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Roy\Downloads\"/>
    </mc:Choice>
  </mc:AlternateContent>
  <bookViews>
    <workbookView xWindow="0" yWindow="0" windowWidth="23730" windowHeight="11265" activeTab="1"/>
  </bookViews>
  <sheets>
    <sheet name="Sheet1" sheetId="1" r:id="rId1"/>
    <sheet name="Sheet2" sheetId="2" r:id="rId2"/>
  </sheets>
  <functionGroups builtInGroupCount="18"/>
  <definedNames>
    <definedName name="solver_adj" localSheetId="0" hidden="1">Sheet1!$B$26</definedName>
    <definedName name="solver_adj" localSheetId="1" hidden="1">Sheet2!$B$27</definedName>
    <definedName name="solver_cvg" localSheetId="0" hidden="1">0.0001</definedName>
    <definedName name="solver_cvg" localSheetId="1" hidden="1">0.0001</definedName>
    <definedName name="solver_drv" localSheetId="0" hidden="1">1</definedName>
    <definedName name="solver_drv" localSheetId="1" hidden="1">1</definedName>
    <definedName name="solver_eng" localSheetId="0" hidden="1">1</definedName>
    <definedName name="solver_eng" localSheetId="1" hidden="1">1</definedName>
    <definedName name="solver_est" localSheetId="0" hidden="1">1</definedName>
    <definedName name="solver_est" localSheetId="1" hidden="1">1</definedName>
    <definedName name="solver_itr" localSheetId="0" hidden="1">2147483647</definedName>
    <definedName name="solver_itr" localSheetId="1" hidden="1">2147483647</definedName>
    <definedName name="solver_mip" localSheetId="0" hidden="1">2147483647</definedName>
    <definedName name="solver_mip" localSheetId="1" hidden="1">2147483647</definedName>
    <definedName name="solver_mni" localSheetId="0" hidden="1">30</definedName>
    <definedName name="solver_mni" localSheetId="1" hidden="1">30</definedName>
    <definedName name="solver_mrt" localSheetId="0" hidden="1">0.075</definedName>
    <definedName name="solver_mrt" localSheetId="1" hidden="1">0.075</definedName>
    <definedName name="solver_msl" localSheetId="0" hidden="1">2</definedName>
    <definedName name="solver_msl" localSheetId="1" hidden="1">2</definedName>
    <definedName name="solver_neg" localSheetId="0" hidden="1">1</definedName>
    <definedName name="solver_neg" localSheetId="1" hidden="1">1</definedName>
    <definedName name="solver_nod" localSheetId="0" hidden="1">2147483647</definedName>
    <definedName name="solver_nod" localSheetId="1" hidden="1">2147483647</definedName>
    <definedName name="solver_num" localSheetId="0" hidden="1">0</definedName>
    <definedName name="solver_num" localSheetId="1" hidden="1">0</definedName>
    <definedName name="solver_nwt" localSheetId="0" hidden="1">1</definedName>
    <definedName name="solver_nwt" localSheetId="1" hidden="1">1</definedName>
    <definedName name="solver_opt" localSheetId="0" hidden="1">Sheet1!$B$27</definedName>
    <definedName name="solver_opt" localSheetId="1" hidden="1">Sheet2!$B$28</definedName>
    <definedName name="solver_pre" localSheetId="0" hidden="1">0.000001</definedName>
    <definedName name="solver_pre" localSheetId="1" hidden="1">0.000001</definedName>
    <definedName name="solver_rbv" localSheetId="0" hidden="1">1</definedName>
    <definedName name="solver_rbv" localSheetId="1" hidden="1">1</definedName>
    <definedName name="solver_rlx" localSheetId="0" hidden="1">2</definedName>
    <definedName name="solver_rlx" localSheetId="1" hidden="1">2</definedName>
    <definedName name="solver_rsd" localSheetId="0" hidden="1">0</definedName>
    <definedName name="solver_rsd" localSheetId="1" hidden="1">0</definedName>
    <definedName name="solver_scl" localSheetId="0" hidden="1">1</definedName>
    <definedName name="solver_scl" localSheetId="1" hidden="1">1</definedName>
    <definedName name="solver_sho" localSheetId="0" hidden="1">2</definedName>
    <definedName name="solver_sho" localSheetId="1" hidden="1">2</definedName>
    <definedName name="solver_ssz" localSheetId="0" hidden="1">100</definedName>
    <definedName name="solver_ssz" localSheetId="1" hidden="1">100</definedName>
    <definedName name="solver_tim" localSheetId="0" hidden="1">2147483647</definedName>
    <definedName name="solver_tim" localSheetId="1" hidden="1">2147483647</definedName>
    <definedName name="solver_tol" localSheetId="0" hidden="1">0.01</definedName>
    <definedName name="solver_tol" localSheetId="1" hidden="1">0.01</definedName>
    <definedName name="solver_typ" localSheetId="0" hidden="1">1</definedName>
    <definedName name="solver_typ" localSheetId="1" hidden="1">1</definedName>
    <definedName name="solver_val" localSheetId="0" hidden="1">0</definedName>
    <definedName name="solver_val" localSheetId="1" hidden="1">0</definedName>
    <definedName name="solver_ver" localSheetId="0" hidden="1">3</definedName>
    <definedName name="solver_ver" localSheetId="1" hidden="1">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2" l="1"/>
  <c r="V506" i="2"/>
  <c r="V507" i="2"/>
  <c r="V508" i="2"/>
  <c r="V509" i="2"/>
  <c r="V510" i="2"/>
  <c r="V511" i="2"/>
  <c r="V512" i="2"/>
  <c r="V513" i="2"/>
  <c r="V514" i="2"/>
  <c r="V515" i="2"/>
  <c r="V516" i="2"/>
  <c r="V517" i="2"/>
  <c r="V518" i="2"/>
  <c r="V519" i="2"/>
  <c r="V520" i="2"/>
  <c r="V521" i="2"/>
  <c r="V522" i="2"/>
  <c r="V523" i="2"/>
  <c r="V524" i="2"/>
  <c r="V525" i="2"/>
  <c r="V526" i="2"/>
  <c r="V527" i="2"/>
  <c r="V528" i="2"/>
  <c r="V529" i="2"/>
  <c r="V530" i="2"/>
  <c r="V531" i="2"/>
  <c r="V532" i="2"/>
  <c r="V533" i="2"/>
  <c r="V534" i="2"/>
  <c r="V535" i="2"/>
  <c r="V536" i="2"/>
  <c r="V537" i="2"/>
  <c r="V538" i="2"/>
  <c r="V539" i="2"/>
  <c r="V540" i="2"/>
  <c r="V541" i="2"/>
  <c r="V542" i="2"/>
  <c r="V543" i="2"/>
  <c r="V544" i="2"/>
  <c r="V545" i="2"/>
  <c r="V546" i="2"/>
  <c r="V547" i="2"/>
  <c r="V548" i="2"/>
  <c r="V549" i="2"/>
  <c r="V550" i="2"/>
  <c r="V551" i="2"/>
  <c r="V552" i="2"/>
  <c r="V553" i="2"/>
  <c r="V554" i="2"/>
  <c r="V555" i="2"/>
  <c r="V556" i="2"/>
  <c r="V557" i="2"/>
  <c r="V558" i="2"/>
  <c r="V559" i="2"/>
  <c r="V560" i="2"/>
  <c r="V561" i="2"/>
  <c r="V562" i="2"/>
  <c r="V563" i="2"/>
  <c r="V564" i="2"/>
  <c r="V565" i="2"/>
  <c r="V566" i="2"/>
  <c r="V567" i="2"/>
  <c r="V568" i="2"/>
  <c r="V569" i="2"/>
  <c r="V570" i="2"/>
  <c r="V571" i="2"/>
  <c r="V572" i="2"/>
  <c r="V573" i="2"/>
  <c r="V574" i="2"/>
  <c r="V575" i="2"/>
  <c r="V576" i="2"/>
  <c r="V577" i="2"/>
  <c r="V578" i="2"/>
  <c r="V579" i="2"/>
  <c r="V580" i="2"/>
  <c r="V581" i="2"/>
  <c r="V582" i="2"/>
  <c r="V583" i="2"/>
  <c r="V584" i="2"/>
  <c r="V585" i="2"/>
  <c r="V586" i="2"/>
  <c r="V587" i="2"/>
  <c r="V588" i="2"/>
  <c r="V589" i="2"/>
  <c r="V590" i="2"/>
  <c r="V591" i="2"/>
  <c r="V592" i="2"/>
  <c r="V593" i="2"/>
  <c r="V594" i="2"/>
  <c r="V595" i="2"/>
  <c r="V596" i="2"/>
  <c r="V597" i="2"/>
  <c r="V598" i="2"/>
  <c r="V599" i="2"/>
  <c r="V600" i="2"/>
  <c r="V601" i="2"/>
  <c r="V602" i="2"/>
  <c r="V603" i="2"/>
  <c r="V604" i="2"/>
  <c r="V605" i="2"/>
  <c r="V606" i="2"/>
  <c r="V607" i="2"/>
  <c r="V608" i="2"/>
  <c r="V609" i="2"/>
  <c r="V610" i="2"/>
  <c r="V611" i="2"/>
  <c r="V612" i="2"/>
  <c r="V613" i="2"/>
  <c r="V614" i="2"/>
  <c r="V615" i="2"/>
  <c r="V616" i="2"/>
  <c r="V617" i="2"/>
  <c r="V618" i="2"/>
  <c r="V619" i="2"/>
  <c r="V620" i="2"/>
  <c r="V621" i="2"/>
  <c r="V622" i="2"/>
  <c r="V623" i="2"/>
  <c r="V624" i="2"/>
  <c r="V625" i="2"/>
  <c r="V626" i="2"/>
  <c r="V627" i="2"/>
  <c r="V628" i="2"/>
  <c r="V629" i="2"/>
  <c r="V630" i="2"/>
  <c r="V631" i="2"/>
  <c r="V632" i="2"/>
  <c r="V633" i="2"/>
  <c r="V634" i="2"/>
  <c r="V635" i="2"/>
  <c r="V636" i="2"/>
  <c r="V637" i="2"/>
  <c r="V638" i="2"/>
  <c r="V639" i="2"/>
  <c r="V640" i="2"/>
  <c r="V641" i="2"/>
  <c r="V642" i="2"/>
  <c r="V643" i="2"/>
  <c r="V644" i="2"/>
  <c r="V645" i="2"/>
  <c r="V646" i="2"/>
  <c r="V647" i="2"/>
  <c r="V648" i="2"/>
  <c r="V649" i="2"/>
  <c r="V650" i="2"/>
  <c r="V651" i="2"/>
  <c r="V652" i="2"/>
  <c r="V653" i="2"/>
  <c r="V654" i="2"/>
  <c r="V655" i="2"/>
  <c r="V656" i="2"/>
  <c r="V657" i="2"/>
  <c r="V658" i="2"/>
  <c r="V659" i="2"/>
  <c r="V660" i="2"/>
  <c r="V661" i="2"/>
  <c r="V662" i="2"/>
  <c r="V663" i="2"/>
  <c r="V664" i="2"/>
  <c r="V665" i="2"/>
  <c r="V666" i="2"/>
  <c r="V667" i="2"/>
  <c r="V668" i="2"/>
  <c r="V669" i="2"/>
  <c r="V670" i="2"/>
  <c r="V671" i="2"/>
  <c r="V672" i="2"/>
  <c r="V673" i="2"/>
  <c r="V674" i="2"/>
  <c r="V675" i="2"/>
  <c r="V676" i="2"/>
  <c r="V677" i="2"/>
  <c r="V678" i="2"/>
  <c r="V679" i="2"/>
  <c r="V680" i="2"/>
  <c r="V681" i="2"/>
  <c r="V682" i="2"/>
  <c r="V683" i="2"/>
  <c r="V684" i="2"/>
  <c r="V685" i="2"/>
  <c r="V686" i="2"/>
  <c r="V687" i="2"/>
  <c r="V688" i="2"/>
  <c r="V689" i="2"/>
  <c r="V690" i="2"/>
  <c r="V691" i="2"/>
  <c r="V692" i="2"/>
  <c r="V693" i="2"/>
  <c r="V694" i="2"/>
  <c r="V695" i="2"/>
  <c r="V696" i="2"/>
  <c r="V697" i="2"/>
  <c r="V698" i="2"/>
  <c r="V699" i="2"/>
  <c r="V700" i="2"/>
  <c r="V701" i="2"/>
  <c r="V702" i="2"/>
  <c r="V703" i="2"/>
  <c r="V704" i="2"/>
  <c r="V705" i="2"/>
  <c r="V706" i="2"/>
  <c r="V707" i="2"/>
  <c r="V708" i="2"/>
  <c r="V709" i="2"/>
  <c r="V710" i="2"/>
  <c r="V711" i="2"/>
  <c r="V712" i="2"/>
  <c r="V713" i="2"/>
  <c r="V714" i="2"/>
  <c r="V715" i="2"/>
  <c r="V716" i="2"/>
  <c r="V717" i="2"/>
  <c r="V718" i="2"/>
  <c r="V719" i="2"/>
  <c r="V720" i="2"/>
  <c r="V721" i="2"/>
  <c r="V722" i="2"/>
  <c r="V723" i="2"/>
  <c r="V724" i="2"/>
  <c r="V725" i="2"/>
  <c r="V726" i="2"/>
  <c r="V727" i="2"/>
  <c r="V728" i="2"/>
  <c r="V729" i="2"/>
  <c r="V730" i="2"/>
  <c r="V731" i="2"/>
  <c r="V732" i="2"/>
  <c r="V733" i="2"/>
  <c r="V734" i="2"/>
  <c r="V735" i="2"/>
  <c r="V736" i="2"/>
  <c r="V737" i="2"/>
  <c r="V738" i="2"/>
  <c r="V739" i="2"/>
  <c r="V740" i="2"/>
  <c r="V741" i="2"/>
  <c r="V742" i="2"/>
  <c r="V743" i="2"/>
  <c r="V744" i="2"/>
  <c r="V745" i="2"/>
  <c r="V746" i="2"/>
  <c r="V747" i="2"/>
  <c r="V748" i="2"/>
  <c r="V749" i="2"/>
  <c r="V750" i="2"/>
  <c r="V751" i="2"/>
  <c r="V752" i="2"/>
  <c r="V753" i="2"/>
  <c r="V754" i="2"/>
  <c r="V755" i="2"/>
  <c r="V756" i="2"/>
  <c r="V757" i="2"/>
  <c r="V758" i="2"/>
  <c r="V759" i="2"/>
  <c r="V760" i="2"/>
  <c r="V761" i="2"/>
  <c r="V762" i="2"/>
  <c r="V763" i="2"/>
  <c r="V764" i="2"/>
  <c r="V765" i="2"/>
  <c r="V766" i="2"/>
  <c r="V767" i="2"/>
  <c r="V768" i="2"/>
  <c r="V769" i="2"/>
  <c r="V770" i="2"/>
  <c r="V771" i="2"/>
  <c r="V772" i="2"/>
  <c r="V773" i="2"/>
  <c r="V774" i="2"/>
  <c r="V775" i="2"/>
  <c r="V776" i="2"/>
  <c r="V777" i="2"/>
  <c r="V778" i="2"/>
  <c r="V779" i="2"/>
  <c r="V780" i="2"/>
  <c r="V781" i="2"/>
  <c r="V782" i="2"/>
  <c r="V783" i="2"/>
  <c r="V784" i="2"/>
  <c r="V785" i="2"/>
  <c r="V786" i="2"/>
  <c r="V787" i="2"/>
  <c r="V788" i="2"/>
  <c r="V789" i="2"/>
  <c r="V790" i="2"/>
  <c r="V791" i="2"/>
  <c r="V792" i="2"/>
  <c r="V793" i="2"/>
  <c r="V794" i="2"/>
  <c r="V795" i="2"/>
  <c r="V796" i="2"/>
  <c r="V797" i="2"/>
  <c r="V798" i="2"/>
  <c r="V799" i="2"/>
  <c r="V800" i="2"/>
  <c r="V801" i="2"/>
  <c r="V802" i="2"/>
  <c r="V803" i="2"/>
  <c r="V804" i="2"/>
  <c r="V805" i="2"/>
  <c r="V806" i="2"/>
  <c r="V807" i="2"/>
  <c r="V808" i="2"/>
  <c r="V809" i="2"/>
  <c r="V810" i="2"/>
  <c r="V811" i="2"/>
  <c r="V812" i="2"/>
  <c r="V813" i="2"/>
  <c r="V814" i="2"/>
  <c r="V815" i="2"/>
  <c r="V816" i="2"/>
  <c r="V817" i="2"/>
  <c r="V818" i="2"/>
  <c r="V819" i="2"/>
  <c r="V820" i="2"/>
  <c r="V821" i="2"/>
  <c r="V822" i="2"/>
  <c r="V823" i="2"/>
  <c r="V824" i="2"/>
  <c r="V825" i="2"/>
  <c r="V826" i="2"/>
  <c r="V827" i="2"/>
  <c r="V828" i="2"/>
  <c r="V829" i="2"/>
  <c r="V830" i="2"/>
  <c r="V831" i="2"/>
  <c r="V832" i="2"/>
  <c r="V833" i="2"/>
  <c r="V834" i="2"/>
  <c r="V835" i="2"/>
  <c r="V836" i="2"/>
  <c r="V837" i="2"/>
  <c r="V838" i="2"/>
  <c r="V839" i="2"/>
  <c r="V840" i="2"/>
  <c r="V841" i="2"/>
  <c r="V842" i="2"/>
  <c r="V843" i="2"/>
  <c r="V844" i="2"/>
  <c r="V845" i="2"/>
  <c r="V846" i="2"/>
  <c r="V847" i="2"/>
  <c r="V848" i="2"/>
  <c r="V849" i="2"/>
  <c r="V850" i="2"/>
  <c r="V851" i="2"/>
  <c r="V852" i="2"/>
  <c r="V853" i="2"/>
  <c r="V854" i="2"/>
  <c r="V855" i="2"/>
  <c r="V856" i="2"/>
  <c r="V857" i="2"/>
  <c r="V858" i="2"/>
  <c r="V859" i="2"/>
  <c r="V860" i="2"/>
  <c r="V861" i="2"/>
  <c r="V862" i="2"/>
  <c r="V863" i="2"/>
  <c r="V864" i="2"/>
  <c r="V865" i="2"/>
  <c r="V866" i="2"/>
  <c r="V867" i="2"/>
  <c r="V868" i="2"/>
  <c r="V869" i="2"/>
  <c r="V870" i="2"/>
  <c r="V871" i="2"/>
  <c r="V872" i="2"/>
  <c r="V873" i="2"/>
  <c r="V874" i="2"/>
  <c r="V875" i="2"/>
  <c r="V876" i="2"/>
  <c r="V877" i="2"/>
  <c r="V878" i="2"/>
  <c r="V879" i="2"/>
  <c r="V880" i="2"/>
  <c r="V881" i="2"/>
  <c r="V882" i="2"/>
  <c r="V883" i="2"/>
  <c r="V884" i="2"/>
  <c r="V885" i="2"/>
  <c r="V886" i="2"/>
  <c r="V887" i="2"/>
  <c r="V888" i="2"/>
  <c r="V889" i="2"/>
  <c r="V890" i="2"/>
  <c r="V891" i="2"/>
  <c r="V892" i="2"/>
  <c r="V893" i="2"/>
  <c r="V894" i="2"/>
  <c r="V895" i="2"/>
  <c r="V896" i="2"/>
  <c r="V897" i="2"/>
  <c r="V898" i="2"/>
  <c r="V899" i="2"/>
  <c r="V900" i="2"/>
  <c r="V901" i="2"/>
  <c r="V902" i="2"/>
  <c r="V903" i="2"/>
  <c r="V904" i="2"/>
  <c r="V905" i="2"/>
  <c r="V906" i="2"/>
  <c r="V907" i="2"/>
  <c r="V908" i="2"/>
  <c r="V909" i="2"/>
  <c r="V910" i="2"/>
  <c r="V911" i="2"/>
  <c r="V912" i="2"/>
  <c r="V913" i="2"/>
  <c r="V914" i="2"/>
  <c r="V915" i="2"/>
  <c r="V916" i="2"/>
  <c r="V917" i="2"/>
  <c r="V918" i="2"/>
  <c r="V919" i="2"/>
  <c r="V920" i="2"/>
  <c r="V921" i="2"/>
  <c r="V922" i="2"/>
  <c r="V923" i="2"/>
  <c r="V924" i="2"/>
  <c r="V925" i="2"/>
  <c r="V926" i="2"/>
  <c r="V927" i="2"/>
  <c r="V928" i="2"/>
  <c r="V929" i="2"/>
  <c r="V930" i="2"/>
  <c r="V931" i="2"/>
  <c r="V932" i="2"/>
  <c r="V933" i="2"/>
  <c r="V934" i="2"/>
  <c r="V935" i="2"/>
  <c r="V936" i="2"/>
  <c r="V937" i="2"/>
  <c r="V938" i="2"/>
  <c r="V939" i="2"/>
  <c r="V940" i="2"/>
  <c r="V941" i="2"/>
  <c r="V942" i="2"/>
  <c r="V943" i="2"/>
  <c r="V944" i="2"/>
  <c r="V945" i="2"/>
  <c r="V946" i="2"/>
  <c r="V947" i="2"/>
  <c r="V948" i="2"/>
  <c r="V949" i="2"/>
  <c r="V950" i="2"/>
  <c r="V951" i="2"/>
  <c r="V952" i="2"/>
  <c r="V953" i="2"/>
  <c r="V954" i="2"/>
  <c r="V955" i="2"/>
  <c r="V956" i="2"/>
  <c r="V957" i="2"/>
  <c r="V958" i="2"/>
  <c r="V959" i="2"/>
  <c r="V960" i="2"/>
  <c r="V961" i="2"/>
  <c r="V962" i="2"/>
  <c r="V963" i="2"/>
  <c r="V964" i="2"/>
  <c r="V965" i="2"/>
  <c r="V966" i="2"/>
  <c r="V967" i="2"/>
  <c r="V968" i="2"/>
  <c r="V969" i="2"/>
  <c r="V970" i="2"/>
  <c r="V971" i="2"/>
  <c r="V972" i="2"/>
  <c r="V973" i="2"/>
  <c r="V974" i="2"/>
  <c r="V975" i="2"/>
  <c r="V976" i="2"/>
  <c r="V977" i="2"/>
  <c r="V978" i="2"/>
  <c r="V979" i="2"/>
  <c r="V980" i="2"/>
  <c r="V981" i="2"/>
  <c r="V982" i="2"/>
  <c r="V983" i="2"/>
  <c r="V984" i="2"/>
  <c r="V985" i="2"/>
  <c r="V986" i="2"/>
  <c r="V987" i="2"/>
  <c r="V988" i="2"/>
  <c r="V989" i="2"/>
  <c r="V990" i="2"/>
  <c r="V991" i="2"/>
  <c r="V992" i="2"/>
  <c r="V993" i="2"/>
  <c r="V994" i="2"/>
  <c r="V995" i="2"/>
  <c r="V996" i="2"/>
  <c r="V997" i="2"/>
  <c r="V998" i="2"/>
  <c r="V999" i="2"/>
  <c r="V1000" i="2"/>
  <c r="V1001" i="2"/>
  <c r="V1002" i="2"/>
  <c r="V1003" i="2"/>
  <c r="V1004" i="2"/>
  <c r="V1005" i="2"/>
  <c r="V1006" i="2"/>
  <c r="V1007" i="2"/>
  <c r="V1008" i="2"/>
  <c r="V1009" i="2"/>
  <c r="V1010" i="2"/>
  <c r="V1011" i="2"/>
  <c r="V1012" i="2"/>
  <c r="V1013" i="2"/>
  <c r="V1014" i="2"/>
  <c r="V1015" i="2"/>
  <c r="V1016" i="2"/>
  <c r="V1017" i="2"/>
  <c r="V1018" i="2"/>
  <c r="V1019" i="2"/>
  <c r="V1020" i="2"/>
  <c r="V1021" i="2"/>
  <c r="V1022" i="2"/>
  <c r="V1023" i="2"/>
  <c r="V1024" i="2"/>
  <c r="V1025" i="2"/>
  <c r="V1026" i="2"/>
  <c r="V1027" i="2"/>
  <c r="V1028" i="2"/>
  <c r="V1029" i="2"/>
  <c r="V1030" i="2"/>
  <c r="V1031" i="2"/>
  <c r="V1032" i="2"/>
  <c r="V1033" i="2"/>
  <c r="V1034" i="2"/>
  <c r="V1035" i="2"/>
  <c r="V1036" i="2"/>
  <c r="V1037" i="2"/>
  <c r="V1038" i="2"/>
  <c r="V1039" i="2"/>
  <c r="V1040" i="2"/>
  <c r="V1041" i="2"/>
  <c r="V1042" i="2"/>
  <c r="V1043" i="2"/>
  <c r="V1044" i="2"/>
  <c r="V1045" i="2"/>
  <c r="V1046" i="2"/>
  <c r="V1047" i="2"/>
  <c r="V1048" i="2"/>
  <c r="V1049" i="2"/>
  <c r="V1050" i="2"/>
  <c r="V1051" i="2"/>
  <c r="V1052" i="2"/>
  <c r="V1053" i="2"/>
  <c r="V1054" i="2"/>
  <c r="V1055" i="2"/>
  <c r="V1056" i="2"/>
  <c r="V1057" i="2"/>
  <c r="V1058" i="2"/>
  <c r="V1059" i="2"/>
  <c r="V1060" i="2"/>
  <c r="V1061" i="2"/>
  <c r="V1062" i="2"/>
  <c r="V1063" i="2"/>
  <c r="V1064" i="2"/>
  <c r="V1065" i="2"/>
  <c r="V1066" i="2"/>
  <c r="V1067" i="2"/>
  <c r="V1068" i="2"/>
  <c r="V1069" i="2"/>
  <c r="V1070" i="2"/>
  <c r="V1071" i="2"/>
  <c r="V1072" i="2"/>
  <c r="V1073" i="2"/>
  <c r="V1074" i="2"/>
  <c r="V1075" i="2"/>
  <c r="V1076" i="2"/>
  <c r="V1077" i="2"/>
  <c r="V1078" i="2"/>
  <c r="V1079" i="2"/>
  <c r="V1080" i="2"/>
  <c r="V1081" i="2"/>
  <c r="V1082" i="2"/>
  <c r="V1083" i="2"/>
  <c r="V1084" i="2"/>
  <c r="V1085" i="2"/>
  <c r="V1086" i="2"/>
  <c r="V1087" i="2"/>
  <c r="V1088" i="2"/>
  <c r="V1089" i="2"/>
  <c r="V1090" i="2"/>
  <c r="V1091" i="2"/>
  <c r="V1092" i="2"/>
  <c r="V1093" i="2"/>
  <c r="V1094" i="2"/>
  <c r="V1095" i="2"/>
  <c r="V1096" i="2"/>
  <c r="V1097" i="2"/>
  <c r="V1098" i="2"/>
  <c r="V1099" i="2"/>
  <c r="V1100" i="2"/>
  <c r="V1101" i="2"/>
  <c r="V1102" i="2"/>
  <c r="V1103" i="2"/>
  <c r="V1104" i="2"/>
  <c r="V1105" i="2"/>
  <c r="V1106" i="2"/>
  <c r="V1107" i="2"/>
  <c r="V1108" i="2"/>
  <c r="V1109" i="2"/>
  <c r="V1110" i="2"/>
  <c r="V1111" i="2"/>
  <c r="V1112" i="2"/>
  <c r="V1113" i="2"/>
  <c r="V1114" i="2"/>
  <c r="V1115" i="2"/>
  <c r="V1116" i="2"/>
  <c r="V1117" i="2"/>
  <c r="V1118" i="2"/>
  <c r="V1119" i="2"/>
  <c r="V1120" i="2"/>
  <c r="V1121" i="2"/>
  <c r="V1122" i="2"/>
  <c r="V1123" i="2"/>
  <c r="V1124" i="2"/>
  <c r="V1125" i="2"/>
  <c r="V1126" i="2"/>
  <c r="V1127" i="2"/>
  <c r="V1128" i="2"/>
  <c r="V1129" i="2"/>
  <c r="V1130" i="2"/>
  <c r="V1131" i="2"/>
  <c r="V1132" i="2"/>
  <c r="V1133" i="2"/>
  <c r="V1134" i="2"/>
  <c r="V1135" i="2"/>
  <c r="V1136" i="2"/>
  <c r="V1137" i="2"/>
  <c r="V1138" i="2"/>
  <c r="V1139" i="2"/>
  <c r="V1140" i="2"/>
  <c r="V1141" i="2"/>
  <c r="V1142" i="2"/>
  <c r="V1143" i="2"/>
  <c r="V1144" i="2"/>
  <c r="V1145" i="2"/>
  <c r="V1146" i="2"/>
  <c r="V1147" i="2"/>
  <c r="V1148" i="2"/>
  <c r="V1149" i="2"/>
  <c r="V1150" i="2"/>
  <c r="V1151" i="2"/>
  <c r="V1152" i="2"/>
  <c r="V1153" i="2"/>
  <c r="V1154" i="2"/>
  <c r="V1155" i="2"/>
  <c r="V1156" i="2"/>
  <c r="V1157" i="2"/>
  <c r="V1158" i="2"/>
  <c r="V1159" i="2"/>
  <c r="V1160" i="2"/>
  <c r="V1161" i="2"/>
  <c r="V1162" i="2"/>
  <c r="V1163" i="2"/>
  <c r="V1164" i="2"/>
  <c r="V1165" i="2"/>
  <c r="V1166" i="2"/>
  <c r="V1167" i="2"/>
  <c r="V1168" i="2"/>
  <c r="V1169" i="2"/>
  <c r="V1170" i="2"/>
  <c r="V1171" i="2"/>
  <c r="V1172" i="2"/>
  <c r="V1173" i="2"/>
  <c r="V1174" i="2"/>
  <c r="V1175" i="2"/>
  <c r="V1176" i="2"/>
  <c r="V1177" i="2"/>
  <c r="V1178" i="2"/>
  <c r="V1179" i="2"/>
  <c r="V1180" i="2"/>
  <c r="V1181" i="2"/>
  <c r="V1182" i="2"/>
  <c r="V1183" i="2"/>
  <c r="V1184" i="2"/>
  <c r="V1185" i="2"/>
  <c r="V1186" i="2"/>
  <c r="V1187" i="2"/>
  <c r="V1188" i="2"/>
  <c r="V1189" i="2"/>
  <c r="V1190" i="2"/>
  <c r="V1191" i="2"/>
  <c r="V1192" i="2"/>
  <c r="V1193" i="2"/>
  <c r="V1194" i="2"/>
  <c r="V1195" i="2"/>
  <c r="V1196" i="2"/>
  <c r="V1197" i="2"/>
  <c r="V1198" i="2"/>
  <c r="V1199" i="2"/>
  <c r="V1200" i="2"/>
  <c r="V1201" i="2"/>
  <c r="V1202" i="2"/>
  <c r="V1203" i="2"/>
  <c r="V1204" i="2"/>
  <c r="V1205" i="2"/>
  <c r="V1206" i="2"/>
  <c r="V1207" i="2"/>
  <c r="V1208" i="2"/>
  <c r="V1209" i="2"/>
  <c r="V1210" i="2"/>
  <c r="V1211" i="2"/>
  <c r="V1212" i="2"/>
  <c r="V1213" i="2"/>
  <c r="V1214" i="2"/>
  <c r="V1215" i="2"/>
  <c r="V1216" i="2"/>
  <c r="V1217" i="2"/>
  <c r="V1218" i="2"/>
  <c r="V1219" i="2"/>
  <c r="V1220" i="2"/>
  <c r="V1221" i="2"/>
  <c r="V1222" i="2"/>
  <c r="V1223" i="2"/>
  <c r="V1224" i="2"/>
  <c r="V1225" i="2"/>
  <c r="V1226" i="2"/>
  <c r="V1227" i="2"/>
  <c r="V1228" i="2"/>
  <c r="V1229" i="2"/>
  <c r="V1230" i="2"/>
  <c r="V1231" i="2"/>
  <c r="V1232" i="2"/>
  <c r="V1233" i="2"/>
  <c r="V1234" i="2"/>
  <c r="V1235" i="2"/>
  <c r="V1236" i="2"/>
  <c r="V1237" i="2"/>
  <c r="V1238" i="2"/>
  <c r="V1239" i="2"/>
  <c r="V1240" i="2"/>
  <c r="V1241" i="2"/>
  <c r="V1242" i="2"/>
  <c r="V1243" i="2"/>
  <c r="V1244" i="2"/>
  <c r="V1245" i="2"/>
  <c r="V1246" i="2"/>
  <c r="V1247" i="2"/>
  <c r="V1248" i="2"/>
  <c r="V1249" i="2"/>
  <c r="V1250" i="2"/>
  <c r="V1251" i="2"/>
  <c r="V1252" i="2"/>
  <c r="V1253" i="2"/>
  <c r="V1254" i="2"/>
  <c r="V1255" i="2"/>
  <c r="V1256" i="2"/>
  <c r="V1257" i="2"/>
  <c r="V1258" i="2"/>
  <c r="V1259" i="2"/>
  <c r="V1260" i="2"/>
  <c r="V1261" i="2"/>
  <c r="V1262" i="2"/>
  <c r="V1263" i="2"/>
  <c r="V1264" i="2"/>
  <c r="V1265" i="2"/>
  <c r="V1266" i="2"/>
  <c r="V1267" i="2"/>
  <c r="V1268" i="2"/>
  <c r="V1269" i="2"/>
  <c r="V1270" i="2"/>
  <c r="V1271" i="2"/>
  <c r="V1272" i="2"/>
  <c r="V1273" i="2"/>
  <c r="V1274" i="2"/>
  <c r="V1275" i="2"/>
  <c r="V1276" i="2"/>
  <c r="V1277" i="2"/>
  <c r="V1278" i="2"/>
  <c r="V1279" i="2"/>
  <c r="V1280" i="2"/>
  <c r="V1281" i="2"/>
  <c r="V1282" i="2"/>
  <c r="V1283" i="2"/>
  <c r="V1284" i="2"/>
  <c r="V1285" i="2"/>
  <c r="V1286" i="2"/>
  <c r="V1287" i="2"/>
  <c r="V1288" i="2"/>
  <c r="V1289" i="2"/>
  <c r="V1290" i="2"/>
  <c r="V1291" i="2"/>
  <c r="V1292" i="2"/>
  <c r="V1293" i="2"/>
  <c r="V1294" i="2"/>
  <c r="V1295" i="2"/>
  <c r="V1296" i="2"/>
  <c r="V1297" i="2"/>
  <c r="V1298" i="2"/>
  <c r="V1299" i="2"/>
  <c r="V1300" i="2"/>
  <c r="V1301" i="2"/>
  <c r="V1302" i="2"/>
  <c r="V1303" i="2"/>
  <c r="V1304" i="2"/>
  <c r="V1305" i="2"/>
  <c r="V1306" i="2"/>
  <c r="V1307" i="2"/>
  <c r="V1308" i="2"/>
  <c r="V1309" i="2"/>
  <c r="V1310" i="2"/>
  <c r="V1311" i="2"/>
  <c r="V1312" i="2"/>
  <c r="V1313" i="2"/>
  <c r="V1314" i="2"/>
  <c r="V1315" i="2"/>
  <c r="V1316" i="2"/>
  <c r="V1317" i="2"/>
  <c r="V1318" i="2"/>
  <c r="V1319" i="2"/>
  <c r="V1320" i="2"/>
  <c r="V1321" i="2"/>
  <c r="V1322" i="2"/>
  <c r="V1323" i="2"/>
  <c r="V1324" i="2"/>
  <c r="V1325" i="2"/>
  <c r="V1326" i="2"/>
  <c r="V1327" i="2"/>
  <c r="V1328" i="2"/>
  <c r="V1329" i="2"/>
  <c r="V1330" i="2"/>
  <c r="V1331" i="2"/>
  <c r="V1332" i="2"/>
  <c r="V1333" i="2"/>
  <c r="V1334" i="2"/>
  <c r="V1335" i="2"/>
  <c r="V1336" i="2"/>
  <c r="V1337" i="2"/>
  <c r="V1338" i="2"/>
  <c r="V1339" i="2"/>
  <c r="V1340" i="2"/>
  <c r="V1341" i="2"/>
  <c r="V1342" i="2"/>
  <c r="V1343" i="2"/>
  <c r="V1344" i="2"/>
  <c r="V1345" i="2"/>
  <c r="V1346" i="2"/>
  <c r="V1347" i="2"/>
  <c r="V1348" i="2"/>
  <c r="V1349" i="2"/>
  <c r="V1350" i="2"/>
  <c r="V1351" i="2"/>
  <c r="V1352" i="2"/>
  <c r="V1353" i="2"/>
  <c r="V1354" i="2"/>
  <c r="V1355" i="2"/>
  <c r="V1356" i="2"/>
  <c r="V1357" i="2"/>
  <c r="V1358" i="2"/>
  <c r="V1359" i="2"/>
  <c r="V1360" i="2"/>
  <c r="V1361" i="2"/>
  <c r="V1362" i="2"/>
  <c r="V1363" i="2"/>
  <c r="V1364" i="2"/>
  <c r="V1365" i="2"/>
  <c r="V1366" i="2"/>
  <c r="V1367" i="2"/>
  <c r="V1368" i="2"/>
  <c r="V1369" i="2"/>
  <c r="V1370" i="2"/>
  <c r="V1371" i="2"/>
  <c r="V1372" i="2"/>
  <c r="V1373" i="2"/>
  <c r="V1374" i="2"/>
  <c r="V1375" i="2"/>
  <c r="V1376" i="2"/>
  <c r="V1377" i="2"/>
  <c r="V1378" i="2"/>
  <c r="V1379" i="2"/>
  <c r="V1380" i="2"/>
  <c r="V1381" i="2"/>
  <c r="V1382" i="2"/>
  <c r="V1383" i="2"/>
  <c r="V1384" i="2"/>
  <c r="V1385" i="2"/>
  <c r="V1386" i="2"/>
  <c r="V1387" i="2"/>
  <c r="V1388" i="2"/>
  <c r="V1389" i="2"/>
  <c r="V1390" i="2"/>
  <c r="V1391" i="2"/>
  <c r="V1392" i="2"/>
  <c r="V1393" i="2"/>
  <c r="V1394" i="2"/>
  <c r="V1395" i="2"/>
  <c r="V1396" i="2"/>
  <c r="V1397" i="2"/>
  <c r="V1398" i="2"/>
  <c r="V1399" i="2"/>
  <c r="V1400" i="2"/>
  <c r="V1401" i="2"/>
  <c r="V1402" i="2"/>
  <c r="V1403" i="2"/>
  <c r="V1404" i="2"/>
  <c r="V1405" i="2"/>
  <c r="V1406" i="2"/>
  <c r="V1407" i="2"/>
  <c r="V1408" i="2"/>
  <c r="V1409" i="2"/>
  <c r="V1410" i="2"/>
  <c r="V1411" i="2"/>
  <c r="V1412" i="2"/>
  <c r="V1413" i="2"/>
  <c r="V1414" i="2"/>
  <c r="V1415" i="2"/>
  <c r="V1416" i="2"/>
  <c r="V1417" i="2"/>
  <c r="V1418" i="2"/>
  <c r="V1419" i="2"/>
  <c r="V1420" i="2"/>
  <c r="V1421" i="2"/>
  <c r="V1422" i="2"/>
  <c r="V1423" i="2"/>
  <c r="V1424" i="2"/>
  <c r="V1425" i="2"/>
  <c r="V1426" i="2"/>
  <c r="V1427" i="2"/>
  <c r="V1428" i="2"/>
  <c r="V1429" i="2"/>
  <c r="V1430" i="2"/>
  <c r="V1431" i="2"/>
  <c r="V1432" i="2"/>
  <c r="V1433" i="2"/>
  <c r="V1434" i="2"/>
  <c r="V1435" i="2"/>
  <c r="V1436" i="2"/>
  <c r="V1437" i="2"/>
  <c r="V1438" i="2"/>
  <c r="V1439" i="2"/>
  <c r="V1440" i="2"/>
  <c r="V1441" i="2"/>
  <c r="V1442" i="2"/>
  <c r="V1443" i="2"/>
  <c r="V1444" i="2"/>
  <c r="V1445" i="2"/>
  <c r="V1446" i="2"/>
  <c r="V1447" i="2"/>
  <c r="V1448" i="2"/>
  <c r="V1449" i="2"/>
  <c r="V1450" i="2"/>
  <c r="V1451" i="2"/>
  <c r="V1452" i="2"/>
  <c r="V1453" i="2"/>
  <c r="V1454" i="2"/>
  <c r="V1455" i="2"/>
  <c r="V1456" i="2"/>
  <c r="V1457" i="2"/>
  <c r="V1458" i="2"/>
  <c r="V1459" i="2"/>
  <c r="V1460" i="2"/>
  <c r="V1461" i="2"/>
  <c r="V1462" i="2"/>
  <c r="V1463" i="2"/>
  <c r="V1464" i="2"/>
  <c r="V1465" i="2"/>
  <c r="V1466" i="2"/>
  <c r="V1467" i="2"/>
  <c r="V1468" i="2"/>
  <c r="V1469" i="2"/>
  <c r="V1470" i="2"/>
  <c r="V1471" i="2"/>
  <c r="V1472" i="2"/>
  <c r="V1473" i="2"/>
  <c r="V1474" i="2"/>
  <c r="V1475" i="2"/>
  <c r="V1476" i="2"/>
  <c r="V1477" i="2"/>
  <c r="V1478" i="2"/>
  <c r="V1479" i="2"/>
  <c r="V1480" i="2"/>
  <c r="V1481" i="2"/>
  <c r="V1482" i="2"/>
  <c r="V1483" i="2"/>
  <c r="V1484" i="2"/>
  <c r="V1485" i="2"/>
  <c r="V1486" i="2"/>
  <c r="V1487" i="2"/>
  <c r="V1488" i="2"/>
  <c r="V1489" i="2"/>
  <c r="V1490" i="2"/>
  <c r="V1491" i="2"/>
  <c r="V1492" i="2"/>
  <c r="V1493" i="2"/>
  <c r="V1494" i="2"/>
  <c r="V1495" i="2"/>
  <c r="V1496" i="2"/>
  <c r="V1497" i="2"/>
  <c r="V1498" i="2"/>
  <c r="V1499" i="2"/>
  <c r="V1500" i="2"/>
  <c r="V1501" i="2"/>
  <c r="V1502" i="2"/>
  <c r="V1503" i="2"/>
  <c r="V1504" i="2"/>
  <c r="V1505" i="2"/>
  <c r="V1506" i="2"/>
  <c r="V1507" i="2"/>
  <c r="V1508" i="2"/>
  <c r="V1509" i="2"/>
  <c r="V1510" i="2"/>
  <c r="V1511" i="2"/>
  <c r="V1512" i="2"/>
  <c r="V1513" i="2"/>
  <c r="V1514" i="2"/>
  <c r="V1515" i="2"/>
  <c r="V1516" i="2"/>
  <c r="V1517" i="2"/>
  <c r="V1518" i="2"/>
  <c r="V1519" i="2"/>
  <c r="V1520" i="2"/>
  <c r="V1521" i="2"/>
  <c r="V1522" i="2"/>
  <c r="V1523" i="2"/>
  <c r="V1524" i="2"/>
  <c r="V1525" i="2"/>
  <c r="V1526" i="2"/>
  <c r="V1527" i="2"/>
  <c r="V1528" i="2"/>
  <c r="V1529" i="2"/>
  <c r="V1530" i="2"/>
  <c r="V1531" i="2"/>
  <c r="V1532" i="2"/>
  <c r="V1533" i="2"/>
  <c r="V1534" i="2"/>
  <c r="V1535" i="2"/>
  <c r="V1536" i="2"/>
  <c r="V1537" i="2"/>
  <c r="V1538" i="2"/>
  <c r="V1539" i="2"/>
  <c r="V1540" i="2"/>
  <c r="V1541" i="2"/>
  <c r="V1542" i="2"/>
  <c r="V1543" i="2"/>
  <c r="V1544" i="2"/>
  <c r="V1545" i="2"/>
  <c r="V1546" i="2"/>
  <c r="V1547" i="2"/>
  <c r="V1548" i="2"/>
  <c r="V1549" i="2"/>
  <c r="V1550" i="2"/>
  <c r="V1551" i="2"/>
  <c r="V1552" i="2"/>
  <c r="V1553" i="2"/>
  <c r="V1554" i="2"/>
  <c r="V1555" i="2"/>
  <c r="V1556" i="2"/>
  <c r="V1557" i="2"/>
  <c r="V1558" i="2"/>
  <c r="V1559" i="2"/>
  <c r="V1560" i="2"/>
  <c r="V1561" i="2"/>
  <c r="V1562" i="2"/>
  <c r="V1563" i="2"/>
  <c r="V1564" i="2"/>
  <c r="V1565" i="2"/>
  <c r="V1566" i="2"/>
  <c r="V1567" i="2"/>
  <c r="V1568" i="2"/>
  <c r="V1569" i="2"/>
  <c r="V1570" i="2"/>
  <c r="V1571" i="2"/>
  <c r="V1572" i="2"/>
  <c r="V1573" i="2"/>
  <c r="V1574" i="2"/>
  <c r="V1575" i="2"/>
  <c r="V1576" i="2"/>
  <c r="V1577" i="2"/>
  <c r="V1578" i="2"/>
  <c r="V1579" i="2"/>
  <c r="V1580" i="2"/>
  <c r="V1581" i="2"/>
  <c r="V1582" i="2"/>
  <c r="V1583" i="2"/>
  <c r="V1584" i="2"/>
  <c r="V1585" i="2"/>
  <c r="V1586" i="2"/>
  <c r="V1587" i="2"/>
  <c r="V1588" i="2"/>
  <c r="V1589" i="2"/>
  <c r="V1590" i="2"/>
  <c r="V1591" i="2"/>
  <c r="V1592" i="2"/>
  <c r="V1593" i="2"/>
  <c r="V1594" i="2"/>
  <c r="V1595" i="2"/>
  <c r="V1596" i="2"/>
  <c r="V1597" i="2"/>
  <c r="V1598" i="2"/>
  <c r="V1599" i="2"/>
  <c r="V1600" i="2"/>
  <c r="V1601" i="2"/>
  <c r="V1602" i="2"/>
  <c r="V1603" i="2"/>
  <c r="V1604" i="2"/>
  <c r="V1605" i="2"/>
  <c r="V1606" i="2"/>
  <c r="V1607" i="2"/>
  <c r="V1608" i="2"/>
  <c r="V1609" i="2"/>
  <c r="V1610" i="2"/>
  <c r="V1611" i="2"/>
  <c r="V1612" i="2"/>
  <c r="V1613" i="2"/>
  <c r="V1614" i="2"/>
  <c r="V1615" i="2"/>
  <c r="V1616" i="2"/>
  <c r="V1617" i="2"/>
  <c r="V1618" i="2"/>
  <c r="V1619" i="2"/>
  <c r="V1620" i="2"/>
  <c r="V1621" i="2"/>
  <c r="V1622" i="2"/>
  <c r="V1623" i="2"/>
  <c r="V1624" i="2"/>
  <c r="V1625" i="2"/>
  <c r="V1626" i="2"/>
  <c r="V1627" i="2"/>
  <c r="V1628" i="2"/>
  <c r="V1629" i="2"/>
  <c r="V1630" i="2"/>
  <c r="V1631" i="2"/>
  <c r="V1632" i="2"/>
  <c r="V1633" i="2"/>
  <c r="V1634" i="2"/>
  <c r="V1635" i="2"/>
  <c r="V1636" i="2"/>
  <c r="V1637" i="2"/>
  <c r="V1638" i="2"/>
  <c r="V1639" i="2"/>
  <c r="V1640" i="2"/>
  <c r="V1641" i="2"/>
  <c r="V1642" i="2"/>
  <c r="V1643" i="2"/>
  <c r="V1644" i="2"/>
  <c r="V1645" i="2"/>
  <c r="V1646" i="2"/>
  <c r="V1647" i="2"/>
  <c r="V1648" i="2"/>
  <c r="V1649" i="2"/>
  <c r="V1650" i="2"/>
  <c r="V1651" i="2"/>
  <c r="V1652" i="2"/>
  <c r="V1653" i="2"/>
  <c r="V1654" i="2"/>
  <c r="V1655" i="2"/>
  <c r="V1656" i="2"/>
  <c r="V1657" i="2"/>
  <c r="V1658" i="2"/>
  <c r="V1659" i="2"/>
  <c r="V1660" i="2"/>
  <c r="V1661" i="2"/>
  <c r="V1662" i="2"/>
  <c r="V1663" i="2"/>
  <c r="V1664" i="2"/>
  <c r="V1665" i="2"/>
  <c r="V1666" i="2"/>
  <c r="V1667" i="2"/>
  <c r="V1668" i="2"/>
  <c r="V1669" i="2"/>
  <c r="V1670" i="2"/>
  <c r="V1671" i="2"/>
  <c r="V1672" i="2"/>
  <c r="V1673" i="2"/>
  <c r="V1674" i="2"/>
  <c r="V1675" i="2"/>
  <c r="V1676" i="2"/>
  <c r="V1677" i="2"/>
  <c r="V1678" i="2"/>
  <c r="V1679" i="2"/>
  <c r="V1680" i="2"/>
  <c r="V1681" i="2"/>
  <c r="V1682" i="2"/>
  <c r="V1683" i="2"/>
  <c r="V1684" i="2"/>
  <c r="V1685" i="2"/>
  <c r="V1686" i="2"/>
  <c r="V1687" i="2"/>
  <c r="V1688" i="2"/>
  <c r="V1689" i="2"/>
  <c r="V1690" i="2"/>
  <c r="V1691" i="2"/>
  <c r="V1692" i="2"/>
  <c r="V1693" i="2"/>
  <c r="V1694" i="2"/>
  <c r="V1695" i="2"/>
  <c r="V1696" i="2"/>
  <c r="V1697" i="2"/>
  <c r="V1698" i="2"/>
  <c r="V1699" i="2"/>
  <c r="V1700" i="2"/>
  <c r="V1701" i="2"/>
  <c r="V1702" i="2"/>
  <c r="V1703" i="2"/>
  <c r="V1704" i="2"/>
  <c r="V1705" i="2"/>
  <c r="V1706" i="2"/>
  <c r="V1707" i="2"/>
  <c r="V1708" i="2"/>
  <c r="V1709" i="2"/>
  <c r="V1710" i="2"/>
  <c r="V1711" i="2"/>
  <c r="V1712" i="2"/>
  <c r="V1713" i="2"/>
  <c r="V1714" i="2"/>
  <c r="V1715" i="2"/>
  <c r="V1716" i="2"/>
  <c r="V1717" i="2"/>
  <c r="V1718" i="2"/>
  <c r="V1719" i="2"/>
  <c r="V1720" i="2"/>
  <c r="V1721" i="2"/>
  <c r="V1722" i="2"/>
  <c r="V1723" i="2"/>
  <c r="V1724" i="2"/>
  <c r="V1725" i="2"/>
  <c r="V1726" i="2"/>
  <c r="V1727" i="2"/>
  <c r="V1728" i="2"/>
  <c r="V1729" i="2"/>
  <c r="V1730" i="2"/>
  <c r="V1731" i="2"/>
  <c r="V1732" i="2"/>
  <c r="V1733" i="2"/>
  <c r="V1734" i="2"/>
  <c r="V1735" i="2"/>
  <c r="V1736" i="2"/>
  <c r="V1737" i="2"/>
  <c r="V1738" i="2"/>
  <c r="V1739" i="2"/>
  <c r="V1740" i="2"/>
  <c r="V1741" i="2"/>
  <c r="V1742" i="2"/>
  <c r="V1743" i="2"/>
  <c r="V1744" i="2"/>
  <c r="V1745" i="2"/>
  <c r="V1746" i="2"/>
  <c r="V1747" i="2"/>
  <c r="V1748" i="2"/>
  <c r="V1749" i="2"/>
  <c r="V1750" i="2"/>
  <c r="V1751" i="2"/>
  <c r="V1752" i="2"/>
  <c r="V1753" i="2"/>
  <c r="V1754" i="2"/>
  <c r="V1755" i="2"/>
  <c r="V1756" i="2"/>
  <c r="V1757" i="2"/>
  <c r="V1758" i="2"/>
  <c r="V1759" i="2"/>
  <c r="V1760" i="2"/>
  <c r="V1761" i="2"/>
  <c r="V1762" i="2"/>
  <c r="V1763" i="2"/>
  <c r="V1764" i="2"/>
  <c r="V1765" i="2"/>
  <c r="V1766" i="2"/>
  <c r="V1767" i="2"/>
  <c r="V1768" i="2"/>
  <c r="V1769" i="2"/>
  <c r="V1770" i="2"/>
  <c r="V1771" i="2"/>
  <c r="V1772" i="2"/>
  <c r="V1773" i="2"/>
  <c r="V1774" i="2"/>
  <c r="V1775" i="2"/>
  <c r="V1776" i="2"/>
  <c r="V1777" i="2"/>
  <c r="V1778" i="2"/>
  <c r="V1779" i="2"/>
  <c r="V1780" i="2"/>
  <c r="V1781" i="2"/>
  <c r="V1782" i="2"/>
  <c r="V1783" i="2"/>
  <c r="V1784" i="2"/>
  <c r="V1785" i="2"/>
  <c r="V1786" i="2"/>
  <c r="V1787" i="2"/>
  <c r="V1788" i="2"/>
  <c r="V1789" i="2"/>
  <c r="V1790" i="2"/>
  <c r="V1791" i="2"/>
  <c r="V1792" i="2"/>
  <c r="V1793" i="2"/>
  <c r="V1794" i="2"/>
  <c r="V1795" i="2"/>
  <c r="V1796" i="2"/>
  <c r="V1797" i="2"/>
  <c r="V1798" i="2"/>
  <c r="V1799" i="2"/>
  <c r="V1800" i="2"/>
  <c r="V1801" i="2"/>
  <c r="V1802" i="2"/>
  <c r="V1803" i="2"/>
  <c r="V1804" i="2"/>
  <c r="V1805" i="2"/>
  <c r="V1806" i="2"/>
  <c r="V1807" i="2"/>
  <c r="V1808" i="2"/>
  <c r="V1809" i="2"/>
  <c r="V1810" i="2"/>
  <c r="V1811" i="2"/>
  <c r="V1812" i="2"/>
  <c r="V1813" i="2"/>
  <c r="V1814" i="2"/>
  <c r="V1815" i="2"/>
  <c r="V1816" i="2"/>
  <c r="V1817" i="2"/>
  <c r="V1818" i="2"/>
  <c r="V1819" i="2"/>
  <c r="V1820" i="2"/>
  <c r="V1821" i="2"/>
  <c r="V1822" i="2"/>
  <c r="V1823" i="2"/>
  <c r="V1824" i="2"/>
  <c r="V1825" i="2"/>
  <c r="V1826" i="2"/>
  <c r="V1827" i="2"/>
  <c r="V1828" i="2"/>
  <c r="V1829" i="2"/>
  <c r="V1830" i="2"/>
  <c r="V1831" i="2"/>
  <c r="V1832" i="2"/>
  <c r="V1833" i="2"/>
  <c r="V1834" i="2"/>
  <c r="V1835" i="2"/>
  <c r="V1836" i="2"/>
  <c r="V1837" i="2"/>
  <c r="V1838" i="2"/>
  <c r="V1839" i="2"/>
  <c r="V1840" i="2"/>
  <c r="V1841" i="2"/>
  <c r="V1842" i="2"/>
  <c r="V1843" i="2"/>
  <c r="V1844" i="2"/>
  <c r="V1845" i="2"/>
  <c r="V1846" i="2"/>
  <c r="V1847" i="2"/>
  <c r="V1848" i="2"/>
  <c r="V1849" i="2"/>
  <c r="V1850" i="2"/>
  <c r="V1851" i="2"/>
  <c r="V1852" i="2"/>
  <c r="V1853" i="2"/>
  <c r="V1854" i="2"/>
  <c r="V1855" i="2"/>
  <c r="V1856" i="2"/>
  <c r="V1857" i="2"/>
  <c r="V1858" i="2"/>
  <c r="V1859" i="2"/>
  <c r="V1860" i="2"/>
  <c r="V1861" i="2"/>
  <c r="V1862" i="2"/>
  <c r="V1863" i="2"/>
  <c r="V1864" i="2"/>
  <c r="V1865" i="2"/>
  <c r="V1866" i="2"/>
  <c r="V1867" i="2"/>
  <c r="V1868" i="2"/>
  <c r="V1869" i="2"/>
  <c r="V1870" i="2"/>
  <c r="V1871" i="2"/>
  <c r="V1872" i="2"/>
  <c r="V1873" i="2"/>
  <c r="V1874" i="2"/>
  <c r="V1875" i="2"/>
  <c r="V1876" i="2"/>
  <c r="V1877" i="2"/>
  <c r="V1878" i="2"/>
  <c r="V1879" i="2"/>
  <c r="V1880" i="2"/>
  <c r="V1881" i="2"/>
  <c r="V1882" i="2"/>
  <c r="V1883" i="2"/>
  <c r="V1884" i="2"/>
  <c r="V1885" i="2"/>
  <c r="V1886" i="2"/>
  <c r="V1887" i="2"/>
  <c r="V1888" i="2"/>
  <c r="V1889" i="2"/>
  <c r="V1890" i="2"/>
  <c r="V1891" i="2"/>
  <c r="V1892" i="2"/>
  <c r="V1893" i="2"/>
  <c r="V1894" i="2"/>
  <c r="V1895" i="2"/>
  <c r="V1896" i="2"/>
  <c r="V1897" i="2"/>
  <c r="V1898" i="2"/>
  <c r="V1899" i="2"/>
  <c r="V1900" i="2"/>
  <c r="V1901" i="2"/>
  <c r="V1902" i="2"/>
  <c r="V1903" i="2"/>
  <c r="V1904" i="2"/>
  <c r="V1905" i="2"/>
  <c r="V1906" i="2"/>
  <c r="V1907" i="2"/>
  <c r="V1908" i="2"/>
  <c r="V1909" i="2"/>
  <c r="V1910" i="2"/>
  <c r="V1911" i="2"/>
  <c r="V1912" i="2"/>
  <c r="V1913" i="2"/>
  <c r="V1914" i="2"/>
  <c r="V1915" i="2"/>
  <c r="V1916" i="2"/>
  <c r="V1917" i="2"/>
  <c r="V1918" i="2"/>
  <c r="V1919" i="2"/>
  <c r="V1920" i="2"/>
  <c r="V1921" i="2"/>
  <c r="V1922" i="2"/>
  <c r="V1923" i="2"/>
  <c r="V1924" i="2"/>
  <c r="V1925" i="2"/>
  <c r="V1926" i="2"/>
  <c r="V1927" i="2"/>
  <c r="V1928" i="2"/>
  <c r="V1929" i="2"/>
  <c r="V1930" i="2"/>
  <c r="V1931" i="2"/>
  <c r="V1932" i="2"/>
  <c r="V1933" i="2"/>
  <c r="V1934" i="2"/>
  <c r="V1935" i="2"/>
  <c r="V1936" i="2"/>
  <c r="V1937" i="2"/>
  <c r="V1938" i="2"/>
  <c r="V1939" i="2"/>
  <c r="V1940" i="2"/>
  <c r="V1941" i="2"/>
  <c r="V1942" i="2"/>
  <c r="V1943" i="2"/>
  <c r="V1944" i="2"/>
  <c r="V1945" i="2"/>
  <c r="V1946" i="2"/>
  <c r="V1947" i="2"/>
  <c r="V1948" i="2"/>
  <c r="V1949" i="2"/>
  <c r="V1950" i="2"/>
  <c r="V1951" i="2"/>
  <c r="V1952" i="2"/>
  <c r="V1953" i="2"/>
  <c r="V1954" i="2"/>
  <c r="V1955" i="2"/>
  <c r="V1956" i="2"/>
  <c r="V1957" i="2"/>
  <c r="V1958" i="2"/>
  <c r="V1959" i="2"/>
  <c r="V1960" i="2"/>
  <c r="V1961" i="2"/>
  <c r="V1962" i="2"/>
  <c r="V1963" i="2"/>
  <c r="V1964" i="2"/>
  <c r="V1965" i="2"/>
  <c r="V1966" i="2"/>
  <c r="V1967" i="2"/>
  <c r="V1968" i="2"/>
  <c r="V1969" i="2"/>
  <c r="V1970" i="2"/>
  <c r="V1971" i="2"/>
  <c r="V1972" i="2"/>
  <c r="V1973" i="2"/>
  <c r="V1974" i="2"/>
  <c r="V1975" i="2"/>
  <c r="V1976" i="2"/>
  <c r="V1977" i="2"/>
  <c r="V1978" i="2"/>
  <c r="V1979" i="2"/>
  <c r="V1980" i="2"/>
  <c r="V1981" i="2"/>
  <c r="V1982" i="2"/>
  <c r="V1983" i="2"/>
  <c r="V1984" i="2"/>
  <c r="V1985" i="2"/>
  <c r="V1986" i="2"/>
  <c r="V1987" i="2"/>
  <c r="V1988" i="2"/>
  <c r="V1989" i="2"/>
  <c r="V1990" i="2"/>
  <c r="V1991" i="2"/>
  <c r="V1992" i="2"/>
  <c r="V1993" i="2"/>
  <c r="V1994" i="2"/>
  <c r="V1995" i="2"/>
  <c r="V1996" i="2"/>
  <c r="V1997" i="2"/>
  <c r="V1998" i="2"/>
  <c r="V1999" i="2"/>
  <c r="V2000" i="2"/>
  <c r="V2001" i="2"/>
  <c r="V2002" i="2"/>
  <c r="V2003" i="2"/>
  <c r="V2004" i="2"/>
  <c r="V2005" i="2"/>
  <c r="V2006" i="2"/>
  <c r="V2007" i="2"/>
  <c r="V2008" i="2"/>
  <c r="V2009" i="2"/>
  <c r="V2010" i="2"/>
  <c r="V2011" i="2"/>
  <c r="V2012" i="2"/>
  <c r="V2013" i="2"/>
  <c r="V2014" i="2"/>
  <c r="V2015" i="2"/>
  <c r="V2016" i="2"/>
  <c r="V2017" i="2"/>
  <c r="V2018" i="2"/>
  <c r="V2019" i="2"/>
  <c r="V2020" i="2"/>
  <c r="V2021" i="2"/>
  <c r="V2022" i="2"/>
  <c r="V2023" i="2"/>
  <c r="V2024" i="2"/>
  <c r="V2025" i="2"/>
  <c r="V2026" i="2"/>
  <c r="V2027" i="2"/>
  <c r="V2028" i="2"/>
  <c r="V2029" i="2"/>
  <c r="V2030" i="2"/>
  <c r="V2031" i="2"/>
  <c r="V2032" i="2"/>
  <c r="V2033" i="2"/>
  <c r="V2034" i="2"/>
  <c r="V2035" i="2"/>
  <c r="V2036" i="2"/>
  <c r="V2037" i="2"/>
  <c r="V2038" i="2"/>
  <c r="V2039" i="2"/>
  <c r="V2040" i="2"/>
  <c r="V2041" i="2"/>
  <c r="V2042" i="2"/>
  <c r="V2043" i="2"/>
  <c r="V2044" i="2"/>
  <c r="V2045" i="2"/>
  <c r="V2046" i="2"/>
  <c r="V2047" i="2"/>
  <c r="V2048" i="2"/>
  <c r="V2049" i="2"/>
  <c r="V2050" i="2"/>
  <c r="V2051" i="2"/>
  <c r="V2052" i="2"/>
  <c r="V2053" i="2"/>
  <c r="V2054" i="2"/>
  <c r="V2055" i="2"/>
  <c r="V2056" i="2"/>
  <c r="V2057" i="2"/>
  <c r="V2058" i="2"/>
  <c r="V2059" i="2"/>
  <c r="V2060" i="2"/>
  <c r="V2061" i="2"/>
  <c r="V2062" i="2"/>
  <c r="V2063" i="2"/>
  <c r="V2064" i="2"/>
  <c r="V2065" i="2"/>
  <c r="V2066" i="2"/>
  <c r="V2067" i="2"/>
  <c r="V2068" i="2"/>
  <c r="V2069" i="2"/>
  <c r="V2070" i="2"/>
  <c r="V2071" i="2"/>
  <c r="V2072" i="2"/>
  <c r="V2073" i="2"/>
  <c r="V2074" i="2"/>
  <c r="V2075" i="2"/>
  <c r="V2076" i="2"/>
  <c r="V2077" i="2"/>
  <c r="V2078" i="2"/>
  <c r="V2079" i="2"/>
  <c r="V2080" i="2"/>
  <c r="V2081" i="2"/>
  <c r="V2082" i="2"/>
  <c r="V2083" i="2"/>
  <c r="V2084" i="2"/>
  <c r="V2085" i="2"/>
  <c r="V2086" i="2"/>
  <c r="V2087" i="2"/>
  <c r="V2088" i="2"/>
  <c r="V2089" i="2"/>
  <c r="V2090" i="2"/>
  <c r="V2091" i="2"/>
  <c r="V2092" i="2"/>
  <c r="V2093" i="2"/>
  <c r="V2094" i="2"/>
  <c r="V2095" i="2"/>
  <c r="V2096" i="2"/>
  <c r="V2097" i="2"/>
  <c r="V2098" i="2"/>
  <c r="V2099" i="2"/>
  <c r="V2100" i="2"/>
  <c r="V2101" i="2"/>
  <c r="V2102" i="2"/>
  <c r="V2103" i="2"/>
  <c r="V2104" i="2"/>
  <c r="V2105" i="2"/>
  <c r="V2106" i="2"/>
  <c r="V2107" i="2"/>
  <c r="V2108" i="2"/>
  <c r="V2109" i="2"/>
  <c r="V2110" i="2"/>
  <c r="V2111" i="2"/>
  <c r="V2112" i="2"/>
  <c r="V2113" i="2"/>
  <c r="V2114" i="2"/>
  <c r="V2115" i="2"/>
  <c r="V2116" i="2"/>
  <c r="V2117" i="2"/>
  <c r="V2118" i="2"/>
  <c r="V2119" i="2"/>
  <c r="V2120" i="2"/>
  <c r="V2121" i="2"/>
  <c r="V2122" i="2"/>
  <c r="V2123" i="2"/>
  <c r="V2124" i="2"/>
  <c r="V2125" i="2"/>
  <c r="V2126" i="2"/>
  <c r="V2127" i="2"/>
  <c r="V2128" i="2"/>
  <c r="V2129" i="2"/>
  <c r="V2130" i="2"/>
  <c r="V2131" i="2"/>
  <c r="V2132" i="2"/>
  <c r="V2133" i="2"/>
  <c r="V2134" i="2"/>
  <c r="V2135" i="2"/>
  <c r="V2136" i="2"/>
  <c r="V2137" i="2"/>
  <c r="V2138" i="2"/>
  <c r="V2139" i="2"/>
  <c r="V2140" i="2"/>
  <c r="V2141" i="2"/>
  <c r="V2142" i="2"/>
  <c r="V2143" i="2"/>
  <c r="V2144" i="2"/>
  <c r="V2145" i="2"/>
  <c r="V2146" i="2"/>
  <c r="V2147" i="2"/>
  <c r="V2148" i="2"/>
  <c r="V2149" i="2"/>
  <c r="V2150" i="2"/>
  <c r="V2151" i="2"/>
  <c r="V2152" i="2"/>
  <c r="V2153" i="2"/>
  <c r="V2154" i="2"/>
  <c r="V2155" i="2"/>
  <c r="V2156" i="2"/>
  <c r="V2157" i="2"/>
  <c r="V2158" i="2"/>
  <c r="V2159" i="2"/>
  <c r="V2160" i="2"/>
  <c r="V2161" i="2"/>
  <c r="V2162" i="2"/>
  <c r="V2163" i="2"/>
  <c r="V2164" i="2"/>
  <c r="V2165" i="2"/>
  <c r="V2166" i="2"/>
  <c r="V2167" i="2"/>
  <c r="V2168" i="2"/>
  <c r="V2169" i="2"/>
  <c r="V2170" i="2"/>
  <c r="V2171" i="2"/>
  <c r="V2172" i="2"/>
  <c r="V2173" i="2"/>
  <c r="V2174" i="2"/>
  <c r="V2175" i="2"/>
  <c r="V2176" i="2"/>
  <c r="V2177" i="2"/>
  <c r="V2178" i="2"/>
  <c r="V2179" i="2"/>
  <c r="V2180" i="2"/>
  <c r="V2181" i="2"/>
  <c r="V2182" i="2"/>
  <c r="V2183" i="2"/>
  <c r="V2184" i="2"/>
  <c r="V2185" i="2"/>
  <c r="V2186" i="2"/>
  <c r="V2187" i="2"/>
  <c r="V2188" i="2"/>
  <c r="V2189" i="2"/>
  <c r="V2190" i="2"/>
  <c r="V2191" i="2"/>
  <c r="V2192" i="2"/>
  <c r="V2193" i="2"/>
  <c r="V2194" i="2"/>
  <c r="V2195" i="2"/>
  <c r="V2196" i="2"/>
  <c r="V2197" i="2"/>
  <c r="V2198" i="2"/>
  <c r="V2199" i="2"/>
  <c r="V2200" i="2"/>
  <c r="V2201" i="2"/>
  <c r="V2202" i="2"/>
  <c r="V2203" i="2"/>
  <c r="V2204" i="2"/>
  <c r="V2205" i="2"/>
  <c r="V2206" i="2"/>
  <c r="V2207" i="2"/>
  <c r="V2208" i="2"/>
  <c r="V2209" i="2"/>
  <c r="V2210" i="2"/>
  <c r="V2211" i="2"/>
  <c r="V2212" i="2"/>
  <c r="V2213" i="2"/>
  <c r="V2214" i="2"/>
  <c r="V2215" i="2"/>
  <c r="V2216" i="2"/>
  <c r="V2217" i="2"/>
  <c r="V2218" i="2"/>
  <c r="V2219" i="2"/>
  <c r="V2220" i="2"/>
  <c r="V2221" i="2"/>
  <c r="V2222" i="2"/>
  <c r="V2223" i="2"/>
  <c r="V2224" i="2"/>
  <c r="V2225" i="2"/>
  <c r="V2226" i="2"/>
  <c r="V2227" i="2"/>
  <c r="V2228" i="2"/>
  <c r="V2229" i="2"/>
  <c r="V2230" i="2"/>
  <c r="V2231" i="2"/>
  <c r="V2232" i="2"/>
  <c r="V2233" i="2"/>
  <c r="V2234" i="2"/>
  <c r="V2235" i="2"/>
  <c r="V2236" i="2"/>
  <c r="V2237" i="2"/>
  <c r="V2238" i="2"/>
  <c r="V2239" i="2"/>
  <c r="V2240" i="2"/>
  <c r="V2241" i="2"/>
  <c r="V2242" i="2"/>
  <c r="V2243" i="2"/>
  <c r="V2244" i="2"/>
  <c r="V2245" i="2"/>
  <c r="V2246" i="2"/>
  <c r="V2247" i="2"/>
  <c r="V2248" i="2"/>
  <c r="V2249" i="2"/>
  <c r="V2250" i="2"/>
  <c r="V2251" i="2"/>
  <c r="V2252" i="2"/>
  <c r="V2253" i="2"/>
  <c r="V2254" i="2"/>
  <c r="V2255" i="2"/>
  <c r="V2256" i="2"/>
  <c r="V2257" i="2"/>
  <c r="V2258" i="2"/>
  <c r="V2259" i="2"/>
  <c r="V2260" i="2"/>
  <c r="V2261" i="2"/>
  <c r="V2262" i="2"/>
  <c r="V2263" i="2"/>
  <c r="V2264" i="2"/>
  <c r="V2265" i="2"/>
  <c r="V2266" i="2"/>
  <c r="V2267" i="2"/>
  <c r="V2268" i="2"/>
  <c r="V2269" i="2"/>
  <c r="V2270" i="2"/>
  <c r="V2271" i="2"/>
  <c r="V2272" i="2"/>
  <c r="V2273" i="2"/>
  <c r="V2274" i="2"/>
  <c r="V2275" i="2"/>
  <c r="V2276" i="2"/>
  <c r="V2277" i="2"/>
  <c r="V2278" i="2"/>
  <c r="V2279" i="2"/>
  <c r="V2280" i="2"/>
  <c r="V2281" i="2"/>
  <c r="V2282" i="2"/>
  <c r="V2283" i="2"/>
  <c r="V2284" i="2"/>
  <c r="V2285" i="2"/>
  <c r="V2286" i="2"/>
  <c r="V2287" i="2"/>
  <c r="V2288" i="2"/>
  <c r="V2289" i="2"/>
  <c r="V2290" i="2"/>
  <c r="V2291" i="2"/>
  <c r="V2292" i="2"/>
  <c r="V2293" i="2"/>
  <c r="V2294" i="2"/>
  <c r="V2295" i="2"/>
  <c r="V2296" i="2"/>
  <c r="V2297" i="2"/>
  <c r="V2298" i="2"/>
  <c r="V2299" i="2"/>
  <c r="V2300" i="2"/>
  <c r="V2301" i="2"/>
  <c r="V2302" i="2"/>
  <c r="V2303" i="2"/>
  <c r="V2304" i="2"/>
  <c r="V2305" i="2"/>
  <c r="V2306" i="2"/>
  <c r="V2307" i="2"/>
  <c r="V2308" i="2"/>
  <c r="V2309" i="2"/>
  <c r="V2310" i="2"/>
  <c r="V2311" i="2"/>
  <c r="V2312" i="2"/>
  <c r="V2313" i="2"/>
  <c r="V2314" i="2"/>
  <c r="V2315" i="2"/>
  <c r="V2316" i="2"/>
  <c r="V2317" i="2"/>
  <c r="V2318" i="2"/>
  <c r="V2319" i="2"/>
  <c r="V2320" i="2"/>
  <c r="V2321" i="2"/>
  <c r="V2322" i="2"/>
  <c r="V2323" i="2"/>
  <c r="V2324" i="2"/>
  <c r="V2325" i="2"/>
  <c r="V2326" i="2"/>
  <c r="V2327" i="2"/>
  <c r="V2328" i="2"/>
  <c r="V2329" i="2"/>
  <c r="V2330" i="2"/>
  <c r="V2331" i="2"/>
  <c r="V2332" i="2"/>
  <c r="V2333" i="2"/>
  <c r="V2334" i="2"/>
  <c r="V2335" i="2"/>
  <c r="V2336" i="2"/>
  <c r="V2337" i="2"/>
  <c r="V2338" i="2"/>
  <c r="V2339" i="2"/>
  <c r="V2340" i="2"/>
  <c r="V2341" i="2"/>
  <c r="V2342" i="2"/>
  <c r="V2343" i="2"/>
  <c r="V2344" i="2"/>
  <c r="V2345" i="2"/>
  <c r="V2346" i="2"/>
  <c r="V2347" i="2"/>
  <c r="V2348" i="2"/>
  <c r="V2349" i="2"/>
  <c r="V2350" i="2"/>
  <c r="V2351" i="2"/>
  <c r="V2352" i="2"/>
  <c r="V2353" i="2"/>
  <c r="V2354" i="2"/>
  <c r="V2355" i="2"/>
  <c r="V2356" i="2"/>
  <c r="V2357" i="2"/>
  <c r="V2358" i="2"/>
  <c r="V2359" i="2"/>
  <c r="V2360" i="2"/>
  <c r="V2361" i="2"/>
  <c r="V2362" i="2"/>
  <c r="V2363" i="2"/>
  <c r="V2364" i="2"/>
  <c r="V2365" i="2"/>
  <c r="V2366" i="2"/>
  <c r="V2367" i="2"/>
  <c r="V2368" i="2"/>
  <c r="V2369" i="2"/>
  <c r="V2370" i="2"/>
  <c r="V2371" i="2"/>
  <c r="V2372" i="2"/>
  <c r="V2373" i="2"/>
  <c r="V2374" i="2"/>
  <c r="V2375" i="2"/>
  <c r="V2376" i="2"/>
  <c r="V2377" i="2"/>
  <c r="V2378" i="2"/>
  <c r="V2379" i="2"/>
  <c r="V2380" i="2"/>
  <c r="V2381" i="2"/>
  <c r="V2382" i="2"/>
  <c r="V2383" i="2"/>
  <c r="V2384" i="2"/>
  <c r="V2385" i="2"/>
  <c r="V2386" i="2"/>
  <c r="V2387" i="2"/>
  <c r="V2388" i="2"/>
  <c r="V2389" i="2"/>
  <c r="V2390" i="2"/>
  <c r="V2391" i="2"/>
  <c r="V2392" i="2"/>
  <c r="V2393" i="2"/>
  <c r="V2394" i="2"/>
  <c r="V2395" i="2"/>
  <c r="V2396" i="2"/>
  <c r="V2397" i="2"/>
  <c r="V2398" i="2"/>
  <c r="V2399" i="2"/>
  <c r="V2400" i="2"/>
  <c r="V2401" i="2"/>
  <c r="V2402" i="2"/>
  <c r="V2403" i="2"/>
  <c r="V2404" i="2"/>
  <c r="V2405" i="2"/>
  <c r="V2406" i="2"/>
  <c r="V2407" i="2"/>
  <c r="V2408" i="2"/>
  <c r="V2409" i="2"/>
  <c r="V2410" i="2"/>
  <c r="V2411" i="2"/>
  <c r="V2412" i="2"/>
  <c r="V2413" i="2"/>
  <c r="V2414" i="2"/>
  <c r="V2415" i="2"/>
  <c r="V2416" i="2"/>
  <c r="V2417" i="2"/>
  <c r="V2418" i="2"/>
  <c r="V2419" i="2"/>
  <c r="V2420" i="2"/>
  <c r="V2421" i="2"/>
  <c r="V2422" i="2"/>
  <c r="V2423" i="2"/>
  <c r="V2424" i="2"/>
  <c r="V2425" i="2"/>
  <c r="V2426" i="2"/>
  <c r="V2427" i="2"/>
  <c r="V2428" i="2"/>
  <c r="V2429" i="2"/>
  <c r="V2430" i="2"/>
  <c r="V2431" i="2"/>
  <c r="V2432" i="2"/>
  <c r="V2433" i="2"/>
  <c r="V2434" i="2"/>
  <c r="V2435" i="2"/>
  <c r="V2436" i="2"/>
  <c r="V2437" i="2"/>
  <c r="V2438" i="2"/>
  <c r="V2439" i="2"/>
  <c r="V2440" i="2"/>
  <c r="V2441" i="2"/>
  <c r="V2442" i="2"/>
  <c r="V2443" i="2"/>
  <c r="V2444" i="2"/>
  <c r="V2445" i="2"/>
  <c r="V2446" i="2"/>
  <c r="V2447" i="2"/>
  <c r="V2448" i="2"/>
  <c r="V2449" i="2"/>
  <c r="V2450" i="2"/>
  <c r="V2451" i="2"/>
  <c r="V2452" i="2"/>
  <c r="V2453" i="2"/>
  <c r="V2454" i="2"/>
  <c r="V2455" i="2"/>
  <c r="V2456" i="2"/>
  <c r="V2457" i="2"/>
  <c r="V2458" i="2"/>
  <c r="V2459" i="2"/>
  <c r="V2460" i="2"/>
  <c r="V2461" i="2"/>
  <c r="V2462" i="2"/>
  <c r="V2463" i="2"/>
  <c r="V2464" i="2"/>
  <c r="V2465" i="2"/>
  <c r="V2466" i="2"/>
  <c r="V2467" i="2"/>
  <c r="V2468" i="2"/>
  <c r="V2469" i="2"/>
  <c r="V2470" i="2"/>
  <c r="V2471" i="2"/>
  <c r="V2472" i="2"/>
  <c r="V2473" i="2"/>
  <c r="V2474" i="2"/>
  <c r="V2475" i="2"/>
  <c r="V2476" i="2"/>
  <c r="V2477" i="2"/>
  <c r="V2478" i="2"/>
  <c r="V2479" i="2"/>
  <c r="V2480" i="2"/>
  <c r="V2481" i="2"/>
  <c r="V2482" i="2"/>
  <c r="V2483" i="2"/>
  <c r="V2484" i="2"/>
  <c r="V2485" i="2"/>
  <c r="V2486" i="2"/>
  <c r="V2487" i="2"/>
  <c r="V2488" i="2"/>
  <c r="V2489" i="2"/>
  <c r="V2490" i="2"/>
  <c r="V2491" i="2"/>
  <c r="V2492" i="2"/>
  <c r="V2493" i="2"/>
  <c r="V2494" i="2"/>
  <c r="V2495" i="2"/>
  <c r="V2496" i="2"/>
  <c r="V2497" i="2"/>
  <c r="V2498" i="2"/>
  <c r="V2499" i="2"/>
  <c r="V2500" i="2"/>
  <c r="V2501" i="2"/>
  <c r="V2502" i="2"/>
  <c r="V2503" i="2"/>
  <c r="V2504" i="2"/>
  <c r="V2505" i="2"/>
  <c r="V2506" i="2"/>
  <c r="V2507" i="2"/>
  <c r="V2508" i="2"/>
  <c r="V2509" i="2"/>
  <c r="V2510" i="2"/>
  <c r="V2511" i="2"/>
  <c r="V2512" i="2"/>
  <c r="V2513" i="2"/>
  <c r="V2514" i="2"/>
  <c r="V2515" i="2"/>
  <c r="V2516" i="2"/>
  <c r="V2517" i="2"/>
  <c r="V2518" i="2"/>
  <c r="V2519" i="2"/>
  <c r="V2520" i="2"/>
  <c r="V2521" i="2"/>
  <c r="V2522" i="2"/>
  <c r="V2523" i="2"/>
  <c r="V2524" i="2"/>
  <c r="V2525" i="2"/>
  <c r="V2526" i="2"/>
  <c r="V2527" i="2"/>
  <c r="V2528" i="2"/>
  <c r="V2529" i="2"/>
  <c r="V2530" i="2"/>
  <c r="V2531" i="2"/>
  <c r="V2532" i="2"/>
  <c r="V2533" i="2"/>
  <c r="V2534" i="2"/>
  <c r="V2535" i="2"/>
  <c r="V2536" i="2"/>
  <c r="V2537" i="2"/>
  <c r="V2538" i="2"/>
  <c r="V2539" i="2"/>
  <c r="V2540" i="2"/>
  <c r="V2541" i="2"/>
  <c r="V2542" i="2"/>
  <c r="V2543" i="2"/>
  <c r="V2544" i="2"/>
  <c r="V2545" i="2"/>
  <c r="V2546" i="2"/>
  <c r="V2547" i="2"/>
  <c r="V2548" i="2"/>
  <c r="V2549" i="2"/>
  <c r="V2550" i="2"/>
  <c r="V2551" i="2"/>
  <c r="V2552" i="2"/>
  <c r="V2553" i="2"/>
  <c r="V2554" i="2"/>
  <c r="V2555" i="2"/>
  <c r="V2556" i="2"/>
  <c r="V2557" i="2"/>
  <c r="V2558" i="2"/>
  <c r="V2559" i="2"/>
  <c r="V2560" i="2"/>
  <c r="V2561" i="2"/>
  <c r="V2562" i="2"/>
  <c r="V2563" i="2"/>
  <c r="V2564" i="2"/>
  <c r="V2565" i="2"/>
  <c r="V2566" i="2"/>
  <c r="V2567" i="2"/>
  <c r="V2568" i="2"/>
  <c r="V2569" i="2"/>
  <c r="V2570" i="2"/>
  <c r="V2571" i="2"/>
  <c r="V2572" i="2"/>
  <c r="V2573" i="2"/>
  <c r="V2574" i="2"/>
  <c r="V2575" i="2"/>
  <c r="V2576" i="2"/>
  <c r="V2577" i="2"/>
  <c r="V2578" i="2"/>
  <c r="V2579" i="2"/>
  <c r="V2580" i="2"/>
  <c r="V2581" i="2"/>
  <c r="V2582" i="2"/>
  <c r="V2583" i="2"/>
  <c r="V2584" i="2"/>
  <c r="V2585" i="2"/>
  <c r="V2586" i="2"/>
  <c r="V2587" i="2"/>
  <c r="V2588" i="2"/>
  <c r="V2589" i="2"/>
  <c r="V2590" i="2"/>
  <c r="V2591" i="2"/>
  <c r="V2592" i="2"/>
  <c r="V2593" i="2"/>
  <c r="V2594" i="2"/>
  <c r="V2595" i="2"/>
  <c r="V2596" i="2"/>
  <c r="V2597" i="2"/>
  <c r="V2598" i="2"/>
  <c r="V2599" i="2"/>
  <c r="V2600" i="2"/>
  <c r="V2601" i="2"/>
  <c r="V2602" i="2"/>
  <c r="V2603" i="2"/>
  <c r="V2604" i="2"/>
  <c r="V2605" i="2"/>
  <c r="V2606" i="2"/>
  <c r="V2607" i="2"/>
  <c r="V2608" i="2"/>
  <c r="V2609" i="2"/>
  <c r="V2610" i="2"/>
  <c r="V2611" i="2"/>
  <c r="V2612" i="2"/>
  <c r="V2613" i="2"/>
  <c r="V2614" i="2"/>
  <c r="V2615" i="2"/>
  <c r="V2616" i="2"/>
  <c r="V2617" i="2"/>
  <c r="V2618" i="2"/>
  <c r="V2619" i="2"/>
  <c r="V2620" i="2"/>
  <c r="V2621" i="2"/>
  <c r="V2622" i="2"/>
  <c r="V2623" i="2"/>
  <c r="V2624" i="2"/>
  <c r="V2625" i="2"/>
  <c r="V2626" i="2"/>
  <c r="V2627" i="2"/>
  <c r="V2628" i="2"/>
  <c r="V2629" i="2"/>
  <c r="V2630" i="2"/>
  <c r="V2631" i="2"/>
  <c r="V2632" i="2"/>
  <c r="V2633" i="2"/>
  <c r="V2634" i="2"/>
  <c r="V2635" i="2"/>
  <c r="V2636" i="2"/>
  <c r="V2637" i="2"/>
  <c r="V2638" i="2"/>
  <c r="V2639" i="2"/>
  <c r="V2640" i="2"/>
  <c r="V2641" i="2"/>
  <c r="V2642" i="2"/>
  <c r="V2643" i="2"/>
  <c r="V2644" i="2"/>
  <c r="V2645" i="2"/>
  <c r="V2646" i="2"/>
  <c r="V2647" i="2"/>
  <c r="V2648" i="2"/>
  <c r="V2649" i="2"/>
  <c r="V2650" i="2"/>
  <c r="V2651" i="2"/>
  <c r="V2652" i="2"/>
  <c r="V2653" i="2"/>
  <c r="V2654" i="2"/>
  <c r="V2655" i="2"/>
  <c r="V2656" i="2"/>
  <c r="V2657" i="2"/>
  <c r="V2658" i="2"/>
  <c r="V2659" i="2"/>
  <c r="V2660" i="2"/>
  <c r="V2661" i="2"/>
  <c r="V2662" i="2"/>
  <c r="V2663" i="2"/>
  <c r="V2664" i="2"/>
  <c r="V2665" i="2"/>
  <c r="V2666" i="2"/>
  <c r="V2667" i="2"/>
  <c r="V2668" i="2"/>
  <c r="V2669" i="2"/>
  <c r="V2670" i="2"/>
  <c r="V2671" i="2"/>
  <c r="V2672" i="2"/>
  <c r="V2673" i="2"/>
  <c r="V2674" i="2"/>
  <c r="V2675" i="2"/>
  <c r="V2676" i="2"/>
  <c r="V2677" i="2"/>
  <c r="V2678" i="2"/>
  <c r="V2679" i="2"/>
  <c r="V2680" i="2"/>
  <c r="V2681" i="2"/>
  <c r="V2682" i="2"/>
  <c r="V2683" i="2"/>
  <c r="V2684" i="2"/>
  <c r="V2685" i="2"/>
  <c r="V2686" i="2"/>
  <c r="V2687" i="2"/>
  <c r="V2688" i="2"/>
  <c r="V2689" i="2"/>
  <c r="V2690" i="2"/>
  <c r="V2691" i="2"/>
  <c r="V2692" i="2"/>
  <c r="V2693" i="2"/>
  <c r="V2694" i="2"/>
  <c r="V2695" i="2"/>
  <c r="V2696" i="2"/>
  <c r="V2697" i="2"/>
  <c r="V2698" i="2"/>
  <c r="V2699" i="2"/>
  <c r="V2700" i="2"/>
  <c r="V2701" i="2"/>
  <c r="V2702" i="2"/>
  <c r="V2703" i="2"/>
  <c r="V2704" i="2"/>
  <c r="V2705" i="2"/>
  <c r="V2706" i="2"/>
  <c r="V2707" i="2"/>
  <c r="V2708" i="2"/>
  <c r="V2709" i="2"/>
  <c r="V2710" i="2"/>
  <c r="V2711" i="2"/>
  <c r="V2712" i="2"/>
  <c r="V2713" i="2"/>
  <c r="V2714" i="2"/>
  <c r="V2715" i="2"/>
  <c r="V2716" i="2"/>
  <c r="V2717" i="2"/>
  <c r="V2718" i="2"/>
  <c r="V2719" i="2"/>
  <c r="V2720" i="2"/>
  <c r="V2721" i="2"/>
  <c r="V2722" i="2"/>
  <c r="V2723" i="2"/>
  <c r="V2724" i="2"/>
  <c r="V2725" i="2"/>
  <c r="V2726" i="2"/>
  <c r="V2727" i="2"/>
  <c r="V2728" i="2"/>
  <c r="V2729" i="2"/>
  <c r="V2730" i="2"/>
  <c r="V2731" i="2"/>
  <c r="V2732" i="2"/>
  <c r="V2733" i="2"/>
  <c r="V2734" i="2"/>
  <c r="V2735" i="2"/>
  <c r="V2736" i="2"/>
  <c r="V2737" i="2"/>
  <c r="V2738" i="2"/>
  <c r="V2739" i="2"/>
  <c r="V2740" i="2"/>
  <c r="V2741" i="2"/>
  <c r="V2742" i="2"/>
  <c r="V2743" i="2"/>
  <c r="V2744" i="2"/>
  <c r="V2745" i="2"/>
  <c r="V2746" i="2"/>
  <c r="V2747" i="2"/>
  <c r="V2748" i="2"/>
  <c r="V2749" i="2"/>
  <c r="V2750" i="2"/>
  <c r="V2751" i="2"/>
  <c r="V2752" i="2"/>
  <c r="V2753" i="2"/>
  <c r="V2754" i="2"/>
  <c r="V2755" i="2"/>
  <c r="V2756" i="2"/>
  <c r="V2757" i="2"/>
  <c r="V2758" i="2"/>
  <c r="V2759" i="2"/>
  <c r="V2760" i="2"/>
  <c r="V2761" i="2"/>
  <c r="V2762" i="2"/>
  <c r="V2763" i="2"/>
  <c r="V2764" i="2"/>
  <c r="V2765" i="2"/>
  <c r="V2766" i="2"/>
  <c r="V2767" i="2"/>
  <c r="V2768" i="2"/>
  <c r="V2769" i="2"/>
  <c r="V2770" i="2"/>
  <c r="V2771" i="2"/>
  <c r="V2772" i="2"/>
  <c r="V2773" i="2"/>
  <c r="V2774" i="2"/>
  <c r="V2775" i="2"/>
  <c r="V2776" i="2"/>
  <c r="V2777" i="2"/>
  <c r="V2778" i="2"/>
  <c r="V2779" i="2"/>
  <c r="V2780" i="2"/>
  <c r="V2781" i="2"/>
  <c r="V2782" i="2"/>
  <c r="V2783" i="2"/>
  <c r="V2784" i="2"/>
  <c r="V2785" i="2"/>
  <c r="V2786" i="2"/>
  <c r="V2787" i="2"/>
  <c r="V2788" i="2"/>
  <c r="V2789" i="2"/>
  <c r="V2790" i="2"/>
  <c r="V2791" i="2"/>
  <c r="V2792" i="2"/>
  <c r="V2793" i="2"/>
  <c r="V2794" i="2"/>
  <c r="V2795" i="2"/>
  <c r="V2796" i="2"/>
  <c r="V2797" i="2"/>
  <c r="V2798" i="2"/>
  <c r="V2799" i="2"/>
  <c r="V2800" i="2"/>
  <c r="V2801" i="2"/>
  <c r="V2802" i="2"/>
  <c r="V2803" i="2"/>
  <c r="V2804" i="2"/>
  <c r="V2805" i="2"/>
  <c r="V2806" i="2"/>
  <c r="V2807" i="2"/>
  <c r="V2808" i="2"/>
  <c r="V2809" i="2"/>
  <c r="V2810" i="2"/>
  <c r="V2811" i="2"/>
  <c r="V2812" i="2"/>
  <c r="V2813" i="2"/>
  <c r="V2814" i="2"/>
  <c r="V2815" i="2"/>
  <c r="V2816" i="2"/>
  <c r="V2817" i="2"/>
  <c r="V2818" i="2"/>
  <c r="V2819" i="2"/>
  <c r="V2820" i="2"/>
  <c r="V2821" i="2"/>
  <c r="V2822" i="2"/>
  <c r="V2823" i="2"/>
  <c r="V2824" i="2"/>
  <c r="V2825" i="2"/>
  <c r="V2826" i="2"/>
  <c r="V2827" i="2"/>
  <c r="V2828" i="2"/>
  <c r="V2829" i="2"/>
  <c r="V2830" i="2"/>
  <c r="V2831" i="2"/>
  <c r="V2832" i="2"/>
  <c r="V2833" i="2"/>
  <c r="V2834" i="2"/>
  <c r="V2835" i="2"/>
  <c r="V2836" i="2"/>
  <c r="V2837" i="2"/>
  <c r="V2838" i="2"/>
  <c r="V2839" i="2"/>
  <c r="V2840" i="2"/>
  <c r="V2841" i="2"/>
  <c r="V2842" i="2"/>
  <c r="V2843" i="2"/>
  <c r="V2844" i="2"/>
  <c r="V2845" i="2"/>
  <c r="V2846" i="2"/>
  <c r="V2847" i="2"/>
  <c r="V2848" i="2"/>
  <c r="V2849" i="2"/>
  <c r="V2850" i="2"/>
  <c r="V2851" i="2"/>
  <c r="V2852" i="2"/>
  <c r="V2853" i="2"/>
  <c r="V2854" i="2"/>
  <c r="V2855" i="2"/>
  <c r="V2856" i="2"/>
  <c r="V2857" i="2"/>
  <c r="V2858" i="2"/>
  <c r="V2859" i="2"/>
  <c r="V2860" i="2"/>
  <c r="V2861" i="2"/>
  <c r="V2862" i="2"/>
  <c r="V2863" i="2"/>
  <c r="V2864" i="2"/>
  <c r="V2865" i="2"/>
  <c r="V2866" i="2"/>
  <c r="V2867" i="2"/>
  <c r="V2868" i="2"/>
  <c r="V2869" i="2"/>
  <c r="V2870" i="2"/>
  <c r="V2871" i="2"/>
  <c r="V2872" i="2"/>
  <c r="V2873" i="2"/>
  <c r="V2874" i="2"/>
  <c r="V2875" i="2"/>
  <c r="V2876" i="2"/>
  <c r="V2877" i="2"/>
  <c r="V2878" i="2"/>
  <c r="V2879" i="2"/>
  <c r="V2880" i="2"/>
  <c r="V2881" i="2"/>
  <c r="V2882" i="2"/>
  <c r="V2883" i="2"/>
  <c r="V2884" i="2"/>
  <c r="V2885" i="2"/>
  <c r="V2886" i="2"/>
  <c r="V2887" i="2"/>
  <c r="V2888" i="2"/>
  <c r="V2889" i="2"/>
  <c r="V2890" i="2"/>
  <c r="V2891" i="2"/>
  <c r="V2892" i="2"/>
  <c r="V2893" i="2"/>
  <c r="V2894" i="2"/>
  <c r="V2895" i="2"/>
  <c r="V2896" i="2"/>
  <c r="V2897" i="2"/>
  <c r="V2898" i="2"/>
  <c r="V2899" i="2"/>
  <c r="V2900" i="2"/>
  <c r="V2901" i="2"/>
  <c r="V2902" i="2"/>
  <c r="V2903" i="2"/>
  <c r="V2904" i="2"/>
  <c r="V2905" i="2"/>
  <c r="V2906" i="2"/>
  <c r="V2907" i="2"/>
  <c r="V2908" i="2"/>
  <c r="V2909" i="2"/>
  <c r="V2910" i="2"/>
  <c r="V2911" i="2"/>
  <c r="V2912" i="2"/>
  <c r="V2913" i="2"/>
  <c r="V2914" i="2"/>
  <c r="V2915" i="2"/>
  <c r="V2916" i="2"/>
  <c r="V2917" i="2"/>
  <c r="V2918" i="2"/>
  <c r="V2919" i="2"/>
  <c r="V2920" i="2"/>
  <c r="V2921" i="2"/>
  <c r="V2922" i="2"/>
  <c r="V2923" i="2"/>
  <c r="V2924" i="2"/>
  <c r="V2925" i="2"/>
  <c r="V2926" i="2"/>
  <c r="V2927" i="2"/>
  <c r="V2928" i="2"/>
  <c r="V2929" i="2"/>
  <c r="V2930" i="2"/>
  <c r="V2931" i="2"/>
  <c r="V2932" i="2"/>
  <c r="V2933" i="2"/>
  <c r="V2934" i="2"/>
  <c r="V2935" i="2"/>
  <c r="V2936" i="2"/>
  <c r="V2937" i="2"/>
  <c r="V2938" i="2"/>
  <c r="V2939" i="2"/>
  <c r="V2940" i="2"/>
  <c r="V2941" i="2"/>
  <c r="V2942" i="2"/>
  <c r="V2943" i="2"/>
  <c r="V2944" i="2"/>
  <c r="V2945" i="2"/>
  <c r="V2946" i="2"/>
  <c r="V2947" i="2"/>
  <c r="V2948" i="2"/>
  <c r="V2949" i="2"/>
  <c r="V2950" i="2"/>
  <c r="V2951" i="2"/>
  <c r="V2952" i="2"/>
  <c r="V2953" i="2"/>
  <c r="V2954" i="2"/>
  <c r="V2955" i="2"/>
  <c r="V2956" i="2"/>
  <c r="V2957" i="2"/>
  <c r="V2958" i="2"/>
  <c r="V2959" i="2"/>
  <c r="V2960" i="2"/>
  <c r="V2961" i="2"/>
  <c r="V2962" i="2"/>
  <c r="V2963" i="2"/>
  <c r="V2964" i="2"/>
  <c r="V2965" i="2"/>
  <c r="V2966" i="2"/>
  <c r="V2967" i="2"/>
  <c r="V2968" i="2"/>
  <c r="V2969" i="2"/>
  <c r="V2970" i="2"/>
  <c r="V2971" i="2"/>
  <c r="V2972" i="2"/>
  <c r="V2973" i="2"/>
  <c r="V2974" i="2"/>
  <c r="V2975" i="2"/>
  <c r="V2976" i="2"/>
  <c r="V2977" i="2"/>
  <c r="V2978" i="2"/>
  <c r="V2979" i="2"/>
  <c r="V2980" i="2"/>
  <c r="V2981" i="2"/>
  <c r="V2982" i="2"/>
  <c r="V2983" i="2"/>
  <c r="V2984" i="2"/>
  <c r="V2985" i="2"/>
  <c r="V2986" i="2"/>
  <c r="V2987" i="2"/>
  <c r="V2988" i="2"/>
  <c r="V2989" i="2"/>
  <c r="V2990" i="2"/>
  <c r="V2991" i="2"/>
  <c r="V2992" i="2"/>
  <c r="V2993" i="2"/>
  <c r="V2994" i="2"/>
  <c r="V2995" i="2"/>
  <c r="V2996" i="2"/>
  <c r="V2997" i="2"/>
  <c r="V2998" i="2"/>
  <c r="V2999" i="2"/>
  <c r="V3000" i="2"/>
  <c r="V3001" i="2"/>
  <c r="V3002" i="2"/>
  <c r="V3003" i="2"/>
  <c r="V3004" i="2"/>
  <c r="V3005" i="2"/>
  <c r="V3006" i="2"/>
  <c r="V3007" i="2"/>
  <c r="V3008" i="2"/>
  <c r="V3009" i="2"/>
  <c r="V3010" i="2"/>
  <c r="V3011" i="2"/>
  <c r="V3012" i="2"/>
  <c r="V3013" i="2"/>
  <c r="V3014" i="2"/>
  <c r="V3015" i="2"/>
  <c r="V3016" i="2"/>
  <c r="V3017" i="2"/>
  <c r="V3018" i="2"/>
  <c r="V3019" i="2"/>
  <c r="V3020" i="2"/>
  <c r="V3021" i="2"/>
  <c r="V3022" i="2"/>
  <c r="V3023" i="2"/>
  <c r="V3024" i="2"/>
  <c r="V3025" i="2"/>
  <c r="V3026" i="2"/>
  <c r="V3027" i="2"/>
  <c r="V3028" i="2"/>
  <c r="V3029" i="2"/>
  <c r="V3030" i="2"/>
  <c r="V3031" i="2"/>
  <c r="V3032" i="2"/>
  <c r="V3033" i="2"/>
  <c r="V3034" i="2"/>
  <c r="V3035" i="2"/>
  <c r="V3036" i="2"/>
  <c r="V3037" i="2"/>
  <c r="V3038" i="2"/>
  <c r="V3039" i="2"/>
  <c r="V3040" i="2"/>
  <c r="V3041" i="2"/>
  <c r="V3042" i="2"/>
  <c r="V3043" i="2"/>
  <c r="V3044" i="2"/>
  <c r="V3045" i="2"/>
  <c r="V3046" i="2"/>
  <c r="V3047" i="2"/>
  <c r="V3048" i="2"/>
  <c r="V3049" i="2"/>
  <c r="V3050" i="2"/>
  <c r="V3051" i="2"/>
  <c r="V3052" i="2"/>
  <c r="V3053" i="2"/>
  <c r="V3054" i="2"/>
  <c r="V3055" i="2"/>
  <c r="V3056" i="2"/>
  <c r="V3057" i="2"/>
  <c r="V3058" i="2"/>
  <c r="V3059" i="2"/>
  <c r="V3060" i="2"/>
  <c r="V3061" i="2"/>
  <c r="V3062" i="2"/>
  <c r="V3063" i="2"/>
  <c r="V3064" i="2"/>
  <c r="V3065" i="2"/>
  <c r="V3066" i="2"/>
  <c r="V3067" i="2"/>
  <c r="V3068" i="2"/>
  <c r="V3069" i="2"/>
  <c r="V3070" i="2"/>
  <c r="V3071" i="2"/>
  <c r="V3072" i="2"/>
  <c r="V3073" i="2"/>
  <c r="V3074" i="2"/>
  <c r="V3075" i="2"/>
  <c r="V3076" i="2"/>
  <c r="V3077" i="2"/>
  <c r="V3078" i="2"/>
  <c r="V3079" i="2"/>
  <c r="V3080" i="2"/>
  <c r="V3081" i="2"/>
  <c r="V3082" i="2"/>
  <c r="V3083" i="2"/>
  <c r="V3084" i="2"/>
  <c r="V3085" i="2"/>
  <c r="V3086" i="2"/>
  <c r="V3087" i="2"/>
  <c r="V3088" i="2"/>
  <c r="V3089" i="2"/>
  <c r="V3090" i="2"/>
  <c r="V3091" i="2"/>
  <c r="V3092" i="2"/>
  <c r="V3093" i="2"/>
  <c r="V3094" i="2"/>
  <c r="V3095" i="2"/>
  <c r="V3096" i="2"/>
  <c r="V3097" i="2"/>
  <c r="V3098" i="2"/>
  <c r="V3099" i="2"/>
  <c r="V3100" i="2"/>
  <c r="V3101" i="2"/>
  <c r="V3102" i="2"/>
  <c r="V3103" i="2"/>
  <c r="V3104" i="2"/>
  <c r="V3105" i="2"/>
  <c r="V3106" i="2"/>
  <c r="V3107" i="2"/>
  <c r="V3108" i="2"/>
  <c r="V3109" i="2"/>
  <c r="V3110" i="2"/>
  <c r="V3111" i="2"/>
  <c r="V3112" i="2"/>
  <c r="V3113" i="2"/>
  <c r="V3114" i="2"/>
  <c r="V3115" i="2"/>
  <c r="V3116" i="2"/>
  <c r="V3117" i="2"/>
  <c r="V3118" i="2"/>
  <c r="V3119" i="2"/>
  <c r="V3120" i="2"/>
  <c r="V3121" i="2"/>
  <c r="V3122" i="2"/>
  <c r="V3123" i="2"/>
  <c r="V3124" i="2"/>
  <c r="V3125" i="2"/>
  <c r="V3126" i="2"/>
  <c r="V3127" i="2"/>
  <c r="V3128" i="2"/>
  <c r="V3129" i="2"/>
  <c r="V3130" i="2"/>
  <c r="V3131" i="2"/>
  <c r="V3132" i="2"/>
  <c r="V3133" i="2"/>
  <c r="V3134" i="2"/>
  <c r="V3135" i="2"/>
  <c r="V3136" i="2"/>
  <c r="V3137" i="2"/>
  <c r="V3138" i="2"/>
  <c r="V3139" i="2"/>
  <c r="V3140" i="2"/>
  <c r="V3141" i="2"/>
  <c r="V3142" i="2"/>
  <c r="V3143" i="2"/>
  <c r="V3144" i="2"/>
  <c r="V3145" i="2"/>
  <c r="V3146" i="2"/>
  <c r="V3147" i="2"/>
  <c r="V3148" i="2"/>
  <c r="V3149" i="2"/>
  <c r="V3150" i="2"/>
  <c r="V3151" i="2"/>
  <c r="V3152" i="2"/>
  <c r="V3153" i="2"/>
  <c r="V3154" i="2"/>
  <c r="V3155" i="2"/>
  <c r="V3156" i="2"/>
  <c r="V3157" i="2"/>
  <c r="V3158" i="2"/>
  <c r="V3159" i="2"/>
  <c r="V3160" i="2"/>
  <c r="V3161" i="2"/>
  <c r="V3162" i="2"/>
  <c r="V3163" i="2"/>
  <c r="V3164" i="2"/>
  <c r="V3165" i="2"/>
  <c r="V3166" i="2"/>
  <c r="V3167" i="2"/>
  <c r="V3168" i="2"/>
  <c r="V3169" i="2"/>
  <c r="V3170" i="2"/>
  <c r="V3171" i="2"/>
  <c r="V3172" i="2"/>
  <c r="V3173" i="2"/>
  <c r="V3174" i="2"/>
  <c r="V3175" i="2"/>
  <c r="V3176" i="2"/>
  <c r="V3177" i="2"/>
  <c r="V3178" i="2"/>
  <c r="V3179" i="2"/>
  <c r="V3180" i="2"/>
  <c r="V3181" i="2"/>
  <c r="V3182" i="2"/>
  <c r="V3183" i="2"/>
  <c r="V3184" i="2"/>
  <c r="V3185" i="2"/>
  <c r="V3186" i="2"/>
  <c r="V3187" i="2"/>
  <c r="V3188" i="2"/>
  <c r="V3189" i="2"/>
  <c r="V3190" i="2"/>
  <c r="V3191" i="2"/>
  <c r="V3192" i="2"/>
  <c r="V3193" i="2"/>
  <c r="V3194" i="2"/>
  <c r="V3195" i="2"/>
  <c r="V3196" i="2"/>
  <c r="V3197" i="2"/>
  <c r="V3198" i="2"/>
  <c r="V3199" i="2"/>
  <c r="V3200" i="2"/>
  <c r="V3201" i="2"/>
  <c r="V3202" i="2"/>
  <c r="V3203" i="2"/>
  <c r="V3204" i="2"/>
  <c r="V3205" i="2"/>
  <c r="V3206" i="2"/>
  <c r="V3207" i="2"/>
  <c r="V3208" i="2"/>
  <c r="V3209" i="2"/>
  <c r="V3210" i="2"/>
  <c r="V3211" i="2"/>
  <c r="V3212" i="2"/>
  <c r="V3213" i="2"/>
  <c r="V3214" i="2"/>
  <c r="V3215" i="2"/>
  <c r="V3216" i="2"/>
  <c r="V3217" i="2"/>
  <c r="V3218" i="2"/>
  <c r="V3219" i="2"/>
  <c r="V3220" i="2"/>
  <c r="V3221" i="2"/>
  <c r="V3222" i="2"/>
  <c r="V3223" i="2"/>
  <c r="V3224" i="2"/>
  <c r="V3225" i="2"/>
  <c r="V3226" i="2"/>
  <c r="V3227" i="2"/>
  <c r="V3228" i="2"/>
  <c r="V3229" i="2"/>
  <c r="V3230" i="2"/>
  <c r="V3231" i="2"/>
  <c r="V3232" i="2"/>
  <c r="V3233" i="2"/>
  <c r="V3234" i="2"/>
  <c r="V3235" i="2"/>
  <c r="V3236" i="2"/>
  <c r="V3237" i="2"/>
  <c r="V3238" i="2"/>
  <c r="V3239" i="2"/>
  <c r="V3240" i="2"/>
  <c r="V3241" i="2"/>
  <c r="V3242" i="2"/>
  <c r="V3243" i="2"/>
  <c r="V3244" i="2"/>
  <c r="V3245" i="2"/>
  <c r="V3246" i="2"/>
  <c r="V3247" i="2"/>
  <c r="V3248" i="2"/>
  <c r="V3249" i="2"/>
  <c r="V3250" i="2"/>
  <c r="V3251" i="2"/>
  <c r="V3252" i="2"/>
  <c r="V3253" i="2"/>
  <c r="V3254" i="2"/>
  <c r="V3255" i="2"/>
  <c r="V3256" i="2"/>
  <c r="V3257" i="2"/>
  <c r="V3258" i="2"/>
  <c r="V3259" i="2"/>
  <c r="V3260" i="2"/>
  <c r="V3261" i="2"/>
  <c r="V3262" i="2"/>
  <c r="V3263" i="2"/>
  <c r="V3264" i="2"/>
  <c r="V3265" i="2"/>
  <c r="V3266" i="2"/>
  <c r="V3267" i="2"/>
  <c r="V3268" i="2"/>
  <c r="V3269" i="2"/>
  <c r="V3270" i="2"/>
  <c r="V3271" i="2"/>
  <c r="V3272" i="2"/>
  <c r="V3273" i="2"/>
  <c r="V3274" i="2"/>
  <c r="V3275" i="2"/>
  <c r="V3276" i="2"/>
  <c r="V3277" i="2"/>
  <c r="V3278" i="2"/>
  <c r="V3279" i="2"/>
  <c r="V3280" i="2"/>
  <c r="V3281" i="2"/>
  <c r="V3282" i="2"/>
  <c r="V3283" i="2"/>
  <c r="V3284" i="2"/>
  <c r="V3285" i="2"/>
  <c r="V3286" i="2"/>
  <c r="V3287" i="2"/>
  <c r="V3288" i="2"/>
  <c r="V3289" i="2"/>
  <c r="V3290" i="2"/>
  <c r="V3291" i="2"/>
  <c r="V3292" i="2"/>
  <c r="V3293" i="2"/>
  <c r="V3294" i="2"/>
  <c r="V3295" i="2"/>
  <c r="V3296" i="2"/>
  <c r="V3297" i="2"/>
  <c r="V3298" i="2"/>
  <c r="V3299" i="2"/>
  <c r="V3300" i="2"/>
  <c r="V3301" i="2"/>
  <c r="V3302" i="2"/>
  <c r="V3303" i="2"/>
  <c r="V3304" i="2"/>
  <c r="V3305" i="2"/>
  <c r="V3306" i="2"/>
  <c r="V3307" i="2"/>
  <c r="V3308" i="2"/>
  <c r="V3309" i="2"/>
  <c r="V3310" i="2"/>
  <c r="V3311" i="2"/>
  <c r="V3312" i="2"/>
  <c r="V3313" i="2"/>
  <c r="V3314" i="2"/>
  <c r="V3315" i="2"/>
  <c r="V3316" i="2"/>
  <c r="V3317" i="2"/>
  <c r="V3318" i="2"/>
  <c r="V3319" i="2"/>
  <c r="V3320" i="2"/>
  <c r="V3321" i="2"/>
  <c r="V3322" i="2"/>
  <c r="V3323" i="2"/>
  <c r="V3324" i="2"/>
  <c r="V3325" i="2"/>
  <c r="V3326" i="2"/>
  <c r="V3327" i="2"/>
  <c r="V3328" i="2"/>
  <c r="V3329" i="2"/>
  <c r="V3330" i="2"/>
  <c r="V3331" i="2"/>
  <c r="V3332" i="2"/>
  <c r="V3333" i="2"/>
  <c r="V3334" i="2"/>
  <c r="V3335" i="2"/>
  <c r="V3336" i="2"/>
  <c r="V3337" i="2"/>
  <c r="V3338" i="2"/>
  <c r="V3339" i="2"/>
  <c r="V3340" i="2"/>
  <c r="V3341" i="2"/>
  <c r="V3342" i="2"/>
  <c r="V3343" i="2"/>
  <c r="V3344" i="2"/>
  <c r="V3345" i="2"/>
  <c r="V3346" i="2"/>
  <c r="V3347" i="2"/>
  <c r="V3348" i="2"/>
  <c r="V3349" i="2"/>
  <c r="V3350" i="2"/>
  <c r="V3351" i="2"/>
  <c r="V3352" i="2"/>
  <c r="V3353" i="2"/>
  <c r="V3354" i="2"/>
  <c r="V3355" i="2"/>
  <c r="V3356" i="2"/>
  <c r="V3357" i="2"/>
  <c r="V3358" i="2"/>
  <c r="V3359" i="2"/>
  <c r="V3360" i="2"/>
  <c r="V3361" i="2"/>
  <c r="V3362" i="2"/>
  <c r="V3363" i="2"/>
  <c r="V3364" i="2"/>
  <c r="V3365" i="2"/>
  <c r="V3366" i="2"/>
  <c r="V3367" i="2"/>
  <c r="V3368" i="2"/>
  <c r="V3369" i="2"/>
  <c r="V3370" i="2"/>
  <c r="V3371" i="2"/>
  <c r="V3372" i="2"/>
  <c r="V3373" i="2"/>
  <c r="V3374" i="2"/>
  <c r="V3375" i="2"/>
  <c r="V3376" i="2"/>
  <c r="V3377" i="2"/>
  <c r="V3378" i="2"/>
  <c r="V3379" i="2"/>
  <c r="V3380" i="2"/>
  <c r="V3381" i="2"/>
  <c r="V3382" i="2"/>
  <c r="V3383" i="2"/>
  <c r="V3384" i="2"/>
  <c r="V3385" i="2"/>
  <c r="V3386" i="2"/>
  <c r="V3387" i="2"/>
  <c r="V3388" i="2"/>
  <c r="V3389" i="2"/>
  <c r="V3390" i="2"/>
  <c r="V3391" i="2"/>
  <c r="V3392" i="2"/>
  <c r="V3393" i="2"/>
  <c r="V3394" i="2"/>
  <c r="V3395" i="2"/>
  <c r="V3396" i="2"/>
  <c r="V3397" i="2"/>
  <c r="V3398" i="2"/>
  <c r="V3399" i="2"/>
  <c r="V3400" i="2"/>
  <c r="V3401" i="2"/>
  <c r="V3402" i="2"/>
  <c r="V3403" i="2"/>
  <c r="V3404" i="2"/>
  <c r="V3405" i="2"/>
  <c r="V3406" i="2"/>
  <c r="V3407" i="2"/>
  <c r="V3408" i="2"/>
  <c r="V3409" i="2"/>
  <c r="V3410" i="2"/>
  <c r="V3411" i="2"/>
  <c r="V3412" i="2"/>
  <c r="V3413" i="2"/>
  <c r="V3414" i="2"/>
  <c r="V3415" i="2"/>
  <c r="V3416" i="2"/>
  <c r="V3417" i="2"/>
  <c r="V3418" i="2"/>
  <c r="V3419" i="2"/>
  <c r="V3420" i="2"/>
  <c r="V3421" i="2"/>
  <c r="V3422" i="2"/>
  <c r="V3423" i="2"/>
  <c r="V3424" i="2"/>
  <c r="V3425" i="2"/>
  <c r="V3426" i="2"/>
  <c r="V3427" i="2"/>
  <c r="V3428" i="2"/>
  <c r="V3429" i="2"/>
  <c r="V3430" i="2"/>
  <c r="V3431" i="2"/>
  <c r="V3432" i="2"/>
  <c r="V3433" i="2"/>
  <c r="V3434" i="2"/>
  <c r="V3435" i="2"/>
  <c r="V3436" i="2"/>
  <c r="V3437" i="2"/>
  <c r="V3438" i="2"/>
  <c r="V3439" i="2"/>
  <c r="V3440" i="2"/>
  <c r="V3441" i="2"/>
  <c r="V3442" i="2"/>
  <c r="V3443" i="2"/>
  <c r="V3444" i="2"/>
  <c r="V3445" i="2"/>
  <c r="V3446" i="2"/>
  <c r="V3447" i="2"/>
  <c r="V3448" i="2"/>
  <c r="V3449" i="2"/>
  <c r="V3450" i="2"/>
  <c r="V3451" i="2"/>
  <c r="V3452" i="2"/>
  <c r="V3453" i="2"/>
  <c r="V3454" i="2"/>
  <c r="V3455" i="2"/>
  <c r="V3456" i="2"/>
  <c r="V3457" i="2"/>
  <c r="V3458" i="2"/>
  <c r="V3459" i="2"/>
  <c r="V3460" i="2"/>
  <c r="V3461" i="2"/>
  <c r="V3462" i="2"/>
  <c r="V3463" i="2"/>
  <c r="V3464" i="2"/>
  <c r="V3465" i="2"/>
  <c r="V3466" i="2"/>
  <c r="V3467" i="2"/>
  <c r="V3468" i="2"/>
  <c r="V3469" i="2"/>
  <c r="V3470" i="2"/>
  <c r="V3471" i="2"/>
  <c r="V3472" i="2"/>
  <c r="V3473" i="2"/>
  <c r="V3474" i="2"/>
  <c r="V3475" i="2"/>
  <c r="V3476" i="2"/>
  <c r="V3477" i="2"/>
  <c r="V3478" i="2"/>
  <c r="V3479" i="2"/>
  <c r="V3480" i="2"/>
  <c r="V3481" i="2"/>
  <c r="V3482" i="2"/>
  <c r="V3483" i="2"/>
  <c r="V3484" i="2"/>
  <c r="V3485" i="2"/>
  <c r="V3486" i="2"/>
  <c r="V3487" i="2"/>
  <c r="V3488" i="2"/>
  <c r="V3489" i="2"/>
  <c r="V3490" i="2"/>
  <c r="V3491" i="2"/>
  <c r="V3492" i="2"/>
  <c r="V3493" i="2"/>
  <c r="V3494" i="2"/>
  <c r="V3495" i="2"/>
  <c r="V3496" i="2"/>
  <c r="V3497" i="2"/>
  <c r="V3498" i="2"/>
  <c r="V3499" i="2"/>
  <c r="V3500" i="2"/>
  <c r="V3501" i="2"/>
  <c r="V3502" i="2"/>
  <c r="V3503" i="2"/>
  <c r="V3504" i="2"/>
  <c r="V3505" i="2"/>
  <c r="V3506" i="2"/>
  <c r="V3507" i="2"/>
  <c r="V3508" i="2"/>
  <c r="V3509" i="2"/>
  <c r="V3510" i="2"/>
  <c r="V3511" i="2"/>
  <c r="V3512" i="2"/>
  <c r="V3513" i="2"/>
  <c r="V3514" i="2"/>
  <c r="V3515" i="2"/>
  <c r="V3516" i="2"/>
  <c r="V3517" i="2"/>
  <c r="V3518" i="2"/>
  <c r="V3519" i="2"/>
  <c r="V3520" i="2"/>
  <c r="V3521" i="2"/>
  <c r="V3522" i="2"/>
  <c r="V3523" i="2"/>
  <c r="V3524" i="2"/>
  <c r="V3525" i="2"/>
  <c r="V3526" i="2"/>
  <c r="V3527" i="2"/>
  <c r="V3528" i="2"/>
  <c r="V3529" i="2"/>
  <c r="V3530" i="2"/>
  <c r="V3531" i="2"/>
  <c r="V3532" i="2"/>
  <c r="V3533" i="2"/>
  <c r="V3534" i="2"/>
  <c r="V3535" i="2"/>
  <c r="V3536" i="2"/>
  <c r="V3537" i="2"/>
  <c r="V3538" i="2"/>
  <c r="V3539" i="2"/>
  <c r="V3540" i="2"/>
  <c r="V3541" i="2"/>
  <c r="V3542" i="2"/>
  <c r="V3543" i="2"/>
  <c r="V3544" i="2"/>
  <c r="V3545" i="2"/>
  <c r="V3546" i="2"/>
  <c r="V3547" i="2"/>
  <c r="V3548" i="2"/>
  <c r="V3549" i="2"/>
  <c r="V3550" i="2"/>
  <c r="V3551" i="2"/>
  <c r="V3552" i="2"/>
  <c r="V3553" i="2"/>
  <c r="V3554" i="2"/>
  <c r="V3555" i="2"/>
  <c r="V3556" i="2"/>
  <c r="V3557" i="2"/>
  <c r="V3558" i="2"/>
  <c r="V3559" i="2"/>
  <c r="V3560" i="2"/>
  <c r="V3561" i="2"/>
  <c r="V3562" i="2"/>
  <c r="V3563" i="2"/>
  <c r="V3564" i="2"/>
  <c r="V3565" i="2"/>
  <c r="V3566" i="2"/>
  <c r="V3567" i="2"/>
  <c r="V3568" i="2"/>
  <c r="V3569" i="2"/>
  <c r="V3570" i="2"/>
  <c r="V3571" i="2"/>
  <c r="V3572" i="2"/>
  <c r="V3573" i="2"/>
  <c r="V3574" i="2"/>
  <c r="V3575" i="2"/>
  <c r="V3576" i="2"/>
  <c r="V3577" i="2"/>
  <c r="V3578" i="2"/>
  <c r="V3579" i="2"/>
  <c r="V3580" i="2"/>
  <c r="V3581" i="2"/>
  <c r="V3582" i="2"/>
  <c r="V3583" i="2"/>
  <c r="V3584" i="2"/>
  <c r="V3585" i="2"/>
  <c r="V3586" i="2"/>
  <c r="V3587" i="2"/>
  <c r="V3588" i="2"/>
  <c r="V3589" i="2"/>
  <c r="V3590" i="2"/>
  <c r="V3591" i="2"/>
  <c r="V3592" i="2"/>
  <c r="V3593" i="2"/>
  <c r="V3594" i="2"/>
  <c r="V3595" i="2"/>
  <c r="V3596" i="2"/>
  <c r="V3597" i="2"/>
  <c r="V3598" i="2"/>
  <c r="V3599" i="2"/>
  <c r="V3600" i="2"/>
  <c r="V3601" i="2"/>
  <c r="V3602" i="2"/>
  <c r="V3603" i="2"/>
  <c r="V3604" i="2"/>
  <c r="V3605" i="2"/>
  <c r="V3606" i="2"/>
  <c r="V3607" i="2"/>
  <c r="V3608" i="2"/>
  <c r="V3609" i="2"/>
  <c r="V3610" i="2"/>
  <c r="V3611" i="2"/>
  <c r="V3612" i="2"/>
  <c r="V3613" i="2"/>
  <c r="V3614" i="2"/>
  <c r="V3615" i="2"/>
  <c r="V3616" i="2"/>
  <c r="V3617" i="2"/>
  <c r="V3618" i="2"/>
  <c r="V3619" i="2"/>
  <c r="V3620" i="2"/>
  <c r="V3621" i="2"/>
  <c r="V3622" i="2"/>
  <c r="V3623" i="2"/>
  <c r="V3624" i="2"/>
  <c r="V3625" i="2"/>
  <c r="V3626" i="2"/>
  <c r="V3627" i="2"/>
  <c r="V3628" i="2"/>
  <c r="V3629" i="2"/>
  <c r="V3630" i="2"/>
  <c r="V3631" i="2"/>
  <c r="V3632" i="2"/>
  <c r="V3633" i="2"/>
  <c r="V3634" i="2"/>
  <c r="V3635" i="2"/>
  <c r="V3636" i="2"/>
  <c r="V3637" i="2"/>
  <c r="V3638" i="2"/>
  <c r="V3639" i="2"/>
  <c r="V3640" i="2"/>
  <c r="V3641" i="2"/>
  <c r="V3642" i="2"/>
  <c r="V3643" i="2"/>
  <c r="V3644" i="2"/>
  <c r="V3645" i="2"/>
  <c r="V3646" i="2"/>
  <c r="V3647" i="2"/>
  <c r="V3648" i="2"/>
  <c r="V3649" i="2"/>
  <c r="V3650" i="2"/>
  <c r="V3651" i="2"/>
  <c r="V3652" i="2"/>
  <c r="V3653" i="2"/>
  <c r="V3654" i="2"/>
  <c r="V3655" i="2"/>
  <c r="V3656" i="2"/>
  <c r="V3657" i="2"/>
  <c r="V3658" i="2"/>
  <c r="V3659" i="2"/>
  <c r="V3660" i="2"/>
  <c r="V3661" i="2"/>
  <c r="V3662" i="2"/>
  <c r="V3663" i="2"/>
  <c r="V3664" i="2"/>
  <c r="V3665" i="2"/>
  <c r="V3666" i="2"/>
  <c r="V3667" i="2"/>
  <c r="V3668" i="2"/>
  <c r="V3669" i="2"/>
  <c r="V3670" i="2"/>
  <c r="V3671" i="2"/>
  <c r="V3672" i="2"/>
  <c r="V3673" i="2"/>
  <c r="V3674" i="2"/>
  <c r="V3675" i="2"/>
  <c r="V3676" i="2"/>
  <c r="V3677" i="2"/>
  <c r="V3678" i="2"/>
  <c r="V3679" i="2"/>
  <c r="V3680" i="2"/>
  <c r="V3681" i="2"/>
  <c r="V3682" i="2"/>
  <c r="V3683" i="2"/>
  <c r="V3684" i="2"/>
  <c r="V3685" i="2"/>
  <c r="V3686" i="2"/>
  <c r="V3687" i="2"/>
  <c r="V3688" i="2"/>
  <c r="V3689" i="2"/>
  <c r="V3690" i="2"/>
  <c r="V3691" i="2"/>
  <c r="V3692" i="2"/>
  <c r="V3693" i="2"/>
  <c r="V3694" i="2"/>
  <c r="V3695" i="2"/>
  <c r="V3696" i="2"/>
  <c r="V3697" i="2"/>
  <c r="V3698" i="2"/>
  <c r="V3699" i="2"/>
  <c r="V3700" i="2"/>
  <c r="V3701" i="2"/>
  <c r="V3702" i="2"/>
  <c r="V3703" i="2"/>
  <c r="V3704" i="2"/>
  <c r="V3705" i="2"/>
  <c r="V3706" i="2"/>
  <c r="V3707" i="2"/>
  <c r="V3708" i="2"/>
  <c r="V3709" i="2"/>
  <c r="V3710" i="2"/>
  <c r="V3711" i="2"/>
  <c r="V3712" i="2"/>
  <c r="V3713" i="2"/>
  <c r="V3714" i="2"/>
  <c r="V3715" i="2"/>
  <c r="V3716" i="2"/>
  <c r="V3717" i="2"/>
  <c r="V3718" i="2"/>
  <c r="V3719" i="2"/>
  <c r="V3720" i="2"/>
  <c r="V3721" i="2"/>
  <c r="V3722" i="2"/>
  <c r="V3723" i="2"/>
  <c r="V3724" i="2"/>
  <c r="V3725" i="2"/>
  <c r="V3726" i="2"/>
  <c r="V3727" i="2"/>
  <c r="V3728" i="2"/>
  <c r="V3729" i="2"/>
  <c r="V3730" i="2"/>
  <c r="V3731" i="2"/>
  <c r="V3732" i="2"/>
  <c r="V3733" i="2"/>
  <c r="V3734" i="2"/>
  <c r="V3735" i="2"/>
  <c r="V3736" i="2"/>
  <c r="V3737" i="2"/>
  <c r="V3738" i="2"/>
  <c r="V3739" i="2"/>
  <c r="V3740" i="2"/>
  <c r="V3741" i="2"/>
  <c r="V3742" i="2"/>
  <c r="V3743" i="2"/>
  <c r="V3744" i="2"/>
  <c r="V3745" i="2"/>
  <c r="V3746" i="2"/>
  <c r="V3747" i="2"/>
  <c r="V3748" i="2"/>
  <c r="V3749" i="2"/>
  <c r="V3750" i="2"/>
  <c r="V3751" i="2"/>
  <c r="V3752" i="2"/>
  <c r="V3753" i="2"/>
  <c r="V3754" i="2"/>
  <c r="V3755" i="2"/>
  <c r="V3756" i="2"/>
  <c r="V3757" i="2"/>
  <c r="V3758" i="2"/>
  <c r="V3759" i="2"/>
  <c r="V3760" i="2"/>
  <c r="V3761" i="2"/>
  <c r="V3762" i="2"/>
  <c r="V3763" i="2"/>
  <c r="V3764" i="2"/>
  <c r="V3765" i="2"/>
  <c r="V3766" i="2"/>
  <c r="V3767" i="2"/>
  <c r="V3768" i="2"/>
  <c r="V3769" i="2"/>
  <c r="V3770" i="2"/>
  <c r="V3771" i="2"/>
  <c r="V3772" i="2"/>
  <c r="V3773" i="2"/>
  <c r="V3774" i="2"/>
  <c r="V3775" i="2"/>
  <c r="V3776" i="2"/>
  <c r="V3777" i="2"/>
  <c r="V3778" i="2"/>
  <c r="V3779" i="2"/>
  <c r="V3780" i="2"/>
  <c r="V3781" i="2"/>
  <c r="V3782" i="2"/>
  <c r="V3783" i="2"/>
  <c r="V3784" i="2"/>
  <c r="V3785" i="2"/>
  <c r="V3786" i="2"/>
  <c r="V3787" i="2"/>
  <c r="V3788" i="2"/>
  <c r="V3789" i="2"/>
  <c r="V3790" i="2"/>
  <c r="V3791" i="2"/>
  <c r="V3792" i="2"/>
  <c r="V3793" i="2"/>
  <c r="V3794" i="2"/>
  <c r="V3795" i="2"/>
  <c r="V3796" i="2"/>
  <c r="V3797" i="2"/>
  <c r="V3798" i="2"/>
  <c r="V3799" i="2"/>
  <c r="V3800" i="2"/>
  <c r="V3801" i="2"/>
  <c r="V3802" i="2"/>
  <c r="V3803" i="2"/>
  <c r="V3804" i="2"/>
  <c r="V3805" i="2"/>
  <c r="V3806" i="2"/>
  <c r="V3807" i="2"/>
  <c r="V3808" i="2"/>
  <c r="V3809" i="2"/>
  <c r="V3810" i="2"/>
  <c r="V3811" i="2"/>
  <c r="V3812" i="2"/>
  <c r="V3813" i="2"/>
  <c r="V3814" i="2"/>
  <c r="V3815" i="2"/>
  <c r="V3816" i="2"/>
  <c r="V3817" i="2"/>
  <c r="V3818" i="2"/>
  <c r="V3819" i="2"/>
  <c r="V3820" i="2"/>
  <c r="V3821" i="2"/>
  <c r="V3822" i="2"/>
  <c r="V3823" i="2"/>
  <c r="V3824" i="2"/>
  <c r="V3825" i="2"/>
  <c r="V3826" i="2"/>
  <c r="V3827" i="2"/>
  <c r="V3828" i="2"/>
  <c r="V3829" i="2"/>
  <c r="V3830" i="2"/>
  <c r="V3831" i="2"/>
  <c r="V3832" i="2"/>
  <c r="V3833" i="2"/>
  <c r="V3834" i="2"/>
  <c r="V3835" i="2"/>
  <c r="V3836" i="2"/>
  <c r="V3837" i="2"/>
  <c r="V3838" i="2"/>
  <c r="V3839" i="2"/>
  <c r="V3840" i="2"/>
  <c r="V3841" i="2"/>
  <c r="V3842" i="2"/>
  <c r="V3843" i="2"/>
  <c r="V3844" i="2"/>
  <c r="V3845" i="2"/>
  <c r="V3846" i="2"/>
  <c r="V3847" i="2"/>
  <c r="V3848" i="2"/>
  <c r="V3849" i="2"/>
  <c r="V3850" i="2"/>
  <c r="V3851" i="2"/>
  <c r="V3852" i="2"/>
  <c r="V3853" i="2"/>
  <c r="V3854" i="2"/>
  <c r="V3855" i="2"/>
  <c r="V3856" i="2"/>
  <c r="V3857" i="2"/>
  <c r="V3858" i="2"/>
  <c r="V3859" i="2"/>
  <c r="V3860" i="2"/>
  <c r="V3861" i="2"/>
  <c r="V3862" i="2"/>
  <c r="V3863" i="2"/>
  <c r="V3864" i="2"/>
  <c r="V3865" i="2"/>
  <c r="V3866" i="2"/>
  <c r="V3867" i="2"/>
  <c r="V3868" i="2"/>
  <c r="V3869" i="2"/>
  <c r="V3870" i="2"/>
  <c r="V3871" i="2"/>
  <c r="V3872" i="2"/>
  <c r="V3873" i="2"/>
  <c r="V3874" i="2"/>
  <c r="V3875" i="2"/>
  <c r="V3876" i="2"/>
  <c r="V3877" i="2"/>
  <c r="V3878" i="2"/>
  <c r="V3879" i="2"/>
  <c r="V3880" i="2"/>
  <c r="V3881" i="2"/>
  <c r="V3882" i="2"/>
  <c r="V3883" i="2"/>
  <c r="V3884" i="2"/>
  <c r="V3885" i="2"/>
  <c r="V3886" i="2"/>
  <c r="V3887" i="2"/>
  <c r="V3888" i="2"/>
  <c r="V3889" i="2"/>
  <c r="V3890" i="2"/>
  <c r="V3891" i="2"/>
  <c r="V3892" i="2"/>
  <c r="V3893" i="2"/>
  <c r="V3894" i="2"/>
  <c r="V3895" i="2"/>
  <c r="V3896" i="2"/>
  <c r="V3897" i="2"/>
  <c r="V3898" i="2"/>
  <c r="V3899" i="2"/>
  <c r="V3900" i="2"/>
  <c r="V3901" i="2"/>
  <c r="V3902" i="2"/>
  <c r="V3903" i="2"/>
  <c r="V3904" i="2"/>
  <c r="V3905" i="2"/>
  <c r="V3906" i="2"/>
  <c r="V3907" i="2"/>
  <c r="V3908" i="2"/>
  <c r="V3909" i="2"/>
  <c r="V3910" i="2"/>
  <c r="V3911" i="2"/>
  <c r="V3912" i="2"/>
  <c r="V3913" i="2"/>
  <c r="V3914" i="2"/>
  <c r="V3915" i="2"/>
  <c r="V3916" i="2"/>
  <c r="V3917" i="2"/>
  <c r="V3918" i="2"/>
  <c r="V3919" i="2"/>
  <c r="V3920" i="2"/>
  <c r="V3921" i="2"/>
  <c r="V3922" i="2"/>
  <c r="V3923" i="2"/>
  <c r="V3924" i="2"/>
  <c r="V3925" i="2"/>
  <c r="V3926" i="2"/>
  <c r="V3927" i="2"/>
  <c r="V3928" i="2"/>
  <c r="V3929" i="2"/>
  <c r="V3930" i="2"/>
  <c r="V3931" i="2"/>
  <c r="V3932" i="2"/>
  <c r="V3933" i="2"/>
  <c r="V3934" i="2"/>
  <c r="V3935" i="2"/>
  <c r="V3936" i="2"/>
  <c r="V3937" i="2"/>
  <c r="V3938" i="2"/>
  <c r="V3939" i="2"/>
  <c r="V3940" i="2"/>
  <c r="V3941" i="2"/>
  <c r="V3942" i="2"/>
  <c r="V3943" i="2"/>
  <c r="V3944" i="2"/>
  <c r="V3945" i="2"/>
  <c r="V3946" i="2"/>
  <c r="V3947" i="2"/>
  <c r="V3948" i="2"/>
  <c r="V3949" i="2"/>
  <c r="V3950" i="2"/>
  <c r="V3951" i="2"/>
  <c r="V3952" i="2"/>
  <c r="V3953" i="2"/>
  <c r="V3954" i="2"/>
  <c r="V3955" i="2"/>
  <c r="V3956" i="2"/>
  <c r="V3957" i="2"/>
  <c r="V3958" i="2"/>
  <c r="V3959" i="2"/>
  <c r="V3960" i="2"/>
  <c r="V3961" i="2"/>
  <c r="V3962" i="2"/>
  <c r="V3963" i="2"/>
  <c r="V3964" i="2"/>
  <c r="V3965" i="2"/>
  <c r="V3966" i="2"/>
  <c r="V3967" i="2"/>
  <c r="V3968" i="2"/>
  <c r="V3969" i="2"/>
  <c r="V3970" i="2"/>
  <c r="V3971" i="2"/>
  <c r="V3972" i="2"/>
  <c r="V3973" i="2"/>
  <c r="V3974" i="2"/>
  <c r="V3975" i="2"/>
  <c r="V3976" i="2"/>
  <c r="V3977" i="2"/>
  <c r="V3978" i="2"/>
  <c r="V3979" i="2"/>
  <c r="V3980" i="2"/>
  <c r="V3981" i="2"/>
  <c r="V3982" i="2"/>
  <c r="V3983" i="2"/>
  <c r="V3984" i="2"/>
  <c r="V3985" i="2"/>
  <c r="V3986" i="2"/>
  <c r="V3987" i="2"/>
  <c r="V3988" i="2"/>
  <c r="V3989" i="2"/>
  <c r="V3990" i="2"/>
  <c r="V3991" i="2"/>
  <c r="V3992" i="2"/>
  <c r="V3993" i="2"/>
  <c r="V3994" i="2"/>
  <c r="V3995" i="2"/>
  <c r="V3996" i="2"/>
  <c r="V3997" i="2"/>
  <c r="V3998" i="2"/>
  <c r="V3999" i="2"/>
  <c r="V4000" i="2"/>
  <c r="V4001" i="2"/>
  <c r="V4002" i="2"/>
  <c r="V4003" i="2"/>
  <c r="V4004" i="2"/>
  <c r="V4005" i="2"/>
  <c r="V4006" i="2"/>
  <c r="V4007" i="2"/>
  <c r="V4008" i="2"/>
  <c r="V4009" i="2"/>
  <c r="V4010" i="2"/>
  <c r="V4011" i="2"/>
  <c r="V4012" i="2"/>
  <c r="V4013" i="2"/>
  <c r="V4014" i="2"/>
  <c r="V4015" i="2"/>
  <c r="V4016" i="2"/>
  <c r="V4017" i="2"/>
  <c r="V4018" i="2"/>
  <c r="V4019" i="2"/>
  <c r="V4020" i="2"/>
  <c r="V4021" i="2"/>
  <c r="V4022" i="2"/>
  <c r="V4023" i="2"/>
  <c r="V4024" i="2"/>
  <c r="V4025" i="2"/>
  <c r="V4026" i="2"/>
  <c r="V4027" i="2"/>
  <c r="V4028" i="2"/>
  <c r="V4029" i="2"/>
  <c r="V4030" i="2"/>
  <c r="V4031" i="2"/>
  <c r="V4032" i="2"/>
  <c r="V4033" i="2"/>
  <c r="V4034" i="2"/>
  <c r="V4035" i="2"/>
  <c r="V4036" i="2"/>
  <c r="V4037" i="2"/>
  <c r="V4038" i="2"/>
  <c r="V4039" i="2"/>
  <c r="V4040" i="2"/>
  <c r="V4041" i="2"/>
  <c r="V4042" i="2"/>
  <c r="V4043" i="2"/>
  <c r="V4044" i="2"/>
  <c r="V4045" i="2"/>
  <c r="V4046" i="2"/>
  <c r="V4047" i="2"/>
  <c r="V4048" i="2"/>
  <c r="V4049" i="2"/>
  <c r="V4050" i="2"/>
  <c r="V4051" i="2"/>
  <c r="V4052" i="2"/>
  <c r="V4053" i="2"/>
  <c r="V4054" i="2"/>
  <c r="V4055" i="2"/>
  <c r="V4056" i="2"/>
  <c r="V4057" i="2"/>
  <c r="V4058" i="2"/>
  <c r="V4059" i="2"/>
  <c r="V4060" i="2"/>
  <c r="V4061" i="2"/>
  <c r="V4062" i="2"/>
  <c r="V4063" i="2"/>
  <c r="V4064" i="2"/>
  <c r="V4065" i="2"/>
  <c r="V4066" i="2"/>
  <c r="V4067" i="2"/>
  <c r="V4068" i="2"/>
  <c r="V4069" i="2"/>
  <c r="V4070" i="2"/>
  <c r="V4071" i="2"/>
  <c r="V4072" i="2"/>
  <c r="V4073" i="2"/>
  <c r="V4074" i="2"/>
  <c r="V4075" i="2"/>
  <c r="V4076" i="2"/>
  <c r="V4077" i="2"/>
  <c r="V4078" i="2"/>
  <c r="V4079" i="2"/>
  <c r="V4080" i="2"/>
  <c r="V4081" i="2"/>
  <c r="V4082" i="2"/>
  <c r="V4083" i="2"/>
  <c r="V4084" i="2"/>
  <c r="V4085" i="2"/>
  <c r="V4086" i="2"/>
  <c r="V4087" i="2"/>
  <c r="V4088" i="2"/>
  <c r="V4089" i="2"/>
  <c r="V4090" i="2"/>
  <c r="V4091" i="2"/>
  <c r="V4092" i="2"/>
  <c r="V4093" i="2"/>
  <c r="V4094" i="2"/>
  <c r="V4095" i="2"/>
  <c r="V4096" i="2"/>
  <c r="V4097" i="2"/>
  <c r="V4098" i="2"/>
  <c r="V4099" i="2"/>
  <c r="V4100" i="2"/>
  <c r="V4101" i="2"/>
  <c r="V4102" i="2"/>
  <c r="V4103" i="2"/>
  <c r="V4104" i="2"/>
  <c r="V4105" i="2"/>
  <c r="V4106" i="2"/>
  <c r="V4107" i="2"/>
  <c r="V4108" i="2"/>
  <c r="V4109" i="2"/>
  <c r="V4110" i="2"/>
  <c r="V4111" i="2"/>
  <c r="V4112" i="2"/>
  <c r="V4113" i="2"/>
  <c r="V4114" i="2"/>
  <c r="V4115" i="2"/>
  <c r="V4116" i="2"/>
  <c r="V4117" i="2"/>
  <c r="V4118" i="2"/>
  <c r="V4119" i="2"/>
  <c r="V4120" i="2"/>
  <c r="V4121" i="2"/>
  <c r="V4122" i="2"/>
  <c r="V4123" i="2"/>
  <c r="V4124" i="2"/>
  <c r="V4125" i="2"/>
  <c r="V4126" i="2"/>
  <c r="V4127" i="2"/>
  <c r="V4128" i="2"/>
  <c r="V4129" i="2"/>
  <c r="V4130" i="2"/>
  <c r="V4131" i="2"/>
  <c r="V4132" i="2"/>
  <c r="V4133" i="2"/>
  <c r="V4134" i="2"/>
  <c r="V4135" i="2"/>
  <c r="V4136" i="2"/>
  <c r="V4137" i="2"/>
  <c r="V4138" i="2"/>
  <c r="V4139" i="2"/>
  <c r="V4140" i="2"/>
  <c r="V4141" i="2"/>
  <c r="V4142" i="2"/>
  <c r="V4143" i="2"/>
  <c r="V4144" i="2"/>
  <c r="V4145" i="2"/>
  <c r="V4146" i="2"/>
  <c r="V4147" i="2"/>
  <c r="V4148" i="2"/>
  <c r="V4149" i="2"/>
  <c r="V4150" i="2"/>
  <c r="V4151" i="2"/>
  <c r="V4152" i="2"/>
  <c r="V4153" i="2"/>
  <c r="V4154" i="2"/>
  <c r="V4155" i="2"/>
  <c r="V4156" i="2"/>
  <c r="V4157" i="2"/>
  <c r="V4158" i="2"/>
  <c r="V4159" i="2"/>
  <c r="V4160" i="2"/>
  <c r="V4161" i="2"/>
  <c r="V4162" i="2"/>
  <c r="V4163" i="2"/>
  <c r="V4164" i="2"/>
  <c r="V4165" i="2"/>
  <c r="V4166" i="2"/>
  <c r="V4167" i="2"/>
  <c r="V4168" i="2"/>
  <c r="V4169" i="2"/>
  <c r="V4170" i="2"/>
  <c r="V4171" i="2"/>
  <c r="V4172" i="2"/>
  <c r="V4173" i="2"/>
  <c r="V4174" i="2"/>
  <c r="V4175" i="2"/>
  <c r="V4176" i="2"/>
  <c r="V4177" i="2"/>
  <c r="V4178" i="2"/>
  <c r="V4179" i="2"/>
  <c r="V4180" i="2"/>
  <c r="V4181" i="2"/>
  <c r="V4182" i="2"/>
  <c r="V4183" i="2"/>
  <c r="V4184" i="2"/>
  <c r="V4185" i="2"/>
  <c r="V4186" i="2"/>
  <c r="V4187" i="2"/>
  <c r="V4188" i="2"/>
  <c r="V4189" i="2"/>
  <c r="V4190" i="2"/>
  <c r="V4191" i="2"/>
  <c r="V4192" i="2"/>
  <c r="V4193" i="2"/>
  <c r="V4194" i="2"/>
  <c r="V4195" i="2"/>
  <c r="V4196" i="2"/>
  <c r="V4197" i="2"/>
  <c r="V4198" i="2"/>
  <c r="V4199" i="2"/>
  <c r="V4200" i="2"/>
  <c r="V4201" i="2"/>
  <c r="V4202" i="2"/>
  <c r="V4203" i="2"/>
  <c r="V4204" i="2"/>
  <c r="V4205" i="2"/>
  <c r="V4206" i="2"/>
  <c r="V4207" i="2"/>
  <c r="V4208" i="2"/>
  <c r="V4209" i="2"/>
  <c r="V4210" i="2"/>
  <c r="V4211" i="2"/>
  <c r="V4212" i="2"/>
  <c r="V4213" i="2"/>
  <c r="V4214" i="2"/>
  <c r="V4215" i="2"/>
  <c r="V4216" i="2"/>
  <c r="V4217" i="2"/>
  <c r="V4218" i="2"/>
  <c r="V4219" i="2"/>
  <c r="V4220" i="2"/>
  <c r="V4221" i="2"/>
  <c r="V4222" i="2"/>
  <c r="V4223" i="2"/>
  <c r="V4224" i="2"/>
  <c r="V4225" i="2"/>
  <c r="V4226" i="2"/>
  <c r="V4227" i="2"/>
  <c r="V4228" i="2"/>
  <c r="V4229" i="2"/>
  <c r="V4230" i="2"/>
  <c r="V4231" i="2"/>
  <c r="V4232" i="2"/>
  <c r="V4233" i="2"/>
  <c r="V4234" i="2"/>
  <c r="V4235" i="2"/>
  <c r="V4236" i="2"/>
  <c r="V4237" i="2"/>
  <c r="V4238" i="2"/>
  <c r="V4239" i="2"/>
  <c r="V4240" i="2"/>
  <c r="V4241" i="2"/>
  <c r="V4242" i="2"/>
  <c r="V4243" i="2"/>
  <c r="V4244" i="2"/>
  <c r="V4245" i="2"/>
  <c r="V4246" i="2"/>
  <c r="V4247" i="2"/>
  <c r="V4248" i="2"/>
  <c r="V4249" i="2"/>
  <c r="V4250" i="2"/>
  <c r="V4251" i="2"/>
  <c r="V4252" i="2"/>
  <c r="V4253" i="2"/>
  <c r="V4254" i="2"/>
  <c r="V4255" i="2"/>
  <c r="V4256" i="2"/>
  <c r="V4257" i="2"/>
  <c r="V4258" i="2"/>
  <c r="V4259" i="2"/>
  <c r="V4260" i="2"/>
  <c r="V4261" i="2"/>
  <c r="V4262" i="2"/>
  <c r="V4263" i="2"/>
  <c r="V4264" i="2"/>
  <c r="V4265" i="2"/>
  <c r="V4266" i="2"/>
  <c r="V4267" i="2"/>
  <c r="V4268" i="2"/>
  <c r="V4269" i="2"/>
  <c r="V4270" i="2"/>
  <c r="V4271" i="2"/>
  <c r="V4272" i="2"/>
  <c r="V4273" i="2"/>
  <c r="V4274" i="2"/>
  <c r="V4275" i="2"/>
  <c r="V4276" i="2"/>
  <c r="V4277" i="2"/>
  <c r="V4278" i="2"/>
  <c r="V4279" i="2"/>
  <c r="V4280" i="2"/>
  <c r="V4281" i="2"/>
  <c r="V4282" i="2"/>
  <c r="V4283" i="2"/>
  <c r="V4284" i="2"/>
  <c r="V4285" i="2"/>
  <c r="V4286" i="2"/>
  <c r="V4287" i="2"/>
  <c r="V4288" i="2"/>
  <c r="V4289" i="2"/>
  <c r="V4290" i="2"/>
  <c r="V4291" i="2"/>
  <c r="V4292" i="2"/>
  <c r="V4293" i="2"/>
  <c r="V4294" i="2"/>
  <c r="V4295" i="2"/>
  <c r="V4296" i="2"/>
  <c r="V4297" i="2"/>
  <c r="V4298" i="2"/>
  <c r="V4299" i="2"/>
  <c r="V4300" i="2"/>
  <c r="V4301" i="2"/>
  <c r="V4302" i="2"/>
  <c r="V4303" i="2"/>
  <c r="V4304" i="2"/>
  <c r="V4305" i="2"/>
  <c r="V4306" i="2"/>
  <c r="V4307" i="2"/>
  <c r="V4308" i="2"/>
  <c r="V4309" i="2"/>
  <c r="V4310" i="2"/>
  <c r="V4311" i="2"/>
  <c r="V4312" i="2"/>
  <c r="V4313" i="2"/>
  <c r="V4314" i="2"/>
  <c r="V4315" i="2"/>
  <c r="V4316" i="2"/>
  <c r="V4317" i="2"/>
  <c r="V4318" i="2"/>
  <c r="V4319" i="2"/>
  <c r="V4320" i="2"/>
  <c r="V4321" i="2"/>
  <c r="V4322" i="2"/>
  <c r="V4323" i="2"/>
  <c r="V4324" i="2"/>
  <c r="V4325" i="2"/>
  <c r="V4326" i="2"/>
  <c r="V4327" i="2"/>
  <c r="V4328" i="2"/>
  <c r="V4329" i="2"/>
  <c r="V4330" i="2"/>
  <c r="V4331" i="2"/>
  <c r="V4332" i="2"/>
  <c r="V4333" i="2"/>
  <c r="V4334" i="2"/>
  <c r="V4335" i="2"/>
  <c r="V4336" i="2"/>
  <c r="V4337" i="2"/>
  <c r="V4338" i="2"/>
  <c r="V4339" i="2"/>
  <c r="V4340" i="2"/>
  <c r="V4341" i="2"/>
  <c r="V4342" i="2"/>
  <c r="V4343" i="2"/>
  <c r="V4344" i="2"/>
  <c r="V4345" i="2"/>
  <c r="V4346" i="2"/>
  <c r="V4347" i="2"/>
  <c r="V4348" i="2"/>
  <c r="V4349" i="2"/>
  <c r="V4350" i="2"/>
  <c r="V4351" i="2"/>
  <c r="V4352" i="2"/>
  <c r="V4353" i="2"/>
  <c r="V4354" i="2"/>
  <c r="V4355" i="2"/>
  <c r="V4356" i="2"/>
  <c r="V4357" i="2"/>
  <c r="V4358" i="2"/>
  <c r="V4359" i="2"/>
  <c r="V4360" i="2"/>
  <c r="V4361" i="2"/>
  <c r="V4362" i="2"/>
  <c r="V4363" i="2"/>
  <c r="V4364" i="2"/>
  <c r="V4365" i="2"/>
  <c r="V4366" i="2"/>
  <c r="V4367" i="2"/>
  <c r="V4368" i="2"/>
  <c r="V4369" i="2"/>
  <c r="V4370" i="2"/>
  <c r="V4371" i="2"/>
  <c r="V4372" i="2"/>
  <c r="V4373" i="2"/>
  <c r="V4374" i="2"/>
  <c r="V4375" i="2"/>
  <c r="V4376" i="2"/>
  <c r="V4377" i="2"/>
  <c r="V4378" i="2"/>
  <c r="V4379" i="2"/>
  <c r="V4380" i="2"/>
  <c r="V4381" i="2"/>
  <c r="V4382" i="2"/>
  <c r="V4383" i="2"/>
  <c r="V4384" i="2"/>
  <c r="V4385" i="2"/>
  <c r="V4386" i="2"/>
  <c r="V4387" i="2"/>
  <c r="V4388" i="2"/>
  <c r="V4389" i="2"/>
  <c r="V4390" i="2"/>
  <c r="V4391" i="2"/>
  <c r="V4392" i="2"/>
  <c r="V4393" i="2"/>
  <c r="V4394" i="2"/>
  <c r="V4395" i="2"/>
  <c r="V4396" i="2"/>
  <c r="V4397" i="2"/>
  <c r="V4398" i="2"/>
  <c r="V4399" i="2"/>
  <c r="V4400" i="2"/>
  <c r="V4401" i="2"/>
  <c r="V4402" i="2"/>
  <c r="V4403" i="2"/>
  <c r="V4404" i="2"/>
  <c r="V4405" i="2"/>
  <c r="V4406" i="2"/>
  <c r="V4407" i="2"/>
  <c r="V4408" i="2"/>
  <c r="V4409" i="2"/>
  <c r="V4410" i="2"/>
  <c r="V4411" i="2"/>
  <c r="V4412" i="2"/>
  <c r="V4413" i="2"/>
  <c r="V4414" i="2"/>
  <c r="V4415" i="2"/>
  <c r="V4416" i="2"/>
  <c r="V4417" i="2"/>
  <c r="V4418" i="2"/>
  <c r="V4419" i="2"/>
  <c r="V4420" i="2"/>
  <c r="V4421" i="2"/>
  <c r="V4422" i="2"/>
  <c r="V4423" i="2"/>
  <c r="V4424" i="2"/>
  <c r="V4425" i="2"/>
  <c r="V4426" i="2"/>
  <c r="V4427" i="2"/>
  <c r="V4428" i="2"/>
  <c r="V4429" i="2"/>
  <c r="V4430" i="2"/>
  <c r="V4431" i="2"/>
  <c r="V4432" i="2"/>
  <c r="V4433" i="2"/>
  <c r="V4434" i="2"/>
  <c r="V4435" i="2"/>
  <c r="V4436" i="2"/>
  <c r="V4437" i="2"/>
  <c r="V4438" i="2"/>
  <c r="V4439" i="2"/>
  <c r="V4440" i="2"/>
  <c r="V4441" i="2"/>
  <c r="V4442" i="2"/>
  <c r="V4443" i="2"/>
  <c r="V4444" i="2"/>
  <c r="V4445" i="2"/>
  <c r="V4446" i="2"/>
  <c r="V4447" i="2"/>
  <c r="V4448" i="2"/>
  <c r="V4449" i="2"/>
  <c r="V4450" i="2"/>
  <c r="V4451" i="2"/>
  <c r="V4452" i="2"/>
  <c r="V4453" i="2"/>
  <c r="V4454" i="2"/>
  <c r="V4455" i="2"/>
  <c r="V4456" i="2"/>
  <c r="V4457" i="2"/>
  <c r="V4458" i="2"/>
  <c r="V4459" i="2"/>
  <c r="V4460" i="2"/>
  <c r="V4461" i="2"/>
  <c r="V4462" i="2"/>
  <c r="V4463" i="2"/>
  <c r="V4464" i="2"/>
  <c r="V4465" i="2"/>
  <c r="V4466" i="2"/>
  <c r="V4467" i="2"/>
  <c r="V4468" i="2"/>
  <c r="V4469" i="2"/>
  <c r="V4470" i="2"/>
  <c r="V4471" i="2"/>
  <c r="V4472" i="2"/>
  <c r="V4473" i="2"/>
  <c r="V4474" i="2"/>
  <c r="V4475" i="2"/>
  <c r="V4476" i="2"/>
  <c r="V4477" i="2"/>
  <c r="V4478" i="2"/>
  <c r="V4479" i="2"/>
  <c r="V4480" i="2"/>
  <c r="V4481" i="2"/>
  <c r="V4482" i="2"/>
  <c r="V4483" i="2"/>
  <c r="V4484" i="2"/>
  <c r="V4485" i="2"/>
  <c r="V4486" i="2"/>
  <c r="V4487" i="2"/>
  <c r="V4488" i="2"/>
  <c r="V4489" i="2"/>
  <c r="V4490" i="2"/>
  <c r="V4491" i="2"/>
  <c r="V4492" i="2"/>
  <c r="V4493" i="2"/>
  <c r="V4494" i="2"/>
  <c r="V4495" i="2"/>
  <c r="V4496" i="2"/>
  <c r="V4497" i="2"/>
  <c r="V4498" i="2"/>
  <c r="V4499" i="2"/>
  <c r="V4500" i="2"/>
  <c r="V4501" i="2"/>
  <c r="V4502" i="2"/>
  <c r="V4503" i="2"/>
  <c r="V4504" i="2"/>
  <c r="V4505" i="2"/>
  <c r="V4506" i="2"/>
  <c r="V4507" i="2"/>
  <c r="V4508" i="2"/>
  <c r="V4509" i="2"/>
  <c r="V4510" i="2"/>
  <c r="V4511" i="2"/>
  <c r="V4512" i="2"/>
  <c r="V4513" i="2"/>
  <c r="V4514" i="2"/>
  <c r="V4515" i="2"/>
  <c r="V4516" i="2"/>
  <c r="V4517" i="2"/>
  <c r="V4518" i="2"/>
  <c r="V4519" i="2"/>
  <c r="V4520" i="2"/>
  <c r="V4521" i="2"/>
  <c r="V4522" i="2"/>
  <c r="V4523" i="2"/>
  <c r="V4524" i="2"/>
  <c r="V4525" i="2"/>
  <c r="V4526" i="2"/>
  <c r="V4527" i="2"/>
  <c r="V4528" i="2"/>
  <c r="V4529" i="2"/>
  <c r="V4530" i="2"/>
  <c r="V4531" i="2"/>
  <c r="V4532" i="2"/>
  <c r="V4533" i="2"/>
  <c r="V4534" i="2"/>
  <c r="V4535" i="2"/>
  <c r="V4536" i="2"/>
  <c r="V4537" i="2"/>
  <c r="V4538" i="2"/>
  <c r="V4539" i="2"/>
  <c r="V4540" i="2"/>
  <c r="V4541" i="2"/>
  <c r="V4542" i="2"/>
  <c r="V4543" i="2"/>
  <c r="V4544" i="2"/>
  <c r="V4545" i="2"/>
  <c r="V4546" i="2"/>
  <c r="V4547" i="2"/>
  <c r="V4548" i="2"/>
  <c r="V4549" i="2"/>
  <c r="V4550" i="2"/>
  <c r="V4551" i="2"/>
  <c r="V4552" i="2"/>
  <c r="V4553" i="2"/>
  <c r="V4554" i="2"/>
  <c r="V4555" i="2"/>
  <c r="V4556" i="2"/>
  <c r="V4557" i="2"/>
  <c r="V4558" i="2"/>
  <c r="V4559" i="2"/>
  <c r="V4560" i="2"/>
  <c r="V4561" i="2"/>
  <c r="V4562" i="2"/>
  <c r="V4563" i="2"/>
  <c r="V4564" i="2"/>
  <c r="V4565" i="2"/>
  <c r="V4566" i="2"/>
  <c r="V4567" i="2"/>
  <c r="V4568" i="2"/>
  <c r="V4569" i="2"/>
  <c r="V4570" i="2"/>
  <c r="V4571" i="2"/>
  <c r="V4572" i="2"/>
  <c r="V4573" i="2"/>
  <c r="V4574" i="2"/>
  <c r="V4575" i="2"/>
  <c r="V4576" i="2"/>
  <c r="V4577" i="2"/>
  <c r="V4578" i="2"/>
  <c r="V4579" i="2"/>
  <c r="V4580" i="2"/>
  <c r="V4581" i="2"/>
  <c r="V4582" i="2"/>
  <c r="V4583" i="2"/>
  <c r="V4584" i="2"/>
  <c r="V4585" i="2"/>
  <c r="V4586" i="2"/>
  <c r="V4587" i="2"/>
  <c r="V4588" i="2"/>
  <c r="V4589" i="2"/>
  <c r="V4590" i="2"/>
  <c r="V4591" i="2"/>
  <c r="V4592" i="2"/>
  <c r="V4593" i="2"/>
  <c r="V4594" i="2"/>
  <c r="V4595" i="2"/>
  <c r="V4596" i="2"/>
  <c r="V4597" i="2"/>
  <c r="V4598" i="2"/>
  <c r="V4599" i="2"/>
  <c r="V4600" i="2"/>
  <c r="V4601" i="2"/>
  <c r="V4602" i="2"/>
  <c r="V4603" i="2"/>
  <c r="V4604" i="2"/>
  <c r="V4605" i="2"/>
  <c r="V4606" i="2"/>
  <c r="V4607" i="2"/>
  <c r="V4608" i="2"/>
  <c r="V4609" i="2"/>
  <c r="V4610" i="2"/>
  <c r="V4611" i="2"/>
  <c r="V4612" i="2"/>
  <c r="V4613" i="2"/>
  <c r="V4614" i="2"/>
  <c r="V4615" i="2"/>
  <c r="V4616" i="2"/>
  <c r="V4617" i="2"/>
  <c r="V4618" i="2"/>
  <c r="V4619" i="2"/>
  <c r="V4620" i="2"/>
  <c r="V4621" i="2"/>
  <c r="V4622" i="2"/>
  <c r="V4623" i="2"/>
  <c r="V4624" i="2"/>
  <c r="V4625" i="2"/>
  <c r="V4626" i="2"/>
  <c r="V4627" i="2"/>
  <c r="V4628" i="2"/>
  <c r="V4629" i="2"/>
  <c r="V4630" i="2"/>
  <c r="V4631" i="2"/>
  <c r="V4632" i="2"/>
  <c r="V4633" i="2"/>
  <c r="V4634" i="2"/>
  <c r="V4635" i="2"/>
  <c r="V4636" i="2"/>
  <c r="V4637" i="2"/>
  <c r="V4638" i="2"/>
  <c r="V4639" i="2"/>
  <c r="V4640" i="2"/>
  <c r="V4641" i="2"/>
  <c r="V4642" i="2"/>
  <c r="V4643" i="2"/>
  <c r="V4644" i="2"/>
  <c r="V4645" i="2"/>
  <c r="V4646" i="2"/>
  <c r="V4647" i="2"/>
  <c r="V4648" i="2"/>
  <c r="V4649" i="2"/>
  <c r="V4650" i="2"/>
  <c r="V4651" i="2"/>
  <c r="V4652" i="2"/>
  <c r="V4653" i="2"/>
  <c r="V4654" i="2"/>
  <c r="V4655" i="2"/>
  <c r="V4656" i="2"/>
  <c r="V4657" i="2"/>
  <c r="V4658" i="2"/>
  <c r="V4659" i="2"/>
  <c r="V4660" i="2"/>
  <c r="V4661" i="2"/>
  <c r="V4662" i="2"/>
  <c r="V4663" i="2"/>
  <c r="V4664" i="2"/>
  <c r="V4665" i="2"/>
  <c r="V4666" i="2"/>
  <c r="V4667" i="2"/>
  <c r="V4668" i="2"/>
  <c r="V4669" i="2"/>
  <c r="V4670" i="2"/>
  <c r="V4671" i="2"/>
  <c r="V4672" i="2"/>
  <c r="V4673" i="2"/>
  <c r="V4674" i="2"/>
  <c r="V4675" i="2"/>
  <c r="V4676" i="2"/>
  <c r="V4677" i="2"/>
  <c r="V4678" i="2"/>
  <c r="V4679" i="2"/>
  <c r="V4680" i="2"/>
  <c r="V4681" i="2"/>
  <c r="V4682" i="2"/>
  <c r="V4683" i="2"/>
  <c r="V4684" i="2"/>
  <c r="V4685" i="2"/>
  <c r="V4686" i="2"/>
  <c r="V4687" i="2"/>
  <c r="V4688" i="2"/>
  <c r="V4689" i="2"/>
  <c r="V4690" i="2"/>
  <c r="V4691" i="2"/>
  <c r="V4692" i="2"/>
  <c r="V4693" i="2"/>
  <c r="V4694" i="2"/>
  <c r="V4695" i="2"/>
  <c r="V4696" i="2"/>
  <c r="V4697" i="2"/>
  <c r="V4698" i="2"/>
  <c r="V4699" i="2"/>
  <c r="V4700" i="2"/>
  <c r="V4701" i="2"/>
  <c r="V4702" i="2"/>
  <c r="V4703" i="2"/>
  <c r="V4704" i="2"/>
  <c r="V4705" i="2"/>
  <c r="V4706" i="2"/>
  <c r="V4707" i="2"/>
  <c r="V4708" i="2"/>
  <c r="V4709" i="2"/>
  <c r="V4710" i="2"/>
  <c r="V4711" i="2"/>
  <c r="V4712" i="2"/>
  <c r="V4713" i="2"/>
  <c r="V4714" i="2"/>
  <c r="V4715" i="2"/>
  <c r="V4716" i="2"/>
  <c r="V4717" i="2"/>
  <c r="V4718" i="2"/>
  <c r="V4719" i="2"/>
  <c r="V4720" i="2"/>
  <c r="V4721" i="2"/>
  <c r="V4722" i="2"/>
  <c r="V4723" i="2"/>
  <c r="V4724" i="2"/>
  <c r="V4725" i="2"/>
  <c r="V4726" i="2"/>
  <c r="V4727" i="2"/>
  <c r="V4728" i="2"/>
  <c r="V4729" i="2"/>
  <c r="V4730" i="2"/>
  <c r="V4731" i="2"/>
  <c r="V4732" i="2"/>
  <c r="V4733" i="2"/>
  <c r="V4734" i="2"/>
  <c r="V4735" i="2"/>
  <c r="V4736" i="2"/>
  <c r="V4737" i="2"/>
  <c r="V4738" i="2"/>
  <c r="V4739" i="2"/>
  <c r="V4740" i="2"/>
  <c r="V4741" i="2"/>
  <c r="V4742" i="2"/>
  <c r="V4743" i="2"/>
  <c r="V4744" i="2"/>
  <c r="V4745" i="2"/>
  <c r="V4746" i="2"/>
  <c r="V4747" i="2"/>
  <c r="V4748" i="2"/>
  <c r="V4749" i="2"/>
  <c r="V4750" i="2"/>
  <c r="V4751" i="2"/>
  <c r="V4752" i="2"/>
  <c r="V4753" i="2"/>
  <c r="V4754" i="2"/>
  <c r="V4755" i="2"/>
  <c r="V4756" i="2"/>
  <c r="V4757" i="2"/>
  <c r="V4758" i="2"/>
  <c r="V4759" i="2"/>
  <c r="V4760" i="2"/>
  <c r="V4761" i="2"/>
  <c r="V4762" i="2"/>
  <c r="V4763" i="2"/>
  <c r="V4764" i="2"/>
  <c r="V4765" i="2"/>
  <c r="V4766" i="2"/>
  <c r="V4767" i="2"/>
  <c r="V4768" i="2"/>
  <c r="V4769" i="2"/>
  <c r="V4770" i="2"/>
  <c r="V4771" i="2"/>
  <c r="V4772" i="2"/>
  <c r="V4773" i="2"/>
  <c r="V4774" i="2"/>
  <c r="V4775" i="2"/>
  <c r="V4776" i="2"/>
  <c r="V4777" i="2"/>
  <c r="V4778" i="2"/>
  <c r="V4779" i="2"/>
  <c r="V4780" i="2"/>
  <c r="V4781" i="2"/>
  <c r="V4782" i="2"/>
  <c r="V4783" i="2"/>
  <c r="V4784" i="2"/>
  <c r="V4785" i="2"/>
  <c r="V4786" i="2"/>
  <c r="V4787" i="2"/>
  <c r="V4788" i="2"/>
  <c r="V4789" i="2"/>
  <c r="V4790" i="2"/>
  <c r="V4791" i="2"/>
  <c r="V4792" i="2"/>
  <c r="V4793" i="2"/>
  <c r="V4794" i="2"/>
  <c r="V4795" i="2"/>
  <c r="V4796" i="2"/>
  <c r="V4797" i="2"/>
  <c r="V4798" i="2"/>
  <c r="V4799" i="2"/>
  <c r="V4800" i="2"/>
  <c r="V4801" i="2"/>
  <c r="V4802" i="2"/>
  <c r="V4803" i="2"/>
  <c r="V4804" i="2"/>
  <c r="V4805" i="2"/>
  <c r="V4806" i="2"/>
  <c r="V4807" i="2"/>
  <c r="V4808" i="2"/>
  <c r="V4809" i="2"/>
  <c r="V4810" i="2"/>
  <c r="V4811" i="2"/>
  <c r="V4812" i="2"/>
  <c r="V4813" i="2"/>
  <c r="V4814" i="2"/>
  <c r="V4815" i="2"/>
  <c r="V4816" i="2"/>
  <c r="V4817" i="2"/>
  <c r="V4818" i="2"/>
  <c r="V4819" i="2"/>
  <c r="V4820" i="2"/>
  <c r="V4821" i="2"/>
  <c r="V4822" i="2"/>
  <c r="V4823" i="2"/>
  <c r="V4824" i="2"/>
  <c r="V4825" i="2"/>
  <c r="V4826" i="2"/>
  <c r="V4827" i="2"/>
  <c r="V4828" i="2"/>
  <c r="V4829" i="2"/>
  <c r="V4830" i="2"/>
  <c r="V4831" i="2"/>
  <c r="V4832" i="2"/>
  <c r="V4833" i="2"/>
  <c r="V4834" i="2"/>
  <c r="V4835" i="2"/>
  <c r="V4836" i="2"/>
  <c r="V4837" i="2"/>
  <c r="V4838" i="2"/>
  <c r="V4839" i="2"/>
  <c r="V4840" i="2"/>
  <c r="V4841" i="2"/>
  <c r="V4842" i="2"/>
  <c r="V4843" i="2"/>
  <c r="V4844" i="2"/>
  <c r="V4845" i="2"/>
  <c r="V4846" i="2"/>
  <c r="V4847" i="2"/>
  <c r="V4848" i="2"/>
  <c r="V4849" i="2"/>
  <c r="V4850" i="2"/>
  <c r="V4851" i="2"/>
  <c r="V4852" i="2"/>
  <c r="V4853" i="2"/>
  <c r="V4854" i="2"/>
  <c r="V4855" i="2"/>
  <c r="V4856" i="2"/>
  <c r="V4857" i="2"/>
  <c r="V4858" i="2"/>
  <c r="V4859" i="2"/>
  <c r="V4860" i="2"/>
  <c r="V4861" i="2"/>
  <c r="V4862" i="2"/>
  <c r="V4863" i="2"/>
  <c r="V4864" i="2"/>
  <c r="V4865" i="2"/>
  <c r="V4866" i="2"/>
  <c r="V4867" i="2"/>
  <c r="V4868" i="2"/>
  <c r="V4869" i="2"/>
  <c r="V4870" i="2"/>
  <c r="V4871" i="2"/>
  <c r="V4872" i="2"/>
  <c r="V4873" i="2"/>
  <c r="V4874" i="2"/>
  <c r="V4875" i="2"/>
  <c r="V4876" i="2"/>
  <c r="V4877" i="2"/>
  <c r="V4878" i="2"/>
  <c r="V4879" i="2"/>
  <c r="V4880" i="2"/>
  <c r="V4881" i="2"/>
  <c r="V4882" i="2"/>
  <c r="V4883" i="2"/>
  <c r="V4884" i="2"/>
  <c r="V4885" i="2"/>
  <c r="V4886" i="2"/>
  <c r="V4887" i="2"/>
  <c r="V4888" i="2"/>
  <c r="V4889" i="2"/>
  <c r="V4890" i="2"/>
  <c r="V4891" i="2"/>
  <c r="V4892" i="2"/>
  <c r="V4893" i="2"/>
  <c r="V4894" i="2"/>
  <c r="V4895" i="2"/>
  <c r="V4896" i="2"/>
  <c r="V4897" i="2"/>
  <c r="V4898" i="2"/>
  <c r="V4899" i="2"/>
  <c r="V4900" i="2"/>
  <c r="V4901" i="2"/>
  <c r="V4902" i="2"/>
  <c r="V4903" i="2"/>
  <c r="V4904" i="2"/>
  <c r="V4905" i="2"/>
  <c r="V4906" i="2"/>
  <c r="V4907" i="2"/>
  <c r="V4908" i="2"/>
  <c r="V4909" i="2"/>
  <c r="V4910" i="2"/>
  <c r="V4911" i="2"/>
  <c r="V4912" i="2"/>
  <c r="V4913" i="2"/>
  <c r="V4914" i="2"/>
  <c r="V4915" i="2"/>
  <c r="V4916" i="2"/>
  <c r="V4917" i="2"/>
  <c r="V4918" i="2"/>
  <c r="V4919" i="2"/>
  <c r="V4920" i="2"/>
  <c r="V4921" i="2"/>
  <c r="V4922" i="2"/>
  <c r="V4923" i="2"/>
  <c r="V4924" i="2"/>
  <c r="V4925" i="2"/>
  <c r="V4926" i="2"/>
  <c r="V4927" i="2"/>
  <c r="V4928" i="2"/>
  <c r="V4929" i="2"/>
  <c r="V4930" i="2"/>
  <c r="V4931" i="2"/>
  <c r="V4932" i="2"/>
  <c r="V4933" i="2"/>
  <c r="V4934" i="2"/>
  <c r="V4935" i="2"/>
  <c r="V4936" i="2"/>
  <c r="V4937" i="2"/>
  <c r="V4938" i="2"/>
  <c r="V4939" i="2"/>
  <c r="V4940" i="2"/>
  <c r="V4941" i="2"/>
  <c r="V4942" i="2"/>
  <c r="V4943" i="2"/>
  <c r="V4944" i="2"/>
  <c r="V4945" i="2"/>
  <c r="V4946" i="2"/>
  <c r="V4947" i="2"/>
  <c r="V4948" i="2"/>
  <c r="V4949" i="2"/>
  <c r="V4950" i="2"/>
  <c r="V4951" i="2"/>
  <c r="V4952" i="2"/>
  <c r="V4953" i="2"/>
  <c r="V4954" i="2"/>
  <c r="V4955" i="2"/>
  <c r="V4956" i="2"/>
  <c r="V4957" i="2"/>
  <c r="V4958" i="2"/>
  <c r="V4959" i="2"/>
  <c r="V4960" i="2"/>
  <c r="V4961" i="2"/>
  <c r="V4962" i="2"/>
  <c r="V4963" i="2"/>
  <c r="V4964" i="2"/>
  <c r="V4965" i="2"/>
  <c r="V4966" i="2"/>
  <c r="V4967" i="2"/>
  <c r="V4968" i="2"/>
  <c r="V4969" i="2"/>
  <c r="V4970" i="2"/>
  <c r="V4971" i="2"/>
  <c r="V4972" i="2"/>
  <c r="V4973" i="2"/>
  <c r="V4974" i="2"/>
  <c r="V4975" i="2"/>
  <c r="V4976" i="2"/>
  <c r="V4977" i="2"/>
  <c r="V4978" i="2"/>
  <c r="V4979" i="2"/>
  <c r="V4980" i="2"/>
  <c r="V4981" i="2"/>
  <c r="V4982" i="2"/>
  <c r="V4983" i="2"/>
  <c r="V4984" i="2"/>
  <c r="V4985" i="2"/>
  <c r="V4986" i="2"/>
  <c r="V4987" i="2"/>
  <c r="V4988" i="2"/>
  <c r="V4989" i="2"/>
  <c r="V4990" i="2"/>
  <c r="V4991" i="2"/>
  <c r="V4992" i="2"/>
  <c r="V4993" i="2"/>
  <c r="V4994" i="2"/>
  <c r="V4995" i="2"/>
  <c r="V4996" i="2"/>
  <c r="V4997" i="2"/>
  <c r="V4998" i="2"/>
  <c r="V4999" i="2"/>
  <c r="V5000" i="2"/>
  <c r="V5001" i="2"/>
  <c r="B34" i="2"/>
  <c r="X3" i="2"/>
  <c r="Y3" i="2"/>
  <c r="X4" i="2"/>
  <c r="Y4" i="2"/>
  <c r="X5" i="2"/>
  <c r="Y5" i="2"/>
  <c r="X6" i="2"/>
  <c r="Y6" i="2"/>
  <c r="X7" i="2"/>
  <c r="Y7" i="2"/>
  <c r="X8" i="2"/>
  <c r="Y8" i="2"/>
  <c r="X9" i="2"/>
  <c r="Y9" i="2"/>
  <c r="X10" i="2"/>
  <c r="Y10" i="2"/>
  <c r="X11" i="2"/>
  <c r="Y11" i="2"/>
  <c r="X12" i="2"/>
  <c r="Y12" i="2"/>
  <c r="X13" i="2"/>
  <c r="Y13" i="2"/>
  <c r="X14" i="2"/>
  <c r="Y14" i="2"/>
  <c r="X15" i="2"/>
  <c r="Y15" i="2"/>
  <c r="X16" i="2"/>
  <c r="Y16" i="2"/>
  <c r="X17" i="2"/>
  <c r="Y17" i="2"/>
  <c r="X18" i="2"/>
  <c r="Y18" i="2"/>
  <c r="X19" i="2"/>
  <c r="Y19" i="2"/>
  <c r="X20" i="2"/>
  <c r="Y20" i="2"/>
  <c r="X21" i="2"/>
  <c r="Y21" i="2"/>
  <c r="X22" i="2"/>
  <c r="Y22" i="2"/>
  <c r="X23" i="2"/>
  <c r="Y23" i="2"/>
  <c r="X24" i="2"/>
  <c r="Y24" i="2"/>
  <c r="X25" i="2"/>
  <c r="Y25" i="2"/>
  <c r="X26" i="2"/>
  <c r="Y26" i="2"/>
  <c r="X27" i="2"/>
  <c r="Y27" i="2"/>
  <c r="X28" i="2"/>
  <c r="Y28" i="2"/>
  <c r="X29" i="2"/>
  <c r="Y29" i="2"/>
  <c r="X30" i="2"/>
  <c r="Y30" i="2"/>
  <c r="X31" i="2"/>
  <c r="Y31" i="2"/>
  <c r="X32" i="2"/>
  <c r="Y32" i="2"/>
  <c r="X33" i="2"/>
  <c r="Y33" i="2"/>
  <c r="X34" i="2"/>
  <c r="Y34" i="2"/>
  <c r="X35" i="2"/>
  <c r="Y35" i="2"/>
  <c r="X36" i="2"/>
  <c r="Y36" i="2"/>
  <c r="X37" i="2"/>
  <c r="Y37" i="2"/>
  <c r="X38" i="2"/>
  <c r="Y38" i="2"/>
  <c r="X39" i="2"/>
  <c r="Y39" i="2"/>
  <c r="X40" i="2"/>
  <c r="Y40" i="2"/>
  <c r="X41" i="2"/>
  <c r="Y41" i="2"/>
  <c r="X42" i="2"/>
  <c r="Y42" i="2"/>
  <c r="X43" i="2"/>
  <c r="Y43" i="2"/>
  <c r="X44" i="2"/>
  <c r="Y44" i="2"/>
  <c r="X45" i="2"/>
  <c r="Y45" i="2"/>
  <c r="X46" i="2"/>
  <c r="Y46" i="2"/>
  <c r="X47" i="2"/>
  <c r="Y47" i="2"/>
  <c r="X48" i="2"/>
  <c r="Y48" i="2"/>
  <c r="X49" i="2"/>
  <c r="Y49" i="2"/>
  <c r="X50" i="2"/>
  <c r="Y50" i="2"/>
  <c r="X51" i="2"/>
  <c r="Y51" i="2"/>
  <c r="X52" i="2"/>
  <c r="Y52" i="2"/>
  <c r="X53" i="2"/>
  <c r="Y53" i="2"/>
  <c r="X54" i="2"/>
  <c r="Y54" i="2"/>
  <c r="X55" i="2"/>
  <c r="Y55" i="2"/>
  <c r="X56" i="2"/>
  <c r="Y56" i="2"/>
  <c r="X57" i="2"/>
  <c r="Y57" i="2"/>
  <c r="X58" i="2"/>
  <c r="Y58" i="2"/>
  <c r="X59" i="2"/>
  <c r="Y59" i="2"/>
  <c r="X60" i="2"/>
  <c r="Y60" i="2"/>
  <c r="X61" i="2"/>
  <c r="Y61" i="2"/>
  <c r="X62" i="2"/>
  <c r="Y62" i="2"/>
  <c r="X63" i="2"/>
  <c r="Y63" i="2"/>
  <c r="X64" i="2"/>
  <c r="Y64" i="2"/>
  <c r="X65" i="2"/>
  <c r="Y65" i="2"/>
  <c r="X66" i="2"/>
  <c r="Y66" i="2"/>
  <c r="X67" i="2"/>
  <c r="Y67" i="2"/>
  <c r="X68" i="2"/>
  <c r="Y68" i="2"/>
  <c r="X69" i="2"/>
  <c r="Y69" i="2"/>
  <c r="X70" i="2"/>
  <c r="Y70" i="2"/>
  <c r="X71" i="2"/>
  <c r="Y71" i="2"/>
  <c r="X72" i="2"/>
  <c r="Y72" i="2"/>
  <c r="X73" i="2"/>
  <c r="Y73" i="2"/>
  <c r="X74" i="2"/>
  <c r="Y74" i="2"/>
  <c r="X75" i="2"/>
  <c r="Y75" i="2"/>
  <c r="X76" i="2"/>
  <c r="Y76" i="2"/>
  <c r="X77" i="2"/>
  <c r="Y77" i="2"/>
  <c r="X78" i="2"/>
  <c r="Y78" i="2"/>
  <c r="X79" i="2"/>
  <c r="Y79" i="2"/>
  <c r="X80" i="2"/>
  <c r="Y80" i="2"/>
  <c r="X81" i="2"/>
  <c r="Y81" i="2"/>
  <c r="X82" i="2"/>
  <c r="Y82" i="2"/>
  <c r="X83" i="2"/>
  <c r="Y83" i="2"/>
  <c r="X84" i="2"/>
  <c r="Y84" i="2"/>
  <c r="X85" i="2"/>
  <c r="Y85" i="2"/>
  <c r="X86" i="2"/>
  <c r="Y86" i="2"/>
  <c r="X87" i="2"/>
  <c r="Y87" i="2"/>
  <c r="X88" i="2"/>
  <c r="Y88" i="2"/>
  <c r="X89" i="2"/>
  <c r="Y89" i="2"/>
  <c r="X90" i="2"/>
  <c r="Y90" i="2"/>
  <c r="X91" i="2"/>
  <c r="Y91" i="2"/>
  <c r="X92" i="2"/>
  <c r="Y92" i="2"/>
  <c r="X93" i="2"/>
  <c r="Y93" i="2"/>
  <c r="X94" i="2"/>
  <c r="Y94" i="2"/>
  <c r="X95" i="2"/>
  <c r="Y95" i="2"/>
  <c r="X96" i="2"/>
  <c r="Y96" i="2"/>
  <c r="X97" i="2"/>
  <c r="Y97" i="2"/>
  <c r="X98" i="2"/>
  <c r="Y98" i="2"/>
  <c r="X99" i="2"/>
  <c r="Y99" i="2"/>
  <c r="X100" i="2"/>
  <c r="Y100" i="2"/>
  <c r="X101" i="2"/>
  <c r="Y101" i="2"/>
  <c r="X102" i="2"/>
  <c r="Y102" i="2"/>
  <c r="X103" i="2"/>
  <c r="Y103" i="2"/>
  <c r="X104" i="2"/>
  <c r="Y104" i="2"/>
  <c r="X105" i="2"/>
  <c r="Y105" i="2"/>
  <c r="X106" i="2"/>
  <c r="Y106" i="2"/>
  <c r="X107" i="2"/>
  <c r="Y107" i="2"/>
  <c r="X108" i="2"/>
  <c r="Y108" i="2"/>
  <c r="X109" i="2"/>
  <c r="Y109" i="2"/>
  <c r="X110" i="2"/>
  <c r="Y110" i="2"/>
  <c r="X111" i="2"/>
  <c r="Y111" i="2"/>
  <c r="X112" i="2"/>
  <c r="Y112" i="2"/>
  <c r="X113" i="2"/>
  <c r="Y113" i="2"/>
  <c r="X114" i="2"/>
  <c r="Y114" i="2"/>
  <c r="X115" i="2"/>
  <c r="Y115" i="2"/>
  <c r="X116" i="2"/>
  <c r="Y116" i="2"/>
  <c r="X117" i="2"/>
  <c r="Y117" i="2"/>
  <c r="X118" i="2"/>
  <c r="Y118" i="2"/>
  <c r="X119" i="2"/>
  <c r="Y119" i="2"/>
  <c r="X120" i="2"/>
  <c r="Y120" i="2"/>
  <c r="X121" i="2"/>
  <c r="Y121" i="2"/>
  <c r="X122" i="2"/>
  <c r="Y122" i="2"/>
  <c r="X123" i="2"/>
  <c r="Y123" i="2"/>
  <c r="X124" i="2"/>
  <c r="Y124" i="2"/>
  <c r="X125" i="2"/>
  <c r="Y125" i="2"/>
  <c r="X126" i="2"/>
  <c r="Y126" i="2"/>
  <c r="X127" i="2"/>
  <c r="Y127" i="2"/>
  <c r="X128" i="2"/>
  <c r="Y128" i="2"/>
  <c r="X129" i="2"/>
  <c r="Y129" i="2"/>
  <c r="X130" i="2"/>
  <c r="Y130" i="2"/>
  <c r="X131" i="2"/>
  <c r="Y131" i="2"/>
  <c r="X132" i="2"/>
  <c r="Y132" i="2"/>
  <c r="X133" i="2"/>
  <c r="Y133" i="2"/>
  <c r="X134" i="2"/>
  <c r="Y134" i="2"/>
  <c r="X135" i="2"/>
  <c r="Y135" i="2"/>
  <c r="X136" i="2"/>
  <c r="Y136" i="2"/>
  <c r="X137" i="2"/>
  <c r="Y137" i="2"/>
  <c r="X138" i="2"/>
  <c r="Y138" i="2"/>
  <c r="X139" i="2"/>
  <c r="Y139" i="2"/>
  <c r="X140" i="2"/>
  <c r="Y140" i="2"/>
  <c r="X141" i="2"/>
  <c r="Y141" i="2"/>
  <c r="X142" i="2"/>
  <c r="Y142" i="2"/>
  <c r="X143" i="2"/>
  <c r="Y143" i="2"/>
  <c r="X144" i="2"/>
  <c r="Y144" i="2"/>
  <c r="X145" i="2"/>
  <c r="Y145" i="2"/>
  <c r="X146" i="2"/>
  <c r="Y146" i="2"/>
  <c r="X147" i="2"/>
  <c r="Y147" i="2"/>
  <c r="X148" i="2"/>
  <c r="Y148" i="2"/>
  <c r="X149" i="2"/>
  <c r="Y149" i="2"/>
  <c r="X150" i="2"/>
  <c r="Y150" i="2"/>
  <c r="X151" i="2"/>
  <c r="Y151" i="2"/>
  <c r="X152" i="2"/>
  <c r="Y152" i="2"/>
  <c r="X153" i="2"/>
  <c r="Y153" i="2"/>
  <c r="X154" i="2"/>
  <c r="Y154" i="2"/>
  <c r="X155" i="2"/>
  <c r="Y155" i="2"/>
  <c r="X156" i="2"/>
  <c r="Y156" i="2"/>
  <c r="X157" i="2"/>
  <c r="Y157" i="2"/>
  <c r="X158" i="2"/>
  <c r="Y158" i="2"/>
  <c r="X159" i="2"/>
  <c r="Y159" i="2"/>
  <c r="X160" i="2"/>
  <c r="Y160" i="2"/>
  <c r="X161" i="2"/>
  <c r="Y161" i="2"/>
  <c r="X162" i="2"/>
  <c r="Y162" i="2"/>
  <c r="X163" i="2"/>
  <c r="Y163" i="2"/>
  <c r="X164" i="2"/>
  <c r="Y164" i="2"/>
  <c r="X165" i="2"/>
  <c r="Y165" i="2"/>
  <c r="X166" i="2"/>
  <c r="Y166" i="2"/>
  <c r="X167" i="2"/>
  <c r="Y167" i="2"/>
  <c r="X168" i="2"/>
  <c r="Y168" i="2"/>
  <c r="X169" i="2"/>
  <c r="Y169" i="2"/>
  <c r="X170" i="2"/>
  <c r="Y170" i="2"/>
  <c r="X171" i="2"/>
  <c r="Y171" i="2"/>
  <c r="X172" i="2"/>
  <c r="Y172" i="2"/>
  <c r="X173" i="2"/>
  <c r="Y173" i="2"/>
  <c r="X174" i="2"/>
  <c r="Y174" i="2"/>
  <c r="X175" i="2"/>
  <c r="Y175" i="2"/>
  <c r="X176" i="2"/>
  <c r="Y176" i="2"/>
  <c r="X177" i="2"/>
  <c r="Y177" i="2"/>
  <c r="X178" i="2"/>
  <c r="Y178" i="2"/>
  <c r="X179" i="2"/>
  <c r="Y179" i="2"/>
  <c r="X180" i="2"/>
  <c r="Y180" i="2"/>
  <c r="X181" i="2"/>
  <c r="Y181" i="2"/>
  <c r="X182" i="2"/>
  <c r="Y182" i="2"/>
  <c r="X183" i="2"/>
  <c r="Y183" i="2"/>
  <c r="X184" i="2"/>
  <c r="Y184" i="2"/>
  <c r="X185" i="2"/>
  <c r="Y185" i="2"/>
  <c r="X186" i="2"/>
  <c r="Y186" i="2"/>
  <c r="X187" i="2"/>
  <c r="Y187" i="2"/>
  <c r="X188" i="2"/>
  <c r="Y188" i="2"/>
  <c r="X189" i="2"/>
  <c r="Y189" i="2"/>
  <c r="X190" i="2"/>
  <c r="Y190" i="2"/>
  <c r="X191" i="2"/>
  <c r="Y191" i="2"/>
  <c r="X192" i="2"/>
  <c r="Y192" i="2"/>
  <c r="X193" i="2"/>
  <c r="Y193" i="2"/>
  <c r="X194" i="2"/>
  <c r="Y194" i="2"/>
  <c r="X195" i="2"/>
  <c r="Y195" i="2"/>
  <c r="X196" i="2"/>
  <c r="Y196" i="2"/>
  <c r="X197" i="2"/>
  <c r="Y197" i="2"/>
  <c r="X198" i="2"/>
  <c r="Y198" i="2"/>
  <c r="X199" i="2"/>
  <c r="Y199" i="2"/>
  <c r="X200" i="2"/>
  <c r="Y200" i="2"/>
  <c r="X201" i="2"/>
  <c r="Y201" i="2"/>
  <c r="X202" i="2"/>
  <c r="Y202" i="2"/>
  <c r="X203" i="2"/>
  <c r="Y203" i="2"/>
  <c r="X204" i="2"/>
  <c r="Y204" i="2"/>
  <c r="X205" i="2"/>
  <c r="Y205" i="2"/>
  <c r="X206" i="2"/>
  <c r="Y206" i="2"/>
  <c r="X207" i="2"/>
  <c r="Y207" i="2"/>
  <c r="X208" i="2"/>
  <c r="Y208" i="2"/>
  <c r="X209" i="2"/>
  <c r="Y209" i="2"/>
  <c r="X210" i="2"/>
  <c r="Y210" i="2"/>
  <c r="X211" i="2"/>
  <c r="Y211" i="2"/>
  <c r="X212" i="2"/>
  <c r="Y212" i="2"/>
  <c r="X213" i="2"/>
  <c r="Y213" i="2"/>
  <c r="X214" i="2"/>
  <c r="Y214" i="2"/>
  <c r="X215" i="2"/>
  <c r="Y215" i="2"/>
  <c r="X216" i="2"/>
  <c r="Y216" i="2"/>
  <c r="X217" i="2"/>
  <c r="Y217" i="2"/>
  <c r="X218" i="2"/>
  <c r="Y218" i="2"/>
  <c r="X219" i="2"/>
  <c r="Y219" i="2"/>
  <c r="X220" i="2"/>
  <c r="Y220" i="2"/>
  <c r="X221" i="2"/>
  <c r="Y221" i="2"/>
  <c r="X222" i="2"/>
  <c r="Y222" i="2"/>
  <c r="X223" i="2"/>
  <c r="Y223" i="2"/>
  <c r="X224" i="2"/>
  <c r="Y224" i="2"/>
  <c r="X225" i="2"/>
  <c r="Y225" i="2"/>
  <c r="X226" i="2"/>
  <c r="Y226" i="2"/>
  <c r="X227" i="2"/>
  <c r="Y227" i="2"/>
  <c r="X228" i="2"/>
  <c r="Y228" i="2"/>
  <c r="X229" i="2"/>
  <c r="Y229" i="2"/>
  <c r="X230" i="2"/>
  <c r="Y230" i="2"/>
  <c r="X231" i="2"/>
  <c r="Y231" i="2"/>
  <c r="X232" i="2"/>
  <c r="Y232" i="2"/>
  <c r="X233" i="2"/>
  <c r="Y233" i="2"/>
  <c r="X234" i="2"/>
  <c r="Y234" i="2"/>
  <c r="X235" i="2"/>
  <c r="Y235" i="2"/>
  <c r="X236" i="2"/>
  <c r="Y236" i="2"/>
  <c r="X237" i="2"/>
  <c r="Y237" i="2"/>
  <c r="X238" i="2"/>
  <c r="Y238" i="2"/>
  <c r="X239" i="2"/>
  <c r="Y239" i="2"/>
  <c r="X240" i="2"/>
  <c r="Y240" i="2"/>
  <c r="X241" i="2"/>
  <c r="Y241" i="2"/>
  <c r="X242" i="2"/>
  <c r="Y242" i="2"/>
  <c r="X243" i="2"/>
  <c r="Y243" i="2"/>
  <c r="X244" i="2"/>
  <c r="Y244" i="2"/>
  <c r="X245" i="2"/>
  <c r="Y245" i="2"/>
  <c r="X246" i="2"/>
  <c r="Y246" i="2"/>
  <c r="X247" i="2"/>
  <c r="Y247" i="2"/>
  <c r="X248" i="2"/>
  <c r="Y248" i="2"/>
  <c r="X249" i="2"/>
  <c r="Y249" i="2"/>
  <c r="X250" i="2"/>
  <c r="Y250" i="2"/>
  <c r="X251" i="2"/>
  <c r="Y251" i="2"/>
  <c r="X252" i="2"/>
  <c r="Y252" i="2"/>
  <c r="X253" i="2"/>
  <c r="Y253" i="2"/>
  <c r="X254" i="2"/>
  <c r="Y254" i="2"/>
  <c r="X255" i="2"/>
  <c r="Y255" i="2"/>
  <c r="X256" i="2"/>
  <c r="Y256" i="2"/>
  <c r="X257" i="2"/>
  <c r="Y257" i="2"/>
  <c r="X258" i="2"/>
  <c r="Y258" i="2"/>
  <c r="X259" i="2"/>
  <c r="Y259" i="2"/>
  <c r="X260" i="2"/>
  <c r="Y260" i="2"/>
  <c r="X261" i="2"/>
  <c r="Y261" i="2"/>
  <c r="X262" i="2"/>
  <c r="Y262" i="2"/>
  <c r="X263" i="2"/>
  <c r="Y263" i="2"/>
  <c r="X264" i="2"/>
  <c r="Y264" i="2"/>
  <c r="X265" i="2"/>
  <c r="Y265" i="2"/>
  <c r="X266" i="2"/>
  <c r="Y266" i="2"/>
  <c r="X267" i="2"/>
  <c r="Y267" i="2"/>
  <c r="X268" i="2"/>
  <c r="Y268" i="2"/>
  <c r="X269" i="2"/>
  <c r="Y269" i="2"/>
  <c r="X270" i="2"/>
  <c r="Y270" i="2"/>
  <c r="X271" i="2"/>
  <c r="Y271" i="2"/>
  <c r="X272" i="2"/>
  <c r="Y272" i="2"/>
  <c r="X273" i="2"/>
  <c r="Y273" i="2"/>
  <c r="X274" i="2"/>
  <c r="Y274" i="2"/>
  <c r="X275" i="2"/>
  <c r="Y275" i="2"/>
  <c r="X276" i="2"/>
  <c r="Y276" i="2"/>
  <c r="X277" i="2"/>
  <c r="Y277" i="2"/>
  <c r="X278" i="2"/>
  <c r="Y278" i="2"/>
  <c r="X279" i="2"/>
  <c r="Y279" i="2"/>
  <c r="X280" i="2"/>
  <c r="Y280" i="2"/>
  <c r="X281" i="2"/>
  <c r="Y281" i="2"/>
  <c r="X282" i="2"/>
  <c r="Y282" i="2"/>
  <c r="X283" i="2"/>
  <c r="Y283" i="2"/>
  <c r="X284" i="2"/>
  <c r="Y284" i="2"/>
  <c r="X285" i="2"/>
  <c r="Y285" i="2"/>
  <c r="X286" i="2"/>
  <c r="Y286" i="2"/>
  <c r="X287" i="2"/>
  <c r="Y287" i="2"/>
  <c r="X288" i="2"/>
  <c r="Y288" i="2"/>
  <c r="X289" i="2"/>
  <c r="Y289" i="2"/>
  <c r="X290" i="2"/>
  <c r="Y290" i="2"/>
  <c r="X291" i="2"/>
  <c r="Y291" i="2"/>
  <c r="X292" i="2"/>
  <c r="Y292" i="2"/>
  <c r="X293" i="2"/>
  <c r="Y293" i="2"/>
  <c r="X294" i="2"/>
  <c r="Y294" i="2"/>
  <c r="X295" i="2"/>
  <c r="Y295" i="2"/>
  <c r="X296" i="2"/>
  <c r="Y296" i="2"/>
  <c r="X297" i="2"/>
  <c r="Y297" i="2"/>
  <c r="X298" i="2"/>
  <c r="Y298" i="2"/>
  <c r="X299" i="2"/>
  <c r="Y299" i="2"/>
  <c r="X300" i="2"/>
  <c r="Y300" i="2"/>
  <c r="X301" i="2"/>
  <c r="Y301" i="2"/>
  <c r="X302" i="2"/>
  <c r="Y302" i="2"/>
  <c r="X303" i="2"/>
  <c r="Y303" i="2"/>
  <c r="X304" i="2"/>
  <c r="Y304" i="2"/>
  <c r="X305" i="2"/>
  <c r="Y305" i="2"/>
  <c r="X306" i="2"/>
  <c r="Y306" i="2"/>
  <c r="X307" i="2"/>
  <c r="Y307" i="2"/>
  <c r="X308" i="2"/>
  <c r="Y308" i="2"/>
  <c r="X309" i="2"/>
  <c r="Y309" i="2"/>
  <c r="X310" i="2"/>
  <c r="Y310" i="2"/>
  <c r="X311" i="2"/>
  <c r="Y311" i="2"/>
  <c r="X312" i="2"/>
  <c r="Y312" i="2"/>
  <c r="X313" i="2"/>
  <c r="Y313" i="2"/>
  <c r="X314" i="2"/>
  <c r="Y314" i="2"/>
  <c r="X315" i="2"/>
  <c r="Y315" i="2"/>
  <c r="X316" i="2"/>
  <c r="Y316" i="2"/>
  <c r="X317" i="2"/>
  <c r="Y317" i="2"/>
  <c r="X318" i="2"/>
  <c r="Y318" i="2"/>
  <c r="X319" i="2"/>
  <c r="Y319" i="2"/>
  <c r="X320" i="2"/>
  <c r="Y320" i="2"/>
  <c r="X321" i="2"/>
  <c r="Y321" i="2"/>
  <c r="X322" i="2"/>
  <c r="Y322" i="2"/>
  <c r="X323" i="2"/>
  <c r="Y323" i="2"/>
  <c r="X324" i="2"/>
  <c r="Y324" i="2"/>
  <c r="X325" i="2"/>
  <c r="Y325" i="2"/>
  <c r="X326" i="2"/>
  <c r="Y326" i="2"/>
  <c r="X327" i="2"/>
  <c r="Y327" i="2"/>
  <c r="X328" i="2"/>
  <c r="Y328" i="2"/>
  <c r="X329" i="2"/>
  <c r="Y329" i="2"/>
  <c r="X330" i="2"/>
  <c r="Y330" i="2"/>
  <c r="X331" i="2"/>
  <c r="Y331" i="2"/>
  <c r="X332" i="2"/>
  <c r="Y332" i="2"/>
  <c r="X333" i="2"/>
  <c r="Y333" i="2"/>
  <c r="X334" i="2"/>
  <c r="Y334" i="2"/>
  <c r="X335" i="2"/>
  <c r="Y335" i="2"/>
  <c r="X336" i="2"/>
  <c r="Y336" i="2"/>
  <c r="X337" i="2"/>
  <c r="Y337" i="2"/>
  <c r="X338" i="2"/>
  <c r="Y338" i="2"/>
  <c r="X339" i="2"/>
  <c r="Y339" i="2"/>
  <c r="X340" i="2"/>
  <c r="Y340" i="2"/>
  <c r="X341" i="2"/>
  <c r="Y341" i="2"/>
  <c r="X342" i="2"/>
  <c r="Y342" i="2"/>
  <c r="X343" i="2"/>
  <c r="Y343" i="2"/>
  <c r="X344" i="2"/>
  <c r="Y344" i="2"/>
  <c r="X345" i="2"/>
  <c r="Y345" i="2"/>
  <c r="X346" i="2"/>
  <c r="Y346" i="2"/>
  <c r="X347" i="2"/>
  <c r="Y347" i="2"/>
  <c r="X348" i="2"/>
  <c r="Y348" i="2"/>
  <c r="X349" i="2"/>
  <c r="Y349" i="2"/>
  <c r="X350" i="2"/>
  <c r="Y350" i="2"/>
  <c r="X351" i="2"/>
  <c r="Y351" i="2"/>
  <c r="X352" i="2"/>
  <c r="Y352" i="2"/>
  <c r="X353" i="2"/>
  <c r="Y353" i="2"/>
  <c r="X354" i="2"/>
  <c r="Y354" i="2"/>
  <c r="X355" i="2"/>
  <c r="Y355" i="2"/>
  <c r="X356" i="2"/>
  <c r="Y356" i="2"/>
  <c r="X357" i="2"/>
  <c r="Y357" i="2"/>
  <c r="X358" i="2"/>
  <c r="Y358" i="2"/>
  <c r="X359" i="2"/>
  <c r="Y359" i="2"/>
  <c r="X360" i="2"/>
  <c r="Y360" i="2"/>
  <c r="X361" i="2"/>
  <c r="Y361" i="2"/>
  <c r="X362" i="2"/>
  <c r="Y362" i="2"/>
  <c r="X363" i="2"/>
  <c r="Y363" i="2"/>
  <c r="X364" i="2"/>
  <c r="Y364" i="2"/>
  <c r="X365" i="2"/>
  <c r="Y365" i="2"/>
  <c r="X366" i="2"/>
  <c r="Y366" i="2"/>
  <c r="X367" i="2"/>
  <c r="Y367" i="2"/>
  <c r="X368" i="2"/>
  <c r="Y368" i="2"/>
  <c r="X369" i="2"/>
  <c r="Y369" i="2"/>
  <c r="X370" i="2"/>
  <c r="Y370" i="2"/>
  <c r="X371" i="2"/>
  <c r="Y371" i="2"/>
  <c r="X372" i="2"/>
  <c r="Y372" i="2"/>
  <c r="X373" i="2"/>
  <c r="Y373" i="2"/>
  <c r="X374" i="2"/>
  <c r="Y374" i="2"/>
  <c r="X375" i="2"/>
  <c r="Y375" i="2"/>
  <c r="X376" i="2"/>
  <c r="Y376" i="2"/>
  <c r="X377" i="2"/>
  <c r="Y377" i="2"/>
  <c r="X378" i="2"/>
  <c r="Y378" i="2"/>
  <c r="X379" i="2"/>
  <c r="Y379" i="2"/>
  <c r="X380" i="2"/>
  <c r="Y380" i="2"/>
  <c r="X381" i="2"/>
  <c r="Y381" i="2"/>
  <c r="X382" i="2"/>
  <c r="Y382" i="2"/>
  <c r="X383" i="2"/>
  <c r="Y383" i="2"/>
  <c r="X384" i="2"/>
  <c r="Y384" i="2"/>
  <c r="X385" i="2"/>
  <c r="Y385" i="2"/>
  <c r="X386" i="2"/>
  <c r="Y386" i="2"/>
  <c r="X387" i="2"/>
  <c r="Y387" i="2"/>
  <c r="X388" i="2"/>
  <c r="Y388" i="2"/>
  <c r="X389" i="2"/>
  <c r="Y389" i="2"/>
  <c r="X390" i="2"/>
  <c r="Y390" i="2"/>
  <c r="X391" i="2"/>
  <c r="Y391" i="2"/>
  <c r="X392" i="2"/>
  <c r="Y392" i="2"/>
  <c r="X393" i="2"/>
  <c r="Y393" i="2"/>
  <c r="X394" i="2"/>
  <c r="Y394" i="2"/>
  <c r="X395" i="2"/>
  <c r="Y395" i="2"/>
  <c r="X396" i="2"/>
  <c r="Y396" i="2"/>
  <c r="X397" i="2"/>
  <c r="Y397" i="2"/>
  <c r="X398" i="2"/>
  <c r="Y398" i="2"/>
  <c r="X399" i="2"/>
  <c r="Y399" i="2"/>
  <c r="X400" i="2"/>
  <c r="Y400" i="2"/>
  <c r="X401" i="2"/>
  <c r="Y401" i="2"/>
  <c r="X402" i="2"/>
  <c r="Y402" i="2"/>
  <c r="X403" i="2"/>
  <c r="Y403" i="2"/>
  <c r="X404" i="2"/>
  <c r="Y404" i="2"/>
  <c r="X405" i="2"/>
  <c r="Y405" i="2"/>
  <c r="X406" i="2"/>
  <c r="Y406" i="2"/>
  <c r="X407" i="2"/>
  <c r="Y407" i="2"/>
  <c r="X408" i="2"/>
  <c r="Y408" i="2"/>
  <c r="X409" i="2"/>
  <c r="Y409" i="2"/>
  <c r="X410" i="2"/>
  <c r="Y410" i="2"/>
  <c r="X411" i="2"/>
  <c r="Y411" i="2"/>
  <c r="X412" i="2"/>
  <c r="Y412" i="2"/>
  <c r="X413" i="2"/>
  <c r="Y413" i="2"/>
  <c r="X414" i="2"/>
  <c r="Y414" i="2"/>
  <c r="X415" i="2"/>
  <c r="Y415" i="2"/>
  <c r="X416" i="2"/>
  <c r="Y416" i="2"/>
  <c r="X417" i="2"/>
  <c r="Y417" i="2"/>
  <c r="X418" i="2"/>
  <c r="Y418" i="2"/>
  <c r="X419" i="2"/>
  <c r="Y419" i="2"/>
  <c r="X420" i="2"/>
  <c r="Y420" i="2"/>
  <c r="X421" i="2"/>
  <c r="Y421" i="2"/>
  <c r="X422" i="2"/>
  <c r="Y422" i="2"/>
  <c r="X423" i="2"/>
  <c r="Y423" i="2"/>
  <c r="X424" i="2"/>
  <c r="Y424" i="2"/>
  <c r="X425" i="2"/>
  <c r="Y425" i="2"/>
  <c r="X426" i="2"/>
  <c r="Y426" i="2"/>
  <c r="X427" i="2"/>
  <c r="Y427" i="2"/>
  <c r="X428" i="2"/>
  <c r="Y428" i="2"/>
  <c r="X429" i="2"/>
  <c r="Y429" i="2"/>
  <c r="X430" i="2"/>
  <c r="Y430" i="2"/>
  <c r="X431" i="2"/>
  <c r="Y431" i="2"/>
  <c r="X432" i="2"/>
  <c r="Y432" i="2"/>
  <c r="X433" i="2"/>
  <c r="Y433" i="2"/>
  <c r="X434" i="2"/>
  <c r="Y434" i="2"/>
  <c r="X435" i="2"/>
  <c r="Y435" i="2"/>
  <c r="X436" i="2"/>
  <c r="Y436" i="2"/>
  <c r="X437" i="2"/>
  <c r="Y437" i="2"/>
  <c r="X438" i="2"/>
  <c r="Y438" i="2"/>
  <c r="X439" i="2"/>
  <c r="Y439" i="2"/>
  <c r="X440" i="2"/>
  <c r="Y440" i="2"/>
  <c r="X441" i="2"/>
  <c r="Y441" i="2"/>
  <c r="X442" i="2"/>
  <c r="Y442" i="2"/>
  <c r="X443" i="2"/>
  <c r="Y443" i="2"/>
  <c r="X444" i="2"/>
  <c r="Y444" i="2"/>
  <c r="X445" i="2"/>
  <c r="Y445" i="2"/>
  <c r="X446" i="2"/>
  <c r="Y446" i="2"/>
  <c r="X447" i="2"/>
  <c r="Y447" i="2"/>
  <c r="X448" i="2"/>
  <c r="Y448" i="2"/>
  <c r="X449" i="2"/>
  <c r="Y449" i="2"/>
  <c r="X450" i="2"/>
  <c r="Y450" i="2"/>
  <c r="X451" i="2"/>
  <c r="Y451" i="2"/>
  <c r="X452" i="2"/>
  <c r="Y452" i="2"/>
  <c r="X453" i="2"/>
  <c r="Y453" i="2"/>
  <c r="X454" i="2"/>
  <c r="Y454" i="2"/>
  <c r="X455" i="2"/>
  <c r="Y455" i="2"/>
  <c r="X456" i="2"/>
  <c r="Y456" i="2"/>
  <c r="X457" i="2"/>
  <c r="Y457" i="2"/>
  <c r="X458" i="2"/>
  <c r="Y458" i="2"/>
  <c r="X459" i="2"/>
  <c r="Y459" i="2"/>
  <c r="X460" i="2"/>
  <c r="Y460" i="2"/>
  <c r="X461" i="2"/>
  <c r="Y461" i="2"/>
  <c r="X462" i="2"/>
  <c r="Y462" i="2"/>
  <c r="X463" i="2"/>
  <c r="Y463" i="2"/>
  <c r="X464" i="2"/>
  <c r="Y464" i="2"/>
  <c r="X465" i="2"/>
  <c r="Y465" i="2"/>
  <c r="X466" i="2"/>
  <c r="Y466" i="2"/>
  <c r="X467" i="2"/>
  <c r="Y467" i="2"/>
  <c r="X468" i="2"/>
  <c r="Y468" i="2"/>
  <c r="X469" i="2"/>
  <c r="Y469" i="2"/>
  <c r="X470" i="2"/>
  <c r="Y470" i="2"/>
  <c r="X471" i="2"/>
  <c r="Y471" i="2"/>
  <c r="X472" i="2"/>
  <c r="Y472" i="2"/>
  <c r="X473" i="2"/>
  <c r="Y473" i="2"/>
  <c r="X474" i="2"/>
  <c r="Y474" i="2"/>
  <c r="X475" i="2"/>
  <c r="Y475" i="2"/>
  <c r="X476" i="2"/>
  <c r="Y476" i="2"/>
  <c r="X477" i="2"/>
  <c r="Y477" i="2"/>
  <c r="X478" i="2"/>
  <c r="Y478" i="2"/>
  <c r="X479" i="2"/>
  <c r="Y479" i="2"/>
  <c r="X480" i="2"/>
  <c r="Y480" i="2"/>
  <c r="X481" i="2"/>
  <c r="Y481" i="2"/>
  <c r="X482" i="2"/>
  <c r="Y482" i="2"/>
  <c r="X483" i="2"/>
  <c r="Y483" i="2"/>
  <c r="X484" i="2"/>
  <c r="Y484" i="2"/>
  <c r="X485" i="2"/>
  <c r="Y485" i="2"/>
  <c r="X486" i="2"/>
  <c r="Y486" i="2"/>
  <c r="X487" i="2"/>
  <c r="Y487" i="2"/>
  <c r="X488" i="2"/>
  <c r="Y488" i="2"/>
  <c r="X489" i="2"/>
  <c r="Y489" i="2"/>
  <c r="X490" i="2"/>
  <c r="Y490" i="2"/>
  <c r="X491" i="2"/>
  <c r="Y491" i="2"/>
  <c r="X492" i="2"/>
  <c r="Y492" i="2"/>
  <c r="X493" i="2"/>
  <c r="Y493" i="2"/>
  <c r="X494" i="2"/>
  <c r="Y494" i="2"/>
  <c r="X495" i="2"/>
  <c r="Y495" i="2"/>
  <c r="X496" i="2"/>
  <c r="Y496" i="2"/>
  <c r="X497" i="2"/>
  <c r="Y497" i="2"/>
  <c r="X498" i="2"/>
  <c r="Y498" i="2"/>
  <c r="X499" i="2"/>
  <c r="Y499" i="2"/>
  <c r="X500" i="2"/>
  <c r="Y500" i="2"/>
  <c r="X501" i="2"/>
  <c r="Y501" i="2"/>
  <c r="X502" i="2"/>
  <c r="Y502" i="2"/>
  <c r="X503" i="2"/>
  <c r="Y503" i="2"/>
  <c r="X504" i="2"/>
  <c r="Y504" i="2"/>
  <c r="X505" i="2"/>
  <c r="Y505" i="2"/>
  <c r="X506" i="2"/>
  <c r="Y506" i="2"/>
  <c r="X507" i="2"/>
  <c r="Y507" i="2"/>
  <c r="X508" i="2"/>
  <c r="Y508" i="2"/>
  <c r="X509" i="2"/>
  <c r="Y509" i="2"/>
  <c r="X510" i="2"/>
  <c r="Y510" i="2"/>
  <c r="X511" i="2"/>
  <c r="Y511" i="2"/>
  <c r="X512" i="2"/>
  <c r="Y512" i="2"/>
  <c r="X513" i="2"/>
  <c r="Y513" i="2"/>
  <c r="X514" i="2"/>
  <c r="Y514" i="2"/>
  <c r="X515" i="2"/>
  <c r="Y515" i="2"/>
  <c r="X516" i="2"/>
  <c r="Y516" i="2"/>
  <c r="X517" i="2"/>
  <c r="Y517" i="2"/>
  <c r="X518" i="2"/>
  <c r="Y518" i="2"/>
  <c r="X519" i="2"/>
  <c r="Y519" i="2"/>
  <c r="X520" i="2"/>
  <c r="Y520" i="2"/>
  <c r="X521" i="2"/>
  <c r="Y521" i="2"/>
  <c r="X522" i="2"/>
  <c r="Y522" i="2"/>
  <c r="X523" i="2"/>
  <c r="Y523" i="2"/>
  <c r="X524" i="2"/>
  <c r="Y524" i="2"/>
  <c r="X525" i="2"/>
  <c r="Y525" i="2"/>
  <c r="X526" i="2"/>
  <c r="Y526" i="2"/>
  <c r="X527" i="2"/>
  <c r="Y527" i="2"/>
  <c r="X528" i="2"/>
  <c r="Y528" i="2"/>
  <c r="X529" i="2"/>
  <c r="Y529" i="2"/>
  <c r="X530" i="2"/>
  <c r="Y530" i="2"/>
  <c r="X531" i="2"/>
  <c r="Y531" i="2"/>
  <c r="X532" i="2"/>
  <c r="Y532" i="2"/>
  <c r="X533" i="2"/>
  <c r="Y533" i="2"/>
  <c r="X534" i="2"/>
  <c r="Y534" i="2"/>
  <c r="X535" i="2"/>
  <c r="Y535" i="2"/>
  <c r="X536" i="2"/>
  <c r="Y536" i="2"/>
  <c r="X537" i="2"/>
  <c r="Y537" i="2"/>
  <c r="X538" i="2"/>
  <c r="Y538" i="2"/>
  <c r="X539" i="2"/>
  <c r="Y539" i="2"/>
  <c r="X540" i="2"/>
  <c r="Y540" i="2"/>
  <c r="X541" i="2"/>
  <c r="Y541" i="2"/>
  <c r="X542" i="2"/>
  <c r="Y542" i="2"/>
  <c r="X543" i="2"/>
  <c r="Y543" i="2"/>
  <c r="X544" i="2"/>
  <c r="Y544" i="2"/>
  <c r="X545" i="2"/>
  <c r="Y545" i="2"/>
  <c r="X546" i="2"/>
  <c r="Y546" i="2"/>
  <c r="X547" i="2"/>
  <c r="Y547" i="2"/>
  <c r="X548" i="2"/>
  <c r="Y548" i="2"/>
  <c r="X549" i="2"/>
  <c r="Y549" i="2"/>
  <c r="X550" i="2"/>
  <c r="Y550" i="2"/>
  <c r="X551" i="2"/>
  <c r="Y551" i="2"/>
  <c r="X552" i="2"/>
  <c r="Y552" i="2"/>
  <c r="X553" i="2"/>
  <c r="Y553" i="2"/>
  <c r="X554" i="2"/>
  <c r="Y554" i="2"/>
  <c r="X555" i="2"/>
  <c r="Y555" i="2"/>
  <c r="X556" i="2"/>
  <c r="Y556" i="2"/>
  <c r="X557" i="2"/>
  <c r="Y557" i="2"/>
  <c r="X558" i="2"/>
  <c r="Y558" i="2"/>
  <c r="X559" i="2"/>
  <c r="Y559" i="2"/>
  <c r="X560" i="2"/>
  <c r="Y560" i="2"/>
  <c r="X561" i="2"/>
  <c r="Y561" i="2"/>
  <c r="X562" i="2"/>
  <c r="Y562" i="2"/>
  <c r="X563" i="2"/>
  <c r="Y563" i="2"/>
  <c r="X564" i="2"/>
  <c r="Y564" i="2"/>
  <c r="X565" i="2"/>
  <c r="Y565" i="2"/>
  <c r="X566" i="2"/>
  <c r="Y566" i="2"/>
  <c r="X567" i="2"/>
  <c r="Y567" i="2"/>
  <c r="X568" i="2"/>
  <c r="Y568" i="2"/>
  <c r="X569" i="2"/>
  <c r="Y569" i="2"/>
  <c r="X570" i="2"/>
  <c r="Y570" i="2"/>
  <c r="X571" i="2"/>
  <c r="Y571" i="2"/>
  <c r="X572" i="2"/>
  <c r="Y572" i="2"/>
  <c r="X573" i="2"/>
  <c r="Y573" i="2"/>
  <c r="X574" i="2"/>
  <c r="Y574" i="2"/>
  <c r="X575" i="2"/>
  <c r="Y575" i="2"/>
  <c r="X576" i="2"/>
  <c r="Y576" i="2"/>
  <c r="X577" i="2"/>
  <c r="Y577" i="2"/>
  <c r="X578" i="2"/>
  <c r="Y578" i="2"/>
  <c r="X579" i="2"/>
  <c r="Y579" i="2"/>
  <c r="X580" i="2"/>
  <c r="Y580" i="2"/>
  <c r="X581" i="2"/>
  <c r="Y581" i="2"/>
  <c r="X582" i="2"/>
  <c r="Y582" i="2"/>
  <c r="X583" i="2"/>
  <c r="Y583" i="2"/>
  <c r="X584" i="2"/>
  <c r="Y584" i="2"/>
  <c r="X585" i="2"/>
  <c r="Y585" i="2"/>
  <c r="X586" i="2"/>
  <c r="Y586" i="2"/>
  <c r="X587" i="2"/>
  <c r="Y587" i="2"/>
  <c r="X588" i="2"/>
  <c r="Y588" i="2"/>
  <c r="X589" i="2"/>
  <c r="Y589" i="2"/>
  <c r="X590" i="2"/>
  <c r="Y590" i="2"/>
  <c r="X591" i="2"/>
  <c r="Y591" i="2"/>
  <c r="X592" i="2"/>
  <c r="Y592" i="2"/>
  <c r="X593" i="2"/>
  <c r="Y593" i="2"/>
  <c r="X594" i="2"/>
  <c r="Y594" i="2"/>
  <c r="X595" i="2"/>
  <c r="Y595" i="2"/>
  <c r="X596" i="2"/>
  <c r="Y596" i="2"/>
  <c r="X597" i="2"/>
  <c r="Y597" i="2"/>
  <c r="X598" i="2"/>
  <c r="Y598" i="2"/>
  <c r="X599" i="2"/>
  <c r="Y599" i="2"/>
  <c r="X600" i="2"/>
  <c r="Y600" i="2"/>
  <c r="X601" i="2"/>
  <c r="Y601" i="2"/>
  <c r="X602" i="2"/>
  <c r="Y602" i="2"/>
  <c r="X603" i="2"/>
  <c r="Y603" i="2"/>
  <c r="X604" i="2"/>
  <c r="Y604" i="2"/>
  <c r="X605" i="2"/>
  <c r="Y605" i="2"/>
  <c r="X606" i="2"/>
  <c r="Y606" i="2"/>
  <c r="X607" i="2"/>
  <c r="Y607" i="2"/>
  <c r="X608" i="2"/>
  <c r="Y608" i="2"/>
  <c r="X609" i="2"/>
  <c r="Y609" i="2"/>
  <c r="X610" i="2"/>
  <c r="Y610" i="2"/>
  <c r="X611" i="2"/>
  <c r="Y611" i="2"/>
  <c r="X612" i="2"/>
  <c r="Y612" i="2"/>
  <c r="X613" i="2"/>
  <c r="Y613" i="2"/>
  <c r="X614" i="2"/>
  <c r="Y614" i="2"/>
  <c r="X615" i="2"/>
  <c r="Y615" i="2"/>
  <c r="X616" i="2"/>
  <c r="Y616" i="2"/>
  <c r="X617" i="2"/>
  <c r="Y617" i="2"/>
  <c r="X618" i="2"/>
  <c r="Y618" i="2"/>
  <c r="X619" i="2"/>
  <c r="Y619" i="2"/>
  <c r="X620" i="2"/>
  <c r="Y620" i="2"/>
  <c r="X621" i="2"/>
  <c r="Y621" i="2"/>
  <c r="X622" i="2"/>
  <c r="Y622" i="2"/>
  <c r="X623" i="2"/>
  <c r="Y623" i="2"/>
  <c r="X624" i="2"/>
  <c r="Y624" i="2"/>
  <c r="X625" i="2"/>
  <c r="Y625" i="2"/>
  <c r="X626" i="2"/>
  <c r="Y626" i="2"/>
  <c r="X627" i="2"/>
  <c r="Y627" i="2"/>
  <c r="X628" i="2"/>
  <c r="Y628" i="2"/>
  <c r="X629" i="2"/>
  <c r="Y629" i="2"/>
  <c r="X630" i="2"/>
  <c r="Y630" i="2"/>
  <c r="X631" i="2"/>
  <c r="Y631" i="2"/>
  <c r="X632" i="2"/>
  <c r="Y632" i="2"/>
  <c r="X633" i="2"/>
  <c r="Y633" i="2"/>
  <c r="X634" i="2"/>
  <c r="Y634" i="2"/>
  <c r="X635" i="2"/>
  <c r="Y635" i="2"/>
  <c r="X636" i="2"/>
  <c r="Y636" i="2"/>
  <c r="X637" i="2"/>
  <c r="Y637" i="2"/>
  <c r="X638" i="2"/>
  <c r="Y638" i="2"/>
  <c r="X639" i="2"/>
  <c r="Y639" i="2"/>
  <c r="X640" i="2"/>
  <c r="Y640" i="2"/>
  <c r="X641" i="2"/>
  <c r="Y641" i="2"/>
  <c r="X642" i="2"/>
  <c r="Y642" i="2"/>
  <c r="X643" i="2"/>
  <c r="Y643" i="2"/>
  <c r="X644" i="2"/>
  <c r="Y644" i="2"/>
  <c r="X645" i="2"/>
  <c r="Y645" i="2"/>
  <c r="X646" i="2"/>
  <c r="Y646" i="2"/>
  <c r="X647" i="2"/>
  <c r="Y647" i="2"/>
  <c r="X648" i="2"/>
  <c r="Y648" i="2"/>
  <c r="X649" i="2"/>
  <c r="Y649" i="2"/>
  <c r="X650" i="2"/>
  <c r="Y650" i="2"/>
  <c r="X651" i="2"/>
  <c r="Y651" i="2"/>
  <c r="X652" i="2"/>
  <c r="Y652" i="2"/>
  <c r="X653" i="2"/>
  <c r="Y653" i="2"/>
  <c r="X654" i="2"/>
  <c r="Y654" i="2"/>
  <c r="X655" i="2"/>
  <c r="Y655" i="2"/>
  <c r="X656" i="2"/>
  <c r="Y656" i="2"/>
  <c r="X657" i="2"/>
  <c r="Y657" i="2"/>
  <c r="X658" i="2"/>
  <c r="Y658" i="2"/>
  <c r="X659" i="2"/>
  <c r="Y659" i="2"/>
  <c r="X660" i="2"/>
  <c r="Y660" i="2"/>
  <c r="X661" i="2"/>
  <c r="Y661" i="2"/>
  <c r="X662" i="2"/>
  <c r="Y662" i="2"/>
  <c r="X663" i="2"/>
  <c r="Y663" i="2"/>
  <c r="X664" i="2"/>
  <c r="Y664" i="2"/>
  <c r="X665" i="2"/>
  <c r="Y665" i="2"/>
  <c r="X666" i="2"/>
  <c r="Y666" i="2"/>
  <c r="X667" i="2"/>
  <c r="Y667" i="2"/>
  <c r="X668" i="2"/>
  <c r="Y668" i="2"/>
  <c r="X669" i="2"/>
  <c r="Y669" i="2"/>
  <c r="X670" i="2"/>
  <c r="Y670" i="2"/>
  <c r="X671" i="2"/>
  <c r="Y671" i="2"/>
  <c r="X672" i="2"/>
  <c r="Y672" i="2"/>
  <c r="X673" i="2"/>
  <c r="Y673" i="2"/>
  <c r="X674" i="2"/>
  <c r="Y674" i="2"/>
  <c r="X675" i="2"/>
  <c r="Y675" i="2"/>
  <c r="X676" i="2"/>
  <c r="Y676" i="2"/>
  <c r="X677" i="2"/>
  <c r="Y677" i="2"/>
  <c r="X678" i="2"/>
  <c r="Y678" i="2"/>
  <c r="X679" i="2"/>
  <c r="Y679" i="2"/>
  <c r="X680" i="2"/>
  <c r="Y680" i="2"/>
  <c r="X681" i="2"/>
  <c r="Y681" i="2"/>
  <c r="X682" i="2"/>
  <c r="Y682" i="2"/>
  <c r="X683" i="2"/>
  <c r="Y683" i="2"/>
  <c r="X684" i="2"/>
  <c r="Y684" i="2"/>
  <c r="X685" i="2"/>
  <c r="Y685" i="2"/>
  <c r="X686" i="2"/>
  <c r="Y686" i="2"/>
  <c r="X687" i="2"/>
  <c r="Y687" i="2"/>
  <c r="X688" i="2"/>
  <c r="Y688" i="2"/>
  <c r="X689" i="2"/>
  <c r="Y689" i="2"/>
  <c r="X690" i="2"/>
  <c r="Y690" i="2"/>
  <c r="X691" i="2"/>
  <c r="Y691" i="2"/>
  <c r="X692" i="2"/>
  <c r="Y692" i="2"/>
  <c r="X693" i="2"/>
  <c r="Y693" i="2"/>
  <c r="X694" i="2"/>
  <c r="Y694" i="2"/>
  <c r="X695" i="2"/>
  <c r="Y695" i="2"/>
  <c r="X696" i="2"/>
  <c r="Y696" i="2"/>
  <c r="X697" i="2"/>
  <c r="Y697" i="2"/>
  <c r="X698" i="2"/>
  <c r="Y698" i="2"/>
  <c r="X699" i="2"/>
  <c r="Y699" i="2"/>
  <c r="X700" i="2"/>
  <c r="Y700" i="2"/>
  <c r="X701" i="2"/>
  <c r="Y701" i="2"/>
  <c r="X702" i="2"/>
  <c r="Y702" i="2"/>
  <c r="X703" i="2"/>
  <c r="Y703" i="2"/>
  <c r="X704" i="2"/>
  <c r="Y704" i="2"/>
  <c r="X705" i="2"/>
  <c r="Y705" i="2"/>
  <c r="X706" i="2"/>
  <c r="Y706" i="2"/>
  <c r="X707" i="2"/>
  <c r="Y707" i="2"/>
  <c r="X708" i="2"/>
  <c r="Y708" i="2"/>
  <c r="X709" i="2"/>
  <c r="Y709" i="2"/>
  <c r="X710" i="2"/>
  <c r="Y710" i="2"/>
  <c r="X711" i="2"/>
  <c r="Y711" i="2"/>
  <c r="X712" i="2"/>
  <c r="Y712" i="2"/>
  <c r="X713" i="2"/>
  <c r="Y713" i="2"/>
  <c r="X714" i="2"/>
  <c r="Y714" i="2"/>
  <c r="X715" i="2"/>
  <c r="Y715" i="2"/>
  <c r="X716" i="2"/>
  <c r="Y716" i="2"/>
  <c r="X717" i="2"/>
  <c r="Y717" i="2"/>
  <c r="X718" i="2"/>
  <c r="Y718" i="2"/>
  <c r="X719" i="2"/>
  <c r="Y719" i="2"/>
  <c r="X720" i="2"/>
  <c r="Y720" i="2"/>
  <c r="X721" i="2"/>
  <c r="Y721" i="2"/>
  <c r="X722" i="2"/>
  <c r="Y722" i="2"/>
  <c r="X723" i="2"/>
  <c r="Y723" i="2"/>
  <c r="X724" i="2"/>
  <c r="Y724" i="2"/>
  <c r="X725" i="2"/>
  <c r="Y725" i="2"/>
  <c r="X726" i="2"/>
  <c r="Y726" i="2"/>
  <c r="X727" i="2"/>
  <c r="Y727" i="2"/>
  <c r="X728" i="2"/>
  <c r="Y728" i="2"/>
  <c r="X729" i="2"/>
  <c r="Y729" i="2"/>
  <c r="X730" i="2"/>
  <c r="Y730" i="2"/>
  <c r="X731" i="2"/>
  <c r="Y731" i="2"/>
  <c r="X732" i="2"/>
  <c r="Y732" i="2"/>
  <c r="X733" i="2"/>
  <c r="Y733" i="2"/>
  <c r="X734" i="2"/>
  <c r="Y734" i="2"/>
  <c r="X735" i="2"/>
  <c r="Y735" i="2"/>
  <c r="X736" i="2"/>
  <c r="Y736" i="2"/>
  <c r="X737" i="2"/>
  <c r="Y737" i="2"/>
  <c r="X738" i="2"/>
  <c r="Y738" i="2"/>
  <c r="X739" i="2"/>
  <c r="Y739" i="2"/>
  <c r="X740" i="2"/>
  <c r="Y740" i="2"/>
  <c r="X741" i="2"/>
  <c r="Y741" i="2"/>
  <c r="X742" i="2"/>
  <c r="Y742" i="2"/>
  <c r="X743" i="2"/>
  <c r="Y743" i="2"/>
  <c r="X744" i="2"/>
  <c r="Y744" i="2"/>
  <c r="X745" i="2"/>
  <c r="Y745" i="2"/>
  <c r="X746" i="2"/>
  <c r="Y746" i="2"/>
  <c r="X747" i="2"/>
  <c r="Y747" i="2"/>
  <c r="X748" i="2"/>
  <c r="Y748" i="2"/>
  <c r="X749" i="2"/>
  <c r="Y749" i="2"/>
  <c r="X750" i="2"/>
  <c r="Y750" i="2"/>
  <c r="X751" i="2"/>
  <c r="Y751" i="2"/>
  <c r="X752" i="2"/>
  <c r="Y752" i="2"/>
  <c r="X753" i="2"/>
  <c r="Y753" i="2"/>
  <c r="X754" i="2"/>
  <c r="Y754" i="2"/>
  <c r="X755" i="2"/>
  <c r="Y755" i="2"/>
  <c r="X756" i="2"/>
  <c r="Y756" i="2"/>
  <c r="X757" i="2"/>
  <c r="Y757" i="2"/>
  <c r="X758" i="2"/>
  <c r="Y758" i="2"/>
  <c r="X759" i="2"/>
  <c r="Y759" i="2"/>
  <c r="X760" i="2"/>
  <c r="Y760" i="2"/>
  <c r="X761" i="2"/>
  <c r="Y761" i="2"/>
  <c r="X762" i="2"/>
  <c r="Y762" i="2"/>
  <c r="X763" i="2"/>
  <c r="Y763" i="2"/>
  <c r="X764" i="2"/>
  <c r="Y764" i="2"/>
  <c r="X765" i="2"/>
  <c r="Y765" i="2"/>
  <c r="X766" i="2"/>
  <c r="Y766" i="2"/>
  <c r="X767" i="2"/>
  <c r="Y767" i="2"/>
  <c r="X768" i="2"/>
  <c r="Y768" i="2"/>
  <c r="X769" i="2"/>
  <c r="Y769" i="2"/>
  <c r="X770" i="2"/>
  <c r="Y770" i="2"/>
  <c r="X771" i="2"/>
  <c r="Y771" i="2"/>
  <c r="X772" i="2"/>
  <c r="Y772" i="2"/>
  <c r="X773" i="2"/>
  <c r="Y773" i="2"/>
  <c r="X774" i="2"/>
  <c r="Y774" i="2"/>
  <c r="X775" i="2"/>
  <c r="Y775" i="2"/>
  <c r="X776" i="2"/>
  <c r="Y776" i="2"/>
  <c r="X777" i="2"/>
  <c r="Y777" i="2"/>
  <c r="X778" i="2"/>
  <c r="Y778" i="2"/>
  <c r="X779" i="2"/>
  <c r="Y779" i="2"/>
  <c r="X780" i="2"/>
  <c r="Y780" i="2"/>
  <c r="X781" i="2"/>
  <c r="Y781" i="2"/>
  <c r="X782" i="2"/>
  <c r="Y782" i="2"/>
  <c r="X783" i="2"/>
  <c r="Y783" i="2"/>
  <c r="X784" i="2"/>
  <c r="Y784" i="2"/>
  <c r="X785" i="2"/>
  <c r="Y785" i="2"/>
  <c r="X786" i="2"/>
  <c r="Y786" i="2"/>
  <c r="X787" i="2"/>
  <c r="Y787" i="2"/>
  <c r="X788" i="2"/>
  <c r="Y788" i="2"/>
  <c r="X789" i="2"/>
  <c r="Y789" i="2"/>
  <c r="X790" i="2"/>
  <c r="Y790" i="2"/>
  <c r="X791" i="2"/>
  <c r="Y791" i="2"/>
  <c r="X792" i="2"/>
  <c r="Y792" i="2"/>
  <c r="X793" i="2"/>
  <c r="Y793" i="2"/>
  <c r="X794" i="2"/>
  <c r="Y794" i="2"/>
  <c r="X795" i="2"/>
  <c r="Y795" i="2"/>
  <c r="X796" i="2"/>
  <c r="Y796" i="2"/>
  <c r="X797" i="2"/>
  <c r="Y797" i="2"/>
  <c r="X798" i="2"/>
  <c r="Y798" i="2"/>
  <c r="X799" i="2"/>
  <c r="Y799" i="2"/>
  <c r="X800" i="2"/>
  <c r="Y800" i="2"/>
  <c r="X801" i="2"/>
  <c r="Y801" i="2"/>
  <c r="X802" i="2"/>
  <c r="Y802" i="2"/>
  <c r="X803" i="2"/>
  <c r="Y803" i="2"/>
  <c r="X804" i="2"/>
  <c r="Y804" i="2"/>
  <c r="X805" i="2"/>
  <c r="Y805" i="2"/>
  <c r="X806" i="2"/>
  <c r="Y806" i="2"/>
  <c r="X807" i="2"/>
  <c r="Y807" i="2"/>
  <c r="X808" i="2"/>
  <c r="Y808" i="2"/>
  <c r="X809" i="2"/>
  <c r="Y809" i="2"/>
  <c r="X810" i="2"/>
  <c r="Y810" i="2"/>
  <c r="X811" i="2"/>
  <c r="Y811" i="2"/>
  <c r="X812" i="2"/>
  <c r="Y812" i="2"/>
  <c r="X813" i="2"/>
  <c r="Y813" i="2"/>
  <c r="X814" i="2"/>
  <c r="Y814" i="2"/>
  <c r="X815" i="2"/>
  <c r="Y815" i="2"/>
  <c r="X816" i="2"/>
  <c r="Y816" i="2"/>
  <c r="X817" i="2"/>
  <c r="Y817" i="2"/>
  <c r="X818" i="2"/>
  <c r="Y818" i="2"/>
  <c r="X819" i="2"/>
  <c r="Y819" i="2"/>
  <c r="X820" i="2"/>
  <c r="Y820" i="2"/>
  <c r="X821" i="2"/>
  <c r="Y821" i="2"/>
  <c r="X822" i="2"/>
  <c r="Y822" i="2"/>
  <c r="X823" i="2"/>
  <c r="Y823" i="2"/>
  <c r="X824" i="2"/>
  <c r="Y824" i="2"/>
  <c r="X825" i="2"/>
  <c r="Y825" i="2"/>
  <c r="X826" i="2"/>
  <c r="Y826" i="2"/>
  <c r="X827" i="2"/>
  <c r="Y827" i="2"/>
  <c r="X828" i="2"/>
  <c r="Y828" i="2"/>
  <c r="X829" i="2"/>
  <c r="Y829" i="2"/>
  <c r="X830" i="2"/>
  <c r="Y830" i="2"/>
  <c r="X831" i="2"/>
  <c r="Y831" i="2"/>
  <c r="X832" i="2"/>
  <c r="Y832" i="2"/>
  <c r="X833" i="2"/>
  <c r="Y833" i="2"/>
  <c r="X834" i="2"/>
  <c r="Y834" i="2"/>
  <c r="X835" i="2"/>
  <c r="Y835" i="2"/>
  <c r="X836" i="2"/>
  <c r="Y836" i="2"/>
  <c r="X837" i="2"/>
  <c r="Y837" i="2"/>
  <c r="X838" i="2"/>
  <c r="Y838" i="2"/>
  <c r="X839" i="2"/>
  <c r="Y839" i="2"/>
  <c r="X840" i="2"/>
  <c r="Y840" i="2"/>
  <c r="X841" i="2"/>
  <c r="Y841" i="2"/>
  <c r="X842" i="2"/>
  <c r="Y842" i="2"/>
  <c r="X843" i="2"/>
  <c r="Y843" i="2"/>
  <c r="X844" i="2"/>
  <c r="Y844" i="2"/>
  <c r="X845" i="2"/>
  <c r="Y845" i="2"/>
  <c r="X846" i="2"/>
  <c r="Y846" i="2"/>
  <c r="X847" i="2"/>
  <c r="Y847" i="2"/>
  <c r="X848" i="2"/>
  <c r="Y848" i="2"/>
  <c r="X849" i="2"/>
  <c r="Y849" i="2"/>
  <c r="X850" i="2"/>
  <c r="Y850" i="2"/>
  <c r="X851" i="2"/>
  <c r="Y851" i="2"/>
  <c r="X852" i="2"/>
  <c r="Y852" i="2"/>
  <c r="X853" i="2"/>
  <c r="Y853" i="2"/>
  <c r="X854" i="2"/>
  <c r="Y854" i="2"/>
  <c r="X855" i="2"/>
  <c r="Y855" i="2"/>
  <c r="X856" i="2"/>
  <c r="Y856" i="2"/>
  <c r="X857" i="2"/>
  <c r="Y857" i="2"/>
  <c r="X858" i="2"/>
  <c r="Y858" i="2"/>
  <c r="X859" i="2"/>
  <c r="Y859" i="2"/>
  <c r="X860" i="2"/>
  <c r="Y860" i="2"/>
  <c r="X861" i="2"/>
  <c r="Y861" i="2"/>
  <c r="X862" i="2"/>
  <c r="Y862" i="2"/>
  <c r="X863" i="2"/>
  <c r="Y863" i="2"/>
  <c r="X864" i="2"/>
  <c r="Y864" i="2"/>
  <c r="X865" i="2"/>
  <c r="Y865" i="2"/>
  <c r="X866" i="2"/>
  <c r="Y866" i="2"/>
  <c r="X867" i="2"/>
  <c r="Y867" i="2"/>
  <c r="X868" i="2"/>
  <c r="Y868" i="2"/>
  <c r="X869" i="2"/>
  <c r="Y869" i="2"/>
  <c r="X870" i="2"/>
  <c r="Y870" i="2"/>
  <c r="X871" i="2"/>
  <c r="Y871" i="2"/>
  <c r="X872" i="2"/>
  <c r="Y872" i="2"/>
  <c r="X873" i="2"/>
  <c r="Y873" i="2"/>
  <c r="X874" i="2"/>
  <c r="Y874" i="2"/>
  <c r="X875" i="2"/>
  <c r="Y875" i="2"/>
  <c r="X876" i="2"/>
  <c r="Y876" i="2"/>
  <c r="X877" i="2"/>
  <c r="Y877" i="2"/>
  <c r="X878" i="2"/>
  <c r="Y878" i="2"/>
  <c r="X879" i="2"/>
  <c r="Y879" i="2"/>
  <c r="X880" i="2"/>
  <c r="Y880" i="2"/>
  <c r="X881" i="2"/>
  <c r="Y881" i="2"/>
  <c r="X882" i="2"/>
  <c r="Y882" i="2"/>
  <c r="X883" i="2"/>
  <c r="Y883" i="2"/>
  <c r="X884" i="2"/>
  <c r="Y884" i="2"/>
  <c r="X885" i="2"/>
  <c r="Y885" i="2"/>
  <c r="X886" i="2"/>
  <c r="Y886" i="2"/>
  <c r="X887" i="2"/>
  <c r="Y887" i="2"/>
  <c r="X888" i="2"/>
  <c r="Y888" i="2"/>
  <c r="X889" i="2"/>
  <c r="Y889" i="2"/>
  <c r="X890" i="2"/>
  <c r="Y890" i="2"/>
  <c r="X891" i="2"/>
  <c r="Y891" i="2"/>
  <c r="X892" i="2"/>
  <c r="Y892" i="2"/>
  <c r="X893" i="2"/>
  <c r="Y893" i="2"/>
  <c r="X894" i="2"/>
  <c r="Y894" i="2"/>
  <c r="X895" i="2"/>
  <c r="Y895" i="2"/>
  <c r="X896" i="2"/>
  <c r="Y896" i="2"/>
  <c r="X897" i="2"/>
  <c r="Y897" i="2"/>
  <c r="X898" i="2"/>
  <c r="Y898" i="2"/>
  <c r="X899" i="2"/>
  <c r="Y899" i="2"/>
  <c r="X900" i="2"/>
  <c r="Y900" i="2"/>
  <c r="X901" i="2"/>
  <c r="Y901" i="2"/>
  <c r="X902" i="2"/>
  <c r="Y902" i="2"/>
  <c r="X903" i="2"/>
  <c r="Y903" i="2"/>
  <c r="X904" i="2"/>
  <c r="Y904" i="2"/>
  <c r="X905" i="2"/>
  <c r="Y905" i="2"/>
  <c r="X906" i="2"/>
  <c r="Y906" i="2"/>
  <c r="X907" i="2"/>
  <c r="Y907" i="2"/>
  <c r="X908" i="2"/>
  <c r="Y908" i="2"/>
  <c r="X909" i="2"/>
  <c r="Y909" i="2"/>
  <c r="X910" i="2"/>
  <c r="Y910" i="2"/>
  <c r="X911" i="2"/>
  <c r="Y911" i="2"/>
  <c r="X912" i="2"/>
  <c r="Y912" i="2"/>
  <c r="X913" i="2"/>
  <c r="Y913" i="2"/>
  <c r="X914" i="2"/>
  <c r="Y914" i="2"/>
  <c r="X915" i="2"/>
  <c r="Y915" i="2"/>
  <c r="X916" i="2"/>
  <c r="Y916" i="2"/>
  <c r="X917" i="2"/>
  <c r="Y917" i="2"/>
  <c r="X918" i="2"/>
  <c r="Y918" i="2"/>
  <c r="X919" i="2"/>
  <c r="Y919" i="2"/>
  <c r="X920" i="2"/>
  <c r="Y920" i="2"/>
  <c r="X921" i="2"/>
  <c r="Y921" i="2"/>
  <c r="X922" i="2"/>
  <c r="Y922" i="2"/>
  <c r="X923" i="2"/>
  <c r="Y923" i="2"/>
  <c r="X924" i="2"/>
  <c r="Y924" i="2"/>
  <c r="X925" i="2"/>
  <c r="Y925" i="2"/>
  <c r="X926" i="2"/>
  <c r="Y926" i="2"/>
  <c r="X927" i="2"/>
  <c r="Y927" i="2"/>
  <c r="X928" i="2"/>
  <c r="Y928" i="2"/>
  <c r="X929" i="2"/>
  <c r="Y929" i="2"/>
  <c r="X930" i="2"/>
  <c r="Y930" i="2"/>
  <c r="X931" i="2"/>
  <c r="Y931" i="2"/>
  <c r="X932" i="2"/>
  <c r="Y932" i="2"/>
  <c r="X933" i="2"/>
  <c r="Y933" i="2"/>
  <c r="X934" i="2"/>
  <c r="Y934" i="2"/>
  <c r="X935" i="2"/>
  <c r="Y935" i="2"/>
  <c r="X936" i="2"/>
  <c r="Y936" i="2"/>
  <c r="X937" i="2"/>
  <c r="Y937" i="2"/>
  <c r="X938" i="2"/>
  <c r="Y938" i="2"/>
  <c r="X939" i="2"/>
  <c r="Y939" i="2"/>
  <c r="X940" i="2"/>
  <c r="Y940" i="2"/>
  <c r="X941" i="2"/>
  <c r="Y941" i="2"/>
  <c r="X942" i="2"/>
  <c r="Y942" i="2"/>
  <c r="X943" i="2"/>
  <c r="Y943" i="2"/>
  <c r="X944" i="2"/>
  <c r="Y944" i="2"/>
  <c r="X945" i="2"/>
  <c r="Y945" i="2"/>
  <c r="X946" i="2"/>
  <c r="Y946" i="2"/>
  <c r="X947" i="2"/>
  <c r="Y947" i="2"/>
  <c r="X948" i="2"/>
  <c r="Y948" i="2"/>
  <c r="X949" i="2"/>
  <c r="Y949" i="2"/>
  <c r="X950" i="2"/>
  <c r="Y950" i="2"/>
  <c r="X951" i="2"/>
  <c r="Y951" i="2"/>
  <c r="X952" i="2"/>
  <c r="Y952" i="2"/>
  <c r="X953" i="2"/>
  <c r="Y953" i="2"/>
  <c r="X954" i="2"/>
  <c r="Y954" i="2"/>
  <c r="X955" i="2"/>
  <c r="Y955" i="2"/>
  <c r="X956" i="2"/>
  <c r="Y956" i="2"/>
  <c r="X957" i="2"/>
  <c r="Y957" i="2"/>
  <c r="X958" i="2"/>
  <c r="Y958" i="2"/>
  <c r="X959" i="2"/>
  <c r="Y959" i="2"/>
  <c r="X960" i="2"/>
  <c r="Y960" i="2"/>
  <c r="X961" i="2"/>
  <c r="Y961" i="2"/>
  <c r="X962" i="2"/>
  <c r="Y962" i="2"/>
  <c r="X963" i="2"/>
  <c r="Y963" i="2"/>
  <c r="X964" i="2"/>
  <c r="Y964" i="2"/>
  <c r="X965" i="2"/>
  <c r="Y965" i="2"/>
  <c r="X966" i="2"/>
  <c r="Y966" i="2"/>
  <c r="X967" i="2"/>
  <c r="Y967" i="2"/>
  <c r="X968" i="2"/>
  <c r="Y968" i="2"/>
  <c r="X969" i="2"/>
  <c r="Y969" i="2"/>
  <c r="X970" i="2"/>
  <c r="Y970" i="2"/>
  <c r="X971" i="2"/>
  <c r="Y971" i="2"/>
  <c r="X972" i="2"/>
  <c r="Y972" i="2"/>
  <c r="X973" i="2"/>
  <c r="Y973" i="2"/>
  <c r="X974" i="2"/>
  <c r="Y974" i="2"/>
  <c r="X975" i="2"/>
  <c r="Y975" i="2"/>
  <c r="X976" i="2"/>
  <c r="Y976" i="2"/>
  <c r="X977" i="2"/>
  <c r="Y977" i="2"/>
  <c r="X978" i="2"/>
  <c r="Y978" i="2"/>
  <c r="X979" i="2"/>
  <c r="Y979" i="2"/>
  <c r="X980" i="2"/>
  <c r="Y980" i="2"/>
  <c r="X981" i="2"/>
  <c r="Y981" i="2"/>
  <c r="X982" i="2"/>
  <c r="Y982" i="2"/>
  <c r="X983" i="2"/>
  <c r="Y983" i="2"/>
  <c r="X984" i="2"/>
  <c r="Y984" i="2"/>
  <c r="X985" i="2"/>
  <c r="Y985" i="2"/>
  <c r="X986" i="2"/>
  <c r="Y986" i="2"/>
  <c r="X987" i="2"/>
  <c r="Y987" i="2"/>
  <c r="X988" i="2"/>
  <c r="Y988" i="2"/>
  <c r="X989" i="2"/>
  <c r="Y989" i="2"/>
  <c r="X990" i="2"/>
  <c r="Y990" i="2"/>
  <c r="X991" i="2"/>
  <c r="Y991" i="2"/>
  <c r="X992" i="2"/>
  <c r="Y992" i="2"/>
  <c r="X993" i="2"/>
  <c r="Y993" i="2"/>
  <c r="X994" i="2"/>
  <c r="Y994" i="2"/>
  <c r="X995" i="2"/>
  <c r="Y995" i="2"/>
  <c r="X996" i="2"/>
  <c r="Y996" i="2"/>
  <c r="X997" i="2"/>
  <c r="Y997" i="2"/>
  <c r="X998" i="2"/>
  <c r="Y998" i="2"/>
  <c r="X999" i="2"/>
  <c r="Y999" i="2"/>
  <c r="X1000" i="2"/>
  <c r="Y1000" i="2"/>
  <c r="X1001" i="2"/>
  <c r="Y1001" i="2"/>
  <c r="X1002" i="2"/>
  <c r="Y1002" i="2"/>
  <c r="X1003" i="2"/>
  <c r="Y1003" i="2"/>
  <c r="X1004" i="2"/>
  <c r="Y1004" i="2"/>
  <c r="X1005" i="2"/>
  <c r="Y1005" i="2"/>
  <c r="X1006" i="2"/>
  <c r="Y1006" i="2"/>
  <c r="X1007" i="2"/>
  <c r="Y1007" i="2"/>
  <c r="X1008" i="2"/>
  <c r="Y1008" i="2"/>
  <c r="X1009" i="2"/>
  <c r="Y1009" i="2"/>
  <c r="X1010" i="2"/>
  <c r="Y1010" i="2"/>
  <c r="X1011" i="2"/>
  <c r="Y1011" i="2"/>
  <c r="X1012" i="2"/>
  <c r="Y1012" i="2"/>
  <c r="X1013" i="2"/>
  <c r="Y1013" i="2"/>
  <c r="X1014" i="2"/>
  <c r="Y1014" i="2"/>
  <c r="X1015" i="2"/>
  <c r="Y1015" i="2"/>
  <c r="X1016" i="2"/>
  <c r="Y1016" i="2"/>
  <c r="X1017" i="2"/>
  <c r="Y1017" i="2"/>
  <c r="X1018" i="2"/>
  <c r="Y1018" i="2"/>
  <c r="X1019" i="2"/>
  <c r="Y1019" i="2"/>
  <c r="X1020" i="2"/>
  <c r="Y1020" i="2"/>
  <c r="X1021" i="2"/>
  <c r="Y1021" i="2"/>
  <c r="X1022" i="2"/>
  <c r="Y1022" i="2"/>
  <c r="X1023" i="2"/>
  <c r="Y1023" i="2"/>
  <c r="X1024" i="2"/>
  <c r="Y1024" i="2"/>
  <c r="X1025" i="2"/>
  <c r="Y1025" i="2"/>
  <c r="X1026" i="2"/>
  <c r="Y1026" i="2"/>
  <c r="X1027" i="2"/>
  <c r="Y1027" i="2"/>
  <c r="X1028" i="2"/>
  <c r="Y1028" i="2"/>
  <c r="X1029" i="2"/>
  <c r="Y1029" i="2"/>
  <c r="X1030" i="2"/>
  <c r="Y1030" i="2"/>
  <c r="X1031" i="2"/>
  <c r="Y1031" i="2"/>
  <c r="X1032" i="2"/>
  <c r="Y1032" i="2"/>
  <c r="X1033" i="2"/>
  <c r="Y1033" i="2"/>
  <c r="X1034" i="2"/>
  <c r="Y1034" i="2"/>
  <c r="X1035" i="2"/>
  <c r="Y1035" i="2"/>
  <c r="X1036" i="2"/>
  <c r="Y1036" i="2"/>
  <c r="X1037" i="2"/>
  <c r="Y1037" i="2"/>
  <c r="X1038" i="2"/>
  <c r="Y1038" i="2"/>
  <c r="X1039" i="2"/>
  <c r="Y1039" i="2"/>
  <c r="X1040" i="2"/>
  <c r="Y1040" i="2"/>
  <c r="X1041" i="2"/>
  <c r="Y1041" i="2"/>
  <c r="X1042" i="2"/>
  <c r="Y1042" i="2"/>
  <c r="X1043" i="2"/>
  <c r="Y1043" i="2"/>
  <c r="X1044" i="2"/>
  <c r="Y1044" i="2"/>
  <c r="X1045" i="2"/>
  <c r="Y1045" i="2"/>
  <c r="X1046" i="2"/>
  <c r="Y1046" i="2"/>
  <c r="X1047" i="2"/>
  <c r="Y1047" i="2"/>
  <c r="X1048" i="2"/>
  <c r="Y1048" i="2"/>
  <c r="X1049" i="2"/>
  <c r="Y1049" i="2"/>
  <c r="X1050" i="2"/>
  <c r="Y1050" i="2"/>
  <c r="X1051" i="2"/>
  <c r="Y1051" i="2"/>
  <c r="X1052" i="2"/>
  <c r="Y1052" i="2"/>
  <c r="X1053" i="2"/>
  <c r="Y1053" i="2"/>
  <c r="X1054" i="2"/>
  <c r="Y1054" i="2"/>
  <c r="X1055" i="2"/>
  <c r="Y1055" i="2"/>
  <c r="X1056" i="2"/>
  <c r="Y1056" i="2"/>
  <c r="X1057" i="2"/>
  <c r="Y1057" i="2"/>
  <c r="X1058" i="2"/>
  <c r="Y1058" i="2"/>
  <c r="X1059" i="2"/>
  <c r="Y1059" i="2"/>
  <c r="X1060" i="2"/>
  <c r="Y1060" i="2"/>
  <c r="X1061" i="2"/>
  <c r="Y1061" i="2"/>
  <c r="X1062" i="2"/>
  <c r="Y1062" i="2"/>
  <c r="X1063" i="2"/>
  <c r="Y1063" i="2"/>
  <c r="X1064" i="2"/>
  <c r="Y1064" i="2"/>
  <c r="X1065" i="2"/>
  <c r="Y1065" i="2"/>
  <c r="X1066" i="2"/>
  <c r="Y1066" i="2"/>
  <c r="X1067" i="2"/>
  <c r="Y1067" i="2"/>
  <c r="X1068" i="2"/>
  <c r="Y1068" i="2"/>
  <c r="X1069" i="2"/>
  <c r="Y1069" i="2"/>
  <c r="X1070" i="2"/>
  <c r="Y1070" i="2"/>
  <c r="X1071" i="2"/>
  <c r="Y1071" i="2"/>
  <c r="X1072" i="2"/>
  <c r="Y1072" i="2"/>
  <c r="X1073" i="2"/>
  <c r="Y1073" i="2"/>
  <c r="X1074" i="2"/>
  <c r="Y1074" i="2"/>
  <c r="X1075" i="2"/>
  <c r="Y1075" i="2"/>
  <c r="X1076" i="2"/>
  <c r="Y1076" i="2"/>
  <c r="X1077" i="2"/>
  <c r="Y1077" i="2"/>
  <c r="X1078" i="2"/>
  <c r="Y1078" i="2"/>
  <c r="X1079" i="2"/>
  <c r="Y1079" i="2"/>
  <c r="X1080" i="2"/>
  <c r="Y1080" i="2"/>
  <c r="X1081" i="2"/>
  <c r="Y1081" i="2"/>
  <c r="X1082" i="2"/>
  <c r="Y1082" i="2"/>
  <c r="X1083" i="2"/>
  <c r="Y1083" i="2"/>
  <c r="X1084" i="2"/>
  <c r="Y1084" i="2"/>
  <c r="X1085" i="2"/>
  <c r="Y1085" i="2"/>
  <c r="X1086" i="2"/>
  <c r="Y1086" i="2"/>
  <c r="X1087" i="2"/>
  <c r="Y1087" i="2"/>
  <c r="X1088" i="2"/>
  <c r="Y1088" i="2"/>
  <c r="X1089" i="2"/>
  <c r="Y1089" i="2"/>
  <c r="X1090" i="2"/>
  <c r="Y1090" i="2"/>
  <c r="X1091" i="2"/>
  <c r="Y1091" i="2"/>
  <c r="X1092" i="2"/>
  <c r="Y1092" i="2"/>
  <c r="X1093" i="2"/>
  <c r="Y1093" i="2"/>
  <c r="X1094" i="2"/>
  <c r="Y1094" i="2"/>
  <c r="X1095" i="2"/>
  <c r="Y1095" i="2"/>
  <c r="X1096" i="2"/>
  <c r="Y1096" i="2"/>
  <c r="X1097" i="2"/>
  <c r="Y1097" i="2"/>
  <c r="X1098" i="2"/>
  <c r="Y1098" i="2"/>
  <c r="X1099" i="2"/>
  <c r="Y1099" i="2"/>
  <c r="X1100" i="2"/>
  <c r="Y1100" i="2"/>
  <c r="X1101" i="2"/>
  <c r="Y1101" i="2"/>
  <c r="X1102" i="2"/>
  <c r="Y1102" i="2"/>
  <c r="X1103" i="2"/>
  <c r="Y1103" i="2"/>
  <c r="X1104" i="2"/>
  <c r="Y1104" i="2"/>
  <c r="X1105" i="2"/>
  <c r="Y1105" i="2"/>
  <c r="X1106" i="2"/>
  <c r="Y1106" i="2"/>
  <c r="X1107" i="2"/>
  <c r="Y1107" i="2"/>
  <c r="X1108" i="2"/>
  <c r="Y1108" i="2"/>
  <c r="X1109" i="2"/>
  <c r="Y1109" i="2"/>
  <c r="X1110" i="2"/>
  <c r="Y1110" i="2"/>
  <c r="X1111" i="2"/>
  <c r="Y1111" i="2"/>
  <c r="X1112" i="2"/>
  <c r="Y1112" i="2"/>
  <c r="X1113" i="2"/>
  <c r="Y1113" i="2"/>
  <c r="X1114" i="2"/>
  <c r="Y1114" i="2"/>
  <c r="X1115" i="2"/>
  <c r="Y1115" i="2"/>
  <c r="X1116" i="2"/>
  <c r="Y1116" i="2"/>
  <c r="X1117" i="2"/>
  <c r="Y1117" i="2"/>
  <c r="X1118" i="2"/>
  <c r="Y1118" i="2"/>
  <c r="X1119" i="2"/>
  <c r="Y1119" i="2"/>
  <c r="X1120" i="2"/>
  <c r="Y1120" i="2"/>
  <c r="X1121" i="2"/>
  <c r="Y1121" i="2"/>
  <c r="X1122" i="2"/>
  <c r="Y1122" i="2"/>
  <c r="X1123" i="2"/>
  <c r="Y1123" i="2"/>
  <c r="X1124" i="2"/>
  <c r="Y1124" i="2"/>
  <c r="X1125" i="2"/>
  <c r="Y1125" i="2"/>
  <c r="X1126" i="2"/>
  <c r="Y1126" i="2"/>
  <c r="X1127" i="2"/>
  <c r="Y1127" i="2"/>
  <c r="X1128" i="2"/>
  <c r="Y1128" i="2"/>
  <c r="X1129" i="2"/>
  <c r="Y1129" i="2"/>
  <c r="X1130" i="2"/>
  <c r="Y1130" i="2"/>
  <c r="X1131" i="2"/>
  <c r="Y1131" i="2"/>
  <c r="X1132" i="2"/>
  <c r="Y1132" i="2"/>
  <c r="X1133" i="2"/>
  <c r="Y1133" i="2"/>
  <c r="X1134" i="2"/>
  <c r="Y1134" i="2"/>
  <c r="X1135" i="2"/>
  <c r="Y1135" i="2"/>
  <c r="X1136" i="2"/>
  <c r="Y1136" i="2"/>
  <c r="X1137" i="2"/>
  <c r="Y1137" i="2"/>
  <c r="X1138" i="2"/>
  <c r="Y1138" i="2"/>
  <c r="X1139" i="2"/>
  <c r="Y1139" i="2"/>
  <c r="X1140" i="2"/>
  <c r="Y1140" i="2"/>
  <c r="X1141" i="2"/>
  <c r="Y1141" i="2"/>
  <c r="X1142" i="2"/>
  <c r="Y1142" i="2"/>
  <c r="X1143" i="2"/>
  <c r="Y1143" i="2"/>
  <c r="X1144" i="2"/>
  <c r="Y1144" i="2"/>
  <c r="X1145" i="2"/>
  <c r="Y1145" i="2"/>
  <c r="X1146" i="2"/>
  <c r="Y1146" i="2"/>
  <c r="X1147" i="2"/>
  <c r="Y1147" i="2"/>
  <c r="X1148" i="2"/>
  <c r="Y1148" i="2"/>
  <c r="X1149" i="2"/>
  <c r="Y1149" i="2"/>
  <c r="X1150" i="2"/>
  <c r="Y1150" i="2"/>
  <c r="X1151" i="2"/>
  <c r="Y1151" i="2"/>
  <c r="X1152" i="2"/>
  <c r="Y1152" i="2"/>
  <c r="X1153" i="2"/>
  <c r="Y1153" i="2"/>
  <c r="X1154" i="2"/>
  <c r="Y1154" i="2"/>
  <c r="X1155" i="2"/>
  <c r="Y1155" i="2"/>
  <c r="X1156" i="2"/>
  <c r="Y1156" i="2"/>
  <c r="X1157" i="2"/>
  <c r="Y1157" i="2"/>
  <c r="X1158" i="2"/>
  <c r="Y1158" i="2"/>
  <c r="X1159" i="2"/>
  <c r="Y1159" i="2"/>
  <c r="X1160" i="2"/>
  <c r="Y1160" i="2"/>
  <c r="X1161" i="2"/>
  <c r="Y1161" i="2"/>
  <c r="X1162" i="2"/>
  <c r="Y1162" i="2"/>
  <c r="X1163" i="2"/>
  <c r="Y1163" i="2"/>
  <c r="X1164" i="2"/>
  <c r="Y1164" i="2"/>
  <c r="X1165" i="2"/>
  <c r="Y1165" i="2"/>
  <c r="X1166" i="2"/>
  <c r="Y1166" i="2"/>
  <c r="X1167" i="2"/>
  <c r="Y1167" i="2"/>
  <c r="X1168" i="2"/>
  <c r="Y1168" i="2"/>
  <c r="X1169" i="2"/>
  <c r="Y1169" i="2"/>
  <c r="X1170" i="2"/>
  <c r="Y1170" i="2"/>
  <c r="X1171" i="2"/>
  <c r="Y1171" i="2"/>
  <c r="X1172" i="2"/>
  <c r="Y1172" i="2"/>
  <c r="X1173" i="2"/>
  <c r="Y1173" i="2"/>
  <c r="X1174" i="2"/>
  <c r="Y1174" i="2"/>
  <c r="X1175" i="2"/>
  <c r="Y1175" i="2"/>
  <c r="X1176" i="2"/>
  <c r="Y1176" i="2"/>
  <c r="X1177" i="2"/>
  <c r="Y1177" i="2"/>
  <c r="X1178" i="2"/>
  <c r="Y1178" i="2"/>
  <c r="X1179" i="2"/>
  <c r="Y1179" i="2"/>
  <c r="X1180" i="2"/>
  <c r="Y1180" i="2"/>
  <c r="X1181" i="2"/>
  <c r="Y1181" i="2"/>
  <c r="X1182" i="2"/>
  <c r="Y1182" i="2"/>
  <c r="X1183" i="2"/>
  <c r="Y1183" i="2"/>
  <c r="X1184" i="2"/>
  <c r="Y1184" i="2"/>
  <c r="X1185" i="2"/>
  <c r="Y1185" i="2"/>
  <c r="X1186" i="2"/>
  <c r="Y1186" i="2"/>
  <c r="X1187" i="2"/>
  <c r="Y1187" i="2"/>
  <c r="X1188" i="2"/>
  <c r="Y1188" i="2"/>
  <c r="X1189" i="2"/>
  <c r="Y1189" i="2"/>
  <c r="X1190" i="2"/>
  <c r="Y1190" i="2"/>
  <c r="X1191" i="2"/>
  <c r="Y1191" i="2"/>
  <c r="X1192" i="2"/>
  <c r="Y1192" i="2"/>
  <c r="X1193" i="2"/>
  <c r="Y1193" i="2"/>
  <c r="X1194" i="2"/>
  <c r="Y1194" i="2"/>
  <c r="X1195" i="2"/>
  <c r="Y1195" i="2"/>
  <c r="X1196" i="2"/>
  <c r="Y1196" i="2"/>
  <c r="X1197" i="2"/>
  <c r="Y1197" i="2"/>
  <c r="X1198" i="2"/>
  <c r="Y1198" i="2"/>
  <c r="X1199" i="2"/>
  <c r="Y1199" i="2"/>
  <c r="X1200" i="2"/>
  <c r="Y1200" i="2"/>
  <c r="X1201" i="2"/>
  <c r="Y1201" i="2"/>
  <c r="X1202" i="2"/>
  <c r="Y1202" i="2"/>
  <c r="X1203" i="2"/>
  <c r="Y1203" i="2"/>
  <c r="X1204" i="2"/>
  <c r="Y1204" i="2"/>
  <c r="X1205" i="2"/>
  <c r="Y1205" i="2"/>
  <c r="X1206" i="2"/>
  <c r="Y1206" i="2"/>
  <c r="X1207" i="2"/>
  <c r="Y1207" i="2"/>
  <c r="X1208" i="2"/>
  <c r="Y1208" i="2"/>
  <c r="X1209" i="2"/>
  <c r="Y1209" i="2"/>
  <c r="X1210" i="2"/>
  <c r="Y1210" i="2"/>
  <c r="X1211" i="2"/>
  <c r="Y1211" i="2"/>
  <c r="X1212" i="2"/>
  <c r="Y1212" i="2"/>
  <c r="X1213" i="2"/>
  <c r="Y1213" i="2"/>
  <c r="X1214" i="2"/>
  <c r="Y1214" i="2"/>
  <c r="X1215" i="2"/>
  <c r="Y1215" i="2"/>
  <c r="X1216" i="2"/>
  <c r="Y1216" i="2"/>
  <c r="X1217" i="2"/>
  <c r="Y1217" i="2"/>
  <c r="X1218" i="2"/>
  <c r="Y1218" i="2"/>
  <c r="X1219" i="2"/>
  <c r="Y1219" i="2"/>
  <c r="X1220" i="2"/>
  <c r="Y1220" i="2"/>
  <c r="X1221" i="2"/>
  <c r="Y1221" i="2"/>
  <c r="X1222" i="2"/>
  <c r="Y1222" i="2"/>
  <c r="X1223" i="2"/>
  <c r="Y1223" i="2"/>
  <c r="X1224" i="2"/>
  <c r="Y1224" i="2"/>
  <c r="X1225" i="2"/>
  <c r="Y1225" i="2"/>
  <c r="X1226" i="2"/>
  <c r="Y1226" i="2"/>
  <c r="X1227" i="2"/>
  <c r="Y1227" i="2"/>
  <c r="X1228" i="2"/>
  <c r="Y1228" i="2"/>
  <c r="X1229" i="2"/>
  <c r="Y1229" i="2"/>
  <c r="X1230" i="2"/>
  <c r="Y1230" i="2"/>
  <c r="X1231" i="2"/>
  <c r="Y1231" i="2"/>
  <c r="X1232" i="2"/>
  <c r="Y1232" i="2"/>
  <c r="X1233" i="2"/>
  <c r="Y1233" i="2"/>
  <c r="X1234" i="2"/>
  <c r="Y1234" i="2"/>
  <c r="X1235" i="2"/>
  <c r="Y1235" i="2"/>
  <c r="X1236" i="2"/>
  <c r="Y1236" i="2"/>
  <c r="X1237" i="2"/>
  <c r="Y1237" i="2"/>
  <c r="X1238" i="2"/>
  <c r="Y1238" i="2"/>
  <c r="X1239" i="2"/>
  <c r="Y1239" i="2"/>
  <c r="X1240" i="2"/>
  <c r="Y1240" i="2"/>
  <c r="X1241" i="2"/>
  <c r="Y1241" i="2"/>
  <c r="X1242" i="2"/>
  <c r="Y1242" i="2"/>
  <c r="X1243" i="2"/>
  <c r="Y1243" i="2"/>
  <c r="X1244" i="2"/>
  <c r="Y1244" i="2"/>
  <c r="X1245" i="2"/>
  <c r="Y1245" i="2"/>
  <c r="X1246" i="2"/>
  <c r="Y1246" i="2"/>
  <c r="X1247" i="2"/>
  <c r="Y1247" i="2"/>
  <c r="X1248" i="2"/>
  <c r="Y1248" i="2"/>
  <c r="X1249" i="2"/>
  <c r="Y1249" i="2"/>
  <c r="X1250" i="2"/>
  <c r="Y1250" i="2"/>
  <c r="X1251" i="2"/>
  <c r="Y1251" i="2"/>
  <c r="X1252" i="2"/>
  <c r="Y1252" i="2"/>
  <c r="X1253" i="2"/>
  <c r="Y1253" i="2"/>
  <c r="X1254" i="2"/>
  <c r="Y1254" i="2"/>
  <c r="X1255" i="2"/>
  <c r="Y1255" i="2"/>
  <c r="X1256" i="2"/>
  <c r="Y1256" i="2"/>
  <c r="X1257" i="2"/>
  <c r="Y1257" i="2"/>
  <c r="X1258" i="2"/>
  <c r="Y1258" i="2"/>
  <c r="X1259" i="2"/>
  <c r="Y1259" i="2"/>
  <c r="X1260" i="2"/>
  <c r="Y1260" i="2"/>
  <c r="X1261" i="2"/>
  <c r="Y1261" i="2"/>
  <c r="X1262" i="2"/>
  <c r="Y1262" i="2"/>
  <c r="X1263" i="2"/>
  <c r="Y1263" i="2"/>
  <c r="X1264" i="2"/>
  <c r="Y1264" i="2"/>
  <c r="X1265" i="2"/>
  <c r="Y1265" i="2"/>
  <c r="X1266" i="2"/>
  <c r="Y1266" i="2"/>
  <c r="X1267" i="2"/>
  <c r="Y1267" i="2"/>
  <c r="X1268" i="2"/>
  <c r="Y1268" i="2"/>
  <c r="X1269" i="2"/>
  <c r="Y1269" i="2"/>
  <c r="X1270" i="2"/>
  <c r="Y1270" i="2"/>
  <c r="X1271" i="2"/>
  <c r="Y1271" i="2"/>
  <c r="X1272" i="2"/>
  <c r="Y1272" i="2"/>
  <c r="X1273" i="2"/>
  <c r="Y1273" i="2"/>
  <c r="X1274" i="2"/>
  <c r="Y1274" i="2"/>
  <c r="X1275" i="2"/>
  <c r="Y1275" i="2"/>
  <c r="X1276" i="2"/>
  <c r="Y1276" i="2"/>
  <c r="X1277" i="2"/>
  <c r="Y1277" i="2"/>
  <c r="X1278" i="2"/>
  <c r="Y1278" i="2"/>
  <c r="X1279" i="2"/>
  <c r="Y1279" i="2"/>
  <c r="X1280" i="2"/>
  <c r="Y1280" i="2"/>
  <c r="X1281" i="2"/>
  <c r="Y1281" i="2"/>
  <c r="X1282" i="2"/>
  <c r="Y1282" i="2"/>
  <c r="X1283" i="2"/>
  <c r="Y1283" i="2"/>
  <c r="X1284" i="2"/>
  <c r="Y1284" i="2"/>
  <c r="X1285" i="2"/>
  <c r="Y1285" i="2"/>
  <c r="X1286" i="2"/>
  <c r="Y1286" i="2"/>
  <c r="X1287" i="2"/>
  <c r="Y1287" i="2"/>
  <c r="X1288" i="2"/>
  <c r="Y1288" i="2"/>
  <c r="X1289" i="2"/>
  <c r="Y1289" i="2"/>
  <c r="X1290" i="2"/>
  <c r="Y1290" i="2"/>
  <c r="X1291" i="2"/>
  <c r="Y1291" i="2"/>
  <c r="X1292" i="2"/>
  <c r="Y1292" i="2"/>
  <c r="X1293" i="2"/>
  <c r="Y1293" i="2"/>
  <c r="X1294" i="2"/>
  <c r="Y1294" i="2"/>
  <c r="X1295" i="2"/>
  <c r="Y1295" i="2"/>
  <c r="X1296" i="2"/>
  <c r="Y1296" i="2"/>
  <c r="X1297" i="2"/>
  <c r="Y1297" i="2"/>
  <c r="X1298" i="2"/>
  <c r="Y1298" i="2"/>
  <c r="X1299" i="2"/>
  <c r="Y1299" i="2"/>
  <c r="X1300" i="2"/>
  <c r="Y1300" i="2"/>
  <c r="X1301" i="2"/>
  <c r="Y1301" i="2"/>
  <c r="X1302" i="2"/>
  <c r="Y1302" i="2"/>
  <c r="X1303" i="2"/>
  <c r="Y1303" i="2"/>
  <c r="X1304" i="2"/>
  <c r="Y1304" i="2"/>
  <c r="X1305" i="2"/>
  <c r="Y1305" i="2"/>
  <c r="X1306" i="2"/>
  <c r="Y1306" i="2"/>
  <c r="X1307" i="2"/>
  <c r="Y1307" i="2"/>
  <c r="X1308" i="2"/>
  <c r="Y1308" i="2"/>
  <c r="X1309" i="2"/>
  <c r="Y1309" i="2"/>
  <c r="X1310" i="2"/>
  <c r="Y1310" i="2"/>
  <c r="X1311" i="2"/>
  <c r="Y1311" i="2"/>
  <c r="X1312" i="2"/>
  <c r="Y1312" i="2"/>
  <c r="X1313" i="2"/>
  <c r="Y1313" i="2"/>
  <c r="X1314" i="2"/>
  <c r="Y1314" i="2"/>
  <c r="X1315" i="2"/>
  <c r="Y1315" i="2"/>
  <c r="X1316" i="2"/>
  <c r="Y1316" i="2"/>
  <c r="X1317" i="2"/>
  <c r="Y1317" i="2"/>
  <c r="X1318" i="2"/>
  <c r="Y1318" i="2"/>
  <c r="X1319" i="2"/>
  <c r="Y1319" i="2"/>
  <c r="X1320" i="2"/>
  <c r="Y1320" i="2"/>
  <c r="X1321" i="2"/>
  <c r="Y1321" i="2"/>
  <c r="X1322" i="2"/>
  <c r="Y1322" i="2"/>
  <c r="X1323" i="2"/>
  <c r="Y1323" i="2"/>
  <c r="X1324" i="2"/>
  <c r="Y1324" i="2"/>
  <c r="X1325" i="2"/>
  <c r="Y1325" i="2"/>
  <c r="X1326" i="2"/>
  <c r="Y1326" i="2"/>
  <c r="X1327" i="2"/>
  <c r="Y1327" i="2"/>
  <c r="X1328" i="2"/>
  <c r="Y1328" i="2"/>
  <c r="X1329" i="2"/>
  <c r="Y1329" i="2"/>
  <c r="X1330" i="2"/>
  <c r="Y1330" i="2"/>
  <c r="X1331" i="2"/>
  <c r="Y1331" i="2"/>
  <c r="X1332" i="2"/>
  <c r="Y1332" i="2"/>
  <c r="X1333" i="2"/>
  <c r="Y1333" i="2"/>
  <c r="X1334" i="2"/>
  <c r="Y1334" i="2"/>
  <c r="X1335" i="2"/>
  <c r="Y1335" i="2"/>
  <c r="X1336" i="2"/>
  <c r="Y1336" i="2"/>
  <c r="X1337" i="2"/>
  <c r="Y1337" i="2"/>
  <c r="X1338" i="2"/>
  <c r="Y1338" i="2"/>
  <c r="X1339" i="2"/>
  <c r="Y1339" i="2"/>
  <c r="X1340" i="2"/>
  <c r="Y1340" i="2"/>
  <c r="X1341" i="2"/>
  <c r="Y1341" i="2"/>
  <c r="X1342" i="2"/>
  <c r="Y1342" i="2"/>
  <c r="X1343" i="2"/>
  <c r="Y1343" i="2"/>
  <c r="X1344" i="2"/>
  <c r="Y1344" i="2"/>
  <c r="X1345" i="2"/>
  <c r="Y1345" i="2"/>
  <c r="X1346" i="2"/>
  <c r="Y1346" i="2"/>
  <c r="X1347" i="2"/>
  <c r="Y1347" i="2"/>
  <c r="X1348" i="2"/>
  <c r="Y1348" i="2"/>
  <c r="X1349" i="2"/>
  <c r="Y1349" i="2"/>
  <c r="X1350" i="2"/>
  <c r="Y1350" i="2"/>
  <c r="X1351" i="2"/>
  <c r="Y1351" i="2"/>
  <c r="X1352" i="2"/>
  <c r="Y1352" i="2"/>
  <c r="X1353" i="2"/>
  <c r="Y1353" i="2"/>
  <c r="X1354" i="2"/>
  <c r="Y1354" i="2"/>
  <c r="X1355" i="2"/>
  <c r="Y1355" i="2"/>
  <c r="X1356" i="2"/>
  <c r="Y1356" i="2"/>
  <c r="X1357" i="2"/>
  <c r="Y1357" i="2"/>
  <c r="X1358" i="2"/>
  <c r="Y1358" i="2"/>
  <c r="X1359" i="2"/>
  <c r="Y1359" i="2"/>
  <c r="X1360" i="2"/>
  <c r="Y1360" i="2"/>
  <c r="X1361" i="2"/>
  <c r="Y1361" i="2"/>
  <c r="X1362" i="2"/>
  <c r="Y1362" i="2"/>
  <c r="X1363" i="2"/>
  <c r="Y1363" i="2"/>
  <c r="X1364" i="2"/>
  <c r="Y1364" i="2"/>
  <c r="X1365" i="2"/>
  <c r="Y1365" i="2"/>
  <c r="X1366" i="2"/>
  <c r="Y1366" i="2"/>
  <c r="X1367" i="2"/>
  <c r="Y1367" i="2"/>
  <c r="X1368" i="2"/>
  <c r="Y1368" i="2"/>
  <c r="X1369" i="2"/>
  <c r="Y1369" i="2"/>
  <c r="X1370" i="2"/>
  <c r="Y1370" i="2"/>
  <c r="X1371" i="2"/>
  <c r="Y1371" i="2"/>
  <c r="X1372" i="2"/>
  <c r="Y1372" i="2"/>
  <c r="X1373" i="2"/>
  <c r="Y1373" i="2"/>
  <c r="X1374" i="2"/>
  <c r="Y1374" i="2"/>
  <c r="X1375" i="2"/>
  <c r="Y1375" i="2"/>
  <c r="X1376" i="2"/>
  <c r="Y1376" i="2"/>
  <c r="X1377" i="2"/>
  <c r="Y1377" i="2"/>
  <c r="X1378" i="2"/>
  <c r="Y1378" i="2"/>
  <c r="X1379" i="2"/>
  <c r="Y1379" i="2"/>
  <c r="X1380" i="2"/>
  <c r="Y1380" i="2"/>
  <c r="X1381" i="2"/>
  <c r="Y1381" i="2"/>
  <c r="X1382" i="2"/>
  <c r="Y1382" i="2"/>
  <c r="X1383" i="2"/>
  <c r="Y1383" i="2"/>
  <c r="X1384" i="2"/>
  <c r="Y1384" i="2"/>
  <c r="X1385" i="2"/>
  <c r="Y1385" i="2"/>
  <c r="X1386" i="2"/>
  <c r="Y1386" i="2"/>
  <c r="X1387" i="2"/>
  <c r="Y1387" i="2"/>
  <c r="X1388" i="2"/>
  <c r="Y1388" i="2"/>
  <c r="X1389" i="2"/>
  <c r="Y1389" i="2"/>
  <c r="X1390" i="2"/>
  <c r="Y1390" i="2"/>
  <c r="X1391" i="2"/>
  <c r="Y1391" i="2"/>
  <c r="X1392" i="2"/>
  <c r="Y1392" i="2"/>
  <c r="X1393" i="2"/>
  <c r="Y1393" i="2"/>
  <c r="X1394" i="2"/>
  <c r="Y1394" i="2"/>
  <c r="X1395" i="2"/>
  <c r="Y1395" i="2"/>
  <c r="X1396" i="2"/>
  <c r="Y1396" i="2"/>
  <c r="X1397" i="2"/>
  <c r="Y1397" i="2"/>
  <c r="X1398" i="2"/>
  <c r="Y1398" i="2"/>
  <c r="X1399" i="2"/>
  <c r="Y1399" i="2"/>
  <c r="X1400" i="2"/>
  <c r="Y1400" i="2"/>
  <c r="X1401" i="2"/>
  <c r="Y1401" i="2"/>
  <c r="X1402" i="2"/>
  <c r="Y1402" i="2"/>
  <c r="X1403" i="2"/>
  <c r="Y1403" i="2"/>
  <c r="X1404" i="2"/>
  <c r="Y1404" i="2"/>
  <c r="X1405" i="2"/>
  <c r="Y1405" i="2"/>
  <c r="X1406" i="2"/>
  <c r="Y1406" i="2"/>
  <c r="X1407" i="2"/>
  <c r="Y1407" i="2"/>
  <c r="X1408" i="2"/>
  <c r="Y1408" i="2"/>
  <c r="X1409" i="2"/>
  <c r="Y1409" i="2"/>
  <c r="X1410" i="2"/>
  <c r="Y1410" i="2"/>
  <c r="X1411" i="2"/>
  <c r="Y1411" i="2"/>
  <c r="X1412" i="2"/>
  <c r="Y1412" i="2"/>
  <c r="X1413" i="2"/>
  <c r="Y1413" i="2"/>
  <c r="X1414" i="2"/>
  <c r="Y1414" i="2"/>
  <c r="X1415" i="2"/>
  <c r="Y1415" i="2"/>
  <c r="X1416" i="2"/>
  <c r="Y1416" i="2"/>
  <c r="X1417" i="2"/>
  <c r="Y1417" i="2"/>
  <c r="X1418" i="2"/>
  <c r="Y1418" i="2"/>
  <c r="X1419" i="2"/>
  <c r="Y1419" i="2"/>
  <c r="X1420" i="2"/>
  <c r="Y1420" i="2"/>
  <c r="X1421" i="2"/>
  <c r="Y1421" i="2"/>
  <c r="X1422" i="2"/>
  <c r="Y1422" i="2"/>
  <c r="X1423" i="2"/>
  <c r="Y1423" i="2"/>
  <c r="X1424" i="2"/>
  <c r="Y1424" i="2"/>
  <c r="X1425" i="2"/>
  <c r="Y1425" i="2"/>
  <c r="X1426" i="2"/>
  <c r="Y1426" i="2"/>
  <c r="X1427" i="2"/>
  <c r="Y1427" i="2"/>
  <c r="X1428" i="2"/>
  <c r="Y1428" i="2"/>
  <c r="X1429" i="2"/>
  <c r="Y1429" i="2"/>
  <c r="X1430" i="2"/>
  <c r="Y1430" i="2"/>
  <c r="X1431" i="2"/>
  <c r="Y1431" i="2"/>
  <c r="X1432" i="2"/>
  <c r="Y1432" i="2"/>
  <c r="X1433" i="2"/>
  <c r="Y1433" i="2"/>
  <c r="X1434" i="2"/>
  <c r="Y1434" i="2"/>
  <c r="X1435" i="2"/>
  <c r="Y1435" i="2"/>
  <c r="X1436" i="2"/>
  <c r="Y1436" i="2"/>
  <c r="X1437" i="2"/>
  <c r="Y1437" i="2"/>
  <c r="X1438" i="2"/>
  <c r="Y1438" i="2"/>
  <c r="X1439" i="2"/>
  <c r="Y1439" i="2"/>
  <c r="X1440" i="2"/>
  <c r="Y1440" i="2"/>
  <c r="X1441" i="2"/>
  <c r="Y1441" i="2"/>
  <c r="X1442" i="2"/>
  <c r="Y1442" i="2"/>
  <c r="X1443" i="2"/>
  <c r="Y1443" i="2"/>
  <c r="X1444" i="2"/>
  <c r="Y1444" i="2"/>
  <c r="X1445" i="2"/>
  <c r="Y1445" i="2"/>
  <c r="X1446" i="2"/>
  <c r="Y1446" i="2"/>
  <c r="X1447" i="2"/>
  <c r="Y1447" i="2"/>
  <c r="X1448" i="2"/>
  <c r="Y1448" i="2"/>
  <c r="X1449" i="2"/>
  <c r="Y1449" i="2"/>
  <c r="X1450" i="2"/>
  <c r="Y1450" i="2"/>
  <c r="X1451" i="2"/>
  <c r="Y1451" i="2"/>
  <c r="X1452" i="2"/>
  <c r="Y1452" i="2"/>
  <c r="X1453" i="2"/>
  <c r="Y1453" i="2"/>
  <c r="X1454" i="2"/>
  <c r="Y1454" i="2"/>
  <c r="X1455" i="2"/>
  <c r="Y1455" i="2"/>
  <c r="X1456" i="2"/>
  <c r="Y1456" i="2"/>
  <c r="X1457" i="2"/>
  <c r="Y1457" i="2"/>
  <c r="X1458" i="2"/>
  <c r="Y1458" i="2"/>
  <c r="X1459" i="2"/>
  <c r="Y1459" i="2"/>
  <c r="X1460" i="2"/>
  <c r="Y1460" i="2"/>
  <c r="X1461" i="2"/>
  <c r="Y1461" i="2"/>
  <c r="X1462" i="2"/>
  <c r="Y1462" i="2"/>
  <c r="X1463" i="2"/>
  <c r="Y1463" i="2"/>
  <c r="X1464" i="2"/>
  <c r="Y1464" i="2"/>
  <c r="X1465" i="2"/>
  <c r="Y1465" i="2"/>
  <c r="X1466" i="2"/>
  <c r="Y1466" i="2"/>
  <c r="X1467" i="2"/>
  <c r="Y1467" i="2"/>
  <c r="X1468" i="2"/>
  <c r="Y1468" i="2"/>
  <c r="X1469" i="2"/>
  <c r="Y1469" i="2"/>
  <c r="X1470" i="2"/>
  <c r="Y1470" i="2"/>
  <c r="X1471" i="2"/>
  <c r="Y1471" i="2"/>
  <c r="X1472" i="2"/>
  <c r="Y1472" i="2"/>
  <c r="X1473" i="2"/>
  <c r="Y1473" i="2"/>
  <c r="X1474" i="2"/>
  <c r="Y1474" i="2"/>
  <c r="X1475" i="2"/>
  <c r="Y1475" i="2"/>
  <c r="X1476" i="2"/>
  <c r="Y1476" i="2"/>
  <c r="X1477" i="2"/>
  <c r="Y1477" i="2"/>
  <c r="X1478" i="2"/>
  <c r="Y1478" i="2"/>
  <c r="X1479" i="2"/>
  <c r="Y1479" i="2"/>
  <c r="X1480" i="2"/>
  <c r="Y1480" i="2"/>
  <c r="X1481" i="2"/>
  <c r="Y1481" i="2"/>
  <c r="X1482" i="2"/>
  <c r="Y1482" i="2"/>
  <c r="X1483" i="2"/>
  <c r="Y1483" i="2"/>
  <c r="X1484" i="2"/>
  <c r="Y1484" i="2"/>
  <c r="X1485" i="2"/>
  <c r="Y1485" i="2"/>
  <c r="X1486" i="2"/>
  <c r="Y1486" i="2"/>
  <c r="X1487" i="2"/>
  <c r="Y1487" i="2"/>
  <c r="X1488" i="2"/>
  <c r="Y1488" i="2"/>
  <c r="X1489" i="2"/>
  <c r="Y1489" i="2"/>
  <c r="X1490" i="2"/>
  <c r="Y1490" i="2"/>
  <c r="X1491" i="2"/>
  <c r="Y1491" i="2"/>
  <c r="X1492" i="2"/>
  <c r="Y1492" i="2"/>
  <c r="X1493" i="2"/>
  <c r="Y1493" i="2"/>
  <c r="X1494" i="2"/>
  <c r="Y1494" i="2"/>
  <c r="X1495" i="2"/>
  <c r="Y1495" i="2"/>
  <c r="X1496" i="2"/>
  <c r="Y1496" i="2"/>
  <c r="X1497" i="2"/>
  <c r="Y1497" i="2"/>
  <c r="X1498" i="2"/>
  <c r="Y1498" i="2"/>
  <c r="X1499" i="2"/>
  <c r="Y1499" i="2"/>
  <c r="X1500" i="2"/>
  <c r="Y1500" i="2"/>
  <c r="X1501" i="2"/>
  <c r="Y1501" i="2"/>
  <c r="X1502" i="2"/>
  <c r="Y1502" i="2"/>
  <c r="X1503" i="2"/>
  <c r="Y1503" i="2"/>
  <c r="X1504" i="2"/>
  <c r="Y1504" i="2"/>
  <c r="X1505" i="2"/>
  <c r="Y1505" i="2"/>
  <c r="X1506" i="2"/>
  <c r="Y1506" i="2"/>
  <c r="X1507" i="2"/>
  <c r="Y1507" i="2"/>
  <c r="X1508" i="2"/>
  <c r="Y1508" i="2"/>
  <c r="X1509" i="2"/>
  <c r="Y1509" i="2"/>
  <c r="X1510" i="2"/>
  <c r="Y1510" i="2"/>
  <c r="X1511" i="2"/>
  <c r="Y1511" i="2"/>
  <c r="X1512" i="2"/>
  <c r="Y1512" i="2"/>
  <c r="X1513" i="2"/>
  <c r="Y1513" i="2"/>
  <c r="X1514" i="2"/>
  <c r="Y1514" i="2"/>
  <c r="X1515" i="2"/>
  <c r="Y1515" i="2"/>
  <c r="X1516" i="2"/>
  <c r="Y1516" i="2"/>
  <c r="X1517" i="2"/>
  <c r="Y1517" i="2"/>
  <c r="X1518" i="2"/>
  <c r="Y1518" i="2"/>
  <c r="X1519" i="2"/>
  <c r="Y1519" i="2"/>
  <c r="X1520" i="2"/>
  <c r="Y1520" i="2"/>
  <c r="X1521" i="2"/>
  <c r="Y1521" i="2"/>
  <c r="X1522" i="2"/>
  <c r="Y1522" i="2"/>
  <c r="X1523" i="2"/>
  <c r="Y1523" i="2"/>
  <c r="X1524" i="2"/>
  <c r="Y1524" i="2"/>
  <c r="X1525" i="2"/>
  <c r="Y1525" i="2"/>
  <c r="X1526" i="2"/>
  <c r="Y1526" i="2"/>
  <c r="X1527" i="2"/>
  <c r="Y1527" i="2"/>
  <c r="X1528" i="2"/>
  <c r="Y1528" i="2"/>
  <c r="X1529" i="2"/>
  <c r="Y1529" i="2"/>
  <c r="X1530" i="2"/>
  <c r="Y1530" i="2"/>
  <c r="X1531" i="2"/>
  <c r="Y1531" i="2"/>
  <c r="X1532" i="2"/>
  <c r="Y1532" i="2"/>
  <c r="X1533" i="2"/>
  <c r="Y1533" i="2"/>
  <c r="X1534" i="2"/>
  <c r="Y1534" i="2"/>
  <c r="X1535" i="2"/>
  <c r="Y1535" i="2"/>
  <c r="X1536" i="2"/>
  <c r="Y1536" i="2"/>
  <c r="X1537" i="2"/>
  <c r="Y1537" i="2"/>
  <c r="X1538" i="2"/>
  <c r="Y1538" i="2"/>
  <c r="X1539" i="2"/>
  <c r="Y1539" i="2"/>
  <c r="X1540" i="2"/>
  <c r="Y1540" i="2"/>
  <c r="X1541" i="2"/>
  <c r="Y1541" i="2"/>
  <c r="X1542" i="2"/>
  <c r="Y1542" i="2"/>
  <c r="X1543" i="2"/>
  <c r="Y1543" i="2"/>
  <c r="X1544" i="2"/>
  <c r="Y1544" i="2"/>
  <c r="X1545" i="2"/>
  <c r="Y1545" i="2"/>
  <c r="X1546" i="2"/>
  <c r="Y1546" i="2"/>
  <c r="X1547" i="2"/>
  <c r="Y1547" i="2"/>
  <c r="X1548" i="2"/>
  <c r="Y1548" i="2"/>
  <c r="X1549" i="2"/>
  <c r="Y1549" i="2"/>
  <c r="X1550" i="2"/>
  <c r="Y1550" i="2"/>
  <c r="X1551" i="2"/>
  <c r="Y1551" i="2"/>
  <c r="X1552" i="2"/>
  <c r="Y1552" i="2"/>
  <c r="X1553" i="2"/>
  <c r="Y1553" i="2"/>
  <c r="X1554" i="2"/>
  <c r="Y1554" i="2"/>
  <c r="X1555" i="2"/>
  <c r="Y1555" i="2"/>
  <c r="X1556" i="2"/>
  <c r="Y1556" i="2"/>
  <c r="X1557" i="2"/>
  <c r="Y1557" i="2"/>
  <c r="X1558" i="2"/>
  <c r="Y1558" i="2"/>
  <c r="X1559" i="2"/>
  <c r="Y1559" i="2"/>
  <c r="X1560" i="2"/>
  <c r="Y1560" i="2"/>
  <c r="X1561" i="2"/>
  <c r="Y1561" i="2"/>
  <c r="X1562" i="2"/>
  <c r="Y1562" i="2"/>
  <c r="X1563" i="2"/>
  <c r="Y1563" i="2"/>
  <c r="X1564" i="2"/>
  <c r="Y1564" i="2"/>
  <c r="X1565" i="2"/>
  <c r="Y1565" i="2"/>
  <c r="X1566" i="2"/>
  <c r="Y1566" i="2"/>
  <c r="X1567" i="2"/>
  <c r="Y1567" i="2"/>
  <c r="X1568" i="2"/>
  <c r="Y1568" i="2"/>
  <c r="X1569" i="2"/>
  <c r="Y1569" i="2"/>
  <c r="X1570" i="2"/>
  <c r="Y1570" i="2"/>
  <c r="X1571" i="2"/>
  <c r="Y1571" i="2"/>
  <c r="X1572" i="2"/>
  <c r="Y1572" i="2"/>
  <c r="X1573" i="2"/>
  <c r="Y1573" i="2"/>
  <c r="X1574" i="2"/>
  <c r="Y1574" i="2"/>
  <c r="X1575" i="2"/>
  <c r="Y1575" i="2"/>
  <c r="X1576" i="2"/>
  <c r="Y1576" i="2"/>
  <c r="X1577" i="2"/>
  <c r="Y1577" i="2"/>
  <c r="X1578" i="2"/>
  <c r="Y1578" i="2"/>
  <c r="X1579" i="2"/>
  <c r="Y1579" i="2"/>
  <c r="X1580" i="2"/>
  <c r="Y1580" i="2"/>
  <c r="X1581" i="2"/>
  <c r="Y1581" i="2"/>
  <c r="X1582" i="2"/>
  <c r="Y1582" i="2"/>
  <c r="X1583" i="2"/>
  <c r="Y1583" i="2"/>
  <c r="X1584" i="2"/>
  <c r="Y1584" i="2"/>
  <c r="X1585" i="2"/>
  <c r="Y1585" i="2"/>
  <c r="X1586" i="2"/>
  <c r="Y1586" i="2"/>
  <c r="X1587" i="2"/>
  <c r="Y1587" i="2"/>
  <c r="X1588" i="2"/>
  <c r="Y1588" i="2"/>
  <c r="X1589" i="2"/>
  <c r="Y1589" i="2"/>
  <c r="X1590" i="2"/>
  <c r="Y1590" i="2"/>
  <c r="X1591" i="2"/>
  <c r="Y1591" i="2"/>
  <c r="X1592" i="2"/>
  <c r="Y1592" i="2"/>
  <c r="X1593" i="2"/>
  <c r="Y1593" i="2"/>
  <c r="X1594" i="2"/>
  <c r="Y1594" i="2"/>
  <c r="X1595" i="2"/>
  <c r="Y1595" i="2"/>
  <c r="X1596" i="2"/>
  <c r="Y1596" i="2"/>
  <c r="X1597" i="2"/>
  <c r="Y1597" i="2"/>
  <c r="X1598" i="2"/>
  <c r="Y1598" i="2"/>
  <c r="X1599" i="2"/>
  <c r="Y1599" i="2"/>
  <c r="X1600" i="2"/>
  <c r="Y1600" i="2"/>
  <c r="X1601" i="2"/>
  <c r="Y1601" i="2"/>
  <c r="X1602" i="2"/>
  <c r="Y1602" i="2"/>
  <c r="X1603" i="2"/>
  <c r="Y1603" i="2"/>
  <c r="X1604" i="2"/>
  <c r="Y1604" i="2"/>
  <c r="X1605" i="2"/>
  <c r="Y1605" i="2"/>
  <c r="X1606" i="2"/>
  <c r="Y1606" i="2"/>
  <c r="X1607" i="2"/>
  <c r="Y1607" i="2"/>
  <c r="X1608" i="2"/>
  <c r="Y1608" i="2"/>
  <c r="X1609" i="2"/>
  <c r="Y1609" i="2"/>
  <c r="X1610" i="2"/>
  <c r="Y1610" i="2"/>
  <c r="X1611" i="2"/>
  <c r="Y1611" i="2"/>
  <c r="X1612" i="2"/>
  <c r="Y1612" i="2"/>
  <c r="X1613" i="2"/>
  <c r="Y1613" i="2"/>
  <c r="X1614" i="2"/>
  <c r="Y1614" i="2"/>
  <c r="X1615" i="2"/>
  <c r="Y1615" i="2"/>
  <c r="X1616" i="2"/>
  <c r="Y1616" i="2"/>
  <c r="X1617" i="2"/>
  <c r="Y1617" i="2"/>
  <c r="X1618" i="2"/>
  <c r="Y1618" i="2"/>
  <c r="X1619" i="2"/>
  <c r="Y1619" i="2"/>
  <c r="X1620" i="2"/>
  <c r="Y1620" i="2"/>
  <c r="X1621" i="2"/>
  <c r="Y1621" i="2"/>
  <c r="X1622" i="2"/>
  <c r="Y1622" i="2"/>
  <c r="X1623" i="2"/>
  <c r="Y1623" i="2"/>
  <c r="X1624" i="2"/>
  <c r="Y1624" i="2"/>
  <c r="X1625" i="2"/>
  <c r="Y1625" i="2"/>
  <c r="X1626" i="2"/>
  <c r="Y1626" i="2"/>
  <c r="X1627" i="2"/>
  <c r="Y1627" i="2"/>
  <c r="X1628" i="2"/>
  <c r="Y1628" i="2"/>
  <c r="X1629" i="2"/>
  <c r="Y1629" i="2"/>
  <c r="X1630" i="2"/>
  <c r="Y1630" i="2"/>
  <c r="X1631" i="2"/>
  <c r="Y1631" i="2"/>
  <c r="X1632" i="2"/>
  <c r="Y1632" i="2"/>
  <c r="X1633" i="2"/>
  <c r="Y1633" i="2"/>
  <c r="X1634" i="2"/>
  <c r="Y1634" i="2"/>
  <c r="X1635" i="2"/>
  <c r="Y1635" i="2"/>
  <c r="X1636" i="2"/>
  <c r="Y1636" i="2"/>
  <c r="X1637" i="2"/>
  <c r="Y1637" i="2"/>
  <c r="X1638" i="2"/>
  <c r="Y1638" i="2"/>
  <c r="X1639" i="2"/>
  <c r="Y1639" i="2"/>
  <c r="X1640" i="2"/>
  <c r="Y1640" i="2"/>
  <c r="X1641" i="2"/>
  <c r="Y1641" i="2"/>
  <c r="X1642" i="2"/>
  <c r="Y1642" i="2"/>
  <c r="X1643" i="2"/>
  <c r="Y1643" i="2"/>
  <c r="X1644" i="2"/>
  <c r="Y1644" i="2"/>
  <c r="X1645" i="2"/>
  <c r="Y1645" i="2"/>
  <c r="X1646" i="2"/>
  <c r="Y1646" i="2"/>
  <c r="X1647" i="2"/>
  <c r="Y1647" i="2"/>
  <c r="X1648" i="2"/>
  <c r="Y1648" i="2"/>
  <c r="X1649" i="2"/>
  <c r="Y1649" i="2"/>
  <c r="X1650" i="2"/>
  <c r="Y1650" i="2"/>
  <c r="X1651" i="2"/>
  <c r="Y1651" i="2"/>
  <c r="X1652" i="2"/>
  <c r="Y1652" i="2"/>
  <c r="X1653" i="2"/>
  <c r="Y1653" i="2"/>
  <c r="X1654" i="2"/>
  <c r="Y1654" i="2"/>
  <c r="X1655" i="2"/>
  <c r="Y1655" i="2"/>
  <c r="X1656" i="2"/>
  <c r="Y1656" i="2"/>
  <c r="X1657" i="2"/>
  <c r="Y1657" i="2"/>
  <c r="X1658" i="2"/>
  <c r="Y1658" i="2"/>
  <c r="X1659" i="2"/>
  <c r="Y1659" i="2"/>
  <c r="X1660" i="2"/>
  <c r="Y1660" i="2"/>
  <c r="X1661" i="2"/>
  <c r="Y1661" i="2"/>
  <c r="X1662" i="2"/>
  <c r="Y1662" i="2"/>
  <c r="X1663" i="2"/>
  <c r="Y1663" i="2"/>
  <c r="X1664" i="2"/>
  <c r="Y1664" i="2"/>
  <c r="X1665" i="2"/>
  <c r="Y1665" i="2"/>
  <c r="X1666" i="2"/>
  <c r="Y1666" i="2"/>
  <c r="X1667" i="2"/>
  <c r="Y1667" i="2"/>
  <c r="X1668" i="2"/>
  <c r="Y1668" i="2"/>
  <c r="X1669" i="2"/>
  <c r="Y1669" i="2"/>
  <c r="X1670" i="2"/>
  <c r="Y1670" i="2"/>
  <c r="X1671" i="2"/>
  <c r="Y1671" i="2"/>
  <c r="X1672" i="2"/>
  <c r="Y1672" i="2"/>
  <c r="X1673" i="2"/>
  <c r="Y1673" i="2"/>
  <c r="X1674" i="2"/>
  <c r="Y1674" i="2"/>
  <c r="X1675" i="2"/>
  <c r="Y1675" i="2"/>
  <c r="X1676" i="2"/>
  <c r="Y1676" i="2"/>
  <c r="X1677" i="2"/>
  <c r="Y1677" i="2"/>
  <c r="X1678" i="2"/>
  <c r="Y1678" i="2"/>
  <c r="X1679" i="2"/>
  <c r="Y1679" i="2"/>
  <c r="X1680" i="2"/>
  <c r="Y1680" i="2"/>
  <c r="X1681" i="2"/>
  <c r="Y1681" i="2"/>
  <c r="X1682" i="2"/>
  <c r="Y1682" i="2"/>
  <c r="X1683" i="2"/>
  <c r="Y1683" i="2"/>
  <c r="X1684" i="2"/>
  <c r="Y1684" i="2"/>
  <c r="X1685" i="2"/>
  <c r="Y1685" i="2"/>
  <c r="X1686" i="2"/>
  <c r="Y1686" i="2"/>
  <c r="X1687" i="2"/>
  <c r="Y1687" i="2"/>
  <c r="X1688" i="2"/>
  <c r="Y1688" i="2"/>
  <c r="X1689" i="2"/>
  <c r="Y1689" i="2"/>
  <c r="X1690" i="2"/>
  <c r="Y1690" i="2"/>
  <c r="X1691" i="2"/>
  <c r="Y1691" i="2"/>
  <c r="X1692" i="2"/>
  <c r="Y1692" i="2"/>
  <c r="X1693" i="2"/>
  <c r="Y1693" i="2"/>
  <c r="X1694" i="2"/>
  <c r="Y1694" i="2"/>
  <c r="X1695" i="2"/>
  <c r="Y1695" i="2"/>
  <c r="X1696" i="2"/>
  <c r="Y1696" i="2"/>
  <c r="X1697" i="2"/>
  <c r="Y1697" i="2"/>
  <c r="X1698" i="2"/>
  <c r="Y1698" i="2"/>
  <c r="X1699" i="2"/>
  <c r="Y1699" i="2"/>
  <c r="X1700" i="2"/>
  <c r="Y1700" i="2"/>
  <c r="X1701" i="2"/>
  <c r="Y1701" i="2"/>
  <c r="X1702" i="2"/>
  <c r="Y1702" i="2"/>
  <c r="X1703" i="2"/>
  <c r="Y1703" i="2"/>
  <c r="X1704" i="2"/>
  <c r="Y1704" i="2"/>
  <c r="X1705" i="2"/>
  <c r="Y1705" i="2"/>
  <c r="X1706" i="2"/>
  <c r="Y1706" i="2"/>
  <c r="X1707" i="2"/>
  <c r="Y1707" i="2"/>
  <c r="X1708" i="2"/>
  <c r="Y1708" i="2"/>
  <c r="X1709" i="2"/>
  <c r="Y1709" i="2"/>
  <c r="X1710" i="2"/>
  <c r="Y1710" i="2"/>
  <c r="X1711" i="2"/>
  <c r="Y1711" i="2"/>
  <c r="X1712" i="2"/>
  <c r="Y1712" i="2"/>
  <c r="X1713" i="2"/>
  <c r="Y1713" i="2"/>
  <c r="X1714" i="2"/>
  <c r="Y1714" i="2"/>
  <c r="X1715" i="2"/>
  <c r="Y1715" i="2"/>
  <c r="X1716" i="2"/>
  <c r="Y1716" i="2"/>
  <c r="X1717" i="2"/>
  <c r="Y1717" i="2"/>
  <c r="X1718" i="2"/>
  <c r="Y1718" i="2"/>
  <c r="X1719" i="2"/>
  <c r="Y1719" i="2"/>
  <c r="X1720" i="2"/>
  <c r="Y1720" i="2"/>
  <c r="X1721" i="2"/>
  <c r="Y1721" i="2"/>
  <c r="X1722" i="2"/>
  <c r="Y1722" i="2"/>
  <c r="X1723" i="2"/>
  <c r="Y1723" i="2"/>
  <c r="X1724" i="2"/>
  <c r="Y1724" i="2"/>
  <c r="X1725" i="2"/>
  <c r="Y1725" i="2"/>
  <c r="X1726" i="2"/>
  <c r="Y1726" i="2"/>
  <c r="X1727" i="2"/>
  <c r="Y1727" i="2"/>
  <c r="X1728" i="2"/>
  <c r="Y1728" i="2"/>
  <c r="X1729" i="2"/>
  <c r="Y1729" i="2"/>
  <c r="X1730" i="2"/>
  <c r="Y1730" i="2"/>
  <c r="X1731" i="2"/>
  <c r="Y1731" i="2"/>
  <c r="X1732" i="2"/>
  <c r="Y1732" i="2"/>
  <c r="X1733" i="2"/>
  <c r="Y1733" i="2"/>
  <c r="X1734" i="2"/>
  <c r="Y1734" i="2"/>
  <c r="X1735" i="2"/>
  <c r="Y1735" i="2"/>
  <c r="X1736" i="2"/>
  <c r="Y1736" i="2"/>
  <c r="X1737" i="2"/>
  <c r="Y1737" i="2"/>
  <c r="X1738" i="2"/>
  <c r="Y1738" i="2"/>
  <c r="X1739" i="2"/>
  <c r="Y1739" i="2"/>
  <c r="X1740" i="2"/>
  <c r="Y1740" i="2"/>
  <c r="X1741" i="2"/>
  <c r="Y1741" i="2"/>
  <c r="X1742" i="2"/>
  <c r="Y1742" i="2"/>
  <c r="X1743" i="2"/>
  <c r="Y1743" i="2"/>
  <c r="X1744" i="2"/>
  <c r="Y1744" i="2"/>
  <c r="X1745" i="2"/>
  <c r="Y1745" i="2"/>
  <c r="X1746" i="2"/>
  <c r="Y1746" i="2"/>
  <c r="X1747" i="2"/>
  <c r="Y1747" i="2"/>
  <c r="X1748" i="2"/>
  <c r="Y1748" i="2"/>
  <c r="X1749" i="2"/>
  <c r="Y1749" i="2"/>
  <c r="X1750" i="2"/>
  <c r="Y1750" i="2"/>
  <c r="X1751" i="2"/>
  <c r="Y1751" i="2"/>
  <c r="X1752" i="2"/>
  <c r="Y1752" i="2"/>
  <c r="X1753" i="2"/>
  <c r="Y1753" i="2"/>
  <c r="X1754" i="2"/>
  <c r="Y1754" i="2"/>
  <c r="X1755" i="2"/>
  <c r="Y1755" i="2"/>
  <c r="X1756" i="2"/>
  <c r="Y1756" i="2"/>
  <c r="X1757" i="2"/>
  <c r="Y1757" i="2"/>
  <c r="X1758" i="2"/>
  <c r="Y1758" i="2"/>
  <c r="X1759" i="2"/>
  <c r="Y1759" i="2"/>
  <c r="X1760" i="2"/>
  <c r="Y1760" i="2"/>
  <c r="X1761" i="2"/>
  <c r="Y1761" i="2"/>
  <c r="X1762" i="2"/>
  <c r="Y1762" i="2"/>
  <c r="X1763" i="2"/>
  <c r="Y1763" i="2"/>
  <c r="X1764" i="2"/>
  <c r="Y1764" i="2"/>
  <c r="X1765" i="2"/>
  <c r="Y1765" i="2"/>
  <c r="X1766" i="2"/>
  <c r="Y1766" i="2"/>
  <c r="X1767" i="2"/>
  <c r="Y1767" i="2"/>
  <c r="X1768" i="2"/>
  <c r="Y1768" i="2"/>
  <c r="X1769" i="2"/>
  <c r="Y1769" i="2"/>
  <c r="X1770" i="2"/>
  <c r="Y1770" i="2"/>
  <c r="X1771" i="2"/>
  <c r="Y1771" i="2"/>
  <c r="X1772" i="2"/>
  <c r="Y1772" i="2"/>
  <c r="X1773" i="2"/>
  <c r="Y1773" i="2"/>
  <c r="X1774" i="2"/>
  <c r="Y1774" i="2"/>
  <c r="X1775" i="2"/>
  <c r="Y1775" i="2"/>
  <c r="X1776" i="2"/>
  <c r="Y1776" i="2"/>
  <c r="X1777" i="2"/>
  <c r="Y1777" i="2"/>
  <c r="X1778" i="2"/>
  <c r="Y1778" i="2"/>
  <c r="X1779" i="2"/>
  <c r="Y1779" i="2"/>
  <c r="X1780" i="2"/>
  <c r="Y1780" i="2"/>
  <c r="X1781" i="2"/>
  <c r="Y1781" i="2"/>
  <c r="X1782" i="2"/>
  <c r="Y1782" i="2"/>
  <c r="X1783" i="2"/>
  <c r="Y1783" i="2"/>
  <c r="X1784" i="2"/>
  <c r="Y1784" i="2"/>
  <c r="X1785" i="2"/>
  <c r="Y1785" i="2"/>
  <c r="X1786" i="2"/>
  <c r="Y1786" i="2"/>
  <c r="X1787" i="2"/>
  <c r="Y1787" i="2"/>
  <c r="X1788" i="2"/>
  <c r="Y1788" i="2"/>
  <c r="X1789" i="2"/>
  <c r="Y1789" i="2"/>
  <c r="X1790" i="2"/>
  <c r="Y1790" i="2"/>
  <c r="X1791" i="2"/>
  <c r="Y1791" i="2"/>
  <c r="X1792" i="2"/>
  <c r="Y1792" i="2"/>
  <c r="X1793" i="2"/>
  <c r="Y1793" i="2"/>
  <c r="X1794" i="2"/>
  <c r="Y1794" i="2"/>
  <c r="X1795" i="2"/>
  <c r="Y1795" i="2"/>
  <c r="X1796" i="2"/>
  <c r="Y1796" i="2"/>
  <c r="X1797" i="2"/>
  <c r="Y1797" i="2"/>
  <c r="X1798" i="2"/>
  <c r="Y1798" i="2"/>
  <c r="X1799" i="2"/>
  <c r="Y1799" i="2"/>
  <c r="X1800" i="2"/>
  <c r="Y1800" i="2"/>
  <c r="X1801" i="2"/>
  <c r="Y1801" i="2"/>
  <c r="X1802" i="2"/>
  <c r="Y1802" i="2"/>
  <c r="X1803" i="2"/>
  <c r="Y1803" i="2"/>
  <c r="X1804" i="2"/>
  <c r="Y1804" i="2"/>
  <c r="X1805" i="2"/>
  <c r="Y1805" i="2"/>
  <c r="X1806" i="2"/>
  <c r="Y1806" i="2"/>
  <c r="X1807" i="2"/>
  <c r="Y1807" i="2"/>
  <c r="X1808" i="2"/>
  <c r="Y1808" i="2"/>
  <c r="X1809" i="2"/>
  <c r="Y1809" i="2"/>
  <c r="X1810" i="2"/>
  <c r="Y1810" i="2"/>
  <c r="X1811" i="2"/>
  <c r="Y1811" i="2"/>
  <c r="X1812" i="2"/>
  <c r="Y1812" i="2"/>
  <c r="X1813" i="2"/>
  <c r="Y1813" i="2"/>
  <c r="X1814" i="2"/>
  <c r="Y1814" i="2"/>
  <c r="X1815" i="2"/>
  <c r="Y1815" i="2"/>
  <c r="X1816" i="2"/>
  <c r="Y1816" i="2"/>
  <c r="X1817" i="2"/>
  <c r="Y1817" i="2"/>
  <c r="X1818" i="2"/>
  <c r="Y1818" i="2"/>
  <c r="X1819" i="2"/>
  <c r="Y1819" i="2"/>
  <c r="X1820" i="2"/>
  <c r="Y1820" i="2"/>
  <c r="X1821" i="2"/>
  <c r="Y1821" i="2"/>
  <c r="X1822" i="2"/>
  <c r="Y1822" i="2"/>
  <c r="X1823" i="2"/>
  <c r="Y1823" i="2"/>
  <c r="X1824" i="2"/>
  <c r="Y1824" i="2"/>
  <c r="X1825" i="2"/>
  <c r="Y1825" i="2"/>
  <c r="X1826" i="2"/>
  <c r="Y1826" i="2"/>
  <c r="X1827" i="2"/>
  <c r="Y1827" i="2"/>
  <c r="X1828" i="2"/>
  <c r="Y1828" i="2"/>
  <c r="X1829" i="2"/>
  <c r="Y1829" i="2"/>
  <c r="X1830" i="2"/>
  <c r="Y1830" i="2"/>
  <c r="X1831" i="2"/>
  <c r="Y1831" i="2"/>
  <c r="X1832" i="2"/>
  <c r="Y1832" i="2"/>
  <c r="X1833" i="2"/>
  <c r="Y1833" i="2"/>
  <c r="X1834" i="2"/>
  <c r="Y1834" i="2"/>
  <c r="X1835" i="2"/>
  <c r="Y1835" i="2"/>
  <c r="X1836" i="2"/>
  <c r="Y1836" i="2"/>
  <c r="X1837" i="2"/>
  <c r="Y1837" i="2"/>
  <c r="X1838" i="2"/>
  <c r="Y1838" i="2"/>
  <c r="X1839" i="2"/>
  <c r="Y1839" i="2"/>
  <c r="X1840" i="2"/>
  <c r="Y1840" i="2"/>
  <c r="X1841" i="2"/>
  <c r="Y1841" i="2"/>
  <c r="X1842" i="2"/>
  <c r="Y1842" i="2"/>
  <c r="X1843" i="2"/>
  <c r="Y1843" i="2"/>
  <c r="X1844" i="2"/>
  <c r="Y1844" i="2"/>
  <c r="X1845" i="2"/>
  <c r="Y1845" i="2"/>
  <c r="X1846" i="2"/>
  <c r="Y1846" i="2"/>
  <c r="X1847" i="2"/>
  <c r="Y1847" i="2"/>
  <c r="X1848" i="2"/>
  <c r="Y1848" i="2"/>
  <c r="X1849" i="2"/>
  <c r="Y1849" i="2"/>
  <c r="X1850" i="2"/>
  <c r="Y1850" i="2"/>
  <c r="X1851" i="2"/>
  <c r="Y1851" i="2"/>
  <c r="X1852" i="2"/>
  <c r="Y1852" i="2"/>
  <c r="X1853" i="2"/>
  <c r="Y1853" i="2"/>
  <c r="X1854" i="2"/>
  <c r="Y1854" i="2"/>
  <c r="X1855" i="2"/>
  <c r="Y1855" i="2"/>
  <c r="X1856" i="2"/>
  <c r="Y1856" i="2"/>
  <c r="X1857" i="2"/>
  <c r="Y1857" i="2"/>
  <c r="X1858" i="2"/>
  <c r="Y1858" i="2"/>
  <c r="X1859" i="2"/>
  <c r="Y1859" i="2"/>
  <c r="X1860" i="2"/>
  <c r="Y1860" i="2"/>
  <c r="X1861" i="2"/>
  <c r="Y1861" i="2"/>
  <c r="X1862" i="2"/>
  <c r="Y1862" i="2"/>
  <c r="X1863" i="2"/>
  <c r="Y1863" i="2"/>
  <c r="X1864" i="2"/>
  <c r="Y1864" i="2"/>
  <c r="X1865" i="2"/>
  <c r="Y1865" i="2"/>
  <c r="X1866" i="2"/>
  <c r="Y1866" i="2"/>
  <c r="X1867" i="2"/>
  <c r="Y1867" i="2"/>
  <c r="X1868" i="2"/>
  <c r="Y1868" i="2"/>
  <c r="X1869" i="2"/>
  <c r="Y1869" i="2"/>
  <c r="X1870" i="2"/>
  <c r="Y1870" i="2"/>
  <c r="X1871" i="2"/>
  <c r="Y1871" i="2"/>
  <c r="X1872" i="2"/>
  <c r="Y1872" i="2"/>
  <c r="X1873" i="2"/>
  <c r="Y1873" i="2"/>
  <c r="X1874" i="2"/>
  <c r="Y1874" i="2"/>
  <c r="X1875" i="2"/>
  <c r="Y1875" i="2"/>
  <c r="X1876" i="2"/>
  <c r="Y1876" i="2"/>
  <c r="X1877" i="2"/>
  <c r="Y1877" i="2"/>
  <c r="X1878" i="2"/>
  <c r="Y1878" i="2"/>
  <c r="X1879" i="2"/>
  <c r="Y1879" i="2"/>
  <c r="X1880" i="2"/>
  <c r="Y1880" i="2"/>
  <c r="X1881" i="2"/>
  <c r="Y1881" i="2"/>
  <c r="X1882" i="2"/>
  <c r="Y1882" i="2"/>
  <c r="X1883" i="2"/>
  <c r="Y1883" i="2"/>
  <c r="X1884" i="2"/>
  <c r="Y1884" i="2"/>
  <c r="X1885" i="2"/>
  <c r="Y1885" i="2"/>
  <c r="X1886" i="2"/>
  <c r="Y1886" i="2"/>
  <c r="X1887" i="2"/>
  <c r="Y1887" i="2"/>
  <c r="X1888" i="2"/>
  <c r="Y1888" i="2"/>
  <c r="X1889" i="2"/>
  <c r="Y1889" i="2"/>
  <c r="X1890" i="2"/>
  <c r="Y1890" i="2"/>
  <c r="X1891" i="2"/>
  <c r="Y1891" i="2"/>
  <c r="X1892" i="2"/>
  <c r="Y1892" i="2"/>
  <c r="X1893" i="2"/>
  <c r="Y1893" i="2"/>
  <c r="X1894" i="2"/>
  <c r="Y1894" i="2"/>
  <c r="X1895" i="2"/>
  <c r="Y1895" i="2"/>
  <c r="X1896" i="2"/>
  <c r="Y1896" i="2"/>
  <c r="X1897" i="2"/>
  <c r="Y1897" i="2"/>
  <c r="X1898" i="2"/>
  <c r="Y1898" i="2"/>
  <c r="X1899" i="2"/>
  <c r="Y1899" i="2"/>
  <c r="X1900" i="2"/>
  <c r="Y1900" i="2"/>
  <c r="X1901" i="2"/>
  <c r="Y1901" i="2"/>
  <c r="X1902" i="2"/>
  <c r="Y1902" i="2"/>
  <c r="X1903" i="2"/>
  <c r="Y1903" i="2"/>
  <c r="X1904" i="2"/>
  <c r="Y1904" i="2"/>
  <c r="X1905" i="2"/>
  <c r="Y1905" i="2"/>
  <c r="X1906" i="2"/>
  <c r="Y1906" i="2"/>
  <c r="X1907" i="2"/>
  <c r="Y1907" i="2"/>
  <c r="X1908" i="2"/>
  <c r="Y1908" i="2"/>
  <c r="X1909" i="2"/>
  <c r="Y1909" i="2"/>
  <c r="X1910" i="2"/>
  <c r="Y1910" i="2"/>
  <c r="X1911" i="2"/>
  <c r="Y1911" i="2"/>
  <c r="X1912" i="2"/>
  <c r="Y1912" i="2"/>
  <c r="X1913" i="2"/>
  <c r="Y1913" i="2"/>
  <c r="X1914" i="2"/>
  <c r="Y1914" i="2"/>
  <c r="X1915" i="2"/>
  <c r="Y1915" i="2"/>
  <c r="X1916" i="2"/>
  <c r="Y1916" i="2"/>
  <c r="X1917" i="2"/>
  <c r="Y1917" i="2"/>
  <c r="X1918" i="2"/>
  <c r="Y1918" i="2"/>
  <c r="X1919" i="2"/>
  <c r="Y1919" i="2"/>
  <c r="X1920" i="2"/>
  <c r="Y1920" i="2"/>
  <c r="X1921" i="2"/>
  <c r="Y1921" i="2"/>
  <c r="X1922" i="2"/>
  <c r="Y1922" i="2"/>
  <c r="X1923" i="2"/>
  <c r="Y1923" i="2"/>
  <c r="X1924" i="2"/>
  <c r="Y1924" i="2"/>
  <c r="X1925" i="2"/>
  <c r="Y1925" i="2"/>
  <c r="X1926" i="2"/>
  <c r="Y1926" i="2"/>
  <c r="X1927" i="2"/>
  <c r="Y1927" i="2"/>
  <c r="X1928" i="2"/>
  <c r="Y1928" i="2"/>
  <c r="X1929" i="2"/>
  <c r="Y1929" i="2"/>
  <c r="X1930" i="2"/>
  <c r="Y1930" i="2"/>
  <c r="X1931" i="2"/>
  <c r="Y1931" i="2"/>
  <c r="X1932" i="2"/>
  <c r="Y1932" i="2"/>
  <c r="X1933" i="2"/>
  <c r="Y1933" i="2"/>
  <c r="X1934" i="2"/>
  <c r="Y1934" i="2"/>
  <c r="X1935" i="2"/>
  <c r="Y1935" i="2"/>
  <c r="X1936" i="2"/>
  <c r="Y1936" i="2"/>
  <c r="X1937" i="2"/>
  <c r="Y1937" i="2"/>
  <c r="X1938" i="2"/>
  <c r="Y1938" i="2"/>
  <c r="X1939" i="2"/>
  <c r="Y1939" i="2"/>
  <c r="X1940" i="2"/>
  <c r="Y1940" i="2"/>
  <c r="X1941" i="2"/>
  <c r="Y1941" i="2"/>
  <c r="X1942" i="2"/>
  <c r="Y1942" i="2"/>
  <c r="X1943" i="2"/>
  <c r="Y1943" i="2"/>
  <c r="X1944" i="2"/>
  <c r="Y1944" i="2"/>
  <c r="X1945" i="2"/>
  <c r="Y1945" i="2"/>
  <c r="X1946" i="2"/>
  <c r="Y1946" i="2"/>
  <c r="X1947" i="2"/>
  <c r="Y1947" i="2"/>
  <c r="X1948" i="2"/>
  <c r="Y1948" i="2"/>
  <c r="X1949" i="2"/>
  <c r="Y1949" i="2"/>
  <c r="X1950" i="2"/>
  <c r="Y1950" i="2"/>
  <c r="X1951" i="2"/>
  <c r="Y1951" i="2"/>
  <c r="X1952" i="2"/>
  <c r="Y1952" i="2"/>
  <c r="X1953" i="2"/>
  <c r="Y1953" i="2"/>
  <c r="X1954" i="2"/>
  <c r="Y1954" i="2"/>
  <c r="X1955" i="2"/>
  <c r="Y1955" i="2"/>
  <c r="X1956" i="2"/>
  <c r="Y1956" i="2"/>
  <c r="X1957" i="2"/>
  <c r="Y1957" i="2"/>
  <c r="X1958" i="2"/>
  <c r="Y1958" i="2"/>
  <c r="X1959" i="2"/>
  <c r="Y1959" i="2"/>
  <c r="X1960" i="2"/>
  <c r="Y1960" i="2"/>
  <c r="X1961" i="2"/>
  <c r="Y1961" i="2"/>
  <c r="X1962" i="2"/>
  <c r="Y1962" i="2"/>
  <c r="X1963" i="2"/>
  <c r="Y1963" i="2"/>
  <c r="X1964" i="2"/>
  <c r="Y1964" i="2"/>
  <c r="X1965" i="2"/>
  <c r="Y1965" i="2"/>
  <c r="X1966" i="2"/>
  <c r="Y1966" i="2"/>
  <c r="X1967" i="2"/>
  <c r="Y1967" i="2"/>
  <c r="X1968" i="2"/>
  <c r="Y1968" i="2"/>
  <c r="X1969" i="2"/>
  <c r="Y1969" i="2"/>
  <c r="X1970" i="2"/>
  <c r="Y1970" i="2"/>
  <c r="X1971" i="2"/>
  <c r="Y1971" i="2"/>
  <c r="X1972" i="2"/>
  <c r="Y1972" i="2"/>
  <c r="X1973" i="2"/>
  <c r="Y1973" i="2"/>
  <c r="X1974" i="2"/>
  <c r="Y1974" i="2"/>
  <c r="X1975" i="2"/>
  <c r="Y1975" i="2"/>
  <c r="X1976" i="2"/>
  <c r="Y1976" i="2"/>
  <c r="X1977" i="2"/>
  <c r="Y1977" i="2"/>
  <c r="X1978" i="2"/>
  <c r="Y1978" i="2"/>
  <c r="X1979" i="2"/>
  <c r="Y1979" i="2"/>
  <c r="X1980" i="2"/>
  <c r="Y1980" i="2"/>
  <c r="X1981" i="2"/>
  <c r="Y1981" i="2"/>
  <c r="X1982" i="2"/>
  <c r="Y1982" i="2"/>
  <c r="X1983" i="2"/>
  <c r="Y1983" i="2"/>
  <c r="X1984" i="2"/>
  <c r="Y1984" i="2"/>
  <c r="X1985" i="2"/>
  <c r="Y1985" i="2"/>
  <c r="X1986" i="2"/>
  <c r="Y1986" i="2"/>
  <c r="X1987" i="2"/>
  <c r="Y1987" i="2"/>
  <c r="X1988" i="2"/>
  <c r="Y1988" i="2"/>
  <c r="X1989" i="2"/>
  <c r="Y1989" i="2"/>
  <c r="X1990" i="2"/>
  <c r="Y1990" i="2"/>
  <c r="X1991" i="2"/>
  <c r="Y1991" i="2"/>
  <c r="X1992" i="2"/>
  <c r="Y1992" i="2"/>
  <c r="X1993" i="2"/>
  <c r="Y1993" i="2"/>
  <c r="X1994" i="2"/>
  <c r="Y1994" i="2"/>
  <c r="X1995" i="2"/>
  <c r="Y1995" i="2"/>
  <c r="X1996" i="2"/>
  <c r="Y1996" i="2"/>
  <c r="X1997" i="2"/>
  <c r="Y1997" i="2"/>
  <c r="X1998" i="2"/>
  <c r="Y1998" i="2"/>
  <c r="X1999" i="2"/>
  <c r="Y1999" i="2"/>
  <c r="X2000" i="2"/>
  <c r="Y2000" i="2"/>
  <c r="X2001" i="2"/>
  <c r="Y2001" i="2"/>
  <c r="X2002" i="2"/>
  <c r="Y2002" i="2"/>
  <c r="X2003" i="2"/>
  <c r="Y2003" i="2"/>
  <c r="X2004" i="2"/>
  <c r="Y2004" i="2"/>
  <c r="X2005" i="2"/>
  <c r="Y2005" i="2"/>
  <c r="X2006" i="2"/>
  <c r="Y2006" i="2"/>
  <c r="X2007" i="2"/>
  <c r="Y2007" i="2"/>
  <c r="X2008" i="2"/>
  <c r="Y2008" i="2"/>
  <c r="X2009" i="2"/>
  <c r="Y2009" i="2"/>
  <c r="X2010" i="2"/>
  <c r="Y2010" i="2"/>
  <c r="X2011" i="2"/>
  <c r="Y2011" i="2"/>
  <c r="X2012" i="2"/>
  <c r="Y2012" i="2"/>
  <c r="X2013" i="2"/>
  <c r="Y2013" i="2"/>
  <c r="X2014" i="2"/>
  <c r="Y2014" i="2"/>
  <c r="X2015" i="2"/>
  <c r="Y2015" i="2"/>
  <c r="X2016" i="2"/>
  <c r="Y2016" i="2"/>
  <c r="X2017" i="2"/>
  <c r="Y2017" i="2"/>
  <c r="X2018" i="2"/>
  <c r="Y2018" i="2"/>
  <c r="X2019" i="2"/>
  <c r="Y2019" i="2"/>
  <c r="X2020" i="2"/>
  <c r="Y2020" i="2"/>
  <c r="X2021" i="2"/>
  <c r="Y2021" i="2"/>
  <c r="X2022" i="2"/>
  <c r="Y2022" i="2"/>
  <c r="X2023" i="2"/>
  <c r="Y2023" i="2"/>
  <c r="X2024" i="2"/>
  <c r="Y2024" i="2"/>
  <c r="X2025" i="2"/>
  <c r="Y2025" i="2"/>
  <c r="X2026" i="2"/>
  <c r="Y2026" i="2"/>
  <c r="X2027" i="2"/>
  <c r="Y2027" i="2"/>
  <c r="X2028" i="2"/>
  <c r="Y2028" i="2"/>
  <c r="X2029" i="2"/>
  <c r="Y2029" i="2"/>
  <c r="X2030" i="2"/>
  <c r="Y2030" i="2"/>
  <c r="X2031" i="2"/>
  <c r="Y2031" i="2"/>
  <c r="X2032" i="2"/>
  <c r="Y2032" i="2"/>
  <c r="X2033" i="2"/>
  <c r="Y2033" i="2"/>
  <c r="X2034" i="2"/>
  <c r="Y2034" i="2"/>
  <c r="X2035" i="2"/>
  <c r="Y2035" i="2"/>
  <c r="X2036" i="2"/>
  <c r="Y2036" i="2"/>
  <c r="X2037" i="2"/>
  <c r="Y2037" i="2"/>
  <c r="X2038" i="2"/>
  <c r="Y2038" i="2"/>
  <c r="X2039" i="2"/>
  <c r="Y2039" i="2"/>
  <c r="X2040" i="2"/>
  <c r="Y2040" i="2"/>
  <c r="X2041" i="2"/>
  <c r="Y2041" i="2"/>
  <c r="X2042" i="2"/>
  <c r="Y2042" i="2"/>
  <c r="X2043" i="2"/>
  <c r="Y2043" i="2"/>
  <c r="X2044" i="2"/>
  <c r="Y2044" i="2"/>
  <c r="X2045" i="2"/>
  <c r="Y2045" i="2"/>
  <c r="X2046" i="2"/>
  <c r="Y2046" i="2"/>
  <c r="X2047" i="2"/>
  <c r="Y2047" i="2"/>
  <c r="X2048" i="2"/>
  <c r="Y2048" i="2"/>
  <c r="X2049" i="2"/>
  <c r="Y2049" i="2"/>
  <c r="X2050" i="2"/>
  <c r="Y2050" i="2"/>
  <c r="X2051" i="2"/>
  <c r="Y2051" i="2"/>
  <c r="X2052" i="2"/>
  <c r="Y2052" i="2"/>
  <c r="X2053" i="2"/>
  <c r="Y2053" i="2"/>
  <c r="X2054" i="2"/>
  <c r="Y2054" i="2"/>
  <c r="X2055" i="2"/>
  <c r="Y2055" i="2"/>
  <c r="X2056" i="2"/>
  <c r="Y2056" i="2"/>
  <c r="X2057" i="2"/>
  <c r="Y2057" i="2"/>
  <c r="X2058" i="2"/>
  <c r="Y2058" i="2"/>
  <c r="X2059" i="2"/>
  <c r="Y2059" i="2"/>
  <c r="X2060" i="2"/>
  <c r="Y2060" i="2"/>
  <c r="X2061" i="2"/>
  <c r="Y2061" i="2"/>
  <c r="X2062" i="2"/>
  <c r="Y2062" i="2"/>
  <c r="X2063" i="2"/>
  <c r="Y2063" i="2"/>
  <c r="X2064" i="2"/>
  <c r="Y2064" i="2"/>
  <c r="X2065" i="2"/>
  <c r="Y2065" i="2"/>
  <c r="X2066" i="2"/>
  <c r="Y2066" i="2"/>
  <c r="X2067" i="2"/>
  <c r="Y2067" i="2"/>
  <c r="X2068" i="2"/>
  <c r="Y2068" i="2"/>
  <c r="X2069" i="2"/>
  <c r="Y2069" i="2"/>
  <c r="X2070" i="2"/>
  <c r="Y2070" i="2"/>
  <c r="X2071" i="2"/>
  <c r="Y2071" i="2"/>
  <c r="X2072" i="2"/>
  <c r="Y2072" i="2"/>
  <c r="X2073" i="2"/>
  <c r="Y2073" i="2"/>
  <c r="X2074" i="2"/>
  <c r="Y2074" i="2"/>
  <c r="X2075" i="2"/>
  <c r="Y2075" i="2"/>
  <c r="X2076" i="2"/>
  <c r="Y2076" i="2"/>
  <c r="X2077" i="2"/>
  <c r="Y2077" i="2"/>
  <c r="X2078" i="2"/>
  <c r="Y2078" i="2"/>
  <c r="X2079" i="2"/>
  <c r="Y2079" i="2"/>
  <c r="X2080" i="2"/>
  <c r="Y2080" i="2"/>
  <c r="X2081" i="2"/>
  <c r="Y2081" i="2"/>
  <c r="X2082" i="2"/>
  <c r="Y2082" i="2"/>
  <c r="X2083" i="2"/>
  <c r="Y2083" i="2"/>
  <c r="X2084" i="2"/>
  <c r="Y2084" i="2"/>
  <c r="X2085" i="2"/>
  <c r="Y2085" i="2"/>
  <c r="X2086" i="2"/>
  <c r="Y2086" i="2"/>
  <c r="X2087" i="2"/>
  <c r="Y2087" i="2"/>
  <c r="X2088" i="2"/>
  <c r="Y2088" i="2"/>
  <c r="X2089" i="2"/>
  <c r="Y2089" i="2"/>
  <c r="X2090" i="2"/>
  <c r="Y2090" i="2"/>
  <c r="X2091" i="2"/>
  <c r="Y2091" i="2"/>
  <c r="X2092" i="2"/>
  <c r="Y2092" i="2"/>
  <c r="X2093" i="2"/>
  <c r="Y2093" i="2"/>
  <c r="X2094" i="2"/>
  <c r="Y2094" i="2"/>
  <c r="X2095" i="2"/>
  <c r="Y2095" i="2"/>
  <c r="X2096" i="2"/>
  <c r="Y2096" i="2"/>
  <c r="X2097" i="2"/>
  <c r="Y2097" i="2"/>
  <c r="X2098" i="2"/>
  <c r="Y2098" i="2"/>
  <c r="X2099" i="2"/>
  <c r="Y2099" i="2"/>
  <c r="X2100" i="2"/>
  <c r="Y2100" i="2"/>
  <c r="X2101" i="2"/>
  <c r="Y2101" i="2"/>
  <c r="X2102" i="2"/>
  <c r="Y2102" i="2"/>
  <c r="X2103" i="2"/>
  <c r="Y2103" i="2"/>
  <c r="X2104" i="2"/>
  <c r="Y2104" i="2"/>
  <c r="X2105" i="2"/>
  <c r="Y2105" i="2"/>
  <c r="X2106" i="2"/>
  <c r="Y2106" i="2"/>
  <c r="X2107" i="2"/>
  <c r="Y2107" i="2"/>
  <c r="X2108" i="2"/>
  <c r="Y2108" i="2"/>
  <c r="X2109" i="2"/>
  <c r="Y2109" i="2"/>
  <c r="X2110" i="2"/>
  <c r="Y2110" i="2"/>
  <c r="X2111" i="2"/>
  <c r="Y2111" i="2"/>
  <c r="X2112" i="2"/>
  <c r="Y2112" i="2"/>
  <c r="X2113" i="2"/>
  <c r="Y2113" i="2"/>
  <c r="X2114" i="2"/>
  <c r="Y2114" i="2"/>
  <c r="X2115" i="2"/>
  <c r="Y2115" i="2"/>
  <c r="X2116" i="2"/>
  <c r="Y2116" i="2"/>
  <c r="X2117" i="2"/>
  <c r="Y2117" i="2"/>
  <c r="X2118" i="2"/>
  <c r="Y2118" i="2"/>
  <c r="X2119" i="2"/>
  <c r="Y2119" i="2"/>
  <c r="X2120" i="2"/>
  <c r="Y2120" i="2"/>
  <c r="X2121" i="2"/>
  <c r="Y2121" i="2"/>
  <c r="X2122" i="2"/>
  <c r="Y2122" i="2"/>
  <c r="X2123" i="2"/>
  <c r="Y2123" i="2"/>
  <c r="X2124" i="2"/>
  <c r="Y2124" i="2"/>
  <c r="X2125" i="2"/>
  <c r="Y2125" i="2"/>
  <c r="X2126" i="2"/>
  <c r="Y2126" i="2"/>
  <c r="X2127" i="2"/>
  <c r="Y2127" i="2"/>
  <c r="X2128" i="2"/>
  <c r="Y2128" i="2"/>
  <c r="X2129" i="2"/>
  <c r="Y2129" i="2"/>
  <c r="X2130" i="2"/>
  <c r="Y2130" i="2"/>
  <c r="X2131" i="2"/>
  <c r="Y2131" i="2"/>
  <c r="X2132" i="2"/>
  <c r="Y2132" i="2"/>
  <c r="X2133" i="2"/>
  <c r="Y2133" i="2"/>
  <c r="X2134" i="2"/>
  <c r="Y2134" i="2"/>
  <c r="X2135" i="2"/>
  <c r="Y2135" i="2"/>
  <c r="X2136" i="2"/>
  <c r="Y2136" i="2"/>
  <c r="X2137" i="2"/>
  <c r="Y2137" i="2"/>
  <c r="X2138" i="2"/>
  <c r="Y2138" i="2"/>
  <c r="X2139" i="2"/>
  <c r="Y2139" i="2"/>
  <c r="X2140" i="2"/>
  <c r="Y2140" i="2"/>
  <c r="X2141" i="2"/>
  <c r="Y2141" i="2"/>
  <c r="X2142" i="2"/>
  <c r="Y2142" i="2"/>
  <c r="X2143" i="2"/>
  <c r="Y2143" i="2"/>
  <c r="X2144" i="2"/>
  <c r="Y2144" i="2"/>
  <c r="X2145" i="2"/>
  <c r="Y2145" i="2"/>
  <c r="X2146" i="2"/>
  <c r="Y2146" i="2"/>
  <c r="X2147" i="2"/>
  <c r="Y2147" i="2"/>
  <c r="X2148" i="2"/>
  <c r="Y2148" i="2"/>
  <c r="X2149" i="2"/>
  <c r="Y2149" i="2"/>
  <c r="X2150" i="2"/>
  <c r="Y2150" i="2"/>
  <c r="X2151" i="2"/>
  <c r="Y2151" i="2"/>
  <c r="X2152" i="2"/>
  <c r="Y2152" i="2"/>
  <c r="X2153" i="2"/>
  <c r="Y2153" i="2"/>
  <c r="X2154" i="2"/>
  <c r="Y2154" i="2"/>
  <c r="X2155" i="2"/>
  <c r="Y2155" i="2"/>
  <c r="X2156" i="2"/>
  <c r="Y2156" i="2"/>
  <c r="X2157" i="2"/>
  <c r="Y2157" i="2"/>
  <c r="X2158" i="2"/>
  <c r="Y2158" i="2"/>
  <c r="X2159" i="2"/>
  <c r="Y2159" i="2"/>
  <c r="X2160" i="2"/>
  <c r="Y2160" i="2"/>
  <c r="X2161" i="2"/>
  <c r="Y2161" i="2"/>
  <c r="X2162" i="2"/>
  <c r="Y2162" i="2"/>
  <c r="X2163" i="2"/>
  <c r="Y2163" i="2"/>
  <c r="X2164" i="2"/>
  <c r="Y2164" i="2"/>
  <c r="X2165" i="2"/>
  <c r="Y2165" i="2"/>
  <c r="X2166" i="2"/>
  <c r="Y2166" i="2"/>
  <c r="X2167" i="2"/>
  <c r="Y2167" i="2"/>
  <c r="X2168" i="2"/>
  <c r="Y2168" i="2"/>
  <c r="X2169" i="2"/>
  <c r="Y2169" i="2"/>
  <c r="X2170" i="2"/>
  <c r="Y2170" i="2"/>
  <c r="X2171" i="2"/>
  <c r="Y2171" i="2"/>
  <c r="X2172" i="2"/>
  <c r="Y2172" i="2"/>
  <c r="X2173" i="2"/>
  <c r="Y2173" i="2"/>
  <c r="X2174" i="2"/>
  <c r="Y2174" i="2"/>
  <c r="X2175" i="2"/>
  <c r="Y2175" i="2"/>
  <c r="X2176" i="2"/>
  <c r="Y2176" i="2"/>
  <c r="X2177" i="2"/>
  <c r="Y2177" i="2"/>
  <c r="X2178" i="2"/>
  <c r="Y2178" i="2"/>
  <c r="X2179" i="2"/>
  <c r="Y2179" i="2"/>
  <c r="X2180" i="2"/>
  <c r="Y2180" i="2"/>
  <c r="X2181" i="2"/>
  <c r="Y2181" i="2"/>
  <c r="X2182" i="2"/>
  <c r="Y2182" i="2"/>
  <c r="X2183" i="2"/>
  <c r="Y2183" i="2"/>
  <c r="X2184" i="2"/>
  <c r="Y2184" i="2"/>
  <c r="X2185" i="2"/>
  <c r="Y2185" i="2"/>
  <c r="X2186" i="2"/>
  <c r="Y2186" i="2"/>
  <c r="X2187" i="2"/>
  <c r="Y2187" i="2"/>
  <c r="X2188" i="2"/>
  <c r="Y2188" i="2"/>
  <c r="X2189" i="2"/>
  <c r="Y2189" i="2"/>
  <c r="X2190" i="2"/>
  <c r="Y2190" i="2"/>
  <c r="X2191" i="2"/>
  <c r="Y2191" i="2"/>
  <c r="X2192" i="2"/>
  <c r="Y2192" i="2"/>
  <c r="X2193" i="2"/>
  <c r="Y2193" i="2"/>
  <c r="X2194" i="2"/>
  <c r="Y2194" i="2"/>
  <c r="X2195" i="2"/>
  <c r="Y2195" i="2"/>
  <c r="X2196" i="2"/>
  <c r="Y2196" i="2"/>
  <c r="X2197" i="2"/>
  <c r="Y2197" i="2"/>
  <c r="X2198" i="2"/>
  <c r="Y2198" i="2"/>
  <c r="X2199" i="2"/>
  <c r="Y2199" i="2"/>
  <c r="X2200" i="2"/>
  <c r="Y2200" i="2"/>
  <c r="X2201" i="2"/>
  <c r="Y2201" i="2"/>
  <c r="X2202" i="2"/>
  <c r="Y2202" i="2"/>
  <c r="X2203" i="2"/>
  <c r="Y2203" i="2"/>
  <c r="X2204" i="2"/>
  <c r="Y2204" i="2"/>
  <c r="X2205" i="2"/>
  <c r="Y2205" i="2"/>
  <c r="X2206" i="2"/>
  <c r="Y2206" i="2"/>
  <c r="X2207" i="2"/>
  <c r="Y2207" i="2"/>
  <c r="X2208" i="2"/>
  <c r="Y2208" i="2"/>
  <c r="X2209" i="2"/>
  <c r="Y2209" i="2"/>
  <c r="X2210" i="2"/>
  <c r="Y2210" i="2"/>
  <c r="X2211" i="2"/>
  <c r="Y2211" i="2"/>
  <c r="X2212" i="2"/>
  <c r="Y2212" i="2"/>
  <c r="X2213" i="2"/>
  <c r="Y2213" i="2"/>
  <c r="X2214" i="2"/>
  <c r="Y2214" i="2"/>
  <c r="X2215" i="2"/>
  <c r="Y2215" i="2"/>
  <c r="X2216" i="2"/>
  <c r="Y2216" i="2"/>
  <c r="X2217" i="2"/>
  <c r="Y2217" i="2"/>
  <c r="X2218" i="2"/>
  <c r="Y2218" i="2"/>
  <c r="X2219" i="2"/>
  <c r="Y2219" i="2"/>
  <c r="X2220" i="2"/>
  <c r="Y2220" i="2"/>
  <c r="X2221" i="2"/>
  <c r="Y2221" i="2"/>
  <c r="X2222" i="2"/>
  <c r="Y2222" i="2"/>
  <c r="X2223" i="2"/>
  <c r="Y2223" i="2"/>
  <c r="X2224" i="2"/>
  <c r="Y2224" i="2"/>
  <c r="X2225" i="2"/>
  <c r="Y2225" i="2"/>
  <c r="X2226" i="2"/>
  <c r="Y2226" i="2"/>
  <c r="X2227" i="2"/>
  <c r="Y2227" i="2"/>
  <c r="X2228" i="2"/>
  <c r="Y2228" i="2"/>
  <c r="X2229" i="2"/>
  <c r="Y2229" i="2"/>
  <c r="X2230" i="2"/>
  <c r="Y2230" i="2"/>
  <c r="X2231" i="2"/>
  <c r="Y2231" i="2"/>
  <c r="X2232" i="2"/>
  <c r="Y2232" i="2"/>
  <c r="X2233" i="2"/>
  <c r="Y2233" i="2"/>
  <c r="X2234" i="2"/>
  <c r="Y2234" i="2"/>
  <c r="X2235" i="2"/>
  <c r="Y2235" i="2"/>
  <c r="X2236" i="2"/>
  <c r="Y2236" i="2"/>
  <c r="X2237" i="2"/>
  <c r="Y2237" i="2"/>
  <c r="X2238" i="2"/>
  <c r="Y2238" i="2"/>
  <c r="X2239" i="2"/>
  <c r="Y2239" i="2"/>
  <c r="X2240" i="2"/>
  <c r="Y2240" i="2"/>
  <c r="X2241" i="2"/>
  <c r="Y2241" i="2"/>
  <c r="X2242" i="2"/>
  <c r="Y2242" i="2"/>
  <c r="X2243" i="2"/>
  <c r="Y2243" i="2"/>
  <c r="X2244" i="2"/>
  <c r="Y2244" i="2"/>
  <c r="X2245" i="2"/>
  <c r="Y2245" i="2"/>
  <c r="X2246" i="2"/>
  <c r="Y2246" i="2"/>
  <c r="X2247" i="2"/>
  <c r="Y2247" i="2"/>
  <c r="X2248" i="2"/>
  <c r="Y2248" i="2"/>
  <c r="X2249" i="2"/>
  <c r="Y2249" i="2"/>
  <c r="X2250" i="2"/>
  <c r="Y2250" i="2"/>
  <c r="X2251" i="2"/>
  <c r="Y2251" i="2"/>
  <c r="X2252" i="2"/>
  <c r="Y2252" i="2"/>
  <c r="X2253" i="2"/>
  <c r="Y2253" i="2"/>
  <c r="X2254" i="2"/>
  <c r="Y2254" i="2"/>
  <c r="X2255" i="2"/>
  <c r="Y2255" i="2"/>
  <c r="X2256" i="2"/>
  <c r="Y2256" i="2"/>
  <c r="X2257" i="2"/>
  <c r="Y2257" i="2"/>
  <c r="X2258" i="2"/>
  <c r="Y2258" i="2"/>
  <c r="X2259" i="2"/>
  <c r="Y2259" i="2"/>
  <c r="X2260" i="2"/>
  <c r="Y2260" i="2"/>
  <c r="X2261" i="2"/>
  <c r="Y2261" i="2"/>
  <c r="X2262" i="2"/>
  <c r="Y2262" i="2"/>
  <c r="X2263" i="2"/>
  <c r="Y2263" i="2"/>
  <c r="X2264" i="2"/>
  <c r="Y2264" i="2"/>
  <c r="X2265" i="2"/>
  <c r="Y2265" i="2"/>
  <c r="X2266" i="2"/>
  <c r="Y2266" i="2"/>
  <c r="X2267" i="2"/>
  <c r="Y2267" i="2"/>
  <c r="X2268" i="2"/>
  <c r="Y2268" i="2"/>
  <c r="X2269" i="2"/>
  <c r="Y2269" i="2"/>
  <c r="X2270" i="2"/>
  <c r="Y2270" i="2"/>
  <c r="X2271" i="2"/>
  <c r="Y2271" i="2"/>
  <c r="X2272" i="2"/>
  <c r="Y2272" i="2"/>
  <c r="X2273" i="2"/>
  <c r="Y2273" i="2"/>
  <c r="X2274" i="2"/>
  <c r="Y2274" i="2"/>
  <c r="X2275" i="2"/>
  <c r="Y2275" i="2"/>
  <c r="X2276" i="2"/>
  <c r="Y2276" i="2"/>
  <c r="X2277" i="2"/>
  <c r="Y2277" i="2"/>
  <c r="X2278" i="2"/>
  <c r="Y2278" i="2"/>
  <c r="X2279" i="2"/>
  <c r="Y2279" i="2"/>
  <c r="X2280" i="2"/>
  <c r="Y2280" i="2"/>
  <c r="X2281" i="2"/>
  <c r="Y2281" i="2"/>
  <c r="X2282" i="2"/>
  <c r="Y2282" i="2"/>
  <c r="X2283" i="2"/>
  <c r="Y2283" i="2"/>
  <c r="X2284" i="2"/>
  <c r="Y2284" i="2"/>
  <c r="X2285" i="2"/>
  <c r="Y2285" i="2"/>
  <c r="X2286" i="2"/>
  <c r="Y2286" i="2"/>
  <c r="X2287" i="2"/>
  <c r="Y2287" i="2"/>
  <c r="X2288" i="2"/>
  <c r="Y2288" i="2"/>
  <c r="X2289" i="2"/>
  <c r="Y2289" i="2"/>
  <c r="X2290" i="2"/>
  <c r="Y2290" i="2"/>
  <c r="X2291" i="2"/>
  <c r="Y2291" i="2"/>
  <c r="X2292" i="2"/>
  <c r="Y2292" i="2"/>
  <c r="X2293" i="2"/>
  <c r="Y2293" i="2"/>
  <c r="X2294" i="2"/>
  <c r="Y2294" i="2"/>
  <c r="X2295" i="2"/>
  <c r="Y2295" i="2"/>
  <c r="X2296" i="2"/>
  <c r="Y2296" i="2"/>
  <c r="X2297" i="2"/>
  <c r="Y2297" i="2"/>
  <c r="X2298" i="2"/>
  <c r="Y2298" i="2"/>
  <c r="X2299" i="2"/>
  <c r="Y2299" i="2"/>
  <c r="X2300" i="2"/>
  <c r="Y2300" i="2"/>
  <c r="X2301" i="2"/>
  <c r="Y2301" i="2"/>
  <c r="X2302" i="2"/>
  <c r="Y2302" i="2"/>
  <c r="X2303" i="2"/>
  <c r="Y2303" i="2"/>
  <c r="X2304" i="2"/>
  <c r="Y2304" i="2"/>
  <c r="X2305" i="2"/>
  <c r="Y2305" i="2"/>
  <c r="X2306" i="2"/>
  <c r="Y2306" i="2"/>
  <c r="X2307" i="2"/>
  <c r="Y2307" i="2"/>
  <c r="X2308" i="2"/>
  <c r="Y2308" i="2"/>
  <c r="X2309" i="2"/>
  <c r="Y2309" i="2"/>
  <c r="X2310" i="2"/>
  <c r="Y2310" i="2"/>
  <c r="X2311" i="2"/>
  <c r="Y2311" i="2"/>
  <c r="X2312" i="2"/>
  <c r="Y2312" i="2"/>
  <c r="X2313" i="2"/>
  <c r="Y2313" i="2"/>
  <c r="X2314" i="2"/>
  <c r="Y2314" i="2"/>
  <c r="X2315" i="2"/>
  <c r="Y2315" i="2"/>
  <c r="X2316" i="2"/>
  <c r="Y2316" i="2"/>
  <c r="X2317" i="2"/>
  <c r="Y2317" i="2"/>
  <c r="X2318" i="2"/>
  <c r="Y2318" i="2"/>
  <c r="X2319" i="2"/>
  <c r="Y2319" i="2"/>
  <c r="X2320" i="2"/>
  <c r="Y2320" i="2"/>
  <c r="X2321" i="2"/>
  <c r="Y2321" i="2"/>
  <c r="X2322" i="2"/>
  <c r="Y2322" i="2"/>
  <c r="X2323" i="2"/>
  <c r="Y2323" i="2"/>
  <c r="X2324" i="2"/>
  <c r="Y2324" i="2"/>
  <c r="X2325" i="2"/>
  <c r="Y2325" i="2"/>
  <c r="X2326" i="2"/>
  <c r="Y2326" i="2"/>
  <c r="X2327" i="2"/>
  <c r="Y2327" i="2"/>
  <c r="X2328" i="2"/>
  <c r="Y2328" i="2"/>
  <c r="X2329" i="2"/>
  <c r="Y2329" i="2"/>
  <c r="X2330" i="2"/>
  <c r="Y2330" i="2"/>
  <c r="X2331" i="2"/>
  <c r="Y2331" i="2"/>
  <c r="X2332" i="2"/>
  <c r="Y2332" i="2"/>
  <c r="X2333" i="2"/>
  <c r="Y2333" i="2"/>
  <c r="X2334" i="2"/>
  <c r="Y2334" i="2"/>
  <c r="X2335" i="2"/>
  <c r="Y2335" i="2"/>
  <c r="X2336" i="2"/>
  <c r="Y2336" i="2"/>
  <c r="X2337" i="2"/>
  <c r="Y2337" i="2"/>
  <c r="X2338" i="2"/>
  <c r="Y2338" i="2"/>
  <c r="X2339" i="2"/>
  <c r="Y2339" i="2"/>
  <c r="X2340" i="2"/>
  <c r="Y2340" i="2"/>
  <c r="X2341" i="2"/>
  <c r="Y2341" i="2"/>
  <c r="X2342" i="2"/>
  <c r="Y2342" i="2"/>
  <c r="X2343" i="2"/>
  <c r="Y2343" i="2"/>
  <c r="X2344" i="2"/>
  <c r="Y2344" i="2"/>
  <c r="X2345" i="2"/>
  <c r="Y2345" i="2"/>
  <c r="X2346" i="2"/>
  <c r="Y2346" i="2"/>
  <c r="X2347" i="2"/>
  <c r="Y2347" i="2"/>
  <c r="X2348" i="2"/>
  <c r="Y2348" i="2"/>
  <c r="X2349" i="2"/>
  <c r="Y2349" i="2"/>
  <c r="X2350" i="2"/>
  <c r="Y2350" i="2"/>
  <c r="X2351" i="2"/>
  <c r="Y2351" i="2"/>
  <c r="X2352" i="2"/>
  <c r="Y2352" i="2"/>
  <c r="X2353" i="2"/>
  <c r="Y2353" i="2"/>
  <c r="X2354" i="2"/>
  <c r="Y2354" i="2"/>
  <c r="X2355" i="2"/>
  <c r="Y2355" i="2"/>
  <c r="X2356" i="2"/>
  <c r="Y2356" i="2"/>
  <c r="X2357" i="2"/>
  <c r="Y2357" i="2"/>
  <c r="X2358" i="2"/>
  <c r="Y2358" i="2"/>
  <c r="X2359" i="2"/>
  <c r="Y2359" i="2"/>
  <c r="X2360" i="2"/>
  <c r="Y2360" i="2"/>
  <c r="X2361" i="2"/>
  <c r="Y2361" i="2"/>
  <c r="X2362" i="2"/>
  <c r="Y2362" i="2"/>
  <c r="X2363" i="2"/>
  <c r="Y2363" i="2"/>
  <c r="X2364" i="2"/>
  <c r="Y2364" i="2"/>
  <c r="X2365" i="2"/>
  <c r="Y2365" i="2"/>
  <c r="X2366" i="2"/>
  <c r="Y2366" i="2"/>
  <c r="X2367" i="2"/>
  <c r="Y2367" i="2"/>
  <c r="X2368" i="2"/>
  <c r="Y2368" i="2"/>
  <c r="X2369" i="2"/>
  <c r="Y2369" i="2"/>
  <c r="X2370" i="2"/>
  <c r="Y2370" i="2"/>
  <c r="X2371" i="2"/>
  <c r="Y2371" i="2"/>
  <c r="X2372" i="2"/>
  <c r="Y2372" i="2"/>
  <c r="X2373" i="2"/>
  <c r="Y2373" i="2"/>
  <c r="X2374" i="2"/>
  <c r="Y2374" i="2"/>
  <c r="X2375" i="2"/>
  <c r="Y2375" i="2"/>
  <c r="X2376" i="2"/>
  <c r="Y2376" i="2"/>
  <c r="X2377" i="2"/>
  <c r="Y2377" i="2"/>
  <c r="X2378" i="2"/>
  <c r="Y2378" i="2"/>
  <c r="X2379" i="2"/>
  <c r="Y2379" i="2"/>
  <c r="X2380" i="2"/>
  <c r="Y2380" i="2"/>
  <c r="X2381" i="2"/>
  <c r="Y2381" i="2"/>
  <c r="X2382" i="2"/>
  <c r="Y2382" i="2"/>
  <c r="X2383" i="2"/>
  <c r="Y2383" i="2"/>
  <c r="X2384" i="2"/>
  <c r="Y2384" i="2"/>
  <c r="X2385" i="2"/>
  <c r="Y2385" i="2"/>
  <c r="X2386" i="2"/>
  <c r="Y2386" i="2"/>
  <c r="X2387" i="2"/>
  <c r="Y2387" i="2"/>
  <c r="X2388" i="2"/>
  <c r="Y2388" i="2"/>
  <c r="X2389" i="2"/>
  <c r="Y2389" i="2"/>
  <c r="X2390" i="2"/>
  <c r="Y2390" i="2"/>
  <c r="X2391" i="2"/>
  <c r="Y2391" i="2"/>
  <c r="X2392" i="2"/>
  <c r="Y2392" i="2"/>
  <c r="X2393" i="2"/>
  <c r="Y2393" i="2"/>
  <c r="X2394" i="2"/>
  <c r="Y2394" i="2"/>
  <c r="X2395" i="2"/>
  <c r="Y2395" i="2"/>
  <c r="X2396" i="2"/>
  <c r="Y2396" i="2"/>
  <c r="X2397" i="2"/>
  <c r="Y2397" i="2"/>
  <c r="X2398" i="2"/>
  <c r="Y2398" i="2"/>
  <c r="X2399" i="2"/>
  <c r="Y2399" i="2"/>
  <c r="X2400" i="2"/>
  <c r="Y2400" i="2"/>
  <c r="X2401" i="2"/>
  <c r="Y2401" i="2"/>
  <c r="X2402" i="2"/>
  <c r="Y2402" i="2"/>
  <c r="X2403" i="2"/>
  <c r="Y2403" i="2"/>
  <c r="X2404" i="2"/>
  <c r="Y2404" i="2"/>
  <c r="X2405" i="2"/>
  <c r="Y2405" i="2"/>
  <c r="X2406" i="2"/>
  <c r="Y2406" i="2"/>
  <c r="X2407" i="2"/>
  <c r="Y2407" i="2"/>
  <c r="X2408" i="2"/>
  <c r="Y2408" i="2"/>
  <c r="X2409" i="2"/>
  <c r="Y2409" i="2"/>
  <c r="X2410" i="2"/>
  <c r="Y2410" i="2"/>
  <c r="X2411" i="2"/>
  <c r="Y2411" i="2"/>
  <c r="X2412" i="2"/>
  <c r="Y2412" i="2"/>
  <c r="X2413" i="2"/>
  <c r="Y2413" i="2"/>
  <c r="X2414" i="2"/>
  <c r="Y2414" i="2"/>
  <c r="X2415" i="2"/>
  <c r="Y2415" i="2"/>
  <c r="X2416" i="2"/>
  <c r="Y2416" i="2"/>
  <c r="X2417" i="2"/>
  <c r="Y2417" i="2"/>
  <c r="X2418" i="2"/>
  <c r="Y2418" i="2"/>
  <c r="X2419" i="2"/>
  <c r="Y2419" i="2"/>
  <c r="X2420" i="2"/>
  <c r="Y2420" i="2"/>
  <c r="X2421" i="2"/>
  <c r="Y2421" i="2"/>
  <c r="X2422" i="2"/>
  <c r="Y2422" i="2"/>
  <c r="X2423" i="2"/>
  <c r="Y2423" i="2"/>
  <c r="X2424" i="2"/>
  <c r="Y2424" i="2"/>
  <c r="X2425" i="2"/>
  <c r="Y2425" i="2"/>
  <c r="X2426" i="2"/>
  <c r="Y2426" i="2"/>
  <c r="X2427" i="2"/>
  <c r="Y2427" i="2"/>
  <c r="X2428" i="2"/>
  <c r="Y2428" i="2"/>
  <c r="X2429" i="2"/>
  <c r="Y2429" i="2"/>
  <c r="X2430" i="2"/>
  <c r="Y2430" i="2"/>
  <c r="X2431" i="2"/>
  <c r="Y2431" i="2"/>
  <c r="X2432" i="2"/>
  <c r="Y2432" i="2"/>
  <c r="X2433" i="2"/>
  <c r="Y2433" i="2"/>
  <c r="X2434" i="2"/>
  <c r="Y2434" i="2"/>
  <c r="X2435" i="2"/>
  <c r="Y2435" i="2"/>
  <c r="X2436" i="2"/>
  <c r="Y2436" i="2"/>
  <c r="X2437" i="2"/>
  <c r="Y2437" i="2"/>
  <c r="X2438" i="2"/>
  <c r="Y2438" i="2"/>
  <c r="X2439" i="2"/>
  <c r="Y2439" i="2"/>
  <c r="X2440" i="2"/>
  <c r="Y2440" i="2"/>
  <c r="X2441" i="2"/>
  <c r="Y2441" i="2"/>
  <c r="X2442" i="2"/>
  <c r="Y2442" i="2"/>
  <c r="X2443" i="2"/>
  <c r="Y2443" i="2"/>
  <c r="X2444" i="2"/>
  <c r="Y2444" i="2"/>
  <c r="X2445" i="2"/>
  <c r="Y2445" i="2"/>
  <c r="X2446" i="2"/>
  <c r="Y2446" i="2"/>
  <c r="X2447" i="2"/>
  <c r="Y2447" i="2"/>
  <c r="X2448" i="2"/>
  <c r="Y2448" i="2"/>
  <c r="X2449" i="2"/>
  <c r="Y2449" i="2"/>
  <c r="X2450" i="2"/>
  <c r="Y2450" i="2"/>
  <c r="X2451" i="2"/>
  <c r="Y2451" i="2"/>
  <c r="X2452" i="2"/>
  <c r="Y2452" i="2"/>
  <c r="X2453" i="2"/>
  <c r="Y2453" i="2"/>
  <c r="X2454" i="2"/>
  <c r="Y2454" i="2"/>
  <c r="X2455" i="2"/>
  <c r="Y2455" i="2"/>
  <c r="X2456" i="2"/>
  <c r="Y2456" i="2"/>
  <c r="X2457" i="2"/>
  <c r="Y2457" i="2"/>
  <c r="X2458" i="2"/>
  <c r="Y2458" i="2"/>
  <c r="X2459" i="2"/>
  <c r="Y2459" i="2"/>
  <c r="X2460" i="2"/>
  <c r="Y2460" i="2"/>
  <c r="X2461" i="2"/>
  <c r="Y2461" i="2"/>
  <c r="X2462" i="2"/>
  <c r="Y2462" i="2"/>
  <c r="X2463" i="2"/>
  <c r="Y2463" i="2"/>
  <c r="X2464" i="2"/>
  <c r="Y2464" i="2"/>
  <c r="X2465" i="2"/>
  <c r="Y2465" i="2"/>
  <c r="X2466" i="2"/>
  <c r="Y2466" i="2"/>
  <c r="X2467" i="2"/>
  <c r="Y2467" i="2"/>
  <c r="X2468" i="2"/>
  <c r="Y2468" i="2"/>
  <c r="X2469" i="2"/>
  <c r="Y2469" i="2"/>
  <c r="X2470" i="2"/>
  <c r="Y2470" i="2"/>
  <c r="X2471" i="2"/>
  <c r="Y2471" i="2"/>
  <c r="X2472" i="2"/>
  <c r="Y2472" i="2"/>
  <c r="X2473" i="2"/>
  <c r="Y2473" i="2"/>
  <c r="X2474" i="2"/>
  <c r="Y2474" i="2"/>
  <c r="X2475" i="2"/>
  <c r="Y2475" i="2"/>
  <c r="X2476" i="2"/>
  <c r="Y2476" i="2"/>
  <c r="X2477" i="2"/>
  <c r="Y2477" i="2"/>
  <c r="X2478" i="2"/>
  <c r="Y2478" i="2"/>
  <c r="X2479" i="2"/>
  <c r="Y2479" i="2"/>
  <c r="X2480" i="2"/>
  <c r="Y2480" i="2"/>
  <c r="X2481" i="2"/>
  <c r="Y2481" i="2"/>
  <c r="X2482" i="2"/>
  <c r="Y2482" i="2"/>
  <c r="X2483" i="2"/>
  <c r="Y2483" i="2"/>
  <c r="X2484" i="2"/>
  <c r="Y2484" i="2"/>
  <c r="X2485" i="2"/>
  <c r="Y2485" i="2"/>
  <c r="X2486" i="2"/>
  <c r="Y2486" i="2"/>
  <c r="X2487" i="2"/>
  <c r="Y2487" i="2"/>
  <c r="X2488" i="2"/>
  <c r="Y2488" i="2"/>
  <c r="X2489" i="2"/>
  <c r="Y2489" i="2"/>
  <c r="X2490" i="2"/>
  <c r="Y2490" i="2"/>
  <c r="X2491" i="2"/>
  <c r="Y2491" i="2"/>
  <c r="X2492" i="2"/>
  <c r="Y2492" i="2"/>
  <c r="X2493" i="2"/>
  <c r="Y2493" i="2"/>
  <c r="X2494" i="2"/>
  <c r="Y2494" i="2"/>
  <c r="X2495" i="2"/>
  <c r="Y2495" i="2"/>
  <c r="X2496" i="2"/>
  <c r="Y2496" i="2"/>
  <c r="X2497" i="2"/>
  <c r="Y2497" i="2"/>
  <c r="X2498" i="2"/>
  <c r="Y2498" i="2"/>
  <c r="X2499" i="2"/>
  <c r="Y2499" i="2"/>
  <c r="X2500" i="2"/>
  <c r="Y2500" i="2"/>
  <c r="X2501" i="2"/>
  <c r="Y2501" i="2"/>
  <c r="X2502" i="2"/>
  <c r="Y2502" i="2"/>
  <c r="X2503" i="2"/>
  <c r="Y2503" i="2"/>
  <c r="X2504" i="2"/>
  <c r="Y2504" i="2"/>
  <c r="X2505" i="2"/>
  <c r="Y2505" i="2"/>
  <c r="X2506" i="2"/>
  <c r="Y2506" i="2"/>
  <c r="X2507" i="2"/>
  <c r="Y2507" i="2"/>
  <c r="X2508" i="2"/>
  <c r="Y2508" i="2"/>
  <c r="X2509" i="2"/>
  <c r="Y2509" i="2"/>
  <c r="X2510" i="2"/>
  <c r="Y2510" i="2"/>
  <c r="X2511" i="2"/>
  <c r="Y2511" i="2"/>
  <c r="X2512" i="2"/>
  <c r="Y2512" i="2"/>
  <c r="X2513" i="2"/>
  <c r="Y2513" i="2"/>
  <c r="X2514" i="2"/>
  <c r="Y2514" i="2"/>
  <c r="X2515" i="2"/>
  <c r="Y2515" i="2"/>
  <c r="X2516" i="2"/>
  <c r="Y2516" i="2"/>
  <c r="X2517" i="2"/>
  <c r="Y2517" i="2"/>
  <c r="X2518" i="2"/>
  <c r="Y2518" i="2"/>
  <c r="X2519" i="2"/>
  <c r="Y2519" i="2"/>
  <c r="X2520" i="2"/>
  <c r="Y2520" i="2"/>
  <c r="X2521" i="2"/>
  <c r="Y2521" i="2"/>
  <c r="X2522" i="2"/>
  <c r="Y2522" i="2"/>
  <c r="X2523" i="2"/>
  <c r="Y2523" i="2"/>
  <c r="X2524" i="2"/>
  <c r="Y2524" i="2"/>
  <c r="X2525" i="2"/>
  <c r="Y2525" i="2"/>
  <c r="X2526" i="2"/>
  <c r="Y2526" i="2"/>
  <c r="X2527" i="2"/>
  <c r="Y2527" i="2"/>
  <c r="X2528" i="2"/>
  <c r="Y2528" i="2"/>
  <c r="X2529" i="2"/>
  <c r="Y2529" i="2"/>
  <c r="X2530" i="2"/>
  <c r="Y2530" i="2"/>
  <c r="X2531" i="2"/>
  <c r="Y2531" i="2"/>
  <c r="X2532" i="2"/>
  <c r="Y2532" i="2"/>
  <c r="X2533" i="2"/>
  <c r="Y2533" i="2"/>
  <c r="X2534" i="2"/>
  <c r="Y2534" i="2"/>
  <c r="X2535" i="2"/>
  <c r="Y2535" i="2"/>
  <c r="X2536" i="2"/>
  <c r="Y2536" i="2"/>
  <c r="X2537" i="2"/>
  <c r="Y2537" i="2"/>
  <c r="X2538" i="2"/>
  <c r="Y2538" i="2"/>
  <c r="X2539" i="2"/>
  <c r="Y2539" i="2"/>
  <c r="X2540" i="2"/>
  <c r="Y2540" i="2"/>
  <c r="X2541" i="2"/>
  <c r="Y2541" i="2"/>
  <c r="X2542" i="2"/>
  <c r="Y2542" i="2"/>
  <c r="X2543" i="2"/>
  <c r="Y2543" i="2"/>
  <c r="X2544" i="2"/>
  <c r="Y2544" i="2"/>
  <c r="X2545" i="2"/>
  <c r="Y2545" i="2"/>
  <c r="X2546" i="2"/>
  <c r="Y2546" i="2"/>
  <c r="X2547" i="2"/>
  <c r="Y2547" i="2"/>
  <c r="X2548" i="2"/>
  <c r="Y2548" i="2"/>
  <c r="X2549" i="2"/>
  <c r="Y2549" i="2"/>
  <c r="X2550" i="2"/>
  <c r="Y2550" i="2"/>
  <c r="X2551" i="2"/>
  <c r="Y2551" i="2"/>
  <c r="X2552" i="2"/>
  <c r="Y2552" i="2"/>
  <c r="X2553" i="2"/>
  <c r="Y2553" i="2"/>
  <c r="X2554" i="2"/>
  <c r="Y2554" i="2"/>
  <c r="X2555" i="2"/>
  <c r="Y2555" i="2"/>
  <c r="X2556" i="2"/>
  <c r="Y2556" i="2"/>
  <c r="X2557" i="2"/>
  <c r="Y2557" i="2"/>
  <c r="X2558" i="2"/>
  <c r="Y2558" i="2"/>
  <c r="X2559" i="2"/>
  <c r="Y2559" i="2"/>
  <c r="X2560" i="2"/>
  <c r="Y2560" i="2"/>
  <c r="X2561" i="2"/>
  <c r="Y2561" i="2"/>
  <c r="X2562" i="2"/>
  <c r="Y2562" i="2"/>
  <c r="X2563" i="2"/>
  <c r="Y2563" i="2"/>
  <c r="X2564" i="2"/>
  <c r="Y2564" i="2"/>
  <c r="X2565" i="2"/>
  <c r="Y2565" i="2"/>
  <c r="X2566" i="2"/>
  <c r="Y2566" i="2"/>
  <c r="X2567" i="2"/>
  <c r="Y2567" i="2"/>
  <c r="X2568" i="2"/>
  <c r="Y2568" i="2"/>
  <c r="X2569" i="2"/>
  <c r="Y2569" i="2"/>
  <c r="X2570" i="2"/>
  <c r="Y2570" i="2"/>
  <c r="X2571" i="2"/>
  <c r="Y2571" i="2"/>
  <c r="X2572" i="2"/>
  <c r="Y2572" i="2"/>
  <c r="X2573" i="2"/>
  <c r="Y2573" i="2"/>
  <c r="X2574" i="2"/>
  <c r="Y2574" i="2"/>
  <c r="X2575" i="2"/>
  <c r="Y2575" i="2"/>
  <c r="X2576" i="2"/>
  <c r="Y2576" i="2"/>
  <c r="X2577" i="2"/>
  <c r="Y2577" i="2"/>
  <c r="X2578" i="2"/>
  <c r="Y2578" i="2"/>
  <c r="X2579" i="2"/>
  <c r="Y2579" i="2"/>
  <c r="X2580" i="2"/>
  <c r="Y2580" i="2"/>
  <c r="X2581" i="2"/>
  <c r="Y2581" i="2"/>
  <c r="X2582" i="2"/>
  <c r="Y2582" i="2"/>
  <c r="X2583" i="2"/>
  <c r="Y2583" i="2"/>
  <c r="X2584" i="2"/>
  <c r="Y2584" i="2"/>
  <c r="X2585" i="2"/>
  <c r="Y2585" i="2"/>
  <c r="X2586" i="2"/>
  <c r="Y2586" i="2"/>
  <c r="X2587" i="2"/>
  <c r="Y2587" i="2"/>
  <c r="X2588" i="2"/>
  <c r="Y2588" i="2"/>
  <c r="X2589" i="2"/>
  <c r="Y2589" i="2"/>
  <c r="X2590" i="2"/>
  <c r="Y2590" i="2"/>
  <c r="X2591" i="2"/>
  <c r="Y2591" i="2"/>
  <c r="X2592" i="2"/>
  <c r="Y2592" i="2"/>
  <c r="X2593" i="2"/>
  <c r="Y2593" i="2"/>
  <c r="X2594" i="2"/>
  <c r="Y2594" i="2"/>
  <c r="X2595" i="2"/>
  <c r="Y2595" i="2"/>
  <c r="X2596" i="2"/>
  <c r="Y2596" i="2"/>
  <c r="X2597" i="2"/>
  <c r="Y2597" i="2"/>
  <c r="X2598" i="2"/>
  <c r="Y2598" i="2"/>
  <c r="X2599" i="2"/>
  <c r="Y2599" i="2"/>
  <c r="X2600" i="2"/>
  <c r="Y2600" i="2"/>
  <c r="X2601" i="2"/>
  <c r="Y2601" i="2"/>
  <c r="X2602" i="2"/>
  <c r="Y2602" i="2"/>
  <c r="X2603" i="2"/>
  <c r="Y2603" i="2"/>
  <c r="X2604" i="2"/>
  <c r="Y2604" i="2"/>
  <c r="X2605" i="2"/>
  <c r="Y2605" i="2"/>
  <c r="X2606" i="2"/>
  <c r="Y2606" i="2"/>
  <c r="X2607" i="2"/>
  <c r="Y2607" i="2"/>
  <c r="X2608" i="2"/>
  <c r="Y2608" i="2"/>
  <c r="X2609" i="2"/>
  <c r="Y2609" i="2"/>
  <c r="X2610" i="2"/>
  <c r="Y2610" i="2"/>
  <c r="X2611" i="2"/>
  <c r="Y2611" i="2"/>
  <c r="X2612" i="2"/>
  <c r="Y2612" i="2"/>
  <c r="X2613" i="2"/>
  <c r="Y2613" i="2"/>
  <c r="X2614" i="2"/>
  <c r="Y2614" i="2"/>
  <c r="X2615" i="2"/>
  <c r="Y2615" i="2"/>
  <c r="X2616" i="2"/>
  <c r="Y2616" i="2"/>
  <c r="X2617" i="2"/>
  <c r="Y2617" i="2"/>
  <c r="X2618" i="2"/>
  <c r="Y2618" i="2"/>
  <c r="X2619" i="2"/>
  <c r="Y2619" i="2"/>
  <c r="X2620" i="2"/>
  <c r="Y2620" i="2"/>
  <c r="X2621" i="2"/>
  <c r="Y2621" i="2"/>
  <c r="X2622" i="2"/>
  <c r="Y2622" i="2"/>
  <c r="X2623" i="2"/>
  <c r="Y2623" i="2"/>
  <c r="X2624" i="2"/>
  <c r="Y2624" i="2"/>
  <c r="X2625" i="2"/>
  <c r="Y2625" i="2"/>
  <c r="X2626" i="2"/>
  <c r="Y2626" i="2"/>
  <c r="X2627" i="2"/>
  <c r="Y2627" i="2"/>
  <c r="X2628" i="2"/>
  <c r="Y2628" i="2"/>
  <c r="X2629" i="2"/>
  <c r="Y2629" i="2"/>
  <c r="X2630" i="2"/>
  <c r="Y2630" i="2"/>
  <c r="X2631" i="2"/>
  <c r="Y2631" i="2"/>
  <c r="X2632" i="2"/>
  <c r="Y2632" i="2"/>
  <c r="X2633" i="2"/>
  <c r="Y2633" i="2"/>
  <c r="X2634" i="2"/>
  <c r="Y2634" i="2"/>
  <c r="X2635" i="2"/>
  <c r="Y2635" i="2"/>
  <c r="X2636" i="2"/>
  <c r="Y2636" i="2"/>
  <c r="X2637" i="2"/>
  <c r="Y2637" i="2"/>
  <c r="X2638" i="2"/>
  <c r="Y2638" i="2"/>
  <c r="X2639" i="2"/>
  <c r="Y2639" i="2"/>
  <c r="X2640" i="2"/>
  <c r="Y2640" i="2"/>
  <c r="X2641" i="2"/>
  <c r="Y2641" i="2"/>
  <c r="X2642" i="2"/>
  <c r="Y2642" i="2"/>
  <c r="X2643" i="2"/>
  <c r="Y2643" i="2"/>
  <c r="X2644" i="2"/>
  <c r="Y2644" i="2"/>
  <c r="X2645" i="2"/>
  <c r="Y2645" i="2"/>
  <c r="X2646" i="2"/>
  <c r="Y2646" i="2"/>
  <c r="X2647" i="2"/>
  <c r="Y2647" i="2"/>
  <c r="X2648" i="2"/>
  <c r="Y2648" i="2"/>
  <c r="X2649" i="2"/>
  <c r="Y2649" i="2"/>
  <c r="X2650" i="2"/>
  <c r="Y2650" i="2"/>
  <c r="X2651" i="2"/>
  <c r="Y2651" i="2"/>
  <c r="X2652" i="2"/>
  <c r="Y2652" i="2"/>
  <c r="X2653" i="2"/>
  <c r="Y2653" i="2"/>
  <c r="X2654" i="2"/>
  <c r="Y2654" i="2"/>
  <c r="X2655" i="2"/>
  <c r="Y2655" i="2"/>
  <c r="X2656" i="2"/>
  <c r="Y2656" i="2"/>
  <c r="X2657" i="2"/>
  <c r="Y2657" i="2"/>
  <c r="X2658" i="2"/>
  <c r="Y2658" i="2"/>
  <c r="X2659" i="2"/>
  <c r="Y2659" i="2"/>
  <c r="X2660" i="2"/>
  <c r="Y2660" i="2"/>
  <c r="X2661" i="2"/>
  <c r="Y2661" i="2"/>
  <c r="X2662" i="2"/>
  <c r="Y2662" i="2"/>
  <c r="X2663" i="2"/>
  <c r="Y2663" i="2"/>
  <c r="X2664" i="2"/>
  <c r="Y2664" i="2"/>
  <c r="X2665" i="2"/>
  <c r="Y2665" i="2"/>
  <c r="X2666" i="2"/>
  <c r="Y2666" i="2"/>
  <c r="X2667" i="2"/>
  <c r="Y2667" i="2"/>
  <c r="X2668" i="2"/>
  <c r="Y2668" i="2"/>
  <c r="X2669" i="2"/>
  <c r="Y2669" i="2"/>
  <c r="X2670" i="2"/>
  <c r="Y2670" i="2"/>
  <c r="X2671" i="2"/>
  <c r="Y2671" i="2"/>
  <c r="X2672" i="2"/>
  <c r="Y2672" i="2"/>
  <c r="X2673" i="2"/>
  <c r="Y2673" i="2"/>
  <c r="X2674" i="2"/>
  <c r="Y2674" i="2"/>
  <c r="X2675" i="2"/>
  <c r="Y2675" i="2"/>
  <c r="X2676" i="2"/>
  <c r="Y2676" i="2"/>
  <c r="X2677" i="2"/>
  <c r="Y2677" i="2"/>
  <c r="X2678" i="2"/>
  <c r="Y2678" i="2"/>
  <c r="X2679" i="2"/>
  <c r="Y2679" i="2"/>
  <c r="X2680" i="2"/>
  <c r="Y2680" i="2"/>
  <c r="X2681" i="2"/>
  <c r="Y2681" i="2"/>
  <c r="X2682" i="2"/>
  <c r="Y2682" i="2"/>
  <c r="X2683" i="2"/>
  <c r="Y2683" i="2"/>
  <c r="X2684" i="2"/>
  <c r="Y2684" i="2"/>
  <c r="X2685" i="2"/>
  <c r="Y2685" i="2"/>
  <c r="X2686" i="2"/>
  <c r="Y2686" i="2"/>
  <c r="X2687" i="2"/>
  <c r="Y2687" i="2"/>
  <c r="X2688" i="2"/>
  <c r="Y2688" i="2"/>
  <c r="X2689" i="2"/>
  <c r="Y2689" i="2"/>
  <c r="X2690" i="2"/>
  <c r="Y2690" i="2"/>
  <c r="X2691" i="2"/>
  <c r="Y2691" i="2"/>
  <c r="X2692" i="2"/>
  <c r="Y2692" i="2"/>
  <c r="X2693" i="2"/>
  <c r="Y2693" i="2"/>
  <c r="X2694" i="2"/>
  <c r="Y2694" i="2"/>
  <c r="X2695" i="2"/>
  <c r="Y2695" i="2"/>
  <c r="X2696" i="2"/>
  <c r="Y2696" i="2"/>
  <c r="X2697" i="2"/>
  <c r="Y2697" i="2"/>
  <c r="X2698" i="2"/>
  <c r="Y2698" i="2"/>
  <c r="X2699" i="2"/>
  <c r="Y2699" i="2"/>
  <c r="X2700" i="2"/>
  <c r="Y2700" i="2"/>
  <c r="X2701" i="2"/>
  <c r="Y2701" i="2"/>
  <c r="X2702" i="2"/>
  <c r="Y2702" i="2"/>
  <c r="X2703" i="2"/>
  <c r="Y2703" i="2"/>
  <c r="X2704" i="2"/>
  <c r="Y2704" i="2"/>
  <c r="X2705" i="2"/>
  <c r="Y2705" i="2"/>
  <c r="X2706" i="2"/>
  <c r="Y2706" i="2"/>
  <c r="X2707" i="2"/>
  <c r="Y2707" i="2"/>
  <c r="X2708" i="2"/>
  <c r="Y2708" i="2"/>
  <c r="X2709" i="2"/>
  <c r="Y2709" i="2"/>
  <c r="X2710" i="2"/>
  <c r="Y2710" i="2"/>
  <c r="X2711" i="2"/>
  <c r="Y2711" i="2"/>
  <c r="X2712" i="2"/>
  <c r="Y2712" i="2"/>
  <c r="X2713" i="2"/>
  <c r="Y2713" i="2"/>
  <c r="X2714" i="2"/>
  <c r="Y2714" i="2"/>
  <c r="X2715" i="2"/>
  <c r="Y2715" i="2"/>
  <c r="X2716" i="2"/>
  <c r="Y2716" i="2"/>
  <c r="X2717" i="2"/>
  <c r="Y2717" i="2"/>
  <c r="X2718" i="2"/>
  <c r="Y2718" i="2"/>
  <c r="X2719" i="2"/>
  <c r="Y2719" i="2"/>
  <c r="X2720" i="2"/>
  <c r="Y2720" i="2"/>
  <c r="X2721" i="2"/>
  <c r="Y2721" i="2"/>
  <c r="X2722" i="2"/>
  <c r="Y2722" i="2"/>
  <c r="X2723" i="2"/>
  <c r="Y2723" i="2"/>
  <c r="X2724" i="2"/>
  <c r="Y2724" i="2"/>
  <c r="X2725" i="2"/>
  <c r="Y2725" i="2"/>
  <c r="X2726" i="2"/>
  <c r="Y2726" i="2"/>
  <c r="X2727" i="2"/>
  <c r="Y2727" i="2"/>
  <c r="X2728" i="2"/>
  <c r="Y2728" i="2"/>
  <c r="X2729" i="2"/>
  <c r="Y2729" i="2"/>
  <c r="X2730" i="2"/>
  <c r="Y2730" i="2"/>
  <c r="X2731" i="2"/>
  <c r="Y2731" i="2"/>
  <c r="X2732" i="2"/>
  <c r="Y2732" i="2"/>
  <c r="X2733" i="2"/>
  <c r="Y2733" i="2"/>
  <c r="X2734" i="2"/>
  <c r="Y2734" i="2"/>
  <c r="X2735" i="2"/>
  <c r="Y2735" i="2"/>
  <c r="X2736" i="2"/>
  <c r="Y2736" i="2"/>
  <c r="X2737" i="2"/>
  <c r="Y2737" i="2"/>
  <c r="X2738" i="2"/>
  <c r="Y2738" i="2"/>
  <c r="X2739" i="2"/>
  <c r="Y2739" i="2"/>
  <c r="X2740" i="2"/>
  <c r="Y2740" i="2"/>
  <c r="X2741" i="2"/>
  <c r="Y2741" i="2"/>
  <c r="X2742" i="2"/>
  <c r="Y2742" i="2"/>
  <c r="X2743" i="2"/>
  <c r="Y2743" i="2"/>
  <c r="X2744" i="2"/>
  <c r="Y2744" i="2"/>
  <c r="X2745" i="2"/>
  <c r="Y2745" i="2"/>
  <c r="X2746" i="2"/>
  <c r="Y2746" i="2"/>
  <c r="X2747" i="2"/>
  <c r="Y2747" i="2"/>
  <c r="X2748" i="2"/>
  <c r="Y2748" i="2"/>
  <c r="X2749" i="2"/>
  <c r="Y2749" i="2"/>
  <c r="X2750" i="2"/>
  <c r="Y2750" i="2"/>
  <c r="X2751" i="2"/>
  <c r="Y2751" i="2"/>
  <c r="X2752" i="2"/>
  <c r="Y2752" i="2"/>
  <c r="X2753" i="2"/>
  <c r="Y2753" i="2"/>
  <c r="X2754" i="2"/>
  <c r="Y2754" i="2"/>
  <c r="X2755" i="2"/>
  <c r="Y2755" i="2"/>
  <c r="X2756" i="2"/>
  <c r="Y2756" i="2"/>
  <c r="X2757" i="2"/>
  <c r="Y2757" i="2"/>
  <c r="X2758" i="2"/>
  <c r="Y2758" i="2"/>
  <c r="X2759" i="2"/>
  <c r="Y2759" i="2"/>
  <c r="X2760" i="2"/>
  <c r="Y2760" i="2"/>
  <c r="X2761" i="2"/>
  <c r="Y2761" i="2"/>
  <c r="X2762" i="2"/>
  <c r="Y2762" i="2"/>
  <c r="X2763" i="2"/>
  <c r="Y2763" i="2"/>
  <c r="X2764" i="2"/>
  <c r="Y2764" i="2"/>
  <c r="X2765" i="2"/>
  <c r="Y2765" i="2"/>
  <c r="X2766" i="2"/>
  <c r="Y2766" i="2"/>
  <c r="X2767" i="2"/>
  <c r="Y2767" i="2"/>
  <c r="X2768" i="2"/>
  <c r="Y2768" i="2"/>
  <c r="X2769" i="2"/>
  <c r="Y2769" i="2"/>
  <c r="X2770" i="2"/>
  <c r="Y2770" i="2"/>
  <c r="X2771" i="2"/>
  <c r="Y2771" i="2"/>
  <c r="X2772" i="2"/>
  <c r="Y2772" i="2"/>
  <c r="X2773" i="2"/>
  <c r="Y2773" i="2"/>
  <c r="X2774" i="2"/>
  <c r="Y2774" i="2"/>
  <c r="X2775" i="2"/>
  <c r="Y2775" i="2"/>
  <c r="X2776" i="2"/>
  <c r="Y2776" i="2"/>
  <c r="X2777" i="2"/>
  <c r="Y2777" i="2"/>
  <c r="X2778" i="2"/>
  <c r="Y2778" i="2"/>
  <c r="X2779" i="2"/>
  <c r="Y2779" i="2"/>
  <c r="X2780" i="2"/>
  <c r="Y2780" i="2"/>
  <c r="X2781" i="2"/>
  <c r="Y2781" i="2"/>
  <c r="X2782" i="2"/>
  <c r="Y2782" i="2"/>
  <c r="X2783" i="2"/>
  <c r="Y2783" i="2"/>
  <c r="X2784" i="2"/>
  <c r="Y2784" i="2"/>
  <c r="X2785" i="2"/>
  <c r="Y2785" i="2"/>
  <c r="X2786" i="2"/>
  <c r="Y2786" i="2"/>
  <c r="X2787" i="2"/>
  <c r="Y2787" i="2"/>
  <c r="X2788" i="2"/>
  <c r="Y2788" i="2"/>
  <c r="X2789" i="2"/>
  <c r="Y2789" i="2"/>
  <c r="X2790" i="2"/>
  <c r="Y2790" i="2"/>
  <c r="X2791" i="2"/>
  <c r="Y2791" i="2"/>
  <c r="X2792" i="2"/>
  <c r="Y2792" i="2"/>
  <c r="X2793" i="2"/>
  <c r="Y2793" i="2"/>
  <c r="X2794" i="2"/>
  <c r="Y2794" i="2"/>
  <c r="X2795" i="2"/>
  <c r="Y2795" i="2"/>
  <c r="X2796" i="2"/>
  <c r="Y2796" i="2"/>
  <c r="X2797" i="2"/>
  <c r="Y2797" i="2"/>
  <c r="X2798" i="2"/>
  <c r="Y2798" i="2"/>
  <c r="X2799" i="2"/>
  <c r="Y2799" i="2"/>
  <c r="X2800" i="2"/>
  <c r="Y2800" i="2"/>
  <c r="X2801" i="2"/>
  <c r="Y2801" i="2"/>
  <c r="X2802" i="2"/>
  <c r="Y2802" i="2"/>
  <c r="X2803" i="2"/>
  <c r="Y2803" i="2"/>
  <c r="X2804" i="2"/>
  <c r="Y2804" i="2"/>
  <c r="X2805" i="2"/>
  <c r="Y2805" i="2"/>
  <c r="X2806" i="2"/>
  <c r="Y2806" i="2"/>
  <c r="X2807" i="2"/>
  <c r="Y2807" i="2"/>
  <c r="X2808" i="2"/>
  <c r="Y2808" i="2"/>
  <c r="X2809" i="2"/>
  <c r="Y2809" i="2"/>
  <c r="X2810" i="2"/>
  <c r="Y2810" i="2"/>
  <c r="X2811" i="2"/>
  <c r="Y2811" i="2"/>
  <c r="X2812" i="2"/>
  <c r="Y2812" i="2"/>
  <c r="X2813" i="2"/>
  <c r="Y2813" i="2"/>
  <c r="X2814" i="2"/>
  <c r="Y2814" i="2"/>
  <c r="X2815" i="2"/>
  <c r="Y2815" i="2"/>
  <c r="X2816" i="2"/>
  <c r="Y2816" i="2"/>
  <c r="X2817" i="2"/>
  <c r="Y2817" i="2"/>
  <c r="X2818" i="2"/>
  <c r="Y2818" i="2"/>
  <c r="X2819" i="2"/>
  <c r="Y2819" i="2"/>
  <c r="X2820" i="2"/>
  <c r="Y2820" i="2"/>
  <c r="X2821" i="2"/>
  <c r="Y2821" i="2"/>
  <c r="X2822" i="2"/>
  <c r="Y2822" i="2"/>
  <c r="X2823" i="2"/>
  <c r="Y2823" i="2"/>
  <c r="X2824" i="2"/>
  <c r="Y2824" i="2"/>
  <c r="X2825" i="2"/>
  <c r="Y2825" i="2"/>
  <c r="X2826" i="2"/>
  <c r="Y2826" i="2"/>
  <c r="X2827" i="2"/>
  <c r="Y2827" i="2"/>
  <c r="X2828" i="2"/>
  <c r="Y2828" i="2"/>
  <c r="X2829" i="2"/>
  <c r="Y2829" i="2"/>
  <c r="X2830" i="2"/>
  <c r="Y2830" i="2"/>
  <c r="X2831" i="2"/>
  <c r="Y2831" i="2"/>
  <c r="X2832" i="2"/>
  <c r="Y2832" i="2"/>
  <c r="X2833" i="2"/>
  <c r="Y2833" i="2"/>
  <c r="X2834" i="2"/>
  <c r="Y2834" i="2"/>
  <c r="X2835" i="2"/>
  <c r="Y2835" i="2"/>
  <c r="X2836" i="2"/>
  <c r="Y2836" i="2"/>
  <c r="X2837" i="2"/>
  <c r="Y2837" i="2"/>
  <c r="X2838" i="2"/>
  <c r="Y2838" i="2"/>
  <c r="X2839" i="2"/>
  <c r="Y2839" i="2"/>
  <c r="X2840" i="2"/>
  <c r="Y2840" i="2"/>
  <c r="X2841" i="2"/>
  <c r="Y2841" i="2"/>
  <c r="X2842" i="2"/>
  <c r="Y2842" i="2"/>
  <c r="X2843" i="2"/>
  <c r="Y2843" i="2"/>
  <c r="X2844" i="2"/>
  <c r="Y2844" i="2"/>
  <c r="X2845" i="2"/>
  <c r="Y2845" i="2"/>
  <c r="X2846" i="2"/>
  <c r="Y2846" i="2"/>
  <c r="X2847" i="2"/>
  <c r="Y2847" i="2"/>
  <c r="X2848" i="2"/>
  <c r="Y2848" i="2"/>
  <c r="X2849" i="2"/>
  <c r="Y2849" i="2"/>
  <c r="X2850" i="2"/>
  <c r="Y2850" i="2"/>
  <c r="X2851" i="2"/>
  <c r="Y2851" i="2"/>
  <c r="X2852" i="2"/>
  <c r="Y2852" i="2"/>
  <c r="X2853" i="2"/>
  <c r="Y2853" i="2"/>
  <c r="X2854" i="2"/>
  <c r="Y2854" i="2"/>
  <c r="X2855" i="2"/>
  <c r="Y2855" i="2"/>
  <c r="X2856" i="2"/>
  <c r="Y2856" i="2"/>
  <c r="X2857" i="2"/>
  <c r="Y2857" i="2"/>
  <c r="X2858" i="2"/>
  <c r="Y2858" i="2"/>
  <c r="X2859" i="2"/>
  <c r="Y2859" i="2"/>
  <c r="X2860" i="2"/>
  <c r="Y2860" i="2"/>
  <c r="X2861" i="2"/>
  <c r="Y2861" i="2"/>
  <c r="X2862" i="2"/>
  <c r="Y2862" i="2"/>
  <c r="X2863" i="2"/>
  <c r="Y2863" i="2"/>
  <c r="X2864" i="2"/>
  <c r="Y2864" i="2"/>
  <c r="X2865" i="2"/>
  <c r="Y2865" i="2"/>
  <c r="X2866" i="2"/>
  <c r="Y2866" i="2"/>
  <c r="X2867" i="2"/>
  <c r="Y2867" i="2"/>
  <c r="X2868" i="2"/>
  <c r="Y2868" i="2"/>
  <c r="X2869" i="2"/>
  <c r="Y2869" i="2"/>
  <c r="X2870" i="2"/>
  <c r="Y2870" i="2"/>
  <c r="X2871" i="2"/>
  <c r="Y2871" i="2"/>
  <c r="X2872" i="2"/>
  <c r="Y2872" i="2"/>
  <c r="X2873" i="2"/>
  <c r="Y2873" i="2"/>
  <c r="X2874" i="2"/>
  <c r="Y2874" i="2"/>
  <c r="X2875" i="2"/>
  <c r="Y2875" i="2"/>
  <c r="X2876" i="2"/>
  <c r="Y2876" i="2"/>
  <c r="X2877" i="2"/>
  <c r="Y2877" i="2"/>
  <c r="X2878" i="2"/>
  <c r="Y2878" i="2"/>
  <c r="X2879" i="2"/>
  <c r="Y2879" i="2"/>
  <c r="X2880" i="2"/>
  <c r="Y2880" i="2"/>
  <c r="X2881" i="2"/>
  <c r="Y2881" i="2"/>
  <c r="X2882" i="2"/>
  <c r="Y2882" i="2"/>
  <c r="X2883" i="2"/>
  <c r="Y2883" i="2"/>
  <c r="X2884" i="2"/>
  <c r="Y2884" i="2"/>
  <c r="X2885" i="2"/>
  <c r="Y2885" i="2"/>
  <c r="X2886" i="2"/>
  <c r="Y2886" i="2"/>
  <c r="X2887" i="2"/>
  <c r="Y2887" i="2"/>
  <c r="X2888" i="2"/>
  <c r="Y2888" i="2"/>
  <c r="X2889" i="2"/>
  <c r="Y2889" i="2"/>
  <c r="X2890" i="2"/>
  <c r="Y2890" i="2"/>
  <c r="X2891" i="2"/>
  <c r="Y2891" i="2"/>
  <c r="X2892" i="2"/>
  <c r="Y2892" i="2"/>
  <c r="X2893" i="2"/>
  <c r="Y2893" i="2"/>
  <c r="X2894" i="2"/>
  <c r="Y2894" i="2"/>
  <c r="X2895" i="2"/>
  <c r="Y2895" i="2"/>
  <c r="X2896" i="2"/>
  <c r="Y2896" i="2"/>
  <c r="X2897" i="2"/>
  <c r="Y2897" i="2"/>
  <c r="X2898" i="2"/>
  <c r="Y2898" i="2"/>
  <c r="X2899" i="2"/>
  <c r="Y2899" i="2"/>
  <c r="X2900" i="2"/>
  <c r="Y2900" i="2"/>
  <c r="X2901" i="2"/>
  <c r="Y2901" i="2"/>
  <c r="X2902" i="2"/>
  <c r="Y2902" i="2"/>
  <c r="X2903" i="2"/>
  <c r="Y2903" i="2"/>
  <c r="X2904" i="2"/>
  <c r="Y2904" i="2"/>
  <c r="X2905" i="2"/>
  <c r="Y2905" i="2"/>
  <c r="X2906" i="2"/>
  <c r="Y2906" i="2"/>
  <c r="X2907" i="2"/>
  <c r="Y2907" i="2"/>
  <c r="X2908" i="2"/>
  <c r="Y2908" i="2"/>
  <c r="X2909" i="2"/>
  <c r="Y2909" i="2"/>
  <c r="X2910" i="2"/>
  <c r="Y2910" i="2"/>
  <c r="X2911" i="2"/>
  <c r="Y2911" i="2"/>
  <c r="X2912" i="2"/>
  <c r="Y2912" i="2"/>
  <c r="X2913" i="2"/>
  <c r="Y2913" i="2"/>
  <c r="X2914" i="2"/>
  <c r="Y2914" i="2"/>
  <c r="X2915" i="2"/>
  <c r="Y2915" i="2"/>
  <c r="X2916" i="2"/>
  <c r="Y2916" i="2"/>
  <c r="X2917" i="2"/>
  <c r="Y2917" i="2"/>
  <c r="X2918" i="2"/>
  <c r="Y2918" i="2"/>
  <c r="X2919" i="2"/>
  <c r="Y2919" i="2"/>
  <c r="X2920" i="2"/>
  <c r="Y2920" i="2"/>
  <c r="X2921" i="2"/>
  <c r="Y2921" i="2"/>
  <c r="X2922" i="2"/>
  <c r="Y2922" i="2"/>
  <c r="X2923" i="2"/>
  <c r="Y2923" i="2"/>
  <c r="X2924" i="2"/>
  <c r="Y2924" i="2"/>
  <c r="X2925" i="2"/>
  <c r="Y2925" i="2"/>
  <c r="X2926" i="2"/>
  <c r="Y2926" i="2"/>
  <c r="X2927" i="2"/>
  <c r="Y2927" i="2"/>
  <c r="X2928" i="2"/>
  <c r="Y2928" i="2"/>
  <c r="X2929" i="2"/>
  <c r="Y2929" i="2"/>
  <c r="X2930" i="2"/>
  <c r="Y2930" i="2"/>
  <c r="X2931" i="2"/>
  <c r="Y2931" i="2"/>
  <c r="X2932" i="2"/>
  <c r="Y2932" i="2"/>
  <c r="X2933" i="2"/>
  <c r="Y2933" i="2"/>
  <c r="X2934" i="2"/>
  <c r="Y2934" i="2"/>
  <c r="X2935" i="2"/>
  <c r="Y2935" i="2"/>
  <c r="X2936" i="2"/>
  <c r="Y2936" i="2"/>
  <c r="X2937" i="2"/>
  <c r="Y2937" i="2"/>
  <c r="X2938" i="2"/>
  <c r="Y2938" i="2"/>
  <c r="X2939" i="2"/>
  <c r="Y2939" i="2"/>
  <c r="X2940" i="2"/>
  <c r="Y2940" i="2"/>
  <c r="X2941" i="2"/>
  <c r="Y2941" i="2"/>
  <c r="X2942" i="2"/>
  <c r="Y2942" i="2"/>
  <c r="X2943" i="2"/>
  <c r="Y2943" i="2"/>
  <c r="X2944" i="2"/>
  <c r="Y2944" i="2"/>
  <c r="X2945" i="2"/>
  <c r="Y2945" i="2"/>
  <c r="X2946" i="2"/>
  <c r="Y2946" i="2"/>
  <c r="X2947" i="2"/>
  <c r="Y2947" i="2"/>
  <c r="X2948" i="2"/>
  <c r="Y2948" i="2"/>
  <c r="X2949" i="2"/>
  <c r="Y2949" i="2"/>
  <c r="X2950" i="2"/>
  <c r="Y2950" i="2"/>
  <c r="X2951" i="2"/>
  <c r="Y2951" i="2"/>
  <c r="X2952" i="2"/>
  <c r="Y2952" i="2"/>
  <c r="X2953" i="2"/>
  <c r="Y2953" i="2"/>
  <c r="X2954" i="2"/>
  <c r="Y2954" i="2"/>
  <c r="X2955" i="2"/>
  <c r="Y2955" i="2"/>
  <c r="X2956" i="2"/>
  <c r="Y2956" i="2"/>
  <c r="X2957" i="2"/>
  <c r="Y2957" i="2"/>
  <c r="X2958" i="2"/>
  <c r="Y2958" i="2"/>
  <c r="X2959" i="2"/>
  <c r="Y2959" i="2"/>
  <c r="X2960" i="2"/>
  <c r="Y2960" i="2"/>
  <c r="X2961" i="2"/>
  <c r="Y2961" i="2"/>
  <c r="X2962" i="2"/>
  <c r="Y2962" i="2"/>
  <c r="X2963" i="2"/>
  <c r="Y2963" i="2"/>
  <c r="X2964" i="2"/>
  <c r="Y2964" i="2"/>
  <c r="X2965" i="2"/>
  <c r="Y2965" i="2"/>
  <c r="X2966" i="2"/>
  <c r="Y2966" i="2"/>
  <c r="X2967" i="2"/>
  <c r="Y2967" i="2"/>
  <c r="X2968" i="2"/>
  <c r="Y2968" i="2"/>
  <c r="X2969" i="2"/>
  <c r="Y2969" i="2"/>
  <c r="X2970" i="2"/>
  <c r="Y2970" i="2"/>
  <c r="X2971" i="2"/>
  <c r="Y2971" i="2"/>
  <c r="X2972" i="2"/>
  <c r="Y2972" i="2"/>
  <c r="X2973" i="2"/>
  <c r="Y2973" i="2"/>
  <c r="X2974" i="2"/>
  <c r="Y2974" i="2"/>
  <c r="X2975" i="2"/>
  <c r="Y2975" i="2"/>
  <c r="X2976" i="2"/>
  <c r="Y2976" i="2"/>
  <c r="X2977" i="2"/>
  <c r="Y2977" i="2"/>
  <c r="X2978" i="2"/>
  <c r="Y2978" i="2"/>
  <c r="X2979" i="2"/>
  <c r="Y2979" i="2"/>
  <c r="X2980" i="2"/>
  <c r="Y2980" i="2"/>
  <c r="X2981" i="2"/>
  <c r="Y2981" i="2"/>
  <c r="X2982" i="2"/>
  <c r="Y2982" i="2"/>
  <c r="X2983" i="2"/>
  <c r="Y2983" i="2"/>
  <c r="X2984" i="2"/>
  <c r="Y2984" i="2"/>
  <c r="X2985" i="2"/>
  <c r="Y2985" i="2"/>
  <c r="X2986" i="2"/>
  <c r="Y2986" i="2"/>
  <c r="X2987" i="2"/>
  <c r="Y2987" i="2"/>
  <c r="X2988" i="2"/>
  <c r="Y2988" i="2"/>
  <c r="X2989" i="2"/>
  <c r="Y2989" i="2"/>
  <c r="X2990" i="2"/>
  <c r="Y2990" i="2"/>
  <c r="X2991" i="2"/>
  <c r="Y2991" i="2"/>
  <c r="X2992" i="2"/>
  <c r="Y2992" i="2"/>
  <c r="X2993" i="2"/>
  <c r="Y2993" i="2"/>
  <c r="X2994" i="2"/>
  <c r="Y2994" i="2"/>
  <c r="X2995" i="2"/>
  <c r="Y2995" i="2"/>
  <c r="X2996" i="2"/>
  <c r="Y2996" i="2"/>
  <c r="X2997" i="2"/>
  <c r="Y2997" i="2"/>
  <c r="X2998" i="2"/>
  <c r="Y2998" i="2"/>
  <c r="X2999" i="2"/>
  <c r="Y2999" i="2"/>
  <c r="X3000" i="2"/>
  <c r="Y3000" i="2"/>
  <c r="X3001" i="2"/>
  <c r="Y3001" i="2"/>
  <c r="X3002" i="2"/>
  <c r="Y3002" i="2"/>
  <c r="X3003" i="2"/>
  <c r="Y3003" i="2"/>
  <c r="X3004" i="2"/>
  <c r="Y3004" i="2"/>
  <c r="X3005" i="2"/>
  <c r="Y3005" i="2"/>
  <c r="X3006" i="2"/>
  <c r="Y3006" i="2"/>
  <c r="X3007" i="2"/>
  <c r="Y3007" i="2"/>
  <c r="X3008" i="2"/>
  <c r="Y3008" i="2"/>
  <c r="X3009" i="2"/>
  <c r="Y3009" i="2"/>
  <c r="X3010" i="2"/>
  <c r="Y3010" i="2"/>
  <c r="X3011" i="2"/>
  <c r="Y3011" i="2"/>
  <c r="X3012" i="2"/>
  <c r="Y3012" i="2"/>
  <c r="X3013" i="2"/>
  <c r="Y3013" i="2"/>
  <c r="X3014" i="2"/>
  <c r="Y3014" i="2"/>
  <c r="X3015" i="2"/>
  <c r="Y3015" i="2"/>
  <c r="X3016" i="2"/>
  <c r="Y3016" i="2"/>
  <c r="X3017" i="2"/>
  <c r="Y3017" i="2"/>
  <c r="X3018" i="2"/>
  <c r="Y3018" i="2"/>
  <c r="X3019" i="2"/>
  <c r="Y3019" i="2"/>
  <c r="X3020" i="2"/>
  <c r="Y3020" i="2"/>
  <c r="X3021" i="2"/>
  <c r="Y3021" i="2"/>
  <c r="X3022" i="2"/>
  <c r="Y3022" i="2"/>
  <c r="X3023" i="2"/>
  <c r="Y3023" i="2"/>
  <c r="X3024" i="2"/>
  <c r="Y3024" i="2"/>
  <c r="X3025" i="2"/>
  <c r="Y3025" i="2"/>
  <c r="X3026" i="2"/>
  <c r="Y3026" i="2"/>
  <c r="X3027" i="2"/>
  <c r="Y3027" i="2"/>
  <c r="X3028" i="2"/>
  <c r="Y3028" i="2"/>
  <c r="X3029" i="2"/>
  <c r="Y3029" i="2"/>
  <c r="X3030" i="2"/>
  <c r="Y3030" i="2"/>
  <c r="X3031" i="2"/>
  <c r="Y3031" i="2"/>
  <c r="X3032" i="2"/>
  <c r="Y3032" i="2"/>
  <c r="X3033" i="2"/>
  <c r="Y3033" i="2"/>
  <c r="X3034" i="2"/>
  <c r="Y3034" i="2"/>
  <c r="X3035" i="2"/>
  <c r="Y3035" i="2"/>
  <c r="X3036" i="2"/>
  <c r="Y3036" i="2"/>
  <c r="X3037" i="2"/>
  <c r="Y3037" i="2"/>
  <c r="X3038" i="2"/>
  <c r="Y3038" i="2"/>
  <c r="X3039" i="2"/>
  <c r="Y3039" i="2"/>
  <c r="X3040" i="2"/>
  <c r="Y3040" i="2"/>
  <c r="X3041" i="2"/>
  <c r="Y3041" i="2"/>
  <c r="X3042" i="2"/>
  <c r="Y3042" i="2"/>
  <c r="X3043" i="2"/>
  <c r="Y3043" i="2"/>
  <c r="X3044" i="2"/>
  <c r="Y3044" i="2"/>
  <c r="X3045" i="2"/>
  <c r="Y3045" i="2"/>
  <c r="X3046" i="2"/>
  <c r="Y3046" i="2"/>
  <c r="X3047" i="2"/>
  <c r="Y3047" i="2"/>
  <c r="X3048" i="2"/>
  <c r="Y3048" i="2"/>
  <c r="X3049" i="2"/>
  <c r="Y3049" i="2"/>
  <c r="X3050" i="2"/>
  <c r="Y3050" i="2"/>
  <c r="X3051" i="2"/>
  <c r="Y3051" i="2"/>
  <c r="X3052" i="2"/>
  <c r="Y3052" i="2"/>
  <c r="X3053" i="2"/>
  <c r="Y3053" i="2"/>
  <c r="X3054" i="2"/>
  <c r="Y3054" i="2"/>
  <c r="X3055" i="2"/>
  <c r="Y3055" i="2"/>
  <c r="X3056" i="2"/>
  <c r="Y3056" i="2"/>
  <c r="X3057" i="2"/>
  <c r="Y3057" i="2"/>
  <c r="X3058" i="2"/>
  <c r="Y3058" i="2"/>
  <c r="X3059" i="2"/>
  <c r="Y3059" i="2"/>
  <c r="X3060" i="2"/>
  <c r="Y3060" i="2"/>
  <c r="X3061" i="2"/>
  <c r="Y3061" i="2"/>
  <c r="X3062" i="2"/>
  <c r="Y3062" i="2"/>
  <c r="X3063" i="2"/>
  <c r="Y3063" i="2"/>
  <c r="X3064" i="2"/>
  <c r="Y3064" i="2"/>
  <c r="X3065" i="2"/>
  <c r="Y3065" i="2"/>
  <c r="X3066" i="2"/>
  <c r="Y3066" i="2"/>
  <c r="X3067" i="2"/>
  <c r="Y3067" i="2"/>
  <c r="X3068" i="2"/>
  <c r="Y3068" i="2"/>
  <c r="X3069" i="2"/>
  <c r="Y3069" i="2"/>
  <c r="X3070" i="2"/>
  <c r="Y3070" i="2"/>
  <c r="X3071" i="2"/>
  <c r="Y3071" i="2"/>
  <c r="X3072" i="2"/>
  <c r="Y3072" i="2"/>
  <c r="X3073" i="2"/>
  <c r="Y3073" i="2"/>
  <c r="X3074" i="2"/>
  <c r="Y3074" i="2"/>
  <c r="X3075" i="2"/>
  <c r="Y3075" i="2"/>
  <c r="X3076" i="2"/>
  <c r="Y3076" i="2"/>
  <c r="X3077" i="2"/>
  <c r="Y3077" i="2"/>
  <c r="X3078" i="2"/>
  <c r="Y3078" i="2"/>
  <c r="X3079" i="2"/>
  <c r="Y3079" i="2"/>
  <c r="X3080" i="2"/>
  <c r="Y3080" i="2"/>
  <c r="X3081" i="2"/>
  <c r="Y3081" i="2"/>
  <c r="X3082" i="2"/>
  <c r="Y3082" i="2"/>
  <c r="X3083" i="2"/>
  <c r="Y3083" i="2"/>
  <c r="X3084" i="2"/>
  <c r="Y3084" i="2"/>
  <c r="X3085" i="2"/>
  <c r="Y3085" i="2"/>
  <c r="X3086" i="2"/>
  <c r="Y3086" i="2"/>
  <c r="X3087" i="2"/>
  <c r="Y3087" i="2"/>
  <c r="X3088" i="2"/>
  <c r="Y3088" i="2"/>
  <c r="X3089" i="2"/>
  <c r="Y3089" i="2"/>
  <c r="X3090" i="2"/>
  <c r="Y3090" i="2"/>
  <c r="X3091" i="2"/>
  <c r="Y3091" i="2"/>
  <c r="X3092" i="2"/>
  <c r="Y3092" i="2"/>
  <c r="X3093" i="2"/>
  <c r="Y3093" i="2"/>
  <c r="X3094" i="2"/>
  <c r="Y3094" i="2"/>
  <c r="X3095" i="2"/>
  <c r="Y3095" i="2"/>
  <c r="X3096" i="2"/>
  <c r="Y3096" i="2"/>
  <c r="X3097" i="2"/>
  <c r="Y3097" i="2"/>
  <c r="X3098" i="2"/>
  <c r="Y3098" i="2"/>
  <c r="X3099" i="2"/>
  <c r="Y3099" i="2"/>
  <c r="X3100" i="2"/>
  <c r="Y3100" i="2"/>
  <c r="X3101" i="2"/>
  <c r="Y3101" i="2"/>
  <c r="X3102" i="2"/>
  <c r="Y3102" i="2"/>
  <c r="X3103" i="2"/>
  <c r="Y3103" i="2"/>
  <c r="X3104" i="2"/>
  <c r="Y3104" i="2"/>
  <c r="X3105" i="2"/>
  <c r="Y3105" i="2"/>
  <c r="X3106" i="2"/>
  <c r="Y3106" i="2"/>
  <c r="X3107" i="2"/>
  <c r="Y3107" i="2"/>
  <c r="X3108" i="2"/>
  <c r="Y3108" i="2"/>
  <c r="X3109" i="2"/>
  <c r="Y3109" i="2"/>
  <c r="X3110" i="2"/>
  <c r="Y3110" i="2"/>
  <c r="X3111" i="2"/>
  <c r="Y3111" i="2"/>
  <c r="X3112" i="2"/>
  <c r="Y3112" i="2"/>
  <c r="X3113" i="2"/>
  <c r="Y3113" i="2"/>
  <c r="X3114" i="2"/>
  <c r="Y3114" i="2"/>
  <c r="X3115" i="2"/>
  <c r="Y3115" i="2"/>
  <c r="X3116" i="2"/>
  <c r="Y3116" i="2"/>
  <c r="X3117" i="2"/>
  <c r="Y3117" i="2"/>
  <c r="X3118" i="2"/>
  <c r="Y3118" i="2"/>
  <c r="X3119" i="2"/>
  <c r="Y3119" i="2"/>
  <c r="X3120" i="2"/>
  <c r="Y3120" i="2"/>
  <c r="X3121" i="2"/>
  <c r="Y3121" i="2"/>
  <c r="X3122" i="2"/>
  <c r="Y3122" i="2"/>
  <c r="X3123" i="2"/>
  <c r="Y3123" i="2"/>
  <c r="X3124" i="2"/>
  <c r="Y3124" i="2"/>
  <c r="X3125" i="2"/>
  <c r="Y3125" i="2"/>
  <c r="X3126" i="2"/>
  <c r="Y3126" i="2"/>
  <c r="X3127" i="2"/>
  <c r="Y3127" i="2"/>
  <c r="X3128" i="2"/>
  <c r="Y3128" i="2"/>
  <c r="X3129" i="2"/>
  <c r="Y3129" i="2"/>
  <c r="X3130" i="2"/>
  <c r="Y3130" i="2"/>
  <c r="X3131" i="2"/>
  <c r="Y3131" i="2"/>
  <c r="X3132" i="2"/>
  <c r="Y3132" i="2"/>
  <c r="X3133" i="2"/>
  <c r="Y3133" i="2"/>
  <c r="X3134" i="2"/>
  <c r="Y3134" i="2"/>
  <c r="X3135" i="2"/>
  <c r="Y3135" i="2"/>
  <c r="X3136" i="2"/>
  <c r="Y3136" i="2"/>
  <c r="X3137" i="2"/>
  <c r="Y3137" i="2"/>
  <c r="X3138" i="2"/>
  <c r="Y3138" i="2"/>
  <c r="X3139" i="2"/>
  <c r="Y3139" i="2"/>
  <c r="X3140" i="2"/>
  <c r="Y3140" i="2"/>
  <c r="X3141" i="2"/>
  <c r="Y3141" i="2"/>
  <c r="X3142" i="2"/>
  <c r="Y3142" i="2"/>
  <c r="X3143" i="2"/>
  <c r="Y3143" i="2"/>
  <c r="X3144" i="2"/>
  <c r="Y3144" i="2"/>
  <c r="X3145" i="2"/>
  <c r="Y3145" i="2"/>
  <c r="X3146" i="2"/>
  <c r="Y3146" i="2"/>
  <c r="X3147" i="2"/>
  <c r="Y3147" i="2"/>
  <c r="X3148" i="2"/>
  <c r="Y3148" i="2"/>
  <c r="X3149" i="2"/>
  <c r="Y3149" i="2"/>
  <c r="X3150" i="2"/>
  <c r="Y3150" i="2"/>
  <c r="X3151" i="2"/>
  <c r="Y3151" i="2"/>
  <c r="X3152" i="2"/>
  <c r="Y3152" i="2"/>
  <c r="X3153" i="2"/>
  <c r="Y3153" i="2"/>
  <c r="X3154" i="2"/>
  <c r="Y3154" i="2"/>
  <c r="X3155" i="2"/>
  <c r="Y3155" i="2"/>
  <c r="X3156" i="2"/>
  <c r="Y3156" i="2"/>
  <c r="X3157" i="2"/>
  <c r="Y3157" i="2"/>
  <c r="X3158" i="2"/>
  <c r="Y3158" i="2"/>
  <c r="X3159" i="2"/>
  <c r="Y3159" i="2"/>
  <c r="X3160" i="2"/>
  <c r="Y3160" i="2"/>
  <c r="X3161" i="2"/>
  <c r="Y3161" i="2"/>
  <c r="X3162" i="2"/>
  <c r="Y3162" i="2"/>
  <c r="X3163" i="2"/>
  <c r="Y3163" i="2"/>
  <c r="X3164" i="2"/>
  <c r="Y3164" i="2"/>
  <c r="X3165" i="2"/>
  <c r="Y3165" i="2"/>
  <c r="X3166" i="2"/>
  <c r="Y3166" i="2"/>
  <c r="X3167" i="2"/>
  <c r="Y3167" i="2"/>
  <c r="X3168" i="2"/>
  <c r="Y3168" i="2"/>
  <c r="X3169" i="2"/>
  <c r="Y3169" i="2"/>
  <c r="X3170" i="2"/>
  <c r="Y3170" i="2"/>
  <c r="X3171" i="2"/>
  <c r="Y3171" i="2"/>
  <c r="X3172" i="2"/>
  <c r="Y3172" i="2"/>
  <c r="X3173" i="2"/>
  <c r="Y3173" i="2"/>
  <c r="X3174" i="2"/>
  <c r="Y3174" i="2"/>
  <c r="X3175" i="2"/>
  <c r="Y3175" i="2"/>
  <c r="X3176" i="2"/>
  <c r="Y3176" i="2"/>
  <c r="X3177" i="2"/>
  <c r="Y3177" i="2"/>
  <c r="X3178" i="2"/>
  <c r="Y3178" i="2"/>
  <c r="X3179" i="2"/>
  <c r="Y3179" i="2"/>
  <c r="X3180" i="2"/>
  <c r="Y3180" i="2"/>
  <c r="X3181" i="2"/>
  <c r="Y3181" i="2"/>
  <c r="X3182" i="2"/>
  <c r="Y3182" i="2"/>
  <c r="X3183" i="2"/>
  <c r="Y3183" i="2"/>
  <c r="X3184" i="2"/>
  <c r="Y3184" i="2"/>
  <c r="X3185" i="2"/>
  <c r="Y3185" i="2"/>
  <c r="X3186" i="2"/>
  <c r="Y3186" i="2"/>
  <c r="X3187" i="2"/>
  <c r="Y3187" i="2"/>
  <c r="X3188" i="2"/>
  <c r="Y3188" i="2"/>
  <c r="X3189" i="2"/>
  <c r="Y3189" i="2"/>
  <c r="X3190" i="2"/>
  <c r="Y3190" i="2"/>
  <c r="X3191" i="2"/>
  <c r="Y3191" i="2"/>
  <c r="X3192" i="2"/>
  <c r="Y3192" i="2"/>
  <c r="X3193" i="2"/>
  <c r="Y3193" i="2"/>
  <c r="X3194" i="2"/>
  <c r="Y3194" i="2"/>
  <c r="X3195" i="2"/>
  <c r="Y3195" i="2"/>
  <c r="X3196" i="2"/>
  <c r="Y3196" i="2"/>
  <c r="X3197" i="2"/>
  <c r="Y3197" i="2"/>
  <c r="X3198" i="2"/>
  <c r="Y3198" i="2"/>
  <c r="X3199" i="2"/>
  <c r="Y3199" i="2"/>
  <c r="X3200" i="2"/>
  <c r="Y3200" i="2"/>
  <c r="X3201" i="2"/>
  <c r="Y3201" i="2"/>
  <c r="X3202" i="2"/>
  <c r="Y3202" i="2"/>
  <c r="X3203" i="2"/>
  <c r="Y3203" i="2"/>
  <c r="X3204" i="2"/>
  <c r="Y3204" i="2"/>
  <c r="X3205" i="2"/>
  <c r="Y3205" i="2"/>
  <c r="X3206" i="2"/>
  <c r="Y3206" i="2"/>
  <c r="X3207" i="2"/>
  <c r="Y3207" i="2"/>
  <c r="X3208" i="2"/>
  <c r="Y3208" i="2"/>
  <c r="X3209" i="2"/>
  <c r="Y3209" i="2"/>
  <c r="X3210" i="2"/>
  <c r="Y3210" i="2"/>
  <c r="X3211" i="2"/>
  <c r="Y3211" i="2"/>
  <c r="X3212" i="2"/>
  <c r="Y3212" i="2"/>
  <c r="X3213" i="2"/>
  <c r="Y3213" i="2"/>
  <c r="X3214" i="2"/>
  <c r="Y3214" i="2"/>
  <c r="X3215" i="2"/>
  <c r="Y3215" i="2"/>
  <c r="X3216" i="2"/>
  <c r="Y3216" i="2"/>
  <c r="X3217" i="2"/>
  <c r="Y3217" i="2"/>
  <c r="X3218" i="2"/>
  <c r="Y3218" i="2"/>
  <c r="X3219" i="2"/>
  <c r="Y3219" i="2"/>
  <c r="X3220" i="2"/>
  <c r="Y3220" i="2"/>
  <c r="X3221" i="2"/>
  <c r="Y3221" i="2"/>
  <c r="X3222" i="2"/>
  <c r="Y3222" i="2"/>
  <c r="X3223" i="2"/>
  <c r="Y3223" i="2"/>
  <c r="X3224" i="2"/>
  <c r="Y3224" i="2"/>
  <c r="X3225" i="2"/>
  <c r="Y3225" i="2"/>
  <c r="X3226" i="2"/>
  <c r="Y3226" i="2"/>
  <c r="X3227" i="2"/>
  <c r="Y3227" i="2"/>
  <c r="X3228" i="2"/>
  <c r="Y3228" i="2"/>
  <c r="X3229" i="2"/>
  <c r="Y3229" i="2"/>
  <c r="X3230" i="2"/>
  <c r="Y3230" i="2"/>
  <c r="X3231" i="2"/>
  <c r="Y3231" i="2"/>
  <c r="X3232" i="2"/>
  <c r="Y3232" i="2"/>
  <c r="X3233" i="2"/>
  <c r="Y3233" i="2"/>
  <c r="X3234" i="2"/>
  <c r="Y3234" i="2"/>
  <c r="X3235" i="2"/>
  <c r="Y3235" i="2"/>
  <c r="X3236" i="2"/>
  <c r="Y3236" i="2"/>
  <c r="X3237" i="2"/>
  <c r="Y3237" i="2"/>
  <c r="X3238" i="2"/>
  <c r="Y3238" i="2"/>
  <c r="X3239" i="2"/>
  <c r="Y3239" i="2"/>
  <c r="X3240" i="2"/>
  <c r="Y3240" i="2"/>
  <c r="X3241" i="2"/>
  <c r="Y3241" i="2"/>
  <c r="X3242" i="2"/>
  <c r="Y3242" i="2"/>
  <c r="X3243" i="2"/>
  <c r="Y3243" i="2"/>
  <c r="X3244" i="2"/>
  <c r="Y3244" i="2"/>
  <c r="X3245" i="2"/>
  <c r="Y3245" i="2"/>
  <c r="X3246" i="2"/>
  <c r="Y3246" i="2"/>
  <c r="X3247" i="2"/>
  <c r="Y3247" i="2"/>
  <c r="X3248" i="2"/>
  <c r="Y3248" i="2"/>
  <c r="X3249" i="2"/>
  <c r="Y3249" i="2"/>
  <c r="X3250" i="2"/>
  <c r="Y3250" i="2"/>
  <c r="X3251" i="2"/>
  <c r="Y3251" i="2"/>
  <c r="X3252" i="2"/>
  <c r="Y3252" i="2"/>
  <c r="X3253" i="2"/>
  <c r="Y3253" i="2"/>
  <c r="X3254" i="2"/>
  <c r="Y3254" i="2"/>
  <c r="X3255" i="2"/>
  <c r="Y3255" i="2"/>
  <c r="X3256" i="2"/>
  <c r="Y3256" i="2"/>
  <c r="X3257" i="2"/>
  <c r="Y3257" i="2"/>
  <c r="X3258" i="2"/>
  <c r="Y3258" i="2"/>
  <c r="X3259" i="2"/>
  <c r="Y3259" i="2"/>
  <c r="X3260" i="2"/>
  <c r="Y3260" i="2"/>
  <c r="X3261" i="2"/>
  <c r="Y3261" i="2"/>
  <c r="X3262" i="2"/>
  <c r="Y3262" i="2"/>
  <c r="X3263" i="2"/>
  <c r="Y3263" i="2"/>
  <c r="X3264" i="2"/>
  <c r="Y3264" i="2"/>
  <c r="X3265" i="2"/>
  <c r="Y3265" i="2"/>
  <c r="X3266" i="2"/>
  <c r="Y3266" i="2"/>
  <c r="X3267" i="2"/>
  <c r="Y3267" i="2"/>
  <c r="X3268" i="2"/>
  <c r="Y3268" i="2"/>
  <c r="X3269" i="2"/>
  <c r="Y3269" i="2"/>
  <c r="X3270" i="2"/>
  <c r="Y3270" i="2"/>
  <c r="X3271" i="2"/>
  <c r="Y3271" i="2"/>
  <c r="X3272" i="2"/>
  <c r="Y3272" i="2"/>
  <c r="X3273" i="2"/>
  <c r="Y3273" i="2"/>
  <c r="X3274" i="2"/>
  <c r="Y3274" i="2"/>
  <c r="X3275" i="2"/>
  <c r="Y3275" i="2"/>
  <c r="X3276" i="2"/>
  <c r="Y3276" i="2"/>
  <c r="X3277" i="2"/>
  <c r="Y3277" i="2"/>
  <c r="X3278" i="2"/>
  <c r="Y3278" i="2"/>
  <c r="X3279" i="2"/>
  <c r="Y3279" i="2"/>
  <c r="X3280" i="2"/>
  <c r="Y3280" i="2"/>
  <c r="X3281" i="2"/>
  <c r="Y3281" i="2"/>
  <c r="X3282" i="2"/>
  <c r="Y3282" i="2"/>
  <c r="X3283" i="2"/>
  <c r="Y3283" i="2"/>
  <c r="X3284" i="2"/>
  <c r="Y3284" i="2"/>
  <c r="X3285" i="2"/>
  <c r="Y3285" i="2"/>
  <c r="X3286" i="2"/>
  <c r="Y3286" i="2"/>
  <c r="X3287" i="2"/>
  <c r="Y3287" i="2"/>
  <c r="X3288" i="2"/>
  <c r="Y3288" i="2"/>
  <c r="X3289" i="2"/>
  <c r="Y3289" i="2"/>
  <c r="X3290" i="2"/>
  <c r="Y3290" i="2"/>
  <c r="X3291" i="2"/>
  <c r="Y3291" i="2"/>
  <c r="X3292" i="2"/>
  <c r="Y3292" i="2"/>
  <c r="X3293" i="2"/>
  <c r="Y3293" i="2"/>
  <c r="X3294" i="2"/>
  <c r="Y3294" i="2"/>
  <c r="X3295" i="2"/>
  <c r="Y3295" i="2"/>
  <c r="X3296" i="2"/>
  <c r="Y3296" i="2"/>
  <c r="X3297" i="2"/>
  <c r="Y3297" i="2"/>
  <c r="X3298" i="2"/>
  <c r="Y3298" i="2"/>
  <c r="X3299" i="2"/>
  <c r="Y3299" i="2"/>
  <c r="X3300" i="2"/>
  <c r="Y3300" i="2"/>
  <c r="X3301" i="2"/>
  <c r="Y3301" i="2"/>
  <c r="X3302" i="2"/>
  <c r="Y3302" i="2"/>
  <c r="X3303" i="2"/>
  <c r="Y3303" i="2"/>
  <c r="X3304" i="2"/>
  <c r="Y3304" i="2"/>
  <c r="X3305" i="2"/>
  <c r="Y3305" i="2"/>
  <c r="X3306" i="2"/>
  <c r="Y3306" i="2"/>
  <c r="X3307" i="2"/>
  <c r="Y3307" i="2"/>
  <c r="X3308" i="2"/>
  <c r="Y3308" i="2"/>
  <c r="X3309" i="2"/>
  <c r="Y3309" i="2"/>
  <c r="X3310" i="2"/>
  <c r="Y3310" i="2"/>
  <c r="X3311" i="2"/>
  <c r="Y3311" i="2"/>
  <c r="X3312" i="2"/>
  <c r="Y3312" i="2"/>
  <c r="X3313" i="2"/>
  <c r="Y3313" i="2"/>
  <c r="X3314" i="2"/>
  <c r="Y3314" i="2"/>
  <c r="X3315" i="2"/>
  <c r="Y3315" i="2"/>
  <c r="X3316" i="2"/>
  <c r="Y3316" i="2"/>
  <c r="X3317" i="2"/>
  <c r="Y3317" i="2"/>
  <c r="X3318" i="2"/>
  <c r="Y3318" i="2"/>
  <c r="X3319" i="2"/>
  <c r="Y3319" i="2"/>
  <c r="X3320" i="2"/>
  <c r="Y3320" i="2"/>
  <c r="X3321" i="2"/>
  <c r="Y3321" i="2"/>
  <c r="X3322" i="2"/>
  <c r="Y3322" i="2"/>
  <c r="X3323" i="2"/>
  <c r="Y3323" i="2"/>
  <c r="X3324" i="2"/>
  <c r="Y3324" i="2"/>
  <c r="X3325" i="2"/>
  <c r="Y3325" i="2"/>
  <c r="X3326" i="2"/>
  <c r="Y3326" i="2"/>
  <c r="X3327" i="2"/>
  <c r="Y3327" i="2"/>
  <c r="X3328" i="2"/>
  <c r="Y3328" i="2"/>
  <c r="X3329" i="2"/>
  <c r="Y3329" i="2"/>
  <c r="X3330" i="2"/>
  <c r="Y3330" i="2"/>
  <c r="X3331" i="2"/>
  <c r="Y3331" i="2"/>
  <c r="X3332" i="2"/>
  <c r="Y3332" i="2"/>
  <c r="X3333" i="2"/>
  <c r="Y3333" i="2"/>
  <c r="X3334" i="2"/>
  <c r="Y3334" i="2"/>
  <c r="X3335" i="2"/>
  <c r="Y3335" i="2"/>
  <c r="X3336" i="2"/>
  <c r="Y3336" i="2"/>
  <c r="X3337" i="2"/>
  <c r="Y3337" i="2"/>
  <c r="X3338" i="2"/>
  <c r="Y3338" i="2"/>
  <c r="X3339" i="2"/>
  <c r="Y3339" i="2"/>
  <c r="X3340" i="2"/>
  <c r="Y3340" i="2"/>
  <c r="X3341" i="2"/>
  <c r="Y3341" i="2"/>
  <c r="X3342" i="2"/>
  <c r="Y3342" i="2"/>
  <c r="X3343" i="2"/>
  <c r="Y3343" i="2"/>
  <c r="X3344" i="2"/>
  <c r="Y3344" i="2"/>
  <c r="X3345" i="2"/>
  <c r="Y3345" i="2"/>
  <c r="X3346" i="2"/>
  <c r="Y3346" i="2"/>
  <c r="X3347" i="2"/>
  <c r="Y3347" i="2"/>
  <c r="X3348" i="2"/>
  <c r="Y3348" i="2"/>
  <c r="X3349" i="2"/>
  <c r="Y3349" i="2"/>
  <c r="X3350" i="2"/>
  <c r="Y3350" i="2"/>
  <c r="X3351" i="2"/>
  <c r="Y3351" i="2"/>
  <c r="X3352" i="2"/>
  <c r="Y3352" i="2"/>
  <c r="X3353" i="2"/>
  <c r="Y3353" i="2"/>
  <c r="X3354" i="2"/>
  <c r="Y3354" i="2"/>
  <c r="X3355" i="2"/>
  <c r="Y3355" i="2"/>
  <c r="X3356" i="2"/>
  <c r="Y3356" i="2"/>
  <c r="X3357" i="2"/>
  <c r="Y3357" i="2"/>
  <c r="X3358" i="2"/>
  <c r="Y3358" i="2"/>
  <c r="X3359" i="2"/>
  <c r="Y3359" i="2"/>
  <c r="X3360" i="2"/>
  <c r="Y3360" i="2"/>
  <c r="X3361" i="2"/>
  <c r="Y3361" i="2"/>
  <c r="X3362" i="2"/>
  <c r="Y3362" i="2"/>
  <c r="X3363" i="2"/>
  <c r="Y3363" i="2"/>
  <c r="X3364" i="2"/>
  <c r="Y3364" i="2"/>
  <c r="X3365" i="2"/>
  <c r="Y3365" i="2"/>
  <c r="X3366" i="2"/>
  <c r="Y3366" i="2"/>
  <c r="X3367" i="2"/>
  <c r="Y3367" i="2"/>
  <c r="X3368" i="2"/>
  <c r="Y3368" i="2"/>
  <c r="X3369" i="2"/>
  <c r="Y3369" i="2"/>
  <c r="X3370" i="2"/>
  <c r="Y3370" i="2"/>
  <c r="X3371" i="2"/>
  <c r="Y3371" i="2"/>
  <c r="X3372" i="2"/>
  <c r="Y3372" i="2"/>
  <c r="X3373" i="2"/>
  <c r="Y3373" i="2"/>
  <c r="X3374" i="2"/>
  <c r="Y3374" i="2"/>
  <c r="X3375" i="2"/>
  <c r="Y3375" i="2"/>
  <c r="X3376" i="2"/>
  <c r="Y3376" i="2"/>
  <c r="X3377" i="2"/>
  <c r="Y3377" i="2"/>
  <c r="X3378" i="2"/>
  <c r="Y3378" i="2"/>
  <c r="X3379" i="2"/>
  <c r="Y3379" i="2"/>
  <c r="X3380" i="2"/>
  <c r="Y3380" i="2"/>
  <c r="X3381" i="2"/>
  <c r="Y3381" i="2"/>
  <c r="X3382" i="2"/>
  <c r="Y3382" i="2"/>
  <c r="X3383" i="2"/>
  <c r="Y3383" i="2"/>
  <c r="X3384" i="2"/>
  <c r="Y3384" i="2"/>
  <c r="X3385" i="2"/>
  <c r="Y3385" i="2"/>
  <c r="X3386" i="2"/>
  <c r="Y3386" i="2"/>
  <c r="X3387" i="2"/>
  <c r="Y3387" i="2"/>
  <c r="X3388" i="2"/>
  <c r="Y3388" i="2"/>
  <c r="X3389" i="2"/>
  <c r="Y3389" i="2"/>
  <c r="X3390" i="2"/>
  <c r="Y3390" i="2"/>
  <c r="X3391" i="2"/>
  <c r="Y3391" i="2"/>
  <c r="X3392" i="2"/>
  <c r="Y3392" i="2"/>
  <c r="X3393" i="2"/>
  <c r="Y3393" i="2"/>
  <c r="X3394" i="2"/>
  <c r="Y3394" i="2"/>
  <c r="X3395" i="2"/>
  <c r="Y3395" i="2"/>
  <c r="X3396" i="2"/>
  <c r="Y3396" i="2"/>
  <c r="X3397" i="2"/>
  <c r="Y3397" i="2"/>
  <c r="X3398" i="2"/>
  <c r="Y3398" i="2"/>
  <c r="X3399" i="2"/>
  <c r="Y3399" i="2"/>
  <c r="X3400" i="2"/>
  <c r="Y3400" i="2"/>
  <c r="X3401" i="2"/>
  <c r="Y3401" i="2"/>
  <c r="X3402" i="2"/>
  <c r="Y3402" i="2"/>
  <c r="X3403" i="2"/>
  <c r="Y3403" i="2"/>
  <c r="X3404" i="2"/>
  <c r="Y3404" i="2"/>
  <c r="X3405" i="2"/>
  <c r="Y3405" i="2"/>
  <c r="X3406" i="2"/>
  <c r="Y3406" i="2"/>
  <c r="X3407" i="2"/>
  <c r="Y3407" i="2"/>
  <c r="X3408" i="2"/>
  <c r="Y3408" i="2"/>
  <c r="X3409" i="2"/>
  <c r="Y3409" i="2"/>
  <c r="X3410" i="2"/>
  <c r="Y3410" i="2"/>
  <c r="X3411" i="2"/>
  <c r="Y3411" i="2"/>
  <c r="X3412" i="2"/>
  <c r="Y3412" i="2"/>
  <c r="X3413" i="2"/>
  <c r="Y3413" i="2"/>
  <c r="X3414" i="2"/>
  <c r="Y3414" i="2"/>
  <c r="X3415" i="2"/>
  <c r="Y3415" i="2"/>
  <c r="X3416" i="2"/>
  <c r="Y3416" i="2"/>
  <c r="X3417" i="2"/>
  <c r="Y3417" i="2"/>
  <c r="X3418" i="2"/>
  <c r="Y3418" i="2"/>
  <c r="X3419" i="2"/>
  <c r="Y3419" i="2"/>
  <c r="X3420" i="2"/>
  <c r="Y3420" i="2"/>
  <c r="X3421" i="2"/>
  <c r="Y3421" i="2"/>
  <c r="X3422" i="2"/>
  <c r="Y3422" i="2"/>
  <c r="X3423" i="2"/>
  <c r="Y3423" i="2"/>
  <c r="X3424" i="2"/>
  <c r="Y3424" i="2"/>
  <c r="X3425" i="2"/>
  <c r="Y3425" i="2"/>
  <c r="X3426" i="2"/>
  <c r="Y3426" i="2"/>
  <c r="X3427" i="2"/>
  <c r="Y3427" i="2"/>
  <c r="X3428" i="2"/>
  <c r="Y3428" i="2"/>
  <c r="X3429" i="2"/>
  <c r="Y3429" i="2"/>
  <c r="X3430" i="2"/>
  <c r="Y3430" i="2"/>
  <c r="X3431" i="2"/>
  <c r="Y3431" i="2"/>
  <c r="X3432" i="2"/>
  <c r="Y3432" i="2"/>
  <c r="X3433" i="2"/>
  <c r="Y3433" i="2"/>
  <c r="X3434" i="2"/>
  <c r="Y3434" i="2"/>
  <c r="X3435" i="2"/>
  <c r="Y3435" i="2"/>
  <c r="X3436" i="2"/>
  <c r="Y3436" i="2"/>
  <c r="X3437" i="2"/>
  <c r="Y3437" i="2"/>
  <c r="X3438" i="2"/>
  <c r="Y3438" i="2"/>
  <c r="X3439" i="2"/>
  <c r="Y3439" i="2"/>
  <c r="X3440" i="2"/>
  <c r="Y3440" i="2"/>
  <c r="X3441" i="2"/>
  <c r="Y3441" i="2"/>
  <c r="X3442" i="2"/>
  <c r="Y3442" i="2"/>
  <c r="X3443" i="2"/>
  <c r="Y3443" i="2"/>
  <c r="X3444" i="2"/>
  <c r="Y3444" i="2"/>
  <c r="X3445" i="2"/>
  <c r="Y3445" i="2"/>
  <c r="X3446" i="2"/>
  <c r="Y3446" i="2"/>
  <c r="X3447" i="2"/>
  <c r="Y3447" i="2"/>
  <c r="X3448" i="2"/>
  <c r="Y3448" i="2"/>
  <c r="X3449" i="2"/>
  <c r="Y3449" i="2"/>
  <c r="X3450" i="2"/>
  <c r="Y3450" i="2"/>
  <c r="X3451" i="2"/>
  <c r="Y3451" i="2"/>
  <c r="X3452" i="2"/>
  <c r="Y3452" i="2"/>
  <c r="X3453" i="2"/>
  <c r="Y3453" i="2"/>
  <c r="X3454" i="2"/>
  <c r="Y3454" i="2"/>
  <c r="X3455" i="2"/>
  <c r="Y3455" i="2"/>
  <c r="X3456" i="2"/>
  <c r="Y3456" i="2"/>
  <c r="X3457" i="2"/>
  <c r="Y3457" i="2"/>
  <c r="X3458" i="2"/>
  <c r="Y3458" i="2"/>
  <c r="X3459" i="2"/>
  <c r="Y3459" i="2"/>
  <c r="X3460" i="2"/>
  <c r="Y3460" i="2"/>
  <c r="X3461" i="2"/>
  <c r="Y3461" i="2"/>
  <c r="X3462" i="2"/>
  <c r="Y3462" i="2"/>
  <c r="X3463" i="2"/>
  <c r="Y3463" i="2"/>
  <c r="X3464" i="2"/>
  <c r="Y3464" i="2"/>
  <c r="X3465" i="2"/>
  <c r="Y3465" i="2"/>
  <c r="X3466" i="2"/>
  <c r="Y3466" i="2"/>
  <c r="X3467" i="2"/>
  <c r="Y3467" i="2"/>
  <c r="X3468" i="2"/>
  <c r="Y3468" i="2"/>
  <c r="X3469" i="2"/>
  <c r="Y3469" i="2"/>
  <c r="X3470" i="2"/>
  <c r="Y3470" i="2"/>
  <c r="X3471" i="2"/>
  <c r="Y3471" i="2"/>
  <c r="X3472" i="2"/>
  <c r="Y3472" i="2"/>
  <c r="X3473" i="2"/>
  <c r="Y3473" i="2"/>
  <c r="X3474" i="2"/>
  <c r="Y3474" i="2"/>
  <c r="X3475" i="2"/>
  <c r="Y3475" i="2"/>
  <c r="X3476" i="2"/>
  <c r="Y3476" i="2"/>
  <c r="X3477" i="2"/>
  <c r="Y3477" i="2"/>
  <c r="X3478" i="2"/>
  <c r="Y3478" i="2"/>
  <c r="X3479" i="2"/>
  <c r="Y3479" i="2"/>
  <c r="X3480" i="2"/>
  <c r="Y3480" i="2"/>
  <c r="X3481" i="2"/>
  <c r="Y3481" i="2"/>
  <c r="X3482" i="2"/>
  <c r="Y3482" i="2"/>
  <c r="X3483" i="2"/>
  <c r="Y3483" i="2"/>
  <c r="X3484" i="2"/>
  <c r="Y3484" i="2"/>
  <c r="X3485" i="2"/>
  <c r="Y3485" i="2"/>
  <c r="X3486" i="2"/>
  <c r="Y3486" i="2"/>
  <c r="X3487" i="2"/>
  <c r="Y3487" i="2"/>
  <c r="X3488" i="2"/>
  <c r="Y3488" i="2"/>
  <c r="X3489" i="2"/>
  <c r="Y3489" i="2"/>
  <c r="X3490" i="2"/>
  <c r="Y3490" i="2"/>
  <c r="X3491" i="2"/>
  <c r="Y3491" i="2"/>
  <c r="X3492" i="2"/>
  <c r="Y3492" i="2"/>
  <c r="X3493" i="2"/>
  <c r="Y3493" i="2"/>
  <c r="X3494" i="2"/>
  <c r="Y3494" i="2"/>
  <c r="X3495" i="2"/>
  <c r="Y3495" i="2"/>
  <c r="X3496" i="2"/>
  <c r="Y3496" i="2"/>
  <c r="X3497" i="2"/>
  <c r="Y3497" i="2"/>
  <c r="X3498" i="2"/>
  <c r="Y3498" i="2"/>
  <c r="X3499" i="2"/>
  <c r="Y3499" i="2"/>
  <c r="X3500" i="2"/>
  <c r="Y3500" i="2"/>
  <c r="X3501" i="2"/>
  <c r="Y3501" i="2"/>
  <c r="X3502" i="2"/>
  <c r="Y3502" i="2"/>
  <c r="X3503" i="2"/>
  <c r="Y3503" i="2"/>
  <c r="X3504" i="2"/>
  <c r="Y3504" i="2"/>
  <c r="X3505" i="2"/>
  <c r="Y3505" i="2"/>
  <c r="X3506" i="2"/>
  <c r="Y3506" i="2"/>
  <c r="X3507" i="2"/>
  <c r="Y3507" i="2"/>
  <c r="X3508" i="2"/>
  <c r="Y3508" i="2"/>
  <c r="X3509" i="2"/>
  <c r="Y3509" i="2"/>
  <c r="X3510" i="2"/>
  <c r="Y3510" i="2"/>
  <c r="X3511" i="2"/>
  <c r="Y3511" i="2"/>
  <c r="X3512" i="2"/>
  <c r="Y3512" i="2"/>
  <c r="X3513" i="2"/>
  <c r="Y3513" i="2"/>
  <c r="X3514" i="2"/>
  <c r="Y3514" i="2"/>
  <c r="X3515" i="2"/>
  <c r="Y3515" i="2"/>
  <c r="X3516" i="2"/>
  <c r="Y3516" i="2"/>
  <c r="X3517" i="2"/>
  <c r="Y3517" i="2"/>
  <c r="X3518" i="2"/>
  <c r="Y3518" i="2"/>
  <c r="X3519" i="2"/>
  <c r="Y3519" i="2"/>
  <c r="X3520" i="2"/>
  <c r="Y3520" i="2"/>
  <c r="X3521" i="2"/>
  <c r="Y3521" i="2"/>
  <c r="X3522" i="2"/>
  <c r="Y3522" i="2"/>
  <c r="X3523" i="2"/>
  <c r="Y3523" i="2"/>
  <c r="X3524" i="2"/>
  <c r="Y3524" i="2"/>
  <c r="X3525" i="2"/>
  <c r="Y3525" i="2"/>
  <c r="X3526" i="2"/>
  <c r="Y3526" i="2"/>
  <c r="X3527" i="2"/>
  <c r="Y3527" i="2"/>
  <c r="X3528" i="2"/>
  <c r="Y3528" i="2"/>
  <c r="X3529" i="2"/>
  <c r="Y3529" i="2"/>
  <c r="X3530" i="2"/>
  <c r="Y3530" i="2"/>
  <c r="X3531" i="2"/>
  <c r="Y3531" i="2"/>
  <c r="X3532" i="2"/>
  <c r="Y3532" i="2"/>
  <c r="X3533" i="2"/>
  <c r="Y3533" i="2"/>
  <c r="X3534" i="2"/>
  <c r="Y3534" i="2"/>
  <c r="X3535" i="2"/>
  <c r="Y3535" i="2"/>
  <c r="X3536" i="2"/>
  <c r="Y3536" i="2"/>
  <c r="X3537" i="2"/>
  <c r="Y3537" i="2"/>
  <c r="X3538" i="2"/>
  <c r="Y3538" i="2"/>
  <c r="X3539" i="2"/>
  <c r="Y3539" i="2"/>
  <c r="X3540" i="2"/>
  <c r="Y3540" i="2"/>
  <c r="X3541" i="2"/>
  <c r="Y3541" i="2"/>
  <c r="X3542" i="2"/>
  <c r="Y3542" i="2"/>
  <c r="X3543" i="2"/>
  <c r="Y3543" i="2"/>
  <c r="X3544" i="2"/>
  <c r="Y3544" i="2"/>
  <c r="X3545" i="2"/>
  <c r="Y3545" i="2"/>
  <c r="X3546" i="2"/>
  <c r="Y3546" i="2"/>
  <c r="X3547" i="2"/>
  <c r="Y3547" i="2"/>
  <c r="X3548" i="2"/>
  <c r="Y3548" i="2"/>
  <c r="X3549" i="2"/>
  <c r="Y3549" i="2"/>
  <c r="X3550" i="2"/>
  <c r="Y3550" i="2"/>
  <c r="X3551" i="2"/>
  <c r="Y3551" i="2"/>
  <c r="X3552" i="2"/>
  <c r="Y3552" i="2"/>
  <c r="X3553" i="2"/>
  <c r="Y3553" i="2"/>
  <c r="X3554" i="2"/>
  <c r="Y3554" i="2"/>
  <c r="X3555" i="2"/>
  <c r="Y3555" i="2"/>
  <c r="X3556" i="2"/>
  <c r="Y3556" i="2"/>
  <c r="X3557" i="2"/>
  <c r="Y3557" i="2"/>
  <c r="X3558" i="2"/>
  <c r="Y3558" i="2"/>
  <c r="X3559" i="2"/>
  <c r="Y3559" i="2"/>
  <c r="X3560" i="2"/>
  <c r="Y3560" i="2"/>
  <c r="X3561" i="2"/>
  <c r="Y3561" i="2"/>
  <c r="X3562" i="2"/>
  <c r="Y3562" i="2"/>
  <c r="X3563" i="2"/>
  <c r="Y3563" i="2"/>
  <c r="X3564" i="2"/>
  <c r="Y3564" i="2"/>
  <c r="X3565" i="2"/>
  <c r="Y3565" i="2"/>
  <c r="X3566" i="2"/>
  <c r="Y3566" i="2"/>
  <c r="X3567" i="2"/>
  <c r="Y3567" i="2"/>
  <c r="X3568" i="2"/>
  <c r="Y3568" i="2"/>
  <c r="X3569" i="2"/>
  <c r="Y3569" i="2"/>
  <c r="X3570" i="2"/>
  <c r="Y3570" i="2"/>
  <c r="X3571" i="2"/>
  <c r="Y3571" i="2"/>
  <c r="X3572" i="2"/>
  <c r="Y3572" i="2"/>
  <c r="X3573" i="2"/>
  <c r="Y3573" i="2"/>
  <c r="X3574" i="2"/>
  <c r="Y3574" i="2"/>
  <c r="X3575" i="2"/>
  <c r="Y3575" i="2"/>
  <c r="X3576" i="2"/>
  <c r="Y3576" i="2"/>
  <c r="X3577" i="2"/>
  <c r="Y3577" i="2"/>
  <c r="X3578" i="2"/>
  <c r="Y3578" i="2"/>
  <c r="X3579" i="2"/>
  <c r="Y3579" i="2"/>
  <c r="X3580" i="2"/>
  <c r="Y3580" i="2"/>
  <c r="X3581" i="2"/>
  <c r="Y3581" i="2"/>
  <c r="X3582" i="2"/>
  <c r="Y3582" i="2"/>
  <c r="X3583" i="2"/>
  <c r="Y3583" i="2"/>
  <c r="X3584" i="2"/>
  <c r="Y3584" i="2"/>
  <c r="X3585" i="2"/>
  <c r="Y3585" i="2"/>
  <c r="X3586" i="2"/>
  <c r="Y3586" i="2"/>
  <c r="X3587" i="2"/>
  <c r="Y3587" i="2"/>
  <c r="X3588" i="2"/>
  <c r="Y3588" i="2"/>
  <c r="X3589" i="2"/>
  <c r="Y3589" i="2"/>
  <c r="X3590" i="2"/>
  <c r="Y3590" i="2"/>
  <c r="X3591" i="2"/>
  <c r="Y3591" i="2"/>
  <c r="X3592" i="2"/>
  <c r="Y3592" i="2"/>
  <c r="X3593" i="2"/>
  <c r="Y3593" i="2"/>
  <c r="X3594" i="2"/>
  <c r="Y3594" i="2"/>
  <c r="X3595" i="2"/>
  <c r="Y3595" i="2"/>
  <c r="X3596" i="2"/>
  <c r="Y3596" i="2"/>
  <c r="X3597" i="2"/>
  <c r="Y3597" i="2"/>
  <c r="X3598" i="2"/>
  <c r="Y3598" i="2"/>
  <c r="X3599" i="2"/>
  <c r="Y3599" i="2"/>
  <c r="X3600" i="2"/>
  <c r="Y3600" i="2"/>
  <c r="X3601" i="2"/>
  <c r="Y3601" i="2"/>
  <c r="X3602" i="2"/>
  <c r="Y3602" i="2"/>
  <c r="X3603" i="2"/>
  <c r="Y3603" i="2"/>
  <c r="X3604" i="2"/>
  <c r="Y3604" i="2"/>
  <c r="X3605" i="2"/>
  <c r="Y3605" i="2"/>
  <c r="X3606" i="2"/>
  <c r="Y3606" i="2"/>
  <c r="X3607" i="2"/>
  <c r="Y3607" i="2"/>
  <c r="X3608" i="2"/>
  <c r="Y3608" i="2"/>
  <c r="X3609" i="2"/>
  <c r="Y3609" i="2"/>
  <c r="X3610" i="2"/>
  <c r="Y3610" i="2"/>
  <c r="X3611" i="2"/>
  <c r="Y3611" i="2"/>
  <c r="X3612" i="2"/>
  <c r="Y3612" i="2"/>
  <c r="X3613" i="2"/>
  <c r="Y3613" i="2"/>
  <c r="X3614" i="2"/>
  <c r="Y3614" i="2"/>
  <c r="X3615" i="2"/>
  <c r="Y3615" i="2"/>
  <c r="X3616" i="2"/>
  <c r="Y3616" i="2"/>
  <c r="X3617" i="2"/>
  <c r="Y3617" i="2"/>
  <c r="X3618" i="2"/>
  <c r="Y3618" i="2"/>
  <c r="X3619" i="2"/>
  <c r="Y3619" i="2"/>
  <c r="X3620" i="2"/>
  <c r="Y3620" i="2"/>
  <c r="X3621" i="2"/>
  <c r="Y3621" i="2"/>
  <c r="X3622" i="2"/>
  <c r="Y3622" i="2"/>
  <c r="X3623" i="2"/>
  <c r="Y3623" i="2"/>
  <c r="X3624" i="2"/>
  <c r="Y3624" i="2"/>
  <c r="X3625" i="2"/>
  <c r="Y3625" i="2"/>
  <c r="X3626" i="2"/>
  <c r="Y3626" i="2"/>
  <c r="X3627" i="2"/>
  <c r="Y3627" i="2"/>
  <c r="X3628" i="2"/>
  <c r="Y3628" i="2"/>
  <c r="X3629" i="2"/>
  <c r="Y3629" i="2"/>
  <c r="X3630" i="2"/>
  <c r="Y3630" i="2"/>
  <c r="X3631" i="2"/>
  <c r="Y3631" i="2"/>
  <c r="X3632" i="2"/>
  <c r="Y3632" i="2"/>
  <c r="X3633" i="2"/>
  <c r="Y3633" i="2"/>
  <c r="X3634" i="2"/>
  <c r="Y3634" i="2"/>
  <c r="X3635" i="2"/>
  <c r="Y3635" i="2"/>
  <c r="X3636" i="2"/>
  <c r="Y3636" i="2"/>
  <c r="X3637" i="2"/>
  <c r="Y3637" i="2"/>
  <c r="X3638" i="2"/>
  <c r="Y3638" i="2"/>
  <c r="X3639" i="2"/>
  <c r="Y3639" i="2"/>
  <c r="X3640" i="2"/>
  <c r="Y3640" i="2"/>
  <c r="X3641" i="2"/>
  <c r="Y3641" i="2"/>
  <c r="X3642" i="2"/>
  <c r="Y3642" i="2"/>
  <c r="X3643" i="2"/>
  <c r="Y3643" i="2"/>
  <c r="X3644" i="2"/>
  <c r="Y3644" i="2"/>
  <c r="X3645" i="2"/>
  <c r="Y3645" i="2"/>
  <c r="X3646" i="2"/>
  <c r="Y3646" i="2"/>
  <c r="X3647" i="2"/>
  <c r="Y3647" i="2"/>
  <c r="X3648" i="2"/>
  <c r="Y3648" i="2"/>
  <c r="X3649" i="2"/>
  <c r="Y3649" i="2"/>
  <c r="X3650" i="2"/>
  <c r="Y3650" i="2"/>
  <c r="X3651" i="2"/>
  <c r="Y3651" i="2"/>
  <c r="X3652" i="2"/>
  <c r="Y3652" i="2"/>
  <c r="X3653" i="2"/>
  <c r="Y3653" i="2"/>
  <c r="X3654" i="2"/>
  <c r="Y3654" i="2"/>
  <c r="X3655" i="2"/>
  <c r="Y3655" i="2"/>
  <c r="X3656" i="2"/>
  <c r="Y3656" i="2"/>
  <c r="X3657" i="2"/>
  <c r="Y3657" i="2"/>
  <c r="X3658" i="2"/>
  <c r="Y3658" i="2"/>
  <c r="X3659" i="2"/>
  <c r="Y3659" i="2"/>
  <c r="X3660" i="2"/>
  <c r="Y3660" i="2"/>
  <c r="X3661" i="2"/>
  <c r="Y3661" i="2"/>
  <c r="X3662" i="2"/>
  <c r="Y3662" i="2"/>
  <c r="X3663" i="2"/>
  <c r="Y3663" i="2"/>
  <c r="X3664" i="2"/>
  <c r="Y3664" i="2"/>
  <c r="X3665" i="2"/>
  <c r="Y3665" i="2"/>
  <c r="X3666" i="2"/>
  <c r="Y3666" i="2"/>
  <c r="X3667" i="2"/>
  <c r="Y3667" i="2"/>
  <c r="X3668" i="2"/>
  <c r="Y3668" i="2"/>
  <c r="X3669" i="2"/>
  <c r="Y3669" i="2"/>
  <c r="X3670" i="2"/>
  <c r="Y3670" i="2"/>
  <c r="X3671" i="2"/>
  <c r="Y3671" i="2"/>
  <c r="X3672" i="2"/>
  <c r="Y3672" i="2"/>
  <c r="X3673" i="2"/>
  <c r="Y3673" i="2"/>
  <c r="X3674" i="2"/>
  <c r="Y3674" i="2"/>
  <c r="X3675" i="2"/>
  <c r="Y3675" i="2"/>
  <c r="X3676" i="2"/>
  <c r="Y3676" i="2"/>
  <c r="X3677" i="2"/>
  <c r="Y3677" i="2"/>
  <c r="X3678" i="2"/>
  <c r="Y3678" i="2"/>
  <c r="X3679" i="2"/>
  <c r="Y3679" i="2"/>
  <c r="X3680" i="2"/>
  <c r="Y3680" i="2"/>
  <c r="X3681" i="2"/>
  <c r="Y3681" i="2"/>
  <c r="X3682" i="2"/>
  <c r="Y3682" i="2"/>
  <c r="X3683" i="2"/>
  <c r="Y3683" i="2"/>
  <c r="X3684" i="2"/>
  <c r="Y3684" i="2"/>
  <c r="X3685" i="2"/>
  <c r="Y3685" i="2"/>
  <c r="X3686" i="2"/>
  <c r="Y3686" i="2"/>
  <c r="X3687" i="2"/>
  <c r="Y3687" i="2"/>
  <c r="X3688" i="2"/>
  <c r="Y3688" i="2"/>
  <c r="X3689" i="2"/>
  <c r="Y3689" i="2"/>
  <c r="X3690" i="2"/>
  <c r="Y3690" i="2"/>
  <c r="X3691" i="2"/>
  <c r="Y3691" i="2"/>
  <c r="X3692" i="2"/>
  <c r="Y3692" i="2"/>
  <c r="X3693" i="2"/>
  <c r="Y3693" i="2"/>
  <c r="X3694" i="2"/>
  <c r="Y3694" i="2"/>
  <c r="X3695" i="2"/>
  <c r="Y3695" i="2"/>
  <c r="X3696" i="2"/>
  <c r="Y3696" i="2"/>
  <c r="X3697" i="2"/>
  <c r="Y3697" i="2"/>
  <c r="X3698" i="2"/>
  <c r="Y3698" i="2"/>
  <c r="X3699" i="2"/>
  <c r="Y3699" i="2"/>
  <c r="X3700" i="2"/>
  <c r="Y3700" i="2"/>
  <c r="X3701" i="2"/>
  <c r="Y3701" i="2"/>
  <c r="X3702" i="2"/>
  <c r="Y3702" i="2"/>
  <c r="X3703" i="2"/>
  <c r="Y3703" i="2"/>
  <c r="X3704" i="2"/>
  <c r="Y3704" i="2"/>
  <c r="X3705" i="2"/>
  <c r="Y3705" i="2"/>
  <c r="X3706" i="2"/>
  <c r="Y3706" i="2"/>
  <c r="X3707" i="2"/>
  <c r="Y3707" i="2"/>
  <c r="X3708" i="2"/>
  <c r="Y3708" i="2"/>
  <c r="X3709" i="2"/>
  <c r="Y3709" i="2"/>
  <c r="X3710" i="2"/>
  <c r="Y3710" i="2"/>
  <c r="X3711" i="2"/>
  <c r="Y3711" i="2"/>
  <c r="X3712" i="2"/>
  <c r="Y3712" i="2"/>
  <c r="X3713" i="2"/>
  <c r="Y3713" i="2"/>
  <c r="X3714" i="2"/>
  <c r="Y3714" i="2"/>
  <c r="X3715" i="2"/>
  <c r="Y3715" i="2"/>
  <c r="X3716" i="2"/>
  <c r="Y3716" i="2"/>
  <c r="X3717" i="2"/>
  <c r="Y3717" i="2"/>
  <c r="X3718" i="2"/>
  <c r="Y3718" i="2"/>
  <c r="X3719" i="2"/>
  <c r="Y3719" i="2"/>
  <c r="X3720" i="2"/>
  <c r="Y3720" i="2"/>
  <c r="X3721" i="2"/>
  <c r="Y3721" i="2"/>
  <c r="X3722" i="2"/>
  <c r="Y3722" i="2"/>
  <c r="X3723" i="2"/>
  <c r="Y3723" i="2"/>
  <c r="X3724" i="2"/>
  <c r="Y3724" i="2"/>
  <c r="X3725" i="2"/>
  <c r="Y3725" i="2"/>
  <c r="X3726" i="2"/>
  <c r="Y3726" i="2"/>
  <c r="X3727" i="2"/>
  <c r="Y3727" i="2"/>
  <c r="X3728" i="2"/>
  <c r="Y3728" i="2"/>
  <c r="X3729" i="2"/>
  <c r="Y3729" i="2"/>
  <c r="X3730" i="2"/>
  <c r="Y3730" i="2"/>
  <c r="X3731" i="2"/>
  <c r="Y3731" i="2"/>
  <c r="X3732" i="2"/>
  <c r="Y3732" i="2"/>
  <c r="X3733" i="2"/>
  <c r="Y3733" i="2"/>
  <c r="X3734" i="2"/>
  <c r="Y3734" i="2"/>
  <c r="X3735" i="2"/>
  <c r="Y3735" i="2"/>
  <c r="X3736" i="2"/>
  <c r="Y3736" i="2"/>
  <c r="X3737" i="2"/>
  <c r="Y3737" i="2"/>
  <c r="X3738" i="2"/>
  <c r="Y3738" i="2"/>
  <c r="X3739" i="2"/>
  <c r="Y3739" i="2"/>
  <c r="X3740" i="2"/>
  <c r="Y3740" i="2"/>
  <c r="X3741" i="2"/>
  <c r="Y3741" i="2"/>
  <c r="X3742" i="2"/>
  <c r="Y3742" i="2"/>
  <c r="X3743" i="2"/>
  <c r="Y3743" i="2"/>
  <c r="X3744" i="2"/>
  <c r="Y3744" i="2"/>
  <c r="X3745" i="2"/>
  <c r="Y3745" i="2"/>
  <c r="X3746" i="2"/>
  <c r="Y3746" i="2"/>
  <c r="X3747" i="2"/>
  <c r="Y3747" i="2"/>
  <c r="X3748" i="2"/>
  <c r="Y3748" i="2"/>
  <c r="X3749" i="2"/>
  <c r="Y3749" i="2"/>
  <c r="X3750" i="2"/>
  <c r="Y3750" i="2"/>
  <c r="X3751" i="2"/>
  <c r="Y3751" i="2"/>
  <c r="X3752" i="2"/>
  <c r="Y3752" i="2"/>
  <c r="X3753" i="2"/>
  <c r="Y3753" i="2"/>
  <c r="X3754" i="2"/>
  <c r="Y3754" i="2"/>
  <c r="X3755" i="2"/>
  <c r="Y3755" i="2"/>
  <c r="X3756" i="2"/>
  <c r="Y3756" i="2"/>
  <c r="X3757" i="2"/>
  <c r="Y3757" i="2"/>
  <c r="X3758" i="2"/>
  <c r="Y3758" i="2"/>
  <c r="X3759" i="2"/>
  <c r="Y3759" i="2"/>
  <c r="X3760" i="2"/>
  <c r="Y3760" i="2"/>
  <c r="X3761" i="2"/>
  <c r="Y3761" i="2"/>
  <c r="X3762" i="2"/>
  <c r="Y3762" i="2"/>
  <c r="X3763" i="2"/>
  <c r="Y3763" i="2"/>
  <c r="X3764" i="2"/>
  <c r="Y3764" i="2"/>
  <c r="X3765" i="2"/>
  <c r="Y3765" i="2"/>
  <c r="X3766" i="2"/>
  <c r="Y3766" i="2"/>
  <c r="X3767" i="2"/>
  <c r="Y3767" i="2"/>
  <c r="X3768" i="2"/>
  <c r="Y3768" i="2"/>
  <c r="X3769" i="2"/>
  <c r="Y3769" i="2"/>
  <c r="X3770" i="2"/>
  <c r="Y3770" i="2"/>
  <c r="X3771" i="2"/>
  <c r="Y3771" i="2"/>
  <c r="X3772" i="2"/>
  <c r="Y3772" i="2"/>
  <c r="X3773" i="2"/>
  <c r="Y3773" i="2"/>
  <c r="X3774" i="2"/>
  <c r="Y3774" i="2"/>
  <c r="X3775" i="2"/>
  <c r="Y3775" i="2"/>
  <c r="X3776" i="2"/>
  <c r="Y3776" i="2"/>
  <c r="X3777" i="2"/>
  <c r="Y3777" i="2"/>
  <c r="X3778" i="2"/>
  <c r="Y3778" i="2"/>
  <c r="X3779" i="2"/>
  <c r="Y3779" i="2"/>
  <c r="X3780" i="2"/>
  <c r="Y3780" i="2"/>
  <c r="X3781" i="2"/>
  <c r="Y3781" i="2"/>
  <c r="X3782" i="2"/>
  <c r="Y3782" i="2"/>
  <c r="X3783" i="2"/>
  <c r="Y3783" i="2"/>
  <c r="X3784" i="2"/>
  <c r="Y3784" i="2"/>
  <c r="X3785" i="2"/>
  <c r="Y3785" i="2"/>
  <c r="X3786" i="2"/>
  <c r="Y3786" i="2"/>
  <c r="X3787" i="2"/>
  <c r="Y3787" i="2"/>
  <c r="X3788" i="2"/>
  <c r="Y3788" i="2"/>
  <c r="X3789" i="2"/>
  <c r="Y3789" i="2"/>
  <c r="X3790" i="2"/>
  <c r="Y3790" i="2"/>
  <c r="X3791" i="2"/>
  <c r="Y3791" i="2"/>
  <c r="X3792" i="2"/>
  <c r="Y3792" i="2"/>
  <c r="X3793" i="2"/>
  <c r="Y3793" i="2"/>
  <c r="X3794" i="2"/>
  <c r="Y3794" i="2"/>
  <c r="X3795" i="2"/>
  <c r="Y3795" i="2"/>
  <c r="X3796" i="2"/>
  <c r="Y3796" i="2"/>
  <c r="X3797" i="2"/>
  <c r="Y3797" i="2"/>
  <c r="X3798" i="2"/>
  <c r="Y3798" i="2"/>
  <c r="X3799" i="2"/>
  <c r="Y3799" i="2"/>
  <c r="X3800" i="2"/>
  <c r="Y3800" i="2"/>
  <c r="X3801" i="2"/>
  <c r="Y3801" i="2"/>
  <c r="X3802" i="2"/>
  <c r="Y3802" i="2"/>
  <c r="X3803" i="2"/>
  <c r="Y3803" i="2"/>
  <c r="X3804" i="2"/>
  <c r="Y3804" i="2"/>
  <c r="X3805" i="2"/>
  <c r="Y3805" i="2"/>
  <c r="X3806" i="2"/>
  <c r="Y3806" i="2"/>
  <c r="X3807" i="2"/>
  <c r="Y3807" i="2"/>
  <c r="X3808" i="2"/>
  <c r="Y3808" i="2"/>
  <c r="X3809" i="2"/>
  <c r="Y3809" i="2"/>
  <c r="X3810" i="2"/>
  <c r="Y3810" i="2"/>
  <c r="X3811" i="2"/>
  <c r="Y3811" i="2"/>
  <c r="X3812" i="2"/>
  <c r="Y3812" i="2"/>
  <c r="X3813" i="2"/>
  <c r="Y3813" i="2"/>
  <c r="X3814" i="2"/>
  <c r="Y3814" i="2"/>
  <c r="X3815" i="2"/>
  <c r="Y3815" i="2"/>
  <c r="X3816" i="2"/>
  <c r="Y3816" i="2"/>
  <c r="X3817" i="2"/>
  <c r="Y3817" i="2"/>
  <c r="X3818" i="2"/>
  <c r="Y3818" i="2"/>
  <c r="X3819" i="2"/>
  <c r="Y3819" i="2"/>
  <c r="X3820" i="2"/>
  <c r="Y3820" i="2"/>
  <c r="X3821" i="2"/>
  <c r="Y3821" i="2"/>
  <c r="X3822" i="2"/>
  <c r="Y3822" i="2"/>
  <c r="X3823" i="2"/>
  <c r="Y3823" i="2"/>
  <c r="X3824" i="2"/>
  <c r="Y3824" i="2"/>
  <c r="X3825" i="2"/>
  <c r="Y3825" i="2"/>
  <c r="X3826" i="2"/>
  <c r="Y3826" i="2"/>
  <c r="X3827" i="2"/>
  <c r="Y3827" i="2"/>
  <c r="X3828" i="2"/>
  <c r="Y3828" i="2"/>
  <c r="X3829" i="2"/>
  <c r="Y3829" i="2"/>
  <c r="X3830" i="2"/>
  <c r="Y3830" i="2"/>
  <c r="X3831" i="2"/>
  <c r="Y3831" i="2"/>
  <c r="X3832" i="2"/>
  <c r="Y3832" i="2"/>
  <c r="X3833" i="2"/>
  <c r="Y3833" i="2"/>
  <c r="X3834" i="2"/>
  <c r="Y3834" i="2"/>
  <c r="X3835" i="2"/>
  <c r="Y3835" i="2"/>
  <c r="X3836" i="2"/>
  <c r="Y3836" i="2"/>
  <c r="X3837" i="2"/>
  <c r="Y3837" i="2"/>
  <c r="X3838" i="2"/>
  <c r="Y3838" i="2"/>
  <c r="X3839" i="2"/>
  <c r="Y3839" i="2"/>
  <c r="X3840" i="2"/>
  <c r="Y3840" i="2"/>
  <c r="X3841" i="2"/>
  <c r="Y3841" i="2"/>
  <c r="X3842" i="2"/>
  <c r="Y3842" i="2"/>
  <c r="X3843" i="2"/>
  <c r="Y3843" i="2"/>
  <c r="X3844" i="2"/>
  <c r="Y3844" i="2"/>
  <c r="X3845" i="2"/>
  <c r="Y3845" i="2"/>
  <c r="X3846" i="2"/>
  <c r="Y3846" i="2"/>
  <c r="X3847" i="2"/>
  <c r="Y3847" i="2"/>
  <c r="X3848" i="2"/>
  <c r="Y3848" i="2"/>
  <c r="X3849" i="2"/>
  <c r="Y3849" i="2"/>
  <c r="X3850" i="2"/>
  <c r="Y3850" i="2"/>
  <c r="X3851" i="2"/>
  <c r="Y3851" i="2"/>
  <c r="X3852" i="2"/>
  <c r="Y3852" i="2"/>
  <c r="X3853" i="2"/>
  <c r="Y3853" i="2"/>
  <c r="X3854" i="2"/>
  <c r="Y3854" i="2"/>
  <c r="X3855" i="2"/>
  <c r="Y3855" i="2"/>
  <c r="X3856" i="2"/>
  <c r="Y3856" i="2"/>
  <c r="X3857" i="2"/>
  <c r="Y3857" i="2"/>
  <c r="X3858" i="2"/>
  <c r="Y3858" i="2"/>
  <c r="X3859" i="2"/>
  <c r="Y3859" i="2"/>
  <c r="X3860" i="2"/>
  <c r="Y3860" i="2"/>
  <c r="X3861" i="2"/>
  <c r="Y3861" i="2"/>
  <c r="X3862" i="2"/>
  <c r="Y3862" i="2"/>
  <c r="X3863" i="2"/>
  <c r="Y3863" i="2"/>
  <c r="X3864" i="2"/>
  <c r="Y3864" i="2"/>
  <c r="X3865" i="2"/>
  <c r="Y3865" i="2"/>
  <c r="X3866" i="2"/>
  <c r="Y3866" i="2"/>
  <c r="X3867" i="2"/>
  <c r="Y3867" i="2"/>
  <c r="X3868" i="2"/>
  <c r="Y3868" i="2"/>
  <c r="X3869" i="2"/>
  <c r="Y3869" i="2"/>
  <c r="X3870" i="2"/>
  <c r="Y3870" i="2"/>
  <c r="X3871" i="2"/>
  <c r="Y3871" i="2"/>
  <c r="X3872" i="2"/>
  <c r="Y3872" i="2"/>
  <c r="X3873" i="2"/>
  <c r="Y3873" i="2"/>
  <c r="X3874" i="2"/>
  <c r="Y3874" i="2"/>
  <c r="X3875" i="2"/>
  <c r="Y3875" i="2"/>
  <c r="X3876" i="2"/>
  <c r="Y3876" i="2"/>
  <c r="X3877" i="2"/>
  <c r="Y3877" i="2"/>
  <c r="X3878" i="2"/>
  <c r="Y3878" i="2"/>
  <c r="X3879" i="2"/>
  <c r="Y3879" i="2"/>
  <c r="X3880" i="2"/>
  <c r="Y3880" i="2"/>
  <c r="X3881" i="2"/>
  <c r="Y3881" i="2"/>
  <c r="X3882" i="2"/>
  <c r="Y3882" i="2"/>
  <c r="X3883" i="2"/>
  <c r="Y3883" i="2"/>
  <c r="X3884" i="2"/>
  <c r="Y3884" i="2"/>
  <c r="X3885" i="2"/>
  <c r="Y3885" i="2"/>
  <c r="X3886" i="2"/>
  <c r="Y3886" i="2"/>
  <c r="X3887" i="2"/>
  <c r="Y3887" i="2"/>
  <c r="X3888" i="2"/>
  <c r="Y3888" i="2"/>
  <c r="X3889" i="2"/>
  <c r="Y3889" i="2"/>
  <c r="X3890" i="2"/>
  <c r="Y3890" i="2"/>
  <c r="X3891" i="2"/>
  <c r="Y3891" i="2"/>
  <c r="X3892" i="2"/>
  <c r="Y3892" i="2"/>
  <c r="X3893" i="2"/>
  <c r="Y3893" i="2"/>
  <c r="X3894" i="2"/>
  <c r="Y3894" i="2"/>
  <c r="X3895" i="2"/>
  <c r="Y3895" i="2"/>
  <c r="X3896" i="2"/>
  <c r="Y3896" i="2"/>
  <c r="X3897" i="2"/>
  <c r="Y3897" i="2"/>
  <c r="X3898" i="2"/>
  <c r="Y3898" i="2"/>
  <c r="X3899" i="2"/>
  <c r="Y3899" i="2"/>
  <c r="X3900" i="2"/>
  <c r="Y3900" i="2"/>
  <c r="X3901" i="2"/>
  <c r="Y3901" i="2"/>
  <c r="X3902" i="2"/>
  <c r="Y3902" i="2"/>
  <c r="X3903" i="2"/>
  <c r="Y3903" i="2"/>
  <c r="X3904" i="2"/>
  <c r="Y3904" i="2"/>
  <c r="X3905" i="2"/>
  <c r="Y3905" i="2"/>
  <c r="X3906" i="2"/>
  <c r="Y3906" i="2"/>
  <c r="X3907" i="2"/>
  <c r="Y3907" i="2"/>
  <c r="X3908" i="2"/>
  <c r="Y3908" i="2"/>
  <c r="X3909" i="2"/>
  <c r="Y3909" i="2"/>
  <c r="X3910" i="2"/>
  <c r="Y3910" i="2"/>
  <c r="X3911" i="2"/>
  <c r="Y3911" i="2"/>
  <c r="X3912" i="2"/>
  <c r="Y3912" i="2"/>
  <c r="X3913" i="2"/>
  <c r="Y3913" i="2"/>
  <c r="X3914" i="2"/>
  <c r="Y3914" i="2"/>
  <c r="X3915" i="2"/>
  <c r="Y3915" i="2"/>
  <c r="X3916" i="2"/>
  <c r="Y3916" i="2"/>
  <c r="X3917" i="2"/>
  <c r="Y3917" i="2"/>
  <c r="X3918" i="2"/>
  <c r="Y3918" i="2"/>
  <c r="X3919" i="2"/>
  <c r="Y3919" i="2"/>
  <c r="X3920" i="2"/>
  <c r="Y3920" i="2"/>
  <c r="X3921" i="2"/>
  <c r="Y3921" i="2"/>
  <c r="X3922" i="2"/>
  <c r="Y3922" i="2"/>
  <c r="X3923" i="2"/>
  <c r="Y3923" i="2"/>
  <c r="X3924" i="2"/>
  <c r="Y3924" i="2"/>
  <c r="X3925" i="2"/>
  <c r="Y3925" i="2"/>
  <c r="X3926" i="2"/>
  <c r="Y3926" i="2"/>
  <c r="X3927" i="2"/>
  <c r="Y3927" i="2"/>
  <c r="X3928" i="2"/>
  <c r="Y3928" i="2"/>
  <c r="X3929" i="2"/>
  <c r="Y3929" i="2"/>
  <c r="X3930" i="2"/>
  <c r="Y3930" i="2"/>
  <c r="X3931" i="2"/>
  <c r="Y3931" i="2"/>
  <c r="X3932" i="2"/>
  <c r="Y3932" i="2"/>
  <c r="X3933" i="2"/>
  <c r="Y3933" i="2"/>
  <c r="X3934" i="2"/>
  <c r="Y3934" i="2"/>
  <c r="X3935" i="2"/>
  <c r="Y3935" i="2"/>
  <c r="X3936" i="2"/>
  <c r="Y3936" i="2"/>
  <c r="X3937" i="2"/>
  <c r="Y3937" i="2"/>
  <c r="X3938" i="2"/>
  <c r="Y3938" i="2"/>
  <c r="X3939" i="2"/>
  <c r="Y3939" i="2"/>
  <c r="X3940" i="2"/>
  <c r="Y3940" i="2"/>
  <c r="X3941" i="2"/>
  <c r="Y3941" i="2"/>
  <c r="X3942" i="2"/>
  <c r="Y3942" i="2"/>
  <c r="X3943" i="2"/>
  <c r="Y3943" i="2"/>
  <c r="X3944" i="2"/>
  <c r="Y3944" i="2"/>
  <c r="X3945" i="2"/>
  <c r="Y3945" i="2"/>
  <c r="X3946" i="2"/>
  <c r="Y3946" i="2"/>
  <c r="X3947" i="2"/>
  <c r="Y3947" i="2"/>
  <c r="X3948" i="2"/>
  <c r="Y3948" i="2"/>
  <c r="X3949" i="2"/>
  <c r="Y3949" i="2"/>
  <c r="X3950" i="2"/>
  <c r="Y3950" i="2"/>
  <c r="X3951" i="2"/>
  <c r="Y3951" i="2"/>
  <c r="X3952" i="2"/>
  <c r="Y3952" i="2"/>
  <c r="X3953" i="2"/>
  <c r="Y3953" i="2"/>
  <c r="X3954" i="2"/>
  <c r="Y3954" i="2"/>
  <c r="X3955" i="2"/>
  <c r="Y3955" i="2"/>
  <c r="X3956" i="2"/>
  <c r="Y3956" i="2"/>
  <c r="X3957" i="2"/>
  <c r="Y3957" i="2"/>
  <c r="X3958" i="2"/>
  <c r="Y3958" i="2"/>
  <c r="X3959" i="2"/>
  <c r="Y3959" i="2"/>
  <c r="X3960" i="2"/>
  <c r="Y3960" i="2"/>
  <c r="X3961" i="2"/>
  <c r="Y3961" i="2"/>
  <c r="X3962" i="2"/>
  <c r="Y3962" i="2"/>
  <c r="X3963" i="2"/>
  <c r="Y3963" i="2"/>
  <c r="X3964" i="2"/>
  <c r="Y3964" i="2"/>
  <c r="X3965" i="2"/>
  <c r="Y3965" i="2"/>
  <c r="X3966" i="2"/>
  <c r="Y3966" i="2"/>
  <c r="X3967" i="2"/>
  <c r="Y3967" i="2"/>
  <c r="X3968" i="2"/>
  <c r="Y3968" i="2"/>
  <c r="X3969" i="2"/>
  <c r="Y3969" i="2"/>
  <c r="X3970" i="2"/>
  <c r="Y3970" i="2"/>
  <c r="X3971" i="2"/>
  <c r="Y3971" i="2"/>
  <c r="X3972" i="2"/>
  <c r="Y3972" i="2"/>
  <c r="X3973" i="2"/>
  <c r="Y3973" i="2"/>
  <c r="X3974" i="2"/>
  <c r="Y3974" i="2"/>
  <c r="X3975" i="2"/>
  <c r="Y3975" i="2"/>
  <c r="X3976" i="2"/>
  <c r="Y3976" i="2"/>
  <c r="X3977" i="2"/>
  <c r="Y3977" i="2"/>
  <c r="X3978" i="2"/>
  <c r="Y3978" i="2"/>
  <c r="X3979" i="2"/>
  <c r="Y3979" i="2"/>
  <c r="X3980" i="2"/>
  <c r="Y3980" i="2"/>
  <c r="X3981" i="2"/>
  <c r="Y3981" i="2"/>
  <c r="X3982" i="2"/>
  <c r="Y3982" i="2"/>
  <c r="X3983" i="2"/>
  <c r="Y3983" i="2"/>
  <c r="X3984" i="2"/>
  <c r="Y3984" i="2"/>
  <c r="X3985" i="2"/>
  <c r="Y3985" i="2"/>
  <c r="X3986" i="2"/>
  <c r="Y3986" i="2"/>
  <c r="X3987" i="2"/>
  <c r="Y3987" i="2"/>
  <c r="X3988" i="2"/>
  <c r="Y3988" i="2"/>
  <c r="X3989" i="2"/>
  <c r="Y3989" i="2"/>
  <c r="X3990" i="2"/>
  <c r="Y3990" i="2"/>
  <c r="X3991" i="2"/>
  <c r="Y3991" i="2"/>
  <c r="X3992" i="2"/>
  <c r="Y3992" i="2"/>
  <c r="X3993" i="2"/>
  <c r="Y3993" i="2"/>
  <c r="X3994" i="2"/>
  <c r="Y3994" i="2"/>
  <c r="X3995" i="2"/>
  <c r="Y3995" i="2"/>
  <c r="X3996" i="2"/>
  <c r="Y3996" i="2"/>
  <c r="X3997" i="2"/>
  <c r="Y3997" i="2"/>
  <c r="X3998" i="2"/>
  <c r="Y3998" i="2"/>
  <c r="X3999" i="2"/>
  <c r="Y3999" i="2"/>
  <c r="X4000" i="2"/>
  <c r="Y4000" i="2"/>
  <c r="X4001" i="2"/>
  <c r="Y4001" i="2"/>
  <c r="X4002" i="2"/>
  <c r="Y4002" i="2"/>
  <c r="X4003" i="2"/>
  <c r="Y4003" i="2"/>
  <c r="X4004" i="2"/>
  <c r="Y4004" i="2"/>
  <c r="X4005" i="2"/>
  <c r="Y4005" i="2"/>
  <c r="X4006" i="2"/>
  <c r="Y4006" i="2"/>
  <c r="X4007" i="2"/>
  <c r="Y4007" i="2"/>
  <c r="X4008" i="2"/>
  <c r="Y4008" i="2"/>
  <c r="X4009" i="2"/>
  <c r="Y4009" i="2"/>
  <c r="X4010" i="2"/>
  <c r="Y4010" i="2"/>
  <c r="X4011" i="2"/>
  <c r="Y4011" i="2"/>
  <c r="X4012" i="2"/>
  <c r="Y4012" i="2"/>
  <c r="X4013" i="2"/>
  <c r="Y4013" i="2"/>
  <c r="X4014" i="2"/>
  <c r="Y4014" i="2"/>
  <c r="X4015" i="2"/>
  <c r="Y4015" i="2"/>
  <c r="X4016" i="2"/>
  <c r="Y4016" i="2"/>
  <c r="X4017" i="2"/>
  <c r="Y4017" i="2"/>
  <c r="X4018" i="2"/>
  <c r="Y4018" i="2"/>
  <c r="X4019" i="2"/>
  <c r="Y4019" i="2"/>
  <c r="X4020" i="2"/>
  <c r="Y4020" i="2"/>
  <c r="X4021" i="2"/>
  <c r="Y4021" i="2"/>
  <c r="X4022" i="2"/>
  <c r="Y4022" i="2"/>
  <c r="X4023" i="2"/>
  <c r="Y4023" i="2"/>
  <c r="X4024" i="2"/>
  <c r="Y4024" i="2"/>
  <c r="X4025" i="2"/>
  <c r="Y4025" i="2"/>
  <c r="X4026" i="2"/>
  <c r="Y4026" i="2"/>
  <c r="X4027" i="2"/>
  <c r="Y4027" i="2"/>
  <c r="X4028" i="2"/>
  <c r="Y4028" i="2"/>
  <c r="X4029" i="2"/>
  <c r="Y4029" i="2"/>
  <c r="X4030" i="2"/>
  <c r="Y4030" i="2"/>
  <c r="X4031" i="2"/>
  <c r="Y4031" i="2"/>
  <c r="X4032" i="2"/>
  <c r="Y4032" i="2"/>
  <c r="X4033" i="2"/>
  <c r="Y4033" i="2"/>
  <c r="X4034" i="2"/>
  <c r="Y4034" i="2"/>
  <c r="X4035" i="2"/>
  <c r="Y4035" i="2"/>
  <c r="X4036" i="2"/>
  <c r="Y4036" i="2"/>
  <c r="X4037" i="2"/>
  <c r="Y4037" i="2"/>
  <c r="X4038" i="2"/>
  <c r="Y4038" i="2"/>
  <c r="X4039" i="2"/>
  <c r="Y4039" i="2"/>
  <c r="X4040" i="2"/>
  <c r="Y4040" i="2"/>
  <c r="X4041" i="2"/>
  <c r="Y4041" i="2"/>
  <c r="X4042" i="2"/>
  <c r="Y4042" i="2"/>
  <c r="X4043" i="2"/>
  <c r="Y4043" i="2"/>
  <c r="X4044" i="2"/>
  <c r="Y4044" i="2"/>
  <c r="X4045" i="2"/>
  <c r="Y4045" i="2"/>
  <c r="X4046" i="2"/>
  <c r="Y4046" i="2"/>
  <c r="X4047" i="2"/>
  <c r="Y4047" i="2"/>
  <c r="X4048" i="2"/>
  <c r="Y4048" i="2"/>
  <c r="X4049" i="2"/>
  <c r="Y4049" i="2"/>
  <c r="X4050" i="2"/>
  <c r="Y4050" i="2"/>
  <c r="X4051" i="2"/>
  <c r="Y4051" i="2"/>
  <c r="X4052" i="2"/>
  <c r="Y4052" i="2"/>
  <c r="X4053" i="2"/>
  <c r="Y4053" i="2"/>
  <c r="X4054" i="2"/>
  <c r="Y4054" i="2"/>
  <c r="X4055" i="2"/>
  <c r="Y4055" i="2"/>
  <c r="X4056" i="2"/>
  <c r="Y4056" i="2"/>
  <c r="X4057" i="2"/>
  <c r="Y4057" i="2"/>
  <c r="X4058" i="2"/>
  <c r="Y4058" i="2"/>
  <c r="X4059" i="2"/>
  <c r="Y4059" i="2"/>
  <c r="X4060" i="2"/>
  <c r="Y4060" i="2"/>
  <c r="X4061" i="2"/>
  <c r="Y4061" i="2"/>
  <c r="X4062" i="2"/>
  <c r="Y4062" i="2"/>
  <c r="X4063" i="2"/>
  <c r="Y4063" i="2"/>
  <c r="X4064" i="2"/>
  <c r="Y4064" i="2"/>
  <c r="X4065" i="2"/>
  <c r="Y4065" i="2"/>
  <c r="X4066" i="2"/>
  <c r="Y4066" i="2"/>
  <c r="X4067" i="2"/>
  <c r="Y4067" i="2"/>
  <c r="X4068" i="2"/>
  <c r="Y4068" i="2"/>
  <c r="X4069" i="2"/>
  <c r="Y4069" i="2"/>
  <c r="X4070" i="2"/>
  <c r="Y4070" i="2"/>
  <c r="X4071" i="2"/>
  <c r="Y4071" i="2"/>
  <c r="X4072" i="2"/>
  <c r="Y4072" i="2"/>
  <c r="X4073" i="2"/>
  <c r="Y4073" i="2"/>
  <c r="X4074" i="2"/>
  <c r="Y4074" i="2"/>
  <c r="X4075" i="2"/>
  <c r="Y4075" i="2"/>
  <c r="X4076" i="2"/>
  <c r="Y4076" i="2"/>
  <c r="X4077" i="2"/>
  <c r="Y4077" i="2"/>
  <c r="X4078" i="2"/>
  <c r="Y4078" i="2"/>
  <c r="X4079" i="2"/>
  <c r="Y4079" i="2"/>
  <c r="X4080" i="2"/>
  <c r="Y4080" i="2"/>
  <c r="X4081" i="2"/>
  <c r="Y4081" i="2"/>
  <c r="X4082" i="2"/>
  <c r="Y4082" i="2"/>
  <c r="X4083" i="2"/>
  <c r="Y4083" i="2"/>
  <c r="X4084" i="2"/>
  <c r="Y4084" i="2"/>
  <c r="X4085" i="2"/>
  <c r="Y4085" i="2"/>
  <c r="X4086" i="2"/>
  <c r="Y4086" i="2"/>
  <c r="X4087" i="2"/>
  <c r="Y4087" i="2"/>
  <c r="X4088" i="2"/>
  <c r="Y4088" i="2"/>
  <c r="X4089" i="2"/>
  <c r="Y4089" i="2"/>
  <c r="X4090" i="2"/>
  <c r="Y4090" i="2"/>
  <c r="X4091" i="2"/>
  <c r="Y4091" i="2"/>
  <c r="X4092" i="2"/>
  <c r="Y4092" i="2"/>
  <c r="X4093" i="2"/>
  <c r="Y4093" i="2"/>
  <c r="X4094" i="2"/>
  <c r="Y4094" i="2"/>
  <c r="X4095" i="2"/>
  <c r="Y4095" i="2"/>
  <c r="X4096" i="2"/>
  <c r="Y4096" i="2"/>
  <c r="X4097" i="2"/>
  <c r="Y4097" i="2"/>
  <c r="X4098" i="2"/>
  <c r="Y4098" i="2"/>
  <c r="X4099" i="2"/>
  <c r="Y4099" i="2"/>
  <c r="X4100" i="2"/>
  <c r="Y4100" i="2"/>
  <c r="X4101" i="2"/>
  <c r="Y4101" i="2"/>
  <c r="X4102" i="2"/>
  <c r="Y4102" i="2"/>
  <c r="X4103" i="2"/>
  <c r="Y4103" i="2"/>
  <c r="X4104" i="2"/>
  <c r="Y4104" i="2"/>
  <c r="X4105" i="2"/>
  <c r="Y4105" i="2"/>
  <c r="X4106" i="2"/>
  <c r="Y4106" i="2"/>
  <c r="X4107" i="2"/>
  <c r="Y4107" i="2"/>
  <c r="X4108" i="2"/>
  <c r="Y4108" i="2"/>
  <c r="X4109" i="2"/>
  <c r="Y4109" i="2"/>
  <c r="X4110" i="2"/>
  <c r="Y4110" i="2"/>
  <c r="X4111" i="2"/>
  <c r="Y4111" i="2"/>
  <c r="X4112" i="2"/>
  <c r="Y4112" i="2"/>
  <c r="X4113" i="2"/>
  <c r="Y4113" i="2"/>
  <c r="X4114" i="2"/>
  <c r="Y4114" i="2"/>
  <c r="X4115" i="2"/>
  <c r="Y4115" i="2"/>
  <c r="X4116" i="2"/>
  <c r="Y4116" i="2"/>
  <c r="X4117" i="2"/>
  <c r="Y4117" i="2"/>
  <c r="X4118" i="2"/>
  <c r="Y4118" i="2"/>
  <c r="X4119" i="2"/>
  <c r="Y4119" i="2"/>
  <c r="X4120" i="2"/>
  <c r="Y4120" i="2"/>
  <c r="X4121" i="2"/>
  <c r="Y4121" i="2"/>
  <c r="X4122" i="2"/>
  <c r="Y4122" i="2"/>
  <c r="X4123" i="2"/>
  <c r="Y4123" i="2"/>
  <c r="X4124" i="2"/>
  <c r="Y4124" i="2"/>
  <c r="X4125" i="2"/>
  <c r="Y4125" i="2"/>
  <c r="X4126" i="2"/>
  <c r="Y4126" i="2"/>
  <c r="X4127" i="2"/>
  <c r="Y4127" i="2"/>
  <c r="X4128" i="2"/>
  <c r="Y4128" i="2"/>
  <c r="X4129" i="2"/>
  <c r="Y4129" i="2"/>
  <c r="X4130" i="2"/>
  <c r="Y4130" i="2"/>
  <c r="X4131" i="2"/>
  <c r="Y4131" i="2"/>
  <c r="X4132" i="2"/>
  <c r="Y4132" i="2"/>
  <c r="X4133" i="2"/>
  <c r="Y4133" i="2"/>
  <c r="X4134" i="2"/>
  <c r="Y4134" i="2"/>
  <c r="X4135" i="2"/>
  <c r="Y4135" i="2"/>
  <c r="X4136" i="2"/>
  <c r="Y4136" i="2"/>
  <c r="X4137" i="2"/>
  <c r="Y4137" i="2"/>
  <c r="X4138" i="2"/>
  <c r="Y4138" i="2"/>
  <c r="X4139" i="2"/>
  <c r="Y4139" i="2"/>
  <c r="X4140" i="2"/>
  <c r="Y4140" i="2"/>
  <c r="X4141" i="2"/>
  <c r="Y4141" i="2"/>
  <c r="X4142" i="2"/>
  <c r="Y4142" i="2"/>
  <c r="X4143" i="2"/>
  <c r="Y4143" i="2"/>
  <c r="X4144" i="2"/>
  <c r="Y4144" i="2"/>
  <c r="X4145" i="2"/>
  <c r="Y4145" i="2"/>
  <c r="X4146" i="2"/>
  <c r="Y4146" i="2"/>
  <c r="X4147" i="2"/>
  <c r="Y4147" i="2"/>
  <c r="X4148" i="2"/>
  <c r="Y4148" i="2"/>
  <c r="X4149" i="2"/>
  <c r="Y4149" i="2"/>
  <c r="X4150" i="2"/>
  <c r="Y4150" i="2"/>
  <c r="X4151" i="2"/>
  <c r="Y4151" i="2"/>
  <c r="X4152" i="2"/>
  <c r="Y4152" i="2"/>
  <c r="X4153" i="2"/>
  <c r="Y4153" i="2"/>
  <c r="X4154" i="2"/>
  <c r="Y4154" i="2"/>
  <c r="X4155" i="2"/>
  <c r="Y4155" i="2"/>
  <c r="X4156" i="2"/>
  <c r="Y4156" i="2"/>
  <c r="X4157" i="2"/>
  <c r="Y4157" i="2"/>
  <c r="X4158" i="2"/>
  <c r="Y4158" i="2"/>
  <c r="X4159" i="2"/>
  <c r="Y4159" i="2"/>
  <c r="X4160" i="2"/>
  <c r="Y4160" i="2"/>
  <c r="X4161" i="2"/>
  <c r="Y4161" i="2"/>
  <c r="X4162" i="2"/>
  <c r="Y4162" i="2"/>
  <c r="X4163" i="2"/>
  <c r="Y4163" i="2"/>
  <c r="X4164" i="2"/>
  <c r="Y4164" i="2"/>
  <c r="X4165" i="2"/>
  <c r="Y4165" i="2"/>
  <c r="X4166" i="2"/>
  <c r="Y4166" i="2"/>
  <c r="X4167" i="2"/>
  <c r="Y4167" i="2"/>
  <c r="X4168" i="2"/>
  <c r="Y4168" i="2"/>
  <c r="X4169" i="2"/>
  <c r="Y4169" i="2"/>
  <c r="X4170" i="2"/>
  <c r="Y4170" i="2"/>
  <c r="X4171" i="2"/>
  <c r="Y4171" i="2"/>
  <c r="X4172" i="2"/>
  <c r="Y4172" i="2"/>
  <c r="X4173" i="2"/>
  <c r="Y4173" i="2"/>
  <c r="X4174" i="2"/>
  <c r="Y4174" i="2"/>
  <c r="X4175" i="2"/>
  <c r="Y4175" i="2"/>
  <c r="X4176" i="2"/>
  <c r="Y4176" i="2"/>
  <c r="X4177" i="2"/>
  <c r="Y4177" i="2"/>
  <c r="X4178" i="2"/>
  <c r="Y4178" i="2"/>
  <c r="X4179" i="2"/>
  <c r="Y4179" i="2"/>
  <c r="X4180" i="2"/>
  <c r="Y4180" i="2"/>
  <c r="X4181" i="2"/>
  <c r="Y4181" i="2"/>
  <c r="X4182" i="2"/>
  <c r="Y4182" i="2"/>
  <c r="X4183" i="2"/>
  <c r="Y4183" i="2"/>
  <c r="X4184" i="2"/>
  <c r="Y4184" i="2"/>
  <c r="X4185" i="2"/>
  <c r="Y4185" i="2"/>
  <c r="X4186" i="2"/>
  <c r="Y4186" i="2"/>
  <c r="X4187" i="2"/>
  <c r="Y4187" i="2"/>
  <c r="X4188" i="2"/>
  <c r="Y4188" i="2"/>
  <c r="X4189" i="2"/>
  <c r="Y4189" i="2"/>
  <c r="X4190" i="2"/>
  <c r="Y4190" i="2"/>
  <c r="X4191" i="2"/>
  <c r="Y4191" i="2"/>
  <c r="X4192" i="2"/>
  <c r="Y4192" i="2"/>
  <c r="X4193" i="2"/>
  <c r="Y4193" i="2"/>
  <c r="X4194" i="2"/>
  <c r="Y4194" i="2"/>
  <c r="X4195" i="2"/>
  <c r="Y4195" i="2"/>
  <c r="X4196" i="2"/>
  <c r="Y4196" i="2"/>
  <c r="X4197" i="2"/>
  <c r="Y4197" i="2"/>
  <c r="X4198" i="2"/>
  <c r="Y4198" i="2"/>
  <c r="X4199" i="2"/>
  <c r="Y4199" i="2"/>
  <c r="X4200" i="2"/>
  <c r="Y4200" i="2"/>
  <c r="X4201" i="2"/>
  <c r="Y4201" i="2"/>
  <c r="X4202" i="2"/>
  <c r="Y4202" i="2"/>
  <c r="X4203" i="2"/>
  <c r="Y4203" i="2"/>
  <c r="X4204" i="2"/>
  <c r="Y4204" i="2"/>
  <c r="X4205" i="2"/>
  <c r="Y4205" i="2"/>
  <c r="X4206" i="2"/>
  <c r="Y4206" i="2"/>
  <c r="X4207" i="2"/>
  <c r="Y4207" i="2"/>
  <c r="X4208" i="2"/>
  <c r="Y4208" i="2"/>
  <c r="X4209" i="2"/>
  <c r="Y4209" i="2"/>
  <c r="X4210" i="2"/>
  <c r="Y4210" i="2"/>
  <c r="X4211" i="2"/>
  <c r="Y4211" i="2"/>
  <c r="X4212" i="2"/>
  <c r="Y4212" i="2"/>
  <c r="X4213" i="2"/>
  <c r="Y4213" i="2"/>
  <c r="X4214" i="2"/>
  <c r="Y4214" i="2"/>
  <c r="X4215" i="2"/>
  <c r="Y4215" i="2"/>
  <c r="X4216" i="2"/>
  <c r="Y4216" i="2"/>
  <c r="X4217" i="2"/>
  <c r="Y4217" i="2"/>
  <c r="X4218" i="2"/>
  <c r="Y4218" i="2"/>
  <c r="X4219" i="2"/>
  <c r="Y4219" i="2"/>
  <c r="X4220" i="2"/>
  <c r="Y4220" i="2"/>
  <c r="X4221" i="2"/>
  <c r="Y4221" i="2"/>
  <c r="X4222" i="2"/>
  <c r="Y4222" i="2"/>
  <c r="X4223" i="2"/>
  <c r="Y4223" i="2"/>
  <c r="X4224" i="2"/>
  <c r="Y4224" i="2"/>
  <c r="X4225" i="2"/>
  <c r="Y4225" i="2"/>
  <c r="X4226" i="2"/>
  <c r="Y4226" i="2"/>
  <c r="X4227" i="2"/>
  <c r="Y4227" i="2"/>
  <c r="X4228" i="2"/>
  <c r="Y4228" i="2"/>
  <c r="X4229" i="2"/>
  <c r="Y4229" i="2"/>
  <c r="X4230" i="2"/>
  <c r="Y4230" i="2"/>
  <c r="X4231" i="2"/>
  <c r="Y4231" i="2"/>
  <c r="X4232" i="2"/>
  <c r="Y4232" i="2"/>
  <c r="X4233" i="2"/>
  <c r="Y4233" i="2"/>
  <c r="X4234" i="2"/>
  <c r="Y4234" i="2"/>
  <c r="X4235" i="2"/>
  <c r="Y4235" i="2"/>
  <c r="X4236" i="2"/>
  <c r="Y4236" i="2"/>
  <c r="X4237" i="2"/>
  <c r="Y4237" i="2"/>
  <c r="X4238" i="2"/>
  <c r="Y4238" i="2"/>
  <c r="X4239" i="2"/>
  <c r="Y4239" i="2"/>
  <c r="X4240" i="2"/>
  <c r="Y4240" i="2"/>
  <c r="X4241" i="2"/>
  <c r="Y4241" i="2"/>
  <c r="X4242" i="2"/>
  <c r="Y4242" i="2"/>
  <c r="X4243" i="2"/>
  <c r="Y4243" i="2"/>
  <c r="X4244" i="2"/>
  <c r="Y4244" i="2"/>
  <c r="X4245" i="2"/>
  <c r="Y4245" i="2"/>
  <c r="X4246" i="2"/>
  <c r="Y4246" i="2"/>
  <c r="X4247" i="2"/>
  <c r="Y4247" i="2"/>
  <c r="X4248" i="2"/>
  <c r="Y4248" i="2"/>
  <c r="X4249" i="2"/>
  <c r="Y4249" i="2"/>
  <c r="X4250" i="2"/>
  <c r="Y4250" i="2"/>
  <c r="X4251" i="2"/>
  <c r="Y4251" i="2"/>
  <c r="X4252" i="2"/>
  <c r="Y4252" i="2"/>
  <c r="X4253" i="2"/>
  <c r="Y4253" i="2"/>
  <c r="X4254" i="2"/>
  <c r="Y4254" i="2"/>
  <c r="X4255" i="2"/>
  <c r="Y4255" i="2"/>
  <c r="X4256" i="2"/>
  <c r="Y4256" i="2"/>
  <c r="X4257" i="2"/>
  <c r="Y4257" i="2"/>
  <c r="X4258" i="2"/>
  <c r="Y4258" i="2"/>
  <c r="X4259" i="2"/>
  <c r="Y4259" i="2"/>
  <c r="X4260" i="2"/>
  <c r="Y4260" i="2"/>
  <c r="X4261" i="2"/>
  <c r="Y4261" i="2"/>
  <c r="X4262" i="2"/>
  <c r="Y4262" i="2"/>
  <c r="X4263" i="2"/>
  <c r="Y4263" i="2"/>
  <c r="X4264" i="2"/>
  <c r="Y4264" i="2"/>
  <c r="X4265" i="2"/>
  <c r="Y4265" i="2"/>
  <c r="X4266" i="2"/>
  <c r="Y4266" i="2"/>
  <c r="X4267" i="2"/>
  <c r="Y4267" i="2"/>
  <c r="X4268" i="2"/>
  <c r="Y4268" i="2"/>
  <c r="X4269" i="2"/>
  <c r="Y4269" i="2"/>
  <c r="X4270" i="2"/>
  <c r="Y4270" i="2"/>
  <c r="X4271" i="2"/>
  <c r="Y4271" i="2"/>
  <c r="X4272" i="2"/>
  <c r="Y4272" i="2"/>
  <c r="X4273" i="2"/>
  <c r="Y4273" i="2"/>
  <c r="X4274" i="2"/>
  <c r="Y4274" i="2"/>
  <c r="X4275" i="2"/>
  <c r="Y4275" i="2"/>
  <c r="X4276" i="2"/>
  <c r="Y4276" i="2"/>
  <c r="X4277" i="2"/>
  <c r="Y4277" i="2"/>
  <c r="X4278" i="2"/>
  <c r="Y4278" i="2"/>
  <c r="X4279" i="2"/>
  <c r="Y4279" i="2"/>
  <c r="X4280" i="2"/>
  <c r="Y4280" i="2"/>
  <c r="X4281" i="2"/>
  <c r="Y4281" i="2"/>
  <c r="X4282" i="2"/>
  <c r="Y4282" i="2"/>
  <c r="X4283" i="2"/>
  <c r="Y4283" i="2"/>
  <c r="X4284" i="2"/>
  <c r="Y4284" i="2"/>
  <c r="X4285" i="2"/>
  <c r="Y4285" i="2"/>
  <c r="X4286" i="2"/>
  <c r="Y4286" i="2"/>
  <c r="X4287" i="2"/>
  <c r="Y4287" i="2"/>
  <c r="X4288" i="2"/>
  <c r="Y4288" i="2"/>
  <c r="X4289" i="2"/>
  <c r="Y4289" i="2"/>
  <c r="X4290" i="2"/>
  <c r="Y4290" i="2"/>
  <c r="X4291" i="2"/>
  <c r="Y4291" i="2"/>
  <c r="X4292" i="2"/>
  <c r="Y4292" i="2"/>
  <c r="X4293" i="2"/>
  <c r="Y4293" i="2"/>
  <c r="X4294" i="2"/>
  <c r="Y4294" i="2"/>
  <c r="X4295" i="2"/>
  <c r="Y4295" i="2"/>
  <c r="X4296" i="2"/>
  <c r="Y4296" i="2"/>
  <c r="X4297" i="2"/>
  <c r="Y4297" i="2"/>
  <c r="X4298" i="2"/>
  <c r="Y4298" i="2"/>
  <c r="X4299" i="2"/>
  <c r="Y4299" i="2"/>
  <c r="X4300" i="2"/>
  <c r="Y4300" i="2"/>
  <c r="X4301" i="2"/>
  <c r="Y4301" i="2"/>
  <c r="X4302" i="2"/>
  <c r="Y4302" i="2"/>
  <c r="X4303" i="2"/>
  <c r="Y4303" i="2"/>
  <c r="X4304" i="2"/>
  <c r="Y4304" i="2"/>
  <c r="X4305" i="2"/>
  <c r="Y4305" i="2"/>
  <c r="X4306" i="2"/>
  <c r="Y4306" i="2"/>
  <c r="X4307" i="2"/>
  <c r="Y4307" i="2"/>
  <c r="X4308" i="2"/>
  <c r="Y4308" i="2"/>
  <c r="X4309" i="2"/>
  <c r="Y4309" i="2"/>
  <c r="X4310" i="2"/>
  <c r="Y4310" i="2"/>
  <c r="X4311" i="2"/>
  <c r="Y4311" i="2"/>
  <c r="X4312" i="2"/>
  <c r="Y4312" i="2"/>
  <c r="X4313" i="2"/>
  <c r="Y4313" i="2"/>
  <c r="X4314" i="2"/>
  <c r="Y4314" i="2"/>
  <c r="X4315" i="2"/>
  <c r="Y4315" i="2"/>
  <c r="X4316" i="2"/>
  <c r="Y4316" i="2"/>
  <c r="X4317" i="2"/>
  <c r="Y4317" i="2"/>
  <c r="X4318" i="2"/>
  <c r="Y4318" i="2"/>
  <c r="X4319" i="2"/>
  <c r="Y4319" i="2"/>
  <c r="X4320" i="2"/>
  <c r="Y4320" i="2"/>
  <c r="X4321" i="2"/>
  <c r="Y4321" i="2"/>
  <c r="X4322" i="2"/>
  <c r="Y4322" i="2"/>
  <c r="X4323" i="2"/>
  <c r="Y4323" i="2"/>
  <c r="X4324" i="2"/>
  <c r="Y4324" i="2"/>
  <c r="X4325" i="2"/>
  <c r="Y4325" i="2"/>
  <c r="X4326" i="2"/>
  <c r="Y4326" i="2"/>
  <c r="X4327" i="2"/>
  <c r="Y4327" i="2"/>
  <c r="X4328" i="2"/>
  <c r="Y4328" i="2"/>
  <c r="X4329" i="2"/>
  <c r="Y4329" i="2"/>
  <c r="X4330" i="2"/>
  <c r="Y4330" i="2"/>
  <c r="X4331" i="2"/>
  <c r="Y4331" i="2"/>
  <c r="X4332" i="2"/>
  <c r="Y4332" i="2"/>
  <c r="X4333" i="2"/>
  <c r="Y4333" i="2"/>
  <c r="X4334" i="2"/>
  <c r="Y4334" i="2"/>
  <c r="X4335" i="2"/>
  <c r="Y4335" i="2"/>
  <c r="X4336" i="2"/>
  <c r="Y4336" i="2"/>
  <c r="X4337" i="2"/>
  <c r="Y4337" i="2"/>
  <c r="X4338" i="2"/>
  <c r="Y4338" i="2"/>
  <c r="X4339" i="2"/>
  <c r="Y4339" i="2"/>
  <c r="X4340" i="2"/>
  <c r="Y4340" i="2"/>
  <c r="X4341" i="2"/>
  <c r="Y4341" i="2"/>
  <c r="X4342" i="2"/>
  <c r="Y4342" i="2"/>
  <c r="X4343" i="2"/>
  <c r="Y4343" i="2"/>
  <c r="X4344" i="2"/>
  <c r="Y4344" i="2"/>
  <c r="X4345" i="2"/>
  <c r="Y4345" i="2"/>
  <c r="X4346" i="2"/>
  <c r="Y4346" i="2"/>
  <c r="X4347" i="2"/>
  <c r="Y4347" i="2"/>
  <c r="X4348" i="2"/>
  <c r="Y4348" i="2"/>
  <c r="X4349" i="2"/>
  <c r="Y4349" i="2"/>
  <c r="X4350" i="2"/>
  <c r="Y4350" i="2"/>
  <c r="X4351" i="2"/>
  <c r="Y4351" i="2"/>
  <c r="X4352" i="2"/>
  <c r="Y4352" i="2"/>
  <c r="X4353" i="2"/>
  <c r="Y4353" i="2"/>
  <c r="X4354" i="2"/>
  <c r="Y4354" i="2"/>
  <c r="X4355" i="2"/>
  <c r="Y4355" i="2"/>
  <c r="X4356" i="2"/>
  <c r="Y4356" i="2"/>
  <c r="X4357" i="2"/>
  <c r="Y4357" i="2"/>
  <c r="X4358" i="2"/>
  <c r="Y4358" i="2"/>
  <c r="X4359" i="2"/>
  <c r="Y4359" i="2"/>
  <c r="X4360" i="2"/>
  <c r="Y4360" i="2"/>
  <c r="X4361" i="2"/>
  <c r="Y4361" i="2"/>
  <c r="X4362" i="2"/>
  <c r="Y4362" i="2"/>
  <c r="X4363" i="2"/>
  <c r="Y4363" i="2"/>
  <c r="X4364" i="2"/>
  <c r="Y4364" i="2"/>
  <c r="X4365" i="2"/>
  <c r="Y4365" i="2"/>
  <c r="X4366" i="2"/>
  <c r="Y4366" i="2"/>
  <c r="X4367" i="2"/>
  <c r="Y4367" i="2"/>
  <c r="X4368" i="2"/>
  <c r="Y4368" i="2"/>
  <c r="X4369" i="2"/>
  <c r="Y4369" i="2"/>
  <c r="X4370" i="2"/>
  <c r="Y4370" i="2"/>
  <c r="X4371" i="2"/>
  <c r="Y4371" i="2"/>
  <c r="X4372" i="2"/>
  <c r="Y4372" i="2"/>
  <c r="X4373" i="2"/>
  <c r="Y4373" i="2"/>
  <c r="X4374" i="2"/>
  <c r="Y4374" i="2"/>
  <c r="X4375" i="2"/>
  <c r="Y4375" i="2"/>
  <c r="X4376" i="2"/>
  <c r="Y4376" i="2"/>
  <c r="X4377" i="2"/>
  <c r="Y4377" i="2"/>
  <c r="X4378" i="2"/>
  <c r="Y4378" i="2"/>
  <c r="X4379" i="2"/>
  <c r="Y4379" i="2"/>
  <c r="X4380" i="2"/>
  <c r="Y4380" i="2"/>
  <c r="X4381" i="2"/>
  <c r="Y4381" i="2"/>
  <c r="X4382" i="2"/>
  <c r="Y4382" i="2"/>
  <c r="X4383" i="2"/>
  <c r="Y4383" i="2"/>
  <c r="X4384" i="2"/>
  <c r="Y4384" i="2"/>
  <c r="X4385" i="2"/>
  <c r="Y4385" i="2"/>
  <c r="X4386" i="2"/>
  <c r="Y4386" i="2"/>
  <c r="X4387" i="2"/>
  <c r="Y4387" i="2"/>
  <c r="X4388" i="2"/>
  <c r="Y4388" i="2"/>
  <c r="X4389" i="2"/>
  <c r="Y4389" i="2"/>
  <c r="X4390" i="2"/>
  <c r="Y4390" i="2"/>
  <c r="X4391" i="2"/>
  <c r="Y4391" i="2"/>
  <c r="X4392" i="2"/>
  <c r="Y4392" i="2"/>
  <c r="X4393" i="2"/>
  <c r="Y4393" i="2"/>
  <c r="X4394" i="2"/>
  <c r="Y4394" i="2"/>
  <c r="X4395" i="2"/>
  <c r="Y4395" i="2"/>
  <c r="X4396" i="2"/>
  <c r="Y4396" i="2"/>
  <c r="X4397" i="2"/>
  <c r="Y4397" i="2"/>
  <c r="X4398" i="2"/>
  <c r="Y4398" i="2"/>
  <c r="X4399" i="2"/>
  <c r="Y4399" i="2"/>
  <c r="X4400" i="2"/>
  <c r="Y4400" i="2"/>
  <c r="X4401" i="2"/>
  <c r="Y4401" i="2"/>
  <c r="X4402" i="2"/>
  <c r="Y4402" i="2"/>
  <c r="X4403" i="2"/>
  <c r="Y4403" i="2"/>
  <c r="X4404" i="2"/>
  <c r="Y4404" i="2"/>
  <c r="X4405" i="2"/>
  <c r="Y4405" i="2"/>
  <c r="X4406" i="2"/>
  <c r="Y4406" i="2"/>
  <c r="X4407" i="2"/>
  <c r="Y4407" i="2"/>
  <c r="X4408" i="2"/>
  <c r="Y4408" i="2"/>
  <c r="X4409" i="2"/>
  <c r="Y4409" i="2"/>
  <c r="X4410" i="2"/>
  <c r="Y4410" i="2"/>
  <c r="X4411" i="2"/>
  <c r="Y4411" i="2"/>
  <c r="X4412" i="2"/>
  <c r="Y4412" i="2"/>
  <c r="X4413" i="2"/>
  <c r="Y4413" i="2"/>
  <c r="X4414" i="2"/>
  <c r="Y4414" i="2"/>
  <c r="X4415" i="2"/>
  <c r="Y4415" i="2"/>
  <c r="X4416" i="2"/>
  <c r="Y4416" i="2"/>
  <c r="X4417" i="2"/>
  <c r="Y4417" i="2"/>
  <c r="X4418" i="2"/>
  <c r="Y4418" i="2"/>
  <c r="X4419" i="2"/>
  <c r="Y4419" i="2"/>
  <c r="X4420" i="2"/>
  <c r="Y4420" i="2"/>
  <c r="X4421" i="2"/>
  <c r="Y4421" i="2"/>
  <c r="X4422" i="2"/>
  <c r="Y4422" i="2"/>
  <c r="X4423" i="2"/>
  <c r="Y4423" i="2"/>
  <c r="X4424" i="2"/>
  <c r="Y4424" i="2"/>
  <c r="X4425" i="2"/>
  <c r="Y4425" i="2"/>
  <c r="X4426" i="2"/>
  <c r="Y4426" i="2"/>
  <c r="X4427" i="2"/>
  <c r="Y4427" i="2"/>
  <c r="X4428" i="2"/>
  <c r="Y4428" i="2"/>
  <c r="X4429" i="2"/>
  <c r="Y4429" i="2"/>
  <c r="X4430" i="2"/>
  <c r="Y4430" i="2"/>
  <c r="X4431" i="2"/>
  <c r="Y4431" i="2"/>
  <c r="X4432" i="2"/>
  <c r="Y4432" i="2"/>
  <c r="X4433" i="2"/>
  <c r="Y4433" i="2"/>
  <c r="X4434" i="2"/>
  <c r="Y4434" i="2"/>
  <c r="X4435" i="2"/>
  <c r="Y4435" i="2"/>
  <c r="X4436" i="2"/>
  <c r="Y4436" i="2"/>
  <c r="X4437" i="2"/>
  <c r="Y4437" i="2"/>
  <c r="X4438" i="2"/>
  <c r="Y4438" i="2"/>
  <c r="X4439" i="2"/>
  <c r="Y4439" i="2"/>
  <c r="X4440" i="2"/>
  <c r="Y4440" i="2"/>
  <c r="X4441" i="2"/>
  <c r="Y4441" i="2"/>
  <c r="X4442" i="2"/>
  <c r="Y4442" i="2"/>
  <c r="X4443" i="2"/>
  <c r="Y4443" i="2"/>
  <c r="X4444" i="2"/>
  <c r="Y4444" i="2"/>
  <c r="X4445" i="2"/>
  <c r="Y4445" i="2"/>
  <c r="X4446" i="2"/>
  <c r="Y4446" i="2"/>
  <c r="X4447" i="2"/>
  <c r="Y4447" i="2"/>
  <c r="X4448" i="2"/>
  <c r="Y4448" i="2"/>
  <c r="X4449" i="2"/>
  <c r="Y4449" i="2"/>
  <c r="X4450" i="2"/>
  <c r="Y4450" i="2"/>
  <c r="X4451" i="2"/>
  <c r="Y4451" i="2"/>
  <c r="X4452" i="2"/>
  <c r="Y4452" i="2"/>
  <c r="X4453" i="2"/>
  <c r="Y4453" i="2"/>
  <c r="X4454" i="2"/>
  <c r="Y4454" i="2"/>
  <c r="X4455" i="2"/>
  <c r="Y4455" i="2"/>
  <c r="X4456" i="2"/>
  <c r="Y4456" i="2"/>
  <c r="X4457" i="2"/>
  <c r="Y4457" i="2"/>
  <c r="X4458" i="2"/>
  <c r="Y4458" i="2"/>
  <c r="X4459" i="2"/>
  <c r="Y4459" i="2"/>
  <c r="X4460" i="2"/>
  <c r="Y4460" i="2"/>
  <c r="X4461" i="2"/>
  <c r="Y4461" i="2"/>
  <c r="X4462" i="2"/>
  <c r="Y4462" i="2"/>
  <c r="X4463" i="2"/>
  <c r="Y4463" i="2"/>
  <c r="X4464" i="2"/>
  <c r="Y4464" i="2"/>
  <c r="X4465" i="2"/>
  <c r="Y4465" i="2"/>
  <c r="X4466" i="2"/>
  <c r="Y4466" i="2"/>
  <c r="X4467" i="2"/>
  <c r="Y4467" i="2"/>
  <c r="X4468" i="2"/>
  <c r="Y4468" i="2"/>
  <c r="X4469" i="2"/>
  <c r="Y4469" i="2"/>
  <c r="X4470" i="2"/>
  <c r="Y4470" i="2"/>
  <c r="X4471" i="2"/>
  <c r="Y4471" i="2"/>
  <c r="X4472" i="2"/>
  <c r="Y4472" i="2"/>
  <c r="X4473" i="2"/>
  <c r="Y4473" i="2"/>
  <c r="X4474" i="2"/>
  <c r="Y4474" i="2"/>
  <c r="X4475" i="2"/>
  <c r="Y4475" i="2"/>
  <c r="X4476" i="2"/>
  <c r="Y4476" i="2"/>
  <c r="X4477" i="2"/>
  <c r="Y4477" i="2"/>
  <c r="X4478" i="2"/>
  <c r="Y4478" i="2"/>
  <c r="X4479" i="2"/>
  <c r="Y4479" i="2"/>
  <c r="X4480" i="2"/>
  <c r="Y4480" i="2"/>
  <c r="X4481" i="2"/>
  <c r="Y4481" i="2"/>
  <c r="X4482" i="2"/>
  <c r="Y4482" i="2"/>
  <c r="X4483" i="2"/>
  <c r="Y4483" i="2"/>
  <c r="X4484" i="2"/>
  <c r="Y4484" i="2"/>
  <c r="X4485" i="2"/>
  <c r="Y4485" i="2"/>
  <c r="X4486" i="2"/>
  <c r="Y4486" i="2"/>
  <c r="X4487" i="2"/>
  <c r="Y4487" i="2"/>
  <c r="X4488" i="2"/>
  <c r="Y4488" i="2"/>
  <c r="X4489" i="2"/>
  <c r="Y4489" i="2"/>
  <c r="X4490" i="2"/>
  <c r="Y4490" i="2"/>
  <c r="X4491" i="2"/>
  <c r="Y4491" i="2"/>
  <c r="X4492" i="2"/>
  <c r="Y4492" i="2"/>
  <c r="X4493" i="2"/>
  <c r="Y4493" i="2"/>
  <c r="X4494" i="2"/>
  <c r="Y4494" i="2"/>
  <c r="X4495" i="2"/>
  <c r="Y4495" i="2"/>
  <c r="X4496" i="2"/>
  <c r="Y4496" i="2"/>
  <c r="X4497" i="2"/>
  <c r="Y4497" i="2"/>
  <c r="X4498" i="2"/>
  <c r="Y4498" i="2"/>
  <c r="X4499" i="2"/>
  <c r="Y4499" i="2"/>
  <c r="X4500" i="2"/>
  <c r="Y4500" i="2"/>
  <c r="X4501" i="2"/>
  <c r="Y4501" i="2"/>
  <c r="X4502" i="2"/>
  <c r="Y4502" i="2"/>
  <c r="X4503" i="2"/>
  <c r="Y4503" i="2"/>
  <c r="X4504" i="2"/>
  <c r="Y4504" i="2"/>
  <c r="X4505" i="2"/>
  <c r="Y4505" i="2"/>
  <c r="X4506" i="2"/>
  <c r="Y4506" i="2"/>
  <c r="X4507" i="2"/>
  <c r="Y4507" i="2"/>
  <c r="X4508" i="2"/>
  <c r="Y4508" i="2"/>
  <c r="X4509" i="2"/>
  <c r="Y4509" i="2"/>
  <c r="X4510" i="2"/>
  <c r="Y4510" i="2"/>
  <c r="X4511" i="2"/>
  <c r="Y4511" i="2"/>
  <c r="X4512" i="2"/>
  <c r="Y4512" i="2"/>
  <c r="X4513" i="2"/>
  <c r="Y4513" i="2"/>
  <c r="X4514" i="2"/>
  <c r="Y4514" i="2"/>
  <c r="X4515" i="2"/>
  <c r="Y4515" i="2"/>
  <c r="X4516" i="2"/>
  <c r="Y4516" i="2"/>
  <c r="X4517" i="2"/>
  <c r="Y4517" i="2"/>
  <c r="X4518" i="2"/>
  <c r="Y4518" i="2"/>
  <c r="X4519" i="2"/>
  <c r="Y4519" i="2"/>
  <c r="X4520" i="2"/>
  <c r="Y4520" i="2"/>
  <c r="X4521" i="2"/>
  <c r="Y4521" i="2"/>
  <c r="X4522" i="2"/>
  <c r="Y4522" i="2"/>
  <c r="X4523" i="2"/>
  <c r="Y4523" i="2"/>
  <c r="X4524" i="2"/>
  <c r="Y4524" i="2"/>
  <c r="X4525" i="2"/>
  <c r="Y4525" i="2"/>
  <c r="X4526" i="2"/>
  <c r="Y4526" i="2"/>
  <c r="X4527" i="2"/>
  <c r="Y4527" i="2"/>
  <c r="X4528" i="2"/>
  <c r="Y4528" i="2"/>
  <c r="X4529" i="2"/>
  <c r="Y4529" i="2"/>
  <c r="X4530" i="2"/>
  <c r="Y4530" i="2"/>
  <c r="X4531" i="2"/>
  <c r="Y4531" i="2"/>
  <c r="X4532" i="2"/>
  <c r="Y4532" i="2"/>
  <c r="X4533" i="2"/>
  <c r="Y4533" i="2"/>
  <c r="X4534" i="2"/>
  <c r="Y4534" i="2"/>
  <c r="X4535" i="2"/>
  <c r="Y4535" i="2"/>
  <c r="X4536" i="2"/>
  <c r="Y4536" i="2"/>
  <c r="X4537" i="2"/>
  <c r="Y4537" i="2"/>
  <c r="X4538" i="2"/>
  <c r="Y4538" i="2"/>
  <c r="X4539" i="2"/>
  <c r="Y4539" i="2"/>
  <c r="X4540" i="2"/>
  <c r="Y4540" i="2"/>
  <c r="X4541" i="2"/>
  <c r="Y4541" i="2"/>
  <c r="X4542" i="2"/>
  <c r="Y4542" i="2"/>
  <c r="X4543" i="2"/>
  <c r="Y4543" i="2"/>
  <c r="X4544" i="2"/>
  <c r="Y4544" i="2"/>
  <c r="X4545" i="2"/>
  <c r="Y4545" i="2"/>
  <c r="X4546" i="2"/>
  <c r="Y4546" i="2"/>
  <c r="X4547" i="2"/>
  <c r="Y4547" i="2"/>
  <c r="X4548" i="2"/>
  <c r="Y4548" i="2"/>
  <c r="X4549" i="2"/>
  <c r="Y4549" i="2"/>
  <c r="X4550" i="2"/>
  <c r="Y4550" i="2"/>
  <c r="X4551" i="2"/>
  <c r="Y4551" i="2"/>
  <c r="X4552" i="2"/>
  <c r="Y4552" i="2"/>
  <c r="X4553" i="2"/>
  <c r="Y4553" i="2"/>
  <c r="X4554" i="2"/>
  <c r="Y4554" i="2"/>
  <c r="X4555" i="2"/>
  <c r="Y4555" i="2"/>
  <c r="X4556" i="2"/>
  <c r="Y4556" i="2"/>
  <c r="X4557" i="2"/>
  <c r="Y4557" i="2"/>
  <c r="X4558" i="2"/>
  <c r="Y4558" i="2"/>
  <c r="X4559" i="2"/>
  <c r="Y4559" i="2"/>
  <c r="X4560" i="2"/>
  <c r="Y4560" i="2"/>
  <c r="X4561" i="2"/>
  <c r="Y4561" i="2"/>
  <c r="X4562" i="2"/>
  <c r="Y4562" i="2"/>
  <c r="X4563" i="2"/>
  <c r="Y4563" i="2"/>
  <c r="X4564" i="2"/>
  <c r="Y4564" i="2"/>
  <c r="X4565" i="2"/>
  <c r="Y4565" i="2"/>
  <c r="X4566" i="2"/>
  <c r="Y4566" i="2"/>
  <c r="X4567" i="2"/>
  <c r="Y4567" i="2"/>
  <c r="X4568" i="2"/>
  <c r="Y4568" i="2"/>
  <c r="X4569" i="2"/>
  <c r="Y4569" i="2"/>
  <c r="X4570" i="2"/>
  <c r="Y4570" i="2"/>
  <c r="X4571" i="2"/>
  <c r="Y4571" i="2"/>
  <c r="X4572" i="2"/>
  <c r="Y4572" i="2"/>
  <c r="X4573" i="2"/>
  <c r="Y4573" i="2"/>
  <c r="X4574" i="2"/>
  <c r="Y4574" i="2"/>
  <c r="X4575" i="2"/>
  <c r="Y4575" i="2"/>
  <c r="X4576" i="2"/>
  <c r="Y4576" i="2"/>
  <c r="X4577" i="2"/>
  <c r="Y4577" i="2"/>
  <c r="X4578" i="2"/>
  <c r="Y4578" i="2"/>
  <c r="X4579" i="2"/>
  <c r="Y4579" i="2"/>
  <c r="X4580" i="2"/>
  <c r="Y4580" i="2"/>
  <c r="X4581" i="2"/>
  <c r="Y4581" i="2"/>
  <c r="X4582" i="2"/>
  <c r="Y4582" i="2"/>
  <c r="X4583" i="2"/>
  <c r="Y4583" i="2"/>
  <c r="X4584" i="2"/>
  <c r="Y4584" i="2"/>
  <c r="X4585" i="2"/>
  <c r="Y4585" i="2"/>
  <c r="X4586" i="2"/>
  <c r="Y4586" i="2"/>
  <c r="X4587" i="2"/>
  <c r="Y4587" i="2"/>
  <c r="X4588" i="2"/>
  <c r="Y4588" i="2"/>
  <c r="X4589" i="2"/>
  <c r="Y4589" i="2"/>
  <c r="X4590" i="2"/>
  <c r="Y4590" i="2"/>
  <c r="X4591" i="2"/>
  <c r="Y4591" i="2"/>
  <c r="X4592" i="2"/>
  <c r="Y4592" i="2"/>
  <c r="X4593" i="2"/>
  <c r="Y4593" i="2"/>
  <c r="X4594" i="2"/>
  <c r="Y4594" i="2"/>
  <c r="X4595" i="2"/>
  <c r="Y4595" i="2"/>
  <c r="X4596" i="2"/>
  <c r="Y4596" i="2"/>
  <c r="X4597" i="2"/>
  <c r="Y4597" i="2"/>
  <c r="X4598" i="2"/>
  <c r="Y4598" i="2"/>
  <c r="X4599" i="2"/>
  <c r="Y4599" i="2"/>
  <c r="X4600" i="2"/>
  <c r="Y4600" i="2"/>
  <c r="X4601" i="2"/>
  <c r="Y4601" i="2"/>
  <c r="X4602" i="2"/>
  <c r="Y4602" i="2"/>
  <c r="X4603" i="2"/>
  <c r="Y4603" i="2"/>
  <c r="X4604" i="2"/>
  <c r="Y4604" i="2"/>
  <c r="X4605" i="2"/>
  <c r="Y4605" i="2"/>
  <c r="X4606" i="2"/>
  <c r="Y4606" i="2"/>
  <c r="X4607" i="2"/>
  <c r="Y4607" i="2"/>
  <c r="X4608" i="2"/>
  <c r="Y4608" i="2"/>
  <c r="X4609" i="2"/>
  <c r="Y4609" i="2"/>
  <c r="X4610" i="2"/>
  <c r="Y4610" i="2"/>
  <c r="X4611" i="2"/>
  <c r="Y4611" i="2"/>
  <c r="X4612" i="2"/>
  <c r="Y4612" i="2"/>
  <c r="X4613" i="2"/>
  <c r="Y4613" i="2"/>
  <c r="X4614" i="2"/>
  <c r="Y4614" i="2"/>
  <c r="X4615" i="2"/>
  <c r="Y4615" i="2"/>
  <c r="X4616" i="2"/>
  <c r="Y4616" i="2"/>
  <c r="X4617" i="2"/>
  <c r="Y4617" i="2"/>
  <c r="X4618" i="2"/>
  <c r="Y4618" i="2"/>
  <c r="X4619" i="2"/>
  <c r="Y4619" i="2"/>
  <c r="X4620" i="2"/>
  <c r="Y4620" i="2"/>
  <c r="X4621" i="2"/>
  <c r="Y4621" i="2"/>
  <c r="X4622" i="2"/>
  <c r="Y4622" i="2"/>
  <c r="X4623" i="2"/>
  <c r="Y4623" i="2"/>
  <c r="X4624" i="2"/>
  <c r="Y4624" i="2"/>
  <c r="X4625" i="2"/>
  <c r="Y4625" i="2"/>
  <c r="X4626" i="2"/>
  <c r="Y4626" i="2"/>
  <c r="X4627" i="2"/>
  <c r="Y4627" i="2"/>
  <c r="X4628" i="2"/>
  <c r="Y4628" i="2"/>
  <c r="X4629" i="2"/>
  <c r="Y4629" i="2"/>
  <c r="X4630" i="2"/>
  <c r="Y4630" i="2"/>
  <c r="X4631" i="2"/>
  <c r="Y4631" i="2"/>
  <c r="X4632" i="2"/>
  <c r="Y4632" i="2"/>
  <c r="X4633" i="2"/>
  <c r="Y4633" i="2"/>
  <c r="X4634" i="2"/>
  <c r="Y4634" i="2"/>
  <c r="X4635" i="2"/>
  <c r="Y4635" i="2"/>
  <c r="X4636" i="2"/>
  <c r="Y4636" i="2"/>
  <c r="X4637" i="2"/>
  <c r="Y4637" i="2"/>
  <c r="X4638" i="2"/>
  <c r="Y4638" i="2"/>
  <c r="X4639" i="2"/>
  <c r="Y4639" i="2"/>
  <c r="X4640" i="2"/>
  <c r="Y4640" i="2"/>
  <c r="X4641" i="2"/>
  <c r="Y4641" i="2"/>
  <c r="X4642" i="2"/>
  <c r="Y4642" i="2"/>
  <c r="X4643" i="2"/>
  <c r="Y4643" i="2"/>
  <c r="X4644" i="2"/>
  <c r="Y4644" i="2"/>
  <c r="X4645" i="2"/>
  <c r="Y4645" i="2"/>
  <c r="X4646" i="2"/>
  <c r="Y4646" i="2"/>
  <c r="X4647" i="2"/>
  <c r="Y4647" i="2"/>
  <c r="X4648" i="2"/>
  <c r="Y4648" i="2"/>
  <c r="X4649" i="2"/>
  <c r="Y4649" i="2"/>
  <c r="X4650" i="2"/>
  <c r="Y4650" i="2"/>
  <c r="X4651" i="2"/>
  <c r="Y4651" i="2"/>
  <c r="X4652" i="2"/>
  <c r="Y4652" i="2"/>
  <c r="X4653" i="2"/>
  <c r="Y4653" i="2"/>
  <c r="X4654" i="2"/>
  <c r="Y4654" i="2"/>
  <c r="X4655" i="2"/>
  <c r="Y4655" i="2"/>
  <c r="X4656" i="2"/>
  <c r="Y4656" i="2"/>
  <c r="X4657" i="2"/>
  <c r="Y4657" i="2"/>
  <c r="X4658" i="2"/>
  <c r="Y4658" i="2"/>
  <c r="X4659" i="2"/>
  <c r="Y4659" i="2"/>
  <c r="X4660" i="2"/>
  <c r="Y4660" i="2"/>
  <c r="X4661" i="2"/>
  <c r="Y4661" i="2"/>
  <c r="X4662" i="2"/>
  <c r="Y4662" i="2"/>
  <c r="X4663" i="2"/>
  <c r="Y4663" i="2"/>
  <c r="X4664" i="2"/>
  <c r="Y4664" i="2"/>
  <c r="X4665" i="2"/>
  <c r="Y4665" i="2"/>
  <c r="X4666" i="2"/>
  <c r="Y4666" i="2"/>
  <c r="X4667" i="2"/>
  <c r="Y4667" i="2"/>
  <c r="X4668" i="2"/>
  <c r="Y4668" i="2"/>
  <c r="X4669" i="2"/>
  <c r="Y4669" i="2"/>
  <c r="X4670" i="2"/>
  <c r="Y4670" i="2"/>
  <c r="X4671" i="2"/>
  <c r="Y4671" i="2"/>
  <c r="X4672" i="2"/>
  <c r="Y4672" i="2"/>
  <c r="X4673" i="2"/>
  <c r="Y4673" i="2"/>
  <c r="X4674" i="2"/>
  <c r="Y4674" i="2"/>
  <c r="X4675" i="2"/>
  <c r="Y4675" i="2"/>
  <c r="X4676" i="2"/>
  <c r="Y4676" i="2"/>
  <c r="X4677" i="2"/>
  <c r="Y4677" i="2"/>
  <c r="X4678" i="2"/>
  <c r="Y4678" i="2"/>
  <c r="X4679" i="2"/>
  <c r="Y4679" i="2"/>
  <c r="X4680" i="2"/>
  <c r="Y4680" i="2"/>
  <c r="X4681" i="2"/>
  <c r="Y4681" i="2"/>
  <c r="X4682" i="2"/>
  <c r="Y4682" i="2"/>
  <c r="X4683" i="2"/>
  <c r="Y4683" i="2"/>
  <c r="X4684" i="2"/>
  <c r="Y4684" i="2"/>
  <c r="X4685" i="2"/>
  <c r="Y4685" i="2"/>
  <c r="X4686" i="2"/>
  <c r="Y4686" i="2"/>
  <c r="X4687" i="2"/>
  <c r="Y4687" i="2"/>
  <c r="X4688" i="2"/>
  <c r="Y4688" i="2"/>
  <c r="X4689" i="2"/>
  <c r="Y4689" i="2"/>
  <c r="X4690" i="2"/>
  <c r="Y4690" i="2"/>
  <c r="X4691" i="2"/>
  <c r="Y4691" i="2"/>
  <c r="X4692" i="2"/>
  <c r="Y4692" i="2"/>
  <c r="X4693" i="2"/>
  <c r="Y4693" i="2"/>
  <c r="X4694" i="2"/>
  <c r="Y4694" i="2"/>
  <c r="X4695" i="2"/>
  <c r="Y4695" i="2"/>
  <c r="X4696" i="2"/>
  <c r="Y4696" i="2"/>
  <c r="X4697" i="2"/>
  <c r="Y4697" i="2"/>
  <c r="X4698" i="2"/>
  <c r="Y4698" i="2"/>
  <c r="X4699" i="2"/>
  <c r="Y4699" i="2"/>
  <c r="X4700" i="2"/>
  <c r="Y4700" i="2"/>
  <c r="X4701" i="2"/>
  <c r="Y4701" i="2"/>
  <c r="X4702" i="2"/>
  <c r="Y4702" i="2"/>
  <c r="X4703" i="2"/>
  <c r="Y4703" i="2"/>
  <c r="X4704" i="2"/>
  <c r="Y4704" i="2"/>
  <c r="X4705" i="2"/>
  <c r="Y4705" i="2"/>
  <c r="X4706" i="2"/>
  <c r="Y4706" i="2"/>
  <c r="X4707" i="2"/>
  <c r="Y4707" i="2"/>
  <c r="X4708" i="2"/>
  <c r="Y4708" i="2"/>
  <c r="X4709" i="2"/>
  <c r="Y4709" i="2"/>
  <c r="X4710" i="2"/>
  <c r="Y4710" i="2"/>
  <c r="X4711" i="2"/>
  <c r="Y4711" i="2"/>
  <c r="X4712" i="2"/>
  <c r="Y4712" i="2"/>
  <c r="X4713" i="2"/>
  <c r="Y4713" i="2"/>
  <c r="X4714" i="2"/>
  <c r="Y4714" i="2"/>
  <c r="X4715" i="2"/>
  <c r="Y4715" i="2"/>
  <c r="X4716" i="2"/>
  <c r="Y4716" i="2"/>
  <c r="X4717" i="2"/>
  <c r="Y4717" i="2"/>
  <c r="X4718" i="2"/>
  <c r="Y4718" i="2"/>
  <c r="X4719" i="2"/>
  <c r="Y4719" i="2"/>
  <c r="X4720" i="2"/>
  <c r="Y4720" i="2"/>
  <c r="X4721" i="2"/>
  <c r="Y4721" i="2"/>
  <c r="X4722" i="2"/>
  <c r="Y4722" i="2"/>
  <c r="X4723" i="2"/>
  <c r="Y4723" i="2"/>
  <c r="X4724" i="2"/>
  <c r="Y4724" i="2"/>
  <c r="X4725" i="2"/>
  <c r="Y4725" i="2"/>
  <c r="X4726" i="2"/>
  <c r="Y4726" i="2"/>
  <c r="X4727" i="2"/>
  <c r="Y4727" i="2"/>
  <c r="X4728" i="2"/>
  <c r="Y4728" i="2"/>
  <c r="X4729" i="2"/>
  <c r="Y4729" i="2"/>
  <c r="X4730" i="2"/>
  <c r="Y4730" i="2"/>
  <c r="X4731" i="2"/>
  <c r="Y4731" i="2"/>
  <c r="X4732" i="2"/>
  <c r="Y4732" i="2"/>
  <c r="X4733" i="2"/>
  <c r="Y4733" i="2"/>
  <c r="X4734" i="2"/>
  <c r="Y4734" i="2"/>
  <c r="X4735" i="2"/>
  <c r="Y4735" i="2"/>
  <c r="X4736" i="2"/>
  <c r="Y4736" i="2"/>
  <c r="X4737" i="2"/>
  <c r="Y4737" i="2"/>
  <c r="X4738" i="2"/>
  <c r="Y4738" i="2"/>
  <c r="X4739" i="2"/>
  <c r="Y4739" i="2"/>
  <c r="X4740" i="2"/>
  <c r="Y4740" i="2"/>
  <c r="X4741" i="2"/>
  <c r="Y4741" i="2"/>
  <c r="X4742" i="2"/>
  <c r="Y4742" i="2"/>
  <c r="X4743" i="2"/>
  <c r="Y4743" i="2"/>
  <c r="X4744" i="2"/>
  <c r="Y4744" i="2"/>
  <c r="X4745" i="2"/>
  <c r="Y4745" i="2"/>
  <c r="X4746" i="2"/>
  <c r="Y4746" i="2"/>
  <c r="X4747" i="2"/>
  <c r="Y4747" i="2"/>
  <c r="X4748" i="2"/>
  <c r="Y4748" i="2"/>
  <c r="X4749" i="2"/>
  <c r="Y4749" i="2"/>
  <c r="X4750" i="2"/>
  <c r="Y4750" i="2"/>
  <c r="X4751" i="2"/>
  <c r="Y4751" i="2"/>
  <c r="X4752" i="2"/>
  <c r="Y4752" i="2"/>
  <c r="X4753" i="2"/>
  <c r="Y4753" i="2"/>
  <c r="X4754" i="2"/>
  <c r="Y4754" i="2"/>
  <c r="X4755" i="2"/>
  <c r="Y4755" i="2"/>
  <c r="X4756" i="2"/>
  <c r="Y4756" i="2"/>
  <c r="X4757" i="2"/>
  <c r="Y4757" i="2"/>
  <c r="X4758" i="2"/>
  <c r="Y4758" i="2"/>
  <c r="X4759" i="2"/>
  <c r="Y4759" i="2"/>
  <c r="X4760" i="2"/>
  <c r="Y4760" i="2"/>
  <c r="X4761" i="2"/>
  <c r="Y4761" i="2"/>
  <c r="X4762" i="2"/>
  <c r="Y4762" i="2"/>
  <c r="X4763" i="2"/>
  <c r="Y4763" i="2"/>
  <c r="X4764" i="2"/>
  <c r="Y4764" i="2"/>
  <c r="X4765" i="2"/>
  <c r="Y4765" i="2"/>
  <c r="X4766" i="2"/>
  <c r="Y4766" i="2"/>
  <c r="X4767" i="2"/>
  <c r="Y4767" i="2"/>
  <c r="X4768" i="2"/>
  <c r="Y4768" i="2"/>
  <c r="X4769" i="2"/>
  <c r="Y4769" i="2"/>
  <c r="X4770" i="2"/>
  <c r="Y4770" i="2"/>
  <c r="X4771" i="2"/>
  <c r="Y4771" i="2"/>
  <c r="X4772" i="2"/>
  <c r="Y4772" i="2"/>
  <c r="X4773" i="2"/>
  <c r="Y4773" i="2"/>
  <c r="X4774" i="2"/>
  <c r="Y4774" i="2"/>
  <c r="X4775" i="2"/>
  <c r="Y4775" i="2"/>
  <c r="X4776" i="2"/>
  <c r="Y4776" i="2"/>
  <c r="X4777" i="2"/>
  <c r="Y4777" i="2"/>
  <c r="X4778" i="2"/>
  <c r="Y4778" i="2"/>
  <c r="X4779" i="2"/>
  <c r="Y4779" i="2"/>
  <c r="X4780" i="2"/>
  <c r="Y4780" i="2"/>
  <c r="X4781" i="2"/>
  <c r="Y4781" i="2"/>
  <c r="X4782" i="2"/>
  <c r="Y4782" i="2"/>
  <c r="X4783" i="2"/>
  <c r="Y4783" i="2"/>
  <c r="X4784" i="2"/>
  <c r="Y4784" i="2"/>
  <c r="X4785" i="2"/>
  <c r="Y4785" i="2"/>
  <c r="X4786" i="2"/>
  <c r="Y4786" i="2"/>
  <c r="X4787" i="2"/>
  <c r="Y4787" i="2"/>
  <c r="X4788" i="2"/>
  <c r="Y4788" i="2"/>
  <c r="X4789" i="2"/>
  <c r="Y4789" i="2"/>
  <c r="X4790" i="2"/>
  <c r="Y4790" i="2"/>
  <c r="X4791" i="2"/>
  <c r="Y4791" i="2"/>
  <c r="X4792" i="2"/>
  <c r="Y4792" i="2"/>
  <c r="X4793" i="2"/>
  <c r="Y4793" i="2"/>
  <c r="X4794" i="2"/>
  <c r="Y4794" i="2"/>
  <c r="X4795" i="2"/>
  <c r="Y4795" i="2"/>
  <c r="X4796" i="2"/>
  <c r="Y4796" i="2"/>
  <c r="X4797" i="2"/>
  <c r="Y4797" i="2"/>
  <c r="X4798" i="2"/>
  <c r="Y4798" i="2"/>
  <c r="X4799" i="2"/>
  <c r="Y4799" i="2"/>
  <c r="X4800" i="2"/>
  <c r="Y4800" i="2"/>
  <c r="X4801" i="2"/>
  <c r="Y4801" i="2"/>
  <c r="X4802" i="2"/>
  <c r="Y4802" i="2"/>
  <c r="X4803" i="2"/>
  <c r="Y4803" i="2"/>
  <c r="X4804" i="2"/>
  <c r="Y4804" i="2"/>
  <c r="X4805" i="2"/>
  <c r="Y4805" i="2"/>
  <c r="X4806" i="2"/>
  <c r="Y4806" i="2"/>
  <c r="X4807" i="2"/>
  <c r="Y4807" i="2"/>
  <c r="X4808" i="2"/>
  <c r="Y4808" i="2"/>
  <c r="X4809" i="2"/>
  <c r="Y4809" i="2"/>
  <c r="X4810" i="2"/>
  <c r="Y4810" i="2"/>
  <c r="X4811" i="2"/>
  <c r="Y4811" i="2"/>
  <c r="X4812" i="2"/>
  <c r="Y4812" i="2"/>
  <c r="X4813" i="2"/>
  <c r="Y4813" i="2"/>
  <c r="X4814" i="2"/>
  <c r="Y4814" i="2"/>
  <c r="X4815" i="2"/>
  <c r="Y4815" i="2"/>
  <c r="X4816" i="2"/>
  <c r="Y4816" i="2"/>
  <c r="X4817" i="2"/>
  <c r="Y4817" i="2"/>
  <c r="X4818" i="2"/>
  <c r="Y4818" i="2"/>
  <c r="X4819" i="2"/>
  <c r="Y4819" i="2"/>
  <c r="X4820" i="2"/>
  <c r="Y4820" i="2"/>
  <c r="X4821" i="2"/>
  <c r="Y4821" i="2"/>
  <c r="X4822" i="2"/>
  <c r="Y4822" i="2"/>
  <c r="X4823" i="2"/>
  <c r="Y4823" i="2"/>
  <c r="X4824" i="2"/>
  <c r="Y4824" i="2"/>
  <c r="X4825" i="2"/>
  <c r="Y4825" i="2"/>
  <c r="X4826" i="2"/>
  <c r="Y4826" i="2"/>
  <c r="X4827" i="2"/>
  <c r="Y4827" i="2"/>
  <c r="X4828" i="2"/>
  <c r="Y4828" i="2"/>
  <c r="X4829" i="2"/>
  <c r="Y4829" i="2"/>
  <c r="X4830" i="2"/>
  <c r="Y4830" i="2"/>
  <c r="X4831" i="2"/>
  <c r="Y4831" i="2"/>
  <c r="X4832" i="2"/>
  <c r="Y4832" i="2"/>
  <c r="X4833" i="2"/>
  <c r="Y4833" i="2"/>
  <c r="X4834" i="2"/>
  <c r="Y4834" i="2"/>
  <c r="X4835" i="2"/>
  <c r="Y4835" i="2"/>
  <c r="X4836" i="2"/>
  <c r="Y4836" i="2"/>
  <c r="X4837" i="2"/>
  <c r="Y4837" i="2"/>
  <c r="X4838" i="2"/>
  <c r="Y4838" i="2"/>
  <c r="X4839" i="2"/>
  <c r="Y4839" i="2"/>
  <c r="X4840" i="2"/>
  <c r="Y4840" i="2"/>
  <c r="X4841" i="2"/>
  <c r="Y4841" i="2"/>
  <c r="X4842" i="2"/>
  <c r="Y4842" i="2"/>
  <c r="X4843" i="2"/>
  <c r="Y4843" i="2"/>
  <c r="X4844" i="2"/>
  <c r="Y4844" i="2"/>
  <c r="X4845" i="2"/>
  <c r="Y4845" i="2"/>
  <c r="X4846" i="2"/>
  <c r="Y4846" i="2"/>
  <c r="X4847" i="2"/>
  <c r="Y4847" i="2"/>
  <c r="X4848" i="2"/>
  <c r="Y4848" i="2"/>
  <c r="X4849" i="2"/>
  <c r="Y4849" i="2"/>
  <c r="X4850" i="2"/>
  <c r="Y4850" i="2"/>
  <c r="X4851" i="2"/>
  <c r="Y4851" i="2"/>
  <c r="X4852" i="2"/>
  <c r="Y4852" i="2"/>
  <c r="X4853" i="2"/>
  <c r="Y4853" i="2"/>
  <c r="X4854" i="2"/>
  <c r="Y4854" i="2"/>
  <c r="X4855" i="2"/>
  <c r="Y4855" i="2"/>
  <c r="X4856" i="2"/>
  <c r="Y4856" i="2"/>
  <c r="X4857" i="2"/>
  <c r="Y4857" i="2"/>
  <c r="X4858" i="2"/>
  <c r="Y4858" i="2"/>
  <c r="X4859" i="2"/>
  <c r="Y4859" i="2"/>
  <c r="X4860" i="2"/>
  <c r="Y4860" i="2"/>
  <c r="X4861" i="2"/>
  <c r="Y4861" i="2"/>
  <c r="X4862" i="2"/>
  <c r="Y4862" i="2"/>
  <c r="X4863" i="2"/>
  <c r="Y4863" i="2"/>
  <c r="X4864" i="2"/>
  <c r="Y4864" i="2"/>
  <c r="X4865" i="2"/>
  <c r="Y4865" i="2"/>
  <c r="X4866" i="2"/>
  <c r="Y4866" i="2"/>
  <c r="X4867" i="2"/>
  <c r="Y4867" i="2"/>
  <c r="X4868" i="2"/>
  <c r="Y4868" i="2"/>
  <c r="X4869" i="2"/>
  <c r="Y4869" i="2"/>
  <c r="X4870" i="2"/>
  <c r="Y4870" i="2"/>
  <c r="X4871" i="2"/>
  <c r="Y4871" i="2"/>
  <c r="X4872" i="2"/>
  <c r="Y4872" i="2"/>
  <c r="X4873" i="2"/>
  <c r="Y4873" i="2"/>
  <c r="X4874" i="2"/>
  <c r="Y4874" i="2"/>
  <c r="X4875" i="2"/>
  <c r="Y4875" i="2"/>
  <c r="X4876" i="2"/>
  <c r="Y4876" i="2"/>
  <c r="X4877" i="2"/>
  <c r="Y4877" i="2"/>
  <c r="X4878" i="2"/>
  <c r="Y4878" i="2"/>
  <c r="X4879" i="2"/>
  <c r="Y4879" i="2"/>
  <c r="X4880" i="2"/>
  <c r="Y4880" i="2"/>
  <c r="X4881" i="2"/>
  <c r="Y4881" i="2"/>
  <c r="X4882" i="2"/>
  <c r="Y4882" i="2"/>
  <c r="X4883" i="2"/>
  <c r="Y4883" i="2"/>
  <c r="X4884" i="2"/>
  <c r="Y4884" i="2"/>
  <c r="X4885" i="2"/>
  <c r="Y4885" i="2"/>
  <c r="X4886" i="2"/>
  <c r="Y4886" i="2"/>
  <c r="X4887" i="2"/>
  <c r="Y4887" i="2"/>
  <c r="X4888" i="2"/>
  <c r="Y4888" i="2"/>
  <c r="X4889" i="2"/>
  <c r="Y4889" i="2"/>
  <c r="X4890" i="2"/>
  <c r="Y4890" i="2"/>
  <c r="X4891" i="2"/>
  <c r="Y4891" i="2"/>
  <c r="X4892" i="2"/>
  <c r="Y4892" i="2"/>
  <c r="X4893" i="2"/>
  <c r="Y4893" i="2"/>
  <c r="X4894" i="2"/>
  <c r="Y4894" i="2"/>
  <c r="X4895" i="2"/>
  <c r="Y4895" i="2"/>
  <c r="X4896" i="2"/>
  <c r="Y4896" i="2"/>
  <c r="X4897" i="2"/>
  <c r="Y4897" i="2"/>
  <c r="X4898" i="2"/>
  <c r="Y4898" i="2"/>
  <c r="X4899" i="2"/>
  <c r="Y4899" i="2"/>
  <c r="X4900" i="2"/>
  <c r="Y4900" i="2"/>
  <c r="X4901" i="2"/>
  <c r="Y4901" i="2"/>
  <c r="X4902" i="2"/>
  <c r="Y4902" i="2"/>
  <c r="X4903" i="2"/>
  <c r="Y4903" i="2"/>
  <c r="X4904" i="2"/>
  <c r="Y4904" i="2"/>
  <c r="X4905" i="2"/>
  <c r="Y4905" i="2"/>
  <c r="X4906" i="2"/>
  <c r="Y4906" i="2"/>
  <c r="X4907" i="2"/>
  <c r="Y4907" i="2"/>
  <c r="X4908" i="2"/>
  <c r="Y4908" i="2"/>
  <c r="X4909" i="2"/>
  <c r="Y4909" i="2"/>
  <c r="X4910" i="2"/>
  <c r="Y4910" i="2"/>
  <c r="X4911" i="2"/>
  <c r="Y4911" i="2"/>
  <c r="X4912" i="2"/>
  <c r="Y4912" i="2"/>
  <c r="X4913" i="2"/>
  <c r="Y4913" i="2"/>
  <c r="X4914" i="2"/>
  <c r="Y4914" i="2"/>
  <c r="X4915" i="2"/>
  <c r="Y4915" i="2"/>
  <c r="X4916" i="2"/>
  <c r="Y4916" i="2"/>
  <c r="X4917" i="2"/>
  <c r="Y4917" i="2"/>
  <c r="X4918" i="2"/>
  <c r="Y4918" i="2"/>
  <c r="X4919" i="2"/>
  <c r="Y4919" i="2"/>
  <c r="X4920" i="2"/>
  <c r="Y4920" i="2"/>
  <c r="X4921" i="2"/>
  <c r="Y4921" i="2"/>
  <c r="X4922" i="2"/>
  <c r="Y4922" i="2"/>
  <c r="X4923" i="2"/>
  <c r="Y4923" i="2"/>
  <c r="X4924" i="2"/>
  <c r="Y4924" i="2"/>
  <c r="X4925" i="2"/>
  <c r="Y4925" i="2"/>
  <c r="X4926" i="2"/>
  <c r="Y4926" i="2"/>
  <c r="X4927" i="2"/>
  <c r="Y4927" i="2"/>
  <c r="X4928" i="2"/>
  <c r="Y4928" i="2"/>
  <c r="X4929" i="2"/>
  <c r="Y4929" i="2"/>
  <c r="X4930" i="2"/>
  <c r="Y4930" i="2"/>
  <c r="X4931" i="2"/>
  <c r="Y4931" i="2"/>
  <c r="X4932" i="2"/>
  <c r="Y4932" i="2"/>
  <c r="X4933" i="2"/>
  <c r="Y4933" i="2"/>
  <c r="X4934" i="2"/>
  <c r="Y4934" i="2"/>
  <c r="X4935" i="2"/>
  <c r="Y4935" i="2"/>
  <c r="X4936" i="2"/>
  <c r="Y4936" i="2"/>
  <c r="X4937" i="2"/>
  <c r="Y4937" i="2"/>
  <c r="X4938" i="2"/>
  <c r="Y4938" i="2"/>
  <c r="X4939" i="2"/>
  <c r="Y4939" i="2"/>
  <c r="X4940" i="2"/>
  <c r="Y4940" i="2"/>
  <c r="X4941" i="2"/>
  <c r="Y4941" i="2"/>
  <c r="X4942" i="2"/>
  <c r="Y4942" i="2"/>
  <c r="X4943" i="2"/>
  <c r="Y4943" i="2"/>
  <c r="X4944" i="2"/>
  <c r="Y4944" i="2"/>
  <c r="X4945" i="2"/>
  <c r="Y4945" i="2"/>
  <c r="X4946" i="2"/>
  <c r="Y4946" i="2"/>
  <c r="X4947" i="2"/>
  <c r="Y4947" i="2"/>
  <c r="X4948" i="2"/>
  <c r="Y4948" i="2"/>
  <c r="X4949" i="2"/>
  <c r="Y4949" i="2"/>
  <c r="X4950" i="2"/>
  <c r="Y4950" i="2"/>
  <c r="X4951" i="2"/>
  <c r="Y4951" i="2"/>
  <c r="X4952" i="2"/>
  <c r="Y4952" i="2"/>
  <c r="X4953" i="2"/>
  <c r="Y4953" i="2"/>
  <c r="X4954" i="2"/>
  <c r="Y4954" i="2"/>
  <c r="X4955" i="2"/>
  <c r="Y4955" i="2"/>
  <c r="X4956" i="2"/>
  <c r="Y4956" i="2"/>
  <c r="X4957" i="2"/>
  <c r="Y4957" i="2"/>
  <c r="X4958" i="2"/>
  <c r="Y4958" i="2"/>
  <c r="X4959" i="2"/>
  <c r="Y4959" i="2"/>
  <c r="X4960" i="2"/>
  <c r="Y4960" i="2"/>
  <c r="X4961" i="2"/>
  <c r="Y4961" i="2"/>
  <c r="X4962" i="2"/>
  <c r="Y4962" i="2"/>
  <c r="X4963" i="2"/>
  <c r="Y4963" i="2"/>
  <c r="X4964" i="2"/>
  <c r="Y4964" i="2"/>
  <c r="X4965" i="2"/>
  <c r="Y4965" i="2"/>
  <c r="X4966" i="2"/>
  <c r="Y4966" i="2"/>
  <c r="X4967" i="2"/>
  <c r="Y4967" i="2"/>
  <c r="X4968" i="2"/>
  <c r="Y4968" i="2"/>
  <c r="X4969" i="2"/>
  <c r="Y4969" i="2"/>
  <c r="X4970" i="2"/>
  <c r="Y4970" i="2"/>
  <c r="X4971" i="2"/>
  <c r="Y4971" i="2"/>
  <c r="X4972" i="2"/>
  <c r="Y4972" i="2"/>
  <c r="X4973" i="2"/>
  <c r="Y4973" i="2"/>
  <c r="X4974" i="2"/>
  <c r="Y4974" i="2"/>
  <c r="X4975" i="2"/>
  <c r="Y4975" i="2"/>
  <c r="X4976" i="2"/>
  <c r="Y4976" i="2"/>
  <c r="X4977" i="2"/>
  <c r="Y4977" i="2"/>
  <c r="X4978" i="2"/>
  <c r="Y4978" i="2"/>
  <c r="X4979" i="2"/>
  <c r="Y4979" i="2"/>
  <c r="X4980" i="2"/>
  <c r="Y4980" i="2"/>
  <c r="X4981" i="2"/>
  <c r="Y4981" i="2"/>
  <c r="X4982" i="2"/>
  <c r="Y4982" i="2"/>
  <c r="X4983" i="2"/>
  <c r="Y4983" i="2"/>
  <c r="X4984" i="2"/>
  <c r="Y4984" i="2"/>
  <c r="X4985" i="2"/>
  <c r="Y4985" i="2"/>
  <c r="X4986" i="2"/>
  <c r="Y4986" i="2"/>
  <c r="X4987" i="2"/>
  <c r="Y4987" i="2"/>
  <c r="X4988" i="2"/>
  <c r="Y4988" i="2"/>
  <c r="X4989" i="2"/>
  <c r="Y4989" i="2"/>
  <c r="X4990" i="2"/>
  <c r="Y4990" i="2"/>
  <c r="X4991" i="2"/>
  <c r="Y4991" i="2"/>
  <c r="X4992" i="2"/>
  <c r="Y4992" i="2"/>
  <c r="X4993" i="2"/>
  <c r="Y4993" i="2"/>
  <c r="X4994" i="2"/>
  <c r="Y4994" i="2"/>
  <c r="X4995" i="2"/>
  <c r="Y4995" i="2"/>
  <c r="X4996" i="2"/>
  <c r="Y4996" i="2"/>
  <c r="X4997" i="2"/>
  <c r="Y4997" i="2"/>
  <c r="X4998" i="2"/>
  <c r="Y4998" i="2"/>
  <c r="X4999" i="2"/>
  <c r="Y4999" i="2"/>
  <c r="X5000" i="2"/>
  <c r="Y5000" i="2"/>
  <c r="X5001" i="2"/>
  <c r="Y5001" i="2"/>
  <c r="Y2" i="2"/>
  <c r="X2" i="2"/>
  <c r="AC3" i="1"/>
  <c r="AC4" i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C100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122" i="1"/>
  <c r="AC123" i="1"/>
  <c r="AC124" i="1"/>
  <c r="AC125" i="1"/>
  <c r="AC126" i="1"/>
  <c r="AC127" i="1"/>
  <c r="AC128" i="1"/>
  <c r="AC129" i="1"/>
  <c r="AC130" i="1"/>
  <c r="AC131" i="1"/>
  <c r="AC132" i="1"/>
  <c r="AC133" i="1"/>
  <c r="AC134" i="1"/>
  <c r="AC135" i="1"/>
  <c r="AC136" i="1"/>
  <c r="AC137" i="1"/>
  <c r="AC138" i="1"/>
  <c r="AC139" i="1"/>
  <c r="AC140" i="1"/>
  <c r="AC141" i="1"/>
  <c r="AC142" i="1"/>
  <c r="AC143" i="1"/>
  <c r="AC144" i="1"/>
  <c r="AC145" i="1"/>
  <c r="AC146" i="1"/>
  <c r="AC147" i="1"/>
  <c r="AC148" i="1"/>
  <c r="AC149" i="1"/>
  <c r="AC150" i="1"/>
  <c r="AC151" i="1"/>
  <c r="AC152" i="1"/>
  <c r="AC153" i="1"/>
  <c r="AC154" i="1"/>
  <c r="AC155" i="1"/>
  <c r="AC156" i="1"/>
  <c r="AC157" i="1"/>
  <c r="AC158" i="1"/>
  <c r="AC159" i="1"/>
  <c r="AC160" i="1"/>
  <c r="AC161" i="1"/>
  <c r="AC162" i="1"/>
  <c r="AC163" i="1"/>
  <c r="AC164" i="1"/>
  <c r="AC165" i="1"/>
  <c r="AC166" i="1"/>
  <c r="AC167" i="1"/>
  <c r="AC168" i="1"/>
  <c r="AC169" i="1"/>
  <c r="AC170" i="1"/>
  <c r="AC171" i="1"/>
  <c r="AC172" i="1"/>
  <c r="AC173" i="1"/>
  <c r="AC174" i="1"/>
  <c r="AC175" i="1"/>
  <c r="AC176" i="1"/>
  <c r="AC177" i="1"/>
  <c r="AC178" i="1"/>
  <c r="AC179" i="1"/>
  <c r="AC180" i="1"/>
  <c r="AC181" i="1"/>
  <c r="AC182" i="1"/>
  <c r="AC183" i="1"/>
  <c r="AC184" i="1"/>
  <c r="AC185" i="1"/>
  <c r="AC186" i="1"/>
  <c r="AC187" i="1"/>
  <c r="AC188" i="1"/>
  <c r="AC189" i="1"/>
  <c r="AC190" i="1"/>
  <c r="AC191" i="1"/>
  <c r="AC192" i="1"/>
  <c r="AC193" i="1"/>
  <c r="AC194" i="1"/>
  <c r="AC195" i="1"/>
  <c r="AC196" i="1"/>
  <c r="AC197" i="1"/>
  <c r="AC198" i="1"/>
  <c r="AC199" i="1"/>
  <c r="AC200" i="1"/>
  <c r="AC201" i="1"/>
  <c r="AC202" i="1"/>
  <c r="AC203" i="1"/>
  <c r="AC204" i="1"/>
  <c r="AC205" i="1"/>
  <c r="AC206" i="1"/>
  <c r="AC207" i="1"/>
  <c r="AC208" i="1"/>
  <c r="AC209" i="1"/>
  <c r="AC210" i="1"/>
  <c r="AC211" i="1"/>
  <c r="AC212" i="1"/>
  <c r="AC213" i="1"/>
  <c r="AC214" i="1"/>
  <c r="AC215" i="1"/>
  <c r="AC216" i="1"/>
  <c r="AC217" i="1"/>
  <c r="AC218" i="1"/>
  <c r="AC219" i="1"/>
  <c r="AC220" i="1"/>
  <c r="AC221" i="1"/>
  <c r="AC222" i="1"/>
  <c r="AC223" i="1"/>
  <c r="AC224" i="1"/>
  <c r="AC225" i="1"/>
  <c r="AC226" i="1"/>
  <c r="AC227" i="1"/>
  <c r="AC228" i="1"/>
  <c r="AC229" i="1"/>
  <c r="AC230" i="1"/>
  <c r="AC231" i="1"/>
  <c r="AC232" i="1"/>
  <c r="AC233" i="1"/>
  <c r="AC234" i="1"/>
  <c r="AC235" i="1"/>
  <c r="AC236" i="1"/>
  <c r="AC237" i="1"/>
  <c r="AC238" i="1"/>
  <c r="AC239" i="1"/>
  <c r="AC240" i="1"/>
  <c r="AC241" i="1"/>
  <c r="AC242" i="1"/>
  <c r="AC243" i="1"/>
  <c r="AC244" i="1"/>
  <c r="AC245" i="1"/>
  <c r="AC246" i="1"/>
  <c r="AC247" i="1"/>
  <c r="AC248" i="1"/>
  <c r="AC249" i="1"/>
  <c r="AC250" i="1"/>
  <c r="AC251" i="1"/>
  <c r="AC252" i="1"/>
  <c r="AC253" i="1"/>
  <c r="AC254" i="1"/>
  <c r="AC255" i="1"/>
  <c r="AC256" i="1"/>
  <c r="AC257" i="1"/>
  <c r="AC258" i="1"/>
  <c r="AC259" i="1"/>
  <c r="AC260" i="1"/>
  <c r="AC261" i="1"/>
  <c r="AC262" i="1"/>
  <c r="AC263" i="1"/>
  <c r="AC264" i="1"/>
  <c r="AC265" i="1"/>
  <c r="AC266" i="1"/>
  <c r="AC267" i="1"/>
  <c r="AC268" i="1"/>
  <c r="AC269" i="1"/>
  <c r="AC270" i="1"/>
  <c r="AC271" i="1"/>
  <c r="AC272" i="1"/>
  <c r="AC273" i="1"/>
  <c r="AC274" i="1"/>
  <c r="AC275" i="1"/>
  <c r="AC276" i="1"/>
  <c r="AC277" i="1"/>
  <c r="AC278" i="1"/>
  <c r="AC279" i="1"/>
  <c r="AC280" i="1"/>
  <c r="AC281" i="1"/>
  <c r="AC282" i="1"/>
  <c r="AC283" i="1"/>
  <c r="AC284" i="1"/>
  <c r="AC285" i="1"/>
  <c r="AC286" i="1"/>
  <c r="AC287" i="1"/>
  <c r="AC288" i="1"/>
  <c r="AC289" i="1"/>
  <c r="AC290" i="1"/>
  <c r="AC291" i="1"/>
  <c r="AC292" i="1"/>
  <c r="AC293" i="1"/>
  <c r="AC294" i="1"/>
  <c r="AC295" i="1"/>
  <c r="AC296" i="1"/>
  <c r="AC297" i="1"/>
  <c r="AC298" i="1"/>
  <c r="AC299" i="1"/>
  <c r="AC300" i="1"/>
  <c r="AC301" i="1"/>
  <c r="AC302" i="1"/>
  <c r="AC303" i="1"/>
  <c r="AC304" i="1"/>
  <c r="AC305" i="1"/>
  <c r="AC306" i="1"/>
  <c r="AC307" i="1"/>
  <c r="AC308" i="1"/>
  <c r="AC309" i="1"/>
  <c r="AC310" i="1"/>
  <c r="AC311" i="1"/>
  <c r="AC312" i="1"/>
  <c r="AC313" i="1"/>
  <c r="AC314" i="1"/>
  <c r="AC315" i="1"/>
  <c r="AC316" i="1"/>
  <c r="AC317" i="1"/>
  <c r="AC318" i="1"/>
  <c r="AC319" i="1"/>
  <c r="AC320" i="1"/>
  <c r="AC321" i="1"/>
  <c r="AC322" i="1"/>
  <c r="AC323" i="1"/>
  <c r="AC324" i="1"/>
  <c r="AC325" i="1"/>
  <c r="AC326" i="1"/>
  <c r="AC327" i="1"/>
  <c r="AC328" i="1"/>
  <c r="AC329" i="1"/>
  <c r="AC330" i="1"/>
  <c r="AC331" i="1"/>
  <c r="AC332" i="1"/>
  <c r="AC333" i="1"/>
  <c r="AC334" i="1"/>
  <c r="AC335" i="1"/>
  <c r="AC336" i="1"/>
  <c r="AC337" i="1"/>
  <c r="AC338" i="1"/>
  <c r="AC339" i="1"/>
  <c r="AC340" i="1"/>
  <c r="AC341" i="1"/>
  <c r="AC342" i="1"/>
  <c r="AC343" i="1"/>
  <c r="AC344" i="1"/>
  <c r="AC345" i="1"/>
  <c r="AC346" i="1"/>
  <c r="AC347" i="1"/>
  <c r="AC348" i="1"/>
  <c r="AC349" i="1"/>
  <c r="AC350" i="1"/>
  <c r="AC351" i="1"/>
  <c r="AC352" i="1"/>
  <c r="AC353" i="1"/>
  <c r="AC354" i="1"/>
  <c r="AC355" i="1"/>
  <c r="AC356" i="1"/>
  <c r="AC357" i="1"/>
  <c r="AC358" i="1"/>
  <c r="AC359" i="1"/>
  <c r="AC360" i="1"/>
  <c r="AC361" i="1"/>
  <c r="AC362" i="1"/>
  <c r="AC363" i="1"/>
  <c r="AC364" i="1"/>
  <c r="AC365" i="1"/>
  <c r="AC366" i="1"/>
  <c r="AC367" i="1"/>
  <c r="AC368" i="1"/>
  <c r="AC369" i="1"/>
  <c r="AC370" i="1"/>
  <c r="AC371" i="1"/>
  <c r="AC372" i="1"/>
  <c r="AC373" i="1"/>
  <c r="AC374" i="1"/>
  <c r="AC375" i="1"/>
  <c r="AC376" i="1"/>
  <c r="AC377" i="1"/>
  <c r="AC378" i="1"/>
  <c r="AC379" i="1"/>
  <c r="AC380" i="1"/>
  <c r="AC381" i="1"/>
  <c r="AC382" i="1"/>
  <c r="AC383" i="1"/>
  <c r="AC384" i="1"/>
  <c r="AC385" i="1"/>
  <c r="AC386" i="1"/>
  <c r="AC387" i="1"/>
  <c r="AC388" i="1"/>
  <c r="AC389" i="1"/>
  <c r="AC390" i="1"/>
  <c r="AC391" i="1"/>
  <c r="AC392" i="1"/>
  <c r="AC393" i="1"/>
  <c r="AC394" i="1"/>
  <c r="AC395" i="1"/>
  <c r="AC396" i="1"/>
  <c r="AC397" i="1"/>
  <c r="AC398" i="1"/>
  <c r="AC399" i="1"/>
  <c r="AC400" i="1"/>
  <c r="AC401" i="1"/>
  <c r="AC402" i="1"/>
  <c r="AC403" i="1"/>
  <c r="AC404" i="1"/>
  <c r="AC405" i="1"/>
  <c r="AC406" i="1"/>
  <c r="AC407" i="1"/>
  <c r="AC408" i="1"/>
  <c r="AC409" i="1"/>
  <c r="AC410" i="1"/>
  <c r="AC411" i="1"/>
  <c r="AC412" i="1"/>
  <c r="AC413" i="1"/>
  <c r="AC414" i="1"/>
  <c r="AC415" i="1"/>
  <c r="AC416" i="1"/>
  <c r="AC417" i="1"/>
  <c r="AC418" i="1"/>
  <c r="AC419" i="1"/>
  <c r="AC420" i="1"/>
  <c r="AC421" i="1"/>
  <c r="AC422" i="1"/>
  <c r="AC423" i="1"/>
  <c r="AC424" i="1"/>
  <c r="AC425" i="1"/>
  <c r="AC426" i="1"/>
  <c r="AC427" i="1"/>
  <c r="AC428" i="1"/>
  <c r="AC429" i="1"/>
  <c r="AC430" i="1"/>
  <c r="AC431" i="1"/>
  <c r="AC432" i="1"/>
  <c r="AC433" i="1"/>
  <c r="AC434" i="1"/>
  <c r="AC435" i="1"/>
  <c r="AC436" i="1"/>
  <c r="AC437" i="1"/>
  <c r="AC438" i="1"/>
  <c r="AC439" i="1"/>
  <c r="AC440" i="1"/>
  <c r="AC441" i="1"/>
  <c r="AC442" i="1"/>
  <c r="AC443" i="1"/>
  <c r="AC444" i="1"/>
  <c r="AC445" i="1"/>
  <c r="AC446" i="1"/>
  <c r="AC447" i="1"/>
  <c r="AC448" i="1"/>
  <c r="AC449" i="1"/>
  <c r="AC450" i="1"/>
  <c r="AC451" i="1"/>
  <c r="AC452" i="1"/>
  <c r="AC453" i="1"/>
  <c r="AC454" i="1"/>
  <c r="AC455" i="1"/>
  <c r="AC456" i="1"/>
  <c r="AC457" i="1"/>
  <c r="AC458" i="1"/>
  <c r="AC459" i="1"/>
  <c r="AC460" i="1"/>
  <c r="AC461" i="1"/>
  <c r="AC462" i="1"/>
  <c r="AC463" i="1"/>
  <c r="AC464" i="1"/>
  <c r="AC465" i="1"/>
  <c r="AC466" i="1"/>
  <c r="AC467" i="1"/>
  <c r="AC468" i="1"/>
  <c r="AC469" i="1"/>
  <c r="AC470" i="1"/>
  <c r="AC471" i="1"/>
  <c r="AC472" i="1"/>
  <c r="AC473" i="1"/>
  <c r="AC474" i="1"/>
  <c r="AC475" i="1"/>
  <c r="AC476" i="1"/>
  <c r="AC477" i="1"/>
  <c r="AC478" i="1"/>
  <c r="AC479" i="1"/>
  <c r="AC480" i="1"/>
  <c r="AC481" i="1"/>
  <c r="AC482" i="1"/>
  <c r="AC483" i="1"/>
  <c r="AC484" i="1"/>
  <c r="AC485" i="1"/>
  <c r="AC486" i="1"/>
  <c r="AC487" i="1"/>
  <c r="AC488" i="1"/>
  <c r="AC489" i="1"/>
  <c r="AC490" i="1"/>
  <c r="AC491" i="1"/>
  <c r="AC492" i="1"/>
  <c r="AC493" i="1"/>
  <c r="AC494" i="1"/>
  <c r="AC495" i="1"/>
  <c r="AC496" i="1"/>
  <c r="AC497" i="1"/>
  <c r="AC498" i="1"/>
  <c r="AC499" i="1"/>
  <c r="AC500" i="1"/>
  <c r="AC501" i="1"/>
  <c r="AC502" i="1"/>
  <c r="AC503" i="1"/>
  <c r="AC504" i="1"/>
  <c r="AC505" i="1"/>
  <c r="AC506" i="1"/>
  <c r="AC507" i="1"/>
  <c r="AC508" i="1"/>
  <c r="AC509" i="1"/>
  <c r="AC510" i="1"/>
  <c r="AC511" i="1"/>
  <c r="AC512" i="1"/>
  <c r="AC513" i="1"/>
  <c r="AC514" i="1"/>
  <c r="AC515" i="1"/>
  <c r="AC516" i="1"/>
  <c r="AC517" i="1"/>
  <c r="AC518" i="1"/>
  <c r="AC519" i="1"/>
  <c r="AC520" i="1"/>
  <c r="AC521" i="1"/>
  <c r="AC522" i="1"/>
  <c r="AC523" i="1"/>
  <c r="AC524" i="1"/>
  <c r="AC525" i="1"/>
  <c r="AC526" i="1"/>
  <c r="AC527" i="1"/>
  <c r="AC528" i="1"/>
  <c r="AC529" i="1"/>
  <c r="AC530" i="1"/>
  <c r="AC531" i="1"/>
  <c r="AC532" i="1"/>
  <c r="AC533" i="1"/>
  <c r="AC534" i="1"/>
  <c r="AC535" i="1"/>
  <c r="AC536" i="1"/>
  <c r="AC537" i="1"/>
  <c r="AC538" i="1"/>
  <c r="AC539" i="1"/>
  <c r="AC540" i="1"/>
  <c r="AC541" i="1"/>
  <c r="AC542" i="1"/>
  <c r="AC543" i="1"/>
  <c r="AC544" i="1"/>
  <c r="AC545" i="1"/>
  <c r="AC546" i="1"/>
  <c r="AC547" i="1"/>
  <c r="AC548" i="1"/>
  <c r="AC549" i="1"/>
  <c r="AC550" i="1"/>
  <c r="AC551" i="1"/>
  <c r="AC552" i="1"/>
  <c r="AC553" i="1"/>
  <c r="AC554" i="1"/>
  <c r="AC555" i="1"/>
  <c r="AC556" i="1"/>
  <c r="AC557" i="1"/>
  <c r="AC558" i="1"/>
  <c r="AC559" i="1"/>
  <c r="AC560" i="1"/>
  <c r="AC561" i="1"/>
  <c r="AC562" i="1"/>
  <c r="AC563" i="1"/>
  <c r="AC564" i="1"/>
  <c r="AC565" i="1"/>
  <c r="AC566" i="1"/>
  <c r="AC567" i="1"/>
  <c r="AC568" i="1"/>
  <c r="AC569" i="1"/>
  <c r="AC570" i="1"/>
  <c r="AC571" i="1"/>
  <c r="AC572" i="1"/>
  <c r="AC573" i="1"/>
  <c r="AC574" i="1"/>
  <c r="AC575" i="1"/>
  <c r="AC576" i="1"/>
  <c r="AC577" i="1"/>
  <c r="AC578" i="1"/>
  <c r="AC579" i="1"/>
  <c r="AC580" i="1"/>
  <c r="AC581" i="1"/>
  <c r="AC582" i="1"/>
  <c r="AC583" i="1"/>
  <c r="AC584" i="1"/>
  <c r="AC585" i="1"/>
  <c r="AC586" i="1"/>
  <c r="AC587" i="1"/>
  <c r="AC588" i="1"/>
  <c r="AC589" i="1"/>
  <c r="AC590" i="1"/>
  <c r="AC591" i="1"/>
  <c r="AC592" i="1"/>
  <c r="AC593" i="1"/>
  <c r="AC594" i="1"/>
  <c r="AC595" i="1"/>
  <c r="AC596" i="1"/>
  <c r="AC597" i="1"/>
  <c r="AC598" i="1"/>
  <c r="AC599" i="1"/>
  <c r="AC600" i="1"/>
  <c r="AC601" i="1"/>
  <c r="AC602" i="1"/>
  <c r="AC603" i="1"/>
  <c r="AC604" i="1"/>
  <c r="AC605" i="1"/>
  <c r="AC606" i="1"/>
  <c r="AC607" i="1"/>
  <c r="AC608" i="1"/>
  <c r="AC609" i="1"/>
  <c r="AC610" i="1"/>
  <c r="AC611" i="1"/>
  <c r="AC612" i="1"/>
  <c r="AC613" i="1"/>
  <c r="AC614" i="1"/>
  <c r="AC615" i="1"/>
  <c r="AC616" i="1"/>
  <c r="AC617" i="1"/>
  <c r="AC618" i="1"/>
  <c r="AC619" i="1"/>
  <c r="AC620" i="1"/>
  <c r="AC621" i="1"/>
  <c r="AC622" i="1"/>
  <c r="AC623" i="1"/>
  <c r="AC624" i="1"/>
  <c r="AC625" i="1"/>
  <c r="AC626" i="1"/>
  <c r="AC627" i="1"/>
  <c r="AC628" i="1"/>
  <c r="AC629" i="1"/>
  <c r="AC630" i="1"/>
  <c r="AC631" i="1"/>
  <c r="AC632" i="1"/>
  <c r="AC633" i="1"/>
  <c r="AC634" i="1"/>
  <c r="AC635" i="1"/>
  <c r="AC636" i="1"/>
  <c r="AC637" i="1"/>
  <c r="AC638" i="1"/>
  <c r="AC639" i="1"/>
  <c r="AC640" i="1"/>
  <c r="AC641" i="1"/>
  <c r="AC642" i="1"/>
  <c r="AC643" i="1"/>
  <c r="AC644" i="1"/>
  <c r="AC645" i="1"/>
  <c r="AC646" i="1"/>
  <c r="AC647" i="1"/>
  <c r="AC648" i="1"/>
  <c r="AC649" i="1"/>
  <c r="AC650" i="1"/>
  <c r="AC651" i="1"/>
  <c r="AC652" i="1"/>
  <c r="AC653" i="1"/>
  <c r="AC654" i="1"/>
  <c r="AC655" i="1"/>
  <c r="AC656" i="1"/>
  <c r="AC657" i="1"/>
  <c r="AC658" i="1"/>
  <c r="AC659" i="1"/>
  <c r="AC660" i="1"/>
  <c r="AC661" i="1"/>
  <c r="AC662" i="1"/>
  <c r="AC663" i="1"/>
  <c r="AC664" i="1"/>
  <c r="AC665" i="1"/>
  <c r="AC666" i="1"/>
  <c r="AC667" i="1"/>
  <c r="AC668" i="1"/>
  <c r="AC669" i="1"/>
  <c r="AC670" i="1"/>
  <c r="AC671" i="1"/>
  <c r="AC672" i="1"/>
  <c r="AC673" i="1"/>
  <c r="AC674" i="1"/>
  <c r="AC675" i="1"/>
  <c r="AC676" i="1"/>
  <c r="AC677" i="1"/>
  <c r="AC678" i="1"/>
  <c r="AC679" i="1"/>
  <c r="AC680" i="1"/>
  <c r="AC681" i="1"/>
  <c r="AC682" i="1"/>
  <c r="AC683" i="1"/>
  <c r="AC684" i="1"/>
  <c r="AC685" i="1"/>
  <c r="AC686" i="1"/>
  <c r="AC687" i="1"/>
  <c r="AC688" i="1"/>
  <c r="AC689" i="1"/>
  <c r="AC690" i="1"/>
  <c r="AC691" i="1"/>
  <c r="AC692" i="1"/>
  <c r="AC693" i="1"/>
  <c r="AC694" i="1"/>
  <c r="AC695" i="1"/>
  <c r="AC696" i="1"/>
  <c r="AC697" i="1"/>
  <c r="AC698" i="1"/>
  <c r="AC699" i="1"/>
  <c r="AC700" i="1"/>
  <c r="AC701" i="1"/>
  <c r="AC702" i="1"/>
  <c r="AC703" i="1"/>
  <c r="AC704" i="1"/>
  <c r="AC705" i="1"/>
  <c r="AC706" i="1"/>
  <c r="AC707" i="1"/>
  <c r="AC708" i="1"/>
  <c r="AC709" i="1"/>
  <c r="AC710" i="1"/>
  <c r="AC711" i="1"/>
  <c r="AC712" i="1"/>
  <c r="AC713" i="1"/>
  <c r="AC714" i="1"/>
  <c r="AC715" i="1"/>
  <c r="AC716" i="1"/>
  <c r="AC717" i="1"/>
  <c r="AC718" i="1"/>
  <c r="AC719" i="1"/>
  <c r="AC720" i="1"/>
  <c r="AC721" i="1"/>
  <c r="AC722" i="1"/>
  <c r="AC723" i="1"/>
  <c r="AC724" i="1"/>
  <c r="AC725" i="1"/>
  <c r="AC726" i="1"/>
  <c r="AC727" i="1"/>
  <c r="AC728" i="1"/>
  <c r="AC729" i="1"/>
  <c r="AC730" i="1"/>
  <c r="AC731" i="1"/>
  <c r="AC732" i="1"/>
  <c r="AC733" i="1"/>
  <c r="AC734" i="1"/>
  <c r="AC735" i="1"/>
  <c r="AC736" i="1"/>
  <c r="AC737" i="1"/>
  <c r="AC738" i="1"/>
  <c r="AC739" i="1"/>
  <c r="AC740" i="1"/>
  <c r="AC741" i="1"/>
  <c r="AC742" i="1"/>
  <c r="AC743" i="1"/>
  <c r="AC744" i="1"/>
  <c r="AC745" i="1"/>
  <c r="AC746" i="1"/>
  <c r="AC747" i="1"/>
  <c r="AC748" i="1"/>
  <c r="AC749" i="1"/>
  <c r="AC750" i="1"/>
  <c r="AC751" i="1"/>
  <c r="AC752" i="1"/>
  <c r="AC753" i="1"/>
  <c r="AC754" i="1"/>
  <c r="AC755" i="1"/>
  <c r="AC756" i="1"/>
  <c r="AC757" i="1"/>
  <c r="AC758" i="1"/>
  <c r="AC759" i="1"/>
  <c r="AC760" i="1"/>
  <c r="AC761" i="1"/>
  <c r="AC762" i="1"/>
  <c r="AC763" i="1"/>
  <c r="AC764" i="1"/>
  <c r="AC765" i="1"/>
  <c r="AC766" i="1"/>
  <c r="AC767" i="1"/>
  <c r="AC768" i="1"/>
  <c r="AC769" i="1"/>
  <c r="AC770" i="1"/>
  <c r="AC771" i="1"/>
  <c r="AC772" i="1"/>
  <c r="AC773" i="1"/>
  <c r="AC774" i="1"/>
  <c r="AC775" i="1"/>
  <c r="AC776" i="1"/>
  <c r="AC777" i="1"/>
  <c r="AC778" i="1"/>
  <c r="AC779" i="1"/>
  <c r="AC780" i="1"/>
  <c r="AC781" i="1"/>
  <c r="AC782" i="1"/>
  <c r="AC783" i="1"/>
  <c r="AC784" i="1"/>
  <c r="AC785" i="1"/>
  <c r="AC786" i="1"/>
  <c r="AC787" i="1"/>
  <c r="AC788" i="1"/>
  <c r="AC789" i="1"/>
  <c r="AC790" i="1"/>
  <c r="AC791" i="1"/>
  <c r="AC792" i="1"/>
  <c r="AC793" i="1"/>
  <c r="AC794" i="1"/>
  <c r="AC795" i="1"/>
  <c r="AC796" i="1"/>
  <c r="AC797" i="1"/>
  <c r="AC798" i="1"/>
  <c r="AC799" i="1"/>
  <c r="AC800" i="1"/>
  <c r="AC801" i="1"/>
  <c r="AC802" i="1"/>
  <c r="AC803" i="1"/>
  <c r="AC804" i="1"/>
  <c r="AC805" i="1"/>
  <c r="AC806" i="1"/>
  <c r="AC807" i="1"/>
  <c r="AC808" i="1"/>
  <c r="AC809" i="1"/>
  <c r="AC810" i="1"/>
  <c r="AC811" i="1"/>
  <c r="AC812" i="1"/>
  <c r="AC813" i="1"/>
  <c r="AC814" i="1"/>
  <c r="AC815" i="1"/>
  <c r="AC816" i="1"/>
  <c r="AC817" i="1"/>
  <c r="AC818" i="1"/>
  <c r="AC819" i="1"/>
  <c r="AC820" i="1"/>
  <c r="AC821" i="1"/>
  <c r="AC822" i="1"/>
  <c r="AC823" i="1"/>
  <c r="AC824" i="1"/>
  <c r="AC825" i="1"/>
  <c r="AC826" i="1"/>
  <c r="AC827" i="1"/>
  <c r="AC828" i="1"/>
  <c r="AC829" i="1"/>
  <c r="AC830" i="1"/>
  <c r="AC831" i="1"/>
  <c r="AC832" i="1"/>
  <c r="AC833" i="1"/>
  <c r="AC834" i="1"/>
  <c r="AC835" i="1"/>
  <c r="AC836" i="1"/>
  <c r="AC837" i="1"/>
  <c r="AC838" i="1"/>
  <c r="AC839" i="1"/>
  <c r="AC840" i="1"/>
  <c r="AC841" i="1"/>
  <c r="AC842" i="1"/>
  <c r="AC843" i="1"/>
  <c r="AC844" i="1"/>
  <c r="AC845" i="1"/>
  <c r="AC846" i="1"/>
  <c r="AC847" i="1"/>
  <c r="AC848" i="1"/>
  <c r="AC849" i="1"/>
  <c r="AC850" i="1"/>
  <c r="AC851" i="1"/>
  <c r="AC852" i="1"/>
  <c r="AC853" i="1"/>
  <c r="AC854" i="1"/>
  <c r="AC855" i="1"/>
  <c r="AC856" i="1"/>
  <c r="AC857" i="1"/>
  <c r="AC858" i="1"/>
  <c r="AC859" i="1"/>
  <c r="AC860" i="1"/>
  <c r="AC861" i="1"/>
  <c r="AC862" i="1"/>
  <c r="AC863" i="1"/>
  <c r="AC864" i="1"/>
  <c r="AC865" i="1"/>
  <c r="AC866" i="1"/>
  <c r="AC867" i="1"/>
  <c r="AC868" i="1"/>
  <c r="AC869" i="1"/>
  <c r="AC870" i="1"/>
  <c r="AC871" i="1"/>
  <c r="AC872" i="1"/>
  <c r="AC873" i="1"/>
  <c r="AC874" i="1"/>
  <c r="AC875" i="1"/>
  <c r="AC876" i="1"/>
  <c r="AC877" i="1"/>
  <c r="AC878" i="1"/>
  <c r="AC879" i="1"/>
  <c r="AC880" i="1"/>
  <c r="AC881" i="1"/>
  <c r="AC882" i="1"/>
  <c r="AC883" i="1"/>
  <c r="AC884" i="1"/>
  <c r="AC885" i="1"/>
  <c r="AC886" i="1"/>
  <c r="AC887" i="1"/>
  <c r="AC888" i="1"/>
  <c r="AC889" i="1"/>
  <c r="AC890" i="1"/>
  <c r="AC891" i="1"/>
  <c r="AC892" i="1"/>
  <c r="AC893" i="1"/>
  <c r="AC894" i="1"/>
  <c r="AC895" i="1"/>
  <c r="AC896" i="1"/>
  <c r="AC897" i="1"/>
  <c r="AC898" i="1"/>
  <c r="AC899" i="1"/>
  <c r="AC900" i="1"/>
  <c r="AC901" i="1"/>
  <c r="AC902" i="1"/>
  <c r="AC903" i="1"/>
  <c r="AC904" i="1"/>
  <c r="AC905" i="1"/>
  <c r="AC906" i="1"/>
  <c r="AC907" i="1"/>
  <c r="AC908" i="1"/>
  <c r="AC909" i="1"/>
  <c r="AC910" i="1"/>
  <c r="AC911" i="1"/>
  <c r="AC912" i="1"/>
  <c r="AC913" i="1"/>
  <c r="AC914" i="1"/>
  <c r="AC915" i="1"/>
  <c r="AC916" i="1"/>
  <c r="AC917" i="1"/>
  <c r="AC918" i="1"/>
  <c r="AC919" i="1"/>
  <c r="AC920" i="1"/>
  <c r="AC921" i="1"/>
  <c r="AC922" i="1"/>
  <c r="AC923" i="1"/>
  <c r="AC924" i="1"/>
  <c r="AC925" i="1"/>
  <c r="AC926" i="1"/>
  <c r="AC927" i="1"/>
  <c r="AC928" i="1"/>
  <c r="AC929" i="1"/>
  <c r="AC930" i="1"/>
  <c r="AC931" i="1"/>
  <c r="AC932" i="1"/>
  <c r="AC933" i="1"/>
  <c r="AC934" i="1"/>
  <c r="AC935" i="1"/>
  <c r="AC936" i="1"/>
  <c r="AC937" i="1"/>
  <c r="AC938" i="1"/>
  <c r="AC939" i="1"/>
  <c r="AC940" i="1"/>
  <c r="AC941" i="1"/>
  <c r="AC942" i="1"/>
  <c r="AC943" i="1"/>
  <c r="AC944" i="1"/>
  <c r="AC945" i="1"/>
  <c r="AC946" i="1"/>
  <c r="AC947" i="1"/>
  <c r="AC948" i="1"/>
  <c r="AC949" i="1"/>
  <c r="AC950" i="1"/>
  <c r="AC951" i="1"/>
  <c r="AC952" i="1"/>
  <c r="AC953" i="1"/>
  <c r="AC954" i="1"/>
  <c r="AC955" i="1"/>
  <c r="AC956" i="1"/>
  <c r="AC957" i="1"/>
  <c r="AC958" i="1"/>
  <c r="AC959" i="1"/>
  <c r="AC960" i="1"/>
  <c r="AC961" i="1"/>
  <c r="AC962" i="1"/>
  <c r="AC963" i="1"/>
  <c r="AC964" i="1"/>
  <c r="AC965" i="1"/>
  <c r="AC966" i="1"/>
  <c r="AC967" i="1"/>
  <c r="AC968" i="1"/>
  <c r="AC969" i="1"/>
  <c r="AC970" i="1"/>
  <c r="AC971" i="1"/>
  <c r="AC972" i="1"/>
  <c r="AC973" i="1"/>
  <c r="AC974" i="1"/>
  <c r="AC975" i="1"/>
  <c r="AC976" i="1"/>
  <c r="AC977" i="1"/>
  <c r="AC978" i="1"/>
  <c r="AC979" i="1"/>
  <c r="AC980" i="1"/>
  <c r="AC981" i="1"/>
  <c r="AC982" i="1"/>
  <c r="AC983" i="1"/>
  <c r="AC984" i="1"/>
  <c r="AC985" i="1"/>
  <c r="AC986" i="1"/>
  <c r="AC987" i="1"/>
  <c r="AC988" i="1"/>
  <c r="AC989" i="1"/>
  <c r="AC990" i="1"/>
  <c r="AC991" i="1"/>
  <c r="AC992" i="1"/>
  <c r="AC993" i="1"/>
  <c r="AC994" i="1"/>
  <c r="AC995" i="1"/>
  <c r="AC996" i="1"/>
  <c r="AC997" i="1"/>
  <c r="AC998" i="1"/>
  <c r="AC999" i="1"/>
  <c r="AC1000" i="1"/>
  <c r="AC1001" i="1"/>
  <c r="AC1002" i="1"/>
  <c r="AC1003" i="1"/>
  <c r="AC1004" i="1"/>
  <c r="AC1005" i="1"/>
  <c r="AC1006" i="1"/>
  <c r="AC1007" i="1"/>
  <c r="AC1008" i="1"/>
  <c r="AC1009" i="1"/>
  <c r="AC1010" i="1"/>
  <c r="AC1011" i="1"/>
  <c r="AC1012" i="1"/>
  <c r="AC1013" i="1"/>
  <c r="AC1014" i="1"/>
  <c r="AC1015" i="1"/>
  <c r="AC1016" i="1"/>
  <c r="AC1017" i="1"/>
  <c r="AC1018" i="1"/>
  <c r="AC1019" i="1"/>
  <c r="AC1020" i="1"/>
  <c r="AC1021" i="1"/>
  <c r="AC1022" i="1"/>
  <c r="AC1023" i="1"/>
  <c r="AC1024" i="1"/>
  <c r="AC1025" i="1"/>
  <c r="AC1026" i="1"/>
  <c r="AC1027" i="1"/>
  <c r="AC1028" i="1"/>
  <c r="AC1029" i="1"/>
  <c r="AC1030" i="1"/>
  <c r="AC1031" i="1"/>
  <c r="AC1032" i="1"/>
  <c r="AC1033" i="1"/>
  <c r="AC1034" i="1"/>
  <c r="AC1035" i="1"/>
  <c r="AC1036" i="1"/>
  <c r="AC1037" i="1"/>
  <c r="AC1038" i="1"/>
  <c r="AC1039" i="1"/>
  <c r="AC1040" i="1"/>
  <c r="AC1041" i="1"/>
  <c r="AC1042" i="1"/>
  <c r="AC1043" i="1"/>
  <c r="AC1044" i="1"/>
  <c r="AC1045" i="1"/>
  <c r="AC1046" i="1"/>
  <c r="AC1047" i="1"/>
  <c r="AC1048" i="1"/>
  <c r="AC1049" i="1"/>
  <c r="AC1050" i="1"/>
  <c r="AC1051" i="1"/>
  <c r="AC1052" i="1"/>
  <c r="AC1053" i="1"/>
  <c r="AC1054" i="1"/>
  <c r="AC1055" i="1"/>
  <c r="AC1056" i="1"/>
  <c r="AC1057" i="1"/>
  <c r="AC1058" i="1"/>
  <c r="AC1059" i="1"/>
  <c r="AC1060" i="1"/>
  <c r="AC1061" i="1"/>
  <c r="AC1062" i="1"/>
  <c r="AC1063" i="1"/>
  <c r="AC1064" i="1"/>
  <c r="AC1065" i="1"/>
  <c r="AC1066" i="1"/>
  <c r="AC1067" i="1"/>
  <c r="AC1068" i="1"/>
  <c r="AC1069" i="1"/>
  <c r="AC1070" i="1"/>
  <c r="AC1071" i="1"/>
  <c r="AC1072" i="1"/>
  <c r="AC1073" i="1"/>
  <c r="AC1074" i="1"/>
  <c r="AC1075" i="1"/>
  <c r="AC1076" i="1"/>
  <c r="AC1077" i="1"/>
  <c r="AC1078" i="1"/>
  <c r="AC1079" i="1"/>
  <c r="AC1080" i="1"/>
  <c r="AC1081" i="1"/>
  <c r="AC1082" i="1"/>
  <c r="AC1083" i="1"/>
  <c r="AC1084" i="1"/>
  <c r="AC1085" i="1"/>
  <c r="AC1086" i="1"/>
  <c r="AC1087" i="1"/>
  <c r="AC1088" i="1"/>
  <c r="AC1089" i="1"/>
  <c r="AC1090" i="1"/>
  <c r="AC1091" i="1"/>
  <c r="AC1092" i="1"/>
  <c r="AC1093" i="1"/>
  <c r="AC1094" i="1"/>
  <c r="AC1095" i="1"/>
  <c r="AC1096" i="1"/>
  <c r="AC1097" i="1"/>
  <c r="AC1098" i="1"/>
  <c r="AC1099" i="1"/>
  <c r="AC1100" i="1"/>
  <c r="AC1101" i="1"/>
  <c r="AC1102" i="1"/>
  <c r="AC1103" i="1"/>
  <c r="AC1104" i="1"/>
  <c r="AC1105" i="1"/>
  <c r="AC1106" i="1"/>
  <c r="AC1107" i="1"/>
  <c r="AC1108" i="1"/>
  <c r="AC1109" i="1"/>
  <c r="AC1110" i="1"/>
  <c r="AC1111" i="1"/>
  <c r="AC1112" i="1"/>
  <c r="AC1113" i="1"/>
  <c r="AC1114" i="1"/>
  <c r="AC1115" i="1"/>
  <c r="AC1116" i="1"/>
  <c r="AC1117" i="1"/>
  <c r="AC1118" i="1"/>
  <c r="AC1119" i="1"/>
  <c r="AC1120" i="1"/>
  <c r="AC1121" i="1"/>
  <c r="AC1122" i="1"/>
  <c r="AC1123" i="1"/>
  <c r="AC1124" i="1"/>
  <c r="AC1125" i="1"/>
  <c r="AC1126" i="1"/>
  <c r="AC1127" i="1"/>
  <c r="AC1128" i="1"/>
  <c r="AC1129" i="1"/>
  <c r="AC1130" i="1"/>
  <c r="AC1131" i="1"/>
  <c r="AC1132" i="1"/>
  <c r="AC1133" i="1"/>
  <c r="AC1134" i="1"/>
  <c r="AC1135" i="1"/>
  <c r="AC1136" i="1"/>
  <c r="AC1137" i="1"/>
  <c r="AC1138" i="1"/>
  <c r="AC1139" i="1"/>
  <c r="AC1140" i="1"/>
  <c r="AC1141" i="1"/>
  <c r="AC1142" i="1"/>
  <c r="AC1143" i="1"/>
  <c r="AC1144" i="1"/>
  <c r="AC1145" i="1"/>
  <c r="AC1146" i="1"/>
  <c r="AC1147" i="1"/>
  <c r="AC1148" i="1"/>
  <c r="AC1149" i="1"/>
  <c r="AC1150" i="1"/>
  <c r="AC1151" i="1"/>
  <c r="AC1152" i="1"/>
  <c r="AC1153" i="1"/>
  <c r="AC1154" i="1"/>
  <c r="AC1155" i="1"/>
  <c r="AC1156" i="1"/>
  <c r="AC1157" i="1"/>
  <c r="AC1158" i="1"/>
  <c r="AC1159" i="1"/>
  <c r="AC1160" i="1"/>
  <c r="AC1161" i="1"/>
  <c r="AC1162" i="1"/>
  <c r="AC1163" i="1"/>
  <c r="AC1164" i="1"/>
  <c r="AC1165" i="1"/>
  <c r="AC1166" i="1"/>
  <c r="AC1167" i="1"/>
  <c r="AC1168" i="1"/>
  <c r="AC1169" i="1"/>
  <c r="AC1170" i="1"/>
  <c r="AC1171" i="1"/>
  <c r="AC1172" i="1"/>
  <c r="AC1173" i="1"/>
  <c r="AC1174" i="1"/>
  <c r="AC1175" i="1"/>
  <c r="AC1176" i="1"/>
  <c r="AC1177" i="1"/>
  <c r="AC1178" i="1"/>
  <c r="AC1179" i="1"/>
  <c r="AC1180" i="1"/>
  <c r="AC1181" i="1"/>
  <c r="AC1182" i="1"/>
  <c r="AC1183" i="1"/>
  <c r="AC1184" i="1"/>
  <c r="AC1185" i="1"/>
  <c r="AC1186" i="1"/>
  <c r="AC1187" i="1"/>
  <c r="AC1188" i="1"/>
  <c r="AC1189" i="1"/>
  <c r="AC1190" i="1"/>
  <c r="AC1191" i="1"/>
  <c r="AC1192" i="1"/>
  <c r="AC1193" i="1"/>
  <c r="AC1194" i="1"/>
  <c r="AC1195" i="1"/>
  <c r="AC1196" i="1"/>
  <c r="AC1197" i="1"/>
  <c r="AC1198" i="1"/>
  <c r="AC1199" i="1"/>
  <c r="AC1200" i="1"/>
  <c r="AC1201" i="1"/>
  <c r="AC1202" i="1"/>
  <c r="AC1203" i="1"/>
  <c r="AC1204" i="1"/>
  <c r="AC1205" i="1"/>
  <c r="AC1206" i="1"/>
  <c r="AC1207" i="1"/>
  <c r="AC1208" i="1"/>
  <c r="AC1209" i="1"/>
  <c r="AC1210" i="1"/>
  <c r="AC1211" i="1"/>
  <c r="AC1212" i="1"/>
  <c r="AC1213" i="1"/>
  <c r="AC1214" i="1"/>
  <c r="AC1215" i="1"/>
  <c r="AC1216" i="1"/>
  <c r="AC1217" i="1"/>
  <c r="AC1218" i="1"/>
  <c r="AC1219" i="1"/>
  <c r="AC1220" i="1"/>
  <c r="AC1221" i="1"/>
  <c r="AC1222" i="1"/>
  <c r="AC1223" i="1"/>
  <c r="AC1224" i="1"/>
  <c r="AC1225" i="1"/>
  <c r="AC1226" i="1"/>
  <c r="AC1227" i="1"/>
  <c r="AC1228" i="1"/>
  <c r="AC1229" i="1"/>
  <c r="AC1230" i="1"/>
  <c r="AC1231" i="1"/>
  <c r="AC1232" i="1"/>
  <c r="AC1233" i="1"/>
  <c r="AC1234" i="1"/>
  <c r="AC1235" i="1"/>
  <c r="AC1236" i="1"/>
  <c r="AC1237" i="1"/>
  <c r="AC1238" i="1"/>
  <c r="AC1239" i="1"/>
  <c r="AC1240" i="1"/>
  <c r="AC1241" i="1"/>
  <c r="AC1242" i="1"/>
  <c r="AC1243" i="1"/>
  <c r="AC1244" i="1"/>
  <c r="AC1245" i="1"/>
  <c r="AC1246" i="1"/>
  <c r="AC1247" i="1"/>
  <c r="AC1248" i="1"/>
  <c r="AC1249" i="1"/>
  <c r="AC1250" i="1"/>
  <c r="AC1251" i="1"/>
  <c r="AC1252" i="1"/>
  <c r="AC1253" i="1"/>
  <c r="AC1254" i="1"/>
  <c r="AC1255" i="1"/>
  <c r="AC1256" i="1"/>
  <c r="AC1257" i="1"/>
  <c r="AC1258" i="1"/>
  <c r="AC1259" i="1"/>
  <c r="AC1260" i="1"/>
  <c r="AC1261" i="1"/>
  <c r="AC1262" i="1"/>
  <c r="AC1263" i="1"/>
  <c r="AC1264" i="1"/>
  <c r="AC1265" i="1"/>
  <c r="AC1266" i="1"/>
  <c r="AC1267" i="1"/>
  <c r="AC1268" i="1"/>
  <c r="AC1269" i="1"/>
  <c r="AC1270" i="1"/>
  <c r="AC1271" i="1"/>
  <c r="AC1272" i="1"/>
  <c r="AC1273" i="1"/>
  <c r="AC1274" i="1"/>
  <c r="AC1275" i="1"/>
  <c r="AC1276" i="1"/>
  <c r="AC1277" i="1"/>
  <c r="AC1278" i="1"/>
  <c r="AC1279" i="1"/>
  <c r="AC1280" i="1"/>
  <c r="AC1281" i="1"/>
  <c r="AC1282" i="1"/>
  <c r="AC1283" i="1"/>
  <c r="AC1284" i="1"/>
  <c r="AC1285" i="1"/>
  <c r="AC1286" i="1"/>
  <c r="AC1287" i="1"/>
  <c r="AC1288" i="1"/>
  <c r="AC1289" i="1"/>
  <c r="AC1290" i="1"/>
  <c r="AC1291" i="1"/>
  <c r="AC1292" i="1"/>
  <c r="AC1293" i="1"/>
  <c r="AC1294" i="1"/>
  <c r="AC1295" i="1"/>
  <c r="AC1296" i="1"/>
  <c r="AC1297" i="1"/>
  <c r="AC1298" i="1"/>
  <c r="AC1299" i="1"/>
  <c r="AC1300" i="1"/>
  <c r="AC1301" i="1"/>
  <c r="AC1302" i="1"/>
  <c r="AC1303" i="1"/>
  <c r="AC1304" i="1"/>
  <c r="AC1305" i="1"/>
  <c r="AC1306" i="1"/>
  <c r="AC1307" i="1"/>
  <c r="AC1308" i="1"/>
  <c r="AC1309" i="1"/>
  <c r="AC1310" i="1"/>
  <c r="AC1311" i="1"/>
  <c r="AC1312" i="1"/>
  <c r="AC1313" i="1"/>
  <c r="AC1314" i="1"/>
  <c r="AC1315" i="1"/>
  <c r="AC1316" i="1"/>
  <c r="AC1317" i="1"/>
  <c r="AC1318" i="1"/>
  <c r="AC1319" i="1"/>
  <c r="AC1320" i="1"/>
  <c r="AC1321" i="1"/>
  <c r="AC1322" i="1"/>
  <c r="AC1323" i="1"/>
  <c r="AC1324" i="1"/>
  <c r="AC1325" i="1"/>
  <c r="AC1326" i="1"/>
  <c r="AC1327" i="1"/>
  <c r="AC1328" i="1"/>
  <c r="AC1329" i="1"/>
  <c r="AC1330" i="1"/>
  <c r="AC1331" i="1"/>
  <c r="AC1332" i="1"/>
  <c r="AC1333" i="1"/>
  <c r="AC1334" i="1"/>
  <c r="AC1335" i="1"/>
  <c r="AC1336" i="1"/>
  <c r="AC1337" i="1"/>
  <c r="AC1338" i="1"/>
  <c r="AC1339" i="1"/>
  <c r="AC1340" i="1"/>
  <c r="AC1341" i="1"/>
  <c r="AC1342" i="1"/>
  <c r="AC1343" i="1"/>
  <c r="AC1344" i="1"/>
  <c r="AC1345" i="1"/>
  <c r="AC1346" i="1"/>
  <c r="AC1347" i="1"/>
  <c r="AC1348" i="1"/>
  <c r="AC1349" i="1"/>
  <c r="AC1350" i="1"/>
  <c r="AC1351" i="1"/>
  <c r="AC1352" i="1"/>
  <c r="AC1353" i="1"/>
  <c r="AC1354" i="1"/>
  <c r="AC1355" i="1"/>
  <c r="AC1356" i="1"/>
  <c r="AC1357" i="1"/>
  <c r="AC1358" i="1"/>
  <c r="AC1359" i="1"/>
  <c r="AC1360" i="1"/>
  <c r="AC1361" i="1"/>
  <c r="AC1362" i="1"/>
  <c r="AC1363" i="1"/>
  <c r="AC1364" i="1"/>
  <c r="AC1365" i="1"/>
  <c r="AC1366" i="1"/>
  <c r="AC1367" i="1"/>
  <c r="AC1368" i="1"/>
  <c r="AC1369" i="1"/>
  <c r="AC1370" i="1"/>
  <c r="AC1371" i="1"/>
  <c r="AC1372" i="1"/>
  <c r="AC1373" i="1"/>
  <c r="AC1374" i="1"/>
  <c r="AC1375" i="1"/>
  <c r="AC1376" i="1"/>
  <c r="AC1377" i="1"/>
  <c r="AC1378" i="1"/>
  <c r="AC1379" i="1"/>
  <c r="AC1380" i="1"/>
  <c r="AC1381" i="1"/>
  <c r="AC1382" i="1"/>
  <c r="AC1383" i="1"/>
  <c r="AC1384" i="1"/>
  <c r="AC1385" i="1"/>
  <c r="AC1386" i="1"/>
  <c r="AC1387" i="1"/>
  <c r="AC1388" i="1"/>
  <c r="AC1389" i="1"/>
  <c r="AC1390" i="1"/>
  <c r="AC1391" i="1"/>
  <c r="AC1392" i="1"/>
  <c r="AC1393" i="1"/>
  <c r="AC1394" i="1"/>
  <c r="AC1395" i="1"/>
  <c r="AC1396" i="1"/>
  <c r="AC1397" i="1"/>
  <c r="AC1398" i="1"/>
  <c r="AC1399" i="1"/>
  <c r="AC1400" i="1"/>
  <c r="AC1401" i="1"/>
  <c r="AC1402" i="1"/>
  <c r="AC1403" i="1"/>
  <c r="AC1404" i="1"/>
  <c r="AC1405" i="1"/>
  <c r="AC1406" i="1"/>
  <c r="AC1407" i="1"/>
  <c r="AC1408" i="1"/>
  <c r="AC1409" i="1"/>
  <c r="AC1410" i="1"/>
  <c r="AC1411" i="1"/>
  <c r="AC1412" i="1"/>
  <c r="AC1413" i="1"/>
  <c r="AC1414" i="1"/>
  <c r="AC1415" i="1"/>
  <c r="AC1416" i="1"/>
  <c r="AC1417" i="1"/>
  <c r="AC1418" i="1"/>
  <c r="AC1419" i="1"/>
  <c r="AC1420" i="1"/>
  <c r="AC1421" i="1"/>
  <c r="AC1422" i="1"/>
  <c r="AC1423" i="1"/>
  <c r="AC1424" i="1"/>
  <c r="AC1425" i="1"/>
  <c r="AC1426" i="1"/>
  <c r="AC1427" i="1"/>
  <c r="AC1428" i="1"/>
  <c r="AC1429" i="1"/>
  <c r="AC1430" i="1"/>
  <c r="AC1431" i="1"/>
  <c r="AC1432" i="1"/>
  <c r="AC1433" i="1"/>
  <c r="AC1434" i="1"/>
  <c r="AC1435" i="1"/>
  <c r="AC1436" i="1"/>
  <c r="AC1437" i="1"/>
  <c r="AC1438" i="1"/>
  <c r="AC1439" i="1"/>
  <c r="AC1440" i="1"/>
  <c r="AC1441" i="1"/>
  <c r="AC1442" i="1"/>
  <c r="AC1443" i="1"/>
  <c r="AC1444" i="1"/>
  <c r="AC1445" i="1"/>
  <c r="AC1446" i="1"/>
  <c r="AC1447" i="1"/>
  <c r="AC1448" i="1"/>
  <c r="AC1449" i="1"/>
  <c r="AC1450" i="1"/>
  <c r="AC1451" i="1"/>
  <c r="AC1452" i="1"/>
  <c r="AC1453" i="1"/>
  <c r="AC1454" i="1"/>
  <c r="AC1455" i="1"/>
  <c r="AC1456" i="1"/>
  <c r="AC1457" i="1"/>
  <c r="AC1458" i="1"/>
  <c r="AC1459" i="1"/>
  <c r="AC1460" i="1"/>
  <c r="AC1461" i="1"/>
  <c r="AC1462" i="1"/>
  <c r="AC1463" i="1"/>
  <c r="AC1464" i="1"/>
  <c r="AC1465" i="1"/>
  <c r="AC1466" i="1"/>
  <c r="AC1467" i="1"/>
  <c r="AC1468" i="1"/>
  <c r="AC1469" i="1"/>
  <c r="AC1470" i="1"/>
  <c r="AC1471" i="1"/>
  <c r="AC1472" i="1"/>
  <c r="AC1473" i="1"/>
  <c r="AC1474" i="1"/>
  <c r="AC1475" i="1"/>
  <c r="AC1476" i="1"/>
  <c r="AC1477" i="1"/>
  <c r="AC1478" i="1"/>
  <c r="AC1479" i="1"/>
  <c r="AC1480" i="1"/>
  <c r="AC1481" i="1"/>
  <c r="AC1482" i="1"/>
  <c r="AC1483" i="1"/>
  <c r="AC1484" i="1"/>
  <c r="AC1485" i="1"/>
  <c r="AC1486" i="1"/>
  <c r="AC1487" i="1"/>
  <c r="AC1488" i="1"/>
  <c r="AC1489" i="1"/>
  <c r="AC1490" i="1"/>
  <c r="AC1491" i="1"/>
  <c r="AC1492" i="1"/>
  <c r="AC1493" i="1"/>
  <c r="AC1494" i="1"/>
  <c r="AC1495" i="1"/>
  <c r="AC1496" i="1"/>
  <c r="AC1497" i="1"/>
  <c r="AC1498" i="1"/>
  <c r="AC1499" i="1"/>
  <c r="AC1500" i="1"/>
  <c r="AC1501" i="1"/>
  <c r="AC1502" i="1"/>
  <c r="AC1503" i="1"/>
  <c r="AC1504" i="1"/>
  <c r="AC1505" i="1"/>
  <c r="AC1506" i="1"/>
  <c r="AC1507" i="1"/>
  <c r="AC1508" i="1"/>
  <c r="AC1509" i="1"/>
  <c r="AC1510" i="1"/>
  <c r="AC1511" i="1"/>
  <c r="AC1512" i="1"/>
  <c r="AC1513" i="1"/>
  <c r="AC1514" i="1"/>
  <c r="AC1515" i="1"/>
  <c r="AC1516" i="1"/>
  <c r="AC1517" i="1"/>
  <c r="AC1518" i="1"/>
  <c r="AC1519" i="1"/>
  <c r="AC1520" i="1"/>
  <c r="AC1521" i="1"/>
  <c r="AC1522" i="1"/>
  <c r="AC1523" i="1"/>
  <c r="AC1524" i="1"/>
  <c r="AC1525" i="1"/>
  <c r="AC1526" i="1"/>
  <c r="AC1527" i="1"/>
  <c r="AC1528" i="1"/>
  <c r="AC1529" i="1"/>
  <c r="AC1530" i="1"/>
  <c r="AC1531" i="1"/>
  <c r="AC1532" i="1"/>
  <c r="AC1533" i="1"/>
  <c r="AC1534" i="1"/>
  <c r="AC1535" i="1"/>
  <c r="AC1536" i="1"/>
  <c r="AC1537" i="1"/>
  <c r="AC1538" i="1"/>
  <c r="AC1539" i="1"/>
  <c r="AC1540" i="1"/>
  <c r="AC1541" i="1"/>
  <c r="AC1542" i="1"/>
  <c r="AC1543" i="1"/>
  <c r="AC1544" i="1"/>
  <c r="AC1545" i="1"/>
  <c r="AC1546" i="1"/>
  <c r="AC1547" i="1"/>
  <c r="AC1548" i="1"/>
  <c r="AC1549" i="1"/>
  <c r="AC1550" i="1"/>
  <c r="AC1551" i="1"/>
  <c r="AC1552" i="1"/>
  <c r="AC1553" i="1"/>
  <c r="AC1554" i="1"/>
  <c r="AC1555" i="1"/>
  <c r="AC1556" i="1"/>
  <c r="AC1557" i="1"/>
  <c r="AC1558" i="1"/>
  <c r="AC1559" i="1"/>
  <c r="AC1560" i="1"/>
  <c r="AC1561" i="1"/>
  <c r="AC1562" i="1"/>
  <c r="AC1563" i="1"/>
  <c r="AC1564" i="1"/>
  <c r="AC1565" i="1"/>
  <c r="AC1566" i="1"/>
  <c r="AC1567" i="1"/>
  <c r="AC1568" i="1"/>
  <c r="AC1569" i="1"/>
  <c r="AC1570" i="1"/>
  <c r="AC1571" i="1"/>
  <c r="AC1572" i="1"/>
  <c r="AC1573" i="1"/>
  <c r="AC1574" i="1"/>
  <c r="AC1575" i="1"/>
  <c r="AC1576" i="1"/>
  <c r="AC1577" i="1"/>
  <c r="AC1578" i="1"/>
  <c r="AC1579" i="1"/>
  <c r="AC1580" i="1"/>
  <c r="AC1581" i="1"/>
  <c r="AC1582" i="1"/>
  <c r="AC1583" i="1"/>
  <c r="AC1584" i="1"/>
  <c r="AC1585" i="1"/>
  <c r="AC1586" i="1"/>
  <c r="AC1587" i="1"/>
  <c r="AC1588" i="1"/>
  <c r="AC1589" i="1"/>
  <c r="AC1590" i="1"/>
  <c r="AC1591" i="1"/>
  <c r="AC1592" i="1"/>
  <c r="AC1593" i="1"/>
  <c r="AC1594" i="1"/>
  <c r="AC1595" i="1"/>
  <c r="AC1596" i="1"/>
  <c r="AC1597" i="1"/>
  <c r="AC1598" i="1"/>
  <c r="AC1599" i="1"/>
  <c r="AC1600" i="1"/>
  <c r="AC1601" i="1"/>
  <c r="AC1602" i="1"/>
  <c r="AC1603" i="1"/>
  <c r="AC1604" i="1"/>
  <c r="AC1605" i="1"/>
  <c r="AC1606" i="1"/>
  <c r="AC1607" i="1"/>
  <c r="AC1608" i="1"/>
  <c r="AC1609" i="1"/>
  <c r="AC1610" i="1"/>
  <c r="AC1611" i="1"/>
  <c r="AC1612" i="1"/>
  <c r="AC1613" i="1"/>
  <c r="AC1614" i="1"/>
  <c r="AC1615" i="1"/>
  <c r="AC1616" i="1"/>
  <c r="AC1617" i="1"/>
  <c r="AC1618" i="1"/>
  <c r="AC1619" i="1"/>
  <c r="AC1620" i="1"/>
  <c r="AC1621" i="1"/>
  <c r="AC1622" i="1"/>
  <c r="AC1623" i="1"/>
  <c r="AC1624" i="1"/>
  <c r="AC1625" i="1"/>
  <c r="AC1626" i="1"/>
  <c r="AC1627" i="1"/>
  <c r="AC1628" i="1"/>
  <c r="AC1629" i="1"/>
  <c r="AC1630" i="1"/>
  <c r="AC1631" i="1"/>
  <c r="AC1632" i="1"/>
  <c r="AC1633" i="1"/>
  <c r="AC1634" i="1"/>
  <c r="AC1635" i="1"/>
  <c r="AC1636" i="1"/>
  <c r="AC1637" i="1"/>
  <c r="AC1638" i="1"/>
  <c r="AC1639" i="1"/>
  <c r="AC1640" i="1"/>
  <c r="AC1641" i="1"/>
  <c r="AC1642" i="1"/>
  <c r="AC1643" i="1"/>
  <c r="AC1644" i="1"/>
  <c r="AC1645" i="1"/>
  <c r="AC1646" i="1"/>
  <c r="AC1647" i="1"/>
  <c r="AC1648" i="1"/>
  <c r="AC1649" i="1"/>
  <c r="AC1650" i="1"/>
  <c r="AC1651" i="1"/>
  <c r="AC1652" i="1"/>
  <c r="AC1653" i="1"/>
  <c r="AC1654" i="1"/>
  <c r="AC1655" i="1"/>
  <c r="AC1656" i="1"/>
  <c r="AC1657" i="1"/>
  <c r="AC1658" i="1"/>
  <c r="AC1659" i="1"/>
  <c r="AC1660" i="1"/>
  <c r="AC1661" i="1"/>
  <c r="AC1662" i="1"/>
  <c r="AC1663" i="1"/>
  <c r="AC1664" i="1"/>
  <c r="AC1665" i="1"/>
  <c r="AC1666" i="1"/>
  <c r="AC1667" i="1"/>
  <c r="AC1668" i="1"/>
  <c r="AC1669" i="1"/>
  <c r="AC1670" i="1"/>
  <c r="AC1671" i="1"/>
  <c r="AC1672" i="1"/>
  <c r="AC1673" i="1"/>
  <c r="AC1674" i="1"/>
  <c r="AC1675" i="1"/>
  <c r="AC1676" i="1"/>
  <c r="AC1677" i="1"/>
  <c r="AC1678" i="1"/>
  <c r="AC1679" i="1"/>
  <c r="AC1680" i="1"/>
  <c r="AC1681" i="1"/>
  <c r="AC1682" i="1"/>
  <c r="AC1683" i="1"/>
  <c r="AC1684" i="1"/>
  <c r="AC1685" i="1"/>
  <c r="AC1686" i="1"/>
  <c r="AC1687" i="1"/>
  <c r="AC1688" i="1"/>
  <c r="AC1689" i="1"/>
  <c r="AC1690" i="1"/>
  <c r="AC1691" i="1"/>
  <c r="AC1692" i="1"/>
  <c r="AC1693" i="1"/>
  <c r="AC1694" i="1"/>
  <c r="AC1695" i="1"/>
  <c r="AC1696" i="1"/>
  <c r="AC1697" i="1"/>
  <c r="AC1698" i="1"/>
  <c r="AC1699" i="1"/>
  <c r="AC1700" i="1"/>
  <c r="AC1701" i="1"/>
  <c r="AC1702" i="1"/>
  <c r="AC1703" i="1"/>
  <c r="AC1704" i="1"/>
  <c r="AC1705" i="1"/>
  <c r="AC1706" i="1"/>
  <c r="AC1707" i="1"/>
  <c r="AC1708" i="1"/>
  <c r="AC1709" i="1"/>
  <c r="AC1710" i="1"/>
  <c r="AC1711" i="1"/>
  <c r="AC1712" i="1"/>
  <c r="AC1713" i="1"/>
  <c r="AC1714" i="1"/>
  <c r="AC1715" i="1"/>
  <c r="AC1716" i="1"/>
  <c r="AC1717" i="1"/>
  <c r="AC1718" i="1"/>
  <c r="AC1719" i="1"/>
  <c r="AC1720" i="1"/>
  <c r="AC1721" i="1"/>
  <c r="AC1722" i="1"/>
  <c r="AC1723" i="1"/>
  <c r="AC1724" i="1"/>
  <c r="AC1725" i="1"/>
  <c r="AC1726" i="1"/>
  <c r="AC1727" i="1"/>
  <c r="AC1728" i="1"/>
  <c r="AC1729" i="1"/>
  <c r="AC1730" i="1"/>
  <c r="AC1731" i="1"/>
  <c r="AC1732" i="1"/>
  <c r="AC1733" i="1"/>
  <c r="AC1734" i="1"/>
  <c r="AC1735" i="1"/>
  <c r="AC1736" i="1"/>
  <c r="AC1737" i="1"/>
  <c r="AC1738" i="1"/>
  <c r="AC1739" i="1"/>
  <c r="AC1740" i="1"/>
  <c r="AC1741" i="1"/>
  <c r="AC1742" i="1"/>
  <c r="AC1743" i="1"/>
  <c r="AC1744" i="1"/>
  <c r="AC1745" i="1"/>
  <c r="AC1746" i="1"/>
  <c r="AC1747" i="1"/>
  <c r="AC1748" i="1"/>
  <c r="AC1749" i="1"/>
  <c r="AC1750" i="1"/>
  <c r="AC1751" i="1"/>
  <c r="AC1752" i="1"/>
  <c r="AC1753" i="1"/>
  <c r="AC1754" i="1"/>
  <c r="AC1755" i="1"/>
  <c r="AC1756" i="1"/>
  <c r="AC1757" i="1"/>
  <c r="AC1758" i="1"/>
  <c r="AC1759" i="1"/>
  <c r="AC1760" i="1"/>
  <c r="AC1761" i="1"/>
  <c r="AC1762" i="1"/>
  <c r="AC1763" i="1"/>
  <c r="AC1764" i="1"/>
  <c r="AC1765" i="1"/>
  <c r="AC1766" i="1"/>
  <c r="AC1767" i="1"/>
  <c r="AC1768" i="1"/>
  <c r="AC1769" i="1"/>
  <c r="AC1770" i="1"/>
  <c r="AC1771" i="1"/>
  <c r="AC1772" i="1"/>
  <c r="AC1773" i="1"/>
  <c r="AC1774" i="1"/>
  <c r="AC1775" i="1"/>
  <c r="AC1776" i="1"/>
  <c r="AC1777" i="1"/>
  <c r="AC1778" i="1"/>
  <c r="AC1779" i="1"/>
  <c r="AC1780" i="1"/>
  <c r="AC1781" i="1"/>
  <c r="AC1782" i="1"/>
  <c r="AC1783" i="1"/>
  <c r="AC1784" i="1"/>
  <c r="AC1785" i="1"/>
  <c r="AC1786" i="1"/>
  <c r="AC1787" i="1"/>
  <c r="AC1788" i="1"/>
  <c r="AC1789" i="1"/>
  <c r="AC1790" i="1"/>
  <c r="AC1791" i="1"/>
  <c r="AC1792" i="1"/>
  <c r="AC1793" i="1"/>
  <c r="AC1794" i="1"/>
  <c r="AC1795" i="1"/>
  <c r="AC1796" i="1"/>
  <c r="AC1797" i="1"/>
  <c r="AC1798" i="1"/>
  <c r="AC1799" i="1"/>
  <c r="AC1800" i="1"/>
  <c r="AC1801" i="1"/>
  <c r="AC1802" i="1"/>
  <c r="AC1803" i="1"/>
  <c r="AC1804" i="1"/>
  <c r="AC1805" i="1"/>
  <c r="AC1806" i="1"/>
  <c r="AC1807" i="1"/>
  <c r="AC1808" i="1"/>
  <c r="AC1809" i="1"/>
  <c r="AC1810" i="1"/>
  <c r="AC1811" i="1"/>
  <c r="AC1812" i="1"/>
  <c r="AC1813" i="1"/>
  <c r="AC1814" i="1"/>
  <c r="AC1815" i="1"/>
  <c r="AC1816" i="1"/>
  <c r="AC1817" i="1"/>
  <c r="AC1818" i="1"/>
  <c r="AC1819" i="1"/>
  <c r="AC1820" i="1"/>
  <c r="AC1821" i="1"/>
  <c r="AC1822" i="1"/>
  <c r="AC1823" i="1"/>
  <c r="AC1824" i="1"/>
  <c r="AC1825" i="1"/>
  <c r="AC1826" i="1"/>
  <c r="AC1827" i="1"/>
  <c r="AC1828" i="1"/>
  <c r="AC1829" i="1"/>
  <c r="AC1830" i="1"/>
  <c r="AC1831" i="1"/>
  <c r="AC1832" i="1"/>
  <c r="AC1833" i="1"/>
  <c r="AC1834" i="1"/>
  <c r="AC1835" i="1"/>
  <c r="AC1836" i="1"/>
  <c r="AC1837" i="1"/>
  <c r="AC1838" i="1"/>
  <c r="AC1839" i="1"/>
  <c r="AC1840" i="1"/>
  <c r="AC1841" i="1"/>
  <c r="AC1842" i="1"/>
  <c r="AC1843" i="1"/>
  <c r="AC1844" i="1"/>
  <c r="AC1845" i="1"/>
  <c r="AC1846" i="1"/>
  <c r="AC1847" i="1"/>
  <c r="AC1848" i="1"/>
  <c r="AC1849" i="1"/>
  <c r="AC1850" i="1"/>
  <c r="AC1851" i="1"/>
  <c r="AC1852" i="1"/>
  <c r="AC1853" i="1"/>
  <c r="AC1854" i="1"/>
  <c r="AC1855" i="1"/>
  <c r="AC1856" i="1"/>
  <c r="AC1857" i="1"/>
  <c r="AC1858" i="1"/>
  <c r="AC1859" i="1"/>
  <c r="AC1860" i="1"/>
  <c r="AC1861" i="1"/>
  <c r="AC1862" i="1"/>
  <c r="AC1863" i="1"/>
  <c r="AC1864" i="1"/>
  <c r="AC1865" i="1"/>
  <c r="AC1866" i="1"/>
  <c r="AC1867" i="1"/>
  <c r="AC1868" i="1"/>
  <c r="AC1869" i="1"/>
  <c r="AC1870" i="1"/>
  <c r="AC1871" i="1"/>
  <c r="AC1872" i="1"/>
  <c r="AC1873" i="1"/>
  <c r="AC1874" i="1"/>
  <c r="AC1875" i="1"/>
  <c r="AC1876" i="1"/>
  <c r="AC1877" i="1"/>
  <c r="AC1878" i="1"/>
  <c r="AC1879" i="1"/>
  <c r="AC1880" i="1"/>
  <c r="AC1881" i="1"/>
  <c r="AC1882" i="1"/>
  <c r="AC1883" i="1"/>
  <c r="AC1884" i="1"/>
  <c r="AC1885" i="1"/>
  <c r="AC1886" i="1"/>
  <c r="AC1887" i="1"/>
  <c r="AC1888" i="1"/>
  <c r="AC1889" i="1"/>
  <c r="AC1890" i="1"/>
  <c r="AC1891" i="1"/>
  <c r="AC1892" i="1"/>
  <c r="AC1893" i="1"/>
  <c r="AC1894" i="1"/>
  <c r="AC1895" i="1"/>
  <c r="AC1896" i="1"/>
  <c r="AC1897" i="1"/>
  <c r="AC1898" i="1"/>
  <c r="AC1899" i="1"/>
  <c r="AC1900" i="1"/>
  <c r="AC1901" i="1"/>
  <c r="AC1902" i="1"/>
  <c r="AC1903" i="1"/>
  <c r="AC1904" i="1"/>
  <c r="AC1905" i="1"/>
  <c r="AC1906" i="1"/>
  <c r="AC1907" i="1"/>
  <c r="AC1908" i="1"/>
  <c r="AC1909" i="1"/>
  <c r="AC1910" i="1"/>
  <c r="AC1911" i="1"/>
  <c r="AC1912" i="1"/>
  <c r="AC1913" i="1"/>
  <c r="AC1914" i="1"/>
  <c r="AC1915" i="1"/>
  <c r="AC1916" i="1"/>
  <c r="AC1917" i="1"/>
  <c r="AC1918" i="1"/>
  <c r="AC1919" i="1"/>
  <c r="AC1920" i="1"/>
  <c r="AC1921" i="1"/>
  <c r="AC1922" i="1"/>
  <c r="AC1923" i="1"/>
  <c r="AC1924" i="1"/>
  <c r="AC1925" i="1"/>
  <c r="AC1926" i="1"/>
  <c r="AC1927" i="1"/>
  <c r="AC1928" i="1"/>
  <c r="AC1929" i="1"/>
  <c r="AC1930" i="1"/>
  <c r="AC1931" i="1"/>
  <c r="AC1932" i="1"/>
  <c r="AC1933" i="1"/>
  <c r="AC1934" i="1"/>
  <c r="AC1935" i="1"/>
  <c r="AC1936" i="1"/>
  <c r="AC1937" i="1"/>
  <c r="AC1938" i="1"/>
  <c r="AC1939" i="1"/>
  <c r="AC1940" i="1"/>
  <c r="AC1941" i="1"/>
  <c r="AC1942" i="1"/>
  <c r="AC1943" i="1"/>
  <c r="AC1944" i="1"/>
  <c r="AC1945" i="1"/>
  <c r="AC1946" i="1"/>
  <c r="AC1947" i="1"/>
  <c r="AC1948" i="1"/>
  <c r="AC1949" i="1"/>
  <c r="AC1950" i="1"/>
  <c r="AC1951" i="1"/>
  <c r="AC1952" i="1"/>
  <c r="AC1953" i="1"/>
  <c r="AC1954" i="1"/>
  <c r="AC1955" i="1"/>
  <c r="AC1956" i="1"/>
  <c r="AC1957" i="1"/>
  <c r="AC1958" i="1"/>
  <c r="AC1959" i="1"/>
  <c r="AC1960" i="1"/>
  <c r="AC1961" i="1"/>
  <c r="AC1962" i="1"/>
  <c r="AC1963" i="1"/>
  <c r="AC1964" i="1"/>
  <c r="AC1965" i="1"/>
  <c r="AC1966" i="1"/>
  <c r="AC1967" i="1"/>
  <c r="AC1968" i="1"/>
  <c r="AC1969" i="1"/>
  <c r="AC1970" i="1"/>
  <c r="AC1971" i="1"/>
  <c r="AC1972" i="1"/>
  <c r="AC1973" i="1"/>
  <c r="AC1974" i="1"/>
  <c r="AC1975" i="1"/>
  <c r="AC1976" i="1"/>
  <c r="AC1977" i="1"/>
  <c r="AC1978" i="1"/>
  <c r="AC1979" i="1"/>
  <c r="AC1980" i="1"/>
  <c r="AC1981" i="1"/>
  <c r="AC1982" i="1"/>
  <c r="AC1983" i="1"/>
  <c r="AC1984" i="1"/>
  <c r="AC1985" i="1"/>
  <c r="AC1986" i="1"/>
  <c r="AC1987" i="1"/>
  <c r="AC1988" i="1"/>
  <c r="AC1989" i="1"/>
  <c r="AC1990" i="1"/>
  <c r="AC1991" i="1"/>
  <c r="AC1992" i="1"/>
  <c r="AC1993" i="1"/>
  <c r="AC1994" i="1"/>
  <c r="AC1995" i="1"/>
  <c r="AC1996" i="1"/>
  <c r="AC1997" i="1"/>
  <c r="AC1998" i="1"/>
  <c r="AC1999" i="1"/>
  <c r="AC2000" i="1"/>
  <c r="AC2001" i="1"/>
  <c r="AC2002" i="1"/>
  <c r="AC2003" i="1"/>
  <c r="AC2004" i="1"/>
  <c r="AC2005" i="1"/>
  <c r="AC2006" i="1"/>
  <c r="AC2007" i="1"/>
  <c r="AC2008" i="1"/>
  <c r="AC2009" i="1"/>
  <c r="AC2010" i="1"/>
  <c r="AC2011" i="1"/>
  <c r="AC2012" i="1"/>
  <c r="AC2013" i="1"/>
  <c r="AC2014" i="1"/>
  <c r="AC2015" i="1"/>
  <c r="AC2016" i="1"/>
  <c r="AC2017" i="1"/>
  <c r="AC2018" i="1"/>
  <c r="AC2019" i="1"/>
  <c r="AC2020" i="1"/>
  <c r="AC2021" i="1"/>
  <c r="AC2022" i="1"/>
  <c r="AC2023" i="1"/>
  <c r="AC2024" i="1"/>
  <c r="AC2025" i="1"/>
  <c r="AC2026" i="1"/>
  <c r="AC2027" i="1"/>
  <c r="AC2028" i="1"/>
  <c r="AC2029" i="1"/>
  <c r="AC2030" i="1"/>
  <c r="AC2031" i="1"/>
  <c r="AC2032" i="1"/>
  <c r="AC2033" i="1"/>
  <c r="AC2034" i="1"/>
  <c r="AC2035" i="1"/>
  <c r="AC2036" i="1"/>
  <c r="AC2037" i="1"/>
  <c r="AC2038" i="1"/>
  <c r="AC2039" i="1"/>
  <c r="AC2040" i="1"/>
  <c r="AC2041" i="1"/>
  <c r="AC2042" i="1"/>
  <c r="AC2043" i="1"/>
  <c r="AC2044" i="1"/>
  <c r="AC2045" i="1"/>
  <c r="AC2046" i="1"/>
  <c r="AC2047" i="1"/>
  <c r="AC2048" i="1"/>
  <c r="AC2049" i="1"/>
  <c r="AC2050" i="1"/>
  <c r="AC2051" i="1"/>
  <c r="AC2052" i="1"/>
  <c r="AC2053" i="1"/>
  <c r="AC2054" i="1"/>
  <c r="AC2055" i="1"/>
  <c r="AC2056" i="1"/>
  <c r="AC2057" i="1"/>
  <c r="AC2058" i="1"/>
  <c r="AC2059" i="1"/>
  <c r="AC2060" i="1"/>
  <c r="AC2061" i="1"/>
  <c r="AC2062" i="1"/>
  <c r="AC2063" i="1"/>
  <c r="AC2064" i="1"/>
  <c r="AC2065" i="1"/>
  <c r="AC2066" i="1"/>
  <c r="AC2067" i="1"/>
  <c r="AC2068" i="1"/>
  <c r="AC2069" i="1"/>
  <c r="AC2070" i="1"/>
  <c r="AC2071" i="1"/>
  <c r="AC2072" i="1"/>
  <c r="AC2073" i="1"/>
  <c r="AC2074" i="1"/>
  <c r="AC2075" i="1"/>
  <c r="AC2076" i="1"/>
  <c r="AC2077" i="1"/>
  <c r="AC2078" i="1"/>
  <c r="AC2079" i="1"/>
  <c r="AC2080" i="1"/>
  <c r="AC2081" i="1"/>
  <c r="AC2082" i="1"/>
  <c r="AC2083" i="1"/>
  <c r="AC2084" i="1"/>
  <c r="AC2085" i="1"/>
  <c r="AC2086" i="1"/>
  <c r="AC2087" i="1"/>
  <c r="AC2088" i="1"/>
  <c r="AC2089" i="1"/>
  <c r="AC2090" i="1"/>
  <c r="AC2091" i="1"/>
  <c r="AC2092" i="1"/>
  <c r="AC2093" i="1"/>
  <c r="AC2094" i="1"/>
  <c r="AC2095" i="1"/>
  <c r="AC2096" i="1"/>
  <c r="AC2097" i="1"/>
  <c r="AC2098" i="1"/>
  <c r="AC2099" i="1"/>
  <c r="AC2100" i="1"/>
  <c r="AC2101" i="1"/>
  <c r="AC2102" i="1"/>
  <c r="AC2103" i="1"/>
  <c r="AC2104" i="1"/>
  <c r="AC2105" i="1"/>
  <c r="AC2106" i="1"/>
  <c r="AC2107" i="1"/>
  <c r="AC2108" i="1"/>
  <c r="AC2109" i="1"/>
  <c r="AC2110" i="1"/>
  <c r="AC2111" i="1"/>
  <c r="AC2112" i="1"/>
  <c r="AC2113" i="1"/>
  <c r="AC2114" i="1"/>
  <c r="AC2115" i="1"/>
  <c r="AC2116" i="1"/>
  <c r="AC2117" i="1"/>
  <c r="AC2118" i="1"/>
  <c r="AC2119" i="1"/>
  <c r="AC2120" i="1"/>
  <c r="AC2121" i="1"/>
  <c r="AC2122" i="1"/>
  <c r="AC2123" i="1"/>
  <c r="AC2124" i="1"/>
  <c r="AC2125" i="1"/>
  <c r="AC2126" i="1"/>
  <c r="AC2127" i="1"/>
  <c r="AC2128" i="1"/>
  <c r="AC2129" i="1"/>
  <c r="AC2130" i="1"/>
  <c r="AC2131" i="1"/>
  <c r="AC2132" i="1"/>
  <c r="AC2133" i="1"/>
  <c r="AC2134" i="1"/>
  <c r="AC2135" i="1"/>
  <c r="AC2136" i="1"/>
  <c r="AC2137" i="1"/>
  <c r="AC2138" i="1"/>
  <c r="AC2139" i="1"/>
  <c r="AC2140" i="1"/>
  <c r="AC2141" i="1"/>
  <c r="AC2142" i="1"/>
  <c r="AC2143" i="1"/>
  <c r="AC2144" i="1"/>
  <c r="AC2145" i="1"/>
  <c r="AC2146" i="1"/>
  <c r="AC2147" i="1"/>
  <c r="AC2148" i="1"/>
  <c r="AC2149" i="1"/>
  <c r="AC2150" i="1"/>
  <c r="AC2151" i="1"/>
  <c r="AC2152" i="1"/>
  <c r="AC2153" i="1"/>
  <c r="AC2154" i="1"/>
  <c r="AC2155" i="1"/>
  <c r="AC2156" i="1"/>
  <c r="AC2157" i="1"/>
  <c r="AC2158" i="1"/>
  <c r="AC2159" i="1"/>
  <c r="AC2160" i="1"/>
  <c r="AC2161" i="1"/>
  <c r="AC2162" i="1"/>
  <c r="AC2163" i="1"/>
  <c r="AC2164" i="1"/>
  <c r="AC2165" i="1"/>
  <c r="AC2166" i="1"/>
  <c r="AC2167" i="1"/>
  <c r="AC2168" i="1"/>
  <c r="AC2169" i="1"/>
  <c r="AC2170" i="1"/>
  <c r="AC2171" i="1"/>
  <c r="AC2172" i="1"/>
  <c r="AC2173" i="1"/>
  <c r="AC2174" i="1"/>
  <c r="AC2175" i="1"/>
  <c r="AC2176" i="1"/>
  <c r="AC2177" i="1"/>
  <c r="AC2178" i="1"/>
  <c r="AC2179" i="1"/>
  <c r="AC2180" i="1"/>
  <c r="AC2181" i="1"/>
  <c r="AC2182" i="1"/>
  <c r="AC2183" i="1"/>
  <c r="AC2184" i="1"/>
  <c r="AC2185" i="1"/>
  <c r="AC2186" i="1"/>
  <c r="AC2187" i="1"/>
  <c r="AC2188" i="1"/>
  <c r="AC2189" i="1"/>
  <c r="AC2190" i="1"/>
  <c r="AC2191" i="1"/>
  <c r="AC2192" i="1"/>
  <c r="AC2193" i="1"/>
  <c r="AC2194" i="1"/>
  <c r="AC2195" i="1"/>
  <c r="AC2196" i="1"/>
  <c r="AC2197" i="1"/>
  <c r="AC2198" i="1"/>
  <c r="AC2199" i="1"/>
  <c r="AC2200" i="1"/>
  <c r="AC2201" i="1"/>
  <c r="AC2202" i="1"/>
  <c r="AC2203" i="1"/>
  <c r="AC2204" i="1"/>
  <c r="AC2205" i="1"/>
  <c r="AC2206" i="1"/>
  <c r="AC2207" i="1"/>
  <c r="AC2208" i="1"/>
  <c r="AC2209" i="1"/>
  <c r="AC2210" i="1"/>
  <c r="AC2211" i="1"/>
  <c r="AC2212" i="1"/>
  <c r="AC2213" i="1"/>
  <c r="AC2214" i="1"/>
  <c r="AC2215" i="1"/>
  <c r="AC2216" i="1"/>
  <c r="AC2217" i="1"/>
  <c r="AC2218" i="1"/>
  <c r="AC2219" i="1"/>
  <c r="AC2220" i="1"/>
  <c r="AC2221" i="1"/>
  <c r="AC2222" i="1"/>
  <c r="AC2223" i="1"/>
  <c r="AC2224" i="1"/>
  <c r="AC2225" i="1"/>
  <c r="AC2226" i="1"/>
  <c r="AC2227" i="1"/>
  <c r="AC2228" i="1"/>
  <c r="AC2229" i="1"/>
  <c r="AC2230" i="1"/>
  <c r="AC2231" i="1"/>
  <c r="AC2232" i="1"/>
  <c r="AC2233" i="1"/>
  <c r="AC2234" i="1"/>
  <c r="AC2235" i="1"/>
  <c r="AC2236" i="1"/>
  <c r="AC2237" i="1"/>
  <c r="AC2238" i="1"/>
  <c r="AC2239" i="1"/>
  <c r="AC2240" i="1"/>
  <c r="AC2241" i="1"/>
  <c r="AC2242" i="1"/>
  <c r="AC2243" i="1"/>
  <c r="AC2244" i="1"/>
  <c r="AC2245" i="1"/>
  <c r="AC2246" i="1"/>
  <c r="AC2247" i="1"/>
  <c r="AC2248" i="1"/>
  <c r="AC2249" i="1"/>
  <c r="AC2250" i="1"/>
  <c r="AC2251" i="1"/>
  <c r="AC2252" i="1"/>
  <c r="AC2253" i="1"/>
  <c r="AC2254" i="1"/>
  <c r="AC2255" i="1"/>
  <c r="AC2256" i="1"/>
  <c r="AC2257" i="1"/>
  <c r="AC2258" i="1"/>
  <c r="AC2259" i="1"/>
  <c r="AC2260" i="1"/>
  <c r="AC2261" i="1"/>
  <c r="AC2262" i="1"/>
  <c r="AC2263" i="1"/>
  <c r="AC2264" i="1"/>
  <c r="AC2265" i="1"/>
  <c r="AC2266" i="1"/>
  <c r="AC2267" i="1"/>
  <c r="AC2268" i="1"/>
  <c r="AC2269" i="1"/>
  <c r="AC2270" i="1"/>
  <c r="AC2271" i="1"/>
  <c r="AC2272" i="1"/>
  <c r="AC2273" i="1"/>
  <c r="AC2274" i="1"/>
  <c r="AC2275" i="1"/>
  <c r="AC2276" i="1"/>
  <c r="AC2277" i="1"/>
  <c r="AC2278" i="1"/>
  <c r="AC2279" i="1"/>
  <c r="AC2280" i="1"/>
  <c r="AC2281" i="1"/>
  <c r="AC2282" i="1"/>
  <c r="AC2283" i="1"/>
  <c r="AC2284" i="1"/>
  <c r="AC2285" i="1"/>
  <c r="AC2286" i="1"/>
  <c r="AC2287" i="1"/>
  <c r="AC2288" i="1"/>
  <c r="AC2289" i="1"/>
  <c r="AC2290" i="1"/>
  <c r="AC2291" i="1"/>
  <c r="AC2292" i="1"/>
  <c r="AC2293" i="1"/>
  <c r="AC2294" i="1"/>
  <c r="AC2295" i="1"/>
  <c r="AC2296" i="1"/>
  <c r="AC2297" i="1"/>
  <c r="AC2298" i="1"/>
  <c r="AC2299" i="1"/>
  <c r="AC2300" i="1"/>
  <c r="AC2301" i="1"/>
  <c r="AC2302" i="1"/>
  <c r="AC2303" i="1"/>
  <c r="AC2304" i="1"/>
  <c r="AC2305" i="1"/>
  <c r="AC2306" i="1"/>
  <c r="AC2307" i="1"/>
  <c r="AC2308" i="1"/>
  <c r="AC2309" i="1"/>
  <c r="AC2310" i="1"/>
  <c r="AC2311" i="1"/>
  <c r="AC2312" i="1"/>
  <c r="AC2313" i="1"/>
  <c r="AC2314" i="1"/>
  <c r="AC2315" i="1"/>
  <c r="AC2316" i="1"/>
  <c r="AC2317" i="1"/>
  <c r="AC2318" i="1"/>
  <c r="AC2319" i="1"/>
  <c r="AC2320" i="1"/>
  <c r="AC2321" i="1"/>
  <c r="AC2322" i="1"/>
  <c r="AC2323" i="1"/>
  <c r="AC2324" i="1"/>
  <c r="AC2325" i="1"/>
  <c r="AC2326" i="1"/>
  <c r="AC2327" i="1"/>
  <c r="AC2328" i="1"/>
  <c r="AC2329" i="1"/>
  <c r="AC2330" i="1"/>
  <c r="AC2331" i="1"/>
  <c r="AC2332" i="1"/>
  <c r="AC2333" i="1"/>
  <c r="AC2334" i="1"/>
  <c r="AC2335" i="1"/>
  <c r="AC2336" i="1"/>
  <c r="AC2337" i="1"/>
  <c r="AC2338" i="1"/>
  <c r="AC2339" i="1"/>
  <c r="AC2340" i="1"/>
  <c r="AC2341" i="1"/>
  <c r="AC2342" i="1"/>
  <c r="AC2343" i="1"/>
  <c r="AC2344" i="1"/>
  <c r="AC2345" i="1"/>
  <c r="AC2346" i="1"/>
  <c r="AC2347" i="1"/>
  <c r="AC2348" i="1"/>
  <c r="AC2349" i="1"/>
  <c r="AC2350" i="1"/>
  <c r="AC2351" i="1"/>
  <c r="AC2352" i="1"/>
  <c r="AC2353" i="1"/>
  <c r="AC2354" i="1"/>
  <c r="AC2355" i="1"/>
  <c r="AC2356" i="1"/>
  <c r="AC2357" i="1"/>
  <c r="AC2358" i="1"/>
  <c r="AC2359" i="1"/>
  <c r="AC2360" i="1"/>
  <c r="AC2361" i="1"/>
  <c r="AC2362" i="1"/>
  <c r="AC2363" i="1"/>
  <c r="AC2364" i="1"/>
  <c r="AC2365" i="1"/>
  <c r="AC2366" i="1"/>
  <c r="AC2367" i="1"/>
  <c r="AC2368" i="1"/>
  <c r="AC2369" i="1"/>
  <c r="AC2370" i="1"/>
  <c r="AC2371" i="1"/>
  <c r="AC2372" i="1"/>
  <c r="AC2373" i="1"/>
  <c r="AC2374" i="1"/>
  <c r="AC2375" i="1"/>
  <c r="AC2376" i="1"/>
  <c r="AC2377" i="1"/>
  <c r="AC2378" i="1"/>
  <c r="AC2379" i="1"/>
  <c r="AC2380" i="1"/>
  <c r="AC2381" i="1"/>
  <c r="AC2382" i="1"/>
  <c r="AC2383" i="1"/>
  <c r="AC2384" i="1"/>
  <c r="AC2385" i="1"/>
  <c r="AC2386" i="1"/>
  <c r="AC2387" i="1"/>
  <c r="AC2388" i="1"/>
  <c r="AC2389" i="1"/>
  <c r="AC2390" i="1"/>
  <c r="AC2391" i="1"/>
  <c r="AC2392" i="1"/>
  <c r="AC2393" i="1"/>
  <c r="AC2394" i="1"/>
  <c r="AC2395" i="1"/>
  <c r="AC2396" i="1"/>
  <c r="AC2397" i="1"/>
  <c r="AC2398" i="1"/>
  <c r="AC2399" i="1"/>
  <c r="AC2400" i="1"/>
  <c r="AC2401" i="1"/>
  <c r="AC2402" i="1"/>
  <c r="AC2403" i="1"/>
  <c r="AC2404" i="1"/>
  <c r="AC2405" i="1"/>
  <c r="AC2406" i="1"/>
  <c r="AC2407" i="1"/>
  <c r="AC2408" i="1"/>
  <c r="AC2409" i="1"/>
  <c r="AC2410" i="1"/>
  <c r="AC2411" i="1"/>
  <c r="AC2412" i="1"/>
  <c r="AC2413" i="1"/>
  <c r="AC2414" i="1"/>
  <c r="AC2415" i="1"/>
  <c r="AC2416" i="1"/>
  <c r="AC2417" i="1"/>
  <c r="AC2418" i="1"/>
  <c r="AC2419" i="1"/>
  <c r="AC2420" i="1"/>
  <c r="AC2421" i="1"/>
  <c r="AC2422" i="1"/>
  <c r="AC2423" i="1"/>
  <c r="AC2424" i="1"/>
  <c r="AC2425" i="1"/>
  <c r="AC2426" i="1"/>
  <c r="AC2427" i="1"/>
  <c r="AC2428" i="1"/>
  <c r="AC2429" i="1"/>
  <c r="AC2430" i="1"/>
  <c r="AC2431" i="1"/>
  <c r="AC2432" i="1"/>
  <c r="AC2433" i="1"/>
  <c r="AC2434" i="1"/>
  <c r="AC2435" i="1"/>
  <c r="AC2436" i="1"/>
  <c r="AC2437" i="1"/>
  <c r="AC2438" i="1"/>
  <c r="AC2439" i="1"/>
  <c r="AC2440" i="1"/>
  <c r="AC2441" i="1"/>
  <c r="AC2442" i="1"/>
  <c r="AC2443" i="1"/>
  <c r="AC2444" i="1"/>
  <c r="AC2445" i="1"/>
  <c r="AC2446" i="1"/>
  <c r="AC2447" i="1"/>
  <c r="AC2448" i="1"/>
  <c r="AC2449" i="1"/>
  <c r="AC2450" i="1"/>
  <c r="AC2451" i="1"/>
  <c r="AC2452" i="1"/>
  <c r="AC2453" i="1"/>
  <c r="AC2454" i="1"/>
  <c r="AC2455" i="1"/>
  <c r="AC2456" i="1"/>
  <c r="AC2457" i="1"/>
  <c r="AC2458" i="1"/>
  <c r="AC2459" i="1"/>
  <c r="AC2460" i="1"/>
  <c r="AC2461" i="1"/>
  <c r="AC2462" i="1"/>
  <c r="AC2463" i="1"/>
  <c r="AC2464" i="1"/>
  <c r="AC2465" i="1"/>
  <c r="AC2466" i="1"/>
  <c r="AC2467" i="1"/>
  <c r="AC2468" i="1"/>
  <c r="AC2469" i="1"/>
  <c r="AC2470" i="1"/>
  <c r="AC2471" i="1"/>
  <c r="AC2472" i="1"/>
  <c r="AC2473" i="1"/>
  <c r="AC2474" i="1"/>
  <c r="AC2475" i="1"/>
  <c r="AC2476" i="1"/>
  <c r="AC2477" i="1"/>
  <c r="AC2478" i="1"/>
  <c r="AC2479" i="1"/>
  <c r="AC2480" i="1"/>
  <c r="AC2481" i="1"/>
  <c r="AC2482" i="1"/>
  <c r="AC2483" i="1"/>
  <c r="AC2484" i="1"/>
  <c r="AC2485" i="1"/>
  <c r="AC2486" i="1"/>
  <c r="AC2487" i="1"/>
  <c r="AC2488" i="1"/>
  <c r="AC2489" i="1"/>
  <c r="AC2490" i="1"/>
  <c r="AC2491" i="1"/>
  <c r="AC2492" i="1"/>
  <c r="AC2493" i="1"/>
  <c r="AC2494" i="1"/>
  <c r="AC2495" i="1"/>
  <c r="AC2496" i="1"/>
  <c r="AC2497" i="1"/>
  <c r="AC2498" i="1"/>
  <c r="AC2499" i="1"/>
  <c r="AC2500" i="1"/>
  <c r="AC2501" i="1"/>
  <c r="AC2502" i="1"/>
  <c r="AC2503" i="1"/>
  <c r="AC2504" i="1"/>
  <c r="AC2505" i="1"/>
  <c r="AC2506" i="1"/>
  <c r="AC2507" i="1"/>
  <c r="AC2508" i="1"/>
  <c r="AC2509" i="1"/>
  <c r="AC2510" i="1"/>
  <c r="AC2511" i="1"/>
  <c r="AC2512" i="1"/>
  <c r="AC2513" i="1"/>
  <c r="AC2514" i="1"/>
  <c r="AC2515" i="1"/>
  <c r="AC2516" i="1"/>
  <c r="AC2517" i="1"/>
  <c r="AC2518" i="1"/>
  <c r="AC2519" i="1"/>
  <c r="AC2520" i="1"/>
  <c r="AC2521" i="1"/>
  <c r="AC2522" i="1"/>
  <c r="AC2523" i="1"/>
  <c r="AC2524" i="1"/>
  <c r="AC2525" i="1"/>
  <c r="AC2526" i="1"/>
  <c r="AC2527" i="1"/>
  <c r="AC2528" i="1"/>
  <c r="AC2529" i="1"/>
  <c r="AC2530" i="1"/>
  <c r="AC2531" i="1"/>
  <c r="AC2532" i="1"/>
  <c r="AC2533" i="1"/>
  <c r="AC2534" i="1"/>
  <c r="AC2535" i="1"/>
  <c r="AC2536" i="1"/>
  <c r="AC2537" i="1"/>
  <c r="AC2538" i="1"/>
  <c r="AC2539" i="1"/>
  <c r="AC2540" i="1"/>
  <c r="AC2541" i="1"/>
  <c r="AC2542" i="1"/>
  <c r="AC2543" i="1"/>
  <c r="AC2544" i="1"/>
  <c r="AC2545" i="1"/>
  <c r="AC2546" i="1"/>
  <c r="AC2547" i="1"/>
  <c r="AC2548" i="1"/>
  <c r="AC2549" i="1"/>
  <c r="AC2550" i="1"/>
  <c r="AC2551" i="1"/>
  <c r="AC2552" i="1"/>
  <c r="AC2553" i="1"/>
  <c r="AC2554" i="1"/>
  <c r="AC2555" i="1"/>
  <c r="AC2556" i="1"/>
  <c r="AC2557" i="1"/>
  <c r="AC2558" i="1"/>
  <c r="AC2559" i="1"/>
  <c r="AC2560" i="1"/>
  <c r="AC2561" i="1"/>
  <c r="AC2562" i="1"/>
  <c r="AC2563" i="1"/>
  <c r="AC2564" i="1"/>
  <c r="AC2565" i="1"/>
  <c r="AC2566" i="1"/>
  <c r="AC2567" i="1"/>
  <c r="AC2568" i="1"/>
  <c r="AC2569" i="1"/>
  <c r="AC2570" i="1"/>
  <c r="AC2571" i="1"/>
  <c r="AC2572" i="1"/>
  <c r="AC2573" i="1"/>
  <c r="AC2574" i="1"/>
  <c r="AC2575" i="1"/>
  <c r="AC2576" i="1"/>
  <c r="AC2577" i="1"/>
  <c r="AC2578" i="1"/>
  <c r="AC2579" i="1"/>
  <c r="AC2580" i="1"/>
  <c r="AC2581" i="1"/>
  <c r="AC2582" i="1"/>
  <c r="AC2583" i="1"/>
  <c r="AC2584" i="1"/>
  <c r="AC2585" i="1"/>
  <c r="AC2586" i="1"/>
  <c r="AC2587" i="1"/>
  <c r="AC2588" i="1"/>
  <c r="AC2589" i="1"/>
  <c r="AC2590" i="1"/>
  <c r="AC2591" i="1"/>
  <c r="AC2592" i="1"/>
  <c r="AC2593" i="1"/>
  <c r="AC2594" i="1"/>
  <c r="AC2595" i="1"/>
  <c r="AC2596" i="1"/>
  <c r="AC2597" i="1"/>
  <c r="AC2598" i="1"/>
  <c r="AC2599" i="1"/>
  <c r="AC2600" i="1"/>
  <c r="AC2601" i="1"/>
  <c r="AC2602" i="1"/>
  <c r="AC2603" i="1"/>
  <c r="AC2604" i="1"/>
  <c r="AC2605" i="1"/>
  <c r="AC2606" i="1"/>
  <c r="AC2607" i="1"/>
  <c r="AC2608" i="1"/>
  <c r="AC2609" i="1"/>
  <c r="AC2610" i="1"/>
  <c r="AC2611" i="1"/>
  <c r="AC2612" i="1"/>
  <c r="AC2613" i="1"/>
  <c r="AC2614" i="1"/>
  <c r="AC2615" i="1"/>
  <c r="AC2616" i="1"/>
  <c r="AC2617" i="1"/>
  <c r="AC2618" i="1"/>
  <c r="AC2619" i="1"/>
  <c r="AC2620" i="1"/>
  <c r="AC2621" i="1"/>
  <c r="AC2622" i="1"/>
  <c r="AC2623" i="1"/>
  <c r="AC2624" i="1"/>
  <c r="AC2625" i="1"/>
  <c r="AC2626" i="1"/>
  <c r="AC2627" i="1"/>
  <c r="AC2628" i="1"/>
  <c r="AC2629" i="1"/>
  <c r="AC2630" i="1"/>
  <c r="AC2631" i="1"/>
  <c r="AC2632" i="1"/>
  <c r="AC2633" i="1"/>
  <c r="AC2634" i="1"/>
  <c r="AC2635" i="1"/>
  <c r="AC2636" i="1"/>
  <c r="AC2637" i="1"/>
  <c r="AC2638" i="1"/>
  <c r="AC2639" i="1"/>
  <c r="AC2640" i="1"/>
  <c r="AC2641" i="1"/>
  <c r="AC2642" i="1"/>
  <c r="AC2643" i="1"/>
  <c r="AC2644" i="1"/>
  <c r="AC2645" i="1"/>
  <c r="AC2646" i="1"/>
  <c r="AC2647" i="1"/>
  <c r="AC2648" i="1"/>
  <c r="AC2649" i="1"/>
  <c r="AC2650" i="1"/>
  <c r="AC2651" i="1"/>
  <c r="AC2652" i="1"/>
  <c r="AC2653" i="1"/>
  <c r="AC2654" i="1"/>
  <c r="AC2655" i="1"/>
  <c r="AC2656" i="1"/>
  <c r="AC2657" i="1"/>
  <c r="AC2658" i="1"/>
  <c r="AC2659" i="1"/>
  <c r="AC2660" i="1"/>
  <c r="AC2661" i="1"/>
  <c r="AC2662" i="1"/>
  <c r="AC2663" i="1"/>
  <c r="AC2664" i="1"/>
  <c r="AC2665" i="1"/>
  <c r="AC2666" i="1"/>
  <c r="AC2667" i="1"/>
  <c r="AC2668" i="1"/>
  <c r="AC2669" i="1"/>
  <c r="AC2670" i="1"/>
  <c r="AC2671" i="1"/>
  <c r="AC2672" i="1"/>
  <c r="AC2673" i="1"/>
  <c r="AC2674" i="1"/>
  <c r="AC2675" i="1"/>
  <c r="AC2676" i="1"/>
  <c r="AC2677" i="1"/>
  <c r="AC2678" i="1"/>
  <c r="AC2679" i="1"/>
  <c r="AC2680" i="1"/>
  <c r="AC2681" i="1"/>
  <c r="AC2682" i="1"/>
  <c r="AC2683" i="1"/>
  <c r="AC2684" i="1"/>
  <c r="AC2685" i="1"/>
  <c r="AC2686" i="1"/>
  <c r="AC2687" i="1"/>
  <c r="AC2688" i="1"/>
  <c r="AC2689" i="1"/>
  <c r="AC2690" i="1"/>
  <c r="AC2691" i="1"/>
  <c r="AC2692" i="1"/>
  <c r="AC2693" i="1"/>
  <c r="AC2694" i="1"/>
  <c r="AC2695" i="1"/>
  <c r="AC2696" i="1"/>
  <c r="AC2697" i="1"/>
  <c r="AC2698" i="1"/>
  <c r="AC2699" i="1"/>
  <c r="AC2700" i="1"/>
  <c r="AC2701" i="1"/>
  <c r="AC2702" i="1"/>
  <c r="AC2703" i="1"/>
  <c r="AC2704" i="1"/>
  <c r="AC2705" i="1"/>
  <c r="AC2706" i="1"/>
  <c r="AC2707" i="1"/>
  <c r="AC2708" i="1"/>
  <c r="AC2709" i="1"/>
  <c r="AC2710" i="1"/>
  <c r="AC2711" i="1"/>
  <c r="AC2712" i="1"/>
  <c r="AC2713" i="1"/>
  <c r="AC2714" i="1"/>
  <c r="AC2715" i="1"/>
  <c r="AC2716" i="1"/>
  <c r="AC2717" i="1"/>
  <c r="AC2718" i="1"/>
  <c r="AC2719" i="1"/>
  <c r="AC2720" i="1"/>
  <c r="AC2721" i="1"/>
  <c r="AC2722" i="1"/>
  <c r="AC2723" i="1"/>
  <c r="AC2724" i="1"/>
  <c r="AC2725" i="1"/>
  <c r="AC2726" i="1"/>
  <c r="AC2727" i="1"/>
  <c r="AC2728" i="1"/>
  <c r="AC2729" i="1"/>
  <c r="AC2730" i="1"/>
  <c r="AC2731" i="1"/>
  <c r="AC2732" i="1"/>
  <c r="AC2733" i="1"/>
  <c r="AC2734" i="1"/>
  <c r="AC2735" i="1"/>
  <c r="AC2736" i="1"/>
  <c r="AC2737" i="1"/>
  <c r="AC2738" i="1"/>
  <c r="AC2739" i="1"/>
  <c r="AC2740" i="1"/>
  <c r="AC2741" i="1"/>
  <c r="AC2742" i="1"/>
  <c r="AC2743" i="1"/>
  <c r="AC2744" i="1"/>
  <c r="AC2745" i="1"/>
  <c r="AC2746" i="1"/>
  <c r="AC2747" i="1"/>
  <c r="AC2748" i="1"/>
  <c r="AC2749" i="1"/>
  <c r="AC2750" i="1"/>
  <c r="AC2751" i="1"/>
  <c r="AC2752" i="1"/>
  <c r="AC2753" i="1"/>
  <c r="AC2754" i="1"/>
  <c r="AC2755" i="1"/>
  <c r="AC2756" i="1"/>
  <c r="AC2757" i="1"/>
  <c r="AC2758" i="1"/>
  <c r="AC2759" i="1"/>
  <c r="AC2760" i="1"/>
  <c r="AC2761" i="1"/>
  <c r="AC2762" i="1"/>
  <c r="AC2763" i="1"/>
  <c r="AC2764" i="1"/>
  <c r="AC2765" i="1"/>
  <c r="AC2766" i="1"/>
  <c r="AC2767" i="1"/>
  <c r="AC2768" i="1"/>
  <c r="AC2769" i="1"/>
  <c r="AC2770" i="1"/>
  <c r="AC2771" i="1"/>
  <c r="AC2772" i="1"/>
  <c r="AC2773" i="1"/>
  <c r="AC2774" i="1"/>
  <c r="AC2775" i="1"/>
  <c r="AC2776" i="1"/>
  <c r="AC2777" i="1"/>
  <c r="AC2778" i="1"/>
  <c r="AC2779" i="1"/>
  <c r="AC2780" i="1"/>
  <c r="AC2781" i="1"/>
  <c r="AC2782" i="1"/>
  <c r="AC2783" i="1"/>
  <c r="AC2784" i="1"/>
  <c r="AC2785" i="1"/>
  <c r="AC2786" i="1"/>
  <c r="AC2787" i="1"/>
  <c r="AC2788" i="1"/>
  <c r="AC2789" i="1"/>
  <c r="AC2790" i="1"/>
  <c r="AC2791" i="1"/>
  <c r="AC2792" i="1"/>
  <c r="AC2793" i="1"/>
  <c r="AC2794" i="1"/>
  <c r="AC2795" i="1"/>
  <c r="AC2796" i="1"/>
  <c r="AC2797" i="1"/>
  <c r="AC2798" i="1"/>
  <c r="AC2799" i="1"/>
  <c r="AC2800" i="1"/>
  <c r="AC2801" i="1"/>
  <c r="AC2802" i="1"/>
  <c r="AC2803" i="1"/>
  <c r="AC2804" i="1"/>
  <c r="AC2805" i="1"/>
  <c r="AC2806" i="1"/>
  <c r="AC2807" i="1"/>
  <c r="AC2808" i="1"/>
  <c r="AC2809" i="1"/>
  <c r="AC2810" i="1"/>
  <c r="AC2811" i="1"/>
  <c r="AC2812" i="1"/>
  <c r="AC2813" i="1"/>
  <c r="AC2814" i="1"/>
  <c r="AC2815" i="1"/>
  <c r="AC2816" i="1"/>
  <c r="AC2817" i="1"/>
  <c r="AC2818" i="1"/>
  <c r="AC2819" i="1"/>
  <c r="AC2820" i="1"/>
  <c r="AC2821" i="1"/>
  <c r="AC2822" i="1"/>
  <c r="AC2823" i="1"/>
  <c r="AC2824" i="1"/>
  <c r="AC2825" i="1"/>
  <c r="AC2826" i="1"/>
  <c r="AC2827" i="1"/>
  <c r="AC2828" i="1"/>
  <c r="AC2829" i="1"/>
  <c r="AC2830" i="1"/>
  <c r="AC2831" i="1"/>
  <c r="AC2832" i="1"/>
  <c r="AC2833" i="1"/>
  <c r="AC2834" i="1"/>
  <c r="AC2835" i="1"/>
  <c r="AC2836" i="1"/>
  <c r="AC2837" i="1"/>
  <c r="AC2838" i="1"/>
  <c r="AC2839" i="1"/>
  <c r="AC2840" i="1"/>
  <c r="AC2841" i="1"/>
  <c r="AC2842" i="1"/>
  <c r="AC2843" i="1"/>
  <c r="AC2844" i="1"/>
  <c r="AC2845" i="1"/>
  <c r="AC2846" i="1"/>
  <c r="AC2847" i="1"/>
  <c r="AC2848" i="1"/>
  <c r="AC2849" i="1"/>
  <c r="AC2850" i="1"/>
  <c r="AC2851" i="1"/>
  <c r="AC2852" i="1"/>
  <c r="AC2853" i="1"/>
  <c r="AC2854" i="1"/>
  <c r="AC2855" i="1"/>
  <c r="AC2856" i="1"/>
  <c r="AC2857" i="1"/>
  <c r="AC2858" i="1"/>
  <c r="AC2859" i="1"/>
  <c r="AC2860" i="1"/>
  <c r="AC2861" i="1"/>
  <c r="AC2862" i="1"/>
  <c r="AC2863" i="1"/>
  <c r="AC2864" i="1"/>
  <c r="AC2865" i="1"/>
  <c r="AC2866" i="1"/>
  <c r="AC2867" i="1"/>
  <c r="AC2868" i="1"/>
  <c r="AC2869" i="1"/>
  <c r="AC2870" i="1"/>
  <c r="AC2871" i="1"/>
  <c r="AC2872" i="1"/>
  <c r="AC2873" i="1"/>
  <c r="AC2874" i="1"/>
  <c r="AC2875" i="1"/>
  <c r="AC2876" i="1"/>
  <c r="AC2877" i="1"/>
  <c r="AC2878" i="1"/>
  <c r="AC2879" i="1"/>
  <c r="AC2880" i="1"/>
  <c r="AC2881" i="1"/>
  <c r="AC2882" i="1"/>
  <c r="AC2883" i="1"/>
  <c r="AC2884" i="1"/>
  <c r="AC2885" i="1"/>
  <c r="AC2886" i="1"/>
  <c r="AC2887" i="1"/>
  <c r="AC2888" i="1"/>
  <c r="AC2889" i="1"/>
  <c r="AC2890" i="1"/>
  <c r="AC2891" i="1"/>
  <c r="AC2892" i="1"/>
  <c r="AC2893" i="1"/>
  <c r="AC2894" i="1"/>
  <c r="AC2895" i="1"/>
  <c r="AC2896" i="1"/>
  <c r="AC2897" i="1"/>
  <c r="AC2898" i="1"/>
  <c r="AC2899" i="1"/>
  <c r="AC2900" i="1"/>
  <c r="AC2901" i="1"/>
  <c r="AC2902" i="1"/>
  <c r="AC2903" i="1"/>
  <c r="AC2904" i="1"/>
  <c r="AC2905" i="1"/>
  <c r="AC2906" i="1"/>
  <c r="AC2907" i="1"/>
  <c r="AC2908" i="1"/>
  <c r="AC2909" i="1"/>
  <c r="AC2910" i="1"/>
  <c r="AC2911" i="1"/>
  <c r="AC2912" i="1"/>
  <c r="AC2913" i="1"/>
  <c r="AC2914" i="1"/>
  <c r="AC2915" i="1"/>
  <c r="AC2916" i="1"/>
  <c r="AC2917" i="1"/>
  <c r="AC2918" i="1"/>
  <c r="AC2919" i="1"/>
  <c r="AC2920" i="1"/>
  <c r="AC2921" i="1"/>
  <c r="AC2922" i="1"/>
  <c r="AC2923" i="1"/>
  <c r="AC2924" i="1"/>
  <c r="AC2925" i="1"/>
  <c r="AC2926" i="1"/>
  <c r="AC2927" i="1"/>
  <c r="AC2928" i="1"/>
  <c r="AC2929" i="1"/>
  <c r="AC2930" i="1"/>
  <c r="AC2931" i="1"/>
  <c r="AC2932" i="1"/>
  <c r="AC2933" i="1"/>
  <c r="AC2934" i="1"/>
  <c r="AC2935" i="1"/>
  <c r="AC2936" i="1"/>
  <c r="AC2937" i="1"/>
  <c r="AC2938" i="1"/>
  <c r="AC2939" i="1"/>
  <c r="AC2940" i="1"/>
  <c r="AC2941" i="1"/>
  <c r="AC2942" i="1"/>
  <c r="AC2943" i="1"/>
  <c r="AC2944" i="1"/>
  <c r="AC2945" i="1"/>
  <c r="AC2946" i="1"/>
  <c r="AC2947" i="1"/>
  <c r="AC2948" i="1"/>
  <c r="AC2949" i="1"/>
  <c r="AC2950" i="1"/>
  <c r="AC2951" i="1"/>
  <c r="AC2952" i="1"/>
  <c r="AC2953" i="1"/>
  <c r="AC2954" i="1"/>
  <c r="AC2955" i="1"/>
  <c r="AC2956" i="1"/>
  <c r="AC2957" i="1"/>
  <c r="AC2958" i="1"/>
  <c r="AC2959" i="1"/>
  <c r="AC2960" i="1"/>
  <c r="AC2961" i="1"/>
  <c r="AC2962" i="1"/>
  <c r="AC2963" i="1"/>
  <c r="AC2964" i="1"/>
  <c r="AC2965" i="1"/>
  <c r="AC2966" i="1"/>
  <c r="AC2967" i="1"/>
  <c r="AC2968" i="1"/>
  <c r="AC2969" i="1"/>
  <c r="AC2970" i="1"/>
  <c r="AC2971" i="1"/>
  <c r="AC2972" i="1"/>
  <c r="AC2973" i="1"/>
  <c r="AC2974" i="1"/>
  <c r="AC2975" i="1"/>
  <c r="AC2976" i="1"/>
  <c r="AC2977" i="1"/>
  <c r="AC2978" i="1"/>
  <c r="AC2979" i="1"/>
  <c r="AC2980" i="1"/>
  <c r="AC2981" i="1"/>
  <c r="AC2982" i="1"/>
  <c r="AC2983" i="1"/>
  <c r="AC2984" i="1"/>
  <c r="AC2985" i="1"/>
  <c r="AC2986" i="1"/>
  <c r="AC2987" i="1"/>
  <c r="AC2988" i="1"/>
  <c r="AC2989" i="1"/>
  <c r="AC2990" i="1"/>
  <c r="AC2991" i="1"/>
  <c r="AC2992" i="1"/>
  <c r="AC2993" i="1"/>
  <c r="AC2994" i="1"/>
  <c r="AC2995" i="1"/>
  <c r="AC2996" i="1"/>
  <c r="AC2997" i="1"/>
  <c r="AC2998" i="1"/>
  <c r="AC2999" i="1"/>
  <c r="AC3000" i="1"/>
  <c r="AC3001" i="1"/>
  <c r="AC3002" i="1"/>
  <c r="AC3003" i="1"/>
  <c r="AC3004" i="1"/>
  <c r="AC3005" i="1"/>
  <c r="AC3006" i="1"/>
  <c r="AC3007" i="1"/>
  <c r="AC3008" i="1"/>
  <c r="AC3009" i="1"/>
  <c r="AC3010" i="1"/>
  <c r="AC3011" i="1"/>
  <c r="AC3012" i="1"/>
  <c r="AC3013" i="1"/>
  <c r="AC3014" i="1"/>
  <c r="AC3015" i="1"/>
  <c r="AC3016" i="1"/>
  <c r="AC3017" i="1"/>
  <c r="AC3018" i="1"/>
  <c r="AC3019" i="1"/>
  <c r="AC3020" i="1"/>
  <c r="AC3021" i="1"/>
  <c r="AC3022" i="1"/>
  <c r="AC3023" i="1"/>
  <c r="AC3024" i="1"/>
  <c r="AC3025" i="1"/>
  <c r="AC3026" i="1"/>
  <c r="AC3027" i="1"/>
  <c r="AC3028" i="1"/>
  <c r="AC3029" i="1"/>
  <c r="AC3030" i="1"/>
  <c r="AC3031" i="1"/>
  <c r="AC3032" i="1"/>
  <c r="AC3033" i="1"/>
  <c r="AC3034" i="1"/>
  <c r="AC3035" i="1"/>
  <c r="AC3036" i="1"/>
  <c r="AC3037" i="1"/>
  <c r="AC3038" i="1"/>
  <c r="AC3039" i="1"/>
  <c r="AC3040" i="1"/>
  <c r="AC3041" i="1"/>
  <c r="AC3042" i="1"/>
  <c r="AC3043" i="1"/>
  <c r="AC3044" i="1"/>
  <c r="AC3045" i="1"/>
  <c r="AC3046" i="1"/>
  <c r="AC3047" i="1"/>
  <c r="AC3048" i="1"/>
  <c r="AC3049" i="1"/>
  <c r="AC3050" i="1"/>
  <c r="AC3051" i="1"/>
  <c r="AC3052" i="1"/>
  <c r="AC3053" i="1"/>
  <c r="AC3054" i="1"/>
  <c r="AC3055" i="1"/>
  <c r="AC3056" i="1"/>
  <c r="AC3057" i="1"/>
  <c r="AC3058" i="1"/>
  <c r="AC3059" i="1"/>
  <c r="AC3060" i="1"/>
  <c r="AC3061" i="1"/>
  <c r="AC3062" i="1"/>
  <c r="AC3063" i="1"/>
  <c r="AC3064" i="1"/>
  <c r="AC3065" i="1"/>
  <c r="AC3066" i="1"/>
  <c r="AC3067" i="1"/>
  <c r="AC3068" i="1"/>
  <c r="AC3069" i="1"/>
  <c r="AC3070" i="1"/>
  <c r="AC3071" i="1"/>
  <c r="AC3072" i="1"/>
  <c r="AC3073" i="1"/>
  <c r="AC3074" i="1"/>
  <c r="AC3075" i="1"/>
  <c r="AC3076" i="1"/>
  <c r="AC3077" i="1"/>
  <c r="AC3078" i="1"/>
  <c r="AC3079" i="1"/>
  <c r="AC3080" i="1"/>
  <c r="AC3081" i="1"/>
  <c r="AC3082" i="1"/>
  <c r="AC3083" i="1"/>
  <c r="AC3084" i="1"/>
  <c r="AC3085" i="1"/>
  <c r="AC3086" i="1"/>
  <c r="AC3087" i="1"/>
  <c r="AC3088" i="1"/>
  <c r="AC3089" i="1"/>
  <c r="AC3090" i="1"/>
  <c r="AC3091" i="1"/>
  <c r="AC3092" i="1"/>
  <c r="AC3093" i="1"/>
  <c r="AC3094" i="1"/>
  <c r="AC3095" i="1"/>
  <c r="AC3096" i="1"/>
  <c r="AC3097" i="1"/>
  <c r="AC3098" i="1"/>
  <c r="AC3099" i="1"/>
  <c r="AC3100" i="1"/>
  <c r="AC3101" i="1"/>
  <c r="AC3102" i="1"/>
  <c r="AC3103" i="1"/>
  <c r="AC3104" i="1"/>
  <c r="AC3105" i="1"/>
  <c r="AC3106" i="1"/>
  <c r="AC3107" i="1"/>
  <c r="AC3108" i="1"/>
  <c r="AC3109" i="1"/>
  <c r="AC3110" i="1"/>
  <c r="AC3111" i="1"/>
  <c r="AC3112" i="1"/>
  <c r="AC3113" i="1"/>
  <c r="AC3114" i="1"/>
  <c r="AC3115" i="1"/>
  <c r="AC3116" i="1"/>
  <c r="AC3117" i="1"/>
  <c r="AC3118" i="1"/>
  <c r="AC3119" i="1"/>
  <c r="AC3120" i="1"/>
  <c r="AC3121" i="1"/>
  <c r="AC3122" i="1"/>
  <c r="AC3123" i="1"/>
  <c r="AC3124" i="1"/>
  <c r="AC3125" i="1"/>
  <c r="AC3126" i="1"/>
  <c r="AC3127" i="1"/>
  <c r="AC3128" i="1"/>
  <c r="AC3129" i="1"/>
  <c r="AC3130" i="1"/>
  <c r="AC3131" i="1"/>
  <c r="AC3132" i="1"/>
  <c r="AC3133" i="1"/>
  <c r="AC3134" i="1"/>
  <c r="AC3135" i="1"/>
  <c r="AC3136" i="1"/>
  <c r="AC3137" i="1"/>
  <c r="AC3138" i="1"/>
  <c r="AC3139" i="1"/>
  <c r="AC3140" i="1"/>
  <c r="AC3141" i="1"/>
  <c r="AC3142" i="1"/>
  <c r="AC3143" i="1"/>
  <c r="AC3144" i="1"/>
  <c r="AC3145" i="1"/>
  <c r="AC3146" i="1"/>
  <c r="AC3147" i="1"/>
  <c r="AC3148" i="1"/>
  <c r="AC3149" i="1"/>
  <c r="AC3150" i="1"/>
  <c r="AC3151" i="1"/>
  <c r="AC3152" i="1"/>
  <c r="AC3153" i="1"/>
  <c r="AC3154" i="1"/>
  <c r="AC3155" i="1"/>
  <c r="AC3156" i="1"/>
  <c r="AC3157" i="1"/>
  <c r="AC3158" i="1"/>
  <c r="AC3159" i="1"/>
  <c r="AC3160" i="1"/>
  <c r="AC3161" i="1"/>
  <c r="AC3162" i="1"/>
  <c r="AC3163" i="1"/>
  <c r="AC3164" i="1"/>
  <c r="AC3165" i="1"/>
  <c r="AC3166" i="1"/>
  <c r="AC3167" i="1"/>
  <c r="AC3168" i="1"/>
  <c r="AC3169" i="1"/>
  <c r="AC3170" i="1"/>
  <c r="AC3171" i="1"/>
  <c r="AC3172" i="1"/>
  <c r="AC3173" i="1"/>
  <c r="AC3174" i="1"/>
  <c r="AC3175" i="1"/>
  <c r="AC3176" i="1"/>
  <c r="AC3177" i="1"/>
  <c r="AC3178" i="1"/>
  <c r="AC3179" i="1"/>
  <c r="AC3180" i="1"/>
  <c r="AC3181" i="1"/>
  <c r="AC3182" i="1"/>
  <c r="AC3183" i="1"/>
  <c r="AC3184" i="1"/>
  <c r="AC3185" i="1"/>
  <c r="AC3186" i="1"/>
  <c r="AC3187" i="1"/>
  <c r="AC3188" i="1"/>
  <c r="AC3189" i="1"/>
  <c r="AC3190" i="1"/>
  <c r="AC3191" i="1"/>
  <c r="AC3192" i="1"/>
  <c r="AC3193" i="1"/>
  <c r="AC3194" i="1"/>
  <c r="AC3195" i="1"/>
  <c r="AC3196" i="1"/>
  <c r="AC3197" i="1"/>
  <c r="AC3198" i="1"/>
  <c r="AC3199" i="1"/>
  <c r="AC3200" i="1"/>
  <c r="AC3201" i="1"/>
  <c r="AC3202" i="1"/>
  <c r="AC3203" i="1"/>
  <c r="AC3204" i="1"/>
  <c r="AC3205" i="1"/>
  <c r="AC3206" i="1"/>
  <c r="AC3207" i="1"/>
  <c r="AC3208" i="1"/>
  <c r="AC3209" i="1"/>
  <c r="AC3210" i="1"/>
  <c r="AC3211" i="1"/>
  <c r="AC3212" i="1"/>
  <c r="AC3213" i="1"/>
  <c r="AC3214" i="1"/>
  <c r="AC3215" i="1"/>
  <c r="AC3216" i="1"/>
  <c r="AC3217" i="1"/>
  <c r="AC3218" i="1"/>
  <c r="AC3219" i="1"/>
  <c r="AC3220" i="1"/>
  <c r="AC3221" i="1"/>
  <c r="AC3222" i="1"/>
  <c r="AC3223" i="1"/>
  <c r="AC3224" i="1"/>
  <c r="AC3225" i="1"/>
  <c r="AC3226" i="1"/>
  <c r="AC3227" i="1"/>
  <c r="AC3228" i="1"/>
  <c r="AC3229" i="1"/>
  <c r="AC3230" i="1"/>
  <c r="AC3231" i="1"/>
  <c r="AC3232" i="1"/>
  <c r="AC3233" i="1"/>
  <c r="AC3234" i="1"/>
  <c r="AC3235" i="1"/>
  <c r="AC3236" i="1"/>
  <c r="AC3237" i="1"/>
  <c r="AC3238" i="1"/>
  <c r="AC3239" i="1"/>
  <c r="AC3240" i="1"/>
  <c r="AC3241" i="1"/>
  <c r="AC3242" i="1"/>
  <c r="AC3243" i="1"/>
  <c r="AC3244" i="1"/>
  <c r="AC3245" i="1"/>
  <c r="AC3246" i="1"/>
  <c r="AC3247" i="1"/>
  <c r="AC3248" i="1"/>
  <c r="AC3249" i="1"/>
  <c r="AC3250" i="1"/>
  <c r="AC3251" i="1"/>
  <c r="AC3252" i="1"/>
  <c r="AC3253" i="1"/>
  <c r="AC3254" i="1"/>
  <c r="AC3255" i="1"/>
  <c r="AC3256" i="1"/>
  <c r="AC3257" i="1"/>
  <c r="AC3258" i="1"/>
  <c r="AC3259" i="1"/>
  <c r="AC3260" i="1"/>
  <c r="AC3261" i="1"/>
  <c r="AC3262" i="1"/>
  <c r="AC3263" i="1"/>
  <c r="AC3264" i="1"/>
  <c r="AC3265" i="1"/>
  <c r="AC3266" i="1"/>
  <c r="AC3267" i="1"/>
  <c r="AC3268" i="1"/>
  <c r="AC3269" i="1"/>
  <c r="AC3270" i="1"/>
  <c r="AC3271" i="1"/>
  <c r="AC3272" i="1"/>
  <c r="AC3273" i="1"/>
  <c r="AC3274" i="1"/>
  <c r="AC3275" i="1"/>
  <c r="AC3276" i="1"/>
  <c r="AC3277" i="1"/>
  <c r="AC3278" i="1"/>
  <c r="AC3279" i="1"/>
  <c r="AC3280" i="1"/>
  <c r="AC3281" i="1"/>
  <c r="AC3282" i="1"/>
  <c r="AC3283" i="1"/>
  <c r="AC3284" i="1"/>
  <c r="AC3285" i="1"/>
  <c r="AC3286" i="1"/>
  <c r="AC3287" i="1"/>
  <c r="AC3288" i="1"/>
  <c r="AC3289" i="1"/>
  <c r="AC3290" i="1"/>
  <c r="AC3291" i="1"/>
  <c r="AC3292" i="1"/>
  <c r="AC3293" i="1"/>
  <c r="AC3294" i="1"/>
  <c r="AC3295" i="1"/>
  <c r="AC3296" i="1"/>
  <c r="AC3297" i="1"/>
  <c r="AC3298" i="1"/>
  <c r="AC3299" i="1"/>
  <c r="AC3300" i="1"/>
  <c r="AC3301" i="1"/>
  <c r="AC3302" i="1"/>
  <c r="AC3303" i="1"/>
  <c r="AC3304" i="1"/>
  <c r="AC3305" i="1"/>
  <c r="AC3306" i="1"/>
  <c r="AC3307" i="1"/>
  <c r="AC3308" i="1"/>
  <c r="AC3309" i="1"/>
  <c r="AC3310" i="1"/>
  <c r="AC3311" i="1"/>
  <c r="AC3312" i="1"/>
  <c r="AC3313" i="1"/>
  <c r="AC3314" i="1"/>
  <c r="AC3315" i="1"/>
  <c r="AC3316" i="1"/>
  <c r="AC3317" i="1"/>
  <c r="AC3318" i="1"/>
  <c r="AC3319" i="1"/>
  <c r="AC3320" i="1"/>
  <c r="AC3321" i="1"/>
  <c r="AC3322" i="1"/>
  <c r="AC3323" i="1"/>
  <c r="AC3324" i="1"/>
  <c r="AC3325" i="1"/>
  <c r="AC3326" i="1"/>
  <c r="AC3327" i="1"/>
  <c r="AC3328" i="1"/>
  <c r="AC3329" i="1"/>
  <c r="AC3330" i="1"/>
  <c r="AC3331" i="1"/>
  <c r="AC3332" i="1"/>
  <c r="AC3333" i="1"/>
  <c r="AC3334" i="1"/>
  <c r="AC3335" i="1"/>
  <c r="AC3336" i="1"/>
  <c r="AC3337" i="1"/>
  <c r="AC3338" i="1"/>
  <c r="AC3339" i="1"/>
  <c r="AC3340" i="1"/>
  <c r="AC3341" i="1"/>
  <c r="AC3342" i="1"/>
  <c r="AC3343" i="1"/>
  <c r="AC3344" i="1"/>
  <c r="AC3345" i="1"/>
  <c r="AC3346" i="1"/>
  <c r="AC3347" i="1"/>
  <c r="AC3348" i="1"/>
  <c r="AC3349" i="1"/>
  <c r="AC3350" i="1"/>
  <c r="AC3351" i="1"/>
  <c r="AC3352" i="1"/>
  <c r="AC3353" i="1"/>
  <c r="AC3354" i="1"/>
  <c r="AC3355" i="1"/>
  <c r="AC3356" i="1"/>
  <c r="AC3357" i="1"/>
  <c r="AC3358" i="1"/>
  <c r="AC3359" i="1"/>
  <c r="AC3360" i="1"/>
  <c r="AC3361" i="1"/>
  <c r="AC3362" i="1"/>
  <c r="AC3363" i="1"/>
  <c r="AC3364" i="1"/>
  <c r="AC3365" i="1"/>
  <c r="AC3366" i="1"/>
  <c r="AC3367" i="1"/>
  <c r="AC3368" i="1"/>
  <c r="AC3369" i="1"/>
  <c r="AC3370" i="1"/>
  <c r="AC3371" i="1"/>
  <c r="AC3372" i="1"/>
  <c r="AC3373" i="1"/>
  <c r="AC3374" i="1"/>
  <c r="AC3375" i="1"/>
  <c r="AC3376" i="1"/>
  <c r="AC3377" i="1"/>
  <c r="AC3378" i="1"/>
  <c r="AC3379" i="1"/>
  <c r="AC3380" i="1"/>
  <c r="AC3381" i="1"/>
  <c r="AC3382" i="1"/>
  <c r="AC3383" i="1"/>
  <c r="AC3384" i="1"/>
  <c r="AC3385" i="1"/>
  <c r="AC3386" i="1"/>
  <c r="AC3387" i="1"/>
  <c r="AC3388" i="1"/>
  <c r="AC3389" i="1"/>
  <c r="AC3390" i="1"/>
  <c r="AC3391" i="1"/>
  <c r="AC3392" i="1"/>
  <c r="AC3393" i="1"/>
  <c r="AC3394" i="1"/>
  <c r="AC3395" i="1"/>
  <c r="AC3396" i="1"/>
  <c r="AC3397" i="1"/>
  <c r="AC3398" i="1"/>
  <c r="AC3399" i="1"/>
  <c r="AC3400" i="1"/>
  <c r="AC3401" i="1"/>
  <c r="AC3402" i="1"/>
  <c r="AC3403" i="1"/>
  <c r="AC3404" i="1"/>
  <c r="AC3405" i="1"/>
  <c r="AC3406" i="1"/>
  <c r="AC3407" i="1"/>
  <c r="AC3408" i="1"/>
  <c r="AC3409" i="1"/>
  <c r="AC3410" i="1"/>
  <c r="AC3411" i="1"/>
  <c r="AC3412" i="1"/>
  <c r="AC3413" i="1"/>
  <c r="AC3414" i="1"/>
  <c r="AC3415" i="1"/>
  <c r="AC3416" i="1"/>
  <c r="AC3417" i="1"/>
  <c r="AC3418" i="1"/>
  <c r="AC3419" i="1"/>
  <c r="AC3420" i="1"/>
  <c r="AC3421" i="1"/>
  <c r="AC3422" i="1"/>
  <c r="AC3423" i="1"/>
  <c r="AC3424" i="1"/>
  <c r="AC3425" i="1"/>
  <c r="AC3426" i="1"/>
  <c r="AC3427" i="1"/>
  <c r="AC3428" i="1"/>
  <c r="AC3429" i="1"/>
  <c r="AC3430" i="1"/>
  <c r="AC3431" i="1"/>
  <c r="AC3432" i="1"/>
  <c r="AC3433" i="1"/>
  <c r="AC3434" i="1"/>
  <c r="AC3435" i="1"/>
  <c r="AC3436" i="1"/>
  <c r="AC3437" i="1"/>
  <c r="AC3438" i="1"/>
  <c r="AC3439" i="1"/>
  <c r="AC3440" i="1"/>
  <c r="AC3441" i="1"/>
  <c r="AC3442" i="1"/>
  <c r="AC3443" i="1"/>
  <c r="AC3444" i="1"/>
  <c r="AC3445" i="1"/>
  <c r="AC3446" i="1"/>
  <c r="AC3447" i="1"/>
  <c r="AC3448" i="1"/>
  <c r="AC3449" i="1"/>
  <c r="AC3450" i="1"/>
  <c r="AC3451" i="1"/>
  <c r="AC3452" i="1"/>
  <c r="AC3453" i="1"/>
  <c r="AC3454" i="1"/>
  <c r="AC3455" i="1"/>
  <c r="AC3456" i="1"/>
  <c r="AC3457" i="1"/>
  <c r="AC3458" i="1"/>
  <c r="AC3459" i="1"/>
  <c r="AC3460" i="1"/>
  <c r="AC3461" i="1"/>
  <c r="AC3462" i="1"/>
  <c r="AC3463" i="1"/>
  <c r="AC3464" i="1"/>
  <c r="AC3465" i="1"/>
  <c r="AC3466" i="1"/>
  <c r="AC3467" i="1"/>
  <c r="AC3468" i="1"/>
  <c r="AC3469" i="1"/>
  <c r="AC3470" i="1"/>
  <c r="AC3471" i="1"/>
  <c r="AC3472" i="1"/>
  <c r="AC3473" i="1"/>
  <c r="AC3474" i="1"/>
  <c r="AC3475" i="1"/>
  <c r="AC3476" i="1"/>
  <c r="AC3477" i="1"/>
  <c r="AC3478" i="1"/>
  <c r="AC3479" i="1"/>
  <c r="AC3480" i="1"/>
  <c r="AC3481" i="1"/>
  <c r="AC3482" i="1"/>
  <c r="AC3483" i="1"/>
  <c r="AC3484" i="1"/>
  <c r="AC3485" i="1"/>
  <c r="AC3486" i="1"/>
  <c r="AC3487" i="1"/>
  <c r="AC3488" i="1"/>
  <c r="AC3489" i="1"/>
  <c r="AC3490" i="1"/>
  <c r="AC3491" i="1"/>
  <c r="AC3492" i="1"/>
  <c r="AC3493" i="1"/>
  <c r="AC3494" i="1"/>
  <c r="AC3495" i="1"/>
  <c r="AC3496" i="1"/>
  <c r="AC3497" i="1"/>
  <c r="AC3498" i="1"/>
  <c r="AC3499" i="1"/>
  <c r="AC3500" i="1"/>
  <c r="AC3501" i="1"/>
  <c r="AC3502" i="1"/>
  <c r="AC3503" i="1"/>
  <c r="AC3504" i="1"/>
  <c r="AC3505" i="1"/>
  <c r="AC3506" i="1"/>
  <c r="AC3507" i="1"/>
  <c r="AC3508" i="1"/>
  <c r="AC3509" i="1"/>
  <c r="AC3510" i="1"/>
  <c r="AC3511" i="1"/>
  <c r="AC3512" i="1"/>
  <c r="AC3513" i="1"/>
  <c r="AC3514" i="1"/>
  <c r="AC3515" i="1"/>
  <c r="AC3516" i="1"/>
  <c r="AC3517" i="1"/>
  <c r="AC3518" i="1"/>
  <c r="AC3519" i="1"/>
  <c r="AC3520" i="1"/>
  <c r="AC3521" i="1"/>
  <c r="AC3522" i="1"/>
  <c r="AC3523" i="1"/>
  <c r="AC3524" i="1"/>
  <c r="AC3525" i="1"/>
  <c r="AC3526" i="1"/>
  <c r="AC3527" i="1"/>
  <c r="AC3528" i="1"/>
  <c r="AC3529" i="1"/>
  <c r="AC3530" i="1"/>
  <c r="AC3531" i="1"/>
  <c r="AC3532" i="1"/>
  <c r="AC3533" i="1"/>
  <c r="AC3534" i="1"/>
  <c r="AC3535" i="1"/>
  <c r="AC3536" i="1"/>
  <c r="AC3537" i="1"/>
  <c r="AC3538" i="1"/>
  <c r="AC3539" i="1"/>
  <c r="AC3540" i="1"/>
  <c r="AC3541" i="1"/>
  <c r="AC3542" i="1"/>
  <c r="AC3543" i="1"/>
  <c r="AC3544" i="1"/>
  <c r="AC3545" i="1"/>
  <c r="AC3546" i="1"/>
  <c r="AC3547" i="1"/>
  <c r="AC3548" i="1"/>
  <c r="AC3549" i="1"/>
  <c r="AC3550" i="1"/>
  <c r="AC3551" i="1"/>
  <c r="AC3552" i="1"/>
  <c r="AC3553" i="1"/>
  <c r="AC3554" i="1"/>
  <c r="AC3555" i="1"/>
  <c r="AC3556" i="1"/>
  <c r="AC3557" i="1"/>
  <c r="AC3558" i="1"/>
  <c r="AC3559" i="1"/>
  <c r="AC3560" i="1"/>
  <c r="AC3561" i="1"/>
  <c r="AC3562" i="1"/>
  <c r="AC3563" i="1"/>
  <c r="AC3564" i="1"/>
  <c r="AC3565" i="1"/>
  <c r="AC3566" i="1"/>
  <c r="AC3567" i="1"/>
  <c r="AC3568" i="1"/>
  <c r="AC3569" i="1"/>
  <c r="AC3570" i="1"/>
  <c r="AC3571" i="1"/>
  <c r="AC3572" i="1"/>
  <c r="AC3573" i="1"/>
  <c r="AC3574" i="1"/>
  <c r="AC3575" i="1"/>
  <c r="AC3576" i="1"/>
  <c r="AC3577" i="1"/>
  <c r="AC3578" i="1"/>
  <c r="AC3579" i="1"/>
  <c r="AC3580" i="1"/>
  <c r="AC3581" i="1"/>
  <c r="AC3582" i="1"/>
  <c r="AC3583" i="1"/>
  <c r="AC3584" i="1"/>
  <c r="AC3585" i="1"/>
  <c r="AC3586" i="1"/>
  <c r="AC3587" i="1"/>
  <c r="AC3588" i="1"/>
  <c r="AC3589" i="1"/>
  <c r="AC3590" i="1"/>
  <c r="AC3591" i="1"/>
  <c r="AC3592" i="1"/>
  <c r="AC3593" i="1"/>
  <c r="AC3594" i="1"/>
  <c r="AC3595" i="1"/>
  <c r="AC3596" i="1"/>
  <c r="AC3597" i="1"/>
  <c r="AC3598" i="1"/>
  <c r="AC3599" i="1"/>
  <c r="AC3600" i="1"/>
  <c r="AC3601" i="1"/>
  <c r="AC3602" i="1"/>
  <c r="AC3603" i="1"/>
  <c r="AC3604" i="1"/>
  <c r="AC3605" i="1"/>
  <c r="AC3606" i="1"/>
  <c r="AC3607" i="1"/>
  <c r="AC3608" i="1"/>
  <c r="AC3609" i="1"/>
  <c r="AC3610" i="1"/>
  <c r="AC3611" i="1"/>
  <c r="AC3612" i="1"/>
  <c r="AC3613" i="1"/>
  <c r="AC3614" i="1"/>
  <c r="AC3615" i="1"/>
  <c r="AC3616" i="1"/>
  <c r="AC3617" i="1"/>
  <c r="AC3618" i="1"/>
  <c r="AC3619" i="1"/>
  <c r="AC3620" i="1"/>
  <c r="AC3621" i="1"/>
  <c r="AC3622" i="1"/>
  <c r="AC3623" i="1"/>
  <c r="AC3624" i="1"/>
  <c r="AC3625" i="1"/>
  <c r="AC3626" i="1"/>
  <c r="AC3627" i="1"/>
  <c r="AC3628" i="1"/>
  <c r="AC3629" i="1"/>
  <c r="AC3630" i="1"/>
  <c r="AC3631" i="1"/>
  <c r="AC3632" i="1"/>
  <c r="AC3633" i="1"/>
  <c r="AC3634" i="1"/>
  <c r="AC3635" i="1"/>
  <c r="AC3636" i="1"/>
  <c r="AC3637" i="1"/>
  <c r="AC3638" i="1"/>
  <c r="AC3639" i="1"/>
  <c r="AC3640" i="1"/>
  <c r="AC3641" i="1"/>
  <c r="AC3642" i="1"/>
  <c r="AC3643" i="1"/>
  <c r="AC3644" i="1"/>
  <c r="AC3645" i="1"/>
  <c r="AC3646" i="1"/>
  <c r="AC3647" i="1"/>
  <c r="AC3648" i="1"/>
  <c r="AC3649" i="1"/>
  <c r="AC3650" i="1"/>
  <c r="AC3651" i="1"/>
  <c r="AC3652" i="1"/>
  <c r="AC3653" i="1"/>
  <c r="AC3654" i="1"/>
  <c r="AC3655" i="1"/>
  <c r="AC3656" i="1"/>
  <c r="AC3657" i="1"/>
  <c r="AC3658" i="1"/>
  <c r="AC3659" i="1"/>
  <c r="AC3660" i="1"/>
  <c r="AC3661" i="1"/>
  <c r="AC3662" i="1"/>
  <c r="AC3663" i="1"/>
  <c r="AC3664" i="1"/>
  <c r="AC3665" i="1"/>
  <c r="AC3666" i="1"/>
  <c r="AC3667" i="1"/>
  <c r="AC3668" i="1"/>
  <c r="AC3669" i="1"/>
  <c r="AC3670" i="1"/>
  <c r="AC3671" i="1"/>
  <c r="AC3672" i="1"/>
  <c r="AC3673" i="1"/>
  <c r="AC3674" i="1"/>
  <c r="AC3675" i="1"/>
  <c r="AC3676" i="1"/>
  <c r="AC3677" i="1"/>
  <c r="AC3678" i="1"/>
  <c r="AC3679" i="1"/>
  <c r="AC3680" i="1"/>
  <c r="AC3681" i="1"/>
  <c r="AC3682" i="1"/>
  <c r="AC3683" i="1"/>
  <c r="AC3684" i="1"/>
  <c r="AC3685" i="1"/>
  <c r="AC3686" i="1"/>
  <c r="AC3687" i="1"/>
  <c r="AC3688" i="1"/>
  <c r="AC3689" i="1"/>
  <c r="AC3690" i="1"/>
  <c r="AC3691" i="1"/>
  <c r="AC3692" i="1"/>
  <c r="AC3693" i="1"/>
  <c r="AC3694" i="1"/>
  <c r="AC3695" i="1"/>
  <c r="AC3696" i="1"/>
  <c r="AC3697" i="1"/>
  <c r="AC3698" i="1"/>
  <c r="AC3699" i="1"/>
  <c r="AC3700" i="1"/>
  <c r="AC3701" i="1"/>
  <c r="AC3702" i="1"/>
  <c r="AC3703" i="1"/>
  <c r="AC3704" i="1"/>
  <c r="AC3705" i="1"/>
  <c r="AC3706" i="1"/>
  <c r="AC3707" i="1"/>
  <c r="AC3708" i="1"/>
  <c r="AC3709" i="1"/>
  <c r="AC3710" i="1"/>
  <c r="AC3711" i="1"/>
  <c r="AC3712" i="1"/>
  <c r="AC3713" i="1"/>
  <c r="AC3714" i="1"/>
  <c r="AC3715" i="1"/>
  <c r="AC3716" i="1"/>
  <c r="AC3717" i="1"/>
  <c r="AC3718" i="1"/>
  <c r="AC3719" i="1"/>
  <c r="AC3720" i="1"/>
  <c r="AC3721" i="1"/>
  <c r="AC3722" i="1"/>
  <c r="AC3723" i="1"/>
  <c r="AC3724" i="1"/>
  <c r="AC3725" i="1"/>
  <c r="AC3726" i="1"/>
  <c r="AC3727" i="1"/>
  <c r="AC3728" i="1"/>
  <c r="AC3729" i="1"/>
  <c r="AC3730" i="1"/>
  <c r="AC3731" i="1"/>
  <c r="AC3732" i="1"/>
  <c r="AC3733" i="1"/>
  <c r="AC3734" i="1"/>
  <c r="AC3735" i="1"/>
  <c r="AC3736" i="1"/>
  <c r="AC3737" i="1"/>
  <c r="AC3738" i="1"/>
  <c r="AC3739" i="1"/>
  <c r="AC3740" i="1"/>
  <c r="AC3741" i="1"/>
  <c r="AC3742" i="1"/>
  <c r="AC3743" i="1"/>
  <c r="AC3744" i="1"/>
  <c r="AC3745" i="1"/>
  <c r="AC3746" i="1"/>
  <c r="AC3747" i="1"/>
  <c r="AC3748" i="1"/>
  <c r="AC3749" i="1"/>
  <c r="AC3750" i="1"/>
  <c r="AC3751" i="1"/>
  <c r="AC3752" i="1"/>
  <c r="AC3753" i="1"/>
  <c r="AC3754" i="1"/>
  <c r="AC3755" i="1"/>
  <c r="AC3756" i="1"/>
  <c r="AC3757" i="1"/>
  <c r="AC3758" i="1"/>
  <c r="AC3759" i="1"/>
  <c r="AC3760" i="1"/>
  <c r="AC3761" i="1"/>
  <c r="AC3762" i="1"/>
  <c r="AC3763" i="1"/>
  <c r="AC3764" i="1"/>
  <c r="AC3765" i="1"/>
  <c r="AC3766" i="1"/>
  <c r="AC3767" i="1"/>
  <c r="AC3768" i="1"/>
  <c r="AC3769" i="1"/>
  <c r="AC3770" i="1"/>
  <c r="AC3771" i="1"/>
  <c r="AC3772" i="1"/>
  <c r="AC3773" i="1"/>
  <c r="AC3774" i="1"/>
  <c r="AC3775" i="1"/>
  <c r="AC3776" i="1"/>
  <c r="AC3777" i="1"/>
  <c r="AC3778" i="1"/>
  <c r="AC3779" i="1"/>
  <c r="AC3780" i="1"/>
  <c r="AC3781" i="1"/>
  <c r="AC3782" i="1"/>
  <c r="AC3783" i="1"/>
  <c r="AC3784" i="1"/>
  <c r="AC3785" i="1"/>
  <c r="AC3786" i="1"/>
  <c r="AC3787" i="1"/>
  <c r="AC3788" i="1"/>
  <c r="AC3789" i="1"/>
  <c r="AC3790" i="1"/>
  <c r="AC3791" i="1"/>
  <c r="AC3792" i="1"/>
  <c r="AC3793" i="1"/>
  <c r="AC3794" i="1"/>
  <c r="AC3795" i="1"/>
  <c r="AC3796" i="1"/>
  <c r="AC3797" i="1"/>
  <c r="AC3798" i="1"/>
  <c r="AC3799" i="1"/>
  <c r="AC3800" i="1"/>
  <c r="AC3801" i="1"/>
  <c r="AC3802" i="1"/>
  <c r="AC3803" i="1"/>
  <c r="AC3804" i="1"/>
  <c r="AC3805" i="1"/>
  <c r="AC3806" i="1"/>
  <c r="AC3807" i="1"/>
  <c r="AC3808" i="1"/>
  <c r="AC3809" i="1"/>
  <c r="AC3810" i="1"/>
  <c r="AC3811" i="1"/>
  <c r="AC3812" i="1"/>
  <c r="AC3813" i="1"/>
  <c r="AC3814" i="1"/>
  <c r="AC3815" i="1"/>
  <c r="AC3816" i="1"/>
  <c r="AC3817" i="1"/>
  <c r="AC3818" i="1"/>
  <c r="AC3819" i="1"/>
  <c r="AC3820" i="1"/>
  <c r="AC3821" i="1"/>
  <c r="AC3822" i="1"/>
  <c r="AC3823" i="1"/>
  <c r="AC3824" i="1"/>
  <c r="AC3825" i="1"/>
  <c r="AC3826" i="1"/>
  <c r="AC3827" i="1"/>
  <c r="AC3828" i="1"/>
  <c r="AC3829" i="1"/>
  <c r="AC3830" i="1"/>
  <c r="AC3831" i="1"/>
  <c r="AC3832" i="1"/>
  <c r="AC3833" i="1"/>
  <c r="AC3834" i="1"/>
  <c r="AC3835" i="1"/>
  <c r="AC3836" i="1"/>
  <c r="AC3837" i="1"/>
  <c r="AC3838" i="1"/>
  <c r="AC3839" i="1"/>
  <c r="AC3840" i="1"/>
  <c r="AC3841" i="1"/>
  <c r="AC3842" i="1"/>
  <c r="AC3843" i="1"/>
  <c r="AC3844" i="1"/>
  <c r="AC3845" i="1"/>
  <c r="AC3846" i="1"/>
  <c r="AC3847" i="1"/>
  <c r="AC3848" i="1"/>
  <c r="AC3849" i="1"/>
  <c r="AC3850" i="1"/>
  <c r="AC3851" i="1"/>
  <c r="AC3852" i="1"/>
  <c r="AC3853" i="1"/>
  <c r="AC3854" i="1"/>
  <c r="AC3855" i="1"/>
  <c r="AC3856" i="1"/>
  <c r="AC3857" i="1"/>
  <c r="AC3858" i="1"/>
  <c r="AC3859" i="1"/>
  <c r="AC3860" i="1"/>
  <c r="AC3861" i="1"/>
  <c r="AC3862" i="1"/>
  <c r="AC3863" i="1"/>
  <c r="AC3864" i="1"/>
  <c r="AC3865" i="1"/>
  <c r="AC3866" i="1"/>
  <c r="AC3867" i="1"/>
  <c r="AC3868" i="1"/>
  <c r="AC3869" i="1"/>
  <c r="AC3870" i="1"/>
  <c r="AC3871" i="1"/>
  <c r="AC3872" i="1"/>
  <c r="AC3873" i="1"/>
  <c r="AC3874" i="1"/>
  <c r="AC3875" i="1"/>
  <c r="AC3876" i="1"/>
  <c r="AC3877" i="1"/>
  <c r="AC3878" i="1"/>
  <c r="AC3879" i="1"/>
  <c r="AC3880" i="1"/>
  <c r="AC3881" i="1"/>
  <c r="AC3882" i="1"/>
  <c r="AC3883" i="1"/>
  <c r="AC3884" i="1"/>
  <c r="AC3885" i="1"/>
  <c r="AC3886" i="1"/>
  <c r="AC3887" i="1"/>
  <c r="AC3888" i="1"/>
  <c r="AC3889" i="1"/>
  <c r="AC3890" i="1"/>
  <c r="AC3891" i="1"/>
  <c r="AC3892" i="1"/>
  <c r="AC3893" i="1"/>
  <c r="AC3894" i="1"/>
  <c r="AC3895" i="1"/>
  <c r="AC3896" i="1"/>
  <c r="AC3897" i="1"/>
  <c r="AC3898" i="1"/>
  <c r="AC3899" i="1"/>
  <c r="AC3900" i="1"/>
  <c r="AC3901" i="1"/>
  <c r="AC3902" i="1"/>
  <c r="AC3903" i="1"/>
  <c r="AC3904" i="1"/>
  <c r="AC3905" i="1"/>
  <c r="AC3906" i="1"/>
  <c r="AC3907" i="1"/>
  <c r="AC3908" i="1"/>
  <c r="AC3909" i="1"/>
  <c r="AC3910" i="1"/>
  <c r="AC3911" i="1"/>
  <c r="AC3912" i="1"/>
  <c r="AC3913" i="1"/>
  <c r="AC3914" i="1"/>
  <c r="AC3915" i="1"/>
  <c r="AC3916" i="1"/>
  <c r="AC3917" i="1"/>
  <c r="AC3918" i="1"/>
  <c r="AC3919" i="1"/>
  <c r="AC3920" i="1"/>
  <c r="AC3921" i="1"/>
  <c r="AC3922" i="1"/>
  <c r="AC3923" i="1"/>
  <c r="AC3924" i="1"/>
  <c r="AC3925" i="1"/>
  <c r="AC3926" i="1"/>
  <c r="AC3927" i="1"/>
  <c r="AC3928" i="1"/>
  <c r="AC3929" i="1"/>
  <c r="AC3930" i="1"/>
  <c r="AC3931" i="1"/>
  <c r="AC3932" i="1"/>
  <c r="AC3933" i="1"/>
  <c r="AC3934" i="1"/>
  <c r="AC3935" i="1"/>
  <c r="AC3936" i="1"/>
  <c r="AC3937" i="1"/>
  <c r="AC3938" i="1"/>
  <c r="AC3939" i="1"/>
  <c r="AC3940" i="1"/>
  <c r="AC3941" i="1"/>
  <c r="AC3942" i="1"/>
  <c r="AC3943" i="1"/>
  <c r="AC3944" i="1"/>
  <c r="AC3945" i="1"/>
  <c r="AC3946" i="1"/>
  <c r="AC3947" i="1"/>
  <c r="AC3948" i="1"/>
  <c r="AC3949" i="1"/>
  <c r="AC3950" i="1"/>
  <c r="AC3951" i="1"/>
  <c r="AC3952" i="1"/>
  <c r="AC3953" i="1"/>
  <c r="AC3954" i="1"/>
  <c r="AC3955" i="1"/>
  <c r="AC3956" i="1"/>
  <c r="AC3957" i="1"/>
  <c r="AC3958" i="1"/>
  <c r="AC3959" i="1"/>
  <c r="AC3960" i="1"/>
  <c r="AC3961" i="1"/>
  <c r="AC3962" i="1"/>
  <c r="AC3963" i="1"/>
  <c r="AC3964" i="1"/>
  <c r="AC3965" i="1"/>
  <c r="AC3966" i="1"/>
  <c r="AC3967" i="1"/>
  <c r="AC3968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AC3995" i="1"/>
  <c r="AC3996" i="1"/>
  <c r="AC3997" i="1"/>
  <c r="AC3998" i="1"/>
  <c r="AC3999" i="1"/>
  <c r="AC4000" i="1"/>
  <c r="AC4001" i="1"/>
  <c r="AC4002" i="1"/>
  <c r="AC4003" i="1"/>
  <c r="AC4004" i="1"/>
  <c r="AC4005" i="1"/>
  <c r="AC4006" i="1"/>
  <c r="AC4007" i="1"/>
  <c r="AC4008" i="1"/>
  <c r="AC4009" i="1"/>
  <c r="AC4010" i="1"/>
  <c r="AC4011" i="1"/>
  <c r="AC4012" i="1"/>
  <c r="AC4013" i="1"/>
  <c r="AC4014" i="1"/>
  <c r="AC4015" i="1"/>
  <c r="AC4016" i="1"/>
  <c r="AC4017" i="1"/>
  <c r="AC4018" i="1"/>
  <c r="AC4019" i="1"/>
  <c r="AC4020" i="1"/>
  <c r="AC4021" i="1"/>
  <c r="AC4022" i="1"/>
  <c r="AC4023" i="1"/>
  <c r="AC4024" i="1"/>
  <c r="AC4025" i="1"/>
  <c r="AC4026" i="1"/>
  <c r="AC4027" i="1"/>
  <c r="AC4028" i="1"/>
  <c r="AC4029" i="1"/>
  <c r="AC4030" i="1"/>
  <c r="AC4031" i="1"/>
  <c r="AC4032" i="1"/>
  <c r="AC4033" i="1"/>
  <c r="AC4034" i="1"/>
  <c r="AC4035" i="1"/>
  <c r="AC4036" i="1"/>
  <c r="AC4037" i="1"/>
  <c r="AC4038" i="1"/>
  <c r="AC4039" i="1"/>
  <c r="AC4040" i="1"/>
  <c r="AC4041" i="1"/>
  <c r="AC4042" i="1"/>
  <c r="AC4043" i="1"/>
  <c r="AC4044" i="1"/>
  <c r="AC4045" i="1"/>
  <c r="AC4046" i="1"/>
  <c r="AC4047" i="1"/>
  <c r="AC4048" i="1"/>
  <c r="AC4049" i="1"/>
  <c r="AC4050" i="1"/>
  <c r="AC4051" i="1"/>
  <c r="AC4052" i="1"/>
  <c r="AC4053" i="1"/>
  <c r="AC4054" i="1"/>
  <c r="AC4055" i="1"/>
  <c r="AC4056" i="1"/>
  <c r="AC4057" i="1"/>
  <c r="AC4058" i="1"/>
  <c r="AC4059" i="1"/>
  <c r="AC4060" i="1"/>
  <c r="AC4061" i="1"/>
  <c r="AC4062" i="1"/>
  <c r="AC4063" i="1"/>
  <c r="AC4064" i="1"/>
  <c r="AC4065" i="1"/>
  <c r="AC4066" i="1"/>
  <c r="AC4067" i="1"/>
  <c r="AC4068" i="1"/>
  <c r="AC4069" i="1"/>
  <c r="AC4070" i="1"/>
  <c r="AC4071" i="1"/>
  <c r="AC4072" i="1"/>
  <c r="AC4073" i="1"/>
  <c r="AC4074" i="1"/>
  <c r="AC4075" i="1"/>
  <c r="AC4076" i="1"/>
  <c r="AC4077" i="1"/>
  <c r="AC4078" i="1"/>
  <c r="AC4079" i="1"/>
  <c r="AC4080" i="1"/>
  <c r="AC4081" i="1"/>
  <c r="AC4082" i="1"/>
  <c r="AC4083" i="1"/>
  <c r="AC4084" i="1"/>
  <c r="AC4085" i="1"/>
  <c r="AC4086" i="1"/>
  <c r="AC4087" i="1"/>
  <c r="AC4088" i="1"/>
  <c r="AC4089" i="1"/>
  <c r="AC4090" i="1"/>
  <c r="AC4091" i="1"/>
  <c r="AC4092" i="1"/>
  <c r="AC4093" i="1"/>
  <c r="AC4094" i="1"/>
  <c r="AC4095" i="1"/>
  <c r="AC4096" i="1"/>
  <c r="AC4097" i="1"/>
  <c r="AC4098" i="1"/>
  <c r="AC4099" i="1"/>
  <c r="AC4100" i="1"/>
  <c r="AC4101" i="1"/>
  <c r="AC4102" i="1"/>
  <c r="AC4103" i="1"/>
  <c r="AC4104" i="1"/>
  <c r="AC4105" i="1"/>
  <c r="AC4106" i="1"/>
  <c r="AC4107" i="1"/>
  <c r="AC4108" i="1"/>
  <c r="AC4109" i="1"/>
  <c r="AC4110" i="1"/>
  <c r="AC4111" i="1"/>
  <c r="AC4112" i="1"/>
  <c r="AC4113" i="1"/>
  <c r="AC4114" i="1"/>
  <c r="AC4115" i="1"/>
  <c r="AC4116" i="1"/>
  <c r="AC4117" i="1"/>
  <c r="AC4118" i="1"/>
  <c r="AC4119" i="1"/>
  <c r="AC4120" i="1"/>
  <c r="AC4121" i="1"/>
  <c r="AC4122" i="1"/>
  <c r="AC4123" i="1"/>
  <c r="AC4124" i="1"/>
  <c r="AC4125" i="1"/>
  <c r="AC4126" i="1"/>
  <c r="AC4127" i="1"/>
  <c r="AC4128" i="1"/>
  <c r="AC4129" i="1"/>
  <c r="AC4130" i="1"/>
  <c r="AC4131" i="1"/>
  <c r="AC4132" i="1"/>
  <c r="AC4133" i="1"/>
  <c r="AC4134" i="1"/>
  <c r="AC4135" i="1"/>
  <c r="AC4136" i="1"/>
  <c r="AC4137" i="1"/>
  <c r="AC4138" i="1"/>
  <c r="AC4139" i="1"/>
  <c r="AC4140" i="1"/>
  <c r="AC4141" i="1"/>
  <c r="AC4142" i="1"/>
  <c r="AC4143" i="1"/>
  <c r="AC4144" i="1"/>
  <c r="AC4145" i="1"/>
  <c r="AC4146" i="1"/>
  <c r="AC4147" i="1"/>
  <c r="AC4148" i="1"/>
  <c r="AC4149" i="1"/>
  <c r="AC4150" i="1"/>
  <c r="AC4151" i="1"/>
  <c r="AC4152" i="1"/>
  <c r="AC4153" i="1"/>
  <c r="AC4154" i="1"/>
  <c r="AC4155" i="1"/>
  <c r="AC4156" i="1"/>
  <c r="AC4157" i="1"/>
  <c r="AC4158" i="1"/>
  <c r="AC4159" i="1"/>
  <c r="AC4160" i="1"/>
  <c r="AC4161" i="1"/>
  <c r="AC4162" i="1"/>
  <c r="AC4163" i="1"/>
  <c r="AC4164" i="1"/>
  <c r="AC4165" i="1"/>
  <c r="AC4166" i="1"/>
  <c r="AC4167" i="1"/>
  <c r="AC4168" i="1"/>
  <c r="AC4169" i="1"/>
  <c r="AC4170" i="1"/>
  <c r="AC4171" i="1"/>
  <c r="AC4172" i="1"/>
  <c r="AC4173" i="1"/>
  <c r="AC4174" i="1"/>
  <c r="AC4175" i="1"/>
  <c r="AC4176" i="1"/>
  <c r="AC4177" i="1"/>
  <c r="AC4178" i="1"/>
  <c r="AC4179" i="1"/>
  <c r="AC4180" i="1"/>
  <c r="AC4181" i="1"/>
  <c r="AC4182" i="1"/>
  <c r="AC4183" i="1"/>
  <c r="AC4184" i="1"/>
  <c r="AC4185" i="1"/>
  <c r="AC4186" i="1"/>
  <c r="AC4187" i="1"/>
  <c r="AC4188" i="1"/>
  <c r="AC4189" i="1"/>
  <c r="AC4190" i="1"/>
  <c r="AC4191" i="1"/>
  <c r="AC4192" i="1"/>
  <c r="AC4193" i="1"/>
  <c r="AC4194" i="1"/>
  <c r="AC4195" i="1"/>
  <c r="AC4196" i="1"/>
  <c r="AC4197" i="1"/>
  <c r="AC4198" i="1"/>
  <c r="AC4199" i="1"/>
  <c r="AC4200" i="1"/>
  <c r="AC4201" i="1"/>
  <c r="AC4202" i="1"/>
  <c r="AC4203" i="1"/>
  <c r="AC4204" i="1"/>
  <c r="AC4205" i="1"/>
  <c r="AC4206" i="1"/>
  <c r="AC4207" i="1"/>
  <c r="AC4208" i="1"/>
  <c r="AC4209" i="1"/>
  <c r="AC4210" i="1"/>
  <c r="AC4211" i="1"/>
  <c r="AC4212" i="1"/>
  <c r="AC4213" i="1"/>
  <c r="AC4214" i="1"/>
  <c r="AC4215" i="1"/>
  <c r="AC4216" i="1"/>
  <c r="AC4217" i="1"/>
  <c r="AC4218" i="1"/>
  <c r="AC4219" i="1"/>
  <c r="AC4220" i="1"/>
  <c r="AC4221" i="1"/>
  <c r="AC4222" i="1"/>
  <c r="AC4223" i="1"/>
  <c r="AC4224" i="1"/>
  <c r="AC4225" i="1"/>
  <c r="AC4226" i="1"/>
  <c r="AC4227" i="1"/>
  <c r="AC4228" i="1"/>
  <c r="AC4229" i="1"/>
  <c r="AC4230" i="1"/>
  <c r="AC4231" i="1"/>
  <c r="AC4232" i="1"/>
  <c r="AC4233" i="1"/>
  <c r="AC4234" i="1"/>
  <c r="AC4235" i="1"/>
  <c r="AC4236" i="1"/>
  <c r="AC4237" i="1"/>
  <c r="AC4238" i="1"/>
  <c r="AC4239" i="1"/>
  <c r="AC4240" i="1"/>
  <c r="AC4241" i="1"/>
  <c r="AC4242" i="1"/>
  <c r="AC4243" i="1"/>
  <c r="AC4244" i="1"/>
  <c r="AC4245" i="1"/>
  <c r="AC4246" i="1"/>
  <c r="AC4247" i="1"/>
  <c r="AC4248" i="1"/>
  <c r="AC4249" i="1"/>
  <c r="AC4250" i="1"/>
  <c r="AC4251" i="1"/>
  <c r="AC4252" i="1"/>
  <c r="AC4253" i="1"/>
  <c r="AC4254" i="1"/>
  <c r="AC4255" i="1"/>
  <c r="AC4256" i="1"/>
  <c r="AC4257" i="1"/>
  <c r="AC4258" i="1"/>
  <c r="AC4259" i="1"/>
  <c r="AC4260" i="1"/>
  <c r="AC4261" i="1"/>
  <c r="AC4262" i="1"/>
  <c r="AC4263" i="1"/>
  <c r="AC4264" i="1"/>
  <c r="AC4265" i="1"/>
  <c r="AC4266" i="1"/>
  <c r="AC4267" i="1"/>
  <c r="AC4268" i="1"/>
  <c r="AC4269" i="1"/>
  <c r="AC4270" i="1"/>
  <c r="AC4271" i="1"/>
  <c r="AC4272" i="1"/>
  <c r="AC4273" i="1"/>
  <c r="AC4274" i="1"/>
  <c r="AC4275" i="1"/>
  <c r="AC4276" i="1"/>
  <c r="AC4277" i="1"/>
  <c r="AC4278" i="1"/>
  <c r="AC4279" i="1"/>
  <c r="AC4280" i="1"/>
  <c r="AC4281" i="1"/>
  <c r="AC4282" i="1"/>
  <c r="AC4283" i="1"/>
  <c r="AC4284" i="1"/>
  <c r="AC4285" i="1"/>
  <c r="AC4286" i="1"/>
  <c r="AC4287" i="1"/>
  <c r="AC4288" i="1"/>
  <c r="AC4289" i="1"/>
  <c r="AC4290" i="1"/>
  <c r="AC4291" i="1"/>
  <c r="AC4292" i="1"/>
  <c r="AC4293" i="1"/>
  <c r="AC4294" i="1"/>
  <c r="AC4295" i="1"/>
  <c r="AC4296" i="1"/>
  <c r="AC4297" i="1"/>
  <c r="AC4298" i="1"/>
  <c r="AC4299" i="1"/>
  <c r="AC4300" i="1"/>
  <c r="AC4301" i="1"/>
  <c r="AC4302" i="1"/>
  <c r="AC4303" i="1"/>
  <c r="AC4304" i="1"/>
  <c r="AC4305" i="1"/>
  <c r="AC4306" i="1"/>
  <c r="AC4307" i="1"/>
  <c r="AC4308" i="1"/>
  <c r="AC4309" i="1"/>
  <c r="AC4310" i="1"/>
  <c r="AC4311" i="1"/>
  <c r="AC4312" i="1"/>
  <c r="AC4313" i="1"/>
  <c r="AC4314" i="1"/>
  <c r="AC4315" i="1"/>
  <c r="AC4316" i="1"/>
  <c r="AC4317" i="1"/>
  <c r="AC4318" i="1"/>
  <c r="AC4319" i="1"/>
  <c r="AC4320" i="1"/>
  <c r="AC4321" i="1"/>
  <c r="AC4322" i="1"/>
  <c r="AC4323" i="1"/>
  <c r="AC4324" i="1"/>
  <c r="AC4325" i="1"/>
  <c r="AC4326" i="1"/>
  <c r="AC4327" i="1"/>
  <c r="AC4328" i="1"/>
  <c r="AC4329" i="1"/>
  <c r="AC4330" i="1"/>
  <c r="AC4331" i="1"/>
  <c r="AC4332" i="1"/>
  <c r="AC4333" i="1"/>
  <c r="AC4334" i="1"/>
  <c r="AC4335" i="1"/>
  <c r="AC4336" i="1"/>
  <c r="AC4337" i="1"/>
  <c r="AC4338" i="1"/>
  <c r="AC4339" i="1"/>
  <c r="AC4340" i="1"/>
  <c r="AC4341" i="1"/>
  <c r="AC4342" i="1"/>
  <c r="AC4343" i="1"/>
  <c r="AC4344" i="1"/>
  <c r="AC4345" i="1"/>
  <c r="AC4346" i="1"/>
  <c r="AC4347" i="1"/>
  <c r="AC4348" i="1"/>
  <c r="AC4349" i="1"/>
  <c r="AC4350" i="1"/>
  <c r="AC4351" i="1"/>
  <c r="AC4352" i="1"/>
  <c r="AC4353" i="1"/>
  <c r="AC4354" i="1"/>
  <c r="AC4355" i="1"/>
  <c r="AC4356" i="1"/>
  <c r="AC4357" i="1"/>
  <c r="AC4358" i="1"/>
  <c r="AC4359" i="1"/>
  <c r="AC4360" i="1"/>
  <c r="AC4361" i="1"/>
  <c r="AC4362" i="1"/>
  <c r="AC4363" i="1"/>
  <c r="AC4364" i="1"/>
  <c r="AC4365" i="1"/>
  <c r="AC4366" i="1"/>
  <c r="AC4367" i="1"/>
  <c r="AC4368" i="1"/>
  <c r="AC4369" i="1"/>
  <c r="AC4370" i="1"/>
  <c r="AC4371" i="1"/>
  <c r="AC4372" i="1"/>
  <c r="AC4373" i="1"/>
  <c r="AC4374" i="1"/>
  <c r="AC4375" i="1"/>
  <c r="AC4376" i="1"/>
  <c r="AC4377" i="1"/>
  <c r="AC4378" i="1"/>
  <c r="AC4379" i="1"/>
  <c r="AC4380" i="1"/>
  <c r="AC4381" i="1"/>
  <c r="AC4382" i="1"/>
  <c r="AC4383" i="1"/>
  <c r="AC4384" i="1"/>
  <c r="AC4385" i="1"/>
  <c r="AC4386" i="1"/>
  <c r="AC4387" i="1"/>
  <c r="AC4388" i="1"/>
  <c r="AC4389" i="1"/>
  <c r="AC4390" i="1"/>
  <c r="AC4391" i="1"/>
  <c r="AC4392" i="1"/>
  <c r="AC4393" i="1"/>
  <c r="AC4394" i="1"/>
  <c r="AC4395" i="1"/>
  <c r="AC4396" i="1"/>
  <c r="AC4397" i="1"/>
  <c r="AC4398" i="1"/>
  <c r="AC4399" i="1"/>
  <c r="AC4400" i="1"/>
  <c r="AC4401" i="1"/>
  <c r="AC4402" i="1"/>
  <c r="AC4403" i="1"/>
  <c r="AC4404" i="1"/>
  <c r="AC4405" i="1"/>
  <c r="AC4406" i="1"/>
  <c r="AC4407" i="1"/>
  <c r="AC4408" i="1"/>
  <c r="AC4409" i="1"/>
  <c r="AC4410" i="1"/>
  <c r="AC4411" i="1"/>
  <c r="AC4412" i="1"/>
  <c r="AC4413" i="1"/>
  <c r="AC4414" i="1"/>
  <c r="AC4415" i="1"/>
  <c r="AC4416" i="1"/>
  <c r="AC4417" i="1"/>
  <c r="AC4418" i="1"/>
  <c r="AC4419" i="1"/>
  <c r="AC4420" i="1"/>
  <c r="AC4421" i="1"/>
  <c r="AC4422" i="1"/>
  <c r="AC4423" i="1"/>
  <c r="AC4424" i="1"/>
  <c r="AC4425" i="1"/>
  <c r="AC4426" i="1"/>
  <c r="AC4427" i="1"/>
  <c r="AC4428" i="1"/>
  <c r="AC4429" i="1"/>
  <c r="AC4430" i="1"/>
  <c r="AC4431" i="1"/>
  <c r="AC4432" i="1"/>
  <c r="AC4433" i="1"/>
  <c r="AC4434" i="1"/>
  <c r="AC4435" i="1"/>
  <c r="AC4436" i="1"/>
  <c r="AC4437" i="1"/>
  <c r="AC4438" i="1"/>
  <c r="AC4439" i="1"/>
  <c r="AC4440" i="1"/>
  <c r="AC4441" i="1"/>
  <c r="AC4442" i="1"/>
  <c r="AC4443" i="1"/>
  <c r="AC4444" i="1"/>
  <c r="AC4445" i="1"/>
  <c r="AC4446" i="1"/>
  <c r="AC4447" i="1"/>
  <c r="AC4448" i="1"/>
  <c r="AC4449" i="1"/>
  <c r="AC4450" i="1"/>
  <c r="AC4451" i="1"/>
  <c r="AC4452" i="1"/>
  <c r="AC4453" i="1"/>
  <c r="AC4454" i="1"/>
  <c r="AC4455" i="1"/>
  <c r="AC4456" i="1"/>
  <c r="AC4457" i="1"/>
  <c r="AC4458" i="1"/>
  <c r="AC4459" i="1"/>
  <c r="AC4460" i="1"/>
  <c r="AC4461" i="1"/>
  <c r="AC4462" i="1"/>
  <c r="AC4463" i="1"/>
  <c r="AC4464" i="1"/>
  <c r="AC4465" i="1"/>
  <c r="AC4466" i="1"/>
  <c r="AC4467" i="1"/>
  <c r="AC4468" i="1"/>
  <c r="AC4469" i="1"/>
  <c r="AC4470" i="1"/>
  <c r="AC4471" i="1"/>
  <c r="AC4472" i="1"/>
  <c r="AC4473" i="1"/>
  <c r="AC4474" i="1"/>
  <c r="AC4475" i="1"/>
  <c r="AC4476" i="1"/>
  <c r="AC4477" i="1"/>
  <c r="AC4478" i="1"/>
  <c r="AC4479" i="1"/>
  <c r="AC4480" i="1"/>
  <c r="AC4481" i="1"/>
  <c r="AC4482" i="1"/>
  <c r="AC4483" i="1"/>
  <c r="AC4484" i="1"/>
  <c r="AC4485" i="1"/>
  <c r="AC4486" i="1"/>
  <c r="AC4487" i="1"/>
  <c r="AC4488" i="1"/>
  <c r="AC4489" i="1"/>
  <c r="AC4490" i="1"/>
  <c r="AC4491" i="1"/>
  <c r="AC4492" i="1"/>
  <c r="AC4493" i="1"/>
  <c r="AC4494" i="1"/>
  <c r="AC4495" i="1"/>
  <c r="AC4496" i="1"/>
  <c r="AC4497" i="1"/>
  <c r="AC4498" i="1"/>
  <c r="AC4499" i="1"/>
  <c r="AC4500" i="1"/>
  <c r="AC4501" i="1"/>
  <c r="AC4502" i="1"/>
  <c r="AC4503" i="1"/>
  <c r="AC4504" i="1"/>
  <c r="AC4505" i="1"/>
  <c r="AC4506" i="1"/>
  <c r="AC4507" i="1"/>
  <c r="AC4508" i="1"/>
  <c r="AC4509" i="1"/>
  <c r="AC4510" i="1"/>
  <c r="AC4511" i="1"/>
  <c r="AC4512" i="1"/>
  <c r="AC4513" i="1"/>
  <c r="AC4514" i="1"/>
  <c r="AC4515" i="1"/>
  <c r="AC4516" i="1"/>
  <c r="AC4517" i="1"/>
  <c r="AC4518" i="1"/>
  <c r="AC4519" i="1"/>
  <c r="AC4520" i="1"/>
  <c r="AC4521" i="1"/>
  <c r="AC4522" i="1"/>
  <c r="AC4523" i="1"/>
  <c r="AC4524" i="1"/>
  <c r="AC4525" i="1"/>
  <c r="AC4526" i="1"/>
  <c r="AC4527" i="1"/>
  <c r="AC4528" i="1"/>
  <c r="AC4529" i="1"/>
  <c r="AC4530" i="1"/>
  <c r="AC4531" i="1"/>
  <c r="AC4532" i="1"/>
  <c r="AC4533" i="1"/>
  <c r="AC4534" i="1"/>
  <c r="AC4535" i="1"/>
  <c r="AC4536" i="1"/>
  <c r="AC4537" i="1"/>
  <c r="AC4538" i="1"/>
  <c r="AC4539" i="1"/>
  <c r="AC4540" i="1"/>
  <c r="AC4541" i="1"/>
  <c r="AC4542" i="1"/>
  <c r="AC4543" i="1"/>
  <c r="AC4544" i="1"/>
  <c r="AC4545" i="1"/>
  <c r="AC4546" i="1"/>
  <c r="AC4547" i="1"/>
  <c r="AC4548" i="1"/>
  <c r="AC4549" i="1"/>
  <c r="AC4550" i="1"/>
  <c r="AC4551" i="1"/>
  <c r="AC4552" i="1"/>
  <c r="AC4553" i="1"/>
  <c r="AC4554" i="1"/>
  <c r="AC4555" i="1"/>
  <c r="AC4556" i="1"/>
  <c r="AC4557" i="1"/>
  <c r="AC4558" i="1"/>
  <c r="AC4559" i="1"/>
  <c r="AC4560" i="1"/>
  <c r="AC4561" i="1"/>
  <c r="AC4562" i="1"/>
  <c r="AC4563" i="1"/>
  <c r="AC4564" i="1"/>
  <c r="AC4565" i="1"/>
  <c r="AC4566" i="1"/>
  <c r="AC4567" i="1"/>
  <c r="AC4568" i="1"/>
  <c r="AC4569" i="1"/>
  <c r="AC4570" i="1"/>
  <c r="AC4571" i="1"/>
  <c r="AC4572" i="1"/>
  <c r="AC4573" i="1"/>
  <c r="AC4574" i="1"/>
  <c r="AC4575" i="1"/>
  <c r="AC4576" i="1"/>
  <c r="AC4577" i="1"/>
  <c r="AC4578" i="1"/>
  <c r="AC4579" i="1"/>
  <c r="AC4580" i="1"/>
  <c r="AC4581" i="1"/>
  <c r="AC4582" i="1"/>
  <c r="AC4583" i="1"/>
  <c r="AC4584" i="1"/>
  <c r="AC4585" i="1"/>
  <c r="AC4586" i="1"/>
  <c r="AC4587" i="1"/>
  <c r="AC4588" i="1"/>
  <c r="AC4589" i="1"/>
  <c r="AC4590" i="1"/>
  <c r="AC4591" i="1"/>
  <c r="AC4592" i="1"/>
  <c r="AC4593" i="1"/>
  <c r="AC4594" i="1"/>
  <c r="AC4595" i="1"/>
  <c r="AC4596" i="1"/>
  <c r="AC4597" i="1"/>
  <c r="AC4598" i="1"/>
  <c r="AC4599" i="1"/>
  <c r="AC4600" i="1"/>
  <c r="AC4601" i="1"/>
  <c r="AC4602" i="1"/>
  <c r="AC4603" i="1"/>
  <c r="AC4604" i="1"/>
  <c r="AC4605" i="1"/>
  <c r="AC4606" i="1"/>
  <c r="AC4607" i="1"/>
  <c r="AC4608" i="1"/>
  <c r="AC4609" i="1"/>
  <c r="AC4610" i="1"/>
  <c r="AC4611" i="1"/>
  <c r="AC4612" i="1"/>
  <c r="AC4613" i="1"/>
  <c r="AC4614" i="1"/>
  <c r="AC4615" i="1"/>
  <c r="AC4616" i="1"/>
  <c r="AC4617" i="1"/>
  <c r="AC4618" i="1"/>
  <c r="AC4619" i="1"/>
  <c r="AC4620" i="1"/>
  <c r="AC4621" i="1"/>
  <c r="AC4622" i="1"/>
  <c r="AC4623" i="1"/>
  <c r="AC4624" i="1"/>
  <c r="AC4625" i="1"/>
  <c r="AC4626" i="1"/>
  <c r="AC4627" i="1"/>
  <c r="AC4628" i="1"/>
  <c r="AC4629" i="1"/>
  <c r="AC4630" i="1"/>
  <c r="AC4631" i="1"/>
  <c r="AC4632" i="1"/>
  <c r="AC4633" i="1"/>
  <c r="AC4634" i="1"/>
  <c r="AC4635" i="1"/>
  <c r="AC4636" i="1"/>
  <c r="AC4637" i="1"/>
  <c r="AC4638" i="1"/>
  <c r="AC4639" i="1"/>
  <c r="AC4640" i="1"/>
  <c r="AC4641" i="1"/>
  <c r="AC4642" i="1"/>
  <c r="AC4643" i="1"/>
  <c r="AC4644" i="1"/>
  <c r="AC4645" i="1"/>
  <c r="AC4646" i="1"/>
  <c r="AC4647" i="1"/>
  <c r="AC4648" i="1"/>
  <c r="AC4649" i="1"/>
  <c r="AC4650" i="1"/>
  <c r="AC4651" i="1"/>
  <c r="AC4652" i="1"/>
  <c r="AC4653" i="1"/>
  <c r="AC4654" i="1"/>
  <c r="AC4655" i="1"/>
  <c r="AC4656" i="1"/>
  <c r="AC4657" i="1"/>
  <c r="AC4658" i="1"/>
  <c r="AC4659" i="1"/>
  <c r="AC4660" i="1"/>
  <c r="AC4661" i="1"/>
  <c r="AC4662" i="1"/>
  <c r="AC4663" i="1"/>
  <c r="AC4664" i="1"/>
  <c r="AC4665" i="1"/>
  <c r="AC4666" i="1"/>
  <c r="AC4667" i="1"/>
  <c r="AC4668" i="1"/>
  <c r="AC4669" i="1"/>
  <c r="AC4670" i="1"/>
  <c r="AC4671" i="1"/>
  <c r="AC4672" i="1"/>
  <c r="AC4673" i="1"/>
  <c r="AC4674" i="1"/>
  <c r="AC4675" i="1"/>
  <c r="AC4676" i="1"/>
  <c r="AC4677" i="1"/>
  <c r="AC4678" i="1"/>
  <c r="AC4679" i="1"/>
  <c r="AC4680" i="1"/>
  <c r="AC4681" i="1"/>
  <c r="AC4682" i="1"/>
  <c r="AC4683" i="1"/>
  <c r="AC4684" i="1"/>
  <c r="AC4685" i="1"/>
  <c r="AC4686" i="1"/>
  <c r="AC4687" i="1"/>
  <c r="AC4688" i="1"/>
  <c r="AC4689" i="1"/>
  <c r="AC4690" i="1"/>
  <c r="AC4691" i="1"/>
  <c r="AC4692" i="1"/>
  <c r="AC4693" i="1"/>
  <c r="AC4694" i="1"/>
  <c r="AC4695" i="1"/>
  <c r="AC4696" i="1"/>
  <c r="AC4697" i="1"/>
  <c r="AC4698" i="1"/>
  <c r="AC4699" i="1"/>
  <c r="AC4700" i="1"/>
  <c r="AC4701" i="1"/>
  <c r="AC4702" i="1"/>
  <c r="AC4703" i="1"/>
  <c r="AC4704" i="1"/>
  <c r="AC4705" i="1"/>
  <c r="AC4706" i="1"/>
  <c r="AC4707" i="1"/>
  <c r="AC4708" i="1"/>
  <c r="AC4709" i="1"/>
  <c r="AC4710" i="1"/>
  <c r="AC4711" i="1"/>
  <c r="AC4712" i="1"/>
  <c r="AC4713" i="1"/>
  <c r="AC4714" i="1"/>
  <c r="AC4715" i="1"/>
  <c r="AC4716" i="1"/>
  <c r="AC4717" i="1"/>
  <c r="AC4718" i="1"/>
  <c r="AC4719" i="1"/>
  <c r="AC4720" i="1"/>
  <c r="AC4721" i="1"/>
  <c r="AC4722" i="1"/>
  <c r="AC4723" i="1"/>
  <c r="AC4724" i="1"/>
  <c r="AC4725" i="1"/>
  <c r="AC4726" i="1"/>
  <c r="AC4727" i="1"/>
  <c r="AC4728" i="1"/>
  <c r="AC4729" i="1"/>
  <c r="AC4730" i="1"/>
  <c r="AC4731" i="1"/>
  <c r="AC4732" i="1"/>
  <c r="AC4733" i="1"/>
  <c r="AC4734" i="1"/>
  <c r="AC4735" i="1"/>
  <c r="AC4736" i="1"/>
  <c r="AC4737" i="1"/>
  <c r="AC4738" i="1"/>
  <c r="AC4739" i="1"/>
  <c r="AC4740" i="1"/>
  <c r="AC4741" i="1"/>
  <c r="AC4742" i="1"/>
  <c r="AC4743" i="1"/>
  <c r="AC4744" i="1"/>
  <c r="AC4745" i="1"/>
  <c r="AC4746" i="1"/>
  <c r="AC4747" i="1"/>
  <c r="AC4748" i="1"/>
  <c r="AC4749" i="1"/>
  <c r="AC4750" i="1"/>
  <c r="AC4751" i="1"/>
  <c r="AC4752" i="1"/>
  <c r="AC4753" i="1"/>
  <c r="AC4754" i="1"/>
  <c r="AC4755" i="1"/>
  <c r="AC4756" i="1"/>
  <c r="AC4757" i="1"/>
  <c r="AC4758" i="1"/>
  <c r="AC4759" i="1"/>
  <c r="AC4760" i="1"/>
  <c r="AC4761" i="1"/>
  <c r="AC4762" i="1"/>
  <c r="AC4763" i="1"/>
  <c r="AC4764" i="1"/>
  <c r="AC4765" i="1"/>
  <c r="AC4766" i="1"/>
  <c r="AC4767" i="1"/>
  <c r="AC4768" i="1"/>
  <c r="AC4769" i="1"/>
  <c r="AC4770" i="1"/>
  <c r="AC4771" i="1"/>
  <c r="AC4772" i="1"/>
  <c r="AC4773" i="1"/>
  <c r="AC4774" i="1"/>
  <c r="AC4775" i="1"/>
  <c r="AC4776" i="1"/>
  <c r="AC4777" i="1"/>
  <c r="AC4778" i="1"/>
  <c r="AC4779" i="1"/>
  <c r="AC4780" i="1"/>
  <c r="AC4781" i="1"/>
  <c r="AC4782" i="1"/>
  <c r="AC4783" i="1"/>
  <c r="AC4784" i="1"/>
  <c r="AC4785" i="1"/>
  <c r="AC4786" i="1"/>
  <c r="AC4787" i="1"/>
  <c r="AC4788" i="1"/>
  <c r="AC4789" i="1"/>
  <c r="AC4790" i="1"/>
  <c r="AC4791" i="1"/>
  <c r="AC4792" i="1"/>
  <c r="AC4793" i="1"/>
  <c r="AC4794" i="1"/>
  <c r="AC4795" i="1"/>
  <c r="AC4796" i="1"/>
  <c r="AC4797" i="1"/>
  <c r="AC4798" i="1"/>
  <c r="AC4799" i="1"/>
  <c r="AC4800" i="1"/>
  <c r="AC4801" i="1"/>
  <c r="AC4802" i="1"/>
  <c r="AC4803" i="1"/>
  <c r="AC4804" i="1"/>
  <c r="AC4805" i="1"/>
  <c r="AC4806" i="1"/>
  <c r="AC4807" i="1"/>
  <c r="AC4808" i="1"/>
  <c r="AC4809" i="1"/>
  <c r="AC4810" i="1"/>
  <c r="AC4811" i="1"/>
  <c r="AC4812" i="1"/>
  <c r="AC4813" i="1"/>
  <c r="AC4814" i="1"/>
  <c r="AC4815" i="1"/>
  <c r="AC4816" i="1"/>
  <c r="AC4817" i="1"/>
  <c r="AC4818" i="1"/>
  <c r="AC4819" i="1"/>
  <c r="AC4820" i="1"/>
  <c r="AC4821" i="1"/>
  <c r="AC4822" i="1"/>
  <c r="AC4823" i="1"/>
  <c r="AC4824" i="1"/>
  <c r="AC4825" i="1"/>
  <c r="AC4826" i="1"/>
  <c r="AC4827" i="1"/>
  <c r="AC4828" i="1"/>
  <c r="AC4829" i="1"/>
  <c r="AC4830" i="1"/>
  <c r="AC4831" i="1"/>
  <c r="AC4832" i="1"/>
  <c r="AC4833" i="1"/>
  <c r="AC4834" i="1"/>
  <c r="AC4835" i="1"/>
  <c r="AC4836" i="1"/>
  <c r="AC4837" i="1"/>
  <c r="AC4838" i="1"/>
  <c r="AC4839" i="1"/>
  <c r="AC4840" i="1"/>
  <c r="AC4841" i="1"/>
  <c r="AC4842" i="1"/>
  <c r="AC4843" i="1"/>
  <c r="AC4844" i="1"/>
  <c r="AC4845" i="1"/>
  <c r="AC4846" i="1"/>
  <c r="AC4847" i="1"/>
  <c r="AC4848" i="1"/>
  <c r="AC4849" i="1"/>
  <c r="AC4850" i="1"/>
  <c r="AC4851" i="1"/>
  <c r="AC4852" i="1"/>
  <c r="AC4853" i="1"/>
  <c r="AC4854" i="1"/>
  <c r="AC4855" i="1"/>
  <c r="AC4856" i="1"/>
  <c r="AC4857" i="1"/>
  <c r="AC4858" i="1"/>
  <c r="AC4859" i="1"/>
  <c r="AC4860" i="1"/>
  <c r="AC4861" i="1"/>
  <c r="AC4862" i="1"/>
  <c r="AC4863" i="1"/>
  <c r="AC4864" i="1"/>
  <c r="AC4865" i="1"/>
  <c r="AC4866" i="1"/>
  <c r="AC4867" i="1"/>
  <c r="AC4868" i="1"/>
  <c r="AC4869" i="1"/>
  <c r="AC4870" i="1"/>
  <c r="AC4871" i="1"/>
  <c r="AC4872" i="1"/>
  <c r="AC4873" i="1"/>
  <c r="AC4874" i="1"/>
  <c r="AC4875" i="1"/>
  <c r="AC4876" i="1"/>
  <c r="AC4877" i="1"/>
  <c r="AC4878" i="1"/>
  <c r="AC4879" i="1"/>
  <c r="AC4880" i="1"/>
  <c r="AC4881" i="1"/>
  <c r="AC4882" i="1"/>
  <c r="AC4883" i="1"/>
  <c r="AC4884" i="1"/>
  <c r="AC4885" i="1"/>
  <c r="AC4886" i="1"/>
  <c r="AC4887" i="1"/>
  <c r="AC4888" i="1"/>
  <c r="AC4889" i="1"/>
  <c r="AC4890" i="1"/>
  <c r="AC4891" i="1"/>
  <c r="AC4892" i="1"/>
  <c r="AC4893" i="1"/>
  <c r="AC4894" i="1"/>
  <c r="AC4895" i="1"/>
  <c r="AC4896" i="1"/>
  <c r="AC4897" i="1"/>
  <c r="AC4898" i="1"/>
  <c r="AC4899" i="1"/>
  <c r="AC4900" i="1"/>
  <c r="AC4901" i="1"/>
  <c r="AC4902" i="1"/>
  <c r="AC4903" i="1"/>
  <c r="AC4904" i="1"/>
  <c r="AC4905" i="1"/>
  <c r="AC4906" i="1"/>
  <c r="AC4907" i="1"/>
  <c r="AC4908" i="1"/>
  <c r="AC4909" i="1"/>
  <c r="AC4910" i="1"/>
  <c r="AC4911" i="1"/>
  <c r="AC4912" i="1"/>
  <c r="AC4913" i="1"/>
  <c r="AC4914" i="1"/>
  <c r="AC4915" i="1"/>
  <c r="AC4916" i="1"/>
  <c r="AC4917" i="1"/>
  <c r="AC4918" i="1"/>
  <c r="AC4919" i="1"/>
  <c r="AC4920" i="1"/>
  <c r="AC4921" i="1"/>
  <c r="AC4922" i="1"/>
  <c r="AC4923" i="1"/>
  <c r="AC4924" i="1"/>
  <c r="AC4925" i="1"/>
  <c r="AC4926" i="1"/>
  <c r="AC4927" i="1"/>
  <c r="AC4928" i="1"/>
  <c r="AC4929" i="1"/>
  <c r="AC4930" i="1"/>
  <c r="AC4931" i="1"/>
  <c r="AC4932" i="1"/>
  <c r="AC4933" i="1"/>
  <c r="AC4934" i="1"/>
  <c r="AC4935" i="1"/>
  <c r="AC4936" i="1"/>
  <c r="AC4937" i="1"/>
  <c r="AC4938" i="1"/>
  <c r="AC4939" i="1"/>
  <c r="AC4940" i="1"/>
  <c r="AC4941" i="1"/>
  <c r="AC4942" i="1"/>
  <c r="AC4943" i="1"/>
  <c r="AC4944" i="1"/>
  <c r="AC4945" i="1"/>
  <c r="AC4946" i="1"/>
  <c r="AC4947" i="1"/>
  <c r="AC4948" i="1"/>
  <c r="AC4949" i="1"/>
  <c r="AC4950" i="1"/>
  <c r="AC4951" i="1"/>
  <c r="AC4952" i="1"/>
  <c r="AC4953" i="1"/>
  <c r="AC4954" i="1"/>
  <c r="AC4955" i="1"/>
  <c r="AC4956" i="1"/>
  <c r="AC4957" i="1"/>
  <c r="AC4958" i="1"/>
  <c r="AC4959" i="1"/>
  <c r="AC4960" i="1"/>
  <c r="AC4961" i="1"/>
  <c r="AC4962" i="1"/>
  <c r="AC4963" i="1"/>
  <c r="AC4964" i="1"/>
  <c r="AC4965" i="1"/>
  <c r="AC4966" i="1"/>
  <c r="AC4967" i="1"/>
  <c r="AC4968" i="1"/>
  <c r="AC4969" i="1"/>
  <c r="AC4970" i="1"/>
  <c r="AC4971" i="1"/>
  <c r="AC4972" i="1"/>
  <c r="AC4973" i="1"/>
  <c r="AC4974" i="1"/>
  <c r="AC4975" i="1"/>
  <c r="AC4976" i="1"/>
  <c r="AC4977" i="1"/>
  <c r="AC4978" i="1"/>
  <c r="AC4979" i="1"/>
  <c r="AC4980" i="1"/>
  <c r="AC4981" i="1"/>
  <c r="AC4982" i="1"/>
  <c r="AC4983" i="1"/>
  <c r="AC4984" i="1"/>
  <c r="AC4985" i="1"/>
  <c r="AC4986" i="1"/>
  <c r="AC4987" i="1"/>
  <c r="AC4988" i="1"/>
  <c r="AC4989" i="1"/>
  <c r="AC4990" i="1"/>
  <c r="AC4991" i="1"/>
  <c r="AC4992" i="1"/>
  <c r="AC4993" i="1"/>
  <c r="AC4994" i="1"/>
  <c r="AC4995" i="1"/>
  <c r="AC4996" i="1"/>
  <c r="AC4997" i="1"/>
  <c r="AC4998" i="1"/>
  <c r="AC4999" i="1"/>
  <c r="AC5000" i="1"/>
  <c r="AC5001" i="1"/>
  <c r="AC2" i="1"/>
  <c r="X3" i="1"/>
  <c r="Y3" i="1"/>
  <c r="X4" i="1"/>
  <c r="Y4" i="1"/>
  <c r="X5" i="1"/>
  <c r="Y5" i="1"/>
  <c r="X6" i="1"/>
  <c r="Y6" i="1"/>
  <c r="X7" i="1"/>
  <c r="Y7" i="1"/>
  <c r="X8" i="1"/>
  <c r="Y8" i="1"/>
  <c r="X9" i="1"/>
  <c r="Y9" i="1"/>
  <c r="X10" i="1"/>
  <c r="Y10" i="1"/>
  <c r="X11" i="1"/>
  <c r="Y11" i="1"/>
  <c r="X12" i="1"/>
  <c r="Y12" i="1"/>
  <c r="X13" i="1"/>
  <c r="Y13" i="1"/>
  <c r="X14" i="1"/>
  <c r="Y14" i="1"/>
  <c r="X15" i="1"/>
  <c r="Y15" i="1"/>
  <c r="X16" i="1"/>
  <c r="Y16" i="1"/>
  <c r="X17" i="1"/>
  <c r="Y17" i="1"/>
  <c r="X18" i="1"/>
  <c r="Y18" i="1"/>
  <c r="X19" i="1"/>
  <c r="Y19" i="1"/>
  <c r="X20" i="1"/>
  <c r="Y20" i="1"/>
  <c r="X21" i="1"/>
  <c r="Y21" i="1"/>
  <c r="X22" i="1"/>
  <c r="Y22" i="1"/>
  <c r="X23" i="1"/>
  <c r="Y23" i="1"/>
  <c r="X24" i="1"/>
  <c r="Y24" i="1"/>
  <c r="X25" i="1"/>
  <c r="Y25" i="1"/>
  <c r="X26" i="1"/>
  <c r="Y26" i="1"/>
  <c r="X27" i="1"/>
  <c r="Y27" i="1"/>
  <c r="X28" i="1"/>
  <c r="Y28" i="1"/>
  <c r="X29" i="1"/>
  <c r="Y29" i="1"/>
  <c r="X30" i="1"/>
  <c r="Y30" i="1"/>
  <c r="X31" i="1"/>
  <c r="Y31" i="1"/>
  <c r="X32" i="1"/>
  <c r="Y32" i="1"/>
  <c r="X33" i="1"/>
  <c r="Y33" i="1"/>
  <c r="X34" i="1"/>
  <c r="Y34" i="1"/>
  <c r="X35" i="1"/>
  <c r="Y35" i="1"/>
  <c r="X36" i="1"/>
  <c r="Y36" i="1"/>
  <c r="X37" i="1"/>
  <c r="Y37" i="1"/>
  <c r="X38" i="1"/>
  <c r="Y38" i="1"/>
  <c r="X39" i="1"/>
  <c r="Y39" i="1"/>
  <c r="X40" i="1"/>
  <c r="Y40" i="1"/>
  <c r="X41" i="1"/>
  <c r="Y41" i="1"/>
  <c r="X42" i="1"/>
  <c r="Y42" i="1"/>
  <c r="X43" i="1"/>
  <c r="Y43" i="1"/>
  <c r="X44" i="1"/>
  <c r="Y44" i="1"/>
  <c r="X45" i="1"/>
  <c r="Y45" i="1"/>
  <c r="X46" i="1"/>
  <c r="Y46" i="1"/>
  <c r="X47" i="1"/>
  <c r="Y47" i="1"/>
  <c r="X48" i="1"/>
  <c r="Y48" i="1"/>
  <c r="X49" i="1"/>
  <c r="Y49" i="1"/>
  <c r="X50" i="1"/>
  <c r="Y50" i="1"/>
  <c r="X51" i="1"/>
  <c r="Y51" i="1"/>
  <c r="X52" i="1"/>
  <c r="Y52" i="1"/>
  <c r="X53" i="1"/>
  <c r="Y53" i="1"/>
  <c r="X54" i="1"/>
  <c r="Y54" i="1"/>
  <c r="X55" i="1"/>
  <c r="Y55" i="1"/>
  <c r="X56" i="1"/>
  <c r="Y56" i="1"/>
  <c r="X57" i="1"/>
  <c r="Y57" i="1"/>
  <c r="X58" i="1"/>
  <c r="Y58" i="1"/>
  <c r="X59" i="1"/>
  <c r="Y59" i="1"/>
  <c r="X60" i="1"/>
  <c r="Y60" i="1"/>
  <c r="X61" i="1"/>
  <c r="Y61" i="1"/>
  <c r="X62" i="1"/>
  <c r="Y62" i="1"/>
  <c r="X63" i="1"/>
  <c r="Y63" i="1"/>
  <c r="X64" i="1"/>
  <c r="Y64" i="1"/>
  <c r="X65" i="1"/>
  <c r="Y65" i="1"/>
  <c r="X66" i="1"/>
  <c r="Y66" i="1"/>
  <c r="X67" i="1"/>
  <c r="Y67" i="1"/>
  <c r="X68" i="1"/>
  <c r="Y68" i="1"/>
  <c r="X69" i="1"/>
  <c r="Y69" i="1"/>
  <c r="X70" i="1"/>
  <c r="Y70" i="1"/>
  <c r="X71" i="1"/>
  <c r="Y71" i="1"/>
  <c r="X72" i="1"/>
  <c r="Y72" i="1"/>
  <c r="X73" i="1"/>
  <c r="Y73" i="1"/>
  <c r="X74" i="1"/>
  <c r="Y74" i="1"/>
  <c r="X75" i="1"/>
  <c r="Y75" i="1"/>
  <c r="X76" i="1"/>
  <c r="Y76" i="1"/>
  <c r="X77" i="1"/>
  <c r="Y77" i="1"/>
  <c r="X78" i="1"/>
  <c r="Y78" i="1"/>
  <c r="X79" i="1"/>
  <c r="Y79" i="1"/>
  <c r="X80" i="1"/>
  <c r="Y80" i="1"/>
  <c r="X81" i="1"/>
  <c r="Y81" i="1"/>
  <c r="X82" i="1"/>
  <c r="Y82" i="1"/>
  <c r="X83" i="1"/>
  <c r="Y83" i="1"/>
  <c r="X84" i="1"/>
  <c r="Y84" i="1"/>
  <c r="X85" i="1"/>
  <c r="Y85" i="1"/>
  <c r="X86" i="1"/>
  <c r="Y86" i="1"/>
  <c r="X87" i="1"/>
  <c r="Y87" i="1"/>
  <c r="X88" i="1"/>
  <c r="Y88" i="1"/>
  <c r="X89" i="1"/>
  <c r="Y89" i="1"/>
  <c r="X90" i="1"/>
  <c r="Y90" i="1"/>
  <c r="X91" i="1"/>
  <c r="Y91" i="1"/>
  <c r="X92" i="1"/>
  <c r="Y92" i="1"/>
  <c r="X93" i="1"/>
  <c r="Y93" i="1"/>
  <c r="X94" i="1"/>
  <c r="Y94" i="1"/>
  <c r="X95" i="1"/>
  <c r="Y95" i="1"/>
  <c r="X96" i="1"/>
  <c r="Y96" i="1"/>
  <c r="X97" i="1"/>
  <c r="Y97" i="1"/>
  <c r="X98" i="1"/>
  <c r="Y98" i="1"/>
  <c r="X99" i="1"/>
  <c r="Y99" i="1"/>
  <c r="X100" i="1"/>
  <c r="Y100" i="1"/>
  <c r="X101" i="1"/>
  <c r="Y101" i="1"/>
  <c r="X102" i="1"/>
  <c r="Y102" i="1"/>
  <c r="X103" i="1"/>
  <c r="Y103" i="1"/>
  <c r="X104" i="1"/>
  <c r="Y104" i="1"/>
  <c r="X105" i="1"/>
  <c r="Y105" i="1"/>
  <c r="X106" i="1"/>
  <c r="Y106" i="1"/>
  <c r="X107" i="1"/>
  <c r="Y107" i="1"/>
  <c r="X108" i="1"/>
  <c r="Y108" i="1"/>
  <c r="X109" i="1"/>
  <c r="Y109" i="1"/>
  <c r="X110" i="1"/>
  <c r="Y110" i="1"/>
  <c r="X111" i="1"/>
  <c r="Y111" i="1"/>
  <c r="X112" i="1"/>
  <c r="Y112" i="1"/>
  <c r="X113" i="1"/>
  <c r="Y113" i="1"/>
  <c r="X114" i="1"/>
  <c r="Y114" i="1"/>
  <c r="X115" i="1"/>
  <c r="Y115" i="1"/>
  <c r="X116" i="1"/>
  <c r="Y116" i="1"/>
  <c r="X117" i="1"/>
  <c r="Y117" i="1"/>
  <c r="X118" i="1"/>
  <c r="Y118" i="1"/>
  <c r="X119" i="1"/>
  <c r="Y119" i="1"/>
  <c r="X120" i="1"/>
  <c r="Y120" i="1"/>
  <c r="X121" i="1"/>
  <c r="Y121" i="1"/>
  <c r="X122" i="1"/>
  <c r="Y122" i="1"/>
  <c r="X123" i="1"/>
  <c r="Y123" i="1"/>
  <c r="X124" i="1"/>
  <c r="Y124" i="1"/>
  <c r="X125" i="1"/>
  <c r="Y125" i="1"/>
  <c r="X126" i="1"/>
  <c r="Y126" i="1"/>
  <c r="X127" i="1"/>
  <c r="Y127" i="1"/>
  <c r="X128" i="1"/>
  <c r="Y128" i="1"/>
  <c r="X129" i="1"/>
  <c r="Y129" i="1"/>
  <c r="X130" i="1"/>
  <c r="Y130" i="1"/>
  <c r="X131" i="1"/>
  <c r="Y131" i="1"/>
  <c r="X132" i="1"/>
  <c r="Y132" i="1"/>
  <c r="X133" i="1"/>
  <c r="Y133" i="1"/>
  <c r="X134" i="1"/>
  <c r="Y134" i="1"/>
  <c r="X135" i="1"/>
  <c r="Y135" i="1"/>
  <c r="X136" i="1"/>
  <c r="Y136" i="1"/>
  <c r="X137" i="1"/>
  <c r="Y137" i="1"/>
  <c r="X138" i="1"/>
  <c r="Y138" i="1"/>
  <c r="X139" i="1"/>
  <c r="Y139" i="1"/>
  <c r="X140" i="1"/>
  <c r="Y140" i="1"/>
  <c r="X141" i="1"/>
  <c r="Y141" i="1"/>
  <c r="X142" i="1"/>
  <c r="Y142" i="1"/>
  <c r="X143" i="1"/>
  <c r="Y143" i="1"/>
  <c r="X144" i="1"/>
  <c r="Y144" i="1"/>
  <c r="X145" i="1"/>
  <c r="Y145" i="1"/>
  <c r="X146" i="1"/>
  <c r="Y146" i="1"/>
  <c r="X147" i="1"/>
  <c r="Y147" i="1"/>
  <c r="X148" i="1"/>
  <c r="Y148" i="1"/>
  <c r="X149" i="1"/>
  <c r="Y149" i="1"/>
  <c r="X150" i="1"/>
  <c r="Y150" i="1"/>
  <c r="X151" i="1"/>
  <c r="Y151" i="1"/>
  <c r="X152" i="1"/>
  <c r="Y152" i="1"/>
  <c r="X153" i="1"/>
  <c r="Y153" i="1"/>
  <c r="X154" i="1"/>
  <c r="Y154" i="1"/>
  <c r="X155" i="1"/>
  <c r="Y155" i="1"/>
  <c r="X156" i="1"/>
  <c r="Y156" i="1"/>
  <c r="X157" i="1"/>
  <c r="Y157" i="1"/>
  <c r="X158" i="1"/>
  <c r="Y158" i="1"/>
  <c r="X159" i="1"/>
  <c r="Y159" i="1"/>
  <c r="X160" i="1"/>
  <c r="Y160" i="1"/>
  <c r="X161" i="1"/>
  <c r="Y161" i="1"/>
  <c r="X162" i="1"/>
  <c r="Y162" i="1"/>
  <c r="X163" i="1"/>
  <c r="Y163" i="1"/>
  <c r="X164" i="1"/>
  <c r="Y164" i="1"/>
  <c r="X165" i="1"/>
  <c r="Y165" i="1"/>
  <c r="X166" i="1"/>
  <c r="Y166" i="1"/>
  <c r="X167" i="1"/>
  <c r="Y167" i="1"/>
  <c r="X168" i="1"/>
  <c r="Y168" i="1"/>
  <c r="X169" i="1"/>
  <c r="Y169" i="1"/>
  <c r="X170" i="1"/>
  <c r="Y170" i="1"/>
  <c r="X171" i="1"/>
  <c r="Y171" i="1"/>
  <c r="X172" i="1"/>
  <c r="Y172" i="1"/>
  <c r="X173" i="1"/>
  <c r="Y173" i="1"/>
  <c r="X174" i="1"/>
  <c r="Y174" i="1"/>
  <c r="X175" i="1"/>
  <c r="Y175" i="1"/>
  <c r="X176" i="1"/>
  <c r="Y176" i="1"/>
  <c r="X177" i="1"/>
  <c r="Y177" i="1"/>
  <c r="X178" i="1"/>
  <c r="Y178" i="1"/>
  <c r="X179" i="1"/>
  <c r="Y179" i="1"/>
  <c r="X180" i="1"/>
  <c r="Y180" i="1"/>
  <c r="X181" i="1"/>
  <c r="Y181" i="1"/>
  <c r="X182" i="1"/>
  <c r="Y182" i="1"/>
  <c r="X183" i="1"/>
  <c r="Y183" i="1"/>
  <c r="X184" i="1"/>
  <c r="Y184" i="1"/>
  <c r="X185" i="1"/>
  <c r="Y185" i="1"/>
  <c r="X186" i="1"/>
  <c r="Y186" i="1"/>
  <c r="X187" i="1"/>
  <c r="Y187" i="1"/>
  <c r="X188" i="1"/>
  <c r="Y188" i="1"/>
  <c r="X189" i="1"/>
  <c r="Y189" i="1"/>
  <c r="X190" i="1"/>
  <c r="Y190" i="1"/>
  <c r="X191" i="1"/>
  <c r="Y191" i="1"/>
  <c r="X192" i="1"/>
  <c r="Y192" i="1"/>
  <c r="X193" i="1"/>
  <c r="Y193" i="1"/>
  <c r="X194" i="1"/>
  <c r="Y194" i="1"/>
  <c r="X195" i="1"/>
  <c r="Y195" i="1"/>
  <c r="X196" i="1"/>
  <c r="Y196" i="1"/>
  <c r="X197" i="1"/>
  <c r="Y197" i="1"/>
  <c r="X198" i="1"/>
  <c r="Y198" i="1"/>
  <c r="X199" i="1"/>
  <c r="Y199" i="1"/>
  <c r="X200" i="1"/>
  <c r="Y200" i="1"/>
  <c r="X201" i="1"/>
  <c r="Y201" i="1"/>
  <c r="X202" i="1"/>
  <c r="Y202" i="1"/>
  <c r="X203" i="1"/>
  <c r="Y203" i="1"/>
  <c r="X204" i="1"/>
  <c r="Y204" i="1"/>
  <c r="X205" i="1"/>
  <c r="Y205" i="1"/>
  <c r="X206" i="1"/>
  <c r="Y206" i="1"/>
  <c r="X207" i="1"/>
  <c r="Y207" i="1"/>
  <c r="X208" i="1"/>
  <c r="Y208" i="1"/>
  <c r="X209" i="1"/>
  <c r="Y209" i="1"/>
  <c r="X210" i="1"/>
  <c r="Y210" i="1"/>
  <c r="X211" i="1"/>
  <c r="Y211" i="1"/>
  <c r="X212" i="1"/>
  <c r="Y212" i="1"/>
  <c r="X213" i="1"/>
  <c r="Y213" i="1"/>
  <c r="X214" i="1"/>
  <c r="Y214" i="1"/>
  <c r="X215" i="1"/>
  <c r="Y215" i="1"/>
  <c r="X216" i="1"/>
  <c r="Y216" i="1"/>
  <c r="X217" i="1"/>
  <c r="Y217" i="1"/>
  <c r="X218" i="1"/>
  <c r="Y218" i="1"/>
  <c r="X219" i="1"/>
  <c r="Y219" i="1"/>
  <c r="X220" i="1"/>
  <c r="Y220" i="1"/>
  <c r="X221" i="1"/>
  <c r="Y221" i="1"/>
  <c r="X222" i="1"/>
  <c r="Y222" i="1"/>
  <c r="X223" i="1"/>
  <c r="Y223" i="1"/>
  <c r="X224" i="1"/>
  <c r="Y224" i="1"/>
  <c r="X225" i="1"/>
  <c r="Y225" i="1"/>
  <c r="X226" i="1"/>
  <c r="Y226" i="1"/>
  <c r="X227" i="1"/>
  <c r="Y227" i="1"/>
  <c r="X228" i="1"/>
  <c r="Y228" i="1"/>
  <c r="X229" i="1"/>
  <c r="Y229" i="1"/>
  <c r="X230" i="1"/>
  <c r="Y230" i="1"/>
  <c r="X231" i="1"/>
  <c r="Y231" i="1"/>
  <c r="X232" i="1"/>
  <c r="Y232" i="1"/>
  <c r="X233" i="1"/>
  <c r="Y233" i="1"/>
  <c r="X234" i="1"/>
  <c r="Y234" i="1"/>
  <c r="X235" i="1"/>
  <c r="Y235" i="1"/>
  <c r="X236" i="1"/>
  <c r="Y236" i="1"/>
  <c r="X237" i="1"/>
  <c r="Y237" i="1"/>
  <c r="X238" i="1"/>
  <c r="Y238" i="1"/>
  <c r="X239" i="1"/>
  <c r="Y239" i="1"/>
  <c r="X240" i="1"/>
  <c r="Y240" i="1"/>
  <c r="X241" i="1"/>
  <c r="Y241" i="1"/>
  <c r="X242" i="1"/>
  <c r="Y242" i="1"/>
  <c r="X243" i="1"/>
  <c r="Y243" i="1"/>
  <c r="X244" i="1"/>
  <c r="Y244" i="1"/>
  <c r="X245" i="1"/>
  <c r="Y245" i="1"/>
  <c r="X246" i="1"/>
  <c r="Y246" i="1"/>
  <c r="X247" i="1"/>
  <c r="Y247" i="1"/>
  <c r="X248" i="1"/>
  <c r="Y248" i="1"/>
  <c r="X249" i="1"/>
  <c r="Y249" i="1"/>
  <c r="X250" i="1"/>
  <c r="Y250" i="1"/>
  <c r="X251" i="1"/>
  <c r="Y251" i="1"/>
  <c r="X252" i="1"/>
  <c r="Y252" i="1"/>
  <c r="X253" i="1"/>
  <c r="Y253" i="1"/>
  <c r="X254" i="1"/>
  <c r="Y254" i="1"/>
  <c r="X255" i="1"/>
  <c r="Y255" i="1"/>
  <c r="X256" i="1"/>
  <c r="Y256" i="1"/>
  <c r="X257" i="1"/>
  <c r="Y257" i="1"/>
  <c r="X258" i="1"/>
  <c r="Y258" i="1"/>
  <c r="X259" i="1"/>
  <c r="Y259" i="1"/>
  <c r="X260" i="1"/>
  <c r="Y260" i="1"/>
  <c r="X261" i="1"/>
  <c r="Y261" i="1"/>
  <c r="X262" i="1"/>
  <c r="Y262" i="1"/>
  <c r="X263" i="1"/>
  <c r="Y263" i="1"/>
  <c r="X264" i="1"/>
  <c r="Y264" i="1"/>
  <c r="X265" i="1"/>
  <c r="Y265" i="1"/>
  <c r="X266" i="1"/>
  <c r="Y266" i="1"/>
  <c r="X267" i="1"/>
  <c r="Y267" i="1"/>
  <c r="X268" i="1"/>
  <c r="Y268" i="1"/>
  <c r="X269" i="1"/>
  <c r="Y269" i="1"/>
  <c r="X270" i="1"/>
  <c r="Y270" i="1"/>
  <c r="X271" i="1"/>
  <c r="Y271" i="1"/>
  <c r="X272" i="1"/>
  <c r="Y272" i="1"/>
  <c r="X273" i="1"/>
  <c r="Y273" i="1"/>
  <c r="X274" i="1"/>
  <c r="Y274" i="1"/>
  <c r="X275" i="1"/>
  <c r="Y275" i="1"/>
  <c r="X276" i="1"/>
  <c r="Y276" i="1"/>
  <c r="X277" i="1"/>
  <c r="Y277" i="1"/>
  <c r="X278" i="1"/>
  <c r="Y278" i="1"/>
  <c r="X279" i="1"/>
  <c r="Y279" i="1"/>
  <c r="X280" i="1"/>
  <c r="Y280" i="1"/>
  <c r="X281" i="1"/>
  <c r="Y281" i="1"/>
  <c r="X282" i="1"/>
  <c r="Y282" i="1"/>
  <c r="X283" i="1"/>
  <c r="Y283" i="1"/>
  <c r="X284" i="1"/>
  <c r="Y284" i="1"/>
  <c r="X285" i="1"/>
  <c r="Y285" i="1"/>
  <c r="X286" i="1"/>
  <c r="Y286" i="1"/>
  <c r="X287" i="1"/>
  <c r="Y287" i="1"/>
  <c r="X288" i="1"/>
  <c r="Y288" i="1"/>
  <c r="X289" i="1"/>
  <c r="Y289" i="1"/>
  <c r="X290" i="1"/>
  <c r="Y290" i="1"/>
  <c r="X291" i="1"/>
  <c r="Y291" i="1"/>
  <c r="X292" i="1"/>
  <c r="Y292" i="1"/>
  <c r="X293" i="1"/>
  <c r="Y293" i="1"/>
  <c r="X294" i="1"/>
  <c r="Y294" i="1"/>
  <c r="X295" i="1"/>
  <c r="Y295" i="1"/>
  <c r="X296" i="1"/>
  <c r="Y296" i="1"/>
  <c r="X297" i="1"/>
  <c r="Y297" i="1"/>
  <c r="X298" i="1"/>
  <c r="Y298" i="1"/>
  <c r="X299" i="1"/>
  <c r="Y299" i="1"/>
  <c r="X300" i="1"/>
  <c r="Y300" i="1"/>
  <c r="X301" i="1"/>
  <c r="Y301" i="1"/>
  <c r="X302" i="1"/>
  <c r="Y302" i="1"/>
  <c r="X303" i="1"/>
  <c r="Y303" i="1"/>
  <c r="X304" i="1"/>
  <c r="Y304" i="1"/>
  <c r="X305" i="1"/>
  <c r="Y305" i="1"/>
  <c r="X306" i="1"/>
  <c r="Y306" i="1"/>
  <c r="X307" i="1"/>
  <c r="Y307" i="1"/>
  <c r="X308" i="1"/>
  <c r="Y308" i="1"/>
  <c r="X309" i="1"/>
  <c r="Y309" i="1"/>
  <c r="X310" i="1"/>
  <c r="Y310" i="1"/>
  <c r="X311" i="1"/>
  <c r="Y311" i="1"/>
  <c r="X312" i="1"/>
  <c r="Y312" i="1"/>
  <c r="X313" i="1"/>
  <c r="Y313" i="1"/>
  <c r="X314" i="1"/>
  <c r="Y314" i="1"/>
  <c r="X315" i="1"/>
  <c r="Y315" i="1"/>
  <c r="X316" i="1"/>
  <c r="Y316" i="1"/>
  <c r="X317" i="1"/>
  <c r="Y317" i="1"/>
  <c r="X318" i="1"/>
  <c r="Y318" i="1"/>
  <c r="X319" i="1"/>
  <c r="Y319" i="1"/>
  <c r="X320" i="1"/>
  <c r="Y320" i="1"/>
  <c r="X321" i="1"/>
  <c r="Y321" i="1"/>
  <c r="X322" i="1"/>
  <c r="Y322" i="1"/>
  <c r="X323" i="1"/>
  <c r="Y323" i="1"/>
  <c r="X324" i="1"/>
  <c r="Y324" i="1"/>
  <c r="X325" i="1"/>
  <c r="Y325" i="1"/>
  <c r="X326" i="1"/>
  <c r="Y326" i="1"/>
  <c r="X327" i="1"/>
  <c r="Y327" i="1"/>
  <c r="X328" i="1"/>
  <c r="Y328" i="1"/>
  <c r="X329" i="1"/>
  <c r="Y329" i="1"/>
  <c r="X330" i="1"/>
  <c r="Y330" i="1"/>
  <c r="X331" i="1"/>
  <c r="Y331" i="1"/>
  <c r="X332" i="1"/>
  <c r="Y332" i="1"/>
  <c r="X333" i="1"/>
  <c r="Y333" i="1"/>
  <c r="X334" i="1"/>
  <c r="Y334" i="1"/>
  <c r="X335" i="1"/>
  <c r="Y335" i="1"/>
  <c r="X336" i="1"/>
  <c r="Y336" i="1"/>
  <c r="X337" i="1"/>
  <c r="Y337" i="1"/>
  <c r="X338" i="1"/>
  <c r="Y338" i="1"/>
  <c r="X339" i="1"/>
  <c r="Y339" i="1"/>
  <c r="X340" i="1"/>
  <c r="Y340" i="1"/>
  <c r="X341" i="1"/>
  <c r="Y341" i="1"/>
  <c r="X342" i="1"/>
  <c r="Y342" i="1"/>
  <c r="X343" i="1"/>
  <c r="Y343" i="1"/>
  <c r="X344" i="1"/>
  <c r="Y344" i="1"/>
  <c r="X345" i="1"/>
  <c r="Y345" i="1"/>
  <c r="X346" i="1"/>
  <c r="Y346" i="1"/>
  <c r="X347" i="1"/>
  <c r="Y347" i="1"/>
  <c r="X348" i="1"/>
  <c r="Y348" i="1"/>
  <c r="X349" i="1"/>
  <c r="Y349" i="1"/>
  <c r="X350" i="1"/>
  <c r="Y350" i="1"/>
  <c r="X351" i="1"/>
  <c r="Y351" i="1"/>
  <c r="X352" i="1"/>
  <c r="Y352" i="1"/>
  <c r="X353" i="1"/>
  <c r="Y353" i="1"/>
  <c r="X354" i="1"/>
  <c r="Y354" i="1"/>
  <c r="X355" i="1"/>
  <c r="Y355" i="1"/>
  <c r="X356" i="1"/>
  <c r="Y356" i="1"/>
  <c r="X357" i="1"/>
  <c r="Y357" i="1"/>
  <c r="X358" i="1"/>
  <c r="Y358" i="1"/>
  <c r="X359" i="1"/>
  <c r="Y359" i="1"/>
  <c r="X360" i="1"/>
  <c r="Y360" i="1"/>
  <c r="X361" i="1"/>
  <c r="Y361" i="1"/>
  <c r="X362" i="1"/>
  <c r="Y362" i="1"/>
  <c r="X363" i="1"/>
  <c r="Y363" i="1"/>
  <c r="X364" i="1"/>
  <c r="Y364" i="1"/>
  <c r="X365" i="1"/>
  <c r="Y365" i="1"/>
  <c r="X366" i="1"/>
  <c r="Y366" i="1"/>
  <c r="X367" i="1"/>
  <c r="Y367" i="1"/>
  <c r="X368" i="1"/>
  <c r="Y368" i="1"/>
  <c r="X369" i="1"/>
  <c r="Y369" i="1"/>
  <c r="X370" i="1"/>
  <c r="Y370" i="1"/>
  <c r="X371" i="1"/>
  <c r="Y371" i="1"/>
  <c r="X372" i="1"/>
  <c r="Y372" i="1"/>
  <c r="X373" i="1"/>
  <c r="Y373" i="1"/>
  <c r="X374" i="1"/>
  <c r="Y374" i="1"/>
  <c r="X375" i="1"/>
  <c r="Y375" i="1"/>
  <c r="X376" i="1"/>
  <c r="Y376" i="1"/>
  <c r="X377" i="1"/>
  <c r="Y377" i="1"/>
  <c r="X378" i="1"/>
  <c r="Y378" i="1"/>
  <c r="X379" i="1"/>
  <c r="Y379" i="1"/>
  <c r="X380" i="1"/>
  <c r="Y380" i="1"/>
  <c r="X381" i="1"/>
  <c r="Y381" i="1"/>
  <c r="X382" i="1"/>
  <c r="Y382" i="1"/>
  <c r="X383" i="1"/>
  <c r="Y383" i="1"/>
  <c r="X384" i="1"/>
  <c r="Y384" i="1"/>
  <c r="X385" i="1"/>
  <c r="Y385" i="1"/>
  <c r="X386" i="1"/>
  <c r="Y386" i="1"/>
  <c r="X387" i="1"/>
  <c r="Y387" i="1"/>
  <c r="X388" i="1"/>
  <c r="Y388" i="1"/>
  <c r="X389" i="1"/>
  <c r="Y389" i="1"/>
  <c r="X390" i="1"/>
  <c r="Y390" i="1"/>
  <c r="X391" i="1"/>
  <c r="Y391" i="1"/>
  <c r="X392" i="1"/>
  <c r="Y392" i="1"/>
  <c r="X393" i="1"/>
  <c r="Y393" i="1"/>
  <c r="X394" i="1"/>
  <c r="Y394" i="1"/>
  <c r="X395" i="1"/>
  <c r="Y395" i="1"/>
  <c r="X396" i="1"/>
  <c r="Y396" i="1"/>
  <c r="X397" i="1"/>
  <c r="Y397" i="1"/>
  <c r="X398" i="1"/>
  <c r="Y398" i="1"/>
  <c r="X399" i="1"/>
  <c r="Y399" i="1"/>
  <c r="X400" i="1"/>
  <c r="Y400" i="1"/>
  <c r="X401" i="1"/>
  <c r="Y401" i="1"/>
  <c r="X402" i="1"/>
  <c r="Y402" i="1"/>
  <c r="X403" i="1"/>
  <c r="Y403" i="1"/>
  <c r="X404" i="1"/>
  <c r="Y404" i="1"/>
  <c r="X405" i="1"/>
  <c r="Y405" i="1"/>
  <c r="X406" i="1"/>
  <c r="Y406" i="1"/>
  <c r="X407" i="1"/>
  <c r="Y407" i="1"/>
  <c r="X408" i="1"/>
  <c r="Y408" i="1"/>
  <c r="X409" i="1"/>
  <c r="Y409" i="1"/>
  <c r="X410" i="1"/>
  <c r="Y410" i="1"/>
  <c r="X411" i="1"/>
  <c r="Y411" i="1"/>
  <c r="X412" i="1"/>
  <c r="Y412" i="1"/>
  <c r="X413" i="1"/>
  <c r="Y413" i="1"/>
  <c r="X414" i="1"/>
  <c r="Y414" i="1"/>
  <c r="X415" i="1"/>
  <c r="Y415" i="1"/>
  <c r="X416" i="1"/>
  <c r="Y416" i="1"/>
  <c r="X417" i="1"/>
  <c r="Y417" i="1"/>
  <c r="X418" i="1"/>
  <c r="Y418" i="1"/>
  <c r="X419" i="1"/>
  <c r="Y419" i="1"/>
  <c r="X420" i="1"/>
  <c r="Y420" i="1"/>
  <c r="X421" i="1"/>
  <c r="Y421" i="1"/>
  <c r="X422" i="1"/>
  <c r="Y422" i="1"/>
  <c r="X423" i="1"/>
  <c r="Y423" i="1"/>
  <c r="X424" i="1"/>
  <c r="Y424" i="1"/>
  <c r="X425" i="1"/>
  <c r="Y425" i="1"/>
  <c r="X426" i="1"/>
  <c r="Y426" i="1"/>
  <c r="X427" i="1"/>
  <c r="Y427" i="1"/>
  <c r="X428" i="1"/>
  <c r="Y428" i="1"/>
  <c r="X429" i="1"/>
  <c r="Y429" i="1"/>
  <c r="X430" i="1"/>
  <c r="Y430" i="1"/>
  <c r="X431" i="1"/>
  <c r="Y431" i="1"/>
  <c r="X432" i="1"/>
  <c r="Y432" i="1"/>
  <c r="X433" i="1"/>
  <c r="Y433" i="1"/>
  <c r="X434" i="1"/>
  <c r="Y434" i="1"/>
  <c r="X435" i="1"/>
  <c r="Y435" i="1"/>
  <c r="X436" i="1"/>
  <c r="Y436" i="1"/>
  <c r="X437" i="1"/>
  <c r="Y437" i="1"/>
  <c r="X438" i="1"/>
  <c r="Y438" i="1"/>
  <c r="X439" i="1"/>
  <c r="Y439" i="1"/>
  <c r="X440" i="1"/>
  <c r="Y440" i="1"/>
  <c r="X441" i="1"/>
  <c r="Y441" i="1"/>
  <c r="X442" i="1"/>
  <c r="Y442" i="1"/>
  <c r="X443" i="1"/>
  <c r="Y443" i="1"/>
  <c r="X444" i="1"/>
  <c r="Y444" i="1"/>
  <c r="X445" i="1"/>
  <c r="Y445" i="1"/>
  <c r="X446" i="1"/>
  <c r="Y446" i="1"/>
  <c r="X447" i="1"/>
  <c r="Y447" i="1"/>
  <c r="X448" i="1"/>
  <c r="Y448" i="1"/>
  <c r="X449" i="1"/>
  <c r="Y449" i="1"/>
  <c r="X450" i="1"/>
  <c r="Y450" i="1"/>
  <c r="X451" i="1"/>
  <c r="Y451" i="1"/>
  <c r="X452" i="1"/>
  <c r="Y452" i="1"/>
  <c r="X453" i="1"/>
  <c r="Y453" i="1"/>
  <c r="X454" i="1"/>
  <c r="Y454" i="1"/>
  <c r="X455" i="1"/>
  <c r="Y455" i="1"/>
  <c r="X456" i="1"/>
  <c r="Y456" i="1"/>
  <c r="X457" i="1"/>
  <c r="Y457" i="1"/>
  <c r="X458" i="1"/>
  <c r="Y458" i="1"/>
  <c r="X459" i="1"/>
  <c r="Y459" i="1"/>
  <c r="X460" i="1"/>
  <c r="Y460" i="1"/>
  <c r="X461" i="1"/>
  <c r="Y461" i="1"/>
  <c r="X462" i="1"/>
  <c r="Y462" i="1"/>
  <c r="X463" i="1"/>
  <c r="Y463" i="1"/>
  <c r="X464" i="1"/>
  <c r="Y464" i="1"/>
  <c r="X465" i="1"/>
  <c r="Y465" i="1"/>
  <c r="X466" i="1"/>
  <c r="Y466" i="1"/>
  <c r="X467" i="1"/>
  <c r="Y467" i="1"/>
  <c r="X468" i="1"/>
  <c r="Y468" i="1"/>
  <c r="X469" i="1"/>
  <c r="Y469" i="1"/>
  <c r="X470" i="1"/>
  <c r="Y470" i="1"/>
  <c r="X471" i="1"/>
  <c r="Y471" i="1"/>
  <c r="X472" i="1"/>
  <c r="Y472" i="1"/>
  <c r="X473" i="1"/>
  <c r="Y473" i="1"/>
  <c r="X474" i="1"/>
  <c r="Y474" i="1"/>
  <c r="X475" i="1"/>
  <c r="Y475" i="1"/>
  <c r="X476" i="1"/>
  <c r="Y476" i="1"/>
  <c r="X477" i="1"/>
  <c r="Y477" i="1"/>
  <c r="X478" i="1"/>
  <c r="Y478" i="1"/>
  <c r="X479" i="1"/>
  <c r="Y479" i="1"/>
  <c r="X480" i="1"/>
  <c r="Y480" i="1"/>
  <c r="X481" i="1"/>
  <c r="Y481" i="1"/>
  <c r="X482" i="1"/>
  <c r="Y482" i="1"/>
  <c r="X483" i="1"/>
  <c r="Y483" i="1"/>
  <c r="X484" i="1"/>
  <c r="Y484" i="1"/>
  <c r="X485" i="1"/>
  <c r="Y485" i="1"/>
  <c r="X486" i="1"/>
  <c r="Y486" i="1"/>
  <c r="X487" i="1"/>
  <c r="Y487" i="1"/>
  <c r="X488" i="1"/>
  <c r="Y488" i="1"/>
  <c r="X489" i="1"/>
  <c r="Y489" i="1"/>
  <c r="X490" i="1"/>
  <c r="Y490" i="1"/>
  <c r="X491" i="1"/>
  <c r="Y491" i="1"/>
  <c r="X492" i="1"/>
  <c r="Y492" i="1"/>
  <c r="X493" i="1"/>
  <c r="Y493" i="1"/>
  <c r="X494" i="1"/>
  <c r="Y494" i="1"/>
  <c r="X495" i="1"/>
  <c r="Y495" i="1"/>
  <c r="X496" i="1"/>
  <c r="Y496" i="1"/>
  <c r="X497" i="1"/>
  <c r="Y497" i="1"/>
  <c r="X498" i="1"/>
  <c r="Y498" i="1"/>
  <c r="X499" i="1"/>
  <c r="Y499" i="1"/>
  <c r="X500" i="1"/>
  <c r="Y500" i="1"/>
  <c r="X501" i="1"/>
  <c r="Y501" i="1"/>
  <c r="X502" i="1"/>
  <c r="Y502" i="1"/>
  <c r="X503" i="1"/>
  <c r="Y503" i="1"/>
  <c r="X504" i="1"/>
  <c r="Y504" i="1"/>
  <c r="X505" i="1"/>
  <c r="Y505" i="1"/>
  <c r="X506" i="1"/>
  <c r="Y506" i="1"/>
  <c r="X507" i="1"/>
  <c r="Y507" i="1"/>
  <c r="X508" i="1"/>
  <c r="Y508" i="1"/>
  <c r="X509" i="1"/>
  <c r="Y509" i="1"/>
  <c r="X510" i="1"/>
  <c r="Y510" i="1"/>
  <c r="X511" i="1"/>
  <c r="Y511" i="1"/>
  <c r="X512" i="1"/>
  <c r="Y512" i="1"/>
  <c r="X513" i="1"/>
  <c r="Y513" i="1"/>
  <c r="X514" i="1"/>
  <c r="Y514" i="1"/>
  <c r="X515" i="1"/>
  <c r="Y515" i="1"/>
  <c r="X516" i="1"/>
  <c r="Y516" i="1"/>
  <c r="X517" i="1"/>
  <c r="Y517" i="1"/>
  <c r="X518" i="1"/>
  <c r="Y518" i="1"/>
  <c r="X519" i="1"/>
  <c r="Y519" i="1"/>
  <c r="X520" i="1"/>
  <c r="Y520" i="1"/>
  <c r="X521" i="1"/>
  <c r="Y521" i="1"/>
  <c r="X522" i="1"/>
  <c r="Y522" i="1"/>
  <c r="X523" i="1"/>
  <c r="Y523" i="1"/>
  <c r="X524" i="1"/>
  <c r="Y524" i="1"/>
  <c r="X525" i="1"/>
  <c r="Y525" i="1"/>
  <c r="X526" i="1"/>
  <c r="Y526" i="1"/>
  <c r="X527" i="1"/>
  <c r="Y527" i="1"/>
  <c r="X528" i="1"/>
  <c r="Y528" i="1"/>
  <c r="X529" i="1"/>
  <c r="Y529" i="1"/>
  <c r="X530" i="1"/>
  <c r="Y530" i="1"/>
  <c r="X531" i="1"/>
  <c r="Y531" i="1"/>
  <c r="X532" i="1"/>
  <c r="Y532" i="1"/>
  <c r="X533" i="1"/>
  <c r="Y533" i="1"/>
  <c r="X534" i="1"/>
  <c r="Y534" i="1"/>
  <c r="X535" i="1"/>
  <c r="Y535" i="1"/>
  <c r="X536" i="1"/>
  <c r="Y536" i="1"/>
  <c r="X537" i="1"/>
  <c r="Y537" i="1"/>
  <c r="X538" i="1"/>
  <c r="Y538" i="1"/>
  <c r="X539" i="1"/>
  <c r="Y539" i="1"/>
  <c r="X540" i="1"/>
  <c r="Y540" i="1"/>
  <c r="X541" i="1"/>
  <c r="Y541" i="1"/>
  <c r="X542" i="1"/>
  <c r="Y542" i="1"/>
  <c r="X543" i="1"/>
  <c r="Y543" i="1"/>
  <c r="X544" i="1"/>
  <c r="Y544" i="1"/>
  <c r="X545" i="1"/>
  <c r="Y545" i="1"/>
  <c r="X546" i="1"/>
  <c r="Y546" i="1"/>
  <c r="X547" i="1"/>
  <c r="Y547" i="1"/>
  <c r="X548" i="1"/>
  <c r="Y548" i="1"/>
  <c r="X549" i="1"/>
  <c r="Y549" i="1"/>
  <c r="X550" i="1"/>
  <c r="Y550" i="1"/>
  <c r="X551" i="1"/>
  <c r="Y551" i="1"/>
  <c r="X552" i="1"/>
  <c r="Y552" i="1"/>
  <c r="X553" i="1"/>
  <c r="Y553" i="1"/>
  <c r="X554" i="1"/>
  <c r="Y554" i="1"/>
  <c r="X555" i="1"/>
  <c r="Y555" i="1"/>
  <c r="X556" i="1"/>
  <c r="Y556" i="1"/>
  <c r="X557" i="1"/>
  <c r="Y557" i="1"/>
  <c r="X558" i="1"/>
  <c r="Y558" i="1"/>
  <c r="X559" i="1"/>
  <c r="Y559" i="1"/>
  <c r="X560" i="1"/>
  <c r="Y560" i="1"/>
  <c r="X561" i="1"/>
  <c r="Y561" i="1"/>
  <c r="X562" i="1"/>
  <c r="Y562" i="1"/>
  <c r="X563" i="1"/>
  <c r="Y563" i="1"/>
  <c r="X564" i="1"/>
  <c r="Y564" i="1"/>
  <c r="X565" i="1"/>
  <c r="Y565" i="1"/>
  <c r="X566" i="1"/>
  <c r="Y566" i="1"/>
  <c r="X567" i="1"/>
  <c r="Y567" i="1"/>
  <c r="X568" i="1"/>
  <c r="Y568" i="1"/>
  <c r="X569" i="1"/>
  <c r="Y569" i="1"/>
  <c r="X570" i="1"/>
  <c r="Y570" i="1"/>
  <c r="X571" i="1"/>
  <c r="Y571" i="1"/>
  <c r="X572" i="1"/>
  <c r="Y572" i="1"/>
  <c r="X573" i="1"/>
  <c r="Y573" i="1"/>
  <c r="X574" i="1"/>
  <c r="Y574" i="1"/>
  <c r="X575" i="1"/>
  <c r="Y575" i="1"/>
  <c r="X576" i="1"/>
  <c r="Y576" i="1"/>
  <c r="X577" i="1"/>
  <c r="Y577" i="1"/>
  <c r="X578" i="1"/>
  <c r="Y578" i="1"/>
  <c r="X579" i="1"/>
  <c r="Y579" i="1"/>
  <c r="X580" i="1"/>
  <c r="Y580" i="1"/>
  <c r="X581" i="1"/>
  <c r="Y581" i="1"/>
  <c r="X582" i="1"/>
  <c r="Y582" i="1"/>
  <c r="X583" i="1"/>
  <c r="Y583" i="1"/>
  <c r="X584" i="1"/>
  <c r="Y584" i="1"/>
  <c r="X585" i="1"/>
  <c r="Y585" i="1"/>
  <c r="X586" i="1"/>
  <c r="Y586" i="1"/>
  <c r="X587" i="1"/>
  <c r="Y587" i="1"/>
  <c r="X588" i="1"/>
  <c r="Y588" i="1"/>
  <c r="X589" i="1"/>
  <c r="Y589" i="1"/>
  <c r="X590" i="1"/>
  <c r="Y590" i="1"/>
  <c r="X591" i="1"/>
  <c r="Y591" i="1"/>
  <c r="X592" i="1"/>
  <c r="Y592" i="1"/>
  <c r="X593" i="1"/>
  <c r="Y593" i="1"/>
  <c r="X594" i="1"/>
  <c r="Y594" i="1"/>
  <c r="X595" i="1"/>
  <c r="Y595" i="1"/>
  <c r="X596" i="1"/>
  <c r="Y596" i="1"/>
  <c r="X597" i="1"/>
  <c r="Y597" i="1"/>
  <c r="X598" i="1"/>
  <c r="Y598" i="1"/>
  <c r="X599" i="1"/>
  <c r="Y599" i="1"/>
  <c r="X600" i="1"/>
  <c r="Y600" i="1"/>
  <c r="X601" i="1"/>
  <c r="Y601" i="1"/>
  <c r="X602" i="1"/>
  <c r="Y602" i="1"/>
  <c r="X603" i="1"/>
  <c r="Y603" i="1"/>
  <c r="X604" i="1"/>
  <c r="Y604" i="1"/>
  <c r="X605" i="1"/>
  <c r="Y605" i="1"/>
  <c r="X606" i="1"/>
  <c r="Y606" i="1"/>
  <c r="X607" i="1"/>
  <c r="Y607" i="1"/>
  <c r="X608" i="1"/>
  <c r="Y608" i="1"/>
  <c r="X609" i="1"/>
  <c r="Y609" i="1"/>
  <c r="X610" i="1"/>
  <c r="Y610" i="1"/>
  <c r="X611" i="1"/>
  <c r="Y611" i="1"/>
  <c r="X612" i="1"/>
  <c r="Y612" i="1"/>
  <c r="X613" i="1"/>
  <c r="Y613" i="1"/>
  <c r="X614" i="1"/>
  <c r="Y614" i="1"/>
  <c r="X615" i="1"/>
  <c r="Y615" i="1"/>
  <c r="X616" i="1"/>
  <c r="Y616" i="1"/>
  <c r="X617" i="1"/>
  <c r="Y617" i="1"/>
  <c r="X618" i="1"/>
  <c r="Y618" i="1"/>
  <c r="X619" i="1"/>
  <c r="Y619" i="1"/>
  <c r="X620" i="1"/>
  <c r="Y620" i="1"/>
  <c r="X621" i="1"/>
  <c r="Y621" i="1"/>
  <c r="X622" i="1"/>
  <c r="Y622" i="1"/>
  <c r="X623" i="1"/>
  <c r="Y623" i="1"/>
  <c r="X624" i="1"/>
  <c r="Y624" i="1"/>
  <c r="X625" i="1"/>
  <c r="Y625" i="1"/>
  <c r="X626" i="1"/>
  <c r="Y626" i="1"/>
  <c r="X627" i="1"/>
  <c r="Y627" i="1"/>
  <c r="X628" i="1"/>
  <c r="Y628" i="1"/>
  <c r="X629" i="1"/>
  <c r="Y629" i="1"/>
  <c r="X630" i="1"/>
  <c r="Y630" i="1"/>
  <c r="X631" i="1"/>
  <c r="Y631" i="1"/>
  <c r="X632" i="1"/>
  <c r="Y632" i="1"/>
  <c r="X633" i="1"/>
  <c r="Y633" i="1"/>
  <c r="X634" i="1"/>
  <c r="Y634" i="1"/>
  <c r="X635" i="1"/>
  <c r="Y635" i="1"/>
  <c r="X636" i="1"/>
  <c r="Y636" i="1"/>
  <c r="X637" i="1"/>
  <c r="Y637" i="1"/>
  <c r="X638" i="1"/>
  <c r="Y638" i="1"/>
  <c r="X639" i="1"/>
  <c r="Y639" i="1"/>
  <c r="X640" i="1"/>
  <c r="Y640" i="1"/>
  <c r="X641" i="1"/>
  <c r="Y641" i="1"/>
  <c r="X642" i="1"/>
  <c r="Y642" i="1"/>
  <c r="X643" i="1"/>
  <c r="Y643" i="1"/>
  <c r="X644" i="1"/>
  <c r="Y644" i="1"/>
  <c r="X645" i="1"/>
  <c r="Y645" i="1"/>
  <c r="X646" i="1"/>
  <c r="Y646" i="1"/>
  <c r="X647" i="1"/>
  <c r="Y647" i="1"/>
  <c r="X648" i="1"/>
  <c r="Y648" i="1"/>
  <c r="X649" i="1"/>
  <c r="Y649" i="1"/>
  <c r="X650" i="1"/>
  <c r="Y650" i="1"/>
  <c r="X651" i="1"/>
  <c r="Y651" i="1"/>
  <c r="X652" i="1"/>
  <c r="Y652" i="1"/>
  <c r="X653" i="1"/>
  <c r="Y653" i="1"/>
  <c r="X654" i="1"/>
  <c r="Y654" i="1"/>
  <c r="X655" i="1"/>
  <c r="Y655" i="1"/>
  <c r="X656" i="1"/>
  <c r="Y656" i="1"/>
  <c r="X657" i="1"/>
  <c r="Y657" i="1"/>
  <c r="X658" i="1"/>
  <c r="Y658" i="1"/>
  <c r="X659" i="1"/>
  <c r="Y659" i="1"/>
  <c r="X660" i="1"/>
  <c r="Y660" i="1"/>
  <c r="X661" i="1"/>
  <c r="Y661" i="1"/>
  <c r="X662" i="1"/>
  <c r="Y662" i="1"/>
  <c r="X663" i="1"/>
  <c r="Y663" i="1"/>
  <c r="X664" i="1"/>
  <c r="Y664" i="1"/>
  <c r="X665" i="1"/>
  <c r="Y665" i="1"/>
  <c r="X666" i="1"/>
  <c r="Y666" i="1"/>
  <c r="X667" i="1"/>
  <c r="Y667" i="1"/>
  <c r="X668" i="1"/>
  <c r="Y668" i="1"/>
  <c r="X669" i="1"/>
  <c r="Y669" i="1"/>
  <c r="X670" i="1"/>
  <c r="Y670" i="1"/>
  <c r="X671" i="1"/>
  <c r="Y671" i="1"/>
  <c r="X672" i="1"/>
  <c r="Y672" i="1"/>
  <c r="X673" i="1"/>
  <c r="Y673" i="1"/>
  <c r="X674" i="1"/>
  <c r="Y674" i="1"/>
  <c r="X675" i="1"/>
  <c r="Y675" i="1"/>
  <c r="X676" i="1"/>
  <c r="Y676" i="1"/>
  <c r="X677" i="1"/>
  <c r="Y677" i="1"/>
  <c r="X678" i="1"/>
  <c r="Y678" i="1"/>
  <c r="X679" i="1"/>
  <c r="Y679" i="1"/>
  <c r="X680" i="1"/>
  <c r="Y680" i="1"/>
  <c r="X681" i="1"/>
  <c r="Y681" i="1"/>
  <c r="X682" i="1"/>
  <c r="Y682" i="1"/>
  <c r="X683" i="1"/>
  <c r="Y683" i="1"/>
  <c r="X684" i="1"/>
  <c r="Y684" i="1"/>
  <c r="X685" i="1"/>
  <c r="Y685" i="1"/>
  <c r="X686" i="1"/>
  <c r="Y686" i="1"/>
  <c r="X687" i="1"/>
  <c r="Y687" i="1"/>
  <c r="X688" i="1"/>
  <c r="Y688" i="1"/>
  <c r="X689" i="1"/>
  <c r="Y689" i="1"/>
  <c r="X690" i="1"/>
  <c r="Y690" i="1"/>
  <c r="X691" i="1"/>
  <c r="Y691" i="1"/>
  <c r="X692" i="1"/>
  <c r="Y692" i="1"/>
  <c r="X693" i="1"/>
  <c r="Y693" i="1"/>
  <c r="X694" i="1"/>
  <c r="Y694" i="1"/>
  <c r="X695" i="1"/>
  <c r="Y695" i="1"/>
  <c r="X696" i="1"/>
  <c r="Y696" i="1"/>
  <c r="X697" i="1"/>
  <c r="Y697" i="1"/>
  <c r="X698" i="1"/>
  <c r="Y698" i="1"/>
  <c r="X699" i="1"/>
  <c r="Y699" i="1"/>
  <c r="X700" i="1"/>
  <c r="Y700" i="1"/>
  <c r="X701" i="1"/>
  <c r="Y701" i="1"/>
  <c r="X702" i="1"/>
  <c r="Y702" i="1"/>
  <c r="X703" i="1"/>
  <c r="Y703" i="1"/>
  <c r="X704" i="1"/>
  <c r="Y704" i="1"/>
  <c r="X705" i="1"/>
  <c r="Y705" i="1"/>
  <c r="X706" i="1"/>
  <c r="Y706" i="1"/>
  <c r="X707" i="1"/>
  <c r="Y707" i="1"/>
  <c r="X708" i="1"/>
  <c r="Y708" i="1"/>
  <c r="X709" i="1"/>
  <c r="Y709" i="1"/>
  <c r="X710" i="1"/>
  <c r="Y710" i="1"/>
  <c r="X711" i="1"/>
  <c r="Y711" i="1"/>
  <c r="X712" i="1"/>
  <c r="Y712" i="1"/>
  <c r="X713" i="1"/>
  <c r="Y713" i="1"/>
  <c r="X714" i="1"/>
  <c r="Y714" i="1"/>
  <c r="X715" i="1"/>
  <c r="Y715" i="1"/>
  <c r="X716" i="1"/>
  <c r="Y716" i="1"/>
  <c r="X717" i="1"/>
  <c r="Y717" i="1"/>
  <c r="X718" i="1"/>
  <c r="Y718" i="1"/>
  <c r="X719" i="1"/>
  <c r="Y719" i="1"/>
  <c r="X720" i="1"/>
  <c r="Y720" i="1"/>
  <c r="X721" i="1"/>
  <c r="Y721" i="1"/>
  <c r="X722" i="1"/>
  <c r="Y722" i="1"/>
  <c r="X723" i="1"/>
  <c r="Y723" i="1"/>
  <c r="X724" i="1"/>
  <c r="Y724" i="1"/>
  <c r="X725" i="1"/>
  <c r="Y725" i="1"/>
  <c r="X726" i="1"/>
  <c r="Y726" i="1"/>
  <c r="X727" i="1"/>
  <c r="Y727" i="1"/>
  <c r="X728" i="1"/>
  <c r="Y728" i="1"/>
  <c r="X729" i="1"/>
  <c r="Y729" i="1"/>
  <c r="X730" i="1"/>
  <c r="Y730" i="1"/>
  <c r="X731" i="1"/>
  <c r="Y731" i="1"/>
  <c r="X732" i="1"/>
  <c r="Y732" i="1"/>
  <c r="X733" i="1"/>
  <c r="Y733" i="1"/>
  <c r="X734" i="1"/>
  <c r="Y734" i="1"/>
  <c r="X735" i="1"/>
  <c r="Y735" i="1"/>
  <c r="X736" i="1"/>
  <c r="Y736" i="1"/>
  <c r="X737" i="1"/>
  <c r="Y737" i="1"/>
  <c r="X738" i="1"/>
  <c r="Y738" i="1"/>
  <c r="X739" i="1"/>
  <c r="Y739" i="1"/>
  <c r="X740" i="1"/>
  <c r="Y740" i="1"/>
  <c r="X741" i="1"/>
  <c r="Y741" i="1"/>
  <c r="X742" i="1"/>
  <c r="Y742" i="1"/>
  <c r="X743" i="1"/>
  <c r="Y743" i="1"/>
  <c r="X744" i="1"/>
  <c r="Y744" i="1"/>
  <c r="X745" i="1"/>
  <c r="Y745" i="1"/>
  <c r="X746" i="1"/>
  <c r="Y746" i="1"/>
  <c r="X747" i="1"/>
  <c r="Y747" i="1"/>
  <c r="X748" i="1"/>
  <c r="Y748" i="1"/>
  <c r="X749" i="1"/>
  <c r="Y749" i="1"/>
  <c r="X750" i="1"/>
  <c r="Y750" i="1"/>
  <c r="X751" i="1"/>
  <c r="Y751" i="1"/>
  <c r="X752" i="1"/>
  <c r="Y752" i="1"/>
  <c r="X753" i="1"/>
  <c r="Y753" i="1"/>
  <c r="X754" i="1"/>
  <c r="Y754" i="1"/>
  <c r="X755" i="1"/>
  <c r="Y755" i="1"/>
  <c r="X756" i="1"/>
  <c r="Y756" i="1"/>
  <c r="X757" i="1"/>
  <c r="Y757" i="1"/>
  <c r="X758" i="1"/>
  <c r="Y758" i="1"/>
  <c r="X759" i="1"/>
  <c r="Y759" i="1"/>
  <c r="X760" i="1"/>
  <c r="Y760" i="1"/>
  <c r="X761" i="1"/>
  <c r="Y761" i="1"/>
  <c r="X762" i="1"/>
  <c r="Y762" i="1"/>
  <c r="X763" i="1"/>
  <c r="Y763" i="1"/>
  <c r="X764" i="1"/>
  <c r="Y764" i="1"/>
  <c r="X765" i="1"/>
  <c r="Y765" i="1"/>
  <c r="X766" i="1"/>
  <c r="Y766" i="1"/>
  <c r="X767" i="1"/>
  <c r="Y767" i="1"/>
  <c r="X768" i="1"/>
  <c r="Y768" i="1"/>
  <c r="X769" i="1"/>
  <c r="Y769" i="1"/>
  <c r="X770" i="1"/>
  <c r="Y770" i="1"/>
  <c r="X771" i="1"/>
  <c r="Y771" i="1"/>
  <c r="X772" i="1"/>
  <c r="Y772" i="1"/>
  <c r="X773" i="1"/>
  <c r="Y773" i="1"/>
  <c r="X774" i="1"/>
  <c r="Y774" i="1"/>
  <c r="X775" i="1"/>
  <c r="Y775" i="1"/>
  <c r="X776" i="1"/>
  <c r="Y776" i="1"/>
  <c r="X777" i="1"/>
  <c r="Y777" i="1"/>
  <c r="X778" i="1"/>
  <c r="Y778" i="1"/>
  <c r="X779" i="1"/>
  <c r="Y779" i="1"/>
  <c r="X780" i="1"/>
  <c r="Y780" i="1"/>
  <c r="X781" i="1"/>
  <c r="Y781" i="1"/>
  <c r="X782" i="1"/>
  <c r="Y782" i="1"/>
  <c r="X783" i="1"/>
  <c r="Y783" i="1"/>
  <c r="X784" i="1"/>
  <c r="Y784" i="1"/>
  <c r="X785" i="1"/>
  <c r="Y785" i="1"/>
  <c r="X786" i="1"/>
  <c r="Y786" i="1"/>
  <c r="X787" i="1"/>
  <c r="Y787" i="1"/>
  <c r="X788" i="1"/>
  <c r="Y788" i="1"/>
  <c r="X789" i="1"/>
  <c r="Y789" i="1"/>
  <c r="X790" i="1"/>
  <c r="Y790" i="1"/>
  <c r="X791" i="1"/>
  <c r="Y791" i="1"/>
  <c r="X792" i="1"/>
  <c r="Y792" i="1"/>
  <c r="X793" i="1"/>
  <c r="Y793" i="1"/>
  <c r="X794" i="1"/>
  <c r="Y794" i="1"/>
  <c r="X795" i="1"/>
  <c r="Y795" i="1"/>
  <c r="X796" i="1"/>
  <c r="Y796" i="1"/>
  <c r="X797" i="1"/>
  <c r="Y797" i="1"/>
  <c r="X798" i="1"/>
  <c r="Y798" i="1"/>
  <c r="X799" i="1"/>
  <c r="Y799" i="1"/>
  <c r="X800" i="1"/>
  <c r="Y800" i="1"/>
  <c r="X801" i="1"/>
  <c r="Y801" i="1"/>
  <c r="X802" i="1"/>
  <c r="Y802" i="1"/>
  <c r="X803" i="1"/>
  <c r="Y803" i="1"/>
  <c r="X804" i="1"/>
  <c r="Y804" i="1"/>
  <c r="X805" i="1"/>
  <c r="Y805" i="1"/>
  <c r="X806" i="1"/>
  <c r="Y806" i="1"/>
  <c r="X807" i="1"/>
  <c r="Y807" i="1"/>
  <c r="X808" i="1"/>
  <c r="Y808" i="1"/>
  <c r="X809" i="1"/>
  <c r="Y809" i="1"/>
  <c r="X810" i="1"/>
  <c r="Y810" i="1"/>
  <c r="X811" i="1"/>
  <c r="Y811" i="1"/>
  <c r="X812" i="1"/>
  <c r="Y812" i="1"/>
  <c r="X813" i="1"/>
  <c r="Y813" i="1"/>
  <c r="X814" i="1"/>
  <c r="Y814" i="1"/>
  <c r="X815" i="1"/>
  <c r="Y815" i="1"/>
  <c r="X816" i="1"/>
  <c r="Y816" i="1"/>
  <c r="X817" i="1"/>
  <c r="Y817" i="1"/>
  <c r="X818" i="1"/>
  <c r="Y818" i="1"/>
  <c r="X819" i="1"/>
  <c r="Y819" i="1"/>
  <c r="X820" i="1"/>
  <c r="Y820" i="1"/>
  <c r="X821" i="1"/>
  <c r="Y821" i="1"/>
  <c r="X822" i="1"/>
  <c r="Y822" i="1"/>
  <c r="X823" i="1"/>
  <c r="Y823" i="1"/>
  <c r="X824" i="1"/>
  <c r="Y824" i="1"/>
  <c r="X825" i="1"/>
  <c r="Y825" i="1"/>
  <c r="X826" i="1"/>
  <c r="Y826" i="1"/>
  <c r="X827" i="1"/>
  <c r="Y827" i="1"/>
  <c r="X828" i="1"/>
  <c r="Y828" i="1"/>
  <c r="X829" i="1"/>
  <c r="Y829" i="1"/>
  <c r="X830" i="1"/>
  <c r="Y830" i="1"/>
  <c r="X831" i="1"/>
  <c r="Y831" i="1"/>
  <c r="X832" i="1"/>
  <c r="Y832" i="1"/>
  <c r="X833" i="1"/>
  <c r="Y833" i="1"/>
  <c r="X834" i="1"/>
  <c r="Y834" i="1"/>
  <c r="X835" i="1"/>
  <c r="Y835" i="1"/>
  <c r="X836" i="1"/>
  <c r="Y836" i="1"/>
  <c r="X837" i="1"/>
  <c r="Y837" i="1"/>
  <c r="X838" i="1"/>
  <c r="Y838" i="1"/>
  <c r="X839" i="1"/>
  <c r="Y839" i="1"/>
  <c r="X840" i="1"/>
  <c r="Y840" i="1"/>
  <c r="X841" i="1"/>
  <c r="Y841" i="1"/>
  <c r="X842" i="1"/>
  <c r="Y842" i="1"/>
  <c r="X843" i="1"/>
  <c r="Y843" i="1"/>
  <c r="X844" i="1"/>
  <c r="Y844" i="1"/>
  <c r="X845" i="1"/>
  <c r="Y845" i="1"/>
  <c r="X846" i="1"/>
  <c r="Y846" i="1"/>
  <c r="X847" i="1"/>
  <c r="Y847" i="1"/>
  <c r="X848" i="1"/>
  <c r="Y848" i="1"/>
  <c r="X849" i="1"/>
  <c r="Y849" i="1"/>
  <c r="X850" i="1"/>
  <c r="Y850" i="1"/>
  <c r="X851" i="1"/>
  <c r="Y851" i="1"/>
  <c r="X852" i="1"/>
  <c r="Y852" i="1"/>
  <c r="X853" i="1"/>
  <c r="Y853" i="1"/>
  <c r="X854" i="1"/>
  <c r="Y854" i="1"/>
  <c r="X855" i="1"/>
  <c r="Y855" i="1"/>
  <c r="X856" i="1"/>
  <c r="Y856" i="1"/>
  <c r="X857" i="1"/>
  <c r="Y857" i="1"/>
  <c r="X858" i="1"/>
  <c r="Y858" i="1"/>
  <c r="X859" i="1"/>
  <c r="Y859" i="1"/>
  <c r="X860" i="1"/>
  <c r="Y860" i="1"/>
  <c r="X861" i="1"/>
  <c r="Y861" i="1"/>
  <c r="X862" i="1"/>
  <c r="Y862" i="1"/>
  <c r="X863" i="1"/>
  <c r="Y863" i="1"/>
  <c r="X864" i="1"/>
  <c r="Y864" i="1"/>
  <c r="X865" i="1"/>
  <c r="Y865" i="1"/>
  <c r="X866" i="1"/>
  <c r="Y866" i="1"/>
  <c r="X867" i="1"/>
  <c r="Y867" i="1"/>
  <c r="X868" i="1"/>
  <c r="Y868" i="1"/>
  <c r="X869" i="1"/>
  <c r="Y869" i="1"/>
  <c r="X870" i="1"/>
  <c r="Y870" i="1"/>
  <c r="X871" i="1"/>
  <c r="Y871" i="1"/>
  <c r="X872" i="1"/>
  <c r="Y872" i="1"/>
  <c r="X873" i="1"/>
  <c r="Y873" i="1"/>
  <c r="X874" i="1"/>
  <c r="Y874" i="1"/>
  <c r="X875" i="1"/>
  <c r="Y875" i="1"/>
  <c r="X876" i="1"/>
  <c r="Y876" i="1"/>
  <c r="X877" i="1"/>
  <c r="Y877" i="1"/>
  <c r="X878" i="1"/>
  <c r="Y878" i="1"/>
  <c r="X879" i="1"/>
  <c r="Y879" i="1"/>
  <c r="X880" i="1"/>
  <c r="Y880" i="1"/>
  <c r="X881" i="1"/>
  <c r="Y881" i="1"/>
  <c r="X882" i="1"/>
  <c r="Y882" i="1"/>
  <c r="X883" i="1"/>
  <c r="Y883" i="1"/>
  <c r="X884" i="1"/>
  <c r="Y884" i="1"/>
  <c r="X885" i="1"/>
  <c r="Y885" i="1"/>
  <c r="X886" i="1"/>
  <c r="Y886" i="1"/>
  <c r="X887" i="1"/>
  <c r="Y887" i="1"/>
  <c r="X888" i="1"/>
  <c r="Y888" i="1"/>
  <c r="X889" i="1"/>
  <c r="Y889" i="1"/>
  <c r="X890" i="1"/>
  <c r="Y890" i="1"/>
  <c r="X891" i="1"/>
  <c r="Y891" i="1"/>
  <c r="X892" i="1"/>
  <c r="Y892" i="1"/>
  <c r="X893" i="1"/>
  <c r="Y893" i="1"/>
  <c r="X894" i="1"/>
  <c r="Y894" i="1"/>
  <c r="X895" i="1"/>
  <c r="Y895" i="1"/>
  <c r="X896" i="1"/>
  <c r="Y896" i="1"/>
  <c r="X897" i="1"/>
  <c r="Y897" i="1"/>
  <c r="X898" i="1"/>
  <c r="Y898" i="1"/>
  <c r="X899" i="1"/>
  <c r="Y899" i="1"/>
  <c r="X900" i="1"/>
  <c r="Y900" i="1"/>
  <c r="X901" i="1"/>
  <c r="Y901" i="1"/>
  <c r="X902" i="1"/>
  <c r="Y902" i="1"/>
  <c r="X903" i="1"/>
  <c r="Y903" i="1"/>
  <c r="X904" i="1"/>
  <c r="Y904" i="1"/>
  <c r="X905" i="1"/>
  <c r="Y905" i="1"/>
  <c r="X906" i="1"/>
  <c r="Y906" i="1"/>
  <c r="X907" i="1"/>
  <c r="Y907" i="1"/>
  <c r="X908" i="1"/>
  <c r="Y908" i="1"/>
  <c r="X909" i="1"/>
  <c r="Y909" i="1"/>
  <c r="X910" i="1"/>
  <c r="Y910" i="1"/>
  <c r="X911" i="1"/>
  <c r="Y911" i="1"/>
  <c r="X912" i="1"/>
  <c r="Y912" i="1"/>
  <c r="X913" i="1"/>
  <c r="Y913" i="1"/>
  <c r="X914" i="1"/>
  <c r="Y914" i="1"/>
  <c r="X915" i="1"/>
  <c r="Y915" i="1"/>
  <c r="X916" i="1"/>
  <c r="Y916" i="1"/>
  <c r="X917" i="1"/>
  <c r="Y917" i="1"/>
  <c r="X918" i="1"/>
  <c r="Y918" i="1"/>
  <c r="X919" i="1"/>
  <c r="Y919" i="1"/>
  <c r="X920" i="1"/>
  <c r="Y920" i="1"/>
  <c r="X921" i="1"/>
  <c r="Y921" i="1"/>
  <c r="X922" i="1"/>
  <c r="Y922" i="1"/>
  <c r="X923" i="1"/>
  <c r="Y923" i="1"/>
  <c r="X924" i="1"/>
  <c r="Y924" i="1"/>
  <c r="X925" i="1"/>
  <c r="Y925" i="1"/>
  <c r="X926" i="1"/>
  <c r="Y926" i="1"/>
  <c r="X927" i="1"/>
  <c r="Y927" i="1"/>
  <c r="X928" i="1"/>
  <c r="Y928" i="1"/>
  <c r="X929" i="1"/>
  <c r="Y929" i="1"/>
  <c r="X930" i="1"/>
  <c r="Y930" i="1"/>
  <c r="X931" i="1"/>
  <c r="Y931" i="1"/>
  <c r="X932" i="1"/>
  <c r="Y932" i="1"/>
  <c r="X933" i="1"/>
  <c r="Y933" i="1"/>
  <c r="X934" i="1"/>
  <c r="Y934" i="1"/>
  <c r="X935" i="1"/>
  <c r="Y935" i="1"/>
  <c r="X936" i="1"/>
  <c r="Y936" i="1"/>
  <c r="X937" i="1"/>
  <c r="Y937" i="1"/>
  <c r="X938" i="1"/>
  <c r="Y938" i="1"/>
  <c r="X939" i="1"/>
  <c r="Y939" i="1"/>
  <c r="X940" i="1"/>
  <c r="Y940" i="1"/>
  <c r="X941" i="1"/>
  <c r="Y941" i="1"/>
  <c r="X942" i="1"/>
  <c r="Y942" i="1"/>
  <c r="X943" i="1"/>
  <c r="Y943" i="1"/>
  <c r="X944" i="1"/>
  <c r="Y944" i="1"/>
  <c r="X945" i="1"/>
  <c r="Y945" i="1"/>
  <c r="X946" i="1"/>
  <c r="Y946" i="1"/>
  <c r="X947" i="1"/>
  <c r="Y947" i="1"/>
  <c r="X948" i="1"/>
  <c r="Y948" i="1"/>
  <c r="X949" i="1"/>
  <c r="Y949" i="1"/>
  <c r="X950" i="1"/>
  <c r="Y950" i="1"/>
  <c r="X951" i="1"/>
  <c r="Y951" i="1"/>
  <c r="X952" i="1"/>
  <c r="Y952" i="1"/>
  <c r="X953" i="1"/>
  <c r="Y953" i="1"/>
  <c r="X954" i="1"/>
  <c r="Y954" i="1"/>
  <c r="X955" i="1"/>
  <c r="Y955" i="1"/>
  <c r="X956" i="1"/>
  <c r="Y956" i="1"/>
  <c r="X957" i="1"/>
  <c r="Y957" i="1"/>
  <c r="X958" i="1"/>
  <c r="Y958" i="1"/>
  <c r="X959" i="1"/>
  <c r="Y959" i="1"/>
  <c r="X960" i="1"/>
  <c r="Y960" i="1"/>
  <c r="X961" i="1"/>
  <c r="Y961" i="1"/>
  <c r="X962" i="1"/>
  <c r="Y962" i="1"/>
  <c r="X963" i="1"/>
  <c r="Y963" i="1"/>
  <c r="X964" i="1"/>
  <c r="Y964" i="1"/>
  <c r="X965" i="1"/>
  <c r="Y965" i="1"/>
  <c r="X966" i="1"/>
  <c r="Y966" i="1"/>
  <c r="X967" i="1"/>
  <c r="Y967" i="1"/>
  <c r="X968" i="1"/>
  <c r="Y968" i="1"/>
  <c r="X969" i="1"/>
  <c r="Y969" i="1"/>
  <c r="X970" i="1"/>
  <c r="Y970" i="1"/>
  <c r="X971" i="1"/>
  <c r="Y971" i="1"/>
  <c r="X972" i="1"/>
  <c r="Y972" i="1"/>
  <c r="X973" i="1"/>
  <c r="Y973" i="1"/>
  <c r="X974" i="1"/>
  <c r="Y974" i="1"/>
  <c r="X975" i="1"/>
  <c r="Y975" i="1"/>
  <c r="X976" i="1"/>
  <c r="Y976" i="1"/>
  <c r="X977" i="1"/>
  <c r="Y977" i="1"/>
  <c r="X978" i="1"/>
  <c r="Y978" i="1"/>
  <c r="X979" i="1"/>
  <c r="Y979" i="1"/>
  <c r="X980" i="1"/>
  <c r="Y980" i="1"/>
  <c r="X981" i="1"/>
  <c r="Y981" i="1"/>
  <c r="X982" i="1"/>
  <c r="Y982" i="1"/>
  <c r="X983" i="1"/>
  <c r="Y983" i="1"/>
  <c r="X984" i="1"/>
  <c r="Y984" i="1"/>
  <c r="X985" i="1"/>
  <c r="Y985" i="1"/>
  <c r="X986" i="1"/>
  <c r="Y986" i="1"/>
  <c r="X987" i="1"/>
  <c r="Y987" i="1"/>
  <c r="X988" i="1"/>
  <c r="Y988" i="1"/>
  <c r="X989" i="1"/>
  <c r="Y989" i="1"/>
  <c r="X990" i="1"/>
  <c r="Y990" i="1"/>
  <c r="X991" i="1"/>
  <c r="Y991" i="1"/>
  <c r="X992" i="1"/>
  <c r="Y992" i="1"/>
  <c r="X993" i="1"/>
  <c r="Y993" i="1"/>
  <c r="X994" i="1"/>
  <c r="Y994" i="1"/>
  <c r="X995" i="1"/>
  <c r="Y995" i="1"/>
  <c r="X996" i="1"/>
  <c r="Y996" i="1"/>
  <c r="X997" i="1"/>
  <c r="Y997" i="1"/>
  <c r="X998" i="1"/>
  <c r="Y998" i="1"/>
  <c r="X999" i="1"/>
  <c r="Y999" i="1"/>
  <c r="X1000" i="1"/>
  <c r="Y1000" i="1"/>
  <c r="X1001" i="1"/>
  <c r="Y1001" i="1"/>
  <c r="X1002" i="1"/>
  <c r="Y1002" i="1"/>
  <c r="X1003" i="1"/>
  <c r="Y1003" i="1"/>
  <c r="X1004" i="1"/>
  <c r="Y1004" i="1"/>
  <c r="X1005" i="1"/>
  <c r="Y1005" i="1"/>
  <c r="X1006" i="1"/>
  <c r="Y1006" i="1"/>
  <c r="X1007" i="1"/>
  <c r="Y1007" i="1"/>
  <c r="X1008" i="1"/>
  <c r="Y1008" i="1"/>
  <c r="X1009" i="1"/>
  <c r="Y1009" i="1"/>
  <c r="X1010" i="1"/>
  <c r="Y1010" i="1"/>
  <c r="X1011" i="1"/>
  <c r="Y1011" i="1"/>
  <c r="X1012" i="1"/>
  <c r="Y1012" i="1"/>
  <c r="X1013" i="1"/>
  <c r="Y1013" i="1"/>
  <c r="X1014" i="1"/>
  <c r="Y1014" i="1"/>
  <c r="X1015" i="1"/>
  <c r="Y1015" i="1"/>
  <c r="X1016" i="1"/>
  <c r="Y1016" i="1"/>
  <c r="X1017" i="1"/>
  <c r="Y1017" i="1"/>
  <c r="X1018" i="1"/>
  <c r="Y1018" i="1"/>
  <c r="X1019" i="1"/>
  <c r="Y1019" i="1"/>
  <c r="X1020" i="1"/>
  <c r="Y1020" i="1"/>
  <c r="X1021" i="1"/>
  <c r="Y1021" i="1"/>
  <c r="X1022" i="1"/>
  <c r="Y1022" i="1"/>
  <c r="X1023" i="1"/>
  <c r="Y1023" i="1"/>
  <c r="X1024" i="1"/>
  <c r="Y1024" i="1"/>
  <c r="X1025" i="1"/>
  <c r="Y1025" i="1"/>
  <c r="X1026" i="1"/>
  <c r="Y1026" i="1"/>
  <c r="X1027" i="1"/>
  <c r="Y1027" i="1"/>
  <c r="X1028" i="1"/>
  <c r="Y1028" i="1"/>
  <c r="X1029" i="1"/>
  <c r="Y1029" i="1"/>
  <c r="X1030" i="1"/>
  <c r="Y1030" i="1"/>
  <c r="X1031" i="1"/>
  <c r="Y1031" i="1"/>
  <c r="X1032" i="1"/>
  <c r="Y1032" i="1"/>
  <c r="X1033" i="1"/>
  <c r="Y1033" i="1"/>
  <c r="X1034" i="1"/>
  <c r="Y1034" i="1"/>
  <c r="X1035" i="1"/>
  <c r="Y1035" i="1"/>
  <c r="X1036" i="1"/>
  <c r="Y1036" i="1"/>
  <c r="X1037" i="1"/>
  <c r="Y1037" i="1"/>
  <c r="X1038" i="1"/>
  <c r="Y1038" i="1"/>
  <c r="X1039" i="1"/>
  <c r="Y1039" i="1"/>
  <c r="X1040" i="1"/>
  <c r="Y1040" i="1"/>
  <c r="X1041" i="1"/>
  <c r="Y1041" i="1"/>
  <c r="X1042" i="1"/>
  <c r="Y1042" i="1"/>
  <c r="X1043" i="1"/>
  <c r="Y1043" i="1"/>
  <c r="X1044" i="1"/>
  <c r="Y1044" i="1"/>
  <c r="X1045" i="1"/>
  <c r="Y1045" i="1"/>
  <c r="X1046" i="1"/>
  <c r="Y1046" i="1"/>
  <c r="X1047" i="1"/>
  <c r="Y1047" i="1"/>
  <c r="X1048" i="1"/>
  <c r="Y1048" i="1"/>
  <c r="X1049" i="1"/>
  <c r="Y1049" i="1"/>
  <c r="X1050" i="1"/>
  <c r="Y1050" i="1"/>
  <c r="X1051" i="1"/>
  <c r="Y1051" i="1"/>
  <c r="X1052" i="1"/>
  <c r="Y1052" i="1"/>
  <c r="X1053" i="1"/>
  <c r="Y1053" i="1"/>
  <c r="X1054" i="1"/>
  <c r="Y1054" i="1"/>
  <c r="X1055" i="1"/>
  <c r="Y1055" i="1"/>
  <c r="X1056" i="1"/>
  <c r="Y1056" i="1"/>
  <c r="X1057" i="1"/>
  <c r="Y1057" i="1"/>
  <c r="X1058" i="1"/>
  <c r="Y1058" i="1"/>
  <c r="X1059" i="1"/>
  <c r="Y1059" i="1"/>
  <c r="X1060" i="1"/>
  <c r="Y1060" i="1"/>
  <c r="X1061" i="1"/>
  <c r="Y1061" i="1"/>
  <c r="X1062" i="1"/>
  <c r="Y1062" i="1"/>
  <c r="X1063" i="1"/>
  <c r="Y1063" i="1"/>
  <c r="X1064" i="1"/>
  <c r="Y1064" i="1"/>
  <c r="X1065" i="1"/>
  <c r="Y1065" i="1"/>
  <c r="X1066" i="1"/>
  <c r="Y1066" i="1"/>
  <c r="X1067" i="1"/>
  <c r="Y1067" i="1"/>
  <c r="X1068" i="1"/>
  <c r="Y1068" i="1"/>
  <c r="X1069" i="1"/>
  <c r="Y1069" i="1"/>
  <c r="X1070" i="1"/>
  <c r="Y1070" i="1"/>
  <c r="X1071" i="1"/>
  <c r="Y1071" i="1"/>
  <c r="X1072" i="1"/>
  <c r="Y1072" i="1"/>
  <c r="X1073" i="1"/>
  <c r="Y1073" i="1"/>
  <c r="X1074" i="1"/>
  <c r="Y1074" i="1"/>
  <c r="X1075" i="1"/>
  <c r="Y1075" i="1"/>
  <c r="X1076" i="1"/>
  <c r="Y1076" i="1"/>
  <c r="X1077" i="1"/>
  <c r="Y1077" i="1"/>
  <c r="X1078" i="1"/>
  <c r="Y1078" i="1"/>
  <c r="X1079" i="1"/>
  <c r="Y1079" i="1"/>
  <c r="X1080" i="1"/>
  <c r="Y1080" i="1"/>
  <c r="X1081" i="1"/>
  <c r="Y1081" i="1"/>
  <c r="X1082" i="1"/>
  <c r="Y1082" i="1"/>
  <c r="X1083" i="1"/>
  <c r="Y1083" i="1"/>
  <c r="X1084" i="1"/>
  <c r="Y1084" i="1"/>
  <c r="X1085" i="1"/>
  <c r="Y1085" i="1"/>
  <c r="X1086" i="1"/>
  <c r="Y1086" i="1"/>
  <c r="X1087" i="1"/>
  <c r="Y1087" i="1"/>
  <c r="X1088" i="1"/>
  <c r="Y1088" i="1"/>
  <c r="X1089" i="1"/>
  <c r="Y1089" i="1"/>
  <c r="X1090" i="1"/>
  <c r="Y1090" i="1"/>
  <c r="X1091" i="1"/>
  <c r="Y1091" i="1"/>
  <c r="X1092" i="1"/>
  <c r="Y1092" i="1"/>
  <c r="X1093" i="1"/>
  <c r="Y1093" i="1"/>
  <c r="X1094" i="1"/>
  <c r="Y1094" i="1"/>
  <c r="X1095" i="1"/>
  <c r="Y1095" i="1"/>
  <c r="X1096" i="1"/>
  <c r="Y1096" i="1"/>
  <c r="X1097" i="1"/>
  <c r="Y1097" i="1"/>
  <c r="X1098" i="1"/>
  <c r="Y1098" i="1"/>
  <c r="X1099" i="1"/>
  <c r="Y1099" i="1"/>
  <c r="X1100" i="1"/>
  <c r="Y1100" i="1"/>
  <c r="X1101" i="1"/>
  <c r="Y1101" i="1"/>
  <c r="X1102" i="1"/>
  <c r="Y1102" i="1"/>
  <c r="X1103" i="1"/>
  <c r="Y1103" i="1"/>
  <c r="X1104" i="1"/>
  <c r="Y1104" i="1"/>
  <c r="X1105" i="1"/>
  <c r="Y1105" i="1"/>
  <c r="X1106" i="1"/>
  <c r="Y1106" i="1"/>
  <c r="X1107" i="1"/>
  <c r="Y1107" i="1"/>
  <c r="X1108" i="1"/>
  <c r="Y1108" i="1"/>
  <c r="X1109" i="1"/>
  <c r="Y1109" i="1"/>
  <c r="X1110" i="1"/>
  <c r="Y1110" i="1"/>
  <c r="X1111" i="1"/>
  <c r="Y1111" i="1"/>
  <c r="X1112" i="1"/>
  <c r="Y1112" i="1"/>
  <c r="X1113" i="1"/>
  <c r="Y1113" i="1"/>
  <c r="X1114" i="1"/>
  <c r="Y1114" i="1"/>
  <c r="X1115" i="1"/>
  <c r="Y1115" i="1"/>
  <c r="X1116" i="1"/>
  <c r="Y1116" i="1"/>
  <c r="X1117" i="1"/>
  <c r="Y1117" i="1"/>
  <c r="X1118" i="1"/>
  <c r="Y1118" i="1"/>
  <c r="X1119" i="1"/>
  <c r="Y1119" i="1"/>
  <c r="X1120" i="1"/>
  <c r="Y1120" i="1"/>
  <c r="X1121" i="1"/>
  <c r="Y1121" i="1"/>
  <c r="X1122" i="1"/>
  <c r="Y1122" i="1"/>
  <c r="X1123" i="1"/>
  <c r="Y1123" i="1"/>
  <c r="X1124" i="1"/>
  <c r="Y1124" i="1"/>
  <c r="X1125" i="1"/>
  <c r="Y1125" i="1"/>
  <c r="X1126" i="1"/>
  <c r="Y1126" i="1"/>
  <c r="X1127" i="1"/>
  <c r="Y1127" i="1"/>
  <c r="X1128" i="1"/>
  <c r="Y1128" i="1"/>
  <c r="X1129" i="1"/>
  <c r="Y1129" i="1"/>
  <c r="X1130" i="1"/>
  <c r="Y1130" i="1"/>
  <c r="X1131" i="1"/>
  <c r="Y1131" i="1"/>
  <c r="X1132" i="1"/>
  <c r="Y1132" i="1"/>
  <c r="X1133" i="1"/>
  <c r="Y1133" i="1"/>
  <c r="X1134" i="1"/>
  <c r="Y1134" i="1"/>
  <c r="X1135" i="1"/>
  <c r="Y1135" i="1"/>
  <c r="X1136" i="1"/>
  <c r="Y1136" i="1"/>
  <c r="X1137" i="1"/>
  <c r="Y1137" i="1"/>
  <c r="X1138" i="1"/>
  <c r="Y1138" i="1"/>
  <c r="X1139" i="1"/>
  <c r="Y1139" i="1"/>
  <c r="X1140" i="1"/>
  <c r="Y1140" i="1"/>
  <c r="X1141" i="1"/>
  <c r="Y1141" i="1"/>
  <c r="X1142" i="1"/>
  <c r="Y1142" i="1"/>
  <c r="X1143" i="1"/>
  <c r="Y1143" i="1"/>
  <c r="X1144" i="1"/>
  <c r="Y1144" i="1"/>
  <c r="X1145" i="1"/>
  <c r="Y1145" i="1"/>
  <c r="X1146" i="1"/>
  <c r="Y1146" i="1"/>
  <c r="X1147" i="1"/>
  <c r="Y1147" i="1"/>
  <c r="X1148" i="1"/>
  <c r="Y1148" i="1"/>
  <c r="X1149" i="1"/>
  <c r="Y1149" i="1"/>
  <c r="X1150" i="1"/>
  <c r="Y1150" i="1"/>
  <c r="X1151" i="1"/>
  <c r="Y1151" i="1"/>
  <c r="X1152" i="1"/>
  <c r="Y1152" i="1"/>
  <c r="X1153" i="1"/>
  <c r="Y1153" i="1"/>
  <c r="X1154" i="1"/>
  <c r="Y1154" i="1"/>
  <c r="X1155" i="1"/>
  <c r="Y1155" i="1"/>
  <c r="X1156" i="1"/>
  <c r="Y1156" i="1"/>
  <c r="X1157" i="1"/>
  <c r="Y1157" i="1"/>
  <c r="X1158" i="1"/>
  <c r="Y1158" i="1"/>
  <c r="X1159" i="1"/>
  <c r="Y1159" i="1"/>
  <c r="X1160" i="1"/>
  <c r="Y1160" i="1"/>
  <c r="X1161" i="1"/>
  <c r="Y1161" i="1"/>
  <c r="X1162" i="1"/>
  <c r="Y1162" i="1"/>
  <c r="X1163" i="1"/>
  <c r="Y1163" i="1"/>
  <c r="X1164" i="1"/>
  <c r="Y1164" i="1"/>
  <c r="X1165" i="1"/>
  <c r="Y1165" i="1"/>
  <c r="X1166" i="1"/>
  <c r="Y1166" i="1"/>
  <c r="X1167" i="1"/>
  <c r="Y1167" i="1"/>
  <c r="X1168" i="1"/>
  <c r="Y1168" i="1"/>
  <c r="X1169" i="1"/>
  <c r="Y1169" i="1"/>
  <c r="X1170" i="1"/>
  <c r="Y1170" i="1"/>
  <c r="X1171" i="1"/>
  <c r="Y1171" i="1"/>
  <c r="X1172" i="1"/>
  <c r="Y1172" i="1"/>
  <c r="X1173" i="1"/>
  <c r="Y1173" i="1"/>
  <c r="X1174" i="1"/>
  <c r="Y1174" i="1"/>
  <c r="X1175" i="1"/>
  <c r="Y1175" i="1"/>
  <c r="X1176" i="1"/>
  <c r="Y1176" i="1"/>
  <c r="X1177" i="1"/>
  <c r="Y1177" i="1"/>
  <c r="X1178" i="1"/>
  <c r="Y1178" i="1"/>
  <c r="X1179" i="1"/>
  <c r="Y1179" i="1"/>
  <c r="X1180" i="1"/>
  <c r="Y1180" i="1"/>
  <c r="X1181" i="1"/>
  <c r="Y1181" i="1"/>
  <c r="X1182" i="1"/>
  <c r="Y1182" i="1"/>
  <c r="X1183" i="1"/>
  <c r="Y1183" i="1"/>
  <c r="X1184" i="1"/>
  <c r="Y1184" i="1"/>
  <c r="X1185" i="1"/>
  <c r="Y1185" i="1"/>
  <c r="X1186" i="1"/>
  <c r="Y1186" i="1"/>
  <c r="X1187" i="1"/>
  <c r="Y1187" i="1"/>
  <c r="X1188" i="1"/>
  <c r="Y1188" i="1"/>
  <c r="X1189" i="1"/>
  <c r="Y1189" i="1"/>
  <c r="X1190" i="1"/>
  <c r="Y1190" i="1"/>
  <c r="X1191" i="1"/>
  <c r="Y1191" i="1"/>
  <c r="X1192" i="1"/>
  <c r="Y1192" i="1"/>
  <c r="X1193" i="1"/>
  <c r="Y1193" i="1"/>
  <c r="X1194" i="1"/>
  <c r="Y1194" i="1"/>
  <c r="X1195" i="1"/>
  <c r="Y1195" i="1"/>
  <c r="X1196" i="1"/>
  <c r="Y1196" i="1"/>
  <c r="X1197" i="1"/>
  <c r="Y1197" i="1"/>
  <c r="X1198" i="1"/>
  <c r="Y1198" i="1"/>
  <c r="X1199" i="1"/>
  <c r="Y1199" i="1"/>
  <c r="X1200" i="1"/>
  <c r="Y1200" i="1"/>
  <c r="X1201" i="1"/>
  <c r="Y1201" i="1"/>
  <c r="X1202" i="1"/>
  <c r="Y1202" i="1"/>
  <c r="X1203" i="1"/>
  <c r="Y1203" i="1"/>
  <c r="X1204" i="1"/>
  <c r="Y1204" i="1"/>
  <c r="X1205" i="1"/>
  <c r="Y1205" i="1"/>
  <c r="X1206" i="1"/>
  <c r="Y1206" i="1"/>
  <c r="X1207" i="1"/>
  <c r="Y1207" i="1"/>
  <c r="X1208" i="1"/>
  <c r="Y1208" i="1"/>
  <c r="X1209" i="1"/>
  <c r="Y1209" i="1"/>
  <c r="X1210" i="1"/>
  <c r="Y1210" i="1"/>
  <c r="X1211" i="1"/>
  <c r="Y1211" i="1"/>
  <c r="X1212" i="1"/>
  <c r="Y1212" i="1"/>
  <c r="X1213" i="1"/>
  <c r="Y1213" i="1"/>
  <c r="X1214" i="1"/>
  <c r="Y1214" i="1"/>
  <c r="X1215" i="1"/>
  <c r="Y1215" i="1"/>
  <c r="X1216" i="1"/>
  <c r="Y1216" i="1"/>
  <c r="X1217" i="1"/>
  <c r="Y1217" i="1"/>
  <c r="X1218" i="1"/>
  <c r="Y1218" i="1"/>
  <c r="X1219" i="1"/>
  <c r="Y1219" i="1"/>
  <c r="X1220" i="1"/>
  <c r="Y1220" i="1"/>
  <c r="X1221" i="1"/>
  <c r="Y1221" i="1"/>
  <c r="X1222" i="1"/>
  <c r="Y1222" i="1"/>
  <c r="X1223" i="1"/>
  <c r="Y1223" i="1"/>
  <c r="X1224" i="1"/>
  <c r="Y1224" i="1"/>
  <c r="X1225" i="1"/>
  <c r="Y1225" i="1"/>
  <c r="X1226" i="1"/>
  <c r="Y1226" i="1"/>
  <c r="X1227" i="1"/>
  <c r="Y1227" i="1"/>
  <c r="X1228" i="1"/>
  <c r="Y1228" i="1"/>
  <c r="X1229" i="1"/>
  <c r="Y1229" i="1"/>
  <c r="X1230" i="1"/>
  <c r="Y1230" i="1"/>
  <c r="X1231" i="1"/>
  <c r="Y1231" i="1"/>
  <c r="X1232" i="1"/>
  <c r="Y1232" i="1"/>
  <c r="X1233" i="1"/>
  <c r="Y1233" i="1"/>
  <c r="X1234" i="1"/>
  <c r="Y1234" i="1"/>
  <c r="X1235" i="1"/>
  <c r="Y1235" i="1"/>
  <c r="X1236" i="1"/>
  <c r="Y1236" i="1"/>
  <c r="X1237" i="1"/>
  <c r="Y1237" i="1"/>
  <c r="X1238" i="1"/>
  <c r="Y1238" i="1"/>
  <c r="X1239" i="1"/>
  <c r="Y1239" i="1"/>
  <c r="X1240" i="1"/>
  <c r="Y1240" i="1"/>
  <c r="X1241" i="1"/>
  <c r="Y1241" i="1"/>
  <c r="X1242" i="1"/>
  <c r="Y1242" i="1"/>
  <c r="X1243" i="1"/>
  <c r="Y1243" i="1"/>
  <c r="X1244" i="1"/>
  <c r="Y1244" i="1"/>
  <c r="X1245" i="1"/>
  <c r="Y1245" i="1"/>
  <c r="X1246" i="1"/>
  <c r="Y1246" i="1"/>
  <c r="X1247" i="1"/>
  <c r="Y1247" i="1"/>
  <c r="X1248" i="1"/>
  <c r="Y1248" i="1"/>
  <c r="X1249" i="1"/>
  <c r="Y1249" i="1"/>
  <c r="X1250" i="1"/>
  <c r="Y1250" i="1"/>
  <c r="X1251" i="1"/>
  <c r="Y1251" i="1"/>
  <c r="X1252" i="1"/>
  <c r="Y1252" i="1"/>
  <c r="X1253" i="1"/>
  <c r="Y1253" i="1"/>
  <c r="X1254" i="1"/>
  <c r="Y1254" i="1"/>
  <c r="X1255" i="1"/>
  <c r="Y1255" i="1"/>
  <c r="X1256" i="1"/>
  <c r="Y1256" i="1"/>
  <c r="X1257" i="1"/>
  <c r="Y1257" i="1"/>
  <c r="X1258" i="1"/>
  <c r="Y1258" i="1"/>
  <c r="X1259" i="1"/>
  <c r="Y1259" i="1"/>
  <c r="X1260" i="1"/>
  <c r="Y1260" i="1"/>
  <c r="X1261" i="1"/>
  <c r="Y1261" i="1"/>
  <c r="X1262" i="1"/>
  <c r="Y1262" i="1"/>
  <c r="X1263" i="1"/>
  <c r="Y1263" i="1"/>
  <c r="X1264" i="1"/>
  <c r="Y1264" i="1"/>
  <c r="X1265" i="1"/>
  <c r="Y1265" i="1"/>
  <c r="X1266" i="1"/>
  <c r="Y1266" i="1"/>
  <c r="X1267" i="1"/>
  <c r="Y1267" i="1"/>
  <c r="X1268" i="1"/>
  <c r="Y1268" i="1"/>
  <c r="X1269" i="1"/>
  <c r="Y1269" i="1"/>
  <c r="X1270" i="1"/>
  <c r="Y1270" i="1"/>
  <c r="X1271" i="1"/>
  <c r="Y1271" i="1"/>
  <c r="X1272" i="1"/>
  <c r="Y1272" i="1"/>
  <c r="X1273" i="1"/>
  <c r="Y1273" i="1"/>
  <c r="X1274" i="1"/>
  <c r="Y1274" i="1"/>
  <c r="X1275" i="1"/>
  <c r="Y1275" i="1"/>
  <c r="X1276" i="1"/>
  <c r="Y1276" i="1"/>
  <c r="X1277" i="1"/>
  <c r="Y1277" i="1"/>
  <c r="X1278" i="1"/>
  <c r="Y1278" i="1"/>
  <c r="X1279" i="1"/>
  <c r="Y1279" i="1"/>
  <c r="X1280" i="1"/>
  <c r="Y1280" i="1"/>
  <c r="X1281" i="1"/>
  <c r="Y1281" i="1"/>
  <c r="X1282" i="1"/>
  <c r="Y1282" i="1"/>
  <c r="X1283" i="1"/>
  <c r="Y1283" i="1"/>
  <c r="X1284" i="1"/>
  <c r="Y1284" i="1"/>
  <c r="X1285" i="1"/>
  <c r="Y1285" i="1"/>
  <c r="X1286" i="1"/>
  <c r="Y1286" i="1"/>
  <c r="X1287" i="1"/>
  <c r="Y1287" i="1"/>
  <c r="X1288" i="1"/>
  <c r="Y1288" i="1"/>
  <c r="X1289" i="1"/>
  <c r="Y1289" i="1"/>
  <c r="X1290" i="1"/>
  <c r="Y1290" i="1"/>
  <c r="X1291" i="1"/>
  <c r="Y1291" i="1"/>
  <c r="X1292" i="1"/>
  <c r="Y1292" i="1"/>
  <c r="X1293" i="1"/>
  <c r="Y1293" i="1"/>
  <c r="X1294" i="1"/>
  <c r="Y1294" i="1"/>
  <c r="X1295" i="1"/>
  <c r="Y1295" i="1"/>
  <c r="X1296" i="1"/>
  <c r="Y1296" i="1"/>
  <c r="X1297" i="1"/>
  <c r="Y1297" i="1"/>
  <c r="X1298" i="1"/>
  <c r="Y1298" i="1"/>
  <c r="X1299" i="1"/>
  <c r="Y1299" i="1"/>
  <c r="X1300" i="1"/>
  <c r="Y1300" i="1"/>
  <c r="X1301" i="1"/>
  <c r="Y1301" i="1"/>
  <c r="X1302" i="1"/>
  <c r="Y1302" i="1"/>
  <c r="X1303" i="1"/>
  <c r="Y1303" i="1"/>
  <c r="X1304" i="1"/>
  <c r="Y1304" i="1"/>
  <c r="X1305" i="1"/>
  <c r="Y1305" i="1"/>
  <c r="X1306" i="1"/>
  <c r="Y1306" i="1"/>
  <c r="X1307" i="1"/>
  <c r="Y1307" i="1"/>
  <c r="X1308" i="1"/>
  <c r="Y1308" i="1"/>
  <c r="X1309" i="1"/>
  <c r="Y1309" i="1"/>
  <c r="X1310" i="1"/>
  <c r="Y1310" i="1"/>
  <c r="X1311" i="1"/>
  <c r="Y1311" i="1"/>
  <c r="X1312" i="1"/>
  <c r="Y1312" i="1"/>
  <c r="X1313" i="1"/>
  <c r="Y1313" i="1"/>
  <c r="X1314" i="1"/>
  <c r="Y1314" i="1"/>
  <c r="X1315" i="1"/>
  <c r="Y1315" i="1"/>
  <c r="X1316" i="1"/>
  <c r="Y1316" i="1"/>
  <c r="X1317" i="1"/>
  <c r="Y1317" i="1"/>
  <c r="X1318" i="1"/>
  <c r="Y1318" i="1"/>
  <c r="X1319" i="1"/>
  <c r="Y1319" i="1"/>
  <c r="X1320" i="1"/>
  <c r="Y1320" i="1"/>
  <c r="X1321" i="1"/>
  <c r="Y1321" i="1"/>
  <c r="X1322" i="1"/>
  <c r="Y1322" i="1"/>
  <c r="X1323" i="1"/>
  <c r="Y1323" i="1"/>
  <c r="X1324" i="1"/>
  <c r="Y1324" i="1"/>
  <c r="X1325" i="1"/>
  <c r="Y1325" i="1"/>
  <c r="X1326" i="1"/>
  <c r="Y1326" i="1"/>
  <c r="X1327" i="1"/>
  <c r="Y1327" i="1"/>
  <c r="X1328" i="1"/>
  <c r="Y1328" i="1"/>
  <c r="X1329" i="1"/>
  <c r="Y1329" i="1"/>
  <c r="X1330" i="1"/>
  <c r="Y1330" i="1"/>
  <c r="X1331" i="1"/>
  <c r="Y1331" i="1"/>
  <c r="X1332" i="1"/>
  <c r="Y1332" i="1"/>
  <c r="X1333" i="1"/>
  <c r="Y1333" i="1"/>
  <c r="X1334" i="1"/>
  <c r="Y1334" i="1"/>
  <c r="X1335" i="1"/>
  <c r="Y1335" i="1"/>
  <c r="X1336" i="1"/>
  <c r="Y1336" i="1"/>
  <c r="X1337" i="1"/>
  <c r="Y1337" i="1"/>
  <c r="X1338" i="1"/>
  <c r="Y1338" i="1"/>
  <c r="X1339" i="1"/>
  <c r="Y1339" i="1"/>
  <c r="X1340" i="1"/>
  <c r="Y1340" i="1"/>
  <c r="X1341" i="1"/>
  <c r="Y1341" i="1"/>
  <c r="X1342" i="1"/>
  <c r="Y1342" i="1"/>
  <c r="X1343" i="1"/>
  <c r="Y1343" i="1"/>
  <c r="X1344" i="1"/>
  <c r="Y1344" i="1"/>
  <c r="X1345" i="1"/>
  <c r="Y1345" i="1"/>
  <c r="X1346" i="1"/>
  <c r="Y1346" i="1"/>
  <c r="X1347" i="1"/>
  <c r="Y1347" i="1"/>
  <c r="X1348" i="1"/>
  <c r="Y1348" i="1"/>
  <c r="X1349" i="1"/>
  <c r="Y1349" i="1"/>
  <c r="X1350" i="1"/>
  <c r="Y1350" i="1"/>
  <c r="X1351" i="1"/>
  <c r="Y1351" i="1"/>
  <c r="X1352" i="1"/>
  <c r="Y1352" i="1"/>
  <c r="X1353" i="1"/>
  <c r="Y1353" i="1"/>
  <c r="X1354" i="1"/>
  <c r="Y1354" i="1"/>
  <c r="X1355" i="1"/>
  <c r="Y1355" i="1"/>
  <c r="X1356" i="1"/>
  <c r="Y1356" i="1"/>
  <c r="X1357" i="1"/>
  <c r="Y1357" i="1"/>
  <c r="X1358" i="1"/>
  <c r="Y1358" i="1"/>
  <c r="X1359" i="1"/>
  <c r="Y1359" i="1"/>
  <c r="X1360" i="1"/>
  <c r="Y1360" i="1"/>
  <c r="X1361" i="1"/>
  <c r="Y1361" i="1"/>
  <c r="X1362" i="1"/>
  <c r="Y1362" i="1"/>
  <c r="X1363" i="1"/>
  <c r="Y1363" i="1"/>
  <c r="X1364" i="1"/>
  <c r="Y1364" i="1"/>
  <c r="X1365" i="1"/>
  <c r="Y1365" i="1"/>
  <c r="X1366" i="1"/>
  <c r="Y1366" i="1"/>
  <c r="X1367" i="1"/>
  <c r="Y1367" i="1"/>
  <c r="X1368" i="1"/>
  <c r="Y1368" i="1"/>
  <c r="X1369" i="1"/>
  <c r="Y1369" i="1"/>
  <c r="X1370" i="1"/>
  <c r="Y1370" i="1"/>
  <c r="X1371" i="1"/>
  <c r="Y1371" i="1"/>
  <c r="X1372" i="1"/>
  <c r="Y1372" i="1"/>
  <c r="X1373" i="1"/>
  <c r="Y1373" i="1"/>
  <c r="X1374" i="1"/>
  <c r="Y1374" i="1"/>
  <c r="X1375" i="1"/>
  <c r="Y1375" i="1"/>
  <c r="X1376" i="1"/>
  <c r="Y1376" i="1"/>
  <c r="X1377" i="1"/>
  <c r="Y1377" i="1"/>
  <c r="X1378" i="1"/>
  <c r="Y1378" i="1"/>
  <c r="X1379" i="1"/>
  <c r="Y1379" i="1"/>
  <c r="X1380" i="1"/>
  <c r="Y1380" i="1"/>
  <c r="X1381" i="1"/>
  <c r="Y1381" i="1"/>
  <c r="X1382" i="1"/>
  <c r="Y1382" i="1"/>
  <c r="X1383" i="1"/>
  <c r="Y1383" i="1"/>
  <c r="X1384" i="1"/>
  <c r="Y1384" i="1"/>
  <c r="X1385" i="1"/>
  <c r="Y1385" i="1"/>
  <c r="X1386" i="1"/>
  <c r="Y1386" i="1"/>
  <c r="X1387" i="1"/>
  <c r="Y1387" i="1"/>
  <c r="X1388" i="1"/>
  <c r="Y1388" i="1"/>
  <c r="X1389" i="1"/>
  <c r="Y1389" i="1"/>
  <c r="X1390" i="1"/>
  <c r="Y1390" i="1"/>
  <c r="X1391" i="1"/>
  <c r="Y1391" i="1"/>
  <c r="X1392" i="1"/>
  <c r="Y1392" i="1"/>
  <c r="X1393" i="1"/>
  <c r="Y1393" i="1"/>
  <c r="X1394" i="1"/>
  <c r="Y1394" i="1"/>
  <c r="X1395" i="1"/>
  <c r="Y1395" i="1"/>
  <c r="X1396" i="1"/>
  <c r="Y1396" i="1"/>
  <c r="X1397" i="1"/>
  <c r="Y1397" i="1"/>
  <c r="X1398" i="1"/>
  <c r="Y1398" i="1"/>
  <c r="X1399" i="1"/>
  <c r="Y1399" i="1"/>
  <c r="X1400" i="1"/>
  <c r="Y1400" i="1"/>
  <c r="X1401" i="1"/>
  <c r="Y1401" i="1"/>
  <c r="X1402" i="1"/>
  <c r="Y1402" i="1"/>
  <c r="X1403" i="1"/>
  <c r="Y1403" i="1"/>
  <c r="X1404" i="1"/>
  <c r="Y1404" i="1"/>
  <c r="X1405" i="1"/>
  <c r="Y1405" i="1"/>
  <c r="X1406" i="1"/>
  <c r="Y1406" i="1"/>
  <c r="X1407" i="1"/>
  <c r="Y1407" i="1"/>
  <c r="X1408" i="1"/>
  <c r="Y1408" i="1"/>
  <c r="X1409" i="1"/>
  <c r="Y1409" i="1"/>
  <c r="X1410" i="1"/>
  <c r="Y1410" i="1"/>
  <c r="X1411" i="1"/>
  <c r="Y1411" i="1"/>
  <c r="X1412" i="1"/>
  <c r="Y1412" i="1"/>
  <c r="X1413" i="1"/>
  <c r="Y1413" i="1"/>
  <c r="X1414" i="1"/>
  <c r="Y1414" i="1"/>
  <c r="X1415" i="1"/>
  <c r="Y1415" i="1"/>
  <c r="X1416" i="1"/>
  <c r="Y1416" i="1"/>
  <c r="X1417" i="1"/>
  <c r="Y1417" i="1"/>
  <c r="X1418" i="1"/>
  <c r="Y1418" i="1"/>
  <c r="X1419" i="1"/>
  <c r="Y1419" i="1"/>
  <c r="X1420" i="1"/>
  <c r="Y1420" i="1"/>
  <c r="X1421" i="1"/>
  <c r="Y1421" i="1"/>
  <c r="X1422" i="1"/>
  <c r="Y1422" i="1"/>
  <c r="X1423" i="1"/>
  <c r="Y1423" i="1"/>
  <c r="X1424" i="1"/>
  <c r="Y1424" i="1"/>
  <c r="X1425" i="1"/>
  <c r="Y1425" i="1"/>
  <c r="X1426" i="1"/>
  <c r="Y1426" i="1"/>
  <c r="X1427" i="1"/>
  <c r="Y1427" i="1"/>
  <c r="X1428" i="1"/>
  <c r="Y1428" i="1"/>
  <c r="X1429" i="1"/>
  <c r="Y1429" i="1"/>
  <c r="X1430" i="1"/>
  <c r="Y1430" i="1"/>
  <c r="X1431" i="1"/>
  <c r="Y1431" i="1"/>
  <c r="X1432" i="1"/>
  <c r="Y1432" i="1"/>
  <c r="X1433" i="1"/>
  <c r="Y1433" i="1"/>
  <c r="X1434" i="1"/>
  <c r="Y1434" i="1"/>
  <c r="X1435" i="1"/>
  <c r="Y1435" i="1"/>
  <c r="X1436" i="1"/>
  <c r="Y1436" i="1"/>
  <c r="X1437" i="1"/>
  <c r="Y1437" i="1"/>
  <c r="X1438" i="1"/>
  <c r="Y1438" i="1"/>
  <c r="X1439" i="1"/>
  <c r="Y1439" i="1"/>
  <c r="X1440" i="1"/>
  <c r="Y1440" i="1"/>
  <c r="X1441" i="1"/>
  <c r="Y1441" i="1"/>
  <c r="X1442" i="1"/>
  <c r="Y1442" i="1"/>
  <c r="X1443" i="1"/>
  <c r="Y1443" i="1"/>
  <c r="X1444" i="1"/>
  <c r="Y1444" i="1"/>
  <c r="X1445" i="1"/>
  <c r="Y1445" i="1"/>
  <c r="X1446" i="1"/>
  <c r="Y1446" i="1"/>
  <c r="X1447" i="1"/>
  <c r="Y1447" i="1"/>
  <c r="X1448" i="1"/>
  <c r="Y1448" i="1"/>
  <c r="X1449" i="1"/>
  <c r="Y1449" i="1"/>
  <c r="X1450" i="1"/>
  <c r="Y1450" i="1"/>
  <c r="X1451" i="1"/>
  <c r="Y1451" i="1"/>
  <c r="X1452" i="1"/>
  <c r="Y1452" i="1"/>
  <c r="X1453" i="1"/>
  <c r="Y1453" i="1"/>
  <c r="X1454" i="1"/>
  <c r="Y1454" i="1"/>
  <c r="X1455" i="1"/>
  <c r="Y1455" i="1"/>
  <c r="X1456" i="1"/>
  <c r="Y1456" i="1"/>
  <c r="X1457" i="1"/>
  <c r="Y1457" i="1"/>
  <c r="X1458" i="1"/>
  <c r="Y1458" i="1"/>
  <c r="X1459" i="1"/>
  <c r="Y1459" i="1"/>
  <c r="X1460" i="1"/>
  <c r="Y1460" i="1"/>
  <c r="X1461" i="1"/>
  <c r="Y1461" i="1"/>
  <c r="X1462" i="1"/>
  <c r="Y1462" i="1"/>
  <c r="X1463" i="1"/>
  <c r="Y1463" i="1"/>
  <c r="X1464" i="1"/>
  <c r="Y1464" i="1"/>
  <c r="X1465" i="1"/>
  <c r="Y1465" i="1"/>
  <c r="X1466" i="1"/>
  <c r="Y1466" i="1"/>
  <c r="X1467" i="1"/>
  <c r="Y1467" i="1"/>
  <c r="X1468" i="1"/>
  <c r="Y1468" i="1"/>
  <c r="X1469" i="1"/>
  <c r="Y1469" i="1"/>
  <c r="X1470" i="1"/>
  <c r="Y1470" i="1"/>
  <c r="X1471" i="1"/>
  <c r="Y1471" i="1"/>
  <c r="X1472" i="1"/>
  <c r="Y1472" i="1"/>
  <c r="X1473" i="1"/>
  <c r="Y1473" i="1"/>
  <c r="X1474" i="1"/>
  <c r="Y1474" i="1"/>
  <c r="X1475" i="1"/>
  <c r="Y1475" i="1"/>
  <c r="X1476" i="1"/>
  <c r="Y1476" i="1"/>
  <c r="X1477" i="1"/>
  <c r="Y1477" i="1"/>
  <c r="X1478" i="1"/>
  <c r="Y1478" i="1"/>
  <c r="X1479" i="1"/>
  <c r="Y1479" i="1"/>
  <c r="X1480" i="1"/>
  <c r="Y1480" i="1"/>
  <c r="X1481" i="1"/>
  <c r="Y1481" i="1"/>
  <c r="X1482" i="1"/>
  <c r="Y1482" i="1"/>
  <c r="X1483" i="1"/>
  <c r="Y1483" i="1"/>
  <c r="X1484" i="1"/>
  <c r="Y1484" i="1"/>
  <c r="X1485" i="1"/>
  <c r="Y1485" i="1"/>
  <c r="X1486" i="1"/>
  <c r="Y1486" i="1"/>
  <c r="X1487" i="1"/>
  <c r="Y1487" i="1"/>
  <c r="X1488" i="1"/>
  <c r="Y1488" i="1"/>
  <c r="X1489" i="1"/>
  <c r="Y1489" i="1"/>
  <c r="X1490" i="1"/>
  <c r="Y1490" i="1"/>
  <c r="X1491" i="1"/>
  <c r="Y1491" i="1"/>
  <c r="X1492" i="1"/>
  <c r="Y1492" i="1"/>
  <c r="X1493" i="1"/>
  <c r="Y1493" i="1"/>
  <c r="X1494" i="1"/>
  <c r="Y1494" i="1"/>
  <c r="X1495" i="1"/>
  <c r="Y1495" i="1"/>
  <c r="X1496" i="1"/>
  <c r="Y1496" i="1"/>
  <c r="X1497" i="1"/>
  <c r="Y1497" i="1"/>
  <c r="X1498" i="1"/>
  <c r="Y1498" i="1"/>
  <c r="X1499" i="1"/>
  <c r="Y1499" i="1"/>
  <c r="X1500" i="1"/>
  <c r="Y1500" i="1"/>
  <c r="X1501" i="1"/>
  <c r="Y1501" i="1"/>
  <c r="X1502" i="1"/>
  <c r="Y1502" i="1"/>
  <c r="X1503" i="1"/>
  <c r="Y1503" i="1"/>
  <c r="X1504" i="1"/>
  <c r="Y1504" i="1"/>
  <c r="X1505" i="1"/>
  <c r="Y1505" i="1"/>
  <c r="X1506" i="1"/>
  <c r="Y1506" i="1"/>
  <c r="X1507" i="1"/>
  <c r="Y1507" i="1"/>
  <c r="X1508" i="1"/>
  <c r="Y1508" i="1"/>
  <c r="X1509" i="1"/>
  <c r="Y1509" i="1"/>
  <c r="X1510" i="1"/>
  <c r="Y1510" i="1"/>
  <c r="X1511" i="1"/>
  <c r="Y1511" i="1"/>
  <c r="X1512" i="1"/>
  <c r="Y1512" i="1"/>
  <c r="X1513" i="1"/>
  <c r="Y1513" i="1"/>
  <c r="X1514" i="1"/>
  <c r="Y1514" i="1"/>
  <c r="X1515" i="1"/>
  <c r="Y1515" i="1"/>
  <c r="X1516" i="1"/>
  <c r="Y1516" i="1"/>
  <c r="X1517" i="1"/>
  <c r="Y1517" i="1"/>
  <c r="X1518" i="1"/>
  <c r="Y1518" i="1"/>
  <c r="X1519" i="1"/>
  <c r="Y1519" i="1"/>
  <c r="X1520" i="1"/>
  <c r="Y1520" i="1"/>
  <c r="X1521" i="1"/>
  <c r="Y1521" i="1"/>
  <c r="X1522" i="1"/>
  <c r="Y1522" i="1"/>
  <c r="X1523" i="1"/>
  <c r="Y1523" i="1"/>
  <c r="X1524" i="1"/>
  <c r="Y1524" i="1"/>
  <c r="X1525" i="1"/>
  <c r="Y1525" i="1"/>
  <c r="X1526" i="1"/>
  <c r="Y1526" i="1"/>
  <c r="X1527" i="1"/>
  <c r="Y1527" i="1"/>
  <c r="X1528" i="1"/>
  <c r="Y1528" i="1"/>
  <c r="X1529" i="1"/>
  <c r="Y1529" i="1"/>
  <c r="X1530" i="1"/>
  <c r="Y1530" i="1"/>
  <c r="X1531" i="1"/>
  <c r="Y1531" i="1"/>
  <c r="X1532" i="1"/>
  <c r="Y1532" i="1"/>
  <c r="X1533" i="1"/>
  <c r="Y1533" i="1"/>
  <c r="X1534" i="1"/>
  <c r="Y1534" i="1"/>
  <c r="X1535" i="1"/>
  <c r="Y1535" i="1"/>
  <c r="X1536" i="1"/>
  <c r="Y1536" i="1"/>
  <c r="X1537" i="1"/>
  <c r="Y1537" i="1"/>
  <c r="X1538" i="1"/>
  <c r="Y1538" i="1"/>
  <c r="X1539" i="1"/>
  <c r="Y1539" i="1"/>
  <c r="X1540" i="1"/>
  <c r="Y1540" i="1"/>
  <c r="X1541" i="1"/>
  <c r="Y1541" i="1"/>
  <c r="X1542" i="1"/>
  <c r="Y1542" i="1"/>
  <c r="X1543" i="1"/>
  <c r="Y1543" i="1"/>
  <c r="X1544" i="1"/>
  <c r="Y1544" i="1"/>
  <c r="X1545" i="1"/>
  <c r="Y1545" i="1"/>
  <c r="X1546" i="1"/>
  <c r="Y1546" i="1"/>
  <c r="X1547" i="1"/>
  <c r="Y1547" i="1"/>
  <c r="X1548" i="1"/>
  <c r="Y1548" i="1"/>
  <c r="X1549" i="1"/>
  <c r="Y1549" i="1"/>
  <c r="X1550" i="1"/>
  <c r="Y1550" i="1"/>
  <c r="X1551" i="1"/>
  <c r="Y1551" i="1"/>
  <c r="X1552" i="1"/>
  <c r="Y1552" i="1"/>
  <c r="X1553" i="1"/>
  <c r="Y1553" i="1"/>
  <c r="X1554" i="1"/>
  <c r="Y1554" i="1"/>
  <c r="X1555" i="1"/>
  <c r="Y1555" i="1"/>
  <c r="X1556" i="1"/>
  <c r="Y1556" i="1"/>
  <c r="X1557" i="1"/>
  <c r="Y1557" i="1"/>
  <c r="X1558" i="1"/>
  <c r="Y1558" i="1"/>
  <c r="X1559" i="1"/>
  <c r="Y1559" i="1"/>
  <c r="X1560" i="1"/>
  <c r="Y1560" i="1"/>
  <c r="X1561" i="1"/>
  <c r="Y1561" i="1"/>
  <c r="X1562" i="1"/>
  <c r="Y1562" i="1"/>
  <c r="X1563" i="1"/>
  <c r="Y1563" i="1"/>
  <c r="X1564" i="1"/>
  <c r="Y1564" i="1"/>
  <c r="X1565" i="1"/>
  <c r="Y1565" i="1"/>
  <c r="X1566" i="1"/>
  <c r="Y1566" i="1"/>
  <c r="X1567" i="1"/>
  <c r="Y1567" i="1"/>
  <c r="X1568" i="1"/>
  <c r="Y1568" i="1"/>
  <c r="X1569" i="1"/>
  <c r="Y1569" i="1"/>
  <c r="X1570" i="1"/>
  <c r="Y1570" i="1"/>
  <c r="X1571" i="1"/>
  <c r="Y1571" i="1"/>
  <c r="X1572" i="1"/>
  <c r="Y1572" i="1"/>
  <c r="X1573" i="1"/>
  <c r="Y1573" i="1"/>
  <c r="X1574" i="1"/>
  <c r="Y1574" i="1"/>
  <c r="X1575" i="1"/>
  <c r="Y1575" i="1"/>
  <c r="X1576" i="1"/>
  <c r="Y1576" i="1"/>
  <c r="X1577" i="1"/>
  <c r="Y1577" i="1"/>
  <c r="X1578" i="1"/>
  <c r="Y1578" i="1"/>
  <c r="X1579" i="1"/>
  <c r="Y1579" i="1"/>
  <c r="X1580" i="1"/>
  <c r="Y1580" i="1"/>
  <c r="X1581" i="1"/>
  <c r="Y1581" i="1"/>
  <c r="X1582" i="1"/>
  <c r="Y1582" i="1"/>
  <c r="X1583" i="1"/>
  <c r="Y1583" i="1"/>
  <c r="X1584" i="1"/>
  <c r="Y1584" i="1"/>
  <c r="X1585" i="1"/>
  <c r="Y1585" i="1"/>
  <c r="X1586" i="1"/>
  <c r="Y1586" i="1"/>
  <c r="X1587" i="1"/>
  <c r="Y1587" i="1"/>
  <c r="X1588" i="1"/>
  <c r="Y1588" i="1"/>
  <c r="X1589" i="1"/>
  <c r="Y1589" i="1"/>
  <c r="X1590" i="1"/>
  <c r="Y1590" i="1"/>
  <c r="X1591" i="1"/>
  <c r="Y1591" i="1"/>
  <c r="X1592" i="1"/>
  <c r="Y1592" i="1"/>
  <c r="X1593" i="1"/>
  <c r="Y1593" i="1"/>
  <c r="X1594" i="1"/>
  <c r="Y1594" i="1"/>
  <c r="X1595" i="1"/>
  <c r="Y1595" i="1"/>
  <c r="X1596" i="1"/>
  <c r="Y1596" i="1"/>
  <c r="X1597" i="1"/>
  <c r="Y1597" i="1"/>
  <c r="X1598" i="1"/>
  <c r="Y1598" i="1"/>
  <c r="X1599" i="1"/>
  <c r="Y1599" i="1"/>
  <c r="X1600" i="1"/>
  <c r="Y1600" i="1"/>
  <c r="X1601" i="1"/>
  <c r="Y1601" i="1"/>
  <c r="X1602" i="1"/>
  <c r="Y1602" i="1"/>
  <c r="X1603" i="1"/>
  <c r="Y1603" i="1"/>
  <c r="X1604" i="1"/>
  <c r="Y1604" i="1"/>
  <c r="X1605" i="1"/>
  <c r="Y1605" i="1"/>
  <c r="X1606" i="1"/>
  <c r="Y1606" i="1"/>
  <c r="X1607" i="1"/>
  <c r="Y1607" i="1"/>
  <c r="X1608" i="1"/>
  <c r="Y1608" i="1"/>
  <c r="X1609" i="1"/>
  <c r="Y1609" i="1"/>
  <c r="X1610" i="1"/>
  <c r="Y1610" i="1"/>
  <c r="X1611" i="1"/>
  <c r="Y1611" i="1"/>
  <c r="X1612" i="1"/>
  <c r="Y1612" i="1"/>
  <c r="X1613" i="1"/>
  <c r="Y1613" i="1"/>
  <c r="X1614" i="1"/>
  <c r="Y1614" i="1"/>
  <c r="X1615" i="1"/>
  <c r="Y1615" i="1"/>
  <c r="X1616" i="1"/>
  <c r="Y1616" i="1"/>
  <c r="X1617" i="1"/>
  <c r="Y1617" i="1"/>
  <c r="X1618" i="1"/>
  <c r="Y1618" i="1"/>
  <c r="X1619" i="1"/>
  <c r="Y1619" i="1"/>
  <c r="X1620" i="1"/>
  <c r="Y1620" i="1"/>
  <c r="X1621" i="1"/>
  <c r="Y1621" i="1"/>
  <c r="X1622" i="1"/>
  <c r="Y1622" i="1"/>
  <c r="X1623" i="1"/>
  <c r="Y1623" i="1"/>
  <c r="X1624" i="1"/>
  <c r="Y1624" i="1"/>
  <c r="X1625" i="1"/>
  <c r="Y1625" i="1"/>
  <c r="X1626" i="1"/>
  <c r="Y1626" i="1"/>
  <c r="X1627" i="1"/>
  <c r="Y1627" i="1"/>
  <c r="X1628" i="1"/>
  <c r="Y1628" i="1"/>
  <c r="X1629" i="1"/>
  <c r="Y1629" i="1"/>
  <c r="X1630" i="1"/>
  <c r="Y1630" i="1"/>
  <c r="X1631" i="1"/>
  <c r="Y1631" i="1"/>
  <c r="X1632" i="1"/>
  <c r="Y1632" i="1"/>
  <c r="X1633" i="1"/>
  <c r="Y1633" i="1"/>
  <c r="X1634" i="1"/>
  <c r="Y1634" i="1"/>
  <c r="X1635" i="1"/>
  <c r="Y1635" i="1"/>
  <c r="X1636" i="1"/>
  <c r="Y1636" i="1"/>
  <c r="X1637" i="1"/>
  <c r="Y1637" i="1"/>
  <c r="X1638" i="1"/>
  <c r="Y1638" i="1"/>
  <c r="X1639" i="1"/>
  <c r="Y1639" i="1"/>
  <c r="X1640" i="1"/>
  <c r="Y1640" i="1"/>
  <c r="X1641" i="1"/>
  <c r="Y1641" i="1"/>
  <c r="X1642" i="1"/>
  <c r="Y1642" i="1"/>
  <c r="X1643" i="1"/>
  <c r="Y1643" i="1"/>
  <c r="X1644" i="1"/>
  <c r="Y1644" i="1"/>
  <c r="X1645" i="1"/>
  <c r="Y1645" i="1"/>
  <c r="X1646" i="1"/>
  <c r="Y1646" i="1"/>
  <c r="X1647" i="1"/>
  <c r="Y1647" i="1"/>
  <c r="X1648" i="1"/>
  <c r="Y1648" i="1"/>
  <c r="X1649" i="1"/>
  <c r="Y1649" i="1"/>
  <c r="X1650" i="1"/>
  <c r="Y1650" i="1"/>
  <c r="X1651" i="1"/>
  <c r="Y1651" i="1"/>
  <c r="X1652" i="1"/>
  <c r="Y1652" i="1"/>
  <c r="X1653" i="1"/>
  <c r="Y1653" i="1"/>
  <c r="X1654" i="1"/>
  <c r="Y1654" i="1"/>
  <c r="X1655" i="1"/>
  <c r="Y1655" i="1"/>
  <c r="X1656" i="1"/>
  <c r="Y1656" i="1"/>
  <c r="X1657" i="1"/>
  <c r="Y1657" i="1"/>
  <c r="X1658" i="1"/>
  <c r="Y1658" i="1"/>
  <c r="X1659" i="1"/>
  <c r="Y1659" i="1"/>
  <c r="X1660" i="1"/>
  <c r="Y1660" i="1"/>
  <c r="X1661" i="1"/>
  <c r="Y1661" i="1"/>
  <c r="X1662" i="1"/>
  <c r="Y1662" i="1"/>
  <c r="X1663" i="1"/>
  <c r="Y1663" i="1"/>
  <c r="X1664" i="1"/>
  <c r="Y1664" i="1"/>
  <c r="X1665" i="1"/>
  <c r="Y1665" i="1"/>
  <c r="X1666" i="1"/>
  <c r="Y1666" i="1"/>
  <c r="X1667" i="1"/>
  <c r="Y1667" i="1"/>
  <c r="X1668" i="1"/>
  <c r="Y1668" i="1"/>
  <c r="X1669" i="1"/>
  <c r="Y1669" i="1"/>
  <c r="X1670" i="1"/>
  <c r="Y1670" i="1"/>
  <c r="X1671" i="1"/>
  <c r="Y1671" i="1"/>
  <c r="X1672" i="1"/>
  <c r="Y1672" i="1"/>
  <c r="X1673" i="1"/>
  <c r="Y1673" i="1"/>
  <c r="X1674" i="1"/>
  <c r="Y1674" i="1"/>
  <c r="X1675" i="1"/>
  <c r="Y1675" i="1"/>
  <c r="X1676" i="1"/>
  <c r="Y1676" i="1"/>
  <c r="X1677" i="1"/>
  <c r="Y1677" i="1"/>
  <c r="X1678" i="1"/>
  <c r="Y1678" i="1"/>
  <c r="X1679" i="1"/>
  <c r="Y1679" i="1"/>
  <c r="X1680" i="1"/>
  <c r="Y1680" i="1"/>
  <c r="X1681" i="1"/>
  <c r="Y1681" i="1"/>
  <c r="X1682" i="1"/>
  <c r="Y1682" i="1"/>
  <c r="X1683" i="1"/>
  <c r="Y1683" i="1"/>
  <c r="X1684" i="1"/>
  <c r="Y1684" i="1"/>
  <c r="X1685" i="1"/>
  <c r="Y1685" i="1"/>
  <c r="X1686" i="1"/>
  <c r="Y1686" i="1"/>
  <c r="X1687" i="1"/>
  <c r="Y1687" i="1"/>
  <c r="X1688" i="1"/>
  <c r="Y1688" i="1"/>
  <c r="X1689" i="1"/>
  <c r="Y1689" i="1"/>
  <c r="X1690" i="1"/>
  <c r="Y1690" i="1"/>
  <c r="X1691" i="1"/>
  <c r="Y1691" i="1"/>
  <c r="X1692" i="1"/>
  <c r="Y1692" i="1"/>
  <c r="X1693" i="1"/>
  <c r="Y1693" i="1"/>
  <c r="X1694" i="1"/>
  <c r="Y1694" i="1"/>
  <c r="X1695" i="1"/>
  <c r="Y1695" i="1"/>
  <c r="X1696" i="1"/>
  <c r="Y1696" i="1"/>
  <c r="X1697" i="1"/>
  <c r="Y1697" i="1"/>
  <c r="X1698" i="1"/>
  <c r="Y1698" i="1"/>
  <c r="X1699" i="1"/>
  <c r="Y1699" i="1"/>
  <c r="X1700" i="1"/>
  <c r="Y1700" i="1"/>
  <c r="X1701" i="1"/>
  <c r="Y1701" i="1"/>
  <c r="X1702" i="1"/>
  <c r="Y1702" i="1"/>
  <c r="X1703" i="1"/>
  <c r="Y1703" i="1"/>
  <c r="X1704" i="1"/>
  <c r="Y1704" i="1"/>
  <c r="X1705" i="1"/>
  <c r="Y1705" i="1"/>
  <c r="X1706" i="1"/>
  <c r="Y1706" i="1"/>
  <c r="X1707" i="1"/>
  <c r="Y1707" i="1"/>
  <c r="X1708" i="1"/>
  <c r="Y1708" i="1"/>
  <c r="X1709" i="1"/>
  <c r="Y1709" i="1"/>
  <c r="X1710" i="1"/>
  <c r="Y1710" i="1"/>
  <c r="X1711" i="1"/>
  <c r="Y1711" i="1"/>
  <c r="X1712" i="1"/>
  <c r="Y1712" i="1"/>
  <c r="X1713" i="1"/>
  <c r="Y1713" i="1"/>
  <c r="X1714" i="1"/>
  <c r="Y1714" i="1"/>
  <c r="X1715" i="1"/>
  <c r="Y1715" i="1"/>
  <c r="X1716" i="1"/>
  <c r="Y1716" i="1"/>
  <c r="X1717" i="1"/>
  <c r="Y1717" i="1"/>
  <c r="X1718" i="1"/>
  <c r="Y1718" i="1"/>
  <c r="X1719" i="1"/>
  <c r="Y1719" i="1"/>
  <c r="X1720" i="1"/>
  <c r="Y1720" i="1"/>
  <c r="X1721" i="1"/>
  <c r="Y1721" i="1"/>
  <c r="X1722" i="1"/>
  <c r="Y1722" i="1"/>
  <c r="X1723" i="1"/>
  <c r="Y1723" i="1"/>
  <c r="X1724" i="1"/>
  <c r="Y1724" i="1"/>
  <c r="X1725" i="1"/>
  <c r="Y1725" i="1"/>
  <c r="X1726" i="1"/>
  <c r="Y1726" i="1"/>
  <c r="X1727" i="1"/>
  <c r="Y1727" i="1"/>
  <c r="X1728" i="1"/>
  <c r="Y1728" i="1"/>
  <c r="X1729" i="1"/>
  <c r="Y1729" i="1"/>
  <c r="X1730" i="1"/>
  <c r="Y1730" i="1"/>
  <c r="X1731" i="1"/>
  <c r="Y1731" i="1"/>
  <c r="X1732" i="1"/>
  <c r="Y1732" i="1"/>
  <c r="X1733" i="1"/>
  <c r="Y1733" i="1"/>
  <c r="X1734" i="1"/>
  <c r="Y1734" i="1"/>
  <c r="X1735" i="1"/>
  <c r="Y1735" i="1"/>
  <c r="X1736" i="1"/>
  <c r="Y1736" i="1"/>
  <c r="X1737" i="1"/>
  <c r="Y1737" i="1"/>
  <c r="X1738" i="1"/>
  <c r="Y1738" i="1"/>
  <c r="X1739" i="1"/>
  <c r="Y1739" i="1"/>
  <c r="X1740" i="1"/>
  <c r="Y1740" i="1"/>
  <c r="X1741" i="1"/>
  <c r="Y1741" i="1"/>
  <c r="X1742" i="1"/>
  <c r="Y1742" i="1"/>
  <c r="X1743" i="1"/>
  <c r="Y1743" i="1"/>
  <c r="X1744" i="1"/>
  <c r="Y1744" i="1"/>
  <c r="X1745" i="1"/>
  <c r="Y1745" i="1"/>
  <c r="X1746" i="1"/>
  <c r="Y1746" i="1"/>
  <c r="X1747" i="1"/>
  <c r="Y1747" i="1"/>
  <c r="X1748" i="1"/>
  <c r="Y1748" i="1"/>
  <c r="X1749" i="1"/>
  <c r="Y1749" i="1"/>
  <c r="X1750" i="1"/>
  <c r="Y1750" i="1"/>
  <c r="X1751" i="1"/>
  <c r="Y1751" i="1"/>
  <c r="X1752" i="1"/>
  <c r="Y1752" i="1"/>
  <c r="X1753" i="1"/>
  <c r="Y1753" i="1"/>
  <c r="X1754" i="1"/>
  <c r="Y1754" i="1"/>
  <c r="X1755" i="1"/>
  <c r="Y1755" i="1"/>
  <c r="X1756" i="1"/>
  <c r="Y1756" i="1"/>
  <c r="X1757" i="1"/>
  <c r="Y1757" i="1"/>
  <c r="X1758" i="1"/>
  <c r="Y1758" i="1"/>
  <c r="X1759" i="1"/>
  <c r="Y1759" i="1"/>
  <c r="X1760" i="1"/>
  <c r="Y1760" i="1"/>
  <c r="X1761" i="1"/>
  <c r="Y1761" i="1"/>
  <c r="X1762" i="1"/>
  <c r="Y1762" i="1"/>
  <c r="X1763" i="1"/>
  <c r="Y1763" i="1"/>
  <c r="X1764" i="1"/>
  <c r="Y1764" i="1"/>
  <c r="X1765" i="1"/>
  <c r="Y1765" i="1"/>
  <c r="X1766" i="1"/>
  <c r="Y1766" i="1"/>
  <c r="X1767" i="1"/>
  <c r="Y1767" i="1"/>
  <c r="X1768" i="1"/>
  <c r="Y1768" i="1"/>
  <c r="X1769" i="1"/>
  <c r="Y1769" i="1"/>
  <c r="X1770" i="1"/>
  <c r="Y1770" i="1"/>
  <c r="X1771" i="1"/>
  <c r="Y1771" i="1"/>
  <c r="X1772" i="1"/>
  <c r="Y1772" i="1"/>
  <c r="X1773" i="1"/>
  <c r="Y1773" i="1"/>
  <c r="X1774" i="1"/>
  <c r="Y1774" i="1"/>
  <c r="X1775" i="1"/>
  <c r="Y1775" i="1"/>
  <c r="X1776" i="1"/>
  <c r="Y1776" i="1"/>
  <c r="X1777" i="1"/>
  <c r="Y1777" i="1"/>
  <c r="X1778" i="1"/>
  <c r="Y1778" i="1"/>
  <c r="X1779" i="1"/>
  <c r="Y1779" i="1"/>
  <c r="X1780" i="1"/>
  <c r="Y1780" i="1"/>
  <c r="X1781" i="1"/>
  <c r="Y1781" i="1"/>
  <c r="X1782" i="1"/>
  <c r="Y1782" i="1"/>
  <c r="X1783" i="1"/>
  <c r="Y1783" i="1"/>
  <c r="X1784" i="1"/>
  <c r="Y1784" i="1"/>
  <c r="X1785" i="1"/>
  <c r="Y1785" i="1"/>
  <c r="X1786" i="1"/>
  <c r="Y1786" i="1"/>
  <c r="X1787" i="1"/>
  <c r="Y1787" i="1"/>
  <c r="X1788" i="1"/>
  <c r="Y1788" i="1"/>
  <c r="X1789" i="1"/>
  <c r="Y1789" i="1"/>
  <c r="X1790" i="1"/>
  <c r="Y1790" i="1"/>
  <c r="X1791" i="1"/>
  <c r="Y1791" i="1"/>
  <c r="X1792" i="1"/>
  <c r="Y1792" i="1"/>
  <c r="X1793" i="1"/>
  <c r="Y1793" i="1"/>
  <c r="X1794" i="1"/>
  <c r="Y1794" i="1"/>
  <c r="X1795" i="1"/>
  <c r="Y1795" i="1"/>
  <c r="X1796" i="1"/>
  <c r="Y1796" i="1"/>
  <c r="X1797" i="1"/>
  <c r="Y1797" i="1"/>
  <c r="X1798" i="1"/>
  <c r="Y1798" i="1"/>
  <c r="X1799" i="1"/>
  <c r="Y1799" i="1"/>
  <c r="X1800" i="1"/>
  <c r="Y1800" i="1"/>
  <c r="X1801" i="1"/>
  <c r="Y1801" i="1"/>
  <c r="X1802" i="1"/>
  <c r="Y1802" i="1"/>
  <c r="X1803" i="1"/>
  <c r="Y1803" i="1"/>
  <c r="X1804" i="1"/>
  <c r="Y1804" i="1"/>
  <c r="X1805" i="1"/>
  <c r="Y1805" i="1"/>
  <c r="X1806" i="1"/>
  <c r="Y1806" i="1"/>
  <c r="X1807" i="1"/>
  <c r="Y1807" i="1"/>
  <c r="X1808" i="1"/>
  <c r="Y1808" i="1"/>
  <c r="X1809" i="1"/>
  <c r="Y1809" i="1"/>
  <c r="X1810" i="1"/>
  <c r="Y1810" i="1"/>
  <c r="X1811" i="1"/>
  <c r="Y1811" i="1"/>
  <c r="X1812" i="1"/>
  <c r="Y1812" i="1"/>
  <c r="X1813" i="1"/>
  <c r="Y1813" i="1"/>
  <c r="X1814" i="1"/>
  <c r="Y1814" i="1"/>
  <c r="X1815" i="1"/>
  <c r="Y1815" i="1"/>
  <c r="X1816" i="1"/>
  <c r="Y1816" i="1"/>
  <c r="X1817" i="1"/>
  <c r="Y1817" i="1"/>
  <c r="X1818" i="1"/>
  <c r="Y1818" i="1"/>
  <c r="X1819" i="1"/>
  <c r="Y1819" i="1"/>
  <c r="X1820" i="1"/>
  <c r="Y1820" i="1"/>
  <c r="X1821" i="1"/>
  <c r="Y1821" i="1"/>
  <c r="X1822" i="1"/>
  <c r="Y1822" i="1"/>
  <c r="X1823" i="1"/>
  <c r="Y1823" i="1"/>
  <c r="X1824" i="1"/>
  <c r="Y1824" i="1"/>
  <c r="X1825" i="1"/>
  <c r="Y1825" i="1"/>
  <c r="X1826" i="1"/>
  <c r="Y1826" i="1"/>
  <c r="X1827" i="1"/>
  <c r="Y1827" i="1"/>
  <c r="X1828" i="1"/>
  <c r="Y1828" i="1"/>
  <c r="X1829" i="1"/>
  <c r="Y1829" i="1"/>
  <c r="X1830" i="1"/>
  <c r="Y1830" i="1"/>
  <c r="X1831" i="1"/>
  <c r="Y1831" i="1"/>
  <c r="X1832" i="1"/>
  <c r="Y1832" i="1"/>
  <c r="X1833" i="1"/>
  <c r="Y1833" i="1"/>
  <c r="X1834" i="1"/>
  <c r="Y1834" i="1"/>
  <c r="X1835" i="1"/>
  <c r="Y1835" i="1"/>
  <c r="X1836" i="1"/>
  <c r="Y1836" i="1"/>
  <c r="X1837" i="1"/>
  <c r="Y1837" i="1"/>
  <c r="X1838" i="1"/>
  <c r="Y1838" i="1"/>
  <c r="X1839" i="1"/>
  <c r="Y1839" i="1"/>
  <c r="X1840" i="1"/>
  <c r="Y1840" i="1"/>
  <c r="X1841" i="1"/>
  <c r="Y1841" i="1"/>
  <c r="X1842" i="1"/>
  <c r="Y1842" i="1"/>
  <c r="X1843" i="1"/>
  <c r="Y1843" i="1"/>
  <c r="X1844" i="1"/>
  <c r="Y1844" i="1"/>
  <c r="X1845" i="1"/>
  <c r="Y1845" i="1"/>
  <c r="X1846" i="1"/>
  <c r="Y1846" i="1"/>
  <c r="X1847" i="1"/>
  <c r="Y1847" i="1"/>
  <c r="X1848" i="1"/>
  <c r="Y1848" i="1"/>
  <c r="X1849" i="1"/>
  <c r="Y1849" i="1"/>
  <c r="X1850" i="1"/>
  <c r="Y1850" i="1"/>
  <c r="X1851" i="1"/>
  <c r="Y1851" i="1"/>
  <c r="X1852" i="1"/>
  <c r="Y1852" i="1"/>
  <c r="X1853" i="1"/>
  <c r="Y1853" i="1"/>
  <c r="X1854" i="1"/>
  <c r="Y1854" i="1"/>
  <c r="X1855" i="1"/>
  <c r="Y1855" i="1"/>
  <c r="X1856" i="1"/>
  <c r="Y1856" i="1"/>
  <c r="X1857" i="1"/>
  <c r="Y1857" i="1"/>
  <c r="X1858" i="1"/>
  <c r="Y1858" i="1"/>
  <c r="X1859" i="1"/>
  <c r="Y1859" i="1"/>
  <c r="X1860" i="1"/>
  <c r="Y1860" i="1"/>
  <c r="X1861" i="1"/>
  <c r="Y1861" i="1"/>
  <c r="X1862" i="1"/>
  <c r="Y1862" i="1"/>
  <c r="X1863" i="1"/>
  <c r="Y1863" i="1"/>
  <c r="X1864" i="1"/>
  <c r="Y1864" i="1"/>
  <c r="X1865" i="1"/>
  <c r="Y1865" i="1"/>
  <c r="X1866" i="1"/>
  <c r="Y1866" i="1"/>
  <c r="X1867" i="1"/>
  <c r="Y1867" i="1"/>
  <c r="X1868" i="1"/>
  <c r="Y1868" i="1"/>
  <c r="X1869" i="1"/>
  <c r="Y1869" i="1"/>
  <c r="X1870" i="1"/>
  <c r="Y1870" i="1"/>
  <c r="X1871" i="1"/>
  <c r="Y1871" i="1"/>
  <c r="X1872" i="1"/>
  <c r="Y1872" i="1"/>
  <c r="X1873" i="1"/>
  <c r="Y1873" i="1"/>
  <c r="X1874" i="1"/>
  <c r="Y1874" i="1"/>
  <c r="X1875" i="1"/>
  <c r="Y1875" i="1"/>
  <c r="X1876" i="1"/>
  <c r="Y1876" i="1"/>
  <c r="X1877" i="1"/>
  <c r="Y1877" i="1"/>
  <c r="X1878" i="1"/>
  <c r="Y1878" i="1"/>
  <c r="X1879" i="1"/>
  <c r="Y1879" i="1"/>
  <c r="X1880" i="1"/>
  <c r="Y1880" i="1"/>
  <c r="X1881" i="1"/>
  <c r="Y1881" i="1"/>
  <c r="X1882" i="1"/>
  <c r="Y1882" i="1"/>
  <c r="X1883" i="1"/>
  <c r="Y1883" i="1"/>
  <c r="X1884" i="1"/>
  <c r="Y1884" i="1"/>
  <c r="X1885" i="1"/>
  <c r="Y1885" i="1"/>
  <c r="X1886" i="1"/>
  <c r="Y1886" i="1"/>
  <c r="X1887" i="1"/>
  <c r="Y1887" i="1"/>
  <c r="X1888" i="1"/>
  <c r="Y1888" i="1"/>
  <c r="X1889" i="1"/>
  <c r="Y1889" i="1"/>
  <c r="X1890" i="1"/>
  <c r="Y1890" i="1"/>
  <c r="X1891" i="1"/>
  <c r="Y1891" i="1"/>
  <c r="X1892" i="1"/>
  <c r="Y1892" i="1"/>
  <c r="X1893" i="1"/>
  <c r="Y1893" i="1"/>
  <c r="X1894" i="1"/>
  <c r="Y1894" i="1"/>
  <c r="X1895" i="1"/>
  <c r="Y1895" i="1"/>
  <c r="X1896" i="1"/>
  <c r="Y1896" i="1"/>
  <c r="X1897" i="1"/>
  <c r="Y1897" i="1"/>
  <c r="X1898" i="1"/>
  <c r="Y1898" i="1"/>
  <c r="X1899" i="1"/>
  <c r="Y1899" i="1"/>
  <c r="X1900" i="1"/>
  <c r="Y1900" i="1"/>
  <c r="X1901" i="1"/>
  <c r="Y1901" i="1"/>
  <c r="X1902" i="1"/>
  <c r="Y1902" i="1"/>
  <c r="X1903" i="1"/>
  <c r="Y1903" i="1"/>
  <c r="X1904" i="1"/>
  <c r="Y1904" i="1"/>
  <c r="X1905" i="1"/>
  <c r="Y1905" i="1"/>
  <c r="X1906" i="1"/>
  <c r="Y1906" i="1"/>
  <c r="X1907" i="1"/>
  <c r="Y1907" i="1"/>
  <c r="X1908" i="1"/>
  <c r="Y1908" i="1"/>
  <c r="X1909" i="1"/>
  <c r="Y1909" i="1"/>
  <c r="X1910" i="1"/>
  <c r="Y1910" i="1"/>
  <c r="X1911" i="1"/>
  <c r="Y1911" i="1"/>
  <c r="X1912" i="1"/>
  <c r="Y1912" i="1"/>
  <c r="X1913" i="1"/>
  <c r="Y1913" i="1"/>
  <c r="X1914" i="1"/>
  <c r="Y1914" i="1"/>
  <c r="X1915" i="1"/>
  <c r="Y1915" i="1"/>
  <c r="X1916" i="1"/>
  <c r="Y1916" i="1"/>
  <c r="X1917" i="1"/>
  <c r="Y1917" i="1"/>
  <c r="X1918" i="1"/>
  <c r="Y1918" i="1"/>
  <c r="X1919" i="1"/>
  <c r="Y1919" i="1"/>
  <c r="X1920" i="1"/>
  <c r="Y1920" i="1"/>
  <c r="X1921" i="1"/>
  <c r="Y1921" i="1"/>
  <c r="X1922" i="1"/>
  <c r="Y1922" i="1"/>
  <c r="X1923" i="1"/>
  <c r="Y1923" i="1"/>
  <c r="X1924" i="1"/>
  <c r="Y1924" i="1"/>
  <c r="X1925" i="1"/>
  <c r="Y1925" i="1"/>
  <c r="X1926" i="1"/>
  <c r="Y1926" i="1"/>
  <c r="X1927" i="1"/>
  <c r="Y1927" i="1"/>
  <c r="X1928" i="1"/>
  <c r="Y1928" i="1"/>
  <c r="X1929" i="1"/>
  <c r="Y1929" i="1"/>
  <c r="X1930" i="1"/>
  <c r="Y1930" i="1"/>
  <c r="X1931" i="1"/>
  <c r="Y1931" i="1"/>
  <c r="X1932" i="1"/>
  <c r="Y1932" i="1"/>
  <c r="X1933" i="1"/>
  <c r="Y1933" i="1"/>
  <c r="X1934" i="1"/>
  <c r="Y1934" i="1"/>
  <c r="X1935" i="1"/>
  <c r="Y1935" i="1"/>
  <c r="X1936" i="1"/>
  <c r="Y1936" i="1"/>
  <c r="X1937" i="1"/>
  <c r="Y1937" i="1"/>
  <c r="X1938" i="1"/>
  <c r="Y1938" i="1"/>
  <c r="X1939" i="1"/>
  <c r="Y1939" i="1"/>
  <c r="X1940" i="1"/>
  <c r="Y1940" i="1"/>
  <c r="X1941" i="1"/>
  <c r="Y1941" i="1"/>
  <c r="X1942" i="1"/>
  <c r="Y1942" i="1"/>
  <c r="X1943" i="1"/>
  <c r="Y1943" i="1"/>
  <c r="X1944" i="1"/>
  <c r="Y1944" i="1"/>
  <c r="X1945" i="1"/>
  <c r="Y1945" i="1"/>
  <c r="X1946" i="1"/>
  <c r="Y1946" i="1"/>
  <c r="X1947" i="1"/>
  <c r="Y1947" i="1"/>
  <c r="X1948" i="1"/>
  <c r="Y1948" i="1"/>
  <c r="X1949" i="1"/>
  <c r="Y1949" i="1"/>
  <c r="X1950" i="1"/>
  <c r="Y1950" i="1"/>
  <c r="X1951" i="1"/>
  <c r="Y1951" i="1"/>
  <c r="X1952" i="1"/>
  <c r="Y1952" i="1"/>
  <c r="X1953" i="1"/>
  <c r="Y1953" i="1"/>
  <c r="X1954" i="1"/>
  <c r="Y1954" i="1"/>
  <c r="X1955" i="1"/>
  <c r="Y1955" i="1"/>
  <c r="X1956" i="1"/>
  <c r="Y1956" i="1"/>
  <c r="X1957" i="1"/>
  <c r="Y1957" i="1"/>
  <c r="X1958" i="1"/>
  <c r="Y1958" i="1"/>
  <c r="X1959" i="1"/>
  <c r="Y1959" i="1"/>
  <c r="X1960" i="1"/>
  <c r="Y1960" i="1"/>
  <c r="X1961" i="1"/>
  <c r="Y1961" i="1"/>
  <c r="X1962" i="1"/>
  <c r="Y1962" i="1"/>
  <c r="X1963" i="1"/>
  <c r="Y1963" i="1"/>
  <c r="X1964" i="1"/>
  <c r="Y1964" i="1"/>
  <c r="X1965" i="1"/>
  <c r="Y1965" i="1"/>
  <c r="X1966" i="1"/>
  <c r="Y1966" i="1"/>
  <c r="X1967" i="1"/>
  <c r="Y1967" i="1"/>
  <c r="X1968" i="1"/>
  <c r="Y1968" i="1"/>
  <c r="X1969" i="1"/>
  <c r="Y1969" i="1"/>
  <c r="X1970" i="1"/>
  <c r="Y1970" i="1"/>
  <c r="X1971" i="1"/>
  <c r="Y1971" i="1"/>
  <c r="X1972" i="1"/>
  <c r="Y1972" i="1"/>
  <c r="X1973" i="1"/>
  <c r="Y1973" i="1"/>
  <c r="X1974" i="1"/>
  <c r="Y1974" i="1"/>
  <c r="X1975" i="1"/>
  <c r="Y1975" i="1"/>
  <c r="X1976" i="1"/>
  <c r="Y1976" i="1"/>
  <c r="X1977" i="1"/>
  <c r="Y1977" i="1"/>
  <c r="X1978" i="1"/>
  <c r="Y1978" i="1"/>
  <c r="X1979" i="1"/>
  <c r="Y1979" i="1"/>
  <c r="X1980" i="1"/>
  <c r="Y1980" i="1"/>
  <c r="X1981" i="1"/>
  <c r="Y1981" i="1"/>
  <c r="X1982" i="1"/>
  <c r="Y1982" i="1"/>
  <c r="X1983" i="1"/>
  <c r="Y1983" i="1"/>
  <c r="X1984" i="1"/>
  <c r="Y1984" i="1"/>
  <c r="X1985" i="1"/>
  <c r="Y1985" i="1"/>
  <c r="X1986" i="1"/>
  <c r="Y1986" i="1"/>
  <c r="X1987" i="1"/>
  <c r="Y1987" i="1"/>
  <c r="X1988" i="1"/>
  <c r="Y1988" i="1"/>
  <c r="X1989" i="1"/>
  <c r="Y1989" i="1"/>
  <c r="X1990" i="1"/>
  <c r="Y1990" i="1"/>
  <c r="X1991" i="1"/>
  <c r="Y1991" i="1"/>
  <c r="X1992" i="1"/>
  <c r="Y1992" i="1"/>
  <c r="X1993" i="1"/>
  <c r="Y1993" i="1"/>
  <c r="X1994" i="1"/>
  <c r="Y1994" i="1"/>
  <c r="X1995" i="1"/>
  <c r="Y1995" i="1"/>
  <c r="X1996" i="1"/>
  <c r="Y1996" i="1"/>
  <c r="X1997" i="1"/>
  <c r="Y1997" i="1"/>
  <c r="X1998" i="1"/>
  <c r="Y1998" i="1"/>
  <c r="X1999" i="1"/>
  <c r="Y1999" i="1"/>
  <c r="X2000" i="1"/>
  <c r="Y2000" i="1"/>
  <c r="X2001" i="1"/>
  <c r="Y2001" i="1"/>
  <c r="X2002" i="1"/>
  <c r="Y2002" i="1"/>
  <c r="X2003" i="1"/>
  <c r="Y2003" i="1"/>
  <c r="X2004" i="1"/>
  <c r="Y2004" i="1"/>
  <c r="X2005" i="1"/>
  <c r="Y2005" i="1"/>
  <c r="X2006" i="1"/>
  <c r="Y2006" i="1"/>
  <c r="X2007" i="1"/>
  <c r="Y2007" i="1"/>
  <c r="X2008" i="1"/>
  <c r="Y2008" i="1"/>
  <c r="X2009" i="1"/>
  <c r="Y2009" i="1"/>
  <c r="X2010" i="1"/>
  <c r="Y2010" i="1"/>
  <c r="X2011" i="1"/>
  <c r="Y2011" i="1"/>
  <c r="X2012" i="1"/>
  <c r="Y2012" i="1"/>
  <c r="X2013" i="1"/>
  <c r="Y2013" i="1"/>
  <c r="X2014" i="1"/>
  <c r="Y2014" i="1"/>
  <c r="X2015" i="1"/>
  <c r="Y2015" i="1"/>
  <c r="X2016" i="1"/>
  <c r="Y2016" i="1"/>
  <c r="X2017" i="1"/>
  <c r="Y2017" i="1"/>
  <c r="X2018" i="1"/>
  <c r="Y2018" i="1"/>
  <c r="X2019" i="1"/>
  <c r="Y2019" i="1"/>
  <c r="X2020" i="1"/>
  <c r="Y2020" i="1"/>
  <c r="X2021" i="1"/>
  <c r="Y2021" i="1"/>
  <c r="X2022" i="1"/>
  <c r="Y2022" i="1"/>
  <c r="X2023" i="1"/>
  <c r="Y2023" i="1"/>
  <c r="X2024" i="1"/>
  <c r="Y2024" i="1"/>
  <c r="X2025" i="1"/>
  <c r="Y2025" i="1"/>
  <c r="X2026" i="1"/>
  <c r="Y2026" i="1"/>
  <c r="X2027" i="1"/>
  <c r="Y2027" i="1"/>
  <c r="X2028" i="1"/>
  <c r="Y2028" i="1"/>
  <c r="X2029" i="1"/>
  <c r="Y2029" i="1"/>
  <c r="X2030" i="1"/>
  <c r="Y2030" i="1"/>
  <c r="X2031" i="1"/>
  <c r="Y2031" i="1"/>
  <c r="X2032" i="1"/>
  <c r="Y2032" i="1"/>
  <c r="X2033" i="1"/>
  <c r="Y2033" i="1"/>
  <c r="X2034" i="1"/>
  <c r="Y2034" i="1"/>
  <c r="X2035" i="1"/>
  <c r="Y2035" i="1"/>
  <c r="X2036" i="1"/>
  <c r="Y2036" i="1"/>
  <c r="X2037" i="1"/>
  <c r="Y2037" i="1"/>
  <c r="X2038" i="1"/>
  <c r="Y2038" i="1"/>
  <c r="X2039" i="1"/>
  <c r="Y2039" i="1"/>
  <c r="X2040" i="1"/>
  <c r="Y2040" i="1"/>
  <c r="X2041" i="1"/>
  <c r="Y2041" i="1"/>
  <c r="X2042" i="1"/>
  <c r="Y2042" i="1"/>
  <c r="X2043" i="1"/>
  <c r="Y2043" i="1"/>
  <c r="X2044" i="1"/>
  <c r="Y2044" i="1"/>
  <c r="X2045" i="1"/>
  <c r="Y2045" i="1"/>
  <c r="X2046" i="1"/>
  <c r="Y2046" i="1"/>
  <c r="X2047" i="1"/>
  <c r="Y2047" i="1"/>
  <c r="X2048" i="1"/>
  <c r="Y2048" i="1"/>
  <c r="X2049" i="1"/>
  <c r="Y2049" i="1"/>
  <c r="X2050" i="1"/>
  <c r="Y2050" i="1"/>
  <c r="X2051" i="1"/>
  <c r="Y2051" i="1"/>
  <c r="X2052" i="1"/>
  <c r="Y2052" i="1"/>
  <c r="X2053" i="1"/>
  <c r="Y2053" i="1"/>
  <c r="X2054" i="1"/>
  <c r="Y2054" i="1"/>
  <c r="X2055" i="1"/>
  <c r="Y2055" i="1"/>
  <c r="X2056" i="1"/>
  <c r="Y2056" i="1"/>
  <c r="X2057" i="1"/>
  <c r="Y2057" i="1"/>
  <c r="X2058" i="1"/>
  <c r="Y2058" i="1"/>
  <c r="X2059" i="1"/>
  <c r="Y2059" i="1"/>
  <c r="X2060" i="1"/>
  <c r="Y2060" i="1"/>
  <c r="X2061" i="1"/>
  <c r="Y2061" i="1"/>
  <c r="X2062" i="1"/>
  <c r="Y2062" i="1"/>
  <c r="X2063" i="1"/>
  <c r="Y2063" i="1"/>
  <c r="X2064" i="1"/>
  <c r="Y2064" i="1"/>
  <c r="X2065" i="1"/>
  <c r="Y2065" i="1"/>
  <c r="X2066" i="1"/>
  <c r="Y2066" i="1"/>
  <c r="X2067" i="1"/>
  <c r="Y2067" i="1"/>
  <c r="X2068" i="1"/>
  <c r="Y2068" i="1"/>
  <c r="X2069" i="1"/>
  <c r="Y2069" i="1"/>
  <c r="X2070" i="1"/>
  <c r="Y2070" i="1"/>
  <c r="X2071" i="1"/>
  <c r="Y2071" i="1"/>
  <c r="X2072" i="1"/>
  <c r="Y2072" i="1"/>
  <c r="X2073" i="1"/>
  <c r="Y2073" i="1"/>
  <c r="X2074" i="1"/>
  <c r="Y2074" i="1"/>
  <c r="X2075" i="1"/>
  <c r="Y2075" i="1"/>
  <c r="X2076" i="1"/>
  <c r="Y2076" i="1"/>
  <c r="X2077" i="1"/>
  <c r="Y2077" i="1"/>
  <c r="X2078" i="1"/>
  <c r="Y2078" i="1"/>
  <c r="X2079" i="1"/>
  <c r="Y2079" i="1"/>
  <c r="X2080" i="1"/>
  <c r="Y2080" i="1"/>
  <c r="X2081" i="1"/>
  <c r="Y2081" i="1"/>
  <c r="X2082" i="1"/>
  <c r="Y2082" i="1"/>
  <c r="X2083" i="1"/>
  <c r="Y2083" i="1"/>
  <c r="X2084" i="1"/>
  <c r="Y2084" i="1"/>
  <c r="X2085" i="1"/>
  <c r="Y2085" i="1"/>
  <c r="X2086" i="1"/>
  <c r="Y2086" i="1"/>
  <c r="X2087" i="1"/>
  <c r="Y2087" i="1"/>
  <c r="X2088" i="1"/>
  <c r="Y2088" i="1"/>
  <c r="X2089" i="1"/>
  <c r="Y2089" i="1"/>
  <c r="X2090" i="1"/>
  <c r="Y2090" i="1"/>
  <c r="X2091" i="1"/>
  <c r="Y2091" i="1"/>
  <c r="X2092" i="1"/>
  <c r="Y2092" i="1"/>
  <c r="X2093" i="1"/>
  <c r="Y2093" i="1"/>
  <c r="X2094" i="1"/>
  <c r="Y2094" i="1"/>
  <c r="X2095" i="1"/>
  <c r="Y2095" i="1"/>
  <c r="X2096" i="1"/>
  <c r="Y2096" i="1"/>
  <c r="X2097" i="1"/>
  <c r="Y2097" i="1"/>
  <c r="X2098" i="1"/>
  <c r="Y2098" i="1"/>
  <c r="X2099" i="1"/>
  <c r="Y2099" i="1"/>
  <c r="X2100" i="1"/>
  <c r="Y2100" i="1"/>
  <c r="X2101" i="1"/>
  <c r="Y2101" i="1"/>
  <c r="X2102" i="1"/>
  <c r="Y2102" i="1"/>
  <c r="X2103" i="1"/>
  <c r="Y2103" i="1"/>
  <c r="X2104" i="1"/>
  <c r="Y2104" i="1"/>
  <c r="X2105" i="1"/>
  <c r="Y2105" i="1"/>
  <c r="X2106" i="1"/>
  <c r="Y2106" i="1"/>
  <c r="X2107" i="1"/>
  <c r="Y2107" i="1"/>
  <c r="X2108" i="1"/>
  <c r="Y2108" i="1"/>
  <c r="X2109" i="1"/>
  <c r="Y2109" i="1"/>
  <c r="X2110" i="1"/>
  <c r="Y2110" i="1"/>
  <c r="X2111" i="1"/>
  <c r="Y2111" i="1"/>
  <c r="X2112" i="1"/>
  <c r="Y2112" i="1"/>
  <c r="X2113" i="1"/>
  <c r="Y2113" i="1"/>
  <c r="X2114" i="1"/>
  <c r="Y2114" i="1"/>
  <c r="X2115" i="1"/>
  <c r="Y2115" i="1"/>
  <c r="X2116" i="1"/>
  <c r="Y2116" i="1"/>
  <c r="X2117" i="1"/>
  <c r="Y2117" i="1"/>
  <c r="X2118" i="1"/>
  <c r="Y2118" i="1"/>
  <c r="X2119" i="1"/>
  <c r="Y2119" i="1"/>
  <c r="X2120" i="1"/>
  <c r="Y2120" i="1"/>
  <c r="X2121" i="1"/>
  <c r="Y2121" i="1"/>
  <c r="X2122" i="1"/>
  <c r="Y2122" i="1"/>
  <c r="X2123" i="1"/>
  <c r="Y2123" i="1"/>
  <c r="X2124" i="1"/>
  <c r="Y2124" i="1"/>
  <c r="X2125" i="1"/>
  <c r="Y2125" i="1"/>
  <c r="X2126" i="1"/>
  <c r="Y2126" i="1"/>
  <c r="X2127" i="1"/>
  <c r="Y2127" i="1"/>
  <c r="X2128" i="1"/>
  <c r="Y2128" i="1"/>
  <c r="X2129" i="1"/>
  <c r="Y2129" i="1"/>
  <c r="X2130" i="1"/>
  <c r="Y2130" i="1"/>
  <c r="X2131" i="1"/>
  <c r="Y2131" i="1"/>
  <c r="X2132" i="1"/>
  <c r="Y2132" i="1"/>
  <c r="X2133" i="1"/>
  <c r="Y2133" i="1"/>
  <c r="X2134" i="1"/>
  <c r="Y2134" i="1"/>
  <c r="X2135" i="1"/>
  <c r="Y2135" i="1"/>
  <c r="X2136" i="1"/>
  <c r="Y2136" i="1"/>
  <c r="X2137" i="1"/>
  <c r="Y2137" i="1"/>
  <c r="X2138" i="1"/>
  <c r="Y2138" i="1"/>
  <c r="X2139" i="1"/>
  <c r="Y2139" i="1"/>
  <c r="X2140" i="1"/>
  <c r="Y2140" i="1"/>
  <c r="X2141" i="1"/>
  <c r="Y2141" i="1"/>
  <c r="X2142" i="1"/>
  <c r="Y2142" i="1"/>
  <c r="X2143" i="1"/>
  <c r="Y2143" i="1"/>
  <c r="X2144" i="1"/>
  <c r="Y2144" i="1"/>
  <c r="X2145" i="1"/>
  <c r="Y2145" i="1"/>
  <c r="X2146" i="1"/>
  <c r="Y2146" i="1"/>
  <c r="X2147" i="1"/>
  <c r="Y2147" i="1"/>
  <c r="X2148" i="1"/>
  <c r="Y2148" i="1"/>
  <c r="X2149" i="1"/>
  <c r="Y2149" i="1"/>
  <c r="X2150" i="1"/>
  <c r="Y2150" i="1"/>
  <c r="X2151" i="1"/>
  <c r="Y2151" i="1"/>
  <c r="X2152" i="1"/>
  <c r="Y2152" i="1"/>
  <c r="X2153" i="1"/>
  <c r="Y2153" i="1"/>
  <c r="X2154" i="1"/>
  <c r="Y2154" i="1"/>
  <c r="X2155" i="1"/>
  <c r="Y2155" i="1"/>
  <c r="X2156" i="1"/>
  <c r="Y2156" i="1"/>
  <c r="X2157" i="1"/>
  <c r="Y2157" i="1"/>
  <c r="X2158" i="1"/>
  <c r="Y2158" i="1"/>
  <c r="X2159" i="1"/>
  <c r="Y2159" i="1"/>
  <c r="X2160" i="1"/>
  <c r="Y2160" i="1"/>
  <c r="X2161" i="1"/>
  <c r="Y2161" i="1"/>
  <c r="X2162" i="1"/>
  <c r="Y2162" i="1"/>
  <c r="X2163" i="1"/>
  <c r="Y2163" i="1"/>
  <c r="X2164" i="1"/>
  <c r="Y2164" i="1"/>
  <c r="X2165" i="1"/>
  <c r="Y2165" i="1"/>
  <c r="X2166" i="1"/>
  <c r="Y2166" i="1"/>
  <c r="X2167" i="1"/>
  <c r="Y2167" i="1"/>
  <c r="X2168" i="1"/>
  <c r="Y2168" i="1"/>
  <c r="X2169" i="1"/>
  <c r="Y2169" i="1"/>
  <c r="X2170" i="1"/>
  <c r="Y2170" i="1"/>
  <c r="X2171" i="1"/>
  <c r="Y2171" i="1"/>
  <c r="X2172" i="1"/>
  <c r="Y2172" i="1"/>
  <c r="X2173" i="1"/>
  <c r="Y2173" i="1"/>
  <c r="X2174" i="1"/>
  <c r="Y2174" i="1"/>
  <c r="X2175" i="1"/>
  <c r="Y2175" i="1"/>
  <c r="X2176" i="1"/>
  <c r="Y2176" i="1"/>
  <c r="X2177" i="1"/>
  <c r="Y2177" i="1"/>
  <c r="X2178" i="1"/>
  <c r="Y2178" i="1"/>
  <c r="X2179" i="1"/>
  <c r="Y2179" i="1"/>
  <c r="X2180" i="1"/>
  <c r="Y2180" i="1"/>
  <c r="X2181" i="1"/>
  <c r="Y2181" i="1"/>
  <c r="X2182" i="1"/>
  <c r="Y2182" i="1"/>
  <c r="X2183" i="1"/>
  <c r="Y2183" i="1"/>
  <c r="X2184" i="1"/>
  <c r="Y2184" i="1"/>
  <c r="X2185" i="1"/>
  <c r="Y2185" i="1"/>
  <c r="X2186" i="1"/>
  <c r="Y2186" i="1"/>
  <c r="X2187" i="1"/>
  <c r="Y2187" i="1"/>
  <c r="X2188" i="1"/>
  <c r="Y2188" i="1"/>
  <c r="X2189" i="1"/>
  <c r="Y2189" i="1"/>
  <c r="X2190" i="1"/>
  <c r="Y2190" i="1"/>
  <c r="X2191" i="1"/>
  <c r="Y2191" i="1"/>
  <c r="X2192" i="1"/>
  <c r="Y2192" i="1"/>
  <c r="X2193" i="1"/>
  <c r="Y2193" i="1"/>
  <c r="X2194" i="1"/>
  <c r="Y2194" i="1"/>
  <c r="X2195" i="1"/>
  <c r="Y2195" i="1"/>
  <c r="X2196" i="1"/>
  <c r="Y2196" i="1"/>
  <c r="X2197" i="1"/>
  <c r="Y2197" i="1"/>
  <c r="X2198" i="1"/>
  <c r="Y2198" i="1"/>
  <c r="X2199" i="1"/>
  <c r="Y2199" i="1"/>
  <c r="X2200" i="1"/>
  <c r="Y2200" i="1"/>
  <c r="X2201" i="1"/>
  <c r="Y2201" i="1"/>
  <c r="X2202" i="1"/>
  <c r="Y2202" i="1"/>
  <c r="X2203" i="1"/>
  <c r="Y2203" i="1"/>
  <c r="X2204" i="1"/>
  <c r="Y2204" i="1"/>
  <c r="X2205" i="1"/>
  <c r="Y2205" i="1"/>
  <c r="X2206" i="1"/>
  <c r="Y2206" i="1"/>
  <c r="X2207" i="1"/>
  <c r="Y2207" i="1"/>
  <c r="X2208" i="1"/>
  <c r="Y2208" i="1"/>
  <c r="X2209" i="1"/>
  <c r="Y2209" i="1"/>
  <c r="X2210" i="1"/>
  <c r="Y2210" i="1"/>
  <c r="X2211" i="1"/>
  <c r="Y2211" i="1"/>
  <c r="X2212" i="1"/>
  <c r="Y2212" i="1"/>
  <c r="X2213" i="1"/>
  <c r="Y2213" i="1"/>
  <c r="X2214" i="1"/>
  <c r="Y2214" i="1"/>
  <c r="X2215" i="1"/>
  <c r="Y2215" i="1"/>
  <c r="X2216" i="1"/>
  <c r="Y2216" i="1"/>
  <c r="X2217" i="1"/>
  <c r="Y2217" i="1"/>
  <c r="X2218" i="1"/>
  <c r="Y2218" i="1"/>
  <c r="X2219" i="1"/>
  <c r="Y2219" i="1"/>
  <c r="X2220" i="1"/>
  <c r="Y2220" i="1"/>
  <c r="X2221" i="1"/>
  <c r="Y2221" i="1"/>
  <c r="X2222" i="1"/>
  <c r="Y2222" i="1"/>
  <c r="X2223" i="1"/>
  <c r="Y2223" i="1"/>
  <c r="X2224" i="1"/>
  <c r="Y2224" i="1"/>
  <c r="X2225" i="1"/>
  <c r="Y2225" i="1"/>
  <c r="X2226" i="1"/>
  <c r="Y2226" i="1"/>
  <c r="X2227" i="1"/>
  <c r="Y2227" i="1"/>
  <c r="X2228" i="1"/>
  <c r="Y2228" i="1"/>
  <c r="X2229" i="1"/>
  <c r="Y2229" i="1"/>
  <c r="X2230" i="1"/>
  <c r="Y2230" i="1"/>
  <c r="X2231" i="1"/>
  <c r="Y2231" i="1"/>
  <c r="X2232" i="1"/>
  <c r="Y2232" i="1"/>
  <c r="X2233" i="1"/>
  <c r="Y2233" i="1"/>
  <c r="X2234" i="1"/>
  <c r="Y2234" i="1"/>
  <c r="X2235" i="1"/>
  <c r="Y2235" i="1"/>
  <c r="X2236" i="1"/>
  <c r="Y2236" i="1"/>
  <c r="X2237" i="1"/>
  <c r="Y2237" i="1"/>
  <c r="X2238" i="1"/>
  <c r="Y2238" i="1"/>
  <c r="X2239" i="1"/>
  <c r="Y2239" i="1"/>
  <c r="X2240" i="1"/>
  <c r="Y2240" i="1"/>
  <c r="X2241" i="1"/>
  <c r="Y2241" i="1"/>
  <c r="X2242" i="1"/>
  <c r="Y2242" i="1"/>
  <c r="X2243" i="1"/>
  <c r="Y2243" i="1"/>
  <c r="X2244" i="1"/>
  <c r="Y2244" i="1"/>
  <c r="X2245" i="1"/>
  <c r="Y2245" i="1"/>
  <c r="X2246" i="1"/>
  <c r="Y2246" i="1"/>
  <c r="X2247" i="1"/>
  <c r="Y2247" i="1"/>
  <c r="X2248" i="1"/>
  <c r="Y2248" i="1"/>
  <c r="X2249" i="1"/>
  <c r="Y2249" i="1"/>
  <c r="X2250" i="1"/>
  <c r="Y2250" i="1"/>
  <c r="X2251" i="1"/>
  <c r="Y2251" i="1"/>
  <c r="X2252" i="1"/>
  <c r="Y2252" i="1"/>
  <c r="X2253" i="1"/>
  <c r="Y2253" i="1"/>
  <c r="X2254" i="1"/>
  <c r="Y2254" i="1"/>
  <c r="X2255" i="1"/>
  <c r="Y2255" i="1"/>
  <c r="X2256" i="1"/>
  <c r="Y2256" i="1"/>
  <c r="X2257" i="1"/>
  <c r="Y2257" i="1"/>
  <c r="X2258" i="1"/>
  <c r="Y2258" i="1"/>
  <c r="X2259" i="1"/>
  <c r="Y2259" i="1"/>
  <c r="X2260" i="1"/>
  <c r="Y2260" i="1"/>
  <c r="X2261" i="1"/>
  <c r="Y2261" i="1"/>
  <c r="X2262" i="1"/>
  <c r="Y2262" i="1"/>
  <c r="X2263" i="1"/>
  <c r="Y2263" i="1"/>
  <c r="X2264" i="1"/>
  <c r="Y2264" i="1"/>
  <c r="X2265" i="1"/>
  <c r="Y2265" i="1"/>
  <c r="X2266" i="1"/>
  <c r="Y2266" i="1"/>
  <c r="X2267" i="1"/>
  <c r="Y2267" i="1"/>
  <c r="X2268" i="1"/>
  <c r="Y2268" i="1"/>
  <c r="X2269" i="1"/>
  <c r="Y2269" i="1"/>
  <c r="X2270" i="1"/>
  <c r="Y2270" i="1"/>
  <c r="X2271" i="1"/>
  <c r="Y2271" i="1"/>
  <c r="X2272" i="1"/>
  <c r="Y2272" i="1"/>
  <c r="X2273" i="1"/>
  <c r="Y2273" i="1"/>
  <c r="X2274" i="1"/>
  <c r="Y2274" i="1"/>
  <c r="X2275" i="1"/>
  <c r="Y2275" i="1"/>
  <c r="X2276" i="1"/>
  <c r="Y2276" i="1"/>
  <c r="X2277" i="1"/>
  <c r="Y2277" i="1"/>
  <c r="X2278" i="1"/>
  <c r="Y2278" i="1"/>
  <c r="X2279" i="1"/>
  <c r="Y2279" i="1"/>
  <c r="X2280" i="1"/>
  <c r="Y2280" i="1"/>
  <c r="X2281" i="1"/>
  <c r="Y2281" i="1"/>
  <c r="X2282" i="1"/>
  <c r="Y2282" i="1"/>
  <c r="X2283" i="1"/>
  <c r="Y2283" i="1"/>
  <c r="X2284" i="1"/>
  <c r="Y2284" i="1"/>
  <c r="X2285" i="1"/>
  <c r="Y2285" i="1"/>
  <c r="X2286" i="1"/>
  <c r="Y2286" i="1"/>
  <c r="X2287" i="1"/>
  <c r="Y2287" i="1"/>
  <c r="X2288" i="1"/>
  <c r="Y2288" i="1"/>
  <c r="X2289" i="1"/>
  <c r="Y2289" i="1"/>
  <c r="X2290" i="1"/>
  <c r="Y2290" i="1"/>
  <c r="X2291" i="1"/>
  <c r="Y2291" i="1"/>
  <c r="X2292" i="1"/>
  <c r="Y2292" i="1"/>
  <c r="X2293" i="1"/>
  <c r="Y2293" i="1"/>
  <c r="X2294" i="1"/>
  <c r="Y2294" i="1"/>
  <c r="X2295" i="1"/>
  <c r="Y2295" i="1"/>
  <c r="X2296" i="1"/>
  <c r="Y2296" i="1"/>
  <c r="X2297" i="1"/>
  <c r="Y2297" i="1"/>
  <c r="X2298" i="1"/>
  <c r="Y2298" i="1"/>
  <c r="X2299" i="1"/>
  <c r="Y2299" i="1"/>
  <c r="X2300" i="1"/>
  <c r="Y2300" i="1"/>
  <c r="X2301" i="1"/>
  <c r="Y2301" i="1"/>
  <c r="X2302" i="1"/>
  <c r="Y2302" i="1"/>
  <c r="X2303" i="1"/>
  <c r="Y2303" i="1"/>
  <c r="X2304" i="1"/>
  <c r="Y2304" i="1"/>
  <c r="X2305" i="1"/>
  <c r="Y2305" i="1"/>
  <c r="X2306" i="1"/>
  <c r="Y2306" i="1"/>
  <c r="X2307" i="1"/>
  <c r="Y2307" i="1"/>
  <c r="X2308" i="1"/>
  <c r="Y2308" i="1"/>
  <c r="X2309" i="1"/>
  <c r="Y2309" i="1"/>
  <c r="X2310" i="1"/>
  <c r="Y2310" i="1"/>
  <c r="X2311" i="1"/>
  <c r="Y2311" i="1"/>
  <c r="X2312" i="1"/>
  <c r="Y2312" i="1"/>
  <c r="X2313" i="1"/>
  <c r="Y2313" i="1"/>
  <c r="X2314" i="1"/>
  <c r="Y2314" i="1"/>
  <c r="X2315" i="1"/>
  <c r="Y2315" i="1"/>
  <c r="X2316" i="1"/>
  <c r="Y2316" i="1"/>
  <c r="X2317" i="1"/>
  <c r="Y2317" i="1"/>
  <c r="X2318" i="1"/>
  <c r="Y2318" i="1"/>
  <c r="X2319" i="1"/>
  <c r="Y2319" i="1"/>
  <c r="X2320" i="1"/>
  <c r="Y2320" i="1"/>
  <c r="X2321" i="1"/>
  <c r="Y2321" i="1"/>
  <c r="X2322" i="1"/>
  <c r="Y2322" i="1"/>
  <c r="X2323" i="1"/>
  <c r="Y2323" i="1"/>
  <c r="X2324" i="1"/>
  <c r="Y2324" i="1"/>
  <c r="X2325" i="1"/>
  <c r="Y2325" i="1"/>
  <c r="X2326" i="1"/>
  <c r="Y2326" i="1"/>
  <c r="X2327" i="1"/>
  <c r="Y2327" i="1"/>
  <c r="X2328" i="1"/>
  <c r="Y2328" i="1"/>
  <c r="X2329" i="1"/>
  <c r="Y2329" i="1"/>
  <c r="X2330" i="1"/>
  <c r="Y2330" i="1"/>
  <c r="X2331" i="1"/>
  <c r="Y2331" i="1"/>
  <c r="X2332" i="1"/>
  <c r="Y2332" i="1"/>
  <c r="X2333" i="1"/>
  <c r="Y2333" i="1"/>
  <c r="X2334" i="1"/>
  <c r="Y2334" i="1"/>
  <c r="X2335" i="1"/>
  <c r="Y2335" i="1"/>
  <c r="X2336" i="1"/>
  <c r="Y2336" i="1"/>
  <c r="X2337" i="1"/>
  <c r="Y2337" i="1"/>
  <c r="X2338" i="1"/>
  <c r="Y2338" i="1"/>
  <c r="X2339" i="1"/>
  <c r="Y2339" i="1"/>
  <c r="X2340" i="1"/>
  <c r="Y2340" i="1"/>
  <c r="X2341" i="1"/>
  <c r="Y2341" i="1"/>
  <c r="X2342" i="1"/>
  <c r="Y2342" i="1"/>
  <c r="X2343" i="1"/>
  <c r="Y2343" i="1"/>
  <c r="X2344" i="1"/>
  <c r="Y2344" i="1"/>
  <c r="X2345" i="1"/>
  <c r="Y2345" i="1"/>
  <c r="X2346" i="1"/>
  <c r="Y2346" i="1"/>
  <c r="X2347" i="1"/>
  <c r="Y2347" i="1"/>
  <c r="X2348" i="1"/>
  <c r="Y2348" i="1"/>
  <c r="X2349" i="1"/>
  <c r="Y2349" i="1"/>
  <c r="X2350" i="1"/>
  <c r="Y2350" i="1"/>
  <c r="X2351" i="1"/>
  <c r="Y2351" i="1"/>
  <c r="X2352" i="1"/>
  <c r="Y2352" i="1"/>
  <c r="X2353" i="1"/>
  <c r="Y2353" i="1"/>
  <c r="X2354" i="1"/>
  <c r="Y2354" i="1"/>
  <c r="X2355" i="1"/>
  <c r="Y2355" i="1"/>
  <c r="X2356" i="1"/>
  <c r="Y2356" i="1"/>
  <c r="X2357" i="1"/>
  <c r="Y2357" i="1"/>
  <c r="X2358" i="1"/>
  <c r="Y2358" i="1"/>
  <c r="X2359" i="1"/>
  <c r="Y2359" i="1"/>
  <c r="X2360" i="1"/>
  <c r="Y2360" i="1"/>
  <c r="X2361" i="1"/>
  <c r="Y2361" i="1"/>
  <c r="X2362" i="1"/>
  <c r="Y2362" i="1"/>
  <c r="X2363" i="1"/>
  <c r="Y2363" i="1"/>
  <c r="X2364" i="1"/>
  <c r="Y2364" i="1"/>
  <c r="X2365" i="1"/>
  <c r="Y2365" i="1"/>
  <c r="X2366" i="1"/>
  <c r="Y2366" i="1"/>
  <c r="X2367" i="1"/>
  <c r="Y2367" i="1"/>
  <c r="X2368" i="1"/>
  <c r="Y2368" i="1"/>
  <c r="X2369" i="1"/>
  <c r="Y2369" i="1"/>
  <c r="X2370" i="1"/>
  <c r="Y2370" i="1"/>
  <c r="X2371" i="1"/>
  <c r="Y2371" i="1"/>
  <c r="X2372" i="1"/>
  <c r="Y2372" i="1"/>
  <c r="X2373" i="1"/>
  <c r="Y2373" i="1"/>
  <c r="X2374" i="1"/>
  <c r="Y2374" i="1"/>
  <c r="X2375" i="1"/>
  <c r="Y2375" i="1"/>
  <c r="X2376" i="1"/>
  <c r="Y2376" i="1"/>
  <c r="X2377" i="1"/>
  <c r="Y2377" i="1"/>
  <c r="X2378" i="1"/>
  <c r="Y2378" i="1"/>
  <c r="X2379" i="1"/>
  <c r="Y2379" i="1"/>
  <c r="X2380" i="1"/>
  <c r="Y2380" i="1"/>
  <c r="X2381" i="1"/>
  <c r="Y2381" i="1"/>
  <c r="X2382" i="1"/>
  <c r="Y2382" i="1"/>
  <c r="X2383" i="1"/>
  <c r="Y2383" i="1"/>
  <c r="X2384" i="1"/>
  <c r="Y2384" i="1"/>
  <c r="X2385" i="1"/>
  <c r="Y2385" i="1"/>
  <c r="X2386" i="1"/>
  <c r="Y2386" i="1"/>
  <c r="X2387" i="1"/>
  <c r="Y2387" i="1"/>
  <c r="X2388" i="1"/>
  <c r="Y2388" i="1"/>
  <c r="X2389" i="1"/>
  <c r="Y2389" i="1"/>
  <c r="X2390" i="1"/>
  <c r="Y2390" i="1"/>
  <c r="X2391" i="1"/>
  <c r="Y2391" i="1"/>
  <c r="X2392" i="1"/>
  <c r="Y2392" i="1"/>
  <c r="X2393" i="1"/>
  <c r="Y2393" i="1"/>
  <c r="X2394" i="1"/>
  <c r="Y2394" i="1"/>
  <c r="X2395" i="1"/>
  <c r="Y2395" i="1"/>
  <c r="X2396" i="1"/>
  <c r="Y2396" i="1"/>
  <c r="X2397" i="1"/>
  <c r="Y2397" i="1"/>
  <c r="X2398" i="1"/>
  <c r="Y2398" i="1"/>
  <c r="X2399" i="1"/>
  <c r="Y2399" i="1"/>
  <c r="X2400" i="1"/>
  <c r="Y2400" i="1"/>
  <c r="X2401" i="1"/>
  <c r="Y2401" i="1"/>
  <c r="X2402" i="1"/>
  <c r="Y2402" i="1"/>
  <c r="X2403" i="1"/>
  <c r="Y2403" i="1"/>
  <c r="X2404" i="1"/>
  <c r="Y2404" i="1"/>
  <c r="X2405" i="1"/>
  <c r="Y2405" i="1"/>
  <c r="X2406" i="1"/>
  <c r="Y2406" i="1"/>
  <c r="X2407" i="1"/>
  <c r="Y2407" i="1"/>
  <c r="X2408" i="1"/>
  <c r="Y2408" i="1"/>
  <c r="X2409" i="1"/>
  <c r="Y2409" i="1"/>
  <c r="X2410" i="1"/>
  <c r="Y2410" i="1"/>
  <c r="X2411" i="1"/>
  <c r="Y2411" i="1"/>
  <c r="X2412" i="1"/>
  <c r="Y2412" i="1"/>
  <c r="X2413" i="1"/>
  <c r="Y2413" i="1"/>
  <c r="X2414" i="1"/>
  <c r="Y2414" i="1"/>
  <c r="X2415" i="1"/>
  <c r="Y2415" i="1"/>
  <c r="X2416" i="1"/>
  <c r="Y2416" i="1"/>
  <c r="X2417" i="1"/>
  <c r="Y2417" i="1"/>
  <c r="X2418" i="1"/>
  <c r="Y2418" i="1"/>
  <c r="X2419" i="1"/>
  <c r="Y2419" i="1"/>
  <c r="X2420" i="1"/>
  <c r="Y2420" i="1"/>
  <c r="X2421" i="1"/>
  <c r="Y2421" i="1"/>
  <c r="X2422" i="1"/>
  <c r="Y2422" i="1"/>
  <c r="X2423" i="1"/>
  <c r="Y2423" i="1"/>
  <c r="X2424" i="1"/>
  <c r="Y2424" i="1"/>
  <c r="X2425" i="1"/>
  <c r="Y2425" i="1"/>
  <c r="X2426" i="1"/>
  <c r="Y2426" i="1"/>
  <c r="X2427" i="1"/>
  <c r="Y2427" i="1"/>
  <c r="X2428" i="1"/>
  <c r="Y2428" i="1"/>
  <c r="X2429" i="1"/>
  <c r="Y2429" i="1"/>
  <c r="X2430" i="1"/>
  <c r="Y2430" i="1"/>
  <c r="X2431" i="1"/>
  <c r="Y2431" i="1"/>
  <c r="X2432" i="1"/>
  <c r="Y2432" i="1"/>
  <c r="X2433" i="1"/>
  <c r="Y2433" i="1"/>
  <c r="X2434" i="1"/>
  <c r="Y2434" i="1"/>
  <c r="X2435" i="1"/>
  <c r="Y2435" i="1"/>
  <c r="X2436" i="1"/>
  <c r="Y2436" i="1"/>
  <c r="X2437" i="1"/>
  <c r="Y2437" i="1"/>
  <c r="X2438" i="1"/>
  <c r="Y2438" i="1"/>
  <c r="X2439" i="1"/>
  <c r="Y2439" i="1"/>
  <c r="X2440" i="1"/>
  <c r="Y2440" i="1"/>
  <c r="X2441" i="1"/>
  <c r="Y2441" i="1"/>
  <c r="X2442" i="1"/>
  <c r="Y2442" i="1"/>
  <c r="X2443" i="1"/>
  <c r="Y2443" i="1"/>
  <c r="X2444" i="1"/>
  <c r="Y2444" i="1"/>
  <c r="X2445" i="1"/>
  <c r="Y2445" i="1"/>
  <c r="X2446" i="1"/>
  <c r="Y2446" i="1"/>
  <c r="X2447" i="1"/>
  <c r="Y2447" i="1"/>
  <c r="X2448" i="1"/>
  <c r="Y2448" i="1"/>
  <c r="X2449" i="1"/>
  <c r="Y2449" i="1"/>
  <c r="X2450" i="1"/>
  <c r="Y2450" i="1"/>
  <c r="X2451" i="1"/>
  <c r="Y2451" i="1"/>
  <c r="X2452" i="1"/>
  <c r="Y2452" i="1"/>
  <c r="X2453" i="1"/>
  <c r="Y2453" i="1"/>
  <c r="X2454" i="1"/>
  <c r="Y2454" i="1"/>
  <c r="X2455" i="1"/>
  <c r="Y2455" i="1"/>
  <c r="X2456" i="1"/>
  <c r="Y2456" i="1"/>
  <c r="X2457" i="1"/>
  <c r="Y2457" i="1"/>
  <c r="X2458" i="1"/>
  <c r="Y2458" i="1"/>
  <c r="X2459" i="1"/>
  <c r="Y2459" i="1"/>
  <c r="X2460" i="1"/>
  <c r="Y2460" i="1"/>
  <c r="X2461" i="1"/>
  <c r="Y2461" i="1"/>
  <c r="X2462" i="1"/>
  <c r="Y2462" i="1"/>
  <c r="X2463" i="1"/>
  <c r="Y2463" i="1"/>
  <c r="X2464" i="1"/>
  <c r="Y2464" i="1"/>
  <c r="X2465" i="1"/>
  <c r="Y2465" i="1"/>
  <c r="X2466" i="1"/>
  <c r="Y2466" i="1"/>
  <c r="X2467" i="1"/>
  <c r="Y2467" i="1"/>
  <c r="X2468" i="1"/>
  <c r="Y2468" i="1"/>
  <c r="X2469" i="1"/>
  <c r="Y2469" i="1"/>
  <c r="X2470" i="1"/>
  <c r="Y2470" i="1"/>
  <c r="X2471" i="1"/>
  <c r="Y2471" i="1"/>
  <c r="X2472" i="1"/>
  <c r="Y2472" i="1"/>
  <c r="X2473" i="1"/>
  <c r="Y2473" i="1"/>
  <c r="X2474" i="1"/>
  <c r="Y2474" i="1"/>
  <c r="X2475" i="1"/>
  <c r="Y2475" i="1"/>
  <c r="X2476" i="1"/>
  <c r="Y2476" i="1"/>
  <c r="X2477" i="1"/>
  <c r="Y2477" i="1"/>
  <c r="X2478" i="1"/>
  <c r="Y2478" i="1"/>
  <c r="X2479" i="1"/>
  <c r="Y2479" i="1"/>
  <c r="X2480" i="1"/>
  <c r="Y2480" i="1"/>
  <c r="X2481" i="1"/>
  <c r="Y2481" i="1"/>
  <c r="X2482" i="1"/>
  <c r="Y2482" i="1"/>
  <c r="X2483" i="1"/>
  <c r="Y2483" i="1"/>
  <c r="X2484" i="1"/>
  <c r="Y2484" i="1"/>
  <c r="X2485" i="1"/>
  <c r="Y2485" i="1"/>
  <c r="X2486" i="1"/>
  <c r="Y2486" i="1"/>
  <c r="X2487" i="1"/>
  <c r="Y2487" i="1"/>
  <c r="X2488" i="1"/>
  <c r="Y2488" i="1"/>
  <c r="X2489" i="1"/>
  <c r="Y2489" i="1"/>
  <c r="X2490" i="1"/>
  <c r="Y2490" i="1"/>
  <c r="X2491" i="1"/>
  <c r="Y2491" i="1"/>
  <c r="X2492" i="1"/>
  <c r="Y2492" i="1"/>
  <c r="X2493" i="1"/>
  <c r="Y2493" i="1"/>
  <c r="X2494" i="1"/>
  <c r="Y2494" i="1"/>
  <c r="X2495" i="1"/>
  <c r="Y2495" i="1"/>
  <c r="X2496" i="1"/>
  <c r="Y2496" i="1"/>
  <c r="X2497" i="1"/>
  <c r="Y2497" i="1"/>
  <c r="X2498" i="1"/>
  <c r="Y2498" i="1"/>
  <c r="X2499" i="1"/>
  <c r="Y2499" i="1"/>
  <c r="X2500" i="1"/>
  <c r="Y2500" i="1"/>
  <c r="X2501" i="1"/>
  <c r="Y2501" i="1"/>
  <c r="X2502" i="1"/>
  <c r="Y2502" i="1"/>
  <c r="X2503" i="1"/>
  <c r="Y2503" i="1"/>
  <c r="X2504" i="1"/>
  <c r="Y2504" i="1"/>
  <c r="X2505" i="1"/>
  <c r="Y2505" i="1"/>
  <c r="X2506" i="1"/>
  <c r="Y2506" i="1"/>
  <c r="X2507" i="1"/>
  <c r="Y2507" i="1"/>
  <c r="X2508" i="1"/>
  <c r="Y2508" i="1"/>
  <c r="X2509" i="1"/>
  <c r="Y2509" i="1"/>
  <c r="X2510" i="1"/>
  <c r="Y2510" i="1"/>
  <c r="X2511" i="1"/>
  <c r="Y2511" i="1"/>
  <c r="X2512" i="1"/>
  <c r="Y2512" i="1"/>
  <c r="X2513" i="1"/>
  <c r="Y2513" i="1"/>
  <c r="X2514" i="1"/>
  <c r="Y2514" i="1"/>
  <c r="X2515" i="1"/>
  <c r="Y2515" i="1"/>
  <c r="X2516" i="1"/>
  <c r="Y2516" i="1"/>
  <c r="X2517" i="1"/>
  <c r="Y2517" i="1"/>
  <c r="X2518" i="1"/>
  <c r="Y2518" i="1"/>
  <c r="X2519" i="1"/>
  <c r="Y2519" i="1"/>
  <c r="X2520" i="1"/>
  <c r="Y2520" i="1"/>
  <c r="X2521" i="1"/>
  <c r="Y2521" i="1"/>
  <c r="X2522" i="1"/>
  <c r="Y2522" i="1"/>
  <c r="X2523" i="1"/>
  <c r="Y2523" i="1"/>
  <c r="X2524" i="1"/>
  <c r="Y2524" i="1"/>
  <c r="X2525" i="1"/>
  <c r="Y2525" i="1"/>
  <c r="X2526" i="1"/>
  <c r="Y2526" i="1"/>
  <c r="X2527" i="1"/>
  <c r="Y2527" i="1"/>
  <c r="X2528" i="1"/>
  <c r="Y2528" i="1"/>
  <c r="X2529" i="1"/>
  <c r="Y2529" i="1"/>
  <c r="X2530" i="1"/>
  <c r="Y2530" i="1"/>
  <c r="X2531" i="1"/>
  <c r="Y2531" i="1"/>
  <c r="X2532" i="1"/>
  <c r="Y2532" i="1"/>
  <c r="X2533" i="1"/>
  <c r="Y2533" i="1"/>
  <c r="X2534" i="1"/>
  <c r="Y2534" i="1"/>
  <c r="X2535" i="1"/>
  <c r="Y2535" i="1"/>
  <c r="X2536" i="1"/>
  <c r="Y2536" i="1"/>
  <c r="X2537" i="1"/>
  <c r="Y2537" i="1"/>
  <c r="X2538" i="1"/>
  <c r="Y2538" i="1"/>
  <c r="X2539" i="1"/>
  <c r="Y2539" i="1"/>
  <c r="X2540" i="1"/>
  <c r="Y2540" i="1"/>
  <c r="X2541" i="1"/>
  <c r="Y2541" i="1"/>
  <c r="X2542" i="1"/>
  <c r="Y2542" i="1"/>
  <c r="X2543" i="1"/>
  <c r="Y2543" i="1"/>
  <c r="X2544" i="1"/>
  <c r="Y2544" i="1"/>
  <c r="X2545" i="1"/>
  <c r="Y2545" i="1"/>
  <c r="X2546" i="1"/>
  <c r="Y2546" i="1"/>
  <c r="X2547" i="1"/>
  <c r="Y2547" i="1"/>
  <c r="X2548" i="1"/>
  <c r="Y2548" i="1"/>
  <c r="X2549" i="1"/>
  <c r="Y2549" i="1"/>
  <c r="X2550" i="1"/>
  <c r="Y2550" i="1"/>
  <c r="X2551" i="1"/>
  <c r="Y2551" i="1"/>
  <c r="X2552" i="1"/>
  <c r="Y2552" i="1"/>
  <c r="X2553" i="1"/>
  <c r="Y2553" i="1"/>
  <c r="X2554" i="1"/>
  <c r="Y2554" i="1"/>
  <c r="X2555" i="1"/>
  <c r="Y2555" i="1"/>
  <c r="X2556" i="1"/>
  <c r="Y2556" i="1"/>
  <c r="X2557" i="1"/>
  <c r="Y2557" i="1"/>
  <c r="X2558" i="1"/>
  <c r="Y2558" i="1"/>
  <c r="X2559" i="1"/>
  <c r="Y2559" i="1"/>
  <c r="X2560" i="1"/>
  <c r="Y2560" i="1"/>
  <c r="X2561" i="1"/>
  <c r="Y2561" i="1"/>
  <c r="X2562" i="1"/>
  <c r="Y2562" i="1"/>
  <c r="X2563" i="1"/>
  <c r="Y2563" i="1"/>
  <c r="X2564" i="1"/>
  <c r="Y2564" i="1"/>
  <c r="X2565" i="1"/>
  <c r="Y2565" i="1"/>
  <c r="X2566" i="1"/>
  <c r="Y2566" i="1"/>
  <c r="X2567" i="1"/>
  <c r="Y2567" i="1"/>
  <c r="X2568" i="1"/>
  <c r="Y2568" i="1"/>
  <c r="X2569" i="1"/>
  <c r="Y2569" i="1"/>
  <c r="X2570" i="1"/>
  <c r="Y2570" i="1"/>
  <c r="X2571" i="1"/>
  <c r="Y2571" i="1"/>
  <c r="X2572" i="1"/>
  <c r="Y2572" i="1"/>
  <c r="X2573" i="1"/>
  <c r="Y2573" i="1"/>
  <c r="X2574" i="1"/>
  <c r="Y2574" i="1"/>
  <c r="X2575" i="1"/>
  <c r="Y2575" i="1"/>
  <c r="X2576" i="1"/>
  <c r="Y2576" i="1"/>
  <c r="X2577" i="1"/>
  <c r="Y2577" i="1"/>
  <c r="X2578" i="1"/>
  <c r="Y2578" i="1"/>
  <c r="X2579" i="1"/>
  <c r="Y2579" i="1"/>
  <c r="X2580" i="1"/>
  <c r="Y2580" i="1"/>
  <c r="X2581" i="1"/>
  <c r="Y2581" i="1"/>
  <c r="X2582" i="1"/>
  <c r="Y2582" i="1"/>
  <c r="X2583" i="1"/>
  <c r="Y2583" i="1"/>
  <c r="X2584" i="1"/>
  <c r="Y2584" i="1"/>
  <c r="X2585" i="1"/>
  <c r="Y2585" i="1"/>
  <c r="X2586" i="1"/>
  <c r="Y2586" i="1"/>
  <c r="X2587" i="1"/>
  <c r="Y2587" i="1"/>
  <c r="X2588" i="1"/>
  <c r="Y2588" i="1"/>
  <c r="X2589" i="1"/>
  <c r="Y2589" i="1"/>
  <c r="X2590" i="1"/>
  <c r="Y2590" i="1"/>
  <c r="X2591" i="1"/>
  <c r="Y2591" i="1"/>
  <c r="X2592" i="1"/>
  <c r="Y2592" i="1"/>
  <c r="X2593" i="1"/>
  <c r="Y2593" i="1"/>
  <c r="X2594" i="1"/>
  <c r="Y2594" i="1"/>
  <c r="X2595" i="1"/>
  <c r="Y2595" i="1"/>
  <c r="X2596" i="1"/>
  <c r="Y2596" i="1"/>
  <c r="X2597" i="1"/>
  <c r="Y2597" i="1"/>
  <c r="X2598" i="1"/>
  <c r="Y2598" i="1"/>
  <c r="X2599" i="1"/>
  <c r="Y2599" i="1"/>
  <c r="X2600" i="1"/>
  <c r="Y2600" i="1"/>
  <c r="X2601" i="1"/>
  <c r="Y2601" i="1"/>
  <c r="X2602" i="1"/>
  <c r="Y2602" i="1"/>
  <c r="X2603" i="1"/>
  <c r="Y2603" i="1"/>
  <c r="X2604" i="1"/>
  <c r="Y2604" i="1"/>
  <c r="X2605" i="1"/>
  <c r="Y2605" i="1"/>
  <c r="X2606" i="1"/>
  <c r="Y2606" i="1"/>
  <c r="X2607" i="1"/>
  <c r="Y2607" i="1"/>
  <c r="X2608" i="1"/>
  <c r="Y2608" i="1"/>
  <c r="X2609" i="1"/>
  <c r="Y2609" i="1"/>
  <c r="X2610" i="1"/>
  <c r="Y2610" i="1"/>
  <c r="X2611" i="1"/>
  <c r="Y2611" i="1"/>
  <c r="X2612" i="1"/>
  <c r="Y2612" i="1"/>
  <c r="X2613" i="1"/>
  <c r="Y2613" i="1"/>
  <c r="X2614" i="1"/>
  <c r="Y2614" i="1"/>
  <c r="X2615" i="1"/>
  <c r="Y2615" i="1"/>
  <c r="X2616" i="1"/>
  <c r="Y2616" i="1"/>
  <c r="X2617" i="1"/>
  <c r="Y2617" i="1"/>
  <c r="X2618" i="1"/>
  <c r="Y2618" i="1"/>
  <c r="X2619" i="1"/>
  <c r="Y2619" i="1"/>
  <c r="X2620" i="1"/>
  <c r="Y2620" i="1"/>
  <c r="X2621" i="1"/>
  <c r="Y2621" i="1"/>
  <c r="X2622" i="1"/>
  <c r="Y2622" i="1"/>
  <c r="X2623" i="1"/>
  <c r="Y2623" i="1"/>
  <c r="X2624" i="1"/>
  <c r="Y2624" i="1"/>
  <c r="X2625" i="1"/>
  <c r="Y2625" i="1"/>
  <c r="X2626" i="1"/>
  <c r="Y2626" i="1"/>
  <c r="X2627" i="1"/>
  <c r="Y2627" i="1"/>
  <c r="X2628" i="1"/>
  <c r="Y2628" i="1"/>
  <c r="X2629" i="1"/>
  <c r="Y2629" i="1"/>
  <c r="X2630" i="1"/>
  <c r="Y2630" i="1"/>
  <c r="X2631" i="1"/>
  <c r="Y2631" i="1"/>
  <c r="X2632" i="1"/>
  <c r="Y2632" i="1"/>
  <c r="X2633" i="1"/>
  <c r="Y2633" i="1"/>
  <c r="X2634" i="1"/>
  <c r="Y2634" i="1"/>
  <c r="X2635" i="1"/>
  <c r="Y2635" i="1"/>
  <c r="X2636" i="1"/>
  <c r="Y2636" i="1"/>
  <c r="X2637" i="1"/>
  <c r="Y2637" i="1"/>
  <c r="X2638" i="1"/>
  <c r="Y2638" i="1"/>
  <c r="X2639" i="1"/>
  <c r="Y2639" i="1"/>
  <c r="X2640" i="1"/>
  <c r="Y2640" i="1"/>
  <c r="X2641" i="1"/>
  <c r="Y2641" i="1"/>
  <c r="X2642" i="1"/>
  <c r="Y2642" i="1"/>
  <c r="X2643" i="1"/>
  <c r="Y2643" i="1"/>
  <c r="X2644" i="1"/>
  <c r="Y2644" i="1"/>
  <c r="X2645" i="1"/>
  <c r="Y2645" i="1"/>
  <c r="X2646" i="1"/>
  <c r="Y2646" i="1"/>
  <c r="X2647" i="1"/>
  <c r="Y2647" i="1"/>
  <c r="X2648" i="1"/>
  <c r="Y2648" i="1"/>
  <c r="X2649" i="1"/>
  <c r="Y2649" i="1"/>
  <c r="X2650" i="1"/>
  <c r="Y2650" i="1"/>
  <c r="X2651" i="1"/>
  <c r="Y2651" i="1"/>
  <c r="X2652" i="1"/>
  <c r="Y2652" i="1"/>
  <c r="X2653" i="1"/>
  <c r="Y2653" i="1"/>
  <c r="X2654" i="1"/>
  <c r="Y2654" i="1"/>
  <c r="X2655" i="1"/>
  <c r="Y2655" i="1"/>
  <c r="X2656" i="1"/>
  <c r="Y2656" i="1"/>
  <c r="X2657" i="1"/>
  <c r="Y2657" i="1"/>
  <c r="X2658" i="1"/>
  <c r="Y2658" i="1"/>
  <c r="X2659" i="1"/>
  <c r="Y2659" i="1"/>
  <c r="X2660" i="1"/>
  <c r="Y2660" i="1"/>
  <c r="X2661" i="1"/>
  <c r="Y2661" i="1"/>
  <c r="X2662" i="1"/>
  <c r="Y2662" i="1"/>
  <c r="X2663" i="1"/>
  <c r="Y2663" i="1"/>
  <c r="X2664" i="1"/>
  <c r="Y2664" i="1"/>
  <c r="X2665" i="1"/>
  <c r="Y2665" i="1"/>
  <c r="X2666" i="1"/>
  <c r="Y2666" i="1"/>
  <c r="X2667" i="1"/>
  <c r="Y2667" i="1"/>
  <c r="X2668" i="1"/>
  <c r="Y2668" i="1"/>
  <c r="X2669" i="1"/>
  <c r="Y2669" i="1"/>
  <c r="X2670" i="1"/>
  <c r="Y2670" i="1"/>
  <c r="X2671" i="1"/>
  <c r="Y2671" i="1"/>
  <c r="X2672" i="1"/>
  <c r="Y2672" i="1"/>
  <c r="X2673" i="1"/>
  <c r="Y2673" i="1"/>
  <c r="X2674" i="1"/>
  <c r="Y2674" i="1"/>
  <c r="X2675" i="1"/>
  <c r="Y2675" i="1"/>
  <c r="X2676" i="1"/>
  <c r="Y2676" i="1"/>
  <c r="X2677" i="1"/>
  <c r="Y2677" i="1"/>
  <c r="X2678" i="1"/>
  <c r="Y2678" i="1"/>
  <c r="X2679" i="1"/>
  <c r="Y2679" i="1"/>
  <c r="X2680" i="1"/>
  <c r="Y2680" i="1"/>
  <c r="X2681" i="1"/>
  <c r="Y2681" i="1"/>
  <c r="X2682" i="1"/>
  <c r="Y2682" i="1"/>
  <c r="X2683" i="1"/>
  <c r="Y2683" i="1"/>
  <c r="X2684" i="1"/>
  <c r="Y2684" i="1"/>
  <c r="X2685" i="1"/>
  <c r="Y2685" i="1"/>
  <c r="X2686" i="1"/>
  <c r="Y2686" i="1"/>
  <c r="X2687" i="1"/>
  <c r="Y2687" i="1"/>
  <c r="X2688" i="1"/>
  <c r="Y2688" i="1"/>
  <c r="X2689" i="1"/>
  <c r="Y2689" i="1"/>
  <c r="X2690" i="1"/>
  <c r="Y2690" i="1"/>
  <c r="X2691" i="1"/>
  <c r="Y2691" i="1"/>
  <c r="X2692" i="1"/>
  <c r="Y2692" i="1"/>
  <c r="X2693" i="1"/>
  <c r="Y2693" i="1"/>
  <c r="X2694" i="1"/>
  <c r="Y2694" i="1"/>
  <c r="X2695" i="1"/>
  <c r="Y2695" i="1"/>
  <c r="X2696" i="1"/>
  <c r="Y2696" i="1"/>
  <c r="X2697" i="1"/>
  <c r="Y2697" i="1"/>
  <c r="X2698" i="1"/>
  <c r="Y2698" i="1"/>
  <c r="X2699" i="1"/>
  <c r="Y2699" i="1"/>
  <c r="X2700" i="1"/>
  <c r="Y2700" i="1"/>
  <c r="X2701" i="1"/>
  <c r="Y2701" i="1"/>
  <c r="X2702" i="1"/>
  <c r="Y2702" i="1"/>
  <c r="X2703" i="1"/>
  <c r="Y2703" i="1"/>
  <c r="X2704" i="1"/>
  <c r="Y2704" i="1"/>
  <c r="X2705" i="1"/>
  <c r="Y2705" i="1"/>
  <c r="X2706" i="1"/>
  <c r="Y2706" i="1"/>
  <c r="X2707" i="1"/>
  <c r="Y2707" i="1"/>
  <c r="X2708" i="1"/>
  <c r="Y2708" i="1"/>
  <c r="X2709" i="1"/>
  <c r="Y2709" i="1"/>
  <c r="X2710" i="1"/>
  <c r="Y2710" i="1"/>
  <c r="X2711" i="1"/>
  <c r="Y2711" i="1"/>
  <c r="X2712" i="1"/>
  <c r="Y2712" i="1"/>
  <c r="X2713" i="1"/>
  <c r="Y2713" i="1"/>
  <c r="X2714" i="1"/>
  <c r="Y2714" i="1"/>
  <c r="X2715" i="1"/>
  <c r="Y2715" i="1"/>
  <c r="X2716" i="1"/>
  <c r="Y2716" i="1"/>
  <c r="X2717" i="1"/>
  <c r="Y2717" i="1"/>
  <c r="X2718" i="1"/>
  <c r="Y2718" i="1"/>
  <c r="X2719" i="1"/>
  <c r="Y2719" i="1"/>
  <c r="X2720" i="1"/>
  <c r="Y2720" i="1"/>
  <c r="X2721" i="1"/>
  <c r="Y2721" i="1"/>
  <c r="X2722" i="1"/>
  <c r="Y2722" i="1"/>
  <c r="X2723" i="1"/>
  <c r="Y2723" i="1"/>
  <c r="X2724" i="1"/>
  <c r="Y2724" i="1"/>
  <c r="X2725" i="1"/>
  <c r="Y2725" i="1"/>
  <c r="X2726" i="1"/>
  <c r="Y2726" i="1"/>
  <c r="X2727" i="1"/>
  <c r="Y2727" i="1"/>
  <c r="X2728" i="1"/>
  <c r="Y2728" i="1"/>
  <c r="X2729" i="1"/>
  <c r="Y2729" i="1"/>
  <c r="X2730" i="1"/>
  <c r="Y2730" i="1"/>
  <c r="X2731" i="1"/>
  <c r="Y2731" i="1"/>
  <c r="X2732" i="1"/>
  <c r="Y2732" i="1"/>
  <c r="X2733" i="1"/>
  <c r="Y2733" i="1"/>
  <c r="X2734" i="1"/>
  <c r="Y2734" i="1"/>
  <c r="X2735" i="1"/>
  <c r="Y2735" i="1"/>
  <c r="X2736" i="1"/>
  <c r="Y2736" i="1"/>
  <c r="X2737" i="1"/>
  <c r="Y2737" i="1"/>
  <c r="X2738" i="1"/>
  <c r="Y2738" i="1"/>
  <c r="X2739" i="1"/>
  <c r="Y2739" i="1"/>
  <c r="X2740" i="1"/>
  <c r="Y2740" i="1"/>
  <c r="X2741" i="1"/>
  <c r="Y2741" i="1"/>
  <c r="X2742" i="1"/>
  <c r="Y2742" i="1"/>
  <c r="X2743" i="1"/>
  <c r="Y2743" i="1"/>
  <c r="X2744" i="1"/>
  <c r="Y2744" i="1"/>
  <c r="X2745" i="1"/>
  <c r="Y2745" i="1"/>
  <c r="X2746" i="1"/>
  <c r="Y2746" i="1"/>
  <c r="X2747" i="1"/>
  <c r="Y2747" i="1"/>
  <c r="X2748" i="1"/>
  <c r="Y2748" i="1"/>
  <c r="X2749" i="1"/>
  <c r="Y2749" i="1"/>
  <c r="X2750" i="1"/>
  <c r="Y2750" i="1"/>
  <c r="X2751" i="1"/>
  <c r="Y2751" i="1"/>
  <c r="X2752" i="1"/>
  <c r="Y2752" i="1"/>
  <c r="X2753" i="1"/>
  <c r="Y2753" i="1"/>
  <c r="X2754" i="1"/>
  <c r="Y2754" i="1"/>
  <c r="X2755" i="1"/>
  <c r="Y2755" i="1"/>
  <c r="X2756" i="1"/>
  <c r="Y2756" i="1"/>
  <c r="X2757" i="1"/>
  <c r="Y2757" i="1"/>
  <c r="X2758" i="1"/>
  <c r="Y2758" i="1"/>
  <c r="X2759" i="1"/>
  <c r="Y2759" i="1"/>
  <c r="X2760" i="1"/>
  <c r="Y2760" i="1"/>
  <c r="X2761" i="1"/>
  <c r="Y2761" i="1"/>
  <c r="X2762" i="1"/>
  <c r="Y2762" i="1"/>
  <c r="X2763" i="1"/>
  <c r="Y2763" i="1"/>
  <c r="X2764" i="1"/>
  <c r="Y2764" i="1"/>
  <c r="X2765" i="1"/>
  <c r="Y2765" i="1"/>
  <c r="X2766" i="1"/>
  <c r="Y2766" i="1"/>
  <c r="X2767" i="1"/>
  <c r="Y2767" i="1"/>
  <c r="X2768" i="1"/>
  <c r="Y2768" i="1"/>
  <c r="X2769" i="1"/>
  <c r="Y2769" i="1"/>
  <c r="X2770" i="1"/>
  <c r="Y2770" i="1"/>
  <c r="X2771" i="1"/>
  <c r="Y2771" i="1"/>
  <c r="X2772" i="1"/>
  <c r="Y2772" i="1"/>
  <c r="X2773" i="1"/>
  <c r="Y2773" i="1"/>
  <c r="X2774" i="1"/>
  <c r="Y2774" i="1"/>
  <c r="X2775" i="1"/>
  <c r="Y2775" i="1"/>
  <c r="X2776" i="1"/>
  <c r="Y2776" i="1"/>
  <c r="X2777" i="1"/>
  <c r="Y2777" i="1"/>
  <c r="X2778" i="1"/>
  <c r="Y2778" i="1"/>
  <c r="X2779" i="1"/>
  <c r="Y2779" i="1"/>
  <c r="X2780" i="1"/>
  <c r="Y2780" i="1"/>
  <c r="X2781" i="1"/>
  <c r="Y2781" i="1"/>
  <c r="X2782" i="1"/>
  <c r="Y2782" i="1"/>
  <c r="X2783" i="1"/>
  <c r="Y2783" i="1"/>
  <c r="X2784" i="1"/>
  <c r="Y2784" i="1"/>
  <c r="X2785" i="1"/>
  <c r="Y2785" i="1"/>
  <c r="X2786" i="1"/>
  <c r="Y2786" i="1"/>
  <c r="X2787" i="1"/>
  <c r="Y2787" i="1"/>
  <c r="X2788" i="1"/>
  <c r="Y2788" i="1"/>
  <c r="X2789" i="1"/>
  <c r="Y2789" i="1"/>
  <c r="X2790" i="1"/>
  <c r="Y2790" i="1"/>
  <c r="X2791" i="1"/>
  <c r="Y2791" i="1"/>
  <c r="X2792" i="1"/>
  <c r="Y2792" i="1"/>
  <c r="X2793" i="1"/>
  <c r="Y2793" i="1"/>
  <c r="X2794" i="1"/>
  <c r="Y2794" i="1"/>
  <c r="X2795" i="1"/>
  <c r="Y2795" i="1"/>
  <c r="X2796" i="1"/>
  <c r="Y2796" i="1"/>
  <c r="X2797" i="1"/>
  <c r="Y2797" i="1"/>
  <c r="X2798" i="1"/>
  <c r="Y2798" i="1"/>
  <c r="X2799" i="1"/>
  <c r="Y2799" i="1"/>
  <c r="X2800" i="1"/>
  <c r="Y2800" i="1"/>
  <c r="X2801" i="1"/>
  <c r="Y2801" i="1"/>
  <c r="X2802" i="1"/>
  <c r="Y2802" i="1"/>
  <c r="X2803" i="1"/>
  <c r="Y2803" i="1"/>
  <c r="X2804" i="1"/>
  <c r="Y2804" i="1"/>
  <c r="X2805" i="1"/>
  <c r="Y2805" i="1"/>
  <c r="X2806" i="1"/>
  <c r="Y2806" i="1"/>
  <c r="X2807" i="1"/>
  <c r="Y2807" i="1"/>
  <c r="X2808" i="1"/>
  <c r="Y2808" i="1"/>
  <c r="X2809" i="1"/>
  <c r="Y2809" i="1"/>
  <c r="X2810" i="1"/>
  <c r="Y2810" i="1"/>
  <c r="X2811" i="1"/>
  <c r="Y2811" i="1"/>
  <c r="X2812" i="1"/>
  <c r="Y2812" i="1"/>
  <c r="X2813" i="1"/>
  <c r="Y2813" i="1"/>
  <c r="X2814" i="1"/>
  <c r="Y2814" i="1"/>
  <c r="X2815" i="1"/>
  <c r="Y2815" i="1"/>
  <c r="X2816" i="1"/>
  <c r="Y2816" i="1"/>
  <c r="X2817" i="1"/>
  <c r="Y2817" i="1"/>
  <c r="X2818" i="1"/>
  <c r="Y2818" i="1"/>
  <c r="X2819" i="1"/>
  <c r="Y2819" i="1"/>
  <c r="X2820" i="1"/>
  <c r="Y2820" i="1"/>
  <c r="X2821" i="1"/>
  <c r="Y2821" i="1"/>
  <c r="X2822" i="1"/>
  <c r="Y2822" i="1"/>
  <c r="X2823" i="1"/>
  <c r="Y2823" i="1"/>
  <c r="X2824" i="1"/>
  <c r="Y2824" i="1"/>
  <c r="X2825" i="1"/>
  <c r="Y2825" i="1"/>
  <c r="X2826" i="1"/>
  <c r="Y2826" i="1"/>
  <c r="X2827" i="1"/>
  <c r="Y2827" i="1"/>
  <c r="X2828" i="1"/>
  <c r="Y2828" i="1"/>
  <c r="X2829" i="1"/>
  <c r="Y2829" i="1"/>
  <c r="X2830" i="1"/>
  <c r="Y2830" i="1"/>
  <c r="X2831" i="1"/>
  <c r="Y2831" i="1"/>
  <c r="X2832" i="1"/>
  <c r="Y2832" i="1"/>
  <c r="X2833" i="1"/>
  <c r="Y2833" i="1"/>
  <c r="X2834" i="1"/>
  <c r="Y2834" i="1"/>
  <c r="X2835" i="1"/>
  <c r="Y2835" i="1"/>
  <c r="X2836" i="1"/>
  <c r="Y2836" i="1"/>
  <c r="X2837" i="1"/>
  <c r="Y2837" i="1"/>
  <c r="X2838" i="1"/>
  <c r="Y2838" i="1"/>
  <c r="X2839" i="1"/>
  <c r="Y2839" i="1"/>
  <c r="X2840" i="1"/>
  <c r="Y2840" i="1"/>
  <c r="X2841" i="1"/>
  <c r="Y2841" i="1"/>
  <c r="X2842" i="1"/>
  <c r="Y2842" i="1"/>
  <c r="X2843" i="1"/>
  <c r="Y2843" i="1"/>
  <c r="X2844" i="1"/>
  <c r="Y2844" i="1"/>
  <c r="X2845" i="1"/>
  <c r="Y2845" i="1"/>
  <c r="X2846" i="1"/>
  <c r="Y2846" i="1"/>
  <c r="X2847" i="1"/>
  <c r="Y2847" i="1"/>
  <c r="X2848" i="1"/>
  <c r="Y2848" i="1"/>
  <c r="X2849" i="1"/>
  <c r="Y2849" i="1"/>
  <c r="X2850" i="1"/>
  <c r="Y2850" i="1"/>
  <c r="X2851" i="1"/>
  <c r="Y2851" i="1"/>
  <c r="X2852" i="1"/>
  <c r="Y2852" i="1"/>
  <c r="X2853" i="1"/>
  <c r="Y2853" i="1"/>
  <c r="X2854" i="1"/>
  <c r="Y2854" i="1"/>
  <c r="X2855" i="1"/>
  <c r="Y2855" i="1"/>
  <c r="X2856" i="1"/>
  <c r="Y2856" i="1"/>
  <c r="X2857" i="1"/>
  <c r="Y2857" i="1"/>
  <c r="X2858" i="1"/>
  <c r="Y2858" i="1"/>
  <c r="X2859" i="1"/>
  <c r="Y2859" i="1"/>
  <c r="X2860" i="1"/>
  <c r="Y2860" i="1"/>
  <c r="X2861" i="1"/>
  <c r="Y2861" i="1"/>
  <c r="X2862" i="1"/>
  <c r="Y2862" i="1"/>
  <c r="X2863" i="1"/>
  <c r="Y2863" i="1"/>
  <c r="X2864" i="1"/>
  <c r="Y2864" i="1"/>
  <c r="X2865" i="1"/>
  <c r="Y2865" i="1"/>
  <c r="X2866" i="1"/>
  <c r="Y2866" i="1"/>
  <c r="X2867" i="1"/>
  <c r="Y2867" i="1"/>
  <c r="X2868" i="1"/>
  <c r="Y2868" i="1"/>
  <c r="X2869" i="1"/>
  <c r="Y2869" i="1"/>
  <c r="X2870" i="1"/>
  <c r="Y2870" i="1"/>
  <c r="X2871" i="1"/>
  <c r="Y2871" i="1"/>
  <c r="X2872" i="1"/>
  <c r="Y2872" i="1"/>
  <c r="X2873" i="1"/>
  <c r="Y2873" i="1"/>
  <c r="X2874" i="1"/>
  <c r="Y2874" i="1"/>
  <c r="X2875" i="1"/>
  <c r="Y2875" i="1"/>
  <c r="X2876" i="1"/>
  <c r="Y2876" i="1"/>
  <c r="X2877" i="1"/>
  <c r="Y2877" i="1"/>
  <c r="X2878" i="1"/>
  <c r="Y2878" i="1"/>
  <c r="X2879" i="1"/>
  <c r="Y2879" i="1"/>
  <c r="X2880" i="1"/>
  <c r="Y2880" i="1"/>
  <c r="X2881" i="1"/>
  <c r="Y2881" i="1"/>
  <c r="X2882" i="1"/>
  <c r="Y2882" i="1"/>
  <c r="X2883" i="1"/>
  <c r="Y2883" i="1"/>
  <c r="X2884" i="1"/>
  <c r="Y2884" i="1"/>
  <c r="X2885" i="1"/>
  <c r="Y2885" i="1"/>
  <c r="X2886" i="1"/>
  <c r="Y2886" i="1"/>
  <c r="X2887" i="1"/>
  <c r="Y2887" i="1"/>
  <c r="X2888" i="1"/>
  <c r="Y2888" i="1"/>
  <c r="X2889" i="1"/>
  <c r="Y2889" i="1"/>
  <c r="X2890" i="1"/>
  <c r="Y2890" i="1"/>
  <c r="X2891" i="1"/>
  <c r="Y2891" i="1"/>
  <c r="X2892" i="1"/>
  <c r="Y2892" i="1"/>
  <c r="X2893" i="1"/>
  <c r="Y2893" i="1"/>
  <c r="X2894" i="1"/>
  <c r="Y2894" i="1"/>
  <c r="X2895" i="1"/>
  <c r="Y2895" i="1"/>
  <c r="X2896" i="1"/>
  <c r="Y2896" i="1"/>
  <c r="X2897" i="1"/>
  <c r="Y2897" i="1"/>
  <c r="X2898" i="1"/>
  <c r="Y2898" i="1"/>
  <c r="X2899" i="1"/>
  <c r="Y2899" i="1"/>
  <c r="X2900" i="1"/>
  <c r="Y2900" i="1"/>
  <c r="X2901" i="1"/>
  <c r="Y2901" i="1"/>
  <c r="X2902" i="1"/>
  <c r="Y2902" i="1"/>
  <c r="X2903" i="1"/>
  <c r="Y2903" i="1"/>
  <c r="X2904" i="1"/>
  <c r="Y2904" i="1"/>
  <c r="X2905" i="1"/>
  <c r="Y2905" i="1"/>
  <c r="X2906" i="1"/>
  <c r="Y2906" i="1"/>
  <c r="X2907" i="1"/>
  <c r="Y2907" i="1"/>
  <c r="X2908" i="1"/>
  <c r="Y2908" i="1"/>
  <c r="X2909" i="1"/>
  <c r="Y2909" i="1"/>
  <c r="X2910" i="1"/>
  <c r="Y2910" i="1"/>
  <c r="X2911" i="1"/>
  <c r="Y2911" i="1"/>
  <c r="X2912" i="1"/>
  <c r="Y2912" i="1"/>
  <c r="X2913" i="1"/>
  <c r="Y2913" i="1"/>
  <c r="X2914" i="1"/>
  <c r="Y2914" i="1"/>
  <c r="X2915" i="1"/>
  <c r="Y2915" i="1"/>
  <c r="X2916" i="1"/>
  <c r="Y2916" i="1"/>
  <c r="X2917" i="1"/>
  <c r="Y2917" i="1"/>
  <c r="X2918" i="1"/>
  <c r="Y2918" i="1"/>
  <c r="X2919" i="1"/>
  <c r="Y2919" i="1"/>
  <c r="X2920" i="1"/>
  <c r="Y2920" i="1"/>
  <c r="X2921" i="1"/>
  <c r="Y2921" i="1"/>
  <c r="X2922" i="1"/>
  <c r="Y2922" i="1"/>
  <c r="X2923" i="1"/>
  <c r="Y2923" i="1"/>
  <c r="X2924" i="1"/>
  <c r="Y2924" i="1"/>
  <c r="X2925" i="1"/>
  <c r="Y2925" i="1"/>
  <c r="X2926" i="1"/>
  <c r="Y2926" i="1"/>
  <c r="X2927" i="1"/>
  <c r="Y2927" i="1"/>
  <c r="X2928" i="1"/>
  <c r="Y2928" i="1"/>
  <c r="X2929" i="1"/>
  <c r="Y2929" i="1"/>
  <c r="X2930" i="1"/>
  <c r="Y2930" i="1"/>
  <c r="X2931" i="1"/>
  <c r="Y2931" i="1"/>
  <c r="X2932" i="1"/>
  <c r="Y2932" i="1"/>
  <c r="X2933" i="1"/>
  <c r="Y2933" i="1"/>
  <c r="X2934" i="1"/>
  <c r="Y2934" i="1"/>
  <c r="X2935" i="1"/>
  <c r="Y2935" i="1"/>
  <c r="X2936" i="1"/>
  <c r="Y2936" i="1"/>
  <c r="X2937" i="1"/>
  <c r="Y2937" i="1"/>
  <c r="X2938" i="1"/>
  <c r="Y2938" i="1"/>
  <c r="X2939" i="1"/>
  <c r="Y2939" i="1"/>
  <c r="X2940" i="1"/>
  <c r="Y2940" i="1"/>
  <c r="X2941" i="1"/>
  <c r="Y2941" i="1"/>
  <c r="X2942" i="1"/>
  <c r="Y2942" i="1"/>
  <c r="X2943" i="1"/>
  <c r="Y2943" i="1"/>
  <c r="X2944" i="1"/>
  <c r="Y2944" i="1"/>
  <c r="X2945" i="1"/>
  <c r="Y2945" i="1"/>
  <c r="X2946" i="1"/>
  <c r="Y2946" i="1"/>
  <c r="X2947" i="1"/>
  <c r="Y2947" i="1"/>
  <c r="X2948" i="1"/>
  <c r="Y2948" i="1"/>
  <c r="X2949" i="1"/>
  <c r="Y2949" i="1"/>
  <c r="X2950" i="1"/>
  <c r="Y2950" i="1"/>
  <c r="X2951" i="1"/>
  <c r="Y2951" i="1"/>
  <c r="X2952" i="1"/>
  <c r="Y2952" i="1"/>
  <c r="X2953" i="1"/>
  <c r="Y2953" i="1"/>
  <c r="X2954" i="1"/>
  <c r="Y2954" i="1"/>
  <c r="X2955" i="1"/>
  <c r="Y2955" i="1"/>
  <c r="X2956" i="1"/>
  <c r="Y2956" i="1"/>
  <c r="X2957" i="1"/>
  <c r="Y2957" i="1"/>
  <c r="X2958" i="1"/>
  <c r="Y2958" i="1"/>
  <c r="X2959" i="1"/>
  <c r="Y2959" i="1"/>
  <c r="X2960" i="1"/>
  <c r="Y2960" i="1"/>
  <c r="X2961" i="1"/>
  <c r="Y2961" i="1"/>
  <c r="X2962" i="1"/>
  <c r="Y2962" i="1"/>
  <c r="X2963" i="1"/>
  <c r="Y2963" i="1"/>
  <c r="X2964" i="1"/>
  <c r="Y2964" i="1"/>
  <c r="X2965" i="1"/>
  <c r="Y2965" i="1"/>
  <c r="X2966" i="1"/>
  <c r="Y2966" i="1"/>
  <c r="X2967" i="1"/>
  <c r="Y2967" i="1"/>
  <c r="X2968" i="1"/>
  <c r="Y2968" i="1"/>
  <c r="X2969" i="1"/>
  <c r="Y2969" i="1"/>
  <c r="X2970" i="1"/>
  <c r="Y2970" i="1"/>
  <c r="X2971" i="1"/>
  <c r="Y2971" i="1"/>
  <c r="X2972" i="1"/>
  <c r="Y2972" i="1"/>
  <c r="X2973" i="1"/>
  <c r="Y2973" i="1"/>
  <c r="X2974" i="1"/>
  <c r="Y2974" i="1"/>
  <c r="X2975" i="1"/>
  <c r="Y2975" i="1"/>
  <c r="X2976" i="1"/>
  <c r="Y2976" i="1"/>
  <c r="X2977" i="1"/>
  <c r="Y2977" i="1"/>
  <c r="X2978" i="1"/>
  <c r="Y2978" i="1"/>
  <c r="X2979" i="1"/>
  <c r="Y2979" i="1"/>
  <c r="X2980" i="1"/>
  <c r="Y2980" i="1"/>
  <c r="X2981" i="1"/>
  <c r="Y2981" i="1"/>
  <c r="X2982" i="1"/>
  <c r="Y2982" i="1"/>
  <c r="X2983" i="1"/>
  <c r="Y2983" i="1"/>
  <c r="X2984" i="1"/>
  <c r="Y2984" i="1"/>
  <c r="X2985" i="1"/>
  <c r="Y2985" i="1"/>
  <c r="X2986" i="1"/>
  <c r="Y2986" i="1"/>
  <c r="X2987" i="1"/>
  <c r="Y2987" i="1"/>
  <c r="X2988" i="1"/>
  <c r="Y2988" i="1"/>
  <c r="X2989" i="1"/>
  <c r="Y2989" i="1"/>
  <c r="X2990" i="1"/>
  <c r="Y2990" i="1"/>
  <c r="X2991" i="1"/>
  <c r="Y2991" i="1"/>
  <c r="X2992" i="1"/>
  <c r="Y2992" i="1"/>
  <c r="X2993" i="1"/>
  <c r="Y2993" i="1"/>
  <c r="X2994" i="1"/>
  <c r="Y2994" i="1"/>
  <c r="X2995" i="1"/>
  <c r="Y2995" i="1"/>
  <c r="X2996" i="1"/>
  <c r="Y2996" i="1"/>
  <c r="X2997" i="1"/>
  <c r="Y2997" i="1"/>
  <c r="X2998" i="1"/>
  <c r="Y2998" i="1"/>
  <c r="X2999" i="1"/>
  <c r="Y2999" i="1"/>
  <c r="X3000" i="1"/>
  <c r="Y3000" i="1"/>
  <c r="X3001" i="1"/>
  <c r="Y3001" i="1"/>
  <c r="X3002" i="1"/>
  <c r="Y3002" i="1"/>
  <c r="X3003" i="1"/>
  <c r="Y3003" i="1"/>
  <c r="X3004" i="1"/>
  <c r="Y3004" i="1"/>
  <c r="X3005" i="1"/>
  <c r="Y3005" i="1"/>
  <c r="X3006" i="1"/>
  <c r="Y3006" i="1"/>
  <c r="X3007" i="1"/>
  <c r="Y3007" i="1"/>
  <c r="X3008" i="1"/>
  <c r="Y3008" i="1"/>
  <c r="X3009" i="1"/>
  <c r="Y3009" i="1"/>
  <c r="X3010" i="1"/>
  <c r="Y3010" i="1"/>
  <c r="X3011" i="1"/>
  <c r="Y3011" i="1"/>
  <c r="X3012" i="1"/>
  <c r="Y3012" i="1"/>
  <c r="X3013" i="1"/>
  <c r="Y3013" i="1"/>
  <c r="X3014" i="1"/>
  <c r="Y3014" i="1"/>
  <c r="X3015" i="1"/>
  <c r="Y3015" i="1"/>
  <c r="X3016" i="1"/>
  <c r="Y3016" i="1"/>
  <c r="X3017" i="1"/>
  <c r="Y3017" i="1"/>
  <c r="X3018" i="1"/>
  <c r="Y3018" i="1"/>
  <c r="X3019" i="1"/>
  <c r="Y3019" i="1"/>
  <c r="X3020" i="1"/>
  <c r="Y3020" i="1"/>
  <c r="X3021" i="1"/>
  <c r="Y3021" i="1"/>
  <c r="X3022" i="1"/>
  <c r="Y3022" i="1"/>
  <c r="X3023" i="1"/>
  <c r="Y3023" i="1"/>
  <c r="X3024" i="1"/>
  <c r="Y3024" i="1"/>
  <c r="X3025" i="1"/>
  <c r="Y3025" i="1"/>
  <c r="X3026" i="1"/>
  <c r="Y3026" i="1"/>
  <c r="X3027" i="1"/>
  <c r="Y3027" i="1"/>
  <c r="X3028" i="1"/>
  <c r="Y3028" i="1"/>
  <c r="X3029" i="1"/>
  <c r="Y3029" i="1"/>
  <c r="X3030" i="1"/>
  <c r="Y3030" i="1"/>
  <c r="X3031" i="1"/>
  <c r="Y3031" i="1"/>
  <c r="X3032" i="1"/>
  <c r="Y3032" i="1"/>
  <c r="X3033" i="1"/>
  <c r="Y3033" i="1"/>
  <c r="X3034" i="1"/>
  <c r="Y3034" i="1"/>
  <c r="X3035" i="1"/>
  <c r="Y3035" i="1"/>
  <c r="X3036" i="1"/>
  <c r="Y3036" i="1"/>
  <c r="X3037" i="1"/>
  <c r="Y3037" i="1"/>
  <c r="X3038" i="1"/>
  <c r="Y3038" i="1"/>
  <c r="X3039" i="1"/>
  <c r="Y3039" i="1"/>
  <c r="X3040" i="1"/>
  <c r="Y3040" i="1"/>
  <c r="X3041" i="1"/>
  <c r="Y3041" i="1"/>
  <c r="X3042" i="1"/>
  <c r="Y3042" i="1"/>
  <c r="X3043" i="1"/>
  <c r="Y3043" i="1"/>
  <c r="X3044" i="1"/>
  <c r="Y3044" i="1"/>
  <c r="X3045" i="1"/>
  <c r="Y3045" i="1"/>
  <c r="X3046" i="1"/>
  <c r="Y3046" i="1"/>
  <c r="X3047" i="1"/>
  <c r="Y3047" i="1"/>
  <c r="X3048" i="1"/>
  <c r="Y3048" i="1"/>
  <c r="X3049" i="1"/>
  <c r="Y3049" i="1"/>
  <c r="X3050" i="1"/>
  <c r="Y3050" i="1"/>
  <c r="X3051" i="1"/>
  <c r="Y3051" i="1"/>
  <c r="X3052" i="1"/>
  <c r="Y3052" i="1"/>
  <c r="X3053" i="1"/>
  <c r="Y3053" i="1"/>
  <c r="X3054" i="1"/>
  <c r="Y3054" i="1"/>
  <c r="X3055" i="1"/>
  <c r="Y3055" i="1"/>
  <c r="X3056" i="1"/>
  <c r="Y3056" i="1"/>
  <c r="X3057" i="1"/>
  <c r="Y3057" i="1"/>
  <c r="X3058" i="1"/>
  <c r="Y3058" i="1"/>
  <c r="X3059" i="1"/>
  <c r="Y3059" i="1"/>
  <c r="X3060" i="1"/>
  <c r="Y3060" i="1"/>
  <c r="X3061" i="1"/>
  <c r="Y3061" i="1"/>
  <c r="X3062" i="1"/>
  <c r="Y3062" i="1"/>
  <c r="X3063" i="1"/>
  <c r="Y3063" i="1"/>
  <c r="X3064" i="1"/>
  <c r="Y3064" i="1"/>
  <c r="X3065" i="1"/>
  <c r="Y3065" i="1"/>
  <c r="X3066" i="1"/>
  <c r="Y3066" i="1"/>
  <c r="X3067" i="1"/>
  <c r="Y3067" i="1"/>
  <c r="X3068" i="1"/>
  <c r="Y3068" i="1"/>
  <c r="X3069" i="1"/>
  <c r="Y3069" i="1"/>
  <c r="X3070" i="1"/>
  <c r="Y3070" i="1"/>
  <c r="X3071" i="1"/>
  <c r="Y3071" i="1"/>
  <c r="X3072" i="1"/>
  <c r="Y3072" i="1"/>
  <c r="X3073" i="1"/>
  <c r="Y3073" i="1"/>
  <c r="X3074" i="1"/>
  <c r="Y3074" i="1"/>
  <c r="X3075" i="1"/>
  <c r="Y3075" i="1"/>
  <c r="X3076" i="1"/>
  <c r="Y3076" i="1"/>
  <c r="X3077" i="1"/>
  <c r="Y3077" i="1"/>
  <c r="X3078" i="1"/>
  <c r="Y3078" i="1"/>
  <c r="X3079" i="1"/>
  <c r="Y3079" i="1"/>
  <c r="X3080" i="1"/>
  <c r="Y3080" i="1"/>
  <c r="X3081" i="1"/>
  <c r="Y3081" i="1"/>
  <c r="X3082" i="1"/>
  <c r="Y3082" i="1"/>
  <c r="X3083" i="1"/>
  <c r="Y3083" i="1"/>
  <c r="X3084" i="1"/>
  <c r="Y3084" i="1"/>
  <c r="X3085" i="1"/>
  <c r="Y3085" i="1"/>
  <c r="X3086" i="1"/>
  <c r="Y3086" i="1"/>
  <c r="X3087" i="1"/>
  <c r="Y3087" i="1"/>
  <c r="X3088" i="1"/>
  <c r="Y3088" i="1"/>
  <c r="X3089" i="1"/>
  <c r="Y3089" i="1"/>
  <c r="X3090" i="1"/>
  <c r="Y3090" i="1"/>
  <c r="X3091" i="1"/>
  <c r="Y3091" i="1"/>
  <c r="X3092" i="1"/>
  <c r="Y3092" i="1"/>
  <c r="X3093" i="1"/>
  <c r="Y3093" i="1"/>
  <c r="X3094" i="1"/>
  <c r="Y3094" i="1"/>
  <c r="X3095" i="1"/>
  <c r="Y3095" i="1"/>
  <c r="X3096" i="1"/>
  <c r="Y3096" i="1"/>
  <c r="X3097" i="1"/>
  <c r="Y3097" i="1"/>
  <c r="X3098" i="1"/>
  <c r="Y3098" i="1"/>
  <c r="X3099" i="1"/>
  <c r="Y3099" i="1"/>
  <c r="X3100" i="1"/>
  <c r="Y3100" i="1"/>
  <c r="X3101" i="1"/>
  <c r="Y3101" i="1"/>
  <c r="X3102" i="1"/>
  <c r="Y3102" i="1"/>
  <c r="X3103" i="1"/>
  <c r="Y3103" i="1"/>
  <c r="X3104" i="1"/>
  <c r="Y3104" i="1"/>
  <c r="X3105" i="1"/>
  <c r="Y3105" i="1"/>
  <c r="X3106" i="1"/>
  <c r="Y3106" i="1"/>
  <c r="X3107" i="1"/>
  <c r="Y3107" i="1"/>
  <c r="X3108" i="1"/>
  <c r="Y3108" i="1"/>
  <c r="X3109" i="1"/>
  <c r="Y3109" i="1"/>
  <c r="X3110" i="1"/>
  <c r="Y3110" i="1"/>
  <c r="X3111" i="1"/>
  <c r="Y3111" i="1"/>
  <c r="X3112" i="1"/>
  <c r="Y3112" i="1"/>
  <c r="X3113" i="1"/>
  <c r="Y3113" i="1"/>
  <c r="X3114" i="1"/>
  <c r="Y3114" i="1"/>
  <c r="X3115" i="1"/>
  <c r="Y3115" i="1"/>
  <c r="X3116" i="1"/>
  <c r="Y3116" i="1"/>
  <c r="X3117" i="1"/>
  <c r="Y3117" i="1"/>
  <c r="X3118" i="1"/>
  <c r="Y3118" i="1"/>
  <c r="X3119" i="1"/>
  <c r="Y3119" i="1"/>
  <c r="X3120" i="1"/>
  <c r="Y3120" i="1"/>
  <c r="X3121" i="1"/>
  <c r="Y3121" i="1"/>
  <c r="X3122" i="1"/>
  <c r="Y3122" i="1"/>
  <c r="X3123" i="1"/>
  <c r="Y3123" i="1"/>
  <c r="X3124" i="1"/>
  <c r="Y3124" i="1"/>
  <c r="X3125" i="1"/>
  <c r="Y3125" i="1"/>
  <c r="X3126" i="1"/>
  <c r="Y3126" i="1"/>
  <c r="X3127" i="1"/>
  <c r="Y3127" i="1"/>
  <c r="X3128" i="1"/>
  <c r="Y3128" i="1"/>
  <c r="X3129" i="1"/>
  <c r="Y3129" i="1"/>
  <c r="X3130" i="1"/>
  <c r="Y3130" i="1"/>
  <c r="X3131" i="1"/>
  <c r="Y3131" i="1"/>
  <c r="X3132" i="1"/>
  <c r="Y3132" i="1"/>
  <c r="X3133" i="1"/>
  <c r="Y3133" i="1"/>
  <c r="X3134" i="1"/>
  <c r="Y3134" i="1"/>
  <c r="X3135" i="1"/>
  <c r="Y3135" i="1"/>
  <c r="X3136" i="1"/>
  <c r="Y3136" i="1"/>
  <c r="X3137" i="1"/>
  <c r="Y3137" i="1"/>
  <c r="X3138" i="1"/>
  <c r="Y3138" i="1"/>
  <c r="X3139" i="1"/>
  <c r="Y3139" i="1"/>
  <c r="X3140" i="1"/>
  <c r="Y3140" i="1"/>
  <c r="X3141" i="1"/>
  <c r="Y3141" i="1"/>
  <c r="X3142" i="1"/>
  <c r="Y3142" i="1"/>
  <c r="X3143" i="1"/>
  <c r="Y3143" i="1"/>
  <c r="X3144" i="1"/>
  <c r="Y3144" i="1"/>
  <c r="X3145" i="1"/>
  <c r="Y3145" i="1"/>
  <c r="X3146" i="1"/>
  <c r="Y3146" i="1"/>
  <c r="X3147" i="1"/>
  <c r="Y3147" i="1"/>
  <c r="X3148" i="1"/>
  <c r="Y3148" i="1"/>
  <c r="X3149" i="1"/>
  <c r="Y3149" i="1"/>
  <c r="X3150" i="1"/>
  <c r="Y3150" i="1"/>
  <c r="X3151" i="1"/>
  <c r="Y3151" i="1"/>
  <c r="X3152" i="1"/>
  <c r="Y3152" i="1"/>
  <c r="X3153" i="1"/>
  <c r="Y3153" i="1"/>
  <c r="X3154" i="1"/>
  <c r="Y3154" i="1"/>
  <c r="X3155" i="1"/>
  <c r="Y3155" i="1"/>
  <c r="X3156" i="1"/>
  <c r="Y3156" i="1"/>
  <c r="X3157" i="1"/>
  <c r="Y3157" i="1"/>
  <c r="X3158" i="1"/>
  <c r="Y3158" i="1"/>
  <c r="X3159" i="1"/>
  <c r="Y3159" i="1"/>
  <c r="X3160" i="1"/>
  <c r="Y3160" i="1"/>
  <c r="X3161" i="1"/>
  <c r="Y3161" i="1"/>
  <c r="X3162" i="1"/>
  <c r="Y3162" i="1"/>
  <c r="X3163" i="1"/>
  <c r="Y3163" i="1"/>
  <c r="X3164" i="1"/>
  <c r="Y3164" i="1"/>
  <c r="X3165" i="1"/>
  <c r="Y3165" i="1"/>
  <c r="X3166" i="1"/>
  <c r="Y3166" i="1"/>
  <c r="X3167" i="1"/>
  <c r="Y3167" i="1"/>
  <c r="X3168" i="1"/>
  <c r="Y3168" i="1"/>
  <c r="X3169" i="1"/>
  <c r="Y3169" i="1"/>
  <c r="X3170" i="1"/>
  <c r="Y3170" i="1"/>
  <c r="X3171" i="1"/>
  <c r="Y3171" i="1"/>
  <c r="X3172" i="1"/>
  <c r="Y3172" i="1"/>
  <c r="X3173" i="1"/>
  <c r="Y3173" i="1"/>
  <c r="X3174" i="1"/>
  <c r="Y3174" i="1"/>
  <c r="X3175" i="1"/>
  <c r="Y3175" i="1"/>
  <c r="X3176" i="1"/>
  <c r="Y3176" i="1"/>
  <c r="X3177" i="1"/>
  <c r="Y3177" i="1"/>
  <c r="X3178" i="1"/>
  <c r="Y3178" i="1"/>
  <c r="X3179" i="1"/>
  <c r="Y3179" i="1"/>
  <c r="X3180" i="1"/>
  <c r="Y3180" i="1"/>
  <c r="X3181" i="1"/>
  <c r="Y3181" i="1"/>
  <c r="X3182" i="1"/>
  <c r="Y3182" i="1"/>
  <c r="X3183" i="1"/>
  <c r="Y3183" i="1"/>
  <c r="X3184" i="1"/>
  <c r="Y3184" i="1"/>
  <c r="X3185" i="1"/>
  <c r="Y3185" i="1"/>
  <c r="X3186" i="1"/>
  <c r="Y3186" i="1"/>
  <c r="X3187" i="1"/>
  <c r="Y3187" i="1"/>
  <c r="X3188" i="1"/>
  <c r="Y3188" i="1"/>
  <c r="X3189" i="1"/>
  <c r="Y3189" i="1"/>
  <c r="X3190" i="1"/>
  <c r="Y3190" i="1"/>
  <c r="X3191" i="1"/>
  <c r="Y3191" i="1"/>
  <c r="X3192" i="1"/>
  <c r="Y3192" i="1"/>
  <c r="X3193" i="1"/>
  <c r="Y3193" i="1"/>
  <c r="X3194" i="1"/>
  <c r="Y3194" i="1"/>
  <c r="X3195" i="1"/>
  <c r="Y3195" i="1"/>
  <c r="X3196" i="1"/>
  <c r="Y3196" i="1"/>
  <c r="X3197" i="1"/>
  <c r="Y3197" i="1"/>
  <c r="X3198" i="1"/>
  <c r="Y3198" i="1"/>
  <c r="X3199" i="1"/>
  <c r="Y3199" i="1"/>
  <c r="X3200" i="1"/>
  <c r="Y3200" i="1"/>
  <c r="X3201" i="1"/>
  <c r="Y3201" i="1"/>
  <c r="X3202" i="1"/>
  <c r="Y3202" i="1"/>
  <c r="X3203" i="1"/>
  <c r="Y3203" i="1"/>
  <c r="X3204" i="1"/>
  <c r="Y3204" i="1"/>
  <c r="X3205" i="1"/>
  <c r="Y3205" i="1"/>
  <c r="X3206" i="1"/>
  <c r="Y3206" i="1"/>
  <c r="X3207" i="1"/>
  <c r="Y3207" i="1"/>
  <c r="X3208" i="1"/>
  <c r="Y3208" i="1"/>
  <c r="X3209" i="1"/>
  <c r="Y3209" i="1"/>
  <c r="X3210" i="1"/>
  <c r="Y3210" i="1"/>
  <c r="X3211" i="1"/>
  <c r="Y3211" i="1"/>
  <c r="X3212" i="1"/>
  <c r="Y3212" i="1"/>
  <c r="X3213" i="1"/>
  <c r="Y3213" i="1"/>
  <c r="X3214" i="1"/>
  <c r="Y3214" i="1"/>
  <c r="X3215" i="1"/>
  <c r="Y3215" i="1"/>
  <c r="X3216" i="1"/>
  <c r="Y3216" i="1"/>
  <c r="X3217" i="1"/>
  <c r="Y3217" i="1"/>
  <c r="X3218" i="1"/>
  <c r="Y3218" i="1"/>
  <c r="X3219" i="1"/>
  <c r="Y3219" i="1"/>
  <c r="X3220" i="1"/>
  <c r="Y3220" i="1"/>
  <c r="X3221" i="1"/>
  <c r="Y3221" i="1"/>
  <c r="X3222" i="1"/>
  <c r="Y3222" i="1"/>
  <c r="X3223" i="1"/>
  <c r="Y3223" i="1"/>
  <c r="X3224" i="1"/>
  <c r="Y3224" i="1"/>
  <c r="X3225" i="1"/>
  <c r="Y3225" i="1"/>
  <c r="X3226" i="1"/>
  <c r="Y3226" i="1"/>
  <c r="X3227" i="1"/>
  <c r="Y3227" i="1"/>
  <c r="X3228" i="1"/>
  <c r="Y3228" i="1"/>
  <c r="X3229" i="1"/>
  <c r="Y3229" i="1"/>
  <c r="X3230" i="1"/>
  <c r="Y3230" i="1"/>
  <c r="X3231" i="1"/>
  <c r="Y3231" i="1"/>
  <c r="X3232" i="1"/>
  <c r="Y3232" i="1"/>
  <c r="X3233" i="1"/>
  <c r="Y3233" i="1"/>
  <c r="X3234" i="1"/>
  <c r="Y3234" i="1"/>
  <c r="X3235" i="1"/>
  <c r="Y3235" i="1"/>
  <c r="X3236" i="1"/>
  <c r="Y3236" i="1"/>
  <c r="X3237" i="1"/>
  <c r="Y3237" i="1"/>
  <c r="X3238" i="1"/>
  <c r="Y3238" i="1"/>
  <c r="X3239" i="1"/>
  <c r="Y3239" i="1"/>
  <c r="X3240" i="1"/>
  <c r="Y3240" i="1"/>
  <c r="X3241" i="1"/>
  <c r="Y3241" i="1"/>
  <c r="X3242" i="1"/>
  <c r="Y3242" i="1"/>
  <c r="X3243" i="1"/>
  <c r="Y3243" i="1"/>
  <c r="X3244" i="1"/>
  <c r="Y3244" i="1"/>
  <c r="X3245" i="1"/>
  <c r="Y3245" i="1"/>
  <c r="X3246" i="1"/>
  <c r="Y3246" i="1"/>
  <c r="X3247" i="1"/>
  <c r="Y3247" i="1"/>
  <c r="X3248" i="1"/>
  <c r="Y3248" i="1"/>
  <c r="X3249" i="1"/>
  <c r="Y3249" i="1"/>
  <c r="X3250" i="1"/>
  <c r="Y3250" i="1"/>
  <c r="X3251" i="1"/>
  <c r="Y3251" i="1"/>
  <c r="X3252" i="1"/>
  <c r="Y3252" i="1"/>
  <c r="X3253" i="1"/>
  <c r="Y3253" i="1"/>
  <c r="X3254" i="1"/>
  <c r="Y3254" i="1"/>
  <c r="X3255" i="1"/>
  <c r="Y3255" i="1"/>
  <c r="X3256" i="1"/>
  <c r="Y3256" i="1"/>
  <c r="X3257" i="1"/>
  <c r="Y3257" i="1"/>
  <c r="X3258" i="1"/>
  <c r="Y3258" i="1"/>
  <c r="X3259" i="1"/>
  <c r="Y3259" i="1"/>
  <c r="X3260" i="1"/>
  <c r="Y3260" i="1"/>
  <c r="X3261" i="1"/>
  <c r="Y3261" i="1"/>
  <c r="X3262" i="1"/>
  <c r="Y3262" i="1"/>
  <c r="X3263" i="1"/>
  <c r="Y3263" i="1"/>
  <c r="X3264" i="1"/>
  <c r="Y3264" i="1"/>
  <c r="X3265" i="1"/>
  <c r="Y3265" i="1"/>
  <c r="X3266" i="1"/>
  <c r="Y3266" i="1"/>
  <c r="X3267" i="1"/>
  <c r="Y3267" i="1"/>
  <c r="X3268" i="1"/>
  <c r="Y3268" i="1"/>
  <c r="X3269" i="1"/>
  <c r="Y3269" i="1"/>
  <c r="X3270" i="1"/>
  <c r="Y3270" i="1"/>
  <c r="X3271" i="1"/>
  <c r="Y3271" i="1"/>
  <c r="X3272" i="1"/>
  <c r="Y3272" i="1"/>
  <c r="X3273" i="1"/>
  <c r="Y3273" i="1"/>
  <c r="X3274" i="1"/>
  <c r="Y3274" i="1"/>
  <c r="X3275" i="1"/>
  <c r="Y3275" i="1"/>
  <c r="X3276" i="1"/>
  <c r="Y3276" i="1"/>
  <c r="X3277" i="1"/>
  <c r="Y3277" i="1"/>
  <c r="X3278" i="1"/>
  <c r="Y3278" i="1"/>
  <c r="X3279" i="1"/>
  <c r="Y3279" i="1"/>
  <c r="X3280" i="1"/>
  <c r="Y3280" i="1"/>
  <c r="X3281" i="1"/>
  <c r="Y3281" i="1"/>
  <c r="X3282" i="1"/>
  <c r="Y3282" i="1"/>
  <c r="X3283" i="1"/>
  <c r="Y3283" i="1"/>
  <c r="X3284" i="1"/>
  <c r="Y3284" i="1"/>
  <c r="X3285" i="1"/>
  <c r="Y3285" i="1"/>
  <c r="X3286" i="1"/>
  <c r="Y3286" i="1"/>
  <c r="X3287" i="1"/>
  <c r="Y3287" i="1"/>
  <c r="X3288" i="1"/>
  <c r="Y3288" i="1"/>
  <c r="X3289" i="1"/>
  <c r="Y3289" i="1"/>
  <c r="X3290" i="1"/>
  <c r="Y3290" i="1"/>
  <c r="X3291" i="1"/>
  <c r="Y3291" i="1"/>
  <c r="X3292" i="1"/>
  <c r="Y3292" i="1"/>
  <c r="X3293" i="1"/>
  <c r="Y3293" i="1"/>
  <c r="X3294" i="1"/>
  <c r="Y3294" i="1"/>
  <c r="X3295" i="1"/>
  <c r="Y3295" i="1"/>
  <c r="X3296" i="1"/>
  <c r="Y3296" i="1"/>
  <c r="X3297" i="1"/>
  <c r="Y3297" i="1"/>
  <c r="X3298" i="1"/>
  <c r="Y3298" i="1"/>
  <c r="X3299" i="1"/>
  <c r="Y3299" i="1"/>
  <c r="X3300" i="1"/>
  <c r="Y3300" i="1"/>
  <c r="X3301" i="1"/>
  <c r="Y3301" i="1"/>
  <c r="X3302" i="1"/>
  <c r="Y3302" i="1"/>
  <c r="X3303" i="1"/>
  <c r="Y3303" i="1"/>
  <c r="X3304" i="1"/>
  <c r="Y3304" i="1"/>
  <c r="X3305" i="1"/>
  <c r="Y3305" i="1"/>
  <c r="X3306" i="1"/>
  <c r="Y3306" i="1"/>
  <c r="X3307" i="1"/>
  <c r="Y3307" i="1"/>
  <c r="X3308" i="1"/>
  <c r="Y3308" i="1"/>
  <c r="X3309" i="1"/>
  <c r="Y3309" i="1"/>
  <c r="X3310" i="1"/>
  <c r="Y3310" i="1"/>
  <c r="X3311" i="1"/>
  <c r="Y3311" i="1"/>
  <c r="X3312" i="1"/>
  <c r="Y3312" i="1"/>
  <c r="X3313" i="1"/>
  <c r="Y3313" i="1"/>
  <c r="X3314" i="1"/>
  <c r="Y3314" i="1"/>
  <c r="X3315" i="1"/>
  <c r="Y3315" i="1"/>
  <c r="X3316" i="1"/>
  <c r="Y3316" i="1"/>
  <c r="X3317" i="1"/>
  <c r="Y3317" i="1"/>
  <c r="X3318" i="1"/>
  <c r="Y3318" i="1"/>
  <c r="X3319" i="1"/>
  <c r="Y3319" i="1"/>
  <c r="X3320" i="1"/>
  <c r="Y3320" i="1"/>
  <c r="X3321" i="1"/>
  <c r="Y3321" i="1"/>
  <c r="X3322" i="1"/>
  <c r="Y3322" i="1"/>
  <c r="X3323" i="1"/>
  <c r="Y3323" i="1"/>
  <c r="X3324" i="1"/>
  <c r="Y3324" i="1"/>
  <c r="X3325" i="1"/>
  <c r="Y3325" i="1"/>
  <c r="X3326" i="1"/>
  <c r="Y3326" i="1"/>
  <c r="X3327" i="1"/>
  <c r="Y3327" i="1"/>
  <c r="X3328" i="1"/>
  <c r="Y3328" i="1"/>
  <c r="X3329" i="1"/>
  <c r="Y3329" i="1"/>
  <c r="X3330" i="1"/>
  <c r="Y3330" i="1"/>
  <c r="X3331" i="1"/>
  <c r="Y3331" i="1"/>
  <c r="X3332" i="1"/>
  <c r="Y3332" i="1"/>
  <c r="X3333" i="1"/>
  <c r="Y3333" i="1"/>
  <c r="X3334" i="1"/>
  <c r="Y3334" i="1"/>
  <c r="X3335" i="1"/>
  <c r="Y3335" i="1"/>
  <c r="X3336" i="1"/>
  <c r="Y3336" i="1"/>
  <c r="X3337" i="1"/>
  <c r="Y3337" i="1"/>
  <c r="X3338" i="1"/>
  <c r="Y3338" i="1"/>
  <c r="X3339" i="1"/>
  <c r="Y3339" i="1"/>
  <c r="X3340" i="1"/>
  <c r="Y3340" i="1"/>
  <c r="X3341" i="1"/>
  <c r="Y3341" i="1"/>
  <c r="X3342" i="1"/>
  <c r="Y3342" i="1"/>
  <c r="X3343" i="1"/>
  <c r="Y3343" i="1"/>
  <c r="X3344" i="1"/>
  <c r="Y3344" i="1"/>
  <c r="X3345" i="1"/>
  <c r="Y3345" i="1"/>
  <c r="X3346" i="1"/>
  <c r="Y3346" i="1"/>
  <c r="X3347" i="1"/>
  <c r="Y3347" i="1"/>
  <c r="X3348" i="1"/>
  <c r="Y3348" i="1"/>
  <c r="X3349" i="1"/>
  <c r="Y3349" i="1"/>
  <c r="X3350" i="1"/>
  <c r="Y3350" i="1"/>
  <c r="X3351" i="1"/>
  <c r="Y3351" i="1"/>
  <c r="X3352" i="1"/>
  <c r="Y3352" i="1"/>
  <c r="X3353" i="1"/>
  <c r="Y3353" i="1"/>
  <c r="X3354" i="1"/>
  <c r="Y3354" i="1"/>
  <c r="X3355" i="1"/>
  <c r="Y3355" i="1"/>
  <c r="X3356" i="1"/>
  <c r="Y3356" i="1"/>
  <c r="X3357" i="1"/>
  <c r="Y3357" i="1"/>
  <c r="X3358" i="1"/>
  <c r="Y3358" i="1"/>
  <c r="X3359" i="1"/>
  <c r="Y3359" i="1"/>
  <c r="X3360" i="1"/>
  <c r="Y3360" i="1"/>
  <c r="X3361" i="1"/>
  <c r="Y3361" i="1"/>
  <c r="X3362" i="1"/>
  <c r="Y3362" i="1"/>
  <c r="X3363" i="1"/>
  <c r="Y3363" i="1"/>
  <c r="X3364" i="1"/>
  <c r="Y3364" i="1"/>
  <c r="X3365" i="1"/>
  <c r="Y3365" i="1"/>
  <c r="X3366" i="1"/>
  <c r="Y3366" i="1"/>
  <c r="X3367" i="1"/>
  <c r="Y3367" i="1"/>
  <c r="X3368" i="1"/>
  <c r="Y3368" i="1"/>
  <c r="X3369" i="1"/>
  <c r="Y3369" i="1"/>
  <c r="X3370" i="1"/>
  <c r="Y3370" i="1"/>
  <c r="X3371" i="1"/>
  <c r="Y3371" i="1"/>
  <c r="X3372" i="1"/>
  <c r="Y3372" i="1"/>
  <c r="X3373" i="1"/>
  <c r="Y3373" i="1"/>
  <c r="X3374" i="1"/>
  <c r="Y3374" i="1"/>
  <c r="X3375" i="1"/>
  <c r="Y3375" i="1"/>
  <c r="X3376" i="1"/>
  <c r="Y3376" i="1"/>
  <c r="X3377" i="1"/>
  <c r="Y3377" i="1"/>
  <c r="X3378" i="1"/>
  <c r="Y3378" i="1"/>
  <c r="X3379" i="1"/>
  <c r="Y3379" i="1"/>
  <c r="X3380" i="1"/>
  <c r="Y3380" i="1"/>
  <c r="X3381" i="1"/>
  <c r="Y3381" i="1"/>
  <c r="X3382" i="1"/>
  <c r="Y3382" i="1"/>
  <c r="X3383" i="1"/>
  <c r="Y3383" i="1"/>
  <c r="X3384" i="1"/>
  <c r="Y3384" i="1"/>
  <c r="X3385" i="1"/>
  <c r="Y3385" i="1"/>
  <c r="X3386" i="1"/>
  <c r="Y3386" i="1"/>
  <c r="X3387" i="1"/>
  <c r="Y3387" i="1"/>
  <c r="X3388" i="1"/>
  <c r="Y3388" i="1"/>
  <c r="X3389" i="1"/>
  <c r="Y3389" i="1"/>
  <c r="X3390" i="1"/>
  <c r="Y3390" i="1"/>
  <c r="X3391" i="1"/>
  <c r="Y3391" i="1"/>
  <c r="X3392" i="1"/>
  <c r="Y3392" i="1"/>
  <c r="X3393" i="1"/>
  <c r="Y3393" i="1"/>
  <c r="X3394" i="1"/>
  <c r="Y3394" i="1"/>
  <c r="X3395" i="1"/>
  <c r="Y3395" i="1"/>
  <c r="X3396" i="1"/>
  <c r="Y3396" i="1"/>
  <c r="X3397" i="1"/>
  <c r="Y3397" i="1"/>
  <c r="X3398" i="1"/>
  <c r="Y3398" i="1"/>
  <c r="X3399" i="1"/>
  <c r="Y3399" i="1"/>
  <c r="X3400" i="1"/>
  <c r="Y3400" i="1"/>
  <c r="X3401" i="1"/>
  <c r="Y3401" i="1"/>
  <c r="X3402" i="1"/>
  <c r="Y3402" i="1"/>
  <c r="X3403" i="1"/>
  <c r="Y3403" i="1"/>
  <c r="X3404" i="1"/>
  <c r="Y3404" i="1"/>
  <c r="X3405" i="1"/>
  <c r="Y3405" i="1"/>
  <c r="X3406" i="1"/>
  <c r="Y3406" i="1"/>
  <c r="X3407" i="1"/>
  <c r="Y3407" i="1"/>
  <c r="X3408" i="1"/>
  <c r="Y3408" i="1"/>
  <c r="X3409" i="1"/>
  <c r="Y3409" i="1"/>
  <c r="X3410" i="1"/>
  <c r="Y3410" i="1"/>
  <c r="X3411" i="1"/>
  <c r="Y3411" i="1"/>
  <c r="X3412" i="1"/>
  <c r="Y3412" i="1"/>
  <c r="X3413" i="1"/>
  <c r="Y3413" i="1"/>
  <c r="X3414" i="1"/>
  <c r="Y3414" i="1"/>
  <c r="X3415" i="1"/>
  <c r="Y3415" i="1"/>
  <c r="X3416" i="1"/>
  <c r="Y3416" i="1"/>
  <c r="X3417" i="1"/>
  <c r="Y3417" i="1"/>
  <c r="X3418" i="1"/>
  <c r="Y3418" i="1"/>
  <c r="X3419" i="1"/>
  <c r="Y3419" i="1"/>
  <c r="X3420" i="1"/>
  <c r="Y3420" i="1"/>
  <c r="X3421" i="1"/>
  <c r="Y3421" i="1"/>
  <c r="X3422" i="1"/>
  <c r="Y3422" i="1"/>
  <c r="X3423" i="1"/>
  <c r="Y3423" i="1"/>
  <c r="X3424" i="1"/>
  <c r="Y3424" i="1"/>
  <c r="X3425" i="1"/>
  <c r="Y3425" i="1"/>
  <c r="X3426" i="1"/>
  <c r="Y3426" i="1"/>
  <c r="X3427" i="1"/>
  <c r="Y3427" i="1"/>
  <c r="X3428" i="1"/>
  <c r="Y3428" i="1"/>
  <c r="X3429" i="1"/>
  <c r="Y3429" i="1"/>
  <c r="X3430" i="1"/>
  <c r="Y3430" i="1"/>
  <c r="X3431" i="1"/>
  <c r="Y3431" i="1"/>
  <c r="X3432" i="1"/>
  <c r="Y3432" i="1"/>
  <c r="X3433" i="1"/>
  <c r="Y3433" i="1"/>
  <c r="X3434" i="1"/>
  <c r="Y3434" i="1"/>
  <c r="X3435" i="1"/>
  <c r="Y3435" i="1"/>
  <c r="X3436" i="1"/>
  <c r="Y3436" i="1"/>
  <c r="X3437" i="1"/>
  <c r="Y3437" i="1"/>
  <c r="X3438" i="1"/>
  <c r="Y3438" i="1"/>
  <c r="X3439" i="1"/>
  <c r="Y3439" i="1"/>
  <c r="X3440" i="1"/>
  <c r="Y3440" i="1"/>
  <c r="X3441" i="1"/>
  <c r="Y3441" i="1"/>
  <c r="X3442" i="1"/>
  <c r="Y3442" i="1"/>
  <c r="X3443" i="1"/>
  <c r="Y3443" i="1"/>
  <c r="X3444" i="1"/>
  <c r="Y3444" i="1"/>
  <c r="X3445" i="1"/>
  <c r="Y3445" i="1"/>
  <c r="X3446" i="1"/>
  <c r="Y3446" i="1"/>
  <c r="X3447" i="1"/>
  <c r="Y3447" i="1"/>
  <c r="X3448" i="1"/>
  <c r="Y3448" i="1"/>
  <c r="X3449" i="1"/>
  <c r="Y3449" i="1"/>
  <c r="X3450" i="1"/>
  <c r="Y3450" i="1"/>
  <c r="X3451" i="1"/>
  <c r="Y3451" i="1"/>
  <c r="X3452" i="1"/>
  <c r="Y3452" i="1"/>
  <c r="X3453" i="1"/>
  <c r="Y3453" i="1"/>
  <c r="X3454" i="1"/>
  <c r="Y3454" i="1"/>
  <c r="X3455" i="1"/>
  <c r="Y3455" i="1"/>
  <c r="X3456" i="1"/>
  <c r="Y3456" i="1"/>
  <c r="X3457" i="1"/>
  <c r="Y3457" i="1"/>
  <c r="X3458" i="1"/>
  <c r="Y3458" i="1"/>
  <c r="X3459" i="1"/>
  <c r="Y3459" i="1"/>
  <c r="X3460" i="1"/>
  <c r="Y3460" i="1"/>
  <c r="X3461" i="1"/>
  <c r="Y3461" i="1"/>
  <c r="X3462" i="1"/>
  <c r="Y3462" i="1"/>
  <c r="X3463" i="1"/>
  <c r="Y3463" i="1"/>
  <c r="X3464" i="1"/>
  <c r="Y3464" i="1"/>
  <c r="X3465" i="1"/>
  <c r="Y3465" i="1"/>
  <c r="X3466" i="1"/>
  <c r="Y3466" i="1"/>
  <c r="X3467" i="1"/>
  <c r="Y3467" i="1"/>
  <c r="X3468" i="1"/>
  <c r="Y3468" i="1"/>
  <c r="X3469" i="1"/>
  <c r="Y3469" i="1"/>
  <c r="X3470" i="1"/>
  <c r="Y3470" i="1"/>
  <c r="X3471" i="1"/>
  <c r="Y3471" i="1"/>
  <c r="X3472" i="1"/>
  <c r="Y3472" i="1"/>
  <c r="X3473" i="1"/>
  <c r="Y3473" i="1"/>
  <c r="X3474" i="1"/>
  <c r="Y3474" i="1"/>
  <c r="X3475" i="1"/>
  <c r="Y3475" i="1"/>
  <c r="X3476" i="1"/>
  <c r="Y3476" i="1"/>
  <c r="X3477" i="1"/>
  <c r="Y3477" i="1"/>
  <c r="X3478" i="1"/>
  <c r="Y3478" i="1"/>
  <c r="X3479" i="1"/>
  <c r="Y3479" i="1"/>
  <c r="X3480" i="1"/>
  <c r="Y3480" i="1"/>
  <c r="X3481" i="1"/>
  <c r="Y3481" i="1"/>
  <c r="X3482" i="1"/>
  <c r="Y3482" i="1"/>
  <c r="X3483" i="1"/>
  <c r="Y3483" i="1"/>
  <c r="X3484" i="1"/>
  <c r="Y3484" i="1"/>
  <c r="X3485" i="1"/>
  <c r="Y3485" i="1"/>
  <c r="X3486" i="1"/>
  <c r="Y3486" i="1"/>
  <c r="X3487" i="1"/>
  <c r="Y3487" i="1"/>
  <c r="X3488" i="1"/>
  <c r="Y3488" i="1"/>
  <c r="X3489" i="1"/>
  <c r="Y3489" i="1"/>
  <c r="X3490" i="1"/>
  <c r="Y3490" i="1"/>
  <c r="X3491" i="1"/>
  <c r="Y3491" i="1"/>
  <c r="X3492" i="1"/>
  <c r="Y3492" i="1"/>
  <c r="X3493" i="1"/>
  <c r="Y3493" i="1"/>
  <c r="X3494" i="1"/>
  <c r="Y3494" i="1"/>
  <c r="X3495" i="1"/>
  <c r="Y3495" i="1"/>
  <c r="X3496" i="1"/>
  <c r="Y3496" i="1"/>
  <c r="X3497" i="1"/>
  <c r="Y3497" i="1"/>
  <c r="X3498" i="1"/>
  <c r="Y3498" i="1"/>
  <c r="X3499" i="1"/>
  <c r="Y3499" i="1"/>
  <c r="X3500" i="1"/>
  <c r="Y3500" i="1"/>
  <c r="X3501" i="1"/>
  <c r="Y3501" i="1"/>
  <c r="X3502" i="1"/>
  <c r="Y3502" i="1"/>
  <c r="X3503" i="1"/>
  <c r="Y3503" i="1"/>
  <c r="X3504" i="1"/>
  <c r="Y3504" i="1"/>
  <c r="X3505" i="1"/>
  <c r="Y3505" i="1"/>
  <c r="X3506" i="1"/>
  <c r="Y3506" i="1"/>
  <c r="X3507" i="1"/>
  <c r="Y3507" i="1"/>
  <c r="X3508" i="1"/>
  <c r="Y3508" i="1"/>
  <c r="X3509" i="1"/>
  <c r="Y3509" i="1"/>
  <c r="X3510" i="1"/>
  <c r="Y3510" i="1"/>
  <c r="X3511" i="1"/>
  <c r="Y3511" i="1"/>
  <c r="X3512" i="1"/>
  <c r="Y3512" i="1"/>
  <c r="X3513" i="1"/>
  <c r="Y3513" i="1"/>
  <c r="X3514" i="1"/>
  <c r="Y3514" i="1"/>
  <c r="X3515" i="1"/>
  <c r="Y3515" i="1"/>
  <c r="X3516" i="1"/>
  <c r="Y3516" i="1"/>
  <c r="X3517" i="1"/>
  <c r="Y3517" i="1"/>
  <c r="X3518" i="1"/>
  <c r="Y3518" i="1"/>
  <c r="X3519" i="1"/>
  <c r="Y3519" i="1"/>
  <c r="X3520" i="1"/>
  <c r="Y3520" i="1"/>
  <c r="X3521" i="1"/>
  <c r="Y3521" i="1"/>
  <c r="X3522" i="1"/>
  <c r="Y3522" i="1"/>
  <c r="X3523" i="1"/>
  <c r="Y3523" i="1"/>
  <c r="X3524" i="1"/>
  <c r="Y3524" i="1"/>
  <c r="X3525" i="1"/>
  <c r="Y3525" i="1"/>
  <c r="X3526" i="1"/>
  <c r="Y3526" i="1"/>
  <c r="X3527" i="1"/>
  <c r="Y3527" i="1"/>
  <c r="X3528" i="1"/>
  <c r="Y3528" i="1"/>
  <c r="X3529" i="1"/>
  <c r="Y3529" i="1"/>
  <c r="X3530" i="1"/>
  <c r="Y3530" i="1"/>
  <c r="X3531" i="1"/>
  <c r="Y3531" i="1"/>
  <c r="X3532" i="1"/>
  <c r="Y3532" i="1"/>
  <c r="X3533" i="1"/>
  <c r="Y3533" i="1"/>
  <c r="X3534" i="1"/>
  <c r="Y3534" i="1"/>
  <c r="X3535" i="1"/>
  <c r="Y3535" i="1"/>
  <c r="X3536" i="1"/>
  <c r="Y3536" i="1"/>
  <c r="X3537" i="1"/>
  <c r="Y3537" i="1"/>
  <c r="X3538" i="1"/>
  <c r="Y3538" i="1"/>
  <c r="X3539" i="1"/>
  <c r="Y3539" i="1"/>
  <c r="X3540" i="1"/>
  <c r="Y3540" i="1"/>
  <c r="X3541" i="1"/>
  <c r="Y3541" i="1"/>
  <c r="X3542" i="1"/>
  <c r="Y3542" i="1"/>
  <c r="X3543" i="1"/>
  <c r="Y3543" i="1"/>
  <c r="X3544" i="1"/>
  <c r="Y3544" i="1"/>
  <c r="X3545" i="1"/>
  <c r="Y3545" i="1"/>
  <c r="X3546" i="1"/>
  <c r="Y3546" i="1"/>
  <c r="X3547" i="1"/>
  <c r="Y3547" i="1"/>
  <c r="X3548" i="1"/>
  <c r="Y3548" i="1"/>
  <c r="X3549" i="1"/>
  <c r="Y3549" i="1"/>
  <c r="X3550" i="1"/>
  <c r="Y3550" i="1"/>
  <c r="X3551" i="1"/>
  <c r="Y3551" i="1"/>
  <c r="X3552" i="1"/>
  <c r="Y3552" i="1"/>
  <c r="X3553" i="1"/>
  <c r="Y3553" i="1"/>
  <c r="X3554" i="1"/>
  <c r="Y3554" i="1"/>
  <c r="X3555" i="1"/>
  <c r="Y3555" i="1"/>
  <c r="X3556" i="1"/>
  <c r="Y3556" i="1"/>
  <c r="X3557" i="1"/>
  <c r="Y3557" i="1"/>
  <c r="X3558" i="1"/>
  <c r="Y3558" i="1"/>
  <c r="X3559" i="1"/>
  <c r="Y3559" i="1"/>
  <c r="X3560" i="1"/>
  <c r="Y3560" i="1"/>
  <c r="X3561" i="1"/>
  <c r="Y3561" i="1"/>
  <c r="X3562" i="1"/>
  <c r="Y3562" i="1"/>
  <c r="X3563" i="1"/>
  <c r="Y3563" i="1"/>
  <c r="X3564" i="1"/>
  <c r="Y3564" i="1"/>
  <c r="X3565" i="1"/>
  <c r="Y3565" i="1"/>
  <c r="X3566" i="1"/>
  <c r="Y3566" i="1"/>
  <c r="X3567" i="1"/>
  <c r="Y3567" i="1"/>
  <c r="X3568" i="1"/>
  <c r="Y3568" i="1"/>
  <c r="X3569" i="1"/>
  <c r="Y3569" i="1"/>
  <c r="X3570" i="1"/>
  <c r="Y3570" i="1"/>
  <c r="X3571" i="1"/>
  <c r="Y3571" i="1"/>
  <c r="X3572" i="1"/>
  <c r="Y3572" i="1"/>
  <c r="X3573" i="1"/>
  <c r="Y3573" i="1"/>
  <c r="X3574" i="1"/>
  <c r="Y3574" i="1"/>
  <c r="X3575" i="1"/>
  <c r="Y3575" i="1"/>
  <c r="X3576" i="1"/>
  <c r="Y3576" i="1"/>
  <c r="X3577" i="1"/>
  <c r="Y3577" i="1"/>
  <c r="X3578" i="1"/>
  <c r="Y3578" i="1"/>
  <c r="X3579" i="1"/>
  <c r="Y3579" i="1"/>
  <c r="X3580" i="1"/>
  <c r="Y3580" i="1"/>
  <c r="X3581" i="1"/>
  <c r="Y3581" i="1"/>
  <c r="X3582" i="1"/>
  <c r="Y3582" i="1"/>
  <c r="X3583" i="1"/>
  <c r="Y3583" i="1"/>
  <c r="X3584" i="1"/>
  <c r="Y3584" i="1"/>
  <c r="X3585" i="1"/>
  <c r="Y3585" i="1"/>
  <c r="X3586" i="1"/>
  <c r="Y3586" i="1"/>
  <c r="X3587" i="1"/>
  <c r="Y3587" i="1"/>
  <c r="X3588" i="1"/>
  <c r="Y3588" i="1"/>
  <c r="X3589" i="1"/>
  <c r="Y3589" i="1"/>
  <c r="X3590" i="1"/>
  <c r="Y3590" i="1"/>
  <c r="X3591" i="1"/>
  <c r="Y3591" i="1"/>
  <c r="X3592" i="1"/>
  <c r="Y3592" i="1"/>
  <c r="X3593" i="1"/>
  <c r="Y3593" i="1"/>
  <c r="X3594" i="1"/>
  <c r="Y3594" i="1"/>
  <c r="X3595" i="1"/>
  <c r="Y3595" i="1"/>
  <c r="X3596" i="1"/>
  <c r="Y3596" i="1"/>
  <c r="X3597" i="1"/>
  <c r="Y3597" i="1"/>
  <c r="X3598" i="1"/>
  <c r="Y3598" i="1"/>
  <c r="X3599" i="1"/>
  <c r="Y3599" i="1"/>
  <c r="X3600" i="1"/>
  <c r="Y3600" i="1"/>
  <c r="X3601" i="1"/>
  <c r="Y3601" i="1"/>
  <c r="X3602" i="1"/>
  <c r="Y3602" i="1"/>
  <c r="X3603" i="1"/>
  <c r="Y3603" i="1"/>
  <c r="X3604" i="1"/>
  <c r="Y3604" i="1"/>
  <c r="X3605" i="1"/>
  <c r="Y3605" i="1"/>
  <c r="X3606" i="1"/>
  <c r="Y3606" i="1"/>
  <c r="X3607" i="1"/>
  <c r="Y3607" i="1"/>
  <c r="X3608" i="1"/>
  <c r="Y3608" i="1"/>
  <c r="X3609" i="1"/>
  <c r="Y3609" i="1"/>
  <c r="X3610" i="1"/>
  <c r="Y3610" i="1"/>
  <c r="X3611" i="1"/>
  <c r="Y3611" i="1"/>
  <c r="X3612" i="1"/>
  <c r="Y3612" i="1"/>
  <c r="X3613" i="1"/>
  <c r="Y3613" i="1"/>
  <c r="X3614" i="1"/>
  <c r="Y3614" i="1"/>
  <c r="X3615" i="1"/>
  <c r="Y3615" i="1"/>
  <c r="X3616" i="1"/>
  <c r="Y3616" i="1"/>
  <c r="X3617" i="1"/>
  <c r="Y3617" i="1"/>
  <c r="X3618" i="1"/>
  <c r="Y3618" i="1"/>
  <c r="X3619" i="1"/>
  <c r="Y3619" i="1"/>
  <c r="X3620" i="1"/>
  <c r="Y3620" i="1"/>
  <c r="X3621" i="1"/>
  <c r="Y3621" i="1"/>
  <c r="X3622" i="1"/>
  <c r="Y3622" i="1"/>
  <c r="X3623" i="1"/>
  <c r="Y3623" i="1"/>
  <c r="X3624" i="1"/>
  <c r="Y3624" i="1"/>
  <c r="X3625" i="1"/>
  <c r="Y3625" i="1"/>
  <c r="X3626" i="1"/>
  <c r="Y3626" i="1"/>
  <c r="X3627" i="1"/>
  <c r="Y3627" i="1"/>
  <c r="X3628" i="1"/>
  <c r="Y3628" i="1"/>
  <c r="X3629" i="1"/>
  <c r="Y3629" i="1"/>
  <c r="X3630" i="1"/>
  <c r="Y3630" i="1"/>
  <c r="X3631" i="1"/>
  <c r="Y3631" i="1"/>
  <c r="X3632" i="1"/>
  <c r="Y3632" i="1"/>
  <c r="X3633" i="1"/>
  <c r="Y3633" i="1"/>
  <c r="X3634" i="1"/>
  <c r="Y3634" i="1"/>
  <c r="X3635" i="1"/>
  <c r="Y3635" i="1"/>
  <c r="X3636" i="1"/>
  <c r="Y3636" i="1"/>
  <c r="X3637" i="1"/>
  <c r="Y3637" i="1"/>
  <c r="X3638" i="1"/>
  <c r="Y3638" i="1"/>
  <c r="X3639" i="1"/>
  <c r="Y3639" i="1"/>
  <c r="X3640" i="1"/>
  <c r="Y3640" i="1"/>
  <c r="X3641" i="1"/>
  <c r="Y3641" i="1"/>
  <c r="X3642" i="1"/>
  <c r="Y3642" i="1"/>
  <c r="X3643" i="1"/>
  <c r="Y3643" i="1"/>
  <c r="X3644" i="1"/>
  <c r="Y3644" i="1"/>
  <c r="X3645" i="1"/>
  <c r="Y3645" i="1"/>
  <c r="X3646" i="1"/>
  <c r="Y3646" i="1"/>
  <c r="X3647" i="1"/>
  <c r="Y3647" i="1"/>
  <c r="X3648" i="1"/>
  <c r="Y3648" i="1"/>
  <c r="X3649" i="1"/>
  <c r="Y3649" i="1"/>
  <c r="X3650" i="1"/>
  <c r="Y3650" i="1"/>
  <c r="X3651" i="1"/>
  <c r="Y3651" i="1"/>
  <c r="X3652" i="1"/>
  <c r="Y3652" i="1"/>
  <c r="X3653" i="1"/>
  <c r="Y3653" i="1"/>
  <c r="X3654" i="1"/>
  <c r="Y3654" i="1"/>
  <c r="X3655" i="1"/>
  <c r="Y3655" i="1"/>
  <c r="X3656" i="1"/>
  <c r="Y3656" i="1"/>
  <c r="X3657" i="1"/>
  <c r="Y3657" i="1"/>
  <c r="X3658" i="1"/>
  <c r="Y3658" i="1"/>
  <c r="X3659" i="1"/>
  <c r="Y3659" i="1"/>
  <c r="X3660" i="1"/>
  <c r="Y3660" i="1"/>
  <c r="X3661" i="1"/>
  <c r="Y3661" i="1"/>
  <c r="X3662" i="1"/>
  <c r="Y3662" i="1"/>
  <c r="X3663" i="1"/>
  <c r="Y3663" i="1"/>
  <c r="X3664" i="1"/>
  <c r="Y3664" i="1"/>
  <c r="X3665" i="1"/>
  <c r="Y3665" i="1"/>
  <c r="X3666" i="1"/>
  <c r="Y3666" i="1"/>
  <c r="X3667" i="1"/>
  <c r="Y3667" i="1"/>
  <c r="X3668" i="1"/>
  <c r="Y3668" i="1"/>
  <c r="X3669" i="1"/>
  <c r="Y3669" i="1"/>
  <c r="X3670" i="1"/>
  <c r="Y3670" i="1"/>
  <c r="X3671" i="1"/>
  <c r="Y3671" i="1"/>
  <c r="X3672" i="1"/>
  <c r="Y3672" i="1"/>
  <c r="X3673" i="1"/>
  <c r="Y3673" i="1"/>
  <c r="X3674" i="1"/>
  <c r="Y3674" i="1"/>
  <c r="X3675" i="1"/>
  <c r="Y3675" i="1"/>
  <c r="X3676" i="1"/>
  <c r="Y3676" i="1"/>
  <c r="X3677" i="1"/>
  <c r="Y3677" i="1"/>
  <c r="X3678" i="1"/>
  <c r="Y3678" i="1"/>
  <c r="X3679" i="1"/>
  <c r="Y3679" i="1"/>
  <c r="X3680" i="1"/>
  <c r="Y3680" i="1"/>
  <c r="X3681" i="1"/>
  <c r="Y3681" i="1"/>
  <c r="X3682" i="1"/>
  <c r="Y3682" i="1"/>
  <c r="X3683" i="1"/>
  <c r="Y3683" i="1"/>
  <c r="X3684" i="1"/>
  <c r="Y3684" i="1"/>
  <c r="X3685" i="1"/>
  <c r="Y3685" i="1"/>
  <c r="X3686" i="1"/>
  <c r="Y3686" i="1"/>
  <c r="X3687" i="1"/>
  <c r="Y3687" i="1"/>
  <c r="X3688" i="1"/>
  <c r="Y3688" i="1"/>
  <c r="X3689" i="1"/>
  <c r="Y3689" i="1"/>
  <c r="X3690" i="1"/>
  <c r="Y3690" i="1"/>
  <c r="X3691" i="1"/>
  <c r="Y3691" i="1"/>
  <c r="X3692" i="1"/>
  <c r="Y3692" i="1"/>
  <c r="X3693" i="1"/>
  <c r="Y3693" i="1"/>
  <c r="X3694" i="1"/>
  <c r="Y3694" i="1"/>
  <c r="X3695" i="1"/>
  <c r="Y3695" i="1"/>
  <c r="X3696" i="1"/>
  <c r="Y3696" i="1"/>
  <c r="X3697" i="1"/>
  <c r="Y3697" i="1"/>
  <c r="X3698" i="1"/>
  <c r="Y3698" i="1"/>
  <c r="X3699" i="1"/>
  <c r="Y3699" i="1"/>
  <c r="X3700" i="1"/>
  <c r="Y3700" i="1"/>
  <c r="X3701" i="1"/>
  <c r="Y3701" i="1"/>
  <c r="X3702" i="1"/>
  <c r="Y3702" i="1"/>
  <c r="X3703" i="1"/>
  <c r="Y3703" i="1"/>
  <c r="X3704" i="1"/>
  <c r="Y3704" i="1"/>
  <c r="X3705" i="1"/>
  <c r="Y3705" i="1"/>
  <c r="X3706" i="1"/>
  <c r="Y3706" i="1"/>
  <c r="X3707" i="1"/>
  <c r="Y3707" i="1"/>
  <c r="X3708" i="1"/>
  <c r="Y3708" i="1"/>
  <c r="X3709" i="1"/>
  <c r="Y3709" i="1"/>
  <c r="X3710" i="1"/>
  <c r="Y3710" i="1"/>
  <c r="X3711" i="1"/>
  <c r="Y3711" i="1"/>
  <c r="X3712" i="1"/>
  <c r="Y3712" i="1"/>
  <c r="X3713" i="1"/>
  <c r="Y3713" i="1"/>
  <c r="X3714" i="1"/>
  <c r="Y3714" i="1"/>
  <c r="X3715" i="1"/>
  <c r="Y3715" i="1"/>
  <c r="X3716" i="1"/>
  <c r="Y3716" i="1"/>
  <c r="X3717" i="1"/>
  <c r="Y3717" i="1"/>
  <c r="X3718" i="1"/>
  <c r="Y3718" i="1"/>
  <c r="X3719" i="1"/>
  <c r="Y3719" i="1"/>
  <c r="X3720" i="1"/>
  <c r="Y3720" i="1"/>
  <c r="X3721" i="1"/>
  <c r="Y3721" i="1"/>
  <c r="X3722" i="1"/>
  <c r="Y3722" i="1"/>
  <c r="X3723" i="1"/>
  <c r="Y3723" i="1"/>
  <c r="X3724" i="1"/>
  <c r="Y3724" i="1"/>
  <c r="X3725" i="1"/>
  <c r="Y3725" i="1"/>
  <c r="X3726" i="1"/>
  <c r="Y3726" i="1"/>
  <c r="X3727" i="1"/>
  <c r="Y3727" i="1"/>
  <c r="X3728" i="1"/>
  <c r="Y3728" i="1"/>
  <c r="X3729" i="1"/>
  <c r="Y3729" i="1"/>
  <c r="X3730" i="1"/>
  <c r="Y3730" i="1"/>
  <c r="X3731" i="1"/>
  <c r="Y3731" i="1"/>
  <c r="X3732" i="1"/>
  <c r="Y3732" i="1"/>
  <c r="X3733" i="1"/>
  <c r="Y3733" i="1"/>
  <c r="X3734" i="1"/>
  <c r="Y3734" i="1"/>
  <c r="X3735" i="1"/>
  <c r="Y3735" i="1"/>
  <c r="X3736" i="1"/>
  <c r="Y3736" i="1"/>
  <c r="X3737" i="1"/>
  <c r="Y3737" i="1"/>
  <c r="X3738" i="1"/>
  <c r="Y3738" i="1"/>
  <c r="X3739" i="1"/>
  <c r="Y3739" i="1"/>
  <c r="X3740" i="1"/>
  <c r="Y3740" i="1"/>
  <c r="X3741" i="1"/>
  <c r="Y3741" i="1"/>
  <c r="X3742" i="1"/>
  <c r="Y3742" i="1"/>
  <c r="X3743" i="1"/>
  <c r="Y3743" i="1"/>
  <c r="X3744" i="1"/>
  <c r="Y3744" i="1"/>
  <c r="X3745" i="1"/>
  <c r="Y3745" i="1"/>
  <c r="X3746" i="1"/>
  <c r="Y3746" i="1"/>
  <c r="X3747" i="1"/>
  <c r="Y3747" i="1"/>
  <c r="X3748" i="1"/>
  <c r="Y3748" i="1"/>
  <c r="X3749" i="1"/>
  <c r="Y3749" i="1"/>
  <c r="X3750" i="1"/>
  <c r="Y3750" i="1"/>
  <c r="X3751" i="1"/>
  <c r="Y3751" i="1"/>
  <c r="X3752" i="1"/>
  <c r="Y3752" i="1"/>
  <c r="X3753" i="1"/>
  <c r="Y3753" i="1"/>
  <c r="X3754" i="1"/>
  <c r="Y3754" i="1"/>
  <c r="X3755" i="1"/>
  <c r="Y3755" i="1"/>
  <c r="X3756" i="1"/>
  <c r="Y3756" i="1"/>
  <c r="X3757" i="1"/>
  <c r="Y3757" i="1"/>
  <c r="X3758" i="1"/>
  <c r="Y3758" i="1"/>
  <c r="X3759" i="1"/>
  <c r="Y3759" i="1"/>
  <c r="X3760" i="1"/>
  <c r="Y3760" i="1"/>
  <c r="X3761" i="1"/>
  <c r="Y3761" i="1"/>
  <c r="X3762" i="1"/>
  <c r="Y3762" i="1"/>
  <c r="X3763" i="1"/>
  <c r="Y3763" i="1"/>
  <c r="X3764" i="1"/>
  <c r="Y3764" i="1"/>
  <c r="X3765" i="1"/>
  <c r="Y3765" i="1"/>
  <c r="X3766" i="1"/>
  <c r="Y3766" i="1"/>
  <c r="X3767" i="1"/>
  <c r="Y3767" i="1"/>
  <c r="X3768" i="1"/>
  <c r="Y3768" i="1"/>
  <c r="X3769" i="1"/>
  <c r="Y3769" i="1"/>
  <c r="X3770" i="1"/>
  <c r="Y3770" i="1"/>
  <c r="X3771" i="1"/>
  <c r="Y3771" i="1"/>
  <c r="X3772" i="1"/>
  <c r="Y3772" i="1"/>
  <c r="X3773" i="1"/>
  <c r="Y3773" i="1"/>
  <c r="X3774" i="1"/>
  <c r="Y3774" i="1"/>
  <c r="X3775" i="1"/>
  <c r="Y3775" i="1"/>
  <c r="X3776" i="1"/>
  <c r="Y3776" i="1"/>
  <c r="X3777" i="1"/>
  <c r="Y3777" i="1"/>
  <c r="X3778" i="1"/>
  <c r="Y3778" i="1"/>
  <c r="X3779" i="1"/>
  <c r="Y3779" i="1"/>
  <c r="X3780" i="1"/>
  <c r="Y3780" i="1"/>
  <c r="X3781" i="1"/>
  <c r="Y3781" i="1"/>
  <c r="X3782" i="1"/>
  <c r="Y3782" i="1"/>
  <c r="X3783" i="1"/>
  <c r="Y3783" i="1"/>
  <c r="X3784" i="1"/>
  <c r="Y3784" i="1"/>
  <c r="X3785" i="1"/>
  <c r="Y3785" i="1"/>
  <c r="X3786" i="1"/>
  <c r="Y3786" i="1"/>
  <c r="X3787" i="1"/>
  <c r="Y3787" i="1"/>
  <c r="X3788" i="1"/>
  <c r="Y3788" i="1"/>
  <c r="X3789" i="1"/>
  <c r="Y3789" i="1"/>
  <c r="X3790" i="1"/>
  <c r="Y3790" i="1"/>
  <c r="X3791" i="1"/>
  <c r="Y3791" i="1"/>
  <c r="X3792" i="1"/>
  <c r="Y3792" i="1"/>
  <c r="X3793" i="1"/>
  <c r="Y3793" i="1"/>
  <c r="X3794" i="1"/>
  <c r="Y3794" i="1"/>
  <c r="X3795" i="1"/>
  <c r="Y3795" i="1"/>
  <c r="X3796" i="1"/>
  <c r="Y3796" i="1"/>
  <c r="X3797" i="1"/>
  <c r="Y3797" i="1"/>
  <c r="X3798" i="1"/>
  <c r="Y3798" i="1"/>
  <c r="X3799" i="1"/>
  <c r="Y3799" i="1"/>
  <c r="X3800" i="1"/>
  <c r="Y3800" i="1"/>
  <c r="X3801" i="1"/>
  <c r="Y3801" i="1"/>
  <c r="X3802" i="1"/>
  <c r="Y3802" i="1"/>
  <c r="X3803" i="1"/>
  <c r="Y3803" i="1"/>
  <c r="X3804" i="1"/>
  <c r="Y3804" i="1"/>
  <c r="X3805" i="1"/>
  <c r="Y3805" i="1"/>
  <c r="X3806" i="1"/>
  <c r="Y3806" i="1"/>
  <c r="X3807" i="1"/>
  <c r="Y3807" i="1"/>
  <c r="X3808" i="1"/>
  <c r="Y3808" i="1"/>
  <c r="X3809" i="1"/>
  <c r="Y3809" i="1"/>
  <c r="X3810" i="1"/>
  <c r="Y3810" i="1"/>
  <c r="X3811" i="1"/>
  <c r="Y3811" i="1"/>
  <c r="X3812" i="1"/>
  <c r="Y3812" i="1"/>
  <c r="X3813" i="1"/>
  <c r="Y3813" i="1"/>
  <c r="X3814" i="1"/>
  <c r="Y3814" i="1"/>
  <c r="X3815" i="1"/>
  <c r="Y3815" i="1"/>
  <c r="X3816" i="1"/>
  <c r="Y3816" i="1"/>
  <c r="X3817" i="1"/>
  <c r="Y3817" i="1"/>
  <c r="X3818" i="1"/>
  <c r="Y3818" i="1"/>
  <c r="X3819" i="1"/>
  <c r="Y3819" i="1"/>
  <c r="X3820" i="1"/>
  <c r="Y3820" i="1"/>
  <c r="X3821" i="1"/>
  <c r="Y3821" i="1"/>
  <c r="X3822" i="1"/>
  <c r="Y3822" i="1"/>
  <c r="X3823" i="1"/>
  <c r="Y3823" i="1"/>
  <c r="X3824" i="1"/>
  <c r="Y3824" i="1"/>
  <c r="X3825" i="1"/>
  <c r="Y3825" i="1"/>
  <c r="X3826" i="1"/>
  <c r="Y3826" i="1"/>
  <c r="X3827" i="1"/>
  <c r="Y3827" i="1"/>
  <c r="X3828" i="1"/>
  <c r="Y3828" i="1"/>
  <c r="X3829" i="1"/>
  <c r="Y3829" i="1"/>
  <c r="X3830" i="1"/>
  <c r="Y3830" i="1"/>
  <c r="X3831" i="1"/>
  <c r="Y3831" i="1"/>
  <c r="X3832" i="1"/>
  <c r="Y3832" i="1"/>
  <c r="X3833" i="1"/>
  <c r="Y3833" i="1"/>
  <c r="X3834" i="1"/>
  <c r="Y3834" i="1"/>
  <c r="X3835" i="1"/>
  <c r="Y3835" i="1"/>
  <c r="X3836" i="1"/>
  <c r="Y3836" i="1"/>
  <c r="X3837" i="1"/>
  <c r="Y3837" i="1"/>
  <c r="X3838" i="1"/>
  <c r="Y3838" i="1"/>
  <c r="X3839" i="1"/>
  <c r="Y3839" i="1"/>
  <c r="X3840" i="1"/>
  <c r="Y3840" i="1"/>
  <c r="X3841" i="1"/>
  <c r="Y3841" i="1"/>
  <c r="X3842" i="1"/>
  <c r="Y3842" i="1"/>
  <c r="X3843" i="1"/>
  <c r="Y3843" i="1"/>
  <c r="X3844" i="1"/>
  <c r="Y3844" i="1"/>
  <c r="X3845" i="1"/>
  <c r="Y3845" i="1"/>
  <c r="X3846" i="1"/>
  <c r="Y3846" i="1"/>
  <c r="X3847" i="1"/>
  <c r="Y3847" i="1"/>
  <c r="X3848" i="1"/>
  <c r="Y3848" i="1"/>
  <c r="X3849" i="1"/>
  <c r="Y3849" i="1"/>
  <c r="X3850" i="1"/>
  <c r="Y3850" i="1"/>
  <c r="X3851" i="1"/>
  <c r="Y3851" i="1"/>
  <c r="X3852" i="1"/>
  <c r="Y3852" i="1"/>
  <c r="X3853" i="1"/>
  <c r="Y3853" i="1"/>
  <c r="X3854" i="1"/>
  <c r="Y3854" i="1"/>
  <c r="X3855" i="1"/>
  <c r="Y3855" i="1"/>
  <c r="X3856" i="1"/>
  <c r="Y3856" i="1"/>
  <c r="X3857" i="1"/>
  <c r="Y3857" i="1"/>
  <c r="X3858" i="1"/>
  <c r="Y3858" i="1"/>
  <c r="X3859" i="1"/>
  <c r="Y3859" i="1"/>
  <c r="X3860" i="1"/>
  <c r="Y3860" i="1"/>
  <c r="X3861" i="1"/>
  <c r="Y3861" i="1"/>
  <c r="X3862" i="1"/>
  <c r="Y3862" i="1"/>
  <c r="X3863" i="1"/>
  <c r="Y3863" i="1"/>
  <c r="X3864" i="1"/>
  <c r="Y3864" i="1"/>
  <c r="X3865" i="1"/>
  <c r="Y3865" i="1"/>
  <c r="X3866" i="1"/>
  <c r="Y3866" i="1"/>
  <c r="X3867" i="1"/>
  <c r="Y3867" i="1"/>
  <c r="X3868" i="1"/>
  <c r="Y3868" i="1"/>
  <c r="X3869" i="1"/>
  <c r="Y3869" i="1"/>
  <c r="X3870" i="1"/>
  <c r="Y3870" i="1"/>
  <c r="X3871" i="1"/>
  <c r="Y3871" i="1"/>
  <c r="X3872" i="1"/>
  <c r="Y3872" i="1"/>
  <c r="X3873" i="1"/>
  <c r="Y3873" i="1"/>
  <c r="X3874" i="1"/>
  <c r="Y3874" i="1"/>
  <c r="X3875" i="1"/>
  <c r="Y3875" i="1"/>
  <c r="X3876" i="1"/>
  <c r="Y3876" i="1"/>
  <c r="X3877" i="1"/>
  <c r="Y3877" i="1"/>
  <c r="X3878" i="1"/>
  <c r="Y3878" i="1"/>
  <c r="X3879" i="1"/>
  <c r="Y3879" i="1"/>
  <c r="X3880" i="1"/>
  <c r="Y3880" i="1"/>
  <c r="X3881" i="1"/>
  <c r="Y3881" i="1"/>
  <c r="X3882" i="1"/>
  <c r="Y3882" i="1"/>
  <c r="X3883" i="1"/>
  <c r="Y3883" i="1"/>
  <c r="X3884" i="1"/>
  <c r="Y3884" i="1"/>
  <c r="X3885" i="1"/>
  <c r="Y3885" i="1"/>
  <c r="X3886" i="1"/>
  <c r="Y3886" i="1"/>
  <c r="X3887" i="1"/>
  <c r="Y3887" i="1"/>
  <c r="X3888" i="1"/>
  <c r="Y3888" i="1"/>
  <c r="X3889" i="1"/>
  <c r="Y3889" i="1"/>
  <c r="X3890" i="1"/>
  <c r="Y3890" i="1"/>
  <c r="X3891" i="1"/>
  <c r="Y3891" i="1"/>
  <c r="X3892" i="1"/>
  <c r="Y3892" i="1"/>
  <c r="X3893" i="1"/>
  <c r="Y3893" i="1"/>
  <c r="X3894" i="1"/>
  <c r="Y3894" i="1"/>
  <c r="X3895" i="1"/>
  <c r="Y3895" i="1"/>
  <c r="X3896" i="1"/>
  <c r="Y3896" i="1"/>
  <c r="X3897" i="1"/>
  <c r="Y3897" i="1"/>
  <c r="X3898" i="1"/>
  <c r="Y3898" i="1"/>
  <c r="X3899" i="1"/>
  <c r="Y3899" i="1"/>
  <c r="X3900" i="1"/>
  <c r="Y3900" i="1"/>
  <c r="X3901" i="1"/>
  <c r="Y3901" i="1"/>
  <c r="X3902" i="1"/>
  <c r="Y3902" i="1"/>
  <c r="X3903" i="1"/>
  <c r="Y3903" i="1"/>
  <c r="X3904" i="1"/>
  <c r="Y3904" i="1"/>
  <c r="X3905" i="1"/>
  <c r="Y3905" i="1"/>
  <c r="X3906" i="1"/>
  <c r="Y3906" i="1"/>
  <c r="X3907" i="1"/>
  <c r="Y3907" i="1"/>
  <c r="X3908" i="1"/>
  <c r="Y3908" i="1"/>
  <c r="X3909" i="1"/>
  <c r="Y3909" i="1"/>
  <c r="X3910" i="1"/>
  <c r="Y3910" i="1"/>
  <c r="X3911" i="1"/>
  <c r="Y3911" i="1"/>
  <c r="X3912" i="1"/>
  <c r="Y3912" i="1"/>
  <c r="X3913" i="1"/>
  <c r="Y3913" i="1"/>
  <c r="X3914" i="1"/>
  <c r="Y3914" i="1"/>
  <c r="X3915" i="1"/>
  <c r="Y3915" i="1"/>
  <c r="X3916" i="1"/>
  <c r="Y3916" i="1"/>
  <c r="X3917" i="1"/>
  <c r="Y3917" i="1"/>
  <c r="X3918" i="1"/>
  <c r="Y3918" i="1"/>
  <c r="X3919" i="1"/>
  <c r="Y3919" i="1"/>
  <c r="X3920" i="1"/>
  <c r="Y3920" i="1"/>
  <c r="X3921" i="1"/>
  <c r="Y3921" i="1"/>
  <c r="X3922" i="1"/>
  <c r="Y3922" i="1"/>
  <c r="X3923" i="1"/>
  <c r="Y3923" i="1"/>
  <c r="X3924" i="1"/>
  <c r="Y3924" i="1"/>
  <c r="X3925" i="1"/>
  <c r="Y3925" i="1"/>
  <c r="X3926" i="1"/>
  <c r="Y3926" i="1"/>
  <c r="X3927" i="1"/>
  <c r="Y3927" i="1"/>
  <c r="X3928" i="1"/>
  <c r="Y3928" i="1"/>
  <c r="X3929" i="1"/>
  <c r="Y3929" i="1"/>
  <c r="X3930" i="1"/>
  <c r="Y3930" i="1"/>
  <c r="X3931" i="1"/>
  <c r="Y3931" i="1"/>
  <c r="X3932" i="1"/>
  <c r="Y3932" i="1"/>
  <c r="X3933" i="1"/>
  <c r="Y3933" i="1"/>
  <c r="X3934" i="1"/>
  <c r="Y3934" i="1"/>
  <c r="X3935" i="1"/>
  <c r="Y3935" i="1"/>
  <c r="X3936" i="1"/>
  <c r="Y3936" i="1"/>
  <c r="X3937" i="1"/>
  <c r="Y3937" i="1"/>
  <c r="X3938" i="1"/>
  <c r="Y3938" i="1"/>
  <c r="X3939" i="1"/>
  <c r="Y3939" i="1"/>
  <c r="X3940" i="1"/>
  <c r="Y3940" i="1"/>
  <c r="X3941" i="1"/>
  <c r="Y3941" i="1"/>
  <c r="X3942" i="1"/>
  <c r="Y3942" i="1"/>
  <c r="X3943" i="1"/>
  <c r="Y3943" i="1"/>
  <c r="X3944" i="1"/>
  <c r="Y3944" i="1"/>
  <c r="X3945" i="1"/>
  <c r="Y3945" i="1"/>
  <c r="X3946" i="1"/>
  <c r="Y3946" i="1"/>
  <c r="X3947" i="1"/>
  <c r="Y3947" i="1"/>
  <c r="X3948" i="1"/>
  <c r="Y3948" i="1"/>
  <c r="X3949" i="1"/>
  <c r="Y3949" i="1"/>
  <c r="X3950" i="1"/>
  <c r="Y3950" i="1"/>
  <c r="X3951" i="1"/>
  <c r="Y3951" i="1"/>
  <c r="X3952" i="1"/>
  <c r="Y3952" i="1"/>
  <c r="X3953" i="1"/>
  <c r="Y3953" i="1"/>
  <c r="X3954" i="1"/>
  <c r="Y3954" i="1"/>
  <c r="X3955" i="1"/>
  <c r="Y3955" i="1"/>
  <c r="X3956" i="1"/>
  <c r="Y3956" i="1"/>
  <c r="X3957" i="1"/>
  <c r="Y3957" i="1"/>
  <c r="X3958" i="1"/>
  <c r="Y3958" i="1"/>
  <c r="X3959" i="1"/>
  <c r="Y3959" i="1"/>
  <c r="X3960" i="1"/>
  <c r="Y3960" i="1"/>
  <c r="X3961" i="1"/>
  <c r="Y3961" i="1"/>
  <c r="X3962" i="1"/>
  <c r="Y3962" i="1"/>
  <c r="X3963" i="1"/>
  <c r="Y3963" i="1"/>
  <c r="X3964" i="1"/>
  <c r="Y3964" i="1"/>
  <c r="X3965" i="1"/>
  <c r="Y3965" i="1"/>
  <c r="X3966" i="1"/>
  <c r="Y3966" i="1"/>
  <c r="X3967" i="1"/>
  <c r="Y3967" i="1"/>
  <c r="X3968" i="1"/>
  <c r="Y3968" i="1"/>
  <c r="X3969" i="1"/>
  <c r="Y3969" i="1"/>
  <c r="X3970" i="1"/>
  <c r="Y3970" i="1"/>
  <c r="X3971" i="1"/>
  <c r="Y3971" i="1"/>
  <c r="X3972" i="1"/>
  <c r="Y3972" i="1"/>
  <c r="X3973" i="1"/>
  <c r="Y3973" i="1"/>
  <c r="X3974" i="1"/>
  <c r="Y3974" i="1"/>
  <c r="X3975" i="1"/>
  <c r="Y3975" i="1"/>
  <c r="X3976" i="1"/>
  <c r="Y3976" i="1"/>
  <c r="X3977" i="1"/>
  <c r="Y3977" i="1"/>
  <c r="X3978" i="1"/>
  <c r="Y3978" i="1"/>
  <c r="X3979" i="1"/>
  <c r="Y3979" i="1"/>
  <c r="X3980" i="1"/>
  <c r="Y3980" i="1"/>
  <c r="X3981" i="1"/>
  <c r="Y3981" i="1"/>
  <c r="X3982" i="1"/>
  <c r="Y3982" i="1"/>
  <c r="X3983" i="1"/>
  <c r="Y3983" i="1"/>
  <c r="X3984" i="1"/>
  <c r="Y3984" i="1"/>
  <c r="X3985" i="1"/>
  <c r="Y3985" i="1"/>
  <c r="X3986" i="1"/>
  <c r="Y3986" i="1"/>
  <c r="X3987" i="1"/>
  <c r="Y3987" i="1"/>
  <c r="X3988" i="1"/>
  <c r="Y3988" i="1"/>
  <c r="X3989" i="1"/>
  <c r="Y3989" i="1"/>
  <c r="X3990" i="1"/>
  <c r="Y3990" i="1"/>
  <c r="X3991" i="1"/>
  <c r="Y3991" i="1"/>
  <c r="X3992" i="1"/>
  <c r="Y3992" i="1"/>
  <c r="X3993" i="1"/>
  <c r="Y3993" i="1"/>
  <c r="X3994" i="1"/>
  <c r="Y3994" i="1"/>
  <c r="X3995" i="1"/>
  <c r="Y3995" i="1"/>
  <c r="X3996" i="1"/>
  <c r="Y3996" i="1"/>
  <c r="X3997" i="1"/>
  <c r="Y3997" i="1"/>
  <c r="X3998" i="1"/>
  <c r="Y3998" i="1"/>
  <c r="X3999" i="1"/>
  <c r="Y3999" i="1"/>
  <c r="X4000" i="1"/>
  <c r="Y4000" i="1"/>
  <c r="X4001" i="1"/>
  <c r="Y4001" i="1"/>
  <c r="X4002" i="1"/>
  <c r="Y4002" i="1"/>
  <c r="X4003" i="1"/>
  <c r="Y4003" i="1"/>
  <c r="X4004" i="1"/>
  <c r="Y4004" i="1"/>
  <c r="X4005" i="1"/>
  <c r="Y4005" i="1"/>
  <c r="X4006" i="1"/>
  <c r="Y4006" i="1"/>
  <c r="X4007" i="1"/>
  <c r="Y4007" i="1"/>
  <c r="X4008" i="1"/>
  <c r="Y4008" i="1"/>
  <c r="X4009" i="1"/>
  <c r="Y4009" i="1"/>
  <c r="X4010" i="1"/>
  <c r="Y4010" i="1"/>
  <c r="X4011" i="1"/>
  <c r="Y4011" i="1"/>
  <c r="X4012" i="1"/>
  <c r="Y4012" i="1"/>
  <c r="X4013" i="1"/>
  <c r="Y4013" i="1"/>
  <c r="X4014" i="1"/>
  <c r="Y4014" i="1"/>
  <c r="X4015" i="1"/>
  <c r="Y4015" i="1"/>
  <c r="X4016" i="1"/>
  <c r="Y4016" i="1"/>
  <c r="X4017" i="1"/>
  <c r="Y4017" i="1"/>
  <c r="X4018" i="1"/>
  <c r="Y4018" i="1"/>
  <c r="X4019" i="1"/>
  <c r="Y4019" i="1"/>
  <c r="X4020" i="1"/>
  <c r="Y4020" i="1"/>
  <c r="X4021" i="1"/>
  <c r="Y4021" i="1"/>
  <c r="X4022" i="1"/>
  <c r="Y4022" i="1"/>
  <c r="X4023" i="1"/>
  <c r="Y4023" i="1"/>
  <c r="X4024" i="1"/>
  <c r="Y4024" i="1"/>
  <c r="X4025" i="1"/>
  <c r="Y4025" i="1"/>
  <c r="X4026" i="1"/>
  <c r="Y4026" i="1"/>
  <c r="X4027" i="1"/>
  <c r="Y4027" i="1"/>
  <c r="X4028" i="1"/>
  <c r="Y4028" i="1"/>
  <c r="X4029" i="1"/>
  <c r="Y4029" i="1"/>
  <c r="X4030" i="1"/>
  <c r="Y4030" i="1"/>
  <c r="X4031" i="1"/>
  <c r="Y4031" i="1"/>
  <c r="X4032" i="1"/>
  <c r="Y4032" i="1"/>
  <c r="X4033" i="1"/>
  <c r="Y4033" i="1"/>
  <c r="X4034" i="1"/>
  <c r="Y4034" i="1"/>
  <c r="X4035" i="1"/>
  <c r="Y4035" i="1"/>
  <c r="X4036" i="1"/>
  <c r="Y4036" i="1"/>
  <c r="X4037" i="1"/>
  <c r="Y4037" i="1"/>
  <c r="X4038" i="1"/>
  <c r="Y4038" i="1"/>
  <c r="X4039" i="1"/>
  <c r="Y4039" i="1"/>
  <c r="X4040" i="1"/>
  <c r="Y4040" i="1"/>
  <c r="X4041" i="1"/>
  <c r="Y4041" i="1"/>
  <c r="X4042" i="1"/>
  <c r="Y4042" i="1"/>
  <c r="X4043" i="1"/>
  <c r="Y4043" i="1"/>
  <c r="X4044" i="1"/>
  <c r="Y4044" i="1"/>
  <c r="X4045" i="1"/>
  <c r="Y4045" i="1"/>
  <c r="X4046" i="1"/>
  <c r="Y4046" i="1"/>
  <c r="X4047" i="1"/>
  <c r="Y4047" i="1"/>
  <c r="X4048" i="1"/>
  <c r="Y4048" i="1"/>
  <c r="X4049" i="1"/>
  <c r="Y4049" i="1"/>
  <c r="X4050" i="1"/>
  <c r="Y4050" i="1"/>
  <c r="X4051" i="1"/>
  <c r="Y4051" i="1"/>
  <c r="X4052" i="1"/>
  <c r="Y4052" i="1"/>
  <c r="X4053" i="1"/>
  <c r="Y4053" i="1"/>
  <c r="X4054" i="1"/>
  <c r="Y4054" i="1"/>
  <c r="X4055" i="1"/>
  <c r="Y4055" i="1"/>
  <c r="X4056" i="1"/>
  <c r="Y4056" i="1"/>
  <c r="X4057" i="1"/>
  <c r="Y4057" i="1"/>
  <c r="X4058" i="1"/>
  <c r="Y4058" i="1"/>
  <c r="X4059" i="1"/>
  <c r="Y4059" i="1"/>
  <c r="X4060" i="1"/>
  <c r="Y4060" i="1"/>
  <c r="X4061" i="1"/>
  <c r="Y4061" i="1"/>
  <c r="X4062" i="1"/>
  <c r="Y4062" i="1"/>
  <c r="X4063" i="1"/>
  <c r="Y4063" i="1"/>
  <c r="X4064" i="1"/>
  <c r="Y4064" i="1"/>
  <c r="X4065" i="1"/>
  <c r="Y4065" i="1"/>
  <c r="X4066" i="1"/>
  <c r="Y4066" i="1"/>
  <c r="X4067" i="1"/>
  <c r="Y4067" i="1"/>
  <c r="X4068" i="1"/>
  <c r="Y4068" i="1"/>
  <c r="X4069" i="1"/>
  <c r="Y4069" i="1"/>
  <c r="X4070" i="1"/>
  <c r="Y4070" i="1"/>
  <c r="X4071" i="1"/>
  <c r="Y4071" i="1"/>
  <c r="X4072" i="1"/>
  <c r="Y4072" i="1"/>
  <c r="X4073" i="1"/>
  <c r="Y4073" i="1"/>
  <c r="X4074" i="1"/>
  <c r="Y4074" i="1"/>
  <c r="X4075" i="1"/>
  <c r="Y4075" i="1"/>
  <c r="X4076" i="1"/>
  <c r="Y4076" i="1"/>
  <c r="X4077" i="1"/>
  <c r="Y4077" i="1"/>
  <c r="X4078" i="1"/>
  <c r="Y4078" i="1"/>
  <c r="X4079" i="1"/>
  <c r="Y4079" i="1"/>
  <c r="X4080" i="1"/>
  <c r="Y4080" i="1"/>
  <c r="X4081" i="1"/>
  <c r="Y4081" i="1"/>
  <c r="X4082" i="1"/>
  <c r="Y4082" i="1"/>
  <c r="X4083" i="1"/>
  <c r="Y4083" i="1"/>
  <c r="X4084" i="1"/>
  <c r="Y4084" i="1"/>
  <c r="X4085" i="1"/>
  <c r="Y4085" i="1"/>
  <c r="X4086" i="1"/>
  <c r="Y4086" i="1"/>
  <c r="X4087" i="1"/>
  <c r="Y4087" i="1"/>
  <c r="X4088" i="1"/>
  <c r="Y4088" i="1"/>
  <c r="X4089" i="1"/>
  <c r="Y4089" i="1"/>
  <c r="X4090" i="1"/>
  <c r="Y4090" i="1"/>
  <c r="X4091" i="1"/>
  <c r="Y4091" i="1"/>
  <c r="X4092" i="1"/>
  <c r="Y4092" i="1"/>
  <c r="X4093" i="1"/>
  <c r="Y4093" i="1"/>
  <c r="X4094" i="1"/>
  <c r="Y4094" i="1"/>
  <c r="X4095" i="1"/>
  <c r="Y4095" i="1"/>
  <c r="X4096" i="1"/>
  <c r="Y4096" i="1"/>
  <c r="X4097" i="1"/>
  <c r="Y4097" i="1"/>
  <c r="X4098" i="1"/>
  <c r="Y4098" i="1"/>
  <c r="X4099" i="1"/>
  <c r="Y4099" i="1"/>
  <c r="X4100" i="1"/>
  <c r="Y4100" i="1"/>
  <c r="X4101" i="1"/>
  <c r="Y4101" i="1"/>
  <c r="X4102" i="1"/>
  <c r="Y4102" i="1"/>
  <c r="X4103" i="1"/>
  <c r="Y4103" i="1"/>
  <c r="X4104" i="1"/>
  <c r="Y4104" i="1"/>
  <c r="X4105" i="1"/>
  <c r="Y4105" i="1"/>
  <c r="X4106" i="1"/>
  <c r="Y4106" i="1"/>
  <c r="X4107" i="1"/>
  <c r="Y4107" i="1"/>
  <c r="X4108" i="1"/>
  <c r="Y4108" i="1"/>
  <c r="X4109" i="1"/>
  <c r="Y4109" i="1"/>
  <c r="X4110" i="1"/>
  <c r="Y4110" i="1"/>
  <c r="X4111" i="1"/>
  <c r="Y4111" i="1"/>
  <c r="X4112" i="1"/>
  <c r="Y4112" i="1"/>
  <c r="X4113" i="1"/>
  <c r="Y4113" i="1"/>
  <c r="X4114" i="1"/>
  <c r="Y4114" i="1"/>
  <c r="X4115" i="1"/>
  <c r="Y4115" i="1"/>
  <c r="X4116" i="1"/>
  <c r="Y4116" i="1"/>
  <c r="X4117" i="1"/>
  <c r="Y4117" i="1"/>
  <c r="X4118" i="1"/>
  <c r="Y4118" i="1"/>
  <c r="X4119" i="1"/>
  <c r="Y4119" i="1"/>
  <c r="X4120" i="1"/>
  <c r="Y4120" i="1"/>
  <c r="X4121" i="1"/>
  <c r="Y4121" i="1"/>
  <c r="X4122" i="1"/>
  <c r="Y4122" i="1"/>
  <c r="X4123" i="1"/>
  <c r="Y4123" i="1"/>
  <c r="X4124" i="1"/>
  <c r="Y4124" i="1"/>
  <c r="X4125" i="1"/>
  <c r="Y4125" i="1"/>
  <c r="X4126" i="1"/>
  <c r="Y4126" i="1"/>
  <c r="X4127" i="1"/>
  <c r="Y4127" i="1"/>
  <c r="X4128" i="1"/>
  <c r="Y4128" i="1"/>
  <c r="X4129" i="1"/>
  <c r="Y4129" i="1"/>
  <c r="X4130" i="1"/>
  <c r="Y4130" i="1"/>
  <c r="X4131" i="1"/>
  <c r="Y4131" i="1"/>
  <c r="X4132" i="1"/>
  <c r="Y4132" i="1"/>
  <c r="X4133" i="1"/>
  <c r="Y4133" i="1"/>
  <c r="X4134" i="1"/>
  <c r="Y4134" i="1"/>
  <c r="X4135" i="1"/>
  <c r="Y4135" i="1"/>
  <c r="X4136" i="1"/>
  <c r="Y4136" i="1"/>
  <c r="X4137" i="1"/>
  <c r="Y4137" i="1"/>
  <c r="X4138" i="1"/>
  <c r="Y4138" i="1"/>
  <c r="X4139" i="1"/>
  <c r="Y4139" i="1"/>
  <c r="X4140" i="1"/>
  <c r="Y4140" i="1"/>
  <c r="X4141" i="1"/>
  <c r="Y4141" i="1"/>
  <c r="X4142" i="1"/>
  <c r="Y4142" i="1"/>
  <c r="X4143" i="1"/>
  <c r="Y4143" i="1"/>
  <c r="X4144" i="1"/>
  <c r="Y4144" i="1"/>
  <c r="X4145" i="1"/>
  <c r="Y4145" i="1"/>
  <c r="X4146" i="1"/>
  <c r="Y4146" i="1"/>
  <c r="X4147" i="1"/>
  <c r="Y4147" i="1"/>
  <c r="X4148" i="1"/>
  <c r="Y4148" i="1"/>
  <c r="X4149" i="1"/>
  <c r="Y4149" i="1"/>
  <c r="X4150" i="1"/>
  <c r="Y4150" i="1"/>
  <c r="X4151" i="1"/>
  <c r="Y4151" i="1"/>
  <c r="X4152" i="1"/>
  <c r="Y4152" i="1"/>
  <c r="X4153" i="1"/>
  <c r="Y4153" i="1"/>
  <c r="X4154" i="1"/>
  <c r="Y4154" i="1"/>
  <c r="X4155" i="1"/>
  <c r="Y4155" i="1"/>
  <c r="X4156" i="1"/>
  <c r="Y4156" i="1"/>
  <c r="X4157" i="1"/>
  <c r="Y4157" i="1"/>
  <c r="X4158" i="1"/>
  <c r="Y4158" i="1"/>
  <c r="X4159" i="1"/>
  <c r="Y4159" i="1"/>
  <c r="X4160" i="1"/>
  <c r="Y4160" i="1"/>
  <c r="X4161" i="1"/>
  <c r="Y4161" i="1"/>
  <c r="X4162" i="1"/>
  <c r="Y4162" i="1"/>
  <c r="X4163" i="1"/>
  <c r="Y4163" i="1"/>
  <c r="X4164" i="1"/>
  <c r="Y4164" i="1"/>
  <c r="X4165" i="1"/>
  <c r="Y4165" i="1"/>
  <c r="X4166" i="1"/>
  <c r="Y4166" i="1"/>
  <c r="X4167" i="1"/>
  <c r="Y4167" i="1"/>
  <c r="X4168" i="1"/>
  <c r="Y4168" i="1"/>
  <c r="X4169" i="1"/>
  <c r="Y4169" i="1"/>
  <c r="X4170" i="1"/>
  <c r="Y4170" i="1"/>
  <c r="X4171" i="1"/>
  <c r="Y4171" i="1"/>
  <c r="X4172" i="1"/>
  <c r="Y4172" i="1"/>
  <c r="X4173" i="1"/>
  <c r="Y4173" i="1"/>
  <c r="X4174" i="1"/>
  <c r="Y4174" i="1"/>
  <c r="X4175" i="1"/>
  <c r="Y4175" i="1"/>
  <c r="X4176" i="1"/>
  <c r="Y4176" i="1"/>
  <c r="X4177" i="1"/>
  <c r="Y4177" i="1"/>
  <c r="X4178" i="1"/>
  <c r="Y4178" i="1"/>
  <c r="X4179" i="1"/>
  <c r="Y4179" i="1"/>
  <c r="X4180" i="1"/>
  <c r="Y4180" i="1"/>
  <c r="X4181" i="1"/>
  <c r="Y4181" i="1"/>
  <c r="X4182" i="1"/>
  <c r="Y4182" i="1"/>
  <c r="X4183" i="1"/>
  <c r="Y4183" i="1"/>
  <c r="X4184" i="1"/>
  <c r="Y4184" i="1"/>
  <c r="X4185" i="1"/>
  <c r="Y4185" i="1"/>
  <c r="X4186" i="1"/>
  <c r="Y4186" i="1"/>
  <c r="X4187" i="1"/>
  <c r="Y4187" i="1"/>
  <c r="X4188" i="1"/>
  <c r="Y4188" i="1"/>
  <c r="X4189" i="1"/>
  <c r="Y4189" i="1"/>
  <c r="X4190" i="1"/>
  <c r="Y4190" i="1"/>
  <c r="X4191" i="1"/>
  <c r="Y4191" i="1"/>
  <c r="X4192" i="1"/>
  <c r="Y4192" i="1"/>
  <c r="X4193" i="1"/>
  <c r="Y4193" i="1"/>
  <c r="X4194" i="1"/>
  <c r="Y4194" i="1"/>
  <c r="X4195" i="1"/>
  <c r="Y4195" i="1"/>
  <c r="X4196" i="1"/>
  <c r="Y4196" i="1"/>
  <c r="X4197" i="1"/>
  <c r="Y4197" i="1"/>
  <c r="X4198" i="1"/>
  <c r="Y4198" i="1"/>
  <c r="X4199" i="1"/>
  <c r="Y4199" i="1"/>
  <c r="X4200" i="1"/>
  <c r="Y4200" i="1"/>
  <c r="X4201" i="1"/>
  <c r="Y4201" i="1"/>
  <c r="X4202" i="1"/>
  <c r="Y4202" i="1"/>
  <c r="X4203" i="1"/>
  <c r="Y4203" i="1"/>
  <c r="X4204" i="1"/>
  <c r="Y4204" i="1"/>
  <c r="X4205" i="1"/>
  <c r="Y4205" i="1"/>
  <c r="X4206" i="1"/>
  <c r="Y4206" i="1"/>
  <c r="X4207" i="1"/>
  <c r="Y4207" i="1"/>
  <c r="X4208" i="1"/>
  <c r="Y4208" i="1"/>
  <c r="X4209" i="1"/>
  <c r="Y4209" i="1"/>
  <c r="X4210" i="1"/>
  <c r="Y4210" i="1"/>
  <c r="X4211" i="1"/>
  <c r="Y4211" i="1"/>
  <c r="X4212" i="1"/>
  <c r="Y4212" i="1"/>
  <c r="X4213" i="1"/>
  <c r="Y4213" i="1"/>
  <c r="X4214" i="1"/>
  <c r="Y4214" i="1"/>
  <c r="X4215" i="1"/>
  <c r="Y4215" i="1"/>
  <c r="X4216" i="1"/>
  <c r="Y4216" i="1"/>
  <c r="X4217" i="1"/>
  <c r="Y4217" i="1"/>
  <c r="X4218" i="1"/>
  <c r="Y4218" i="1"/>
  <c r="X4219" i="1"/>
  <c r="Y4219" i="1"/>
  <c r="X4220" i="1"/>
  <c r="Y4220" i="1"/>
  <c r="X4221" i="1"/>
  <c r="Y4221" i="1"/>
  <c r="X4222" i="1"/>
  <c r="Y4222" i="1"/>
  <c r="X4223" i="1"/>
  <c r="Y4223" i="1"/>
  <c r="X4224" i="1"/>
  <c r="Y4224" i="1"/>
  <c r="X4225" i="1"/>
  <c r="Y4225" i="1"/>
  <c r="X4226" i="1"/>
  <c r="Y4226" i="1"/>
  <c r="X4227" i="1"/>
  <c r="Y4227" i="1"/>
  <c r="X4228" i="1"/>
  <c r="Y4228" i="1"/>
  <c r="X4229" i="1"/>
  <c r="Y4229" i="1"/>
  <c r="X4230" i="1"/>
  <c r="Y4230" i="1"/>
  <c r="X4231" i="1"/>
  <c r="Y4231" i="1"/>
  <c r="X4232" i="1"/>
  <c r="Y4232" i="1"/>
  <c r="X4233" i="1"/>
  <c r="Y4233" i="1"/>
  <c r="X4234" i="1"/>
  <c r="Y4234" i="1"/>
  <c r="X4235" i="1"/>
  <c r="Y4235" i="1"/>
  <c r="X4236" i="1"/>
  <c r="Y4236" i="1"/>
  <c r="X4237" i="1"/>
  <c r="Y4237" i="1"/>
  <c r="X4238" i="1"/>
  <c r="Y4238" i="1"/>
  <c r="X4239" i="1"/>
  <c r="Y4239" i="1"/>
  <c r="X4240" i="1"/>
  <c r="Y4240" i="1"/>
  <c r="X4241" i="1"/>
  <c r="Y4241" i="1"/>
  <c r="X4242" i="1"/>
  <c r="Y4242" i="1"/>
  <c r="X4243" i="1"/>
  <c r="Y4243" i="1"/>
  <c r="X4244" i="1"/>
  <c r="Y4244" i="1"/>
  <c r="X4245" i="1"/>
  <c r="Y4245" i="1"/>
  <c r="X4246" i="1"/>
  <c r="Y4246" i="1"/>
  <c r="X4247" i="1"/>
  <c r="Y4247" i="1"/>
  <c r="X4248" i="1"/>
  <c r="Y4248" i="1"/>
  <c r="X4249" i="1"/>
  <c r="Y4249" i="1"/>
  <c r="X4250" i="1"/>
  <c r="Y4250" i="1"/>
  <c r="X4251" i="1"/>
  <c r="Y4251" i="1"/>
  <c r="X4252" i="1"/>
  <c r="Y4252" i="1"/>
  <c r="X4253" i="1"/>
  <c r="Y4253" i="1"/>
  <c r="X4254" i="1"/>
  <c r="Y4254" i="1"/>
  <c r="X4255" i="1"/>
  <c r="Y4255" i="1"/>
  <c r="X4256" i="1"/>
  <c r="Y4256" i="1"/>
  <c r="X4257" i="1"/>
  <c r="Y4257" i="1"/>
  <c r="X4258" i="1"/>
  <c r="Y4258" i="1"/>
  <c r="X4259" i="1"/>
  <c r="Y4259" i="1"/>
  <c r="X4260" i="1"/>
  <c r="Y4260" i="1"/>
  <c r="X4261" i="1"/>
  <c r="Y4261" i="1"/>
  <c r="X4262" i="1"/>
  <c r="Y4262" i="1"/>
  <c r="X4263" i="1"/>
  <c r="Y4263" i="1"/>
  <c r="X4264" i="1"/>
  <c r="Y4264" i="1"/>
  <c r="X4265" i="1"/>
  <c r="Y4265" i="1"/>
  <c r="X4266" i="1"/>
  <c r="Y4266" i="1"/>
  <c r="X4267" i="1"/>
  <c r="Y4267" i="1"/>
  <c r="X4268" i="1"/>
  <c r="Y4268" i="1"/>
  <c r="X4269" i="1"/>
  <c r="Y4269" i="1"/>
  <c r="X4270" i="1"/>
  <c r="Y4270" i="1"/>
  <c r="X4271" i="1"/>
  <c r="Y4271" i="1"/>
  <c r="X4272" i="1"/>
  <c r="Y4272" i="1"/>
  <c r="X4273" i="1"/>
  <c r="Y4273" i="1"/>
  <c r="X4274" i="1"/>
  <c r="Y4274" i="1"/>
  <c r="X4275" i="1"/>
  <c r="Y4275" i="1"/>
  <c r="X4276" i="1"/>
  <c r="Y4276" i="1"/>
  <c r="X4277" i="1"/>
  <c r="Y4277" i="1"/>
  <c r="X4278" i="1"/>
  <c r="Y4278" i="1"/>
  <c r="X4279" i="1"/>
  <c r="Y4279" i="1"/>
  <c r="X4280" i="1"/>
  <c r="Y4280" i="1"/>
  <c r="X4281" i="1"/>
  <c r="Y4281" i="1"/>
  <c r="X4282" i="1"/>
  <c r="Y4282" i="1"/>
  <c r="X4283" i="1"/>
  <c r="Y4283" i="1"/>
  <c r="X4284" i="1"/>
  <c r="Y4284" i="1"/>
  <c r="X4285" i="1"/>
  <c r="Y4285" i="1"/>
  <c r="X4286" i="1"/>
  <c r="Y4286" i="1"/>
  <c r="X4287" i="1"/>
  <c r="Y4287" i="1"/>
  <c r="X4288" i="1"/>
  <c r="Y4288" i="1"/>
  <c r="X4289" i="1"/>
  <c r="Y4289" i="1"/>
  <c r="X4290" i="1"/>
  <c r="Y4290" i="1"/>
  <c r="X4291" i="1"/>
  <c r="Y4291" i="1"/>
  <c r="X4292" i="1"/>
  <c r="Y4292" i="1"/>
  <c r="X4293" i="1"/>
  <c r="Y4293" i="1"/>
  <c r="X4294" i="1"/>
  <c r="Y4294" i="1"/>
  <c r="X4295" i="1"/>
  <c r="Y4295" i="1"/>
  <c r="X4296" i="1"/>
  <c r="Y4296" i="1"/>
  <c r="X4297" i="1"/>
  <c r="Y4297" i="1"/>
  <c r="X4298" i="1"/>
  <c r="Y4298" i="1"/>
  <c r="X4299" i="1"/>
  <c r="Y4299" i="1"/>
  <c r="X4300" i="1"/>
  <c r="Y4300" i="1"/>
  <c r="X4301" i="1"/>
  <c r="Y4301" i="1"/>
  <c r="X4302" i="1"/>
  <c r="Y4302" i="1"/>
  <c r="X4303" i="1"/>
  <c r="Y4303" i="1"/>
  <c r="X4304" i="1"/>
  <c r="Y4304" i="1"/>
  <c r="X4305" i="1"/>
  <c r="Y4305" i="1"/>
  <c r="X4306" i="1"/>
  <c r="Y4306" i="1"/>
  <c r="X4307" i="1"/>
  <c r="Y4307" i="1"/>
  <c r="X4308" i="1"/>
  <c r="Y4308" i="1"/>
  <c r="X4309" i="1"/>
  <c r="Y4309" i="1"/>
  <c r="X4310" i="1"/>
  <c r="Y4310" i="1"/>
  <c r="X4311" i="1"/>
  <c r="Y4311" i="1"/>
  <c r="X4312" i="1"/>
  <c r="Y4312" i="1"/>
  <c r="X4313" i="1"/>
  <c r="Y4313" i="1"/>
  <c r="X4314" i="1"/>
  <c r="Y4314" i="1"/>
  <c r="X4315" i="1"/>
  <c r="Y4315" i="1"/>
  <c r="X4316" i="1"/>
  <c r="Y4316" i="1"/>
  <c r="X4317" i="1"/>
  <c r="Y4317" i="1"/>
  <c r="X4318" i="1"/>
  <c r="Y4318" i="1"/>
  <c r="X4319" i="1"/>
  <c r="Y4319" i="1"/>
  <c r="X4320" i="1"/>
  <c r="Y4320" i="1"/>
  <c r="X4321" i="1"/>
  <c r="Y4321" i="1"/>
  <c r="X4322" i="1"/>
  <c r="Y4322" i="1"/>
  <c r="X4323" i="1"/>
  <c r="Y4323" i="1"/>
  <c r="X4324" i="1"/>
  <c r="Y4324" i="1"/>
  <c r="X4325" i="1"/>
  <c r="Y4325" i="1"/>
  <c r="X4326" i="1"/>
  <c r="Y4326" i="1"/>
  <c r="X4327" i="1"/>
  <c r="Y4327" i="1"/>
  <c r="X4328" i="1"/>
  <c r="Y4328" i="1"/>
  <c r="X4329" i="1"/>
  <c r="Y4329" i="1"/>
  <c r="X4330" i="1"/>
  <c r="Y4330" i="1"/>
  <c r="X4331" i="1"/>
  <c r="Y4331" i="1"/>
  <c r="X4332" i="1"/>
  <c r="Y4332" i="1"/>
  <c r="X4333" i="1"/>
  <c r="Y4333" i="1"/>
  <c r="X4334" i="1"/>
  <c r="Y4334" i="1"/>
  <c r="X4335" i="1"/>
  <c r="Y4335" i="1"/>
  <c r="X4336" i="1"/>
  <c r="Y4336" i="1"/>
  <c r="X4337" i="1"/>
  <c r="Y4337" i="1"/>
  <c r="X4338" i="1"/>
  <c r="Y4338" i="1"/>
  <c r="X4339" i="1"/>
  <c r="Y4339" i="1"/>
  <c r="X4340" i="1"/>
  <c r="Y4340" i="1"/>
  <c r="X4341" i="1"/>
  <c r="Y4341" i="1"/>
  <c r="X4342" i="1"/>
  <c r="Y4342" i="1"/>
  <c r="X4343" i="1"/>
  <c r="Y4343" i="1"/>
  <c r="X4344" i="1"/>
  <c r="Y4344" i="1"/>
  <c r="X4345" i="1"/>
  <c r="Y4345" i="1"/>
  <c r="X4346" i="1"/>
  <c r="Y4346" i="1"/>
  <c r="X4347" i="1"/>
  <c r="Y4347" i="1"/>
  <c r="X4348" i="1"/>
  <c r="Y4348" i="1"/>
  <c r="X4349" i="1"/>
  <c r="Y4349" i="1"/>
  <c r="X4350" i="1"/>
  <c r="Y4350" i="1"/>
  <c r="X4351" i="1"/>
  <c r="Y4351" i="1"/>
  <c r="X4352" i="1"/>
  <c r="Y4352" i="1"/>
  <c r="X4353" i="1"/>
  <c r="Y4353" i="1"/>
  <c r="X4354" i="1"/>
  <c r="Y4354" i="1"/>
  <c r="X4355" i="1"/>
  <c r="Y4355" i="1"/>
  <c r="X4356" i="1"/>
  <c r="Y4356" i="1"/>
  <c r="X4357" i="1"/>
  <c r="Y4357" i="1"/>
  <c r="X4358" i="1"/>
  <c r="Y4358" i="1"/>
  <c r="X4359" i="1"/>
  <c r="Y4359" i="1"/>
  <c r="X4360" i="1"/>
  <c r="Y4360" i="1"/>
  <c r="X4361" i="1"/>
  <c r="Y4361" i="1"/>
  <c r="X4362" i="1"/>
  <c r="Y4362" i="1"/>
  <c r="X4363" i="1"/>
  <c r="Y4363" i="1"/>
  <c r="X4364" i="1"/>
  <c r="Y4364" i="1"/>
  <c r="X4365" i="1"/>
  <c r="Y4365" i="1"/>
  <c r="X4366" i="1"/>
  <c r="Y4366" i="1"/>
  <c r="X4367" i="1"/>
  <c r="Y4367" i="1"/>
  <c r="X4368" i="1"/>
  <c r="Y4368" i="1"/>
  <c r="X4369" i="1"/>
  <c r="Y4369" i="1"/>
  <c r="X4370" i="1"/>
  <c r="Y4370" i="1"/>
  <c r="X4371" i="1"/>
  <c r="Y4371" i="1"/>
  <c r="X4372" i="1"/>
  <c r="Y4372" i="1"/>
  <c r="X4373" i="1"/>
  <c r="Y4373" i="1"/>
  <c r="X4374" i="1"/>
  <c r="Y4374" i="1"/>
  <c r="X4375" i="1"/>
  <c r="Y4375" i="1"/>
  <c r="X4376" i="1"/>
  <c r="Y4376" i="1"/>
  <c r="X4377" i="1"/>
  <c r="Y4377" i="1"/>
  <c r="X4378" i="1"/>
  <c r="Y4378" i="1"/>
  <c r="X4379" i="1"/>
  <c r="Y4379" i="1"/>
  <c r="X4380" i="1"/>
  <c r="Y4380" i="1"/>
  <c r="X4381" i="1"/>
  <c r="Y4381" i="1"/>
  <c r="X4382" i="1"/>
  <c r="Y4382" i="1"/>
  <c r="X4383" i="1"/>
  <c r="Y4383" i="1"/>
  <c r="X4384" i="1"/>
  <c r="Y4384" i="1"/>
  <c r="X4385" i="1"/>
  <c r="Y4385" i="1"/>
  <c r="X4386" i="1"/>
  <c r="Y4386" i="1"/>
  <c r="X4387" i="1"/>
  <c r="Y4387" i="1"/>
  <c r="X4388" i="1"/>
  <c r="Y4388" i="1"/>
  <c r="X4389" i="1"/>
  <c r="Y4389" i="1"/>
  <c r="X4390" i="1"/>
  <c r="Y4390" i="1"/>
  <c r="X4391" i="1"/>
  <c r="Y4391" i="1"/>
  <c r="X4392" i="1"/>
  <c r="Y4392" i="1"/>
  <c r="X4393" i="1"/>
  <c r="Y4393" i="1"/>
  <c r="X4394" i="1"/>
  <c r="Y4394" i="1"/>
  <c r="X4395" i="1"/>
  <c r="Y4395" i="1"/>
  <c r="X4396" i="1"/>
  <c r="Y4396" i="1"/>
  <c r="X4397" i="1"/>
  <c r="Y4397" i="1"/>
  <c r="X4398" i="1"/>
  <c r="Y4398" i="1"/>
  <c r="X4399" i="1"/>
  <c r="Y4399" i="1"/>
  <c r="X4400" i="1"/>
  <c r="Y4400" i="1"/>
  <c r="X4401" i="1"/>
  <c r="Y4401" i="1"/>
  <c r="X4402" i="1"/>
  <c r="Y4402" i="1"/>
  <c r="X4403" i="1"/>
  <c r="Y4403" i="1"/>
  <c r="X4404" i="1"/>
  <c r="Y4404" i="1"/>
  <c r="X4405" i="1"/>
  <c r="Y4405" i="1"/>
  <c r="X4406" i="1"/>
  <c r="Y4406" i="1"/>
  <c r="X4407" i="1"/>
  <c r="Y4407" i="1"/>
  <c r="X4408" i="1"/>
  <c r="Y4408" i="1"/>
  <c r="X4409" i="1"/>
  <c r="Y4409" i="1"/>
  <c r="X4410" i="1"/>
  <c r="Y4410" i="1"/>
  <c r="X4411" i="1"/>
  <c r="Y4411" i="1"/>
  <c r="X4412" i="1"/>
  <c r="Y4412" i="1"/>
  <c r="X4413" i="1"/>
  <c r="Y4413" i="1"/>
  <c r="X4414" i="1"/>
  <c r="Y4414" i="1"/>
  <c r="X4415" i="1"/>
  <c r="Y4415" i="1"/>
  <c r="X4416" i="1"/>
  <c r="Y4416" i="1"/>
  <c r="X4417" i="1"/>
  <c r="Y4417" i="1"/>
  <c r="X4418" i="1"/>
  <c r="Y4418" i="1"/>
  <c r="X4419" i="1"/>
  <c r="Y4419" i="1"/>
  <c r="X4420" i="1"/>
  <c r="Y4420" i="1"/>
  <c r="X4421" i="1"/>
  <c r="Y4421" i="1"/>
  <c r="X4422" i="1"/>
  <c r="Y4422" i="1"/>
  <c r="X4423" i="1"/>
  <c r="Y4423" i="1"/>
  <c r="X4424" i="1"/>
  <c r="Y4424" i="1"/>
  <c r="X4425" i="1"/>
  <c r="Y4425" i="1"/>
  <c r="X4426" i="1"/>
  <c r="Y4426" i="1"/>
  <c r="X4427" i="1"/>
  <c r="Y4427" i="1"/>
  <c r="X4428" i="1"/>
  <c r="Y4428" i="1"/>
  <c r="X4429" i="1"/>
  <c r="Y4429" i="1"/>
  <c r="X4430" i="1"/>
  <c r="Y4430" i="1"/>
  <c r="X4431" i="1"/>
  <c r="Y4431" i="1"/>
  <c r="X4432" i="1"/>
  <c r="Y4432" i="1"/>
  <c r="X4433" i="1"/>
  <c r="Y4433" i="1"/>
  <c r="X4434" i="1"/>
  <c r="Y4434" i="1"/>
  <c r="X4435" i="1"/>
  <c r="Y4435" i="1"/>
  <c r="X4436" i="1"/>
  <c r="Y4436" i="1"/>
  <c r="X4437" i="1"/>
  <c r="Y4437" i="1"/>
  <c r="X4438" i="1"/>
  <c r="Y4438" i="1"/>
  <c r="X4439" i="1"/>
  <c r="Y4439" i="1"/>
  <c r="X4440" i="1"/>
  <c r="Y4440" i="1"/>
  <c r="X4441" i="1"/>
  <c r="Y4441" i="1"/>
  <c r="X4442" i="1"/>
  <c r="Y4442" i="1"/>
  <c r="X4443" i="1"/>
  <c r="Y4443" i="1"/>
  <c r="X4444" i="1"/>
  <c r="Y4444" i="1"/>
  <c r="X4445" i="1"/>
  <c r="Y4445" i="1"/>
  <c r="X4446" i="1"/>
  <c r="Y4446" i="1"/>
  <c r="X4447" i="1"/>
  <c r="Y4447" i="1"/>
  <c r="X4448" i="1"/>
  <c r="Y4448" i="1"/>
  <c r="X4449" i="1"/>
  <c r="Y4449" i="1"/>
  <c r="X4450" i="1"/>
  <c r="Y4450" i="1"/>
  <c r="X4451" i="1"/>
  <c r="Y4451" i="1"/>
  <c r="X4452" i="1"/>
  <c r="Y4452" i="1"/>
  <c r="X4453" i="1"/>
  <c r="Y4453" i="1"/>
  <c r="X4454" i="1"/>
  <c r="Y4454" i="1"/>
  <c r="X4455" i="1"/>
  <c r="Y4455" i="1"/>
  <c r="X4456" i="1"/>
  <c r="Y4456" i="1"/>
  <c r="X4457" i="1"/>
  <c r="Y4457" i="1"/>
  <c r="X4458" i="1"/>
  <c r="Y4458" i="1"/>
  <c r="X4459" i="1"/>
  <c r="Y4459" i="1"/>
  <c r="X4460" i="1"/>
  <c r="Y4460" i="1"/>
  <c r="X4461" i="1"/>
  <c r="Y4461" i="1"/>
  <c r="X4462" i="1"/>
  <c r="Y4462" i="1"/>
  <c r="X4463" i="1"/>
  <c r="Y4463" i="1"/>
  <c r="X4464" i="1"/>
  <c r="Y4464" i="1"/>
  <c r="X4465" i="1"/>
  <c r="Y4465" i="1"/>
  <c r="X4466" i="1"/>
  <c r="Y4466" i="1"/>
  <c r="X4467" i="1"/>
  <c r="Y4467" i="1"/>
  <c r="X4468" i="1"/>
  <c r="Y4468" i="1"/>
  <c r="X4469" i="1"/>
  <c r="Y4469" i="1"/>
  <c r="X4470" i="1"/>
  <c r="Y4470" i="1"/>
  <c r="X4471" i="1"/>
  <c r="Y4471" i="1"/>
  <c r="X4472" i="1"/>
  <c r="Y4472" i="1"/>
  <c r="X4473" i="1"/>
  <c r="Y4473" i="1"/>
  <c r="X4474" i="1"/>
  <c r="Y4474" i="1"/>
  <c r="X4475" i="1"/>
  <c r="Y4475" i="1"/>
  <c r="X4476" i="1"/>
  <c r="Y4476" i="1"/>
  <c r="X4477" i="1"/>
  <c r="Y4477" i="1"/>
  <c r="X4478" i="1"/>
  <c r="Y4478" i="1"/>
  <c r="X4479" i="1"/>
  <c r="Y4479" i="1"/>
  <c r="X4480" i="1"/>
  <c r="Y4480" i="1"/>
  <c r="X4481" i="1"/>
  <c r="Y4481" i="1"/>
  <c r="X4482" i="1"/>
  <c r="Y4482" i="1"/>
  <c r="X4483" i="1"/>
  <c r="Y4483" i="1"/>
  <c r="X4484" i="1"/>
  <c r="Y4484" i="1"/>
  <c r="X4485" i="1"/>
  <c r="Y4485" i="1"/>
  <c r="X4486" i="1"/>
  <c r="Y4486" i="1"/>
  <c r="X4487" i="1"/>
  <c r="Y4487" i="1"/>
  <c r="X4488" i="1"/>
  <c r="Y4488" i="1"/>
  <c r="X4489" i="1"/>
  <c r="Y4489" i="1"/>
  <c r="X4490" i="1"/>
  <c r="Y4490" i="1"/>
  <c r="X4491" i="1"/>
  <c r="Y4491" i="1"/>
  <c r="X4492" i="1"/>
  <c r="Y4492" i="1"/>
  <c r="X4493" i="1"/>
  <c r="Y4493" i="1"/>
  <c r="X4494" i="1"/>
  <c r="Y4494" i="1"/>
  <c r="X4495" i="1"/>
  <c r="Y4495" i="1"/>
  <c r="X4496" i="1"/>
  <c r="Y4496" i="1"/>
  <c r="X4497" i="1"/>
  <c r="Y4497" i="1"/>
  <c r="X4498" i="1"/>
  <c r="Y4498" i="1"/>
  <c r="X4499" i="1"/>
  <c r="Y4499" i="1"/>
  <c r="X4500" i="1"/>
  <c r="Y4500" i="1"/>
  <c r="X4501" i="1"/>
  <c r="Y4501" i="1"/>
  <c r="X4502" i="1"/>
  <c r="Y4502" i="1"/>
  <c r="X4503" i="1"/>
  <c r="Y4503" i="1"/>
  <c r="X4504" i="1"/>
  <c r="Y4504" i="1"/>
  <c r="X4505" i="1"/>
  <c r="Y4505" i="1"/>
  <c r="X4506" i="1"/>
  <c r="Y4506" i="1"/>
  <c r="X4507" i="1"/>
  <c r="Y4507" i="1"/>
  <c r="X4508" i="1"/>
  <c r="Y4508" i="1"/>
  <c r="X4509" i="1"/>
  <c r="Y4509" i="1"/>
  <c r="X4510" i="1"/>
  <c r="Y4510" i="1"/>
  <c r="X4511" i="1"/>
  <c r="Y4511" i="1"/>
  <c r="X4512" i="1"/>
  <c r="Y4512" i="1"/>
  <c r="X4513" i="1"/>
  <c r="Y4513" i="1"/>
  <c r="X4514" i="1"/>
  <c r="Y4514" i="1"/>
  <c r="X4515" i="1"/>
  <c r="Y4515" i="1"/>
  <c r="X4516" i="1"/>
  <c r="Y4516" i="1"/>
  <c r="X4517" i="1"/>
  <c r="Y4517" i="1"/>
  <c r="X4518" i="1"/>
  <c r="Y4518" i="1"/>
  <c r="X4519" i="1"/>
  <c r="Y4519" i="1"/>
  <c r="X4520" i="1"/>
  <c r="Y4520" i="1"/>
  <c r="X4521" i="1"/>
  <c r="Y4521" i="1"/>
  <c r="X4522" i="1"/>
  <c r="Y4522" i="1"/>
  <c r="X4523" i="1"/>
  <c r="Y4523" i="1"/>
  <c r="X4524" i="1"/>
  <c r="Y4524" i="1"/>
  <c r="X4525" i="1"/>
  <c r="Y4525" i="1"/>
  <c r="X4526" i="1"/>
  <c r="Y4526" i="1"/>
  <c r="X4527" i="1"/>
  <c r="Y4527" i="1"/>
  <c r="X4528" i="1"/>
  <c r="Y4528" i="1"/>
  <c r="X4529" i="1"/>
  <c r="Y4529" i="1"/>
  <c r="X4530" i="1"/>
  <c r="Y4530" i="1"/>
  <c r="X4531" i="1"/>
  <c r="Y4531" i="1"/>
  <c r="X4532" i="1"/>
  <c r="Y4532" i="1"/>
  <c r="X4533" i="1"/>
  <c r="Y4533" i="1"/>
  <c r="X4534" i="1"/>
  <c r="Y4534" i="1"/>
  <c r="X4535" i="1"/>
  <c r="Y4535" i="1"/>
  <c r="X4536" i="1"/>
  <c r="Y4536" i="1"/>
  <c r="X4537" i="1"/>
  <c r="Y4537" i="1"/>
  <c r="X4538" i="1"/>
  <c r="Y4538" i="1"/>
  <c r="X4539" i="1"/>
  <c r="Y4539" i="1"/>
  <c r="X4540" i="1"/>
  <c r="Y4540" i="1"/>
  <c r="X4541" i="1"/>
  <c r="Y4541" i="1"/>
  <c r="X4542" i="1"/>
  <c r="Y4542" i="1"/>
  <c r="X4543" i="1"/>
  <c r="Y4543" i="1"/>
  <c r="X4544" i="1"/>
  <c r="Y4544" i="1"/>
  <c r="X4545" i="1"/>
  <c r="Y4545" i="1"/>
  <c r="X4546" i="1"/>
  <c r="Y4546" i="1"/>
  <c r="X4547" i="1"/>
  <c r="Y4547" i="1"/>
  <c r="X4548" i="1"/>
  <c r="Y4548" i="1"/>
  <c r="X4549" i="1"/>
  <c r="Y4549" i="1"/>
  <c r="X4550" i="1"/>
  <c r="Y4550" i="1"/>
  <c r="X4551" i="1"/>
  <c r="Y4551" i="1"/>
  <c r="X4552" i="1"/>
  <c r="Y4552" i="1"/>
  <c r="X4553" i="1"/>
  <c r="Y4553" i="1"/>
  <c r="X4554" i="1"/>
  <c r="Y4554" i="1"/>
  <c r="X4555" i="1"/>
  <c r="Y4555" i="1"/>
  <c r="X4556" i="1"/>
  <c r="Y4556" i="1"/>
  <c r="X4557" i="1"/>
  <c r="Y4557" i="1"/>
  <c r="X4558" i="1"/>
  <c r="Y4558" i="1"/>
  <c r="X4559" i="1"/>
  <c r="Y4559" i="1"/>
  <c r="X4560" i="1"/>
  <c r="Y4560" i="1"/>
  <c r="X4561" i="1"/>
  <c r="Y4561" i="1"/>
  <c r="X4562" i="1"/>
  <c r="Y4562" i="1"/>
  <c r="X4563" i="1"/>
  <c r="Y4563" i="1"/>
  <c r="X4564" i="1"/>
  <c r="Y4564" i="1"/>
  <c r="X4565" i="1"/>
  <c r="Y4565" i="1"/>
  <c r="X4566" i="1"/>
  <c r="Y4566" i="1"/>
  <c r="X4567" i="1"/>
  <c r="Y4567" i="1"/>
  <c r="X4568" i="1"/>
  <c r="Y4568" i="1"/>
  <c r="X4569" i="1"/>
  <c r="Y4569" i="1"/>
  <c r="X4570" i="1"/>
  <c r="Y4570" i="1"/>
  <c r="X4571" i="1"/>
  <c r="Y4571" i="1"/>
  <c r="X4572" i="1"/>
  <c r="Y4572" i="1"/>
  <c r="X4573" i="1"/>
  <c r="Y4573" i="1"/>
  <c r="X4574" i="1"/>
  <c r="Y4574" i="1"/>
  <c r="X4575" i="1"/>
  <c r="Y4575" i="1"/>
  <c r="X4576" i="1"/>
  <c r="Y4576" i="1"/>
  <c r="X4577" i="1"/>
  <c r="Y4577" i="1"/>
  <c r="X4578" i="1"/>
  <c r="Y4578" i="1"/>
  <c r="X4579" i="1"/>
  <c r="Y4579" i="1"/>
  <c r="X4580" i="1"/>
  <c r="Y4580" i="1"/>
  <c r="X4581" i="1"/>
  <c r="Y4581" i="1"/>
  <c r="X4582" i="1"/>
  <c r="Y4582" i="1"/>
  <c r="X4583" i="1"/>
  <c r="Y4583" i="1"/>
  <c r="X4584" i="1"/>
  <c r="Y4584" i="1"/>
  <c r="X4585" i="1"/>
  <c r="Y4585" i="1"/>
  <c r="X4586" i="1"/>
  <c r="Y4586" i="1"/>
  <c r="X4587" i="1"/>
  <c r="Y4587" i="1"/>
  <c r="X4588" i="1"/>
  <c r="Y4588" i="1"/>
  <c r="X4589" i="1"/>
  <c r="Y4589" i="1"/>
  <c r="X4590" i="1"/>
  <c r="Y4590" i="1"/>
  <c r="X4591" i="1"/>
  <c r="Y4591" i="1"/>
  <c r="X4592" i="1"/>
  <c r="Y4592" i="1"/>
  <c r="X4593" i="1"/>
  <c r="Y4593" i="1"/>
  <c r="X4594" i="1"/>
  <c r="Y4594" i="1"/>
  <c r="X4595" i="1"/>
  <c r="Y4595" i="1"/>
  <c r="X4596" i="1"/>
  <c r="Y4596" i="1"/>
  <c r="X4597" i="1"/>
  <c r="Y4597" i="1"/>
  <c r="X4598" i="1"/>
  <c r="Y4598" i="1"/>
  <c r="X4599" i="1"/>
  <c r="Y4599" i="1"/>
  <c r="X4600" i="1"/>
  <c r="Y4600" i="1"/>
  <c r="X4601" i="1"/>
  <c r="Y4601" i="1"/>
  <c r="X4602" i="1"/>
  <c r="Y4602" i="1"/>
  <c r="X4603" i="1"/>
  <c r="Y4603" i="1"/>
  <c r="X4604" i="1"/>
  <c r="Y4604" i="1"/>
  <c r="X4605" i="1"/>
  <c r="Y4605" i="1"/>
  <c r="X4606" i="1"/>
  <c r="Y4606" i="1"/>
  <c r="X4607" i="1"/>
  <c r="Y4607" i="1"/>
  <c r="X4608" i="1"/>
  <c r="Y4608" i="1"/>
  <c r="X4609" i="1"/>
  <c r="Y4609" i="1"/>
  <c r="X4610" i="1"/>
  <c r="Y4610" i="1"/>
  <c r="X4611" i="1"/>
  <c r="Y4611" i="1"/>
  <c r="X4612" i="1"/>
  <c r="Y4612" i="1"/>
  <c r="X4613" i="1"/>
  <c r="Y4613" i="1"/>
  <c r="X4614" i="1"/>
  <c r="Y4614" i="1"/>
  <c r="X4615" i="1"/>
  <c r="Y4615" i="1"/>
  <c r="X4616" i="1"/>
  <c r="Y4616" i="1"/>
  <c r="X4617" i="1"/>
  <c r="Y4617" i="1"/>
  <c r="X4618" i="1"/>
  <c r="Y4618" i="1"/>
  <c r="X4619" i="1"/>
  <c r="Y4619" i="1"/>
  <c r="X4620" i="1"/>
  <c r="Y4620" i="1"/>
  <c r="X4621" i="1"/>
  <c r="Y4621" i="1"/>
  <c r="X4622" i="1"/>
  <c r="Y4622" i="1"/>
  <c r="X4623" i="1"/>
  <c r="Y4623" i="1"/>
  <c r="X4624" i="1"/>
  <c r="Y4624" i="1"/>
  <c r="X4625" i="1"/>
  <c r="Y4625" i="1"/>
  <c r="X4626" i="1"/>
  <c r="Y4626" i="1"/>
  <c r="X4627" i="1"/>
  <c r="Y4627" i="1"/>
  <c r="X4628" i="1"/>
  <c r="Y4628" i="1"/>
  <c r="X4629" i="1"/>
  <c r="Y4629" i="1"/>
  <c r="X4630" i="1"/>
  <c r="Y4630" i="1"/>
  <c r="X4631" i="1"/>
  <c r="Y4631" i="1"/>
  <c r="X4632" i="1"/>
  <c r="Y4632" i="1"/>
  <c r="X4633" i="1"/>
  <c r="Y4633" i="1"/>
  <c r="X4634" i="1"/>
  <c r="Y4634" i="1"/>
  <c r="X4635" i="1"/>
  <c r="Y4635" i="1"/>
  <c r="X4636" i="1"/>
  <c r="Y4636" i="1"/>
  <c r="X4637" i="1"/>
  <c r="Y4637" i="1"/>
  <c r="X4638" i="1"/>
  <c r="Y4638" i="1"/>
  <c r="X4639" i="1"/>
  <c r="Y4639" i="1"/>
  <c r="X4640" i="1"/>
  <c r="Y4640" i="1"/>
  <c r="X4641" i="1"/>
  <c r="Y4641" i="1"/>
  <c r="X4642" i="1"/>
  <c r="Y4642" i="1"/>
  <c r="X4643" i="1"/>
  <c r="Y4643" i="1"/>
  <c r="X4644" i="1"/>
  <c r="Y4644" i="1"/>
  <c r="X4645" i="1"/>
  <c r="Y4645" i="1"/>
  <c r="X4646" i="1"/>
  <c r="Y4646" i="1"/>
  <c r="X4647" i="1"/>
  <c r="Y4647" i="1"/>
  <c r="X4648" i="1"/>
  <c r="Y4648" i="1"/>
  <c r="X4649" i="1"/>
  <c r="Y4649" i="1"/>
  <c r="X4650" i="1"/>
  <c r="Y4650" i="1"/>
  <c r="X4651" i="1"/>
  <c r="Y4651" i="1"/>
  <c r="X4652" i="1"/>
  <c r="Y4652" i="1"/>
  <c r="X4653" i="1"/>
  <c r="Y4653" i="1"/>
  <c r="X4654" i="1"/>
  <c r="Y4654" i="1"/>
  <c r="X4655" i="1"/>
  <c r="Y4655" i="1"/>
  <c r="X4656" i="1"/>
  <c r="Y4656" i="1"/>
  <c r="X4657" i="1"/>
  <c r="Y4657" i="1"/>
  <c r="X4658" i="1"/>
  <c r="Y4658" i="1"/>
  <c r="X4659" i="1"/>
  <c r="Y4659" i="1"/>
  <c r="X4660" i="1"/>
  <c r="Y4660" i="1"/>
  <c r="X4661" i="1"/>
  <c r="Y4661" i="1"/>
  <c r="X4662" i="1"/>
  <c r="Y4662" i="1"/>
  <c r="X4663" i="1"/>
  <c r="Y4663" i="1"/>
  <c r="X4664" i="1"/>
  <c r="Y4664" i="1"/>
  <c r="X4665" i="1"/>
  <c r="Y4665" i="1"/>
  <c r="X4666" i="1"/>
  <c r="Y4666" i="1"/>
  <c r="X4667" i="1"/>
  <c r="Y4667" i="1"/>
  <c r="X4668" i="1"/>
  <c r="Y4668" i="1"/>
  <c r="X4669" i="1"/>
  <c r="Y4669" i="1"/>
  <c r="X4670" i="1"/>
  <c r="Y4670" i="1"/>
  <c r="X4671" i="1"/>
  <c r="Y4671" i="1"/>
  <c r="X4672" i="1"/>
  <c r="Y4672" i="1"/>
  <c r="X4673" i="1"/>
  <c r="Y4673" i="1"/>
  <c r="X4674" i="1"/>
  <c r="Y4674" i="1"/>
  <c r="X4675" i="1"/>
  <c r="Y4675" i="1"/>
  <c r="X4676" i="1"/>
  <c r="Y4676" i="1"/>
  <c r="X4677" i="1"/>
  <c r="Y4677" i="1"/>
  <c r="X4678" i="1"/>
  <c r="Y4678" i="1"/>
  <c r="X4679" i="1"/>
  <c r="Y4679" i="1"/>
  <c r="X4680" i="1"/>
  <c r="Y4680" i="1"/>
  <c r="X4681" i="1"/>
  <c r="Y4681" i="1"/>
  <c r="X4682" i="1"/>
  <c r="Y4682" i="1"/>
  <c r="X4683" i="1"/>
  <c r="Y4683" i="1"/>
  <c r="X4684" i="1"/>
  <c r="Y4684" i="1"/>
  <c r="X4685" i="1"/>
  <c r="Y4685" i="1"/>
  <c r="X4686" i="1"/>
  <c r="Y4686" i="1"/>
  <c r="X4687" i="1"/>
  <c r="Y4687" i="1"/>
  <c r="X4688" i="1"/>
  <c r="Y4688" i="1"/>
  <c r="X4689" i="1"/>
  <c r="Y4689" i="1"/>
  <c r="X4690" i="1"/>
  <c r="Y4690" i="1"/>
  <c r="X4691" i="1"/>
  <c r="Y4691" i="1"/>
  <c r="X4692" i="1"/>
  <c r="Y4692" i="1"/>
  <c r="X4693" i="1"/>
  <c r="Y4693" i="1"/>
  <c r="X4694" i="1"/>
  <c r="Y4694" i="1"/>
  <c r="X4695" i="1"/>
  <c r="Y4695" i="1"/>
  <c r="X4696" i="1"/>
  <c r="Y4696" i="1"/>
  <c r="X4697" i="1"/>
  <c r="Y4697" i="1"/>
  <c r="X4698" i="1"/>
  <c r="Y4698" i="1"/>
  <c r="X4699" i="1"/>
  <c r="Y4699" i="1"/>
  <c r="X4700" i="1"/>
  <c r="Y4700" i="1"/>
  <c r="X4701" i="1"/>
  <c r="Y4701" i="1"/>
  <c r="X4702" i="1"/>
  <c r="Y4702" i="1"/>
  <c r="X4703" i="1"/>
  <c r="Y4703" i="1"/>
  <c r="X4704" i="1"/>
  <c r="Y4704" i="1"/>
  <c r="X4705" i="1"/>
  <c r="Y4705" i="1"/>
  <c r="X4706" i="1"/>
  <c r="Y4706" i="1"/>
  <c r="X4707" i="1"/>
  <c r="Y4707" i="1"/>
  <c r="X4708" i="1"/>
  <c r="Y4708" i="1"/>
  <c r="X4709" i="1"/>
  <c r="Y4709" i="1"/>
  <c r="X4710" i="1"/>
  <c r="Y4710" i="1"/>
  <c r="X4711" i="1"/>
  <c r="Y4711" i="1"/>
  <c r="X4712" i="1"/>
  <c r="Y4712" i="1"/>
  <c r="X4713" i="1"/>
  <c r="Y4713" i="1"/>
  <c r="X4714" i="1"/>
  <c r="Y4714" i="1"/>
  <c r="X4715" i="1"/>
  <c r="Y4715" i="1"/>
  <c r="X4716" i="1"/>
  <c r="Y4716" i="1"/>
  <c r="X4717" i="1"/>
  <c r="Y4717" i="1"/>
  <c r="X4718" i="1"/>
  <c r="Y4718" i="1"/>
  <c r="X4719" i="1"/>
  <c r="Y4719" i="1"/>
  <c r="X4720" i="1"/>
  <c r="Y4720" i="1"/>
  <c r="X4721" i="1"/>
  <c r="Y4721" i="1"/>
  <c r="X4722" i="1"/>
  <c r="Y4722" i="1"/>
  <c r="X4723" i="1"/>
  <c r="Y4723" i="1"/>
  <c r="X4724" i="1"/>
  <c r="Y4724" i="1"/>
  <c r="X4725" i="1"/>
  <c r="Y4725" i="1"/>
  <c r="X4726" i="1"/>
  <c r="Y4726" i="1"/>
  <c r="X4727" i="1"/>
  <c r="Y4727" i="1"/>
  <c r="X4728" i="1"/>
  <c r="Y4728" i="1"/>
  <c r="X4729" i="1"/>
  <c r="Y4729" i="1"/>
  <c r="X4730" i="1"/>
  <c r="Y4730" i="1"/>
  <c r="X4731" i="1"/>
  <c r="Y4731" i="1"/>
  <c r="X4732" i="1"/>
  <c r="Y4732" i="1"/>
  <c r="X4733" i="1"/>
  <c r="Y4733" i="1"/>
  <c r="X4734" i="1"/>
  <c r="Y4734" i="1"/>
  <c r="X4735" i="1"/>
  <c r="Y4735" i="1"/>
  <c r="X4736" i="1"/>
  <c r="Y4736" i="1"/>
  <c r="X4737" i="1"/>
  <c r="Y4737" i="1"/>
  <c r="X4738" i="1"/>
  <c r="Y4738" i="1"/>
  <c r="X4739" i="1"/>
  <c r="Y4739" i="1"/>
  <c r="X4740" i="1"/>
  <c r="Y4740" i="1"/>
  <c r="X4741" i="1"/>
  <c r="Y4741" i="1"/>
  <c r="X4742" i="1"/>
  <c r="Y4742" i="1"/>
  <c r="X4743" i="1"/>
  <c r="Y4743" i="1"/>
  <c r="X4744" i="1"/>
  <c r="Y4744" i="1"/>
  <c r="X4745" i="1"/>
  <c r="Y4745" i="1"/>
  <c r="X4746" i="1"/>
  <c r="Y4746" i="1"/>
  <c r="X4747" i="1"/>
  <c r="Y4747" i="1"/>
  <c r="X4748" i="1"/>
  <c r="Y4748" i="1"/>
  <c r="X4749" i="1"/>
  <c r="Y4749" i="1"/>
  <c r="X4750" i="1"/>
  <c r="Y4750" i="1"/>
  <c r="X4751" i="1"/>
  <c r="Y4751" i="1"/>
  <c r="X4752" i="1"/>
  <c r="Y4752" i="1"/>
  <c r="X4753" i="1"/>
  <c r="Y4753" i="1"/>
  <c r="X4754" i="1"/>
  <c r="Y4754" i="1"/>
  <c r="X4755" i="1"/>
  <c r="Y4755" i="1"/>
  <c r="X4756" i="1"/>
  <c r="Y4756" i="1"/>
  <c r="X4757" i="1"/>
  <c r="Y4757" i="1"/>
  <c r="X4758" i="1"/>
  <c r="Y4758" i="1"/>
  <c r="X4759" i="1"/>
  <c r="Y4759" i="1"/>
  <c r="X4760" i="1"/>
  <c r="Y4760" i="1"/>
  <c r="X4761" i="1"/>
  <c r="Y4761" i="1"/>
  <c r="X4762" i="1"/>
  <c r="Y4762" i="1"/>
  <c r="X4763" i="1"/>
  <c r="Y4763" i="1"/>
  <c r="X4764" i="1"/>
  <c r="Y4764" i="1"/>
  <c r="X4765" i="1"/>
  <c r="Y4765" i="1"/>
  <c r="X4766" i="1"/>
  <c r="Y4766" i="1"/>
  <c r="X4767" i="1"/>
  <c r="Y4767" i="1"/>
  <c r="X4768" i="1"/>
  <c r="Y4768" i="1"/>
  <c r="X4769" i="1"/>
  <c r="Y4769" i="1"/>
  <c r="X4770" i="1"/>
  <c r="Y4770" i="1"/>
  <c r="X4771" i="1"/>
  <c r="Y4771" i="1"/>
  <c r="X4772" i="1"/>
  <c r="Y4772" i="1"/>
  <c r="X4773" i="1"/>
  <c r="Y4773" i="1"/>
  <c r="X4774" i="1"/>
  <c r="Y4774" i="1"/>
  <c r="X4775" i="1"/>
  <c r="Y4775" i="1"/>
  <c r="X4776" i="1"/>
  <c r="Y4776" i="1"/>
  <c r="X4777" i="1"/>
  <c r="Y4777" i="1"/>
  <c r="X4778" i="1"/>
  <c r="Y4778" i="1"/>
  <c r="X4779" i="1"/>
  <c r="Y4779" i="1"/>
  <c r="X4780" i="1"/>
  <c r="Y4780" i="1"/>
  <c r="X4781" i="1"/>
  <c r="Y4781" i="1"/>
  <c r="X4782" i="1"/>
  <c r="Y4782" i="1"/>
  <c r="X4783" i="1"/>
  <c r="Y4783" i="1"/>
  <c r="X4784" i="1"/>
  <c r="Y4784" i="1"/>
  <c r="X4785" i="1"/>
  <c r="Y4785" i="1"/>
  <c r="X4786" i="1"/>
  <c r="Y4786" i="1"/>
  <c r="X4787" i="1"/>
  <c r="Y4787" i="1"/>
  <c r="X4788" i="1"/>
  <c r="Y4788" i="1"/>
  <c r="X4789" i="1"/>
  <c r="Y4789" i="1"/>
  <c r="X4790" i="1"/>
  <c r="Y4790" i="1"/>
  <c r="X4791" i="1"/>
  <c r="Y4791" i="1"/>
  <c r="X4792" i="1"/>
  <c r="Y4792" i="1"/>
  <c r="X4793" i="1"/>
  <c r="Y4793" i="1"/>
  <c r="X4794" i="1"/>
  <c r="Y4794" i="1"/>
  <c r="X4795" i="1"/>
  <c r="Y4795" i="1"/>
  <c r="X4796" i="1"/>
  <c r="Y4796" i="1"/>
  <c r="X4797" i="1"/>
  <c r="Y4797" i="1"/>
  <c r="X4798" i="1"/>
  <c r="Y4798" i="1"/>
  <c r="X4799" i="1"/>
  <c r="Y4799" i="1"/>
  <c r="X4800" i="1"/>
  <c r="Y4800" i="1"/>
  <c r="X4801" i="1"/>
  <c r="Y4801" i="1"/>
  <c r="X4802" i="1"/>
  <c r="Y4802" i="1"/>
  <c r="X4803" i="1"/>
  <c r="Y4803" i="1"/>
  <c r="X4804" i="1"/>
  <c r="Y4804" i="1"/>
  <c r="X4805" i="1"/>
  <c r="Y4805" i="1"/>
  <c r="X4806" i="1"/>
  <c r="Y4806" i="1"/>
  <c r="X4807" i="1"/>
  <c r="Y4807" i="1"/>
  <c r="X4808" i="1"/>
  <c r="Y4808" i="1"/>
  <c r="X4809" i="1"/>
  <c r="Y4809" i="1"/>
  <c r="X4810" i="1"/>
  <c r="Y4810" i="1"/>
  <c r="X4811" i="1"/>
  <c r="Y4811" i="1"/>
  <c r="X4812" i="1"/>
  <c r="Y4812" i="1"/>
  <c r="X4813" i="1"/>
  <c r="Y4813" i="1"/>
  <c r="X4814" i="1"/>
  <c r="Y4814" i="1"/>
  <c r="X4815" i="1"/>
  <c r="Y4815" i="1"/>
  <c r="X4816" i="1"/>
  <c r="Y4816" i="1"/>
  <c r="X4817" i="1"/>
  <c r="Y4817" i="1"/>
  <c r="X4818" i="1"/>
  <c r="Y4818" i="1"/>
  <c r="X4819" i="1"/>
  <c r="Y4819" i="1"/>
  <c r="X4820" i="1"/>
  <c r="Y4820" i="1"/>
  <c r="X4821" i="1"/>
  <c r="Y4821" i="1"/>
  <c r="X4822" i="1"/>
  <c r="Y4822" i="1"/>
  <c r="X4823" i="1"/>
  <c r="Y4823" i="1"/>
  <c r="X4824" i="1"/>
  <c r="Y4824" i="1"/>
  <c r="X4825" i="1"/>
  <c r="Y4825" i="1"/>
  <c r="X4826" i="1"/>
  <c r="Y4826" i="1"/>
  <c r="X4827" i="1"/>
  <c r="Y4827" i="1"/>
  <c r="X4828" i="1"/>
  <c r="Y4828" i="1"/>
  <c r="X4829" i="1"/>
  <c r="Y4829" i="1"/>
  <c r="X4830" i="1"/>
  <c r="Y4830" i="1"/>
  <c r="X4831" i="1"/>
  <c r="Y4831" i="1"/>
  <c r="X4832" i="1"/>
  <c r="Y4832" i="1"/>
  <c r="X4833" i="1"/>
  <c r="Y4833" i="1"/>
  <c r="X4834" i="1"/>
  <c r="Y4834" i="1"/>
  <c r="X4835" i="1"/>
  <c r="Y4835" i="1"/>
  <c r="X4836" i="1"/>
  <c r="Y4836" i="1"/>
  <c r="X4837" i="1"/>
  <c r="Y4837" i="1"/>
  <c r="X4838" i="1"/>
  <c r="Y4838" i="1"/>
  <c r="X4839" i="1"/>
  <c r="Y4839" i="1"/>
  <c r="X4840" i="1"/>
  <c r="Y4840" i="1"/>
  <c r="X4841" i="1"/>
  <c r="Y4841" i="1"/>
  <c r="X4842" i="1"/>
  <c r="Y4842" i="1"/>
  <c r="X4843" i="1"/>
  <c r="Y4843" i="1"/>
  <c r="X4844" i="1"/>
  <c r="Y4844" i="1"/>
  <c r="X4845" i="1"/>
  <c r="Y4845" i="1"/>
  <c r="X4846" i="1"/>
  <c r="Y4846" i="1"/>
  <c r="X4847" i="1"/>
  <c r="Y4847" i="1"/>
  <c r="X4848" i="1"/>
  <c r="Y4848" i="1"/>
  <c r="X4849" i="1"/>
  <c r="Y4849" i="1"/>
  <c r="X4850" i="1"/>
  <c r="Y4850" i="1"/>
  <c r="X4851" i="1"/>
  <c r="Y4851" i="1"/>
  <c r="X4852" i="1"/>
  <c r="Y4852" i="1"/>
  <c r="X4853" i="1"/>
  <c r="Y4853" i="1"/>
  <c r="X4854" i="1"/>
  <c r="Y4854" i="1"/>
  <c r="X4855" i="1"/>
  <c r="Y4855" i="1"/>
  <c r="X4856" i="1"/>
  <c r="Y4856" i="1"/>
  <c r="X4857" i="1"/>
  <c r="Y4857" i="1"/>
  <c r="X4858" i="1"/>
  <c r="Y4858" i="1"/>
  <c r="X4859" i="1"/>
  <c r="Y4859" i="1"/>
  <c r="X4860" i="1"/>
  <c r="Y4860" i="1"/>
  <c r="X4861" i="1"/>
  <c r="Y4861" i="1"/>
  <c r="X4862" i="1"/>
  <c r="Y4862" i="1"/>
  <c r="X4863" i="1"/>
  <c r="Y4863" i="1"/>
  <c r="X4864" i="1"/>
  <c r="Y4864" i="1"/>
  <c r="X4865" i="1"/>
  <c r="Y4865" i="1"/>
  <c r="X4866" i="1"/>
  <c r="Y4866" i="1"/>
  <c r="X4867" i="1"/>
  <c r="Y4867" i="1"/>
  <c r="X4868" i="1"/>
  <c r="Y4868" i="1"/>
  <c r="X4869" i="1"/>
  <c r="Y4869" i="1"/>
  <c r="X4870" i="1"/>
  <c r="Y4870" i="1"/>
  <c r="X4871" i="1"/>
  <c r="Y4871" i="1"/>
  <c r="X4872" i="1"/>
  <c r="Y4872" i="1"/>
  <c r="X4873" i="1"/>
  <c r="Y4873" i="1"/>
  <c r="X4874" i="1"/>
  <c r="Y4874" i="1"/>
  <c r="X4875" i="1"/>
  <c r="Y4875" i="1"/>
  <c r="X4876" i="1"/>
  <c r="Y4876" i="1"/>
  <c r="X4877" i="1"/>
  <c r="Y4877" i="1"/>
  <c r="X4878" i="1"/>
  <c r="Y4878" i="1"/>
  <c r="X4879" i="1"/>
  <c r="Y4879" i="1"/>
  <c r="X4880" i="1"/>
  <c r="Y4880" i="1"/>
  <c r="X4881" i="1"/>
  <c r="Y4881" i="1"/>
  <c r="X4882" i="1"/>
  <c r="Y4882" i="1"/>
  <c r="X4883" i="1"/>
  <c r="Y4883" i="1"/>
  <c r="X4884" i="1"/>
  <c r="Y4884" i="1"/>
  <c r="X4885" i="1"/>
  <c r="Y4885" i="1"/>
  <c r="X4886" i="1"/>
  <c r="Y4886" i="1"/>
  <c r="X4887" i="1"/>
  <c r="Y4887" i="1"/>
  <c r="X4888" i="1"/>
  <c r="Y4888" i="1"/>
  <c r="X4889" i="1"/>
  <c r="Y4889" i="1"/>
  <c r="X4890" i="1"/>
  <c r="Y4890" i="1"/>
  <c r="X4891" i="1"/>
  <c r="Y4891" i="1"/>
  <c r="X4892" i="1"/>
  <c r="Y4892" i="1"/>
  <c r="X4893" i="1"/>
  <c r="Y4893" i="1"/>
  <c r="X4894" i="1"/>
  <c r="Y4894" i="1"/>
  <c r="X4895" i="1"/>
  <c r="Y4895" i="1"/>
  <c r="X4896" i="1"/>
  <c r="Y4896" i="1"/>
  <c r="X4897" i="1"/>
  <c r="Y4897" i="1"/>
  <c r="X4898" i="1"/>
  <c r="Y4898" i="1"/>
  <c r="X4899" i="1"/>
  <c r="Y4899" i="1"/>
  <c r="X4900" i="1"/>
  <c r="Y4900" i="1"/>
  <c r="X4901" i="1"/>
  <c r="Y4901" i="1"/>
  <c r="X4902" i="1"/>
  <c r="Y4902" i="1"/>
  <c r="X4903" i="1"/>
  <c r="Y4903" i="1"/>
  <c r="X4904" i="1"/>
  <c r="Y4904" i="1"/>
  <c r="X4905" i="1"/>
  <c r="Y4905" i="1"/>
  <c r="X4906" i="1"/>
  <c r="Y4906" i="1"/>
  <c r="X4907" i="1"/>
  <c r="Y4907" i="1"/>
  <c r="X4908" i="1"/>
  <c r="Y4908" i="1"/>
  <c r="X4909" i="1"/>
  <c r="Y4909" i="1"/>
  <c r="X4910" i="1"/>
  <c r="Y4910" i="1"/>
  <c r="X4911" i="1"/>
  <c r="Y4911" i="1"/>
  <c r="X4912" i="1"/>
  <c r="Y4912" i="1"/>
  <c r="X4913" i="1"/>
  <c r="Y4913" i="1"/>
  <c r="X4914" i="1"/>
  <c r="Y4914" i="1"/>
  <c r="X4915" i="1"/>
  <c r="Y4915" i="1"/>
  <c r="X4916" i="1"/>
  <c r="Y4916" i="1"/>
  <c r="X4917" i="1"/>
  <c r="Y4917" i="1"/>
  <c r="X4918" i="1"/>
  <c r="Y4918" i="1"/>
  <c r="X4919" i="1"/>
  <c r="Y4919" i="1"/>
  <c r="X4920" i="1"/>
  <c r="Y4920" i="1"/>
  <c r="X4921" i="1"/>
  <c r="Y4921" i="1"/>
  <c r="X4922" i="1"/>
  <c r="Y4922" i="1"/>
  <c r="X4923" i="1"/>
  <c r="Y4923" i="1"/>
  <c r="X4924" i="1"/>
  <c r="Y4924" i="1"/>
  <c r="X4925" i="1"/>
  <c r="Y4925" i="1"/>
  <c r="X4926" i="1"/>
  <c r="Y4926" i="1"/>
  <c r="X4927" i="1"/>
  <c r="Y4927" i="1"/>
  <c r="X4928" i="1"/>
  <c r="Y4928" i="1"/>
  <c r="X4929" i="1"/>
  <c r="Y4929" i="1"/>
  <c r="X4930" i="1"/>
  <c r="Y4930" i="1"/>
  <c r="X4931" i="1"/>
  <c r="Y4931" i="1"/>
  <c r="X4932" i="1"/>
  <c r="Y4932" i="1"/>
  <c r="X4933" i="1"/>
  <c r="Y4933" i="1"/>
  <c r="X4934" i="1"/>
  <c r="Y4934" i="1"/>
  <c r="X4935" i="1"/>
  <c r="Y4935" i="1"/>
  <c r="X4936" i="1"/>
  <c r="Y4936" i="1"/>
  <c r="X4937" i="1"/>
  <c r="Y4937" i="1"/>
  <c r="X4938" i="1"/>
  <c r="Y4938" i="1"/>
  <c r="X4939" i="1"/>
  <c r="Y4939" i="1"/>
  <c r="X4940" i="1"/>
  <c r="Y4940" i="1"/>
  <c r="X4941" i="1"/>
  <c r="Y4941" i="1"/>
  <c r="X4942" i="1"/>
  <c r="Y4942" i="1"/>
  <c r="X4943" i="1"/>
  <c r="Y4943" i="1"/>
  <c r="X4944" i="1"/>
  <c r="Y4944" i="1"/>
  <c r="X4945" i="1"/>
  <c r="Y4945" i="1"/>
  <c r="X4946" i="1"/>
  <c r="Y4946" i="1"/>
  <c r="X4947" i="1"/>
  <c r="Y4947" i="1"/>
  <c r="X4948" i="1"/>
  <c r="Y4948" i="1"/>
  <c r="X4949" i="1"/>
  <c r="Y4949" i="1"/>
  <c r="X4950" i="1"/>
  <c r="Y4950" i="1"/>
  <c r="X4951" i="1"/>
  <c r="Y4951" i="1"/>
  <c r="X4952" i="1"/>
  <c r="Y4952" i="1"/>
  <c r="X4953" i="1"/>
  <c r="Y4953" i="1"/>
  <c r="X4954" i="1"/>
  <c r="Y4954" i="1"/>
  <c r="X4955" i="1"/>
  <c r="Y4955" i="1"/>
  <c r="X4956" i="1"/>
  <c r="Y4956" i="1"/>
  <c r="X4957" i="1"/>
  <c r="Y4957" i="1"/>
  <c r="X4958" i="1"/>
  <c r="Y4958" i="1"/>
  <c r="X4959" i="1"/>
  <c r="Y4959" i="1"/>
  <c r="X4960" i="1"/>
  <c r="Y4960" i="1"/>
  <c r="X4961" i="1"/>
  <c r="Y4961" i="1"/>
  <c r="X4962" i="1"/>
  <c r="Y4962" i="1"/>
  <c r="X4963" i="1"/>
  <c r="Y4963" i="1"/>
  <c r="X4964" i="1"/>
  <c r="Y4964" i="1"/>
  <c r="X4965" i="1"/>
  <c r="Y4965" i="1"/>
  <c r="X4966" i="1"/>
  <c r="Y4966" i="1"/>
  <c r="X4967" i="1"/>
  <c r="Y4967" i="1"/>
  <c r="X4968" i="1"/>
  <c r="Y4968" i="1"/>
  <c r="X4969" i="1"/>
  <c r="Y4969" i="1"/>
  <c r="X4970" i="1"/>
  <c r="Y4970" i="1"/>
  <c r="X4971" i="1"/>
  <c r="Y4971" i="1"/>
  <c r="X4972" i="1"/>
  <c r="Y4972" i="1"/>
  <c r="X4973" i="1"/>
  <c r="Y4973" i="1"/>
  <c r="X4974" i="1"/>
  <c r="Y4974" i="1"/>
  <c r="X4975" i="1"/>
  <c r="Y4975" i="1"/>
  <c r="X4976" i="1"/>
  <c r="Y4976" i="1"/>
  <c r="X4977" i="1"/>
  <c r="Y4977" i="1"/>
  <c r="X4978" i="1"/>
  <c r="Y4978" i="1"/>
  <c r="X4979" i="1"/>
  <c r="Y4979" i="1"/>
  <c r="X4980" i="1"/>
  <c r="Y4980" i="1"/>
  <c r="X4981" i="1"/>
  <c r="Y4981" i="1"/>
  <c r="X4982" i="1"/>
  <c r="Y4982" i="1"/>
  <c r="X4983" i="1"/>
  <c r="Y4983" i="1"/>
  <c r="X4984" i="1"/>
  <c r="Y4984" i="1"/>
  <c r="X4985" i="1"/>
  <c r="Y4985" i="1"/>
  <c r="X4986" i="1"/>
  <c r="Y4986" i="1"/>
  <c r="X4987" i="1"/>
  <c r="Y4987" i="1"/>
  <c r="X4988" i="1"/>
  <c r="Y4988" i="1"/>
  <c r="X4989" i="1"/>
  <c r="Y4989" i="1"/>
  <c r="X4990" i="1"/>
  <c r="Y4990" i="1"/>
  <c r="X4991" i="1"/>
  <c r="Y4991" i="1"/>
  <c r="X4992" i="1"/>
  <c r="Y4992" i="1"/>
  <c r="X4993" i="1"/>
  <c r="Y4993" i="1"/>
  <c r="X4994" i="1"/>
  <c r="Y4994" i="1"/>
  <c r="X4995" i="1"/>
  <c r="Y4995" i="1"/>
  <c r="X4996" i="1"/>
  <c r="Y4996" i="1"/>
  <c r="X4997" i="1"/>
  <c r="Y4997" i="1"/>
  <c r="X4998" i="1"/>
  <c r="Y4998" i="1"/>
  <c r="X4999" i="1"/>
  <c r="Y4999" i="1"/>
  <c r="X5000" i="1"/>
  <c r="Y5000" i="1"/>
  <c r="X5001" i="1"/>
  <c r="Y5001" i="1"/>
  <c r="Y2" i="1"/>
  <c r="X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2" i="1"/>
  <c r="G3" i="2"/>
  <c r="H3" i="2"/>
  <c r="G4" i="2"/>
  <c r="H4" i="2"/>
  <c r="G5" i="2"/>
  <c r="H5" i="2"/>
  <c r="G6" i="2"/>
  <c r="H6" i="2"/>
  <c r="G7" i="2"/>
  <c r="H7" i="2"/>
  <c r="G8" i="2"/>
  <c r="H8" i="2"/>
  <c r="G9" i="2"/>
  <c r="H9" i="2"/>
  <c r="G10" i="2"/>
  <c r="H10" i="2"/>
  <c r="G11" i="2"/>
  <c r="H11" i="2"/>
  <c r="G12" i="2"/>
  <c r="H12" i="2"/>
  <c r="G13" i="2"/>
  <c r="H13" i="2"/>
  <c r="G14" i="2"/>
  <c r="H14" i="2"/>
  <c r="G15" i="2"/>
  <c r="H15" i="2"/>
  <c r="G16" i="2"/>
  <c r="H16" i="2"/>
  <c r="G17" i="2"/>
  <c r="H17" i="2"/>
  <c r="G18" i="2"/>
  <c r="H18" i="2"/>
  <c r="G19" i="2"/>
  <c r="H19" i="2"/>
  <c r="G20" i="2"/>
  <c r="H20" i="2"/>
  <c r="G21" i="2"/>
  <c r="H21" i="2"/>
  <c r="G22" i="2"/>
  <c r="H22" i="2"/>
  <c r="G23" i="2"/>
  <c r="H23" i="2"/>
  <c r="G24" i="2"/>
  <c r="H24" i="2"/>
  <c r="G25" i="2"/>
  <c r="H25" i="2"/>
  <c r="G26" i="2"/>
  <c r="H26" i="2"/>
  <c r="G27" i="2"/>
  <c r="H27" i="2"/>
  <c r="G28" i="2"/>
  <c r="H28" i="2"/>
  <c r="G29" i="2"/>
  <c r="H29" i="2"/>
  <c r="G30" i="2"/>
  <c r="H30" i="2"/>
  <c r="G31" i="2"/>
  <c r="H31" i="2"/>
  <c r="G32" i="2"/>
  <c r="H32" i="2"/>
  <c r="G33" i="2"/>
  <c r="H33" i="2"/>
  <c r="G34" i="2"/>
  <c r="H34" i="2"/>
  <c r="G35" i="2"/>
  <c r="H35" i="2"/>
  <c r="G36" i="2"/>
  <c r="H36" i="2"/>
  <c r="G37" i="2"/>
  <c r="H37" i="2"/>
  <c r="G38" i="2"/>
  <c r="H38" i="2"/>
  <c r="G39" i="2"/>
  <c r="H39" i="2"/>
  <c r="G40" i="2"/>
  <c r="H40" i="2"/>
  <c r="G41" i="2"/>
  <c r="H41" i="2"/>
  <c r="G42" i="2"/>
  <c r="H42" i="2"/>
  <c r="G43" i="2"/>
  <c r="H43" i="2"/>
  <c r="G44" i="2"/>
  <c r="H44" i="2"/>
  <c r="G45" i="2"/>
  <c r="H45" i="2"/>
  <c r="G46" i="2"/>
  <c r="H46" i="2"/>
  <c r="G47" i="2"/>
  <c r="H47" i="2"/>
  <c r="G48" i="2"/>
  <c r="H48" i="2"/>
  <c r="G49" i="2"/>
  <c r="H49" i="2"/>
  <c r="G50" i="2"/>
  <c r="H50" i="2"/>
  <c r="G51" i="2"/>
  <c r="H51" i="2"/>
  <c r="G52" i="2"/>
  <c r="H52" i="2"/>
  <c r="G53" i="2"/>
  <c r="H53" i="2"/>
  <c r="G54" i="2"/>
  <c r="H54" i="2"/>
  <c r="G55" i="2"/>
  <c r="H55" i="2"/>
  <c r="G56" i="2"/>
  <c r="H56" i="2"/>
  <c r="G57" i="2"/>
  <c r="H57" i="2"/>
  <c r="G58" i="2"/>
  <c r="H58" i="2"/>
  <c r="G59" i="2"/>
  <c r="H59" i="2"/>
  <c r="G60" i="2"/>
  <c r="H60" i="2"/>
  <c r="G61" i="2"/>
  <c r="H61" i="2"/>
  <c r="G62" i="2"/>
  <c r="H62" i="2"/>
  <c r="G63" i="2"/>
  <c r="H63" i="2"/>
  <c r="G64" i="2"/>
  <c r="H64" i="2"/>
  <c r="G65" i="2"/>
  <c r="H65" i="2"/>
  <c r="G66" i="2"/>
  <c r="H66" i="2"/>
  <c r="G67" i="2"/>
  <c r="H67" i="2"/>
  <c r="G68" i="2"/>
  <c r="H68" i="2"/>
  <c r="G69" i="2"/>
  <c r="H69" i="2"/>
  <c r="G70" i="2"/>
  <c r="H70" i="2"/>
  <c r="G71" i="2"/>
  <c r="H71" i="2"/>
  <c r="G72" i="2"/>
  <c r="H72" i="2"/>
  <c r="G73" i="2"/>
  <c r="H73" i="2"/>
  <c r="G74" i="2"/>
  <c r="H74" i="2"/>
  <c r="G75" i="2"/>
  <c r="H75" i="2"/>
  <c r="G76" i="2"/>
  <c r="H76" i="2"/>
  <c r="G77" i="2"/>
  <c r="H77" i="2"/>
  <c r="G78" i="2"/>
  <c r="H78" i="2"/>
  <c r="G79" i="2"/>
  <c r="H79" i="2"/>
  <c r="G80" i="2"/>
  <c r="H80" i="2"/>
  <c r="G81" i="2"/>
  <c r="H81" i="2"/>
  <c r="G82" i="2"/>
  <c r="H82" i="2"/>
  <c r="G83" i="2"/>
  <c r="H83" i="2"/>
  <c r="G84" i="2"/>
  <c r="H84" i="2"/>
  <c r="G85" i="2"/>
  <c r="H85" i="2"/>
  <c r="G86" i="2"/>
  <c r="H86" i="2"/>
  <c r="G87" i="2"/>
  <c r="H87" i="2"/>
  <c r="G88" i="2"/>
  <c r="H88" i="2"/>
  <c r="G89" i="2"/>
  <c r="H89" i="2"/>
  <c r="G90" i="2"/>
  <c r="H90" i="2"/>
  <c r="G91" i="2"/>
  <c r="H91" i="2"/>
  <c r="G92" i="2"/>
  <c r="H92" i="2"/>
  <c r="G93" i="2"/>
  <c r="H93" i="2"/>
  <c r="G94" i="2"/>
  <c r="H94" i="2"/>
  <c r="G95" i="2"/>
  <c r="H95" i="2"/>
  <c r="G96" i="2"/>
  <c r="H96" i="2"/>
  <c r="G97" i="2"/>
  <c r="H97" i="2"/>
  <c r="G98" i="2"/>
  <c r="H98" i="2"/>
  <c r="G99" i="2"/>
  <c r="H99" i="2"/>
  <c r="G100" i="2"/>
  <c r="H100" i="2"/>
  <c r="G101" i="2"/>
  <c r="H101" i="2"/>
  <c r="G102" i="2"/>
  <c r="H102" i="2"/>
  <c r="G103" i="2"/>
  <c r="H103" i="2"/>
  <c r="G104" i="2"/>
  <c r="H104" i="2"/>
  <c r="G105" i="2"/>
  <c r="H105" i="2"/>
  <c r="G106" i="2"/>
  <c r="H106" i="2"/>
  <c r="G107" i="2"/>
  <c r="H107" i="2"/>
  <c r="G108" i="2"/>
  <c r="H108" i="2"/>
  <c r="G109" i="2"/>
  <c r="H109" i="2"/>
  <c r="G110" i="2"/>
  <c r="H110" i="2"/>
  <c r="G111" i="2"/>
  <c r="H111" i="2"/>
  <c r="G112" i="2"/>
  <c r="H112" i="2"/>
  <c r="G113" i="2"/>
  <c r="H113" i="2"/>
  <c r="G114" i="2"/>
  <c r="H114" i="2"/>
  <c r="G115" i="2"/>
  <c r="H115" i="2"/>
  <c r="G116" i="2"/>
  <c r="H116" i="2"/>
  <c r="G117" i="2"/>
  <c r="H117" i="2"/>
  <c r="G118" i="2"/>
  <c r="H118" i="2"/>
  <c r="G119" i="2"/>
  <c r="H119" i="2"/>
  <c r="G120" i="2"/>
  <c r="H120" i="2"/>
  <c r="G121" i="2"/>
  <c r="H121" i="2"/>
  <c r="G122" i="2"/>
  <c r="H122" i="2"/>
  <c r="G123" i="2"/>
  <c r="H123" i="2"/>
  <c r="G124" i="2"/>
  <c r="H124" i="2"/>
  <c r="G125" i="2"/>
  <c r="H125" i="2"/>
  <c r="G126" i="2"/>
  <c r="H126" i="2"/>
  <c r="G127" i="2"/>
  <c r="H127" i="2"/>
  <c r="G128" i="2"/>
  <c r="H128" i="2"/>
  <c r="G129" i="2"/>
  <c r="H129" i="2"/>
  <c r="G130" i="2"/>
  <c r="H130" i="2"/>
  <c r="G131" i="2"/>
  <c r="H131" i="2"/>
  <c r="G132" i="2"/>
  <c r="H132" i="2"/>
  <c r="G133" i="2"/>
  <c r="H133" i="2"/>
  <c r="G134" i="2"/>
  <c r="H134" i="2"/>
  <c r="G135" i="2"/>
  <c r="H135" i="2"/>
  <c r="G136" i="2"/>
  <c r="H136" i="2"/>
  <c r="G137" i="2"/>
  <c r="H137" i="2"/>
  <c r="G138" i="2"/>
  <c r="H138" i="2"/>
  <c r="G139" i="2"/>
  <c r="H139" i="2"/>
  <c r="G140" i="2"/>
  <c r="H140" i="2"/>
  <c r="G141" i="2"/>
  <c r="H141" i="2"/>
  <c r="G142" i="2"/>
  <c r="H142" i="2"/>
  <c r="G143" i="2"/>
  <c r="H143" i="2"/>
  <c r="G144" i="2"/>
  <c r="H144" i="2"/>
  <c r="G145" i="2"/>
  <c r="H145" i="2"/>
  <c r="G146" i="2"/>
  <c r="H146" i="2"/>
  <c r="G147" i="2"/>
  <c r="H147" i="2"/>
  <c r="G148" i="2"/>
  <c r="H148" i="2"/>
  <c r="G149" i="2"/>
  <c r="H149" i="2"/>
  <c r="G150" i="2"/>
  <c r="H150" i="2"/>
  <c r="G151" i="2"/>
  <c r="H151" i="2"/>
  <c r="G152" i="2"/>
  <c r="H152" i="2"/>
  <c r="G153" i="2"/>
  <c r="H153" i="2"/>
  <c r="G154" i="2"/>
  <c r="H154" i="2"/>
  <c r="G155" i="2"/>
  <c r="H155" i="2"/>
  <c r="G156" i="2"/>
  <c r="H156" i="2"/>
  <c r="G157" i="2"/>
  <c r="H157" i="2"/>
  <c r="G158" i="2"/>
  <c r="H158" i="2"/>
  <c r="G159" i="2"/>
  <c r="H159" i="2"/>
  <c r="G160" i="2"/>
  <c r="H160" i="2"/>
  <c r="G161" i="2"/>
  <c r="H161" i="2"/>
  <c r="G162" i="2"/>
  <c r="H162" i="2"/>
  <c r="G163" i="2"/>
  <c r="H163" i="2"/>
  <c r="G164" i="2"/>
  <c r="H164" i="2"/>
  <c r="G165" i="2"/>
  <c r="H165" i="2"/>
  <c r="G166" i="2"/>
  <c r="H166" i="2"/>
  <c r="G167" i="2"/>
  <c r="H167" i="2"/>
  <c r="G168" i="2"/>
  <c r="H168" i="2"/>
  <c r="G169" i="2"/>
  <c r="H169" i="2"/>
  <c r="G170" i="2"/>
  <c r="H170" i="2"/>
  <c r="G171" i="2"/>
  <c r="H171" i="2"/>
  <c r="G172" i="2"/>
  <c r="H172" i="2"/>
  <c r="G173" i="2"/>
  <c r="H173" i="2"/>
  <c r="G174" i="2"/>
  <c r="H174" i="2"/>
  <c r="G175" i="2"/>
  <c r="H175" i="2"/>
  <c r="G176" i="2"/>
  <c r="H176" i="2"/>
  <c r="G177" i="2"/>
  <c r="H177" i="2"/>
  <c r="G178" i="2"/>
  <c r="H178" i="2"/>
  <c r="G179" i="2"/>
  <c r="H179" i="2"/>
  <c r="G180" i="2"/>
  <c r="H180" i="2"/>
  <c r="G181" i="2"/>
  <c r="H181" i="2"/>
  <c r="G182" i="2"/>
  <c r="H182" i="2"/>
  <c r="G183" i="2"/>
  <c r="H183" i="2"/>
  <c r="G184" i="2"/>
  <c r="H184" i="2"/>
  <c r="G185" i="2"/>
  <c r="H185" i="2"/>
  <c r="G186" i="2"/>
  <c r="H186" i="2"/>
  <c r="G187" i="2"/>
  <c r="H187" i="2"/>
  <c r="G188" i="2"/>
  <c r="H188" i="2"/>
  <c r="G189" i="2"/>
  <c r="H189" i="2"/>
  <c r="G190" i="2"/>
  <c r="H190" i="2"/>
  <c r="G191" i="2"/>
  <c r="H191" i="2"/>
  <c r="G192" i="2"/>
  <c r="H192" i="2"/>
  <c r="G193" i="2"/>
  <c r="H193" i="2"/>
  <c r="G194" i="2"/>
  <c r="H194" i="2"/>
  <c r="G195" i="2"/>
  <c r="H195" i="2"/>
  <c r="G196" i="2"/>
  <c r="H196" i="2"/>
  <c r="G197" i="2"/>
  <c r="H197" i="2"/>
  <c r="G198" i="2"/>
  <c r="H198" i="2"/>
  <c r="G199" i="2"/>
  <c r="H199" i="2"/>
  <c r="G200" i="2"/>
  <c r="H200" i="2"/>
  <c r="G201" i="2"/>
  <c r="H201" i="2"/>
  <c r="G202" i="2"/>
  <c r="H202" i="2"/>
  <c r="G203" i="2"/>
  <c r="H203" i="2"/>
  <c r="G204" i="2"/>
  <c r="H204" i="2"/>
  <c r="G205" i="2"/>
  <c r="H205" i="2"/>
  <c r="G206" i="2"/>
  <c r="H206" i="2"/>
  <c r="G207" i="2"/>
  <c r="H207" i="2"/>
  <c r="G208" i="2"/>
  <c r="H208" i="2"/>
  <c r="G209" i="2"/>
  <c r="H209" i="2"/>
  <c r="G210" i="2"/>
  <c r="H210" i="2"/>
  <c r="G211" i="2"/>
  <c r="H211" i="2"/>
  <c r="G212" i="2"/>
  <c r="H212" i="2"/>
  <c r="G213" i="2"/>
  <c r="H213" i="2"/>
  <c r="G214" i="2"/>
  <c r="H214" i="2"/>
  <c r="G215" i="2"/>
  <c r="H215" i="2"/>
  <c r="G216" i="2"/>
  <c r="H216" i="2"/>
  <c r="G217" i="2"/>
  <c r="H217" i="2"/>
  <c r="G218" i="2"/>
  <c r="H218" i="2"/>
  <c r="G219" i="2"/>
  <c r="H219" i="2"/>
  <c r="G220" i="2"/>
  <c r="H220" i="2"/>
  <c r="G221" i="2"/>
  <c r="H221" i="2"/>
  <c r="G222" i="2"/>
  <c r="H222" i="2"/>
  <c r="G223" i="2"/>
  <c r="H223" i="2"/>
  <c r="G224" i="2"/>
  <c r="H224" i="2"/>
  <c r="G225" i="2"/>
  <c r="H225" i="2"/>
  <c r="G226" i="2"/>
  <c r="H226" i="2"/>
  <c r="G227" i="2"/>
  <c r="H227" i="2"/>
  <c r="G228" i="2"/>
  <c r="H228" i="2"/>
  <c r="G229" i="2"/>
  <c r="H229" i="2"/>
  <c r="G230" i="2"/>
  <c r="H230" i="2"/>
  <c r="G231" i="2"/>
  <c r="H231" i="2"/>
  <c r="G232" i="2"/>
  <c r="H232" i="2"/>
  <c r="G233" i="2"/>
  <c r="H233" i="2"/>
  <c r="G234" i="2"/>
  <c r="H234" i="2"/>
  <c r="G235" i="2"/>
  <c r="H235" i="2"/>
  <c r="G236" i="2"/>
  <c r="H236" i="2"/>
  <c r="G237" i="2"/>
  <c r="H237" i="2"/>
  <c r="G238" i="2"/>
  <c r="H238" i="2"/>
  <c r="G239" i="2"/>
  <c r="H239" i="2"/>
  <c r="G240" i="2"/>
  <c r="H240" i="2"/>
  <c r="G241" i="2"/>
  <c r="H241" i="2"/>
  <c r="G242" i="2"/>
  <c r="H242" i="2"/>
  <c r="G243" i="2"/>
  <c r="H243" i="2"/>
  <c r="G244" i="2"/>
  <c r="H244" i="2"/>
  <c r="G245" i="2"/>
  <c r="H245" i="2"/>
  <c r="G246" i="2"/>
  <c r="H246" i="2"/>
  <c r="G247" i="2"/>
  <c r="H247" i="2"/>
  <c r="G248" i="2"/>
  <c r="H248" i="2"/>
  <c r="G249" i="2"/>
  <c r="H249" i="2"/>
  <c r="G250" i="2"/>
  <c r="H250" i="2"/>
  <c r="G251" i="2"/>
  <c r="H251" i="2"/>
  <c r="G252" i="2"/>
  <c r="H252" i="2"/>
  <c r="G253" i="2"/>
  <c r="H253" i="2"/>
  <c r="G254" i="2"/>
  <c r="H254" i="2"/>
  <c r="G255" i="2"/>
  <c r="H255" i="2"/>
  <c r="G256" i="2"/>
  <c r="H256" i="2"/>
  <c r="G257" i="2"/>
  <c r="H257" i="2"/>
  <c r="G258" i="2"/>
  <c r="H258" i="2"/>
  <c r="G259" i="2"/>
  <c r="H259" i="2"/>
  <c r="G260" i="2"/>
  <c r="H260" i="2"/>
  <c r="G261" i="2"/>
  <c r="H261" i="2"/>
  <c r="G262" i="2"/>
  <c r="H262" i="2"/>
  <c r="G263" i="2"/>
  <c r="H263" i="2"/>
  <c r="G264" i="2"/>
  <c r="H264" i="2"/>
  <c r="G265" i="2"/>
  <c r="H265" i="2"/>
  <c r="G266" i="2"/>
  <c r="H266" i="2"/>
  <c r="G267" i="2"/>
  <c r="H267" i="2"/>
  <c r="G268" i="2"/>
  <c r="H268" i="2"/>
  <c r="G269" i="2"/>
  <c r="H269" i="2"/>
  <c r="G270" i="2"/>
  <c r="H270" i="2"/>
  <c r="G271" i="2"/>
  <c r="H271" i="2"/>
  <c r="G272" i="2"/>
  <c r="H272" i="2"/>
  <c r="G273" i="2"/>
  <c r="H273" i="2"/>
  <c r="G274" i="2"/>
  <c r="H274" i="2"/>
  <c r="G275" i="2"/>
  <c r="H275" i="2"/>
  <c r="G276" i="2"/>
  <c r="H276" i="2"/>
  <c r="G277" i="2"/>
  <c r="H277" i="2"/>
  <c r="G278" i="2"/>
  <c r="H278" i="2"/>
  <c r="G279" i="2"/>
  <c r="H279" i="2"/>
  <c r="G280" i="2"/>
  <c r="H280" i="2"/>
  <c r="G281" i="2"/>
  <c r="H281" i="2"/>
  <c r="G282" i="2"/>
  <c r="H282" i="2"/>
  <c r="G283" i="2"/>
  <c r="H283" i="2"/>
  <c r="G284" i="2"/>
  <c r="H284" i="2"/>
  <c r="G285" i="2"/>
  <c r="H285" i="2"/>
  <c r="G286" i="2"/>
  <c r="H286" i="2"/>
  <c r="G287" i="2"/>
  <c r="H287" i="2"/>
  <c r="G288" i="2"/>
  <c r="H288" i="2"/>
  <c r="G289" i="2"/>
  <c r="H289" i="2"/>
  <c r="G290" i="2"/>
  <c r="H290" i="2"/>
  <c r="G291" i="2"/>
  <c r="H291" i="2"/>
  <c r="G292" i="2"/>
  <c r="H292" i="2"/>
  <c r="G293" i="2"/>
  <c r="H293" i="2"/>
  <c r="G294" i="2"/>
  <c r="H294" i="2"/>
  <c r="G295" i="2"/>
  <c r="H295" i="2"/>
  <c r="G296" i="2"/>
  <c r="H296" i="2"/>
  <c r="G297" i="2"/>
  <c r="H297" i="2"/>
  <c r="G298" i="2"/>
  <c r="H298" i="2"/>
  <c r="G299" i="2"/>
  <c r="H299" i="2"/>
  <c r="G300" i="2"/>
  <c r="H300" i="2"/>
  <c r="G301" i="2"/>
  <c r="H301" i="2"/>
  <c r="G302" i="2"/>
  <c r="H302" i="2"/>
  <c r="G303" i="2"/>
  <c r="H303" i="2"/>
  <c r="G304" i="2"/>
  <c r="H304" i="2"/>
  <c r="G305" i="2"/>
  <c r="H305" i="2"/>
  <c r="G306" i="2"/>
  <c r="H306" i="2"/>
  <c r="G307" i="2"/>
  <c r="H307" i="2"/>
  <c r="G308" i="2"/>
  <c r="H308" i="2"/>
  <c r="G309" i="2"/>
  <c r="H309" i="2"/>
  <c r="G310" i="2"/>
  <c r="H310" i="2"/>
  <c r="G311" i="2"/>
  <c r="H311" i="2"/>
  <c r="G312" i="2"/>
  <c r="H312" i="2"/>
  <c r="G313" i="2"/>
  <c r="H313" i="2"/>
  <c r="G314" i="2"/>
  <c r="H314" i="2"/>
  <c r="G315" i="2"/>
  <c r="H315" i="2"/>
  <c r="G316" i="2"/>
  <c r="H316" i="2"/>
  <c r="G317" i="2"/>
  <c r="H317" i="2"/>
  <c r="G318" i="2"/>
  <c r="H318" i="2"/>
  <c r="G319" i="2"/>
  <c r="H319" i="2"/>
  <c r="G320" i="2"/>
  <c r="H320" i="2"/>
  <c r="G321" i="2"/>
  <c r="H321" i="2"/>
  <c r="G322" i="2"/>
  <c r="H322" i="2"/>
  <c r="G323" i="2"/>
  <c r="H323" i="2"/>
  <c r="G324" i="2"/>
  <c r="H324" i="2"/>
  <c r="G325" i="2"/>
  <c r="H325" i="2"/>
  <c r="G326" i="2"/>
  <c r="H326" i="2"/>
  <c r="G327" i="2"/>
  <c r="H327" i="2"/>
  <c r="G328" i="2"/>
  <c r="H328" i="2"/>
  <c r="G329" i="2"/>
  <c r="H329" i="2"/>
  <c r="G330" i="2"/>
  <c r="H330" i="2"/>
  <c r="G331" i="2"/>
  <c r="H331" i="2"/>
  <c r="G332" i="2"/>
  <c r="H332" i="2"/>
  <c r="G333" i="2"/>
  <c r="H333" i="2"/>
  <c r="G334" i="2"/>
  <c r="H334" i="2"/>
  <c r="G335" i="2"/>
  <c r="H335" i="2"/>
  <c r="G336" i="2"/>
  <c r="H336" i="2"/>
  <c r="G337" i="2"/>
  <c r="H337" i="2"/>
  <c r="G338" i="2"/>
  <c r="H338" i="2"/>
  <c r="G339" i="2"/>
  <c r="H339" i="2"/>
  <c r="G340" i="2"/>
  <c r="H340" i="2"/>
  <c r="G341" i="2"/>
  <c r="H341" i="2"/>
  <c r="G342" i="2"/>
  <c r="H342" i="2"/>
  <c r="G343" i="2"/>
  <c r="H343" i="2"/>
  <c r="G344" i="2"/>
  <c r="H344" i="2"/>
  <c r="G345" i="2"/>
  <c r="H345" i="2"/>
  <c r="G346" i="2"/>
  <c r="H346" i="2"/>
  <c r="G347" i="2"/>
  <c r="H347" i="2"/>
  <c r="G348" i="2"/>
  <c r="H348" i="2"/>
  <c r="G349" i="2"/>
  <c r="H349" i="2"/>
  <c r="G350" i="2"/>
  <c r="H350" i="2"/>
  <c r="G351" i="2"/>
  <c r="H351" i="2"/>
  <c r="G352" i="2"/>
  <c r="H352" i="2"/>
  <c r="G353" i="2"/>
  <c r="H353" i="2"/>
  <c r="G354" i="2"/>
  <c r="H354" i="2"/>
  <c r="G355" i="2"/>
  <c r="H355" i="2"/>
  <c r="G356" i="2"/>
  <c r="H356" i="2"/>
  <c r="G357" i="2"/>
  <c r="H357" i="2"/>
  <c r="G358" i="2"/>
  <c r="H358" i="2"/>
  <c r="G359" i="2"/>
  <c r="H359" i="2"/>
  <c r="G360" i="2"/>
  <c r="H360" i="2"/>
  <c r="G361" i="2"/>
  <c r="H361" i="2"/>
  <c r="G362" i="2"/>
  <c r="H362" i="2"/>
  <c r="G363" i="2"/>
  <c r="H363" i="2"/>
  <c r="G364" i="2"/>
  <c r="H364" i="2"/>
  <c r="G365" i="2"/>
  <c r="H365" i="2"/>
  <c r="G366" i="2"/>
  <c r="H366" i="2"/>
  <c r="G367" i="2"/>
  <c r="H367" i="2"/>
  <c r="G368" i="2"/>
  <c r="H368" i="2"/>
  <c r="G369" i="2"/>
  <c r="H369" i="2"/>
  <c r="G370" i="2"/>
  <c r="H370" i="2"/>
  <c r="G371" i="2"/>
  <c r="H371" i="2"/>
  <c r="G372" i="2"/>
  <c r="H372" i="2"/>
  <c r="G373" i="2"/>
  <c r="H373" i="2"/>
  <c r="G374" i="2"/>
  <c r="H374" i="2"/>
  <c r="G375" i="2"/>
  <c r="H375" i="2"/>
  <c r="G376" i="2"/>
  <c r="H376" i="2"/>
  <c r="G377" i="2"/>
  <c r="H377" i="2"/>
  <c r="G378" i="2"/>
  <c r="H378" i="2"/>
  <c r="G379" i="2"/>
  <c r="H379" i="2"/>
  <c r="G380" i="2"/>
  <c r="H380" i="2"/>
  <c r="G381" i="2"/>
  <c r="H381" i="2"/>
  <c r="G382" i="2"/>
  <c r="H382" i="2"/>
  <c r="G383" i="2"/>
  <c r="H383" i="2"/>
  <c r="G384" i="2"/>
  <c r="H384" i="2"/>
  <c r="G385" i="2"/>
  <c r="H385" i="2"/>
  <c r="G386" i="2"/>
  <c r="H386" i="2"/>
  <c r="G387" i="2"/>
  <c r="H387" i="2"/>
  <c r="G388" i="2"/>
  <c r="H388" i="2"/>
  <c r="G389" i="2"/>
  <c r="H389" i="2"/>
  <c r="G390" i="2"/>
  <c r="H390" i="2"/>
  <c r="G391" i="2"/>
  <c r="H391" i="2"/>
  <c r="G392" i="2"/>
  <c r="H392" i="2"/>
  <c r="G393" i="2"/>
  <c r="H393" i="2"/>
  <c r="G394" i="2"/>
  <c r="H394" i="2"/>
  <c r="G395" i="2"/>
  <c r="H395" i="2"/>
  <c r="G396" i="2"/>
  <c r="H396" i="2"/>
  <c r="G397" i="2"/>
  <c r="H397" i="2"/>
  <c r="G398" i="2"/>
  <c r="H398" i="2"/>
  <c r="G399" i="2"/>
  <c r="H399" i="2"/>
  <c r="G400" i="2"/>
  <c r="H400" i="2"/>
  <c r="G401" i="2"/>
  <c r="H401" i="2"/>
  <c r="G402" i="2"/>
  <c r="H402" i="2"/>
  <c r="G403" i="2"/>
  <c r="H403" i="2"/>
  <c r="G404" i="2"/>
  <c r="H404" i="2"/>
  <c r="G405" i="2"/>
  <c r="H405" i="2"/>
  <c r="G406" i="2"/>
  <c r="H406" i="2"/>
  <c r="G407" i="2"/>
  <c r="H407" i="2"/>
  <c r="G408" i="2"/>
  <c r="H408" i="2"/>
  <c r="G409" i="2"/>
  <c r="H409" i="2"/>
  <c r="G410" i="2"/>
  <c r="H410" i="2"/>
  <c r="G411" i="2"/>
  <c r="H411" i="2"/>
  <c r="G412" i="2"/>
  <c r="H412" i="2"/>
  <c r="G413" i="2"/>
  <c r="H413" i="2"/>
  <c r="G414" i="2"/>
  <c r="H414" i="2"/>
  <c r="G415" i="2"/>
  <c r="H415" i="2"/>
  <c r="G416" i="2"/>
  <c r="H416" i="2"/>
  <c r="G417" i="2"/>
  <c r="H417" i="2"/>
  <c r="G418" i="2"/>
  <c r="H418" i="2"/>
  <c r="G419" i="2"/>
  <c r="H419" i="2"/>
  <c r="G420" i="2"/>
  <c r="H420" i="2"/>
  <c r="G421" i="2"/>
  <c r="H421" i="2"/>
  <c r="G422" i="2"/>
  <c r="H422" i="2"/>
  <c r="G423" i="2"/>
  <c r="H423" i="2"/>
  <c r="G424" i="2"/>
  <c r="H424" i="2"/>
  <c r="G425" i="2"/>
  <c r="H425" i="2"/>
  <c r="G426" i="2"/>
  <c r="H426" i="2"/>
  <c r="G427" i="2"/>
  <c r="H427" i="2"/>
  <c r="G428" i="2"/>
  <c r="H428" i="2"/>
  <c r="G429" i="2"/>
  <c r="H429" i="2"/>
  <c r="G430" i="2"/>
  <c r="H430" i="2"/>
  <c r="G431" i="2"/>
  <c r="H431" i="2"/>
  <c r="G432" i="2"/>
  <c r="H432" i="2"/>
  <c r="G433" i="2"/>
  <c r="H433" i="2"/>
  <c r="G434" i="2"/>
  <c r="H434" i="2"/>
  <c r="G435" i="2"/>
  <c r="H435" i="2"/>
  <c r="G436" i="2"/>
  <c r="H436" i="2"/>
  <c r="G437" i="2"/>
  <c r="H437" i="2"/>
  <c r="G438" i="2"/>
  <c r="H438" i="2"/>
  <c r="G439" i="2"/>
  <c r="H439" i="2"/>
  <c r="G440" i="2"/>
  <c r="H440" i="2"/>
  <c r="G441" i="2"/>
  <c r="H441" i="2"/>
  <c r="G442" i="2"/>
  <c r="H442" i="2"/>
  <c r="G443" i="2"/>
  <c r="H443" i="2"/>
  <c r="G444" i="2"/>
  <c r="H444" i="2"/>
  <c r="G445" i="2"/>
  <c r="H445" i="2"/>
  <c r="G446" i="2"/>
  <c r="H446" i="2"/>
  <c r="G447" i="2"/>
  <c r="H447" i="2"/>
  <c r="G448" i="2"/>
  <c r="H448" i="2"/>
  <c r="G449" i="2"/>
  <c r="H449" i="2"/>
  <c r="G450" i="2"/>
  <c r="H450" i="2"/>
  <c r="G451" i="2"/>
  <c r="H451" i="2"/>
  <c r="G452" i="2"/>
  <c r="H452" i="2"/>
  <c r="G453" i="2"/>
  <c r="H453" i="2"/>
  <c r="G454" i="2"/>
  <c r="H454" i="2"/>
  <c r="G455" i="2"/>
  <c r="H455" i="2"/>
  <c r="G456" i="2"/>
  <c r="H456" i="2"/>
  <c r="G457" i="2"/>
  <c r="H457" i="2"/>
  <c r="G458" i="2"/>
  <c r="H458" i="2"/>
  <c r="G459" i="2"/>
  <c r="H459" i="2"/>
  <c r="G460" i="2"/>
  <c r="H460" i="2"/>
  <c r="G461" i="2"/>
  <c r="H461" i="2"/>
  <c r="G462" i="2"/>
  <c r="H462" i="2"/>
  <c r="G463" i="2"/>
  <c r="H463" i="2"/>
  <c r="G464" i="2"/>
  <c r="H464" i="2"/>
  <c r="G465" i="2"/>
  <c r="H465" i="2"/>
  <c r="G466" i="2"/>
  <c r="H466" i="2"/>
  <c r="G467" i="2"/>
  <c r="H467" i="2"/>
  <c r="G468" i="2"/>
  <c r="H468" i="2"/>
  <c r="G469" i="2"/>
  <c r="H469" i="2"/>
  <c r="G470" i="2"/>
  <c r="H470" i="2"/>
  <c r="G471" i="2"/>
  <c r="H471" i="2"/>
  <c r="G472" i="2"/>
  <c r="H472" i="2"/>
  <c r="G473" i="2"/>
  <c r="H473" i="2"/>
  <c r="G474" i="2"/>
  <c r="H474" i="2"/>
  <c r="G475" i="2"/>
  <c r="H475" i="2"/>
  <c r="G476" i="2"/>
  <c r="H476" i="2"/>
  <c r="G477" i="2"/>
  <c r="H477" i="2"/>
  <c r="G478" i="2"/>
  <c r="H478" i="2"/>
  <c r="G479" i="2"/>
  <c r="H479" i="2"/>
  <c r="G480" i="2"/>
  <c r="H480" i="2"/>
  <c r="G481" i="2"/>
  <c r="H481" i="2"/>
  <c r="G482" i="2"/>
  <c r="H482" i="2"/>
  <c r="G483" i="2"/>
  <c r="H483" i="2"/>
  <c r="G484" i="2"/>
  <c r="H484" i="2"/>
  <c r="G485" i="2"/>
  <c r="H485" i="2"/>
  <c r="G486" i="2"/>
  <c r="H486" i="2"/>
  <c r="G487" i="2"/>
  <c r="H487" i="2"/>
  <c r="G488" i="2"/>
  <c r="H488" i="2"/>
  <c r="G489" i="2"/>
  <c r="H489" i="2"/>
  <c r="G490" i="2"/>
  <c r="H490" i="2"/>
  <c r="G491" i="2"/>
  <c r="H491" i="2"/>
  <c r="G492" i="2"/>
  <c r="H492" i="2"/>
  <c r="G493" i="2"/>
  <c r="H493" i="2"/>
  <c r="G494" i="2"/>
  <c r="H494" i="2"/>
  <c r="G495" i="2"/>
  <c r="H495" i="2"/>
  <c r="G496" i="2"/>
  <c r="H496" i="2"/>
  <c r="G497" i="2"/>
  <c r="H497" i="2"/>
  <c r="G498" i="2"/>
  <c r="H498" i="2"/>
  <c r="G499" i="2"/>
  <c r="H499" i="2"/>
  <c r="G500" i="2"/>
  <c r="H500" i="2"/>
  <c r="G501" i="2"/>
  <c r="H501" i="2"/>
  <c r="G502" i="2"/>
  <c r="H502" i="2"/>
  <c r="G503" i="2"/>
  <c r="H503" i="2"/>
  <c r="G504" i="2"/>
  <c r="H504" i="2"/>
  <c r="G505" i="2"/>
  <c r="H505" i="2"/>
  <c r="H2" i="2"/>
  <c r="G2" i="2"/>
  <c r="D3" i="1" l="1"/>
  <c r="E3" i="1"/>
  <c r="D4" i="1"/>
  <c r="E4" i="1"/>
  <c r="D5" i="1"/>
  <c r="E5" i="1"/>
  <c r="D6" i="1"/>
  <c r="E6" i="1"/>
  <c r="D7" i="1"/>
  <c r="E7" i="1"/>
  <c r="D8" i="1"/>
  <c r="E8" i="1"/>
  <c r="D9" i="1"/>
  <c r="E9" i="1"/>
  <c r="D10" i="1"/>
  <c r="E10" i="1"/>
  <c r="D11" i="1"/>
  <c r="E11" i="1"/>
  <c r="D12" i="1"/>
  <c r="E12" i="1"/>
  <c r="D13" i="1"/>
  <c r="E13" i="1"/>
  <c r="D14" i="1"/>
  <c r="E14" i="1"/>
  <c r="D15" i="1"/>
  <c r="E15" i="1"/>
  <c r="D16" i="1"/>
  <c r="E16" i="1"/>
  <c r="D17" i="1"/>
  <c r="E17" i="1"/>
  <c r="D18" i="1"/>
  <c r="E18" i="1"/>
  <c r="D19" i="1"/>
  <c r="E19" i="1"/>
  <c r="D20" i="1"/>
  <c r="E20" i="1"/>
  <c r="D21" i="1"/>
  <c r="E21" i="1"/>
  <c r="D22" i="1"/>
  <c r="E22" i="1"/>
  <c r="D23" i="1"/>
  <c r="E23" i="1"/>
  <c r="D24" i="1"/>
  <c r="E24" i="1"/>
  <c r="D25" i="1"/>
  <c r="E25" i="1"/>
  <c r="D26" i="1"/>
  <c r="E26" i="1"/>
  <c r="D27" i="1"/>
  <c r="E27" i="1"/>
  <c r="D28" i="1"/>
  <c r="E28" i="1"/>
  <c r="D29" i="1"/>
  <c r="E29" i="1"/>
  <c r="D30" i="1"/>
  <c r="E30" i="1"/>
  <c r="D31" i="1"/>
  <c r="E31" i="1"/>
  <c r="D32" i="1"/>
  <c r="E32" i="1"/>
  <c r="D33" i="1"/>
  <c r="E33" i="1"/>
  <c r="D34" i="1"/>
  <c r="E34" i="1"/>
  <c r="D35" i="1"/>
  <c r="E35" i="1"/>
  <c r="D36" i="1"/>
  <c r="E36" i="1"/>
  <c r="D37" i="1"/>
  <c r="E37" i="1"/>
  <c r="D38" i="1"/>
  <c r="E38" i="1"/>
  <c r="D39" i="1"/>
  <c r="E39" i="1"/>
  <c r="D40" i="1"/>
  <c r="E40" i="1"/>
  <c r="D41" i="1"/>
  <c r="E41" i="1"/>
  <c r="D42" i="1"/>
  <c r="E42" i="1"/>
  <c r="D43" i="1"/>
  <c r="E43" i="1"/>
  <c r="D44" i="1"/>
  <c r="E44" i="1"/>
  <c r="D45" i="1"/>
  <c r="E45" i="1"/>
  <c r="D46" i="1"/>
  <c r="E46" i="1"/>
  <c r="D47" i="1"/>
  <c r="E47" i="1"/>
  <c r="D48" i="1"/>
  <c r="E48" i="1"/>
  <c r="D49" i="1"/>
  <c r="E49" i="1"/>
  <c r="D50" i="1"/>
  <c r="E50" i="1"/>
  <c r="D51" i="1"/>
  <c r="E51" i="1"/>
  <c r="D52" i="1"/>
  <c r="E52" i="1"/>
  <c r="D53" i="1"/>
  <c r="E53" i="1"/>
  <c r="D54" i="1"/>
  <c r="E54" i="1"/>
  <c r="D55" i="1"/>
  <c r="E55" i="1"/>
  <c r="D56" i="1"/>
  <c r="E56" i="1"/>
  <c r="D57" i="1"/>
  <c r="E57" i="1"/>
  <c r="D58" i="1"/>
  <c r="E58" i="1"/>
  <c r="D59" i="1"/>
  <c r="E59" i="1"/>
  <c r="D60" i="1"/>
  <c r="E60" i="1"/>
  <c r="D61" i="1"/>
  <c r="E61" i="1"/>
  <c r="D62" i="1"/>
  <c r="E62" i="1"/>
  <c r="D63" i="1"/>
  <c r="E63" i="1"/>
  <c r="D64" i="1"/>
  <c r="E64" i="1"/>
  <c r="D65" i="1"/>
  <c r="E65" i="1"/>
  <c r="D66" i="1"/>
  <c r="E66" i="1"/>
  <c r="D67" i="1"/>
  <c r="E67" i="1"/>
  <c r="D68" i="1"/>
  <c r="E68" i="1"/>
  <c r="D69" i="1"/>
  <c r="E69" i="1"/>
  <c r="D70" i="1"/>
  <c r="E70" i="1"/>
  <c r="D71" i="1"/>
  <c r="E71" i="1"/>
  <c r="D72" i="1"/>
  <c r="E72" i="1"/>
  <c r="D73" i="1"/>
  <c r="E73" i="1"/>
  <c r="D74" i="1"/>
  <c r="E74" i="1"/>
  <c r="D75" i="1"/>
  <c r="E75" i="1"/>
  <c r="D76" i="1"/>
  <c r="E76" i="1"/>
  <c r="D77" i="1"/>
  <c r="E77" i="1"/>
  <c r="D78" i="1"/>
  <c r="E78" i="1"/>
  <c r="D79" i="1"/>
  <c r="E79" i="1"/>
  <c r="D80" i="1"/>
  <c r="E80" i="1"/>
  <c r="D81" i="1"/>
  <c r="E81" i="1"/>
  <c r="D82" i="1"/>
  <c r="E82" i="1"/>
  <c r="D83" i="1"/>
  <c r="E83" i="1"/>
  <c r="D84" i="1"/>
  <c r="E84" i="1"/>
  <c r="D85" i="1"/>
  <c r="E85" i="1"/>
  <c r="D86" i="1"/>
  <c r="E86" i="1"/>
  <c r="D87" i="1"/>
  <c r="E87" i="1"/>
  <c r="D88" i="1"/>
  <c r="E88" i="1"/>
  <c r="D89" i="1"/>
  <c r="E89" i="1"/>
  <c r="D90" i="1"/>
  <c r="E90" i="1"/>
  <c r="D91" i="1"/>
  <c r="E91" i="1"/>
  <c r="D92" i="1"/>
  <c r="E92" i="1"/>
  <c r="D93" i="1"/>
  <c r="E93" i="1"/>
  <c r="D94" i="1"/>
  <c r="E94" i="1"/>
  <c r="D95" i="1"/>
  <c r="E95" i="1"/>
  <c r="D96" i="1"/>
  <c r="E96" i="1"/>
  <c r="D97" i="1"/>
  <c r="E97" i="1"/>
  <c r="D98" i="1"/>
  <c r="E98" i="1"/>
  <c r="D99" i="1"/>
  <c r="E99" i="1"/>
  <c r="D100" i="1"/>
  <c r="E100" i="1"/>
  <c r="D101" i="1"/>
  <c r="E101" i="1"/>
  <c r="D102" i="1"/>
  <c r="E102" i="1"/>
  <c r="D103" i="1"/>
  <c r="E103" i="1"/>
  <c r="D104" i="1"/>
  <c r="E104" i="1"/>
  <c r="D105" i="1"/>
  <c r="E105" i="1"/>
  <c r="D106" i="1"/>
  <c r="E106" i="1"/>
  <c r="D107" i="1"/>
  <c r="E107" i="1"/>
  <c r="D108" i="1"/>
  <c r="E108" i="1"/>
  <c r="D109" i="1"/>
  <c r="E109" i="1"/>
  <c r="D110" i="1"/>
  <c r="E110" i="1"/>
  <c r="D111" i="1"/>
  <c r="E111" i="1"/>
  <c r="D112" i="1"/>
  <c r="E112" i="1"/>
  <c r="D113" i="1"/>
  <c r="E113" i="1"/>
  <c r="D114" i="1"/>
  <c r="E114" i="1"/>
  <c r="D115" i="1"/>
  <c r="E115" i="1"/>
  <c r="D116" i="1"/>
  <c r="E116" i="1"/>
  <c r="D117" i="1"/>
  <c r="E117" i="1"/>
  <c r="D118" i="1"/>
  <c r="E118" i="1"/>
  <c r="D119" i="1"/>
  <c r="E119" i="1"/>
  <c r="D120" i="1"/>
  <c r="E120" i="1"/>
  <c r="D121" i="1"/>
  <c r="E121" i="1"/>
  <c r="D122" i="1"/>
  <c r="E122" i="1"/>
  <c r="D123" i="1"/>
  <c r="E123" i="1"/>
  <c r="D124" i="1"/>
  <c r="E124" i="1"/>
  <c r="D125" i="1"/>
  <c r="E125" i="1"/>
  <c r="D126" i="1"/>
  <c r="E126" i="1"/>
  <c r="D127" i="1"/>
  <c r="E127" i="1"/>
  <c r="D128" i="1"/>
  <c r="E128" i="1"/>
  <c r="D129" i="1"/>
  <c r="E129" i="1"/>
  <c r="D130" i="1"/>
  <c r="E130" i="1"/>
  <c r="D131" i="1"/>
  <c r="E131" i="1"/>
  <c r="D132" i="1"/>
  <c r="E132" i="1"/>
  <c r="D133" i="1"/>
  <c r="E133" i="1"/>
  <c r="D134" i="1"/>
  <c r="E134" i="1"/>
  <c r="D135" i="1"/>
  <c r="E135" i="1"/>
  <c r="D136" i="1"/>
  <c r="E136" i="1"/>
  <c r="D137" i="1"/>
  <c r="E137" i="1"/>
  <c r="D138" i="1"/>
  <c r="E138" i="1"/>
  <c r="D139" i="1"/>
  <c r="E139" i="1"/>
  <c r="D140" i="1"/>
  <c r="E140" i="1"/>
  <c r="D141" i="1"/>
  <c r="E141" i="1"/>
  <c r="D142" i="1"/>
  <c r="E142" i="1"/>
  <c r="D143" i="1"/>
  <c r="E143" i="1"/>
  <c r="D144" i="1"/>
  <c r="E144" i="1"/>
  <c r="D145" i="1"/>
  <c r="E145" i="1"/>
  <c r="D146" i="1"/>
  <c r="E146" i="1"/>
  <c r="D147" i="1"/>
  <c r="E147" i="1"/>
  <c r="D148" i="1"/>
  <c r="E148" i="1"/>
  <c r="D149" i="1"/>
  <c r="E149" i="1"/>
  <c r="D150" i="1"/>
  <c r="E150" i="1"/>
  <c r="D151" i="1"/>
  <c r="E151" i="1"/>
  <c r="D152" i="1"/>
  <c r="E152" i="1"/>
  <c r="D153" i="1"/>
  <c r="E153" i="1"/>
  <c r="D154" i="1"/>
  <c r="E154" i="1"/>
  <c r="D155" i="1"/>
  <c r="E155" i="1"/>
  <c r="D156" i="1"/>
  <c r="E156" i="1"/>
  <c r="D157" i="1"/>
  <c r="E157" i="1"/>
  <c r="D158" i="1"/>
  <c r="E158" i="1"/>
  <c r="D159" i="1"/>
  <c r="E159" i="1"/>
  <c r="D160" i="1"/>
  <c r="E160" i="1"/>
  <c r="D161" i="1"/>
  <c r="E161" i="1"/>
  <c r="D162" i="1"/>
  <c r="E162" i="1"/>
  <c r="D163" i="1"/>
  <c r="E163" i="1"/>
  <c r="D164" i="1"/>
  <c r="E164" i="1"/>
  <c r="D165" i="1"/>
  <c r="E165" i="1"/>
  <c r="D166" i="1"/>
  <c r="E166" i="1"/>
  <c r="D167" i="1"/>
  <c r="E167" i="1"/>
  <c r="D168" i="1"/>
  <c r="E168" i="1"/>
  <c r="D169" i="1"/>
  <c r="E169" i="1"/>
  <c r="D170" i="1"/>
  <c r="E170" i="1"/>
  <c r="D171" i="1"/>
  <c r="E171" i="1"/>
  <c r="D172" i="1"/>
  <c r="E172" i="1"/>
  <c r="D173" i="1"/>
  <c r="E173" i="1"/>
  <c r="D174" i="1"/>
  <c r="E174" i="1"/>
  <c r="D175" i="1"/>
  <c r="E175" i="1"/>
  <c r="D176" i="1"/>
  <c r="E176" i="1"/>
  <c r="D177" i="1"/>
  <c r="E177" i="1"/>
  <c r="D178" i="1"/>
  <c r="E178" i="1"/>
  <c r="D179" i="1"/>
  <c r="E179" i="1"/>
  <c r="D180" i="1"/>
  <c r="E180" i="1"/>
  <c r="D181" i="1"/>
  <c r="E181" i="1"/>
  <c r="D182" i="1"/>
  <c r="E182" i="1"/>
  <c r="D183" i="1"/>
  <c r="E183" i="1"/>
  <c r="D184" i="1"/>
  <c r="E184" i="1"/>
  <c r="D185" i="1"/>
  <c r="E185" i="1"/>
  <c r="D186" i="1"/>
  <c r="E186" i="1"/>
  <c r="D187" i="1"/>
  <c r="E187" i="1"/>
  <c r="D188" i="1"/>
  <c r="E188" i="1"/>
  <c r="D189" i="1"/>
  <c r="E189" i="1"/>
  <c r="D190" i="1"/>
  <c r="E190" i="1"/>
  <c r="D191" i="1"/>
  <c r="E191" i="1"/>
  <c r="D192" i="1"/>
  <c r="E192" i="1"/>
  <c r="D193" i="1"/>
  <c r="E193" i="1"/>
  <c r="D194" i="1"/>
  <c r="E194" i="1"/>
  <c r="D195" i="1"/>
  <c r="E195" i="1"/>
  <c r="D196" i="1"/>
  <c r="E196" i="1"/>
  <c r="D197" i="1"/>
  <c r="E197" i="1"/>
  <c r="D198" i="1"/>
  <c r="E198" i="1"/>
  <c r="D199" i="1"/>
  <c r="E199" i="1"/>
  <c r="D200" i="1"/>
  <c r="E200" i="1"/>
  <c r="D201" i="1"/>
  <c r="E201" i="1"/>
  <c r="D202" i="1"/>
  <c r="E202" i="1"/>
  <c r="D203" i="1"/>
  <c r="E203" i="1"/>
  <c r="D204" i="1"/>
  <c r="E204" i="1"/>
  <c r="D205" i="1"/>
  <c r="E205" i="1"/>
  <c r="D206" i="1"/>
  <c r="E206" i="1"/>
  <c r="D207" i="1"/>
  <c r="E207" i="1"/>
  <c r="D208" i="1"/>
  <c r="E208" i="1"/>
  <c r="D209" i="1"/>
  <c r="E209" i="1"/>
  <c r="D210" i="1"/>
  <c r="E210" i="1"/>
  <c r="D211" i="1"/>
  <c r="E211" i="1"/>
  <c r="D212" i="1"/>
  <c r="E212" i="1"/>
  <c r="D213" i="1"/>
  <c r="E213" i="1"/>
  <c r="D214" i="1"/>
  <c r="E214" i="1"/>
  <c r="D215" i="1"/>
  <c r="E215" i="1"/>
  <c r="D216" i="1"/>
  <c r="E216" i="1"/>
  <c r="D217" i="1"/>
  <c r="E217" i="1"/>
  <c r="D218" i="1"/>
  <c r="E218" i="1"/>
  <c r="D219" i="1"/>
  <c r="E219" i="1"/>
  <c r="D220" i="1"/>
  <c r="E220" i="1"/>
  <c r="D221" i="1"/>
  <c r="E221" i="1"/>
  <c r="D222" i="1"/>
  <c r="E222" i="1"/>
  <c r="D223" i="1"/>
  <c r="E223" i="1"/>
  <c r="D224" i="1"/>
  <c r="E224" i="1"/>
  <c r="D225" i="1"/>
  <c r="E225" i="1"/>
  <c r="D226" i="1"/>
  <c r="E226" i="1"/>
  <c r="D227" i="1"/>
  <c r="E227" i="1"/>
  <c r="D228" i="1"/>
  <c r="E228" i="1"/>
  <c r="D229" i="1"/>
  <c r="E229" i="1"/>
  <c r="D230" i="1"/>
  <c r="E230" i="1"/>
  <c r="D231" i="1"/>
  <c r="E231" i="1"/>
  <c r="D232" i="1"/>
  <c r="E232" i="1"/>
  <c r="D233" i="1"/>
  <c r="E233" i="1"/>
  <c r="D234" i="1"/>
  <c r="E234" i="1"/>
  <c r="D235" i="1"/>
  <c r="E235" i="1"/>
  <c r="D236" i="1"/>
  <c r="E236" i="1"/>
  <c r="D237" i="1"/>
  <c r="E237" i="1"/>
  <c r="D238" i="1"/>
  <c r="E238" i="1"/>
  <c r="D239" i="1"/>
  <c r="E239" i="1"/>
  <c r="D240" i="1"/>
  <c r="E240" i="1"/>
  <c r="D241" i="1"/>
  <c r="E241" i="1"/>
  <c r="D242" i="1"/>
  <c r="E242" i="1"/>
  <c r="D243" i="1"/>
  <c r="E243" i="1"/>
  <c r="D244" i="1"/>
  <c r="E244" i="1"/>
  <c r="D245" i="1"/>
  <c r="E245" i="1"/>
  <c r="D246" i="1"/>
  <c r="E246" i="1"/>
  <c r="D247" i="1"/>
  <c r="E247" i="1"/>
  <c r="D248" i="1"/>
  <c r="E248" i="1"/>
  <c r="D249" i="1"/>
  <c r="E249" i="1"/>
  <c r="D250" i="1"/>
  <c r="E250" i="1"/>
  <c r="D251" i="1"/>
  <c r="E251" i="1"/>
  <c r="D252" i="1"/>
  <c r="E252" i="1"/>
  <c r="D253" i="1"/>
  <c r="E253" i="1"/>
  <c r="D254" i="1"/>
  <c r="E254" i="1"/>
  <c r="D255" i="1"/>
  <c r="E255" i="1"/>
  <c r="D256" i="1"/>
  <c r="E256" i="1"/>
  <c r="D257" i="1"/>
  <c r="E257" i="1"/>
  <c r="D258" i="1"/>
  <c r="E258" i="1"/>
  <c r="D259" i="1"/>
  <c r="E259" i="1"/>
  <c r="D260" i="1"/>
  <c r="E260" i="1"/>
  <c r="D261" i="1"/>
  <c r="E261" i="1"/>
  <c r="D262" i="1"/>
  <c r="E262" i="1"/>
  <c r="D263" i="1"/>
  <c r="E263" i="1"/>
  <c r="D264" i="1"/>
  <c r="E264" i="1"/>
  <c r="D265" i="1"/>
  <c r="E265" i="1"/>
  <c r="D266" i="1"/>
  <c r="E266" i="1"/>
  <c r="D267" i="1"/>
  <c r="E267" i="1"/>
  <c r="D268" i="1"/>
  <c r="E268" i="1"/>
  <c r="D269" i="1"/>
  <c r="E269" i="1"/>
  <c r="D270" i="1"/>
  <c r="E270" i="1"/>
  <c r="D271" i="1"/>
  <c r="E271" i="1"/>
  <c r="D272" i="1"/>
  <c r="E272" i="1"/>
  <c r="D273" i="1"/>
  <c r="E273" i="1"/>
  <c r="D274" i="1"/>
  <c r="E274" i="1"/>
  <c r="D275" i="1"/>
  <c r="E275" i="1"/>
  <c r="D276" i="1"/>
  <c r="E276" i="1"/>
  <c r="D277" i="1"/>
  <c r="E277" i="1"/>
  <c r="D278" i="1"/>
  <c r="E278" i="1"/>
  <c r="D279" i="1"/>
  <c r="E279" i="1"/>
  <c r="D280" i="1"/>
  <c r="E280" i="1"/>
  <c r="D281" i="1"/>
  <c r="E281" i="1"/>
  <c r="D282" i="1"/>
  <c r="E282" i="1"/>
  <c r="D283" i="1"/>
  <c r="E283" i="1"/>
  <c r="D284" i="1"/>
  <c r="E284" i="1"/>
  <c r="D285" i="1"/>
  <c r="E285" i="1"/>
  <c r="D286" i="1"/>
  <c r="E286" i="1"/>
  <c r="D287" i="1"/>
  <c r="E287" i="1"/>
  <c r="D288" i="1"/>
  <c r="E288" i="1"/>
  <c r="D289" i="1"/>
  <c r="E289" i="1"/>
  <c r="D290" i="1"/>
  <c r="E290" i="1"/>
  <c r="D291" i="1"/>
  <c r="E291" i="1"/>
  <c r="D292" i="1"/>
  <c r="E292" i="1"/>
  <c r="D293" i="1"/>
  <c r="E293" i="1"/>
  <c r="D294" i="1"/>
  <c r="E294" i="1"/>
  <c r="D295" i="1"/>
  <c r="E295" i="1"/>
  <c r="D296" i="1"/>
  <c r="E296" i="1"/>
  <c r="D297" i="1"/>
  <c r="E297" i="1"/>
  <c r="D298" i="1"/>
  <c r="E298" i="1"/>
  <c r="D299" i="1"/>
  <c r="E299" i="1"/>
  <c r="D300" i="1"/>
  <c r="E300" i="1"/>
  <c r="D301" i="1"/>
  <c r="E301" i="1"/>
  <c r="D302" i="1"/>
  <c r="E302" i="1"/>
  <c r="D303" i="1"/>
  <c r="E303" i="1"/>
  <c r="D304" i="1"/>
  <c r="E304" i="1"/>
  <c r="D305" i="1"/>
  <c r="E305" i="1"/>
  <c r="D306" i="1"/>
  <c r="E306" i="1"/>
  <c r="D307" i="1"/>
  <c r="E307" i="1"/>
  <c r="D308" i="1"/>
  <c r="E308" i="1"/>
  <c r="D309" i="1"/>
  <c r="E309" i="1"/>
  <c r="D310" i="1"/>
  <c r="E310" i="1"/>
  <c r="D311" i="1"/>
  <c r="E311" i="1"/>
  <c r="D312" i="1"/>
  <c r="E312" i="1"/>
  <c r="D313" i="1"/>
  <c r="E313" i="1"/>
  <c r="D314" i="1"/>
  <c r="E314" i="1"/>
  <c r="D315" i="1"/>
  <c r="E315" i="1"/>
  <c r="D316" i="1"/>
  <c r="E316" i="1"/>
  <c r="D317" i="1"/>
  <c r="E317" i="1"/>
  <c r="D318" i="1"/>
  <c r="E318" i="1"/>
  <c r="D319" i="1"/>
  <c r="E319" i="1"/>
  <c r="D320" i="1"/>
  <c r="E320" i="1"/>
  <c r="D321" i="1"/>
  <c r="E321" i="1"/>
  <c r="D322" i="1"/>
  <c r="E322" i="1"/>
  <c r="D323" i="1"/>
  <c r="E323" i="1"/>
  <c r="D324" i="1"/>
  <c r="E324" i="1"/>
  <c r="D325" i="1"/>
  <c r="E325" i="1"/>
  <c r="D326" i="1"/>
  <c r="E326" i="1"/>
  <c r="D327" i="1"/>
  <c r="E327" i="1"/>
  <c r="D328" i="1"/>
  <c r="E328" i="1"/>
  <c r="D329" i="1"/>
  <c r="E329" i="1"/>
  <c r="D330" i="1"/>
  <c r="E330" i="1"/>
  <c r="D331" i="1"/>
  <c r="E331" i="1"/>
  <c r="D332" i="1"/>
  <c r="E332" i="1"/>
  <c r="D333" i="1"/>
  <c r="E333" i="1"/>
  <c r="D334" i="1"/>
  <c r="E334" i="1"/>
  <c r="D335" i="1"/>
  <c r="E335" i="1"/>
  <c r="D336" i="1"/>
  <c r="E336" i="1"/>
  <c r="D337" i="1"/>
  <c r="E337" i="1"/>
  <c r="D338" i="1"/>
  <c r="E338" i="1"/>
  <c r="D339" i="1"/>
  <c r="E339" i="1"/>
  <c r="D340" i="1"/>
  <c r="E340" i="1"/>
  <c r="D341" i="1"/>
  <c r="E341" i="1"/>
  <c r="D342" i="1"/>
  <c r="E342" i="1"/>
  <c r="D343" i="1"/>
  <c r="E343" i="1"/>
  <c r="D344" i="1"/>
  <c r="E344" i="1"/>
  <c r="D345" i="1"/>
  <c r="E345" i="1"/>
  <c r="D346" i="1"/>
  <c r="E346" i="1"/>
  <c r="D347" i="1"/>
  <c r="E347" i="1"/>
  <c r="D348" i="1"/>
  <c r="E348" i="1"/>
  <c r="D349" i="1"/>
  <c r="E349" i="1"/>
  <c r="D350" i="1"/>
  <c r="E350" i="1"/>
  <c r="D351" i="1"/>
  <c r="E351" i="1"/>
  <c r="D352" i="1"/>
  <c r="E352" i="1"/>
  <c r="D353" i="1"/>
  <c r="E353" i="1"/>
  <c r="D354" i="1"/>
  <c r="E354" i="1"/>
  <c r="D355" i="1"/>
  <c r="E355" i="1"/>
  <c r="D356" i="1"/>
  <c r="E356" i="1"/>
  <c r="D357" i="1"/>
  <c r="E357" i="1"/>
  <c r="D358" i="1"/>
  <c r="E358" i="1"/>
  <c r="D359" i="1"/>
  <c r="E359" i="1"/>
  <c r="D360" i="1"/>
  <c r="E360" i="1"/>
  <c r="D361" i="1"/>
  <c r="E361" i="1"/>
  <c r="D362" i="1"/>
  <c r="E362" i="1"/>
  <c r="D363" i="1"/>
  <c r="E363" i="1"/>
  <c r="D364" i="1"/>
  <c r="E364" i="1"/>
  <c r="D365" i="1"/>
  <c r="E365" i="1"/>
  <c r="D366" i="1"/>
  <c r="E366" i="1"/>
  <c r="D367" i="1"/>
  <c r="E367" i="1"/>
  <c r="D368" i="1"/>
  <c r="E368" i="1"/>
  <c r="D369" i="1"/>
  <c r="E369" i="1"/>
  <c r="D370" i="1"/>
  <c r="E370" i="1"/>
  <c r="D371" i="1"/>
  <c r="E371" i="1"/>
  <c r="D372" i="1"/>
  <c r="E372" i="1"/>
  <c r="D373" i="1"/>
  <c r="E373" i="1"/>
  <c r="D374" i="1"/>
  <c r="E374" i="1"/>
  <c r="D375" i="1"/>
  <c r="E375" i="1"/>
  <c r="D376" i="1"/>
  <c r="E376" i="1"/>
  <c r="D377" i="1"/>
  <c r="E377" i="1"/>
  <c r="D378" i="1"/>
  <c r="E378" i="1"/>
  <c r="D379" i="1"/>
  <c r="E379" i="1"/>
  <c r="D380" i="1"/>
  <c r="E380" i="1"/>
  <c r="D381" i="1"/>
  <c r="E381" i="1"/>
  <c r="D382" i="1"/>
  <c r="E382" i="1"/>
  <c r="D383" i="1"/>
  <c r="E383" i="1"/>
  <c r="D384" i="1"/>
  <c r="E384" i="1"/>
  <c r="D385" i="1"/>
  <c r="E385" i="1"/>
  <c r="D386" i="1"/>
  <c r="E386" i="1"/>
  <c r="D387" i="1"/>
  <c r="E387" i="1"/>
  <c r="D388" i="1"/>
  <c r="E388" i="1"/>
  <c r="D389" i="1"/>
  <c r="E389" i="1"/>
  <c r="D390" i="1"/>
  <c r="E390" i="1"/>
  <c r="D391" i="1"/>
  <c r="E391" i="1"/>
  <c r="D392" i="1"/>
  <c r="E392" i="1"/>
  <c r="D393" i="1"/>
  <c r="E393" i="1"/>
  <c r="D394" i="1"/>
  <c r="E394" i="1"/>
  <c r="D395" i="1"/>
  <c r="E395" i="1"/>
  <c r="D396" i="1"/>
  <c r="E396" i="1"/>
  <c r="D397" i="1"/>
  <c r="E397" i="1"/>
  <c r="D398" i="1"/>
  <c r="E398" i="1"/>
  <c r="D399" i="1"/>
  <c r="E399" i="1"/>
  <c r="D400" i="1"/>
  <c r="E400" i="1"/>
  <c r="D401" i="1"/>
  <c r="E401" i="1"/>
  <c r="D402" i="1"/>
  <c r="E402" i="1"/>
  <c r="D403" i="1"/>
  <c r="E403" i="1"/>
  <c r="D404" i="1"/>
  <c r="E404" i="1"/>
  <c r="D405" i="1"/>
  <c r="E405" i="1"/>
  <c r="D406" i="1"/>
  <c r="E406" i="1"/>
  <c r="D407" i="1"/>
  <c r="E407" i="1"/>
  <c r="D408" i="1"/>
  <c r="E408" i="1"/>
  <c r="D409" i="1"/>
  <c r="E409" i="1"/>
  <c r="D410" i="1"/>
  <c r="E410" i="1"/>
  <c r="D411" i="1"/>
  <c r="E411" i="1"/>
  <c r="D412" i="1"/>
  <c r="E412" i="1"/>
  <c r="D413" i="1"/>
  <c r="E413" i="1"/>
  <c r="D414" i="1"/>
  <c r="E414" i="1"/>
  <c r="D415" i="1"/>
  <c r="E415" i="1"/>
  <c r="D416" i="1"/>
  <c r="E416" i="1"/>
  <c r="D417" i="1"/>
  <c r="E417" i="1"/>
  <c r="D418" i="1"/>
  <c r="E418" i="1"/>
  <c r="D419" i="1"/>
  <c r="E419" i="1"/>
  <c r="D420" i="1"/>
  <c r="E420" i="1"/>
  <c r="D421" i="1"/>
  <c r="E421" i="1"/>
  <c r="D422" i="1"/>
  <c r="E422" i="1"/>
  <c r="D423" i="1"/>
  <c r="E423" i="1"/>
  <c r="D424" i="1"/>
  <c r="E424" i="1"/>
  <c r="D425" i="1"/>
  <c r="E425" i="1"/>
  <c r="D426" i="1"/>
  <c r="E426" i="1"/>
  <c r="D427" i="1"/>
  <c r="E427" i="1"/>
  <c r="D428" i="1"/>
  <c r="E428" i="1"/>
  <c r="D429" i="1"/>
  <c r="E429" i="1"/>
  <c r="D430" i="1"/>
  <c r="E430" i="1"/>
  <c r="D431" i="1"/>
  <c r="E431" i="1"/>
  <c r="D432" i="1"/>
  <c r="E432" i="1"/>
  <c r="D433" i="1"/>
  <c r="E433" i="1"/>
  <c r="D434" i="1"/>
  <c r="E434" i="1"/>
  <c r="D435" i="1"/>
  <c r="E435" i="1"/>
  <c r="D436" i="1"/>
  <c r="E436" i="1"/>
  <c r="D437" i="1"/>
  <c r="E437" i="1"/>
  <c r="D438" i="1"/>
  <c r="E438" i="1"/>
  <c r="D439" i="1"/>
  <c r="E439" i="1"/>
  <c r="D440" i="1"/>
  <c r="E440" i="1"/>
  <c r="D441" i="1"/>
  <c r="E441" i="1"/>
  <c r="D442" i="1"/>
  <c r="E442" i="1"/>
  <c r="D443" i="1"/>
  <c r="E443" i="1"/>
  <c r="D444" i="1"/>
  <c r="E444" i="1"/>
  <c r="D445" i="1"/>
  <c r="E445" i="1"/>
  <c r="D446" i="1"/>
  <c r="E446" i="1"/>
  <c r="D447" i="1"/>
  <c r="E447" i="1"/>
  <c r="D448" i="1"/>
  <c r="E448" i="1"/>
  <c r="D449" i="1"/>
  <c r="E449" i="1"/>
  <c r="D450" i="1"/>
  <c r="E450" i="1"/>
  <c r="D451" i="1"/>
  <c r="E451" i="1"/>
  <c r="D452" i="1"/>
  <c r="E452" i="1"/>
  <c r="D453" i="1"/>
  <c r="E453" i="1"/>
  <c r="D454" i="1"/>
  <c r="E454" i="1"/>
  <c r="D455" i="1"/>
  <c r="E455" i="1"/>
  <c r="D456" i="1"/>
  <c r="E456" i="1"/>
  <c r="D457" i="1"/>
  <c r="E457" i="1"/>
  <c r="D458" i="1"/>
  <c r="E458" i="1"/>
  <c r="D459" i="1"/>
  <c r="E459" i="1"/>
  <c r="D460" i="1"/>
  <c r="E460" i="1"/>
  <c r="D461" i="1"/>
  <c r="E461" i="1"/>
  <c r="D462" i="1"/>
  <c r="E462" i="1"/>
  <c r="D463" i="1"/>
  <c r="E463" i="1"/>
  <c r="D464" i="1"/>
  <c r="E464" i="1"/>
  <c r="D465" i="1"/>
  <c r="E465" i="1"/>
  <c r="D466" i="1"/>
  <c r="E466" i="1"/>
  <c r="D467" i="1"/>
  <c r="E467" i="1"/>
  <c r="D468" i="1"/>
  <c r="E468" i="1"/>
  <c r="D469" i="1"/>
  <c r="E469" i="1"/>
  <c r="D470" i="1"/>
  <c r="E470" i="1"/>
  <c r="D471" i="1"/>
  <c r="E471" i="1"/>
  <c r="D472" i="1"/>
  <c r="E472" i="1"/>
  <c r="D473" i="1"/>
  <c r="E473" i="1"/>
  <c r="D474" i="1"/>
  <c r="E474" i="1"/>
  <c r="D475" i="1"/>
  <c r="E475" i="1"/>
  <c r="D476" i="1"/>
  <c r="E476" i="1"/>
  <c r="D477" i="1"/>
  <c r="E477" i="1"/>
  <c r="D478" i="1"/>
  <c r="E478" i="1"/>
  <c r="D479" i="1"/>
  <c r="E479" i="1"/>
  <c r="D480" i="1"/>
  <c r="E480" i="1"/>
  <c r="D481" i="1"/>
  <c r="E481" i="1"/>
  <c r="D482" i="1"/>
  <c r="E482" i="1"/>
  <c r="D483" i="1"/>
  <c r="E483" i="1"/>
  <c r="D484" i="1"/>
  <c r="E484" i="1"/>
  <c r="D485" i="1"/>
  <c r="E485" i="1"/>
  <c r="D486" i="1"/>
  <c r="E486" i="1"/>
  <c r="D487" i="1"/>
  <c r="E487" i="1"/>
  <c r="D488" i="1"/>
  <c r="E488" i="1"/>
  <c r="D489" i="1"/>
  <c r="E489" i="1"/>
  <c r="D490" i="1"/>
  <c r="E490" i="1"/>
  <c r="D491" i="1"/>
  <c r="E491" i="1"/>
  <c r="D492" i="1"/>
  <c r="E492" i="1"/>
  <c r="D493" i="1"/>
  <c r="E493" i="1"/>
  <c r="D494" i="1"/>
  <c r="E494" i="1"/>
  <c r="D495" i="1"/>
  <c r="E495" i="1"/>
  <c r="D496" i="1"/>
  <c r="E496" i="1"/>
  <c r="D497" i="1"/>
  <c r="E497" i="1"/>
  <c r="D498" i="1"/>
  <c r="E498" i="1"/>
  <c r="D499" i="1"/>
  <c r="E499" i="1"/>
  <c r="D500" i="1"/>
  <c r="E500" i="1"/>
  <c r="D501" i="1"/>
  <c r="E501" i="1"/>
  <c r="D502" i="1"/>
  <c r="E502" i="1"/>
  <c r="D503" i="1"/>
  <c r="E503" i="1"/>
  <c r="D504" i="1"/>
  <c r="E504" i="1"/>
  <c r="D505" i="1"/>
  <c r="E505" i="1"/>
  <c r="D506" i="1"/>
  <c r="E506" i="1"/>
  <c r="D2" i="1"/>
  <c r="E2" i="1"/>
  <c r="AB3" i="2" l="1"/>
  <c r="AC3" i="2" s="1"/>
  <c r="AB4" i="2"/>
  <c r="AC4" i="2" s="1"/>
  <c r="AB5" i="2"/>
  <c r="AC5" i="2" s="1"/>
  <c r="AB6" i="2"/>
  <c r="AC6" i="2" s="1"/>
  <c r="AB7" i="2"/>
  <c r="AC7" i="2" s="1"/>
  <c r="AB8" i="2"/>
  <c r="AC8" i="2" s="1"/>
  <c r="AB9" i="2"/>
  <c r="AC9" i="2" s="1"/>
  <c r="AB10" i="2"/>
  <c r="AC10" i="2" s="1"/>
  <c r="AB11" i="2"/>
  <c r="AC11" i="2" s="1"/>
  <c r="AB12" i="2"/>
  <c r="AC12" i="2" s="1"/>
  <c r="AB13" i="2"/>
  <c r="AC13" i="2" s="1"/>
  <c r="AB14" i="2"/>
  <c r="AC14" i="2" s="1"/>
  <c r="AB15" i="2"/>
  <c r="AC15" i="2" s="1"/>
  <c r="AB16" i="2"/>
  <c r="AC16" i="2" s="1"/>
  <c r="AB17" i="2"/>
  <c r="AC17" i="2" s="1"/>
  <c r="AB18" i="2"/>
  <c r="AC18" i="2" s="1"/>
  <c r="AB19" i="2"/>
  <c r="AC19" i="2" s="1"/>
  <c r="AB20" i="2"/>
  <c r="AC20" i="2" s="1"/>
  <c r="AB21" i="2"/>
  <c r="AC21" i="2" s="1"/>
  <c r="AB22" i="2"/>
  <c r="AC22" i="2" s="1"/>
  <c r="AB23" i="2"/>
  <c r="AC23" i="2" s="1"/>
  <c r="AB24" i="2"/>
  <c r="AC24" i="2" s="1"/>
  <c r="AB25" i="2"/>
  <c r="AC25" i="2" s="1"/>
  <c r="AB26" i="2"/>
  <c r="AC26" i="2" s="1"/>
  <c r="AB27" i="2"/>
  <c r="AC27" i="2" s="1"/>
  <c r="AB28" i="2"/>
  <c r="AC28" i="2" s="1"/>
  <c r="AB29" i="2"/>
  <c r="AC29" i="2" s="1"/>
  <c r="AB30" i="2"/>
  <c r="AC30" i="2" s="1"/>
  <c r="AB31" i="2"/>
  <c r="AC31" i="2" s="1"/>
  <c r="AB32" i="2"/>
  <c r="AC32" i="2" s="1"/>
  <c r="AB33" i="2"/>
  <c r="AC33" i="2" s="1"/>
  <c r="AB34" i="2"/>
  <c r="AC34" i="2" s="1"/>
  <c r="AB35" i="2"/>
  <c r="AC35" i="2" s="1"/>
  <c r="AB36" i="2"/>
  <c r="AC36" i="2" s="1"/>
  <c r="AB37" i="2"/>
  <c r="AC37" i="2" s="1"/>
  <c r="AB38" i="2"/>
  <c r="AC38" i="2" s="1"/>
  <c r="AB39" i="2"/>
  <c r="AC39" i="2" s="1"/>
  <c r="AB40" i="2"/>
  <c r="AC40" i="2" s="1"/>
  <c r="AB41" i="2"/>
  <c r="AC41" i="2" s="1"/>
  <c r="AB42" i="2"/>
  <c r="AC42" i="2" s="1"/>
  <c r="AB43" i="2"/>
  <c r="AC43" i="2" s="1"/>
  <c r="AB44" i="2"/>
  <c r="AC44" i="2" s="1"/>
  <c r="AB45" i="2"/>
  <c r="AC45" i="2" s="1"/>
  <c r="AB46" i="2"/>
  <c r="AC46" i="2" s="1"/>
  <c r="AB47" i="2"/>
  <c r="AC47" i="2" s="1"/>
  <c r="AB48" i="2"/>
  <c r="AC48" i="2" s="1"/>
  <c r="AB49" i="2"/>
  <c r="AC49" i="2" s="1"/>
  <c r="AB50" i="2"/>
  <c r="AC50" i="2" s="1"/>
  <c r="AB51" i="2"/>
  <c r="AC51" i="2" s="1"/>
  <c r="AB52" i="2"/>
  <c r="AC52" i="2" s="1"/>
  <c r="AB53" i="2"/>
  <c r="AC53" i="2" s="1"/>
  <c r="AB54" i="2"/>
  <c r="AC54" i="2" s="1"/>
  <c r="AB55" i="2"/>
  <c r="AC55" i="2" s="1"/>
  <c r="AB56" i="2"/>
  <c r="AC56" i="2" s="1"/>
  <c r="AB57" i="2"/>
  <c r="AC57" i="2" s="1"/>
  <c r="AB58" i="2"/>
  <c r="AC58" i="2" s="1"/>
  <c r="AB59" i="2"/>
  <c r="AC59" i="2" s="1"/>
  <c r="AB60" i="2"/>
  <c r="AC60" i="2" s="1"/>
  <c r="AB61" i="2"/>
  <c r="AC61" i="2" s="1"/>
  <c r="AB62" i="2"/>
  <c r="AC62" i="2" s="1"/>
  <c r="AB63" i="2"/>
  <c r="AC63" i="2" s="1"/>
  <c r="AB64" i="2"/>
  <c r="AC64" i="2" s="1"/>
  <c r="AB65" i="2"/>
  <c r="AC65" i="2" s="1"/>
  <c r="AB66" i="2"/>
  <c r="AC66" i="2" s="1"/>
  <c r="AB67" i="2"/>
  <c r="AC67" i="2" s="1"/>
  <c r="AB68" i="2"/>
  <c r="AC68" i="2" s="1"/>
  <c r="AB69" i="2"/>
  <c r="AC69" i="2" s="1"/>
  <c r="AB70" i="2"/>
  <c r="AC70" i="2" s="1"/>
  <c r="AB71" i="2"/>
  <c r="AC71" i="2" s="1"/>
  <c r="AB72" i="2"/>
  <c r="AC72" i="2" s="1"/>
  <c r="AB73" i="2"/>
  <c r="AC73" i="2" s="1"/>
  <c r="AB74" i="2"/>
  <c r="AC74" i="2" s="1"/>
  <c r="AB75" i="2"/>
  <c r="AC75" i="2" s="1"/>
  <c r="AB76" i="2"/>
  <c r="AC76" i="2" s="1"/>
  <c r="AB77" i="2"/>
  <c r="AC77" i="2" s="1"/>
  <c r="AB78" i="2"/>
  <c r="AC78" i="2" s="1"/>
  <c r="AB79" i="2"/>
  <c r="AC79" i="2" s="1"/>
  <c r="AB80" i="2"/>
  <c r="AC80" i="2" s="1"/>
  <c r="AB81" i="2"/>
  <c r="AC81" i="2" s="1"/>
  <c r="AB82" i="2"/>
  <c r="AC82" i="2" s="1"/>
  <c r="AB83" i="2"/>
  <c r="AC83" i="2" s="1"/>
  <c r="AB84" i="2"/>
  <c r="AC84" i="2" s="1"/>
  <c r="AB85" i="2"/>
  <c r="AC85" i="2" s="1"/>
  <c r="AB86" i="2"/>
  <c r="AC86" i="2" s="1"/>
  <c r="AB87" i="2"/>
  <c r="AC87" i="2" s="1"/>
  <c r="AB88" i="2"/>
  <c r="AC88" i="2" s="1"/>
  <c r="AB89" i="2"/>
  <c r="AC89" i="2" s="1"/>
  <c r="AB90" i="2"/>
  <c r="AC90" i="2" s="1"/>
  <c r="AB91" i="2"/>
  <c r="AC91" i="2" s="1"/>
  <c r="AB92" i="2"/>
  <c r="AC92" i="2" s="1"/>
  <c r="AB93" i="2"/>
  <c r="AC93" i="2" s="1"/>
  <c r="AB94" i="2"/>
  <c r="AC94" i="2" s="1"/>
  <c r="AB95" i="2"/>
  <c r="AC95" i="2" s="1"/>
  <c r="AB96" i="2"/>
  <c r="AC96" i="2" s="1"/>
  <c r="AB97" i="2"/>
  <c r="AC97" i="2" s="1"/>
  <c r="AB98" i="2"/>
  <c r="AC98" i="2" s="1"/>
  <c r="AB99" i="2"/>
  <c r="AC99" i="2" s="1"/>
  <c r="AB100" i="2"/>
  <c r="AC100" i="2" s="1"/>
  <c r="AB101" i="2"/>
  <c r="AC101" i="2" s="1"/>
  <c r="AB102" i="2"/>
  <c r="AC102" i="2" s="1"/>
  <c r="AB103" i="2"/>
  <c r="AC103" i="2" s="1"/>
  <c r="AB104" i="2"/>
  <c r="AC104" i="2" s="1"/>
  <c r="AB105" i="2"/>
  <c r="AC105" i="2" s="1"/>
  <c r="AB106" i="2"/>
  <c r="AC106" i="2" s="1"/>
  <c r="AB107" i="2"/>
  <c r="AC107" i="2" s="1"/>
  <c r="AB108" i="2"/>
  <c r="AC108" i="2" s="1"/>
  <c r="AB109" i="2"/>
  <c r="AC109" i="2" s="1"/>
  <c r="AB110" i="2"/>
  <c r="AC110" i="2" s="1"/>
  <c r="AB111" i="2"/>
  <c r="AC111" i="2" s="1"/>
  <c r="AB112" i="2"/>
  <c r="AC112" i="2" s="1"/>
  <c r="AB113" i="2"/>
  <c r="AC113" i="2" s="1"/>
  <c r="AB114" i="2"/>
  <c r="AC114" i="2" s="1"/>
  <c r="AB115" i="2"/>
  <c r="AC115" i="2" s="1"/>
  <c r="AB116" i="2"/>
  <c r="AC116" i="2" s="1"/>
  <c r="AB117" i="2"/>
  <c r="AC117" i="2" s="1"/>
  <c r="AB118" i="2"/>
  <c r="AC118" i="2" s="1"/>
  <c r="AB119" i="2"/>
  <c r="AC119" i="2" s="1"/>
  <c r="AB120" i="2"/>
  <c r="AC120" i="2" s="1"/>
  <c r="AB121" i="2"/>
  <c r="AC121" i="2" s="1"/>
  <c r="AB122" i="2"/>
  <c r="AC122" i="2" s="1"/>
  <c r="AB123" i="2"/>
  <c r="AC123" i="2" s="1"/>
  <c r="AB124" i="2"/>
  <c r="AC124" i="2" s="1"/>
  <c r="AB125" i="2"/>
  <c r="AC125" i="2" s="1"/>
  <c r="AB126" i="2"/>
  <c r="AC126" i="2" s="1"/>
  <c r="AB127" i="2"/>
  <c r="AC127" i="2" s="1"/>
  <c r="AB128" i="2"/>
  <c r="AC128" i="2" s="1"/>
  <c r="AB129" i="2"/>
  <c r="AC129" i="2" s="1"/>
  <c r="AB130" i="2"/>
  <c r="AC130" i="2" s="1"/>
  <c r="AB131" i="2"/>
  <c r="AC131" i="2" s="1"/>
  <c r="AB132" i="2"/>
  <c r="AC132" i="2" s="1"/>
  <c r="AB133" i="2"/>
  <c r="AC133" i="2" s="1"/>
  <c r="AB134" i="2"/>
  <c r="AC134" i="2" s="1"/>
  <c r="AB135" i="2"/>
  <c r="AC135" i="2" s="1"/>
  <c r="AB136" i="2"/>
  <c r="AC136" i="2" s="1"/>
  <c r="AB137" i="2"/>
  <c r="AC137" i="2" s="1"/>
  <c r="AB138" i="2"/>
  <c r="AC138" i="2" s="1"/>
  <c r="AB139" i="2"/>
  <c r="AC139" i="2" s="1"/>
  <c r="AB140" i="2"/>
  <c r="AC140" i="2" s="1"/>
  <c r="AB141" i="2"/>
  <c r="AC141" i="2" s="1"/>
  <c r="AB142" i="2"/>
  <c r="AC142" i="2" s="1"/>
  <c r="AB143" i="2"/>
  <c r="AC143" i="2" s="1"/>
  <c r="AB144" i="2"/>
  <c r="AC144" i="2" s="1"/>
  <c r="AB145" i="2"/>
  <c r="AC145" i="2" s="1"/>
  <c r="AB146" i="2"/>
  <c r="AC146" i="2" s="1"/>
  <c r="AB147" i="2"/>
  <c r="AC147" i="2" s="1"/>
  <c r="AB148" i="2"/>
  <c r="AC148" i="2" s="1"/>
  <c r="AB149" i="2"/>
  <c r="AC149" i="2" s="1"/>
  <c r="AB150" i="2"/>
  <c r="AC150" i="2" s="1"/>
  <c r="AB151" i="2"/>
  <c r="AC151" i="2" s="1"/>
  <c r="AB152" i="2"/>
  <c r="AC152" i="2" s="1"/>
  <c r="AB153" i="2"/>
  <c r="AC153" i="2" s="1"/>
  <c r="AB154" i="2"/>
  <c r="AC154" i="2" s="1"/>
  <c r="AB155" i="2"/>
  <c r="AC155" i="2" s="1"/>
  <c r="AB156" i="2"/>
  <c r="AC156" i="2" s="1"/>
  <c r="AB157" i="2"/>
  <c r="AC157" i="2" s="1"/>
  <c r="AB158" i="2"/>
  <c r="AC158" i="2" s="1"/>
  <c r="AB159" i="2"/>
  <c r="AC159" i="2" s="1"/>
  <c r="AB160" i="2"/>
  <c r="AC160" i="2" s="1"/>
  <c r="AB161" i="2"/>
  <c r="AC161" i="2" s="1"/>
  <c r="AB162" i="2"/>
  <c r="AC162" i="2" s="1"/>
  <c r="AB163" i="2"/>
  <c r="AC163" i="2" s="1"/>
  <c r="AB164" i="2"/>
  <c r="AC164" i="2" s="1"/>
  <c r="AB165" i="2"/>
  <c r="AC165" i="2" s="1"/>
  <c r="AB166" i="2"/>
  <c r="AC166" i="2" s="1"/>
  <c r="AB167" i="2"/>
  <c r="AC167" i="2" s="1"/>
  <c r="AB168" i="2"/>
  <c r="AC168" i="2" s="1"/>
  <c r="AB169" i="2"/>
  <c r="AC169" i="2" s="1"/>
  <c r="AB170" i="2"/>
  <c r="AC170" i="2" s="1"/>
  <c r="AB171" i="2"/>
  <c r="AC171" i="2" s="1"/>
  <c r="AB172" i="2"/>
  <c r="AC172" i="2" s="1"/>
  <c r="AB173" i="2"/>
  <c r="AC173" i="2" s="1"/>
  <c r="AB174" i="2"/>
  <c r="AC174" i="2" s="1"/>
  <c r="AB175" i="2"/>
  <c r="AC175" i="2" s="1"/>
  <c r="AB176" i="2"/>
  <c r="AC176" i="2" s="1"/>
  <c r="AB177" i="2"/>
  <c r="AC177" i="2" s="1"/>
  <c r="AB178" i="2"/>
  <c r="AC178" i="2" s="1"/>
  <c r="AB179" i="2"/>
  <c r="AC179" i="2" s="1"/>
  <c r="AB180" i="2"/>
  <c r="AC180" i="2" s="1"/>
  <c r="AB181" i="2"/>
  <c r="AC181" i="2" s="1"/>
  <c r="AB182" i="2"/>
  <c r="AC182" i="2" s="1"/>
  <c r="AB183" i="2"/>
  <c r="AC183" i="2" s="1"/>
  <c r="AB184" i="2"/>
  <c r="AC184" i="2" s="1"/>
  <c r="AB185" i="2"/>
  <c r="AC185" i="2" s="1"/>
  <c r="AB186" i="2"/>
  <c r="AC186" i="2" s="1"/>
  <c r="AB187" i="2"/>
  <c r="AC187" i="2" s="1"/>
  <c r="AB188" i="2"/>
  <c r="AC188" i="2" s="1"/>
  <c r="AB189" i="2"/>
  <c r="AC189" i="2" s="1"/>
  <c r="AB190" i="2"/>
  <c r="AC190" i="2" s="1"/>
  <c r="AB191" i="2"/>
  <c r="AC191" i="2" s="1"/>
  <c r="AB192" i="2"/>
  <c r="AC192" i="2" s="1"/>
  <c r="AB193" i="2"/>
  <c r="AC193" i="2" s="1"/>
  <c r="AB194" i="2"/>
  <c r="AC194" i="2" s="1"/>
  <c r="AB195" i="2"/>
  <c r="AC195" i="2" s="1"/>
  <c r="AB196" i="2"/>
  <c r="AC196" i="2" s="1"/>
  <c r="AB197" i="2"/>
  <c r="AC197" i="2" s="1"/>
  <c r="AB198" i="2"/>
  <c r="AC198" i="2" s="1"/>
  <c r="AB199" i="2"/>
  <c r="AC199" i="2" s="1"/>
  <c r="AB200" i="2"/>
  <c r="AC200" i="2" s="1"/>
  <c r="AB201" i="2"/>
  <c r="AC201" i="2" s="1"/>
  <c r="AB202" i="2"/>
  <c r="AC202" i="2" s="1"/>
  <c r="AB203" i="2"/>
  <c r="AC203" i="2" s="1"/>
  <c r="AB204" i="2"/>
  <c r="AC204" i="2" s="1"/>
  <c r="AB205" i="2"/>
  <c r="AC205" i="2" s="1"/>
  <c r="AB206" i="2"/>
  <c r="AC206" i="2" s="1"/>
  <c r="AB207" i="2"/>
  <c r="AC207" i="2" s="1"/>
  <c r="AB208" i="2"/>
  <c r="AC208" i="2" s="1"/>
  <c r="AB209" i="2"/>
  <c r="AC209" i="2" s="1"/>
  <c r="AB210" i="2"/>
  <c r="AC210" i="2" s="1"/>
  <c r="AB211" i="2"/>
  <c r="AC211" i="2" s="1"/>
  <c r="AB212" i="2"/>
  <c r="AC212" i="2" s="1"/>
  <c r="AB213" i="2"/>
  <c r="AC213" i="2" s="1"/>
  <c r="AB214" i="2"/>
  <c r="AC214" i="2" s="1"/>
  <c r="AB215" i="2"/>
  <c r="AC215" i="2" s="1"/>
  <c r="AB216" i="2"/>
  <c r="AC216" i="2" s="1"/>
  <c r="AB217" i="2"/>
  <c r="AC217" i="2" s="1"/>
  <c r="AB218" i="2"/>
  <c r="AC218" i="2" s="1"/>
  <c r="AB219" i="2"/>
  <c r="AC219" i="2" s="1"/>
  <c r="AB220" i="2"/>
  <c r="AC220" i="2" s="1"/>
  <c r="AB221" i="2"/>
  <c r="AC221" i="2" s="1"/>
  <c r="AB222" i="2"/>
  <c r="AC222" i="2" s="1"/>
  <c r="AB223" i="2"/>
  <c r="AC223" i="2" s="1"/>
  <c r="AB224" i="2"/>
  <c r="AC224" i="2" s="1"/>
  <c r="AB225" i="2"/>
  <c r="AC225" i="2" s="1"/>
  <c r="AB226" i="2"/>
  <c r="AC226" i="2" s="1"/>
  <c r="AB227" i="2"/>
  <c r="AC227" i="2" s="1"/>
  <c r="AB228" i="2"/>
  <c r="AC228" i="2" s="1"/>
  <c r="AB229" i="2"/>
  <c r="AC229" i="2" s="1"/>
  <c r="AB230" i="2"/>
  <c r="AC230" i="2" s="1"/>
  <c r="AB231" i="2"/>
  <c r="AC231" i="2" s="1"/>
  <c r="AB232" i="2"/>
  <c r="AC232" i="2" s="1"/>
  <c r="AB233" i="2"/>
  <c r="AC233" i="2" s="1"/>
  <c r="AB234" i="2"/>
  <c r="AC234" i="2" s="1"/>
  <c r="AB235" i="2"/>
  <c r="AC235" i="2" s="1"/>
  <c r="AB236" i="2"/>
  <c r="AC236" i="2" s="1"/>
  <c r="AB237" i="2"/>
  <c r="AC237" i="2" s="1"/>
  <c r="AB238" i="2"/>
  <c r="AC238" i="2" s="1"/>
  <c r="AB239" i="2"/>
  <c r="AC239" i="2" s="1"/>
  <c r="AB240" i="2"/>
  <c r="AC240" i="2" s="1"/>
  <c r="AB241" i="2"/>
  <c r="AC241" i="2" s="1"/>
  <c r="AB242" i="2"/>
  <c r="AC242" i="2" s="1"/>
  <c r="AB243" i="2"/>
  <c r="AC243" i="2" s="1"/>
  <c r="AB244" i="2"/>
  <c r="AC244" i="2" s="1"/>
  <c r="AB245" i="2"/>
  <c r="AC245" i="2" s="1"/>
  <c r="AB246" i="2"/>
  <c r="AC246" i="2" s="1"/>
  <c r="AB247" i="2"/>
  <c r="AC247" i="2" s="1"/>
  <c r="AB248" i="2"/>
  <c r="AC248" i="2" s="1"/>
  <c r="AB249" i="2"/>
  <c r="AC249" i="2" s="1"/>
  <c r="AB250" i="2"/>
  <c r="AC250" i="2" s="1"/>
  <c r="AB251" i="2"/>
  <c r="AC251" i="2" s="1"/>
  <c r="AB252" i="2"/>
  <c r="AC252" i="2" s="1"/>
  <c r="AB253" i="2"/>
  <c r="AC253" i="2" s="1"/>
  <c r="AB254" i="2"/>
  <c r="AC254" i="2" s="1"/>
  <c r="AB255" i="2"/>
  <c r="AC255" i="2" s="1"/>
  <c r="AB256" i="2"/>
  <c r="AC256" i="2" s="1"/>
  <c r="AB257" i="2"/>
  <c r="AC257" i="2" s="1"/>
  <c r="AB258" i="2"/>
  <c r="AC258" i="2" s="1"/>
  <c r="AB259" i="2"/>
  <c r="AC259" i="2" s="1"/>
  <c r="AB260" i="2"/>
  <c r="AC260" i="2" s="1"/>
  <c r="AB261" i="2"/>
  <c r="AC261" i="2" s="1"/>
  <c r="AB262" i="2"/>
  <c r="AC262" i="2" s="1"/>
  <c r="AB263" i="2"/>
  <c r="AC263" i="2" s="1"/>
  <c r="AB264" i="2"/>
  <c r="AC264" i="2" s="1"/>
  <c r="AB265" i="2"/>
  <c r="AC265" i="2" s="1"/>
  <c r="AB266" i="2"/>
  <c r="AC266" i="2" s="1"/>
  <c r="AB267" i="2"/>
  <c r="AC267" i="2" s="1"/>
  <c r="AB268" i="2"/>
  <c r="AC268" i="2" s="1"/>
  <c r="AB269" i="2"/>
  <c r="AC269" i="2" s="1"/>
  <c r="AB270" i="2"/>
  <c r="AC270" i="2" s="1"/>
  <c r="AB271" i="2"/>
  <c r="AC271" i="2" s="1"/>
  <c r="AB272" i="2"/>
  <c r="AC272" i="2" s="1"/>
  <c r="AB273" i="2"/>
  <c r="AC273" i="2" s="1"/>
  <c r="AB274" i="2"/>
  <c r="AC274" i="2" s="1"/>
  <c r="AB275" i="2"/>
  <c r="AC275" i="2" s="1"/>
  <c r="AB276" i="2"/>
  <c r="AC276" i="2" s="1"/>
  <c r="AB277" i="2"/>
  <c r="AC277" i="2" s="1"/>
  <c r="AB278" i="2"/>
  <c r="AC278" i="2" s="1"/>
  <c r="AB279" i="2"/>
  <c r="AC279" i="2" s="1"/>
  <c r="AB280" i="2"/>
  <c r="AC280" i="2" s="1"/>
  <c r="AB281" i="2"/>
  <c r="AC281" i="2" s="1"/>
  <c r="AB282" i="2"/>
  <c r="AC282" i="2" s="1"/>
  <c r="AB283" i="2"/>
  <c r="AC283" i="2" s="1"/>
  <c r="AB284" i="2"/>
  <c r="AC284" i="2" s="1"/>
  <c r="AB285" i="2"/>
  <c r="AC285" i="2" s="1"/>
  <c r="AB286" i="2"/>
  <c r="AC286" i="2" s="1"/>
  <c r="AB287" i="2"/>
  <c r="AC287" i="2" s="1"/>
  <c r="AB288" i="2"/>
  <c r="AC288" i="2" s="1"/>
  <c r="AB289" i="2"/>
  <c r="AC289" i="2" s="1"/>
  <c r="AB290" i="2"/>
  <c r="AC290" i="2" s="1"/>
  <c r="AB291" i="2"/>
  <c r="AC291" i="2" s="1"/>
  <c r="AB292" i="2"/>
  <c r="AC292" i="2" s="1"/>
  <c r="AB293" i="2"/>
  <c r="AC293" i="2" s="1"/>
  <c r="AB294" i="2"/>
  <c r="AC294" i="2" s="1"/>
  <c r="AB295" i="2"/>
  <c r="AC295" i="2" s="1"/>
  <c r="AB296" i="2"/>
  <c r="AC296" i="2" s="1"/>
  <c r="AB297" i="2"/>
  <c r="AC297" i="2" s="1"/>
  <c r="AB298" i="2"/>
  <c r="AC298" i="2" s="1"/>
  <c r="AB299" i="2"/>
  <c r="AC299" i="2" s="1"/>
  <c r="AB300" i="2"/>
  <c r="AC300" i="2" s="1"/>
  <c r="AB301" i="2"/>
  <c r="AC301" i="2" s="1"/>
  <c r="AB302" i="2"/>
  <c r="AC302" i="2" s="1"/>
  <c r="AB303" i="2"/>
  <c r="AC303" i="2" s="1"/>
  <c r="AB304" i="2"/>
  <c r="AC304" i="2" s="1"/>
  <c r="AB305" i="2"/>
  <c r="AC305" i="2" s="1"/>
  <c r="AB306" i="2"/>
  <c r="AC306" i="2" s="1"/>
  <c r="AB307" i="2"/>
  <c r="AC307" i="2" s="1"/>
  <c r="AB308" i="2"/>
  <c r="AC308" i="2" s="1"/>
  <c r="AB309" i="2"/>
  <c r="AC309" i="2" s="1"/>
  <c r="AB310" i="2"/>
  <c r="AC310" i="2" s="1"/>
  <c r="AB311" i="2"/>
  <c r="AC311" i="2" s="1"/>
  <c r="AB312" i="2"/>
  <c r="AC312" i="2" s="1"/>
  <c r="AB313" i="2"/>
  <c r="AC313" i="2" s="1"/>
  <c r="AB314" i="2"/>
  <c r="AC314" i="2" s="1"/>
  <c r="AB315" i="2"/>
  <c r="AC315" i="2" s="1"/>
  <c r="AB316" i="2"/>
  <c r="AC316" i="2" s="1"/>
  <c r="AB317" i="2"/>
  <c r="AC317" i="2" s="1"/>
  <c r="AB318" i="2"/>
  <c r="AC318" i="2" s="1"/>
  <c r="AB319" i="2"/>
  <c r="AC319" i="2" s="1"/>
  <c r="AB320" i="2"/>
  <c r="AC320" i="2" s="1"/>
  <c r="AB321" i="2"/>
  <c r="AC321" i="2" s="1"/>
  <c r="AB322" i="2"/>
  <c r="AC322" i="2" s="1"/>
  <c r="AB323" i="2"/>
  <c r="AC323" i="2" s="1"/>
  <c r="AB324" i="2"/>
  <c r="AC324" i="2" s="1"/>
  <c r="AB325" i="2"/>
  <c r="AC325" i="2" s="1"/>
  <c r="AB326" i="2"/>
  <c r="AC326" i="2" s="1"/>
  <c r="AB327" i="2"/>
  <c r="AC327" i="2" s="1"/>
  <c r="AB328" i="2"/>
  <c r="AC328" i="2" s="1"/>
  <c r="AB329" i="2"/>
  <c r="AC329" i="2" s="1"/>
  <c r="AB330" i="2"/>
  <c r="AC330" i="2" s="1"/>
  <c r="AB331" i="2"/>
  <c r="AC331" i="2" s="1"/>
  <c r="AB332" i="2"/>
  <c r="AC332" i="2" s="1"/>
  <c r="AB333" i="2"/>
  <c r="AC333" i="2" s="1"/>
  <c r="AB334" i="2"/>
  <c r="AC334" i="2" s="1"/>
  <c r="AB335" i="2"/>
  <c r="AC335" i="2" s="1"/>
  <c r="AB336" i="2"/>
  <c r="AC336" i="2" s="1"/>
  <c r="AB337" i="2"/>
  <c r="AC337" i="2" s="1"/>
  <c r="AB338" i="2"/>
  <c r="AC338" i="2" s="1"/>
  <c r="AB339" i="2"/>
  <c r="AC339" i="2" s="1"/>
  <c r="AB340" i="2"/>
  <c r="AC340" i="2" s="1"/>
  <c r="AB341" i="2"/>
  <c r="AC341" i="2" s="1"/>
  <c r="AB342" i="2"/>
  <c r="AC342" i="2" s="1"/>
  <c r="AB343" i="2"/>
  <c r="AC343" i="2" s="1"/>
  <c r="AB344" i="2"/>
  <c r="AC344" i="2" s="1"/>
  <c r="AB345" i="2"/>
  <c r="AC345" i="2" s="1"/>
  <c r="AB346" i="2"/>
  <c r="AC346" i="2" s="1"/>
  <c r="AB347" i="2"/>
  <c r="AC347" i="2" s="1"/>
  <c r="AB348" i="2"/>
  <c r="AC348" i="2" s="1"/>
  <c r="AB349" i="2"/>
  <c r="AC349" i="2" s="1"/>
  <c r="AB350" i="2"/>
  <c r="AC350" i="2" s="1"/>
  <c r="AB351" i="2"/>
  <c r="AC351" i="2" s="1"/>
  <c r="AB352" i="2"/>
  <c r="AC352" i="2" s="1"/>
  <c r="AB353" i="2"/>
  <c r="AC353" i="2" s="1"/>
  <c r="AB354" i="2"/>
  <c r="AC354" i="2" s="1"/>
  <c r="AB355" i="2"/>
  <c r="AC355" i="2" s="1"/>
  <c r="AB356" i="2"/>
  <c r="AC356" i="2" s="1"/>
  <c r="AB357" i="2"/>
  <c r="AC357" i="2" s="1"/>
  <c r="AB358" i="2"/>
  <c r="AC358" i="2" s="1"/>
  <c r="AB359" i="2"/>
  <c r="AC359" i="2" s="1"/>
  <c r="AB360" i="2"/>
  <c r="AC360" i="2" s="1"/>
  <c r="AB361" i="2"/>
  <c r="AC361" i="2" s="1"/>
  <c r="AB362" i="2"/>
  <c r="AC362" i="2" s="1"/>
  <c r="AB363" i="2"/>
  <c r="AC363" i="2" s="1"/>
  <c r="AB364" i="2"/>
  <c r="AC364" i="2" s="1"/>
  <c r="AB365" i="2"/>
  <c r="AC365" i="2" s="1"/>
  <c r="AB366" i="2"/>
  <c r="AC366" i="2" s="1"/>
  <c r="AB367" i="2"/>
  <c r="AC367" i="2" s="1"/>
  <c r="AB368" i="2"/>
  <c r="AC368" i="2" s="1"/>
  <c r="AB369" i="2"/>
  <c r="AC369" i="2" s="1"/>
  <c r="AB370" i="2"/>
  <c r="AC370" i="2" s="1"/>
  <c r="AB371" i="2"/>
  <c r="AC371" i="2" s="1"/>
  <c r="AB372" i="2"/>
  <c r="AC372" i="2" s="1"/>
  <c r="AB373" i="2"/>
  <c r="AC373" i="2" s="1"/>
  <c r="AB374" i="2"/>
  <c r="AC374" i="2" s="1"/>
  <c r="AB375" i="2"/>
  <c r="AC375" i="2" s="1"/>
  <c r="AB376" i="2"/>
  <c r="AC376" i="2" s="1"/>
  <c r="AB377" i="2"/>
  <c r="AC377" i="2" s="1"/>
  <c r="AB378" i="2"/>
  <c r="AC378" i="2" s="1"/>
  <c r="AB379" i="2"/>
  <c r="AC379" i="2" s="1"/>
  <c r="AB380" i="2"/>
  <c r="AC380" i="2" s="1"/>
  <c r="AB381" i="2"/>
  <c r="AC381" i="2" s="1"/>
  <c r="AB382" i="2"/>
  <c r="AC382" i="2" s="1"/>
  <c r="AB383" i="2"/>
  <c r="AC383" i="2" s="1"/>
  <c r="AB384" i="2"/>
  <c r="AC384" i="2" s="1"/>
  <c r="AB385" i="2"/>
  <c r="AC385" i="2" s="1"/>
  <c r="AB386" i="2"/>
  <c r="AC386" i="2" s="1"/>
  <c r="AB387" i="2"/>
  <c r="AC387" i="2" s="1"/>
  <c r="AB388" i="2"/>
  <c r="AC388" i="2" s="1"/>
  <c r="AB389" i="2"/>
  <c r="AC389" i="2" s="1"/>
  <c r="AB390" i="2"/>
  <c r="AC390" i="2" s="1"/>
  <c r="AB391" i="2"/>
  <c r="AC391" i="2" s="1"/>
  <c r="AB392" i="2"/>
  <c r="AC392" i="2" s="1"/>
  <c r="AB393" i="2"/>
  <c r="AC393" i="2" s="1"/>
  <c r="AB394" i="2"/>
  <c r="AC394" i="2" s="1"/>
  <c r="AB395" i="2"/>
  <c r="AC395" i="2" s="1"/>
  <c r="AB396" i="2"/>
  <c r="AC396" i="2" s="1"/>
  <c r="AB397" i="2"/>
  <c r="AC397" i="2" s="1"/>
  <c r="AB398" i="2"/>
  <c r="AC398" i="2" s="1"/>
  <c r="AB399" i="2"/>
  <c r="AC399" i="2" s="1"/>
  <c r="AB400" i="2"/>
  <c r="AC400" i="2" s="1"/>
  <c r="AB401" i="2"/>
  <c r="AC401" i="2" s="1"/>
  <c r="AB402" i="2"/>
  <c r="AC402" i="2" s="1"/>
  <c r="AB403" i="2"/>
  <c r="AC403" i="2" s="1"/>
  <c r="AB404" i="2"/>
  <c r="AC404" i="2" s="1"/>
  <c r="AB405" i="2"/>
  <c r="AC405" i="2" s="1"/>
  <c r="AB406" i="2"/>
  <c r="AC406" i="2" s="1"/>
  <c r="AB407" i="2"/>
  <c r="AC407" i="2" s="1"/>
  <c r="AB408" i="2"/>
  <c r="AC408" i="2" s="1"/>
  <c r="AB409" i="2"/>
  <c r="AC409" i="2" s="1"/>
  <c r="AB410" i="2"/>
  <c r="AC410" i="2" s="1"/>
  <c r="AB411" i="2"/>
  <c r="AC411" i="2" s="1"/>
  <c r="AB412" i="2"/>
  <c r="AC412" i="2" s="1"/>
  <c r="AB413" i="2"/>
  <c r="AC413" i="2" s="1"/>
  <c r="AB414" i="2"/>
  <c r="AC414" i="2" s="1"/>
  <c r="AB415" i="2"/>
  <c r="AC415" i="2" s="1"/>
  <c r="AB416" i="2"/>
  <c r="AC416" i="2" s="1"/>
  <c r="AB417" i="2"/>
  <c r="AC417" i="2" s="1"/>
  <c r="AB418" i="2"/>
  <c r="AC418" i="2" s="1"/>
  <c r="AB419" i="2"/>
  <c r="AC419" i="2" s="1"/>
  <c r="AB420" i="2"/>
  <c r="AC420" i="2" s="1"/>
  <c r="AB421" i="2"/>
  <c r="AC421" i="2" s="1"/>
  <c r="AB422" i="2"/>
  <c r="AC422" i="2" s="1"/>
  <c r="AB423" i="2"/>
  <c r="AC423" i="2" s="1"/>
  <c r="AB424" i="2"/>
  <c r="AC424" i="2" s="1"/>
  <c r="AB425" i="2"/>
  <c r="AC425" i="2" s="1"/>
  <c r="AB426" i="2"/>
  <c r="AC426" i="2" s="1"/>
  <c r="AB427" i="2"/>
  <c r="AC427" i="2" s="1"/>
  <c r="AB428" i="2"/>
  <c r="AC428" i="2" s="1"/>
  <c r="AB429" i="2"/>
  <c r="AC429" i="2" s="1"/>
  <c r="AB430" i="2"/>
  <c r="AC430" i="2" s="1"/>
  <c r="AB431" i="2"/>
  <c r="AC431" i="2" s="1"/>
  <c r="AB432" i="2"/>
  <c r="AC432" i="2" s="1"/>
  <c r="AB433" i="2"/>
  <c r="AC433" i="2" s="1"/>
  <c r="AB434" i="2"/>
  <c r="AC434" i="2" s="1"/>
  <c r="AB435" i="2"/>
  <c r="AC435" i="2" s="1"/>
  <c r="AB436" i="2"/>
  <c r="AC436" i="2" s="1"/>
  <c r="AB437" i="2"/>
  <c r="AC437" i="2" s="1"/>
  <c r="AB438" i="2"/>
  <c r="AC438" i="2" s="1"/>
  <c r="AB439" i="2"/>
  <c r="AC439" i="2" s="1"/>
  <c r="AB440" i="2"/>
  <c r="AC440" i="2" s="1"/>
  <c r="AB441" i="2"/>
  <c r="AC441" i="2" s="1"/>
  <c r="AB442" i="2"/>
  <c r="AC442" i="2" s="1"/>
  <c r="AB443" i="2"/>
  <c r="AC443" i="2" s="1"/>
  <c r="AB444" i="2"/>
  <c r="AC444" i="2" s="1"/>
  <c r="AB445" i="2"/>
  <c r="AC445" i="2" s="1"/>
  <c r="AB446" i="2"/>
  <c r="AC446" i="2" s="1"/>
  <c r="AB447" i="2"/>
  <c r="AC447" i="2" s="1"/>
  <c r="AB448" i="2"/>
  <c r="AC448" i="2" s="1"/>
  <c r="AB449" i="2"/>
  <c r="AC449" i="2" s="1"/>
  <c r="AB450" i="2"/>
  <c r="AC450" i="2" s="1"/>
  <c r="AB451" i="2"/>
  <c r="AC451" i="2" s="1"/>
  <c r="AB452" i="2"/>
  <c r="AC452" i="2" s="1"/>
  <c r="AB453" i="2"/>
  <c r="AC453" i="2" s="1"/>
  <c r="AB454" i="2"/>
  <c r="AC454" i="2" s="1"/>
  <c r="AB455" i="2"/>
  <c r="AC455" i="2" s="1"/>
  <c r="AB456" i="2"/>
  <c r="AC456" i="2" s="1"/>
  <c r="AB457" i="2"/>
  <c r="AC457" i="2" s="1"/>
  <c r="AB458" i="2"/>
  <c r="AC458" i="2" s="1"/>
  <c r="AB459" i="2"/>
  <c r="AC459" i="2" s="1"/>
  <c r="AB460" i="2"/>
  <c r="AC460" i="2" s="1"/>
  <c r="AB461" i="2"/>
  <c r="AC461" i="2" s="1"/>
  <c r="AB462" i="2"/>
  <c r="AC462" i="2" s="1"/>
  <c r="AB463" i="2"/>
  <c r="AC463" i="2" s="1"/>
  <c r="AB464" i="2"/>
  <c r="AC464" i="2" s="1"/>
  <c r="AB465" i="2"/>
  <c r="AC465" i="2" s="1"/>
  <c r="AB466" i="2"/>
  <c r="AC466" i="2" s="1"/>
  <c r="AB467" i="2"/>
  <c r="AC467" i="2" s="1"/>
  <c r="AB468" i="2"/>
  <c r="AC468" i="2" s="1"/>
  <c r="AB469" i="2"/>
  <c r="AC469" i="2" s="1"/>
  <c r="AB470" i="2"/>
  <c r="AC470" i="2" s="1"/>
  <c r="AB471" i="2"/>
  <c r="AC471" i="2" s="1"/>
  <c r="AB472" i="2"/>
  <c r="AC472" i="2" s="1"/>
  <c r="AB473" i="2"/>
  <c r="AC473" i="2" s="1"/>
  <c r="AB474" i="2"/>
  <c r="AC474" i="2" s="1"/>
  <c r="AB475" i="2"/>
  <c r="AC475" i="2" s="1"/>
  <c r="AB476" i="2"/>
  <c r="AC476" i="2" s="1"/>
  <c r="AB477" i="2"/>
  <c r="AC477" i="2" s="1"/>
  <c r="AB478" i="2"/>
  <c r="AC478" i="2" s="1"/>
  <c r="AB479" i="2"/>
  <c r="AC479" i="2" s="1"/>
  <c r="AB480" i="2"/>
  <c r="AC480" i="2" s="1"/>
  <c r="AB481" i="2"/>
  <c r="AC481" i="2" s="1"/>
  <c r="AB482" i="2"/>
  <c r="AC482" i="2" s="1"/>
  <c r="AB483" i="2"/>
  <c r="AC483" i="2" s="1"/>
  <c r="AB484" i="2"/>
  <c r="AC484" i="2" s="1"/>
  <c r="AB485" i="2"/>
  <c r="AC485" i="2" s="1"/>
  <c r="AB486" i="2"/>
  <c r="AC486" i="2" s="1"/>
  <c r="AB487" i="2"/>
  <c r="AC487" i="2" s="1"/>
  <c r="AB488" i="2"/>
  <c r="AC488" i="2" s="1"/>
  <c r="AB489" i="2"/>
  <c r="AC489" i="2" s="1"/>
  <c r="AB490" i="2"/>
  <c r="AC490" i="2" s="1"/>
  <c r="AB491" i="2"/>
  <c r="AC491" i="2" s="1"/>
  <c r="AB492" i="2"/>
  <c r="AC492" i="2" s="1"/>
  <c r="AB493" i="2"/>
  <c r="AC493" i="2" s="1"/>
  <c r="AB494" i="2"/>
  <c r="AC494" i="2" s="1"/>
  <c r="AB495" i="2"/>
  <c r="AC495" i="2" s="1"/>
  <c r="AB496" i="2"/>
  <c r="AC496" i="2" s="1"/>
  <c r="AB497" i="2"/>
  <c r="AC497" i="2" s="1"/>
  <c r="AB498" i="2"/>
  <c r="AC498" i="2" s="1"/>
  <c r="AB499" i="2"/>
  <c r="AC499" i="2" s="1"/>
  <c r="AB500" i="2"/>
  <c r="AC500" i="2" s="1"/>
  <c r="AB501" i="2"/>
  <c r="AC501" i="2" s="1"/>
  <c r="AB502" i="2"/>
  <c r="AC502" i="2" s="1"/>
  <c r="AB503" i="2"/>
  <c r="AC503" i="2" s="1"/>
  <c r="AB504" i="2"/>
  <c r="AC504" i="2" s="1"/>
  <c r="AB505" i="2"/>
  <c r="AC505" i="2" s="1"/>
  <c r="AB506" i="2"/>
  <c r="AC506" i="2" s="1"/>
  <c r="AB507" i="2"/>
  <c r="AC507" i="2" s="1"/>
  <c r="AB508" i="2"/>
  <c r="AC508" i="2" s="1"/>
  <c r="AB509" i="2"/>
  <c r="AC509" i="2" s="1"/>
  <c r="AB510" i="2"/>
  <c r="AC510" i="2" s="1"/>
  <c r="AB511" i="2"/>
  <c r="AC511" i="2" s="1"/>
  <c r="AB512" i="2"/>
  <c r="AC512" i="2" s="1"/>
  <c r="AB513" i="2"/>
  <c r="AC513" i="2" s="1"/>
  <c r="AB514" i="2"/>
  <c r="AC514" i="2" s="1"/>
  <c r="AB515" i="2"/>
  <c r="AC515" i="2" s="1"/>
  <c r="AB516" i="2"/>
  <c r="AC516" i="2" s="1"/>
  <c r="AB517" i="2"/>
  <c r="AC517" i="2" s="1"/>
  <c r="AB518" i="2"/>
  <c r="AC518" i="2" s="1"/>
  <c r="AB519" i="2"/>
  <c r="AC519" i="2" s="1"/>
  <c r="AB520" i="2"/>
  <c r="AC520" i="2" s="1"/>
  <c r="AB521" i="2"/>
  <c r="AC521" i="2" s="1"/>
  <c r="AB522" i="2"/>
  <c r="AC522" i="2" s="1"/>
  <c r="AB523" i="2"/>
  <c r="AC523" i="2" s="1"/>
  <c r="AB524" i="2"/>
  <c r="AC524" i="2" s="1"/>
  <c r="AB525" i="2"/>
  <c r="AC525" i="2" s="1"/>
  <c r="AB526" i="2"/>
  <c r="AC526" i="2" s="1"/>
  <c r="AB527" i="2"/>
  <c r="AC527" i="2" s="1"/>
  <c r="AB528" i="2"/>
  <c r="AC528" i="2" s="1"/>
  <c r="AB529" i="2"/>
  <c r="AC529" i="2" s="1"/>
  <c r="AB530" i="2"/>
  <c r="AC530" i="2" s="1"/>
  <c r="AB531" i="2"/>
  <c r="AC531" i="2" s="1"/>
  <c r="AB532" i="2"/>
  <c r="AC532" i="2" s="1"/>
  <c r="AB533" i="2"/>
  <c r="AC533" i="2" s="1"/>
  <c r="AB534" i="2"/>
  <c r="AC534" i="2" s="1"/>
  <c r="AB535" i="2"/>
  <c r="AC535" i="2" s="1"/>
  <c r="AB536" i="2"/>
  <c r="AC536" i="2" s="1"/>
  <c r="AB537" i="2"/>
  <c r="AC537" i="2" s="1"/>
  <c r="AB538" i="2"/>
  <c r="AC538" i="2" s="1"/>
  <c r="AB539" i="2"/>
  <c r="AC539" i="2" s="1"/>
  <c r="AB540" i="2"/>
  <c r="AC540" i="2" s="1"/>
  <c r="AB541" i="2"/>
  <c r="AC541" i="2" s="1"/>
  <c r="AB542" i="2"/>
  <c r="AC542" i="2" s="1"/>
  <c r="AB543" i="2"/>
  <c r="AC543" i="2" s="1"/>
  <c r="AB544" i="2"/>
  <c r="AC544" i="2" s="1"/>
  <c r="AB545" i="2"/>
  <c r="AC545" i="2" s="1"/>
  <c r="AB546" i="2"/>
  <c r="AC546" i="2" s="1"/>
  <c r="AB547" i="2"/>
  <c r="AC547" i="2" s="1"/>
  <c r="AB548" i="2"/>
  <c r="AC548" i="2" s="1"/>
  <c r="AB549" i="2"/>
  <c r="AC549" i="2" s="1"/>
  <c r="AB550" i="2"/>
  <c r="AC550" i="2" s="1"/>
  <c r="AB551" i="2"/>
  <c r="AC551" i="2" s="1"/>
  <c r="AB552" i="2"/>
  <c r="AC552" i="2" s="1"/>
  <c r="AB553" i="2"/>
  <c r="AC553" i="2" s="1"/>
  <c r="AB554" i="2"/>
  <c r="AC554" i="2" s="1"/>
  <c r="AB555" i="2"/>
  <c r="AC555" i="2" s="1"/>
  <c r="AB556" i="2"/>
  <c r="AC556" i="2" s="1"/>
  <c r="AB557" i="2"/>
  <c r="AC557" i="2" s="1"/>
  <c r="AB558" i="2"/>
  <c r="AC558" i="2" s="1"/>
  <c r="AB559" i="2"/>
  <c r="AC559" i="2" s="1"/>
  <c r="AB560" i="2"/>
  <c r="AC560" i="2" s="1"/>
  <c r="AB561" i="2"/>
  <c r="AC561" i="2" s="1"/>
  <c r="AB562" i="2"/>
  <c r="AC562" i="2" s="1"/>
  <c r="AB563" i="2"/>
  <c r="AC563" i="2" s="1"/>
  <c r="AB564" i="2"/>
  <c r="AC564" i="2" s="1"/>
  <c r="AB565" i="2"/>
  <c r="AC565" i="2" s="1"/>
  <c r="AB566" i="2"/>
  <c r="AC566" i="2" s="1"/>
  <c r="AB567" i="2"/>
  <c r="AC567" i="2" s="1"/>
  <c r="AB568" i="2"/>
  <c r="AC568" i="2" s="1"/>
  <c r="AB569" i="2"/>
  <c r="AC569" i="2" s="1"/>
  <c r="AB570" i="2"/>
  <c r="AC570" i="2" s="1"/>
  <c r="AB571" i="2"/>
  <c r="AC571" i="2" s="1"/>
  <c r="AB572" i="2"/>
  <c r="AC572" i="2" s="1"/>
  <c r="AB573" i="2"/>
  <c r="AC573" i="2" s="1"/>
  <c r="AB574" i="2"/>
  <c r="AC574" i="2" s="1"/>
  <c r="AB575" i="2"/>
  <c r="AC575" i="2" s="1"/>
  <c r="AB576" i="2"/>
  <c r="AC576" i="2" s="1"/>
  <c r="AB577" i="2"/>
  <c r="AC577" i="2" s="1"/>
  <c r="AB578" i="2"/>
  <c r="AC578" i="2" s="1"/>
  <c r="AB579" i="2"/>
  <c r="AC579" i="2" s="1"/>
  <c r="AB580" i="2"/>
  <c r="AC580" i="2" s="1"/>
  <c r="AB581" i="2"/>
  <c r="AC581" i="2" s="1"/>
  <c r="AB582" i="2"/>
  <c r="AC582" i="2" s="1"/>
  <c r="AB583" i="2"/>
  <c r="AC583" i="2" s="1"/>
  <c r="AB584" i="2"/>
  <c r="AC584" i="2" s="1"/>
  <c r="AB585" i="2"/>
  <c r="AC585" i="2" s="1"/>
  <c r="AB586" i="2"/>
  <c r="AC586" i="2" s="1"/>
  <c r="AB587" i="2"/>
  <c r="AC587" i="2" s="1"/>
  <c r="AB588" i="2"/>
  <c r="AC588" i="2" s="1"/>
  <c r="AB589" i="2"/>
  <c r="AC589" i="2" s="1"/>
  <c r="AB590" i="2"/>
  <c r="AC590" i="2" s="1"/>
  <c r="AB591" i="2"/>
  <c r="AC591" i="2" s="1"/>
  <c r="AB592" i="2"/>
  <c r="AC592" i="2" s="1"/>
  <c r="AB593" i="2"/>
  <c r="AC593" i="2" s="1"/>
  <c r="AB594" i="2"/>
  <c r="AC594" i="2" s="1"/>
  <c r="AB595" i="2"/>
  <c r="AC595" i="2" s="1"/>
  <c r="AB596" i="2"/>
  <c r="AC596" i="2" s="1"/>
  <c r="AB597" i="2"/>
  <c r="AC597" i="2" s="1"/>
  <c r="AB598" i="2"/>
  <c r="AC598" i="2" s="1"/>
  <c r="AB599" i="2"/>
  <c r="AC599" i="2" s="1"/>
  <c r="AB600" i="2"/>
  <c r="AC600" i="2" s="1"/>
  <c r="AB601" i="2"/>
  <c r="AC601" i="2" s="1"/>
  <c r="AB602" i="2"/>
  <c r="AC602" i="2" s="1"/>
  <c r="AB603" i="2"/>
  <c r="AC603" i="2" s="1"/>
  <c r="AB604" i="2"/>
  <c r="AC604" i="2" s="1"/>
  <c r="AB605" i="2"/>
  <c r="AC605" i="2" s="1"/>
  <c r="AB606" i="2"/>
  <c r="AC606" i="2" s="1"/>
  <c r="AB607" i="2"/>
  <c r="AC607" i="2" s="1"/>
  <c r="AB608" i="2"/>
  <c r="AC608" i="2" s="1"/>
  <c r="AB609" i="2"/>
  <c r="AC609" i="2" s="1"/>
  <c r="AB610" i="2"/>
  <c r="AC610" i="2" s="1"/>
  <c r="AB611" i="2"/>
  <c r="AC611" i="2" s="1"/>
  <c r="AB612" i="2"/>
  <c r="AC612" i="2" s="1"/>
  <c r="AB613" i="2"/>
  <c r="AC613" i="2" s="1"/>
  <c r="AB614" i="2"/>
  <c r="AC614" i="2" s="1"/>
  <c r="AB615" i="2"/>
  <c r="AC615" i="2" s="1"/>
  <c r="AB616" i="2"/>
  <c r="AC616" i="2" s="1"/>
  <c r="AB617" i="2"/>
  <c r="AC617" i="2" s="1"/>
  <c r="AB618" i="2"/>
  <c r="AC618" i="2" s="1"/>
  <c r="AB619" i="2"/>
  <c r="AC619" i="2" s="1"/>
  <c r="AB620" i="2"/>
  <c r="AC620" i="2" s="1"/>
  <c r="AB621" i="2"/>
  <c r="AC621" i="2" s="1"/>
  <c r="AB622" i="2"/>
  <c r="AC622" i="2" s="1"/>
  <c r="AB623" i="2"/>
  <c r="AC623" i="2" s="1"/>
  <c r="AB624" i="2"/>
  <c r="AC624" i="2" s="1"/>
  <c r="AB625" i="2"/>
  <c r="AC625" i="2" s="1"/>
  <c r="AB626" i="2"/>
  <c r="AC626" i="2" s="1"/>
  <c r="AB627" i="2"/>
  <c r="AC627" i="2" s="1"/>
  <c r="AB628" i="2"/>
  <c r="AC628" i="2" s="1"/>
  <c r="AB629" i="2"/>
  <c r="AC629" i="2" s="1"/>
  <c r="AB630" i="2"/>
  <c r="AC630" i="2" s="1"/>
  <c r="AB631" i="2"/>
  <c r="AC631" i="2" s="1"/>
  <c r="AB632" i="2"/>
  <c r="AC632" i="2" s="1"/>
  <c r="AB633" i="2"/>
  <c r="AC633" i="2" s="1"/>
  <c r="AB634" i="2"/>
  <c r="AC634" i="2" s="1"/>
  <c r="AB635" i="2"/>
  <c r="AC635" i="2" s="1"/>
  <c r="AB636" i="2"/>
  <c r="AC636" i="2" s="1"/>
  <c r="AB637" i="2"/>
  <c r="AC637" i="2" s="1"/>
  <c r="AB638" i="2"/>
  <c r="AC638" i="2" s="1"/>
  <c r="AB639" i="2"/>
  <c r="AC639" i="2" s="1"/>
  <c r="AB640" i="2"/>
  <c r="AC640" i="2" s="1"/>
  <c r="AB641" i="2"/>
  <c r="AC641" i="2" s="1"/>
  <c r="AB642" i="2"/>
  <c r="AC642" i="2" s="1"/>
  <c r="AB643" i="2"/>
  <c r="AC643" i="2" s="1"/>
  <c r="AB644" i="2"/>
  <c r="AC644" i="2" s="1"/>
  <c r="AB645" i="2"/>
  <c r="AC645" i="2" s="1"/>
  <c r="AB646" i="2"/>
  <c r="AC646" i="2" s="1"/>
  <c r="AB647" i="2"/>
  <c r="AC647" i="2" s="1"/>
  <c r="AB648" i="2"/>
  <c r="AC648" i="2" s="1"/>
  <c r="AB649" i="2"/>
  <c r="AC649" i="2" s="1"/>
  <c r="AB650" i="2"/>
  <c r="AC650" i="2" s="1"/>
  <c r="AB651" i="2"/>
  <c r="AC651" i="2" s="1"/>
  <c r="AB652" i="2"/>
  <c r="AC652" i="2" s="1"/>
  <c r="AB653" i="2"/>
  <c r="AC653" i="2" s="1"/>
  <c r="AB654" i="2"/>
  <c r="AC654" i="2" s="1"/>
  <c r="AB655" i="2"/>
  <c r="AC655" i="2" s="1"/>
  <c r="AB656" i="2"/>
  <c r="AC656" i="2" s="1"/>
  <c r="AB657" i="2"/>
  <c r="AC657" i="2" s="1"/>
  <c r="AB658" i="2"/>
  <c r="AC658" i="2" s="1"/>
  <c r="AB659" i="2"/>
  <c r="AC659" i="2" s="1"/>
  <c r="AB660" i="2"/>
  <c r="AC660" i="2" s="1"/>
  <c r="AB661" i="2"/>
  <c r="AC661" i="2" s="1"/>
  <c r="AB662" i="2"/>
  <c r="AC662" i="2" s="1"/>
  <c r="AB663" i="2"/>
  <c r="AC663" i="2" s="1"/>
  <c r="AB664" i="2"/>
  <c r="AC664" i="2" s="1"/>
  <c r="AB665" i="2"/>
  <c r="AC665" i="2" s="1"/>
  <c r="AB666" i="2"/>
  <c r="AC666" i="2" s="1"/>
  <c r="AB667" i="2"/>
  <c r="AC667" i="2" s="1"/>
  <c r="AB668" i="2"/>
  <c r="AC668" i="2" s="1"/>
  <c r="AB669" i="2"/>
  <c r="AC669" i="2" s="1"/>
  <c r="AB670" i="2"/>
  <c r="AC670" i="2" s="1"/>
  <c r="AB671" i="2"/>
  <c r="AC671" i="2" s="1"/>
  <c r="AB672" i="2"/>
  <c r="AC672" i="2" s="1"/>
  <c r="AB673" i="2"/>
  <c r="AC673" i="2" s="1"/>
  <c r="AB674" i="2"/>
  <c r="AC674" i="2" s="1"/>
  <c r="AB675" i="2"/>
  <c r="AC675" i="2" s="1"/>
  <c r="AB676" i="2"/>
  <c r="AC676" i="2" s="1"/>
  <c r="AB677" i="2"/>
  <c r="AC677" i="2" s="1"/>
  <c r="AB678" i="2"/>
  <c r="AC678" i="2" s="1"/>
  <c r="AB679" i="2"/>
  <c r="AC679" i="2" s="1"/>
  <c r="AB680" i="2"/>
  <c r="AC680" i="2" s="1"/>
  <c r="AB681" i="2"/>
  <c r="AC681" i="2" s="1"/>
  <c r="AB682" i="2"/>
  <c r="AC682" i="2" s="1"/>
  <c r="AB683" i="2"/>
  <c r="AC683" i="2" s="1"/>
  <c r="AB684" i="2"/>
  <c r="AC684" i="2" s="1"/>
  <c r="AB685" i="2"/>
  <c r="AC685" i="2" s="1"/>
  <c r="AB686" i="2"/>
  <c r="AC686" i="2" s="1"/>
  <c r="AB687" i="2"/>
  <c r="AC687" i="2" s="1"/>
  <c r="AB688" i="2"/>
  <c r="AC688" i="2" s="1"/>
  <c r="AB689" i="2"/>
  <c r="AC689" i="2" s="1"/>
  <c r="AB690" i="2"/>
  <c r="AC690" i="2" s="1"/>
  <c r="AB691" i="2"/>
  <c r="AC691" i="2" s="1"/>
  <c r="AB692" i="2"/>
  <c r="AC692" i="2" s="1"/>
  <c r="AB693" i="2"/>
  <c r="AC693" i="2" s="1"/>
  <c r="AB694" i="2"/>
  <c r="AC694" i="2" s="1"/>
  <c r="AB695" i="2"/>
  <c r="AC695" i="2" s="1"/>
  <c r="AB696" i="2"/>
  <c r="AC696" i="2" s="1"/>
  <c r="AB697" i="2"/>
  <c r="AC697" i="2" s="1"/>
  <c r="AB698" i="2"/>
  <c r="AC698" i="2" s="1"/>
  <c r="AB699" i="2"/>
  <c r="AC699" i="2" s="1"/>
  <c r="AB700" i="2"/>
  <c r="AC700" i="2" s="1"/>
  <c r="AB701" i="2"/>
  <c r="AC701" i="2" s="1"/>
  <c r="AB702" i="2"/>
  <c r="AC702" i="2" s="1"/>
  <c r="AB703" i="2"/>
  <c r="AC703" i="2" s="1"/>
  <c r="AB704" i="2"/>
  <c r="AC704" i="2" s="1"/>
  <c r="AB705" i="2"/>
  <c r="AC705" i="2" s="1"/>
  <c r="AB706" i="2"/>
  <c r="AC706" i="2" s="1"/>
  <c r="AB707" i="2"/>
  <c r="AC707" i="2" s="1"/>
  <c r="AB708" i="2"/>
  <c r="AC708" i="2" s="1"/>
  <c r="AB709" i="2"/>
  <c r="AC709" i="2" s="1"/>
  <c r="AB710" i="2"/>
  <c r="AC710" i="2" s="1"/>
  <c r="AB711" i="2"/>
  <c r="AC711" i="2" s="1"/>
  <c r="AB712" i="2"/>
  <c r="AC712" i="2" s="1"/>
  <c r="AB713" i="2"/>
  <c r="AC713" i="2" s="1"/>
  <c r="AB714" i="2"/>
  <c r="AC714" i="2" s="1"/>
  <c r="AB715" i="2"/>
  <c r="AC715" i="2" s="1"/>
  <c r="AB716" i="2"/>
  <c r="AC716" i="2" s="1"/>
  <c r="AB717" i="2"/>
  <c r="AC717" i="2" s="1"/>
  <c r="AB718" i="2"/>
  <c r="AC718" i="2" s="1"/>
  <c r="AB719" i="2"/>
  <c r="AC719" i="2" s="1"/>
  <c r="AB720" i="2"/>
  <c r="AC720" i="2" s="1"/>
  <c r="AB721" i="2"/>
  <c r="AC721" i="2" s="1"/>
  <c r="AB722" i="2"/>
  <c r="AC722" i="2" s="1"/>
  <c r="AB723" i="2"/>
  <c r="AC723" i="2" s="1"/>
  <c r="AB724" i="2"/>
  <c r="AC724" i="2" s="1"/>
  <c r="AB725" i="2"/>
  <c r="AC725" i="2" s="1"/>
  <c r="AB726" i="2"/>
  <c r="AC726" i="2" s="1"/>
  <c r="AB727" i="2"/>
  <c r="AC727" i="2" s="1"/>
  <c r="AB728" i="2"/>
  <c r="AC728" i="2" s="1"/>
  <c r="AB729" i="2"/>
  <c r="AC729" i="2" s="1"/>
  <c r="AB730" i="2"/>
  <c r="AC730" i="2" s="1"/>
  <c r="AB731" i="2"/>
  <c r="AC731" i="2" s="1"/>
  <c r="AB732" i="2"/>
  <c r="AC732" i="2" s="1"/>
  <c r="AB733" i="2"/>
  <c r="AC733" i="2" s="1"/>
  <c r="AB734" i="2"/>
  <c r="AC734" i="2" s="1"/>
  <c r="AB735" i="2"/>
  <c r="AC735" i="2" s="1"/>
  <c r="AB736" i="2"/>
  <c r="AC736" i="2" s="1"/>
  <c r="AB737" i="2"/>
  <c r="AC737" i="2" s="1"/>
  <c r="AB738" i="2"/>
  <c r="AC738" i="2" s="1"/>
  <c r="AB739" i="2"/>
  <c r="AC739" i="2" s="1"/>
  <c r="AB740" i="2"/>
  <c r="AC740" i="2" s="1"/>
  <c r="AB741" i="2"/>
  <c r="AC741" i="2" s="1"/>
  <c r="AB742" i="2"/>
  <c r="AC742" i="2" s="1"/>
  <c r="AB743" i="2"/>
  <c r="AC743" i="2" s="1"/>
  <c r="AB744" i="2"/>
  <c r="AC744" i="2" s="1"/>
  <c r="AB745" i="2"/>
  <c r="AC745" i="2" s="1"/>
  <c r="AB746" i="2"/>
  <c r="AC746" i="2" s="1"/>
  <c r="AB747" i="2"/>
  <c r="AC747" i="2" s="1"/>
  <c r="AB748" i="2"/>
  <c r="AC748" i="2" s="1"/>
  <c r="AB749" i="2"/>
  <c r="AC749" i="2" s="1"/>
  <c r="AB750" i="2"/>
  <c r="AC750" i="2" s="1"/>
  <c r="AB751" i="2"/>
  <c r="AC751" i="2" s="1"/>
  <c r="AB752" i="2"/>
  <c r="AC752" i="2" s="1"/>
  <c r="AB753" i="2"/>
  <c r="AC753" i="2" s="1"/>
  <c r="AB754" i="2"/>
  <c r="AC754" i="2" s="1"/>
  <c r="AB755" i="2"/>
  <c r="AC755" i="2" s="1"/>
  <c r="AB756" i="2"/>
  <c r="AC756" i="2" s="1"/>
  <c r="AB757" i="2"/>
  <c r="AC757" i="2" s="1"/>
  <c r="AB758" i="2"/>
  <c r="AC758" i="2" s="1"/>
  <c r="AB759" i="2"/>
  <c r="AC759" i="2" s="1"/>
  <c r="AB760" i="2"/>
  <c r="AC760" i="2" s="1"/>
  <c r="AB761" i="2"/>
  <c r="AC761" i="2" s="1"/>
  <c r="AB762" i="2"/>
  <c r="AC762" i="2" s="1"/>
  <c r="AB763" i="2"/>
  <c r="AC763" i="2" s="1"/>
  <c r="AB764" i="2"/>
  <c r="AC764" i="2" s="1"/>
  <c r="AB765" i="2"/>
  <c r="AC765" i="2" s="1"/>
  <c r="AB766" i="2"/>
  <c r="AC766" i="2" s="1"/>
  <c r="AB767" i="2"/>
  <c r="AC767" i="2" s="1"/>
  <c r="AB768" i="2"/>
  <c r="AC768" i="2" s="1"/>
  <c r="AB769" i="2"/>
  <c r="AC769" i="2" s="1"/>
  <c r="AB770" i="2"/>
  <c r="AC770" i="2" s="1"/>
  <c r="AB771" i="2"/>
  <c r="AC771" i="2" s="1"/>
  <c r="AB772" i="2"/>
  <c r="AC772" i="2" s="1"/>
  <c r="AB773" i="2"/>
  <c r="AC773" i="2" s="1"/>
  <c r="AB774" i="2"/>
  <c r="AC774" i="2" s="1"/>
  <c r="AB775" i="2"/>
  <c r="AC775" i="2" s="1"/>
  <c r="AB776" i="2"/>
  <c r="AC776" i="2" s="1"/>
  <c r="AB777" i="2"/>
  <c r="AC777" i="2" s="1"/>
  <c r="AB778" i="2"/>
  <c r="AC778" i="2" s="1"/>
  <c r="AB779" i="2"/>
  <c r="AC779" i="2" s="1"/>
  <c r="AB780" i="2"/>
  <c r="AC780" i="2" s="1"/>
  <c r="AB781" i="2"/>
  <c r="AC781" i="2" s="1"/>
  <c r="AB782" i="2"/>
  <c r="AC782" i="2" s="1"/>
  <c r="AB783" i="2"/>
  <c r="AC783" i="2" s="1"/>
  <c r="AB784" i="2"/>
  <c r="AC784" i="2" s="1"/>
  <c r="AB785" i="2"/>
  <c r="AC785" i="2" s="1"/>
  <c r="AB786" i="2"/>
  <c r="AC786" i="2" s="1"/>
  <c r="AB787" i="2"/>
  <c r="AC787" i="2" s="1"/>
  <c r="AB788" i="2"/>
  <c r="AC788" i="2" s="1"/>
  <c r="AB789" i="2"/>
  <c r="AC789" i="2" s="1"/>
  <c r="AB790" i="2"/>
  <c r="AC790" i="2" s="1"/>
  <c r="AB791" i="2"/>
  <c r="AC791" i="2" s="1"/>
  <c r="AB792" i="2"/>
  <c r="AC792" i="2" s="1"/>
  <c r="AB793" i="2"/>
  <c r="AC793" i="2" s="1"/>
  <c r="AB794" i="2"/>
  <c r="AC794" i="2" s="1"/>
  <c r="AB795" i="2"/>
  <c r="AC795" i="2" s="1"/>
  <c r="AB796" i="2"/>
  <c r="AC796" i="2" s="1"/>
  <c r="AB797" i="2"/>
  <c r="AC797" i="2" s="1"/>
  <c r="AB798" i="2"/>
  <c r="AC798" i="2" s="1"/>
  <c r="AB799" i="2"/>
  <c r="AC799" i="2" s="1"/>
  <c r="AB800" i="2"/>
  <c r="AC800" i="2" s="1"/>
  <c r="AB801" i="2"/>
  <c r="AC801" i="2" s="1"/>
  <c r="AB802" i="2"/>
  <c r="AC802" i="2" s="1"/>
  <c r="AB803" i="2"/>
  <c r="AC803" i="2" s="1"/>
  <c r="AB804" i="2"/>
  <c r="AC804" i="2" s="1"/>
  <c r="AB805" i="2"/>
  <c r="AC805" i="2" s="1"/>
  <c r="AB806" i="2"/>
  <c r="AC806" i="2" s="1"/>
  <c r="AB807" i="2"/>
  <c r="AC807" i="2" s="1"/>
  <c r="AB808" i="2"/>
  <c r="AC808" i="2" s="1"/>
  <c r="AB809" i="2"/>
  <c r="AC809" i="2" s="1"/>
  <c r="AB810" i="2"/>
  <c r="AC810" i="2" s="1"/>
  <c r="AB811" i="2"/>
  <c r="AC811" i="2" s="1"/>
  <c r="AB812" i="2"/>
  <c r="AC812" i="2" s="1"/>
  <c r="AB813" i="2"/>
  <c r="AC813" i="2" s="1"/>
  <c r="AB814" i="2"/>
  <c r="AC814" i="2" s="1"/>
  <c r="AB815" i="2"/>
  <c r="AC815" i="2" s="1"/>
  <c r="AB816" i="2"/>
  <c r="AC816" i="2" s="1"/>
  <c r="AB817" i="2"/>
  <c r="AC817" i="2" s="1"/>
  <c r="AB818" i="2"/>
  <c r="AC818" i="2" s="1"/>
  <c r="AB819" i="2"/>
  <c r="AC819" i="2" s="1"/>
  <c r="AB820" i="2"/>
  <c r="AC820" i="2" s="1"/>
  <c r="AB821" i="2"/>
  <c r="AC821" i="2" s="1"/>
  <c r="AB822" i="2"/>
  <c r="AC822" i="2" s="1"/>
  <c r="AB823" i="2"/>
  <c r="AC823" i="2" s="1"/>
  <c r="AB824" i="2"/>
  <c r="AC824" i="2" s="1"/>
  <c r="AB825" i="2"/>
  <c r="AC825" i="2" s="1"/>
  <c r="AB826" i="2"/>
  <c r="AC826" i="2" s="1"/>
  <c r="AB827" i="2"/>
  <c r="AC827" i="2" s="1"/>
  <c r="AB828" i="2"/>
  <c r="AC828" i="2" s="1"/>
  <c r="AB829" i="2"/>
  <c r="AC829" i="2" s="1"/>
  <c r="AB830" i="2"/>
  <c r="AC830" i="2" s="1"/>
  <c r="AB831" i="2"/>
  <c r="AC831" i="2" s="1"/>
  <c r="AB832" i="2"/>
  <c r="AC832" i="2" s="1"/>
  <c r="AB833" i="2"/>
  <c r="AC833" i="2" s="1"/>
  <c r="AB834" i="2"/>
  <c r="AC834" i="2" s="1"/>
  <c r="AB835" i="2"/>
  <c r="AC835" i="2" s="1"/>
  <c r="AB836" i="2"/>
  <c r="AC836" i="2" s="1"/>
  <c r="AB837" i="2"/>
  <c r="AC837" i="2" s="1"/>
  <c r="AB838" i="2"/>
  <c r="AC838" i="2" s="1"/>
  <c r="AB839" i="2"/>
  <c r="AC839" i="2" s="1"/>
  <c r="AB840" i="2"/>
  <c r="AC840" i="2" s="1"/>
  <c r="AB841" i="2"/>
  <c r="AC841" i="2" s="1"/>
  <c r="AB842" i="2"/>
  <c r="AC842" i="2" s="1"/>
  <c r="AB843" i="2"/>
  <c r="AC843" i="2" s="1"/>
  <c r="AB844" i="2"/>
  <c r="AC844" i="2" s="1"/>
  <c r="AB845" i="2"/>
  <c r="AC845" i="2" s="1"/>
  <c r="AB846" i="2"/>
  <c r="AC846" i="2" s="1"/>
  <c r="AB847" i="2"/>
  <c r="AC847" i="2" s="1"/>
  <c r="AB848" i="2"/>
  <c r="AC848" i="2" s="1"/>
  <c r="AB849" i="2"/>
  <c r="AC849" i="2" s="1"/>
  <c r="AB850" i="2"/>
  <c r="AC850" i="2" s="1"/>
  <c r="AB851" i="2"/>
  <c r="AC851" i="2" s="1"/>
  <c r="AB852" i="2"/>
  <c r="AC852" i="2" s="1"/>
  <c r="AB853" i="2"/>
  <c r="AC853" i="2" s="1"/>
  <c r="AB854" i="2"/>
  <c r="AC854" i="2" s="1"/>
  <c r="AB855" i="2"/>
  <c r="AC855" i="2" s="1"/>
  <c r="AB856" i="2"/>
  <c r="AC856" i="2" s="1"/>
  <c r="AB857" i="2"/>
  <c r="AC857" i="2" s="1"/>
  <c r="AB858" i="2"/>
  <c r="AC858" i="2" s="1"/>
  <c r="AB859" i="2"/>
  <c r="AC859" i="2" s="1"/>
  <c r="AB860" i="2"/>
  <c r="AC860" i="2" s="1"/>
  <c r="AB861" i="2"/>
  <c r="AC861" i="2" s="1"/>
  <c r="AB862" i="2"/>
  <c r="AC862" i="2" s="1"/>
  <c r="AB863" i="2"/>
  <c r="AC863" i="2" s="1"/>
  <c r="AB864" i="2"/>
  <c r="AC864" i="2" s="1"/>
  <c r="AB865" i="2"/>
  <c r="AC865" i="2" s="1"/>
  <c r="AB866" i="2"/>
  <c r="AC866" i="2" s="1"/>
  <c r="AB867" i="2"/>
  <c r="AC867" i="2" s="1"/>
  <c r="AB868" i="2"/>
  <c r="AC868" i="2" s="1"/>
  <c r="AB869" i="2"/>
  <c r="AC869" i="2" s="1"/>
  <c r="AB870" i="2"/>
  <c r="AC870" i="2" s="1"/>
  <c r="AB871" i="2"/>
  <c r="AC871" i="2" s="1"/>
  <c r="AB872" i="2"/>
  <c r="AC872" i="2" s="1"/>
  <c r="AB873" i="2"/>
  <c r="AC873" i="2" s="1"/>
  <c r="AB874" i="2"/>
  <c r="AC874" i="2" s="1"/>
  <c r="AB875" i="2"/>
  <c r="AC875" i="2" s="1"/>
  <c r="AB876" i="2"/>
  <c r="AC876" i="2" s="1"/>
  <c r="AB877" i="2"/>
  <c r="AC877" i="2" s="1"/>
  <c r="AB878" i="2"/>
  <c r="AC878" i="2" s="1"/>
  <c r="AB879" i="2"/>
  <c r="AC879" i="2" s="1"/>
  <c r="AB880" i="2"/>
  <c r="AC880" i="2" s="1"/>
  <c r="AB881" i="2"/>
  <c r="AC881" i="2" s="1"/>
  <c r="AB882" i="2"/>
  <c r="AC882" i="2" s="1"/>
  <c r="AB883" i="2"/>
  <c r="AC883" i="2" s="1"/>
  <c r="AB884" i="2"/>
  <c r="AC884" i="2" s="1"/>
  <c r="AB885" i="2"/>
  <c r="AC885" i="2" s="1"/>
  <c r="AB886" i="2"/>
  <c r="AC886" i="2" s="1"/>
  <c r="AB887" i="2"/>
  <c r="AC887" i="2" s="1"/>
  <c r="AB888" i="2"/>
  <c r="AC888" i="2" s="1"/>
  <c r="AB889" i="2"/>
  <c r="AC889" i="2" s="1"/>
  <c r="AB890" i="2"/>
  <c r="AC890" i="2" s="1"/>
  <c r="AB891" i="2"/>
  <c r="AC891" i="2" s="1"/>
  <c r="AB892" i="2"/>
  <c r="AC892" i="2" s="1"/>
  <c r="AB893" i="2"/>
  <c r="AC893" i="2" s="1"/>
  <c r="AB894" i="2"/>
  <c r="AC894" i="2" s="1"/>
  <c r="AB895" i="2"/>
  <c r="AC895" i="2" s="1"/>
  <c r="AB896" i="2"/>
  <c r="AC896" i="2" s="1"/>
  <c r="AB897" i="2"/>
  <c r="AC897" i="2" s="1"/>
  <c r="AB898" i="2"/>
  <c r="AC898" i="2" s="1"/>
  <c r="AB899" i="2"/>
  <c r="AC899" i="2" s="1"/>
  <c r="AB900" i="2"/>
  <c r="AC900" i="2" s="1"/>
  <c r="AB901" i="2"/>
  <c r="AC901" i="2" s="1"/>
  <c r="AB902" i="2"/>
  <c r="AC902" i="2" s="1"/>
  <c r="AB903" i="2"/>
  <c r="AC903" i="2" s="1"/>
  <c r="AB904" i="2"/>
  <c r="AC904" i="2" s="1"/>
  <c r="AB905" i="2"/>
  <c r="AC905" i="2" s="1"/>
  <c r="AB906" i="2"/>
  <c r="AC906" i="2" s="1"/>
  <c r="AB907" i="2"/>
  <c r="AC907" i="2" s="1"/>
  <c r="AB908" i="2"/>
  <c r="AC908" i="2" s="1"/>
  <c r="AB909" i="2"/>
  <c r="AC909" i="2" s="1"/>
  <c r="AB910" i="2"/>
  <c r="AC910" i="2" s="1"/>
  <c r="AB911" i="2"/>
  <c r="AC911" i="2" s="1"/>
  <c r="AB912" i="2"/>
  <c r="AC912" i="2" s="1"/>
  <c r="AB913" i="2"/>
  <c r="AC913" i="2" s="1"/>
  <c r="AB914" i="2"/>
  <c r="AC914" i="2" s="1"/>
  <c r="AB915" i="2"/>
  <c r="AC915" i="2" s="1"/>
  <c r="AB916" i="2"/>
  <c r="AC916" i="2" s="1"/>
  <c r="AB917" i="2"/>
  <c r="AC917" i="2" s="1"/>
  <c r="AB918" i="2"/>
  <c r="AC918" i="2" s="1"/>
  <c r="AB919" i="2"/>
  <c r="AC919" i="2" s="1"/>
  <c r="AB920" i="2"/>
  <c r="AC920" i="2" s="1"/>
  <c r="AB921" i="2"/>
  <c r="AC921" i="2" s="1"/>
  <c r="AB922" i="2"/>
  <c r="AC922" i="2" s="1"/>
  <c r="AB923" i="2"/>
  <c r="AC923" i="2" s="1"/>
  <c r="AB924" i="2"/>
  <c r="AC924" i="2" s="1"/>
  <c r="AB925" i="2"/>
  <c r="AC925" i="2" s="1"/>
  <c r="AB926" i="2"/>
  <c r="AC926" i="2" s="1"/>
  <c r="AB927" i="2"/>
  <c r="AC927" i="2" s="1"/>
  <c r="AB928" i="2"/>
  <c r="AC928" i="2" s="1"/>
  <c r="AB929" i="2"/>
  <c r="AC929" i="2" s="1"/>
  <c r="AB930" i="2"/>
  <c r="AC930" i="2" s="1"/>
  <c r="AB931" i="2"/>
  <c r="AC931" i="2" s="1"/>
  <c r="AB932" i="2"/>
  <c r="AC932" i="2" s="1"/>
  <c r="AB933" i="2"/>
  <c r="AC933" i="2" s="1"/>
  <c r="AB934" i="2"/>
  <c r="AC934" i="2" s="1"/>
  <c r="AB935" i="2"/>
  <c r="AC935" i="2" s="1"/>
  <c r="AB936" i="2"/>
  <c r="AC936" i="2" s="1"/>
  <c r="AB937" i="2"/>
  <c r="AC937" i="2" s="1"/>
  <c r="AB938" i="2"/>
  <c r="AC938" i="2" s="1"/>
  <c r="AB939" i="2"/>
  <c r="AC939" i="2" s="1"/>
  <c r="AB940" i="2"/>
  <c r="AC940" i="2" s="1"/>
  <c r="AB941" i="2"/>
  <c r="AC941" i="2" s="1"/>
  <c r="AB942" i="2"/>
  <c r="AC942" i="2" s="1"/>
  <c r="AB943" i="2"/>
  <c r="AC943" i="2" s="1"/>
  <c r="AB944" i="2"/>
  <c r="AC944" i="2" s="1"/>
  <c r="AB945" i="2"/>
  <c r="AC945" i="2" s="1"/>
  <c r="AB946" i="2"/>
  <c r="AC946" i="2" s="1"/>
  <c r="AB947" i="2"/>
  <c r="AC947" i="2" s="1"/>
  <c r="AB948" i="2"/>
  <c r="AC948" i="2" s="1"/>
  <c r="AB949" i="2"/>
  <c r="AC949" i="2" s="1"/>
  <c r="AB950" i="2"/>
  <c r="AC950" i="2" s="1"/>
  <c r="AB951" i="2"/>
  <c r="AC951" i="2" s="1"/>
  <c r="AB952" i="2"/>
  <c r="AC952" i="2" s="1"/>
  <c r="AB953" i="2"/>
  <c r="AC953" i="2" s="1"/>
  <c r="AB954" i="2"/>
  <c r="AC954" i="2" s="1"/>
  <c r="AB955" i="2"/>
  <c r="AC955" i="2" s="1"/>
  <c r="AB956" i="2"/>
  <c r="AC956" i="2" s="1"/>
  <c r="AB957" i="2"/>
  <c r="AC957" i="2" s="1"/>
  <c r="AB958" i="2"/>
  <c r="AC958" i="2" s="1"/>
  <c r="AB959" i="2"/>
  <c r="AC959" i="2" s="1"/>
  <c r="AB960" i="2"/>
  <c r="AC960" i="2" s="1"/>
  <c r="AB961" i="2"/>
  <c r="AC961" i="2" s="1"/>
  <c r="AB962" i="2"/>
  <c r="AC962" i="2" s="1"/>
  <c r="AB963" i="2"/>
  <c r="AC963" i="2" s="1"/>
  <c r="AB964" i="2"/>
  <c r="AC964" i="2" s="1"/>
  <c r="AB965" i="2"/>
  <c r="AC965" i="2" s="1"/>
  <c r="AB966" i="2"/>
  <c r="AC966" i="2" s="1"/>
  <c r="AB967" i="2"/>
  <c r="AC967" i="2" s="1"/>
  <c r="AB968" i="2"/>
  <c r="AC968" i="2" s="1"/>
  <c r="AB969" i="2"/>
  <c r="AC969" i="2" s="1"/>
  <c r="AB970" i="2"/>
  <c r="AC970" i="2" s="1"/>
  <c r="AB971" i="2"/>
  <c r="AC971" i="2" s="1"/>
  <c r="AB972" i="2"/>
  <c r="AC972" i="2" s="1"/>
  <c r="AB973" i="2"/>
  <c r="AC973" i="2" s="1"/>
  <c r="AB974" i="2"/>
  <c r="AC974" i="2" s="1"/>
  <c r="AB975" i="2"/>
  <c r="AC975" i="2" s="1"/>
  <c r="AB976" i="2"/>
  <c r="AC976" i="2" s="1"/>
  <c r="AB977" i="2"/>
  <c r="AC977" i="2" s="1"/>
  <c r="AB978" i="2"/>
  <c r="AC978" i="2" s="1"/>
  <c r="AB979" i="2"/>
  <c r="AC979" i="2" s="1"/>
  <c r="AB980" i="2"/>
  <c r="AC980" i="2" s="1"/>
  <c r="AB981" i="2"/>
  <c r="AC981" i="2" s="1"/>
  <c r="AB982" i="2"/>
  <c r="AC982" i="2" s="1"/>
  <c r="AB983" i="2"/>
  <c r="AC983" i="2" s="1"/>
  <c r="AB984" i="2"/>
  <c r="AC984" i="2" s="1"/>
  <c r="AB985" i="2"/>
  <c r="AC985" i="2" s="1"/>
  <c r="AB986" i="2"/>
  <c r="AC986" i="2" s="1"/>
  <c r="AB987" i="2"/>
  <c r="AC987" i="2" s="1"/>
  <c r="AB988" i="2"/>
  <c r="AC988" i="2" s="1"/>
  <c r="AB989" i="2"/>
  <c r="AC989" i="2" s="1"/>
  <c r="AB990" i="2"/>
  <c r="AC990" i="2" s="1"/>
  <c r="AB991" i="2"/>
  <c r="AC991" i="2" s="1"/>
  <c r="AB992" i="2"/>
  <c r="AC992" i="2" s="1"/>
  <c r="AB993" i="2"/>
  <c r="AC993" i="2" s="1"/>
  <c r="AB994" i="2"/>
  <c r="AC994" i="2" s="1"/>
  <c r="AB995" i="2"/>
  <c r="AC995" i="2" s="1"/>
  <c r="AB996" i="2"/>
  <c r="AC996" i="2" s="1"/>
  <c r="AB997" i="2"/>
  <c r="AC997" i="2" s="1"/>
  <c r="AB998" i="2"/>
  <c r="AC998" i="2" s="1"/>
  <c r="AB999" i="2"/>
  <c r="AC999" i="2" s="1"/>
  <c r="AB1000" i="2"/>
  <c r="AC1000" i="2" s="1"/>
  <c r="AB1001" i="2"/>
  <c r="AC1001" i="2" s="1"/>
  <c r="AB1002" i="2"/>
  <c r="AC1002" i="2" s="1"/>
  <c r="AB1003" i="2"/>
  <c r="AC1003" i="2" s="1"/>
  <c r="AB1004" i="2"/>
  <c r="AC1004" i="2" s="1"/>
  <c r="AB1005" i="2"/>
  <c r="AC1005" i="2" s="1"/>
  <c r="AB1006" i="2"/>
  <c r="AC1006" i="2" s="1"/>
  <c r="AB1007" i="2"/>
  <c r="AC1007" i="2" s="1"/>
  <c r="AB1008" i="2"/>
  <c r="AC1008" i="2" s="1"/>
  <c r="AB1009" i="2"/>
  <c r="AC1009" i="2" s="1"/>
  <c r="AB1010" i="2"/>
  <c r="AC1010" i="2" s="1"/>
  <c r="AB1011" i="2"/>
  <c r="AC1011" i="2" s="1"/>
  <c r="AB1012" i="2"/>
  <c r="AC1012" i="2" s="1"/>
  <c r="AB1013" i="2"/>
  <c r="AC1013" i="2" s="1"/>
  <c r="AB1014" i="2"/>
  <c r="AC1014" i="2" s="1"/>
  <c r="AB1015" i="2"/>
  <c r="AC1015" i="2" s="1"/>
  <c r="AB1016" i="2"/>
  <c r="AC1016" i="2" s="1"/>
  <c r="AB1017" i="2"/>
  <c r="AC1017" i="2" s="1"/>
  <c r="AB1018" i="2"/>
  <c r="AC1018" i="2" s="1"/>
  <c r="AB1019" i="2"/>
  <c r="AC1019" i="2" s="1"/>
  <c r="AB1020" i="2"/>
  <c r="AC1020" i="2" s="1"/>
  <c r="AB1021" i="2"/>
  <c r="AC1021" i="2" s="1"/>
  <c r="AB1022" i="2"/>
  <c r="AC1022" i="2" s="1"/>
  <c r="AB1023" i="2"/>
  <c r="AC1023" i="2" s="1"/>
  <c r="AB1024" i="2"/>
  <c r="AC1024" i="2" s="1"/>
  <c r="AB1025" i="2"/>
  <c r="AC1025" i="2" s="1"/>
  <c r="AB1026" i="2"/>
  <c r="AC1026" i="2" s="1"/>
  <c r="AB1027" i="2"/>
  <c r="AC1027" i="2" s="1"/>
  <c r="AB1028" i="2"/>
  <c r="AC1028" i="2" s="1"/>
  <c r="AB1029" i="2"/>
  <c r="AC1029" i="2" s="1"/>
  <c r="AB1030" i="2"/>
  <c r="AC1030" i="2" s="1"/>
  <c r="AB1031" i="2"/>
  <c r="AC1031" i="2" s="1"/>
  <c r="AB1032" i="2"/>
  <c r="AC1032" i="2" s="1"/>
  <c r="AB1033" i="2"/>
  <c r="AC1033" i="2" s="1"/>
  <c r="AB1034" i="2"/>
  <c r="AC1034" i="2" s="1"/>
  <c r="AB1035" i="2"/>
  <c r="AC1035" i="2" s="1"/>
  <c r="AB1036" i="2"/>
  <c r="AC1036" i="2" s="1"/>
  <c r="AB1037" i="2"/>
  <c r="AC1037" i="2" s="1"/>
  <c r="AB1038" i="2"/>
  <c r="AC1038" i="2" s="1"/>
  <c r="AB1039" i="2"/>
  <c r="AC1039" i="2" s="1"/>
  <c r="AB1040" i="2"/>
  <c r="AC1040" i="2" s="1"/>
  <c r="AB1041" i="2"/>
  <c r="AC1041" i="2" s="1"/>
  <c r="AB1042" i="2"/>
  <c r="AC1042" i="2" s="1"/>
  <c r="AB1043" i="2"/>
  <c r="AC1043" i="2" s="1"/>
  <c r="AB1044" i="2"/>
  <c r="AC1044" i="2" s="1"/>
  <c r="AB1045" i="2"/>
  <c r="AC1045" i="2" s="1"/>
  <c r="AB1046" i="2"/>
  <c r="AC1046" i="2" s="1"/>
  <c r="AB1047" i="2"/>
  <c r="AC1047" i="2" s="1"/>
  <c r="AB1048" i="2"/>
  <c r="AC1048" i="2" s="1"/>
  <c r="AB1049" i="2"/>
  <c r="AC1049" i="2" s="1"/>
  <c r="AB1050" i="2"/>
  <c r="AC1050" i="2" s="1"/>
  <c r="AB1051" i="2"/>
  <c r="AC1051" i="2" s="1"/>
  <c r="AB1052" i="2"/>
  <c r="AC1052" i="2" s="1"/>
  <c r="AB1053" i="2"/>
  <c r="AC1053" i="2" s="1"/>
  <c r="AB1054" i="2"/>
  <c r="AC1054" i="2" s="1"/>
  <c r="AB1055" i="2"/>
  <c r="AC1055" i="2" s="1"/>
  <c r="AB1056" i="2"/>
  <c r="AC1056" i="2" s="1"/>
  <c r="AB1057" i="2"/>
  <c r="AC1057" i="2" s="1"/>
  <c r="AB1058" i="2"/>
  <c r="AC1058" i="2" s="1"/>
  <c r="AB1059" i="2"/>
  <c r="AC1059" i="2" s="1"/>
  <c r="AB1060" i="2"/>
  <c r="AC1060" i="2" s="1"/>
  <c r="AB1061" i="2"/>
  <c r="AC1061" i="2" s="1"/>
  <c r="AB1062" i="2"/>
  <c r="AC1062" i="2" s="1"/>
  <c r="AB1063" i="2"/>
  <c r="AC1063" i="2" s="1"/>
  <c r="AB1064" i="2"/>
  <c r="AC1064" i="2" s="1"/>
  <c r="AB1065" i="2"/>
  <c r="AC1065" i="2" s="1"/>
  <c r="AB1066" i="2"/>
  <c r="AC1066" i="2" s="1"/>
  <c r="AB1067" i="2"/>
  <c r="AC1067" i="2" s="1"/>
  <c r="AB1068" i="2"/>
  <c r="AC1068" i="2" s="1"/>
  <c r="AB1069" i="2"/>
  <c r="AC1069" i="2" s="1"/>
  <c r="AB1070" i="2"/>
  <c r="AC1070" i="2" s="1"/>
  <c r="AB1071" i="2"/>
  <c r="AC1071" i="2" s="1"/>
  <c r="AB1072" i="2"/>
  <c r="AC1072" i="2" s="1"/>
  <c r="AB1073" i="2"/>
  <c r="AC1073" i="2" s="1"/>
  <c r="AB1074" i="2"/>
  <c r="AC1074" i="2" s="1"/>
  <c r="AB1075" i="2"/>
  <c r="AC1075" i="2" s="1"/>
  <c r="AB1076" i="2"/>
  <c r="AC1076" i="2" s="1"/>
  <c r="AB1077" i="2"/>
  <c r="AC1077" i="2" s="1"/>
  <c r="AB1078" i="2"/>
  <c r="AC1078" i="2" s="1"/>
  <c r="AB1079" i="2"/>
  <c r="AC1079" i="2" s="1"/>
  <c r="AB1080" i="2"/>
  <c r="AC1080" i="2" s="1"/>
  <c r="AB1081" i="2"/>
  <c r="AC1081" i="2" s="1"/>
  <c r="AB1082" i="2"/>
  <c r="AC1082" i="2" s="1"/>
  <c r="AB1083" i="2"/>
  <c r="AC1083" i="2" s="1"/>
  <c r="AB1084" i="2"/>
  <c r="AC1084" i="2" s="1"/>
  <c r="AB1085" i="2"/>
  <c r="AC1085" i="2" s="1"/>
  <c r="AB1086" i="2"/>
  <c r="AC1086" i="2" s="1"/>
  <c r="AB1087" i="2"/>
  <c r="AC1087" i="2" s="1"/>
  <c r="AB1088" i="2"/>
  <c r="AC1088" i="2" s="1"/>
  <c r="AB1089" i="2"/>
  <c r="AC1089" i="2" s="1"/>
  <c r="AB1090" i="2"/>
  <c r="AC1090" i="2" s="1"/>
  <c r="AB1091" i="2"/>
  <c r="AC1091" i="2" s="1"/>
  <c r="AB1092" i="2"/>
  <c r="AC1092" i="2" s="1"/>
  <c r="AB1093" i="2"/>
  <c r="AC1093" i="2" s="1"/>
  <c r="AB1094" i="2"/>
  <c r="AC1094" i="2" s="1"/>
  <c r="AB1095" i="2"/>
  <c r="AC1095" i="2" s="1"/>
  <c r="AB1096" i="2"/>
  <c r="AC1096" i="2" s="1"/>
  <c r="AB1097" i="2"/>
  <c r="AC1097" i="2" s="1"/>
  <c r="AB1098" i="2"/>
  <c r="AC1098" i="2" s="1"/>
  <c r="AB1099" i="2"/>
  <c r="AC1099" i="2" s="1"/>
  <c r="AB1100" i="2"/>
  <c r="AC1100" i="2" s="1"/>
  <c r="AB1101" i="2"/>
  <c r="AC1101" i="2" s="1"/>
  <c r="AB1102" i="2"/>
  <c r="AC1102" i="2" s="1"/>
  <c r="AB1103" i="2"/>
  <c r="AC1103" i="2" s="1"/>
  <c r="AB1104" i="2"/>
  <c r="AC1104" i="2" s="1"/>
  <c r="AB1105" i="2"/>
  <c r="AC1105" i="2" s="1"/>
  <c r="AB1106" i="2"/>
  <c r="AC1106" i="2" s="1"/>
  <c r="AB1107" i="2"/>
  <c r="AC1107" i="2" s="1"/>
  <c r="AB1108" i="2"/>
  <c r="AC1108" i="2" s="1"/>
  <c r="AB1109" i="2"/>
  <c r="AC1109" i="2" s="1"/>
  <c r="AB1110" i="2"/>
  <c r="AC1110" i="2" s="1"/>
  <c r="AB1111" i="2"/>
  <c r="AC1111" i="2" s="1"/>
  <c r="AB1112" i="2"/>
  <c r="AC1112" i="2" s="1"/>
  <c r="AB1113" i="2"/>
  <c r="AC1113" i="2" s="1"/>
  <c r="AB1114" i="2"/>
  <c r="AC1114" i="2" s="1"/>
  <c r="AB1115" i="2"/>
  <c r="AC1115" i="2" s="1"/>
  <c r="AB1116" i="2"/>
  <c r="AC1116" i="2" s="1"/>
  <c r="AB1117" i="2"/>
  <c r="AC1117" i="2" s="1"/>
  <c r="AB1118" i="2"/>
  <c r="AC1118" i="2" s="1"/>
  <c r="AB1119" i="2"/>
  <c r="AC1119" i="2" s="1"/>
  <c r="AB1120" i="2"/>
  <c r="AC1120" i="2" s="1"/>
  <c r="AB1121" i="2"/>
  <c r="AC1121" i="2" s="1"/>
  <c r="AB1122" i="2"/>
  <c r="AC1122" i="2" s="1"/>
  <c r="AB1123" i="2"/>
  <c r="AC1123" i="2" s="1"/>
  <c r="AB1124" i="2"/>
  <c r="AC1124" i="2" s="1"/>
  <c r="AB1125" i="2"/>
  <c r="AC1125" i="2" s="1"/>
  <c r="AB1126" i="2"/>
  <c r="AC1126" i="2" s="1"/>
  <c r="AB1127" i="2"/>
  <c r="AC1127" i="2" s="1"/>
  <c r="AB1128" i="2"/>
  <c r="AC1128" i="2" s="1"/>
  <c r="AB1129" i="2"/>
  <c r="AC1129" i="2" s="1"/>
  <c r="AB1130" i="2"/>
  <c r="AC1130" i="2" s="1"/>
  <c r="AB1131" i="2"/>
  <c r="AC1131" i="2" s="1"/>
  <c r="AB1132" i="2"/>
  <c r="AC1132" i="2" s="1"/>
  <c r="AB1133" i="2"/>
  <c r="AC1133" i="2" s="1"/>
  <c r="AB1134" i="2"/>
  <c r="AC1134" i="2" s="1"/>
  <c r="AB1135" i="2"/>
  <c r="AC1135" i="2" s="1"/>
  <c r="AB1136" i="2"/>
  <c r="AC1136" i="2" s="1"/>
  <c r="AB1137" i="2"/>
  <c r="AC1137" i="2" s="1"/>
  <c r="AB1138" i="2"/>
  <c r="AC1138" i="2" s="1"/>
  <c r="AB1139" i="2"/>
  <c r="AC1139" i="2" s="1"/>
  <c r="AB1140" i="2"/>
  <c r="AC1140" i="2" s="1"/>
  <c r="AB1141" i="2"/>
  <c r="AC1141" i="2" s="1"/>
  <c r="AB1142" i="2"/>
  <c r="AC1142" i="2" s="1"/>
  <c r="AB1143" i="2"/>
  <c r="AC1143" i="2" s="1"/>
  <c r="AB1144" i="2"/>
  <c r="AC1144" i="2" s="1"/>
  <c r="AB1145" i="2"/>
  <c r="AC1145" i="2" s="1"/>
  <c r="AB1146" i="2"/>
  <c r="AC1146" i="2" s="1"/>
  <c r="AB1147" i="2"/>
  <c r="AC1147" i="2" s="1"/>
  <c r="AB1148" i="2"/>
  <c r="AC1148" i="2" s="1"/>
  <c r="AB1149" i="2"/>
  <c r="AC1149" i="2" s="1"/>
  <c r="AB1150" i="2"/>
  <c r="AC1150" i="2" s="1"/>
  <c r="AB1151" i="2"/>
  <c r="AC1151" i="2" s="1"/>
  <c r="AB1152" i="2"/>
  <c r="AC1152" i="2" s="1"/>
  <c r="AB1153" i="2"/>
  <c r="AC1153" i="2" s="1"/>
  <c r="AB1154" i="2"/>
  <c r="AC1154" i="2" s="1"/>
  <c r="AB1155" i="2"/>
  <c r="AC1155" i="2" s="1"/>
  <c r="AB1156" i="2"/>
  <c r="AC1156" i="2" s="1"/>
  <c r="AB1157" i="2"/>
  <c r="AC1157" i="2" s="1"/>
  <c r="AB1158" i="2"/>
  <c r="AC1158" i="2" s="1"/>
  <c r="AB1159" i="2"/>
  <c r="AC1159" i="2" s="1"/>
  <c r="AB1160" i="2"/>
  <c r="AC1160" i="2" s="1"/>
  <c r="AB1161" i="2"/>
  <c r="AC1161" i="2" s="1"/>
  <c r="AB1162" i="2"/>
  <c r="AC1162" i="2" s="1"/>
  <c r="AB1163" i="2"/>
  <c r="AC1163" i="2" s="1"/>
  <c r="AB1164" i="2"/>
  <c r="AC1164" i="2" s="1"/>
  <c r="AB1165" i="2"/>
  <c r="AC1165" i="2" s="1"/>
  <c r="AB1166" i="2"/>
  <c r="AC1166" i="2" s="1"/>
  <c r="AB1167" i="2"/>
  <c r="AC1167" i="2" s="1"/>
  <c r="AB1168" i="2"/>
  <c r="AC1168" i="2" s="1"/>
  <c r="AB1169" i="2"/>
  <c r="AC1169" i="2" s="1"/>
  <c r="AB1170" i="2"/>
  <c r="AC1170" i="2" s="1"/>
  <c r="AB1171" i="2"/>
  <c r="AC1171" i="2" s="1"/>
  <c r="AB1172" i="2"/>
  <c r="AC1172" i="2" s="1"/>
  <c r="AB1173" i="2"/>
  <c r="AC1173" i="2" s="1"/>
  <c r="AB1174" i="2"/>
  <c r="AC1174" i="2" s="1"/>
  <c r="AB1175" i="2"/>
  <c r="AC1175" i="2" s="1"/>
  <c r="AB1176" i="2"/>
  <c r="AC1176" i="2" s="1"/>
  <c r="AB1177" i="2"/>
  <c r="AC1177" i="2" s="1"/>
  <c r="AB1178" i="2"/>
  <c r="AC1178" i="2" s="1"/>
  <c r="AB1179" i="2"/>
  <c r="AC1179" i="2" s="1"/>
  <c r="AB1180" i="2"/>
  <c r="AC1180" i="2" s="1"/>
  <c r="AB1181" i="2"/>
  <c r="AC1181" i="2" s="1"/>
  <c r="AB1182" i="2"/>
  <c r="AC1182" i="2" s="1"/>
  <c r="AB1183" i="2"/>
  <c r="AC1183" i="2" s="1"/>
  <c r="AB1184" i="2"/>
  <c r="AC1184" i="2" s="1"/>
  <c r="AB1185" i="2"/>
  <c r="AC1185" i="2" s="1"/>
  <c r="AB1186" i="2"/>
  <c r="AC1186" i="2" s="1"/>
  <c r="AB1187" i="2"/>
  <c r="AC1187" i="2" s="1"/>
  <c r="AB1188" i="2"/>
  <c r="AC1188" i="2" s="1"/>
  <c r="AB1189" i="2"/>
  <c r="AC1189" i="2" s="1"/>
  <c r="AB1190" i="2"/>
  <c r="AC1190" i="2" s="1"/>
  <c r="AB1191" i="2"/>
  <c r="AC1191" i="2" s="1"/>
  <c r="AB1192" i="2"/>
  <c r="AC1192" i="2" s="1"/>
  <c r="AB1193" i="2"/>
  <c r="AC1193" i="2" s="1"/>
  <c r="AB1194" i="2"/>
  <c r="AC1194" i="2" s="1"/>
  <c r="AB1195" i="2"/>
  <c r="AC1195" i="2" s="1"/>
  <c r="AB1196" i="2"/>
  <c r="AC1196" i="2" s="1"/>
  <c r="AB1197" i="2"/>
  <c r="AC1197" i="2" s="1"/>
  <c r="AB1198" i="2"/>
  <c r="AC1198" i="2" s="1"/>
  <c r="AB1199" i="2"/>
  <c r="AC1199" i="2" s="1"/>
  <c r="AB1200" i="2"/>
  <c r="AC1200" i="2" s="1"/>
  <c r="AB1201" i="2"/>
  <c r="AC1201" i="2" s="1"/>
  <c r="AB1202" i="2"/>
  <c r="AC1202" i="2" s="1"/>
  <c r="AB1203" i="2"/>
  <c r="AC1203" i="2" s="1"/>
  <c r="AB1204" i="2"/>
  <c r="AC1204" i="2" s="1"/>
  <c r="AB1205" i="2"/>
  <c r="AC1205" i="2" s="1"/>
  <c r="AB1206" i="2"/>
  <c r="AC1206" i="2" s="1"/>
  <c r="AB1207" i="2"/>
  <c r="AC1207" i="2" s="1"/>
  <c r="AB1208" i="2"/>
  <c r="AC1208" i="2" s="1"/>
  <c r="AB1209" i="2"/>
  <c r="AC1209" i="2" s="1"/>
  <c r="AB1210" i="2"/>
  <c r="AC1210" i="2" s="1"/>
  <c r="AB1211" i="2"/>
  <c r="AC1211" i="2" s="1"/>
  <c r="AB1212" i="2"/>
  <c r="AC1212" i="2" s="1"/>
  <c r="AB1213" i="2"/>
  <c r="AC1213" i="2" s="1"/>
  <c r="AB1214" i="2"/>
  <c r="AC1214" i="2" s="1"/>
  <c r="AB1215" i="2"/>
  <c r="AC1215" i="2" s="1"/>
  <c r="AB1216" i="2"/>
  <c r="AC1216" i="2" s="1"/>
  <c r="AB1217" i="2"/>
  <c r="AC1217" i="2" s="1"/>
  <c r="AB1218" i="2"/>
  <c r="AC1218" i="2" s="1"/>
  <c r="AB1219" i="2"/>
  <c r="AC1219" i="2" s="1"/>
  <c r="AB1220" i="2"/>
  <c r="AC1220" i="2" s="1"/>
  <c r="AB1221" i="2"/>
  <c r="AC1221" i="2" s="1"/>
  <c r="AB1222" i="2"/>
  <c r="AC1222" i="2" s="1"/>
  <c r="AB1223" i="2"/>
  <c r="AC1223" i="2" s="1"/>
  <c r="AB1224" i="2"/>
  <c r="AC1224" i="2" s="1"/>
  <c r="AB1225" i="2"/>
  <c r="AC1225" i="2" s="1"/>
  <c r="AB1226" i="2"/>
  <c r="AC1226" i="2" s="1"/>
  <c r="AB1227" i="2"/>
  <c r="AC1227" i="2" s="1"/>
  <c r="AB1228" i="2"/>
  <c r="AC1228" i="2" s="1"/>
  <c r="AB1229" i="2"/>
  <c r="AC1229" i="2" s="1"/>
  <c r="AB1230" i="2"/>
  <c r="AC1230" i="2" s="1"/>
  <c r="AB1231" i="2"/>
  <c r="AC1231" i="2" s="1"/>
  <c r="AB1232" i="2"/>
  <c r="AC1232" i="2" s="1"/>
  <c r="AB1233" i="2"/>
  <c r="AC1233" i="2" s="1"/>
  <c r="AB1234" i="2"/>
  <c r="AC1234" i="2" s="1"/>
  <c r="AB1235" i="2"/>
  <c r="AC1235" i="2" s="1"/>
  <c r="AB1236" i="2"/>
  <c r="AC1236" i="2" s="1"/>
  <c r="AB1237" i="2"/>
  <c r="AC1237" i="2" s="1"/>
  <c r="AB1238" i="2"/>
  <c r="AC1238" i="2" s="1"/>
  <c r="AB1239" i="2"/>
  <c r="AC1239" i="2" s="1"/>
  <c r="AB1240" i="2"/>
  <c r="AC1240" i="2" s="1"/>
  <c r="AB1241" i="2"/>
  <c r="AC1241" i="2" s="1"/>
  <c r="AB1242" i="2"/>
  <c r="AC1242" i="2" s="1"/>
  <c r="AB1243" i="2"/>
  <c r="AC1243" i="2" s="1"/>
  <c r="AB1244" i="2"/>
  <c r="AC1244" i="2" s="1"/>
  <c r="AB1245" i="2"/>
  <c r="AC1245" i="2" s="1"/>
  <c r="AB1246" i="2"/>
  <c r="AC1246" i="2" s="1"/>
  <c r="AB1247" i="2"/>
  <c r="AC1247" i="2" s="1"/>
  <c r="AB1248" i="2"/>
  <c r="AC1248" i="2" s="1"/>
  <c r="AB1249" i="2"/>
  <c r="AC1249" i="2" s="1"/>
  <c r="AB1250" i="2"/>
  <c r="AC1250" i="2" s="1"/>
  <c r="AB1251" i="2"/>
  <c r="AC1251" i="2" s="1"/>
  <c r="AB1252" i="2"/>
  <c r="AC1252" i="2" s="1"/>
  <c r="AB1253" i="2"/>
  <c r="AC1253" i="2" s="1"/>
  <c r="AB1254" i="2"/>
  <c r="AC1254" i="2" s="1"/>
  <c r="AB1255" i="2"/>
  <c r="AC1255" i="2" s="1"/>
  <c r="AB1256" i="2"/>
  <c r="AC1256" i="2" s="1"/>
  <c r="AB1257" i="2"/>
  <c r="AC1257" i="2" s="1"/>
  <c r="AB1258" i="2"/>
  <c r="AC1258" i="2" s="1"/>
  <c r="AB1259" i="2"/>
  <c r="AC1259" i="2" s="1"/>
  <c r="AB1260" i="2"/>
  <c r="AC1260" i="2" s="1"/>
  <c r="AB1261" i="2"/>
  <c r="AC1261" i="2" s="1"/>
  <c r="AB1262" i="2"/>
  <c r="AC1262" i="2" s="1"/>
  <c r="AB1263" i="2"/>
  <c r="AC1263" i="2" s="1"/>
  <c r="AB1264" i="2"/>
  <c r="AC1264" i="2" s="1"/>
  <c r="AB1265" i="2"/>
  <c r="AC1265" i="2" s="1"/>
  <c r="AB1266" i="2"/>
  <c r="AC1266" i="2" s="1"/>
  <c r="AB1267" i="2"/>
  <c r="AC1267" i="2" s="1"/>
  <c r="AB1268" i="2"/>
  <c r="AC1268" i="2" s="1"/>
  <c r="AB1269" i="2"/>
  <c r="AC1269" i="2" s="1"/>
  <c r="AB1270" i="2"/>
  <c r="AC1270" i="2" s="1"/>
  <c r="AB1271" i="2"/>
  <c r="AC1271" i="2" s="1"/>
  <c r="AB1272" i="2"/>
  <c r="AC1272" i="2" s="1"/>
  <c r="AB1273" i="2"/>
  <c r="AC1273" i="2" s="1"/>
  <c r="AB1274" i="2"/>
  <c r="AC1274" i="2" s="1"/>
  <c r="AB1275" i="2"/>
  <c r="AC1275" i="2" s="1"/>
  <c r="AB1276" i="2"/>
  <c r="AC1276" i="2" s="1"/>
  <c r="AB1277" i="2"/>
  <c r="AC1277" i="2" s="1"/>
  <c r="AB1278" i="2"/>
  <c r="AC1278" i="2" s="1"/>
  <c r="AB1279" i="2"/>
  <c r="AC1279" i="2" s="1"/>
  <c r="AB1280" i="2"/>
  <c r="AC1280" i="2" s="1"/>
  <c r="AB1281" i="2"/>
  <c r="AC1281" i="2" s="1"/>
  <c r="AB1282" i="2"/>
  <c r="AC1282" i="2" s="1"/>
  <c r="AB1283" i="2"/>
  <c r="AC1283" i="2" s="1"/>
  <c r="AB1284" i="2"/>
  <c r="AC1284" i="2" s="1"/>
  <c r="AB1285" i="2"/>
  <c r="AC1285" i="2" s="1"/>
  <c r="AB1286" i="2"/>
  <c r="AC1286" i="2" s="1"/>
  <c r="AB1287" i="2"/>
  <c r="AC1287" i="2" s="1"/>
  <c r="AB1288" i="2"/>
  <c r="AC1288" i="2" s="1"/>
  <c r="AB1289" i="2"/>
  <c r="AC1289" i="2" s="1"/>
  <c r="AB1290" i="2"/>
  <c r="AC1290" i="2" s="1"/>
  <c r="AB1291" i="2"/>
  <c r="AC1291" i="2" s="1"/>
  <c r="AB1292" i="2"/>
  <c r="AC1292" i="2" s="1"/>
  <c r="AB1293" i="2"/>
  <c r="AC1293" i="2" s="1"/>
  <c r="AB1294" i="2"/>
  <c r="AC1294" i="2" s="1"/>
  <c r="AB1295" i="2"/>
  <c r="AC1295" i="2" s="1"/>
  <c r="AB1296" i="2"/>
  <c r="AC1296" i="2" s="1"/>
  <c r="AB1297" i="2"/>
  <c r="AC1297" i="2" s="1"/>
  <c r="AB1298" i="2"/>
  <c r="AC1298" i="2" s="1"/>
  <c r="AB1299" i="2"/>
  <c r="AC1299" i="2" s="1"/>
  <c r="AB1300" i="2"/>
  <c r="AC1300" i="2" s="1"/>
  <c r="AB1301" i="2"/>
  <c r="AC1301" i="2" s="1"/>
  <c r="AB1302" i="2"/>
  <c r="AC1302" i="2" s="1"/>
  <c r="AB1303" i="2"/>
  <c r="AC1303" i="2" s="1"/>
  <c r="AB1304" i="2"/>
  <c r="AC1304" i="2" s="1"/>
  <c r="AB1305" i="2"/>
  <c r="AC1305" i="2" s="1"/>
  <c r="AB1306" i="2"/>
  <c r="AC1306" i="2" s="1"/>
  <c r="AB1307" i="2"/>
  <c r="AC1307" i="2" s="1"/>
  <c r="AB1308" i="2"/>
  <c r="AC1308" i="2" s="1"/>
  <c r="AB1309" i="2"/>
  <c r="AC1309" i="2" s="1"/>
  <c r="AB1310" i="2"/>
  <c r="AC1310" i="2" s="1"/>
  <c r="AB1311" i="2"/>
  <c r="AC1311" i="2" s="1"/>
  <c r="AB1312" i="2"/>
  <c r="AC1312" i="2" s="1"/>
  <c r="AB1313" i="2"/>
  <c r="AC1313" i="2" s="1"/>
  <c r="AB1314" i="2"/>
  <c r="AC1314" i="2" s="1"/>
  <c r="AB1315" i="2"/>
  <c r="AC1315" i="2" s="1"/>
  <c r="AB1316" i="2"/>
  <c r="AC1316" i="2" s="1"/>
  <c r="AB1317" i="2"/>
  <c r="AC1317" i="2" s="1"/>
  <c r="AB1318" i="2"/>
  <c r="AC1318" i="2" s="1"/>
  <c r="AB1319" i="2"/>
  <c r="AC1319" i="2" s="1"/>
  <c r="AB1320" i="2"/>
  <c r="AC1320" i="2" s="1"/>
  <c r="AB1321" i="2"/>
  <c r="AC1321" i="2" s="1"/>
  <c r="AB1322" i="2"/>
  <c r="AC1322" i="2" s="1"/>
  <c r="AB1323" i="2"/>
  <c r="AC1323" i="2" s="1"/>
  <c r="AB1324" i="2"/>
  <c r="AC1324" i="2" s="1"/>
  <c r="AB1325" i="2"/>
  <c r="AC1325" i="2" s="1"/>
  <c r="AB1326" i="2"/>
  <c r="AC1326" i="2" s="1"/>
  <c r="AB1327" i="2"/>
  <c r="AC1327" i="2" s="1"/>
  <c r="AB1328" i="2"/>
  <c r="AC1328" i="2" s="1"/>
  <c r="AB1329" i="2"/>
  <c r="AC1329" i="2" s="1"/>
  <c r="AB1330" i="2"/>
  <c r="AC1330" i="2" s="1"/>
  <c r="AB1331" i="2"/>
  <c r="AC1331" i="2" s="1"/>
  <c r="AB1332" i="2"/>
  <c r="AC1332" i="2" s="1"/>
  <c r="AB1333" i="2"/>
  <c r="AC1333" i="2" s="1"/>
  <c r="AB1334" i="2"/>
  <c r="AC1334" i="2" s="1"/>
  <c r="AB1335" i="2"/>
  <c r="AC1335" i="2" s="1"/>
  <c r="AB1336" i="2"/>
  <c r="AC1336" i="2" s="1"/>
  <c r="AB1337" i="2"/>
  <c r="AC1337" i="2" s="1"/>
  <c r="AB1338" i="2"/>
  <c r="AC1338" i="2" s="1"/>
  <c r="AB1339" i="2"/>
  <c r="AC1339" i="2" s="1"/>
  <c r="AB1340" i="2"/>
  <c r="AC1340" i="2" s="1"/>
  <c r="AB1341" i="2"/>
  <c r="AC1341" i="2" s="1"/>
  <c r="AB1342" i="2"/>
  <c r="AC1342" i="2" s="1"/>
  <c r="AB1343" i="2"/>
  <c r="AC1343" i="2" s="1"/>
  <c r="AB1344" i="2"/>
  <c r="AC1344" i="2" s="1"/>
  <c r="AB1345" i="2"/>
  <c r="AC1345" i="2" s="1"/>
  <c r="AB1346" i="2"/>
  <c r="AC1346" i="2" s="1"/>
  <c r="AB1347" i="2"/>
  <c r="AC1347" i="2" s="1"/>
  <c r="AB1348" i="2"/>
  <c r="AC1348" i="2" s="1"/>
  <c r="AB1349" i="2"/>
  <c r="AC1349" i="2" s="1"/>
  <c r="AB1350" i="2"/>
  <c r="AC1350" i="2" s="1"/>
  <c r="AB1351" i="2"/>
  <c r="AC1351" i="2" s="1"/>
  <c r="AB1352" i="2"/>
  <c r="AC1352" i="2" s="1"/>
  <c r="AB1353" i="2"/>
  <c r="AC1353" i="2" s="1"/>
  <c r="AB1354" i="2"/>
  <c r="AC1354" i="2" s="1"/>
  <c r="AB1355" i="2"/>
  <c r="AC1355" i="2" s="1"/>
  <c r="AB1356" i="2"/>
  <c r="AC1356" i="2" s="1"/>
  <c r="AB1357" i="2"/>
  <c r="AC1357" i="2" s="1"/>
  <c r="AB1358" i="2"/>
  <c r="AC1358" i="2" s="1"/>
  <c r="AB1359" i="2"/>
  <c r="AC1359" i="2" s="1"/>
  <c r="AB1360" i="2"/>
  <c r="AC1360" i="2" s="1"/>
  <c r="AB1361" i="2"/>
  <c r="AC1361" i="2" s="1"/>
  <c r="AB1362" i="2"/>
  <c r="AC1362" i="2" s="1"/>
  <c r="AB1363" i="2"/>
  <c r="AC1363" i="2" s="1"/>
  <c r="AB1364" i="2"/>
  <c r="AC1364" i="2" s="1"/>
  <c r="AB1365" i="2"/>
  <c r="AC1365" i="2" s="1"/>
  <c r="AB1366" i="2"/>
  <c r="AC1366" i="2" s="1"/>
  <c r="AB1367" i="2"/>
  <c r="AC1367" i="2" s="1"/>
  <c r="AB1368" i="2"/>
  <c r="AC1368" i="2" s="1"/>
  <c r="AB1369" i="2"/>
  <c r="AC1369" i="2" s="1"/>
  <c r="AB1370" i="2"/>
  <c r="AC1370" i="2" s="1"/>
  <c r="AB1371" i="2"/>
  <c r="AC1371" i="2" s="1"/>
  <c r="AB1372" i="2"/>
  <c r="AC1372" i="2" s="1"/>
  <c r="AB1373" i="2"/>
  <c r="AC1373" i="2" s="1"/>
  <c r="AB1374" i="2"/>
  <c r="AC1374" i="2" s="1"/>
  <c r="AB1375" i="2"/>
  <c r="AC1375" i="2" s="1"/>
  <c r="AB1376" i="2"/>
  <c r="AC1376" i="2" s="1"/>
  <c r="AB1377" i="2"/>
  <c r="AC1377" i="2" s="1"/>
  <c r="AB1378" i="2"/>
  <c r="AC1378" i="2" s="1"/>
  <c r="AB1379" i="2"/>
  <c r="AC1379" i="2" s="1"/>
  <c r="AB1380" i="2"/>
  <c r="AC1380" i="2" s="1"/>
  <c r="AB1381" i="2"/>
  <c r="AC1381" i="2" s="1"/>
  <c r="AB1382" i="2"/>
  <c r="AC1382" i="2" s="1"/>
  <c r="AB1383" i="2"/>
  <c r="AC1383" i="2" s="1"/>
  <c r="AB1384" i="2"/>
  <c r="AC1384" i="2" s="1"/>
  <c r="AB1385" i="2"/>
  <c r="AC1385" i="2" s="1"/>
  <c r="AB1386" i="2"/>
  <c r="AC1386" i="2" s="1"/>
  <c r="AB1387" i="2"/>
  <c r="AC1387" i="2" s="1"/>
  <c r="AB1388" i="2"/>
  <c r="AC1388" i="2" s="1"/>
  <c r="AB1389" i="2"/>
  <c r="AC1389" i="2" s="1"/>
  <c r="AB1390" i="2"/>
  <c r="AC1390" i="2" s="1"/>
  <c r="AB1391" i="2"/>
  <c r="AC1391" i="2" s="1"/>
  <c r="AB1392" i="2"/>
  <c r="AC1392" i="2" s="1"/>
  <c r="AB1393" i="2"/>
  <c r="AC1393" i="2" s="1"/>
  <c r="AB1394" i="2"/>
  <c r="AC1394" i="2" s="1"/>
  <c r="AB1395" i="2"/>
  <c r="AC1395" i="2" s="1"/>
  <c r="AB1396" i="2"/>
  <c r="AC1396" i="2" s="1"/>
  <c r="AB1397" i="2"/>
  <c r="AC1397" i="2" s="1"/>
  <c r="AB1398" i="2"/>
  <c r="AC1398" i="2" s="1"/>
  <c r="AB1399" i="2"/>
  <c r="AC1399" i="2" s="1"/>
  <c r="AB1400" i="2"/>
  <c r="AC1400" i="2" s="1"/>
  <c r="AB1401" i="2"/>
  <c r="AC1401" i="2" s="1"/>
  <c r="AB1402" i="2"/>
  <c r="AC1402" i="2" s="1"/>
  <c r="AB1403" i="2"/>
  <c r="AC1403" i="2" s="1"/>
  <c r="AB1404" i="2"/>
  <c r="AC1404" i="2" s="1"/>
  <c r="AB1405" i="2"/>
  <c r="AC1405" i="2" s="1"/>
  <c r="AB1406" i="2"/>
  <c r="AC1406" i="2" s="1"/>
  <c r="AB1407" i="2"/>
  <c r="AC1407" i="2" s="1"/>
  <c r="AB1408" i="2"/>
  <c r="AC1408" i="2" s="1"/>
  <c r="AB1409" i="2"/>
  <c r="AC1409" i="2" s="1"/>
  <c r="AB1410" i="2"/>
  <c r="AC1410" i="2" s="1"/>
  <c r="AB1411" i="2"/>
  <c r="AC1411" i="2" s="1"/>
  <c r="AB1412" i="2"/>
  <c r="AC1412" i="2" s="1"/>
  <c r="AB1413" i="2"/>
  <c r="AC1413" i="2" s="1"/>
  <c r="AB1414" i="2"/>
  <c r="AC1414" i="2" s="1"/>
  <c r="AB1415" i="2"/>
  <c r="AC1415" i="2" s="1"/>
  <c r="AB1416" i="2"/>
  <c r="AC1416" i="2" s="1"/>
  <c r="AB1417" i="2"/>
  <c r="AC1417" i="2" s="1"/>
  <c r="AB1418" i="2"/>
  <c r="AC1418" i="2" s="1"/>
  <c r="AB1419" i="2"/>
  <c r="AC1419" i="2" s="1"/>
  <c r="AB1420" i="2"/>
  <c r="AC1420" i="2" s="1"/>
  <c r="AB1421" i="2"/>
  <c r="AC1421" i="2" s="1"/>
  <c r="AB1422" i="2"/>
  <c r="AC1422" i="2" s="1"/>
  <c r="AB1423" i="2"/>
  <c r="AC1423" i="2" s="1"/>
  <c r="AB1424" i="2"/>
  <c r="AC1424" i="2" s="1"/>
  <c r="AB1425" i="2"/>
  <c r="AC1425" i="2" s="1"/>
  <c r="AB1426" i="2"/>
  <c r="AC1426" i="2" s="1"/>
  <c r="AB1427" i="2"/>
  <c r="AC1427" i="2" s="1"/>
  <c r="AB1428" i="2"/>
  <c r="AC1428" i="2" s="1"/>
  <c r="AB1429" i="2"/>
  <c r="AC1429" i="2" s="1"/>
  <c r="AB1430" i="2"/>
  <c r="AC1430" i="2" s="1"/>
  <c r="AB1431" i="2"/>
  <c r="AC1431" i="2" s="1"/>
  <c r="AB1432" i="2"/>
  <c r="AC1432" i="2" s="1"/>
  <c r="AB1433" i="2"/>
  <c r="AC1433" i="2" s="1"/>
  <c r="AB1434" i="2"/>
  <c r="AC1434" i="2" s="1"/>
  <c r="AB1435" i="2"/>
  <c r="AC1435" i="2" s="1"/>
  <c r="AB1436" i="2"/>
  <c r="AC1436" i="2" s="1"/>
  <c r="AB1437" i="2"/>
  <c r="AC1437" i="2" s="1"/>
  <c r="AB1438" i="2"/>
  <c r="AC1438" i="2" s="1"/>
  <c r="AB1439" i="2"/>
  <c r="AC1439" i="2" s="1"/>
  <c r="AB1440" i="2"/>
  <c r="AC1440" i="2" s="1"/>
  <c r="AB1441" i="2"/>
  <c r="AC1441" i="2" s="1"/>
  <c r="AB1442" i="2"/>
  <c r="AC1442" i="2" s="1"/>
  <c r="AB1443" i="2"/>
  <c r="AC1443" i="2" s="1"/>
  <c r="AB1444" i="2"/>
  <c r="AC1444" i="2" s="1"/>
  <c r="AB1445" i="2"/>
  <c r="AC1445" i="2" s="1"/>
  <c r="AB1446" i="2"/>
  <c r="AC1446" i="2" s="1"/>
  <c r="AB1447" i="2"/>
  <c r="AC1447" i="2" s="1"/>
  <c r="AB1448" i="2"/>
  <c r="AC1448" i="2" s="1"/>
  <c r="AB1449" i="2"/>
  <c r="AC1449" i="2" s="1"/>
  <c r="AB1450" i="2"/>
  <c r="AC1450" i="2" s="1"/>
  <c r="AB1451" i="2"/>
  <c r="AC1451" i="2" s="1"/>
  <c r="AB1452" i="2"/>
  <c r="AC1452" i="2" s="1"/>
  <c r="AB1453" i="2"/>
  <c r="AC1453" i="2" s="1"/>
  <c r="AB1454" i="2"/>
  <c r="AC1454" i="2" s="1"/>
  <c r="AB1455" i="2"/>
  <c r="AC1455" i="2" s="1"/>
  <c r="AB1456" i="2"/>
  <c r="AC1456" i="2" s="1"/>
  <c r="AB1457" i="2"/>
  <c r="AC1457" i="2" s="1"/>
  <c r="AB1458" i="2"/>
  <c r="AC1458" i="2" s="1"/>
  <c r="AB1459" i="2"/>
  <c r="AC1459" i="2" s="1"/>
  <c r="AB1460" i="2"/>
  <c r="AC1460" i="2" s="1"/>
  <c r="AB1461" i="2"/>
  <c r="AC1461" i="2" s="1"/>
  <c r="AB1462" i="2"/>
  <c r="AC1462" i="2" s="1"/>
  <c r="AB1463" i="2"/>
  <c r="AC1463" i="2" s="1"/>
  <c r="AB1464" i="2"/>
  <c r="AC1464" i="2" s="1"/>
  <c r="AB1465" i="2"/>
  <c r="AC1465" i="2" s="1"/>
  <c r="AB1466" i="2"/>
  <c r="AC1466" i="2" s="1"/>
  <c r="AB1467" i="2"/>
  <c r="AC1467" i="2" s="1"/>
  <c r="AB1468" i="2"/>
  <c r="AC1468" i="2" s="1"/>
  <c r="AB1469" i="2"/>
  <c r="AC1469" i="2" s="1"/>
  <c r="AB1470" i="2"/>
  <c r="AC1470" i="2" s="1"/>
  <c r="AB1471" i="2"/>
  <c r="AC1471" i="2" s="1"/>
  <c r="AB1472" i="2"/>
  <c r="AC1472" i="2" s="1"/>
  <c r="AB1473" i="2"/>
  <c r="AC1473" i="2" s="1"/>
  <c r="AB1474" i="2"/>
  <c r="AC1474" i="2" s="1"/>
  <c r="AB1475" i="2"/>
  <c r="AC1475" i="2" s="1"/>
  <c r="AB1476" i="2"/>
  <c r="AC1476" i="2" s="1"/>
  <c r="AB1477" i="2"/>
  <c r="AC1477" i="2" s="1"/>
  <c r="AB1478" i="2"/>
  <c r="AC1478" i="2" s="1"/>
  <c r="AB1479" i="2"/>
  <c r="AC1479" i="2" s="1"/>
  <c r="AB1480" i="2"/>
  <c r="AC1480" i="2" s="1"/>
  <c r="AB1481" i="2"/>
  <c r="AC1481" i="2" s="1"/>
  <c r="AB1482" i="2"/>
  <c r="AC1482" i="2" s="1"/>
  <c r="AB1483" i="2"/>
  <c r="AC1483" i="2" s="1"/>
  <c r="AB1484" i="2"/>
  <c r="AC1484" i="2" s="1"/>
  <c r="AB1485" i="2"/>
  <c r="AC1485" i="2" s="1"/>
  <c r="AB1486" i="2"/>
  <c r="AC1486" i="2" s="1"/>
  <c r="AB1487" i="2"/>
  <c r="AC1487" i="2" s="1"/>
  <c r="AB1488" i="2"/>
  <c r="AC1488" i="2" s="1"/>
  <c r="AB1489" i="2"/>
  <c r="AC1489" i="2" s="1"/>
  <c r="AB1490" i="2"/>
  <c r="AC1490" i="2" s="1"/>
  <c r="AB1491" i="2"/>
  <c r="AC1491" i="2" s="1"/>
  <c r="AB1492" i="2"/>
  <c r="AC1492" i="2" s="1"/>
  <c r="AB1493" i="2"/>
  <c r="AC1493" i="2" s="1"/>
  <c r="AB1494" i="2"/>
  <c r="AC1494" i="2" s="1"/>
  <c r="AB1495" i="2"/>
  <c r="AC1495" i="2" s="1"/>
  <c r="AB1496" i="2"/>
  <c r="AC1496" i="2" s="1"/>
  <c r="AB1497" i="2"/>
  <c r="AC1497" i="2" s="1"/>
  <c r="AB1498" i="2"/>
  <c r="AC1498" i="2" s="1"/>
  <c r="AB1499" i="2"/>
  <c r="AC1499" i="2" s="1"/>
  <c r="AB1500" i="2"/>
  <c r="AC1500" i="2" s="1"/>
  <c r="AB1501" i="2"/>
  <c r="AC1501" i="2" s="1"/>
  <c r="AB1502" i="2"/>
  <c r="AC1502" i="2" s="1"/>
  <c r="AB1503" i="2"/>
  <c r="AC1503" i="2" s="1"/>
  <c r="AB1504" i="2"/>
  <c r="AC1504" i="2" s="1"/>
  <c r="AB1505" i="2"/>
  <c r="AC1505" i="2" s="1"/>
  <c r="AB1506" i="2"/>
  <c r="AC1506" i="2" s="1"/>
  <c r="AB1507" i="2"/>
  <c r="AC1507" i="2" s="1"/>
  <c r="AB1508" i="2"/>
  <c r="AC1508" i="2" s="1"/>
  <c r="AB1509" i="2"/>
  <c r="AC1509" i="2" s="1"/>
  <c r="AB1510" i="2"/>
  <c r="AC1510" i="2" s="1"/>
  <c r="AB1511" i="2"/>
  <c r="AC1511" i="2" s="1"/>
  <c r="AB1512" i="2"/>
  <c r="AC1512" i="2" s="1"/>
  <c r="AB1513" i="2"/>
  <c r="AC1513" i="2" s="1"/>
  <c r="AB1514" i="2"/>
  <c r="AC1514" i="2" s="1"/>
  <c r="AB1515" i="2"/>
  <c r="AC1515" i="2" s="1"/>
  <c r="AB1516" i="2"/>
  <c r="AC1516" i="2" s="1"/>
  <c r="AB1517" i="2"/>
  <c r="AC1517" i="2" s="1"/>
  <c r="AB1518" i="2"/>
  <c r="AC1518" i="2" s="1"/>
  <c r="AB1519" i="2"/>
  <c r="AC1519" i="2" s="1"/>
  <c r="AB1520" i="2"/>
  <c r="AC1520" i="2" s="1"/>
  <c r="AB1521" i="2"/>
  <c r="AC1521" i="2" s="1"/>
  <c r="AB1522" i="2"/>
  <c r="AC1522" i="2" s="1"/>
  <c r="AB1523" i="2"/>
  <c r="AC1523" i="2" s="1"/>
  <c r="AB1524" i="2"/>
  <c r="AC1524" i="2" s="1"/>
  <c r="AB1525" i="2"/>
  <c r="AC1525" i="2" s="1"/>
  <c r="AB1526" i="2"/>
  <c r="AC1526" i="2" s="1"/>
  <c r="AB1527" i="2"/>
  <c r="AC1527" i="2" s="1"/>
  <c r="AB1528" i="2"/>
  <c r="AC1528" i="2" s="1"/>
  <c r="AB1529" i="2"/>
  <c r="AC1529" i="2" s="1"/>
  <c r="AB1530" i="2"/>
  <c r="AC1530" i="2" s="1"/>
  <c r="AB1531" i="2"/>
  <c r="AC1531" i="2" s="1"/>
  <c r="AB1532" i="2"/>
  <c r="AC1532" i="2" s="1"/>
  <c r="AB1533" i="2"/>
  <c r="AC1533" i="2" s="1"/>
  <c r="AB1534" i="2"/>
  <c r="AC1534" i="2" s="1"/>
  <c r="AB1535" i="2"/>
  <c r="AC1535" i="2" s="1"/>
  <c r="AB1536" i="2"/>
  <c r="AC1536" i="2" s="1"/>
  <c r="AB1537" i="2"/>
  <c r="AC1537" i="2" s="1"/>
  <c r="AB1538" i="2"/>
  <c r="AC1538" i="2" s="1"/>
  <c r="AB1539" i="2"/>
  <c r="AC1539" i="2" s="1"/>
  <c r="AB1540" i="2"/>
  <c r="AC1540" i="2" s="1"/>
  <c r="AB1541" i="2"/>
  <c r="AC1541" i="2" s="1"/>
  <c r="AB1542" i="2"/>
  <c r="AC1542" i="2" s="1"/>
  <c r="AB1543" i="2"/>
  <c r="AC1543" i="2" s="1"/>
  <c r="AB1544" i="2"/>
  <c r="AC1544" i="2" s="1"/>
  <c r="AB1545" i="2"/>
  <c r="AC1545" i="2" s="1"/>
  <c r="AB1546" i="2"/>
  <c r="AC1546" i="2" s="1"/>
  <c r="AB1547" i="2"/>
  <c r="AC1547" i="2" s="1"/>
  <c r="AB1548" i="2"/>
  <c r="AC1548" i="2" s="1"/>
  <c r="AB1549" i="2"/>
  <c r="AC1549" i="2" s="1"/>
  <c r="AB1550" i="2"/>
  <c r="AC1550" i="2" s="1"/>
  <c r="AB1551" i="2"/>
  <c r="AC1551" i="2" s="1"/>
  <c r="AB1552" i="2"/>
  <c r="AC1552" i="2" s="1"/>
  <c r="AB1553" i="2"/>
  <c r="AC1553" i="2" s="1"/>
  <c r="AB1554" i="2"/>
  <c r="AC1554" i="2" s="1"/>
  <c r="AB1555" i="2"/>
  <c r="AC1555" i="2" s="1"/>
  <c r="AB1556" i="2"/>
  <c r="AC1556" i="2" s="1"/>
  <c r="AB1557" i="2"/>
  <c r="AC1557" i="2" s="1"/>
  <c r="AB1558" i="2"/>
  <c r="AC1558" i="2" s="1"/>
  <c r="AB1559" i="2"/>
  <c r="AC1559" i="2" s="1"/>
  <c r="AB1560" i="2"/>
  <c r="AC1560" i="2" s="1"/>
  <c r="AB1561" i="2"/>
  <c r="AC1561" i="2" s="1"/>
  <c r="AB1562" i="2"/>
  <c r="AC1562" i="2" s="1"/>
  <c r="AB1563" i="2"/>
  <c r="AC1563" i="2" s="1"/>
  <c r="AB1564" i="2"/>
  <c r="AC1564" i="2" s="1"/>
  <c r="AB1565" i="2"/>
  <c r="AC1565" i="2" s="1"/>
  <c r="AB1566" i="2"/>
  <c r="AC1566" i="2" s="1"/>
  <c r="AB1567" i="2"/>
  <c r="AC1567" i="2" s="1"/>
  <c r="AB1568" i="2"/>
  <c r="AC1568" i="2" s="1"/>
  <c r="AB1569" i="2"/>
  <c r="AC1569" i="2" s="1"/>
  <c r="AB1570" i="2"/>
  <c r="AC1570" i="2" s="1"/>
  <c r="AB1571" i="2"/>
  <c r="AC1571" i="2" s="1"/>
  <c r="AB1572" i="2"/>
  <c r="AC1572" i="2" s="1"/>
  <c r="AB1573" i="2"/>
  <c r="AC1573" i="2" s="1"/>
  <c r="AB1574" i="2"/>
  <c r="AC1574" i="2" s="1"/>
  <c r="AB1575" i="2"/>
  <c r="AC1575" i="2" s="1"/>
  <c r="AB1576" i="2"/>
  <c r="AC1576" i="2" s="1"/>
  <c r="AB1577" i="2"/>
  <c r="AC1577" i="2" s="1"/>
  <c r="AB1578" i="2"/>
  <c r="AC1578" i="2" s="1"/>
  <c r="AB1579" i="2"/>
  <c r="AC1579" i="2" s="1"/>
  <c r="AB1580" i="2"/>
  <c r="AC1580" i="2" s="1"/>
  <c r="AB1581" i="2"/>
  <c r="AC1581" i="2" s="1"/>
  <c r="AB1582" i="2"/>
  <c r="AC1582" i="2" s="1"/>
  <c r="AB1583" i="2"/>
  <c r="AC1583" i="2" s="1"/>
  <c r="AB1584" i="2"/>
  <c r="AC1584" i="2" s="1"/>
  <c r="AB1585" i="2"/>
  <c r="AC1585" i="2" s="1"/>
  <c r="AB1586" i="2"/>
  <c r="AC1586" i="2" s="1"/>
  <c r="AB1587" i="2"/>
  <c r="AC1587" i="2" s="1"/>
  <c r="AB1588" i="2"/>
  <c r="AC1588" i="2" s="1"/>
  <c r="AB1589" i="2"/>
  <c r="AC1589" i="2" s="1"/>
  <c r="AB1590" i="2"/>
  <c r="AC1590" i="2" s="1"/>
  <c r="AB1591" i="2"/>
  <c r="AC1591" i="2" s="1"/>
  <c r="AB1592" i="2"/>
  <c r="AC1592" i="2" s="1"/>
  <c r="AB1593" i="2"/>
  <c r="AC1593" i="2" s="1"/>
  <c r="AB1594" i="2"/>
  <c r="AC1594" i="2" s="1"/>
  <c r="AB1595" i="2"/>
  <c r="AC1595" i="2" s="1"/>
  <c r="AB1596" i="2"/>
  <c r="AC1596" i="2" s="1"/>
  <c r="AB1597" i="2"/>
  <c r="AC1597" i="2" s="1"/>
  <c r="AB1598" i="2"/>
  <c r="AC1598" i="2" s="1"/>
  <c r="AB1599" i="2"/>
  <c r="AC1599" i="2" s="1"/>
  <c r="AB1600" i="2"/>
  <c r="AC1600" i="2" s="1"/>
  <c r="AB1601" i="2"/>
  <c r="AC1601" i="2" s="1"/>
  <c r="AB1602" i="2"/>
  <c r="AC1602" i="2" s="1"/>
  <c r="AB1603" i="2"/>
  <c r="AC1603" i="2" s="1"/>
  <c r="AB1604" i="2"/>
  <c r="AC1604" i="2" s="1"/>
  <c r="AB1605" i="2"/>
  <c r="AC1605" i="2" s="1"/>
  <c r="AB1606" i="2"/>
  <c r="AC1606" i="2" s="1"/>
  <c r="AB1607" i="2"/>
  <c r="AC1607" i="2" s="1"/>
  <c r="AB1608" i="2"/>
  <c r="AC1608" i="2" s="1"/>
  <c r="AB1609" i="2"/>
  <c r="AC1609" i="2" s="1"/>
  <c r="AB1610" i="2"/>
  <c r="AC1610" i="2" s="1"/>
  <c r="AB1611" i="2"/>
  <c r="AC1611" i="2" s="1"/>
  <c r="AB1612" i="2"/>
  <c r="AC1612" i="2" s="1"/>
  <c r="AB1613" i="2"/>
  <c r="AC1613" i="2" s="1"/>
  <c r="AB1614" i="2"/>
  <c r="AC1614" i="2" s="1"/>
  <c r="AB1615" i="2"/>
  <c r="AC1615" i="2" s="1"/>
  <c r="AB1616" i="2"/>
  <c r="AC1616" i="2" s="1"/>
  <c r="AB1617" i="2"/>
  <c r="AC1617" i="2" s="1"/>
  <c r="AB1618" i="2"/>
  <c r="AC1618" i="2" s="1"/>
  <c r="AB1619" i="2"/>
  <c r="AC1619" i="2" s="1"/>
  <c r="AB1620" i="2"/>
  <c r="AC1620" i="2" s="1"/>
  <c r="AB1621" i="2"/>
  <c r="AC1621" i="2" s="1"/>
  <c r="AB1622" i="2"/>
  <c r="AC1622" i="2" s="1"/>
  <c r="AB1623" i="2"/>
  <c r="AC1623" i="2" s="1"/>
  <c r="AB1624" i="2"/>
  <c r="AC1624" i="2" s="1"/>
  <c r="AB1625" i="2"/>
  <c r="AC1625" i="2" s="1"/>
  <c r="AB1626" i="2"/>
  <c r="AC1626" i="2" s="1"/>
  <c r="AB1627" i="2"/>
  <c r="AC1627" i="2" s="1"/>
  <c r="AB1628" i="2"/>
  <c r="AC1628" i="2" s="1"/>
  <c r="AB1629" i="2"/>
  <c r="AC1629" i="2" s="1"/>
  <c r="AB1630" i="2"/>
  <c r="AC1630" i="2" s="1"/>
  <c r="AB1631" i="2"/>
  <c r="AC1631" i="2" s="1"/>
  <c r="AB1632" i="2"/>
  <c r="AC1632" i="2" s="1"/>
  <c r="AB1633" i="2"/>
  <c r="AC1633" i="2" s="1"/>
  <c r="AB1634" i="2"/>
  <c r="AC1634" i="2" s="1"/>
  <c r="AB1635" i="2"/>
  <c r="AC1635" i="2" s="1"/>
  <c r="AB1636" i="2"/>
  <c r="AC1636" i="2" s="1"/>
  <c r="AB1637" i="2"/>
  <c r="AC1637" i="2" s="1"/>
  <c r="AB1638" i="2"/>
  <c r="AC1638" i="2" s="1"/>
  <c r="AB1639" i="2"/>
  <c r="AC1639" i="2" s="1"/>
  <c r="AB1640" i="2"/>
  <c r="AC1640" i="2" s="1"/>
  <c r="AB1641" i="2"/>
  <c r="AC1641" i="2" s="1"/>
  <c r="AB1642" i="2"/>
  <c r="AC1642" i="2" s="1"/>
  <c r="AB1643" i="2"/>
  <c r="AC1643" i="2" s="1"/>
  <c r="AB1644" i="2"/>
  <c r="AC1644" i="2" s="1"/>
  <c r="AB1645" i="2"/>
  <c r="AC1645" i="2" s="1"/>
  <c r="AB1646" i="2"/>
  <c r="AC1646" i="2" s="1"/>
  <c r="AB1647" i="2"/>
  <c r="AC1647" i="2" s="1"/>
  <c r="AB1648" i="2"/>
  <c r="AC1648" i="2" s="1"/>
  <c r="AB1649" i="2"/>
  <c r="AC1649" i="2" s="1"/>
  <c r="AB1650" i="2"/>
  <c r="AC1650" i="2" s="1"/>
  <c r="AB1651" i="2"/>
  <c r="AC1651" i="2" s="1"/>
  <c r="AB1652" i="2"/>
  <c r="AC1652" i="2" s="1"/>
  <c r="AB1653" i="2"/>
  <c r="AC1653" i="2" s="1"/>
  <c r="AB1654" i="2"/>
  <c r="AC1654" i="2" s="1"/>
  <c r="AB1655" i="2"/>
  <c r="AC1655" i="2" s="1"/>
  <c r="AB1656" i="2"/>
  <c r="AC1656" i="2" s="1"/>
  <c r="AB1657" i="2"/>
  <c r="AC1657" i="2" s="1"/>
  <c r="AB1658" i="2"/>
  <c r="AC1658" i="2" s="1"/>
  <c r="AB1659" i="2"/>
  <c r="AC1659" i="2" s="1"/>
  <c r="AB1660" i="2"/>
  <c r="AC1660" i="2" s="1"/>
  <c r="AB1661" i="2"/>
  <c r="AC1661" i="2" s="1"/>
  <c r="AB1662" i="2"/>
  <c r="AC1662" i="2" s="1"/>
  <c r="AB1663" i="2"/>
  <c r="AC1663" i="2" s="1"/>
  <c r="AB1664" i="2"/>
  <c r="AC1664" i="2" s="1"/>
  <c r="AB1665" i="2"/>
  <c r="AC1665" i="2" s="1"/>
  <c r="AB1666" i="2"/>
  <c r="AC1666" i="2" s="1"/>
  <c r="AB1667" i="2"/>
  <c r="AC1667" i="2" s="1"/>
  <c r="AB1668" i="2"/>
  <c r="AC1668" i="2" s="1"/>
  <c r="AB1669" i="2"/>
  <c r="AC1669" i="2" s="1"/>
  <c r="AB1670" i="2"/>
  <c r="AC1670" i="2" s="1"/>
  <c r="AB1671" i="2"/>
  <c r="AC1671" i="2" s="1"/>
  <c r="AB1672" i="2"/>
  <c r="AC1672" i="2" s="1"/>
  <c r="AB1673" i="2"/>
  <c r="AC1673" i="2" s="1"/>
  <c r="AB1674" i="2"/>
  <c r="AC1674" i="2" s="1"/>
  <c r="AB1675" i="2"/>
  <c r="AC1675" i="2" s="1"/>
  <c r="AB1676" i="2"/>
  <c r="AC1676" i="2" s="1"/>
  <c r="AB1677" i="2"/>
  <c r="AC1677" i="2" s="1"/>
  <c r="AB1678" i="2"/>
  <c r="AC1678" i="2" s="1"/>
  <c r="AB1679" i="2"/>
  <c r="AC1679" i="2" s="1"/>
  <c r="AB1680" i="2"/>
  <c r="AC1680" i="2" s="1"/>
  <c r="AB1681" i="2"/>
  <c r="AC1681" i="2" s="1"/>
  <c r="AB1682" i="2"/>
  <c r="AC1682" i="2" s="1"/>
  <c r="AB1683" i="2"/>
  <c r="AC1683" i="2" s="1"/>
  <c r="AB1684" i="2"/>
  <c r="AC1684" i="2" s="1"/>
  <c r="AB1685" i="2"/>
  <c r="AC1685" i="2" s="1"/>
  <c r="AB1686" i="2"/>
  <c r="AC1686" i="2" s="1"/>
  <c r="AB1687" i="2"/>
  <c r="AC1687" i="2" s="1"/>
  <c r="AB1688" i="2"/>
  <c r="AC1688" i="2" s="1"/>
  <c r="AB1689" i="2"/>
  <c r="AC1689" i="2" s="1"/>
  <c r="AB1690" i="2"/>
  <c r="AC1690" i="2" s="1"/>
  <c r="AB1691" i="2"/>
  <c r="AC1691" i="2" s="1"/>
  <c r="AB1692" i="2"/>
  <c r="AC1692" i="2" s="1"/>
  <c r="AB1693" i="2"/>
  <c r="AC1693" i="2" s="1"/>
  <c r="AB1694" i="2"/>
  <c r="AC1694" i="2" s="1"/>
  <c r="AB1695" i="2"/>
  <c r="AC1695" i="2" s="1"/>
  <c r="AB1696" i="2"/>
  <c r="AC1696" i="2" s="1"/>
  <c r="AB1697" i="2"/>
  <c r="AC1697" i="2" s="1"/>
  <c r="AB1698" i="2"/>
  <c r="AC1698" i="2" s="1"/>
  <c r="AB1699" i="2"/>
  <c r="AC1699" i="2" s="1"/>
  <c r="AB1700" i="2"/>
  <c r="AC1700" i="2" s="1"/>
  <c r="AB1701" i="2"/>
  <c r="AC1701" i="2" s="1"/>
  <c r="AB1702" i="2"/>
  <c r="AC1702" i="2" s="1"/>
  <c r="AB1703" i="2"/>
  <c r="AC1703" i="2" s="1"/>
  <c r="AB1704" i="2"/>
  <c r="AC1704" i="2" s="1"/>
  <c r="AB1705" i="2"/>
  <c r="AC1705" i="2" s="1"/>
  <c r="AB1706" i="2"/>
  <c r="AC1706" i="2" s="1"/>
  <c r="AB1707" i="2"/>
  <c r="AC1707" i="2" s="1"/>
  <c r="AB1708" i="2"/>
  <c r="AC1708" i="2" s="1"/>
  <c r="AB1709" i="2"/>
  <c r="AC1709" i="2" s="1"/>
  <c r="AB1710" i="2"/>
  <c r="AC1710" i="2" s="1"/>
  <c r="AB1711" i="2"/>
  <c r="AC1711" i="2" s="1"/>
  <c r="AB1712" i="2"/>
  <c r="AC1712" i="2" s="1"/>
  <c r="AB1713" i="2"/>
  <c r="AC1713" i="2" s="1"/>
  <c r="AB1714" i="2"/>
  <c r="AC1714" i="2" s="1"/>
  <c r="AB1715" i="2"/>
  <c r="AC1715" i="2" s="1"/>
  <c r="AB1716" i="2"/>
  <c r="AC1716" i="2" s="1"/>
  <c r="AB1717" i="2"/>
  <c r="AC1717" i="2" s="1"/>
  <c r="AB1718" i="2"/>
  <c r="AC1718" i="2" s="1"/>
  <c r="AB1719" i="2"/>
  <c r="AC1719" i="2" s="1"/>
  <c r="AB1720" i="2"/>
  <c r="AC1720" i="2" s="1"/>
  <c r="AB1721" i="2"/>
  <c r="AC1721" i="2" s="1"/>
  <c r="AB1722" i="2"/>
  <c r="AC1722" i="2" s="1"/>
  <c r="AB1723" i="2"/>
  <c r="AC1723" i="2" s="1"/>
  <c r="AB1724" i="2"/>
  <c r="AC1724" i="2" s="1"/>
  <c r="AB1725" i="2"/>
  <c r="AC1725" i="2" s="1"/>
  <c r="AB1726" i="2"/>
  <c r="AC1726" i="2" s="1"/>
  <c r="AB1727" i="2"/>
  <c r="AC1727" i="2" s="1"/>
  <c r="AB1728" i="2"/>
  <c r="AC1728" i="2" s="1"/>
  <c r="AB1729" i="2"/>
  <c r="AC1729" i="2" s="1"/>
  <c r="AB1730" i="2"/>
  <c r="AC1730" i="2" s="1"/>
  <c r="AB1731" i="2"/>
  <c r="AC1731" i="2" s="1"/>
  <c r="AB1732" i="2"/>
  <c r="AC1732" i="2" s="1"/>
  <c r="AB1733" i="2"/>
  <c r="AC1733" i="2" s="1"/>
  <c r="AB1734" i="2"/>
  <c r="AC1734" i="2" s="1"/>
  <c r="AB1735" i="2"/>
  <c r="AC1735" i="2" s="1"/>
  <c r="AB1736" i="2"/>
  <c r="AC1736" i="2" s="1"/>
  <c r="AB1737" i="2"/>
  <c r="AC1737" i="2" s="1"/>
  <c r="AB1738" i="2"/>
  <c r="AC1738" i="2" s="1"/>
  <c r="AB1739" i="2"/>
  <c r="AC1739" i="2" s="1"/>
  <c r="AB1740" i="2"/>
  <c r="AC1740" i="2" s="1"/>
  <c r="AB1741" i="2"/>
  <c r="AC1741" i="2" s="1"/>
  <c r="AB1742" i="2"/>
  <c r="AC1742" i="2" s="1"/>
  <c r="AB1743" i="2"/>
  <c r="AC1743" i="2" s="1"/>
  <c r="AB1744" i="2"/>
  <c r="AC1744" i="2" s="1"/>
  <c r="AB1745" i="2"/>
  <c r="AC1745" i="2" s="1"/>
  <c r="AB1746" i="2"/>
  <c r="AC1746" i="2" s="1"/>
  <c r="AB1747" i="2"/>
  <c r="AC1747" i="2" s="1"/>
  <c r="AB1748" i="2"/>
  <c r="AC1748" i="2" s="1"/>
  <c r="AB1749" i="2"/>
  <c r="AC1749" i="2" s="1"/>
  <c r="AB1750" i="2"/>
  <c r="AC1750" i="2" s="1"/>
  <c r="AB1751" i="2"/>
  <c r="AC1751" i="2" s="1"/>
  <c r="AB1752" i="2"/>
  <c r="AC1752" i="2" s="1"/>
  <c r="AB1753" i="2"/>
  <c r="AC1753" i="2" s="1"/>
  <c r="AB1754" i="2"/>
  <c r="AC1754" i="2" s="1"/>
  <c r="AB1755" i="2"/>
  <c r="AC1755" i="2" s="1"/>
  <c r="AB1756" i="2"/>
  <c r="AC1756" i="2" s="1"/>
  <c r="AB1757" i="2"/>
  <c r="AC1757" i="2" s="1"/>
  <c r="AB1758" i="2"/>
  <c r="AC1758" i="2" s="1"/>
  <c r="AB1759" i="2"/>
  <c r="AC1759" i="2" s="1"/>
  <c r="AB1760" i="2"/>
  <c r="AC1760" i="2" s="1"/>
  <c r="AB1761" i="2"/>
  <c r="AC1761" i="2" s="1"/>
  <c r="AB1762" i="2"/>
  <c r="AC1762" i="2" s="1"/>
  <c r="AB1763" i="2"/>
  <c r="AC1763" i="2" s="1"/>
  <c r="AB1764" i="2"/>
  <c r="AC1764" i="2" s="1"/>
  <c r="AB1765" i="2"/>
  <c r="AC1765" i="2" s="1"/>
  <c r="AB1766" i="2"/>
  <c r="AC1766" i="2" s="1"/>
  <c r="AB1767" i="2"/>
  <c r="AC1767" i="2" s="1"/>
  <c r="AB1768" i="2"/>
  <c r="AC1768" i="2" s="1"/>
  <c r="AB1769" i="2"/>
  <c r="AC1769" i="2" s="1"/>
  <c r="AB1770" i="2"/>
  <c r="AC1770" i="2" s="1"/>
  <c r="AB1771" i="2"/>
  <c r="AC1771" i="2" s="1"/>
  <c r="AB1772" i="2"/>
  <c r="AC1772" i="2" s="1"/>
  <c r="AB1773" i="2"/>
  <c r="AC1773" i="2" s="1"/>
  <c r="AB1774" i="2"/>
  <c r="AC1774" i="2" s="1"/>
  <c r="AB1775" i="2"/>
  <c r="AC1775" i="2" s="1"/>
  <c r="AB1776" i="2"/>
  <c r="AC1776" i="2" s="1"/>
  <c r="AB1777" i="2"/>
  <c r="AC1777" i="2" s="1"/>
  <c r="AB1778" i="2"/>
  <c r="AC1778" i="2" s="1"/>
  <c r="AB1779" i="2"/>
  <c r="AC1779" i="2" s="1"/>
  <c r="AB1780" i="2"/>
  <c r="AC1780" i="2" s="1"/>
  <c r="AB1781" i="2"/>
  <c r="AC1781" i="2" s="1"/>
  <c r="AB1782" i="2"/>
  <c r="AC1782" i="2" s="1"/>
  <c r="AB1783" i="2"/>
  <c r="AC1783" i="2" s="1"/>
  <c r="AB1784" i="2"/>
  <c r="AC1784" i="2" s="1"/>
  <c r="AB1785" i="2"/>
  <c r="AC1785" i="2" s="1"/>
  <c r="AB1786" i="2"/>
  <c r="AC1786" i="2" s="1"/>
  <c r="AB1787" i="2"/>
  <c r="AC1787" i="2" s="1"/>
  <c r="AB1788" i="2"/>
  <c r="AC1788" i="2" s="1"/>
  <c r="AB1789" i="2"/>
  <c r="AC1789" i="2" s="1"/>
  <c r="AB1790" i="2"/>
  <c r="AC1790" i="2" s="1"/>
  <c r="AB1791" i="2"/>
  <c r="AC1791" i="2" s="1"/>
  <c r="AB1792" i="2"/>
  <c r="AC1792" i="2" s="1"/>
  <c r="AB1793" i="2"/>
  <c r="AC1793" i="2" s="1"/>
  <c r="AB1794" i="2"/>
  <c r="AC1794" i="2" s="1"/>
  <c r="AB1795" i="2"/>
  <c r="AC1795" i="2" s="1"/>
  <c r="AB1796" i="2"/>
  <c r="AC1796" i="2" s="1"/>
  <c r="AB1797" i="2"/>
  <c r="AC1797" i="2" s="1"/>
  <c r="AB1798" i="2"/>
  <c r="AC1798" i="2" s="1"/>
  <c r="AB1799" i="2"/>
  <c r="AC1799" i="2" s="1"/>
  <c r="AB1800" i="2"/>
  <c r="AC1800" i="2" s="1"/>
  <c r="AB1801" i="2"/>
  <c r="AC1801" i="2" s="1"/>
  <c r="AB1802" i="2"/>
  <c r="AC1802" i="2" s="1"/>
  <c r="AB1803" i="2"/>
  <c r="AC1803" i="2" s="1"/>
  <c r="AB1804" i="2"/>
  <c r="AC1804" i="2" s="1"/>
  <c r="AB1805" i="2"/>
  <c r="AC1805" i="2" s="1"/>
  <c r="AB1806" i="2"/>
  <c r="AC1806" i="2" s="1"/>
  <c r="AB1807" i="2"/>
  <c r="AC1807" i="2" s="1"/>
  <c r="AB1808" i="2"/>
  <c r="AC1808" i="2" s="1"/>
  <c r="AB1809" i="2"/>
  <c r="AC1809" i="2" s="1"/>
  <c r="AB1810" i="2"/>
  <c r="AC1810" i="2" s="1"/>
  <c r="AB1811" i="2"/>
  <c r="AC1811" i="2" s="1"/>
  <c r="AB1812" i="2"/>
  <c r="AC1812" i="2" s="1"/>
  <c r="AB1813" i="2"/>
  <c r="AC1813" i="2" s="1"/>
  <c r="AB1814" i="2"/>
  <c r="AC1814" i="2" s="1"/>
  <c r="AB1815" i="2"/>
  <c r="AC1815" i="2" s="1"/>
  <c r="AB1816" i="2"/>
  <c r="AC1816" i="2" s="1"/>
  <c r="AB1817" i="2"/>
  <c r="AC1817" i="2" s="1"/>
  <c r="AB1818" i="2"/>
  <c r="AC1818" i="2" s="1"/>
  <c r="AB1819" i="2"/>
  <c r="AC1819" i="2" s="1"/>
  <c r="AB1820" i="2"/>
  <c r="AC1820" i="2" s="1"/>
  <c r="AB1821" i="2"/>
  <c r="AC1821" i="2" s="1"/>
  <c r="AB1822" i="2"/>
  <c r="AC1822" i="2" s="1"/>
  <c r="AB1823" i="2"/>
  <c r="AC1823" i="2" s="1"/>
  <c r="AB1824" i="2"/>
  <c r="AC1824" i="2" s="1"/>
  <c r="AB1825" i="2"/>
  <c r="AC1825" i="2" s="1"/>
  <c r="AB1826" i="2"/>
  <c r="AC1826" i="2" s="1"/>
  <c r="AB1827" i="2"/>
  <c r="AC1827" i="2" s="1"/>
  <c r="AB1828" i="2"/>
  <c r="AC1828" i="2" s="1"/>
  <c r="AB1829" i="2"/>
  <c r="AC1829" i="2" s="1"/>
  <c r="AB1830" i="2"/>
  <c r="AC1830" i="2" s="1"/>
  <c r="AB1831" i="2"/>
  <c r="AC1831" i="2" s="1"/>
  <c r="AB1832" i="2"/>
  <c r="AC1832" i="2" s="1"/>
  <c r="AB1833" i="2"/>
  <c r="AC1833" i="2" s="1"/>
  <c r="AB1834" i="2"/>
  <c r="AC1834" i="2" s="1"/>
  <c r="AB1835" i="2"/>
  <c r="AC1835" i="2" s="1"/>
  <c r="AB1836" i="2"/>
  <c r="AC1836" i="2" s="1"/>
  <c r="AB1837" i="2"/>
  <c r="AC1837" i="2" s="1"/>
  <c r="AB1838" i="2"/>
  <c r="AC1838" i="2" s="1"/>
  <c r="AB1839" i="2"/>
  <c r="AC1839" i="2" s="1"/>
  <c r="AB1840" i="2"/>
  <c r="AC1840" i="2" s="1"/>
  <c r="AB1841" i="2"/>
  <c r="AC1841" i="2" s="1"/>
  <c r="AB1842" i="2"/>
  <c r="AC1842" i="2" s="1"/>
  <c r="AB1843" i="2"/>
  <c r="AC1843" i="2" s="1"/>
  <c r="AB1844" i="2"/>
  <c r="AC1844" i="2" s="1"/>
  <c r="AB1845" i="2"/>
  <c r="AC1845" i="2" s="1"/>
  <c r="AB1846" i="2"/>
  <c r="AC1846" i="2" s="1"/>
  <c r="AB1847" i="2"/>
  <c r="AC1847" i="2" s="1"/>
  <c r="AB1848" i="2"/>
  <c r="AC1848" i="2" s="1"/>
  <c r="AB1849" i="2"/>
  <c r="AC1849" i="2" s="1"/>
  <c r="AB1850" i="2"/>
  <c r="AC1850" i="2" s="1"/>
  <c r="AB1851" i="2"/>
  <c r="AC1851" i="2" s="1"/>
  <c r="AB1852" i="2"/>
  <c r="AC1852" i="2" s="1"/>
  <c r="AB1853" i="2"/>
  <c r="AC1853" i="2" s="1"/>
  <c r="AB1854" i="2"/>
  <c r="AC1854" i="2" s="1"/>
  <c r="AB1855" i="2"/>
  <c r="AC1855" i="2" s="1"/>
  <c r="AB1856" i="2"/>
  <c r="AC1856" i="2" s="1"/>
  <c r="AB1857" i="2"/>
  <c r="AC1857" i="2" s="1"/>
  <c r="AB1858" i="2"/>
  <c r="AC1858" i="2" s="1"/>
  <c r="AB1859" i="2"/>
  <c r="AC1859" i="2" s="1"/>
  <c r="AB1860" i="2"/>
  <c r="AC1860" i="2" s="1"/>
  <c r="AB1861" i="2"/>
  <c r="AC1861" i="2" s="1"/>
  <c r="AB1862" i="2"/>
  <c r="AC1862" i="2" s="1"/>
  <c r="AB1863" i="2"/>
  <c r="AC1863" i="2" s="1"/>
  <c r="AB1864" i="2"/>
  <c r="AC1864" i="2" s="1"/>
  <c r="AB1865" i="2"/>
  <c r="AC1865" i="2" s="1"/>
  <c r="AB1866" i="2"/>
  <c r="AC1866" i="2" s="1"/>
  <c r="AB1867" i="2"/>
  <c r="AC1867" i="2" s="1"/>
  <c r="AB1868" i="2"/>
  <c r="AC1868" i="2" s="1"/>
  <c r="AB1869" i="2"/>
  <c r="AC1869" i="2" s="1"/>
  <c r="AB1870" i="2"/>
  <c r="AC1870" i="2" s="1"/>
  <c r="AB1871" i="2"/>
  <c r="AC1871" i="2" s="1"/>
  <c r="AB1872" i="2"/>
  <c r="AC1872" i="2" s="1"/>
  <c r="AB1873" i="2"/>
  <c r="AC1873" i="2" s="1"/>
  <c r="AB1874" i="2"/>
  <c r="AC1874" i="2" s="1"/>
  <c r="AB1875" i="2"/>
  <c r="AC1875" i="2" s="1"/>
  <c r="AB1876" i="2"/>
  <c r="AC1876" i="2" s="1"/>
  <c r="AB1877" i="2"/>
  <c r="AC1877" i="2" s="1"/>
  <c r="AB1878" i="2"/>
  <c r="AC1878" i="2" s="1"/>
  <c r="AB1879" i="2"/>
  <c r="AC1879" i="2" s="1"/>
  <c r="AB1880" i="2"/>
  <c r="AC1880" i="2" s="1"/>
  <c r="AB1881" i="2"/>
  <c r="AC1881" i="2" s="1"/>
  <c r="AB1882" i="2"/>
  <c r="AC1882" i="2" s="1"/>
  <c r="AB1883" i="2"/>
  <c r="AC1883" i="2" s="1"/>
  <c r="AB1884" i="2"/>
  <c r="AC1884" i="2" s="1"/>
  <c r="AB1885" i="2"/>
  <c r="AC1885" i="2" s="1"/>
  <c r="AB1886" i="2"/>
  <c r="AC1886" i="2" s="1"/>
  <c r="AB1887" i="2"/>
  <c r="AC1887" i="2" s="1"/>
  <c r="AB1888" i="2"/>
  <c r="AC1888" i="2" s="1"/>
  <c r="AB1889" i="2"/>
  <c r="AC1889" i="2" s="1"/>
  <c r="AB1890" i="2"/>
  <c r="AC1890" i="2" s="1"/>
  <c r="AB1891" i="2"/>
  <c r="AC1891" i="2" s="1"/>
  <c r="AB1892" i="2"/>
  <c r="AC1892" i="2" s="1"/>
  <c r="AB1893" i="2"/>
  <c r="AC1893" i="2" s="1"/>
  <c r="AB1894" i="2"/>
  <c r="AC1894" i="2" s="1"/>
  <c r="AB1895" i="2"/>
  <c r="AC1895" i="2" s="1"/>
  <c r="AB1896" i="2"/>
  <c r="AC1896" i="2" s="1"/>
  <c r="AB1897" i="2"/>
  <c r="AC1897" i="2" s="1"/>
  <c r="AB1898" i="2"/>
  <c r="AC1898" i="2" s="1"/>
  <c r="AB1899" i="2"/>
  <c r="AC1899" i="2" s="1"/>
  <c r="AB1900" i="2"/>
  <c r="AC1900" i="2" s="1"/>
  <c r="AB1901" i="2"/>
  <c r="AC1901" i="2" s="1"/>
  <c r="AB1902" i="2"/>
  <c r="AC1902" i="2" s="1"/>
  <c r="AB1903" i="2"/>
  <c r="AC1903" i="2" s="1"/>
  <c r="AB1904" i="2"/>
  <c r="AC1904" i="2" s="1"/>
  <c r="AB1905" i="2"/>
  <c r="AC1905" i="2" s="1"/>
  <c r="AB1906" i="2"/>
  <c r="AC1906" i="2" s="1"/>
  <c r="AB1907" i="2"/>
  <c r="AC1907" i="2" s="1"/>
  <c r="AB1908" i="2"/>
  <c r="AC1908" i="2" s="1"/>
  <c r="AB1909" i="2"/>
  <c r="AC1909" i="2" s="1"/>
  <c r="AB1910" i="2"/>
  <c r="AC1910" i="2" s="1"/>
  <c r="AB1911" i="2"/>
  <c r="AC1911" i="2" s="1"/>
  <c r="AB1912" i="2"/>
  <c r="AC1912" i="2" s="1"/>
  <c r="AB1913" i="2"/>
  <c r="AC1913" i="2" s="1"/>
  <c r="AB1914" i="2"/>
  <c r="AC1914" i="2" s="1"/>
  <c r="AB1915" i="2"/>
  <c r="AC1915" i="2" s="1"/>
  <c r="AB1916" i="2"/>
  <c r="AC1916" i="2" s="1"/>
  <c r="AB1917" i="2"/>
  <c r="AC1917" i="2" s="1"/>
  <c r="AB1918" i="2"/>
  <c r="AC1918" i="2" s="1"/>
  <c r="AB1919" i="2"/>
  <c r="AC1919" i="2" s="1"/>
  <c r="AB1920" i="2"/>
  <c r="AC1920" i="2" s="1"/>
  <c r="AB1921" i="2"/>
  <c r="AC1921" i="2" s="1"/>
  <c r="AB1922" i="2"/>
  <c r="AC1922" i="2" s="1"/>
  <c r="AB1923" i="2"/>
  <c r="AC1923" i="2" s="1"/>
  <c r="AB1924" i="2"/>
  <c r="AC1924" i="2" s="1"/>
  <c r="AB1925" i="2"/>
  <c r="AC1925" i="2" s="1"/>
  <c r="AB1926" i="2"/>
  <c r="AC1926" i="2" s="1"/>
  <c r="AB1927" i="2"/>
  <c r="AC1927" i="2" s="1"/>
  <c r="AB1928" i="2"/>
  <c r="AC1928" i="2" s="1"/>
  <c r="AB1929" i="2"/>
  <c r="AC1929" i="2" s="1"/>
  <c r="AB1930" i="2"/>
  <c r="AC1930" i="2" s="1"/>
  <c r="AB1931" i="2"/>
  <c r="AC1931" i="2" s="1"/>
  <c r="AB1932" i="2"/>
  <c r="AC1932" i="2" s="1"/>
  <c r="AB1933" i="2"/>
  <c r="AC1933" i="2" s="1"/>
  <c r="AB1934" i="2"/>
  <c r="AC1934" i="2" s="1"/>
  <c r="AB1935" i="2"/>
  <c r="AC1935" i="2" s="1"/>
  <c r="AB1936" i="2"/>
  <c r="AC1936" i="2" s="1"/>
  <c r="AB1937" i="2"/>
  <c r="AC1937" i="2" s="1"/>
  <c r="AB1938" i="2"/>
  <c r="AC1938" i="2" s="1"/>
  <c r="AB1939" i="2"/>
  <c r="AC1939" i="2" s="1"/>
  <c r="AB1940" i="2"/>
  <c r="AC1940" i="2" s="1"/>
  <c r="AB1941" i="2"/>
  <c r="AC1941" i="2" s="1"/>
  <c r="AB1942" i="2"/>
  <c r="AC1942" i="2" s="1"/>
  <c r="AB1943" i="2"/>
  <c r="AC1943" i="2" s="1"/>
  <c r="AB1944" i="2"/>
  <c r="AC1944" i="2" s="1"/>
  <c r="AB1945" i="2"/>
  <c r="AC1945" i="2" s="1"/>
  <c r="AB1946" i="2"/>
  <c r="AC1946" i="2" s="1"/>
  <c r="AB1947" i="2"/>
  <c r="AC1947" i="2" s="1"/>
  <c r="AB1948" i="2"/>
  <c r="AC1948" i="2" s="1"/>
  <c r="AB1949" i="2"/>
  <c r="AC1949" i="2" s="1"/>
  <c r="AB1950" i="2"/>
  <c r="AC1950" i="2" s="1"/>
  <c r="AB1951" i="2"/>
  <c r="AC1951" i="2" s="1"/>
  <c r="AB1952" i="2"/>
  <c r="AC1952" i="2" s="1"/>
  <c r="AB1953" i="2"/>
  <c r="AC1953" i="2" s="1"/>
  <c r="AB1954" i="2"/>
  <c r="AC1954" i="2" s="1"/>
  <c r="AB1955" i="2"/>
  <c r="AC1955" i="2" s="1"/>
  <c r="AB1956" i="2"/>
  <c r="AC1956" i="2" s="1"/>
  <c r="AB1957" i="2"/>
  <c r="AC1957" i="2" s="1"/>
  <c r="AB1958" i="2"/>
  <c r="AC1958" i="2" s="1"/>
  <c r="AB1959" i="2"/>
  <c r="AC1959" i="2" s="1"/>
  <c r="AB1960" i="2"/>
  <c r="AC1960" i="2" s="1"/>
  <c r="AB1961" i="2"/>
  <c r="AC1961" i="2" s="1"/>
  <c r="AB1962" i="2"/>
  <c r="AC1962" i="2" s="1"/>
  <c r="AB1963" i="2"/>
  <c r="AC1963" i="2" s="1"/>
  <c r="AB1964" i="2"/>
  <c r="AC1964" i="2" s="1"/>
  <c r="AB1965" i="2"/>
  <c r="AC1965" i="2" s="1"/>
  <c r="AB1966" i="2"/>
  <c r="AC1966" i="2" s="1"/>
  <c r="AB1967" i="2"/>
  <c r="AC1967" i="2" s="1"/>
  <c r="AB1968" i="2"/>
  <c r="AC1968" i="2" s="1"/>
  <c r="AB1969" i="2"/>
  <c r="AC1969" i="2" s="1"/>
  <c r="AB1970" i="2"/>
  <c r="AC1970" i="2" s="1"/>
  <c r="AB1971" i="2"/>
  <c r="AC1971" i="2" s="1"/>
  <c r="AB1972" i="2"/>
  <c r="AC1972" i="2" s="1"/>
  <c r="AB1973" i="2"/>
  <c r="AC1973" i="2" s="1"/>
  <c r="AB1974" i="2"/>
  <c r="AC1974" i="2" s="1"/>
  <c r="AB1975" i="2"/>
  <c r="AC1975" i="2" s="1"/>
  <c r="AB1976" i="2"/>
  <c r="AC1976" i="2" s="1"/>
  <c r="AB1977" i="2"/>
  <c r="AC1977" i="2" s="1"/>
  <c r="AB1978" i="2"/>
  <c r="AC1978" i="2" s="1"/>
  <c r="AB1979" i="2"/>
  <c r="AC1979" i="2" s="1"/>
  <c r="AB1980" i="2"/>
  <c r="AC1980" i="2" s="1"/>
  <c r="AB1981" i="2"/>
  <c r="AC1981" i="2" s="1"/>
  <c r="AB1982" i="2"/>
  <c r="AC1982" i="2" s="1"/>
  <c r="AB1983" i="2"/>
  <c r="AC1983" i="2" s="1"/>
  <c r="AB1984" i="2"/>
  <c r="AC1984" i="2" s="1"/>
  <c r="AB1985" i="2"/>
  <c r="AC1985" i="2" s="1"/>
  <c r="AB1986" i="2"/>
  <c r="AC1986" i="2" s="1"/>
  <c r="AB1987" i="2"/>
  <c r="AC1987" i="2" s="1"/>
  <c r="AB1988" i="2"/>
  <c r="AC1988" i="2" s="1"/>
  <c r="AB1989" i="2"/>
  <c r="AC1989" i="2" s="1"/>
  <c r="AB1990" i="2"/>
  <c r="AC1990" i="2" s="1"/>
  <c r="AB1991" i="2"/>
  <c r="AC1991" i="2" s="1"/>
  <c r="AB1992" i="2"/>
  <c r="AC1992" i="2" s="1"/>
  <c r="AB1993" i="2"/>
  <c r="AC1993" i="2" s="1"/>
  <c r="AB1994" i="2"/>
  <c r="AC1994" i="2" s="1"/>
  <c r="AB1995" i="2"/>
  <c r="AC1995" i="2" s="1"/>
  <c r="AB1996" i="2"/>
  <c r="AC1996" i="2" s="1"/>
  <c r="AB1997" i="2"/>
  <c r="AC1997" i="2" s="1"/>
  <c r="AB1998" i="2"/>
  <c r="AC1998" i="2" s="1"/>
  <c r="AB1999" i="2"/>
  <c r="AC1999" i="2" s="1"/>
  <c r="AB2000" i="2"/>
  <c r="AC2000" i="2" s="1"/>
  <c r="AB2001" i="2"/>
  <c r="AC2001" i="2" s="1"/>
  <c r="AB2002" i="2"/>
  <c r="AC2002" i="2" s="1"/>
  <c r="AB2003" i="2"/>
  <c r="AC2003" i="2" s="1"/>
  <c r="AB2004" i="2"/>
  <c r="AC2004" i="2" s="1"/>
  <c r="AB2005" i="2"/>
  <c r="AC2005" i="2" s="1"/>
  <c r="AB2006" i="2"/>
  <c r="AC2006" i="2" s="1"/>
  <c r="AB2007" i="2"/>
  <c r="AC2007" i="2" s="1"/>
  <c r="AB2008" i="2"/>
  <c r="AC2008" i="2" s="1"/>
  <c r="AB2009" i="2"/>
  <c r="AC2009" i="2" s="1"/>
  <c r="AB2010" i="2"/>
  <c r="AC2010" i="2" s="1"/>
  <c r="AB2011" i="2"/>
  <c r="AC2011" i="2" s="1"/>
  <c r="AB2012" i="2"/>
  <c r="AC2012" i="2" s="1"/>
  <c r="AB2013" i="2"/>
  <c r="AC2013" i="2" s="1"/>
  <c r="AB2014" i="2"/>
  <c r="AC2014" i="2" s="1"/>
  <c r="AB2015" i="2"/>
  <c r="AC2015" i="2" s="1"/>
  <c r="AB2016" i="2"/>
  <c r="AC2016" i="2" s="1"/>
  <c r="AB2017" i="2"/>
  <c r="AC2017" i="2" s="1"/>
  <c r="AB2018" i="2"/>
  <c r="AC2018" i="2" s="1"/>
  <c r="AB2019" i="2"/>
  <c r="AC2019" i="2" s="1"/>
  <c r="AB2020" i="2"/>
  <c r="AC2020" i="2" s="1"/>
  <c r="AB2021" i="2"/>
  <c r="AC2021" i="2" s="1"/>
  <c r="AB2022" i="2"/>
  <c r="AC2022" i="2" s="1"/>
  <c r="AB2023" i="2"/>
  <c r="AC2023" i="2" s="1"/>
  <c r="AB2024" i="2"/>
  <c r="AC2024" i="2" s="1"/>
  <c r="AB2025" i="2"/>
  <c r="AC2025" i="2" s="1"/>
  <c r="AB2026" i="2"/>
  <c r="AC2026" i="2" s="1"/>
  <c r="AB2027" i="2"/>
  <c r="AC2027" i="2" s="1"/>
  <c r="AB2028" i="2"/>
  <c r="AC2028" i="2" s="1"/>
  <c r="AB2029" i="2"/>
  <c r="AC2029" i="2" s="1"/>
  <c r="AB2030" i="2"/>
  <c r="AC2030" i="2" s="1"/>
  <c r="AB2031" i="2"/>
  <c r="AC2031" i="2" s="1"/>
  <c r="AB2032" i="2"/>
  <c r="AC2032" i="2" s="1"/>
  <c r="AB2033" i="2"/>
  <c r="AC2033" i="2" s="1"/>
  <c r="AB2034" i="2"/>
  <c r="AC2034" i="2" s="1"/>
  <c r="AB2035" i="2"/>
  <c r="AC2035" i="2" s="1"/>
  <c r="AB2036" i="2"/>
  <c r="AC2036" i="2" s="1"/>
  <c r="AB2037" i="2"/>
  <c r="AC2037" i="2" s="1"/>
  <c r="AB2038" i="2"/>
  <c r="AC2038" i="2" s="1"/>
  <c r="AB2039" i="2"/>
  <c r="AC2039" i="2" s="1"/>
  <c r="AB2040" i="2"/>
  <c r="AC2040" i="2" s="1"/>
  <c r="AB2041" i="2"/>
  <c r="AC2041" i="2" s="1"/>
  <c r="AB2042" i="2"/>
  <c r="AC2042" i="2" s="1"/>
  <c r="AB2043" i="2"/>
  <c r="AC2043" i="2" s="1"/>
  <c r="AB2044" i="2"/>
  <c r="AC2044" i="2" s="1"/>
  <c r="AB2045" i="2"/>
  <c r="AC2045" i="2" s="1"/>
  <c r="AB2046" i="2"/>
  <c r="AC2046" i="2" s="1"/>
  <c r="AB2047" i="2"/>
  <c r="AC2047" i="2" s="1"/>
  <c r="AB2048" i="2"/>
  <c r="AC2048" i="2" s="1"/>
  <c r="AB2049" i="2"/>
  <c r="AC2049" i="2" s="1"/>
  <c r="AB2050" i="2"/>
  <c r="AC2050" i="2" s="1"/>
  <c r="AB2051" i="2"/>
  <c r="AC2051" i="2" s="1"/>
  <c r="AB2052" i="2"/>
  <c r="AC2052" i="2" s="1"/>
  <c r="AB2053" i="2"/>
  <c r="AC2053" i="2" s="1"/>
  <c r="AB2054" i="2"/>
  <c r="AC2054" i="2" s="1"/>
  <c r="AB2055" i="2"/>
  <c r="AC2055" i="2" s="1"/>
  <c r="AB2056" i="2"/>
  <c r="AC2056" i="2" s="1"/>
  <c r="AB2057" i="2"/>
  <c r="AC2057" i="2" s="1"/>
  <c r="AB2058" i="2"/>
  <c r="AC2058" i="2" s="1"/>
  <c r="AB2059" i="2"/>
  <c r="AC2059" i="2" s="1"/>
  <c r="AB2060" i="2"/>
  <c r="AC2060" i="2" s="1"/>
  <c r="AB2061" i="2"/>
  <c r="AC2061" i="2" s="1"/>
  <c r="AB2062" i="2"/>
  <c r="AC2062" i="2" s="1"/>
  <c r="AB2063" i="2"/>
  <c r="AC2063" i="2" s="1"/>
  <c r="AB2064" i="2"/>
  <c r="AC2064" i="2" s="1"/>
  <c r="AB2065" i="2"/>
  <c r="AC2065" i="2" s="1"/>
  <c r="AB2066" i="2"/>
  <c r="AC2066" i="2" s="1"/>
  <c r="AB2067" i="2"/>
  <c r="AC2067" i="2" s="1"/>
  <c r="AB2068" i="2"/>
  <c r="AC2068" i="2" s="1"/>
  <c r="AB2069" i="2"/>
  <c r="AC2069" i="2" s="1"/>
  <c r="AB2070" i="2"/>
  <c r="AC2070" i="2" s="1"/>
  <c r="AB2071" i="2"/>
  <c r="AC2071" i="2" s="1"/>
  <c r="AB2072" i="2"/>
  <c r="AC2072" i="2" s="1"/>
  <c r="AB2073" i="2"/>
  <c r="AC2073" i="2" s="1"/>
  <c r="AB2074" i="2"/>
  <c r="AC2074" i="2" s="1"/>
  <c r="AB2075" i="2"/>
  <c r="AC2075" i="2" s="1"/>
  <c r="AB2076" i="2"/>
  <c r="AC2076" i="2" s="1"/>
  <c r="AB2077" i="2"/>
  <c r="AC2077" i="2" s="1"/>
  <c r="AB2078" i="2"/>
  <c r="AC2078" i="2" s="1"/>
  <c r="AB2079" i="2"/>
  <c r="AC2079" i="2" s="1"/>
  <c r="AB2080" i="2"/>
  <c r="AC2080" i="2" s="1"/>
  <c r="AB2081" i="2"/>
  <c r="AC2081" i="2" s="1"/>
  <c r="AB2082" i="2"/>
  <c r="AC2082" i="2" s="1"/>
  <c r="AB2083" i="2"/>
  <c r="AC2083" i="2" s="1"/>
  <c r="AB2084" i="2"/>
  <c r="AC2084" i="2" s="1"/>
  <c r="AB2085" i="2"/>
  <c r="AC2085" i="2" s="1"/>
  <c r="AB2086" i="2"/>
  <c r="AC2086" i="2" s="1"/>
  <c r="AB2087" i="2"/>
  <c r="AC2087" i="2" s="1"/>
  <c r="AB2088" i="2"/>
  <c r="AC2088" i="2" s="1"/>
  <c r="AB2089" i="2"/>
  <c r="AC2089" i="2" s="1"/>
  <c r="AB2090" i="2"/>
  <c r="AC2090" i="2" s="1"/>
  <c r="AB2091" i="2"/>
  <c r="AC2091" i="2" s="1"/>
  <c r="AB2092" i="2"/>
  <c r="AC2092" i="2" s="1"/>
  <c r="AB2093" i="2"/>
  <c r="AC2093" i="2" s="1"/>
  <c r="AB2094" i="2"/>
  <c r="AC2094" i="2" s="1"/>
  <c r="AB2095" i="2"/>
  <c r="AC2095" i="2" s="1"/>
  <c r="AB2096" i="2"/>
  <c r="AC2096" i="2" s="1"/>
  <c r="AB2097" i="2"/>
  <c r="AC2097" i="2" s="1"/>
  <c r="AB2098" i="2"/>
  <c r="AC2098" i="2" s="1"/>
  <c r="AB2099" i="2"/>
  <c r="AC2099" i="2" s="1"/>
  <c r="AB2100" i="2"/>
  <c r="AC2100" i="2" s="1"/>
  <c r="AB2101" i="2"/>
  <c r="AC2101" i="2" s="1"/>
  <c r="AB2102" i="2"/>
  <c r="AC2102" i="2" s="1"/>
  <c r="AB2103" i="2"/>
  <c r="AC2103" i="2" s="1"/>
  <c r="AB2104" i="2"/>
  <c r="AC2104" i="2" s="1"/>
  <c r="AB2105" i="2"/>
  <c r="AC2105" i="2" s="1"/>
  <c r="AB2106" i="2"/>
  <c r="AC2106" i="2" s="1"/>
  <c r="AB2107" i="2"/>
  <c r="AC2107" i="2" s="1"/>
  <c r="AB2108" i="2"/>
  <c r="AC2108" i="2" s="1"/>
  <c r="AB2109" i="2"/>
  <c r="AC2109" i="2" s="1"/>
  <c r="AB2110" i="2"/>
  <c r="AC2110" i="2" s="1"/>
  <c r="AB2111" i="2"/>
  <c r="AC2111" i="2" s="1"/>
  <c r="AB2112" i="2"/>
  <c r="AC2112" i="2" s="1"/>
  <c r="AB2113" i="2"/>
  <c r="AC2113" i="2" s="1"/>
  <c r="AB2114" i="2"/>
  <c r="AC2114" i="2" s="1"/>
  <c r="AB2115" i="2"/>
  <c r="AC2115" i="2" s="1"/>
  <c r="AB2116" i="2"/>
  <c r="AC2116" i="2" s="1"/>
  <c r="AB2117" i="2"/>
  <c r="AC2117" i="2" s="1"/>
  <c r="AB2118" i="2"/>
  <c r="AC2118" i="2" s="1"/>
  <c r="AB2119" i="2"/>
  <c r="AC2119" i="2" s="1"/>
  <c r="AB2120" i="2"/>
  <c r="AC2120" i="2" s="1"/>
  <c r="AB2121" i="2"/>
  <c r="AC2121" i="2" s="1"/>
  <c r="AB2122" i="2"/>
  <c r="AC2122" i="2" s="1"/>
  <c r="AB2123" i="2"/>
  <c r="AC2123" i="2" s="1"/>
  <c r="AB2124" i="2"/>
  <c r="AC2124" i="2" s="1"/>
  <c r="AB2125" i="2"/>
  <c r="AC2125" i="2" s="1"/>
  <c r="AB2126" i="2"/>
  <c r="AC2126" i="2" s="1"/>
  <c r="AB2127" i="2"/>
  <c r="AC2127" i="2" s="1"/>
  <c r="AB2128" i="2"/>
  <c r="AC2128" i="2" s="1"/>
  <c r="AB2129" i="2"/>
  <c r="AC2129" i="2" s="1"/>
  <c r="AB2130" i="2"/>
  <c r="AC2130" i="2" s="1"/>
  <c r="AB2131" i="2"/>
  <c r="AC2131" i="2" s="1"/>
  <c r="AB2132" i="2"/>
  <c r="AC2132" i="2" s="1"/>
  <c r="AB2133" i="2"/>
  <c r="AC2133" i="2" s="1"/>
  <c r="AB2134" i="2"/>
  <c r="AC2134" i="2" s="1"/>
  <c r="AB2135" i="2"/>
  <c r="AC2135" i="2" s="1"/>
  <c r="AB2136" i="2"/>
  <c r="AC2136" i="2" s="1"/>
  <c r="AB2137" i="2"/>
  <c r="AC2137" i="2" s="1"/>
  <c r="AB2138" i="2"/>
  <c r="AC2138" i="2" s="1"/>
  <c r="AB2139" i="2"/>
  <c r="AC2139" i="2" s="1"/>
  <c r="AB2140" i="2"/>
  <c r="AC2140" i="2" s="1"/>
  <c r="AB2141" i="2"/>
  <c r="AC2141" i="2" s="1"/>
  <c r="AB2142" i="2"/>
  <c r="AC2142" i="2" s="1"/>
  <c r="AB2143" i="2"/>
  <c r="AC2143" i="2" s="1"/>
  <c r="AB2144" i="2"/>
  <c r="AC2144" i="2" s="1"/>
  <c r="AB2145" i="2"/>
  <c r="AC2145" i="2" s="1"/>
  <c r="AB2146" i="2"/>
  <c r="AC2146" i="2" s="1"/>
  <c r="AB2147" i="2"/>
  <c r="AC2147" i="2" s="1"/>
  <c r="AB2148" i="2"/>
  <c r="AC2148" i="2" s="1"/>
  <c r="AB2149" i="2"/>
  <c r="AC2149" i="2" s="1"/>
  <c r="AB2150" i="2"/>
  <c r="AC2150" i="2" s="1"/>
  <c r="AB2151" i="2"/>
  <c r="AC2151" i="2" s="1"/>
  <c r="AB2152" i="2"/>
  <c r="AC2152" i="2" s="1"/>
  <c r="AB2153" i="2"/>
  <c r="AC2153" i="2" s="1"/>
  <c r="AB2154" i="2"/>
  <c r="AC2154" i="2" s="1"/>
  <c r="AB2155" i="2"/>
  <c r="AC2155" i="2" s="1"/>
  <c r="AB2156" i="2"/>
  <c r="AC2156" i="2" s="1"/>
  <c r="AB2157" i="2"/>
  <c r="AC2157" i="2" s="1"/>
  <c r="AB2158" i="2"/>
  <c r="AC2158" i="2" s="1"/>
  <c r="AB2159" i="2"/>
  <c r="AC2159" i="2" s="1"/>
  <c r="AB2160" i="2"/>
  <c r="AC2160" i="2" s="1"/>
  <c r="AB2161" i="2"/>
  <c r="AC2161" i="2" s="1"/>
  <c r="AB2162" i="2"/>
  <c r="AC2162" i="2" s="1"/>
  <c r="AB2163" i="2"/>
  <c r="AC2163" i="2" s="1"/>
  <c r="AB2164" i="2"/>
  <c r="AC2164" i="2" s="1"/>
  <c r="AB2165" i="2"/>
  <c r="AC2165" i="2" s="1"/>
  <c r="AB2166" i="2"/>
  <c r="AC2166" i="2" s="1"/>
  <c r="AB2167" i="2"/>
  <c r="AC2167" i="2" s="1"/>
  <c r="AB2168" i="2"/>
  <c r="AC2168" i="2" s="1"/>
  <c r="AB2169" i="2"/>
  <c r="AC2169" i="2" s="1"/>
  <c r="AB2170" i="2"/>
  <c r="AC2170" i="2" s="1"/>
  <c r="AB2171" i="2"/>
  <c r="AC2171" i="2" s="1"/>
  <c r="AB2172" i="2"/>
  <c r="AC2172" i="2" s="1"/>
  <c r="AB2173" i="2"/>
  <c r="AC2173" i="2" s="1"/>
  <c r="AB2174" i="2"/>
  <c r="AC2174" i="2" s="1"/>
  <c r="AB2175" i="2"/>
  <c r="AC2175" i="2" s="1"/>
  <c r="AB2176" i="2"/>
  <c r="AC2176" i="2" s="1"/>
  <c r="AB2177" i="2"/>
  <c r="AC2177" i="2" s="1"/>
  <c r="AB2178" i="2"/>
  <c r="AC2178" i="2" s="1"/>
  <c r="AB2179" i="2"/>
  <c r="AC2179" i="2" s="1"/>
  <c r="AB2180" i="2"/>
  <c r="AC2180" i="2" s="1"/>
  <c r="AB2181" i="2"/>
  <c r="AC2181" i="2" s="1"/>
  <c r="AB2182" i="2"/>
  <c r="AC2182" i="2" s="1"/>
  <c r="AB2183" i="2"/>
  <c r="AC2183" i="2" s="1"/>
  <c r="AB2184" i="2"/>
  <c r="AC2184" i="2" s="1"/>
  <c r="AB2185" i="2"/>
  <c r="AC2185" i="2" s="1"/>
  <c r="AB2186" i="2"/>
  <c r="AC2186" i="2" s="1"/>
  <c r="AB2187" i="2"/>
  <c r="AC2187" i="2" s="1"/>
  <c r="AB2188" i="2"/>
  <c r="AC2188" i="2" s="1"/>
  <c r="AB2189" i="2"/>
  <c r="AC2189" i="2" s="1"/>
  <c r="AB2190" i="2"/>
  <c r="AC2190" i="2" s="1"/>
  <c r="AB2191" i="2"/>
  <c r="AC2191" i="2" s="1"/>
  <c r="AB2192" i="2"/>
  <c r="AC2192" i="2" s="1"/>
  <c r="AB2193" i="2"/>
  <c r="AC2193" i="2" s="1"/>
  <c r="AB2194" i="2"/>
  <c r="AC2194" i="2" s="1"/>
  <c r="AB2195" i="2"/>
  <c r="AC2195" i="2" s="1"/>
  <c r="AB2196" i="2"/>
  <c r="AC2196" i="2" s="1"/>
  <c r="AB2197" i="2"/>
  <c r="AC2197" i="2" s="1"/>
  <c r="AB2198" i="2"/>
  <c r="AC2198" i="2" s="1"/>
  <c r="AB2199" i="2"/>
  <c r="AC2199" i="2" s="1"/>
  <c r="AB2200" i="2"/>
  <c r="AC2200" i="2" s="1"/>
  <c r="AB2201" i="2"/>
  <c r="AC2201" i="2" s="1"/>
  <c r="AB2202" i="2"/>
  <c r="AC2202" i="2" s="1"/>
  <c r="AB2203" i="2"/>
  <c r="AC2203" i="2" s="1"/>
  <c r="AB2204" i="2"/>
  <c r="AC2204" i="2" s="1"/>
  <c r="AB2205" i="2"/>
  <c r="AC2205" i="2" s="1"/>
  <c r="AB2206" i="2"/>
  <c r="AC2206" i="2" s="1"/>
  <c r="AB2207" i="2"/>
  <c r="AC2207" i="2" s="1"/>
  <c r="AB2208" i="2"/>
  <c r="AC2208" i="2" s="1"/>
  <c r="AB2209" i="2"/>
  <c r="AC2209" i="2" s="1"/>
  <c r="AB2210" i="2"/>
  <c r="AC2210" i="2" s="1"/>
  <c r="AB2211" i="2"/>
  <c r="AC2211" i="2" s="1"/>
  <c r="AB2212" i="2"/>
  <c r="AC2212" i="2" s="1"/>
  <c r="AB2213" i="2"/>
  <c r="AC2213" i="2" s="1"/>
  <c r="AB2214" i="2"/>
  <c r="AC2214" i="2" s="1"/>
  <c r="AB2215" i="2"/>
  <c r="AC2215" i="2" s="1"/>
  <c r="AB2216" i="2"/>
  <c r="AC2216" i="2" s="1"/>
  <c r="AB2217" i="2"/>
  <c r="AC2217" i="2" s="1"/>
  <c r="AB2218" i="2"/>
  <c r="AC2218" i="2" s="1"/>
  <c r="AB2219" i="2"/>
  <c r="AC2219" i="2" s="1"/>
  <c r="AB2220" i="2"/>
  <c r="AC2220" i="2" s="1"/>
  <c r="AB2221" i="2"/>
  <c r="AC2221" i="2" s="1"/>
  <c r="AB2222" i="2"/>
  <c r="AC2222" i="2" s="1"/>
  <c r="AB2223" i="2"/>
  <c r="AC2223" i="2" s="1"/>
  <c r="AB2224" i="2"/>
  <c r="AC2224" i="2" s="1"/>
  <c r="AB2225" i="2"/>
  <c r="AC2225" i="2" s="1"/>
  <c r="AB2226" i="2"/>
  <c r="AC2226" i="2" s="1"/>
  <c r="AB2227" i="2"/>
  <c r="AC2227" i="2" s="1"/>
  <c r="AB2228" i="2"/>
  <c r="AC2228" i="2" s="1"/>
  <c r="AB2229" i="2"/>
  <c r="AC2229" i="2" s="1"/>
  <c r="AB2230" i="2"/>
  <c r="AC2230" i="2" s="1"/>
  <c r="AB2231" i="2"/>
  <c r="AC2231" i="2" s="1"/>
  <c r="AB2232" i="2"/>
  <c r="AC2232" i="2" s="1"/>
  <c r="AB2233" i="2"/>
  <c r="AC2233" i="2" s="1"/>
  <c r="AB2234" i="2"/>
  <c r="AC2234" i="2" s="1"/>
  <c r="AB2235" i="2"/>
  <c r="AC2235" i="2" s="1"/>
  <c r="AB2236" i="2"/>
  <c r="AC2236" i="2" s="1"/>
  <c r="AB2237" i="2"/>
  <c r="AC2237" i="2" s="1"/>
  <c r="AB2238" i="2"/>
  <c r="AC2238" i="2" s="1"/>
  <c r="AB2239" i="2"/>
  <c r="AC2239" i="2" s="1"/>
  <c r="AB2240" i="2"/>
  <c r="AC2240" i="2" s="1"/>
  <c r="AB2241" i="2"/>
  <c r="AC2241" i="2" s="1"/>
  <c r="AB2242" i="2"/>
  <c r="AC2242" i="2" s="1"/>
  <c r="AB2243" i="2"/>
  <c r="AC2243" i="2" s="1"/>
  <c r="AB2244" i="2"/>
  <c r="AC2244" i="2" s="1"/>
  <c r="AB2245" i="2"/>
  <c r="AC2245" i="2" s="1"/>
  <c r="AB2246" i="2"/>
  <c r="AC2246" i="2" s="1"/>
  <c r="AB2247" i="2"/>
  <c r="AC2247" i="2" s="1"/>
  <c r="AB2248" i="2"/>
  <c r="AC2248" i="2" s="1"/>
  <c r="AB2249" i="2"/>
  <c r="AC2249" i="2" s="1"/>
  <c r="AB2250" i="2"/>
  <c r="AC2250" i="2" s="1"/>
  <c r="AB2251" i="2"/>
  <c r="AC2251" i="2" s="1"/>
  <c r="AB2252" i="2"/>
  <c r="AC2252" i="2" s="1"/>
  <c r="AB2253" i="2"/>
  <c r="AC2253" i="2" s="1"/>
  <c r="AB2254" i="2"/>
  <c r="AC2254" i="2" s="1"/>
  <c r="AB2255" i="2"/>
  <c r="AC2255" i="2" s="1"/>
  <c r="AB2256" i="2"/>
  <c r="AC2256" i="2" s="1"/>
  <c r="AB2257" i="2"/>
  <c r="AC2257" i="2" s="1"/>
  <c r="AB2258" i="2"/>
  <c r="AC2258" i="2" s="1"/>
  <c r="AB2259" i="2"/>
  <c r="AC2259" i="2" s="1"/>
  <c r="AB2260" i="2"/>
  <c r="AC2260" i="2" s="1"/>
  <c r="AB2261" i="2"/>
  <c r="AC2261" i="2" s="1"/>
  <c r="AB2262" i="2"/>
  <c r="AC2262" i="2" s="1"/>
  <c r="AB2263" i="2"/>
  <c r="AC2263" i="2" s="1"/>
  <c r="AB2264" i="2"/>
  <c r="AC2264" i="2" s="1"/>
  <c r="AB2265" i="2"/>
  <c r="AC2265" i="2" s="1"/>
  <c r="AB2266" i="2"/>
  <c r="AC2266" i="2" s="1"/>
  <c r="AB2267" i="2"/>
  <c r="AC2267" i="2" s="1"/>
  <c r="AB2268" i="2"/>
  <c r="AC2268" i="2" s="1"/>
  <c r="AB2269" i="2"/>
  <c r="AC2269" i="2" s="1"/>
  <c r="AB2270" i="2"/>
  <c r="AC2270" i="2" s="1"/>
  <c r="AB2271" i="2"/>
  <c r="AC2271" i="2" s="1"/>
  <c r="AB2272" i="2"/>
  <c r="AC2272" i="2" s="1"/>
  <c r="AB2273" i="2"/>
  <c r="AC2273" i="2" s="1"/>
  <c r="AB2274" i="2"/>
  <c r="AC2274" i="2" s="1"/>
  <c r="AB2275" i="2"/>
  <c r="AC2275" i="2" s="1"/>
  <c r="AB2276" i="2"/>
  <c r="AC2276" i="2" s="1"/>
  <c r="AB2277" i="2"/>
  <c r="AC2277" i="2" s="1"/>
  <c r="AB2278" i="2"/>
  <c r="AC2278" i="2" s="1"/>
  <c r="AB2279" i="2"/>
  <c r="AC2279" i="2" s="1"/>
  <c r="AB2280" i="2"/>
  <c r="AC2280" i="2" s="1"/>
  <c r="AB2281" i="2"/>
  <c r="AC2281" i="2" s="1"/>
  <c r="AB2282" i="2"/>
  <c r="AC2282" i="2" s="1"/>
  <c r="AB2283" i="2"/>
  <c r="AC2283" i="2" s="1"/>
  <c r="AB2284" i="2"/>
  <c r="AC2284" i="2" s="1"/>
  <c r="AB2285" i="2"/>
  <c r="AC2285" i="2" s="1"/>
  <c r="AB2286" i="2"/>
  <c r="AC2286" i="2" s="1"/>
  <c r="AB2287" i="2"/>
  <c r="AC2287" i="2" s="1"/>
  <c r="AB2288" i="2"/>
  <c r="AC2288" i="2" s="1"/>
  <c r="AB2289" i="2"/>
  <c r="AC2289" i="2" s="1"/>
  <c r="AB2290" i="2"/>
  <c r="AC2290" i="2" s="1"/>
  <c r="AB2291" i="2"/>
  <c r="AC2291" i="2" s="1"/>
  <c r="AB2292" i="2"/>
  <c r="AC2292" i="2" s="1"/>
  <c r="AB2293" i="2"/>
  <c r="AC2293" i="2" s="1"/>
  <c r="AB2294" i="2"/>
  <c r="AC2294" i="2" s="1"/>
  <c r="AB2295" i="2"/>
  <c r="AC2295" i="2" s="1"/>
  <c r="AB2296" i="2"/>
  <c r="AC2296" i="2" s="1"/>
  <c r="AB2297" i="2"/>
  <c r="AC2297" i="2" s="1"/>
  <c r="AB2298" i="2"/>
  <c r="AC2298" i="2" s="1"/>
  <c r="AB2299" i="2"/>
  <c r="AC2299" i="2" s="1"/>
  <c r="AB2300" i="2"/>
  <c r="AC2300" i="2" s="1"/>
  <c r="AB2301" i="2"/>
  <c r="AC2301" i="2" s="1"/>
  <c r="AB2302" i="2"/>
  <c r="AC2302" i="2" s="1"/>
  <c r="AB2303" i="2"/>
  <c r="AC2303" i="2" s="1"/>
  <c r="AB2304" i="2"/>
  <c r="AC2304" i="2" s="1"/>
  <c r="AB2305" i="2"/>
  <c r="AC2305" i="2" s="1"/>
  <c r="AB2306" i="2"/>
  <c r="AC2306" i="2" s="1"/>
  <c r="AB2307" i="2"/>
  <c r="AC2307" i="2" s="1"/>
  <c r="AB2308" i="2"/>
  <c r="AC2308" i="2" s="1"/>
  <c r="AB2309" i="2"/>
  <c r="AC2309" i="2" s="1"/>
  <c r="AB2310" i="2"/>
  <c r="AC2310" i="2" s="1"/>
  <c r="AB2311" i="2"/>
  <c r="AC2311" i="2" s="1"/>
  <c r="AB2312" i="2"/>
  <c r="AC2312" i="2" s="1"/>
  <c r="AB2313" i="2"/>
  <c r="AC2313" i="2" s="1"/>
  <c r="AB2314" i="2"/>
  <c r="AC2314" i="2" s="1"/>
  <c r="AB2315" i="2"/>
  <c r="AC2315" i="2" s="1"/>
  <c r="AB2316" i="2"/>
  <c r="AC2316" i="2" s="1"/>
  <c r="AB2317" i="2"/>
  <c r="AC2317" i="2" s="1"/>
  <c r="AB2318" i="2"/>
  <c r="AC2318" i="2" s="1"/>
  <c r="AB2319" i="2"/>
  <c r="AC2319" i="2" s="1"/>
  <c r="AB2320" i="2"/>
  <c r="AC2320" i="2" s="1"/>
  <c r="AB2321" i="2"/>
  <c r="AC2321" i="2" s="1"/>
  <c r="AB2322" i="2"/>
  <c r="AC2322" i="2" s="1"/>
  <c r="AB2323" i="2"/>
  <c r="AC2323" i="2" s="1"/>
  <c r="AB2324" i="2"/>
  <c r="AC2324" i="2" s="1"/>
  <c r="AB2325" i="2"/>
  <c r="AC2325" i="2" s="1"/>
  <c r="AB2326" i="2"/>
  <c r="AC2326" i="2" s="1"/>
  <c r="AB2327" i="2"/>
  <c r="AC2327" i="2" s="1"/>
  <c r="AB2328" i="2"/>
  <c r="AC2328" i="2" s="1"/>
  <c r="AB2329" i="2"/>
  <c r="AC2329" i="2" s="1"/>
  <c r="AB2330" i="2"/>
  <c r="AC2330" i="2" s="1"/>
  <c r="AB2331" i="2"/>
  <c r="AC2331" i="2" s="1"/>
  <c r="AB2332" i="2"/>
  <c r="AC2332" i="2" s="1"/>
  <c r="AB2333" i="2"/>
  <c r="AC2333" i="2" s="1"/>
  <c r="AB2334" i="2"/>
  <c r="AC2334" i="2" s="1"/>
  <c r="AB2335" i="2"/>
  <c r="AC2335" i="2" s="1"/>
  <c r="AB2336" i="2"/>
  <c r="AC2336" i="2" s="1"/>
  <c r="AB2337" i="2"/>
  <c r="AC2337" i="2" s="1"/>
  <c r="AB2338" i="2"/>
  <c r="AC2338" i="2" s="1"/>
  <c r="AB2339" i="2"/>
  <c r="AC2339" i="2" s="1"/>
  <c r="AB2340" i="2"/>
  <c r="AC2340" i="2" s="1"/>
  <c r="AB2341" i="2"/>
  <c r="AC2341" i="2" s="1"/>
  <c r="AB2342" i="2"/>
  <c r="AC2342" i="2" s="1"/>
  <c r="AB2343" i="2"/>
  <c r="AC2343" i="2" s="1"/>
  <c r="AB2344" i="2"/>
  <c r="AC2344" i="2" s="1"/>
  <c r="AB2345" i="2"/>
  <c r="AC2345" i="2" s="1"/>
  <c r="AB2346" i="2"/>
  <c r="AC2346" i="2" s="1"/>
  <c r="AB2347" i="2"/>
  <c r="AC2347" i="2" s="1"/>
  <c r="AB2348" i="2"/>
  <c r="AC2348" i="2" s="1"/>
  <c r="AB2349" i="2"/>
  <c r="AC2349" i="2" s="1"/>
  <c r="AB2350" i="2"/>
  <c r="AC2350" i="2" s="1"/>
  <c r="AB2351" i="2"/>
  <c r="AC2351" i="2" s="1"/>
  <c r="AB2352" i="2"/>
  <c r="AC2352" i="2" s="1"/>
  <c r="AB2353" i="2"/>
  <c r="AC2353" i="2" s="1"/>
  <c r="AB2354" i="2"/>
  <c r="AC2354" i="2" s="1"/>
  <c r="AB2355" i="2"/>
  <c r="AC2355" i="2" s="1"/>
  <c r="AB2356" i="2"/>
  <c r="AC2356" i="2" s="1"/>
  <c r="AB2357" i="2"/>
  <c r="AC2357" i="2" s="1"/>
  <c r="AB2358" i="2"/>
  <c r="AC2358" i="2" s="1"/>
  <c r="AB2359" i="2"/>
  <c r="AC2359" i="2" s="1"/>
  <c r="AB2360" i="2"/>
  <c r="AC2360" i="2" s="1"/>
  <c r="AB2361" i="2"/>
  <c r="AC2361" i="2" s="1"/>
  <c r="AB2362" i="2"/>
  <c r="AC2362" i="2" s="1"/>
  <c r="AB2363" i="2"/>
  <c r="AC2363" i="2" s="1"/>
  <c r="AB2364" i="2"/>
  <c r="AC2364" i="2" s="1"/>
  <c r="AB2365" i="2"/>
  <c r="AC2365" i="2" s="1"/>
  <c r="AB2366" i="2"/>
  <c r="AC2366" i="2" s="1"/>
  <c r="AB2367" i="2"/>
  <c r="AC2367" i="2" s="1"/>
  <c r="AB2368" i="2"/>
  <c r="AC2368" i="2" s="1"/>
  <c r="AB2369" i="2"/>
  <c r="AC2369" i="2" s="1"/>
  <c r="AB2370" i="2"/>
  <c r="AC2370" i="2" s="1"/>
  <c r="AB2371" i="2"/>
  <c r="AC2371" i="2" s="1"/>
  <c r="AB2372" i="2"/>
  <c r="AC2372" i="2" s="1"/>
  <c r="AB2373" i="2"/>
  <c r="AC2373" i="2" s="1"/>
  <c r="AB2374" i="2"/>
  <c r="AC2374" i="2" s="1"/>
  <c r="AB2375" i="2"/>
  <c r="AC2375" i="2" s="1"/>
  <c r="AB2376" i="2"/>
  <c r="AC2376" i="2" s="1"/>
  <c r="AB2377" i="2"/>
  <c r="AC2377" i="2" s="1"/>
  <c r="AB2378" i="2"/>
  <c r="AC2378" i="2" s="1"/>
  <c r="AB2379" i="2"/>
  <c r="AC2379" i="2" s="1"/>
  <c r="AB2380" i="2"/>
  <c r="AC2380" i="2" s="1"/>
  <c r="AB2381" i="2"/>
  <c r="AC2381" i="2" s="1"/>
  <c r="AB2382" i="2"/>
  <c r="AC2382" i="2" s="1"/>
  <c r="AB2383" i="2"/>
  <c r="AC2383" i="2" s="1"/>
  <c r="AB2384" i="2"/>
  <c r="AC2384" i="2" s="1"/>
  <c r="AB2385" i="2"/>
  <c r="AC2385" i="2" s="1"/>
  <c r="AB2386" i="2"/>
  <c r="AC2386" i="2" s="1"/>
  <c r="AB2387" i="2"/>
  <c r="AC2387" i="2" s="1"/>
  <c r="AB2388" i="2"/>
  <c r="AC2388" i="2" s="1"/>
  <c r="AB2389" i="2"/>
  <c r="AC2389" i="2" s="1"/>
  <c r="AB2390" i="2"/>
  <c r="AC2390" i="2" s="1"/>
  <c r="AB2391" i="2"/>
  <c r="AC2391" i="2" s="1"/>
  <c r="AB2392" i="2"/>
  <c r="AC2392" i="2" s="1"/>
  <c r="AB2393" i="2"/>
  <c r="AC2393" i="2" s="1"/>
  <c r="AB2394" i="2"/>
  <c r="AC2394" i="2" s="1"/>
  <c r="AB2395" i="2"/>
  <c r="AC2395" i="2" s="1"/>
  <c r="AB2396" i="2"/>
  <c r="AC2396" i="2" s="1"/>
  <c r="AB2397" i="2"/>
  <c r="AC2397" i="2" s="1"/>
  <c r="AB2398" i="2"/>
  <c r="AC2398" i="2" s="1"/>
  <c r="AB2399" i="2"/>
  <c r="AC2399" i="2" s="1"/>
  <c r="AB2400" i="2"/>
  <c r="AC2400" i="2" s="1"/>
  <c r="AB2401" i="2"/>
  <c r="AC2401" i="2" s="1"/>
  <c r="AB2402" i="2"/>
  <c r="AC2402" i="2" s="1"/>
  <c r="AB2403" i="2"/>
  <c r="AC2403" i="2" s="1"/>
  <c r="AB2404" i="2"/>
  <c r="AC2404" i="2" s="1"/>
  <c r="AB2405" i="2"/>
  <c r="AC2405" i="2" s="1"/>
  <c r="AB2406" i="2"/>
  <c r="AC2406" i="2" s="1"/>
  <c r="AB2407" i="2"/>
  <c r="AC2407" i="2" s="1"/>
  <c r="AB2408" i="2"/>
  <c r="AC2408" i="2" s="1"/>
  <c r="AB2409" i="2"/>
  <c r="AC2409" i="2" s="1"/>
  <c r="AB2410" i="2"/>
  <c r="AC2410" i="2" s="1"/>
  <c r="AB2411" i="2"/>
  <c r="AC2411" i="2" s="1"/>
  <c r="AB2412" i="2"/>
  <c r="AC2412" i="2" s="1"/>
  <c r="AB2413" i="2"/>
  <c r="AC2413" i="2" s="1"/>
  <c r="AB2414" i="2"/>
  <c r="AC2414" i="2" s="1"/>
  <c r="AB2415" i="2"/>
  <c r="AC2415" i="2" s="1"/>
  <c r="AB2416" i="2"/>
  <c r="AC2416" i="2" s="1"/>
  <c r="AB2417" i="2"/>
  <c r="AC2417" i="2" s="1"/>
  <c r="AB2418" i="2"/>
  <c r="AC2418" i="2" s="1"/>
  <c r="AB2419" i="2"/>
  <c r="AC2419" i="2" s="1"/>
  <c r="AB2420" i="2"/>
  <c r="AC2420" i="2" s="1"/>
  <c r="AB2421" i="2"/>
  <c r="AC2421" i="2" s="1"/>
  <c r="AB2422" i="2"/>
  <c r="AC2422" i="2" s="1"/>
  <c r="AB2423" i="2"/>
  <c r="AC2423" i="2" s="1"/>
  <c r="AB2424" i="2"/>
  <c r="AC2424" i="2" s="1"/>
  <c r="AB2425" i="2"/>
  <c r="AC2425" i="2" s="1"/>
  <c r="AB2426" i="2"/>
  <c r="AC2426" i="2" s="1"/>
  <c r="AB2427" i="2"/>
  <c r="AC2427" i="2" s="1"/>
  <c r="AB2428" i="2"/>
  <c r="AC2428" i="2" s="1"/>
  <c r="AB2429" i="2"/>
  <c r="AC2429" i="2" s="1"/>
  <c r="AB2430" i="2"/>
  <c r="AC2430" i="2" s="1"/>
  <c r="AB2431" i="2"/>
  <c r="AC2431" i="2" s="1"/>
  <c r="AB2432" i="2"/>
  <c r="AC2432" i="2" s="1"/>
  <c r="AB2433" i="2"/>
  <c r="AC2433" i="2" s="1"/>
  <c r="AB2434" i="2"/>
  <c r="AC2434" i="2" s="1"/>
  <c r="AB2435" i="2"/>
  <c r="AC2435" i="2" s="1"/>
  <c r="AB2436" i="2"/>
  <c r="AC2436" i="2" s="1"/>
  <c r="AB2437" i="2"/>
  <c r="AC2437" i="2" s="1"/>
  <c r="AB2438" i="2"/>
  <c r="AC2438" i="2" s="1"/>
  <c r="AB2439" i="2"/>
  <c r="AC2439" i="2" s="1"/>
  <c r="AB2440" i="2"/>
  <c r="AC2440" i="2" s="1"/>
  <c r="AB2441" i="2"/>
  <c r="AC2441" i="2" s="1"/>
  <c r="AB2442" i="2"/>
  <c r="AC2442" i="2" s="1"/>
  <c r="AB2443" i="2"/>
  <c r="AC2443" i="2" s="1"/>
  <c r="AB2444" i="2"/>
  <c r="AC2444" i="2" s="1"/>
  <c r="AB2445" i="2"/>
  <c r="AC2445" i="2" s="1"/>
  <c r="AB2446" i="2"/>
  <c r="AC2446" i="2" s="1"/>
  <c r="AB2447" i="2"/>
  <c r="AC2447" i="2" s="1"/>
  <c r="AB2448" i="2"/>
  <c r="AC2448" i="2" s="1"/>
  <c r="AB2449" i="2"/>
  <c r="AC2449" i="2" s="1"/>
  <c r="AB2450" i="2"/>
  <c r="AC2450" i="2" s="1"/>
  <c r="AB2451" i="2"/>
  <c r="AC2451" i="2" s="1"/>
  <c r="AB2452" i="2"/>
  <c r="AC2452" i="2" s="1"/>
  <c r="AB2453" i="2"/>
  <c r="AC2453" i="2" s="1"/>
  <c r="AB2454" i="2"/>
  <c r="AC2454" i="2" s="1"/>
  <c r="AB2455" i="2"/>
  <c r="AC2455" i="2" s="1"/>
  <c r="AB2456" i="2"/>
  <c r="AC2456" i="2" s="1"/>
  <c r="AB2457" i="2"/>
  <c r="AC2457" i="2" s="1"/>
  <c r="AB2458" i="2"/>
  <c r="AC2458" i="2" s="1"/>
  <c r="AB2459" i="2"/>
  <c r="AC2459" i="2" s="1"/>
  <c r="AB2460" i="2"/>
  <c r="AC2460" i="2" s="1"/>
  <c r="AB2461" i="2"/>
  <c r="AC2461" i="2" s="1"/>
  <c r="AB2462" i="2"/>
  <c r="AC2462" i="2" s="1"/>
  <c r="AB2463" i="2"/>
  <c r="AC2463" i="2" s="1"/>
  <c r="AB2464" i="2"/>
  <c r="AC2464" i="2" s="1"/>
  <c r="AB2465" i="2"/>
  <c r="AC2465" i="2" s="1"/>
  <c r="AB2466" i="2"/>
  <c r="AC2466" i="2" s="1"/>
  <c r="AB2467" i="2"/>
  <c r="AC2467" i="2" s="1"/>
  <c r="AB2468" i="2"/>
  <c r="AC2468" i="2" s="1"/>
  <c r="AB2469" i="2"/>
  <c r="AC2469" i="2" s="1"/>
  <c r="AB2470" i="2"/>
  <c r="AC2470" i="2" s="1"/>
  <c r="AB2471" i="2"/>
  <c r="AC2471" i="2" s="1"/>
  <c r="AB2472" i="2"/>
  <c r="AC2472" i="2" s="1"/>
  <c r="AB2473" i="2"/>
  <c r="AC2473" i="2" s="1"/>
  <c r="AB2474" i="2"/>
  <c r="AC2474" i="2" s="1"/>
  <c r="AB2475" i="2"/>
  <c r="AC2475" i="2" s="1"/>
  <c r="AB2476" i="2"/>
  <c r="AC2476" i="2" s="1"/>
  <c r="AB2477" i="2"/>
  <c r="AC2477" i="2" s="1"/>
  <c r="AB2478" i="2"/>
  <c r="AC2478" i="2" s="1"/>
  <c r="AB2479" i="2"/>
  <c r="AC2479" i="2" s="1"/>
  <c r="AB2480" i="2"/>
  <c r="AC2480" i="2" s="1"/>
  <c r="AB2481" i="2"/>
  <c r="AC2481" i="2" s="1"/>
  <c r="AB2482" i="2"/>
  <c r="AC2482" i="2" s="1"/>
  <c r="AB2483" i="2"/>
  <c r="AC2483" i="2" s="1"/>
  <c r="AB2484" i="2"/>
  <c r="AC2484" i="2" s="1"/>
  <c r="AB2485" i="2"/>
  <c r="AC2485" i="2" s="1"/>
  <c r="AB2486" i="2"/>
  <c r="AC2486" i="2" s="1"/>
  <c r="AB2487" i="2"/>
  <c r="AC2487" i="2" s="1"/>
  <c r="AB2488" i="2"/>
  <c r="AC2488" i="2" s="1"/>
  <c r="AB2489" i="2"/>
  <c r="AC2489" i="2" s="1"/>
  <c r="AB2490" i="2"/>
  <c r="AC2490" i="2" s="1"/>
  <c r="AB2491" i="2"/>
  <c r="AC2491" i="2" s="1"/>
  <c r="AB2492" i="2"/>
  <c r="AC2492" i="2" s="1"/>
  <c r="AB2493" i="2"/>
  <c r="AC2493" i="2" s="1"/>
  <c r="AB2494" i="2"/>
  <c r="AC2494" i="2" s="1"/>
  <c r="AB2495" i="2"/>
  <c r="AC2495" i="2" s="1"/>
  <c r="AB2496" i="2"/>
  <c r="AC2496" i="2" s="1"/>
  <c r="AB2497" i="2"/>
  <c r="AC2497" i="2" s="1"/>
  <c r="AB2498" i="2"/>
  <c r="AC2498" i="2" s="1"/>
  <c r="AB2499" i="2"/>
  <c r="AC2499" i="2" s="1"/>
  <c r="AB2500" i="2"/>
  <c r="AC2500" i="2" s="1"/>
  <c r="AB2501" i="2"/>
  <c r="AC2501" i="2" s="1"/>
  <c r="AB2502" i="2"/>
  <c r="AC2502" i="2" s="1"/>
  <c r="AB2503" i="2"/>
  <c r="AC2503" i="2" s="1"/>
  <c r="AB2504" i="2"/>
  <c r="AC2504" i="2" s="1"/>
  <c r="AB2505" i="2"/>
  <c r="AC2505" i="2" s="1"/>
  <c r="AB2506" i="2"/>
  <c r="AC2506" i="2" s="1"/>
  <c r="AB2507" i="2"/>
  <c r="AC2507" i="2" s="1"/>
  <c r="AB2508" i="2"/>
  <c r="AC2508" i="2" s="1"/>
  <c r="AB2509" i="2"/>
  <c r="AC2509" i="2" s="1"/>
  <c r="AB2510" i="2"/>
  <c r="AC2510" i="2" s="1"/>
  <c r="AB2511" i="2"/>
  <c r="AC2511" i="2" s="1"/>
  <c r="AB2512" i="2"/>
  <c r="AC2512" i="2" s="1"/>
  <c r="AB2513" i="2"/>
  <c r="AC2513" i="2" s="1"/>
  <c r="AB2514" i="2"/>
  <c r="AC2514" i="2" s="1"/>
  <c r="AB2515" i="2"/>
  <c r="AC2515" i="2" s="1"/>
  <c r="AB2516" i="2"/>
  <c r="AC2516" i="2" s="1"/>
  <c r="AB2517" i="2"/>
  <c r="AC2517" i="2" s="1"/>
  <c r="AB2518" i="2"/>
  <c r="AC2518" i="2" s="1"/>
  <c r="AB2519" i="2"/>
  <c r="AC2519" i="2" s="1"/>
  <c r="AB2520" i="2"/>
  <c r="AC2520" i="2" s="1"/>
  <c r="AB2521" i="2"/>
  <c r="AC2521" i="2" s="1"/>
  <c r="AB2522" i="2"/>
  <c r="AC2522" i="2" s="1"/>
  <c r="AB2523" i="2"/>
  <c r="AC2523" i="2" s="1"/>
  <c r="AB2524" i="2"/>
  <c r="AC2524" i="2" s="1"/>
  <c r="AB2525" i="2"/>
  <c r="AC2525" i="2" s="1"/>
  <c r="AB2526" i="2"/>
  <c r="AC2526" i="2" s="1"/>
  <c r="AB2527" i="2"/>
  <c r="AC2527" i="2" s="1"/>
  <c r="AB2528" i="2"/>
  <c r="AC2528" i="2" s="1"/>
  <c r="AB2529" i="2"/>
  <c r="AC2529" i="2" s="1"/>
  <c r="AB2530" i="2"/>
  <c r="AC2530" i="2" s="1"/>
  <c r="AB2531" i="2"/>
  <c r="AC2531" i="2" s="1"/>
  <c r="AB2532" i="2"/>
  <c r="AC2532" i="2" s="1"/>
  <c r="AB2533" i="2"/>
  <c r="AC2533" i="2" s="1"/>
  <c r="AB2534" i="2"/>
  <c r="AC2534" i="2" s="1"/>
  <c r="AB2535" i="2"/>
  <c r="AC2535" i="2" s="1"/>
  <c r="AB2536" i="2"/>
  <c r="AC2536" i="2" s="1"/>
  <c r="AB2537" i="2"/>
  <c r="AC2537" i="2" s="1"/>
  <c r="AB2538" i="2"/>
  <c r="AC2538" i="2" s="1"/>
  <c r="AB2539" i="2"/>
  <c r="AC2539" i="2" s="1"/>
  <c r="AB2540" i="2"/>
  <c r="AC2540" i="2" s="1"/>
  <c r="AB2541" i="2"/>
  <c r="AC2541" i="2" s="1"/>
  <c r="AB2542" i="2"/>
  <c r="AC2542" i="2" s="1"/>
  <c r="AB2543" i="2"/>
  <c r="AC2543" i="2" s="1"/>
  <c r="AB2544" i="2"/>
  <c r="AC2544" i="2" s="1"/>
  <c r="AB2545" i="2"/>
  <c r="AC2545" i="2" s="1"/>
  <c r="AB2546" i="2"/>
  <c r="AC2546" i="2" s="1"/>
  <c r="AB2547" i="2"/>
  <c r="AC2547" i="2" s="1"/>
  <c r="AB2548" i="2"/>
  <c r="AC2548" i="2" s="1"/>
  <c r="AB2549" i="2"/>
  <c r="AC2549" i="2" s="1"/>
  <c r="AB2550" i="2"/>
  <c r="AC2550" i="2" s="1"/>
  <c r="AB2551" i="2"/>
  <c r="AC2551" i="2" s="1"/>
  <c r="AB2552" i="2"/>
  <c r="AC2552" i="2" s="1"/>
  <c r="AB2553" i="2"/>
  <c r="AC2553" i="2" s="1"/>
  <c r="AB2554" i="2"/>
  <c r="AC2554" i="2" s="1"/>
  <c r="AB2555" i="2"/>
  <c r="AC2555" i="2" s="1"/>
  <c r="AB2556" i="2"/>
  <c r="AC2556" i="2" s="1"/>
  <c r="AB2557" i="2"/>
  <c r="AC2557" i="2" s="1"/>
  <c r="AB2558" i="2"/>
  <c r="AC2558" i="2" s="1"/>
  <c r="AB2559" i="2"/>
  <c r="AC2559" i="2" s="1"/>
  <c r="AB2560" i="2"/>
  <c r="AC2560" i="2" s="1"/>
  <c r="AB2561" i="2"/>
  <c r="AC2561" i="2" s="1"/>
  <c r="AB2562" i="2"/>
  <c r="AC2562" i="2" s="1"/>
  <c r="AB2563" i="2"/>
  <c r="AC2563" i="2" s="1"/>
  <c r="AB2564" i="2"/>
  <c r="AC2564" i="2" s="1"/>
  <c r="AB2565" i="2"/>
  <c r="AC2565" i="2" s="1"/>
  <c r="AB2566" i="2"/>
  <c r="AC2566" i="2" s="1"/>
  <c r="AB2567" i="2"/>
  <c r="AC2567" i="2" s="1"/>
  <c r="AB2568" i="2"/>
  <c r="AC2568" i="2" s="1"/>
  <c r="AB2569" i="2"/>
  <c r="AC2569" i="2" s="1"/>
  <c r="AB2570" i="2"/>
  <c r="AC2570" i="2" s="1"/>
  <c r="AB2571" i="2"/>
  <c r="AC2571" i="2" s="1"/>
  <c r="AB2572" i="2"/>
  <c r="AC2572" i="2" s="1"/>
  <c r="AB2573" i="2"/>
  <c r="AC2573" i="2" s="1"/>
  <c r="AB2574" i="2"/>
  <c r="AC2574" i="2" s="1"/>
  <c r="AB2575" i="2"/>
  <c r="AC2575" i="2" s="1"/>
  <c r="AB2576" i="2"/>
  <c r="AC2576" i="2" s="1"/>
  <c r="AB2577" i="2"/>
  <c r="AC2577" i="2" s="1"/>
  <c r="AB2578" i="2"/>
  <c r="AC2578" i="2" s="1"/>
  <c r="AB2579" i="2"/>
  <c r="AC2579" i="2" s="1"/>
  <c r="AB2580" i="2"/>
  <c r="AC2580" i="2" s="1"/>
  <c r="AB2581" i="2"/>
  <c r="AC2581" i="2" s="1"/>
  <c r="AB2582" i="2"/>
  <c r="AC2582" i="2" s="1"/>
  <c r="AB2583" i="2"/>
  <c r="AC2583" i="2" s="1"/>
  <c r="AB2584" i="2"/>
  <c r="AC2584" i="2" s="1"/>
  <c r="AB2585" i="2"/>
  <c r="AC2585" i="2" s="1"/>
  <c r="AB2586" i="2"/>
  <c r="AC2586" i="2" s="1"/>
  <c r="AB2587" i="2"/>
  <c r="AC2587" i="2" s="1"/>
  <c r="AB2588" i="2"/>
  <c r="AC2588" i="2" s="1"/>
  <c r="AB2589" i="2"/>
  <c r="AC2589" i="2" s="1"/>
  <c r="AB2590" i="2"/>
  <c r="AC2590" i="2" s="1"/>
  <c r="AB2591" i="2"/>
  <c r="AC2591" i="2" s="1"/>
  <c r="AB2592" i="2"/>
  <c r="AC2592" i="2" s="1"/>
  <c r="AB2593" i="2"/>
  <c r="AC2593" i="2" s="1"/>
  <c r="AB2594" i="2"/>
  <c r="AC2594" i="2" s="1"/>
  <c r="AB2595" i="2"/>
  <c r="AC2595" i="2" s="1"/>
  <c r="AB2596" i="2"/>
  <c r="AC2596" i="2" s="1"/>
  <c r="AB2597" i="2"/>
  <c r="AC2597" i="2" s="1"/>
  <c r="AB2598" i="2"/>
  <c r="AC2598" i="2" s="1"/>
  <c r="AB2599" i="2"/>
  <c r="AC2599" i="2" s="1"/>
  <c r="AB2600" i="2"/>
  <c r="AC2600" i="2" s="1"/>
  <c r="AB2601" i="2"/>
  <c r="AC2601" i="2" s="1"/>
  <c r="AB2602" i="2"/>
  <c r="AC2602" i="2" s="1"/>
  <c r="AB2603" i="2"/>
  <c r="AC2603" i="2" s="1"/>
  <c r="AB2604" i="2"/>
  <c r="AC2604" i="2" s="1"/>
  <c r="AB2605" i="2"/>
  <c r="AC2605" i="2" s="1"/>
  <c r="AB2606" i="2"/>
  <c r="AC2606" i="2" s="1"/>
  <c r="AB2607" i="2"/>
  <c r="AC2607" i="2" s="1"/>
  <c r="AB2608" i="2"/>
  <c r="AC2608" i="2" s="1"/>
  <c r="AB2609" i="2"/>
  <c r="AC2609" i="2" s="1"/>
  <c r="AB2610" i="2"/>
  <c r="AC2610" i="2" s="1"/>
  <c r="AB2611" i="2"/>
  <c r="AC2611" i="2" s="1"/>
  <c r="AB2612" i="2"/>
  <c r="AC2612" i="2" s="1"/>
  <c r="AB2613" i="2"/>
  <c r="AC2613" i="2" s="1"/>
  <c r="AB2614" i="2"/>
  <c r="AC2614" i="2" s="1"/>
  <c r="AB2615" i="2"/>
  <c r="AC2615" i="2" s="1"/>
  <c r="AB2616" i="2"/>
  <c r="AC2616" i="2" s="1"/>
  <c r="AB2617" i="2"/>
  <c r="AC2617" i="2" s="1"/>
  <c r="AB2618" i="2"/>
  <c r="AC2618" i="2" s="1"/>
  <c r="AB2619" i="2"/>
  <c r="AC2619" i="2" s="1"/>
  <c r="AB2620" i="2"/>
  <c r="AC2620" i="2" s="1"/>
  <c r="AB2621" i="2"/>
  <c r="AC2621" i="2" s="1"/>
  <c r="AB2622" i="2"/>
  <c r="AC2622" i="2" s="1"/>
  <c r="AB2623" i="2"/>
  <c r="AC2623" i="2" s="1"/>
  <c r="AB2624" i="2"/>
  <c r="AC2624" i="2" s="1"/>
  <c r="AB2625" i="2"/>
  <c r="AC2625" i="2" s="1"/>
  <c r="AB2626" i="2"/>
  <c r="AC2626" i="2" s="1"/>
  <c r="AB2627" i="2"/>
  <c r="AC2627" i="2" s="1"/>
  <c r="AB2628" i="2"/>
  <c r="AC2628" i="2" s="1"/>
  <c r="AB2629" i="2"/>
  <c r="AC2629" i="2" s="1"/>
  <c r="AB2630" i="2"/>
  <c r="AC2630" i="2" s="1"/>
  <c r="AB2631" i="2"/>
  <c r="AC2631" i="2" s="1"/>
  <c r="AB2632" i="2"/>
  <c r="AC2632" i="2" s="1"/>
  <c r="AB2633" i="2"/>
  <c r="AC2633" i="2" s="1"/>
  <c r="AB2634" i="2"/>
  <c r="AC2634" i="2" s="1"/>
  <c r="AB2635" i="2"/>
  <c r="AC2635" i="2" s="1"/>
  <c r="AB2636" i="2"/>
  <c r="AC2636" i="2" s="1"/>
  <c r="AB2637" i="2"/>
  <c r="AC2637" i="2" s="1"/>
  <c r="AB2638" i="2"/>
  <c r="AC2638" i="2" s="1"/>
  <c r="AB2639" i="2"/>
  <c r="AC2639" i="2" s="1"/>
  <c r="AB2640" i="2"/>
  <c r="AC2640" i="2" s="1"/>
  <c r="AB2641" i="2"/>
  <c r="AC2641" i="2" s="1"/>
  <c r="AB2642" i="2"/>
  <c r="AC2642" i="2" s="1"/>
  <c r="AB2643" i="2"/>
  <c r="AC2643" i="2" s="1"/>
  <c r="AB2644" i="2"/>
  <c r="AC2644" i="2" s="1"/>
  <c r="AB2645" i="2"/>
  <c r="AC2645" i="2" s="1"/>
  <c r="AB2646" i="2"/>
  <c r="AC2646" i="2" s="1"/>
  <c r="AB2647" i="2"/>
  <c r="AC2647" i="2" s="1"/>
  <c r="AB2648" i="2"/>
  <c r="AC2648" i="2" s="1"/>
  <c r="AB2649" i="2"/>
  <c r="AC2649" i="2" s="1"/>
  <c r="AB2650" i="2"/>
  <c r="AC2650" i="2" s="1"/>
  <c r="AB2651" i="2"/>
  <c r="AC2651" i="2" s="1"/>
  <c r="AB2652" i="2"/>
  <c r="AC2652" i="2" s="1"/>
  <c r="AB2653" i="2"/>
  <c r="AC2653" i="2" s="1"/>
  <c r="AB2654" i="2"/>
  <c r="AC2654" i="2" s="1"/>
  <c r="AB2655" i="2"/>
  <c r="AC2655" i="2" s="1"/>
  <c r="AB2656" i="2"/>
  <c r="AC2656" i="2" s="1"/>
  <c r="AB2657" i="2"/>
  <c r="AC2657" i="2" s="1"/>
  <c r="AB2658" i="2"/>
  <c r="AC2658" i="2" s="1"/>
  <c r="AB2659" i="2"/>
  <c r="AC2659" i="2" s="1"/>
  <c r="AB2660" i="2"/>
  <c r="AC2660" i="2" s="1"/>
  <c r="AB2661" i="2"/>
  <c r="AC2661" i="2" s="1"/>
  <c r="AB2662" i="2"/>
  <c r="AC2662" i="2" s="1"/>
  <c r="AB2663" i="2"/>
  <c r="AC2663" i="2" s="1"/>
  <c r="AB2664" i="2"/>
  <c r="AC2664" i="2" s="1"/>
  <c r="AB2665" i="2"/>
  <c r="AC2665" i="2" s="1"/>
  <c r="AB2666" i="2"/>
  <c r="AC2666" i="2" s="1"/>
  <c r="AB2667" i="2"/>
  <c r="AC2667" i="2" s="1"/>
  <c r="AB2668" i="2"/>
  <c r="AC2668" i="2" s="1"/>
  <c r="AB2669" i="2"/>
  <c r="AC2669" i="2" s="1"/>
  <c r="AB2670" i="2"/>
  <c r="AC2670" i="2" s="1"/>
  <c r="AB2671" i="2"/>
  <c r="AC2671" i="2" s="1"/>
  <c r="AB2672" i="2"/>
  <c r="AC2672" i="2" s="1"/>
  <c r="AB2673" i="2"/>
  <c r="AC2673" i="2" s="1"/>
  <c r="AB2674" i="2"/>
  <c r="AC2674" i="2" s="1"/>
  <c r="AB2675" i="2"/>
  <c r="AC2675" i="2" s="1"/>
  <c r="AB2676" i="2"/>
  <c r="AC2676" i="2" s="1"/>
  <c r="AB2677" i="2"/>
  <c r="AC2677" i="2" s="1"/>
  <c r="AB2678" i="2"/>
  <c r="AC2678" i="2" s="1"/>
  <c r="AB2679" i="2"/>
  <c r="AC2679" i="2" s="1"/>
  <c r="AB2680" i="2"/>
  <c r="AC2680" i="2" s="1"/>
  <c r="AB2681" i="2"/>
  <c r="AC2681" i="2" s="1"/>
  <c r="AB2682" i="2"/>
  <c r="AC2682" i="2" s="1"/>
  <c r="AB2683" i="2"/>
  <c r="AC2683" i="2" s="1"/>
  <c r="AB2684" i="2"/>
  <c r="AC2684" i="2" s="1"/>
  <c r="AB2685" i="2"/>
  <c r="AC2685" i="2" s="1"/>
  <c r="AB2686" i="2"/>
  <c r="AC2686" i="2" s="1"/>
  <c r="AB2687" i="2"/>
  <c r="AC2687" i="2" s="1"/>
  <c r="AB2688" i="2"/>
  <c r="AC2688" i="2" s="1"/>
  <c r="AB2689" i="2"/>
  <c r="AC2689" i="2" s="1"/>
  <c r="AB2690" i="2"/>
  <c r="AC2690" i="2" s="1"/>
  <c r="AB2691" i="2"/>
  <c r="AC2691" i="2" s="1"/>
  <c r="AB2692" i="2"/>
  <c r="AC2692" i="2" s="1"/>
  <c r="AB2693" i="2"/>
  <c r="AC2693" i="2" s="1"/>
  <c r="AB2694" i="2"/>
  <c r="AC2694" i="2" s="1"/>
  <c r="AB2695" i="2"/>
  <c r="AC2695" i="2" s="1"/>
  <c r="AB2696" i="2"/>
  <c r="AC2696" i="2" s="1"/>
  <c r="AB2697" i="2"/>
  <c r="AC2697" i="2" s="1"/>
  <c r="AB2698" i="2"/>
  <c r="AC2698" i="2" s="1"/>
  <c r="AB2699" i="2"/>
  <c r="AC2699" i="2" s="1"/>
  <c r="AB2700" i="2"/>
  <c r="AC2700" i="2" s="1"/>
  <c r="AB2701" i="2"/>
  <c r="AC2701" i="2" s="1"/>
  <c r="AB2702" i="2"/>
  <c r="AC2702" i="2" s="1"/>
  <c r="AB2703" i="2"/>
  <c r="AC2703" i="2" s="1"/>
  <c r="AB2704" i="2"/>
  <c r="AC2704" i="2" s="1"/>
  <c r="AB2705" i="2"/>
  <c r="AC2705" i="2" s="1"/>
  <c r="AB2706" i="2"/>
  <c r="AC2706" i="2" s="1"/>
  <c r="AB2707" i="2"/>
  <c r="AC2707" i="2" s="1"/>
  <c r="AB2708" i="2"/>
  <c r="AC2708" i="2" s="1"/>
  <c r="AB2709" i="2"/>
  <c r="AC2709" i="2" s="1"/>
  <c r="AB2710" i="2"/>
  <c r="AC2710" i="2" s="1"/>
  <c r="AB2711" i="2"/>
  <c r="AC2711" i="2" s="1"/>
  <c r="AB2712" i="2"/>
  <c r="AC2712" i="2" s="1"/>
  <c r="AB2713" i="2"/>
  <c r="AC2713" i="2" s="1"/>
  <c r="AB2714" i="2"/>
  <c r="AC2714" i="2" s="1"/>
  <c r="AB2715" i="2"/>
  <c r="AC2715" i="2" s="1"/>
  <c r="AB2716" i="2"/>
  <c r="AC2716" i="2" s="1"/>
  <c r="AB2717" i="2"/>
  <c r="AC2717" i="2" s="1"/>
  <c r="AB2718" i="2"/>
  <c r="AC2718" i="2" s="1"/>
  <c r="AB2719" i="2"/>
  <c r="AC2719" i="2" s="1"/>
  <c r="AB2720" i="2"/>
  <c r="AC2720" i="2" s="1"/>
  <c r="AB2721" i="2"/>
  <c r="AC2721" i="2" s="1"/>
  <c r="AB2722" i="2"/>
  <c r="AC2722" i="2" s="1"/>
  <c r="AB2723" i="2"/>
  <c r="AC2723" i="2" s="1"/>
  <c r="AB2724" i="2"/>
  <c r="AC2724" i="2" s="1"/>
  <c r="AB2725" i="2"/>
  <c r="AC2725" i="2" s="1"/>
  <c r="AB2726" i="2"/>
  <c r="AC2726" i="2" s="1"/>
  <c r="AB2727" i="2"/>
  <c r="AC2727" i="2" s="1"/>
  <c r="AB2728" i="2"/>
  <c r="AC2728" i="2" s="1"/>
  <c r="AB2729" i="2"/>
  <c r="AC2729" i="2" s="1"/>
  <c r="AB2730" i="2"/>
  <c r="AC2730" i="2" s="1"/>
  <c r="AB2731" i="2"/>
  <c r="AC2731" i="2" s="1"/>
  <c r="AB2732" i="2"/>
  <c r="AC2732" i="2" s="1"/>
  <c r="AB2733" i="2"/>
  <c r="AC2733" i="2" s="1"/>
  <c r="AB2734" i="2"/>
  <c r="AC2734" i="2" s="1"/>
  <c r="AB2735" i="2"/>
  <c r="AC2735" i="2" s="1"/>
  <c r="AB2736" i="2"/>
  <c r="AC2736" i="2" s="1"/>
  <c r="AB2737" i="2"/>
  <c r="AC2737" i="2" s="1"/>
  <c r="AB2738" i="2"/>
  <c r="AC2738" i="2" s="1"/>
  <c r="AB2739" i="2"/>
  <c r="AC2739" i="2" s="1"/>
  <c r="AB2740" i="2"/>
  <c r="AC2740" i="2" s="1"/>
  <c r="AB2741" i="2"/>
  <c r="AC2741" i="2" s="1"/>
  <c r="AB2742" i="2"/>
  <c r="AC2742" i="2" s="1"/>
  <c r="AB2743" i="2"/>
  <c r="AC2743" i="2" s="1"/>
  <c r="AB2744" i="2"/>
  <c r="AC2744" i="2" s="1"/>
  <c r="AB2745" i="2"/>
  <c r="AC2745" i="2" s="1"/>
  <c r="AB2746" i="2"/>
  <c r="AC2746" i="2" s="1"/>
  <c r="AB2747" i="2"/>
  <c r="AC2747" i="2" s="1"/>
  <c r="AB2748" i="2"/>
  <c r="AC2748" i="2" s="1"/>
  <c r="AB2749" i="2"/>
  <c r="AC2749" i="2" s="1"/>
  <c r="AB2750" i="2"/>
  <c r="AC2750" i="2" s="1"/>
  <c r="AB2751" i="2"/>
  <c r="AC2751" i="2" s="1"/>
  <c r="AB2752" i="2"/>
  <c r="AC2752" i="2" s="1"/>
  <c r="AB2753" i="2"/>
  <c r="AC2753" i="2" s="1"/>
  <c r="AB2754" i="2"/>
  <c r="AC2754" i="2" s="1"/>
  <c r="AB2755" i="2"/>
  <c r="AC2755" i="2" s="1"/>
  <c r="AB2756" i="2"/>
  <c r="AC2756" i="2" s="1"/>
  <c r="AB2757" i="2"/>
  <c r="AC2757" i="2" s="1"/>
  <c r="AB2758" i="2"/>
  <c r="AC2758" i="2" s="1"/>
  <c r="AB2759" i="2"/>
  <c r="AC2759" i="2" s="1"/>
  <c r="AB2760" i="2"/>
  <c r="AC2760" i="2" s="1"/>
  <c r="AB2761" i="2"/>
  <c r="AC2761" i="2" s="1"/>
  <c r="AB2762" i="2"/>
  <c r="AC2762" i="2" s="1"/>
  <c r="AB2763" i="2"/>
  <c r="AC2763" i="2" s="1"/>
  <c r="AB2764" i="2"/>
  <c r="AC2764" i="2" s="1"/>
  <c r="AB2765" i="2"/>
  <c r="AC2765" i="2" s="1"/>
  <c r="AB2766" i="2"/>
  <c r="AC2766" i="2" s="1"/>
  <c r="AB2767" i="2"/>
  <c r="AC2767" i="2" s="1"/>
  <c r="AB2768" i="2"/>
  <c r="AC2768" i="2" s="1"/>
  <c r="AB2769" i="2"/>
  <c r="AC2769" i="2" s="1"/>
  <c r="AB2770" i="2"/>
  <c r="AC2770" i="2" s="1"/>
  <c r="AB2771" i="2"/>
  <c r="AC2771" i="2" s="1"/>
  <c r="AB2772" i="2"/>
  <c r="AC2772" i="2" s="1"/>
  <c r="AB2773" i="2"/>
  <c r="AC2773" i="2" s="1"/>
  <c r="AB2774" i="2"/>
  <c r="AC2774" i="2" s="1"/>
  <c r="AB2775" i="2"/>
  <c r="AC2775" i="2" s="1"/>
  <c r="AB2776" i="2"/>
  <c r="AC2776" i="2" s="1"/>
  <c r="AB2777" i="2"/>
  <c r="AC2777" i="2" s="1"/>
  <c r="AB2778" i="2"/>
  <c r="AC2778" i="2" s="1"/>
  <c r="AB2779" i="2"/>
  <c r="AC2779" i="2" s="1"/>
  <c r="AB2780" i="2"/>
  <c r="AC2780" i="2" s="1"/>
  <c r="AB2781" i="2"/>
  <c r="AC2781" i="2" s="1"/>
  <c r="AB2782" i="2"/>
  <c r="AC2782" i="2" s="1"/>
  <c r="AB2783" i="2"/>
  <c r="AC2783" i="2" s="1"/>
  <c r="AB2784" i="2"/>
  <c r="AC2784" i="2" s="1"/>
  <c r="AB2785" i="2"/>
  <c r="AC2785" i="2" s="1"/>
  <c r="AB2786" i="2"/>
  <c r="AC2786" i="2" s="1"/>
  <c r="AB2787" i="2"/>
  <c r="AC2787" i="2" s="1"/>
  <c r="AB2788" i="2"/>
  <c r="AC2788" i="2" s="1"/>
  <c r="AB2789" i="2"/>
  <c r="AC2789" i="2" s="1"/>
  <c r="AB2790" i="2"/>
  <c r="AC2790" i="2" s="1"/>
  <c r="AB2791" i="2"/>
  <c r="AC2791" i="2" s="1"/>
  <c r="AB2792" i="2"/>
  <c r="AC2792" i="2" s="1"/>
  <c r="AB2793" i="2"/>
  <c r="AC2793" i="2" s="1"/>
  <c r="AB2794" i="2"/>
  <c r="AC2794" i="2" s="1"/>
  <c r="AB2795" i="2"/>
  <c r="AC2795" i="2" s="1"/>
  <c r="AB2796" i="2"/>
  <c r="AC2796" i="2" s="1"/>
  <c r="AB2797" i="2"/>
  <c r="AC2797" i="2" s="1"/>
  <c r="AB2798" i="2"/>
  <c r="AC2798" i="2" s="1"/>
  <c r="AB2799" i="2"/>
  <c r="AC2799" i="2" s="1"/>
  <c r="AB2800" i="2"/>
  <c r="AC2800" i="2" s="1"/>
  <c r="AB2801" i="2"/>
  <c r="AC2801" i="2" s="1"/>
  <c r="AB2802" i="2"/>
  <c r="AC2802" i="2" s="1"/>
  <c r="AB2803" i="2"/>
  <c r="AC2803" i="2" s="1"/>
  <c r="AB2804" i="2"/>
  <c r="AC2804" i="2" s="1"/>
  <c r="AB2805" i="2"/>
  <c r="AC2805" i="2" s="1"/>
  <c r="AB2806" i="2"/>
  <c r="AC2806" i="2" s="1"/>
  <c r="AB2807" i="2"/>
  <c r="AC2807" i="2" s="1"/>
  <c r="AB2808" i="2"/>
  <c r="AC2808" i="2" s="1"/>
  <c r="AB2809" i="2"/>
  <c r="AC2809" i="2" s="1"/>
  <c r="AB2810" i="2"/>
  <c r="AC2810" i="2" s="1"/>
  <c r="AB2811" i="2"/>
  <c r="AC2811" i="2" s="1"/>
  <c r="AB2812" i="2"/>
  <c r="AC2812" i="2" s="1"/>
  <c r="AB2813" i="2"/>
  <c r="AC2813" i="2" s="1"/>
  <c r="AB2814" i="2"/>
  <c r="AC2814" i="2" s="1"/>
  <c r="AB2815" i="2"/>
  <c r="AC2815" i="2" s="1"/>
  <c r="AB2816" i="2"/>
  <c r="AC2816" i="2" s="1"/>
  <c r="AB2817" i="2"/>
  <c r="AC2817" i="2" s="1"/>
  <c r="AB2818" i="2"/>
  <c r="AC2818" i="2" s="1"/>
  <c r="AB2819" i="2"/>
  <c r="AC2819" i="2" s="1"/>
  <c r="AB2820" i="2"/>
  <c r="AC2820" i="2" s="1"/>
  <c r="AB2821" i="2"/>
  <c r="AC2821" i="2" s="1"/>
  <c r="AB2822" i="2"/>
  <c r="AC2822" i="2" s="1"/>
  <c r="AB2823" i="2"/>
  <c r="AC2823" i="2" s="1"/>
  <c r="AB2824" i="2"/>
  <c r="AC2824" i="2" s="1"/>
  <c r="AB2825" i="2"/>
  <c r="AC2825" i="2" s="1"/>
  <c r="AB2826" i="2"/>
  <c r="AC2826" i="2" s="1"/>
  <c r="AB2827" i="2"/>
  <c r="AC2827" i="2" s="1"/>
  <c r="AB2828" i="2"/>
  <c r="AC2828" i="2" s="1"/>
  <c r="AB2829" i="2"/>
  <c r="AC2829" i="2" s="1"/>
  <c r="AB2830" i="2"/>
  <c r="AC2830" i="2" s="1"/>
  <c r="AB2831" i="2"/>
  <c r="AC2831" i="2" s="1"/>
  <c r="AB2832" i="2"/>
  <c r="AC2832" i="2" s="1"/>
  <c r="AB2833" i="2"/>
  <c r="AC2833" i="2" s="1"/>
  <c r="AB2834" i="2"/>
  <c r="AC2834" i="2" s="1"/>
  <c r="AB2835" i="2"/>
  <c r="AC2835" i="2" s="1"/>
  <c r="AB2836" i="2"/>
  <c r="AC2836" i="2" s="1"/>
  <c r="AB2837" i="2"/>
  <c r="AC2837" i="2" s="1"/>
  <c r="AB2838" i="2"/>
  <c r="AC2838" i="2" s="1"/>
  <c r="AB2839" i="2"/>
  <c r="AC2839" i="2" s="1"/>
  <c r="AB2840" i="2"/>
  <c r="AC2840" i="2" s="1"/>
  <c r="AB2841" i="2"/>
  <c r="AC2841" i="2" s="1"/>
  <c r="AB2842" i="2"/>
  <c r="AC2842" i="2" s="1"/>
  <c r="AB2843" i="2"/>
  <c r="AC2843" i="2" s="1"/>
  <c r="AB2844" i="2"/>
  <c r="AC2844" i="2" s="1"/>
  <c r="AB2845" i="2"/>
  <c r="AC2845" i="2" s="1"/>
  <c r="AB2846" i="2"/>
  <c r="AC2846" i="2" s="1"/>
  <c r="AB2847" i="2"/>
  <c r="AC2847" i="2" s="1"/>
  <c r="AB2848" i="2"/>
  <c r="AC2848" i="2" s="1"/>
  <c r="AB2849" i="2"/>
  <c r="AC2849" i="2" s="1"/>
  <c r="AB2850" i="2"/>
  <c r="AC2850" i="2" s="1"/>
  <c r="AB2851" i="2"/>
  <c r="AC2851" i="2" s="1"/>
  <c r="AB2852" i="2"/>
  <c r="AC2852" i="2" s="1"/>
  <c r="AB2853" i="2"/>
  <c r="AC2853" i="2" s="1"/>
  <c r="AB2854" i="2"/>
  <c r="AC2854" i="2" s="1"/>
  <c r="AB2855" i="2"/>
  <c r="AC2855" i="2" s="1"/>
  <c r="AB2856" i="2"/>
  <c r="AC2856" i="2" s="1"/>
  <c r="AB2857" i="2"/>
  <c r="AC2857" i="2" s="1"/>
  <c r="AB2858" i="2"/>
  <c r="AC2858" i="2" s="1"/>
  <c r="AB2859" i="2"/>
  <c r="AC2859" i="2" s="1"/>
  <c r="AB2860" i="2"/>
  <c r="AC2860" i="2" s="1"/>
  <c r="AB2861" i="2"/>
  <c r="AC2861" i="2" s="1"/>
  <c r="AB2862" i="2"/>
  <c r="AC2862" i="2" s="1"/>
  <c r="AB2863" i="2"/>
  <c r="AC2863" i="2" s="1"/>
  <c r="AB2864" i="2"/>
  <c r="AC2864" i="2" s="1"/>
  <c r="AB2865" i="2"/>
  <c r="AC2865" i="2" s="1"/>
  <c r="AB2866" i="2"/>
  <c r="AC2866" i="2" s="1"/>
  <c r="AB2867" i="2"/>
  <c r="AC2867" i="2" s="1"/>
  <c r="AB2868" i="2"/>
  <c r="AC2868" i="2" s="1"/>
  <c r="AB2869" i="2"/>
  <c r="AC2869" i="2" s="1"/>
  <c r="AB2870" i="2"/>
  <c r="AC2870" i="2" s="1"/>
  <c r="AB2871" i="2"/>
  <c r="AC2871" i="2" s="1"/>
  <c r="AB2872" i="2"/>
  <c r="AC2872" i="2" s="1"/>
  <c r="AB2873" i="2"/>
  <c r="AC2873" i="2" s="1"/>
  <c r="AB2874" i="2"/>
  <c r="AC2874" i="2" s="1"/>
  <c r="AB2875" i="2"/>
  <c r="AC2875" i="2" s="1"/>
  <c r="AB2876" i="2"/>
  <c r="AC2876" i="2" s="1"/>
  <c r="AB2877" i="2"/>
  <c r="AC2877" i="2" s="1"/>
  <c r="AB2878" i="2"/>
  <c r="AC2878" i="2" s="1"/>
  <c r="AB2879" i="2"/>
  <c r="AC2879" i="2" s="1"/>
  <c r="AB2880" i="2"/>
  <c r="AC2880" i="2" s="1"/>
  <c r="AB2881" i="2"/>
  <c r="AC2881" i="2" s="1"/>
  <c r="AB2882" i="2"/>
  <c r="AC2882" i="2" s="1"/>
  <c r="AB2883" i="2"/>
  <c r="AC2883" i="2" s="1"/>
  <c r="AB2884" i="2"/>
  <c r="AC2884" i="2" s="1"/>
  <c r="AB2885" i="2"/>
  <c r="AC2885" i="2" s="1"/>
  <c r="AB2886" i="2"/>
  <c r="AC2886" i="2" s="1"/>
  <c r="AB2887" i="2"/>
  <c r="AC2887" i="2" s="1"/>
  <c r="AB2888" i="2"/>
  <c r="AC2888" i="2" s="1"/>
  <c r="AB2889" i="2"/>
  <c r="AC2889" i="2" s="1"/>
  <c r="AB2890" i="2"/>
  <c r="AC2890" i="2" s="1"/>
  <c r="AB2891" i="2"/>
  <c r="AC2891" i="2" s="1"/>
  <c r="AB2892" i="2"/>
  <c r="AC2892" i="2" s="1"/>
  <c r="AB2893" i="2"/>
  <c r="AC2893" i="2" s="1"/>
  <c r="AB2894" i="2"/>
  <c r="AC2894" i="2" s="1"/>
  <c r="AB2895" i="2"/>
  <c r="AC2895" i="2" s="1"/>
  <c r="AB2896" i="2"/>
  <c r="AC2896" i="2" s="1"/>
  <c r="AB2897" i="2"/>
  <c r="AC2897" i="2" s="1"/>
  <c r="AB2898" i="2"/>
  <c r="AC2898" i="2" s="1"/>
  <c r="AB2899" i="2"/>
  <c r="AC2899" i="2" s="1"/>
  <c r="AB2900" i="2"/>
  <c r="AC2900" i="2" s="1"/>
  <c r="AB2901" i="2"/>
  <c r="AC2901" i="2" s="1"/>
  <c r="AB2902" i="2"/>
  <c r="AC2902" i="2" s="1"/>
  <c r="AB2903" i="2"/>
  <c r="AC2903" i="2" s="1"/>
  <c r="AB2904" i="2"/>
  <c r="AC2904" i="2" s="1"/>
  <c r="AB2905" i="2"/>
  <c r="AC2905" i="2" s="1"/>
  <c r="AB2906" i="2"/>
  <c r="AC2906" i="2" s="1"/>
  <c r="AB2907" i="2"/>
  <c r="AC2907" i="2" s="1"/>
  <c r="AB2908" i="2"/>
  <c r="AC2908" i="2" s="1"/>
  <c r="AB2909" i="2"/>
  <c r="AC2909" i="2" s="1"/>
  <c r="AB2910" i="2"/>
  <c r="AC2910" i="2" s="1"/>
  <c r="AB2911" i="2"/>
  <c r="AC2911" i="2" s="1"/>
  <c r="AB2912" i="2"/>
  <c r="AC2912" i="2" s="1"/>
  <c r="AB2913" i="2"/>
  <c r="AC2913" i="2" s="1"/>
  <c r="AB2914" i="2"/>
  <c r="AC2914" i="2" s="1"/>
  <c r="AB2915" i="2"/>
  <c r="AC2915" i="2" s="1"/>
  <c r="AB2916" i="2"/>
  <c r="AC2916" i="2" s="1"/>
  <c r="AB2917" i="2"/>
  <c r="AC2917" i="2" s="1"/>
  <c r="AB2918" i="2"/>
  <c r="AC2918" i="2" s="1"/>
  <c r="AB2919" i="2"/>
  <c r="AC2919" i="2" s="1"/>
  <c r="AB2920" i="2"/>
  <c r="AC2920" i="2" s="1"/>
  <c r="AB2921" i="2"/>
  <c r="AC2921" i="2" s="1"/>
  <c r="AB2922" i="2"/>
  <c r="AC2922" i="2" s="1"/>
  <c r="AB2923" i="2"/>
  <c r="AC2923" i="2" s="1"/>
  <c r="AB2924" i="2"/>
  <c r="AC2924" i="2" s="1"/>
  <c r="AB2925" i="2"/>
  <c r="AC2925" i="2" s="1"/>
  <c r="AB2926" i="2"/>
  <c r="AC2926" i="2" s="1"/>
  <c r="AB2927" i="2"/>
  <c r="AC2927" i="2" s="1"/>
  <c r="AB2928" i="2"/>
  <c r="AC2928" i="2" s="1"/>
  <c r="AB2929" i="2"/>
  <c r="AC2929" i="2" s="1"/>
  <c r="AB2930" i="2"/>
  <c r="AC2930" i="2" s="1"/>
  <c r="AB2931" i="2"/>
  <c r="AC2931" i="2" s="1"/>
  <c r="AB2932" i="2"/>
  <c r="AC2932" i="2" s="1"/>
  <c r="AB2933" i="2"/>
  <c r="AC2933" i="2" s="1"/>
  <c r="AB2934" i="2"/>
  <c r="AC2934" i="2" s="1"/>
  <c r="AB2935" i="2"/>
  <c r="AC2935" i="2" s="1"/>
  <c r="AB2936" i="2"/>
  <c r="AC2936" i="2" s="1"/>
  <c r="AB2937" i="2"/>
  <c r="AC2937" i="2" s="1"/>
  <c r="AB2938" i="2"/>
  <c r="AC2938" i="2" s="1"/>
  <c r="AB2939" i="2"/>
  <c r="AC2939" i="2" s="1"/>
  <c r="AB2940" i="2"/>
  <c r="AC2940" i="2" s="1"/>
  <c r="AB2941" i="2"/>
  <c r="AC2941" i="2" s="1"/>
  <c r="AB2942" i="2"/>
  <c r="AC2942" i="2" s="1"/>
  <c r="AB2943" i="2"/>
  <c r="AC2943" i="2" s="1"/>
  <c r="AB2944" i="2"/>
  <c r="AC2944" i="2" s="1"/>
  <c r="AB2945" i="2"/>
  <c r="AC2945" i="2" s="1"/>
  <c r="AB2946" i="2"/>
  <c r="AC2946" i="2" s="1"/>
  <c r="AB2947" i="2"/>
  <c r="AC2947" i="2" s="1"/>
  <c r="AB2948" i="2"/>
  <c r="AC2948" i="2" s="1"/>
  <c r="AB2949" i="2"/>
  <c r="AC2949" i="2" s="1"/>
  <c r="AB2950" i="2"/>
  <c r="AC2950" i="2" s="1"/>
  <c r="AB2951" i="2"/>
  <c r="AC2951" i="2" s="1"/>
  <c r="AB2952" i="2"/>
  <c r="AC2952" i="2" s="1"/>
  <c r="AB2953" i="2"/>
  <c r="AC2953" i="2" s="1"/>
  <c r="AB2954" i="2"/>
  <c r="AC2954" i="2" s="1"/>
  <c r="AB2955" i="2"/>
  <c r="AC2955" i="2" s="1"/>
  <c r="AB2956" i="2"/>
  <c r="AC2956" i="2" s="1"/>
  <c r="AB2957" i="2"/>
  <c r="AC2957" i="2" s="1"/>
  <c r="AB2958" i="2"/>
  <c r="AC2958" i="2" s="1"/>
  <c r="AB2959" i="2"/>
  <c r="AC2959" i="2" s="1"/>
  <c r="AB2960" i="2"/>
  <c r="AC2960" i="2" s="1"/>
  <c r="AB2961" i="2"/>
  <c r="AC2961" i="2" s="1"/>
  <c r="AB2962" i="2"/>
  <c r="AC2962" i="2" s="1"/>
  <c r="AB2963" i="2"/>
  <c r="AC2963" i="2" s="1"/>
  <c r="AB2964" i="2"/>
  <c r="AC2964" i="2" s="1"/>
  <c r="AB2965" i="2"/>
  <c r="AC2965" i="2" s="1"/>
  <c r="AB2966" i="2"/>
  <c r="AC2966" i="2" s="1"/>
  <c r="AB2967" i="2"/>
  <c r="AC2967" i="2" s="1"/>
  <c r="AB2968" i="2"/>
  <c r="AC2968" i="2" s="1"/>
  <c r="AB2969" i="2"/>
  <c r="AC2969" i="2" s="1"/>
  <c r="AB2970" i="2"/>
  <c r="AC2970" i="2" s="1"/>
  <c r="AB2971" i="2"/>
  <c r="AC2971" i="2" s="1"/>
  <c r="AB2972" i="2"/>
  <c r="AC2972" i="2" s="1"/>
  <c r="AB2973" i="2"/>
  <c r="AC2973" i="2" s="1"/>
  <c r="AB2974" i="2"/>
  <c r="AC2974" i="2" s="1"/>
  <c r="AB2975" i="2"/>
  <c r="AC2975" i="2" s="1"/>
  <c r="AB2976" i="2"/>
  <c r="AC2976" i="2" s="1"/>
  <c r="AB2977" i="2"/>
  <c r="AC2977" i="2" s="1"/>
  <c r="AB2978" i="2"/>
  <c r="AC2978" i="2" s="1"/>
  <c r="AB2979" i="2"/>
  <c r="AC2979" i="2" s="1"/>
  <c r="AB2980" i="2"/>
  <c r="AC2980" i="2" s="1"/>
  <c r="AB2981" i="2"/>
  <c r="AC2981" i="2" s="1"/>
  <c r="AB2982" i="2"/>
  <c r="AC2982" i="2" s="1"/>
  <c r="AB2983" i="2"/>
  <c r="AC2983" i="2" s="1"/>
  <c r="AB2984" i="2"/>
  <c r="AC2984" i="2" s="1"/>
  <c r="AB2985" i="2"/>
  <c r="AC2985" i="2" s="1"/>
  <c r="AB2986" i="2"/>
  <c r="AC2986" i="2" s="1"/>
  <c r="AB2987" i="2"/>
  <c r="AC2987" i="2" s="1"/>
  <c r="AB2988" i="2"/>
  <c r="AC2988" i="2" s="1"/>
  <c r="AB2989" i="2"/>
  <c r="AC2989" i="2" s="1"/>
  <c r="AB2990" i="2"/>
  <c r="AC2990" i="2" s="1"/>
  <c r="AB2991" i="2"/>
  <c r="AC2991" i="2" s="1"/>
  <c r="AB2992" i="2"/>
  <c r="AC2992" i="2" s="1"/>
  <c r="AB2993" i="2"/>
  <c r="AC2993" i="2" s="1"/>
  <c r="AB2994" i="2"/>
  <c r="AC2994" i="2" s="1"/>
  <c r="AB2995" i="2"/>
  <c r="AC2995" i="2" s="1"/>
  <c r="AB2996" i="2"/>
  <c r="AC2996" i="2" s="1"/>
  <c r="AB2997" i="2"/>
  <c r="AC2997" i="2" s="1"/>
  <c r="AB2998" i="2"/>
  <c r="AC2998" i="2" s="1"/>
  <c r="AB2999" i="2"/>
  <c r="AC2999" i="2" s="1"/>
  <c r="AB3000" i="2"/>
  <c r="AC3000" i="2" s="1"/>
  <c r="AB3001" i="2"/>
  <c r="AC3001" i="2" s="1"/>
  <c r="AB3002" i="2"/>
  <c r="AC3002" i="2" s="1"/>
  <c r="AB3003" i="2"/>
  <c r="AC3003" i="2" s="1"/>
  <c r="AB3004" i="2"/>
  <c r="AC3004" i="2" s="1"/>
  <c r="AB3005" i="2"/>
  <c r="AC3005" i="2" s="1"/>
  <c r="AB3006" i="2"/>
  <c r="AC3006" i="2" s="1"/>
  <c r="AB3007" i="2"/>
  <c r="AC3007" i="2" s="1"/>
  <c r="AB3008" i="2"/>
  <c r="AC3008" i="2" s="1"/>
  <c r="AB3009" i="2"/>
  <c r="AC3009" i="2" s="1"/>
  <c r="AB3010" i="2"/>
  <c r="AC3010" i="2" s="1"/>
  <c r="AB3011" i="2"/>
  <c r="AC3011" i="2" s="1"/>
  <c r="AB3012" i="2"/>
  <c r="AC3012" i="2" s="1"/>
  <c r="AB3013" i="2"/>
  <c r="AC3013" i="2" s="1"/>
  <c r="AB3014" i="2"/>
  <c r="AC3014" i="2" s="1"/>
  <c r="AB3015" i="2"/>
  <c r="AC3015" i="2" s="1"/>
  <c r="AB3016" i="2"/>
  <c r="AC3016" i="2" s="1"/>
  <c r="AB3017" i="2"/>
  <c r="AC3017" i="2" s="1"/>
  <c r="AB3018" i="2"/>
  <c r="AC3018" i="2" s="1"/>
  <c r="AB3019" i="2"/>
  <c r="AC3019" i="2" s="1"/>
  <c r="AB3020" i="2"/>
  <c r="AC3020" i="2" s="1"/>
  <c r="AB3021" i="2"/>
  <c r="AC3021" i="2" s="1"/>
  <c r="AB3022" i="2"/>
  <c r="AC3022" i="2" s="1"/>
  <c r="AB3023" i="2"/>
  <c r="AC3023" i="2" s="1"/>
  <c r="AB3024" i="2"/>
  <c r="AC3024" i="2" s="1"/>
  <c r="AB3025" i="2"/>
  <c r="AC3025" i="2" s="1"/>
  <c r="AB3026" i="2"/>
  <c r="AC3026" i="2" s="1"/>
  <c r="AB3027" i="2"/>
  <c r="AC3027" i="2" s="1"/>
  <c r="AB3028" i="2"/>
  <c r="AC3028" i="2" s="1"/>
  <c r="AB3029" i="2"/>
  <c r="AC3029" i="2" s="1"/>
  <c r="AB3030" i="2"/>
  <c r="AC3030" i="2" s="1"/>
  <c r="AB3031" i="2"/>
  <c r="AC3031" i="2" s="1"/>
  <c r="AB3032" i="2"/>
  <c r="AC3032" i="2" s="1"/>
  <c r="AB3033" i="2"/>
  <c r="AC3033" i="2" s="1"/>
  <c r="AB3034" i="2"/>
  <c r="AC3034" i="2" s="1"/>
  <c r="AB3035" i="2"/>
  <c r="AC3035" i="2" s="1"/>
  <c r="AB3036" i="2"/>
  <c r="AC3036" i="2" s="1"/>
  <c r="AB3037" i="2"/>
  <c r="AC3037" i="2" s="1"/>
  <c r="AB3038" i="2"/>
  <c r="AC3038" i="2" s="1"/>
  <c r="AB3039" i="2"/>
  <c r="AC3039" i="2" s="1"/>
  <c r="AB3040" i="2"/>
  <c r="AC3040" i="2" s="1"/>
  <c r="AB3041" i="2"/>
  <c r="AC3041" i="2" s="1"/>
  <c r="AB3042" i="2"/>
  <c r="AC3042" i="2" s="1"/>
  <c r="AB3043" i="2"/>
  <c r="AC3043" i="2" s="1"/>
  <c r="AB3044" i="2"/>
  <c r="AC3044" i="2" s="1"/>
  <c r="AB3045" i="2"/>
  <c r="AC3045" i="2" s="1"/>
  <c r="AB3046" i="2"/>
  <c r="AC3046" i="2" s="1"/>
  <c r="AB3047" i="2"/>
  <c r="AC3047" i="2" s="1"/>
  <c r="AB3048" i="2"/>
  <c r="AC3048" i="2" s="1"/>
  <c r="AB3049" i="2"/>
  <c r="AC3049" i="2" s="1"/>
  <c r="AB3050" i="2"/>
  <c r="AC3050" i="2" s="1"/>
  <c r="AB3051" i="2"/>
  <c r="AC3051" i="2" s="1"/>
  <c r="AB3052" i="2"/>
  <c r="AC3052" i="2" s="1"/>
  <c r="AB3053" i="2"/>
  <c r="AC3053" i="2" s="1"/>
  <c r="AB3054" i="2"/>
  <c r="AC3054" i="2" s="1"/>
  <c r="AB3055" i="2"/>
  <c r="AC3055" i="2" s="1"/>
  <c r="AB3056" i="2"/>
  <c r="AC3056" i="2" s="1"/>
  <c r="AB3057" i="2"/>
  <c r="AC3057" i="2" s="1"/>
  <c r="AB3058" i="2"/>
  <c r="AC3058" i="2" s="1"/>
  <c r="AB3059" i="2"/>
  <c r="AC3059" i="2" s="1"/>
  <c r="AB3060" i="2"/>
  <c r="AC3060" i="2" s="1"/>
  <c r="AB3061" i="2"/>
  <c r="AC3061" i="2" s="1"/>
  <c r="AB3062" i="2"/>
  <c r="AC3062" i="2" s="1"/>
  <c r="AB3063" i="2"/>
  <c r="AC3063" i="2" s="1"/>
  <c r="AB3064" i="2"/>
  <c r="AC3064" i="2" s="1"/>
  <c r="AB3065" i="2"/>
  <c r="AC3065" i="2" s="1"/>
  <c r="AB3066" i="2"/>
  <c r="AC3066" i="2" s="1"/>
  <c r="AB3067" i="2"/>
  <c r="AC3067" i="2" s="1"/>
  <c r="AB3068" i="2"/>
  <c r="AC3068" i="2" s="1"/>
  <c r="AB3069" i="2"/>
  <c r="AC3069" i="2" s="1"/>
  <c r="AB3070" i="2"/>
  <c r="AC3070" i="2" s="1"/>
  <c r="AB3071" i="2"/>
  <c r="AC3071" i="2" s="1"/>
  <c r="AB3072" i="2"/>
  <c r="AC3072" i="2" s="1"/>
  <c r="AB3073" i="2"/>
  <c r="AC3073" i="2" s="1"/>
  <c r="AB3074" i="2"/>
  <c r="AC3074" i="2" s="1"/>
  <c r="AB3075" i="2"/>
  <c r="AC3075" i="2" s="1"/>
  <c r="AB3076" i="2"/>
  <c r="AC3076" i="2" s="1"/>
  <c r="AB3077" i="2"/>
  <c r="AC3077" i="2" s="1"/>
  <c r="AB3078" i="2"/>
  <c r="AC3078" i="2" s="1"/>
  <c r="AB3079" i="2"/>
  <c r="AC3079" i="2" s="1"/>
  <c r="AB3080" i="2"/>
  <c r="AC3080" i="2" s="1"/>
  <c r="AB3081" i="2"/>
  <c r="AC3081" i="2" s="1"/>
  <c r="AB3082" i="2"/>
  <c r="AC3082" i="2" s="1"/>
  <c r="AB3083" i="2"/>
  <c r="AC3083" i="2" s="1"/>
  <c r="AB3084" i="2"/>
  <c r="AC3084" i="2" s="1"/>
  <c r="AB3085" i="2"/>
  <c r="AC3085" i="2" s="1"/>
  <c r="AB3086" i="2"/>
  <c r="AC3086" i="2" s="1"/>
  <c r="AB3087" i="2"/>
  <c r="AC3087" i="2" s="1"/>
  <c r="AB3088" i="2"/>
  <c r="AC3088" i="2" s="1"/>
  <c r="AB3089" i="2"/>
  <c r="AC3089" i="2" s="1"/>
  <c r="AB3090" i="2"/>
  <c r="AC3090" i="2" s="1"/>
  <c r="AB3091" i="2"/>
  <c r="AC3091" i="2" s="1"/>
  <c r="AB3092" i="2"/>
  <c r="AC3092" i="2" s="1"/>
  <c r="AB3093" i="2"/>
  <c r="AC3093" i="2" s="1"/>
  <c r="AB3094" i="2"/>
  <c r="AC3094" i="2" s="1"/>
  <c r="AB3095" i="2"/>
  <c r="AC3095" i="2" s="1"/>
  <c r="AB3096" i="2"/>
  <c r="AC3096" i="2" s="1"/>
  <c r="AB3097" i="2"/>
  <c r="AC3097" i="2" s="1"/>
  <c r="AB3098" i="2"/>
  <c r="AC3098" i="2" s="1"/>
  <c r="AB3099" i="2"/>
  <c r="AC3099" i="2" s="1"/>
  <c r="AB3100" i="2"/>
  <c r="AC3100" i="2" s="1"/>
  <c r="AB3101" i="2"/>
  <c r="AC3101" i="2" s="1"/>
  <c r="AB3102" i="2"/>
  <c r="AC3102" i="2" s="1"/>
  <c r="AB3103" i="2"/>
  <c r="AC3103" i="2" s="1"/>
  <c r="AB3104" i="2"/>
  <c r="AC3104" i="2" s="1"/>
  <c r="AB3105" i="2"/>
  <c r="AC3105" i="2" s="1"/>
  <c r="AB3106" i="2"/>
  <c r="AC3106" i="2" s="1"/>
  <c r="AB3107" i="2"/>
  <c r="AC3107" i="2" s="1"/>
  <c r="AB3108" i="2"/>
  <c r="AC3108" i="2" s="1"/>
  <c r="AB3109" i="2"/>
  <c r="AC3109" i="2" s="1"/>
  <c r="AB3110" i="2"/>
  <c r="AC3110" i="2" s="1"/>
  <c r="AB3111" i="2"/>
  <c r="AC3111" i="2" s="1"/>
  <c r="AB3112" i="2"/>
  <c r="AC3112" i="2" s="1"/>
  <c r="AB3113" i="2"/>
  <c r="AC3113" i="2" s="1"/>
  <c r="AB3114" i="2"/>
  <c r="AC3114" i="2" s="1"/>
  <c r="AB3115" i="2"/>
  <c r="AC3115" i="2" s="1"/>
  <c r="AB3116" i="2"/>
  <c r="AC3116" i="2" s="1"/>
  <c r="AB3117" i="2"/>
  <c r="AC3117" i="2" s="1"/>
  <c r="AB3118" i="2"/>
  <c r="AC3118" i="2" s="1"/>
  <c r="AB3119" i="2"/>
  <c r="AC3119" i="2" s="1"/>
  <c r="AB3120" i="2"/>
  <c r="AC3120" i="2" s="1"/>
  <c r="AB3121" i="2"/>
  <c r="AC3121" i="2" s="1"/>
  <c r="AB3122" i="2"/>
  <c r="AC3122" i="2" s="1"/>
  <c r="AB3123" i="2"/>
  <c r="AC3123" i="2" s="1"/>
  <c r="AB3124" i="2"/>
  <c r="AC3124" i="2" s="1"/>
  <c r="AB3125" i="2"/>
  <c r="AC3125" i="2" s="1"/>
  <c r="AB3126" i="2"/>
  <c r="AC3126" i="2" s="1"/>
  <c r="AB3127" i="2"/>
  <c r="AC3127" i="2" s="1"/>
  <c r="AB3128" i="2"/>
  <c r="AC3128" i="2" s="1"/>
  <c r="AB3129" i="2"/>
  <c r="AC3129" i="2" s="1"/>
  <c r="AB3130" i="2"/>
  <c r="AC3130" i="2" s="1"/>
  <c r="AB3131" i="2"/>
  <c r="AC3131" i="2" s="1"/>
  <c r="AB3132" i="2"/>
  <c r="AC3132" i="2" s="1"/>
  <c r="AB3133" i="2"/>
  <c r="AC3133" i="2" s="1"/>
  <c r="AB3134" i="2"/>
  <c r="AC3134" i="2" s="1"/>
  <c r="AB3135" i="2"/>
  <c r="AC3135" i="2" s="1"/>
  <c r="AB3136" i="2"/>
  <c r="AC3136" i="2" s="1"/>
  <c r="AB3137" i="2"/>
  <c r="AC3137" i="2" s="1"/>
  <c r="AB3138" i="2"/>
  <c r="AC3138" i="2" s="1"/>
  <c r="AB3139" i="2"/>
  <c r="AC3139" i="2" s="1"/>
  <c r="AB3140" i="2"/>
  <c r="AC3140" i="2" s="1"/>
  <c r="AB3141" i="2"/>
  <c r="AC3141" i="2" s="1"/>
  <c r="AB3142" i="2"/>
  <c r="AC3142" i="2" s="1"/>
  <c r="AB3143" i="2"/>
  <c r="AC3143" i="2" s="1"/>
  <c r="AB3144" i="2"/>
  <c r="AC3144" i="2" s="1"/>
  <c r="AB3145" i="2"/>
  <c r="AC3145" i="2" s="1"/>
  <c r="AB3146" i="2"/>
  <c r="AC3146" i="2" s="1"/>
  <c r="AB3147" i="2"/>
  <c r="AC3147" i="2" s="1"/>
  <c r="AB3148" i="2"/>
  <c r="AC3148" i="2" s="1"/>
  <c r="AB3149" i="2"/>
  <c r="AC3149" i="2" s="1"/>
  <c r="AB3150" i="2"/>
  <c r="AC3150" i="2" s="1"/>
  <c r="AB3151" i="2"/>
  <c r="AC3151" i="2" s="1"/>
  <c r="AB3152" i="2"/>
  <c r="AC3152" i="2" s="1"/>
  <c r="AB3153" i="2"/>
  <c r="AC3153" i="2" s="1"/>
  <c r="AB3154" i="2"/>
  <c r="AC3154" i="2" s="1"/>
  <c r="AB3155" i="2"/>
  <c r="AC3155" i="2" s="1"/>
  <c r="AB3156" i="2"/>
  <c r="AC3156" i="2" s="1"/>
  <c r="AB3157" i="2"/>
  <c r="AC3157" i="2" s="1"/>
  <c r="AB3158" i="2"/>
  <c r="AC3158" i="2" s="1"/>
  <c r="AB3159" i="2"/>
  <c r="AC3159" i="2" s="1"/>
  <c r="AB3160" i="2"/>
  <c r="AC3160" i="2" s="1"/>
  <c r="AB3161" i="2"/>
  <c r="AC3161" i="2" s="1"/>
  <c r="AB3162" i="2"/>
  <c r="AC3162" i="2" s="1"/>
  <c r="AB3163" i="2"/>
  <c r="AC3163" i="2" s="1"/>
  <c r="AB3164" i="2"/>
  <c r="AC3164" i="2" s="1"/>
  <c r="AB3165" i="2"/>
  <c r="AC3165" i="2" s="1"/>
  <c r="AB3166" i="2"/>
  <c r="AC3166" i="2" s="1"/>
  <c r="AB3167" i="2"/>
  <c r="AC3167" i="2" s="1"/>
  <c r="AB3168" i="2"/>
  <c r="AC3168" i="2" s="1"/>
  <c r="AB3169" i="2"/>
  <c r="AC3169" i="2" s="1"/>
  <c r="AB3170" i="2"/>
  <c r="AC3170" i="2" s="1"/>
  <c r="AB3171" i="2"/>
  <c r="AC3171" i="2" s="1"/>
  <c r="AB3172" i="2"/>
  <c r="AC3172" i="2" s="1"/>
  <c r="AB3173" i="2"/>
  <c r="AC3173" i="2" s="1"/>
  <c r="AB3174" i="2"/>
  <c r="AC3174" i="2" s="1"/>
  <c r="AB3175" i="2"/>
  <c r="AC3175" i="2" s="1"/>
  <c r="AB3176" i="2"/>
  <c r="AC3176" i="2" s="1"/>
  <c r="AB3177" i="2"/>
  <c r="AC3177" i="2" s="1"/>
  <c r="AB3178" i="2"/>
  <c r="AC3178" i="2" s="1"/>
  <c r="AB3179" i="2"/>
  <c r="AC3179" i="2" s="1"/>
  <c r="AB3180" i="2"/>
  <c r="AC3180" i="2" s="1"/>
  <c r="AB3181" i="2"/>
  <c r="AC3181" i="2" s="1"/>
  <c r="AB3182" i="2"/>
  <c r="AC3182" i="2" s="1"/>
  <c r="AB3183" i="2"/>
  <c r="AC3183" i="2" s="1"/>
  <c r="AB3184" i="2"/>
  <c r="AC3184" i="2" s="1"/>
  <c r="AB3185" i="2"/>
  <c r="AC3185" i="2" s="1"/>
  <c r="AB3186" i="2"/>
  <c r="AC3186" i="2" s="1"/>
  <c r="AB3187" i="2"/>
  <c r="AC3187" i="2" s="1"/>
  <c r="AB3188" i="2"/>
  <c r="AC3188" i="2" s="1"/>
  <c r="AB3189" i="2"/>
  <c r="AC3189" i="2" s="1"/>
  <c r="AB3190" i="2"/>
  <c r="AC3190" i="2" s="1"/>
  <c r="AB3191" i="2"/>
  <c r="AC3191" i="2" s="1"/>
  <c r="AB3192" i="2"/>
  <c r="AC3192" i="2" s="1"/>
  <c r="AB3193" i="2"/>
  <c r="AC3193" i="2" s="1"/>
  <c r="AB3194" i="2"/>
  <c r="AC3194" i="2" s="1"/>
  <c r="AB3195" i="2"/>
  <c r="AC3195" i="2" s="1"/>
  <c r="AB3196" i="2"/>
  <c r="AC3196" i="2" s="1"/>
  <c r="AB3197" i="2"/>
  <c r="AC3197" i="2" s="1"/>
  <c r="AB3198" i="2"/>
  <c r="AC3198" i="2" s="1"/>
  <c r="AB3199" i="2"/>
  <c r="AC3199" i="2" s="1"/>
  <c r="AB3200" i="2"/>
  <c r="AC3200" i="2" s="1"/>
  <c r="AB3201" i="2"/>
  <c r="AC3201" i="2" s="1"/>
  <c r="AB3202" i="2"/>
  <c r="AC3202" i="2" s="1"/>
  <c r="AB3203" i="2"/>
  <c r="AC3203" i="2" s="1"/>
  <c r="AB3204" i="2"/>
  <c r="AC3204" i="2" s="1"/>
  <c r="AB3205" i="2"/>
  <c r="AC3205" i="2" s="1"/>
  <c r="AB3206" i="2"/>
  <c r="AC3206" i="2" s="1"/>
  <c r="AB3207" i="2"/>
  <c r="AC3207" i="2" s="1"/>
  <c r="AB3208" i="2"/>
  <c r="AC3208" i="2" s="1"/>
  <c r="AB3209" i="2"/>
  <c r="AC3209" i="2" s="1"/>
  <c r="AB3210" i="2"/>
  <c r="AC3210" i="2" s="1"/>
  <c r="AB3211" i="2"/>
  <c r="AC3211" i="2" s="1"/>
  <c r="AB3212" i="2"/>
  <c r="AC3212" i="2" s="1"/>
  <c r="AB3213" i="2"/>
  <c r="AC3213" i="2" s="1"/>
  <c r="AB3214" i="2"/>
  <c r="AC3214" i="2" s="1"/>
  <c r="AB3215" i="2"/>
  <c r="AC3215" i="2" s="1"/>
  <c r="AB3216" i="2"/>
  <c r="AC3216" i="2" s="1"/>
  <c r="AB3217" i="2"/>
  <c r="AC3217" i="2" s="1"/>
  <c r="AB3218" i="2"/>
  <c r="AC3218" i="2" s="1"/>
  <c r="AB3219" i="2"/>
  <c r="AC3219" i="2" s="1"/>
  <c r="AB3220" i="2"/>
  <c r="AC3220" i="2" s="1"/>
  <c r="AB3221" i="2"/>
  <c r="AC3221" i="2" s="1"/>
  <c r="AB3222" i="2"/>
  <c r="AC3222" i="2" s="1"/>
  <c r="AB3223" i="2"/>
  <c r="AC3223" i="2" s="1"/>
  <c r="AB3224" i="2"/>
  <c r="AC3224" i="2" s="1"/>
  <c r="AB3225" i="2"/>
  <c r="AC3225" i="2" s="1"/>
  <c r="AB3226" i="2"/>
  <c r="AC3226" i="2" s="1"/>
  <c r="AB3227" i="2"/>
  <c r="AC3227" i="2" s="1"/>
  <c r="AB3228" i="2"/>
  <c r="AC3228" i="2" s="1"/>
  <c r="AB3229" i="2"/>
  <c r="AC3229" i="2" s="1"/>
  <c r="AB3230" i="2"/>
  <c r="AC3230" i="2" s="1"/>
  <c r="AB3231" i="2"/>
  <c r="AC3231" i="2" s="1"/>
  <c r="AB3232" i="2"/>
  <c r="AC3232" i="2" s="1"/>
  <c r="AB3233" i="2"/>
  <c r="AC3233" i="2" s="1"/>
  <c r="AB3234" i="2"/>
  <c r="AC3234" i="2" s="1"/>
  <c r="AB3235" i="2"/>
  <c r="AC3235" i="2" s="1"/>
  <c r="AB3236" i="2"/>
  <c r="AC3236" i="2" s="1"/>
  <c r="AB3237" i="2"/>
  <c r="AC3237" i="2" s="1"/>
  <c r="AB3238" i="2"/>
  <c r="AC3238" i="2" s="1"/>
  <c r="AB3239" i="2"/>
  <c r="AC3239" i="2" s="1"/>
  <c r="AB3240" i="2"/>
  <c r="AC3240" i="2" s="1"/>
  <c r="AB3241" i="2"/>
  <c r="AC3241" i="2" s="1"/>
  <c r="AB3242" i="2"/>
  <c r="AC3242" i="2" s="1"/>
  <c r="AB3243" i="2"/>
  <c r="AC3243" i="2" s="1"/>
  <c r="AB3244" i="2"/>
  <c r="AC3244" i="2" s="1"/>
  <c r="AB3245" i="2"/>
  <c r="AC3245" i="2" s="1"/>
  <c r="AB3246" i="2"/>
  <c r="AC3246" i="2" s="1"/>
  <c r="AB3247" i="2"/>
  <c r="AC3247" i="2" s="1"/>
  <c r="AB3248" i="2"/>
  <c r="AC3248" i="2" s="1"/>
  <c r="AB3249" i="2"/>
  <c r="AC3249" i="2" s="1"/>
  <c r="AB3250" i="2"/>
  <c r="AC3250" i="2" s="1"/>
  <c r="AB3251" i="2"/>
  <c r="AC3251" i="2" s="1"/>
  <c r="AB3252" i="2"/>
  <c r="AC3252" i="2" s="1"/>
  <c r="AB3253" i="2"/>
  <c r="AC3253" i="2" s="1"/>
  <c r="AB3254" i="2"/>
  <c r="AC3254" i="2" s="1"/>
  <c r="AB3255" i="2"/>
  <c r="AC3255" i="2" s="1"/>
  <c r="AB3256" i="2"/>
  <c r="AC3256" i="2" s="1"/>
  <c r="AB3257" i="2"/>
  <c r="AC3257" i="2" s="1"/>
  <c r="AB3258" i="2"/>
  <c r="AC3258" i="2" s="1"/>
  <c r="AB3259" i="2"/>
  <c r="AC3259" i="2" s="1"/>
  <c r="AB3260" i="2"/>
  <c r="AC3260" i="2" s="1"/>
  <c r="AB3261" i="2"/>
  <c r="AC3261" i="2" s="1"/>
  <c r="AB3262" i="2"/>
  <c r="AC3262" i="2" s="1"/>
  <c r="AB3263" i="2"/>
  <c r="AC3263" i="2" s="1"/>
  <c r="AB3264" i="2"/>
  <c r="AC3264" i="2" s="1"/>
  <c r="AB3265" i="2"/>
  <c r="AC3265" i="2" s="1"/>
  <c r="AB3266" i="2"/>
  <c r="AC3266" i="2" s="1"/>
  <c r="AB3267" i="2"/>
  <c r="AC3267" i="2" s="1"/>
  <c r="AB3268" i="2"/>
  <c r="AC3268" i="2" s="1"/>
  <c r="AB3269" i="2"/>
  <c r="AC3269" i="2" s="1"/>
  <c r="AB3270" i="2"/>
  <c r="AC3270" i="2" s="1"/>
  <c r="AB3271" i="2"/>
  <c r="AC3271" i="2" s="1"/>
  <c r="AB3272" i="2"/>
  <c r="AC3272" i="2" s="1"/>
  <c r="AB3273" i="2"/>
  <c r="AC3273" i="2" s="1"/>
  <c r="AB3274" i="2"/>
  <c r="AC3274" i="2" s="1"/>
  <c r="AB3275" i="2"/>
  <c r="AC3275" i="2" s="1"/>
  <c r="AB3276" i="2"/>
  <c r="AC3276" i="2" s="1"/>
  <c r="AB3277" i="2"/>
  <c r="AC3277" i="2" s="1"/>
  <c r="AB3278" i="2"/>
  <c r="AC3278" i="2" s="1"/>
  <c r="AB3279" i="2"/>
  <c r="AC3279" i="2" s="1"/>
  <c r="AB3280" i="2"/>
  <c r="AC3280" i="2" s="1"/>
  <c r="AB3281" i="2"/>
  <c r="AC3281" i="2" s="1"/>
  <c r="AB3282" i="2"/>
  <c r="AC3282" i="2" s="1"/>
  <c r="AB3283" i="2"/>
  <c r="AC3283" i="2" s="1"/>
  <c r="AB3284" i="2"/>
  <c r="AC3284" i="2" s="1"/>
  <c r="AB3285" i="2"/>
  <c r="AC3285" i="2" s="1"/>
  <c r="AB3286" i="2"/>
  <c r="AC3286" i="2" s="1"/>
  <c r="AB3287" i="2"/>
  <c r="AC3287" i="2" s="1"/>
  <c r="AB3288" i="2"/>
  <c r="AC3288" i="2" s="1"/>
  <c r="AB3289" i="2"/>
  <c r="AC3289" i="2" s="1"/>
  <c r="AB3290" i="2"/>
  <c r="AC3290" i="2" s="1"/>
  <c r="AB3291" i="2"/>
  <c r="AC3291" i="2" s="1"/>
  <c r="AB3292" i="2"/>
  <c r="AC3292" i="2" s="1"/>
  <c r="AB3293" i="2"/>
  <c r="AC3293" i="2" s="1"/>
  <c r="AB3294" i="2"/>
  <c r="AC3294" i="2" s="1"/>
  <c r="AB3295" i="2"/>
  <c r="AC3295" i="2" s="1"/>
  <c r="AB3296" i="2"/>
  <c r="AC3296" i="2" s="1"/>
  <c r="AB3297" i="2"/>
  <c r="AC3297" i="2" s="1"/>
  <c r="AB3298" i="2"/>
  <c r="AC3298" i="2" s="1"/>
  <c r="AB3299" i="2"/>
  <c r="AC3299" i="2" s="1"/>
  <c r="AB3300" i="2"/>
  <c r="AC3300" i="2" s="1"/>
  <c r="AB3301" i="2"/>
  <c r="AC3301" i="2" s="1"/>
  <c r="AB3302" i="2"/>
  <c r="AC3302" i="2" s="1"/>
  <c r="AB3303" i="2"/>
  <c r="AC3303" i="2" s="1"/>
  <c r="AB3304" i="2"/>
  <c r="AC3304" i="2" s="1"/>
  <c r="AB3305" i="2"/>
  <c r="AC3305" i="2" s="1"/>
  <c r="AB3306" i="2"/>
  <c r="AC3306" i="2" s="1"/>
  <c r="AB3307" i="2"/>
  <c r="AC3307" i="2" s="1"/>
  <c r="AB3308" i="2"/>
  <c r="AC3308" i="2" s="1"/>
  <c r="AB3309" i="2"/>
  <c r="AC3309" i="2" s="1"/>
  <c r="AB3310" i="2"/>
  <c r="AC3310" i="2" s="1"/>
  <c r="AB3311" i="2"/>
  <c r="AC3311" i="2" s="1"/>
  <c r="AB3312" i="2"/>
  <c r="AC3312" i="2" s="1"/>
  <c r="AB3313" i="2"/>
  <c r="AC3313" i="2" s="1"/>
  <c r="AB3314" i="2"/>
  <c r="AC3314" i="2" s="1"/>
  <c r="AB3315" i="2"/>
  <c r="AC3315" i="2" s="1"/>
  <c r="AB3316" i="2"/>
  <c r="AC3316" i="2" s="1"/>
  <c r="AB3317" i="2"/>
  <c r="AC3317" i="2" s="1"/>
  <c r="AB3318" i="2"/>
  <c r="AC3318" i="2" s="1"/>
  <c r="AB3319" i="2"/>
  <c r="AC3319" i="2" s="1"/>
  <c r="AB3320" i="2"/>
  <c r="AC3320" i="2" s="1"/>
  <c r="AB3321" i="2"/>
  <c r="AC3321" i="2" s="1"/>
  <c r="AB3322" i="2"/>
  <c r="AC3322" i="2" s="1"/>
  <c r="AB3323" i="2"/>
  <c r="AC3323" i="2" s="1"/>
  <c r="AB3324" i="2"/>
  <c r="AC3324" i="2" s="1"/>
  <c r="AB3325" i="2"/>
  <c r="AC3325" i="2" s="1"/>
  <c r="AB3326" i="2"/>
  <c r="AC3326" i="2" s="1"/>
  <c r="AB3327" i="2"/>
  <c r="AC3327" i="2" s="1"/>
  <c r="AB3328" i="2"/>
  <c r="AC3328" i="2" s="1"/>
  <c r="AB3329" i="2"/>
  <c r="AC3329" i="2" s="1"/>
  <c r="AB3330" i="2"/>
  <c r="AC3330" i="2" s="1"/>
  <c r="AB3331" i="2"/>
  <c r="AC3331" i="2" s="1"/>
  <c r="AB3332" i="2"/>
  <c r="AC3332" i="2" s="1"/>
  <c r="AB3333" i="2"/>
  <c r="AC3333" i="2" s="1"/>
  <c r="AB3334" i="2"/>
  <c r="AC3334" i="2" s="1"/>
  <c r="AB3335" i="2"/>
  <c r="AC3335" i="2" s="1"/>
  <c r="AB3336" i="2"/>
  <c r="AC3336" i="2" s="1"/>
  <c r="AB3337" i="2"/>
  <c r="AC3337" i="2" s="1"/>
  <c r="AB3338" i="2"/>
  <c r="AC3338" i="2" s="1"/>
  <c r="AB3339" i="2"/>
  <c r="AC3339" i="2" s="1"/>
  <c r="AB3340" i="2"/>
  <c r="AC3340" i="2" s="1"/>
  <c r="AB3341" i="2"/>
  <c r="AC3341" i="2" s="1"/>
  <c r="AB3342" i="2"/>
  <c r="AC3342" i="2" s="1"/>
  <c r="AB3343" i="2"/>
  <c r="AC3343" i="2" s="1"/>
  <c r="AB3344" i="2"/>
  <c r="AC3344" i="2" s="1"/>
  <c r="AB3345" i="2"/>
  <c r="AC3345" i="2" s="1"/>
  <c r="AB3346" i="2"/>
  <c r="AC3346" i="2" s="1"/>
  <c r="AB3347" i="2"/>
  <c r="AC3347" i="2" s="1"/>
  <c r="AB3348" i="2"/>
  <c r="AC3348" i="2" s="1"/>
  <c r="AB3349" i="2"/>
  <c r="AC3349" i="2" s="1"/>
  <c r="AB3350" i="2"/>
  <c r="AC3350" i="2" s="1"/>
  <c r="AB3351" i="2"/>
  <c r="AC3351" i="2" s="1"/>
  <c r="AB3352" i="2"/>
  <c r="AC3352" i="2" s="1"/>
  <c r="AB3353" i="2"/>
  <c r="AC3353" i="2" s="1"/>
  <c r="AB3354" i="2"/>
  <c r="AC3354" i="2" s="1"/>
  <c r="AB3355" i="2"/>
  <c r="AC3355" i="2" s="1"/>
  <c r="AB3356" i="2"/>
  <c r="AC3356" i="2" s="1"/>
  <c r="AB3357" i="2"/>
  <c r="AC3357" i="2" s="1"/>
  <c r="AB3358" i="2"/>
  <c r="AC3358" i="2" s="1"/>
  <c r="AB3359" i="2"/>
  <c r="AC3359" i="2" s="1"/>
  <c r="AB3360" i="2"/>
  <c r="AC3360" i="2" s="1"/>
  <c r="AB3361" i="2"/>
  <c r="AC3361" i="2" s="1"/>
  <c r="AB3362" i="2"/>
  <c r="AC3362" i="2" s="1"/>
  <c r="AB3363" i="2"/>
  <c r="AC3363" i="2" s="1"/>
  <c r="AB3364" i="2"/>
  <c r="AC3364" i="2" s="1"/>
  <c r="AB3365" i="2"/>
  <c r="AC3365" i="2" s="1"/>
  <c r="AB3366" i="2"/>
  <c r="AC3366" i="2" s="1"/>
  <c r="AB3367" i="2"/>
  <c r="AC3367" i="2" s="1"/>
  <c r="AB3368" i="2"/>
  <c r="AC3368" i="2" s="1"/>
  <c r="AB3369" i="2"/>
  <c r="AC3369" i="2" s="1"/>
  <c r="AB3370" i="2"/>
  <c r="AC3370" i="2" s="1"/>
  <c r="AB3371" i="2"/>
  <c r="AC3371" i="2" s="1"/>
  <c r="AB3372" i="2"/>
  <c r="AC3372" i="2" s="1"/>
  <c r="AB3373" i="2"/>
  <c r="AC3373" i="2" s="1"/>
  <c r="AB3374" i="2"/>
  <c r="AC3374" i="2" s="1"/>
  <c r="AB3375" i="2"/>
  <c r="AC3375" i="2" s="1"/>
  <c r="AB3376" i="2"/>
  <c r="AC3376" i="2" s="1"/>
  <c r="AB3377" i="2"/>
  <c r="AC3377" i="2" s="1"/>
  <c r="AB3378" i="2"/>
  <c r="AC3378" i="2" s="1"/>
  <c r="AB3379" i="2"/>
  <c r="AC3379" i="2" s="1"/>
  <c r="AB3380" i="2"/>
  <c r="AC3380" i="2" s="1"/>
  <c r="AB3381" i="2"/>
  <c r="AC3381" i="2" s="1"/>
  <c r="AB3382" i="2"/>
  <c r="AC3382" i="2" s="1"/>
  <c r="AB3383" i="2"/>
  <c r="AC3383" i="2" s="1"/>
  <c r="AB3384" i="2"/>
  <c r="AC3384" i="2" s="1"/>
  <c r="AB3385" i="2"/>
  <c r="AC3385" i="2" s="1"/>
  <c r="AB3386" i="2"/>
  <c r="AC3386" i="2" s="1"/>
  <c r="AB3387" i="2"/>
  <c r="AC3387" i="2" s="1"/>
  <c r="AB3388" i="2"/>
  <c r="AC3388" i="2" s="1"/>
  <c r="AB3389" i="2"/>
  <c r="AC3389" i="2" s="1"/>
  <c r="AB3390" i="2"/>
  <c r="AC3390" i="2" s="1"/>
  <c r="AB3391" i="2"/>
  <c r="AC3391" i="2" s="1"/>
  <c r="AB3392" i="2"/>
  <c r="AC3392" i="2" s="1"/>
  <c r="AB3393" i="2"/>
  <c r="AC3393" i="2" s="1"/>
  <c r="AB3394" i="2"/>
  <c r="AC3394" i="2" s="1"/>
  <c r="AB3395" i="2"/>
  <c r="AC3395" i="2" s="1"/>
  <c r="AB3396" i="2"/>
  <c r="AC3396" i="2" s="1"/>
  <c r="AB3397" i="2"/>
  <c r="AC3397" i="2" s="1"/>
  <c r="AB3398" i="2"/>
  <c r="AC3398" i="2" s="1"/>
  <c r="AB3399" i="2"/>
  <c r="AC3399" i="2" s="1"/>
  <c r="AB3400" i="2"/>
  <c r="AC3400" i="2" s="1"/>
  <c r="AB3401" i="2"/>
  <c r="AC3401" i="2" s="1"/>
  <c r="AB3402" i="2"/>
  <c r="AC3402" i="2" s="1"/>
  <c r="AB3403" i="2"/>
  <c r="AC3403" i="2" s="1"/>
  <c r="AB3404" i="2"/>
  <c r="AC3404" i="2" s="1"/>
  <c r="AB3405" i="2"/>
  <c r="AC3405" i="2" s="1"/>
  <c r="AB3406" i="2"/>
  <c r="AC3406" i="2" s="1"/>
  <c r="AB3407" i="2"/>
  <c r="AC3407" i="2" s="1"/>
  <c r="AB3408" i="2"/>
  <c r="AC3408" i="2" s="1"/>
  <c r="AB3409" i="2"/>
  <c r="AC3409" i="2" s="1"/>
  <c r="AB3410" i="2"/>
  <c r="AC3410" i="2" s="1"/>
  <c r="AB3411" i="2"/>
  <c r="AC3411" i="2" s="1"/>
  <c r="AB3412" i="2"/>
  <c r="AC3412" i="2" s="1"/>
  <c r="AB3413" i="2"/>
  <c r="AC3413" i="2" s="1"/>
  <c r="AB3414" i="2"/>
  <c r="AC3414" i="2" s="1"/>
  <c r="AB3415" i="2"/>
  <c r="AC3415" i="2" s="1"/>
  <c r="AB3416" i="2"/>
  <c r="AC3416" i="2" s="1"/>
  <c r="AB3417" i="2"/>
  <c r="AC3417" i="2" s="1"/>
  <c r="AB3418" i="2"/>
  <c r="AC3418" i="2" s="1"/>
  <c r="AB3419" i="2"/>
  <c r="AC3419" i="2" s="1"/>
  <c r="AB3420" i="2"/>
  <c r="AC3420" i="2" s="1"/>
  <c r="AB3421" i="2"/>
  <c r="AC3421" i="2" s="1"/>
  <c r="AB3422" i="2"/>
  <c r="AC3422" i="2" s="1"/>
  <c r="AB3423" i="2"/>
  <c r="AC3423" i="2" s="1"/>
  <c r="AB3424" i="2"/>
  <c r="AC3424" i="2" s="1"/>
  <c r="AB3425" i="2"/>
  <c r="AC3425" i="2" s="1"/>
  <c r="AB3426" i="2"/>
  <c r="AC3426" i="2" s="1"/>
  <c r="AB3427" i="2"/>
  <c r="AC3427" i="2" s="1"/>
  <c r="AB3428" i="2"/>
  <c r="AC3428" i="2" s="1"/>
  <c r="AB3429" i="2"/>
  <c r="AC3429" i="2" s="1"/>
  <c r="AB3430" i="2"/>
  <c r="AC3430" i="2" s="1"/>
  <c r="AB3431" i="2"/>
  <c r="AC3431" i="2" s="1"/>
  <c r="AB3432" i="2"/>
  <c r="AC3432" i="2" s="1"/>
  <c r="AB3433" i="2"/>
  <c r="AC3433" i="2" s="1"/>
  <c r="AB3434" i="2"/>
  <c r="AC3434" i="2" s="1"/>
  <c r="AB3435" i="2"/>
  <c r="AC3435" i="2" s="1"/>
  <c r="AB3436" i="2"/>
  <c r="AC3436" i="2" s="1"/>
  <c r="AB3437" i="2"/>
  <c r="AC3437" i="2" s="1"/>
  <c r="AB3438" i="2"/>
  <c r="AC3438" i="2" s="1"/>
  <c r="AB3439" i="2"/>
  <c r="AC3439" i="2" s="1"/>
  <c r="AB3440" i="2"/>
  <c r="AC3440" i="2" s="1"/>
  <c r="AB3441" i="2"/>
  <c r="AC3441" i="2" s="1"/>
  <c r="AB3442" i="2"/>
  <c r="AC3442" i="2" s="1"/>
  <c r="AB3443" i="2"/>
  <c r="AC3443" i="2" s="1"/>
  <c r="AB3444" i="2"/>
  <c r="AC3444" i="2" s="1"/>
  <c r="AB3445" i="2"/>
  <c r="AC3445" i="2" s="1"/>
  <c r="AB3446" i="2"/>
  <c r="AC3446" i="2" s="1"/>
  <c r="AB3447" i="2"/>
  <c r="AC3447" i="2" s="1"/>
  <c r="AB3448" i="2"/>
  <c r="AC3448" i="2" s="1"/>
  <c r="AB3449" i="2"/>
  <c r="AC3449" i="2" s="1"/>
  <c r="AB3450" i="2"/>
  <c r="AC3450" i="2" s="1"/>
  <c r="AB3451" i="2"/>
  <c r="AC3451" i="2" s="1"/>
  <c r="AB3452" i="2"/>
  <c r="AC3452" i="2" s="1"/>
  <c r="AB3453" i="2"/>
  <c r="AC3453" i="2" s="1"/>
  <c r="AB3454" i="2"/>
  <c r="AC3454" i="2" s="1"/>
  <c r="AB3455" i="2"/>
  <c r="AC3455" i="2" s="1"/>
  <c r="AB3456" i="2"/>
  <c r="AC3456" i="2" s="1"/>
  <c r="AB3457" i="2"/>
  <c r="AC3457" i="2" s="1"/>
  <c r="AB3458" i="2"/>
  <c r="AC3458" i="2" s="1"/>
  <c r="AB3459" i="2"/>
  <c r="AC3459" i="2" s="1"/>
  <c r="AB3460" i="2"/>
  <c r="AC3460" i="2" s="1"/>
  <c r="AB3461" i="2"/>
  <c r="AC3461" i="2" s="1"/>
  <c r="AB3462" i="2"/>
  <c r="AC3462" i="2" s="1"/>
  <c r="AB3463" i="2"/>
  <c r="AC3463" i="2" s="1"/>
  <c r="AB3464" i="2"/>
  <c r="AC3464" i="2" s="1"/>
  <c r="AB3465" i="2"/>
  <c r="AC3465" i="2" s="1"/>
  <c r="AB3466" i="2"/>
  <c r="AC3466" i="2" s="1"/>
  <c r="AB3467" i="2"/>
  <c r="AC3467" i="2" s="1"/>
  <c r="AB3468" i="2"/>
  <c r="AC3468" i="2" s="1"/>
  <c r="AB3469" i="2"/>
  <c r="AC3469" i="2" s="1"/>
  <c r="AB3470" i="2"/>
  <c r="AC3470" i="2" s="1"/>
  <c r="AB3471" i="2"/>
  <c r="AC3471" i="2" s="1"/>
  <c r="AB3472" i="2"/>
  <c r="AC3472" i="2" s="1"/>
  <c r="AB3473" i="2"/>
  <c r="AC3473" i="2" s="1"/>
  <c r="AB3474" i="2"/>
  <c r="AC3474" i="2" s="1"/>
  <c r="AB3475" i="2"/>
  <c r="AC3475" i="2" s="1"/>
  <c r="AB3476" i="2"/>
  <c r="AC3476" i="2" s="1"/>
  <c r="AB3477" i="2"/>
  <c r="AC3477" i="2" s="1"/>
  <c r="AB3478" i="2"/>
  <c r="AC3478" i="2" s="1"/>
  <c r="AB3479" i="2"/>
  <c r="AC3479" i="2" s="1"/>
  <c r="AB3480" i="2"/>
  <c r="AC3480" i="2" s="1"/>
  <c r="AB3481" i="2"/>
  <c r="AC3481" i="2" s="1"/>
  <c r="AB3482" i="2"/>
  <c r="AC3482" i="2" s="1"/>
  <c r="AB3483" i="2"/>
  <c r="AC3483" i="2" s="1"/>
  <c r="AB3484" i="2"/>
  <c r="AC3484" i="2" s="1"/>
  <c r="AB3485" i="2"/>
  <c r="AC3485" i="2" s="1"/>
  <c r="AB3486" i="2"/>
  <c r="AC3486" i="2" s="1"/>
  <c r="AB3487" i="2"/>
  <c r="AC3487" i="2" s="1"/>
  <c r="AB3488" i="2"/>
  <c r="AC3488" i="2" s="1"/>
  <c r="AB3489" i="2"/>
  <c r="AC3489" i="2" s="1"/>
  <c r="AB3490" i="2"/>
  <c r="AC3490" i="2" s="1"/>
  <c r="AB3491" i="2"/>
  <c r="AC3491" i="2" s="1"/>
  <c r="AB3492" i="2"/>
  <c r="AC3492" i="2" s="1"/>
  <c r="AB3493" i="2"/>
  <c r="AC3493" i="2" s="1"/>
  <c r="AB3494" i="2"/>
  <c r="AC3494" i="2" s="1"/>
  <c r="AB3495" i="2"/>
  <c r="AC3495" i="2" s="1"/>
  <c r="AB3496" i="2"/>
  <c r="AC3496" i="2" s="1"/>
  <c r="AB3497" i="2"/>
  <c r="AC3497" i="2" s="1"/>
  <c r="AB3498" i="2"/>
  <c r="AC3498" i="2" s="1"/>
  <c r="AB3499" i="2"/>
  <c r="AC3499" i="2" s="1"/>
  <c r="AB3500" i="2"/>
  <c r="AC3500" i="2" s="1"/>
  <c r="AB3501" i="2"/>
  <c r="AC3501" i="2" s="1"/>
  <c r="AB3502" i="2"/>
  <c r="AC3502" i="2" s="1"/>
  <c r="AB3503" i="2"/>
  <c r="AC3503" i="2" s="1"/>
  <c r="AB3504" i="2"/>
  <c r="AC3504" i="2" s="1"/>
  <c r="AB3505" i="2"/>
  <c r="AC3505" i="2" s="1"/>
  <c r="AB3506" i="2"/>
  <c r="AC3506" i="2" s="1"/>
  <c r="AB3507" i="2"/>
  <c r="AC3507" i="2" s="1"/>
  <c r="AB3508" i="2"/>
  <c r="AC3508" i="2" s="1"/>
  <c r="AB3509" i="2"/>
  <c r="AC3509" i="2" s="1"/>
  <c r="AB3510" i="2"/>
  <c r="AC3510" i="2" s="1"/>
  <c r="AB3511" i="2"/>
  <c r="AC3511" i="2" s="1"/>
  <c r="AB3512" i="2"/>
  <c r="AC3512" i="2" s="1"/>
  <c r="AB3513" i="2"/>
  <c r="AC3513" i="2" s="1"/>
  <c r="AB3514" i="2"/>
  <c r="AC3514" i="2" s="1"/>
  <c r="AB3515" i="2"/>
  <c r="AC3515" i="2" s="1"/>
  <c r="AB3516" i="2"/>
  <c r="AC3516" i="2" s="1"/>
  <c r="AB3517" i="2"/>
  <c r="AC3517" i="2" s="1"/>
  <c r="AB3518" i="2"/>
  <c r="AC3518" i="2" s="1"/>
  <c r="AB3519" i="2"/>
  <c r="AC3519" i="2" s="1"/>
  <c r="AB3520" i="2"/>
  <c r="AC3520" i="2" s="1"/>
  <c r="AB3521" i="2"/>
  <c r="AC3521" i="2" s="1"/>
  <c r="AB3522" i="2"/>
  <c r="AC3522" i="2" s="1"/>
  <c r="AB3523" i="2"/>
  <c r="AC3523" i="2" s="1"/>
  <c r="AB3524" i="2"/>
  <c r="AC3524" i="2" s="1"/>
  <c r="AB3525" i="2"/>
  <c r="AC3525" i="2" s="1"/>
  <c r="AB3526" i="2"/>
  <c r="AC3526" i="2" s="1"/>
  <c r="AB3527" i="2"/>
  <c r="AC3527" i="2" s="1"/>
  <c r="AB3528" i="2"/>
  <c r="AC3528" i="2" s="1"/>
  <c r="AB3529" i="2"/>
  <c r="AC3529" i="2" s="1"/>
  <c r="AB3530" i="2"/>
  <c r="AC3530" i="2" s="1"/>
  <c r="AB3531" i="2"/>
  <c r="AC3531" i="2" s="1"/>
  <c r="AB3532" i="2"/>
  <c r="AC3532" i="2" s="1"/>
  <c r="AB3533" i="2"/>
  <c r="AC3533" i="2" s="1"/>
  <c r="AB3534" i="2"/>
  <c r="AC3534" i="2" s="1"/>
  <c r="AB3535" i="2"/>
  <c r="AC3535" i="2" s="1"/>
  <c r="AB3536" i="2"/>
  <c r="AC3536" i="2" s="1"/>
  <c r="AB3537" i="2"/>
  <c r="AC3537" i="2" s="1"/>
  <c r="AB3538" i="2"/>
  <c r="AC3538" i="2" s="1"/>
  <c r="AB3539" i="2"/>
  <c r="AC3539" i="2" s="1"/>
  <c r="AB3540" i="2"/>
  <c r="AC3540" i="2" s="1"/>
  <c r="AB3541" i="2"/>
  <c r="AC3541" i="2" s="1"/>
  <c r="AB3542" i="2"/>
  <c r="AC3542" i="2" s="1"/>
  <c r="AB3543" i="2"/>
  <c r="AC3543" i="2" s="1"/>
  <c r="AB3544" i="2"/>
  <c r="AC3544" i="2" s="1"/>
  <c r="AB3545" i="2"/>
  <c r="AC3545" i="2" s="1"/>
  <c r="AB3546" i="2"/>
  <c r="AC3546" i="2" s="1"/>
  <c r="AB3547" i="2"/>
  <c r="AC3547" i="2" s="1"/>
  <c r="AB3548" i="2"/>
  <c r="AC3548" i="2" s="1"/>
  <c r="AB3549" i="2"/>
  <c r="AC3549" i="2" s="1"/>
  <c r="AB3550" i="2"/>
  <c r="AC3550" i="2" s="1"/>
  <c r="AB3551" i="2"/>
  <c r="AC3551" i="2" s="1"/>
  <c r="AB3552" i="2"/>
  <c r="AC3552" i="2" s="1"/>
  <c r="AB3553" i="2"/>
  <c r="AC3553" i="2" s="1"/>
  <c r="AB3554" i="2"/>
  <c r="AC3554" i="2" s="1"/>
  <c r="AB3555" i="2"/>
  <c r="AC3555" i="2" s="1"/>
  <c r="AB3556" i="2"/>
  <c r="AC3556" i="2" s="1"/>
  <c r="AB3557" i="2"/>
  <c r="AC3557" i="2" s="1"/>
  <c r="AB3558" i="2"/>
  <c r="AC3558" i="2" s="1"/>
  <c r="AB3559" i="2"/>
  <c r="AC3559" i="2" s="1"/>
  <c r="AB3560" i="2"/>
  <c r="AC3560" i="2" s="1"/>
  <c r="AB3561" i="2"/>
  <c r="AC3561" i="2" s="1"/>
  <c r="AB3562" i="2"/>
  <c r="AC3562" i="2" s="1"/>
  <c r="AB3563" i="2"/>
  <c r="AC3563" i="2" s="1"/>
  <c r="AB3564" i="2"/>
  <c r="AC3564" i="2" s="1"/>
  <c r="AB3565" i="2"/>
  <c r="AC3565" i="2" s="1"/>
  <c r="AB3566" i="2"/>
  <c r="AC3566" i="2" s="1"/>
  <c r="AB3567" i="2"/>
  <c r="AC3567" i="2" s="1"/>
  <c r="AB3568" i="2"/>
  <c r="AC3568" i="2" s="1"/>
  <c r="AB3569" i="2"/>
  <c r="AC3569" i="2" s="1"/>
  <c r="AB3570" i="2"/>
  <c r="AC3570" i="2" s="1"/>
  <c r="AB3571" i="2"/>
  <c r="AC3571" i="2" s="1"/>
  <c r="AB3572" i="2"/>
  <c r="AC3572" i="2" s="1"/>
  <c r="AB3573" i="2"/>
  <c r="AC3573" i="2" s="1"/>
  <c r="AB3574" i="2"/>
  <c r="AC3574" i="2" s="1"/>
  <c r="AB3575" i="2"/>
  <c r="AC3575" i="2" s="1"/>
  <c r="AB3576" i="2"/>
  <c r="AC3576" i="2" s="1"/>
  <c r="AB3577" i="2"/>
  <c r="AC3577" i="2" s="1"/>
  <c r="AB3578" i="2"/>
  <c r="AC3578" i="2" s="1"/>
  <c r="AB3579" i="2"/>
  <c r="AC3579" i="2" s="1"/>
  <c r="AB3580" i="2"/>
  <c r="AC3580" i="2" s="1"/>
  <c r="AB3581" i="2"/>
  <c r="AC3581" i="2" s="1"/>
  <c r="AB3582" i="2"/>
  <c r="AC3582" i="2" s="1"/>
  <c r="AB3583" i="2"/>
  <c r="AC3583" i="2" s="1"/>
  <c r="AB3584" i="2"/>
  <c r="AC3584" i="2" s="1"/>
  <c r="AB3585" i="2"/>
  <c r="AC3585" i="2" s="1"/>
  <c r="AB3586" i="2"/>
  <c r="AC3586" i="2" s="1"/>
  <c r="AB3587" i="2"/>
  <c r="AC3587" i="2" s="1"/>
  <c r="AB3588" i="2"/>
  <c r="AC3588" i="2" s="1"/>
  <c r="AB3589" i="2"/>
  <c r="AC3589" i="2" s="1"/>
  <c r="AB3590" i="2"/>
  <c r="AC3590" i="2" s="1"/>
  <c r="AB3591" i="2"/>
  <c r="AC3591" i="2" s="1"/>
  <c r="AB3592" i="2"/>
  <c r="AC3592" i="2" s="1"/>
  <c r="AB3593" i="2"/>
  <c r="AC3593" i="2" s="1"/>
  <c r="AB3594" i="2"/>
  <c r="AC3594" i="2" s="1"/>
  <c r="AB3595" i="2"/>
  <c r="AC3595" i="2" s="1"/>
  <c r="AB3596" i="2"/>
  <c r="AC3596" i="2" s="1"/>
  <c r="AB3597" i="2"/>
  <c r="AC3597" i="2" s="1"/>
  <c r="AB3598" i="2"/>
  <c r="AC3598" i="2" s="1"/>
  <c r="AB3599" i="2"/>
  <c r="AC3599" i="2" s="1"/>
  <c r="AB3600" i="2"/>
  <c r="AC3600" i="2" s="1"/>
  <c r="AB3601" i="2"/>
  <c r="AC3601" i="2" s="1"/>
  <c r="AB3602" i="2"/>
  <c r="AC3602" i="2" s="1"/>
  <c r="AB3603" i="2"/>
  <c r="AC3603" i="2" s="1"/>
  <c r="AB3604" i="2"/>
  <c r="AC3604" i="2" s="1"/>
  <c r="AB3605" i="2"/>
  <c r="AC3605" i="2" s="1"/>
  <c r="AB3606" i="2"/>
  <c r="AC3606" i="2" s="1"/>
  <c r="AB3607" i="2"/>
  <c r="AC3607" i="2" s="1"/>
  <c r="AB3608" i="2"/>
  <c r="AC3608" i="2" s="1"/>
  <c r="AB3609" i="2"/>
  <c r="AC3609" i="2" s="1"/>
  <c r="AB3610" i="2"/>
  <c r="AC3610" i="2" s="1"/>
  <c r="AB3611" i="2"/>
  <c r="AC3611" i="2" s="1"/>
  <c r="AB3612" i="2"/>
  <c r="AC3612" i="2" s="1"/>
  <c r="AB3613" i="2"/>
  <c r="AC3613" i="2" s="1"/>
  <c r="AB3614" i="2"/>
  <c r="AC3614" i="2" s="1"/>
  <c r="AB3615" i="2"/>
  <c r="AC3615" i="2" s="1"/>
  <c r="AB3616" i="2"/>
  <c r="AC3616" i="2" s="1"/>
  <c r="AB3617" i="2"/>
  <c r="AC3617" i="2" s="1"/>
  <c r="AB3618" i="2"/>
  <c r="AC3618" i="2" s="1"/>
  <c r="AB3619" i="2"/>
  <c r="AC3619" i="2" s="1"/>
  <c r="AB3620" i="2"/>
  <c r="AC3620" i="2" s="1"/>
  <c r="AB3621" i="2"/>
  <c r="AC3621" i="2" s="1"/>
  <c r="AB3622" i="2"/>
  <c r="AC3622" i="2" s="1"/>
  <c r="AB3623" i="2"/>
  <c r="AC3623" i="2" s="1"/>
  <c r="AB3624" i="2"/>
  <c r="AC3624" i="2" s="1"/>
  <c r="AB3625" i="2"/>
  <c r="AC3625" i="2" s="1"/>
  <c r="AB3626" i="2"/>
  <c r="AC3626" i="2" s="1"/>
  <c r="AB3627" i="2"/>
  <c r="AC3627" i="2" s="1"/>
  <c r="AB3628" i="2"/>
  <c r="AC3628" i="2" s="1"/>
  <c r="AB3629" i="2"/>
  <c r="AC3629" i="2" s="1"/>
  <c r="AB3630" i="2"/>
  <c r="AC3630" i="2" s="1"/>
  <c r="AB3631" i="2"/>
  <c r="AC3631" i="2" s="1"/>
  <c r="AB3632" i="2"/>
  <c r="AC3632" i="2" s="1"/>
  <c r="AB3633" i="2"/>
  <c r="AC3633" i="2" s="1"/>
  <c r="AB3634" i="2"/>
  <c r="AC3634" i="2" s="1"/>
  <c r="AB3635" i="2"/>
  <c r="AC3635" i="2" s="1"/>
  <c r="AB3636" i="2"/>
  <c r="AC3636" i="2" s="1"/>
  <c r="AB3637" i="2"/>
  <c r="AC3637" i="2" s="1"/>
  <c r="AB3638" i="2"/>
  <c r="AC3638" i="2" s="1"/>
  <c r="AB3639" i="2"/>
  <c r="AC3639" i="2" s="1"/>
  <c r="AB3640" i="2"/>
  <c r="AC3640" i="2" s="1"/>
  <c r="AB3641" i="2"/>
  <c r="AC3641" i="2" s="1"/>
  <c r="AB3642" i="2"/>
  <c r="AC3642" i="2" s="1"/>
  <c r="AB3643" i="2"/>
  <c r="AC3643" i="2" s="1"/>
  <c r="AB3644" i="2"/>
  <c r="AC3644" i="2" s="1"/>
  <c r="AB3645" i="2"/>
  <c r="AC3645" i="2" s="1"/>
  <c r="AB3646" i="2"/>
  <c r="AC3646" i="2" s="1"/>
  <c r="AB3647" i="2"/>
  <c r="AC3647" i="2" s="1"/>
  <c r="AB3648" i="2"/>
  <c r="AC3648" i="2" s="1"/>
  <c r="AB3649" i="2"/>
  <c r="AC3649" i="2" s="1"/>
  <c r="AB3650" i="2"/>
  <c r="AC3650" i="2" s="1"/>
  <c r="AB3651" i="2"/>
  <c r="AC3651" i="2" s="1"/>
  <c r="AB3652" i="2"/>
  <c r="AC3652" i="2" s="1"/>
  <c r="AB3653" i="2"/>
  <c r="AC3653" i="2" s="1"/>
  <c r="AB3654" i="2"/>
  <c r="AC3654" i="2" s="1"/>
  <c r="AB3655" i="2"/>
  <c r="AC3655" i="2" s="1"/>
  <c r="AB3656" i="2"/>
  <c r="AC3656" i="2" s="1"/>
  <c r="AB3657" i="2"/>
  <c r="AC3657" i="2" s="1"/>
  <c r="AB3658" i="2"/>
  <c r="AC3658" i="2" s="1"/>
  <c r="AB3659" i="2"/>
  <c r="AC3659" i="2" s="1"/>
  <c r="AB3660" i="2"/>
  <c r="AC3660" i="2" s="1"/>
  <c r="AB3661" i="2"/>
  <c r="AC3661" i="2" s="1"/>
  <c r="AB3662" i="2"/>
  <c r="AC3662" i="2" s="1"/>
  <c r="AB3663" i="2"/>
  <c r="AC3663" i="2" s="1"/>
  <c r="AB3664" i="2"/>
  <c r="AC3664" i="2" s="1"/>
  <c r="AB3665" i="2"/>
  <c r="AC3665" i="2" s="1"/>
  <c r="AB3666" i="2"/>
  <c r="AC3666" i="2" s="1"/>
  <c r="AB3667" i="2"/>
  <c r="AC3667" i="2" s="1"/>
  <c r="AB3668" i="2"/>
  <c r="AC3668" i="2" s="1"/>
  <c r="AB3669" i="2"/>
  <c r="AC3669" i="2" s="1"/>
  <c r="AB3670" i="2"/>
  <c r="AC3670" i="2" s="1"/>
  <c r="AB3671" i="2"/>
  <c r="AC3671" i="2" s="1"/>
  <c r="AB3672" i="2"/>
  <c r="AC3672" i="2" s="1"/>
  <c r="AB3673" i="2"/>
  <c r="AC3673" i="2" s="1"/>
  <c r="AB3674" i="2"/>
  <c r="AC3674" i="2" s="1"/>
  <c r="AB3675" i="2"/>
  <c r="AC3675" i="2" s="1"/>
  <c r="AB3676" i="2"/>
  <c r="AC3676" i="2" s="1"/>
  <c r="AB3677" i="2"/>
  <c r="AC3677" i="2" s="1"/>
  <c r="AB3678" i="2"/>
  <c r="AC3678" i="2" s="1"/>
  <c r="AB3679" i="2"/>
  <c r="AC3679" i="2" s="1"/>
  <c r="AB3680" i="2"/>
  <c r="AC3680" i="2" s="1"/>
  <c r="AB3681" i="2"/>
  <c r="AC3681" i="2" s="1"/>
  <c r="AB3682" i="2"/>
  <c r="AC3682" i="2" s="1"/>
  <c r="AB3683" i="2"/>
  <c r="AC3683" i="2" s="1"/>
  <c r="AB3684" i="2"/>
  <c r="AC3684" i="2" s="1"/>
  <c r="AB3685" i="2"/>
  <c r="AC3685" i="2" s="1"/>
  <c r="AB3686" i="2"/>
  <c r="AC3686" i="2" s="1"/>
  <c r="AB3687" i="2"/>
  <c r="AC3687" i="2" s="1"/>
  <c r="AB3688" i="2"/>
  <c r="AC3688" i="2" s="1"/>
  <c r="AB3689" i="2"/>
  <c r="AC3689" i="2" s="1"/>
  <c r="AB3690" i="2"/>
  <c r="AC3690" i="2" s="1"/>
  <c r="AB3691" i="2"/>
  <c r="AC3691" i="2" s="1"/>
  <c r="AB3692" i="2"/>
  <c r="AC3692" i="2" s="1"/>
  <c r="AB3693" i="2"/>
  <c r="AC3693" i="2" s="1"/>
  <c r="AB3694" i="2"/>
  <c r="AC3694" i="2" s="1"/>
  <c r="AB3695" i="2"/>
  <c r="AC3695" i="2" s="1"/>
  <c r="AB3696" i="2"/>
  <c r="AC3696" i="2" s="1"/>
  <c r="AB3697" i="2"/>
  <c r="AC3697" i="2" s="1"/>
  <c r="AB3698" i="2"/>
  <c r="AC3698" i="2" s="1"/>
  <c r="AB3699" i="2"/>
  <c r="AC3699" i="2" s="1"/>
  <c r="AB3700" i="2"/>
  <c r="AC3700" i="2" s="1"/>
  <c r="AB3701" i="2"/>
  <c r="AC3701" i="2" s="1"/>
  <c r="AB3702" i="2"/>
  <c r="AC3702" i="2" s="1"/>
  <c r="AB3703" i="2"/>
  <c r="AC3703" i="2" s="1"/>
  <c r="AB3704" i="2"/>
  <c r="AC3704" i="2" s="1"/>
  <c r="AB3705" i="2"/>
  <c r="AC3705" i="2" s="1"/>
  <c r="AB3706" i="2"/>
  <c r="AC3706" i="2" s="1"/>
  <c r="AB3707" i="2"/>
  <c r="AC3707" i="2" s="1"/>
  <c r="AB3708" i="2"/>
  <c r="AC3708" i="2" s="1"/>
  <c r="AB3709" i="2"/>
  <c r="AC3709" i="2" s="1"/>
  <c r="AB3710" i="2"/>
  <c r="AC3710" i="2" s="1"/>
  <c r="AB3711" i="2"/>
  <c r="AC3711" i="2" s="1"/>
  <c r="AB3712" i="2"/>
  <c r="AC3712" i="2" s="1"/>
  <c r="AB3713" i="2"/>
  <c r="AC3713" i="2" s="1"/>
  <c r="AB3714" i="2"/>
  <c r="AC3714" i="2" s="1"/>
  <c r="AB3715" i="2"/>
  <c r="AC3715" i="2" s="1"/>
  <c r="AB3716" i="2"/>
  <c r="AC3716" i="2" s="1"/>
  <c r="AB3717" i="2"/>
  <c r="AC3717" i="2" s="1"/>
  <c r="AB3718" i="2"/>
  <c r="AC3718" i="2" s="1"/>
  <c r="AB3719" i="2"/>
  <c r="AC3719" i="2" s="1"/>
  <c r="AB3720" i="2"/>
  <c r="AC3720" i="2" s="1"/>
  <c r="AB3721" i="2"/>
  <c r="AC3721" i="2" s="1"/>
  <c r="AB3722" i="2"/>
  <c r="AC3722" i="2" s="1"/>
  <c r="AB3723" i="2"/>
  <c r="AC3723" i="2" s="1"/>
  <c r="AB3724" i="2"/>
  <c r="AC3724" i="2" s="1"/>
  <c r="AB3725" i="2"/>
  <c r="AC3725" i="2" s="1"/>
  <c r="AB3726" i="2"/>
  <c r="AC3726" i="2" s="1"/>
  <c r="AB3727" i="2"/>
  <c r="AC3727" i="2" s="1"/>
  <c r="AB3728" i="2"/>
  <c r="AC3728" i="2" s="1"/>
  <c r="AB3729" i="2"/>
  <c r="AC3729" i="2" s="1"/>
  <c r="AB3730" i="2"/>
  <c r="AC3730" i="2" s="1"/>
  <c r="AB3731" i="2"/>
  <c r="AC3731" i="2" s="1"/>
  <c r="AB3732" i="2"/>
  <c r="AC3732" i="2" s="1"/>
  <c r="AB3733" i="2"/>
  <c r="AC3733" i="2" s="1"/>
  <c r="AB3734" i="2"/>
  <c r="AC3734" i="2" s="1"/>
  <c r="AB3735" i="2"/>
  <c r="AC3735" i="2" s="1"/>
  <c r="AB3736" i="2"/>
  <c r="AC3736" i="2" s="1"/>
  <c r="AB3737" i="2"/>
  <c r="AC3737" i="2" s="1"/>
  <c r="AB3738" i="2"/>
  <c r="AC3738" i="2" s="1"/>
  <c r="AB3739" i="2"/>
  <c r="AC3739" i="2" s="1"/>
  <c r="AB3740" i="2"/>
  <c r="AC3740" i="2" s="1"/>
  <c r="AB3741" i="2"/>
  <c r="AC3741" i="2" s="1"/>
  <c r="AB3742" i="2"/>
  <c r="AC3742" i="2" s="1"/>
  <c r="AB3743" i="2"/>
  <c r="AC3743" i="2" s="1"/>
  <c r="AB3744" i="2"/>
  <c r="AC3744" i="2" s="1"/>
  <c r="AB3745" i="2"/>
  <c r="AC3745" i="2" s="1"/>
  <c r="AB3746" i="2"/>
  <c r="AC3746" i="2" s="1"/>
  <c r="AB3747" i="2"/>
  <c r="AC3747" i="2" s="1"/>
  <c r="AB3748" i="2"/>
  <c r="AC3748" i="2" s="1"/>
  <c r="AB3749" i="2"/>
  <c r="AC3749" i="2" s="1"/>
  <c r="AB3750" i="2"/>
  <c r="AC3750" i="2" s="1"/>
  <c r="AB3751" i="2"/>
  <c r="AC3751" i="2" s="1"/>
  <c r="AB3752" i="2"/>
  <c r="AC3752" i="2" s="1"/>
  <c r="AB3753" i="2"/>
  <c r="AC3753" i="2" s="1"/>
  <c r="AB3754" i="2"/>
  <c r="AC3754" i="2" s="1"/>
  <c r="AB3755" i="2"/>
  <c r="AC3755" i="2" s="1"/>
  <c r="AB3756" i="2"/>
  <c r="AC3756" i="2" s="1"/>
  <c r="AB3757" i="2"/>
  <c r="AC3757" i="2" s="1"/>
  <c r="AB3758" i="2"/>
  <c r="AC3758" i="2" s="1"/>
  <c r="AB3759" i="2"/>
  <c r="AC3759" i="2" s="1"/>
  <c r="AB3760" i="2"/>
  <c r="AC3760" i="2" s="1"/>
  <c r="AB3761" i="2"/>
  <c r="AC3761" i="2" s="1"/>
  <c r="AB3762" i="2"/>
  <c r="AC3762" i="2" s="1"/>
  <c r="AB3763" i="2"/>
  <c r="AC3763" i="2" s="1"/>
  <c r="AB3764" i="2"/>
  <c r="AC3764" i="2" s="1"/>
  <c r="AB3765" i="2"/>
  <c r="AC3765" i="2" s="1"/>
  <c r="AB3766" i="2"/>
  <c r="AC3766" i="2" s="1"/>
  <c r="AB3767" i="2"/>
  <c r="AC3767" i="2" s="1"/>
  <c r="AB3768" i="2"/>
  <c r="AC3768" i="2" s="1"/>
  <c r="AB3769" i="2"/>
  <c r="AC3769" i="2" s="1"/>
  <c r="AB3770" i="2"/>
  <c r="AC3770" i="2" s="1"/>
  <c r="AB3771" i="2"/>
  <c r="AC3771" i="2" s="1"/>
  <c r="AB3772" i="2"/>
  <c r="AC3772" i="2" s="1"/>
  <c r="AB3773" i="2"/>
  <c r="AC3773" i="2" s="1"/>
  <c r="AB3774" i="2"/>
  <c r="AC3774" i="2" s="1"/>
  <c r="AB3775" i="2"/>
  <c r="AC3775" i="2" s="1"/>
  <c r="AB3776" i="2"/>
  <c r="AC3776" i="2" s="1"/>
  <c r="AB3777" i="2"/>
  <c r="AC3777" i="2" s="1"/>
  <c r="AB3778" i="2"/>
  <c r="AC3778" i="2" s="1"/>
  <c r="AB3779" i="2"/>
  <c r="AC3779" i="2" s="1"/>
  <c r="AB3780" i="2"/>
  <c r="AC3780" i="2" s="1"/>
  <c r="AB3781" i="2"/>
  <c r="AC3781" i="2" s="1"/>
  <c r="AB3782" i="2"/>
  <c r="AC3782" i="2" s="1"/>
  <c r="AB3783" i="2"/>
  <c r="AC3783" i="2" s="1"/>
  <c r="AB3784" i="2"/>
  <c r="AC3784" i="2" s="1"/>
  <c r="AB3785" i="2"/>
  <c r="AC3785" i="2" s="1"/>
  <c r="AB3786" i="2"/>
  <c r="AC3786" i="2" s="1"/>
  <c r="AB3787" i="2"/>
  <c r="AC3787" i="2" s="1"/>
  <c r="AB3788" i="2"/>
  <c r="AC3788" i="2" s="1"/>
  <c r="AB3789" i="2"/>
  <c r="AC3789" i="2" s="1"/>
  <c r="AB3790" i="2"/>
  <c r="AC3790" i="2" s="1"/>
  <c r="AB3791" i="2"/>
  <c r="AC3791" i="2" s="1"/>
  <c r="AB3792" i="2"/>
  <c r="AC3792" i="2" s="1"/>
  <c r="AB3793" i="2"/>
  <c r="AC3793" i="2" s="1"/>
  <c r="AB3794" i="2"/>
  <c r="AC3794" i="2" s="1"/>
  <c r="AB3795" i="2"/>
  <c r="AC3795" i="2" s="1"/>
  <c r="AB3796" i="2"/>
  <c r="AC3796" i="2" s="1"/>
  <c r="AB3797" i="2"/>
  <c r="AC3797" i="2" s="1"/>
  <c r="AB3798" i="2"/>
  <c r="AC3798" i="2" s="1"/>
  <c r="AB3799" i="2"/>
  <c r="AC3799" i="2" s="1"/>
  <c r="AB3800" i="2"/>
  <c r="AC3800" i="2" s="1"/>
  <c r="AB3801" i="2"/>
  <c r="AC3801" i="2" s="1"/>
  <c r="AB3802" i="2"/>
  <c r="AC3802" i="2" s="1"/>
  <c r="AB3803" i="2"/>
  <c r="AC3803" i="2" s="1"/>
  <c r="AB3804" i="2"/>
  <c r="AC3804" i="2" s="1"/>
  <c r="AB3805" i="2"/>
  <c r="AC3805" i="2" s="1"/>
  <c r="AB3806" i="2"/>
  <c r="AC3806" i="2" s="1"/>
  <c r="AB3807" i="2"/>
  <c r="AC3807" i="2" s="1"/>
  <c r="AB3808" i="2"/>
  <c r="AC3808" i="2" s="1"/>
  <c r="AB3809" i="2"/>
  <c r="AC3809" i="2" s="1"/>
  <c r="AB3810" i="2"/>
  <c r="AC3810" i="2" s="1"/>
  <c r="AB3811" i="2"/>
  <c r="AC3811" i="2" s="1"/>
  <c r="AB3812" i="2"/>
  <c r="AC3812" i="2" s="1"/>
  <c r="AB3813" i="2"/>
  <c r="AC3813" i="2" s="1"/>
  <c r="AB3814" i="2"/>
  <c r="AC3814" i="2" s="1"/>
  <c r="AB3815" i="2"/>
  <c r="AC3815" i="2" s="1"/>
  <c r="AB3816" i="2"/>
  <c r="AC3816" i="2" s="1"/>
  <c r="AB3817" i="2"/>
  <c r="AC3817" i="2" s="1"/>
  <c r="AB3818" i="2"/>
  <c r="AC3818" i="2" s="1"/>
  <c r="AB3819" i="2"/>
  <c r="AC3819" i="2" s="1"/>
  <c r="AB3820" i="2"/>
  <c r="AC3820" i="2" s="1"/>
  <c r="AB3821" i="2"/>
  <c r="AC3821" i="2" s="1"/>
  <c r="AB3822" i="2"/>
  <c r="AC3822" i="2" s="1"/>
  <c r="AB3823" i="2"/>
  <c r="AC3823" i="2" s="1"/>
  <c r="AB3824" i="2"/>
  <c r="AC3824" i="2" s="1"/>
  <c r="AB3825" i="2"/>
  <c r="AC3825" i="2" s="1"/>
  <c r="AB3826" i="2"/>
  <c r="AC3826" i="2" s="1"/>
  <c r="AB3827" i="2"/>
  <c r="AC3827" i="2" s="1"/>
  <c r="AB3828" i="2"/>
  <c r="AC3828" i="2" s="1"/>
  <c r="AB3829" i="2"/>
  <c r="AC3829" i="2" s="1"/>
  <c r="AB3830" i="2"/>
  <c r="AC3830" i="2" s="1"/>
  <c r="AB3831" i="2"/>
  <c r="AC3831" i="2" s="1"/>
  <c r="AB3832" i="2"/>
  <c r="AC3832" i="2" s="1"/>
  <c r="AB3833" i="2"/>
  <c r="AC3833" i="2" s="1"/>
  <c r="AB3834" i="2"/>
  <c r="AC3834" i="2" s="1"/>
  <c r="AB3835" i="2"/>
  <c r="AC3835" i="2" s="1"/>
  <c r="AB3836" i="2"/>
  <c r="AC3836" i="2" s="1"/>
  <c r="AB3837" i="2"/>
  <c r="AC3837" i="2" s="1"/>
  <c r="AB3838" i="2"/>
  <c r="AC3838" i="2" s="1"/>
  <c r="AB3839" i="2"/>
  <c r="AC3839" i="2" s="1"/>
  <c r="AB3840" i="2"/>
  <c r="AC3840" i="2" s="1"/>
  <c r="AB3841" i="2"/>
  <c r="AC3841" i="2" s="1"/>
  <c r="AB3842" i="2"/>
  <c r="AC3842" i="2" s="1"/>
  <c r="AB3843" i="2"/>
  <c r="AC3843" i="2" s="1"/>
  <c r="AB3844" i="2"/>
  <c r="AC3844" i="2" s="1"/>
  <c r="AB3845" i="2"/>
  <c r="AC3845" i="2" s="1"/>
  <c r="AB3846" i="2"/>
  <c r="AC3846" i="2" s="1"/>
  <c r="AB3847" i="2"/>
  <c r="AC3847" i="2" s="1"/>
  <c r="AB3848" i="2"/>
  <c r="AC3848" i="2" s="1"/>
  <c r="AB3849" i="2"/>
  <c r="AC3849" i="2" s="1"/>
  <c r="AB3850" i="2"/>
  <c r="AC3850" i="2" s="1"/>
  <c r="AB3851" i="2"/>
  <c r="AC3851" i="2" s="1"/>
  <c r="AB3852" i="2"/>
  <c r="AC3852" i="2" s="1"/>
  <c r="AB3853" i="2"/>
  <c r="AC3853" i="2" s="1"/>
  <c r="AB3854" i="2"/>
  <c r="AC3854" i="2" s="1"/>
  <c r="AB3855" i="2"/>
  <c r="AC3855" i="2" s="1"/>
  <c r="AB3856" i="2"/>
  <c r="AC3856" i="2" s="1"/>
  <c r="AB3857" i="2"/>
  <c r="AC3857" i="2" s="1"/>
  <c r="AB3858" i="2"/>
  <c r="AC3858" i="2" s="1"/>
  <c r="AB3859" i="2"/>
  <c r="AC3859" i="2" s="1"/>
  <c r="AB3860" i="2"/>
  <c r="AC3860" i="2" s="1"/>
  <c r="AB3861" i="2"/>
  <c r="AC3861" i="2" s="1"/>
  <c r="AB3862" i="2"/>
  <c r="AC3862" i="2" s="1"/>
  <c r="AB3863" i="2"/>
  <c r="AC3863" i="2" s="1"/>
  <c r="AB3864" i="2"/>
  <c r="AC3864" i="2" s="1"/>
  <c r="AB3865" i="2"/>
  <c r="AC3865" i="2" s="1"/>
  <c r="AB3866" i="2"/>
  <c r="AC3866" i="2" s="1"/>
  <c r="AB3867" i="2"/>
  <c r="AC3867" i="2" s="1"/>
  <c r="AB3868" i="2"/>
  <c r="AC3868" i="2" s="1"/>
  <c r="AB3869" i="2"/>
  <c r="AC3869" i="2" s="1"/>
  <c r="AB3870" i="2"/>
  <c r="AC3870" i="2" s="1"/>
  <c r="AB3871" i="2"/>
  <c r="AC3871" i="2" s="1"/>
  <c r="AB3872" i="2"/>
  <c r="AC3872" i="2" s="1"/>
  <c r="AB3873" i="2"/>
  <c r="AC3873" i="2" s="1"/>
  <c r="AB3874" i="2"/>
  <c r="AC3874" i="2" s="1"/>
  <c r="AB3875" i="2"/>
  <c r="AC3875" i="2" s="1"/>
  <c r="AB3876" i="2"/>
  <c r="AC3876" i="2" s="1"/>
  <c r="AB3877" i="2"/>
  <c r="AC3877" i="2" s="1"/>
  <c r="AB3878" i="2"/>
  <c r="AC3878" i="2" s="1"/>
  <c r="AB3879" i="2"/>
  <c r="AC3879" i="2" s="1"/>
  <c r="AB3880" i="2"/>
  <c r="AC3880" i="2" s="1"/>
  <c r="AB3881" i="2"/>
  <c r="AC3881" i="2" s="1"/>
  <c r="AB3882" i="2"/>
  <c r="AC3882" i="2" s="1"/>
  <c r="AB3883" i="2"/>
  <c r="AC3883" i="2" s="1"/>
  <c r="AB3884" i="2"/>
  <c r="AC3884" i="2" s="1"/>
  <c r="AB3885" i="2"/>
  <c r="AC3885" i="2" s="1"/>
  <c r="AB3886" i="2"/>
  <c r="AC3886" i="2" s="1"/>
  <c r="AB3887" i="2"/>
  <c r="AC3887" i="2" s="1"/>
  <c r="AB3888" i="2"/>
  <c r="AC3888" i="2" s="1"/>
  <c r="AB3889" i="2"/>
  <c r="AC3889" i="2" s="1"/>
  <c r="AB3890" i="2"/>
  <c r="AC3890" i="2" s="1"/>
  <c r="AB3891" i="2"/>
  <c r="AC3891" i="2" s="1"/>
  <c r="AB3892" i="2"/>
  <c r="AC3892" i="2" s="1"/>
  <c r="AB3893" i="2"/>
  <c r="AC3893" i="2" s="1"/>
  <c r="AB3894" i="2"/>
  <c r="AC3894" i="2" s="1"/>
  <c r="AB3895" i="2"/>
  <c r="AC3895" i="2" s="1"/>
  <c r="AB3896" i="2"/>
  <c r="AC3896" i="2" s="1"/>
  <c r="AB3897" i="2"/>
  <c r="AC3897" i="2" s="1"/>
  <c r="AB3898" i="2"/>
  <c r="AC3898" i="2" s="1"/>
  <c r="AB3899" i="2"/>
  <c r="AC3899" i="2" s="1"/>
  <c r="AB3900" i="2"/>
  <c r="AC3900" i="2" s="1"/>
  <c r="AB3901" i="2"/>
  <c r="AC3901" i="2" s="1"/>
  <c r="AB3902" i="2"/>
  <c r="AC3902" i="2" s="1"/>
  <c r="AB3903" i="2"/>
  <c r="AC3903" i="2" s="1"/>
  <c r="AB3904" i="2"/>
  <c r="AC3904" i="2" s="1"/>
  <c r="AB3905" i="2"/>
  <c r="AC3905" i="2" s="1"/>
  <c r="AB3906" i="2"/>
  <c r="AC3906" i="2" s="1"/>
  <c r="AB3907" i="2"/>
  <c r="AC3907" i="2" s="1"/>
  <c r="AB3908" i="2"/>
  <c r="AC3908" i="2" s="1"/>
  <c r="AB3909" i="2"/>
  <c r="AC3909" i="2" s="1"/>
  <c r="AB3910" i="2"/>
  <c r="AC3910" i="2" s="1"/>
  <c r="AB3911" i="2"/>
  <c r="AC3911" i="2" s="1"/>
  <c r="AB3912" i="2"/>
  <c r="AC3912" i="2" s="1"/>
  <c r="AB3913" i="2"/>
  <c r="AC3913" i="2" s="1"/>
  <c r="AB3914" i="2"/>
  <c r="AC3914" i="2" s="1"/>
  <c r="AB3915" i="2"/>
  <c r="AC3915" i="2" s="1"/>
  <c r="AB3916" i="2"/>
  <c r="AC3916" i="2" s="1"/>
  <c r="AB3917" i="2"/>
  <c r="AC3917" i="2" s="1"/>
  <c r="AB3918" i="2"/>
  <c r="AC3918" i="2" s="1"/>
  <c r="AB3919" i="2"/>
  <c r="AC3919" i="2" s="1"/>
  <c r="AB3920" i="2"/>
  <c r="AC3920" i="2" s="1"/>
  <c r="AB3921" i="2"/>
  <c r="AC3921" i="2" s="1"/>
  <c r="AB3922" i="2"/>
  <c r="AC3922" i="2" s="1"/>
  <c r="AB3923" i="2"/>
  <c r="AC3923" i="2" s="1"/>
  <c r="AB3924" i="2"/>
  <c r="AC3924" i="2" s="1"/>
  <c r="AB3925" i="2"/>
  <c r="AC3925" i="2" s="1"/>
  <c r="AB3926" i="2"/>
  <c r="AC3926" i="2" s="1"/>
  <c r="AB3927" i="2"/>
  <c r="AC3927" i="2" s="1"/>
  <c r="AB3928" i="2"/>
  <c r="AC3928" i="2" s="1"/>
  <c r="AB3929" i="2"/>
  <c r="AC3929" i="2" s="1"/>
  <c r="AB3930" i="2"/>
  <c r="AC3930" i="2" s="1"/>
  <c r="AB3931" i="2"/>
  <c r="AC3931" i="2" s="1"/>
  <c r="AB3932" i="2"/>
  <c r="AC3932" i="2" s="1"/>
  <c r="AB3933" i="2"/>
  <c r="AC3933" i="2" s="1"/>
  <c r="AB3934" i="2"/>
  <c r="AC3934" i="2" s="1"/>
  <c r="AB3935" i="2"/>
  <c r="AC3935" i="2" s="1"/>
  <c r="AB3936" i="2"/>
  <c r="AC3936" i="2" s="1"/>
  <c r="AB3937" i="2"/>
  <c r="AC3937" i="2" s="1"/>
  <c r="AB3938" i="2"/>
  <c r="AC3938" i="2" s="1"/>
  <c r="AB3939" i="2"/>
  <c r="AC3939" i="2" s="1"/>
  <c r="AB3940" i="2"/>
  <c r="AC3940" i="2" s="1"/>
  <c r="AB3941" i="2"/>
  <c r="AC3941" i="2" s="1"/>
  <c r="AB3942" i="2"/>
  <c r="AC3942" i="2" s="1"/>
  <c r="AB3943" i="2"/>
  <c r="AC3943" i="2" s="1"/>
  <c r="AB3944" i="2"/>
  <c r="AC3944" i="2" s="1"/>
  <c r="AB3945" i="2"/>
  <c r="AC3945" i="2" s="1"/>
  <c r="AB3946" i="2"/>
  <c r="AC3946" i="2" s="1"/>
  <c r="AB3947" i="2"/>
  <c r="AC3947" i="2" s="1"/>
  <c r="AB3948" i="2"/>
  <c r="AC3948" i="2" s="1"/>
  <c r="AB3949" i="2"/>
  <c r="AC3949" i="2" s="1"/>
  <c r="AB3950" i="2"/>
  <c r="AC3950" i="2" s="1"/>
  <c r="AB3951" i="2"/>
  <c r="AC3951" i="2" s="1"/>
  <c r="AB3952" i="2"/>
  <c r="AC3952" i="2" s="1"/>
  <c r="AB3953" i="2"/>
  <c r="AC3953" i="2" s="1"/>
  <c r="AB3954" i="2"/>
  <c r="AC3954" i="2" s="1"/>
  <c r="AB3955" i="2"/>
  <c r="AC3955" i="2" s="1"/>
  <c r="AB3956" i="2"/>
  <c r="AC3956" i="2" s="1"/>
  <c r="AB3957" i="2"/>
  <c r="AC3957" i="2" s="1"/>
  <c r="AB3958" i="2"/>
  <c r="AC3958" i="2" s="1"/>
  <c r="AB3959" i="2"/>
  <c r="AC3959" i="2" s="1"/>
  <c r="AB3960" i="2"/>
  <c r="AC3960" i="2" s="1"/>
  <c r="AB3961" i="2"/>
  <c r="AC3961" i="2" s="1"/>
  <c r="AB3962" i="2"/>
  <c r="AC3962" i="2" s="1"/>
  <c r="AB3963" i="2"/>
  <c r="AC3963" i="2" s="1"/>
  <c r="AB3964" i="2"/>
  <c r="AC3964" i="2" s="1"/>
  <c r="AB3965" i="2"/>
  <c r="AC3965" i="2" s="1"/>
  <c r="AB3966" i="2"/>
  <c r="AC3966" i="2" s="1"/>
  <c r="AB3967" i="2"/>
  <c r="AC3967" i="2" s="1"/>
  <c r="AB3968" i="2"/>
  <c r="AC3968" i="2" s="1"/>
  <c r="AB3969" i="2"/>
  <c r="AC3969" i="2" s="1"/>
  <c r="AB3970" i="2"/>
  <c r="AC3970" i="2" s="1"/>
  <c r="AB3971" i="2"/>
  <c r="AC3971" i="2" s="1"/>
  <c r="AB3972" i="2"/>
  <c r="AC3972" i="2" s="1"/>
  <c r="AB3973" i="2"/>
  <c r="AC3973" i="2" s="1"/>
  <c r="AB3974" i="2"/>
  <c r="AC3974" i="2" s="1"/>
  <c r="AB3975" i="2"/>
  <c r="AC3975" i="2" s="1"/>
  <c r="AB3976" i="2"/>
  <c r="AC3976" i="2" s="1"/>
  <c r="AB3977" i="2"/>
  <c r="AC3977" i="2" s="1"/>
  <c r="AB3978" i="2"/>
  <c r="AC3978" i="2" s="1"/>
  <c r="AB3979" i="2"/>
  <c r="AC3979" i="2" s="1"/>
  <c r="AB3980" i="2"/>
  <c r="AC3980" i="2" s="1"/>
  <c r="AB3981" i="2"/>
  <c r="AC3981" i="2" s="1"/>
  <c r="AB3982" i="2"/>
  <c r="AC3982" i="2" s="1"/>
  <c r="AB3983" i="2"/>
  <c r="AC3983" i="2" s="1"/>
  <c r="AB3984" i="2"/>
  <c r="AC3984" i="2" s="1"/>
  <c r="AB3985" i="2"/>
  <c r="AC3985" i="2" s="1"/>
  <c r="AB3986" i="2"/>
  <c r="AC3986" i="2" s="1"/>
  <c r="AB3987" i="2"/>
  <c r="AC3987" i="2" s="1"/>
  <c r="AB3988" i="2"/>
  <c r="AC3988" i="2" s="1"/>
  <c r="AB3989" i="2"/>
  <c r="AC3989" i="2" s="1"/>
  <c r="AB3990" i="2"/>
  <c r="AC3990" i="2" s="1"/>
  <c r="AB3991" i="2"/>
  <c r="AC3991" i="2" s="1"/>
  <c r="AB3992" i="2"/>
  <c r="AC3992" i="2" s="1"/>
  <c r="AB3993" i="2"/>
  <c r="AC3993" i="2" s="1"/>
  <c r="AB3994" i="2"/>
  <c r="AC3994" i="2" s="1"/>
  <c r="AB3995" i="2"/>
  <c r="AC3995" i="2" s="1"/>
  <c r="AB3996" i="2"/>
  <c r="AC3996" i="2" s="1"/>
  <c r="AB3997" i="2"/>
  <c r="AC3997" i="2" s="1"/>
  <c r="AB3998" i="2"/>
  <c r="AC3998" i="2" s="1"/>
  <c r="AB3999" i="2"/>
  <c r="AC3999" i="2" s="1"/>
  <c r="AB4000" i="2"/>
  <c r="AC4000" i="2" s="1"/>
  <c r="AB4001" i="2"/>
  <c r="AC4001" i="2" s="1"/>
  <c r="AB4002" i="2"/>
  <c r="AC4002" i="2" s="1"/>
  <c r="AB4003" i="2"/>
  <c r="AC4003" i="2" s="1"/>
  <c r="AB4004" i="2"/>
  <c r="AC4004" i="2" s="1"/>
  <c r="AB4005" i="2"/>
  <c r="AC4005" i="2" s="1"/>
  <c r="AB4006" i="2"/>
  <c r="AC4006" i="2" s="1"/>
  <c r="AB4007" i="2"/>
  <c r="AC4007" i="2" s="1"/>
  <c r="AB4008" i="2"/>
  <c r="AC4008" i="2" s="1"/>
  <c r="AB4009" i="2"/>
  <c r="AC4009" i="2" s="1"/>
  <c r="AB4010" i="2"/>
  <c r="AC4010" i="2" s="1"/>
  <c r="AB4011" i="2"/>
  <c r="AC4011" i="2" s="1"/>
  <c r="AB4012" i="2"/>
  <c r="AC4012" i="2" s="1"/>
  <c r="AB4013" i="2"/>
  <c r="AC4013" i="2" s="1"/>
  <c r="AB4014" i="2"/>
  <c r="AC4014" i="2" s="1"/>
  <c r="AB4015" i="2"/>
  <c r="AC4015" i="2" s="1"/>
  <c r="AB4016" i="2"/>
  <c r="AC4016" i="2" s="1"/>
  <c r="AB4017" i="2"/>
  <c r="AC4017" i="2" s="1"/>
  <c r="AB4018" i="2"/>
  <c r="AC4018" i="2" s="1"/>
  <c r="AB4019" i="2"/>
  <c r="AC4019" i="2" s="1"/>
  <c r="AB4020" i="2"/>
  <c r="AC4020" i="2" s="1"/>
  <c r="AB4021" i="2"/>
  <c r="AC4021" i="2" s="1"/>
  <c r="AB4022" i="2"/>
  <c r="AC4022" i="2" s="1"/>
  <c r="AB4023" i="2"/>
  <c r="AC4023" i="2" s="1"/>
  <c r="AB4024" i="2"/>
  <c r="AC4024" i="2" s="1"/>
  <c r="AB4025" i="2"/>
  <c r="AC4025" i="2" s="1"/>
  <c r="AB4026" i="2"/>
  <c r="AC4026" i="2" s="1"/>
  <c r="AB4027" i="2"/>
  <c r="AC4027" i="2" s="1"/>
  <c r="AB4028" i="2"/>
  <c r="AC4028" i="2" s="1"/>
  <c r="AB4029" i="2"/>
  <c r="AC4029" i="2" s="1"/>
  <c r="AB4030" i="2"/>
  <c r="AC4030" i="2" s="1"/>
  <c r="AB4031" i="2"/>
  <c r="AC4031" i="2" s="1"/>
  <c r="AB4032" i="2"/>
  <c r="AC4032" i="2" s="1"/>
  <c r="AB4033" i="2"/>
  <c r="AC4033" i="2" s="1"/>
  <c r="AB4034" i="2"/>
  <c r="AC4034" i="2" s="1"/>
  <c r="AB4035" i="2"/>
  <c r="AC4035" i="2" s="1"/>
  <c r="AB4036" i="2"/>
  <c r="AC4036" i="2" s="1"/>
  <c r="AB4037" i="2"/>
  <c r="AC4037" i="2" s="1"/>
  <c r="AB4038" i="2"/>
  <c r="AC4038" i="2" s="1"/>
  <c r="AB4039" i="2"/>
  <c r="AC4039" i="2" s="1"/>
  <c r="AB4040" i="2"/>
  <c r="AC4040" i="2" s="1"/>
  <c r="AB4041" i="2"/>
  <c r="AC4041" i="2" s="1"/>
  <c r="AB4042" i="2"/>
  <c r="AC4042" i="2" s="1"/>
  <c r="AB4043" i="2"/>
  <c r="AC4043" i="2" s="1"/>
  <c r="AB4044" i="2"/>
  <c r="AC4044" i="2" s="1"/>
  <c r="AB4045" i="2"/>
  <c r="AC4045" i="2" s="1"/>
  <c r="AB4046" i="2"/>
  <c r="AC4046" i="2" s="1"/>
  <c r="AB4047" i="2"/>
  <c r="AC4047" i="2" s="1"/>
  <c r="AB4048" i="2"/>
  <c r="AC4048" i="2" s="1"/>
  <c r="AB4049" i="2"/>
  <c r="AC4049" i="2" s="1"/>
  <c r="AB4050" i="2"/>
  <c r="AC4050" i="2" s="1"/>
  <c r="AB4051" i="2"/>
  <c r="AC4051" i="2" s="1"/>
  <c r="AB4052" i="2"/>
  <c r="AC4052" i="2" s="1"/>
  <c r="AB4053" i="2"/>
  <c r="AC4053" i="2" s="1"/>
  <c r="AB4054" i="2"/>
  <c r="AC4054" i="2" s="1"/>
  <c r="AB4055" i="2"/>
  <c r="AC4055" i="2" s="1"/>
  <c r="AB4056" i="2"/>
  <c r="AC4056" i="2" s="1"/>
  <c r="AB4057" i="2"/>
  <c r="AC4057" i="2" s="1"/>
  <c r="AB4058" i="2"/>
  <c r="AC4058" i="2" s="1"/>
  <c r="AB4059" i="2"/>
  <c r="AC4059" i="2" s="1"/>
  <c r="AB4060" i="2"/>
  <c r="AC4060" i="2" s="1"/>
  <c r="AB4061" i="2"/>
  <c r="AC4061" i="2" s="1"/>
  <c r="AB4062" i="2"/>
  <c r="AC4062" i="2" s="1"/>
  <c r="AB4063" i="2"/>
  <c r="AC4063" i="2" s="1"/>
  <c r="AB4064" i="2"/>
  <c r="AC4064" i="2" s="1"/>
  <c r="AB4065" i="2"/>
  <c r="AC4065" i="2" s="1"/>
  <c r="AB4066" i="2"/>
  <c r="AC4066" i="2" s="1"/>
  <c r="AB4067" i="2"/>
  <c r="AC4067" i="2" s="1"/>
  <c r="AB4068" i="2"/>
  <c r="AC4068" i="2" s="1"/>
  <c r="AB4069" i="2"/>
  <c r="AC4069" i="2" s="1"/>
  <c r="AB4070" i="2"/>
  <c r="AC4070" i="2" s="1"/>
  <c r="AB4071" i="2"/>
  <c r="AC4071" i="2" s="1"/>
  <c r="AB4072" i="2"/>
  <c r="AC4072" i="2" s="1"/>
  <c r="AB4073" i="2"/>
  <c r="AC4073" i="2" s="1"/>
  <c r="AB4074" i="2"/>
  <c r="AC4074" i="2" s="1"/>
  <c r="AB4075" i="2"/>
  <c r="AC4075" i="2" s="1"/>
  <c r="AB4076" i="2"/>
  <c r="AC4076" i="2" s="1"/>
  <c r="AB4077" i="2"/>
  <c r="AC4077" i="2" s="1"/>
  <c r="AB4078" i="2"/>
  <c r="AC4078" i="2" s="1"/>
  <c r="AB4079" i="2"/>
  <c r="AC4079" i="2" s="1"/>
  <c r="AB4080" i="2"/>
  <c r="AC4080" i="2" s="1"/>
  <c r="AB4081" i="2"/>
  <c r="AC4081" i="2" s="1"/>
  <c r="AB4082" i="2"/>
  <c r="AC4082" i="2" s="1"/>
  <c r="AB4083" i="2"/>
  <c r="AC4083" i="2" s="1"/>
  <c r="AB4084" i="2"/>
  <c r="AC4084" i="2" s="1"/>
  <c r="AB4085" i="2"/>
  <c r="AC4085" i="2" s="1"/>
  <c r="AB4086" i="2"/>
  <c r="AC4086" i="2" s="1"/>
  <c r="AB4087" i="2"/>
  <c r="AC4087" i="2" s="1"/>
  <c r="AB4088" i="2"/>
  <c r="AC4088" i="2" s="1"/>
  <c r="AB4089" i="2"/>
  <c r="AC4089" i="2" s="1"/>
  <c r="AB4090" i="2"/>
  <c r="AC4090" i="2" s="1"/>
  <c r="AB4091" i="2"/>
  <c r="AC4091" i="2" s="1"/>
  <c r="AB4092" i="2"/>
  <c r="AC4092" i="2" s="1"/>
  <c r="AB4093" i="2"/>
  <c r="AC4093" i="2" s="1"/>
  <c r="AB4094" i="2"/>
  <c r="AC4094" i="2" s="1"/>
  <c r="AB4095" i="2"/>
  <c r="AC4095" i="2" s="1"/>
  <c r="AB4096" i="2"/>
  <c r="AC4096" i="2" s="1"/>
  <c r="AB4097" i="2"/>
  <c r="AC4097" i="2" s="1"/>
  <c r="AB4098" i="2"/>
  <c r="AC4098" i="2" s="1"/>
  <c r="AB4099" i="2"/>
  <c r="AC4099" i="2" s="1"/>
  <c r="AB4100" i="2"/>
  <c r="AC4100" i="2" s="1"/>
  <c r="AB4101" i="2"/>
  <c r="AC4101" i="2" s="1"/>
  <c r="AB4102" i="2"/>
  <c r="AC4102" i="2" s="1"/>
  <c r="AB4103" i="2"/>
  <c r="AC4103" i="2" s="1"/>
  <c r="AB4104" i="2"/>
  <c r="AC4104" i="2" s="1"/>
  <c r="AB4105" i="2"/>
  <c r="AC4105" i="2" s="1"/>
  <c r="AB4106" i="2"/>
  <c r="AC4106" i="2" s="1"/>
  <c r="AB4107" i="2"/>
  <c r="AC4107" i="2" s="1"/>
  <c r="AB4108" i="2"/>
  <c r="AC4108" i="2" s="1"/>
  <c r="AB4109" i="2"/>
  <c r="AC4109" i="2" s="1"/>
  <c r="AB4110" i="2"/>
  <c r="AC4110" i="2" s="1"/>
  <c r="AB4111" i="2"/>
  <c r="AC4111" i="2" s="1"/>
  <c r="AB4112" i="2"/>
  <c r="AC4112" i="2" s="1"/>
  <c r="AB4113" i="2"/>
  <c r="AC4113" i="2" s="1"/>
  <c r="AB4114" i="2"/>
  <c r="AC4114" i="2" s="1"/>
  <c r="AB4115" i="2"/>
  <c r="AC4115" i="2" s="1"/>
  <c r="AB4116" i="2"/>
  <c r="AC4116" i="2" s="1"/>
  <c r="AB4117" i="2"/>
  <c r="AC4117" i="2" s="1"/>
  <c r="AB4118" i="2"/>
  <c r="AC4118" i="2" s="1"/>
  <c r="AB4119" i="2"/>
  <c r="AC4119" i="2" s="1"/>
  <c r="AB4120" i="2"/>
  <c r="AC4120" i="2" s="1"/>
  <c r="AB4121" i="2"/>
  <c r="AC4121" i="2" s="1"/>
  <c r="AB4122" i="2"/>
  <c r="AC4122" i="2" s="1"/>
  <c r="AB4123" i="2"/>
  <c r="AC4123" i="2" s="1"/>
  <c r="AB4124" i="2"/>
  <c r="AC4124" i="2" s="1"/>
  <c r="AB4125" i="2"/>
  <c r="AC4125" i="2" s="1"/>
  <c r="AB4126" i="2"/>
  <c r="AC4126" i="2" s="1"/>
  <c r="AB4127" i="2"/>
  <c r="AC4127" i="2" s="1"/>
  <c r="AB4128" i="2"/>
  <c r="AC4128" i="2" s="1"/>
  <c r="AB4129" i="2"/>
  <c r="AC4129" i="2" s="1"/>
  <c r="AB4130" i="2"/>
  <c r="AC4130" i="2" s="1"/>
  <c r="AB4131" i="2"/>
  <c r="AC4131" i="2" s="1"/>
  <c r="AB4132" i="2"/>
  <c r="AC4132" i="2" s="1"/>
  <c r="AB4133" i="2"/>
  <c r="AC4133" i="2" s="1"/>
  <c r="AB4134" i="2"/>
  <c r="AC4134" i="2" s="1"/>
  <c r="AB4135" i="2"/>
  <c r="AC4135" i="2" s="1"/>
  <c r="AB4136" i="2"/>
  <c r="AC4136" i="2" s="1"/>
  <c r="AB4137" i="2"/>
  <c r="AC4137" i="2" s="1"/>
  <c r="AB4138" i="2"/>
  <c r="AC4138" i="2" s="1"/>
  <c r="AB4139" i="2"/>
  <c r="AC4139" i="2" s="1"/>
  <c r="AB4140" i="2"/>
  <c r="AC4140" i="2" s="1"/>
  <c r="AB4141" i="2"/>
  <c r="AC4141" i="2" s="1"/>
  <c r="AB4142" i="2"/>
  <c r="AC4142" i="2" s="1"/>
  <c r="AB4143" i="2"/>
  <c r="AC4143" i="2" s="1"/>
  <c r="AB4144" i="2"/>
  <c r="AC4144" i="2" s="1"/>
  <c r="AB4145" i="2"/>
  <c r="AC4145" i="2" s="1"/>
  <c r="AB4146" i="2"/>
  <c r="AC4146" i="2" s="1"/>
  <c r="AB4147" i="2"/>
  <c r="AC4147" i="2" s="1"/>
  <c r="AB4148" i="2"/>
  <c r="AC4148" i="2" s="1"/>
  <c r="AB4149" i="2"/>
  <c r="AC4149" i="2" s="1"/>
  <c r="AB4150" i="2"/>
  <c r="AC4150" i="2" s="1"/>
  <c r="AB4151" i="2"/>
  <c r="AC4151" i="2" s="1"/>
  <c r="AB4152" i="2"/>
  <c r="AC4152" i="2" s="1"/>
  <c r="AB4153" i="2"/>
  <c r="AC4153" i="2" s="1"/>
  <c r="AB4154" i="2"/>
  <c r="AC4154" i="2" s="1"/>
  <c r="AB4155" i="2"/>
  <c r="AC4155" i="2" s="1"/>
  <c r="AB4156" i="2"/>
  <c r="AC4156" i="2" s="1"/>
  <c r="AB4157" i="2"/>
  <c r="AC4157" i="2" s="1"/>
  <c r="AB4158" i="2"/>
  <c r="AC4158" i="2" s="1"/>
  <c r="AB4159" i="2"/>
  <c r="AC4159" i="2" s="1"/>
  <c r="AB4160" i="2"/>
  <c r="AC4160" i="2" s="1"/>
  <c r="AB4161" i="2"/>
  <c r="AC4161" i="2" s="1"/>
  <c r="AB4162" i="2"/>
  <c r="AC4162" i="2" s="1"/>
  <c r="AB4163" i="2"/>
  <c r="AC4163" i="2" s="1"/>
  <c r="AB4164" i="2"/>
  <c r="AC4164" i="2" s="1"/>
  <c r="AB4165" i="2"/>
  <c r="AC4165" i="2" s="1"/>
  <c r="AB4166" i="2"/>
  <c r="AC4166" i="2" s="1"/>
  <c r="AB4167" i="2"/>
  <c r="AC4167" i="2" s="1"/>
  <c r="AB4168" i="2"/>
  <c r="AC4168" i="2" s="1"/>
  <c r="AB4169" i="2"/>
  <c r="AC4169" i="2" s="1"/>
  <c r="AB4170" i="2"/>
  <c r="AC4170" i="2" s="1"/>
  <c r="AB4171" i="2"/>
  <c r="AC4171" i="2" s="1"/>
  <c r="AB4172" i="2"/>
  <c r="AC4172" i="2" s="1"/>
  <c r="AB4173" i="2"/>
  <c r="AC4173" i="2" s="1"/>
  <c r="AB4174" i="2"/>
  <c r="AC4174" i="2" s="1"/>
  <c r="AB4175" i="2"/>
  <c r="AC4175" i="2" s="1"/>
  <c r="AB4176" i="2"/>
  <c r="AC4176" i="2" s="1"/>
  <c r="AB4177" i="2"/>
  <c r="AC4177" i="2" s="1"/>
  <c r="AB4178" i="2"/>
  <c r="AC4178" i="2" s="1"/>
  <c r="AB4179" i="2"/>
  <c r="AC4179" i="2" s="1"/>
  <c r="AB4180" i="2"/>
  <c r="AC4180" i="2" s="1"/>
  <c r="AB4181" i="2"/>
  <c r="AC4181" i="2" s="1"/>
  <c r="AB4182" i="2"/>
  <c r="AC4182" i="2" s="1"/>
  <c r="AB4183" i="2"/>
  <c r="AC4183" i="2" s="1"/>
  <c r="AB4184" i="2"/>
  <c r="AC4184" i="2" s="1"/>
  <c r="AB4185" i="2"/>
  <c r="AC4185" i="2" s="1"/>
  <c r="AB4186" i="2"/>
  <c r="AC4186" i="2" s="1"/>
  <c r="AB4187" i="2"/>
  <c r="AC4187" i="2" s="1"/>
  <c r="AB4188" i="2"/>
  <c r="AC4188" i="2" s="1"/>
  <c r="AB4189" i="2"/>
  <c r="AC4189" i="2" s="1"/>
  <c r="AB4190" i="2"/>
  <c r="AC4190" i="2" s="1"/>
  <c r="AB4191" i="2"/>
  <c r="AC4191" i="2" s="1"/>
  <c r="AB4192" i="2"/>
  <c r="AC4192" i="2" s="1"/>
  <c r="AB4193" i="2"/>
  <c r="AC4193" i="2" s="1"/>
  <c r="AB4194" i="2"/>
  <c r="AC4194" i="2" s="1"/>
  <c r="AB4195" i="2"/>
  <c r="AC4195" i="2" s="1"/>
  <c r="AB4196" i="2"/>
  <c r="AC4196" i="2" s="1"/>
  <c r="AB4197" i="2"/>
  <c r="AC4197" i="2" s="1"/>
  <c r="AB4198" i="2"/>
  <c r="AC4198" i="2" s="1"/>
  <c r="AB4199" i="2"/>
  <c r="AC4199" i="2" s="1"/>
  <c r="AB4200" i="2"/>
  <c r="AC4200" i="2" s="1"/>
  <c r="AB4201" i="2"/>
  <c r="AC4201" i="2" s="1"/>
  <c r="AB4202" i="2"/>
  <c r="AC4202" i="2" s="1"/>
  <c r="AB4203" i="2"/>
  <c r="AC4203" i="2" s="1"/>
  <c r="AB4204" i="2"/>
  <c r="AC4204" i="2" s="1"/>
  <c r="AB4205" i="2"/>
  <c r="AC4205" i="2" s="1"/>
  <c r="AB4206" i="2"/>
  <c r="AC4206" i="2" s="1"/>
  <c r="AB4207" i="2"/>
  <c r="AC4207" i="2" s="1"/>
  <c r="AB4208" i="2"/>
  <c r="AC4208" i="2" s="1"/>
  <c r="AB4209" i="2"/>
  <c r="AC4209" i="2" s="1"/>
  <c r="AB4210" i="2"/>
  <c r="AC4210" i="2" s="1"/>
  <c r="AB4211" i="2"/>
  <c r="AC4211" i="2" s="1"/>
  <c r="AB4212" i="2"/>
  <c r="AC4212" i="2" s="1"/>
  <c r="AB4213" i="2"/>
  <c r="AC4213" i="2" s="1"/>
  <c r="AB4214" i="2"/>
  <c r="AC4214" i="2" s="1"/>
  <c r="AB4215" i="2"/>
  <c r="AC4215" i="2" s="1"/>
  <c r="AB4216" i="2"/>
  <c r="AC4216" i="2" s="1"/>
  <c r="AB4217" i="2"/>
  <c r="AC4217" i="2" s="1"/>
  <c r="AB4218" i="2"/>
  <c r="AC4218" i="2" s="1"/>
  <c r="AB4219" i="2"/>
  <c r="AC4219" i="2" s="1"/>
  <c r="AB4220" i="2"/>
  <c r="AC4220" i="2" s="1"/>
  <c r="AB4221" i="2"/>
  <c r="AC4221" i="2" s="1"/>
  <c r="AB4222" i="2"/>
  <c r="AC4222" i="2" s="1"/>
  <c r="AB4223" i="2"/>
  <c r="AC4223" i="2" s="1"/>
  <c r="AB4224" i="2"/>
  <c r="AC4224" i="2" s="1"/>
  <c r="AB4225" i="2"/>
  <c r="AC4225" i="2" s="1"/>
  <c r="AB4226" i="2"/>
  <c r="AC4226" i="2" s="1"/>
  <c r="AB4227" i="2"/>
  <c r="AC4227" i="2" s="1"/>
  <c r="AB4228" i="2"/>
  <c r="AC4228" i="2" s="1"/>
  <c r="AB4229" i="2"/>
  <c r="AC4229" i="2" s="1"/>
  <c r="AB4230" i="2"/>
  <c r="AC4230" i="2" s="1"/>
  <c r="AB4231" i="2"/>
  <c r="AC4231" i="2" s="1"/>
  <c r="AB4232" i="2"/>
  <c r="AC4232" i="2" s="1"/>
  <c r="AB4233" i="2"/>
  <c r="AC4233" i="2" s="1"/>
  <c r="AB4234" i="2"/>
  <c r="AC4234" i="2" s="1"/>
  <c r="AB4235" i="2"/>
  <c r="AC4235" i="2" s="1"/>
  <c r="AB4236" i="2"/>
  <c r="AC4236" i="2" s="1"/>
  <c r="AB4237" i="2"/>
  <c r="AC4237" i="2" s="1"/>
  <c r="AB4238" i="2"/>
  <c r="AC4238" i="2" s="1"/>
  <c r="AB4239" i="2"/>
  <c r="AC4239" i="2" s="1"/>
  <c r="AB4240" i="2"/>
  <c r="AC4240" i="2" s="1"/>
  <c r="AB4241" i="2"/>
  <c r="AC4241" i="2" s="1"/>
  <c r="AB4242" i="2"/>
  <c r="AC4242" i="2" s="1"/>
  <c r="AB4243" i="2"/>
  <c r="AC4243" i="2" s="1"/>
  <c r="AB4244" i="2"/>
  <c r="AC4244" i="2" s="1"/>
  <c r="AB4245" i="2"/>
  <c r="AC4245" i="2" s="1"/>
  <c r="AB4246" i="2"/>
  <c r="AC4246" i="2" s="1"/>
  <c r="AB4247" i="2"/>
  <c r="AC4247" i="2" s="1"/>
  <c r="AB4248" i="2"/>
  <c r="AC4248" i="2" s="1"/>
  <c r="AB4249" i="2"/>
  <c r="AC4249" i="2" s="1"/>
  <c r="AB4250" i="2"/>
  <c r="AC4250" i="2" s="1"/>
  <c r="AB4251" i="2"/>
  <c r="AC4251" i="2" s="1"/>
  <c r="AB4252" i="2"/>
  <c r="AC4252" i="2" s="1"/>
  <c r="AB4253" i="2"/>
  <c r="AC4253" i="2" s="1"/>
  <c r="AB4254" i="2"/>
  <c r="AC4254" i="2" s="1"/>
  <c r="AB4255" i="2"/>
  <c r="AC4255" i="2" s="1"/>
  <c r="AB4256" i="2"/>
  <c r="AC4256" i="2" s="1"/>
  <c r="AB4257" i="2"/>
  <c r="AC4257" i="2" s="1"/>
  <c r="AB4258" i="2"/>
  <c r="AC4258" i="2" s="1"/>
  <c r="AB4259" i="2"/>
  <c r="AC4259" i="2" s="1"/>
  <c r="AB4260" i="2"/>
  <c r="AC4260" i="2" s="1"/>
  <c r="AB4261" i="2"/>
  <c r="AC4261" i="2" s="1"/>
  <c r="AB4262" i="2"/>
  <c r="AC4262" i="2" s="1"/>
  <c r="AB4263" i="2"/>
  <c r="AC4263" i="2" s="1"/>
  <c r="AB4264" i="2"/>
  <c r="AC4264" i="2" s="1"/>
  <c r="AB4265" i="2"/>
  <c r="AC4265" i="2" s="1"/>
  <c r="AB4266" i="2"/>
  <c r="AC4266" i="2" s="1"/>
  <c r="AB4267" i="2"/>
  <c r="AC4267" i="2" s="1"/>
  <c r="AB4268" i="2"/>
  <c r="AC4268" i="2" s="1"/>
  <c r="AB4269" i="2"/>
  <c r="AC4269" i="2" s="1"/>
  <c r="AB4270" i="2"/>
  <c r="AC4270" i="2" s="1"/>
  <c r="AB4271" i="2"/>
  <c r="AC4271" i="2" s="1"/>
  <c r="AB4272" i="2"/>
  <c r="AC4272" i="2" s="1"/>
  <c r="AB4273" i="2"/>
  <c r="AC4273" i="2" s="1"/>
  <c r="AB4274" i="2"/>
  <c r="AC4274" i="2" s="1"/>
  <c r="AB4275" i="2"/>
  <c r="AC4275" i="2" s="1"/>
  <c r="AB4276" i="2"/>
  <c r="AC4276" i="2" s="1"/>
  <c r="AB4277" i="2"/>
  <c r="AC4277" i="2" s="1"/>
  <c r="AB4278" i="2"/>
  <c r="AC4278" i="2" s="1"/>
  <c r="AB4279" i="2"/>
  <c r="AC4279" i="2" s="1"/>
  <c r="AB4280" i="2"/>
  <c r="AC4280" i="2" s="1"/>
  <c r="AB4281" i="2"/>
  <c r="AC4281" i="2" s="1"/>
  <c r="AB4282" i="2"/>
  <c r="AC4282" i="2" s="1"/>
  <c r="AB4283" i="2"/>
  <c r="AC4283" i="2" s="1"/>
  <c r="AB4284" i="2"/>
  <c r="AC4284" i="2" s="1"/>
  <c r="AB4285" i="2"/>
  <c r="AC4285" i="2" s="1"/>
  <c r="AB4286" i="2"/>
  <c r="AC4286" i="2" s="1"/>
  <c r="AB4287" i="2"/>
  <c r="AC4287" i="2" s="1"/>
  <c r="AB4288" i="2"/>
  <c r="AC4288" i="2" s="1"/>
  <c r="AB4289" i="2"/>
  <c r="AC4289" i="2" s="1"/>
  <c r="AB4290" i="2"/>
  <c r="AC4290" i="2" s="1"/>
  <c r="AB4291" i="2"/>
  <c r="AC4291" i="2" s="1"/>
  <c r="AB4292" i="2"/>
  <c r="AC4292" i="2" s="1"/>
  <c r="AB4293" i="2"/>
  <c r="AC4293" i="2" s="1"/>
  <c r="AB4294" i="2"/>
  <c r="AC4294" i="2" s="1"/>
  <c r="AB4295" i="2"/>
  <c r="AC4295" i="2" s="1"/>
  <c r="AB4296" i="2"/>
  <c r="AC4296" i="2" s="1"/>
  <c r="AB4297" i="2"/>
  <c r="AC4297" i="2" s="1"/>
  <c r="AB4298" i="2"/>
  <c r="AC4298" i="2" s="1"/>
  <c r="AB4299" i="2"/>
  <c r="AC4299" i="2" s="1"/>
  <c r="AB4300" i="2"/>
  <c r="AC4300" i="2" s="1"/>
  <c r="AB4301" i="2"/>
  <c r="AC4301" i="2" s="1"/>
  <c r="AB4302" i="2"/>
  <c r="AC4302" i="2" s="1"/>
  <c r="AB4303" i="2"/>
  <c r="AC4303" i="2" s="1"/>
  <c r="AB4304" i="2"/>
  <c r="AC4304" i="2" s="1"/>
  <c r="AB4305" i="2"/>
  <c r="AC4305" i="2" s="1"/>
  <c r="AB4306" i="2"/>
  <c r="AC4306" i="2" s="1"/>
  <c r="AB4307" i="2"/>
  <c r="AC4307" i="2" s="1"/>
  <c r="AB4308" i="2"/>
  <c r="AC4308" i="2" s="1"/>
  <c r="AB4309" i="2"/>
  <c r="AC4309" i="2" s="1"/>
  <c r="AB4310" i="2"/>
  <c r="AC4310" i="2" s="1"/>
  <c r="AB4311" i="2"/>
  <c r="AC4311" i="2" s="1"/>
  <c r="AB4312" i="2"/>
  <c r="AC4312" i="2" s="1"/>
  <c r="AB4313" i="2"/>
  <c r="AC4313" i="2" s="1"/>
  <c r="AB4314" i="2"/>
  <c r="AC4314" i="2" s="1"/>
  <c r="AB4315" i="2"/>
  <c r="AC4315" i="2" s="1"/>
  <c r="AB4316" i="2"/>
  <c r="AC4316" i="2" s="1"/>
  <c r="AB4317" i="2"/>
  <c r="AC4317" i="2" s="1"/>
  <c r="AB4318" i="2"/>
  <c r="AC4318" i="2" s="1"/>
  <c r="AB4319" i="2"/>
  <c r="AC4319" i="2" s="1"/>
  <c r="AB4320" i="2"/>
  <c r="AC4320" i="2" s="1"/>
  <c r="AB4321" i="2"/>
  <c r="AC4321" i="2" s="1"/>
  <c r="AB4322" i="2"/>
  <c r="AC4322" i="2" s="1"/>
  <c r="AB4323" i="2"/>
  <c r="AC4323" i="2" s="1"/>
  <c r="AB4324" i="2"/>
  <c r="AC4324" i="2" s="1"/>
  <c r="AB4325" i="2"/>
  <c r="AC4325" i="2" s="1"/>
  <c r="AB4326" i="2"/>
  <c r="AC4326" i="2" s="1"/>
  <c r="AB4327" i="2"/>
  <c r="AC4327" i="2" s="1"/>
  <c r="AB4328" i="2"/>
  <c r="AC4328" i="2" s="1"/>
  <c r="AB4329" i="2"/>
  <c r="AC4329" i="2" s="1"/>
  <c r="AB4330" i="2"/>
  <c r="AC4330" i="2" s="1"/>
  <c r="AB4331" i="2"/>
  <c r="AC4331" i="2" s="1"/>
  <c r="AB4332" i="2"/>
  <c r="AC4332" i="2" s="1"/>
  <c r="AB4333" i="2"/>
  <c r="AC4333" i="2" s="1"/>
  <c r="AB4334" i="2"/>
  <c r="AC4334" i="2" s="1"/>
  <c r="AB4335" i="2"/>
  <c r="AC4335" i="2" s="1"/>
  <c r="AB4336" i="2"/>
  <c r="AC4336" i="2" s="1"/>
  <c r="AB4337" i="2"/>
  <c r="AC4337" i="2" s="1"/>
  <c r="AB4338" i="2"/>
  <c r="AC4338" i="2" s="1"/>
  <c r="AB4339" i="2"/>
  <c r="AC4339" i="2" s="1"/>
  <c r="AB4340" i="2"/>
  <c r="AC4340" i="2" s="1"/>
  <c r="AB4341" i="2"/>
  <c r="AC4341" i="2" s="1"/>
  <c r="AB4342" i="2"/>
  <c r="AC4342" i="2" s="1"/>
  <c r="AB4343" i="2"/>
  <c r="AC4343" i="2" s="1"/>
  <c r="AB4344" i="2"/>
  <c r="AC4344" i="2" s="1"/>
  <c r="AB4345" i="2"/>
  <c r="AC4345" i="2" s="1"/>
  <c r="AB4346" i="2"/>
  <c r="AC4346" i="2" s="1"/>
  <c r="AB4347" i="2"/>
  <c r="AC4347" i="2" s="1"/>
  <c r="AB4348" i="2"/>
  <c r="AC4348" i="2" s="1"/>
  <c r="AB4349" i="2"/>
  <c r="AC4349" i="2" s="1"/>
  <c r="AB4350" i="2"/>
  <c r="AC4350" i="2" s="1"/>
  <c r="AB4351" i="2"/>
  <c r="AC4351" i="2" s="1"/>
  <c r="AB4352" i="2"/>
  <c r="AC4352" i="2" s="1"/>
  <c r="AB4353" i="2"/>
  <c r="AC4353" i="2" s="1"/>
  <c r="AB4354" i="2"/>
  <c r="AC4354" i="2" s="1"/>
  <c r="AB4355" i="2"/>
  <c r="AC4355" i="2" s="1"/>
  <c r="AB4356" i="2"/>
  <c r="AC4356" i="2" s="1"/>
  <c r="AB4357" i="2"/>
  <c r="AC4357" i="2" s="1"/>
  <c r="AB4358" i="2"/>
  <c r="AC4358" i="2" s="1"/>
  <c r="AB4359" i="2"/>
  <c r="AC4359" i="2" s="1"/>
  <c r="AB4360" i="2"/>
  <c r="AC4360" i="2" s="1"/>
  <c r="AB4361" i="2"/>
  <c r="AC4361" i="2" s="1"/>
  <c r="AB4362" i="2"/>
  <c r="AC4362" i="2" s="1"/>
  <c r="AB4363" i="2"/>
  <c r="AC4363" i="2" s="1"/>
  <c r="AB4364" i="2"/>
  <c r="AC4364" i="2" s="1"/>
  <c r="AB4365" i="2"/>
  <c r="AC4365" i="2" s="1"/>
  <c r="AB4366" i="2"/>
  <c r="AC4366" i="2" s="1"/>
  <c r="AB4367" i="2"/>
  <c r="AC4367" i="2" s="1"/>
  <c r="AB4368" i="2"/>
  <c r="AC4368" i="2" s="1"/>
  <c r="AB4369" i="2"/>
  <c r="AC4369" i="2" s="1"/>
  <c r="AB4370" i="2"/>
  <c r="AC4370" i="2" s="1"/>
  <c r="AB4371" i="2"/>
  <c r="AC4371" i="2" s="1"/>
  <c r="AB4372" i="2"/>
  <c r="AC4372" i="2" s="1"/>
  <c r="AB4373" i="2"/>
  <c r="AC4373" i="2" s="1"/>
  <c r="AB4374" i="2"/>
  <c r="AC4374" i="2" s="1"/>
  <c r="AB4375" i="2"/>
  <c r="AC4375" i="2" s="1"/>
  <c r="AB4376" i="2"/>
  <c r="AC4376" i="2" s="1"/>
  <c r="AB4377" i="2"/>
  <c r="AC4377" i="2" s="1"/>
  <c r="AB4378" i="2"/>
  <c r="AC4378" i="2" s="1"/>
  <c r="AB4379" i="2"/>
  <c r="AC4379" i="2" s="1"/>
  <c r="AB4380" i="2"/>
  <c r="AC4380" i="2" s="1"/>
  <c r="AB4381" i="2"/>
  <c r="AC4381" i="2" s="1"/>
  <c r="AB4382" i="2"/>
  <c r="AC4382" i="2" s="1"/>
  <c r="AB4383" i="2"/>
  <c r="AC4383" i="2" s="1"/>
  <c r="AB4384" i="2"/>
  <c r="AC4384" i="2" s="1"/>
  <c r="AB4385" i="2"/>
  <c r="AC4385" i="2" s="1"/>
  <c r="AB4386" i="2"/>
  <c r="AC4386" i="2" s="1"/>
  <c r="AB4387" i="2"/>
  <c r="AC4387" i="2" s="1"/>
  <c r="AB4388" i="2"/>
  <c r="AC4388" i="2" s="1"/>
  <c r="AB4389" i="2"/>
  <c r="AC4389" i="2" s="1"/>
  <c r="AB4390" i="2"/>
  <c r="AC4390" i="2" s="1"/>
  <c r="AB4391" i="2"/>
  <c r="AC4391" i="2" s="1"/>
  <c r="AB4392" i="2"/>
  <c r="AC4392" i="2" s="1"/>
  <c r="AB4393" i="2"/>
  <c r="AC4393" i="2" s="1"/>
  <c r="AB4394" i="2"/>
  <c r="AC4394" i="2" s="1"/>
  <c r="AB4395" i="2"/>
  <c r="AC4395" i="2" s="1"/>
  <c r="AB4396" i="2"/>
  <c r="AC4396" i="2" s="1"/>
  <c r="AB4397" i="2"/>
  <c r="AC4397" i="2" s="1"/>
  <c r="AB4398" i="2"/>
  <c r="AC4398" i="2" s="1"/>
  <c r="AB4399" i="2"/>
  <c r="AC4399" i="2" s="1"/>
  <c r="AB4400" i="2"/>
  <c r="AC4400" i="2" s="1"/>
  <c r="AB4401" i="2"/>
  <c r="AC4401" i="2" s="1"/>
  <c r="AB4402" i="2"/>
  <c r="AC4402" i="2" s="1"/>
  <c r="AB4403" i="2"/>
  <c r="AC4403" i="2" s="1"/>
  <c r="AB4404" i="2"/>
  <c r="AC4404" i="2" s="1"/>
  <c r="AB4405" i="2"/>
  <c r="AC4405" i="2" s="1"/>
  <c r="AB4406" i="2"/>
  <c r="AC4406" i="2" s="1"/>
  <c r="AB4407" i="2"/>
  <c r="AC4407" i="2" s="1"/>
  <c r="AB4408" i="2"/>
  <c r="AC4408" i="2" s="1"/>
  <c r="AB4409" i="2"/>
  <c r="AC4409" i="2" s="1"/>
  <c r="AB4410" i="2"/>
  <c r="AC4410" i="2" s="1"/>
  <c r="AB4411" i="2"/>
  <c r="AC4411" i="2" s="1"/>
  <c r="AB4412" i="2"/>
  <c r="AC4412" i="2" s="1"/>
  <c r="AB4413" i="2"/>
  <c r="AC4413" i="2" s="1"/>
  <c r="AB4414" i="2"/>
  <c r="AC4414" i="2" s="1"/>
  <c r="AB4415" i="2"/>
  <c r="AC4415" i="2" s="1"/>
  <c r="AB4416" i="2"/>
  <c r="AC4416" i="2" s="1"/>
  <c r="AB4417" i="2"/>
  <c r="AC4417" i="2" s="1"/>
  <c r="AB4418" i="2"/>
  <c r="AC4418" i="2" s="1"/>
  <c r="AB4419" i="2"/>
  <c r="AC4419" i="2" s="1"/>
  <c r="AB4420" i="2"/>
  <c r="AC4420" i="2" s="1"/>
  <c r="AB4421" i="2"/>
  <c r="AC4421" i="2" s="1"/>
  <c r="AB4422" i="2"/>
  <c r="AC4422" i="2" s="1"/>
  <c r="AB4423" i="2"/>
  <c r="AC4423" i="2" s="1"/>
  <c r="AB4424" i="2"/>
  <c r="AC4424" i="2" s="1"/>
  <c r="AB4425" i="2"/>
  <c r="AC4425" i="2" s="1"/>
  <c r="AB4426" i="2"/>
  <c r="AC4426" i="2" s="1"/>
  <c r="AB4427" i="2"/>
  <c r="AC4427" i="2" s="1"/>
  <c r="AB4428" i="2"/>
  <c r="AC4428" i="2" s="1"/>
  <c r="AB4429" i="2"/>
  <c r="AC4429" i="2" s="1"/>
  <c r="AB4430" i="2"/>
  <c r="AC4430" i="2" s="1"/>
  <c r="AB4431" i="2"/>
  <c r="AC4431" i="2" s="1"/>
  <c r="AB4432" i="2"/>
  <c r="AC4432" i="2" s="1"/>
  <c r="AB4433" i="2"/>
  <c r="AC4433" i="2" s="1"/>
  <c r="AB4434" i="2"/>
  <c r="AC4434" i="2" s="1"/>
  <c r="AB4435" i="2"/>
  <c r="AC4435" i="2" s="1"/>
  <c r="AB4436" i="2"/>
  <c r="AC4436" i="2" s="1"/>
  <c r="AB4437" i="2"/>
  <c r="AC4437" i="2" s="1"/>
  <c r="AB4438" i="2"/>
  <c r="AC4438" i="2" s="1"/>
  <c r="AB4439" i="2"/>
  <c r="AC4439" i="2" s="1"/>
  <c r="AB4440" i="2"/>
  <c r="AC4440" i="2" s="1"/>
  <c r="AB4441" i="2"/>
  <c r="AC4441" i="2" s="1"/>
  <c r="AB4442" i="2"/>
  <c r="AC4442" i="2" s="1"/>
  <c r="AB4443" i="2"/>
  <c r="AC4443" i="2" s="1"/>
  <c r="AB4444" i="2"/>
  <c r="AC4444" i="2" s="1"/>
  <c r="AB4445" i="2"/>
  <c r="AC4445" i="2" s="1"/>
  <c r="AB4446" i="2"/>
  <c r="AC4446" i="2" s="1"/>
  <c r="AB4447" i="2"/>
  <c r="AC4447" i="2" s="1"/>
  <c r="AB4448" i="2"/>
  <c r="AC4448" i="2" s="1"/>
  <c r="AB4449" i="2"/>
  <c r="AC4449" i="2" s="1"/>
  <c r="AB4450" i="2"/>
  <c r="AC4450" i="2" s="1"/>
  <c r="AB4451" i="2"/>
  <c r="AC4451" i="2" s="1"/>
  <c r="AB4452" i="2"/>
  <c r="AC4452" i="2" s="1"/>
  <c r="AB4453" i="2"/>
  <c r="AC4453" i="2" s="1"/>
  <c r="AB4454" i="2"/>
  <c r="AC4454" i="2" s="1"/>
  <c r="AB4455" i="2"/>
  <c r="AC4455" i="2" s="1"/>
  <c r="AB4456" i="2"/>
  <c r="AC4456" i="2" s="1"/>
  <c r="AB4457" i="2"/>
  <c r="AC4457" i="2" s="1"/>
  <c r="AB4458" i="2"/>
  <c r="AC4458" i="2" s="1"/>
  <c r="AB4459" i="2"/>
  <c r="AC4459" i="2" s="1"/>
  <c r="AB4460" i="2"/>
  <c r="AC4460" i="2" s="1"/>
  <c r="AB4461" i="2"/>
  <c r="AC4461" i="2" s="1"/>
  <c r="AB4462" i="2"/>
  <c r="AC4462" i="2" s="1"/>
  <c r="AB4463" i="2"/>
  <c r="AC4463" i="2" s="1"/>
  <c r="AB4464" i="2"/>
  <c r="AC4464" i="2" s="1"/>
  <c r="AB4465" i="2"/>
  <c r="AC4465" i="2" s="1"/>
  <c r="AB4466" i="2"/>
  <c r="AC4466" i="2" s="1"/>
  <c r="AB4467" i="2"/>
  <c r="AC4467" i="2" s="1"/>
  <c r="AB4468" i="2"/>
  <c r="AC4468" i="2" s="1"/>
  <c r="AB4469" i="2"/>
  <c r="AC4469" i="2" s="1"/>
  <c r="AB4470" i="2"/>
  <c r="AC4470" i="2" s="1"/>
  <c r="AB4471" i="2"/>
  <c r="AC4471" i="2" s="1"/>
  <c r="AB4472" i="2"/>
  <c r="AC4472" i="2" s="1"/>
  <c r="AB4473" i="2"/>
  <c r="AC4473" i="2" s="1"/>
  <c r="AB4474" i="2"/>
  <c r="AC4474" i="2" s="1"/>
  <c r="AB4475" i="2"/>
  <c r="AC4475" i="2" s="1"/>
  <c r="AB4476" i="2"/>
  <c r="AC4476" i="2" s="1"/>
  <c r="AB4477" i="2"/>
  <c r="AC4477" i="2" s="1"/>
  <c r="AB4478" i="2"/>
  <c r="AC4478" i="2" s="1"/>
  <c r="AB4479" i="2"/>
  <c r="AC4479" i="2" s="1"/>
  <c r="AB4480" i="2"/>
  <c r="AC4480" i="2" s="1"/>
  <c r="AB4481" i="2"/>
  <c r="AC4481" i="2" s="1"/>
  <c r="AB4482" i="2"/>
  <c r="AC4482" i="2" s="1"/>
  <c r="AB4483" i="2"/>
  <c r="AC4483" i="2" s="1"/>
  <c r="AB4484" i="2"/>
  <c r="AC4484" i="2" s="1"/>
  <c r="AB4485" i="2"/>
  <c r="AC4485" i="2" s="1"/>
  <c r="AB4486" i="2"/>
  <c r="AC4486" i="2" s="1"/>
  <c r="AB4487" i="2"/>
  <c r="AC4487" i="2" s="1"/>
  <c r="AB4488" i="2"/>
  <c r="AC4488" i="2" s="1"/>
  <c r="AB4489" i="2"/>
  <c r="AC4489" i="2" s="1"/>
  <c r="AB4490" i="2"/>
  <c r="AC4490" i="2" s="1"/>
  <c r="AB4491" i="2"/>
  <c r="AC4491" i="2" s="1"/>
  <c r="AB4492" i="2"/>
  <c r="AC4492" i="2" s="1"/>
  <c r="AB4493" i="2"/>
  <c r="AC4493" i="2" s="1"/>
  <c r="AB4494" i="2"/>
  <c r="AC4494" i="2" s="1"/>
  <c r="AB4495" i="2"/>
  <c r="AC4495" i="2" s="1"/>
  <c r="AB4496" i="2"/>
  <c r="AC4496" i="2" s="1"/>
  <c r="AB4497" i="2"/>
  <c r="AC4497" i="2" s="1"/>
  <c r="AB4498" i="2"/>
  <c r="AC4498" i="2" s="1"/>
  <c r="AB4499" i="2"/>
  <c r="AC4499" i="2" s="1"/>
  <c r="AB4500" i="2"/>
  <c r="AC4500" i="2" s="1"/>
  <c r="AB4501" i="2"/>
  <c r="AC4501" i="2" s="1"/>
  <c r="AB4502" i="2"/>
  <c r="AC4502" i="2" s="1"/>
  <c r="AB4503" i="2"/>
  <c r="AC4503" i="2" s="1"/>
  <c r="AB4504" i="2"/>
  <c r="AC4504" i="2" s="1"/>
  <c r="AB4505" i="2"/>
  <c r="AC4505" i="2" s="1"/>
  <c r="AB4506" i="2"/>
  <c r="AC4506" i="2" s="1"/>
  <c r="AB4507" i="2"/>
  <c r="AC4507" i="2" s="1"/>
  <c r="AB4508" i="2"/>
  <c r="AC4508" i="2" s="1"/>
  <c r="AB4509" i="2"/>
  <c r="AC4509" i="2" s="1"/>
  <c r="AB4510" i="2"/>
  <c r="AC4510" i="2" s="1"/>
  <c r="AB4511" i="2"/>
  <c r="AC4511" i="2" s="1"/>
  <c r="AB4512" i="2"/>
  <c r="AC4512" i="2" s="1"/>
  <c r="AB4513" i="2"/>
  <c r="AC4513" i="2" s="1"/>
  <c r="AB4514" i="2"/>
  <c r="AC4514" i="2" s="1"/>
  <c r="AB4515" i="2"/>
  <c r="AC4515" i="2" s="1"/>
  <c r="AB4516" i="2"/>
  <c r="AC4516" i="2" s="1"/>
  <c r="AB4517" i="2"/>
  <c r="AC4517" i="2" s="1"/>
  <c r="AB4518" i="2"/>
  <c r="AC4518" i="2" s="1"/>
  <c r="AB4519" i="2"/>
  <c r="AC4519" i="2" s="1"/>
  <c r="AB4520" i="2"/>
  <c r="AC4520" i="2" s="1"/>
  <c r="AB4521" i="2"/>
  <c r="AC4521" i="2" s="1"/>
  <c r="AB4522" i="2"/>
  <c r="AC4522" i="2" s="1"/>
  <c r="AB4523" i="2"/>
  <c r="AC4523" i="2" s="1"/>
  <c r="AB4524" i="2"/>
  <c r="AC4524" i="2" s="1"/>
  <c r="AB4525" i="2"/>
  <c r="AC4525" i="2" s="1"/>
  <c r="AB4526" i="2"/>
  <c r="AC4526" i="2" s="1"/>
  <c r="AB4527" i="2"/>
  <c r="AC4527" i="2" s="1"/>
  <c r="AB4528" i="2"/>
  <c r="AC4528" i="2" s="1"/>
  <c r="AB4529" i="2"/>
  <c r="AC4529" i="2" s="1"/>
  <c r="AB4530" i="2"/>
  <c r="AC4530" i="2" s="1"/>
  <c r="AB4531" i="2"/>
  <c r="AC4531" i="2" s="1"/>
  <c r="AB4532" i="2"/>
  <c r="AC4532" i="2" s="1"/>
  <c r="AB4533" i="2"/>
  <c r="AC4533" i="2" s="1"/>
  <c r="AB4534" i="2"/>
  <c r="AC4534" i="2" s="1"/>
  <c r="AB4535" i="2"/>
  <c r="AC4535" i="2" s="1"/>
  <c r="AB4536" i="2"/>
  <c r="AC4536" i="2" s="1"/>
  <c r="AB4537" i="2"/>
  <c r="AC4537" i="2" s="1"/>
  <c r="AB4538" i="2"/>
  <c r="AC4538" i="2" s="1"/>
  <c r="AB4539" i="2"/>
  <c r="AC4539" i="2" s="1"/>
  <c r="AB4540" i="2"/>
  <c r="AC4540" i="2" s="1"/>
  <c r="AB4541" i="2"/>
  <c r="AC4541" i="2" s="1"/>
  <c r="AB4542" i="2"/>
  <c r="AC4542" i="2" s="1"/>
  <c r="AB4543" i="2"/>
  <c r="AC4543" i="2" s="1"/>
  <c r="AB4544" i="2"/>
  <c r="AC4544" i="2" s="1"/>
  <c r="AB4545" i="2"/>
  <c r="AC4545" i="2" s="1"/>
  <c r="AB4546" i="2"/>
  <c r="AC4546" i="2" s="1"/>
  <c r="AB4547" i="2"/>
  <c r="AC4547" i="2" s="1"/>
  <c r="AB4548" i="2"/>
  <c r="AC4548" i="2" s="1"/>
  <c r="AB4549" i="2"/>
  <c r="AC4549" i="2" s="1"/>
  <c r="AB4550" i="2"/>
  <c r="AC4550" i="2" s="1"/>
  <c r="AB4551" i="2"/>
  <c r="AC4551" i="2" s="1"/>
  <c r="AB4552" i="2"/>
  <c r="AC4552" i="2" s="1"/>
  <c r="AB4553" i="2"/>
  <c r="AC4553" i="2" s="1"/>
  <c r="AB4554" i="2"/>
  <c r="AC4554" i="2" s="1"/>
  <c r="AB4555" i="2"/>
  <c r="AC4555" i="2" s="1"/>
  <c r="AB4556" i="2"/>
  <c r="AC4556" i="2" s="1"/>
  <c r="AB4557" i="2"/>
  <c r="AC4557" i="2" s="1"/>
  <c r="AB4558" i="2"/>
  <c r="AC4558" i="2" s="1"/>
  <c r="AB4559" i="2"/>
  <c r="AC4559" i="2" s="1"/>
  <c r="AB4560" i="2"/>
  <c r="AC4560" i="2" s="1"/>
  <c r="AB4561" i="2"/>
  <c r="AC4561" i="2" s="1"/>
  <c r="AB4562" i="2"/>
  <c r="AC4562" i="2" s="1"/>
  <c r="AB4563" i="2"/>
  <c r="AC4563" i="2" s="1"/>
  <c r="AB4564" i="2"/>
  <c r="AC4564" i="2" s="1"/>
  <c r="AB4565" i="2"/>
  <c r="AC4565" i="2" s="1"/>
  <c r="AB4566" i="2"/>
  <c r="AC4566" i="2" s="1"/>
  <c r="AB4567" i="2"/>
  <c r="AC4567" i="2" s="1"/>
  <c r="AB4568" i="2"/>
  <c r="AC4568" i="2" s="1"/>
  <c r="AB4569" i="2"/>
  <c r="AC4569" i="2" s="1"/>
  <c r="AB4570" i="2"/>
  <c r="AC4570" i="2" s="1"/>
  <c r="AB4571" i="2"/>
  <c r="AC4571" i="2" s="1"/>
  <c r="AB4572" i="2"/>
  <c r="AC4572" i="2" s="1"/>
  <c r="AB4573" i="2"/>
  <c r="AC4573" i="2" s="1"/>
  <c r="AB4574" i="2"/>
  <c r="AC4574" i="2" s="1"/>
  <c r="AB4575" i="2"/>
  <c r="AC4575" i="2" s="1"/>
  <c r="AB4576" i="2"/>
  <c r="AC4576" i="2" s="1"/>
  <c r="AB4577" i="2"/>
  <c r="AC4577" i="2" s="1"/>
  <c r="AB4578" i="2"/>
  <c r="AC4578" i="2" s="1"/>
  <c r="AB4579" i="2"/>
  <c r="AC4579" i="2" s="1"/>
  <c r="AB4580" i="2"/>
  <c r="AC4580" i="2" s="1"/>
  <c r="AB4581" i="2"/>
  <c r="AC4581" i="2" s="1"/>
  <c r="AB4582" i="2"/>
  <c r="AC4582" i="2" s="1"/>
  <c r="AB4583" i="2"/>
  <c r="AC4583" i="2" s="1"/>
  <c r="AB4584" i="2"/>
  <c r="AC4584" i="2" s="1"/>
  <c r="AB4585" i="2"/>
  <c r="AC4585" i="2" s="1"/>
  <c r="AB4586" i="2"/>
  <c r="AC4586" i="2" s="1"/>
  <c r="AB4587" i="2"/>
  <c r="AC4587" i="2" s="1"/>
  <c r="AB4588" i="2"/>
  <c r="AC4588" i="2" s="1"/>
  <c r="AB4589" i="2"/>
  <c r="AC4589" i="2" s="1"/>
  <c r="AB4590" i="2"/>
  <c r="AC4590" i="2" s="1"/>
  <c r="AB4591" i="2"/>
  <c r="AC4591" i="2" s="1"/>
  <c r="AB4592" i="2"/>
  <c r="AC4592" i="2" s="1"/>
  <c r="AB4593" i="2"/>
  <c r="AC4593" i="2" s="1"/>
  <c r="AB4594" i="2"/>
  <c r="AC4594" i="2" s="1"/>
  <c r="AB4595" i="2"/>
  <c r="AC4595" i="2" s="1"/>
  <c r="AB4596" i="2"/>
  <c r="AC4596" i="2" s="1"/>
  <c r="AB4597" i="2"/>
  <c r="AC4597" i="2" s="1"/>
  <c r="AB4598" i="2"/>
  <c r="AC4598" i="2" s="1"/>
  <c r="AB4599" i="2"/>
  <c r="AC4599" i="2" s="1"/>
  <c r="AB4600" i="2"/>
  <c r="AC4600" i="2" s="1"/>
  <c r="AB4601" i="2"/>
  <c r="AC4601" i="2" s="1"/>
  <c r="AB4602" i="2"/>
  <c r="AC4602" i="2" s="1"/>
  <c r="AB4603" i="2"/>
  <c r="AC4603" i="2" s="1"/>
  <c r="AB4604" i="2"/>
  <c r="AC4604" i="2" s="1"/>
  <c r="AB4605" i="2"/>
  <c r="AC4605" i="2" s="1"/>
  <c r="AB4606" i="2"/>
  <c r="AC4606" i="2" s="1"/>
  <c r="AB4607" i="2"/>
  <c r="AC4607" i="2" s="1"/>
  <c r="AB4608" i="2"/>
  <c r="AC4608" i="2" s="1"/>
  <c r="AB4609" i="2"/>
  <c r="AC4609" i="2" s="1"/>
  <c r="AB4610" i="2"/>
  <c r="AC4610" i="2" s="1"/>
  <c r="AB4611" i="2"/>
  <c r="AC4611" i="2" s="1"/>
  <c r="AB4612" i="2"/>
  <c r="AC4612" i="2" s="1"/>
  <c r="AB4613" i="2"/>
  <c r="AC4613" i="2" s="1"/>
  <c r="AB4614" i="2"/>
  <c r="AC4614" i="2" s="1"/>
  <c r="AB4615" i="2"/>
  <c r="AC4615" i="2" s="1"/>
  <c r="AB4616" i="2"/>
  <c r="AC4616" i="2" s="1"/>
  <c r="AB4617" i="2"/>
  <c r="AC4617" i="2" s="1"/>
  <c r="AB4618" i="2"/>
  <c r="AC4618" i="2" s="1"/>
  <c r="AB4619" i="2"/>
  <c r="AC4619" i="2" s="1"/>
  <c r="AB4620" i="2"/>
  <c r="AC4620" i="2" s="1"/>
  <c r="AB4621" i="2"/>
  <c r="AC4621" i="2" s="1"/>
  <c r="AB4622" i="2"/>
  <c r="AC4622" i="2" s="1"/>
  <c r="AB4623" i="2"/>
  <c r="AC4623" i="2" s="1"/>
  <c r="AB4624" i="2"/>
  <c r="AC4624" i="2" s="1"/>
  <c r="AB4625" i="2"/>
  <c r="AC4625" i="2" s="1"/>
  <c r="AB4626" i="2"/>
  <c r="AC4626" i="2" s="1"/>
  <c r="AB4627" i="2"/>
  <c r="AC4627" i="2" s="1"/>
  <c r="AB4628" i="2"/>
  <c r="AC4628" i="2" s="1"/>
  <c r="AB4629" i="2"/>
  <c r="AC4629" i="2" s="1"/>
  <c r="AB4630" i="2"/>
  <c r="AC4630" i="2" s="1"/>
  <c r="AB4631" i="2"/>
  <c r="AC4631" i="2" s="1"/>
  <c r="AB4632" i="2"/>
  <c r="AC4632" i="2" s="1"/>
  <c r="AB4633" i="2"/>
  <c r="AC4633" i="2" s="1"/>
  <c r="AB4634" i="2"/>
  <c r="AC4634" i="2" s="1"/>
  <c r="AB4635" i="2"/>
  <c r="AC4635" i="2" s="1"/>
  <c r="AB4636" i="2"/>
  <c r="AC4636" i="2" s="1"/>
  <c r="AB4637" i="2"/>
  <c r="AC4637" i="2" s="1"/>
  <c r="AB4638" i="2"/>
  <c r="AC4638" i="2" s="1"/>
  <c r="AB4639" i="2"/>
  <c r="AC4639" i="2" s="1"/>
  <c r="AB4640" i="2"/>
  <c r="AC4640" i="2" s="1"/>
  <c r="AB4641" i="2"/>
  <c r="AC4641" i="2" s="1"/>
  <c r="AB4642" i="2"/>
  <c r="AC4642" i="2" s="1"/>
  <c r="AB4643" i="2"/>
  <c r="AC4643" i="2" s="1"/>
  <c r="AB4644" i="2"/>
  <c r="AC4644" i="2" s="1"/>
  <c r="AB4645" i="2"/>
  <c r="AC4645" i="2" s="1"/>
  <c r="AB4646" i="2"/>
  <c r="AC4646" i="2" s="1"/>
  <c r="AB4647" i="2"/>
  <c r="AC4647" i="2" s="1"/>
  <c r="AB4648" i="2"/>
  <c r="AC4648" i="2" s="1"/>
  <c r="AB4649" i="2"/>
  <c r="AC4649" i="2" s="1"/>
  <c r="AB4650" i="2"/>
  <c r="AC4650" i="2" s="1"/>
  <c r="AB4651" i="2"/>
  <c r="AC4651" i="2" s="1"/>
  <c r="AB4652" i="2"/>
  <c r="AC4652" i="2" s="1"/>
  <c r="AB4653" i="2"/>
  <c r="AC4653" i="2" s="1"/>
  <c r="AB4654" i="2"/>
  <c r="AC4654" i="2" s="1"/>
  <c r="AB4655" i="2"/>
  <c r="AC4655" i="2" s="1"/>
  <c r="AB4656" i="2"/>
  <c r="AC4656" i="2" s="1"/>
  <c r="AB4657" i="2"/>
  <c r="AC4657" i="2" s="1"/>
  <c r="AB4658" i="2"/>
  <c r="AC4658" i="2" s="1"/>
  <c r="AB4659" i="2"/>
  <c r="AC4659" i="2" s="1"/>
  <c r="AB4660" i="2"/>
  <c r="AC4660" i="2" s="1"/>
  <c r="AB4661" i="2"/>
  <c r="AC4661" i="2" s="1"/>
  <c r="AB4662" i="2"/>
  <c r="AC4662" i="2" s="1"/>
  <c r="AB4663" i="2"/>
  <c r="AC4663" i="2" s="1"/>
  <c r="AB4664" i="2"/>
  <c r="AC4664" i="2" s="1"/>
  <c r="AB4665" i="2"/>
  <c r="AC4665" i="2" s="1"/>
  <c r="AB4666" i="2"/>
  <c r="AC4666" i="2" s="1"/>
  <c r="AB4667" i="2"/>
  <c r="AC4667" i="2" s="1"/>
  <c r="AB4668" i="2"/>
  <c r="AC4668" i="2" s="1"/>
  <c r="AB4669" i="2"/>
  <c r="AC4669" i="2" s="1"/>
  <c r="AB4670" i="2"/>
  <c r="AC4670" i="2" s="1"/>
  <c r="AB4671" i="2"/>
  <c r="AC4671" i="2" s="1"/>
  <c r="AB4672" i="2"/>
  <c r="AC4672" i="2" s="1"/>
  <c r="AB4673" i="2"/>
  <c r="AC4673" i="2" s="1"/>
  <c r="AB4674" i="2"/>
  <c r="AC4674" i="2" s="1"/>
  <c r="AB4675" i="2"/>
  <c r="AC4675" i="2" s="1"/>
  <c r="AB4676" i="2"/>
  <c r="AC4676" i="2" s="1"/>
  <c r="AB4677" i="2"/>
  <c r="AC4677" i="2" s="1"/>
  <c r="AB4678" i="2"/>
  <c r="AC4678" i="2" s="1"/>
  <c r="AB4679" i="2"/>
  <c r="AC4679" i="2" s="1"/>
  <c r="AB4680" i="2"/>
  <c r="AC4680" i="2" s="1"/>
  <c r="AB4681" i="2"/>
  <c r="AC4681" i="2" s="1"/>
  <c r="AB4682" i="2"/>
  <c r="AC4682" i="2" s="1"/>
  <c r="AB4683" i="2"/>
  <c r="AC4683" i="2" s="1"/>
  <c r="AB4684" i="2"/>
  <c r="AC4684" i="2" s="1"/>
  <c r="AB4685" i="2"/>
  <c r="AC4685" i="2" s="1"/>
  <c r="AB4686" i="2"/>
  <c r="AC4686" i="2" s="1"/>
  <c r="AB4687" i="2"/>
  <c r="AC4687" i="2" s="1"/>
  <c r="AB4688" i="2"/>
  <c r="AC4688" i="2" s="1"/>
  <c r="AB4689" i="2"/>
  <c r="AC4689" i="2" s="1"/>
  <c r="AB4690" i="2"/>
  <c r="AC4690" i="2" s="1"/>
  <c r="AB4691" i="2"/>
  <c r="AC4691" i="2" s="1"/>
  <c r="AB4692" i="2"/>
  <c r="AC4692" i="2" s="1"/>
  <c r="AB4693" i="2"/>
  <c r="AC4693" i="2" s="1"/>
  <c r="AB4694" i="2"/>
  <c r="AC4694" i="2" s="1"/>
  <c r="AB4695" i="2"/>
  <c r="AC4695" i="2" s="1"/>
  <c r="AB4696" i="2"/>
  <c r="AC4696" i="2" s="1"/>
  <c r="AB4697" i="2"/>
  <c r="AC4697" i="2" s="1"/>
  <c r="AB4698" i="2"/>
  <c r="AC4698" i="2" s="1"/>
  <c r="AB4699" i="2"/>
  <c r="AC4699" i="2" s="1"/>
  <c r="AB4700" i="2"/>
  <c r="AC4700" i="2" s="1"/>
  <c r="AB4701" i="2"/>
  <c r="AC4701" i="2" s="1"/>
  <c r="AB4702" i="2"/>
  <c r="AC4702" i="2" s="1"/>
  <c r="AB4703" i="2"/>
  <c r="AC4703" i="2" s="1"/>
  <c r="AB4704" i="2"/>
  <c r="AC4704" i="2" s="1"/>
  <c r="AB4705" i="2"/>
  <c r="AC4705" i="2" s="1"/>
  <c r="AB4706" i="2"/>
  <c r="AC4706" i="2" s="1"/>
  <c r="AB4707" i="2"/>
  <c r="AC4707" i="2" s="1"/>
  <c r="AB4708" i="2"/>
  <c r="AC4708" i="2" s="1"/>
  <c r="AB4709" i="2"/>
  <c r="AC4709" i="2" s="1"/>
  <c r="AB4710" i="2"/>
  <c r="AC4710" i="2" s="1"/>
  <c r="AB4711" i="2"/>
  <c r="AC4711" i="2" s="1"/>
  <c r="AB4712" i="2"/>
  <c r="AC4712" i="2" s="1"/>
  <c r="AB4713" i="2"/>
  <c r="AC4713" i="2" s="1"/>
  <c r="AB4714" i="2"/>
  <c r="AC4714" i="2" s="1"/>
  <c r="AB4715" i="2"/>
  <c r="AC4715" i="2" s="1"/>
  <c r="AB4716" i="2"/>
  <c r="AC4716" i="2" s="1"/>
  <c r="AB4717" i="2"/>
  <c r="AC4717" i="2" s="1"/>
  <c r="AB4718" i="2"/>
  <c r="AC4718" i="2" s="1"/>
  <c r="AB4719" i="2"/>
  <c r="AC4719" i="2" s="1"/>
  <c r="AB4720" i="2"/>
  <c r="AC4720" i="2" s="1"/>
  <c r="AB4721" i="2"/>
  <c r="AC4721" i="2" s="1"/>
  <c r="AB4722" i="2"/>
  <c r="AC4722" i="2" s="1"/>
  <c r="AB4723" i="2"/>
  <c r="AC4723" i="2" s="1"/>
  <c r="AB4724" i="2"/>
  <c r="AC4724" i="2" s="1"/>
  <c r="AB4725" i="2"/>
  <c r="AC4725" i="2" s="1"/>
  <c r="AB4726" i="2"/>
  <c r="AC4726" i="2" s="1"/>
  <c r="AB4727" i="2"/>
  <c r="AC4727" i="2" s="1"/>
  <c r="AB4728" i="2"/>
  <c r="AC4728" i="2" s="1"/>
  <c r="AB4729" i="2"/>
  <c r="AC4729" i="2" s="1"/>
  <c r="AB4730" i="2"/>
  <c r="AC4730" i="2" s="1"/>
  <c r="AB4731" i="2"/>
  <c r="AC4731" i="2" s="1"/>
  <c r="AB4732" i="2"/>
  <c r="AC4732" i="2" s="1"/>
  <c r="AB4733" i="2"/>
  <c r="AC4733" i="2" s="1"/>
  <c r="AB4734" i="2"/>
  <c r="AC4734" i="2" s="1"/>
  <c r="AB4735" i="2"/>
  <c r="AC4735" i="2" s="1"/>
  <c r="AB4736" i="2"/>
  <c r="AC4736" i="2" s="1"/>
  <c r="AB4737" i="2"/>
  <c r="AC4737" i="2" s="1"/>
  <c r="AB4738" i="2"/>
  <c r="AC4738" i="2" s="1"/>
  <c r="AB4739" i="2"/>
  <c r="AC4739" i="2" s="1"/>
  <c r="AB4740" i="2"/>
  <c r="AC4740" i="2" s="1"/>
  <c r="AB4741" i="2"/>
  <c r="AC4741" i="2" s="1"/>
  <c r="AB4742" i="2"/>
  <c r="AC4742" i="2" s="1"/>
  <c r="AB4743" i="2"/>
  <c r="AC4743" i="2" s="1"/>
  <c r="AB4744" i="2"/>
  <c r="AC4744" i="2" s="1"/>
  <c r="AB4745" i="2"/>
  <c r="AC4745" i="2" s="1"/>
  <c r="AB4746" i="2"/>
  <c r="AC4746" i="2" s="1"/>
  <c r="AB4747" i="2"/>
  <c r="AC4747" i="2" s="1"/>
  <c r="AB4748" i="2"/>
  <c r="AC4748" i="2" s="1"/>
  <c r="AB4749" i="2"/>
  <c r="AC4749" i="2" s="1"/>
  <c r="AB4750" i="2"/>
  <c r="AC4750" i="2" s="1"/>
  <c r="AB4751" i="2"/>
  <c r="AC4751" i="2" s="1"/>
  <c r="AB4752" i="2"/>
  <c r="AC4752" i="2" s="1"/>
  <c r="AB4753" i="2"/>
  <c r="AC4753" i="2" s="1"/>
  <c r="AB4754" i="2"/>
  <c r="AC4754" i="2" s="1"/>
  <c r="AB4755" i="2"/>
  <c r="AC4755" i="2" s="1"/>
  <c r="AB4756" i="2"/>
  <c r="AC4756" i="2" s="1"/>
  <c r="AB4757" i="2"/>
  <c r="AC4757" i="2" s="1"/>
  <c r="AB4758" i="2"/>
  <c r="AC4758" i="2" s="1"/>
  <c r="AB4759" i="2"/>
  <c r="AC4759" i="2" s="1"/>
  <c r="AB4760" i="2"/>
  <c r="AC4760" i="2" s="1"/>
  <c r="AB4761" i="2"/>
  <c r="AC4761" i="2" s="1"/>
  <c r="AB4762" i="2"/>
  <c r="AC4762" i="2" s="1"/>
  <c r="AB4763" i="2"/>
  <c r="AC4763" i="2" s="1"/>
  <c r="AB4764" i="2"/>
  <c r="AC4764" i="2" s="1"/>
  <c r="AB4765" i="2"/>
  <c r="AC4765" i="2" s="1"/>
  <c r="AB4766" i="2"/>
  <c r="AC4766" i="2" s="1"/>
  <c r="AB4767" i="2"/>
  <c r="AC4767" i="2" s="1"/>
  <c r="AB4768" i="2"/>
  <c r="AC4768" i="2" s="1"/>
  <c r="AB4769" i="2"/>
  <c r="AC4769" i="2" s="1"/>
  <c r="AB4770" i="2"/>
  <c r="AC4770" i="2" s="1"/>
  <c r="AB4771" i="2"/>
  <c r="AC4771" i="2" s="1"/>
  <c r="AB4772" i="2"/>
  <c r="AC4772" i="2" s="1"/>
  <c r="AB4773" i="2"/>
  <c r="AC4773" i="2" s="1"/>
  <c r="AB4774" i="2"/>
  <c r="AC4774" i="2" s="1"/>
  <c r="AB4775" i="2"/>
  <c r="AC4775" i="2" s="1"/>
  <c r="AB4776" i="2"/>
  <c r="AC4776" i="2" s="1"/>
  <c r="AB4777" i="2"/>
  <c r="AC4777" i="2" s="1"/>
  <c r="AB4778" i="2"/>
  <c r="AC4778" i="2" s="1"/>
  <c r="AB4779" i="2"/>
  <c r="AC4779" i="2" s="1"/>
  <c r="AB4780" i="2"/>
  <c r="AC4780" i="2" s="1"/>
  <c r="AB4781" i="2"/>
  <c r="AC4781" i="2" s="1"/>
  <c r="AB4782" i="2"/>
  <c r="AC4782" i="2" s="1"/>
  <c r="AB4783" i="2"/>
  <c r="AC4783" i="2" s="1"/>
  <c r="AB4784" i="2"/>
  <c r="AC4784" i="2" s="1"/>
  <c r="AB4785" i="2"/>
  <c r="AC4785" i="2" s="1"/>
  <c r="AB4786" i="2"/>
  <c r="AC4786" i="2" s="1"/>
  <c r="AB4787" i="2"/>
  <c r="AC4787" i="2" s="1"/>
  <c r="AB4788" i="2"/>
  <c r="AC4788" i="2" s="1"/>
  <c r="AB4789" i="2"/>
  <c r="AC4789" i="2" s="1"/>
  <c r="AB4790" i="2"/>
  <c r="AC4790" i="2" s="1"/>
  <c r="AB4791" i="2"/>
  <c r="AC4791" i="2" s="1"/>
  <c r="AB4792" i="2"/>
  <c r="AC4792" i="2" s="1"/>
  <c r="AB4793" i="2"/>
  <c r="AC4793" i="2" s="1"/>
  <c r="AB4794" i="2"/>
  <c r="AC4794" i="2" s="1"/>
  <c r="AB4795" i="2"/>
  <c r="AC4795" i="2" s="1"/>
  <c r="AB4796" i="2"/>
  <c r="AC4796" i="2" s="1"/>
  <c r="AB4797" i="2"/>
  <c r="AC4797" i="2" s="1"/>
  <c r="AB4798" i="2"/>
  <c r="AC4798" i="2" s="1"/>
  <c r="AB4799" i="2"/>
  <c r="AC4799" i="2" s="1"/>
  <c r="AB4800" i="2"/>
  <c r="AC4800" i="2" s="1"/>
  <c r="AB4801" i="2"/>
  <c r="AC4801" i="2" s="1"/>
  <c r="AB4802" i="2"/>
  <c r="AC4802" i="2" s="1"/>
  <c r="AB4803" i="2"/>
  <c r="AC4803" i="2" s="1"/>
  <c r="AB4804" i="2"/>
  <c r="AC4804" i="2" s="1"/>
  <c r="AB4805" i="2"/>
  <c r="AC4805" i="2" s="1"/>
  <c r="AB4806" i="2"/>
  <c r="AC4806" i="2" s="1"/>
  <c r="AB4807" i="2"/>
  <c r="AC4807" i="2" s="1"/>
  <c r="AB4808" i="2"/>
  <c r="AC4808" i="2" s="1"/>
  <c r="AB4809" i="2"/>
  <c r="AC4809" i="2" s="1"/>
  <c r="AB4810" i="2"/>
  <c r="AC4810" i="2" s="1"/>
  <c r="AB4811" i="2"/>
  <c r="AC4811" i="2" s="1"/>
  <c r="AB4812" i="2"/>
  <c r="AC4812" i="2" s="1"/>
  <c r="AB4813" i="2"/>
  <c r="AC4813" i="2" s="1"/>
  <c r="AB4814" i="2"/>
  <c r="AC4814" i="2" s="1"/>
  <c r="AB4815" i="2"/>
  <c r="AC4815" i="2" s="1"/>
  <c r="AB4816" i="2"/>
  <c r="AC4816" i="2" s="1"/>
  <c r="AB4817" i="2"/>
  <c r="AC4817" i="2" s="1"/>
  <c r="AB4818" i="2"/>
  <c r="AC4818" i="2" s="1"/>
  <c r="AB4819" i="2"/>
  <c r="AC4819" i="2" s="1"/>
  <c r="AB4820" i="2"/>
  <c r="AC4820" i="2" s="1"/>
  <c r="AB4821" i="2"/>
  <c r="AC4821" i="2" s="1"/>
  <c r="AB4822" i="2"/>
  <c r="AC4822" i="2" s="1"/>
  <c r="AB4823" i="2"/>
  <c r="AC4823" i="2" s="1"/>
  <c r="AB4824" i="2"/>
  <c r="AC4824" i="2" s="1"/>
  <c r="AB4825" i="2"/>
  <c r="AC4825" i="2" s="1"/>
  <c r="AB4826" i="2"/>
  <c r="AC4826" i="2" s="1"/>
  <c r="AB4827" i="2"/>
  <c r="AC4827" i="2" s="1"/>
  <c r="AB4828" i="2"/>
  <c r="AC4828" i="2" s="1"/>
  <c r="AB4829" i="2"/>
  <c r="AC4829" i="2" s="1"/>
  <c r="AB4830" i="2"/>
  <c r="AC4830" i="2" s="1"/>
  <c r="AB4831" i="2"/>
  <c r="AC4831" i="2" s="1"/>
  <c r="AB4832" i="2"/>
  <c r="AC4832" i="2" s="1"/>
  <c r="AB4833" i="2"/>
  <c r="AC4833" i="2" s="1"/>
  <c r="AB4834" i="2"/>
  <c r="AC4834" i="2" s="1"/>
  <c r="AB4835" i="2"/>
  <c r="AC4835" i="2" s="1"/>
  <c r="AB4836" i="2"/>
  <c r="AC4836" i="2" s="1"/>
  <c r="AB4837" i="2"/>
  <c r="AC4837" i="2" s="1"/>
  <c r="AB4838" i="2"/>
  <c r="AC4838" i="2" s="1"/>
  <c r="AB4839" i="2"/>
  <c r="AC4839" i="2" s="1"/>
  <c r="AB4840" i="2"/>
  <c r="AC4840" i="2" s="1"/>
  <c r="AB4841" i="2"/>
  <c r="AC4841" i="2" s="1"/>
  <c r="AB4842" i="2"/>
  <c r="AC4842" i="2" s="1"/>
  <c r="AB4843" i="2"/>
  <c r="AC4843" i="2" s="1"/>
  <c r="AB4844" i="2"/>
  <c r="AC4844" i="2" s="1"/>
  <c r="AB4845" i="2"/>
  <c r="AC4845" i="2" s="1"/>
  <c r="AB4846" i="2"/>
  <c r="AC4846" i="2" s="1"/>
  <c r="AB4847" i="2"/>
  <c r="AC4847" i="2" s="1"/>
  <c r="AB4848" i="2"/>
  <c r="AC4848" i="2" s="1"/>
  <c r="AB4849" i="2"/>
  <c r="AC4849" i="2" s="1"/>
  <c r="AB4850" i="2"/>
  <c r="AC4850" i="2" s="1"/>
  <c r="AB4851" i="2"/>
  <c r="AC4851" i="2" s="1"/>
  <c r="AB4852" i="2"/>
  <c r="AC4852" i="2" s="1"/>
  <c r="AB4853" i="2"/>
  <c r="AC4853" i="2" s="1"/>
  <c r="AB4854" i="2"/>
  <c r="AC4854" i="2" s="1"/>
  <c r="AB4855" i="2"/>
  <c r="AC4855" i="2" s="1"/>
  <c r="AB4856" i="2"/>
  <c r="AC4856" i="2" s="1"/>
  <c r="AB4857" i="2"/>
  <c r="AC4857" i="2" s="1"/>
  <c r="AB4858" i="2"/>
  <c r="AC4858" i="2" s="1"/>
  <c r="AB4859" i="2"/>
  <c r="AC4859" i="2" s="1"/>
  <c r="AB4860" i="2"/>
  <c r="AC4860" i="2" s="1"/>
  <c r="AB4861" i="2"/>
  <c r="AC4861" i="2" s="1"/>
  <c r="AB4862" i="2"/>
  <c r="AC4862" i="2" s="1"/>
  <c r="AB4863" i="2"/>
  <c r="AC4863" i="2" s="1"/>
  <c r="AB4864" i="2"/>
  <c r="AC4864" i="2" s="1"/>
  <c r="AB4865" i="2"/>
  <c r="AC4865" i="2" s="1"/>
  <c r="AB4866" i="2"/>
  <c r="AC4866" i="2" s="1"/>
  <c r="AB4867" i="2"/>
  <c r="AC4867" i="2" s="1"/>
  <c r="AB4868" i="2"/>
  <c r="AC4868" i="2" s="1"/>
  <c r="AB4869" i="2"/>
  <c r="AC4869" i="2" s="1"/>
  <c r="AB4870" i="2"/>
  <c r="AC4870" i="2" s="1"/>
  <c r="AB4871" i="2"/>
  <c r="AC4871" i="2" s="1"/>
  <c r="AB4872" i="2"/>
  <c r="AC4872" i="2" s="1"/>
  <c r="AB4873" i="2"/>
  <c r="AC4873" i="2" s="1"/>
  <c r="AB4874" i="2"/>
  <c r="AC4874" i="2" s="1"/>
  <c r="AB4875" i="2"/>
  <c r="AC4875" i="2" s="1"/>
  <c r="AB4876" i="2"/>
  <c r="AC4876" i="2" s="1"/>
  <c r="AB4877" i="2"/>
  <c r="AC4877" i="2" s="1"/>
  <c r="AB4878" i="2"/>
  <c r="AC4878" i="2" s="1"/>
  <c r="AB4879" i="2"/>
  <c r="AC4879" i="2" s="1"/>
  <c r="AB4880" i="2"/>
  <c r="AC4880" i="2" s="1"/>
  <c r="AB4881" i="2"/>
  <c r="AC4881" i="2" s="1"/>
  <c r="AB4882" i="2"/>
  <c r="AC4882" i="2" s="1"/>
  <c r="AB4883" i="2"/>
  <c r="AC4883" i="2" s="1"/>
  <c r="AB4884" i="2"/>
  <c r="AC4884" i="2" s="1"/>
  <c r="AB4885" i="2"/>
  <c r="AC4885" i="2" s="1"/>
  <c r="AB4886" i="2"/>
  <c r="AC4886" i="2" s="1"/>
  <c r="AB4887" i="2"/>
  <c r="AC4887" i="2" s="1"/>
  <c r="AB4888" i="2"/>
  <c r="AC4888" i="2" s="1"/>
  <c r="AB4889" i="2"/>
  <c r="AC4889" i="2" s="1"/>
  <c r="AB4890" i="2"/>
  <c r="AC4890" i="2" s="1"/>
  <c r="AB4891" i="2"/>
  <c r="AC4891" i="2" s="1"/>
  <c r="AB4892" i="2"/>
  <c r="AC4892" i="2" s="1"/>
  <c r="AB4893" i="2"/>
  <c r="AC4893" i="2" s="1"/>
  <c r="AB4894" i="2"/>
  <c r="AC4894" i="2" s="1"/>
  <c r="AB4895" i="2"/>
  <c r="AC4895" i="2" s="1"/>
  <c r="AB4896" i="2"/>
  <c r="AC4896" i="2" s="1"/>
  <c r="AB4897" i="2"/>
  <c r="AC4897" i="2" s="1"/>
  <c r="AB4898" i="2"/>
  <c r="AC4898" i="2" s="1"/>
  <c r="AB4899" i="2"/>
  <c r="AC4899" i="2" s="1"/>
  <c r="AB4900" i="2"/>
  <c r="AC4900" i="2" s="1"/>
  <c r="AB4901" i="2"/>
  <c r="AC4901" i="2" s="1"/>
  <c r="AB4902" i="2"/>
  <c r="AC4902" i="2" s="1"/>
  <c r="AB4903" i="2"/>
  <c r="AC4903" i="2" s="1"/>
  <c r="AB4904" i="2"/>
  <c r="AC4904" i="2" s="1"/>
  <c r="AB4905" i="2"/>
  <c r="AC4905" i="2" s="1"/>
  <c r="AB4906" i="2"/>
  <c r="AC4906" i="2" s="1"/>
  <c r="AB4907" i="2"/>
  <c r="AC4907" i="2" s="1"/>
  <c r="AB4908" i="2"/>
  <c r="AC4908" i="2" s="1"/>
  <c r="AB4909" i="2"/>
  <c r="AC4909" i="2" s="1"/>
  <c r="AB4910" i="2"/>
  <c r="AC4910" i="2" s="1"/>
  <c r="AB4911" i="2"/>
  <c r="AC4911" i="2" s="1"/>
  <c r="AB4912" i="2"/>
  <c r="AC4912" i="2" s="1"/>
  <c r="AB4913" i="2"/>
  <c r="AC4913" i="2" s="1"/>
  <c r="AB4914" i="2"/>
  <c r="AC4914" i="2" s="1"/>
  <c r="AB4915" i="2"/>
  <c r="AC4915" i="2" s="1"/>
  <c r="AB4916" i="2"/>
  <c r="AC4916" i="2" s="1"/>
  <c r="AB4917" i="2"/>
  <c r="AC4917" i="2" s="1"/>
  <c r="AB4918" i="2"/>
  <c r="AC4918" i="2" s="1"/>
  <c r="AB4919" i="2"/>
  <c r="AC4919" i="2" s="1"/>
  <c r="AB4920" i="2"/>
  <c r="AC4920" i="2" s="1"/>
  <c r="AB4921" i="2"/>
  <c r="AC4921" i="2" s="1"/>
  <c r="AB4922" i="2"/>
  <c r="AC4922" i="2" s="1"/>
  <c r="AB4923" i="2"/>
  <c r="AC4923" i="2" s="1"/>
  <c r="AB4924" i="2"/>
  <c r="AC4924" i="2" s="1"/>
  <c r="AB4925" i="2"/>
  <c r="AC4925" i="2" s="1"/>
  <c r="AB4926" i="2"/>
  <c r="AC4926" i="2" s="1"/>
  <c r="AB4927" i="2"/>
  <c r="AC4927" i="2" s="1"/>
  <c r="AB4928" i="2"/>
  <c r="AC4928" i="2" s="1"/>
  <c r="AB4929" i="2"/>
  <c r="AC4929" i="2" s="1"/>
  <c r="AB4930" i="2"/>
  <c r="AC4930" i="2" s="1"/>
  <c r="AB4931" i="2"/>
  <c r="AC4931" i="2" s="1"/>
  <c r="AB4932" i="2"/>
  <c r="AC4932" i="2" s="1"/>
  <c r="AB4933" i="2"/>
  <c r="AC4933" i="2" s="1"/>
  <c r="AB4934" i="2"/>
  <c r="AC4934" i="2" s="1"/>
  <c r="AB4935" i="2"/>
  <c r="AC4935" i="2" s="1"/>
  <c r="AB4936" i="2"/>
  <c r="AC4936" i="2" s="1"/>
  <c r="AB4937" i="2"/>
  <c r="AC4937" i="2" s="1"/>
  <c r="AB4938" i="2"/>
  <c r="AC4938" i="2" s="1"/>
  <c r="AB4939" i="2"/>
  <c r="AC4939" i="2" s="1"/>
  <c r="AB4940" i="2"/>
  <c r="AC4940" i="2" s="1"/>
  <c r="AB4941" i="2"/>
  <c r="AC4941" i="2" s="1"/>
  <c r="AB4942" i="2"/>
  <c r="AC4942" i="2" s="1"/>
  <c r="AB4943" i="2"/>
  <c r="AC4943" i="2" s="1"/>
  <c r="AB4944" i="2"/>
  <c r="AC4944" i="2" s="1"/>
  <c r="AB4945" i="2"/>
  <c r="AC4945" i="2" s="1"/>
  <c r="AB4946" i="2"/>
  <c r="AC4946" i="2" s="1"/>
  <c r="AB4947" i="2"/>
  <c r="AC4947" i="2" s="1"/>
  <c r="AB4948" i="2"/>
  <c r="AC4948" i="2" s="1"/>
  <c r="AB4949" i="2"/>
  <c r="AC4949" i="2" s="1"/>
  <c r="AB4950" i="2"/>
  <c r="AC4950" i="2" s="1"/>
  <c r="AB4951" i="2"/>
  <c r="AC4951" i="2" s="1"/>
  <c r="AB4952" i="2"/>
  <c r="AC4952" i="2" s="1"/>
  <c r="AB4953" i="2"/>
  <c r="AC4953" i="2" s="1"/>
  <c r="AB4954" i="2"/>
  <c r="AC4954" i="2" s="1"/>
  <c r="AB4955" i="2"/>
  <c r="AC4955" i="2" s="1"/>
  <c r="AB4956" i="2"/>
  <c r="AC4956" i="2" s="1"/>
  <c r="AB4957" i="2"/>
  <c r="AC4957" i="2" s="1"/>
  <c r="AB4958" i="2"/>
  <c r="AC4958" i="2" s="1"/>
  <c r="AB4959" i="2"/>
  <c r="AC4959" i="2" s="1"/>
  <c r="AB4960" i="2"/>
  <c r="AC4960" i="2" s="1"/>
  <c r="AB4961" i="2"/>
  <c r="AC4961" i="2" s="1"/>
  <c r="AB4962" i="2"/>
  <c r="AC4962" i="2" s="1"/>
  <c r="AB4963" i="2"/>
  <c r="AC4963" i="2" s="1"/>
  <c r="AB4964" i="2"/>
  <c r="AC4964" i="2" s="1"/>
  <c r="AB4965" i="2"/>
  <c r="AC4965" i="2" s="1"/>
  <c r="AB4966" i="2"/>
  <c r="AC4966" i="2" s="1"/>
  <c r="AB4967" i="2"/>
  <c r="AC4967" i="2" s="1"/>
  <c r="AB4968" i="2"/>
  <c r="AC4968" i="2" s="1"/>
  <c r="AB4969" i="2"/>
  <c r="AC4969" i="2" s="1"/>
  <c r="AB4970" i="2"/>
  <c r="AC4970" i="2" s="1"/>
  <c r="AB4971" i="2"/>
  <c r="AC4971" i="2" s="1"/>
  <c r="AB4972" i="2"/>
  <c r="AC4972" i="2" s="1"/>
  <c r="AB4973" i="2"/>
  <c r="AC4973" i="2" s="1"/>
  <c r="AB4974" i="2"/>
  <c r="AC4974" i="2" s="1"/>
  <c r="AB4975" i="2"/>
  <c r="AC4975" i="2" s="1"/>
  <c r="AB4976" i="2"/>
  <c r="AC4976" i="2" s="1"/>
  <c r="AB4977" i="2"/>
  <c r="AC4977" i="2" s="1"/>
  <c r="AB4978" i="2"/>
  <c r="AC4978" i="2" s="1"/>
  <c r="AB4979" i="2"/>
  <c r="AC4979" i="2" s="1"/>
  <c r="AB4980" i="2"/>
  <c r="AC4980" i="2" s="1"/>
  <c r="AB4981" i="2"/>
  <c r="AC4981" i="2" s="1"/>
  <c r="AB4982" i="2"/>
  <c r="AC4982" i="2" s="1"/>
  <c r="AB4983" i="2"/>
  <c r="AC4983" i="2" s="1"/>
  <c r="AB4984" i="2"/>
  <c r="AC4984" i="2" s="1"/>
  <c r="AB4985" i="2"/>
  <c r="AC4985" i="2" s="1"/>
  <c r="AB4986" i="2"/>
  <c r="AC4986" i="2" s="1"/>
  <c r="AB4987" i="2"/>
  <c r="AC4987" i="2" s="1"/>
  <c r="AB4988" i="2"/>
  <c r="AC4988" i="2" s="1"/>
  <c r="AB4989" i="2"/>
  <c r="AC4989" i="2" s="1"/>
  <c r="AB4990" i="2"/>
  <c r="AC4990" i="2" s="1"/>
  <c r="AB4991" i="2"/>
  <c r="AC4991" i="2" s="1"/>
  <c r="AB4992" i="2"/>
  <c r="AC4992" i="2" s="1"/>
  <c r="AB4993" i="2"/>
  <c r="AC4993" i="2" s="1"/>
  <c r="AB4994" i="2"/>
  <c r="AC4994" i="2" s="1"/>
  <c r="AB4995" i="2"/>
  <c r="AC4995" i="2" s="1"/>
  <c r="AB4996" i="2"/>
  <c r="AC4996" i="2" s="1"/>
  <c r="AB4997" i="2"/>
  <c r="AC4997" i="2" s="1"/>
  <c r="AB4998" i="2"/>
  <c r="AC4998" i="2" s="1"/>
  <c r="AB4999" i="2"/>
  <c r="AC4999" i="2" s="1"/>
  <c r="AB5000" i="2"/>
  <c r="AC5000" i="2" s="1"/>
  <c r="AB5001" i="2"/>
  <c r="AC5001" i="2" s="1"/>
  <c r="AB2" i="2"/>
  <c r="AC2" i="2" s="1"/>
  <c r="M3" i="1" l="1"/>
  <c r="N3" i="1"/>
  <c r="M4" i="1"/>
  <c r="N4" i="1"/>
  <c r="M5" i="1"/>
  <c r="N5" i="1"/>
  <c r="M6" i="1"/>
  <c r="N6" i="1"/>
  <c r="M7" i="1"/>
  <c r="N7" i="1"/>
  <c r="M8" i="1"/>
  <c r="N8" i="1"/>
  <c r="M9" i="1"/>
  <c r="N9" i="1"/>
  <c r="M10" i="1"/>
  <c r="N10" i="1"/>
  <c r="M11" i="1"/>
  <c r="N11" i="1"/>
  <c r="M12" i="1"/>
  <c r="N12" i="1"/>
  <c r="M13" i="1"/>
  <c r="N13" i="1"/>
  <c r="M14" i="1"/>
  <c r="N14" i="1"/>
  <c r="M15" i="1"/>
  <c r="N15" i="1"/>
  <c r="M16" i="1"/>
  <c r="N16" i="1"/>
  <c r="M17" i="1"/>
  <c r="N17" i="1"/>
  <c r="M18" i="1"/>
  <c r="N18" i="1"/>
  <c r="M19" i="1"/>
  <c r="N19" i="1"/>
  <c r="M20" i="1"/>
  <c r="N20" i="1"/>
  <c r="M21" i="1"/>
  <c r="N21" i="1"/>
  <c r="M22" i="1"/>
  <c r="N22" i="1"/>
  <c r="M23" i="1"/>
  <c r="N23" i="1"/>
  <c r="M24" i="1"/>
  <c r="N24" i="1"/>
  <c r="M25" i="1"/>
  <c r="N25" i="1"/>
  <c r="M26" i="1"/>
  <c r="N26" i="1"/>
  <c r="M27" i="1"/>
  <c r="N27" i="1"/>
  <c r="M28" i="1"/>
  <c r="N28" i="1"/>
  <c r="M29" i="1"/>
  <c r="N29" i="1"/>
  <c r="M30" i="1"/>
  <c r="N30" i="1"/>
  <c r="M31" i="1"/>
  <c r="N31" i="1"/>
  <c r="M32" i="1"/>
  <c r="N32" i="1"/>
  <c r="M33" i="1"/>
  <c r="N33" i="1"/>
  <c r="M34" i="1"/>
  <c r="N34" i="1"/>
  <c r="M35" i="1"/>
  <c r="N35" i="1"/>
  <c r="M36" i="1"/>
  <c r="N36" i="1"/>
  <c r="M37" i="1"/>
  <c r="N37" i="1"/>
  <c r="M38" i="1"/>
  <c r="N38" i="1"/>
  <c r="M39" i="1"/>
  <c r="N39" i="1"/>
  <c r="M40" i="1"/>
  <c r="N40" i="1"/>
  <c r="M41" i="1"/>
  <c r="N41" i="1"/>
  <c r="M42" i="1"/>
  <c r="N42" i="1"/>
  <c r="M43" i="1"/>
  <c r="N43" i="1"/>
  <c r="M44" i="1"/>
  <c r="N44" i="1"/>
  <c r="M45" i="1"/>
  <c r="N45" i="1"/>
  <c r="M46" i="1"/>
  <c r="N46" i="1"/>
  <c r="M47" i="1"/>
  <c r="N47" i="1"/>
  <c r="M48" i="1"/>
  <c r="N48" i="1"/>
  <c r="M49" i="1"/>
  <c r="N49" i="1"/>
  <c r="M50" i="1"/>
  <c r="N50" i="1"/>
  <c r="M51" i="1"/>
  <c r="N51" i="1"/>
  <c r="M52" i="1"/>
  <c r="N52" i="1"/>
  <c r="M53" i="1"/>
  <c r="N53" i="1"/>
  <c r="M54" i="1"/>
  <c r="N54" i="1"/>
  <c r="M55" i="1"/>
  <c r="N55" i="1"/>
  <c r="M56" i="1"/>
  <c r="N56" i="1"/>
  <c r="M57" i="1"/>
  <c r="N57" i="1"/>
  <c r="M58" i="1"/>
  <c r="N58" i="1"/>
  <c r="M59" i="1"/>
  <c r="N59" i="1"/>
  <c r="M60" i="1"/>
  <c r="N60" i="1"/>
  <c r="M61" i="1"/>
  <c r="N61" i="1"/>
  <c r="M62" i="1"/>
  <c r="N62" i="1"/>
  <c r="M63" i="1"/>
  <c r="N63" i="1"/>
  <c r="M64" i="1"/>
  <c r="N64" i="1"/>
  <c r="M65" i="1"/>
  <c r="N65" i="1"/>
  <c r="M66" i="1"/>
  <c r="N66" i="1"/>
  <c r="M67" i="1"/>
  <c r="N67" i="1"/>
  <c r="M68" i="1"/>
  <c r="N68" i="1"/>
  <c r="M69" i="1"/>
  <c r="N69" i="1"/>
  <c r="M70" i="1"/>
  <c r="N70" i="1"/>
  <c r="M71" i="1"/>
  <c r="N71" i="1"/>
  <c r="M72" i="1"/>
  <c r="N72" i="1"/>
  <c r="M73" i="1"/>
  <c r="N73" i="1"/>
  <c r="M74" i="1"/>
  <c r="N74" i="1"/>
  <c r="M75" i="1"/>
  <c r="N75" i="1"/>
  <c r="M76" i="1"/>
  <c r="N76" i="1"/>
  <c r="M77" i="1"/>
  <c r="N77" i="1"/>
  <c r="M78" i="1"/>
  <c r="N78" i="1"/>
  <c r="M79" i="1"/>
  <c r="N79" i="1"/>
  <c r="M80" i="1"/>
  <c r="N80" i="1"/>
  <c r="M81" i="1"/>
  <c r="N81" i="1"/>
  <c r="M82" i="1"/>
  <c r="N82" i="1"/>
  <c r="M83" i="1"/>
  <c r="N83" i="1"/>
  <c r="M84" i="1"/>
  <c r="N84" i="1"/>
  <c r="M85" i="1"/>
  <c r="N85" i="1"/>
  <c r="M86" i="1"/>
  <c r="N86" i="1"/>
  <c r="M87" i="1"/>
  <c r="N87" i="1"/>
  <c r="M88" i="1"/>
  <c r="N88" i="1"/>
  <c r="M89" i="1"/>
  <c r="N89" i="1"/>
  <c r="M90" i="1"/>
  <c r="N90" i="1"/>
  <c r="M91" i="1"/>
  <c r="N91" i="1"/>
  <c r="M92" i="1"/>
  <c r="N92" i="1"/>
  <c r="M93" i="1"/>
  <c r="N93" i="1"/>
  <c r="M94" i="1"/>
  <c r="N94" i="1"/>
  <c r="M95" i="1"/>
  <c r="N95" i="1"/>
  <c r="M96" i="1"/>
  <c r="N96" i="1"/>
  <c r="M97" i="1"/>
  <c r="N97" i="1"/>
  <c r="M98" i="1"/>
  <c r="N98" i="1"/>
  <c r="M99" i="1"/>
  <c r="N99" i="1"/>
  <c r="M100" i="1"/>
  <c r="N100" i="1"/>
  <c r="M101" i="1"/>
  <c r="N101" i="1"/>
  <c r="M102" i="1"/>
  <c r="N102" i="1"/>
  <c r="M103" i="1"/>
  <c r="N103" i="1"/>
  <c r="M104" i="1"/>
  <c r="N104" i="1"/>
  <c r="M105" i="1"/>
  <c r="N105" i="1"/>
  <c r="M106" i="1"/>
  <c r="N106" i="1"/>
  <c r="M107" i="1"/>
  <c r="N107" i="1"/>
  <c r="M108" i="1"/>
  <c r="N108" i="1"/>
  <c r="M109" i="1"/>
  <c r="N109" i="1"/>
  <c r="M110" i="1"/>
  <c r="N110" i="1"/>
  <c r="M111" i="1"/>
  <c r="N111" i="1"/>
  <c r="M112" i="1"/>
  <c r="N112" i="1"/>
  <c r="M113" i="1"/>
  <c r="N113" i="1"/>
  <c r="M114" i="1"/>
  <c r="N114" i="1"/>
  <c r="M115" i="1"/>
  <c r="N115" i="1"/>
  <c r="M116" i="1"/>
  <c r="N116" i="1"/>
  <c r="M117" i="1"/>
  <c r="N117" i="1"/>
  <c r="M118" i="1"/>
  <c r="N118" i="1"/>
  <c r="M119" i="1"/>
  <c r="N119" i="1"/>
  <c r="M120" i="1"/>
  <c r="N120" i="1"/>
  <c r="M121" i="1"/>
  <c r="N121" i="1"/>
  <c r="M122" i="1"/>
  <c r="N122" i="1"/>
  <c r="M123" i="1"/>
  <c r="N123" i="1"/>
  <c r="M124" i="1"/>
  <c r="N124" i="1"/>
  <c r="M125" i="1"/>
  <c r="N125" i="1"/>
  <c r="M126" i="1"/>
  <c r="N126" i="1"/>
  <c r="M127" i="1"/>
  <c r="N127" i="1"/>
  <c r="M128" i="1"/>
  <c r="N128" i="1"/>
  <c r="M129" i="1"/>
  <c r="N129" i="1"/>
  <c r="M130" i="1"/>
  <c r="N130" i="1"/>
  <c r="M131" i="1"/>
  <c r="N131" i="1"/>
  <c r="M132" i="1"/>
  <c r="N132" i="1"/>
  <c r="M133" i="1"/>
  <c r="N133" i="1"/>
  <c r="M134" i="1"/>
  <c r="N134" i="1"/>
  <c r="M135" i="1"/>
  <c r="N135" i="1"/>
  <c r="M136" i="1"/>
  <c r="N136" i="1"/>
  <c r="M137" i="1"/>
  <c r="N137" i="1"/>
  <c r="M138" i="1"/>
  <c r="N138" i="1"/>
  <c r="M139" i="1"/>
  <c r="N139" i="1"/>
  <c r="M140" i="1"/>
  <c r="N140" i="1"/>
  <c r="M141" i="1"/>
  <c r="N141" i="1"/>
  <c r="M142" i="1"/>
  <c r="N142" i="1"/>
  <c r="M143" i="1"/>
  <c r="N143" i="1"/>
  <c r="M144" i="1"/>
  <c r="N144" i="1"/>
  <c r="M145" i="1"/>
  <c r="N145" i="1"/>
  <c r="M146" i="1"/>
  <c r="N146" i="1"/>
  <c r="M147" i="1"/>
  <c r="N147" i="1"/>
  <c r="M148" i="1"/>
  <c r="N148" i="1"/>
  <c r="M149" i="1"/>
  <c r="N149" i="1"/>
  <c r="M150" i="1"/>
  <c r="N150" i="1"/>
  <c r="M151" i="1"/>
  <c r="N151" i="1"/>
  <c r="M152" i="1"/>
  <c r="N152" i="1"/>
  <c r="M153" i="1"/>
  <c r="N153" i="1"/>
  <c r="M154" i="1"/>
  <c r="N154" i="1"/>
  <c r="M155" i="1"/>
  <c r="N155" i="1"/>
  <c r="M156" i="1"/>
  <c r="N156" i="1"/>
  <c r="M157" i="1"/>
  <c r="N157" i="1"/>
  <c r="M158" i="1"/>
  <c r="N158" i="1"/>
  <c r="M159" i="1"/>
  <c r="N159" i="1"/>
  <c r="M160" i="1"/>
  <c r="N160" i="1"/>
  <c r="M161" i="1"/>
  <c r="N161" i="1"/>
  <c r="M162" i="1"/>
  <c r="N162" i="1"/>
  <c r="M163" i="1"/>
  <c r="N163" i="1"/>
  <c r="M164" i="1"/>
  <c r="N164" i="1"/>
  <c r="M165" i="1"/>
  <c r="N165" i="1"/>
  <c r="M166" i="1"/>
  <c r="N166" i="1"/>
  <c r="M167" i="1"/>
  <c r="N167" i="1"/>
  <c r="M168" i="1"/>
  <c r="N168" i="1"/>
  <c r="M169" i="1"/>
  <c r="N169" i="1"/>
  <c r="M170" i="1"/>
  <c r="N170" i="1"/>
  <c r="M171" i="1"/>
  <c r="N171" i="1"/>
  <c r="M172" i="1"/>
  <c r="N172" i="1"/>
  <c r="M173" i="1"/>
  <c r="N173" i="1"/>
  <c r="M174" i="1"/>
  <c r="N174" i="1"/>
  <c r="M175" i="1"/>
  <c r="N175" i="1"/>
  <c r="M176" i="1"/>
  <c r="N176" i="1"/>
  <c r="M177" i="1"/>
  <c r="N177" i="1"/>
  <c r="M178" i="1"/>
  <c r="N178" i="1"/>
  <c r="M179" i="1"/>
  <c r="N179" i="1"/>
  <c r="M180" i="1"/>
  <c r="N180" i="1"/>
  <c r="M181" i="1"/>
  <c r="N181" i="1"/>
  <c r="M182" i="1"/>
  <c r="N182" i="1"/>
  <c r="M183" i="1"/>
  <c r="N183" i="1"/>
  <c r="M184" i="1"/>
  <c r="N184" i="1"/>
  <c r="M185" i="1"/>
  <c r="N185" i="1"/>
  <c r="M186" i="1"/>
  <c r="N186" i="1"/>
  <c r="M187" i="1"/>
  <c r="N187" i="1"/>
  <c r="M188" i="1"/>
  <c r="N188" i="1"/>
  <c r="M189" i="1"/>
  <c r="N189" i="1"/>
  <c r="M190" i="1"/>
  <c r="N190" i="1"/>
  <c r="M191" i="1"/>
  <c r="N191" i="1"/>
  <c r="M192" i="1"/>
  <c r="N192" i="1"/>
  <c r="M193" i="1"/>
  <c r="N193" i="1"/>
  <c r="M194" i="1"/>
  <c r="N194" i="1"/>
  <c r="M195" i="1"/>
  <c r="N195" i="1"/>
  <c r="M196" i="1"/>
  <c r="N196" i="1"/>
  <c r="M197" i="1"/>
  <c r="N197" i="1"/>
  <c r="M198" i="1"/>
  <c r="N198" i="1"/>
  <c r="M199" i="1"/>
  <c r="N199" i="1"/>
  <c r="M200" i="1"/>
  <c r="N200" i="1"/>
  <c r="M201" i="1"/>
  <c r="N201" i="1"/>
  <c r="M202" i="1"/>
  <c r="N202" i="1"/>
  <c r="M203" i="1"/>
  <c r="N203" i="1"/>
  <c r="M204" i="1"/>
  <c r="N204" i="1"/>
  <c r="M205" i="1"/>
  <c r="N205" i="1"/>
  <c r="M206" i="1"/>
  <c r="N206" i="1"/>
  <c r="M207" i="1"/>
  <c r="N207" i="1"/>
  <c r="M208" i="1"/>
  <c r="N208" i="1"/>
  <c r="M209" i="1"/>
  <c r="N209" i="1"/>
  <c r="M210" i="1"/>
  <c r="N210" i="1"/>
  <c r="M211" i="1"/>
  <c r="N211" i="1"/>
  <c r="M212" i="1"/>
  <c r="N212" i="1"/>
  <c r="M213" i="1"/>
  <c r="N213" i="1"/>
  <c r="M214" i="1"/>
  <c r="N214" i="1"/>
  <c r="M215" i="1"/>
  <c r="N215" i="1"/>
  <c r="M216" i="1"/>
  <c r="N216" i="1"/>
  <c r="M217" i="1"/>
  <c r="N217" i="1"/>
  <c r="M218" i="1"/>
  <c r="N218" i="1"/>
  <c r="M219" i="1"/>
  <c r="N219" i="1"/>
  <c r="M220" i="1"/>
  <c r="N220" i="1"/>
  <c r="M221" i="1"/>
  <c r="N221" i="1"/>
  <c r="M222" i="1"/>
  <c r="N222" i="1"/>
  <c r="M223" i="1"/>
  <c r="N223" i="1"/>
  <c r="M224" i="1"/>
  <c r="N224" i="1"/>
  <c r="M225" i="1"/>
  <c r="N225" i="1"/>
  <c r="M226" i="1"/>
  <c r="N226" i="1"/>
  <c r="M227" i="1"/>
  <c r="N227" i="1"/>
  <c r="M228" i="1"/>
  <c r="N228" i="1"/>
  <c r="M229" i="1"/>
  <c r="N229" i="1"/>
  <c r="M230" i="1"/>
  <c r="N230" i="1"/>
  <c r="M231" i="1"/>
  <c r="N231" i="1"/>
  <c r="M232" i="1"/>
  <c r="N232" i="1"/>
  <c r="M233" i="1"/>
  <c r="N233" i="1"/>
  <c r="M234" i="1"/>
  <c r="N234" i="1"/>
  <c r="M235" i="1"/>
  <c r="N235" i="1"/>
  <c r="M236" i="1"/>
  <c r="N236" i="1"/>
  <c r="M237" i="1"/>
  <c r="N237" i="1"/>
  <c r="M238" i="1"/>
  <c r="N238" i="1"/>
  <c r="M239" i="1"/>
  <c r="N239" i="1"/>
  <c r="M240" i="1"/>
  <c r="N240" i="1"/>
  <c r="M241" i="1"/>
  <c r="N241" i="1"/>
  <c r="M242" i="1"/>
  <c r="N242" i="1"/>
  <c r="M243" i="1"/>
  <c r="N243" i="1"/>
  <c r="M244" i="1"/>
  <c r="N244" i="1"/>
  <c r="M245" i="1"/>
  <c r="N245" i="1"/>
  <c r="M246" i="1"/>
  <c r="N246" i="1"/>
  <c r="M247" i="1"/>
  <c r="N247" i="1"/>
  <c r="M248" i="1"/>
  <c r="N248" i="1"/>
  <c r="M249" i="1"/>
  <c r="N249" i="1"/>
  <c r="M250" i="1"/>
  <c r="N250" i="1"/>
  <c r="M251" i="1"/>
  <c r="N251" i="1"/>
  <c r="M252" i="1"/>
  <c r="N252" i="1"/>
  <c r="M253" i="1"/>
  <c r="N253" i="1"/>
  <c r="M254" i="1"/>
  <c r="N254" i="1"/>
  <c r="M255" i="1"/>
  <c r="N255" i="1"/>
  <c r="M256" i="1"/>
  <c r="N256" i="1"/>
  <c r="M257" i="1"/>
  <c r="N257" i="1"/>
  <c r="M258" i="1"/>
  <c r="N258" i="1"/>
  <c r="M259" i="1"/>
  <c r="N259" i="1"/>
  <c r="M260" i="1"/>
  <c r="N260" i="1"/>
  <c r="M261" i="1"/>
  <c r="N261" i="1"/>
  <c r="M262" i="1"/>
  <c r="N262" i="1"/>
  <c r="M263" i="1"/>
  <c r="N263" i="1"/>
  <c r="M264" i="1"/>
  <c r="N264" i="1"/>
  <c r="M265" i="1"/>
  <c r="N265" i="1"/>
  <c r="M266" i="1"/>
  <c r="N266" i="1"/>
  <c r="M267" i="1"/>
  <c r="N267" i="1"/>
  <c r="M268" i="1"/>
  <c r="N268" i="1"/>
  <c r="M269" i="1"/>
  <c r="N269" i="1"/>
  <c r="M270" i="1"/>
  <c r="N270" i="1"/>
  <c r="M271" i="1"/>
  <c r="N271" i="1"/>
  <c r="M272" i="1"/>
  <c r="N272" i="1"/>
  <c r="M273" i="1"/>
  <c r="N273" i="1"/>
  <c r="M274" i="1"/>
  <c r="N274" i="1"/>
  <c r="M275" i="1"/>
  <c r="N275" i="1"/>
  <c r="M276" i="1"/>
  <c r="N276" i="1"/>
  <c r="M277" i="1"/>
  <c r="N277" i="1"/>
  <c r="M278" i="1"/>
  <c r="N278" i="1"/>
  <c r="M279" i="1"/>
  <c r="N279" i="1"/>
  <c r="M280" i="1"/>
  <c r="N280" i="1"/>
  <c r="M281" i="1"/>
  <c r="N281" i="1"/>
  <c r="M282" i="1"/>
  <c r="N282" i="1"/>
  <c r="M283" i="1"/>
  <c r="N283" i="1"/>
  <c r="M284" i="1"/>
  <c r="N284" i="1"/>
  <c r="M285" i="1"/>
  <c r="N285" i="1"/>
  <c r="M286" i="1"/>
  <c r="N286" i="1"/>
  <c r="M287" i="1"/>
  <c r="N287" i="1"/>
  <c r="M288" i="1"/>
  <c r="N288" i="1"/>
  <c r="M289" i="1"/>
  <c r="N289" i="1"/>
  <c r="M290" i="1"/>
  <c r="N290" i="1"/>
  <c r="M291" i="1"/>
  <c r="N291" i="1"/>
  <c r="M292" i="1"/>
  <c r="N292" i="1"/>
  <c r="M293" i="1"/>
  <c r="N293" i="1"/>
  <c r="M294" i="1"/>
  <c r="N294" i="1"/>
  <c r="M295" i="1"/>
  <c r="N295" i="1"/>
  <c r="M296" i="1"/>
  <c r="N296" i="1"/>
  <c r="M297" i="1"/>
  <c r="N297" i="1"/>
  <c r="M298" i="1"/>
  <c r="N298" i="1"/>
  <c r="M299" i="1"/>
  <c r="N299" i="1"/>
  <c r="M300" i="1"/>
  <c r="N300" i="1"/>
  <c r="M301" i="1"/>
  <c r="N301" i="1"/>
  <c r="M302" i="1"/>
  <c r="N302" i="1"/>
  <c r="M303" i="1"/>
  <c r="N303" i="1"/>
  <c r="M304" i="1"/>
  <c r="N304" i="1"/>
  <c r="M305" i="1"/>
  <c r="N305" i="1"/>
  <c r="M306" i="1"/>
  <c r="N306" i="1"/>
  <c r="M307" i="1"/>
  <c r="N307" i="1"/>
  <c r="M308" i="1"/>
  <c r="N308" i="1"/>
  <c r="M309" i="1"/>
  <c r="N309" i="1"/>
  <c r="M310" i="1"/>
  <c r="N310" i="1"/>
  <c r="M311" i="1"/>
  <c r="N311" i="1"/>
  <c r="M312" i="1"/>
  <c r="N312" i="1"/>
  <c r="M313" i="1"/>
  <c r="N313" i="1"/>
  <c r="M314" i="1"/>
  <c r="N314" i="1"/>
  <c r="M315" i="1"/>
  <c r="N315" i="1"/>
  <c r="M316" i="1"/>
  <c r="N316" i="1"/>
  <c r="M317" i="1"/>
  <c r="N317" i="1"/>
  <c r="M318" i="1"/>
  <c r="N318" i="1"/>
  <c r="M319" i="1"/>
  <c r="N319" i="1"/>
  <c r="M320" i="1"/>
  <c r="N320" i="1"/>
  <c r="M321" i="1"/>
  <c r="N321" i="1"/>
  <c r="M322" i="1"/>
  <c r="N322" i="1"/>
  <c r="M323" i="1"/>
  <c r="N323" i="1"/>
  <c r="M324" i="1"/>
  <c r="N324" i="1"/>
  <c r="M325" i="1"/>
  <c r="N325" i="1"/>
  <c r="M326" i="1"/>
  <c r="N326" i="1"/>
  <c r="M327" i="1"/>
  <c r="N327" i="1"/>
  <c r="M328" i="1"/>
  <c r="N328" i="1"/>
  <c r="M329" i="1"/>
  <c r="N329" i="1"/>
  <c r="M330" i="1"/>
  <c r="N330" i="1"/>
  <c r="M331" i="1"/>
  <c r="N331" i="1"/>
  <c r="M332" i="1"/>
  <c r="N332" i="1"/>
  <c r="M333" i="1"/>
  <c r="N333" i="1"/>
  <c r="M334" i="1"/>
  <c r="N334" i="1"/>
  <c r="M335" i="1"/>
  <c r="N335" i="1"/>
  <c r="M336" i="1"/>
  <c r="N336" i="1"/>
  <c r="M337" i="1"/>
  <c r="N337" i="1"/>
  <c r="M338" i="1"/>
  <c r="N338" i="1"/>
  <c r="M339" i="1"/>
  <c r="N339" i="1"/>
  <c r="M340" i="1"/>
  <c r="N340" i="1"/>
  <c r="M341" i="1"/>
  <c r="N341" i="1"/>
  <c r="M342" i="1"/>
  <c r="N342" i="1"/>
  <c r="M343" i="1"/>
  <c r="N343" i="1"/>
  <c r="M344" i="1"/>
  <c r="N344" i="1"/>
  <c r="M345" i="1"/>
  <c r="N345" i="1"/>
  <c r="M346" i="1"/>
  <c r="N346" i="1"/>
  <c r="M347" i="1"/>
  <c r="N347" i="1"/>
  <c r="M348" i="1"/>
  <c r="N348" i="1"/>
  <c r="M349" i="1"/>
  <c r="N349" i="1"/>
  <c r="M350" i="1"/>
  <c r="N350" i="1"/>
  <c r="M351" i="1"/>
  <c r="N351" i="1"/>
  <c r="M352" i="1"/>
  <c r="N352" i="1"/>
  <c r="M353" i="1"/>
  <c r="N353" i="1"/>
  <c r="M354" i="1"/>
  <c r="N354" i="1"/>
  <c r="M355" i="1"/>
  <c r="N355" i="1"/>
  <c r="M356" i="1"/>
  <c r="N356" i="1"/>
  <c r="M357" i="1"/>
  <c r="N357" i="1"/>
  <c r="M358" i="1"/>
  <c r="N358" i="1"/>
  <c r="M359" i="1"/>
  <c r="N359" i="1"/>
  <c r="M360" i="1"/>
  <c r="N360" i="1"/>
  <c r="M361" i="1"/>
  <c r="N361" i="1"/>
  <c r="M362" i="1"/>
  <c r="N362" i="1"/>
  <c r="M363" i="1"/>
  <c r="N363" i="1"/>
  <c r="M364" i="1"/>
  <c r="N364" i="1"/>
  <c r="M365" i="1"/>
  <c r="N365" i="1"/>
  <c r="M366" i="1"/>
  <c r="N366" i="1"/>
  <c r="M367" i="1"/>
  <c r="N367" i="1"/>
  <c r="M368" i="1"/>
  <c r="N368" i="1"/>
  <c r="M369" i="1"/>
  <c r="N369" i="1"/>
  <c r="M370" i="1"/>
  <c r="N370" i="1"/>
  <c r="M371" i="1"/>
  <c r="N371" i="1"/>
  <c r="M372" i="1"/>
  <c r="N372" i="1"/>
  <c r="M373" i="1"/>
  <c r="N373" i="1"/>
  <c r="M374" i="1"/>
  <c r="N374" i="1"/>
  <c r="M375" i="1"/>
  <c r="N375" i="1"/>
  <c r="M376" i="1"/>
  <c r="N376" i="1"/>
  <c r="M377" i="1"/>
  <c r="N377" i="1"/>
  <c r="M378" i="1"/>
  <c r="N378" i="1"/>
  <c r="M379" i="1"/>
  <c r="N379" i="1"/>
  <c r="M380" i="1"/>
  <c r="N380" i="1"/>
  <c r="M381" i="1"/>
  <c r="N381" i="1"/>
  <c r="M382" i="1"/>
  <c r="N382" i="1"/>
  <c r="M383" i="1"/>
  <c r="N383" i="1"/>
  <c r="M384" i="1"/>
  <c r="N384" i="1"/>
  <c r="M385" i="1"/>
  <c r="N385" i="1"/>
  <c r="M386" i="1"/>
  <c r="N386" i="1"/>
  <c r="M387" i="1"/>
  <c r="N387" i="1"/>
  <c r="M388" i="1"/>
  <c r="N388" i="1"/>
  <c r="M389" i="1"/>
  <c r="N389" i="1"/>
  <c r="M390" i="1"/>
  <c r="N390" i="1"/>
  <c r="M391" i="1"/>
  <c r="N391" i="1"/>
  <c r="M392" i="1"/>
  <c r="N392" i="1"/>
  <c r="M393" i="1"/>
  <c r="N393" i="1"/>
  <c r="M394" i="1"/>
  <c r="N394" i="1"/>
  <c r="M395" i="1"/>
  <c r="N395" i="1"/>
  <c r="M396" i="1"/>
  <c r="N396" i="1"/>
  <c r="M397" i="1"/>
  <c r="N397" i="1"/>
  <c r="M398" i="1"/>
  <c r="N398" i="1"/>
  <c r="M399" i="1"/>
  <c r="N399" i="1"/>
  <c r="M400" i="1"/>
  <c r="N400" i="1"/>
  <c r="M401" i="1"/>
  <c r="N401" i="1"/>
  <c r="M402" i="1"/>
  <c r="N402" i="1"/>
  <c r="M403" i="1"/>
  <c r="N403" i="1"/>
  <c r="M404" i="1"/>
  <c r="N404" i="1"/>
  <c r="M405" i="1"/>
  <c r="N405" i="1"/>
  <c r="M406" i="1"/>
  <c r="N406" i="1"/>
  <c r="M407" i="1"/>
  <c r="N407" i="1"/>
  <c r="M408" i="1"/>
  <c r="N408" i="1"/>
  <c r="M409" i="1"/>
  <c r="N409" i="1"/>
  <c r="M410" i="1"/>
  <c r="N410" i="1"/>
  <c r="M411" i="1"/>
  <c r="N411" i="1"/>
  <c r="M412" i="1"/>
  <c r="N412" i="1"/>
  <c r="M413" i="1"/>
  <c r="N413" i="1"/>
  <c r="M414" i="1"/>
  <c r="N414" i="1"/>
  <c r="M415" i="1"/>
  <c r="N415" i="1"/>
  <c r="M416" i="1"/>
  <c r="N416" i="1"/>
  <c r="M417" i="1"/>
  <c r="N417" i="1"/>
  <c r="M418" i="1"/>
  <c r="N418" i="1"/>
  <c r="M419" i="1"/>
  <c r="N419" i="1"/>
  <c r="M420" i="1"/>
  <c r="N420" i="1"/>
  <c r="M421" i="1"/>
  <c r="N421" i="1"/>
  <c r="M422" i="1"/>
  <c r="N422" i="1"/>
  <c r="M423" i="1"/>
  <c r="N423" i="1"/>
  <c r="M424" i="1"/>
  <c r="N424" i="1"/>
  <c r="M425" i="1"/>
  <c r="N425" i="1"/>
  <c r="M426" i="1"/>
  <c r="N426" i="1"/>
  <c r="M427" i="1"/>
  <c r="N427" i="1"/>
  <c r="M428" i="1"/>
  <c r="N428" i="1"/>
  <c r="M429" i="1"/>
  <c r="N429" i="1"/>
  <c r="M430" i="1"/>
  <c r="N430" i="1"/>
  <c r="M431" i="1"/>
  <c r="N431" i="1"/>
  <c r="M432" i="1"/>
  <c r="N432" i="1"/>
  <c r="M433" i="1"/>
  <c r="N433" i="1"/>
  <c r="M434" i="1"/>
  <c r="N434" i="1"/>
  <c r="M435" i="1"/>
  <c r="N435" i="1"/>
  <c r="M436" i="1"/>
  <c r="N436" i="1"/>
  <c r="M437" i="1"/>
  <c r="N437" i="1"/>
  <c r="M438" i="1"/>
  <c r="N438" i="1"/>
  <c r="M439" i="1"/>
  <c r="N439" i="1"/>
  <c r="M440" i="1"/>
  <c r="N440" i="1"/>
  <c r="M441" i="1"/>
  <c r="N441" i="1"/>
  <c r="M442" i="1"/>
  <c r="N442" i="1"/>
  <c r="M443" i="1"/>
  <c r="N443" i="1"/>
  <c r="M444" i="1"/>
  <c r="N444" i="1"/>
  <c r="M445" i="1"/>
  <c r="N445" i="1"/>
  <c r="M446" i="1"/>
  <c r="N446" i="1"/>
  <c r="M447" i="1"/>
  <c r="N447" i="1"/>
  <c r="M448" i="1"/>
  <c r="N448" i="1"/>
  <c r="M449" i="1"/>
  <c r="N449" i="1"/>
  <c r="M450" i="1"/>
  <c r="N450" i="1"/>
  <c r="M451" i="1"/>
  <c r="N451" i="1"/>
  <c r="M452" i="1"/>
  <c r="N452" i="1"/>
  <c r="M453" i="1"/>
  <c r="N453" i="1"/>
  <c r="M454" i="1"/>
  <c r="N454" i="1"/>
  <c r="M455" i="1"/>
  <c r="N455" i="1"/>
  <c r="M456" i="1"/>
  <c r="N456" i="1"/>
  <c r="M457" i="1"/>
  <c r="N457" i="1"/>
  <c r="M458" i="1"/>
  <c r="N458" i="1"/>
  <c r="M459" i="1"/>
  <c r="N459" i="1"/>
  <c r="M460" i="1"/>
  <c r="N460" i="1"/>
  <c r="M461" i="1"/>
  <c r="N461" i="1"/>
  <c r="M462" i="1"/>
  <c r="N462" i="1"/>
  <c r="M463" i="1"/>
  <c r="N463" i="1"/>
  <c r="M464" i="1"/>
  <c r="N464" i="1"/>
  <c r="M465" i="1"/>
  <c r="N465" i="1"/>
  <c r="M466" i="1"/>
  <c r="N466" i="1"/>
  <c r="M467" i="1"/>
  <c r="N467" i="1"/>
  <c r="M468" i="1"/>
  <c r="N468" i="1"/>
  <c r="M469" i="1"/>
  <c r="N469" i="1"/>
  <c r="M470" i="1"/>
  <c r="N470" i="1"/>
  <c r="M471" i="1"/>
  <c r="N471" i="1"/>
  <c r="M472" i="1"/>
  <c r="N472" i="1"/>
  <c r="M473" i="1"/>
  <c r="N473" i="1"/>
  <c r="M474" i="1"/>
  <c r="N474" i="1"/>
  <c r="M475" i="1"/>
  <c r="N475" i="1"/>
  <c r="M476" i="1"/>
  <c r="N476" i="1"/>
  <c r="M477" i="1"/>
  <c r="N477" i="1"/>
  <c r="M478" i="1"/>
  <c r="N478" i="1"/>
  <c r="M479" i="1"/>
  <c r="N479" i="1"/>
  <c r="M480" i="1"/>
  <c r="N480" i="1"/>
  <c r="M481" i="1"/>
  <c r="N481" i="1"/>
  <c r="M482" i="1"/>
  <c r="N482" i="1"/>
  <c r="M483" i="1"/>
  <c r="N483" i="1"/>
  <c r="M484" i="1"/>
  <c r="N484" i="1"/>
  <c r="M485" i="1"/>
  <c r="N485" i="1"/>
  <c r="M486" i="1"/>
  <c r="N486" i="1"/>
  <c r="M487" i="1"/>
  <c r="N487" i="1"/>
  <c r="M488" i="1"/>
  <c r="N488" i="1"/>
  <c r="M489" i="1"/>
  <c r="N489" i="1"/>
  <c r="M490" i="1"/>
  <c r="N490" i="1"/>
  <c r="M491" i="1"/>
  <c r="N491" i="1"/>
  <c r="M492" i="1"/>
  <c r="N492" i="1"/>
  <c r="M493" i="1"/>
  <c r="N493" i="1"/>
  <c r="M494" i="1"/>
  <c r="N494" i="1"/>
  <c r="M495" i="1"/>
  <c r="N495" i="1"/>
  <c r="M496" i="1"/>
  <c r="N496" i="1"/>
  <c r="M497" i="1"/>
  <c r="N497" i="1"/>
  <c r="M498" i="1"/>
  <c r="N498" i="1"/>
  <c r="M499" i="1"/>
  <c r="N499" i="1"/>
  <c r="M500" i="1"/>
  <c r="N500" i="1"/>
  <c r="M501" i="1"/>
  <c r="N501" i="1"/>
  <c r="M502" i="1"/>
  <c r="N502" i="1"/>
  <c r="M503" i="1"/>
  <c r="N503" i="1"/>
  <c r="M504" i="1"/>
  <c r="N504" i="1"/>
  <c r="M505" i="1"/>
  <c r="N505" i="1"/>
  <c r="N2" i="1"/>
  <c r="M2" i="1"/>
  <c r="P2" i="1" l="1"/>
  <c r="O2" i="1"/>
  <c r="O504" i="1"/>
  <c r="O500" i="1"/>
  <c r="O496" i="1"/>
  <c r="O492" i="1"/>
  <c r="O488" i="1"/>
  <c r="O484" i="1"/>
  <c r="O480" i="1"/>
  <c r="O476" i="1"/>
  <c r="O472" i="1"/>
  <c r="O468" i="1"/>
  <c r="O464" i="1"/>
  <c r="O460" i="1"/>
  <c r="O456" i="1"/>
  <c r="O452" i="1"/>
  <c r="O448" i="1"/>
  <c r="O444" i="1"/>
  <c r="O440" i="1"/>
  <c r="O436" i="1"/>
  <c r="O432" i="1"/>
  <c r="O505" i="1"/>
  <c r="O503" i="1"/>
  <c r="O501" i="1"/>
  <c r="O499" i="1"/>
  <c r="O497" i="1"/>
  <c r="O495" i="1"/>
  <c r="O493" i="1"/>
  <c r="O491" i="1"/>
  <c r="O489" i="1"/>
  <c r="O487" i="1"/>
  <c r="O485" i="1"/>
  <c r="O483" i="1"/>
  <c r="O481" i="1"/>
  <c r="O479" i="1"/>
  <c r="O477" i="1"/>
  <c r="O475" i="1"/>
  <c r="O473" i="1"/>
  <c r="O471" i="1"/>
  <c r="O469" i="1"/>
  <c r="O467" i="1"/>
  <c r="O465" i="1"/>
  <c r="O463" i="1"/>
  <c r="O461" i="1"/>
  <c r="O459" i="1"/>
  <c r="O457" i="1"/>
  <c r="O455" i="1"/>
  <c r="O453" i="1"/>
  <c r="O451" i="1"/>
  <c r="O449" i="1"/>
  <c r="O447" i="1"/>
  <c r="O445" i="1"/>
  <c r="O443" i="1"/>
  <c r="O441" i="1"/>
  <c r="O439" i="1"/>
  <c r="O437" i="1"/>
  <c r="O435" i="1"/>
  <c r="O433" i="1"/>
  <c r="O431" i="1"/>
  <c r="O429" i="1"/>
  <c r="O502" i="1"/>
  <c r="O498" i="1"/>
  <c r="O494" i="1"/>
  <c r="O490" i="1"/>
  <c r="O486" i="1"/>
  <c r="O482" i="1"/>
  <c r="O478" i="1"/>
  <c r="O474" i="1"/>
  <c r="O470" i="1"/>
  <c r="O466" i="1"/>
  <c r="O462" i="1"/>
  <c r="O458" i="1"/>
  <c r="O454" i="1"/>
  <c r="O450" i="1"/>
  <c r="O446" i="1"/>
  <c r="O442" i="1"/>
  <c r="O438" i="1"/>
  <c r="O434" i="1"/>
  <c r="O430" i="1"/>
  <c r="P505" i="1"/>
  <c r="P504" i="1"/>
  <c r="P503" i="1"/>
  <c r="P502" i="1"/>
  <c r="P501" i="1"/>
  <c r="P500" i="1"/>
  <c r="P499" i="1"/>
  <c r="P498" i="1"/>
  <c r="P497" i="1"/>
  <c r="P496" i="1"/>
  <c r="P495" i="1"/>
  <c r="P494" i="1"/>
  <c r="P493" i="1"/>
  <c r="P492" i="1"/>
  <c r="P491" i="1"/>
  <c r="P490" i="1"/>
  <c r="P489" i="1"/>
  <c r="P488" i="1"/>
  <c r="P487" i="1"/>
  <c r="P486" i="1"/>
  <c r="P485" i="1"/>
  <c r="P484" i="1"/>
  <c r="P483" i="1"/>
  <c r="P482" i="1"/>
  <c r="P481" i="1"/>
  <c r="P480" i="1"/>
  <c r="P479" i="1"/>
  <c r="P478" i="1"/>
  <c r="P477" i="1"/>
  <c r="P476" i="1"/>
  <c r="P475" i="1"/>
  <c r="P474" i="1"/>
  <c r="P473" i="1"/>
  <c r="P472" i="1"/>
  <c r="P471" i="1"/>
  <c r="P470" i="1"/>
  <c r="P469" i="1"/>
  <c r="P468" i="1"/>
  <c r="P467" i="1"/>
  <c r="P466" i="1"/>
  <c r="P465" i="1"/>
  <c r="P464" i="1"/>
  <c r="P463" i="1"/>
  <c r="P462" i="1"/>
  <c r="P461" i="1"/>
  <c r="P460" i="1"/>
  <c r="P459" i="1"/>
  <c r="P458" i="1"/>
  <c r="P457" i="1"/>
  <c r="P456" i="1"/>
  <c r="P455" i="1"/>
  <c r="P454" i="1"/>
  <c r="P453" i="1"/>
  <c r="P452" i="1"/>
  <c r="P451" i="1"/>
  <c r="P450" i="1"/>
  <c r="P449" i="1"/>
  <c r="P448" i="1"/>
  <c r="P447" i="1"/>
  <c r="P446" i="1"/>
  <c r="P445" i="1"/>
  <c r="P444" i="1"/>
  <c r="P443" i="1"/>
  <c r="P442" i="1"/>
  <c r="P441" i="1"/>
  <c r="P440" i="1"/>
  <c r="P439" i="1"/>
  <c r="P438" i="1"/>
  <c r="P437" i="1"/>
  <c r="P436" i="1"/>
  <c r="P435" i="1"/>
  <c r="P434" i="1"/>
  <c r="P433" i="1"/>
  <c r="P432" i="1"/>
  <c r="P431" i="1"/>
  <c r="P430" i="1"/>
  <c r="P429" i="1"/>
  <c r="P428" i="1"/>
  <c r="P427" i="1"/>
  <c r="P426" i="1"/>
  <c r="P425" i="1"/>
  <c r="P424" i="1"/>
  <c r="P423" i="1"/>
  <c r="P422" i="1"/>
  <c r="P421" i="1"/>
  <c r="P420" i="1"/>
  <c r="P419" i="1"/>
  <c r="P418" i="1"/>
  <c r="P417" i="1"/>
  <c r="P416" i="1"/>
  <c r="P415" i="1"/>
  <c r="P414" i="1"/>
  <c r="P413" i="1"/>
  <c r="P412" i="1"/>
  <c r="P411" i="1"/>
  <c r="P410" i="1"/>
  <c r="P409" i="1"/>
  <c r="P408" i="1"/>
  <c r="P407" i="1"/>
  <c r="P406" i="1"/>
  <c r="P405" i="1"/>
  <c r="P404" i="1"/>
  <c r="P403" i="1"/>
  <c r="P402" i="1"/>
  <c r="P401" i="1"/>
  <c r="P400" i="1"/>
  <c r="P399" i="1"/>
  <c r="P398" i="1"/>
  <c r="P397" i="1"/>
  <c r="P396" i="1"/>
  <c r="P395" i="1"/>
  <c r="P394" i="1"/>
  <c r="P393" i="1"/>
  <c r="P392" i="1"/>
  <c r="P391" i="1"/>
  <c r="P390" i="1"/>
  <c r="P389" i="1"/>
  <c r="P388" i="1"/>
  <c r="P387" i="1"/>
  <c r="P386" i="1"/>
  <c r="P385" i="1"/>
  <c r="P384" i="1"/>
  <c r="P383" i="1"/>
  <c r="P382" i="1"/>
  <c r="P381" i="1"/>
  <c r="P380" i="1"/>
  <c r="P379" i="1"/>
  <c r="P378" i="1"/>
  <c r="P377" i="1"/>
  <c r="P376" i="1"/>
  <c r="P375" i="1"/>
  <c r="P374" i="1"/>
  <c r="P373" i="1"/>
  <c r="P372" i="1"/>
  <c r="P371" i="1"/>
  <c r="P370" i="1"/>
  <c r="P369" i="1"/>
  <c r="P368" i="1"/>
  <c r="P367" i="1"/>
  <c r="P366" i="1"/>
  <c r="P365" i="1"/>
  <c r="P364" i="1"/>
  <c r="P363" i="1"/>
  <c r="P362" i="1"/>
  <c r="P361" i="1"/>
  <c r="P360" i="1"/>
  <c r="P359" i="1"/>
  <c r="P358" i="1"/>
  <c r="P357" i="1"/>
  <c r="P356" i="1"/>
  <c r="P355" i="1"/>
  <c r="P354" i="1"/>
  <c r="P353" i="1"/>
  <c r="P352" i="1"/>
  <c r="P351" i="1"/>
  <c r="P350" i="1"/>
  <c r="P349" i="1"/>
  <c r="P348" i="1"/>
  <c r="P347" i="1"/>
  <c r="P346" i="1"/>
  <c r="P345" i="1"/>
  <c r="P344" i="1"/>
  <c r="P343" i="1"/>
  <c r="P342" i="1"/>
  <c r="P341" i="1"/>
  <c r="P340" i="1"/>
  <c r="P339" i="1"/>
  <c r="P338" i="1"/>
  <c r="P337" i="1"/>
  <c r="P336" i="1"/>
  <c r="P335" i="1"/>
  <c r="P334" i="1"/>
  <c r="P333" i="1"/>
  <c r="P332" i="1"/>
  <c r="P331" i="1"/>
  <c r="P330" i="1"/>
  <c r="P329" i="1"/>
  <c r="P328" i="1"/>
  <c r="P327" i="1"/>
  <c r="P326" i="1"/>
  <c r="P325" i="1"/>
  <c r="P324" i="1"/>
  <c r="P323" i="1"/>
  <c r="P322" i="1"/>
  <c r="P321" i="1"/>
  <c r="P320" i="1"/>
  <c r="P319" i="1"/>
  <c r="P318" i="1"/>
  <c r="P317" i="1"/>
  <c r="P316" i="1"/>
  <c r="P315" i="1"/>
  <c r="P314" i="1"/>
  <c r="P313" i="1"/>
  <c r="P312" i="1"/>
  <c r="P311" i="1"/>
  <c r="P310" i="1"/>
  <c r="P309" i="1"/>
  <c r="P308" i="1"/>
  <c r="P307" i="1"/>
  <c r="P306" i="1"/>
  <c r="P305" i="1"/>
  <c r="P304" i="1"/>
  <c r="P303" i="1"/>
  <c r="P302" i="1"/>
  <c r="P301" i="1"/>
  <c r="P300" i="1"/>
  <c r="P299" i="1"/>
  <c r="P298" i="1"/>
  <c r="P297" i="1"/>
  <c r="P296" i="1"/>
  <c r="P295" i="1"/>
  <c r="P294" i="1"/>
  <c r="P293" i="1"/>
  <c r="P292" i="1"/>
  <c r="P291" i="1"/>
  <c r="P290" i="1"/>
  <c r="P289" i="1"/>
  <c r="P288" i="1"/>
  <c r="P287" i="1"/>
  <c r="P286" i="1"/>
  <c r="P285" i="1"/>
  <c r="P284" i="1"/>
  <c r="P283" i="1"/>
  <c r="P282" i="1"/>
  <c r="P281" i="1"/>
  <c r="P280" i="1"/>
  <c r="P279" i="1"/>
  <c r="P278" i="1"/>
  <c r="P277" i="1"/>
  <c r="P276" i="1"/>
  <c r="P275" i="1"/>
  <c r="P274" i="1"/>
  <c r="P273" i="1"/>
  <c r="P272" i="1"/>
  <c r="P271" i="1"/>
  <c r="P270" i="1"/>
  <c r="P269" i="1"/>
  <c r="P268" i="1"/>
  <c r="P267" i="1"/>
  <c r="P266" i="1"/>
  <c r="P265" i="1"/>
  <c r="P264" i="1"/>
  <c r="P263" i="1"/>
  <c r="P262" i="1"/>
  <c r="P261" i="1"/>
  <c r="P260" i="1"/>
  <c r="O428" i="1"/>
  <c r="O427" i="1"/>
  <c r="O426" i="1"/>
  <c r="O425" i="1"/>
  <c r="O424" i="1"/>
  <c r="O423" i="1"/>
  <c r="O422" i="1"/>
  <c r="O421" i="1"/>
  <c r="O420" i="1"/>
  <c r="O419" i="1"/>
  <c r="O418" i="1"/>
  <c r="O417" i="1"/>
  <c r="O416" i="1"/>
  <c r="O415" i="1"/>
  <c r="O414" i="1"/>
  <c r="O413" i="1"/>
  <c r="O412" i="1"/>
  <c r="O411" i="1"/>
  <c r="O410" i="1"/>
  <c r="O409" i="1"/>
  <c r="O408" i="1"/>
  <c r="O407" i="1"/>
  <c r="O406" i="1"/>
  <c r="O405" i="1"/>
  <c r="O404" i="1"/>
  <c r="O403" i="1"/>
  <c r="O402" i="1"/>
  <c r="O401" i="1"/>
  <c r="O400" i="1"/>
  <c r="O399" i="1"/>
  <c r="O398" i="1"/>
  <c r="O397" i="1"/>
  <c r="O396" i="1"/>
  <c r="O395" i="1"/>
  <c r="O394" i="1"/>
  <c r="O393" i="1"/>
  <c r="O392" i="1"/>
  <c r="O391" i="1"/>
  <c r="O390" i="1"/>
  <c r="O389" i="1"/>
  <c r="O388" i="1"/>
  <c r="O387" i="1"/>
  <c r="O386" i="1"/>
  <c r="O385" i="1"/>
  <c r="O384" i="1"/>
  <c r="O383" i="1"/>
  <c r="O382" i="1"/>
  <c r="O381" i="1"/>
  <c r="O380" i="1"/>
  <c r="O379" i="1"/>
  <c r="O378" i="1"/>
  <c r="O377" i="1"/>
  <c r="O376" i="1"/>
  <c r="O375" i="1"/>
  <c r="O374" i="1"/>
  <c r="O373" i="1"/>
  <c r="O372" i="1"/>
  <c r="O371" i="1"/>
  <c r="O370" i="1"/>
  <c r="O369" i="1"/>
  <c r="O368" i="1"/>
  <c r="O367" i="1"/>
  <c r="O366" i="1"/>
  <c r="O365" i="1"/>
  <c r="O364" i="1"/>
  <c r="O363" i="1"/>
  <c r="O362" i="1"/>
  <c r="O361" i="1"/>
  <c r="O360" i="1"/>
  <c r="O359" i="1"/>
  <c r="O358" i="1"/>
  <c r="O357" i="1"/>
  <c r="O356" i="1"/>
  <c r="O355" i="1"/>
  <c r="O354" i="1"/>
  <c r="O353" i="1"/>
  <c r="O352" i="1"/>
  <c r="O351" i="1"/>
  <c r="O350" i="1"/>
  <c r="O349" i="1"/>
  <c r="O348" i="1"/>
  <c r="O347" i="1"/>
  <c r="O346" i="1"/>
  <c r="O345" i="1"/>
  <c r="O344" i="1"/>
  <c r="O343" i="1"/>
  <c r="O342" i="1"/>
  <c r="O341" i="1"/>
  <c r="O340" i="1"/>
  <c r="O339" i="1"/>
  <c r="O338" i="1"/>
  <c r="O337" i="1"/>
  <c r="O336" i="1"/>
  <c r="O335" i="1"/>
  <c r="O334" i="1"/>
  <c r="O333" i="1"/>
  <c r="O332" i="1"/>
  <c r="O331" i="1"/>
  <c r="O330" i="1"/>
  <c r="O329" i="1"/>
  <c r="O328" i="1"/>
  <c r="O327" i="1"/>
  <c r="O326" i="1"/>
  <c r="O325" i="1"/>
  <c r="O324" i="1"/>
  <c r="O323" i="1"/>
  <c r="O322" i="1"/>
  <c r="O321" i="1"/>
  <c r="O320" i="1"/>
  <c r="O319" i="1"/>
  <c r="O318" i="1"/>
  <c r="O317" i="1"/>
  <c r="O316" i="1"/>
  <c r="O315" i="1"/>
  <c r="O314" i="1"/>
  <c r="O313" i="1"/>
  <c r="O312" i="1"/>
  <c r="O311" i="1"/>
  <c r="O310" i="1"/>
  <c r="O309" i="1"/>
  <c r="O308" i="1"/>
  <c r="O307" i="1"/>
  <c r="O306" i="1"/>
  <c r="O305" i="1"/>
  <c r="O304" i="1"/>
  <c r="O303" i="1"/>
  <c r="O302" i="1"/>
  <c r="O301" i="1"/>
  <c r="O300" i="1"/>
  <c r="O299" i="1"/>
  <c r="O298" i="1"/>
  <c r="O297" i="1"/>
  <c r="O296" i="1"/>
  <c r="O295" i="1"/>
  <c r="O294" i="1"/>
  <c r="O293" i="1"/>
  <c r="O292" i="1"/>
  <c r="O291" i="1"/>
  <c r="O290" i="1"/>
  <c r="O289" i="1"/>
  <c r="O288" i="1"/>
  <c r="O287" i="1"/>
  <c r="O286" i="1"/>
  <c r="O285" i="1"/>
  <c r="O284" i="1"/>
  <c r="O283" i="1"/>
  <c r="O282" i="1"/>
  <c r="O281" i="1"/>
  <c r="O280" i="1"/>
  <c r="O279" i="1"/>
  <c r="O278" i="1"/>
  <c r="O277" i="1"/>
  <c r="O276" i="1"/>
  <c r="O275" i="1"/>
  <c r="O274" i="1"/>
  <c r="O273" i="1"/>
  <c r="O272" i="1"/>
  <c r="O271" i="1"/>
  <c r="O270" i="1"/>
  <c r="O269" i="1"/>
  <c r="O268" i="1"/>
  <c r="O267" i="1"/>
  <c r="O266" i="1"/>
  <c r="O265" i="1"/>
  <c r="O264" i="1"/>
  <c r="O263" i="1"/>
  <c r="O262" i="1"/>
  <c r="O261" i="1"/>
  <c r="O260" i="1"/>
  <c r="O259" i="1"/>
  <c r="O258" i="1"/>
  <c r="O257" i="1"/>
  <c r="O256" i="1"/>
  <c r="O255" i="1"/>
  <c r="O254" i="1"/>
  <c r="O253" i="1"/>
  <c r="O252" i="1"/>
  <c r="O251" i="1"/>
  <c r="O250" i="1"/>
  <c r="O249" i="1"/>
  <c r="O248" i="1"/>
  <c r="O247" i="1"/>
  <c r="O246" i="1"/>
  <c r="O245" i="1"/>
  <c r="O244" i="1"/>
  <c r="O243" i="1"/>
  <c r="O242" i="1"/>
  <c r="O241" i="1"/>
  <c r="O240" i="1"/>
  <c r="O239" i="1"/>
  <c r="O238" i="1"/>
  <c r="O237" i="1"/>
  <c r="O236" i="1"/>
  <c r="O235" i="1"/>
  <c r="O234" i="1"/>
  <c r="O233" i="1"/>
  <c r="O232" i="1"/>
  <c r="O231" i="1"/>
  <c r="O230" i="1"/>
  <c r="O229" i="1"/>
  <c r="O228" i="1"/>
  <c r="O227" i="1"/>
  <c r="O226" i="1"/>
  <c r="O225" i="1"/>
  <c r="O224" i="1"/>
  <c r="O223" i="1"/>
  <c r="O222" i="1"/>
  <c r="O221" i="1"/>
  <c r="O220" i="1"/>
  <c r="O219" i="1"/>
  <c r="O218" i="1"/>
  <c r="O217" i="1"/>
  <c r="O216" i="1"/>
  <c r="O215" i="1"/>
  <c r="O214" i="1"/>
  <c r="O213" i="1"/>
  <c r="O212" i="1"/>
  <c r="O211" i="1"/>
  <c r="O210" i="1"/>
  <c r="O209" i="1"/>
  <c r="O208" i="1"/>
  <c r="O207" i="1"/>
  <c r="O206" i="1"/>
  <c r="O205" i="1"/>
  <c r="O204" i="1"/>
  <c r="O203" i="1"/>
  <c r="O202" i="1"/>
  <c r="O201" i="1"/>
  <c r="O200" i="1"/>
  <c r="O199" i="1"/>
  <c r="O198" i="1"/>
  <c r="O197" i="1"/>
  <c r="O196" i="1"/>
  <c r="O195" i="1"/>
  <c r="O194" i="1"/>
  <c r="O193" i="1"/>
  <c r="O192" i="1"/>
  <c r="O191" i="1"/>
  <c r="O190" i="1"/>
  <c r="O189" i="1"/>
  <c r="O188" i="1"/>
  <c r="O187" i="1"/>
  <c r="O186" i="1"/>
  <c r="O185" i="1"/>
  <c r="O184" i="1"/>
  <c r="O183" i="1"/>
  <c r="O182" i="1"/>
  <c r="O181" i="1"/>
  <c r="O180" i="1"/>
  <c r="O179" i="1"/>
  <c r="O178" i="1"/>
  <c r="O177" i="1"/>
  <c r="O176" i="1"/>
  <c r="O175" i="1"/>
  <c r="O174" i="1"/>
  <c r="O173" i="1"/>
  <c r="O172" i="1"/>
  <c r="O171" i="1"/>
  <c r="O170" i="1"/>
  <c r="O169" i="1"/>
  <c r="O168" i="1"/>
  <c r="O167" i="1"/>
  <c r="O166" i="1"/>
  <c r="O165" i="1"/>
  <c r="O164" i="1"/>
  <c r="O163" i="1"/>
  <c r="O162" i="1"/>
  <c r="O161" i="1"/>
  <c r="O160" i="1"/>
  <c r="O159" i="1"/>
  <c r="O158" i="1"/>
  <c r="O157" i="1"/>
  <c r="O156" i="1"/>
  <c r="O155" i="1"/>
  <c r="O154" i="1"/>
  <c r="O153" i="1"/>
  <c r="O152" i="1"/>
  <c r="O151" i="1"/>
  <c r="O150" i="1"/>
  <c r="O149" i="1"/>
  <c r="O148" i="1"/>
  <c r="O147" i="1"/>
  <c r="O146" i="1"/>
  <c r="O145" i="1"/>
  <c r="O144" i="1"/>
  <c r="O143" i="1"/>
  <c r="O142" i="1"/>
  <c r="O141" i="1"/>
  <c r="O140" i="1"/>
  <c r="O139" i="1"/>
  <c r="O138" i="1"/>
  <c r="O137" i="1"/>
  <c r="O136" i="1"/>
  <c r="O135" i="1"/>
  <c r="O134" i="1"/>
  <c r="O133" i="1"/>
  <c r="O132" i="1"/>
  <c r="O131" i="1"/>
  <c r="O130" i="1"/>
  <c r="O129" i="1"/>
  <c r="O128" i="1"/>
  <c r="O127" i="1"/>
  <c r="O126" i="1"/>
  <c r="O125" i="1"/>
  <c r="O124" i="1"/>
  <c r="O123" i="1"/>
  <c r="O122" i="1"/>
  <c r="O121" i="1"/>
  <c r="O120" i="1"/>
  <c r="O119" i="1"/>
  <c r="O118" i="1"/>
  <c r="O117" i="1"/>
  <c r="O116" i="1"/>
  <c r="O115" i="1"/>
  <c r="O114" i="1"/>
  <c r="O113" i="1"/>
  <c r="O112" i="1"/>
  <c r="O111" i="1"/>
  <c r="O110" i="1"/>
  <c r="O109" i="1"/>
  <c r="O108" i="1"/>
  <c r="O107" i="1"/>
  <c r="O106" i="1"/>
  <c r="O105" i="1"/>
  <c r="O104" i="1"/>
  <c r="O103" i="1"/>
  <c r="O102" i="1"/>
  <c r="O101" i="1"/>
  <c r="O100" i="1"/>
  <c r="O99" i="1"/>
  <c r="O98" i="1"/>
  <c r="O97" i="1"/>
  <c r="O96" i="1"/>
  <c r="O95" i="1"/>
  <c r="O94" i="1"/>
  <c r="O93" i="1"/>
  <c r="O92" i="1"/>
  <c r="O91" i="1"/>
  <c r="O90" i="1"/>
  <c r="O89" i="1"/>
  <c r="O88" i="1"/>
  <c r="O87" i="1"/>
  <c r="O86" i="1"/>
  <c r="O85" i="1"/>
  <c r="O84" i="1"/>
  <c r="O83" i="1"/>
  <c r="O82" i="1"/>
  <c r="O81" i="1"/>
  <c r="O80" i="1"/>
  <c r="O79" i="1"/>
  <c r="O78" i="1"/>
  <c r="O77" i="1"/>
  <c r="O76" i="1"/>
  <c r="O75" i="1"/>
  <c r="O74" i="1"/>
  <c r="O73" i="1"/>
  <c r="O72" i="1"/>
  <c r="O71" i="1"/>
  <c r="O70" i="1"/>
  <c r="O69" i="1"/>
  <c r="O68" i="1"/>
  <c r="O67" i="1"/>
  <c r="O66" i="1"/>
  <c r="O65" i="1"/>
  <c r="O64" i="1"/>
  <c r="O63" i="1"/>
  <c r="O62" i="1"/>
  <c r="O61" i="1"/>
  <c r="O60" i="1"/>
  <c r="O59" i="1"/>
  <c r="O58" i="1"/>
  <c r="O57" i="1"/>
  <c r="O56" i="1"/>
  <c r="O55" i="1"/>
  <c r="O54" i="1"/>
  <c r="O53" i="1"/>
  <c r="O52" i="1"/>
  <c r="O51" i="1"/>
  <c r="O50" i="1"/>
  <c r="O49" i="1"/>
  <c r="O48" i="1"/>
  <c r="O47" i="1"/>
  <c r="O46" i="1"/>
  <c r="O45" i="1"/>
  <c r="O44" i="1"/>
  <c r="O43" i="1"/>
  <c r="O42" i="1"/>
  <c r="O41" i="1"/>
  <c r="O40" i="1"/>
  <c r="O39" i="1"/>
  <c r="O38" i="1"/>
  <c r="O37" i="1"/>
  <c r="O36" i="1"/>
  <c r="O35" i="1"/>
  <c r="O34" i="1"/>
  <c r="O33" i="1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9" i="1"/>
  <c r="O8" i="1"/>
  <c r="O7" i="1"/>
  <c r="O6" i="1"/>
  <c r="O5" i="1"/>
  <c r="O4" i="1"/>
  <c r="O3" i="1"/>
  <c r="P259" i="1"/>
  <c r="P258" i="1"/>
  <c r="P257" i="1"/>
  <c r="P256" i="1"/>
  <c r="P255" i="1"/>
  <c r="P254" i="1"/>
  <c r="P253" i="1"/>
  <c r="P252" i="1"/>
  <c r="P251" i="1"/>
  <c r="P250" i="1"/>
  <c r="P249" i="1"/>
  <c r="P248" i="1"/>
  <c r="P247" i="1"/>
  <c r="P246" i="1"/>
  <c r="P245" i="1"/>
  <c r="P244" i="1"/>
  <c r="P243" i="1"/>
  <c r="P242" i="1"/>
  <c r="P241" i="1"/>
  <c r="P240" i="1"/>
  <c r="P239" i="1"/>
  <c r="P238" i="1"/>
  <c r="P237" i="1"/>
  <c r="P236" i="1"/>
  <c r="P235" i="1"/>
  <c r="P234" i="1"/>
  <c r="P233" i="1"/>
  <c r="P232" i="1"/>
  <c r="P231" i="1"/>
  <c r="P230" i="1"/>
  <c r="P229" i="1"/>
  <c r="P228" i="1"/>
  <c r="P227" i="1"/>
  <c r="P226" i="1"/>
  <c r="P225" i="1"/>
  <c r="P224" i="1"/>
  <c r="P223" i="1"/>
  <c r="P222" i="1"/>
  <c r="P221" i="1"/>
  <c r="P220" i="1"/>
  <c r="P219" i="1"/>
  <c r="P218" i="1"/>
  <c r="P217" i="1"/>
  <c r="P216" i="1"/>
  <c r="P215" i="1"/>
  <c r="P214" i="1"/>
  <c r="P213" i="1"/>
  <c r="P212" i="1"/>
  <c r="P211" i="1"/>
  <c r="P210" i="1"/>
  <c r="P209" i="1"/>
  <c r="P208" i="1"/>
  <c r="P207" i="1"/>
  <c r="P206" i="1"/>
  <c r="P205" i="1"/>
  <c r="P204" i="1"/>
  <c r="P203" i="1"/>
  <c r="P202" i="1"/>
  <c r="P201" i="1"/>
  <c r="P200" i="1"/>
  <c r="P199" i="1"/>
  <c r="P198" i="1"/>
  <c r="P197" i="1"/>
  <c r="P196" i="1"/>
  <c r="P195" i="1"/>
  <c r="P194" i="1"/>
  <c r="P193" i="1"/>
  <c r="P192" i="1"/>
  <c r="P191" i="1"/>
  <c r="P190" i="1"/>
  <c r="P189" i="1"/>
  <c r="P188" i="1"/>
  <c r="P187" i="1"/>
  <c r="P186" i="1"/>
  <c r="P185" i="1"/>
  <c r="P184" i="1"/>
  <c r="P183" i="1"/>
  <c r="P182" i="1"/>
  <c r="P181" i="1"/>
  <c r="P180" i="1"/>
  <c r="P179" i="1"/>
  <c r="P178" i="1"/>
  <c r="P177" i="1"/>
  <c r="P176" i="1"/>
  <c r="P175" i="1"/>
  <c r="P174" i="1"/>
  <c r="P173" i="1"/>
  <c r="P172" i="1"/>
  <c r="P171" i="1"/>
  <c r="P170" i="1"/>
  <c r="P169" i="1"/>
  <c r="P168" i="1"/>
  <c r="P167" i="1"/>
  <c r="P166" i="1"/>
  <c r="P165" i="1"/>
  <c r="P164" i="1"/>
  <c r="P163" i="1"/>
  <c r="P162" i="1"/>
  <c r="P161" i="1"/>
  <c r="P160" i="1"/>
  <c r="P159" i="1"/>
  <c r="P158" i="1"/>
  <c r="P157" i="1"/>
  <c r="P156" i="1"/>
  <c r="P155" i="1"/>
  <c r="P154" i="1"/>
  <c r="P153" i="1"/>
  <c r="P152" i="1"/>
  <c r="P151" i="1"/>
  <c r="P150" i="1"/>
  <c r="P149" i="1"/>
  <c r="P148" i="1"/>
  <c r="P147" i="1"/>
  <c r="P146" i="1"/>
  <c r="P145" i="1"/>
  <c r="P144" i="1"/>
  <c r="P143" i="1"/>
  <c r="P142" i="1"/>
  <c r="P141" i="1"/>
  <c r="P140" i="1"/>
  <c r="P139" i="1"/>
  <c r="P138" i="1"/>
  <c r="P137" i="1"/>
  <c r="P136" i="1"/>
  <c r="P135" i="1"/>
  <c r="P134" i="1"/>
  <c r="P133" i="1"/>
  <c r="P132" i="1"/>
  <c r="P131" i="1"/>
  <c r="P130" i="1"/>
  <c r="P129" i="1"/>
  <c r="P128" i="1"/>
  <c r="P127" i="1"/>
  <c r="P126" i="1"/>
  <c r="P125" i="1"/>
  <c r="P124" i="1"/>
  <c r="P123" i="1"/>
  <c r="P122" i="1"/>
  <c r="P121" i="1"/>
  <c r="P120" i="1"/>
  <c r="P119" i="1"/>
  <c r="P118" i="1"/>
  <c r="P117" i="1"/>
  <c r="P116" i="1"/>
  <c r="P115" i="1"/>
  <c r="P114" i="1"/>
  <c r="P113" i="1"/>
  <c r="P112" i="1"/>
  <c r="P111" i="1"/>
  <c r="P110" i="1"/>
  <c r="P109" i="1"/>
  <c r="P108" i="1"/>
  <c r="P107" i="1"/>
  <c r="P106" i="1"/>
  <c r="P105" i="1"/>
  <c r="P104" i="1"/>
  <c r="P103" i="1"/>
  <c r="P102" i="1"/>
  <c r="P101" i="1"/>
  <c r="P100" i="1"/>
  <c r="P99" i="1"/>
  <c r="P98" i="1"/>
  <c r="P97" i="1"/>
  <c r="P96" i="1"/>
  <c r="P95" i="1"/>
  <c r="P94" i="1"/>
  <c r="P93" i="1"/>
  <c r="P92" i="1"/>
  <c r="P91" i="1"/>
  <c r="P90" i="1"/>
  <c r="P89" i="1"/>
  <c r="P88" i="1"/>
  <c r="P87" i="1"/>
  <c r="P86" i="1"/>
  <c r="P85" i="1"/>
  <c r="P84" i="1"/>
  <c r="P83" i="1"/>
  <c r="P82" i="1"/>
  <c r="P81" i="1"/>
  <c r="P80" i="1"/>
  <c r="P79" i="1"/>
  <c r="P78" i="1"/>
  <c r="P77" i="1"/>
  <c r="P76" i="1"/>
  <c r="P75" i="1"/>
  <c r="P74" i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P60" i="1"/>
  <c r="P59" i="1"/>
  <c r="P58" i="1"/>
  <c r="P57" i="1"/>
  <c r="P56" i="1"/>
  <c r="P55" i="1"/>
  <c r="P54" i="1"/>
  <c r="P53" i="1"/>
  <c r="P52" i="1"/>
  <c r="P51" i="1"/>
  <c r="P50" i="1"/>
  <c r="P49" i="1"/>
  <c r="P48" i="1"/>
  <c r="P47" i="1"/>
  <c r="P46" i="1"/>
  <c r="P45" i="1"/>
  <c r="P44" i="1"/>
  <c r="P43" i="1"/>
  <c r="P42" i="1"/>
  <c r="P41" i="1"/>
  <c r="P40" i="1"/>
  <c r="P39" i="1"/>
  <c r="P38" i="1"/>
  <c r="P37" i="1"/>
  <c r="P36" i="1"/>
  <c r="P35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P15" i="1"/>
  <c r="P14" i="1"/>
  <c r="P13" i="1"/>
  <c r="P12" i="1"/>
  <c r="P11" i="1"/>
  <c r="P10" i="1"/>
  <c r="P9" i="1"/>
  <c r="P8" i="1"/>
  <c r="P7" i="1"/>
  <c r="P6" i="1"/>
  <c r="P5" i="1"/>
  <c r="P4" i="1"/>
  <c r="P3" i="1"/>
  <c r="J3" i="2"/>
  <c r="K3" i="2"/>
  <c r="J4" i="2"/>
  <c r="K4" i="2"/>
  <c r="J5" i="2"/>
  <c r="K5" i="2"/>
  <c r="J6" i="2"/>
  <c r="K6" i="2"/>
  <c r="J7" i="2"/>
  <c r="K7" i="2"/>
  <c r="J8" i="2"/>
  <c r="K8" i="2"/>
  <c r="J9" i="2"/>
  <c r="K9" i="2"/>
  <c r="J10" i="2"/>
  <c r="K10" i="2"/>
  <c r="J11" i="2"/>
  <c r="K11" i="2"/>
  <c r="J12" i="2"/>
  <c r="K12" i="2"/>
  <c r="J13" i="2"/>
  <c r="K13" i="2"/>
  <c r="J14" i="2"/>
  <c r="K14" i="2"/>
  <c r="J15" i="2"/>
  <c r="K15" i="2"/>
  <c r="J16" i="2"/>
  <c r="K16" i="2"/>
  <c r="J17" i="2"/>
  <c r="K17" i="2"/>
  <c r="J18" i="2"/>
  <c r="K18" i="2"/>
  <c r="J19" i="2"/>
  <c r="K19" i="2"/>
  <c r="J20" i="2"/>
  <c r="K20" i="2"/>
  <c r="J21" i="2"/>
  <c r="K21" i="2"/>
  <c r="J22" i="2"/>
  <c r="K22" i="2"/>
  <c r="J23" i="2"/>
  <c r="K23" i="2"/>
  <c r="J24" i="2"/>
  <c r="K24" i="2"/>
  <c r="J25" i="2"/>
  <c r="K25" i="2"/>
  <c r="J26" i="2"/>
  <c r="K26" i="2"/>
  <c r="J27" i="2"/>
  <c r="K27" i="2"/>
  <c r="J28" i="2"/>
  <c r="K28" i="2"/>
  <c r="J29" i="2"/>
  <c r="K29" i="2"/>
  <c r="J30" i="2"/>
  <c r="K30" i="2"/>
  <c r="J31" i="2"/>
  <c r="K31" i="2"/>
  <c r="J32" i="2"/>
  <c r="K32" i="2"/>
  <c r="J33" i="2"/>
  <c r="K33" i="2"/>
  <c r="J34" i="2"/>
  <c r="K34" i="2"/>
  <c r="J35" i="2"/>
  <c r="K35" i="2"/>
  <c r="J36" i="2"/>
  <c r="K36" i="2"/>
  <c r="J37" i="2"/>
  <c r="K37" i="2"/>
  <c r="J38" i="2"/>
  <c r="K38" i="2"/>
  <c r="J39" i="2"/>
  <c r="K39" i="2"/>
  <c r="J40" i="2"/>
  <c r="K40" i="2"/>
  <c r="J41" i="2"/>
  <c r="K41" i="2"/>
  <c r="J42" i="2"/>
  <c r="K42" i="2"/>
  <c r="J43" i="2"/>
  <c r="K43" i="2"/>
  <c r="J44" i="2"/>
  <c r="K44" i="2"/>
  <c r="J45" i="2"/>
  <c r="K45" i="2"/>
  <c r="J46" i="2"/>
  <c r="K46" i="2"/>
  <c r="J47" i="2"/>
  <c r="K47" i="2"/>
  <c r="J48" i="2"/>
  <c r="K48" i="2"/>
  <c r="J49" i="2"/>
  <c r="K49" i="2"/>
  <c r="J50" i="2"/>
  <c r="K50" i="2"/>
  <c r="J51" i="2"/>
  <c r="K51" i="2"/>
  <c r="J52" i="2"/>
  <c r="K52" i="2"/>
  <c r="J53" i="2"/>
  <c r="K53" i="2"/>
  <c r="J54" i="2"/>
  <c r="K54" i="2"/>
  <c r="J55" i="2"/>
  <c r="K55" i="2"/>
  <c r="J56" i="2"/>
  <c r="K56" i="2"/>
  <c r="J57" i="2"/>
  <c r="K57" i="2"/>
  <c r="J58" i="2"/>
  <c r="K58" i="2"/>
  <c r="J59" i="2"/>
  <c r="K59" i="2"/>
  <c r="J60" i="2"/>
  <c r="K60" i="2"/>
  <c r="J61" i="2"/>
  <c r="K61" i="2"/>
  <c r="J62" i="2"/>
  <c r="K62" i="2"/>
  <c r="J63" i="2"/>
  <c r="K63" i="2"/>
  <c r="J64" i="2"/>
  <c r="K64" i="2"/>
  <c r="J65" i="2"/>
  <c r="K65" i="2"/>
  <c r="J66" i="2"/>
  <c r="K66" i="2"/>
  <c r="J67" i="2"/>
  <c r="K67" i="2"/>
  <c r="J68" i="2"/>
  <c r="K68" i="2"/>
  <c r="J69" i="2"/>
  <c r="K69" i="2"/>
  <c r="J70" i="2"/>
  <c r="K70" i="2"/>
  <c r="J71" i="2"/>
  <c r="K71" i="2"/>
  <c r="J72" i="2"/>
  <c r="K72" i="2"/>
  <c r="J73" i="2"/>
  <c r="K73" i="2"/>
  <c r="J74" i="2"/>
  <c r="K74" i="2"/>
  <c r="J75" i="2"/>
  <c r="K75" i="2"/>
  <c r="J76" i="2"/>
  <c r="K76" i="2"/>
  <c r="J77" i="2"/>
  <c r="K77" i="2"/>
  <c r="J78" i="2"/>
  <c r="K78" i="2"/>
  <c r="J79" i="2"/>
  <c r="K79" i="2"/>
  <c r="J80" i="2"/>
  <c r="K80" i="2"/>
  <c r="J81" i="2"/>
  <c r="K81" i="2"/>
  <c r="J82" i="2"/>
  <c r="K82" i="2"/>
  <c r="J83" i="2"/>
  <c r="K83" i="2"/>
  <c r="J84" i="2"/>
  <c r="K84" i="2"/>
  <c r="J85" i="2"/>
  <c r="K85" i="2"/>
  <c r="J86" i="2"/>
  <c r="K86" i="2"/>
  <c r="J87" i="2"/>
  <c r="K87" i="2"/>
  <c r="J88" i="2"/>
  <c r="K88" i="2"/>
  <c r="J89" i="2"/>
  <c r="K89" i="2"/>
  <c r="J90" i="2"/>
  <c r="K90" i="2"/>
  <c r="J91" i="2"/>
  <c r="K91" i="2"/>
  <c r="J92" i="2"/>
  <c r="K92" i="2"/>
  <c r="J93" i="2"/>
  <c r="K93" i="2"/>
  <c r="J94" i="2"/>
  <c r="K94" i="2"/>
  <c r="J95" i="2"/>
  <c r="K95" i="2"/>
  <c r="J96" i="2"/>
  <c r="K96" i="2"/>
  <c r="J97" i="2"/>
  <c r="K97" i="2"/>
  <c r="J98" i="2"/>
  <c r="K98" i="2"/>
  <c r="J99" i="2"/>
  <c r="K99" i="2"/>
  <c r="J100" i="2"/>
  <c r="K100" i="2"/>
  <c r="J101" i="2"/>
  <c r="K101" i="2"/>
  <c r="J102" i="2"/>
  <c r="K102" i="2"/>
  <c r="J103" i="2"/>
  <c r="K103" i="2"/>
  <c r="J104" i="2"/>
  <c r="K104" i="2"/>
  <c r="J105" i="2"/>
  <c r="K105" i="2"/>
  <c r="J106" i="2"/>
  <c r="K106" i="2"/>
  <c r="J107" i="2"/>
  <c r="K107" i="2"/>
  <c r="J108" i="2"/>
  <c r="K108" i="2"/>
  <c r="J109" i="2"/>
  <c r="K109" i="2"/>
  <c r="J110" i="2"/>
  <c r="K110" i="2"/>
  <c r="J111" i="2"/>
  <c r="K111" i="2"/>
  <c r="J112" i="2"/>
  <c r="K112" i="2"/>
  <c r="J113" i="2"/>
  <c r="K113" i="2"/>
  <c r="J114" i="2"/>
  <c r="K114" i="2"/>
  <c r="J115" i="2"/>
  <c r="K115" i="2"/>
  <c r="J116" i="2"/>
  <c r="K116" i="2"/>
  <c r="J117" i="2"/>
  <c r="K117" i="2"/>
  <c r="J118" i="2"/>
  <c r="K118" i="2"/>
  <c r="J119" i="2"/>
  <c r="K119" i="2"/>
  <c r="J120" i="2"/>
  <c r="K120" i="2"/>
  <c r="J121" i="2"/>
  <c r="K121" i="2"/>
  <c r="J122" i="2"/>
  <c r="K122" i="2"/>
  <c r="J123" i="2"/>
  <c r="K123" i="2"/>
  <c r="J124" i="2"/>
  <c r="K124" i="2"/>
  <c r="J125" i="2"/>
  <c r="K125" i="2"/>
  <c r="J126" i="2"/>
  <c r="K126" i="2"/>
  <c r="J127" i="2"/>
  <c r="K127" i="2"/>
  <c r="J128" i="2"/>
  <c r="K128" i="2"/>
  <c r="J129" i="2"/>
  <c r="K129" i="2"/>
  <c r="J130" i="2"/>
  <c r="K130" i="2"/>
  <c r="J131" i="2"/>
  <c r="K131" i="2"/>
  <c r="J132" i="2"/>
  <c r="K132" i="2"/>
  <c r="J133" i="2"/>
  <c r="K133" i="2"/>
  <c r="J134" i="2"/>
  <c r="K134" i="2"/>
  <c r="J135" i="2"/>
  <c r="K135" i="2"/>
  <c r="J136" i="2"/>
  <c r="K136" i="2"/>
  <c r="J137" i="2"/>
  <c r="K137" i="2"/>
  <c r="J138" i="2"/>
  <c r="K138" i="2"/>
  <c r="J139" i="2"/>
  <c r="K139" i="2"/>
  <c r="J140" i="2"/>
  <c r="K140" i="2"/>
  <c r="J141" i="2"/>
  <c r="K141" i="2"/>
  <c r="J142" i="2"/>
  <c r="K142" i="2"/>
  <c r="J143" i="2"/>
  <c r="K143" i="2"/>
  <c r="J144" i="2"/>
  <c r="K144" i="2"/>
  <c r="J145" i="2"/>
  <c r="K145" i="2"/>
  <c r="J146" i="2"/>
  <c r="K146" i="2"/>
  <c r="J147" i="2"/>
  <c r="K147" i="2"/>
  <c r="J148" i="2"/>
  <c r="K148" i="2"/>
  <c r="J149" i="2"/>
  <c r="K149" i="2"/>
  <c r="J150" i="2"/>
  <c r="K150" i="2"/>
  <c r="J151" i="2"/>
  <c r="K151" i="2"/>
  <c r="J152" i="2"/>
  <c r="K152" i="2"/>
  <c r="J153" i="2"/>
  <c r="K153" i="2"/>
  <c r="J154" i="2"/>
  <c r="K154" i="2"/>
  <c r="J155" i="2"/>
  <c r="K155" i="2"/>
  <c r="J156" i="2"/>
  <c r="K156" i="2"/>
  <c r="J157" i="2"/>
  <c r="K157" i="2"/>
  <c r="J158" i="2"/>
  <c r="K158" i="2"/>
  <c r="J159" i="2"/>
  <c r="K159" i="2"/>
  <c r="J160" i="2"/>
  <c r="K160" i="2"/>
  <c r="J161" i="2"/>
  <c r="K161" i="2"/>
  <c r="J162" i="2"/>
  <c r="K162" i="2"/>
  <c r="J163" i="2"/>
  <c r="K163" i="2"/>
  <c r="J164" i="2"/>
  <c r="K164" i="2"/>
  <c r="J165" i="2"/>
  <c r="K165" i="2"/>
  <c r="J166" i="2"/>
  <c r="K166" i="2"/>
  <c r="J167" i="2"/>
  <c r="K167" i="2"/>
  <c r="J168" i="2"/>
  <c r="K168" i="2"/>
  <c r="J169" i="2"/>
  <c r="K169" i="2"/>
  <c r="J170" i="2"/>
  <c r="K170" i="2"/>
  <c r="J171" i="2"/>
  <c r="K171" i="2"/>
  <c r="J172" i="2"/>
  <c r="K172" i="2"/>
  <c r="J173" i="2"/>
  <c r="K173" i="2"/>
  <c r="J174" i="2"/>
  <c r="K174" i="2"/>
  <c r="J175" i="2"/>
  <c r="K175" i="2"/>
  <c r="J176" i="2"/>
  <c r="K176" i="2"/>
  <c r="J177" i="2"/>
  <c r="K177" i="2"/>
  <c r="J178" i="2"/>
  <c r="K178" i="2"/>
  <c r="J179" i="2"/>
  <c r="K179" i="2"/>
  <c r="J180" i="2"/>
  <c r="K180" i="2"/>
  <c r="J181" i="2"/>
  <c r="K181" i="2"/>
  <c r="J182" i="2"/>
  <c r="K182" i="2"/>
  <c r="J183" i="2"/>
  <c r="K183" i="2"/>
  <c r="J184" i="2"/>
  <c r="K184" i="2"/>
  <c r="J185" i="2"/>
  <c r="K185" i="2"/>
  <c r="J186" i="2"/>
  <c r="K186" i="2"/>
  <c r="J187" i="2"/>
  <c r="K187" i="2"/>
  <c r="J188" i="2"/>
  <c r="K188" i="2"/>
  <c r="J189" i="2"/>
  <c r="K189" i="2"/>
  <c r="J190" i="2"/>
  <c r="K190" i="2"/>
  <c r="J191" i="2"/>
  <c r="K191" i="2"/>
  <c r="J192" i="2"/>
  <c r="K192" i="2"/>
  <c r="J193" i="2"/>
  <c r="K193" i="2"/>
  <c r="J194" i="2"/>
  <c r="K194" i="2"/>
  <c r="J195" i="2"/>
  <c r="K195" i="2"/>
  <c r="J196" i="2"/>
  <c r="K196" i="2"/>
  <c r="J197" i="2"/>
  <c r="K197" i="2"/>
  <c r="J198" i="2"/>
  <c r="K198" i="2"/>
  <c r="J199" i="2"/>
  <c r="K199" i="2"/>
  <c r="J200" i="2"/>
  <c r="K200" i="2"/>
  <c r="J201" i="2"/>
  <c r="K201" i="2"/>
  <c r="J202" i="2"/>
  <c r="K202" i="2"/>
  <c r="J203" i="2"/>
  <c r="K203" i="2"/>
  <c r="J204" i="2"/>
  <c r="K204" i="2"/>
  <c r="J205" i="2"/>
  <c r="K205" i="2"/>
  <c r="J206" i="2"/>
  <c r="K206" i="2"/>
  <c r="J207" i="2"/>
  <c r="K207" i="2"/>
  <c r="J208" i="2"/>
  <c r="K208" i="2"/>
  <c r="J209" i="2"/>
  <c r="K209" i="2"/>
  <c r="J210" i="2"/>
  <c r="K210" i="2"/>
  <c r="J211" i="2"/>
  <c r="K211" i="2"/>
  <c r="J212" i="2"/>
  <c r="K212" i="2"/>
  <c r="J213" i="2"/>
  <c r="K213" i="2"/>
  <c r="J214" i="2"/>
  <c r="K214" i="2"/>
  <c r="J215" i="2"/>
  <c r="K215" i="2"/>
  <c r="J216" i="2"/>
  <c r="K216" i="2"/>
  <c r="J217" i="2"/>
  <c r="K217" i="2"/>
  <c r="J218" i="2"/>
  <c r="K218" i="2"/>
  <c r="J219" i="2"/>
  <c r="K219" i="2"/>
  <c r="J220" i="2"/>
  <c r="K220" i="2"/>
  <c r="J221" i="2"/>
  <c r="K221" i="2"/>
  <c r="J222" i="2"/>
  <c r="K222" i="2"/>
  <c r="J223" i="2"/>
  <c r="K223" i="2"/>
  <c r="J224" i="2"/>
  <c r="K224" i="2"/>
  <c r="J225" i="2"/>
  <c r="K225" i="2"/>
  <c r="J226" i="2"/>
  <c r="K226" i="2"/>
  <c r="J227" i="2"/>
  <c r="K227" i="2"/>
  <c r="J228" i="2"/>
  <c r="K228" i="2"/>
  <c r="J229" i="2"/>
  <c r="K229" i="2"/>
  <c r="J230" i="2"/>
  <c r="K230" i="2"/>
  <c r="J231" i="2"/>
  <c r="K231" i="2"/>
  <c r="J232" i="2"/>
  <c r="K232" i="2"/>
  <c r="J233" i="2"/>
  <c r="K233" i="2"/>
  <c r="J234" i="2"/>
  <c r="K234" i="2"/>
  <c r="J235" i="2"/>
  <c r="K235" i="2"/>
  <c r="J236" i="2"/>
  <c r="K236" i="2"/>
  <c r="J237" i="2"/>
  <c r="K237" i="2"/>
  <c r="J238" i="2"/>
  <c r="K238" i="2"/>
  <c r="J239" i="2"/>
  <c r="K239" i="2"/>
  <c r="J240" i="2"/>
  <c r="K240" i="2"/>
  <c r="J241" i="2"/>
  <c r="K241" i="2"/>
  <c r="J242" i="2"/>
  <c r="K242" i="2"/>
  <c r="J243" i="2"/>
  <c r="K243" i="2"/>
  <c r="J244" i="2"/>
  <c r="K244" i="2"/>
  <c r="J245" i="2"/>
  <c r="K245" i="2"/>
  <c r="J246" i="2"/>
  <c r="K246" i="2"/>
  <c r="J247" i="2"/>
  <c r="K247" i="2"/>
  <c r="J248" i="2"/>
  <c r="K248" i="2"/>
  <c r="J249" i="2"/>
  <c r="K249" i="2"/>
  <c r="J250" i="2"/>
  <c r="K250" i="2"/>
  <c r="J251" i="2"/>
  <c r="K251" i="2"/>
  <c r="J252" i="2"/>
  <c r="K252" i="2"/>
  <c r="J253" i="2"/>
  <c r="K253" i="2"/>
  <c r="J254" i="2"/>
  <c r="K254" i="2"/>
  <c r="J255" i="2"/>
  <c r="K255" i="2"/>
  <c r="J256" i="2"/>
  <c r="K256" i="2"/>
  <c r="J257" i="2"/>
  <c r="K257" i="2"/>
  <c r="J258" i="2"/>
  <c r="K258" i="2"/>
  <c r="J259" i="2"/>
  <c r="K259" i="2"/>
  <c r="J260" i="2"/>
  <c r="K260" i="2"/>
  <c r="J261" i="2"/>
  <c r="K261" i="2"/>
  <c r="J262" i="2"/>
  <c r="K262" i="2"/>
  <c r="J263" i="2"/>
  <c r="K263" i="2"/>
  <c r="J264" i="2"/>
  <c r="K264" i="2"/>
  <c r="J265" i="2"/>
  <c r="K265" i="2"/>
  <c r="J266" i="2"/>
  <c r="K266" i="2"/>
  <c r="J267" i="2"/>
  <c r="K267" i="2"/>
  <c r="J268" i="2"/>
  <c r="K268" i="2"/>
  <c r="J269" i="2"/>
  <c r="K269" i="2"/>
  <c r="J270" i="2"/>
  <c r="K270" i="2"/>
  <c r="J271" i="2"/>
  <c r="K271" i="2"/>
  <c r="J272" i="2"/>
  <c r="K272" i="2"/>
  <c r="J273" i="2"/>
  <c r="K273" i="2"/>
  <c r="J274" i="2"/>
  <c r="K274" i="2"/>
  <c r="J275" i="2"/>
  <c r="K275" i="2"/>
  <c r="J276" i="2"/>
  <c r="K276" i="2"/>
  <c r="J277" i="2"/>
  <c r="K277" i="2"/>
  <c r="J278" i="2"/>
  <c r="K278" i="2"/>
  <c r="J279" i="2"/>
  <c r="K279" i="2"/>
  <c r="J280" i="2"/>
  <c r="K280" i="2"/>
  <c r="J281" i="2"/>
  <c r="K281" i="2"/>
  <c r="J282" i="2"/>
  <c r="K282" i="2"/>
  <c r="J283" i="2"/>
  <c r="K283" i="2"/>
  <c r="J284" i="2"/>
  <c r="K284" i="2"/>
  <c r="J285" i="2"/>
  <c r="K285" i="2"/>
  <c r="J286" i="2"/>
  <c r="K286" i="2"/>
  <c r="J287" i="2"/>
  <c r="K287" i="2"/>
  <c r="J288" i="2"/>
  <c r="K288" i="2"/>
  <c r="J289" i="2"/>
  <c r="K289" i="2"/>
  <c r="J290" i="2"/>
  <c r="K290" i="2"/>
  <c r="J291" i="2"/>
  <c r="K291" i="2"/>
  <c r="J292" i="2"/>
  <c r="K292" i="2"/>
  <c r="J293" i="2"/>
  <c r="K293" i="2"/>
  <c r="J294" i="2"/>
  <c r="K294" i="2"/>
  <c r="J295" i="2"/>
  <c r="K295" i="2"/>
  <c r="J296" i="2"/>
  <c r="K296" i="2"/>
  <c r="J297" i="2"/>
  <c r="K297" i="2"/>
  <c r="J298" i="2"/>
  <c r="K298" i="2"/>
  <c r="J299" i="2"/>
  <c r="K299" i="2"/>
  <c r="J300" i="2"/>
  <c r="K300" i="2"/>
  <c r="J301" i="2"/>
  <c r="K301" i="2"/>
  <c r="J302" i="2"/>
  <c r="K302" i="2"/>
  <c r="J303" i="2"/>
  <c r="K303" i="2"/>
  <c r="J304" i="2"/>
  <c r="K304" i="2"/>
  <c r="J305" i="2"/>
  <c r="K305" i="2"/>
  <c r="J306" i="2"/>
  <c r="K306" i="2"/>
  <c r="J307" i="2"/>
  <c r="K307" i="2"/>
  <c r="J308" i="2"/>
  <c r="K308" i="2"/>
  <c r="J309" i="2"/>
  <c r="K309" i="2"/>
  <c r="J310" i="2"/>
  <c r="K310" i="2"/>
  <c r="J311" i="2"/>
  <c r="K311" i="2"/>
  <c r="J312" i="2"/>
  <c r="K312" i="2"/>
  <c r="J313" i="2"/>
  <c r="K313" i="2"/>
  <c r="J314" i="2"/>
  <c r="K314" i="2"/>
  <c r="J315" i="2"/>
  <c r="K315" i="2"/>
  <c r="J316" i="2"/>
  <c r="K316" i="2"/>
  <c r="J317" i="2"/>
  <c r="K317" i="2"/>
  <c r="J318" i="2"/>
  <c r="K318" i="2"/>
  <c r="J319" i="2"/>
  <c r="K319" i="2"/>
  <c r="J320" i="2"/>
  <c r="K320" i="2"/>
  <c r="J321" i="2"/>
  <c r="K321" i="2"/>
  <c r="J322" i="2"/>
  <c r="K322" i="2"/>
  <c r="J323" i="2"/>
  <c r="K323" i="2"/>
  <c r="J324" i="2"/>
  <c r="K324" i="2"/>
  <c r="J325" i="2"/>
  <c r="K325" i="2"/>
  <c r="J326" i="2"/>
  <c r="K326" i="2"/>
  <c r="J327" i="2"/>
  <c r="K327" i="2"/>
  <c r="J328" i="2"/>
  <c r="K328" i="2"/>
  <c r="J329" i="2"/>
  <c r="K329" i="2"/>
  <c r="J330" i="2"/>
  <c r="K330" i="2"/>
  <c r="J331" i="2"/>
  <c r="K331" i="2"/>
  <c r="J332" i="2"/>
  <c r="K332" i="2"/>
  <c r="J333" i="2"/>
  <c r="K333" i="2"/>
  <c r="J334" i="2"/>
  <c r="K334" i="2"/>
  <c r="J335" i="2"/>
  <c r="K335" i="2"/>
  <c r="J336" i="2"/>
  <c r="K336" i="2"/>
  <c r="J337" i="2"/>
  <c r="K337" i="2"/>
  <c r="J338" i="2"/>
  <c r="K338" i="2"/>
  <c r="J339" i="2"/>
  <c r="K339" i="2"/>
  <c r="J340" i="2"/>
  <c r="K340" i="2"/>
  <c r="J341" i="2"/>
  <c r="K341" i="2"/>
  <c r="J342" i="2"/>
  <c r="K342" i="2"/>
  <c r="J343" i="2"/>
  <c r="K343" i="2"/>
  <c r="J344" i="2"/>
  <c r="K344" i="2"/>
  <c r="J345" i="2"/>
  <c r="K345" i="2"/>
  <c r="J346" i="2"/>
  <c r="K346" i="2"/>
  <c r="J347" i="2"/>
  <c r="K347" i="2"/>
  <c r="J348" i="2"/>
  <c r="K348" i="2"/>
  <c r="J349" i="2"/>
  <c r="K349" i="2"/>
  <c r="J350" i="2"/>
  <c r="K350" i="2"/>
  <c r="J351" i="2"/>
  <c r="K351" i="2"/>
  <c r="J352" i="2"/>
  <c r="K352" i="2"/>
  <c r="J353" i="2"/>
  <c r="K353" i="2"/>
  <c r="J354" i="2"/>
  <c r="K354" i="2"/>
  <c r="J355" i="2"/>
  <c r="K355" i="2"/>
  <c r="J356" i="2"/>
  <c r="K356" i="2"/>
  <c r="J357" i="2"/>
  <c r="K357" i="2"/>
  <c r="J358" i="2"/>
  <c r="K358" i="2"/>
  <c r="J359" i="2"/>
  <c r="K359" i="2"/>
  <c r="J360" i="2"/>
  <c r="K360" i="2"/>
  <c r="J361" i="2"/>
  <c r="K361" i="2"/>
  <c r="J362" i="2"/>
  <c r="K362" i="2"/>
  <c r="J363" i="2"/>
  <c r="K363" i="2"/>
  <c r="J364" i="2"/>
  <c r="K364" i="2"/>
  <c r="J365" i="2"/>
  <c r="K365" i="2"/>
  <c r="J366" i="2"/>
  <c r="K366" i="2"/>
  <c r="J367" i="2"/>
  <c r="K367" i="2"/>
  <c r="J368" i="2"/>
  <c r="K368" i="2"/>
  <c r="J369" i="2"/>
  <c r="K369" i="2"/>
  <c r="J370" i="2"/>
  <c r="K370" i="2"/>
  <c r="J371" i="2"/>
  <c r="K371" i="2"/>
  <c r="J372" i="2"/>
  <c r="K372" i="2"/>
  <c r="J373" i="2"/>
  <c r="K373" i="2"/>
  <c r="J374" i="2"/>
  <c r="K374" i="2"/>
  <c r="J375" i="2"/>
  <c r="K375" i="2"/>
  <c r="J376" i="2"/>
  <c r="K376" i="2"/>
  <c r="J377" i="2"/>
  <c r="K377" i="2"/>
  <c r="J378" i="2"/>
  <c r="K378" i="2"/>
  <c r="J379" i="2"/>
  <c r="K379" i="2"/>
  <c r="J380" i="2"/>
  <c r="K380" i="2"/>
  <c r="J381" i="2"/>
  <c r="K381" i="2"/>
  <c r="J382" i="2"/>
  <c r="K382" i="2"/>
  <c r="J383" i="2"/>
  <c r="K383" i="2"/>
  <c r="J384" i="2"/>
  <c r="K384" i="2"/>
  <c r="J385" i="2"/>
  <c r="K385" i="2"/>
  <c r="J386" i="2"/>
  <c r="K386" i="2"/>
  <c r="J387" i="2"/>
  <c r="K387" i="2"/>
  <c r="J388" i="2"/>
  <c r="K388" i="2"/>
  <c r="J389" i="2"/>
  <c r="K389" i="2"/>
  <c r="J390" i="2"/>
  <c r="K390" i="2"/>
  <c r="J391" i="2"/>
  <c r="K391" i="2"/>
  <c r="J392" i="2"/>
  <c r="K392" i="2"/>
  <c r="J393" i="2"/>
  <c r="K393" i="2"/>
  <c r="J394" i="2"/>
  <c r="K394" i="2"/>
  <c r="J395" i="2"/>
  <c r="K395" i="2"/>
  <c r="J396" i="2"/>
  <c r="K396" i="2"/>
  <c r="J397" i="2"/>
  <c r="K397" i="2"/>
  <c r="J398" i="2"/>
  <c r="K398" i="2"/>
  <c r="J399" i="2"/>
  <c r="K399" i="2"/>
  <c r="J400" i="2"/>
  <c r="K400" i="2"/>
  <c r="J401" i="2"/>
  <c r="K401" i="2"/>
  <c r="J402" i="2"/>
  <c r="K402" i="2"/>
  <c r="J403" i="2"/>
  <c r="K403" i="2"/>
  <c r="J404" i="2"/>
  <c r="K404" i="2"/>
  <c r="J405" i="2"/>
  <c r="K405" i="2"/>
  <c r="J406" i="2"/>
  <c r="K406" i="2"/>
  <c r="J407" i="2"/>
  <c r="K407" i="2"/>
  <c r="J408" i="2"/>
  <c r="K408" i="2"/>
  <c r="J409" i="2"/>
  <c r="K409" i="2"/>
  <c r="J410" i="2"/>
  <c r="K410" i="2"/>
  <c r="J411" i="2"/>
  <c r="K411" i="2"/>
  <c r="J412" i="2"/>
  <c r="K412" i="2"/>
  <c r="J413" i="2"/>
  <c r="K413" i="2"/>
  <c r="J414" i="2"/>
  <c r="K414" i="2"/>
  <c r="J415" i="2"/>
  <c r="K415" i="2"/>
  <c r="J416" i="2"/>
  <c r="K416" i="2"/>
  <c r="J417" i="2"/>
  <c r="K417" i="2"/>
  <c r="J418" i="2"/>
  <c r="K418" i="2"/>
  <c r="J419" i="2"/>
  <c r="K419" i="2"/>
  <c r="J420" i="2"/>
  <c r="K420" i="2"/>
  <c r="J421" i="2"/>
  <c r="K421" i="2"/>
  <c r="J422" i="2"/>
  <c r="K422" i="2"/>
  <c r="J423" i="2"/>
  <c r="K423" i="2"/>
  <c r="J424" i="2"/>
  <c r="K424" i="2"/>
  <c r="J425" i="2"/>
  <c r="K425" i="2"/>
  <c r="J426" i="2"/>
  <c r="K426" i="2"/>
  <c r="J427" i="2"/>
  <c r="K427" i="2"/>
  <c r="J428" i="2"/>
  <c r="K428" i="2"/>
  <c r="J429" i="2"/>
  <c r="K429" i="2"/>
  <c r="J430" i="2"/>
  <c r="K430" i="2"/>
  <c r="J431" i="2"/>
  <c r="K431" i="2"/>
  <c r="J432" i="2"/>
  <c r="K432" i="2"/>
  <c r="J433" i="2"/>
  <c r="K433" i="2"/>
  <c r="J434" i="2"/>
  <c r="K434" i="2"/>
  <c r="J435" i="2"/>
  <c r="K435" i="2"/>
  <c r="J436" i="2"/>
  <c r="K436" i="2"/>
  <c r="J437" i="2"/>
  <c r="K437" i="2"/>
  <c r="J438" i="2"/>
  <c r="K438" i="2"/>
  <c r="J439" i="2"/>
  <c r="K439" i="2"/>
  <c r="J440" i="2"/>
  <c r="K440" i="2"/>
  <c r="J441" i="2"/>
  <c r="V441" i="2" s="1"/>
  <c r="K441" i="2"/>
  <c r="J442" i="2"/>
  <c r="V442" i="2" s="1"/>
  <c r="K442" i="2"/>
  <c r="J443" i="2"/>
  <c r="V443" i="2" s="1"/>
  <c r="K443" i="2"/>
  <c r="J444" i="2"/>
  <c r="V444" i="2" s="1"/>
  <c r="K444" i="2"/>
  <c r="J445" i="2"/>
  <c r="V445" i="2" s="1"/>
  <c r="K445" i="2"/>
  <c r="J446" i="2"/>
  <c r="V446" i="2" s="1"/>
  <c r="K446" i="2"/>
  <c r="J447" i="2"/>
  <c r="V447" i="2" s="1"/>
  <c r="K447" i="2"/>
  <c r="J448" i="2"/>
  <c r="V448" i="2" s="1"/>
  <c r="K448" i="2"/>
  <c r="J449" i="2"/>
  <c r="V449" i="2" s="1"/>
  <c r="K449" i="2"/>
  <c r="J450" i="2"/>
  <c r="V450" i="2" s="1"/>
  <c r="K450" i="2"/>
  <c r="J451" i="2"/>
  <c r="V451" i="2" s="1"/>
  <c r="K451" i="2"/>
  <c r="J452" i="2"/>
  <c r="V452" i="2" s="1"/>
  <c r="K452" i="2"/>
  <c r="J453" i="2"/>
  <c r="V453" i="2" s="1"/>
  <c r="K453" i="2"/>
  <c r="J454" i="2"/>
  <c r="V454" i="2" s="1"/>
  <c r="K454" i="2"/>
  <c r="J455" i="2"/>
  <c r="V455" i="2" s="1"/>
  <c r="K455" i="2"/>
  <c r="J456" i="2"/>
  <c r="V456" i="2" s="1"/>
  <c r="K456" i="2"/>
  <c r="J457" i="2"/>
  <c r="V457" i="2" s="1"/>
  <c r="K457" i="2"/>
  <c r="J458" i="2"/>
  <c r="V458" i="2" s="1"/>
  <c r="K458" i="2"/>
  <c r="J459" i="2"/>
  <c r="V459" i="2" s="1"/>
  <c r="K459" i="2"/>
  <c r="J460" i="2"/>
  <c r="V460" i="2" s="1"/>
  <c r="K460" i="2"/>
  <c r="J461" i="2"/>
  <c r="V461" i="2" s="1"/>
  <c r="K461" i="2"/>
  <c r="J462" i="2"/>
  <c r="V462" i="2" s="1"/>
  <c r="K462" i="2"/>
  <c r="J463" i="2"/>
  <c r="V463" i="2" s="1"/>
  <c r="K463" i="2"/>
  <c r="J464" i="2"/>
  <c r="V464" i="2" s="1"/>
  <c r="K464" i="2"/>
  <c r="J465" i="2"/>
  <c r="V465" i="2" s="1"/>
  <c r="K465" i="2"/>
  <c r="J466" i="2"/>
  <c r="V466" i="2" s="1"/>
  <c r="K466" i="2"/>
  <c r="J467" i="2"/>
  <c r="V467" i="2" s="1"/>
  <c r="K467" i="2"/>
  <c r="J468" i="2"/>
  <c r="V468" i="2" s="1"/>
  <c r="K468" i="2"/>
  <c r="J469" i="2"/>
  <c r="V469" i="2" s="1"/>
  <c r="K469" i="2"/>
  <c r="J470" i="2"/>
  <c r="V470" i="2" s="1"/>
  <c r="K470" i="2"/>
  <c r="J471" i="2"/>
  <c r="V471" i="2" s="1"/>
  <c r="K471" i="2"/>
  <c r="J472" i="2"/>
  <c r="V472" i="2" s="1"/>
  <c r="K472" i="2"/>
  <c r="J473" i="2"/>
  <c r="V473" i="2" s="1"/>
  <c r="K473" i="2"/>
  <c r="J474" i="2"/>
  <c r="V474" i="2" s="1"/>
  <c r="K474" i="2"/>
  <c r="J475" i="2"/>
  <c r="V475" i="2" s="1"/>
  <c r="K475" i="2"/>
  <c r="J476" i="2"/>
  <c r="V476" i="2" s="1"/>
  <c r="K476" i="2"/>
  <c r="J477" i="2"/>
  <c r="V477" i="2" s="1"/>
  <c r="K477" i="2"/>
  <c r="J478" i="2"/>
  <c r="V478" i="2" s="1"/>
  <c r="K478" i="2"/>
  <c r="J479" i="2"/>
  <c r="V479" i="2" s="1"/>
  <c r="K479" i="2"/>
  <c r="J480" i="2"/>
  <c r="V480" i="2" s="1"/>
  <c r="K480" i="2"/>
  <c r="J481" i="2"/>
  <c r="V481" i="2" s="1"/>
  <c r="K481" i="2"/>
  <c r="J482" i="2"/>
  <c r="V482" i="2" s="1"/>
  <c r="K482" i="2"/>
  <c r="J483" i="2"/>
  <c r="V483" i="2" s="1"/>
  <c r="K483" i="2"/>
  <c r="J484" i="2"/>
  <c r="V484" i="2" s="1"/>
  <c r="K484" i="2"/>
  <c r="J485" i="2"/>
  <c r="V485" i="2" s="1"/>
  <c r="K485" i="2"/>
  <c r="J486" i="2"/>
  <c r="V486" i="2" s="1"/>
  <c r="K486" i="2"/>
  <c r="J487" i="2"/>
  <c r="V487" i="2" s="1"/>
  <c r="K487" i="2"/>
  <c r="J488" i="2"/>
  <c r="V488" i="2" s="1"/>
  <c r="K488" i="2"/>
  <c r="J489" i="2"/>
  <c r="V489" i="2" s="1"/>
  <c r="K489" i="2"/>
  <c r="J490" i="2"/>
  <c r="V490" i="2" s="1"/>
  <c r="K490" i="2"/>
  <c r="J491" i="2"/>
  <c r="V491" i="2" s="1"/>
  <c r="K491" i="2"/>
  <c r="J492" i="2"/>
  <c r="V492" i="2" s="1"/>
  <c r="K492" i="2"/>
  <c r="J493" i="2"/>
  <c r="V493" i="2" s="1"/>
  <c r="K493" i="2"/>
  <c r="J494" i="2"/>
  <c r="V494" i="2" s="1"/>
  <c r="K494" i="2"/>
  <c r="J495" i="2"/>
  <c r="V495" i="2" s="1"/>
  <c r="K495" i="2"/>
  <c r="J496" i="2"/>
  <c r="V496" i="2" s="1"/>
  <c r="K496" i="2"/>
  <c r="J497" i="2"/>
  <c r="V497" i="2" s="1"/>
  <c r="K497" i="2"/>
  <c r="J498" i="2"/>
  <c r="V498" i="2" s="1"/>
  <c r="K498" i="2"/>
  <c r="J499" i="2"/>
  <c r="V499" i="2" s="1"/>
  <c r="K499" i="2"/>
  <c r="J500" i="2"/>
  <c r="V500" i="2" s="1"/>
  <c r="K500" i="2"/>
  <c r="J501" i="2"/>
  <c r="V501" i="2" s="1"/>
  <c r="K501" i="2"/>
  <c r="J502" i="2"/>
  <c r="V502" i="2" s="1"/>
  <c r="K502" i="2"/>
  <c r="J503" i="2"/>
  <c r="V503" i="2" s="1"/>
  <c r="K503" i="2"/>
  <c r="J504" i="2"/>
  <c r="V504" i="2" s="1"/>
  <c r="K504" i="2"/>
  <c r="J505" i="2"/>
  <c r="V505" i="2" s="1"/>
  <c r="K505" i="2"/>
  <c r="K2" i="2"/>
  <c r="J2" i="2"/>
  <c r="B11" i="2" a="1"/>
  <c r="B13" i="2"/>
  <c r="C3" i="2"/>
  <c r="B3" i="2"/>
  <c r="C5" i="2"/>
  <c r="C4" i="2"/>
  <c r="B5" i="2" s="1"/>
  <c r="B4" i="2"/>
  <c r="B2" i="2"/>
  <c r="B5" i="1"/>
  <c r="G3" i="1"/>
  <c r="H3" i="1"/>
  <c r="G4" i="1"/>
  <c r="H4" i="1"/>
  <c r="G5" i="1"/>
  <c r="I5" i="1" s="1"/>
  <c r="H5" i="1"/>
  <c r="G6" i="1"/>
  <c r="H6" i="1"/>
  <c r="G7" i="1"/>
  <c r="H7" i="1"/>
  <c r="G8" i="1"/>
  <c r="H8" i="1"/>
  <c r="G9" i="1"/>
  <c r="I9" i="1" s="1"/>
  <c r="H9" i="1"/>
  <c r="G10" i="1"/>
  <c r="H10" i="1"/>
  <c r="G11" i="1"/>
  <c r="H11" i="1"/>
  <c r="G12" i="1"/>
  <c r="H12" i="1"/>
  <c r="G13" i="1"/>
  <c r="I13" i="1" s="1"/>
  <c r="H13" i="1"/>
  <c r="G14" i="1"/>
  <c r="H14" i="1"/>
  <c r="G15" i="1"/>
  <c r="H15" i="1"/>
  <c r="G16" i="1"/>
  <c r="H16" i="1"/>
  <c r="G17" i="1"/>
  <c r="I17" i="1" s="1"/>
  <c r="H17" i="1"/>
  <c r="G18" i="1"/>
  <c r="H18" i="1"/>
  <c r="G19" i="1"/>
  <c r="H19" i="1"/>
  <c r="G20" i="1"/>
  <c r="H20" i="1"/>
  <c r="G21" i="1"/>
  <c r="I21" i="1" s="1"/>
  <c r="H21" i="1"/>
  <c r="G22" i="1"/>
  <c r="H22" i="1"/>
  <c r="G23" i="1"/>
  <c r="H23" i="1"/>
  <c r="G24" i="1"/>
  <c r="H24" i="1"/>
  <c r="G25" i="1"/>
  <c r="I25" i="1" s="1"/>
  <c r="H25" i="1"/>
  <c r="G26" i="1"/>
  <c r="H26" i="1"/>
  <c r="G27" i="1"/>
  <c r="H27" i="1"/>
  <c r="G28" i="1"/>
  <c r="H28" i="1"/>
  <c r="G29" i="1"/>
  <c r="I29" i="1" s="1"/>
  <c r="H29" i="1"/>
  <c r="G30" i="1"/>
  <c r="H30" i="1"/>
  <c r="G31" i="1"/>
  <c r="H31" i="1"/>
  <c r="G32" i="1"/>
  <c r="H32" i="1"/>
  <c r="G33" i="1"/>
  <c r="I33" i="1" s="1"/>
  <c r="H33" i="1"/>
  <c r="G34" i="1"/>
  <c r="H34" i="1"/>
  <c r="G35" i="1"/>
  <c r="H35" i="1"/>
  <c r="G36" i="1"/>
  <c r="H36" i="1"/>
  <c r="G37" i="1"/>
  <c r="I37" i="1" s="1"/>
  <c r="H37" i="1"/>
  <c r="G38" i="1"/>
  <c r="H38" i="1"/>
  <c r="G39" i="1"/>
  <c r="H39" i="1"/>
  <c r="G40" i="1"/>
  <c r="H40" i="1"/>
  <c r="G41" i="1"/>
  <c r="I41" i="1" s="1"/>
  <c r="H41" i="1"/>
  <c r="G42" i="1"/>
  <c r="H42" i="1"/>
  <c r="G43" i="1"/>
  <c r="H43" i="1"/>
  <c r="G44" i="1"/>
  <c r="H44" i="1"/>
  <c r="G45" i="1"/>
  <c r="I45" i="1" s="1"/>
  <c r="H45" i="1"/>
  <c r="G46" i="1"/>
  <c r="H46" i="1"/>
  <c r="G47" i="1"/>
  <c r="H47" i="1"/>
  <c r="G48" i="1"/>
  <c r="H48" i="1"/>
  <c r="G49" i="1"/>
  <c r="I49" i="1" s="1"/>
  <c r="H49" i="1"/>
  <c r="G50" i="1"/>
  <c r="H50" i="1"/>
  <c r="G51" i="1"/>
  <c r="H51" i="1"/>
  <c r="G52" i="1"/>
  <c r="H52" i="1"/>
  <c r="G53" i="1"/>
  <c r="I53" i="1" s="1"/>
  <c r="H53" i="1"/>
  <c r="G54" i="1"/>
  <c r="H54" i="1"/>
  <c r="G55" i="1"/>
  <c r="H55" i="1"/>
  <c r="G56" i="1"/>
  <c r="H56" i="1"/>
  <c r="G57" i="1"/>
  <c r="I57" i="1" s="1"/>
  <c r="H57" i="1"/>
  <c r="G58" i="1"/>
  <c r="H58" i="1"/>
  <c r="G59" i="1"/>
  <c r="H59" i="1"/>
  <c r="G60" i="1"/>
  <c r="H60" i="1"/>
  <c r="G61" i="1"/>
  <c r="I61" i="1" s="1"/>
  <c r="H61" i="1"/>
  <c r="G62" i="1"/>
  <c r="H62" i="1"/>
  <c r="G63" i="1"/>
  <c r="H63" i="1"/>
  <c r="G64" i="1"/>
  <c r="H64" i="1"/>
  <c r="G65" i="1"/>
  <c r="I65" i="1" s="1"/>
  <c r="H65" i="1"/>
  <c r="G66" i="1"/>
  <c r="H66" i="1"/>
  <c r="G67" i="1"/>
  <c r="H67" i="1"/>
  <c r="G68" i="1"/>
  <c r="H68" i="1"/>
  <c r="G69" i="1"/>
  <c r="I69" i="1" s="1"/>
  <c r="H69" i="1"/>
  <c r="G70" i="1"/>
  <c r="H70" i="1"/>
  <c r="G71" i="1"/>
  <c r="H71" i="1"/>
  <c r="G72" i="1"/>
  <c r="H72" i="1"/>
  <c r="G73" i="1"/>
  <c r="I73" i="1" s="1"/>
  <c r="H73" i="1"/>
  <c r="G74" i="1"/>
  <c r="H74" i="1"/>
  <c r="G75" i="1"/>
  <c r="H75" i="1"/>
  <c r="G76" i="1"/>
  <c r="H76" i="1"/>
  <c r="G77" i="1"/>
  <c r="I77" i="1" s="1"/>
  <c r="H77" i="1"/>
  <c r="G78" i="1"/>
  <c r="H78" i="1"/>
  <c r="G79" i="1"/>
  <c r="H79" i="1"/>
  <c r="G80" i="1"/>
  <c r="H80" i="1"/>
  <c r="G81" i="1"/>
  <c r="I81" i="1" s="1"/>
  <c r="H81" i="1"/>
  <c r="G82" i="1"/>
  <c r="H82" i="1"/>
  <c r="G83" i="1"/>
  <c r="H83" i="1"/>
  <c r="G84" i="1"/>
  <c r="H84" i="1"/>
  <c r="G85" i="1"/>
  <c r="I85" i="1" s="1"/>
  <c r="H85" i="1"/>
  <c r="G86" i="1"/>
  <c r="H86" i="1"/>
  <c r="G87" i="1"/>
  <c r="H87" i="1"/>
  <c r="G88" i="1"/>
  <c r="H88" i="1"/>
  <c r="G89" i="1"/>
  <c r="I89" i="1" s="1"/>
  <c r="H89" i="1"/>
  <c r="G90" i="1"/>
  <c r="H90" i="1"/>
  <c r="G91" i="1"/>
  <c r="H91" i="1"/>
  <c r="G92" i="1"/>
  <c r="H92" i="1"/>
  <c r="G93" i="1"/>
  <c r="I93" i="1" s="1"/>
  <c r="H93" i="1"/>
  <c r="G94" i="1"/>
  <c r="H94" i="1"/>
  <c r="G95" i="1"/>
  <c r="H95" i="1"/>
  <c r="G96" i="1"/>
  <c r="H96" i="1"/>
  <c r="G97" i="1"/>
  <c r="I97" i="1" s="1"/>
  <c r="H97" i="1"/>
  <c r="G98" i="1"/>
  <c r="H98" i="1"/>
  <c r="G99" i="1"/>
  <c r="H99" i="1"/>
  <c r="G100" i="1"/>
  <c r="H100" i="1"/>
  <c r="G101" i="1"/>
  <c r="I101" i="1" s="1"/>
  <c r="H101" i="1"/>
  <c r="G102" i="1"/>
  <c r="H102" i="1"/>
  <c r="G103" i="1"/>
  <c r="H103" i="1"/>
  <c r="G104" i="1"/>
  <c r="H104" i="1"/>
  <c r="G105" i="1"/>
  <c r="I105" i="1" s="1"/>
  <c r="H105" i="1"/>
  <c r="G106" i="1"/>
  <c r="H106" i="1"/>
  <c r="G107" i="1"/>
  <c r="H107" i="1"/>
  <c r="G108" i="1"/>
  <c r="H108" i="1"/>
  <c r="G109" i="1"/>
  <c r="I109" i="1" s="1"/>
  <c r="H109" i="1"/>
  <c r="G110" i="1"/>
  <c r="H110" i="1"/>
  <c r="G111" i="1"/>
  <c r="H111" i="1"/>
  <c r="G112" i="1"/>
  <c r="H112" i="1"/>
  <c r="G113" i="1"/>
  <c r="I113" i="1" s="1"/>
  <c r="H113" i="1"/>
  <c r="G114" i="1"/>
  <c r="H114" i="1"/>
  <c r="G115" i="1"/>
  <c r="H115" i="1"/>
  <c r="G116" i="1"/>
  <c r="H116" i="1"/>
  <c r="G117" i="1"/>
  <c r="I117" i="1" s="1"/>
  <c r="H117" i="1"/>
  <c r="G118" i="1"/>
  <c r="H118" i="1"/>
  <c r="G119" i="1"/>
  <c r="H119" i="1"/>
  <c r="G120" i="1"/>
  <c r="H120" i="1"/>
  <c r="G121" i="1"/>
  <c r="I121" i="1" s="1"/>
  <c r="H121" i="1"/>
  <c r="G122" i="1"/>
  <c r="H122" i="1"/>
  <c r="G123" i="1"/>
  <c r="H123" i="1"/>
  <c r="G124" i="1"/>
  <c r="H124" i="1"/>
  <c r="G125" i="1"/>
  <c r="I125" i="1" s="1"/>
  <c r="H125" i="1"/>
  <c r="G126" i="1"/>
  <c r="H126" i="1"/>
  <c r="G127" i="1"/>
  <c r="H127" i="1"/>
  <c r="G128" i="1"/>
  <c r="H128" i="1"/>
  <c r="G129" i="1"/>
  <c r="I129" i="1" s="1"/>
  <c r="H129" i="1"/>
  <c r="G130" i="1"/>
  <c r="H130" i="1"/>
  <c r="G131" i="1"/>
  <c r="H131" i="1"/>
  <c r="G132" i="1"/>
  <c r="H132" i="1"/>
  <c r="G133" i="1"/>
  <c r="I133" i="1" s="1"/>
  <c r="H133" i="1"/>
  <c r="G134" i="1"/>
  <c r="H134" i="1"/>
  <c r="G135" i="1"/>
  <c r="H135" i="1"/>
  <c r="G136" i="1"/>
  <c r="H136" i="1"/>
  <c r="G137" i="1"/>
  <c r="I137" i="1" s="1"/>
  <c r="H137" i="1"/>
  <c r="G138" i="1"/>
  <c r="H138" i="1"/>
  <c r="G139" i="1"/>
  <c r="H139" i="1"/>
  <c r="G140" i="1"/>
  <c r="H140" i="1"/>
  <c r="G141" i="1"/>
  <c r="I141" i="1" s="1"/>
  <c r="H141" i="1"/>
  <c r="G142" i="1"/>
  <c r="H142" i="1"/>
  <c r="G143" i="1"/>
  <c r="H143" i="1"/>
  <c r="G144" i="1"/>
  <c r="H144" i="1"/>
  <c r="G145" i="1"/>
  <c r="I145" i="1" s="1"/>
  <c r="H145" i="1"/>
  <c r="G146" i="1"/>
  <c r="H146" i="1"/>
  <c r="G147" i="1"/>
  <c r="H147" i="1"/>
  <c r="G148" i="1"/>
  <c r="H148" i="1"/>
  <c r="G149" i="1"/>
  <c r="I149" i="1" s="1"/>
  <c r="H149" i="1"/>
  <c r="G150" i="1"/>
  <c r="H150" i="1"/>
  <c r="G151" i="1"/>
  <c r="H151" i="1"/>
  <c r="G152" i="1"/>
  <c r="H152" i="1"/>
  <c r="G153" i="1"/>
  <c r="I153" i="1" s="1"/>
  <c r="H153" i="1"/>
  <c r="G154" i="1"/>
  <c r="H154" i="1"/>
  <c r="G155" i="1"/>
  <c r="H155" i="1"/>
  <c r="G156" i="1"/>
  <c r="H156" i="1"/>
  <c r="G157" i="1"/>
  <c r="I157" i="1" s="1"/>
  <c r="H157" i="1"/>
  <c r="G158" i="1"/>
  <c r="H158" i="1"/>
  <c r="G159" i="1"/>
  <c r="H159" i="1"/>
  <c r="G160" i="1"/>
  <c r="H160" i="1"/>
  <c r="G161" i="1"/>
  <c r="I161" i="1" s="1"/>
  <c r="H161" i="1"/>
  <c r="G162" i="1"/>
  <c r="H162" i="1"/>
  <c r="G163" i="1"/>
  <c r="H163" i="1"/>
  <c r="G164" i="1"/>
  <c r="H164" i="1"/>
  <c r="G165" i="1"/>
  <c r="I165" i="1" s="1"/>
  <c r="H165" i="1"/>
  <c r="G166" i="1"/>
  <c r="H166" i="1"/>
  <c r="G167" i="1"/>
  <c r="H167" i="1"/>
  <c r="G168" i="1"/>
  <c r="H168" i="1"/>
  <c r="G169" i="1"/>
  <c r="I169" i="1" s="1"/>
  <c r="H169" i="1"/>
  <c r="G170" i="1"/>
  <c r="H170" i="1"/>
  <c r="G171" i="1"/>
  <c r="H171" i="1"/>
  <c r="G172" i="1"/>
  <c r="H172" i="1"/>
  <c r="G173" i="1"/>
  <c r="I173" i="1" s="1"/>
  <c r="H173" i="1"/>
  <c r="G174" i="1"/>
  <c r="H174" i="1"/>
  <c r="G175" i="1"/>
  <c r="H175" i="1"/>
  <c r="G176" i="1"/>
  <c r="H176" i="1"/>
  <c r="G177" i="1"/>
  <c r="I177" i="1" s="1"/>
  <c r="H177" i="1"/>
  <c r="G178" i="1"/>
  <c r="H178" i="1"/>
  <c r="G179" i="1"/>
  <c r="H179" i="1"/>
  <c r="G180" i="1"/>
  <c r="H180" i="1"/>
  <c r="G181" i="1"/>
  <c r="I181" i="1" s="1"/>
  <c r="H181" i="1"/>
  <c r="G182" i="1"/>
  <c r="H182" i="1"/>
  <c r="G183" i="1"/>
  <c r="H183" i="1"/>
  <c r="G184" i="1"/>
  <c r="H184" i="1"/>
  <c r="G185" i="1"/>
  <c r="I185" i="1" s="1"/>
  <c r="H185" i="1"/>
  <c r="G186" i="1"/>
  <c r="H186" i="1"/>
  <c r="G187" i="1"/>
  <c r="H187" i="1"/>
  <c r="G188" i="1"/>
  <c r="H188" i="1"/>
  <c r="G189" i="1"/>
  <c r="I189" i="1" s="1"/>
  <c r="H189" i="1"/>
  <c r="G190" i="1"/>
  <c r="H190" i="1"/>
  <c r="G191" i="1"/>
  <c r="H191" i="1"/>
  <c r="G192" i="1"/>
  <c r="H192" i="1"/>
  <c r="G193" i="1"/>
  <c r="I193" i="1" s="1"/>
  <c r="H193" i="1"/>
  <c r="G194" i="1"/>
  <c r="H194" i="1"/>
  <c r="G195" i="1"/>
  <c r="H195" i="1"/>
  <c r="G196" i="1"/>
  <c r="H196" i="1"/>
  <c r="G197" i="1"/>
  <c r="I197" i="1" s="1"/>
  <c r="H197" i="1"/>
  <c r="G198" i="1"/>
  <c r="H198" i="1"/>
  <c r="G199" i="1"/>
  <c r="H199" i="1"/>
  <c r="G200" i="1"/>
  <c r="H200" i="1"/>
  <c r="G201" i="1"/>
  <c r="I201" i="1" s="1"/>
  <c r="H201" i="1"/>
  <c r="G202" i="1"/>
  <c r="H202" i="1"/>
  <c r="G203" i="1"/>
  <c r="H203" i="1"/>
  <c r="G204" i="1"/>
  <c r="H204" i="1"/>
  <c r="G205" i="1"/>
  <c r="I205" i="1" s="1"/>
  <c r="H205" i="1"/>
  <c r="G206" i="1"/>
  <c r="H206" i="1"/>
  <c r="G207" i="1"/>
  <c r="H207" i="1"/>
  <c r="G208" i="1"/>
  <c r="H208" i="1"/>
  <c r="G209" i="1"/>
  <c r="I209" i="1" s="1"/>
  <c r="H209" i="1"/>
  <c r="G210" i="1"/>
  <c r="H210" i="1"/>
  <c r="G211" i="1"/>
  <c r="H211" i="1"/>
  <c r="G212" i="1"/>
  <c r="H212" i="1"/>
  <c r="G213" i="1"/>
  <c r="I213" i="1" s="1"/>
  <c r="H213" i="1"/>
  <c r="G214" i="1"/>
  <c r="H214" i="1"/>
  <c r="G215" i="1"/>
  <c r="H215" i="1"/>
  <c r="G216" i="1"/>
  <c r="H216" i="1"/>
  <c r="G217" i="1"/>
  <c r="I217" i="1" s="1"/>
  <c r="H217" i="1"/>
  <c r="G218" i="1"/>
  <c r="H218" i="1"/>
  <c r="G219" i="1"/>
  <c r="H219" i="1"/>
  <c r="G220" i="1"/>
  <c r="H220" i="1"/>
  <c r="G221" i="1"/>
  <c r="I221" i="1" s="1"/>
  <c r="H221" i="1"/>
  <c r="G222" i="1"/>
  <c r="H222" i="1"/>
  <c r="G223" i="1"/>
  <c r="H223" i="1"/>
  <c r="G224" i="1"/>
  <c r="H224" i="1"/>
  <c r="G225" i="1"/>
  <c r="I225" i="1" s="1"/>
  <c r="H225" i="1"/>
  <c r="G226" i="1"/>
  <c r="H226" i="1"/>
  <c r="G227" i="1"/>
  <c r="H227" i="1"/>
  <c r="G228" i="1"/>
  <c r="H228" i="1"/>
  <c r="G229" i="1"/>
  <c r="I229" i="1" s="1"/>
  <c r="H229" i="1"/>
  <c r="G230" i="1"/>
  <c r="H230" i="1"/>
  <c r="G231" i="1"/>
  <c r="H231" i="1"/>
  <c r="G232" i="1"/>
  <c r="H232" i="1"/>
  <c r="G233" i="1"/>
  <c r="I233" i="1" s="1"/>
  <c r="H233" i="1"/>
  <c r="G234" i="1"/>
  <c r="H234" i="1"/>
  <c r="G235" i="1"/>
  <c r="H235" i="1"/>
  <c r="G236" i="1"/>
  <c r="H236" i="1"/>
  <c r="G237" i="1"/>
  <c r="I237" i="1" s="1"/>
  <c r="H237" i="1"/>
  <c r="G238" i="1"/>
  <c r="H238" i="1"/>
  <c r="G239" i="1"/>
  <c r="H239" i="1"/>
  <c r="G240" i="1"/>
  <c r="H240" i="1"/>
  <c r="G241" i="1"/>
  <c r="I241" i="1" s="1"/>
  <c r="H241" i="1"/>
  <c r="G242" i="1"/>
  <c r="H242" i="1"/>
  <c r="G243" i="1"/>
  <c r="H243" i="1"/>
  <c r="G244" i="1"/>
  <c r="H244" i="1"/>
  <c r="G245" i="1"/>
  <c r="I245" i="1" s="1"/>
  <c r="H245" i="1"/>
  <c r="G246" i="1"/>
  <c r="H246" i="1"/>
  <c r="G247" i="1"/>
  <c r="H247" i="1"/>
  <c r="G248" i="1"/>
  <c r="H248" i="1"/>
  <c r="G249" i="1"/>
  <c r="I249" i="1" s="1"/>
  <c r="H249" i="1"/>
  <c r="G250" i="1"/>
  <c r="H250" i="1"/>
  <c r="G251" i="1"/>
  <c r="H251" i="1"/>
  <c r="G252" i="1"/>
  <c r="H252" i="1"/>
  <c r="G253" i="1"/>
  <c r="I253" i="1" s="1"/>
  <c r="H253" i="1"/>
  <c r="G254" i="1"/>
  <c r="H254" i="1"/>
  <c r="G255" i="1"/>
  <c r="H255" i="1"/>
  <c r="G256" i="1"/>
  <c r="H256" i="1"/>
  <c r="G257" i="1"/>
  <c r="I257" i="1" s="1"/>
  <c r="H257" i="1"/>
  <c r="G258" i="1"/>
  <c r="H258" i="1"/>
  <c r="G259" i="1"/>
  <c r="H259" i="1"/>
  <c r="G260" i="1"/>
  <c r="H260" i="1"/>
  <c r="G261" i="1"/>
  <c r="I261" i="1" s="1"/>
  <c r="H261" i="1"/>
  <c r="G262" i="1"/>
  <c r="H262" i="1"/>
  <c r="G263" i="1"/>
  <c r="H263" i="1"/>
  <c r="G264" i="1"/>
  <c r="H264" i="1"/>
  <c r="G265" i="1"/>
  <c r="I265" i="1" s="1"/>
  <c r="H265" i="1"/>
  <c r="G266" i="1"/>
  <c r="H266" i="1"/>
  <c r="G267" i="1"/>
  <c r="H267" i="1"/>
  <c r="G268" i="1"/>
  <c r="H268" i="1"/>
  <c r="G269" i="1"/>
  <c r="I269" i="1" s="1"/>
  <c r="H269" i="1"/>
  <c r="G270" i="1"/>
  <c r="H270" i="1"/>
  <c r="G271" i="1"/>
  <c r="H271" i="1"/>
  <c r="G272" i="1"/>
  <c r="H272" i="1"/>
  <c r="G273" i="1"/>
  <c r="I273" i="1" s="1"/>
  <c r="H273" i="1"/>
  <c r="G274" i="1"/>
  <c r="H274" i="1"/>
  <c r="G275" i="1"/>
  <c r="H275" i="1"/>
  <c r="G276" i="1"/>
  <c r="H276" i="1"/>
  <c r="G277" i="1"/>
  <c r="I277" i="1" s="1"/>
  <c r="H277" i="1"/>
  <c r="G278" i="1"/>
  <c r="H278" i="1"/>
  <c r="G279" i="1"/>
  <c r="H279" i="1"/>
  <c r="G280" i="1"/>
  <c r="H280" i="1"/>
  <c r="G281" i="1"/>
  <c r="I281" i="1" s="1"/>
  <c r="H281" i="1"/>
  <c r="G282" i="1"/>
  <c r="H282" i="1"/>
  <c r="G283" i="1"/>
  <c r="H283" i="1"/>
  <c r="G284" i="1"/>
  <c r="H284" i="1"/>
  <c r="G285" i="1"/>
  <c r="I285" i="1" s="1"/>
  <c r="H285" i="1"/>
  <c r="G286" i="1"/>
  <c r="H286" i="1"/>
  <c r="G287" i="1"/>
  <c r="H287" i="1"/>
  <c r="G288" i="1"/>
  <c r="H288" i="1"/>
  <c r="G289" i="1"/>
  <c r="I289" i="1" s="1"/>
  <c r="H289" i="1"/>
  <c r="G290" i="1"/>
  <c r="H290" i="1"/>
  <c r="G291" i="1"/>
  <c r="H291" i="1"/>
  <c r="G292" i="1"/>
  <c r="H292" i="1"/>
  <c r="G293" i="1"/>
  <c r="I293" i="1" s="1"/>
  <c r="H293" i="1"/>
  <c r="G294" i="1"/>
  <c r="H294" i="1"/>
  <c r="G295" i="1"/>
  <c r="H295" i="1"/>
  <c r="G296" i="1"/>
  <c r="H296" i="1"/>
  <c r="G297" i="1"/>
  <c r="I297" i="1" s="1"/>
  <c r="H297" i="1"/>
  <c r="G298" i="1"/>
  <c r="H298" i="1"/>
  <c r="G299" i="1"/>
  <c r="H299" i="1"/>
  <c r="G300" i="1"/>
  <c r="H300" i="1"/>
  <c r="G301" i="1"/>
  <c r="I301" i="1" s="1"/>
  <c r="H301" i="1"/>
  <c r="G302" i="1"/>
  <c r="H302" i="1"/>
  <c r="G303" i="1"/>
  <c r="H303" i="1"/>
  <c r="G304" i="1"/>
  <c r="H304" i="1"/>
  <c r="G305" i="1"/>
  <c r="I305" i="1" s="1"/>
  <c r="H305" i="1"/>
  <c r="G306" i="1"/>
  <c r="H306" i="1"/>
  <c r="G307" i="1"/>
  <c r="H307" i="1"/>
  <c r="G308" i="1"/>
  <c r="H308" i="1"/>
  <c r="G309" i="1"/>
  <c r="I309" i="1" s="1"/>
  <c r="H309" i="1"/>
  <c r="G310" i="1"/>
  <c r="H310" i="1"/>
  <c r="G311" i="1"/>
  <c r="H311" i="1"/>
  <c r="G312" i="1"/>
  <c r="H312" i="1"/>
  <c r="G313" i="1"/>
  <c r="I313" i="1" s="1"/>
  <c r="H313" i="1"/>
  <c r="G314" i="1"/>
  <c r="H314" i="1"/>
  <c r="G315" i="1"/>
  <c r="H315" i="1"/>
  <c r="G316" i="1"/>
  <c r="H316" i="1"/>
  <c r="G317" i="1"/>
  <c r="I317" i="1" s="1"/>
  <c r="H317" i="1"/>
  <c r="G318" i="1"/>
  <c r="H318" i="1"/>
  <c r="G319" i="1"/>
  <c r="H319" i="1"/>
  <c r="G320" i="1"/>
  <c r="H320" i="1"/>
  <c r="G321" i="1"/>
  <c r="I321" i="1" s="1"/>
  <c r="H321" i="1"/>
  <c r="G322" i="1"/>
  <c r="H322" i="1"/>
  <c r="G323" i="1"/>
  <c r="H323" i="1"/>
  <c r="G324" i="1"/>
  <c r="H324" i="1"/>
  <c r="G325" i="1"/>
  <c r="I325" i="1" s="1"/>
  <c r="H325" i="1"/>
  <c r="G326" i="1"/>
  <c r="H326" i="1"/>
  <c r="G327" i="1"/>
  <c r="H327" i="1"/>
  <c r="G328" i="1"/>
  <c r="H328" i="1"/>
  <c r="G329" i="1"/>
  <c r="I329" i="1" s="1"/>
  <c r="H329" i="1"/>
  <c r="G330" i="1"/>
  <c r="H330" i="1"/>
  <c r="G331" i="1"/>
  <c r="H331" i="1"/>
  <c r="G332" i="1"/>
  <c r="H332" i="1"/>
  <c r="G333" i="1"/>
  <c r="I333" i="1" s="1"/>
  <c r="H333" i="1"/>
  <c r="G334" i="1"/>
  <c r="H334" i="1"/>
  <c r="G335" i="1"/>
  <c r="H335" i="1"/>
  <c r="G336" i="1"/>
  <c r="H336" i="1"/>
  <c r="G337" i="1"/>
  <c r="I337" i="1" s="1"/>
  <c r="H337" i="1"/>
  <c r="G338" i="1"/>
  <c r="H338" i="1"/>
  <c r="G339" i="1"/>
  <c r="H339" i="1"/>
  <c r="G340" i="1"/>
  <c r="I340" i="1" s="1"/>
  <c r="H340" i="1"/>
  <c r="G341" i="1"/>
  <c r="H341" i="1"/>
  <c r="G342" i="1"/>
  <c r="I342" i="1" s="1"/>
  <c r="H342" i="1"/>
  <c r="G343" i="1"/>
  <c r="H343" i="1"/>
  <c r="G344" i="1"/>
  <c r="I344" i="1" s="1"/>
  <c r="H344" i="1"/>
  <c r="G345" i="1"/>
  <c r="H345" i="1"/>
  <c r="G346" i="1"/>
  <c r="I346" i="1" s="1"/>
  <c r="H346" i="1"/>
  <c r="G347" i="1"/>
  <c r="H347" i="1"/>
  <c r="G348" i="1"/>
  <c r="I348" i="1" s="1"/>
  <c r="H348" i="1"/>
  <c r="G349" i="1"/>
  <c r="H349" i="1"/>
  <c r="G350" i="1"/>
  <c r="I350" i="1" s="1"/>
  <c r="H350" i="1"/>
  <c r="G351" i="1"/>
  <c r="H351" i="1"/>
  <c r="G352" i="1"/>
  <c r="I352" i="1" s="1"/>
  <c r="H352" i="1"/>
  <c r="G353" i="1"/>
  <c r="H353" i="1"/>
  <c r="G354" i="1"/>
  <c r="I354" i="1" s="1"/>
  <c r="H354" i="1"/>
  <c r="G355" i="1"/>
  <c r="H355" i="1"/>
  <c r="G356" i="1"/>
  <c r="I356" i="1" s="1"/>
  <c r="H356" i="1"/>
  <c r="G357" i="1"/>
  <c r="H357" i="1"/>
  <c r="G358" i="1"/>
  <c r="I358" i="1" s="1"/>
  <c r="H358" i="1"/>
  <c r="G359" i="1"/>
  <c r="H359" i="1"/>
  <c r="G360" i="1"/>
  <c r="H360" i="1"/>
  <c r="G361" i="1"/>
  <c r="H361" i="1"/>
  <c r="G362" i="1"/>
  <c r="I362" i="1" s="1"/>
  <c r="H362" i="1"/>
  <c r="G363" i="1"/>
  <c r="H363" i="1"/>
  <c r="G364" i="1"/>
  <c r="I364" i="1" s="1"/>
  <c r="H364" i="1"/>
  <c r="G365" i="1"/>
  <c r="H365" i="1"/>
  <c r="G366" i="1"/>
  <c r="I366" i="1" s="1"/>
  <c r="H366" i="1"/>
  <c r="G367" i="1"/>
  <c r="H367" i="1"/>
  <c r="G368" i="1"/>
  <c r="I368" i="1" s="1"/>
  <c r="H368" i="1"/>
  <c r="G369" i="1"/>
  <c r="H369" i="1"/>
  <c r="G370" i="1"/>
  <c r="I370" i="1" s="1"/>
  <c r="H370" i="1"/>
  <c r="G371" i="1"/>
  <c r="H371" i="1"/>
  <c r="G372" i="1"/>
  <c r="I372" i="1" s="1"/>
  <c r="H372" i="1"/>
  <c r="G373" i="1"/>
  <c r="H373" i="1"/>
  <c r="G374" i="1"/>
  <c r="I374" i="1" s="1"/>
  <c r="H374" i="1"/>
  <c r="G375" i="1"/>
  <c r="H375" i="1"/>
  <c r="G376" i="1"/>
  <c r="I376" i="1" s="1"/>
  <c r="H376" i="1"/>
  <c r="G377" i="1"/>
  <c r="H377" i="1"/>
  <c r="G378" i="1"/>
  <c r="I378" i="1" s="1"/>
  <c r="H378" i="1"/>
  <c r="G379" i="1"/>
  <c r="H379" i="1"/>
  <c r="G380" i="1"/>
  <c r="I380" i="1" s="1"/>
  <c r="H380" i="1"/>
  <c r="G381" i="1"/>
  <c r="H381" i="1"/>
  <c r="G382" i="1"/>
  <c r="I382" i="1" s="1"/>
  <c r="H382" i="1"/>
  <c r="G383" i="1"/>
  <c r="H383" i="1"/>
  <c r="G384" i="1"/>
  <c r="I384" i="1" s="1"/>
  <c r="H384" i="1"/>
  <c r="G385" i="1"/>
  <c r="H385" i="1"/>
  <c r="G386" i="1"/>
  <c r="I386" i="1" s="1"/>
  <c r="H386" i="1"/>
  <c r="G387" i="1"/>
  <c r="H387" i="1"/>
  <c r="G388" i="1"/>
  <c r="I388" i="1" s="1"/>
  <c r="H388" i="1"/>
  <c r="G389" i="1"/>
  <c r="H389" i="1"/>
  <c r="G390" i="1"/>
  <c r="I390" i="1" s="1"/>
  <c r="H390" i="1"/>
  <c r="G391" i="1"/>
  <c r="H391" i="1"/>
  <c r="G392" i="1"/>
  <c r="I392" i="1" s="1"/>
  <c r="H392" i="1"/>
  <c r="G393" i="1"/>
  <c r="H393" i="1"/>
  <c r="G394" i="1"/>
  <c r="I394" i="1" s="1"/>
  <c r="H394" i="1"/>
  <c r="G395" i="1"/>
  <c r="H395" i="1"/>
  <c r="G396" i="1"/>
  <c r="H396" i="1"/>
  <c r="G397" i="1"/>
  <c r="H397" i="1"/>
  <c r="G398" i="1"/>
  <c r="H398" i="1"/>
  <c r="G399" i="1"/>
  <c r="H399" i="1"/>
  <c r="G400" i="1"/>
  <c r="I400" i="1" s="1"/>
  <c r="H400" i="1"/>
  <c r="G401" i="1"/>
  <c r="H401" i="1"/>
  <c r="G402" i="1"/>
  <c r="I402" i="1" s="1"/>
  <c r="H402" i="1"/>
  <c r="G403" i="1"/>
  <c r="H403" i="1"/>
  <c r="G404" i="1"/>
  <c r="H404" i="1"/>
  <c r="G405" i="1"/>
  <c r="H405" i="1"/>
  <c r="G406" i="1"/>
  <c r="H406" i="1"/>
  <c r="G407" i="1"/>
  <c r="H407" i="1"/>
  <c r="G408" i="1"/>
  <c r="H408" i="1"/>
  <c r="G409" i="1"/>
  <c r="H409" i="1"/>
  <c r="G410" i="1"/>
  <c r="H410" i="1"/>
  <c r="G411" i="1"/>
  <c r="H411" i="1"/>
  <c r="G412" i="1"/>
  <c r="I412" i="1" s="1"/>
  <c r="H412" i="1"/>
  <c r="G413" i="1"/>
  <c r="H413" i="1"/>
  <c r="G414" i="1"/>
  <c r="I414" i="1" s="1"/>
  <c r="H414" i="1"/>
  <c r="G415" i="1"/>
  <c r="H415" i="1"/>
  <c r="G416" i="1"/>
  <c r="I416" i="1" s="1"/>
  <c r="H416" i="1"/>
  <c r="G417" i="1"/>
  <c r="H417" i="1"/>
  <c r="G418" i="1"/>
  <c r="I418" i="1" s="1"/>
  <c r="H418" i="1"/>
  <c r="G419" i="1"/>
  <c r="H419" i="1"/>
  <c r="G420" i="1"/>
  <c r="H420" i="1"/>
  <c r="G421" i="1"/>
  <c r="H421" i="1"/>
  <c r="G422" i="1"/>
  <c r="H422" i="1"/>
  <c r="G423" i="1"/>
  <c r="H423" i="1"/>
  <c r="G424" i="1"/>
  <c r="H424" i="1"/>
  <c r="G425" i="1"/>
  <c r="H425" i="1"/>
  <c r="G426" i="1"/>
  <c r="H426" i="1"/>
  <c r="G427" i="1"/>
  <c r="H427" i="1"/>
  <c r="G428" i="1"/>
  <c r="H428" i="1"/>
  <c r="G429" i="1"/>
  <c r="H429" i="1"/>
  <c r="G430" i="1"/>
  <c r="H430" i="1"/>
  <c r="G431" i="1"/>
  <c r="H431" i="1"/>
  <c r="G432" i="1"/>
  <c r="H432" i="1"/>
  <c r="G433" i="1"/>
  <c r="H433" i="1"/>
  <c r="G434" i="1"/>
  <c r="I434" i="1" s="1"/>
  <c r="H434" i="1"/>
  <c r="G435" i="1"/>
  <c r="H435" i="1"/>
  <c r="G436" i="1"/>
  <c r="H436" i="1"/>
  <c r="G437" i="1"/>
  <c r="H437" i="1"/>
  <c r="G438" i="1"/>
  <c r="H438" i="1"/>
  <c r="G439" i="1"/>
  <c r="H439" i="1"/>
  <c r="G440" i="1"/>
  <c r="H440" i="1"/>
  <c r="G441" i="1"/>
  <c r="H441" i="1"/>
  <c r="G442" i="1"/>
  <c r="H442" i="1"/>
  <c r="G443" i="1"/>
  <c r="H443" i="1"/>
  <c r="G444" i="1"/>
  <c r="I444" i="1" s="1"/>
  <c r="H444" i="1"/>
  <c r="G445" i="1"/>
  <c r="H445" i="1"/>
  <c r="G446" i="1"/>
  <c r="I446" i="1" s="1"/>
  <c r="H446" i="1"/>
  <c r="G447" i="1"/>
  <c r="H447" i="1"/>
  <c r="G448" i="1"/>
  <c r="I448" i="1" s="1"/>
  <c r="H448" i="1"/>
  <c r="G449" i="1"/>
  <c r="H449" i="1"/>
  <c r="G450" i="1"/>
  <c r="H450" i="1"/>
  <c r="G451" i="1"/>
  <c r="H451" i="1"/>
  <c r="G452" i="1"/>
  <c r="H452" i="1"/>
  <c r="G453" i="1"/>
  <c r="H453" i="1"/>
  <c r="G454" i="1"/>
  <c r="I454" i="1" s="1"/>
  <c r="H454" i="1"/>
  <c r="G455" i="1"/>
  <c r="H455" i="1"/>
  <c r="G456" i="1"/>
  <c r="I456" i="1" s="1"/>
  <c r="H456" i="1"/>
  <c r="G457" i="1"/>
  <c r="H457" i="1"/>
  <c r="G458" i="1"/>
  <c r="H458" i="1"/>
  <c r="G459" i="1"/>
  <c r="H459" i="1"/>
  <c r="G460" i="1"/>
  <c r="H460" i="1"/>
  <c r="G461" i="1"/>
  <c r="H461" i="1"/>
  <c r="G462" i="1"/>
  <c r="H462" i="1"/>
  <c r="G463" i="1"/>
  <c r="H463" i="1"/>
  <c r="G464" i="1"/>
  <c r="H464" i="1"/>
  <c r="G465" i="1"/>
  <c r="H465" i="1"/>
  <c r="G466" i="1"/>
  <c r="I466" i="1" s="1"/>
  <c r="H466" i="1"/>
  <c r="G467" i="1"/>
  <c r="H467" i="1"/>
  <c r="G468" i="1"/>
  <c r="H468" i="1"/>
  <c r="G469" i="1"/>
  <c r="H469" i="1"/>
  <c r="G470" i="1"/>
  <c r="H470" i="1"/>
  <c r="G471" i="1"/>
  <c r="H471" i="1"/>
  <c r="G472" i="1"/>
  <c r="H472" i="1"/>
  <c r="G473" i="1"/>
  <c r="H473" i="1"/>
  <c r="G474" i="1"/>
  <c r="H474" i="1"/>
  <c r="G475" i="1"/>
  <c r="H475" i="1"/>
  <c r="G476" i="1"/>
  <c r="H476" i="1"/>
  <c r="G477" i="1"/>
  <c r="H477" i="1"/>
  <c r="G478" i="1"/>
  <c r="H478" i="1"/>
  <c r="G479" i="1"/>
  <c r="H479" i="1"/>
  <c r="G480" i="1"/>
  <c r="H480" i="1"/>
  <c r="G481" i="1"/>
  <c r="H481" i="1"/>
  <c r="G482" i="1"/>
  <c r="I482" i="1" s="1"/>
  <c r="H482" i="1"/>
  <c r="G483" i="1"/>
  <c r="H483" i="1"/>
  <c r="G484" i="1"/>
  <c r="I484" i="1" s="1"/>
  <c r="H484" i="1"/>
  <c r="G485" i="1"/>
  <c r="H485" i="1"/>
  <c r="G486" i="1"/>
  <c r="I486" i="1" s="1"/>
  <c r="H486" i="1"/>
  <c r="G487" i="1"/>
  <c r="H487" i="1"/>
  <c r="G488" i="1"/>
  <c r="I488" i="1" s="1"/>
  <c r="H488" i="1"/>
  <c r="G489" i="1"/>
  <c r="H489" i="1"/>
  <c r="G490" i="1"/>
  <c r="H490" i="1"/>
  <c r="G491" i="1"/>
  <c r="H491" i="1"/>
  <c r="G492" i="1"/>
  <c r="H492" i="1"/>
  <c r="G493" i="1"/>
  <c r="H493" i="1"/>
  <c r="G494" i="1"/>
  <c r="H494" i="1"/>
  <c r="G495" i="1"/>
  <c r="H495" i="1"/>
  <c r="G496" i="1"/>
  <c r="H496" i="1"/>
  <c r="G497" i="1"/>
  <c r="H497" i="1"/>
  <c r="G498" i="1"/>
  <c r="I498" i="1" s="1"/>
  <c r="H498" i="1"/>
  <c r="G499" i="1"/>
  <c r="H499" i="1"/>
  <c r="G500" i="1"/>
  <c r="I500" i="1" s="1"/>
  <c r="H500" i="1"/>
  <c r="G501" i="1"/>
  <c r="H501" i="1"/>
  <c r="G502" i="1"/>
  <c r="I502" i="1" s="1"/>
  <c r="H502" i="1"/>
  <c r="G503" i="1"/>
  <c r="H503" i="1"/>
  <c r="G504" i="1"/>
  <c r="I504" i="1" s="1"/>
  <c r="H504" i="1"/>
  <c r="G505" i="1"/>
  <c r="H505" i="1"/>
  <c r="H2" i="1"/>
  <c r="J2" i="1" s="1"/>
  <c r="G2" i="1"/>
  <c r="V440" i="2" l="1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2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V47" i="2"/>
  <c r="V46" i="2"/>
  <c r="V45" i="2"/>
  <c r="V44" i="2"/>
  <c r="V43" i="2"/>
  <c r="V42" i="2"/>
  <c r="V41" i="2"/>
  <c r="V40" i="2"/>
  <c r="V39" i="2"/>
  <c r="V38" i="2"/>
  <c r="V37" i="2"/>
  <c r="V36" i="2"/>
  <c r="V35" i="2"/>
  <c r="V34" i="2"/>
  <c r="V33" i="2"/>
  <c r="V32" i="2"/>
  <c r="V31" i="2"/>
  <c r="V30" i="2"/>
  <c r="V29" i="2"/>
  <c r="V28" i="2"/>
  <c r="V27" i="2"/>
  <c r="V26" i="2"/>
  <c r="V25" i="2"/>
  <c r="V24" i="2"/>
  <c r="V23" i="2"/>
  <c r="V22" i="2"/>
  <c r="V21" i="2"/>
  <c r="V20" i="2"/>
  <c r="V19" i="2"/>
  <c r="V18" i="2"/>
  <c r="V17" i="2"/>
  <c r="V16" i="2"/>
  <c r="V15" i="2"/>
  <c r="V14" i="2"/>
  <c r="V13" i="2"/>
  <c r="V12" i="2"/>
  <c r="V11" i="2"/>
  <c r="V10" i="2"/>
  <c r="V9" i="2"/>
  <c r="V8" i="2"/>
  <c r="V7" i="2"/>
  <c r="V6" i="2"/>
  <c r="V5" i="2"/>
  <c r="V4" i="2"/>
  <c r="V3" i="2"/>
  <c r="B11" i="1"/>
  <c r="B11" i="2"/>
  <c r="C11" i="2"/>
  <c r="C12" i="2"/>
  <c r="B13" i="1"/>
  <c r="B12" i="1"/>
  <c r="B15" i="1" s="1"/>
  <c r="I496" i="1"/>
  <c r="I494" i="1"/>
  <c r="I492" i="1"/>
  <c r="I490" i="1"/>
  <c r="I480" i="1"/>
  <c r="I478" i="1"/>
  <c r="I476" i="1"/>
  <c r="I474" i="1"/>
  <c r="I472" i="1"/>
  <c r="I470" i="1"/>
  <c r="I468" i="1"/>
  <c r="I464" i="1"/>
  <c r="I462" i="1"/>
  <c r="I460" i="1"/>
  <c r="I458" i="1"/>
  <c r="I452" i="1"/>
  <c r="I450" i="1"/>
  <c r="I442" i="1"/>
  <c r="I440" i="1"/>
  <c r="I438" i="1"/>
  <c r="I436" i="1"/>
  <c r="I432" i="1"/>
  <c r="I430" i="1"/>
  <c r="I428" i="1"/>
  <c r="I426" i="1"/>
  <c r="I424" i="1"/>
  <c r="I422" i="1"/>
  <c r="I420" i="1"/>
  <c r="I410" i="1"/>
  <c r="I408" i="1"/>
  <c r="I406" i="1"/>
  <c r="I404" i="1"/>
  <c r="I398" i="1"/>
  <c r="I396" i="1"/>
  <c r="I360" i="1"/>
  <c r="C20" i="1"/>
  <c r="C17" i="1"/>
  <c r="L2" i="1"/>
  <c r="I338" i="1"/>
  <c r="I336" i="1"/>
  <c r="I334" i="1"/>
  <c r="I332" i="1"/>
  <c r="I330" i="1"/>
  <c r="I328" i="1"/>
  <c r="I326" i="1"/>
  <c r="I324" i="1"/>
  <c r="I322" i="1"/>
  <c r="I320" i="1"/>
  <c r="I318" i="1"/>
  <c r="I316" i="1"/>
  <c r="I314" i="1"/>
  <c r="I312" i="1"/>
  <c r="I310" i="1"/>
  <c r="I308" i="1"/>
  <c r="I306" i="1"/>
  <c r="I304" i="1"/>
  <c r="I302" i="1"/>
  <c r="I300" i="1"/>
  <c r="I298" i="1"/>
  <c r="I296" i="1"/>
  <c r="I294" i="1"/>
  <c r="I292" i="1"/>
  <c r="I290" i="1"/>
  <c r="I288" i="1"/>
  <c r="I286" i="1"/>
  <c r="I284" i="1"/>
  <c r="I282" i="1"/>
  <c r="I280" i="1"/>
  <c r="I278" i="1"/>
  <c r="I276" i="1"/>
  <c r="I274" i="1"/>
  <c r="I272" i="1"/>
  <c r="I270" i="1"/>
  <c r="I268" i="1"/>
  <c r="I266" i="1"/>
  <c r="I264" i="1"/>
  <c r="I262" i="1"/>
  <c r="I260" i="1"/>
  <c r="I258" i="1"/>
  <c r="I256" i="1"/>
  <c r="I254" i="1"/>
  <c r="I252" i="1"/>
  <c r="I250" i="1"/>
  <c r="I248" i="1"/>
  <c r="I246" i="1"/>
  <c r="I244" i="1"/>
  <c r="I242" i="1"/>
  <c r="I240" i="1"/>
  <c r="I238" i="1"/>
  <c r="I236" i="1"/>
  <c r="I234" i="1"/>
  <c r="I232" i="1"/>
  <c r="I230" i="1"/>
  <c r="I228" i="1"/>
  <c r="I226" i="1"/>
  <c r="I224" i="1"/>
  <c r="I222" i="1"/>
  <c r="I220" i="1"/>
  <c r="I218" i="1"/>
  <c r="I216" i="1"/>
  <c r="I214" i="1"/>
  <c r="I212" i="1"/>
  <c r="I210" i="1"/>
  <c r="I208" i="1"/>
  <c r="I206" i="1"/>
  <c r="I204" i="1"/>
  <c r="I202" i="1"/>
  <c r="I200" i="1"/>
  <c r="I198" i="1"/>
  <c r="I196" i="1"/>
  <c r="I194" i="1"/>
  <c r="I192" i="1"/>
  <c r="I190" i="1"/>
  <c r="I188" i="1"/>
  <c r="I186" i="1"/>
  <c r="I184" i="1"/>
  <c r="I182" i="1"/>
  <c r="I180" i="1"/>
  <c r="I178" i="1"/>
  <c r="I176" i="1"/>
  <c r="I174" i="1"/>
  <c r="I172" i="1"/>
  <c r="I170" i="1"/>
  <c r="I168" i="1"/>
  <c r="I166" i="1"/>
  <c r="I164" i="1"/>
  <c r="I162" i="1"/>
  <c r="I160" i="1"/>
  <c r="I158" i="1"/>
  <c r="I156" i="1"/>
  <c r="I154" i="1"/>
  <c r="I152" i="1"/>
  <c r="I150" i="1"/>
  <c r="I148" i="1"/>
  <c r="I146" i="1"/>
  <c r="I144" i="1"/>
  <c r="I142" i="1"/>
  <c r="I140" i="1"/>
  <c r="I138" i="1"/>
  <c r="I136" i="1"/>
  <c r="I134" i="1"/>
  <c r="I132" i="1"/>
  <c r="I130" i="1"/>
  <c r="I128" i="1"/>
  <c r="I126" i="1"/>
  <c r="I124" i="1"/>
  <c r="I122" i="1"/>
  <c r="I120" i="1"/>
  <c r="I118" i="1"/>
  <c r="I116" i="1"/>
  <c r="I114" i="1"/>
  <c r="I112" i="1"/>
  <c r="I110" i="1"/>
  <c r="I108" i="1"/>
  <c r="I106" i="1"/>
  <c r="I104" i="1"/>
  <c r="I102" i="1"/>
  <c r="I100" i="1"/>
  <c r="I98" i="1"/>
  <c r="I96" i="1"/>
  <c r="I94" i="1"/>
  <c r="I92" i="1"/>
  <c r="I90" i="1"/>
  <c r="I88" i="1"/>
  <c r="I86" i="1"/>
  <c r="I84" i="1"/>
  <c r="I82" i="1"/>
  <c r="I80" i="1"/>
  <c r="I78" i="1"/>
  <c r="I76" i="1"/>
  <c r="I74" i="1"/>
  <c r="I72" i="1"/>
  <c r="I70" i="1"/>
  <c r="I68" i="1"/>
  <c r="I66" i="1"/>
  <c r="I64" i="1"/>
  <c r="I62" i="1"/>
  <c r="I60" i="1"/>
  <c r="I58" i="1"/>
  <c r="I56" i="1"/>
  <c r="I54" i="1"/>
  <c r="I52" i="1"/>
  <c r="I50" i="1"/>
  <c r="I48" i="1"/>
  <c r="I46" i="1"/>
  <c r="I44" i="1"/>
  <c r="I42" i="1"/>
  <c r="I40" i="1"/>
  <c r="I38" i="1"/>
  <c r="I36" i="1"/>
  <c r="I34" i="1"/>
  <c r="I32" i="1"/>
  <c r="I30" i="1"/>
  <c r="I28" i="1"/>
  <c r="I26" i="1"/>
  <c r="I24" i="1"/>
  <c r="I22" i="1"/>
  <c r="I20" i="1"/>
  <c r="I18" i="1"/>
  <c r="I16" i="1"/>
  <c r="I14" i="1"/>
  <c r="I12" i="1"/>
  <c r="I10" i="1"/>
  <c r="I8" i="1"/>
  <c r="I6" i="1"/>
  <c r="I4" i="1"/>
  <c r="B20" i="1"/>
  <c r="B16" i="1"/>
  <c r="I505" i="1"/>
  <c r="I503" i="1"/>
  <c r="I501" i="1"/>
  <c r="I499" i="1"/>
  <c r="I497" i="1"/>
  <c r="I495" i="1"/>
  <c r="I493" i="1"/>
  <c r="I491" i="1"/>
  <c r="I489" i="1"/>
  <c r="I487" i="1"/>
  <c r="I485" i="1"/>
  <c r="I483" i="1"/>
  <c r="I481" i="1"/>
  <c r="I479" i="1"/>
  <c r="I477" i="1"/>
  <c r="I475" i="1"/>
  <c r="I473" i="1"/>
  <c r="I471" i="1"/>
  <c r="I469" i="1"/>
  <c r="I467" i="1"/>
  <c r="I465" i="1"/>
  <c r="I463" i="1"/>
  <c r="I461" i="1"/>
  <c r="I459" i="1"/>
  <c r="I457" i="1"/>
  <c r="I455" i="1"/>
  <c r="I453" i="1"/>
  <c r="I451" i="1"/>
  <c r="I449" i="1"/>
  <c r="I447" i="1"/>
  <c r="I445" i="1"/>
  <c r="I443" i="1"/>
  <c r="I441" i="1"/>
  <c r="I439" i="1"/>
  <c r="I437" i="1"/>
  <c r="I435" i="1"/>
  <c r="I433" i="1"/>
  <c r="I431" i="1"/>
  <c r="I429" i="1"/>
  <c r="I427" i="1"/>
  <c r="I425" i="1"/>
  <c r="I423" i="1"/>
  <c r="I421" i="1"/>
  <c r="I419" i="1"/>
  <c r="I417" i="1"/>
  <c r="I415" i="1"/>
  <c r="I413" i="1"/>
  <c r="I411" i="1"/>
  <c r="I409" i="1"/>
  <c r="I407" i="1"/>
  <c r="I405" i="1"/>
  <c r="I403" i="1"/>
  <c r="I401" i="1"/>
  <c r="I399" i="1"/>
  <c r="I397" i="1"/>
  <c r="I395" i="1"/>
  <c r="I393" i="1"/>
  <c r="I391" i="1"/>
  <c r="I389" i="1"/>
  <c r="I387" i="1"/>
  <c r="I385" i="1"/>
  <c r="I383" i="1"/>
  <c r="I381" i="1"/>
  <c r="I379" i="1"/>
  <c r="I377" i="1"/>
  <c r="I375" i="1"/>
  <c r="I373" i="1"/>
  <c r="I371" i="1"/>
  <c r="I369" i="1"/>
  <c r="I367" i="1"/>
  <c r="I365" i="1"/>
  <c r="I363" i="1"/>
  <c r="I361" i="1"/>
  <c r="I359" i="1"/>
  <c r="I357" i="1"/>
  <c r="I355" i="1"/>
  <c r="I353" i="1"/>
  <c r="I351" i="1"/>
  <c r="I349" i="1"/>
  <c r="I347" i="1"/>
  <c r="I345" i="1"/>
  <c r="I343" i="1"/>
  <c r="I341" i="1"/>
  <c r="I339" i="1"/>
  <c r="I335" i="1"/>
  <c r="I331" i="1"/>
  <c r="I327" i="1"/>
  <c r="I323" i="1"/>
  <c r="I319" i="1"/>
  <c r="I315" i="1"/>
  <c r="I311" i="1"/>
  <c r="I307" i="1"/>
  <c r="I303" i="1"/>
  <c r="I299" i="1"/>
  <c r="I295" i="1"/>
  <c r="I291" i="1"/>
  <c r="I287" i="1"/>
  <c r="I283" i="1"/>
  <c r="I279" i="1"/>
  <c r="I275" i="1"/>
  <c r="I271" i="1"/>
  <c r="I267" i="1"/>
  <c r="I263" i="1"/>
  <c r="I259" i="1"/>
  <c r="I255" i="1"/>
  <c r="I251" i="1"/>
  <c r="I247" i="1"/>
  <c r="I243" i="1"/>
  <c r="I239" i="1"/>
  <c r="I235" i="1"/>
  <c r="I231" i="1"/>
  <c r="I227" i="1"/>
  <c r="I223" i="1"/>
  <c r="I219" i="1"/>
  <c r="I215" i="1"/>
  <c r="I211" i="1"/>
  <c r="I207" i="1"/>
  <c r="I203" i="1"/>
  <c r="I199" i="1"/>
  <c r="I195" i="1"/>
  <c r="I191" i="1"/>
  <c r="I187" i="1"/>
  <c r="I183" i="1"/>
  <c r="I179" i="1"/>
  <c r="I175" i="1"/>
  <c r="I171" i="1"/>
  <c r="I167" i="1"/>
  <c r="I163" i="1"/>
  <c r="I159" i="1"/>
  <c r="I155" i="1"/>
  <c r="I151" i="1"/>
  <c r="I147" i="1"/>
  <c r="I143" i="1"/>
  <c r="I139" i="1"/>
  <c r="I135" i="1"/>
  <c r="I131" i="1"/>
  <c r="I127" i="1"/>
  <c r="I123" i="1"/>
  <c r="I119" i="1"/>
  <c r="I115" i="1"/>
  <c r="I111" i="1"/>
  <c r="I107" i="1"/>
  <c r="I103" i="1"/>
  <c r="I99" i="1"/>
  <c r="I95" i="1"/>
  <c r="I91" i="1"/>
  <c r="I87" i="1"/>
  <c r="I83" i="1"/>
  <c r="I79" i="1"/>
  <c r="I75" i="1"/>
  <c r="I71" i="1"/>
  <c r="I67" i="1"/>
  <c r="I63" i="1"/>
  <c r="I59" i="1"/>
  <c r="I55" i="1"/>
  <c r="I51" i="1"/>
  <c r="I47" i="1"/>
  <c r="I43" i="1"/>
  <c r="I39" i="1"/>
  <c r="I35" i="1"/>
  <c r="I31" i="1"/>
  <c r="I27" i="1"/>
  <c r="I23" i="1"/>
  <c r="I19" i="1"/>
  <c r="I15" i="1"/>
  <c r="I11" i="1"/>
  <c r="I7" i="1"/>
  <c r="I3" i="1"/>
  <c r="L502" i="1"/>
  <c r="L498" i="1"/>
  <c r="L494" i="1"/>
  <c r="L490" i="1"/>
  <c r="L486" i="1"/>
  <c r="L482" i="1"/>
  <c r="L478" i="1"/>
  <c r="L474" i="1"/>
  <c r="L470" i="1"/>
  <c r="L466" i="1"/>
  <c r="L462" i="1"/>
  <c r="L458" i="1"/>
  <c r="L454" i="1"/>
  <c r="L450" i="1"/>
  <c r="L446" i="1"/>
  <c r="L442" i="1"/>
  <c r="L438" i="1"/>
  <c r="L434" i="1"/>
  <c r="L430" i="1"/>
  <c r="L426" i="1"/>
  <c r="L422" i="1"/>
  <c r="L418" i="1"/>
  <c r="L414" i="1"/>
  <c r="L410" i="1"/>
  <c r="L406" i="1"/>
  <c r="L402" i="1"/>
  <c r="L398" i="1"/>
  <c r="L394" i="1"/>
  <c r="L390" i="1"/>
  <c r="L386" i="1"/>
  <c r="L382" i="1"/>
  <c r="L378" i="1"/>
  <c r="L374" i="1"/>
  <c r="L370" i="1"/>
  <c r="L366" i="1"/>
  <c r="L362" i="1"/>
  <c r="L358" i="1"/>
  <c r="L354" i="1"/>
  <c r="L350" i="1"/>
  <c r="L346" i="1"/>
  <c r="L342" i="1"/>
  <c r="L338" i="1"/>
  <c r="L335" i="1"/>
  <c r="L333" i="1"/>
  <c r="L331" i="1"/>
  <c r="L329" i="1"/>
  <c r="L327" i="1"/>
  <c r="L325" i="1"/>
  <c r="L323" i="1"/>
  <c r="L321" i="1"/>
  <c r="L319" i="1"/>
  <c r="L317" i="1"/>
  <c r="L315" i="1"/>
  <c r="L313" i="1"/>
  <c r="L311" i="1"/>
  <c r="L309" i="1"/>
  <c r="L307" i="1"/>
  <c r="L305" i="1"/>
  <c r="L303" i="1"/>
  <c r="L301" i="1"/>
  <c r="L299" i="1"/>
  <c r="L297" i="1"/>
  <c r="L295" i="1"/>
  <c r="L293" i="1"/>
  <c r="L291" i="1"/>
  <c r="L289" i="1"/>
  <c r="L287" i="1"/>
  <c r="L285" i="1"/>
  <c r="L283" i="1"/>
  <c r="L281" i="1"/>
  <c r="L279" i="1"/>
  <c r="L277" i="1"/>
  <c r="L275" i="1"/>
  <c r="L273" i="1"/>
  <c r="L271" i="1"/>
  <c r="L269" i="1"/>
  <c r="L267" i="1"/>
  <c r="L265" i="1"/>
  <c r="L263" i="1"/>
  <c r="L261" i="1"/>
  <c r="L259" i="1"/>
  <c r="L257" i="1"/>
  <c r="L255" i="1"/>
  <c r="L253" i="1"/>
  <c r="L251" i="1"/>
  <c r="L249" i="1"/>
  <c r="L247" i="1"/>
  <c r="L245" i="1"/>
  <c r="L243" i="1"/>
  <c r="L241" i="1"/>
  <c r="L239" i="1"/>
  <c r="L237" i="1"/>
  <c r="L235" i="1"/>
  <c r="L233" i="1"/>
  <c r="L231" i="1"/>
  <c r="L229" i="1"/>
  <c r="L227" i="1"/>
  <c r="L225" i="1"/>
  <c r="L223" i="1"/>
  <c r="L221" i="1"/>
  <c r="L219" i="1"/>
  <c r="L217" i="1"/>
  <c r="L215" i="1"/>
  <c r="L213" i="1"/>
  <c r="L211" i="1"/>
  <c r="L209" i="1"/>
  <c r="L207" i="1"/>
  <c r="L205" i="1"/>
  <c r="L203" i="1"/>
  <c r="L201" i="1"/>
  <c r="L199" i="1"/>
  <c r="L197" i="1"/>
  <c r="L195" i="1"/>
  <c r="L193" i="1"/>
  <c r="L191" i="1"/>
  <c r="L189" i="1"/>
  <c r="L187" i="1"/>
  <c r="L185" i="1"/>
  <c r="L183" i="1"/>
  <c r="L181" i="1"/>
  <c r="L179" i="1"/>
  <c r="L177" i="1"/>
  <c r="L175" i="1"/>
  <c r="L173" i="1"/>
  <c r="L171" i="1"/>
  <c r="L169" i="1"/>
  <c r="L167" i="1"/>
  <c r="L165" i="1"/>
  <c r="L163" i="1"/>
  <c r="L161" i="1"/>
  <c r="L159" i="1"/>
  <c r="L157" i="1"/>
  <c r="L155" i="1"/>
  <c r="L153" i="1"/>
  <c r="L151" i="1"/>
  <c r="L149" i="1"/>
  <c r="L147" i="1"/>
  <c r="L145" i="1"/>
  <c r="L143" i="1"/>
  <c r="L141" i="1"/>
  <c r="L139" i="1"/>
  <c r="L137" i="1"/>
  <c r="L136" i="1"/>
  <c r="L135" i="1"/>
  <c r="L134" i="1"/>
  <c r="L133" i="1"/>
  <c r="L132" i="1"/>
  <c r="L131" i="1"/>
  <c r="L130" i="1"/>
  <c r="L129" i="1"/>
  <c r="L128" i="1"/>
  <c r="L127" i="1"/>
  <c r="L126" i="1"/>
  <c r="L125" i="1"/>
  <c r="L124" i="1"/>
  <c r="L123" i="1"/>
  <c r="L122" i="1"/>
  <c r="L121" i="1"/>
  <c r="L120" i="1"/>
  <c r="L119" i="1"/>
  <c r="L118" i="1"/>
  <c r="L117" i="1"/>
  <c r="L116" i="1"/>
  <c r="L115" i="1"/>
  <c r="L114" i="1"/>
  <c r="L113" i="1"/>
  <c r="L112" i="1"/>
  <c r="L111" i="1"/>
  <c r="L110" i="1"/>
  <c r="L109" i="1"/>
  <c r="L108" i="1"/>
  <c r="L107" i="1"/>
  <c r="L106" i="1"/>
  <c r="L105" i="1"/>
  <c r="L104" i="1"/>
  <c r="L103" i="1"/>
  <c r="L102" i="1"/>
  <c r="L101" i="1"/>
  <c r="L100" i="1"/>
  <c r="L99" i="1"/>
  <c r="L98" i="1"/>
  <c r="L97" i="1"/>
  <c r="L96" i="1"/>
  <c r="L95" i="1"/>
  <c r="L94" i="1"/>
  <c r="L93" i="1"/>
  <c r="L92" i="1"/>
  <c r="L91" i="1"/>
  <c r="L90" i="1"/>
  <c r="L89" i="1"/>
  <c r="L88" i="1"/>
  <c r="L87" i="1"/>
  <c r="L86" i="1"/>
  <c r="L85" i="1"/>
  <c r="L84" i="1"/>
  <c r="L83" i="1"/>
  <c r="L82" i="1"/>
  <c r="L81" i="1"/>
  <c r="L80" i="1"/>
  <c r="L79" i="1"/>
  <c r="L78" i="1"/>
  <c r="L77" i="1"/>
  <c r="L76" i="1"/>
  <c r="L75" i="1"/>
  <c r="L74" i="1"/>
  <c r="L73" i="1"/>
  <c r="L72" i="1"/>
  <c r="L71" i="1"/>
  <c r="L70" i="1"/>
  <c r="L69" i="1"/>
  <c r="L68" i="1"/>
  <c r="L67" i="1"/>
  <c r="L66" i="1"/>
  <c r="L65" i="1"/>
  <c r="L64" i="1"/>
  <c r="L63" i="1"/>
  <c r="L62" i="1"/>
  <c r="L61" i="1"/>
  <c r="L60" i="1"/>
  <c r="L59" i="1"/>
  <c r="L58" i="1"/>
  <c r="L57" i="1"/>
  <c r="L56" i="1"/>
  <c r="L55" i="1"/>
  <c r="L54" i="1"/>
  <c r="L53" i="1"/>
  <c r="L52" i="1"/>
  <c r="L51" i="1"/>
  <c r="L50" i="1"/>
  <c r="L49" i="1"/>
  <c r="L48" i="1"/>
  <c r="L47" i="1"/>
  <c r="L46" i="1"/>
  <c r="L45" i="1"/>
  <c r="L44" i="1"/>
  <c r="L43" i="1"/>
  <c r="L42" i="1"/>
  <c r="L41" i="1"/>
  <c r="L40" i="1"/>
  <c r="L39" i="1"/>
  <c r="L38" i="1"/>
  <c r="L37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L8" i="1"/>
  <c r="L7" i="1"/>
  <c r="L6" i="1"/>
  <c r="L5" i="1"/>
  <c r="L4" i="1"/>
  <c r="L3" i="1"/>
  <c r="I2" i="1"/>
  <c r="J505" i="1"/>
  <c r="J504" i="1"/>
  <c r="J503" i="1"/>
  <c r="J502" i="1"/>
  <c r="J501" i="1"/>
  <c r="J500" i="1"/>
  <c r="J499" i="1"/>
  <c r="J498" i="1"/>
  <c r="J497" i="1"/>
  <c r="J496" i="1"/>
  <c r="J495" i="1"/>
  <c r="J494" i="1"/>
  <c r="J493" i="1"/>
  <c r="J492" i="1"/>
  <c r="J491" i="1"/>
  <c r="J490" i="1"/>
  <c r="J489" i="1"/>
  <c r="J488" i="1"/>
  <c r="J487" i="1"/>
  <c r="J486" i="1"/>
  <c r="J485" i="1"/>
  <c r="J484" i="1"/>
  <c r="J483" i="1"/>
  <c r="J482" i="1"/>
  <c r="J481" i="1"/>
  <c r="J480" i="1"/>
  <c r="J479" i="1"/>
  <c r="J478" i="1"/>
  <c r="J477" i="1"/>
  <c r="J476" i="1"/>
  <c r="J475" i="1"/>
  <c r="J474" i="1"/>
  <c r="J473" i="1"/>
  <c r="J472" i="1"/>
  <c r="J471" i="1"/>
  <c r="J470" i="1"/>
  <c r="J469" i="1"/>
  <c r="J468" i="1"/>
  <c r="J467" i="1"/>
  <c r="J466" i="1"/>
  <c r="J465" i="1"/>
  <c r="J464" i="1"/>
  <c r="J463" i="1"/>
  <c r="J462" i="1"/>
  <c r="J461" i="1"/>
  <c r="J460" i="1"/>
  <c r="J459" i="1"/>
  <c r="J458" i="1"/>
  <c r="J457" i="1"/>
  <c r="J456" i="1"/>
  <c r="J455" i="1"/>
  <c r="J454" i="1"/>
  <c r="J453" i="1"/>
  <c r="J452" i="1"/>
  <c r="J451" i="1"/>
  <c r="J450" i="1"/>
  <c r="J449" i="1"/>
  <c r="J448" i="1"/>
  <c r="J447" i="1"/>
  <c r="J446" i="1"/>
  <c r="J445" i="1"/>
  <c r="J444" i="1"/>
  <c r="J443" i="1"/>
  <c r="J442" i="1"/>
  <c r="J441" i="1"/>
  <c r="J440" i="1"/>
  <c r="J439" i="1"/>
  <c r="J438" i="1"/>
  <c r="J437" i="1"/>
  <c r="J436" i="1"/>
  <c r="J435" i="1"/>
  <c r="J434" i="1"/>
  <c r="J433" i="1"/>
  <c r="J432" i="1"/>
  <c r="J431" i="1"/>
  <c r="J430" i="1"/>
  <c r="J429" i="1"/>
  <c r="J428" i="1"/>
  <c r="J427" i="1"/>
  <c r="J426" i="1"/>
  <c r="J425" i="1"/>
  <c r="J424" i="1"/>
  <c r="J423" i="1"/>
  <c r="J422" i="1"/>
  <c r="J421" i="1"/>
  <c r="J420" i="1"/>
  <c r="J419" i="1"/>
  <c r="J418" i="1"/>
  <c r="J417" i="1"/>
  <c r="J416" i="1"/>
  <c r="J415" i="1"/>
  <c r="J414" i="1"/>
  <c r="J413" i="1"/>
  <c r="J412" i="1"/>
  <c r="J411" i="1"/>
  <c r="J410" i="1"/>
  <c r="J409" i="1"/>
  <c r="J408" i="1"/>
  <c r="J407" i="1"/>
  <c r="J406" i="1"/>
  <c r="J405" i="1"/>
  <c r="J404" i="1"/>
  <c r="J403" i="1"/>
  <c r="J402" i="1"/>
  <c r="J401" i="1"/>
  <c r="J400" i="1"/>
  <c r="J399" i="1"/>
  <c r="J398" i="1"/>
  <c r="J397" i="1"/>
  <c r="J396" i="1"/>
  <c r="J395" i="1"/>
  <c r="J394" i="1"/>
  <c r="J393" i="1"/>
  <c r="J392" i="1"/>
  <c r="J391" i="1"/>
  <c r="J390" i="1"/>
  <c r="J389" i="1"/>
  <c r="J388" i="1"/>
  <c r="J387" i="1"/>
  <c r="J386" i="1"/>
  <c r="J385" i="1"/>
  <c r="J384" i="1"/>
  <c r="J383" i="1"/>
  <c r="J382" i="1"/>
  <c r="J381" i="1"/>
  <c r="J380" i="1"/>
  <c r="J379" i="1"/>
  <c r="J378" i="1"/>
  <c r="J377" i="1"/>
  <c r="J376" i="1"/>
  <c r="J375" i="1"/>
  <c r="J374" i="1"/>
  <c r="J373" i="1"/>
  <c r="J372" i="1"/>
  <c r="J371" i="1"/>
  <c r="J370" i="1"/>
  <c r="J369" i="1"/>
  <c r="J368" i="1"/>
  <c r="J367" i="1"/>
  <c r="J366" i="1"/>
  <c r="J365" i="1"/>
  <c r="J364" i="1"/>
  <c r="J363" i="1"/>
  <c r="J362" i="1"/>
  <c r="J361" i="1"/>
  <c r="J360" i="1"/>
  <c r="J359" i="1"/>
  <c r="J358" i="1"/>
  <c r="J357" i="1"/>
  <c r="J356" i="1"/>
  <c r="J355" i="1"/>
  <c r="J354" i="1"/>
  <c r="J353" i="1"/>
  <c r="J352" i="1"/>
  <c r="J351" i="1"/>
  <c r="J350" i="1"/>
  <c r="J349" i="1"/>
  <c r="J348" i="1"/>
  <c r="J347" i="1"/>
  <c r="J346" i="1"/>
  <c r="J345" i="1"/>
  <c r="J344" i="1"/>
  <c r="J343" i="1"/>
  <c r="J342" i="1"/>
  <c r="J341" i="1"/>
  <c r="J340" i="1"/>
  <c r="J339" i="1"/>
  <c r="J338" i="1"/>
  <c r="J337" i="1"/>
  <c r="J336" i="1"/>
  <c r="J335" i="1"/>
  <c r="J334" i="1"/>
  <c r="J333" i="1"/>
  <c r="J332" i="1"/>
  <c r="J331" i="1"/>
  <c r="J330" i="1"/>
  <c r="J329" i="1"/>
  <c r="J328" i="1"/>
  <c r="J327" i="1"/>
  <c r="J326" i="1"/>
  <c r="J325" i="1"/>
  <c r="J324" i="1"/>
  <c r="J323" i="1"/>
  <c r="J322" i="1"/>
  <c r="J321" i="1"/>
  <c r="J320" i="1"/>
  <c r="J319" i="1"/>
  <c r="J318" i="1"/>
  <c r="J317" i="1"/>
  <c r="J316" i="1"/>
  <c r="J315" i="1"/>
  <c r="J314" i="1"/>
  <c r="J313" i="1"/>
  <c r="J312" i="1"/>
  <c r="J311" i="1"/>
  <c r="J310" i="1"/>
  <c r="J309" i="1"/>
  <c r="J308" i="1"/>
  <c r="J307" i="1"/>
  <c r="J306" i="1"/>
  <c r="J305" i="1"/>
  <c r="J304" i="1"/>
  <c r="J303" i="1"/>
  <c r="J302" i="1"/>
  <c r="J301" i="1"/>
  <c r="J300" i="1"/>
  <c r="J299" i="1"/>
  <c r="J298" i="1"/>
  <c r="J297" i="1"/>
  <c r="J296" i="1"/>
  <c r="J295" i="1"/>
  <c r="J294" i="1"/>
  <c r="J293" i="1"/>
  <c r="J292" i="1"/>
  <c r="J291" i="1"/>
  <c r="J290" i="1"/>
  <c r="J289" i="1"/>
  <c r="J288" i="1"/>
  <c r="J287" i="1"/>
  <c r="J286" i="1"/>
  <c r="J285" i="1"/>
  <c r="J284" i="1"/>
  <c r="J283" i="1"/>
  <c r="J282" i="1"/>
  <c r="J281" i="1"/>
  <c r="J280" i="1"/>
  <c r="J279" i="1"/>
  <c r="J278" i="1"/>
  <c r="J277" i="1"/>
  <c r="J276" i="1"/>
  <c r="J275" i="1"/>
  <c r="J274" i="1"/>
  <c r="J273" i="1"/>
  <c r="J272" i="1"/>
  <c r="J271" i="1"/>
  <c r="J270" i="1"/>
  <c r="J269" i="1"/>
  <c r="J268" i="1"/>
  <c r="J267" i="1"/>
  <c r="J266" i="1"/>
  <c r="J265" i="1"/>
  <c r="J264" i="1"/>
  <c r="J263" i="1"/>
  <c r="J262" i="1"/>
  <c r="J261" i="1"/>
  <c r="J260" i="1"/>
  <c r="J259" i="1"/>
  <c r="J258" i="1"/>
  <c r="J257" i="1"/>
  <c r="J256" i="1"/>
  <c r="J255" i="1"/>
  <c r="J254" i="1"/>
  <c r="J253" i="1"/>
  <c r="J252" i="1"/>
  <c r="J251" i="1"/>
  <c r="J250" i="1"/>
  <c r="J249" i="1"/>
  <c r="J248" i="1"/>
  <c r="J247" i="1"/>
  <c r="J246" i="1"/>
  <c r="J245" i="1"/>
  <c r="J244" i="1"/>
  <c r="J243" i="1"/>
  <c r="J242" i="1"/>
  <c r="J241" i="1"/>
  <c r="J240" i="1"/>
  <c r="J239" i="1"/>
  <c r="J238" i="1"/>
  <c r="J237" i="1"/>
  <c r="J236" i="1"/>
  <c r="J235" i="1"/>
  <c r="J234" i="1"/>
  <c r="J233" i="1"/>
  <c r="J232" i="1"/>
  <c r="J231" i="1"/>
  <c r="J230" i="1"/>
  <c r="J229" i="1"/>
  <c r="J228" i="1"/>
  <c r="J227" i="1"/>
  <c r="J226" i="1"/>
  <c r="J225" i="1"/>
  <c r="J224" i="1"/>
  <c r="J223" i="1"/>
  <c r="J222" i="1"/>
  <c r="J221" i="1"/>
  <c r="J220" i="1"/>
  <c r="J219" i="1"/>
  <c r="J218" i="1"/>
  <c r="J217" i="1"/>
  <c r="J216" i="1"/>
  <c r="J215" i="1"/>
  <c r="J214" i="1"/>
  <c r="J213" i="1"/>
  <c r="J212" i="1"/>
  <c r="J211" i="1"/>
  <c r="J210" i="1"/>
  <c r="J209" i="1"/>
  <c r="J208" i="1"/>
  <c r="J207" i="1"/>
  <c r="J206" i="1"/>
  <c r="J205" i="1"/>
  <c r="J204" i="1"/>
  <c r="J203" i="1"/>
  <c r="J202" i="1"/>
  <c r="J201" i="1"/>
  <c r="J200" i="1"/>
  <c r="J199" i="1"/>
  <c r="J198" i="1"/>
  <c r="J197" i="1"/>
  <c r="J196" i="1"/>
  <c r="J195" i="1"/>
  <c r="J194" i="1"/>
  <c r="J193" i="1"/>
  <c r="J192" i="1"/>
  <c r="J191" i="1"/>
  <c r="J190" i="1"/>
  <c r="J189" i="1"/>
  <c r="J188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C16" i="1"/>
  <c r="B14" i="1"/>
  <c r="B10" i="1"/>
  <c r="B12" i="2"/>
  <c r="C7" i="2" l="1"/>
  <c r="L505" i="1"/>
  <c r="L503" i="1"/>
  <c r="L501" i="1"/>
  <c r="L499" i="1"/>
  <c r="L497" i="1"/>
  <c r="L495" i="1"/>
  <c r="L493" i="1"/>
  <c r="L491" i="1"/>
  <c r="L489" i="1"/>
  <c r="L487" i="1"/>
  <c r="L485" i="1"/>
  <c r="L483" i="1"/>
  <c r="L481" i="1"/>
  <c r="L479" i="1"/>
  <c r="L477" i="1"/>
  <c r="L475" i="1"/>
  <c r="L473" i="1"/>
  <c r="L471" i="1"/>
  <c r="L469" i="1"/>
  <c r="L467" i="1"/>
  <c r="L465" i="1"/>
  <c r="L463" i="1"/>
  <c r="L461" i="1"/>
  <c r="L459" i="1"/>
  <c r="L457" i="1"/>
  <c r="L455" i="1"/>
  <c r="L453" i="1"/>
  <c r="L451" i="1"/>
  <c r="L449" i="1"/>
  <c r="L447" i="1"/>
  <c r="L445" i="1"/>
  <c r="L443" i="1"/>
  <c r="L441" i="1"/>
  <c r="L439" i="1"/>
  <c r="L437" i="1"/>
  <c r="L435" i="1"/>
  <c r="L433" i="1"/>
  <c r="L431" i="1"/>
  <c r="L429" i="1"/>
  <c r="L427" i="1"/>
  <c r="L425" i="1"/>
  <c r="L423" i="1"/>
  <c r="L421" i="1"/>
  <c r="L419" i="1"/>
  <c r="L417" i="1"/>
  <c r="L415" i="1"/>
  <c r="L413" i="1"/>
  <c r="L411" i="1"/>
  <c r="L409" i="1"/>
  <c r="L407" i="1"/>
  <c r="L405" i="1"/>
  <c r="L403" i="1"/>
  <c r="L401" i="1"/>
  <c r="L399" i="1"/>
  <c r="L397" i="1"/>
  <c r="L395" i="1"/>
  <c r="L393" i="1"/>
  <c r="L391" i="1"/>
  <c r="L389" i="1"/>
  <c r="L387" i="1"/>
  <c r="L385" i="1"/>
  <c r="L383" i="1"/>
  <c r="L381" i="1"/>
  <c r="L379" i="1"/>
  <c r="L377" i="1"/>
  <c r="L375" i="1"/>
  <c r="L373" i="1"/>
  <c r="L371" i="1"/>
  <c r="L369" i="1"/>
  <c r="L367" i="1"/>
  <c r="L365" i="1"/>
  <c r="L363" i="1"/>
  <c r="L361" i="1"/>
  <c r="L359" i="1"/>
  <c r="L357" i="1"/>
  <c r="L355" i="1"/>
  <c r="L353" i="1"/>
  <c r="L351" i="1"/>
  <c r="L349" i="1"/>
  <c r="L347" i="1"/>
  <c r="L345" i="1"/>
  <c r="L343" i="1"/>
  <c r="L341" i="1"/>
  <c r="L339" i="1"/>
  <c r="L337" i="1"/>
  <c r="L138" i="1"/>
  <c r="L140" i="1"/>
  <c r="L142" i="1"/>
  <c r="L144" i="1"/>
  <c r="L146" i="1"/>
  <c r="L148" i="1"/>
  <c r="L150" i="1"/>
  <c r="L152" i="1"/>
  <c r="L154" i="1"/>
  <c r="L156" i="1"/>
  <c r="L158" i="1"/>
  <c r="L160" i="1"/>
  <c r="L162" i="1"/>
  <c r="L164" i="1"/>
  <c r="L166" i="1"/>
  <c r="L168" i="1"/>
  <c r="L170" i="1"/>
  <c r="L172" i="1"/>
  <c r="L174" i="1"/>
  <c r="L176" i="1"/>
  <c r="L178" i="1"/>
  <c r="L180" i="1"/>
  <c r="L182" i="1"/>
  <c r="L184" i="1"/>
  <c r="L186" i="1"/>
  <c r="L188" i="1"/>
  <c r="L190" i="1"/>
  <c r="L192" i="1"/>
  <c r="L194" i="1"/>
  <c r="L196" i="1"/>
  <c r="L198" i="1"/>
  <c r="L200" i="1"/>
  <c r="L202" i="1"/>
  <c r="L204" i="1"/>
  <c r="L206" i="1"/>
  <c r="L208" i="1"/>
  <c r="L210" i="1"/>
  <c r="L212" i="1"/>
  <c r="L214" i="1"/>
  <c r="L216" i="1"/>
  <c r="L218" i="1"/>
  <c r="L220" i="1"/>
  <c r="L222" i="1"/>
  <c r="L224" i="1"/>
  <c r="L226" i="1"/>
  <c r="L228" i="1"/>
  <c r="L230" i="1"/>
  <c r="L232" i="1"/>
  <c r="L234" i="1"/>
  <c r="L236" i="1"/>
  <c r="L238" i="1"/>
  <c r="L240" i="1"/>
  <c r="L242" i="1"/>
  <c r="L244" i="1"/>
  <c r="L246" i="1"/>
  <c r="L248" i="1"/>
  <c r="L250" i="1"/>
  <c r="L252" i="1"/>
  <c r="L254" i="1"/>
  <c r="L256" i="1"/>
  <c r="L258" i="1"/>
  <c r="L260" i="1"/>
  <c r="L262" i="1"/>
  <c r="L264" i="1"/>
  <c r="L266" i="1"/>
  <c r="L268" i="1"/>
  <c r="L270" i="1"/>
  <c r="L272" i="1"/>
  <c r="L274" i="1"/>
  <c r="L276" i="1"/>
  <c r="L278" i="1"/>
  <c r="L280" i="1"/>
  <c r="L282" i="1"/>
  <c r="L284" i="1"/>
  <c r="L286" i="1"/>
  <c r="L288" i="1"/>
  <c r="L290" i="1"/>
  <c r="L292" i="1"/>
  <c r="L294" i="1"/>
  <c r="L296" i="1"/>
  <c r="L298" i="1"/>
  <c r="L300" i="1"/>
  <c r="L302" i="1"/>
  <c r="L304" i="1"/>
  <c r="L306" i="1"/>
  <c r="L308" i="1"/>
  <c r="L310" i="1"/>
  <c r="L312" i="1"/>
  <c r="L314" i="1"/>
  <c r="L316" i="1"/>
  <c r="L318" i="1"/>
  <c r="L320" i="1"/>
  <c r="L322" i="1"/>
  <c r="L324" i="1"/>
  <c r="L326" i="1"/>
  <c r="L328" i="1"/>
  <c r="L330" i="1"/>
  <c r="L332" i="1"/>
  <c r="L334" i="1"/>
  <c r="L336" i="1"/>
  <c r="L340" i="1"/>
  <c r="L344" i="1"/>
  <c r="L348" i="1"/>
  <c r="L352" i="1"/>
  <c r="L356" i="1"/>
  <c r="L360" i="1"/>
  <c r="L364" i="1"/>
  <c r="L368" i="1"/>
  <c r="L372" i="1"/>
  <c r="L376" i="1"/>
  <c r="L380" i="1"/>
  <c r="L384" i="1"/>
  <c r="L388" i="1"/>
  <c r="L392" i="1"/>
  <c r="L396" i="1"/>
  <c r="L400" i="1"/>
  <c r="L404" i="1"/>
  <c r="L408" i="1"/>
  <c r="L412" i="1"/>
  <c r="L416" i="1"/>
  <c r="L420" i="1"/>
  <c r="L424" i="1"/>
  <c r="L428" i="1"/>
  <c r="L432" i="1"/>
  <c r="L436" i="1"/>
  <c r="L440" i="1"/>
  <c r="L444" i="1"/>
  <c r="L448" i="1"/>
  <c r="L452" i="1"/>
  <c r="L456" i="1"/>
  <c r="L460" i="1"/>
  <c r="L464" i="1"/>
  <c r="L468" i="1"/>
  <c r="L472" i="1"/>
  <c r="L476" i="1"/>
  <c r="L480" i="1"/>
  <c r="L484" i="1"/>
  <c r="L488" i="1"/>
  <c r="L492" i="1"/>
  <c r="L496" i="1"/>
  <c r="L500" i="1"/>
  <c r="L504" i="1"/>
  <c r="L446" i="2"/>
  <c r="M446" i="2" s="1"/>
  <c r="K505" i="1"/>
  <c r="K2" i="1"/>
  <c r="L299" i="2"/>
  <c r="M299" i="2" s="1"/>
  <c r="L52" i="2"/>
  <c r="M52" i="2" s="1"/>
  <c r="L103" i="2"/>
  <c r="M103" i="2" s="1"/>
  <c r="L190" i="2"/>
  <c r="M190" i="2" s="1"/>
  <c r="L39" i="2"/>
  <c r="M39" i="2" s="1"/>
  <c r="L171" i="2"/>
  <c r="M171" i="2" s="1"/>
  <c r="L427" i="2"/>
  <c r="M427" i="2" s="1"/>
  <c r="L318" i="2"/>
  <c r="M318" i="2" s="1"/>
  <c r="L7" i="2"/>
  <c r="M7" i="2" s="1"/>
  <c r="L71" i="2"/>
  <c r="M71" i="2" s="1"/>
  <c r="L135" i="2"/>
  <c r="M135" i="2" s="1"/>
  <c r="L235" i="2"/>
  <c r="M235" i="2" s="1"/>
  <c r="L363" i="2"/>
  <c r="M363" i="2" s="1"/>
  <c r="L491" i="2"/>
  <c r="M491" i="2" s="1"/>
  <c r="L116" i="2"/>
  <c r="M116" i="2" s="1"/>
  <c r="L382" i="2"/>
  <c r="M382" i="2" s="1"/>
  <c r="L23" i="2"/>
  <c r="M23" i="2" s="1"/>
  <c r="L55" i="2"/>
  <c r="M55" i="2" s="1"/>
  <c r="L87" i="2"/>
  <c r="M87" i="2" s="1"/>
  <c r="L119" i="2"/>
  <c r="M119" i="2" s="1"/>
  <c r="L151" i="2"/>
  <c r="M151" i="2" s="1"/>
  <c r="L203" i="2"/>
  <c r="M203" i="2" s="1"/>
  <c r="L267" i="2"/>
  <c r="M267" i="2" s="1"/>
  <c r="L331" i="2"/>
  <c r="M331" i="2" s="1"/>
  <c r="L395" i="2"/>
  <c r="M395" i="2" s="1"/>
  <c r="L459" i="2"/>
  <c r="M459" i="2" s="1"/>
  <c r="L20" i="2"/>
  <c r="M20" i="2" s="1"/>
  <c r="L84" i="2"/>
  <c r="M84" i="2" s="1"/>
  <c r="L148" i="2"/>
  <c r="M148" i="2" s="1"/>
  <c r="L254" i="2"/>
  <c r="M254" i="2" s="1"/>
  <c r="L478" i="2"/>
  <c r="M478" i="2" s="1"/>
  <c r="L15" i="2"/>
  <c r="M15" i="2" s="1"/>
  <c r="L31" i="2"/>
  <c r="M31" i="2" s="1"/>
  <c r="L47" i="2"/>
  <c r="M47" i="2" s="1"/>
  <c r="L63" i="2"/>
  <c r="M63" i="2" s="1"/>
  <c r="L79" i="2"/>
  <c r="M79" i="2" s="1"/>
  <c r="L95" i="2"/>
  <c r="M95" i="2" s="1"/>
  <c r="L111" i="2"/>
  <c r="M111" i="2" s="1"/>
  <c r="L127" i="2"/>
  <c r="M127" i="2" s="1"/>
  <c r="L143" i="2"/>
  <c r="M143" i="2" s="1"/>
  <c r="L159" i="2"/>
  <c r="M159" i="2" s="1"/>
  <c r="L187" i="2"/>
  <c r="M187" i="2" s="1"/>
  <c r="L219" i="2"/>
  <c r="M219" i="2" s="1"/>
  <c r="L251" i="2"/>
  <c r="M251" i="2" s="1"/>
  <c r="L283" i="2"/>
  <c r="M283" i="2" s="1"/>
  <c r="L315" i="2"/>
  <c r="M315" i="2" s="1"/>
  <c r="L347" i="2"/>
  <c r="M347" i="2" s="1"/>
  <c r="L379" i="2"/>
  <c r="M379" i="2" s="1"/>
  <c r="L411" i="2"/>
  <c r="M411" i="2" s="1"/>
  <c r="L443" i="2"/>
  <c r="M443" i="2" s="1"/>
  <c r="L475" i="2"/>
  <c r="M475" i="2" s="1"/>
  <c r="L4" i="2"/>
  <c r="M4" i="2" s="1"/>
  <c r="L36" i="2"/>
  <c r="M36" i="2" s="1"/>
  <c r="L68" i="2"/>
  <c r="M68" i="2" s="1"/>
  <c r="L100" i="2"/>
  <c r="M100" i="2" s="1"/>
  <c r="L132" i="2"/>
  <c r="M132" i="2" s="1"/>
  <c r="L164" i="2"/>
  <c r="M164" i="2" s="1"/>
  <c r="L222" i="2"/>
  <c r="M222" i="2" s="1"/>
  <c r="L286" i="2"/>
  <c r="M286" i="2" s="1"/>
  <c r="L350" i="2"/>
  <c r="M350" i="2" s="1"/>
  <c r="L414" i="2"/>
  <c r="M414" i="2" s="1"/>
  <c r="L494" i="2"/>
  <c r="M494" i="2" s="1"/>
  <c r="L11" i="2"/>
  <c r="M11" i="2" s="1"/>
  <c r="L19" i="2"/>
  <c r="M19" i="2" s="1"/>
  <c r="L27" i="2"/>
  <c r="M27" i="2" s="1"/>
  <c r="L35" i="2"/>
  <c r="M35" i="2" s="1"/>
  <c r="L43" i="2"/>
  <c r="M43" i="2" s="1"/>
  <c r="L51" i="2"/>
  <c r="M51" i="2" s="1"/>
  <c r="L59" i="2"/>
  <c r="M59" i="2" s="1"/>
  <c r="L67" i="2"/>
  <c r="M67" i="2" s="1"/>
  <c r="L75" i="2"/>
  <c r="M75" i="2" s="1"/>
  <c r="L83" i="2"/>
  <c r="M83" i="2" s="1"/>
  <c r="L91" i="2"/>
  <c r="M91" i="2" s="1"/>
  <c r="L99" i="2"/>
  <c r="M99" i="2" s="1"/>
  <c r="L107" i="2"/>
  <c r="M107" i="2" s="1"/>
  <c r="L115" i="2"/>
  <c r="M115" i="2" s="1"/>
  <c r="L123" i="2"/>
  <c r="M123" i="2" s="1"/>
  <c r="L131" i="2"/>
  <c r="M131" i="2" s="1"/>
  <c r="L139" i="2"/>
  <c r="M139" i="2" s="1"/>
  <c r="L147" i="2"/>
  <c r="M147" i="2" s="1"/>
  <c r="L155" i="2"/>
  <c r="M155" i="2" s="1"/>
  <c r="L163" i="2"/>
  <c r="M163" i="2" s="1"/>
  <c r="L179" i="2"/>
  <c r="M179" i="2" s="1"/>
  <c r="L195" i="2"/>
  <c r="M195" i="2" s="1"/>
  <c r="L211" i="2"/>
  <c r="M211" i="2" s="1"/>
  <c r="L227" i="2"/>
  <c r="M227" i="2" s="1"/>
  <c r="L243" i="2"/>
  <c r="M243" i="2" s="1"/>
  <c r="L259" i="2"/>
  <c r="M259" i="2" s="1"/>
  <c r="L275" i="2"/>
  <c r="M275" i="2" s="1"/>
  <c r="L291" i="2"/>
  <c r="M291" i="2" s="1"/>
  <c r="L307" i="2"/>
  <c r="M307" i="2" s="1"/>
  <c r="L323" i="2"/>
  <c r="M323" i="2" s="1"/>
  <c r="L339" i="2"/>
  <c r="M339" i="2" s="1"/>
  <c r="L355" i="2"/>
  <c r="M355" i="2" s="1"/>
  <c r="L371" i="2"/>
  <c r="M371" i="2" s="1"/>
  <c r="L387" i="2"/>
  <c r="M387" i="2" s="1"/>
  <c r="L403" i="2"/>
  <c r="M403" i="2" s="1"/>
  <c r="L419" i="2"/>
  <c r="M419" i="2" s="1"/>
  <c r="L435" i="2"/>
  <c r="M435" i="2" s="1"/>
  <c r="L451" i="2"/>
  <c r="M451" i="2" s="1"/>
  <c r="L467" i="2"/>
  <c r="M467" i="2" s="1"/>
  <c r="L483" i="2"/>
  <c r="M483" i="2" s="1"/>
  <c r="L499" i="2"/>
  <c r="M499" i="2" s="1"/>
  <c r="L12" i="2"/>
  <c r="M12" i="2" s="1"/>
  <c r="L28" i="2"/>
  <c r="M28" i="2" s="1"/>
  <c r="L44" i="2"/>
  <c r="M44" i="2" s="1"/>
  <c r="L60" i="2"/>
  <c r="M60" i="2" s="1"/>
  <c r="L76" i="2"/>
  <c r="M76" i="2" s="1"/>
  <c r="L92" i="2"/>
  <c r="M92" i="2" s="1"/>
  <c r="L108" i="2"/>
  <c r="M108" i="2" s="1"/>
  <c r="L124" i="2"/>
  <c r="M124" i="2" s="1"/>
  <c r="L140" i="2"/>
  <c r="M140" i="2" s="1"/>
  <c r="L156" i="2"/>
  <c r="M156" i="2" s="1"/>
  <c r="L174" i="2"/>
  <c r="M174" i="2" s="1"/>
  <c r="L206" i="2"/>
  <c r="M206" i="2" s="1"/>
  <c r="L238" i="2"/>
  <c r="M238" i="2" s="1"/>
  <c r="L270" i="2"/>
  <c r="M270" i="2" s="1"/>
  <c r="L302" i="2"/>
  <c r="M302" i="2" s="1"/>
  <c r="L334" i="2"/>
  <c r="M334" i="2" s="1"/>
  <c r="L366" i="2"/>
  <c r="M366" i="2" s="1"/>
  <c r="L398" i="2"/>
  <c r="M398" i="2" s="1"/>
  <c r="L430" i="2"/>
  <c r="M430" i="2" s="1"/>
  <c r="L462" i="2"/>
  <c r="M462" i="2" s="1"/>
  <c r="L3" i="2"/>
  <c r="M3" i="2" s="1"/>
  <c r="L504" i="2"/>
  <c r="M504" i="2" s="1"/>
  <c r="L500" i="2"/>
  <c r="M500" i="2" s="1"/>
  <c r="L496" i="2"/>
  <c r="M496" i="2" s="1"/>
  <c r="L492" i="2"/>
  <c r="M492" i="2" s="1"/>
  <c r="L488" i="2"/>
  <c r="M488" i="2" s="1"/>
  <c r="L484" i="2"/>
  <c r="M484" i="2" s="1"/>
  <c r="L480" i="2"/>
  <c r="M480" i="2" s="1"/>
  <c r="L476" i="2"/>
  <c r="M476" i="2" s="1"/>
  <c r="L472" i="2"/>
  <c r="M472" i="2" s="1"/>
  <c r="L468" i="2"/>
  <c r="M468" i="2" s="1"/>
  <c r="L464" i="2"/>
  <c r="M464" i="2" s="1"/>
  <c r="L460" i="2"/>
  <c r="M460" i="2" s="1"/>
  <c r="L456" i="2"/>
  <c r="M456" i="2" s="1"/>
  <c r="L452" i="2"/>
  <c r="M452" i="2" s="1"/>
  <c r="L448" i="2"/>
  <c r="M448" i="2" s="1"/>
  <c r="L444" i="2"/>
  <c r="M444" i="2" s="1"/>
  <c r="L440" i="2"/>
  <c r="M440" i="2" s="1"/>
  <c r="L436" i="2"/>
  <c r="M436" i="2" s="1"/>
  <c r="L432" i="2"/>
  <c r="M432" i="2" s="1"/>
  <c r="L428" i="2"/>
  <c r="M428" i="2" s="1"/>
  <c r="L424" i="2"/>
  <c r="M424" i="2" s="1"/>
  <c r="L420" i="2"/>
  <c r="M420" i="2" s="1"/>
  <c r="L416" i="2"/>
  <c r="M416" i="2" s="1"/>
  <c r="L412" i="2"/>
  <c r="M412" i="2" s="1"/>
  <c r="L408" i="2"/>
  <c r="M408" i="2" s="1"/>
  <c r="L404" i="2"/>
  <c r="M404" i="2" s="1"/>
  <c r="L400" i="2"/>
  <c r="M400" i="2" s="1"/>
  <c r="L396" i="2"/>
  <c r="M396" i="2" s="1"/>
  <c r="L392" i="2"/>
  <c r="M392" i="2" s="1"/>
  <c r="L388" i="2"/>
  <c r="M388" i="2" s="1"/>
  <c r="L384" i="2"/>
  <c r="M384" i="2" s="1"/>
  <c r="L380" i="2"/>
  <c r="M380" i="2" s="1"/>
  <c r="L376" i="2"/>
  <c r="M376" i="2" s="1"/>
  <c r="L372" i="2"/>
  <c r="M372" i="2" s="1"/>
  <c r="L368" i="2"/>
  <c r="M368" i="2" s="1"/>
  <c r="L364" i="2"/>
  <c r="M364" i="2" s="1"/>
  <c r="L360" i="2"/>
  <c r="M360" i="2" s="1"/>
  <c r="L356" i="2"/>
  <c r="M356" i="2" s="1"/>
  <c r="L352" i="2"/>
  <c r="M352" i="2" s="1"/>
  <c r="L348" i="2"/>
  <c r="M348" i="2" s="1"/>
  <c r="L344" i="2"/>
  <c r="M344" i="2" s="1"/>
  <c r="L340" i="2"/>
  <c r="M340" i="2" s="1"/>
  <c r="L336" i="2"/>
  <c r="M336" i="2" s="1"/>
  <c r="L332" i="2"/>
  <c r="M332" i="2" s="1"/>
  <c r="L328" i="2"/>
  <c r="M328" i="2" s="1"/>
  <c r="L324" i="2"/>
  <c r="M324" i="2" s="1"/>
  <c r="L320" i="2"/>
  <c r="M320" i="2" s="1"/>
  <c r="L316" i="2"/>
  <c r="M316" i="2" s="1"/>
  <c r="L312" i="2"/>
  <c r="M312" i="2" s="1"/>
  <c r="L308" i="2"/>
  <c r="M308" i="2" s="1"/>
  <c r="L304" i="2"/>
  <c r="M304" i="2" s="1"/>
  <c r="L300" i="2"/>
  <c r="M300" i="2" s="1"/>
  <c r="L296" i="2"/>
  <c r="M296" i="2" s="1"/>
  <c r="L292" i="2"/>
  <c r="M292" i="2" s="1"/>
  <c r="L288" i="2"/>
  <c r="M288" i="2" s="1"/>
  <c r="L284" i="2"/>
  <c r="M284" i="2" s="1"/>
  <c r="L280" i="2"/>
  <c r="M280" i="2" s="1"/>
  <c r="L276" i="2"/>
  <c r="M276" i="2" s="1"/>
  <c r="L272" i="2"/>
  <c r="M272" i="2" s="1"/>
  <c r="L268" i="2"/>
  <c r="M268" i="2" s="1"/>
  <c r="L264" i="2"/>
  <c r="M264" i="2" s="1"/>
  <c r="L260" i="2"/>
  <c r="M260" i="2" s="1"/>
  <c r="L256" i="2"/>
  <c r="M256" i="2" s="1"/>
  <c r="L252" i="2"/>
  <c r="M252" i="2" s="1"/>
  <c r="L248" i="2"/>
  <c r="M248" i="2" s="1"/>
  <c r="L244" i="2"/>
  <c r="M244" i="2" s="1"/>
  <c r="L240" i="2"/>
  <c r="M240" i="2" s="1"/>
  <c r="L236" i="2"/>
  <c r="M236" i="2" s="1"/>
  <c r="L232" i="2"/>
  <c r="M232" i="2" s="1"/>
  <c r="L228" i="2"/>
  <c r="M228" i="2" s="1"/>
  <c r="L224" i="2"/>
  <c r="M224" i="2" s="1"/>
  <c r="L220" i="2"/>
  <c r="M220" i="2" s="1"/>
  <c r="L216" i="2"/>
  <c r="M216" i="2" s="1"/>
  <c r="L212" i="2"/>
  <c r="M212" i="2" s="1"/>
  <c r="L208" i="2"/>
  <c r="M208" i="2" s="1"/>
  <c r="L204" i="2"/>
  <c r="M204" i="2" s="1"/>
  <c r="L200" i="2"/>
  <c r="M200" i="2" s="1"/>
  <c r="L196" i="2"/>
  <c r="M196" i="2" s="1"/>
  <c r="L192" i="2"/>
  <c r="M192" i="2" s="1"/>
  <c r="L188" i="2"/>
  <c r="M188" i="2" s="1"/>
  <c r="L184" i="2"/>
  <c r="M184" i="2" s="1"/>
  <c r="L180" i="2"/>
  <c r="M180" i="2" s="1"/>
  <c r="L176" i="2"/>
  <c r="M176" i="2" s="1"/>
  <c r="L172" i="2"/>
  <c r="M172" i="2" s="1"/>
  <c r="L2" i="2"/>
  <c r="M2" i="2" s="1"/>
  <c r="L498" i="2"/>
  <c r="M498" i="2" s="1"/>
  <c r="L490" i="2"/>
  <c r="M490" i="2" s="1"/>
  <c r="L482" i="2"/>
  <c r="M482" i="2" s="1"/>
  <c r="L474" i="2"/>
  <c r="M474" i="2" s="1"/>
  <c r="L466" i="2"/>
  <c r="M466" i="2" s="1"/>
  <c r="L458" i="2"/>
  <c r="M458" i="2" s="1"/>
  <c r="L450" i="2"/>
  <c r="M450" i="2" s="1"/>
  <c r="L442" i="2"/>
  <c r="M442" i="2" s="1"/>
  <c r="L434" i="2"/>
  <c r="M434" i="2" s="1"/>
  <c r="L426" i="2"/>
  <c r="M426" i="2" s="1"/>
  <c r="L418" i="2"/>
  <c r="M418" i="2" s="1"/>
  <c r="L410" i="2"/>
  <c r="M410" i="2" s="1"/>
  <c r="L402" i="2"/>
  <c r="M402" i="2" s="1"/>
  <c r="L394" i="2"/>
  <c r="M394" i="2" s="1"/>
  <c r="L386" i="2"/>
  <c r="M386" i="2" s="1"/>
  <c r="L378" i="2"/>
  <c r="M378" i="2" s="1"/>
  <c r="L370" i="2"/>
  <c r="M370" i="2" s="1"/>
  <c r="L362" i="2"/>
  <c r="M362" i="2" s="1"/>
  <c r="L354" i="2"/>
  <c r="M354" i="2" s="1"/>
  <c r="L346" i="2"/>
  <c r="M346" i="2" s="1"/>
  <c r="L338" i="2"/>
  <c r="M338" i="2" s="1"/>
  <c r="L330" i="2"/>
  <c r="M330" i="2" s="1"/>
  <c r="L322" i="2"/>
  <c r="M322" i="2" s="1"/>
  <c r="L314" i="2"/>
  <c r="M314" i="2" s="1"/>
  <c r="L306" i="2"/>
  <c r="M306" i="2" s="1"/>
  <c r="L298" i="2"/>
  <c r="M298" i="2" s="1"/>
  <c r="L290" i="2"/>
  <c r="M290" i="2" s="1"/>
  <c r="L282" i="2"/>
  <c r="M282" i="2" s="1"/>
  <c r="L274" i="2"/>
  <c r="M274" i="2" s="1"/>
  <c r="L266" i="2"/>
  <c r="M266" i="2" s="1"/>
  <c r="L258" i="2"/>
  <c r="M258" i="2" s="1"/>
  <c r="L250" i="2"/>
  <c r="M250" i="2" s="1"/>
  <c r="L242" i="2"/>
  <c r="M242" i="2" s="1"/>
  <c r="L234" i="2"/>
  <c r="M234" i="2" s="1"/>
  <c r="L226" i="2"/>
  <c r="M226" i="2" s="1"/>
  <c r="L218" i="2"/>
  <c r="M218" i="2" s="1"/>
  <c r="L210" i="2"/>
  <c r="M210" i="2" s="1"/>
  <c r="L202" i="2"/>
  <c r="M202" i="2" s="1"/>
  <c r="L194" i="2"/>
  <c r="M194" i="2" s="1"/>
  <c r="L186" i="2"/>
  <c r="M186" i="2" s="1"/>
  <c r="L178" i="2"/>
  <c r="M178" i="2" s="1"/>
  <c r="L170" i="2"/>
  <c r="M170" i="2" s="1"/>
  <c r="L166" i="2"/>
  <c r="M166" i="2" s="1"/>
  <c r="L162" i="2"/>
  <c r="M162" i="2" s="1"/>
  <c r="L158" i="2"/>
  <c r="M158" i="2" s="1"/>
  <c r="L154" i="2"/>
  <c r="M154" i="2" s="1"/>
  <c r="L150" i="2"/>
  <c r="M150" i="2" s="1"/>
  <c r="L146" i="2"/>
  <c r="M146" i="2" s="1"/>
  <c r="L142" i="2"/>
  <c r="M142" i="2" s="1"/>
  <c r="L138" i="2"/>
  <c r="M138" i="2" s="1"/>
  <c r="L134" i="2"/>
  <c r="M134" i="2" s="1"/>
  <c r="L130" i="2"/>
  <c r="M130" i="2" s="1"/>
  <c r="L126" i="2"/>
  <c r="M126" i="2" s="1"/>
  <c r="L122" i="2"/>
  <c r="M122" i="2" s="1"/>
  <c r="L118" i="2"/>
  <c r="M118" i="2" s="1"/>
  <c r="L114" i="2"/>
  <c r="M114" i="2" s="1"/>
  <c r="L110" i="2"/>
  <c r="M110" i="2" s="1"/>
  <c r="L106" i="2"/>
  <c r="M106" i="2" s="1"/>
  <c r="L102" i="2"/>
  <c r="M102" i="2" s="1"/>
  <c r="L98" i="2"/>
  <c r="M98" i="2" s="1"/>
  <c r="L94" i="2"/>
  <c r="M94" i="2" s="1"/>
  <c r="L90" i="2"/>
  <c r="M90" i="2" s="1"/>
  <c r="L86" i="2"/>
  <c r="M86" i="2" s="1"/>
  <c r="L82" i="2"/>
  <c r="M82" i="2" s="1"/>
  <c r="L78" i="2"/>
  <c r="M78" i="2" s="1"/>
  <c r="L74" i="2"/>
  <c r="M74" i="2" s="1"/>
  <c r="L70" i="2"/>
  <c r="M70" i="2" s="1"/>
  <c r="L66" i="2"/>
  <c r="M66" i="2" s="1"/>
  <c r="L62" i="2"/>
  <c r="M62" i="2" s="1"/>
  <c r="L58" i="2"/>
  <c r="M58" i="2" s="1"/>
  <c r="L54" i="2"/>
  <c r="M54" i="2" s="1"/>
  <c r="L50" i="2"/>
  <c r="M50" i="2" s="1"/>
  <c r="L46" i="2"/>
  <c r="M46" i="2" s="1"/>
  <c r="L42" i="2"/>
  <c r="M42" i="2" s="1"/>
  <c r="L38" i="2"/>
  <c r="M38" i="2" s="1"/>
  <c r="L34" i="2"/>
  <c r="M34" i="2" s="1"/>
  <c r="L30" i="2"/>
  <c r="M30" i="2" s="1"/>
  <c r="L26" i="2"/>
  <c r="M26" i="2" s="1"/>
  <c r="L22" i="2"/>
  <c r="M22" i="2" s="1"/>
  <c r="L18" i="2"/>
  <c r="M18" i="2" s="1"/>
  <c r="L14" i="2"/>
  <c r="M14" i="2" s="1"/>
  <c r="L10" i="2"/>
  <c r="M10" i="2" s="1"/>
  <c r="L6" i="2"/>
  <c r="M6" i="2" s="1"/>
  <c r="L505" i="2"/>
  <c r="M505" i="2" s="1"/>
  <c r="L501" i="2"/>
  <c r="M501" i="2" s="1"/>
  <c r="L497" i="2"/>
  <c r="M497" i="2" s="1"/>
  <c r="L493" i="2"/>
  <c r="M493" i="2" s="1"/>
  <c r="L489" i="2"/>
  <c r="M489" i="2" s="1"/>
  <c r="L485" i="2"/>
  <c r="M485" i="2" s="1"/>
  <c r="L481" i="2"/>
  <c r="M481" i="2" s="1"/>
  <c r="L477" i="2"/>
  <c r="M477" i="2" s="1"/>
  <c r="L473" i="2"/>
  <c r="M473" i="2" s="1"/>
  <c r="L469" i="2"/>
  <c r="M469" i="2" s="1"/>
  <c r="L465" i="2"/>
  <c r="M465" i="2" s="1"/>
  <c r="L461" i="2"/>
  <c r="M461" i="2" s="1"/>
  <c r="L457" i="2"/>
  <c r="M457" i="2" s="1"/>
  <c r="L453" i="2"/>
  <c r="M453" i="2" s="1"/>
  <c r="L449" i="2"/>
  <c r="M449" i="2" s="1"/>
  <c r="L445" i="2"/>
  <c r="M445" i="2" s="1"/>
  <c r="L441" i="2"/>
  <c r="M441" i="2" s="1"/>
  <c r="L437" i="2"/>
  <c r="M437" i="2" s="1"/>
  <c r="L433" i="2"/>
  <c r="M433" i="2" s="1"/>
  <c r="L429" i="2"/>
  <c r="M429" i="2" s="1"/>
  <c r="L425" i="2"/>
  <c r="M425" i="2" s="1"/>
  <c r="L421" i="2"/>
  <c r="M421" i="2" s="1"/>
  <c r="L417" i="2"/>
  <c r="M417" i="2" s="1"/>
  <c r="L413" i="2"/>
  <c r="M413" i="2" s="1"/>
  <c r="L409" i="2"/>
  <c r="M409" i="2" s="1"/>
  <c r="L405" i="2"/>
  <c r="M405" i="2" s="1"/>
  <c r="L401" i="2"/>
  <c r="M401" i="2" s="1"/>
  <c r="L397" i="2"/>
  <c r="M397" i="2" s="1"/>
  <c r="L393" i="2"/>
  <c r="M393" i="2" s="1"/>
  <c r="L389" i="2"/>
  <c r="M389" i="2" s="1"/>
  <c r="L385" i="2"/>
  <c r="M385" i="2" s="1"/>
  <c r="L381" i="2"/>
  <c r="M381" i="2" s="1"/>
  <c r="L377" i="2"/>
  <c r="M377" i="2" s="1"/>
  <c r="L373" i="2"/>
  <c r="M373" i="2" s="1"/>
  <c r="L369" i="2"/>
  <c r="M369" i="2" s="1"/>
  <c r="L365" i="2"/>
  <c r="M365" i="2" s="1"/>
  <c r="L361" i="2"/>
  <c r="M361" i="2" s="1"/>
  <c r="L357" i="2"/>
  <c r="M357" i="2" s="1"/>
  <c r="L353" i="2"/>
  <c r="M353" i="2" s="1"/>
  <c r="L349" i="2"/>
  <c r="M349" i="2" s="1"/>
  <c r="L345" i="2"/>
  <c r="M345" i="2" s="1"/>
  <c r="L341" i="2"/>
  <c r="M341" i="2" s="1"/>
  <c r="L337" i="2"/>
  <c r="M337" i="2" s="1"/>
  <c r="L333" i="2"/>
  <c r="M333" i="2" s="1"/>
  <c r="L329" i="2"/>
  <c r="M329" i="2" s="1"/>
  <c r="L325" i="2"/>
  <c r="M325" i="2" s="1"/>
  <c r="L321" i="2"/>
  <c r="M321" i="2" s="1"/>
  <c r="L317" i="2"/>
  <c r="M317" i="2" s="1"/>
  <c r="L313" i="2"/>
  <c r="M313" i="2" s="1"/>
  <c r="L309" i="2"/>
  <c r="M309" i="2" s="1"/>
  <c r="L305" i="2"/>
  <c r="M305" i="2" s="1"/>
  <c r="L301" i="2"/>
  <c r="M301" i="2" s="1"/>
  <c r="L297" i="2"/>
  <c r="M297" i="2" s="1"/>
  <c r="L293" i="2"/>
  <c r="M293" i="2" s="1"/>
  <c r="L289" i="2"/>
  <c r="M289" i="2" s="1"/>
  <c r="L285" i="2"/>
  <c r="M285" i="2" s="1"/>
  <c r="L281" i="2"/>
  <c r="M281" i="2" s="1"/>
  <c r="L277" i="2"/>
  <c r="M277" i="2" s="1"/>
  <c r="L273" i="2"/>
  <c r="M273" i="2" s="1"/>
  <c r="L269" i="2"/>
  <c r="M269" i="2" s="1"/>
  <c r="L265" i="2"/>
  <c r="M265" i="2" s="1"/>
  <c r="L261" i="2"/>
  <c r="M261" i="2" s="1"/>
  <c r="L257" i="2"/>
  <c r="M257" i="2" s="1"/>
  <c r="L253" i="2"/>
  <c r="M253" i="2" s="1"/>
  <c r="L249" i="2"/>
  <c r="M249" i="2" s="1"/>
  <c r="L245" i="2"/>
  <c r="M245" i="2" s="1"/>
  <c r="L241" i="2"/>
  <c r="M241" i="2" s="1"/>
  <c r="L237" i="2"/>
  <c r="M237" i="2" s="1"/>
  <c r="L233" i="2"/>
  <c r="M233" i="2" s="1"/>
  <c r="L229" i="2"/>
  <c r="M229" i="2" s="1"/>
  <c r="L225" i="2"/>
  <c r="M225" i="2" s="1"/>
  <c r="L221" i="2"/>
  <c r="M221" i="2" s="1"/>
  <c r="L217" i="2"/>
  <c r="M217" i="2" s="1"/>
  <c r="L213" i="2"/>
  <c r="M213" i="2" s="1"/>
  <c r="L209" i="2"/>
  <c r="M209" i="2" s="1"/>
  <c r="L205" i="2"/>
  <c r="M205" i="2" s="1"/>
  <c r="L201" i="2"/>
  <c r="M201" i="2" s="1"/>
  <c r="L197" i="2"/>
  <c r="M197" i="2" s="1"/>
  <c r="L193" i="2"/>
  <c r="M193" i="2" s="1"/>
  <c r="L189" i="2"/>
  <c r="M189" i="2" s="1"/>
  <c r="L185" i="2"/>
  <c r="M185" i="2" s="1"/>
  <c r="L181" i="2"/>
  <c r="M181" i="2" s="1"/>
  <c r="L177" i="2"/>
  <c r="M177" i="2" s="1"/>
  <c r="L173" i="2"/>
  <c r="M173" i="2" s="1"/>
  <c r="L169" i="2"/>
  <c r="M169" i="2" s="1"/>
  <c r="L165" i="2"/>
  <c r="M165" i="2" s="1"/>
  <c r="L5" i="2"/>
  <c r="M5" i="2" s="1"/>
  <c r="L9" i="2"/>
  <c r="M9" i="2" s="1"/>
  <c r="L13" i="2"/>
  <c r="M13" i="2" s="1"/>
  <c r="L17" i="2"/>
  <c r="M17" i="2" s="1"/>
  <c r="L21" i="2"/>
  <c r="M21" i="2" s="1"/>
  <c r="L25" i="2"/>
  <c r="M25" i="2" s="1"/>
  <c r="L29" i="2"/>
  <c r="M29" i="2" s="1"/>
  <c r="L33" i="2"/>
  <c r="M33" i="2" s="1"/>
  <c r="L37" i="2"/>
  <c r="M37" i="2" s="1"/>
  <c r="L41" i="2"/>
  <c r="M41" i="2" s="1"/>
  <c r="L45" i="2"/>
  <c r="M45" i="2" s="1"/>
  <c r="L49" i="2"/>
  <c r="M49" i="2" s="1"/>
  <c r="L53" i="2"/>
  <c r="M53" i="2" s="1"/>
  <c r="L57" i="2"/>
  <c r="M57" i="2" s="1"/>
  <c r="L61" i="2"/>
  <c r="M61" i="2" s="1"/>
  <c r="L65" i="2"/>
  <c r="M65" i="2" s="1"/>
  <c r="L69" i="2"/>
  <c r="M69" i="2" s="1"/>
  <c r="L73" i="2"/>
  <c r="M73" i="2" s="1"/>
  <c r="L77" i="2"/>
  <c r="M77" i="2" s="1"/>
  <c r="L81" i="2"/>
  <c r="M81" i="2" s="1"/>
  <c r="L85" i="2"/>
  <c r="M85" i="2" s="1"/>
  <c r="L89" i="2"/>
  <c r="M89" i="2" s="1"/>
  <c r="L93" i="2"/>
  <c r="M93" i="2" s="1"/>
  <c r="L97" i="2"/>
  <c r="M97" i="2" s="1"/>
  <c r="L101" i="2"/>
  <c r="M101" i="2" s="1"/>
  <c r="L105" i="2"/>
  <c r="M105" i="2" s="1"/>
  <c r="L109" i="2"/>
  <c r="M109" i="2" s="1"/>
  <c r="L113" i="2"/>
  <c r="M113" i="2" s="1"/>
  <c r="L117" i="2"/>
  <c r="M117" i="2" s="1"/>
  <c r="L121" i="2"/>
  <c r="M121" i="2" s="1"/>
  <c r="L125" i="2"/>
  <c r="M125" i="2" s="1"/>
  <c r="L129" i="2"/>
  <c r="M129" i="2" s="1"/>
  <c r="L133" i="2"/>
  <c r="M133" i="2" s="1"/>
  <c r="L137" i="2"/>
  <c r="M137" i="2" s="1"/>
  <c r="L141" i="2"/>
  <c r="M141" i="2" s="1"/>
  <c r="L145" i="2"/>
  <c r="M145" i="2" s="1"/>
  <c r="L149" i="2"/>
  <c r="M149" i="2" s="1"/>
  <c r="L153" i="2"/>
  <c r="M153" i="2" s="1"/>
  <c r="L157" i="2"/>
  <c r="M157" i="2" s="1"/>
  <c r="L161" i="2"/>
  <c r="M161" i="2" s="1"/>
  <c r="L167" i="2"/>
  <c r="M167" i="2" s="1"/>
  <c r="L175" i="2"/>
  <c r="M175" i="2" s="1"/>
  <c r="L183" i="2"/>
  <c r="M183" i="2" s="1"/>
  <c r="L191" i="2"/>
  <c r="M191" i="2" s="1"/>
  <c r="L199" i="2"/>
  <c r="M199" i="2" s="1"/>
  <c r="L207" i="2"/>
  <c r="M207" i="2" s="1"/>
  <c r="L215" i="2"/>
  <c r="M215" i="2" s="1"/>
  <c r="L223" i="2"/>
  <c r="M223" i="2" s="1"/>
  <c r="L231" i="2"/>
  <c r="M231" i="2" s="1"/>
  <c r="L239" i="2"/>
  <c r="M239" i="2" s="1"/>
  <c r="L247" i="2"/>
  <c r="M247" i="2" s="1"/>
  <c r="L255" i="2"/>
  <c r="M255" i="2" s="1"/>
  <c r="L263" i="2"/>
  <c r="M263" i="2" s="1"/>
  <c r="L271" i="2"/>
  <c r="M271" i="2" s="1"/>
  <c r="L279" i="2"/>
  <c r="M279" i="2" s="1"/>
  <c r="L287" i="2"/>
  <c r="M287" i="2" s="1"/>
  <c r="L295" i="2"/>
  <c r="M295" i="2" s="1"/>
  <c r="L303" i="2"/>
  <c r="M303" i="2" s="1"/>
  <c r="L311" i="2"/>
  <c r="M311" i="2" s="1"/>
  <c r="L319" i="2"/>
  <c r="M319" i="2" s="1"/>
  <c r="L327" i="2"/>
  <c r="M327" i="2" s="1"/>
  <c r="L335" i="2"/>
  <c r="M335" i="2" s="1"/>
  <c r="L343" i="2"/>
  <c r="M343" i="2" s="1"/>
  <c r="L351" i="2"/>
  <c r="M351" i="2" s="1"/>
  <c r="L359" i="2"/>
  <c r="M359" i="2" s="1"/>
  <c r="L367" i="2"/>
  <c r="M367" i="2" s="1"/>
  <c r="L375" i="2"/>
  <c r="M375" i="2" s="1"/>
  <c r="L383" i="2"/>
  <c r="M383" i="2" s="1"/>
  <c r="L391" i="2"/>
  <c r="M391" i="2" s="1"/>
  <c r="L399" i="2"/>
  <c r="M399" i="2" s="1"/>
  <c r="L407" i="2"/>
  <c r="M407" i="2" s="1"/>
  <c r="L415" i="2"/>
  <c r="M415" i="2" s="1"/>
  <c r="L423" i="2"/>
  <c r="M423" i="2" s="1"/>
  <c r="L431" i="2"/>
  <c r="M431" i="2" s="1"/>
  <c r="L439" i="2"/>
  <c r="M439" i="2" s="1"/>
  <c r="L447" i="2"/>
  <c r="M447" i="2" s="1"/>
  <c r="L455" i="2"/>
  <c r="M455" i="2" s="1"/>
  <c r="L463" i="2"/>
  <c r="M463" i="2" s="1"/>
  <c r="L471" i="2"/>
  <c r="M471" i="2" s="1"/>
  <c r="L479" i="2"/>
  <c r="M479" i="2" s="1"/>
  <c r="L487" i="2"/>
  <c r="M487" i="2" s="1"/>
  <c r="L495" i="2"/>
  <c r="M495" i="2" s="1"/>
  <c r="L503" i="2"/>
  <c r="M503" i="2" s="1"/>
  <c r="L8" i="2"/>
  <c r="M8" i="2" s="1"/>
  <c r="L16" i="2"/>
  <c r="M16" i="2" s="1"/>
  <c r="L24" i="2"/>
  <c r="M24" i="2" s="1"/>
  <c r="L32" i="2"/>
  <c r="M32" i="2" s="1"/>
  <c r="L40" i="2"/>
  <c r="M40" i="2" s="1"/>
  <c r="L48" i="2"/>
  <c r="M48" i="2" s="1"/>
  <c r="L56" i="2"/>
  <c r="M56" i="2" s="1"/>
  <c r="L64" i="2"/>
  <c r="M64" i="2" s="1"/>
  <c r="L72" i="2"/>
  <c r="M72" i="2" s="1"/>
  <c r="L80" i="2"/>
  <c r="M80" i="2" s="1"/>
  <c r="L88" i="2"/>
  <c r="M88" i="2" s="1"/>
  <c r="L96" i="2"/>
  <c r="M96" i="2" s="1"/>
  <c r="L104" i="2"/>
  <c r="M104" i="2" s="1"/>
  <c r="L112" i="2"/>
  <c r="M112" i="2" s="1"/>
  <c r="L120" i="2"/>
  <c r="M120" i="2" s="1"/>
  <c r="L128" i="2"/>
  <c r="M128" i="2" s="1"/>
  <c r="L136" i="2"/>
  <c r="M136" i="2" s="1"/>
  <c r="L144" i="2"/>
  <c r="M144" i="2" s="1"/>
  <c r="L152" i="2"/>
  <c r="M152" i="2" s="1"/>
  <c r="L160" i="2"/>
  <c r="M160" i="2" s="1"/>
  <c r="L168" i="2"/>
  <c r="M168" i="2" s="1"/>
  <c r="L182" i="2"/>
  <c r="M182" i="2" s="1"/>
  <c r="L198" i="2"/>
  <c r="M198" i="2" s="1"/>
  <c r="L214" i="2"/>
  <c r="M214" i="2" s="1"/>
  <c r="L230" i="2"/>
  <c r="M230" i="2" s="1"/>
  <c r="L246" i="2"/>
  <c r="M246" i="2" s="1"/>
  <c r="L262" i="2"/>
  <c r="M262" i="2" s="1"/>
  <c r="L278" i="2"/>
  <c r="M278" i="2" s="1"/>
  <c r="L294" i="2"/>
  <c r="M294" i="2" s="1"/>
  <c r="L310" i="2"/>
  <c r="M310" i="2" s="1"/>
  <c r="L326" i="2"/>
  <c r="M326" i="2" s="1"/>
  <c r="L342" i="2"/>
  <c r="M342" i="2" s="1"/>
  <c r="L358" i="2"/>
  <c r="M358" i="2" s="1"/>
  <c r="L374" i="2"/>
  <c r="M374" i="2" s="1"/>
  <c r="L390" i="2"/>
  <c r="M390" i="2" s="1"/>
  <c r="L406" i="2"/>
  <c r="M406" i="2" s="1"/>
  <c r="L422" i="2"/>
  <c r="M422" i="2" s="1"/>
  <c r="L438" i="2"/>
  <c r="M438" i="2" s="1"/>
  <c r="L454" i="2"/>
  <c r="M454" i="2" s="1"/>
  <c r="L470" i="2"/>
  <c r="M470" i="2" s="1"/>
  <c r="L486" i="2"/>
  <c r="M486" i="2" s="1"/>
  <c r="L502" i="2"/>
  <c r="M502" i="2" s="1"/>
  <c r="C23" i="1"/>
  <c r="C18" i="1"/>
  <c r="B19" i="1" s="1"/>
  <c r="B17" i="1"/>
  <c r="C21" i="1"/>
  <c r="B22" i="1" s="1"/>
  <c r="B23" i="1"/>
  <c r="B21" i="1"/>
  <c r="K3" i="1"/>
  <c r="K7" i="1"/>
  <c r="K9" i="1"/>
  <c r="K10" i="1"/>
  <c r="K12" i="1"/>
  <c r="K13" i="1"/>
  <c r="K14" i="1"/>
  <c r="K16" i="1"/>
  <c r="K20" i="1"/>
  <c r="K21" i="1"/>
  <c r="K22" i="1"/>
  <c r="K23" i="1"/>
  <c r="K25" i="1"/>
  <c r="K26" i="1"/>
  <c r="K28" i="1"/>
  <c r="K29" i="1"/>
  <c r="K30" i="1"/>
  <c r="K32" i="1"/>
  <c r="K36" i="1"/>
  <c r="K37" i="1"/>
  <c r="K38" i="1"/>
  <c r="K40" i="1"/>
  <c r="K43" i="1"/>
  <c r="K48" i="1"/>
  <c r="K52" i="1"/>
  <c r="K53" i="1"/>
  <c r="K54" i="1"/>
  <c r="K55" i="1"/>
  <c r="K57" i="1"/>
  <c r="K58" i="1"/>
  <c r="K60" i="1"/>
  <c r="K61" i="1"/>
  <c r="K62" i="1"/>
  <c r="K64" i="1"/>
  <c r="K68" i="1"/>
  <c r="K69" i="1"/>
  <c r="K70" i="1"/>
  <c r="K72" i="1"/>
  <c r="K75" i="1"/>
  <c r="K80" i="1"/>
  <c r="K84" i="1"/>
  <c r="K85" i="1"/>
  <c r="K86" i="1"/>
  <c r="K87" i="1"/>
  <c r="K89" i="1"/>
  <c r="K90" i="1"/>
  <c r="K92" i="1"/>
  <c r="K93" i="1"/>
  <c r="K94" i="1"/>
  <c r="K95" i="1"/>
  <c r="K97" i="1"/>
  <c r="K98" i="1"/>
  <c r="K99" i="1"/>
  <c r="K103" i="1"/>
  <c r="K105" i="1"/>
  <c r="K106" i="1"/>
  <c r="K108" i="1"/>
  <c r="K109" i="1"/>
  <c r="K110" i="1"/>
  <c r="K112" i="1"/>
  <c r="K116" i="1"/>
  <c r="K117" i="1"/>
  <c r="K118" i="1"/>
  <c r="K119" i="1"/>
  <c r="K121" i="1"/>
  <c r="K122" i="1"/>
  <c r="K124" i="1"/>
  <c r="K125" i="1"/>
  <c r="K126" i="1"/>
  <c r="K127" i="1"/>
  <c r="K129" i="1"/>
  <c r="K130" i="1"/>
  <c r="K131" i="1"/>
  <c r="K135" i="1"/>
  <c r="K137" i="1"/>
  <c r="K138" i="1"/>
  <c r="K140" i="1"/>
  <c r="K144" i="1"/>
  <c r="K147" i="1"/>
  <c r="K151" i="1"/>
  <c r="K156" i="1"/>
  <c r="K160" i="1"/>
  <c r="K161" i="1"/>
  <c r="K162" i="1"/>
  <c r="K163" i="1"/>
  <c r="K167" i="1"/>
  <c r="K169" i="1"/>
  <c r="K170" i="1"/>
  <c r="K172" i="1"/>
  <c r="K176" i="1"/>
  <c r="K179" i="1"/>
  <c r="K183" i="1"/>
  <c r="K188" i="1"/>
  <c r="K192" i="1"/>
  <c r="K193" i="1"/>
  <c r="K194" i="1"/>
  <c r="K195" i="1"/>
  <c r="K199" i="1"/>
  <c r="K201" i="1"/>
  <c r="K202" i="1"/>
  <c r="K204" i="1"/>
  <c r="K208" i="1"/>
  <c r="K209" i="1"/>
  <c r="K210" i="1"/>
  <c r="K211" i="1"/>
  <c r="K213" i="1"/>
  <c r="K214" i="1"/>
  <c r="K215" i="1"/>
  <c r="K220" i="1"/>
  <c r="K224" i="1"/>
  <c r="K228" i="1"/>
  <c r="K232" i="1"/>
  <c r="K236" i="1"/>
  <c r="K240" i="1"/>
  <c r="K241" i="1"/>
  <c r="K242" i="1"/>
  <c r="K243" i="1"/>
  <c r="K245" i="1"/>
  <c r="K246" i="1"/>
  <c r="K247" i="1"/>
  <c r="K252" i="1"/>
  <c r="K256" i="1"/>
  <c r="K260" i="1"/>
  <c r="K264" i="1"/>
  <c r="K268" i="1"/>
  <c r="K272" i="1"/>
  <c r="K273" i="1"/>
  <c r="K274" i="1"/>
  <c r="K275" i="1"/>
  <c r="K277" i="1"/>
  <c r="K278" i="1"/>
  <c r="K279" i="1"/>
  <c r="K284" i="1"/>
  <c r="K288" i="1"/>
  <c r="K292" i="1"/>
  <c r="K296" i="1"/>
  <c r="K300" i="1"/>
  <c r="K304" i="1"/>
  <c r="K305" i="1"/>
  <c r="K306" i="1"/>
  <c r="K307" i="1"/>
  <c r="K309" i="1"/>
  <c r="K310" i="1"/>
  <c r="K311" i="1"/>
  <c r="K316" i="1"/>
  <c r="K320" i="1"/>
  <c r="K324" i="1"/>
  <c r="K327" i="1"/>
  <c r="K329" i="1"/>
  <c r="K330" i="1"/>
  <c r="K331" i="1"/>
  <c r="K335" i="1"/>
  <c r="K341" i="1"/>
  <c r="K343" i="1"/>
  <c r="K344" i="1"/>
  <c r="K346" i="1"/>
  <c r="K347" i="1"/>
  <c r="K348" i="1"/>
  <c r="K349" i="1"/>
  <c r="K351" i="1"/>
  <c r="K352" i="1"/>
  <c r="K353" i="1"/>
  <c r="K357" i="1"/>
  <c r="K359" i="1"/>
  <c r="K361" i="1"/>
  <c r="K366" i="1"/>
  <c r="K370" i="1"/>
  <c r="K371" i="1"/>
  <c r="K372" i="1"/>
  <c r="K374" i="1"/>
  <c r="K377" i="1"/>
  <c r="K382" i="1"/>
  <c r="K386" i="1"/>
  <c r="K387" i="1"/>
  <c r="K388" i="1"/>
  <c r="K390" i="1"/>
  <c r="K392" i="1"/>
  <c r="K394" i="1"/>
  <c r="K395" i="1"/>
  <c r="K399" i="1"/>
  <c r="K400" i="1"/>
  <c r="K402" i="1"/>
  <c r="K405" i="1"/>
  <c r="K423" i="1"/>
  <c r="K425" i="1"/>
  <c r="K427" i="1"/>
  <c r="K431" i="1"/>
  <c r="K439" i="1"/>
  <c r="K441" i="1"/>
  <c r="K443" i="1"/>
  <c r="K444" i="1"/>
  <c r="K446" i="1"/>
  <c r="K448" i="1"/>
  <c r="K449" i="1"/>
  <c r="K451" i="1"/>
  <c r="K457" i="1"/>
  <c r="K459" i="1"/>
  <c r="K463" i="1"/>
  <c r="K471" i="1"/>
  <c r="K473" i="1"/>
  <c r="K475" i="1"/>
  <c r="K479" i="1"/>
  <c r="K491" i="1"/>
  <c r="K495" i="1"/>
  <c r="K360" i="1"/>
  <c r="K391" i="1"/>
  <c r="K396" i="1"/>
  <c r="K398" i="1"/>
  <c r="K413" i="1"/>
  <c r="K417" i="1"/>
  <c r="K419" i="1"/>
  <c r="K420" i="1"/>
  <c r="K422" i="1"/>
  <c r="K424" i="1"/>
  <c r="K426" i="1"/>
  <c r="K428" i="1"/>
  <c r="K430" i="1"/>
  <c r="K432" i="1"/>
  <c r="K433" i="1"/>
  <c r="K435" i="1"/>
  <c r="K436" i="1"/>
  <c r="K438" i="1"/>
  <c r="K440" i="1"/>
  <c r="K442" i="1"/>
  <c r="K447" i="1"/>
  <c r="K453" i="1"/>
  <c r="K458" i="1"/>
  <c r="K460" i="1"/>
  <c r="K462" i="1"/>
  <c r="K464" i="1"/>
  <c r="K465" i="1"/>
  <c r="K467" i="1"/>
  <c r="K468" i="1"/>
  <c r="K470" i="1"/>
  <c r="K472" i="1"/>
  <c r="K474" i="1"/>
  <c r="K476" i="1"/>
  <c r="K478" i="1"/>
  <c r="K480" i="1"/>
  <c r="K481" i="1"/>
  <c r="K483" i="1"/>
  <c r="K485" i="1"/>
  <c r="K490" i="1"/>
  <c r="K492" i="1"/>
  <c r="K494" i="1"/>
  <c r="K496" i="1"/>
  <c r="K497" i="1"/>
  <c r="K499" i="1"/>
  <c r="K501" i="1"/>
  <c r="K4" i="1"/>
  <c r="K5" i="1"/>
  <c r="K6" i="1"/>
  <c r="K8" i="1"/>
  <c r="K11" i="1"/>
  <c r="K15" i="1"/>
  <c r="K17" i="1"/>
  <c r="K18" i="1"/>
  <c r="K19" i="1"/>
  <c r="K24" i="1"/>
  <c r="K27" i="1"/>
  <c r="K31" i="1"/>
  <c r="K33" i="1"/>
  <c r="K34" i="1"/>
  <c r="K35" i="1"/>
  <c r="K39" i="1"/>
  <c r="K41" i="1"/>
  <c r="K42" i="1"/>
  <c r="K44" i="1"/>
  <c r="K45" i="1"/>
  <c r="K46" i="1"/>
  <c r="K47" i="1"/>
  <c r="K49" i="1"/>
  <c r="K50" i="1"/>
  <c r="K51" i="1"/>
  <c r="K56" i="1"/>
  <c r="K59" i="1"/>
  <c r="K63" i="1"/>
  <c r="K65" i="1"/>
  <c r="K66" i="1"/>
  <c r="K67" i="1"/>
  <c r="K71" i="1"/>
  <c r="K73" i="1"/>
  <c r="K74" i="1"/>
  <c r="K76" i="1"/>
  <c r="K77" i="1"/>
  <c r="K78" i="1"/>
  <c r="K79" i="1"/>
  <c r="K81" i="1"/>
  <c r="K82" i="1"/>
  <c r="K83" i="1"/>
  <c r="K88" i="1"/>
  <c r="K91" i="1"/>
  <c r="K96" i="1"/>
  <c r="K100" i="1"/>
  <c r="K101" i="1"/>
  <c r="K102" i="1"/>
  <c r="K104" i="1"/>
  <c r="K107" i="1"/>
  <c r="K111" i="1"/>
  <c r="K113" i="1"/>
  <c r="K114" i="1"/>
  <c r="K115" i="1"/>
  <c r="K120" i="1"/>
  <c r="K123" i="1"/>
  <c r="K128" i="1"/>
  <c r="K132" i="1"/>
  <c r="K133" i="1"/>
  <c r="K134" i="1"/>
  <c r="K136" i="1"/>
  <c r="K139" i="1"/>
  <c r="K141" i="1"/>
  <c r="K142" i="1"/>
  <c r="K143" i="1"/>
  <c r="K145" i="1"/>
  <c r="K146" i="1"/>
  <c r="K148" i="1"/>
  <c r="K149" i="1"/>
  <c r="K150" i="1"/>
  <c r="K152" i="1"/>
  <c r="K153" i="1"/>
  <c r="K154" i="1"/>
  <c r="K155" i="1"/>
  <c r="K157" i="1"/>
  <c r="K158" i="1"/>
  <c r="K159" i="1"/>
  <c r="K164" i="1"/>
  <c r="K165" i="1"/>
  <c r="K166" i="1"/>
  <c r="K168" i="1"/>
  <c r="K171" i="1"/>
  <c r="K173" i="1"/>
  <c r="K174" i="1"/>
  <c r="K175" i="1"/>
  <c r="K177" i="1"/>
  <c r="K178" i="1"/>
  <c r="K180" i="1"/>
  <c r="K181" i="1"/>
  <c r="K182" i="1"/>
  <c r="K184" i="1"/>
  <c r="K185" i="1"/>
  <c r="K186" i="1"/>
  <c r="K187" i="1"/>
  <c r="K189" i="1"/>
  <c r="K190" i="1"/>
  <c r="K191" i="1"/>
  <c r="K196" i="1"/>
  <c r="K197" i="1"/>
  <c r="K198" i="1"/>
  <c r="K200" i="1"/>
  <c r="K203" i="1"/>
  <c r="K205" i="1"/>
  <c r="K206" i="1"/>
  <c r="K207" i="1"/>
  <c r="K212" i="1"/>
  <c r="K216" i="1"/>
  <c r="K217" i="1"/>
  <c r="K218" i="1"/>
  <c r="K219" i="1"/>
  <c r="K221" i="1"/>
  <c r="K222" i="1"/>
  <c r="K223" i="1"/>
  <c r="K225" i="1"/>
  <c r="K226" i="1"/>
  <c r="K227" i="1"/>
  <c r="K229" i="1"/>
  <c r="K230" i="1"/>
  <c r="K231" i="1"/>
  <c r="K233" i="1"/>
  <c r="K234" i="1"/>
  <c r="K235" i="1"/>
  <c r="K237" i="1"/>
  <c r="K238" i="1"/>
  <c r="K239" i="1"/>
  <c r="K244" i="1"/>
  <c r="K248" i="1"/>
  <c r="K249" i="1"/>
  <c r="K250" i="1"/>
  <c r="K251" i="1"/>
  <c r="K253" i="1"/>
  <c r="K254" i="1"/>
  <c r="K255" i="1"/>
  <c r="K257" i="1"/>
  <c r="K258" i="1"/>
  <c r="K259" i="1"/>
  <c r="K261" i="1"/>
  <c r="K262" i="1"/>
  <c r="K263" i="1"/>
  <c r="K265" i="1"/>
  <c r="K266" i="1"/>
  <c r="K267" i="1"/>
  <c r="K269" i="1"/>
  <c r="K270" i="1"/>
  <c r="K271" i="1"/>
  <c r="K276" i="1"/>
  <c r="K280" i="1"/>
  <c r="K281" i="1"/>
  <c r="K282" i="1"/>
  <c r="K283" i="1"/>
  <c r="K285" i="1"/>
  <c r="K286" i="1"/>
  <c r="K287" i="1"/>
  <c r="K289" i="1"/>
  <c r="K290" i="1"/>
  <c r="K291" i="1"/>
  <c r="K293" i="1"/>
  <c r="K294" i="1"/>
  <c r="K295" i="1"/>
  <c r="K297" i="1"/>
  <c r="K298" i="1"/>
  <c r="K299" i="1"/>
  <c r="K301" i="1"/>
  <c r="K302" i="1"/>
  <c r="K303" i="1"/>
  <c r="K308" i="1"/>
  <c r="K312" i="1"/>
  <c r="K313" i="1"/>
  <c r="K314" i="1"/>
  <c r="K315" i="1"/>
  <c r="K317" i="1"/>
  <c r="K318" i="1"/>
  <c r="K319" i="1"/>
  <c r="K321" i="1"/>
  <c r="K322" i="1"/>
  <c r="K323" i="1"/>
  <c r="K325" i="1"/>
  <c r="K326" i="1"/>
  <c r="K328" i="1"/>
  <c r="K332" i="1"/>
  <c r="K333" i="1"/>
  <c r="K334" i="1"/>
  <c r="K336" i="1"/>
  <c r="K337" i="1"/>
  <c r="K338" i="1"/>
  <c r="K339" i="1"/>
  <c r="K340" i="1"/>
  <c r="K342" i="1"/>
  <c r="K345" i="1"/>
  <c r="K350" i="1"/>
  <c r="K354" i="1"/>
  <c r="K355" i="1"/>
  <c r="K356" i="1"/>
  <c r="K358" i="1"/>
  <c r="K362" i="1"/>
  <c r="K363" i="1"/>
  <c r="K364" i="1"/>
  <c r="K365" i="1"/>
  <c r="K367" i="1"/>
  <c r="K368" i="1"/>
  <c r="K369" i="1"/>
  <c r="K373" i="1"/>
  <c r="K375" i="1"/>
  <c r="K376" i="1"/>
  <c r="K378" i="1"/>
  <c r="K379" i="1"/>
  <c r="K380" i="1"/>
  <c r="K381" i="1"/>
  <c r="K383" i="1"/>
  <c r="K384" i="1"/>
  <c r="K385" i="1"/>
  <c r="K389" i="1"/>
  <c r="K393" i="1"/>
  <c r="K397" i="1"/>
  <c r="K407" i="1"/>
  <c r="K409" i="1"/>
  <c r="K411" i="1"/>
  <c r="K412" i="1"/>
  <c r="K414" i="1"/>
  <c r="K416" i="1"/>
  <c r="K418" i="1"/>
  <c r="K421" i="1"/>
  <c r="K429" i="1"/>
  <c r="K434" i="1"/>
  <c r="K437" i="1"/>
  <c r="K454" i="1"/>
  <c r="K456" i="1"/>
  <c r="K461" i="1"/>
  <c r="K466" i="1"/>
  <c r="K469" i="1"/>
  <c r="K477" i="1"/>
  <c r="K482" i="1"/>
  <c r="K484" i="1"/>
  <c r="K486" i="1"/>
  <c r="K488" i="1"/>
  <c r="K493" i="1"/>
  <c r="K498" i="1"/>
  <c r="K500" i="1"/>
  <c r="K502" i="1"/>
  <c r="K504" i="1"/>
  <c r="K401" i="1"/>
  <c r="K403" i="1"/>
  <c r="K404" i="1"/>
  <c r="K406" i="1"/>
  <c r="K408" i="1"/>
  <c r="K410" i="1"/>
  <c r="K415" i="1"/>
  <c r="K445" i="1"/>
  <c r="K450" i="1"/>
  <c r="K452" i="1"/>
  <c r="K455" i="1"/>
  <c r="K487" i="1"/>
  <c r="K489" i="1"/>
  <c r="K503" i="1"/>
  <c r="C22" i="1"/>
  <c r="B31" i="1" l="1"/>
  <c r="B32" i="1"/>
  <c r="Z5001" i="1"/>
  <c r="Z4999" i="1"/>
  <c r="Z4997" i="1"/>
  <c r="Z4995" i="1"/>
  <c r="Z4993" i="1"/>
  <c r="Z4991" i="1"/>
  <c r="Z4989" i="1"/>
  <c r="Z4987" i="1"/>
  <c r="Z4985" i="1"/>
  <c r="Z4983" i="1"/>
  <c r="Z4981" i="1"/>
  <c r="Z4979" i="1"/>
  <c r="Z4977" i="1"/>
  <c r="Z4975" i="1"/>
  <c r="Z4973" i="1"/>
  <c r="Z4971" i="1"/>
  <c r="Z4969" i="1"/>
  <c r="Z4967" i="1"/>
  <c r="Z4965" i="1"/>
  <c r="Z4963" i="1"/>
  <c r="Z4961" i="1"/>
  <c r="Z4959" i="1"/>
  <c r="Z4957" i="1"/>
  <c r="Z4955" i="1"/>
  <c r="Z4953" i="1"/>
  <c r="Z4951" i="1"/>
  <c r="Z4949" i="1"/>
  <c r="Z4947" i="1"/>
  <c r="Z4945" i="1"/>
  <c r="Z4943" i="1"/>
  <c r="Z4941" i="1"/>
  <c r="Z4939" i="1"/>
  <c r="Z4937" i="1"/>
  <c r="Z4935" i="1"/>
  <c r="Z4933" i="1"/>
  <c r="Z4931" i="1"/>
  <c r="Z4929" i="1"/>
  <c r="Z4927" i="1"/>
  <c r="Z4925" i="1"/>
  <c r="Z4923" i="1"/>
  <c r="Z4921" i="1"/>
  <c r="Z4919" i="1"/>
  <c r="Z4917" i="1"/>
  <c r="Z4915" i="1"/>
  <c r="Z4913" i="1"/>
  <c r="Z4911" i="1"/>
  <c r="Z4909" i="1"/>
  <c r="Z4907" i="1"/>
  <c r="Z4905" i="1"/>
  <c r="Z4903" i="1"/>
  <c r="Z4901" i="1"/>
  <c r="Z4899" i="1"/>
  <c r="Z4897" i="1"/>
  <c r="Z4895" i="1"/>
  <c r="Z4893" i="1"/>
  <c r="Z4891" i="1"/>
  <c r="Z4889" i="1"/>
  <c r="Z4887" i="1"/>
  <c r="Z4885" i="1"/>
  <c r="Z4883" i="1"/>
  <c r="Z4881" i="1"/>
  <c r="Z4879" i="1"/>
  <c r="Z4877" i="1"/>
  <c r="Z4875" i="1"/>
  <c r="Z4873" i="1"/>
  <c r="Z4871" i="1"/>
  <c r="Z4869" i="1"/>
  <c r="Z4867" i="1"/>
  <c r="Z4865" i="1"/>
  <c r="Z4863" i="1"/>
  <c r="Z4861" i="1"/>
  <c r="Z4859" i="1"/>
  <c r="Z4857" i="1"/>
  <c r="Z4855" i="1"/>
  <c r="Z4853" i="1"/>
  <c r="Z4851" i="1"/>
  <c r="Z4849" i="1"/>
  <c r="Z4847" i="1"/>
  <c r="Z4845" i="1"/>
  <c r="Z4843" i="1"/>
  <c r="Z4841" i="1"/>
  <c r="Z4839" i="1"/>
  <c r="Z4837" i="1"/>
  <c r="Z4835" i="1"/>
  <c r="Z4833" i="1"/>
  <c r="Z5000" i="1"/>
  <c r="Z4998" i="1"/>
  <c r="Z4996" i="1"/>
  <c r="Z4994" i="1"/>
  <c r="Z4992" i="1"/>
  <c r="Z4990" i="1"/>
  <c r="Z4988" i="1"/>
  <c r="Z4986" i="1"/>
  <c r="Z4984" i="1"/>
  <c r="Z4982" i="1"/>
  <c r="Z4980" i="1"/>
  <c r="Z4978" i="1"/>
  <c r="Z4976" i="1"/>
  <c r="Z4974" i="1"/>
  <c r="Z4972" i="1"/>
  <c r="Z4970" i="1"/>
  <c r="Z4968" i="1"/>
  <c r="Z4966" i="1"/>
  <c r="Z4964" i="1"/>
  <c r="Z4962" i="1"/>
  <c r="Z4960" i="1"/>
  <c r="Z4958" i="1"/>
  <c r="Z4956" i="1"/>
  <c r="Z4954" i="1"/>
  <c r="Z4952" i="1"/>
  <c r="Z4950" i="1"/>
  <c r="Z4948" i="1"/>
  <c r="Z4946" i="1"/>
  <c r="Z4944" i="1"/>
  <c r="Z4942" i="1"/>
  <c r="Z4940" i="1"/>
  <c r="Z4938" i="1"/>
  <c r="Z4936" i="1"/>
  <c r="Z4934" i="1"/>
  <c r="Z4932" i="1"/>
  <c r="Z4930" i="1"/>
  <c r="Z4928" i="1"/>
  <c r="Z4926" i="1"/>
  <c r="Z4924" i="1"/>
  <c r="Z4922" i="1"/>
  <c r="Z4920" i="1"/>
  <c r="Z4918" i="1"/>
  <c r="Z4916" i="1"/>
  <c r="Z4914" i="1"/>
  <c r="Z4912" i="1"/>
  <c r="Z4910" i="1"/>
  <c r="Z4908" i="1"/>
  <c r="Z4906" i="1"/>
  <c r="Z4904" i="1"/>
  <c r="Z4902" i="1"/>
  <c r="Z4900" i="1"/>
  <c r="Z4898" i="1"/>
  <c r="Z4896" i="1"/>
  <c r="Z4894" i="1"/>
  <c r="Z4892" i="1"/>
  <c r="Z4890" i="1"/>
  <c r="Z4888" i="1"/>
  <c r="Z4886" i="1"/>
  <c r="Z4884" i="1"/>
  <c r="Z4882" i="1"/>
  <c r="Z4880" i="1"/>
  <c r="Z4878" i="1"/>
  <c r="Z4876" i="1"/>
  <c r="Z4874" i="1"/>
  <c r="Z4872" i="1"/>
  <c r="Z4870" i="1"/>
  <c r="Z4868" i="1"/>
  <c r="Z4866" i="1"/>
  <c r="Z4864" i="1"/>
  <c r="Z4862" i="1"/>
  <c r="Z4860" i="1"/>
  <c r="Z4858" i="1"/>
  <c r="Z4856" i="1"/>
  <c r="Z4854" i="1"/>
  <c r="Z4852" i="1"/>
  <c r="Z4850" i="1"/>
  <c r="Z4848" i="1"/>
  <c r="Z4846" i="1"/>
  <c r="Z4844" i="1"/>
  <c r="Z4842" i="1"/>
  <c r="Z4840" i="1"/>
  <c r="Z4838" i="1"/>
  <c r="Z4836" i="1"/>
  <c r="Z4834" i="1"/>
  <c r="Z4832" i="1"/>
  <c r="Z4831" i="1"/>
  <c r="Z4829" i="1"/>
  <c r="Z4827" i="1"/>
  <c r="Z4825" i="1"/>
  <c r="Z4823" i="1"/>
  <c r="Z4821" i="1"/>
  <c r="Z4819" i="1"/>
  <c r="Z4817" i="1"/>
  <c r="Z4815" i="1"/>
  <c r="Z4813" i="1"/>
  <c r="Z4811" i="1"/>
  <c r="Z4809" i="1"/>
  <c r="Z4807" i="1"/>
  <c r="Z4805" i="1"/>
  <c r="Z4803" i="1"/>
  <c r="Z4801" i="1"/>
  <c r="Z4799" i="1"/>
  <c r="Z4797" i="1"/>
  <c r="Z4795" i="1"/>
  <c r="Z4793" i="1"/>
  <c r="Z4791" i="1"/>
  <c r="Z4789" i="1"/>
  <c r="Z4787" i="1"/>
  <c r="Z4785" i="1"/>
  <c r="Z4783" i="1"/>
  <c r="Z4781" i="1"/>
  <c r="Z4779" i="1"/>
  <c r="Z4777" i="1"/>
  <c r="Z4775" i="1"/>
  <c r="Z4773" i="1"/>
  <c r="Z4771" i="1"/>
  <c r="Z4769" i="1"/>
  <c r="Z4767" i="1"/>
  <c r="Z4765" i="1"/>
  <c r="Z4763" i="1"/>
  <c r="Z4761" i="1"/>
  <c r="Z4759" i="1"/>
  <c r="Z4757" i="1"/>
  <c r="Z4755" i="1"/>
  <c r="Z4753" i="1"/>
  <c r="Z4751" i="1"/>
  <c r="Z4749" i="1"/>
  <c r="Z4747" i="1"/>
  <c r="Z4745" i="1"/>
  <c r="Z4743" i="1"/>
  <c r="Z4741" i="1"/>
  <c r="Z4739" i="1"/>
  <c r="Z4737" i="1"/>
  <c r="Z4735" i="1"/>
  <c r="Z4733" i="1"/>
  <c r="Z4731" i="1"/>
  <c r="Z4729" i="1"/>
  <c r="Z4727" i="1"/>
  <c r="Z4725" i="1"/>
  <c r="Z4723" i="1"/>
  <c r="Z4721" i="1"/>
  <c r="Z4719" i="1"/>
  <c r="Z4717" i="1"/>
  <c r="Z4715" i="1"/>
  <c r="Z4713" i="1"/>
  <c r="Z4711" i="1"/>
  <c r="Z4709" i="1"/>
  <c r="Z4707" i="1"/>
  <c r="Z4705" i="1"/>
  <c r="Z4703" i="1"/>
  <c r="Z4701" i="1"/>
  <c r="Z4699" i="1"/>
  <c r="Z4697" i="1"/>
  <c r="Z4695" i="1"/>
  <c r="Z4693" i="1"/>
  <c r="Z4691" i="1"/>
  <c r="Z4689" i="1"/>
  <c r="Z4687" i="1"/>
  <c r="Z4685" i="1"/>
  <c r="Z4683" i="1"/>
  <c r="Z4681" i="1"/>
  <c r="Z4679" i="1"/>
  <c r="Z4677" i="1"/>
  <c r="Z4675" i="1"/>
  <c r="Z4673" i="1"/>
  <c r="Z4671" i="1"/>
  <c r="Z4669" i="1"/>
  <c r="Z4667" i="1"/>
  <c r="Z4665" i="1"/>
  <c r="Z4663" i="1"/>
  <c r="Z4661" i="1"/>
  <c r="Z4659" i="1"/>
  <c r="Z4830" i="1"/>
  <c r="Z4828" i="1"/>
  <c r="Z4826" i="1"/>
  <c r="Z4824" i="1"/>
  <c r="Z4822" i="1"/>
  <c r="Z4820" i="1"/>
  <c r="Z4818" i="1"/>
  <c r="Z4816" i="1"/>
  <c r="Z4814" i="1"/>
  <c r="Z4812" i="1"/>
  <c r="Z4810" i="1"/>
  <c r="Z4808" i="1"/>
  <c r="Z4806" i="1"/>
  <c r="Z4804" i="1"/>
  <c r="Z4802" i="1"/>
  <c r="Z4800" i="1"/>
  <c r="Z4798" i="1"/>
  <c r="Z4796" i="1"/>
  <c r="Z4794" i="1"/>
  <c r="Z4792" i="1"/>
  <c r="Z4790" i="1"/>
  <c r="Z4788" i="1"/>
  <c r="Z4786" i="1"/>
  <c r="Z4784" i="1"/>
  <c r="Z4782" i="1"/>
  <c r="Z4780" i="1"/>
  <c r="Z4778" i="1"/>
  <c r="Z4776" i="1"/>
  <c r="Z4774" i="1"/>
  <c r="Z4772" i="1"/>
  <c r="Z4770" i="1"/>
  <c r="Z4768" i="1"/>
  <c r="Z4766" i="1"/>
  <c r="Z4764" i="1"/>
  <c r="Z4762" i="1"/>
  <c r="Z4760" i="1"/>
  <c r="Z4758" i="1"/>
  <c r="Z4756" i="1"/>
  <c r="Z4754" i="1"/>
  <c r="Z4752" i="1"/>
  <c r="Z4750" i="1"/>
  <c r="Z4748" i="1"/>
  <c r="Z4746" i="1"/>
  <c r="Z4744" i="1"/>
  <c r="Z4742" i="1"/>
  <c r="Z4740" i="1"/>
  <c r="Z4738" i="1"/>
  <c r="Z4736" i="1"/>
  <c r="Z4734" i="1"/>
  <c r="Z4732" i="1"/>
  <c r="Z4730" i="1"/>
  <c r="Z4728" i="1"/>
  <c r="Z4726" i="1"/>
  <c r="Z4724" i="1"/>
  <c r="Z4722" i="1"/>
  <c r="Z4720" i="1"/>
  <c r="Z4718" i="1"/>
  <c r="Z4716" i="1"/>
  <c r="Z4714" i="1"/>
  <c r="Z4712" i="1"/>
  <c r="Z4710" i="1"/>
  <c r="Z4708" i="1"/>
  <c r="Z4706" i="1"/>
  <c r="Z4704" i="1"/>
  <c r="Z4702" i="1"/>
  <c r="Z4700" i="1"/>
  <c r="Z4698" i="1"/>
  <c r="Z4696" i="1"/>
  <c r="Z4694" i="1"/>
  <c r="Z4692" i="1"/>
  <c r="Z4690" i="1"/>
  <c r="Z4688" i="1"/>
  <c r="Z4686" i="1"/>
  <c r="Z4684" i="1"/>
  <c r="Z4682" i="1"/>
  <c r="Z4680" i="1"/>
  <c r="Z4678" i="1"/>
  <c r="Z4676" i="1"/>
  <c r="Z4674" i="1"/>
  <c r="Z4672" i="1"/>
  <c r="Z4670" i="1"/>
  <c r="Z4668" i="1"/>
  <c r="Z4666" i="1"/>
  <c r="Z4664" i="1"/>
  <c r="Z4662" i="1"/>
  <c r="Z4660" i="1"/>
  <c r="Z4657" i="1"/>
  <c r="Z4655" i="1"/>
  <c r="Z4653" i="1"/>
  <c r="Z4651" i="1"/>
  <c r="Z4649" i="1"/>
  <c r="Z4647" i="1"/>
  <c r="Z4645" i="1"/>
  <c r="Z4643" i="1"/>
  <c r="Z4641" i="1"/>
  <c r="Z4639" i="1"/>
  <c r="Z4637" i="1"/>
  <c r="Z4635" i="1"/>
  <c r="Z4633" i="1"/>
  <c r="Z4631" i="1"/>
  <c r="Z4629" i="1"/>
  <c r="Z4627" i="1"/>
  <c r="Z4625" i="1"/>
  <c r="Z4623" i="1"/>
  <c r="Z4621" i="1"/>
  <c r="Z4619" i="1"/>
  <c r="Z4617" i="1"/>
  <c r="Z4615" i="1"/>
  <c r="Z4613" i="1"/>
  <c r="Z4611" i="1"/>
  <c r="Z4609" i="1"/>
  <c r="Z4607" i="1"/>
  <c r="Z4605" i="1"/>
  <c r="Z4603" i="1"/>
  <c r="Z4601" i="1"/>
  <c r="Z4599" i="1"/>
  <c r="Z4597" i="1"/>
  <c r="Z4595" i="1"/>
  <c r="Z4593" i="1"/>
  <c r="Z4591" i="1"/>
  <c r="Z4589" i="1"/>
  <c r="Z4587" i="1"/>
  <c r="Z4585" i="1"/>
  <c r="Z4583" i="1"/>
  <c r="Z4581" i="1"/>
  <c r="Z4579" i="1"/>
  <c r="Z4577" i="1"/>
  <c r="Z4575" i="1"/>
  <c r="Z4573" i="1"/>
  <c r="Z4571" i="1"/>
  <c r="Z4569" i="1"/>
  <c r="Z4567" i="1"/>
  <c r="Z4565" i="1"/>
  <c r="Z4563" i="1"/>
  <c r="Z4561" i="1"/>
  <c r="Z4559" i="1"/>
  <c r="Z4557" i="1"/>
  <c r="Z4555" i="1"/>
  <c r="Z4553" i="1"/>
  <c r="Z4551" i="1"/>
  <c r="Z4549" i="1"/>
  <c r="Z4547" i="1"/>
  <c r="Z4545" i="1"/>
  <c r="Z4543" i="1"/>
  <c r="Z4541" i="1"/>
  <c r="Z4539" i="1"/>
  <c r="Z4537" i="1"/>
  <c r="Z4535" i="1"/>
  <c r="Z4533" i="1"/>
  <c r="Z4531" i="1"/>
  <c r="Z4529" i="1"/>
  <c r="Z4527" i="1"/>
  <c r="Z4525" i="1"/>
  <c r="Z4523" i="1"/>
  <c r="Z4521" i="1"/>
  <c r="Z4519" i="1"/>
  <c r="Z4517" i="1"/>
  <c r="Z4515" i="1"/>
  <c r="Z4513" i="1"/>
  <c r="Z4511" i="1"/>
  <c r="Z4509" i="1"/>
  <c r="Z4507" i="1"/>
  <c r="Z4505" i="1"/>
  <c r="Z4503" i="1"/>
  <c r="Z4501" i="1"/>
  <c r="Z4499" i="1"/>
  <c r="Z4497" i="1"/>
  <c r="Z4495" i="1"/>
  <c r="Z4493" i="1"/>
  <c r="Z4491" i="1"/>
  <c r="Z4489" i="1"/>
  <c r="Z4487" i="1"/>
  <c r="Z4485" i="1"/>
  <c r="Z4483" i="1"/>
  <c r="Z4481" i="1"/>
  <c r="Z4479" i="1"/>
  <c r="Z4477" i="1"/>
  <c r="Z4475" i="1"/>
  <c r="Z4473" i="1"/>
  <c r="Z4471" i="1"/>
  <c r="Z4469" i="1"/>
  <c r="Z4467" i="1"/>
  <c r="Z4465" i="1"/>
  <c r="Z4463" i="1"/>
  <c r="Z4461" i="1"/>
  <c r="Z4459" i="1"/>
  <c r="Z4457" i="1"/>
  <c r="Z4455" i="1"/>
  <c r="Z4453" i="1"/>
  <c r="Z4451" i="1"/>
  <c r="Z4449" i="1"/>
  <c r="Z4447" i="1"/>
  <c r="Z4445" i="1"/>
  <c r="Z4443" i="1"/>
  <c r="Z4441" i="1"/>
  <c r="Z4439" i="1"/>
  <c r="Z4437" i="1"/>
  <c r="Z4435" i="1"/>
  <c r="Z4433" i="1"/>
  <c r="Z4431" i="1"/>
  <c r="Z4429" i="1"/>
  <c r="Z4427" i="1"/>
  <c r="Z4425" i="1"/>
  <c r="Z4423" i="1"/>
  <c r="Z4421" i="1"/>
  <c r="Z4419" i="1"/>
  <c r="Z4417" i="1"/>
  <c r="Z4415" i="1"/>
  <c r="Z4413" i="1"/>
  <c r="Z4411" i="1"/>
  <c r="Z4409" i="1"/>
  <c r="Z4407" i="1"/>
  <c r="Z4405" i="1"/>
  <c r="Z4403" i="1"/>
  <c r="Z4401" i="1"/>
  <c r="Z4399" i="1"/>
  <c r="Z4397" i="1"/>
  <c r="Z4395" i="1"/>
  <c r="Z4393" i="1"/>
  <c r="Z4391" i="1"/>
  <c r="Z4389" i="1"/>
  <c r="Z4387" i="1"/>
  <c r="Z4385" i="1"/>
  <c r="Z4383" i="1"/>
  <c r="Z4381" i="1"/>
  <c r="Z4379" i="1"/>
  <c r="Z4377" i="1"/>
  <c r="Z4375" i="1"/>
  <c r="Z4373" i="1"/>
  <c r="Z4371" i="1"/>
  <c r="Z4369" i="1"/>
  <c r="Z4367" i="1"/>
  <c r="Z4365" i="1"/>
  <c r="Z4363" i="1"/>
  <c r="Z4361" i="1"/>
  <c r="Z4359" i="1"/>
  <c r="Z4357" i="1"/>
  <c r="Z4355" i="1"/>
  <c r="Z4353" i="1"/>
  <c r="Z4351" i="1"/>
  <c r="Z4349" i="1"/>
  <c r="Z4347" i="1"/>
  <c r="Z4345" i="1"/>
  <c r="Z4343" i="1"/>
  <c r="Z4341" i="1"/>
  <c r="Z4339" i="1"/>
  <c r="Z4337" i="1"/>
  <c r="Z4335" i="1"/>
  <c r="Z4333" i="1"/>
  <c r="Z4331" i="1"/>
  <c r="Z4329" i="1"/>
  <c r="Z4327" i="1"/>
  <c r="Z4325" i="1"/>
  <c r="Z4323" i="1"/>
  <c r="Z4321" i="1"/>
  <c r="Z4658" i="1"/>
  <c r="Z4656" i="1"/>
  <c r="Z4654" i="1"/>
  <c r="Z4652" i="1"/>
  <c r="Z4650" i="1"/>
  <c r="Z4648" i="1"/>
  <c r="Z4646" i="1"/>
  <c r="Z4644" i="1"/>
  <c r="Z4642" i="1"/>
  <c r="Z4640" i="1"/>
  <c r="Z4638" i="1"/>
  <c r="Z4636" i="1"/>
  <c r="Z4634" i="1"/>
  <c r="Z4632" i="1"/>
  <c r="Z4630" i="1"/>
  <c r="Z4628" i="1"/>
  <c r="Z4626" i="1"/>
  <c r="Z4624" i="1"/>
  <c r="Z4622" i="1"/>
  <c r="Z4620" i="1"/>
  <c r="Z4618" i="1"/>
  <c r="Z4616" i="1"/>
  <c r="Z4614" i="1"/>
  <c r="Z4612" i="1"/>
  <c r="Z4610" i="1"/>
  <c r="Z4608" i="1"/>
  <c r="Z4606" i="1"/>
  <c r="Z4604" i="1"/>
  <c r="Z4602" i="1"/>
  <c r="Z4600" i="1"/>
  <c r="Z4598" i="1"/>
  <c r="Z4596" i="1"/>
  <c r="Z4594" i="1"/>
  <c r="Z4592" i="1"/>
  <c r="Z4590" i="1"/>
  <c r="Z4588" i="1"/>
  <c r="Z4586" i="1"/>
  <c r="Z4584" i="1"/>
  <c r="Z4582" i="1"/>
  <c r="Z4580" i="1"/>
  <c r="Z4578" i="1"/>
  <c r="Z4576" i="1"/>
  <c r="Z4574" i="1"/>
  <c r="Z4572" i="1"/>
  <c r="Z4570" i="1"/>
  <c r="Z4568" i="1"/>
  <c r="Z4566" i="1"/>
  <c r="Z4564" i="1"/>
  <c r="Z4562" i="1"/>
  <c r="Z4560" i="1"/>
  <c r="Z4558" i="1"/>
  <c r="Z4556" i="1"/>
  <c r="Z4554" i="1"/>
  <c r="Z4552" i="1"/>
  <c r="Z4550" i="1"/>
  <c r="Z4548" i="1"/>
  <c r="Z4546" i="1"/>
  <c r="Z4544" i="1"/>
  <c r="Z4542" i="1"/>
  <c r="Z4540" i="1"/>
  <c r="Z4538" i="1"/>
  <c r="Z4536" i="1"/>
  <c r="Z4534" i="1"/>
  <c r="Z4532" i="1"/>
  <c r="Z4530" i="1"/>
  <c r="Z4528" i="1"/>
  <c r="Z4526" i="1"/>
  <c r="Z4524" i="1"/>
  <c r="Z4522" i="1"/>
  <c r="Z4520" i="1"/>
  <c r="Z4518" i="1"/>
  <c r="Z4516" i="1"/>
  <c r="Z4514" i="1"/>
  <c r="Z4512" i="1"/>
  <c r="Z4510" i="1"/>
  <c r="Z4508" i="1"/>
  <c r="Z4506" i="1"/>
  <c r="Z4504" i="1"/>
  <c r="Z4502" i="1"/>
  <c r="Z4500" i="1"/>
  <c r="Z4498" i="1"/>
  <c r="Z4496" i="1"/>
  <c r="Z4494" i="1"/>
  <c r="Z4492" i="1"/>
  <c r="Z4490" i="1"/>
  <c r="Z4488" i="1"/>
  <c r="Z4486" i="1"/>
  <c r="Z4484" i="1"/>
  <c r="Z4482" i="1"/>
  <c r="Z4480" i="1"/>
  <c r="Z4478" i="1"/>
  <c r="Z4476" i="1"/>
  <c r="Z4474" i="1"/>
  <c r="Z4472" i="1"/>
  <c r="Z4470" i="1"/>
  <c r="Z4468" i="1"/>
  <c r="Z4466" i="1"/>
  <c r="Z4464" i="1"/>
  <c r="Z4462" i="1"/>
  <c r="Z4460" i="1"/>
  <c r="Z4458" i="1"/>
  <c r="Z4456" i="1"/>
  <c r="Z4454" i="1"/>
  <c r="Z4452" i="1"/>
  <c r="Z4450" i="1"/>
  <c r="Z4448" i="1"/>
  <c r="Z4446" i="1"/>
  <c r="Z4444" i="1"/>
  <c r="Z4442" i="1"/>
  <c r="Z4440" i="1"/>
  <c r="Z4438" i="1"/>
  <c r="Z4436" i="1"/>
  <c r="Z4434" i="1"/>
  <c r="Z4432" i="1"/>
  <c r="Z4430" i="1"/>
  <c r="Z4428" i="1"/>
  <c r="Z4426" i="1"/>
  <c r="Z4424" i="1"/>
  <c r="Z4422" i="1"/>
  <c r="Z4420" i="1"/>
  <c r="Z4418" i="1"/>
  <c r="Z4416" i="1"/>
  <c r="Z4414" i="1"/>
  <c r="Z4412" i="1"/>
  <c r="Z4410" i="1"/>
  <c r="Z4408" i="1"/>
  <c r="Z4406" i="1"/>
  <c r="Z4404" i="1"/>
  <c r="Z4402" i="1"/>
  <c r="Z4400" i="1"/>
  <c r="Z4398" i="1"/>
  <c r="Z4396" i="1"/>
  <c r="Z4394" i="1"/>
  <c r="Z4392" i="1"/>
  <c r="Z4390" i="1"/>
  <c r="Z4388" i="1"/>
  <c r="Z4386" i="1"/>
  <c r="Z4384" i="1"/>
  <c r="Z4382" i="1"/>
  <c r="Z4380" i="1"/>
  <c r="Z4378" i="1"/>
  <c r="Z4376" i="1"/>
  <c r="Z4374" i="1"/>
  <c r="Z4372" i="1"/>
  <c r="Z4370" i="1"/>
  <c r="Z4368" i="1"/>
  <c r="Z4366" i="1"/>
  <c r="Z4364" i="1"/>
  <c r="Z4362" i="1"/>
  <c r="Z4360" i="1"/>
  <c r="Z4358" i="1"/>
  <c r="Z4356" i="1"/>
  <c r="Z4354" i="1"/>
  <c r="Z4352" i="1"/>
  <c r="Z4350" i="1"/>
  <c r="Z4348" i="1"/>
  <c r="Z4346" i="1"/>
  <c r="Z4344" i="1"/>
  <c r="Z4342" i="1"/>
  <c r="Z4340" i="1"/>
  <c r="Z4338" i="1"/>
  <c r="Z4336" i="1"/>
  <c r="Z4334" i="1"/>
  <c r="Z4332" i="1"/>
  <c r="Z4330" i="1"/>
  <c r="Z4328" i="1"/>
  <c r="Z4326" i="1"/>
  <c r="Z4324" i="1"/>
  <c r="Z4322" i="1"/>
  <c r="Z4320" i="1"/>
  <c r="Z4318" i="1"/>
  <c r="Z4316" i="1"/>
  <c r="Z4314" i="1"/>
  <c r="Z4312" i="1"/>
  <c r="Z4310" i="1"/>
  <c r="Z4308" i="1"/>
  <c r="Z4306" i="1"/>
  <c r="Z4304" i="1"/>
  <c r="Z4302" i="1"/>
  <c r="Z4300" i="1"/>
  <c r="Z4298" i="1"/>
  <c r="Z4296" i="1"/>
  <c r="Z4294" i="1"/>
  <c r="Z4292" i="1"/>
  <c r="Z4290" i="1"/>
  <c r="Z4288" i="1"/>
  <c r="Z4286" i="1"/>
  <c r="Z4284" i="1"/>
  <c r="Z4282" i="1"/>
  <c r="Z4280" i="1"/>
  <c r="Z4278" i="1"/>
  <c r="Z4276" i="1"/>
  <c r="Z4274" i="1"/>
  <c r="Z4272" i="1"/>
  <c r="Z4270" i="1"/>
  <c r="Z4268" i="1"/>
  <c r="Z4266" i="1"/>
  <c r="Z4264" i="1"/>
  <c r="Z4262" i="1"/>
  <c r="Z4260" i="1"/>
  <c r="Z4258" i="1"/>
  <c r="Z4256" i="1"/>
  <c r="Z4254" i="1"/>
  <c r="Z4252" i="1"/>
  <c r="Z4250" i="1"/>
  <c r="Z4248" i="1"/>
  <c r="Z4246" i="1"/>
  <c r="Z4244" i="1"/>
  <c r="Z4242" i="1"/>
  <c r="Z4240" i="1"/>
  <c r="Z4238" i="1"/>
  <c r="Z4236" i="1"/>
  <c r="Z4234" i="1"/>
  <c r="Z4232" i="1"/>
  <c r="Z4230" i="1"/>
  <c r="Z4228" i="1"/>
  <c r="Z4226" i="1"/>
  <c r="Z4224" i="1"/>
  <c r="Z4222" i="1"/>
  <c r="Z4220" i="1"/>
  <c r="Z4218" i="1"/>
  <c r="Z4216" i="1"/>
  <c r="Z4214" i="1"/>
  <c r="Z4212" i="1"/>
  <c r="Z4210" i="1"/>
  <c r="Z4208" i="1"/>
  <c r="Z4206" i="1"/>
  <c r="Z4204" i="1"/>
  <c r="Z4202" i="1"/>
  <c r="Z4200" i="1"/>
  <c r="Z4198" i="1"/>
  <c r="Z4196" i="1"/>
  <c r="Z4194" i="1"/>
  <c r="Z4192" i="1"/>
  <c r="Z4190" i="1"/>
  <c r="Z4188" i="1"/>
  <c r="Z4186" i="1"/>
  <c r="Z4184" i="1"/>
  <c r="Z4182" i="1"/>
  <c r="Z4180" i="1"/>
  <c r="Z4178" i="1"/>
  <c r="Z4176" i="1"/>
  <c r="Z4174" i="1"/>
  <c r="Z4172" i="1"/>
  <c r="Z4170" i="1"/>
  <c r="Z4168" i="1"/>
  <c r="Z4166" i="1"/>
  <c r="Z4164" i="1"/>
  <c r="Z4162" i="1"/>
  <c r="Z4160" i="1"/>
  <c r="Z4158" i="1"/>
  <c r="Z4156" i="1"/>
  <c r="Z4154" i="1"/>
  <c r="Z4152" i="1"/>
  <c r="Z4150" i="1"/>
  <c r="Z4148" i="1"/>
  <c r="Z4146" i="1"/>
  <c r="Z4144" i="1"/>
  <c r="Z4142" i="1"/>
  <c r="Z4140" i="1"/>
  <c r="Z4138" i="1"/>
  <c r="Z4136" i="1"/>
  <c r="Z4134" i="1"/>
  <c r="Z4132" i="1"/>
  <c r="Z4130" i="1"/>
  <c r="Z4128" i="1"/>
  <c r="Z4126" i="1"/>
  <c r="Z4124" i="1"/>
  <c r="Z4122" i="1"/>
  <c r="Z4120" i="1"/>
  <c r="Z4118" i="1"/>
  <c r="Z4116" i="1"/>
  <c r="Z4114" i="1"/>
  <c r="Z4112" i="1"/>
  <c r="Z2091" i="1"/>
  <c r="Z2027" i="1"/>
  <c r="Z1963" i="1"/>
  <c r="Z1899" i="1"/>
  <c r="Z1835" i="1"/>
  <c r="Z1771" i="1"/>
  <c r="Z1707" i="1"/>
  <c r="Z1643" i="1"/>
  <c r="Z1579" i="1"/>
  <c r="Z1515" i="1"/>
  <c r="Z1451" i="1"/>
  <c r="Z1387" i="1"/>
  <c r="Z1323" i="1"/>
  <c r="Z1259" i="1"/>
  <c r="Z1195" i="1"/>
  <c r="Z1131" i="1"/>
  <c r="Z1067" i="1"/>
  <c r="Z940" i="1"/>
  <c r="Z684" i="1"/>
  <c r="Z428" i="1"/>
  <c r="Z4111" i="1"/>
  <c r="Z4109" i="1"/>
  <c r="Z4107" i="1"/>
  <c r="Z4105" i="1"/>
  <c r="Z4103" i="1"/>
  <c r="Z4101" i="1"/>
  <c r="Z4099" i="1"/>
  <c r="Z4097" i="1"/>
  <c r="Z4095" i="1"/>
  <c r="Z4093" i="1"/>
  <c r="Z4091" i="1"/>
  <c r="Z4089" i="1"/>
  <c r="Z4087" i="1"/>
  <c r="Z4085" i="1"/>
  <c r="Z4083" i="1"/>
  <c r="Z4081" i="1"/>
  <c r="Z4079" i="1"/>
  <c r="Z4077" i="1"/>
  <c r="Z4075" i="1"/>
  <c r="Z4073" i="1"/>
  <c r="Z4071" i="1"/>
  <c r="Z4069" i="1"/>
  <c r="Z4067" i="1"/>
  <c r="Z4065" i="1"/>
  <c r="Z4063" i="1"/>
  <c r="Z4061" i="1"/>
  <c r="Z4059" i="1"/>
  <c r="Z4057" i="1"/>
  <c r="Z4055" i="1"/>
  <c r="Z4053" i="1"/>
  <c r="Z4051" i="1"/>
  <c r="Z4049" i="1"/>
  <c r="Z4047" i="1"/>
  <c r="Z4045" i="1"/>
  <c r="Z4043" i="1"/>
  <c r="Z4041" i="1"/>
  <c r="Z4039" i="1"/>
  <c r="Z4037" i="1"/>
  <c r="Z4035" i="1"/>
  <c r="Z4033" i="1"/>
  <c r="Z4031" i="1"/>
  <c r="Z4029" i="1"/>
  <c r="Z4027" i="1"/>
  <c r="Z4025" i="1"/>
  <c r="Z4023" i="1"/>
  <c r="Z4021" i="1"/>
  <c r="Z4019" i="1"/>
  <c r="Z4017" i="1"/>
  <c r="Z4319" i="1"/>
  <c r="Z4317" i="1"/>
  <c r="Z4315" i="1"/>
  <c r="Z4313" i="1"/>
  <c r="Z4311" i="1"/>
  <c r="Z4309" i="1"/>
  <c r="Z4307" i="1"/>
  <c r="Z4305" i="1"/>
  <c r="Z4303" i="1"/>
  <c r="Z4301" i="1"/>
  <c r="Z4299" i="1"/>
  <c r="Z4297" i="1"/>
  <c r="Z4295" i="1"/>
  <c r="Z4293" i="1"/>
  <c r="Z4291" i="1"/>
  <c r="Z4289" i="1"/>
  <c r="Z4287" i="1"/>
  <c r="Z4285" i="1"/>
  <c r="Z4283" i="1"/>
  <c r="Z4281" i="1"/>
  <c r="Z4279" i="1"/>
  <c r="Z4277" i="1"/>
  <c r="Z4275" i="1"/>
  <c r="Z4273" i="1"/>
  <c r="Z4271" i="1"/>
  <c r="Z4269" i="1"/>
  <c r="Z4267" i="1"/>
  <c r="Z4265" i="1"/>
  <c r="Z4263" i="1"/>
  <c r="Z4261" i="1"/>
  <c r="Z4259" i="1"/>
  <c r="Z4257" i="1"/>
  <c r="Z4255" i="1"/>
  <c r="Z4253" i="1"/>
  <c r="Z4251" i="1"/>
  <c r="Z4249" i="1"/>
  <c r="Z4247" i="1"/>
  <c r="Z4245" i="1"/>
  <c r="Z4243" i="1"/>
  <c r="Z4241" i="1"/>
  <c r="Z4239" i="1"/>
  <c r="Z4237" i="1"/>
  <c r="Z4235" i="1"/>
  <c r="Z4233" i="1"/>
  <c r="Z4231" i="1"/>
  <c r="Z4229" i="1"/>
  <c r="Z4227" i="1"/>
  <c r="Z4225" i="1"/>
  <c r="Z4223" i="1"/>
  <c r="Z4221" i="1"/>
  <c r="Z4219" i="1"/>
  <c r="Z4217" i="1"/>
  <c r="Z4215" i="1"/>
  <c r="Z4213" i="1"/>
  <c r="Z4211" i="1"/>
  <c r="Z4209" i="1"/>
  <c r="Z4207" i="1"/>
  <c r="Z4205" i="1"/>
  <c r="Z4203" i="1"/>
  <c r="Z4201" i="1"/>
  <c r="Z4199" i="1"/>
  <c r="Z4197" i="1"/>
  <c r="Z4195" i="1"/>
  <c r="Z4193" i="1"/>
  <c r="Z4191" i="1"/>
  <c r="Z4189" i="1"/>
  <c r="Z4187" i="1"/>
  <c r="Z4185" i="1"/>
  <c r="Z4183" i="1"/>
  <c r="Z4181" i="1"/>
  <c r="Z4179" i="1"/>
  <c r="Z4177" i="1"/>
  <c r="Z4175" i="1"/>
  <c r="Z4173" i="1"/>
  <c r="Z4171" i="1"/>
  <c r="Z4169" i="1"/>
  <c r="Z4167" i="1"/>
  <c r="Z4165" i="1"/>
  <c r="Z4163" i="1"/>
  <c r="Z4161" i="1"/>
  <c r="Z4159" i="1"/>
  <c r="Z4157" i="1"/>
  <c r="Z4155" i="1"/>
  <c r="Z4153" i="1"/>
  <c r="Z4151" i="1"/>
  <c r="Z4149" i="1"/>
  <c r="Z4147" i="1"/>
  <c r="Z4145" i="1"/>
  <c r="Z4143" i="1"/>
  <c r="Z4141" i="1"/>
  <c r="Z4139" i="1"/>
  <c r="Z4137" i="1"/>
  <c r="Z4135" i="1"/>
  <c r="Z4133" i="1"/>
  <c r="Z4131" i="1"/>
  <c r="Z4129" i="1"/>
  <c r="Z4127" i="1"/>
  <c r="Z4125" i="1"/>
  <c r="Z4123" i="1"/>
  <c r="Z4121" i="1"/>
  <c r="Z4119" i="1"/>
  <c r="Z4117" i="1"/>
  <c r="Z4115" i="1"/>
  <c r="Z4113" i="1"/>
  <c r="Z2123" i="1"/>
  <c r="Z2059" i="1"/>
  <c r="Z1995" i="1"/>
  <c r="Z1931" i="1"/>
  <c r="Z1867" i="1"/>
  <c r="Z1803" i="1"/>
  <c r="Z1739" i="1"/>
  <c r="Z1675" i="1"/>
  <c r="Z1611" i="1"/>
  <c r="Z1547" i="1"/>
  <c r="Z1483" i="1"/>
  <c r="Z1419" i="1"/>
  <c r="Z1355" i="1"/>
  <c r="Z1291" i="1"/>
  <c r="Z1227" i="1"/>
  <c r="Z1163" i="1"/>
  <c r="Z1099" i="1"/>
  <c r="Z1035" i="1"/>
  <c r="Z812" i="1"/>
  <c r="Z556" i="1"/>
  <c r="Z2" i="1"/>
  <c r="Z4110" i="1"/>
  <c r="Z4108" i="1"/>
  <c r="Z4106" i="1"/>
  <c r="Z4104" i="1"/>
  <c r="Z4102" i="1"/>
  <c r="Z4100" i="1"/>
  <c r="Z4098" i="1"/>
  <c r="Z4096" i="1"/>
  <c r="Z4094" i="1"/>
  <c r="Z4092" i="1"/>
  <c r="Z4090" i="1"/>
  <c r="Z4088" i="1"/>
  <c r="Z4086" i="1"/>
  <c r="Z4084" i="1"/>
  <c r="Z4082" i="1"/>
  <c r="Z4080" i="1"/>
  <c r="Z4078" i="1"/>
  <c r="Z4076" i="1"/>
  <c r="Z4074" i="1"/>
  <c r="Z4072" i="1"/>
  <c r="Z4070" i="1"/>
  <c r="Z4068" i="1"/>
  <c r="Z4066" i="1"/>
  <c r="Z4064" i="1"/>
  <c r="Z4062" i="1"/>
  <c r="Z4060" i="1"/>
  <c r="Z4058" i="1"/>
  <c r="Z4056" i="1"/>
  <c r="Z4054" i="1"/>
  <c r="Z4052" i="1"/>
  <c r="Z4050" i="1"/>
  <c r="Z4048" i="1"/>
  <c r="Z4046" i="1"/>
  <c r="Z4044" i="1"/>
  <c r="Z4042" i="1"/>
  <c r="Z4040" i="1"/>
  <c r="Z4038" i="1"/>
  <c r="Z4036" i="1"/>
  <c r="Z4034" i="1"/>
  <c r="Z4032" i="1"/>
  <c r="Z4030" i="1"/>
  <c r="Z4028" i="1"/>
  <c r="Z4026" i="1"/>
  <c r="Z4024" i="1"/>
  <c r="Z4022" i="1"/>
  <c r="Z4020" i="1"/>
  <c r="Z4016" i="1"/>
  <c r="Z4014" i="1"/>
  <c r="Z4012" i="1"/>
  <c r="Z4010" i="1"/>
  <c r="Z4008" i="1"/>
  <c r="Z4006" i="1"/>
  <c r="Z4004" i="1"/>
  <c r="Z4002" i="1"/>
  <c r="Z4000" i="1"/>
  <c r="Z3998" i="1"/>
  <c r="Z3996" i="1"/>
  <c r="Z3994" i="1"/>
  <c r="Z3992" i="1"/>
  <c r="Z3990" i="1"/>
  <c r="Z3988" i="1"/>
  <c r="Z3986" i="1"/>
  <c r="Z3984" i="1"/>
  <c r="Z3982" i="1"/>
  <c r="Z3980" i="1"/>
  <c r="Z3978" i="1"/>
  <c r="Z3976" i="1"/>
  <c r="Z3974" i="1"/>
  <c r="Z3972" i="1"/>
  <c r="Z3970" i="1"/>
  <c r="Z3968" i="1"/>
  <c r="Z3966" i="1"/>
  <c r="Z3964" i="1"/>
  <c r="Z3962" i="1"/>
  <c r="Z3960" i="1"/>
  <c r="Z3958" i="1"/>
  <c r="Z3956" i="1"/>
  <c r="Z3954" i="1"/>
  <c r="Z3952" i="1"/>
  <c r="Z3950" i="1"/>
  <c r="Z3948" i="1"/>
  <c r="Z3946" i="1"/>
  <c r="Z3944" i="1"/>
  <c r="Z3942" i="1"/>
  <c r="Z3940" i="1"/>
  <c r="Z3938" i="1"/>
  <c r="Z3936" i="1"/>
  <c r="Z3934" i="1"/>
  <c r="Z3932" i="1"/>
  <c r="Z3930" i="1"/>
  <c r="Z3928" i="1"/>
  <c r="Z3926" i="1"/>
  <c r="Z3924" i="1"/>
  <c r="Z3922" i="1"/>
  <c r="Z3920" i="1"/>
  <c r="Z3918" i="1"/>
  <c r="Z3916" i="1"/>
  <c r="Z3914" i="1"/>
  <c r="Z3912" i="1"/>
  <c r="Z3910" i="1"/>
  <c r="Z3908" i="1"/>
  <c r="Z3906" i="1"/>
  <c r="Z3904" i="1"/>
  <c r="Z3902" i="1"/>
  <c r="Z3900" i="1"/>
  <c r="Z3898" i="1"/>
  <c r="Z3896" i="1"/>
  <c r="Z3894" i="1"/>
  <c r="Z3892" i="1"/>
  <c r="Z3890" i="1"/>
  <c r="Z3888" i="1"/>
  <c r="Z3886" i="1"/>
  <c r="Z3884" i="1"/>
  <c r="Z3882" i="1"/>
  <c r="Z3880" i="1"/>
  <c r="Z3878" i="1"/>
  <c r="Z3876" i="1"/>
  <c r="Z3874" i="1"/>
  <c r="Z3872" i="1"/>
  <c r="Z3870" i="1"/>
  <c r="Z3868" i="1"/>
  <c r="Z3866" i="1"/>
  <c r="Z3864" i="1"/>
  <c r="Z3862" i="1"/>
  <c r="Z3860" i="1"/>
  <c r="Z3858" i="1"/>
  <c r="Z3856" i="1"/>
  <c r="Z3854" i="1"/>
  <c r="Z3852" i="1"/>
  <c r="Z3850" i="1"/>
  <c r="Z3848" i="1"/>
  <c r="Z3846" i="1"/>
  <c r="Z3844" i="1"/>
  <c r="Z3842" i="1"/>
  <c r="Z3840" i="1"/>
  <c r="Z3838" i="1"/>
  <c r="Z3836" i="1"/>
  <c r="Z3834" i="1"/>
  <c r="Z3832" i="1"/>
  <c r="Z3830" i="1"/>
  <c r="Z3828" i="1"/>
  <c r="Z3826" i="1"/>
  <c r="Z3824" i="1"/>
  <c r="Z3822" i="1"/>
  <c r="Z3820" i="1"/>
  <c r="Z3818" i="1"/>
  <c r="Z3816" i="1"/>
  <c r="Z3814" i="1"/>
  <c r="Z3812" i="1"/>
  <c r="Z3810" i="1"/>
  <c r="Z3808" i="1"/>
  <c r="Z3806" i="1"/>
  <c r="Z3804" i="1"/>
  <c r="Z3802" i="1"/>
  <c r="Z3800" i="1"/>
  <c r="Z3798" i="1"/>
  <c r="Z3796" i="1"/>
  <c r="Z3794" i="1"/>
  <c r="Z3792" i="1"/>
  <c r="Z3790" i="1"/>
  <c r="Z3788" i="1"/>
  <c r="Z3786" i="1"/>
  <c r="Z3784" i="1"/>
  <c r="Z3782" i="1"/>
  <c r="Z3780" i="1"/>
  <c r="Z3778" i="1"/>
  <c r="Z3776" i="1"/>
  <c r="Z3774" i="1"/>
  <c r="Z3772" i="1"/>
  <c r="Z3770" i="1"/>
  <c r="Z3768" i="1"/>
  <c r="Z3766" i="1"/>
  <c r="Z3764" i="1"/>
  <c r="Z3762" i="1"/>
  <c r="Z3760" i="1"/>
  <c r="Z3758" i="1"/>
  <c r="Z3756" i="1"/>
  <c r="Z3754" i="1"/>
  <c r="Z3752" i="1"/>
  <c r="Z3750" i="1"/>
  <c r="Z3748" i="1"/>
  <c r="Z3746" i="1"/>
  <c r="Z3744" i="1"/>
  <c r="Z3742" i="1"/>
  <c r="Z3740" i="1"/>
  <c r="Z3738" i="1"/>
  <c r="Z3736" i="1"/>
  <c r="Z3734" i="1"/>
  <c r="Z3732" i="1"/>
  <c r="Z3730" i="1"/>
  <c r="Z3728" i="1"/>
  <c r="Z3726" i="1"/>
  <c r="Z3724" i="1"/>
  <c r="Z3722" i="1"/>
  <c r="Z3720" i="1"/>
  <c r="Z3718" i="1"/>
  <c r="Z3716" i="1"/>
  <c r="Z3714" i="1"/>
  <c r="Z3712" i="1"/>
  <c r="Z3710" i="1"/>
  <c r="Z3708" i="1"/>
  <c r="Z3706" i="1"/>
  <c r="Z3704" i="1"/>
  <c r="Z3702" i="1"/>
  <c r="Z3700" i="1"/>
  <c r="Z3698" i="1"/>
  <c r="Z3696" i="1"/>
  <c r="Z3694" i="1"/>
  <c r="Z3692" i="1"/>
  <c r="Z3690" i="1"/>
  <c r="Z3688" i="1"/>
  <c r="Z3686" i="1"/>
  <c r="Z3684" i="1"/>
  <c r="Z3682" i="1"/>
  <c r="Z3680" i="1"/>
  <c r="Z3678" i="1"/>
  <c r="Z3676" i="1"/>
  <c r="Z3674" i="1"/>
  <c r="Z3672" i="1"/>
  <c r="Z3670" i="1"/>
  <c r="Z3668" i="1"/>
  <c r="Z3666" i="1"/>
  <c r="Z3664" i="1"/>
  <c r="Z3662" i="1"/>
  <c r="Z3660" i="1"/>
  <c r="Z3658" i="1"/>
  <c r="Z3656" i="1"/>
  <c r="Z3654" i="1"/>
  <c r="Z3652" i="1"/>
  <c r="Z3650" i="1"/>
  <c r="Z3648" i="1"/>
  <c r="Z3646" i="1"/>
  <c r="Z3644" i="1"/>
  <c r="Z3642" i="1"/>
  <c r="Z3640" i="1"/>
  <c r="Z3638" i="1"/>
  <c r="Z3636" i="1"/>
  <c r="Z3634" i="1"/>
  <c r="Z3632" i="1"/>
  <c r="Z3630" i="1"/>
  <c r="Z3628" i="1"/>
  <c r="Z3626" i="1"/>
  <c r="Z3624" i="1"/>
  <c r="Z3622" i="1"/>
  <c r="Z3620" i="1"/>
  <c r="Z3618" i="1"/>
  <c r="Z3616" i="1"/>
  <c r="Z3614" i="1"/>
  <c r="Z3612" i="1"/>
  <c r="Z3610" i="1"/>
  <c r="Z3608" i="1"/>
  <c r="Z3606" i="1"/>
  <c r="Z3604" i="1"/>
  <c r="Z3602" i="1"/>
  <c r="Z3600" i="1"/>
  <c r="Z3598" i="1"/>
  <c r="Z3596" i="1"/>
  <c r="Z3594" i="1"/>
  <c r="Z3592" i="1"/>
  <c r="Z3590" i="1"/>
  <c r="Z3588" i="1"/>
  <c r="Z3586" i="1"/>
  <c r="Z3584" i="1"/>
  <c r="Z3582" i="1"/>
  <c r="Z3580" i="1"/>
  <c r="Z3578" i="1"/>
  <c r="Z3576" i="1"/>
  <c r="Z3574" i="1"/>
  <c r="Z3572" i="1"/>
  <c r="Z3570" i="1"/>
  <c r="Z3568" i="1"/>
  <c r="Z3566" i="1"/>
  <c r="Z3564" i="1"/>
  <c r="Z3562" i="1"/>
  <c r="Z3560" i="1"/>
  <c r="Z3558" i="1"/>
  <c r="Z3556" i="1"/>
  <c r="Z3554" i="1"/>
  <c r="Z3552" i="1"/>
  <c r="Z3550" i="1"/>
  <c r="Z3548" i="1"/>
  <c r="Z3546" i="1"/>
  <c r="Z3544" i="1"/>
  <c r="Z3542" i="1"/>
  <c r="Z3540" i="1"/>
  <c r="Z3538" i="1"/>
  <c r="Z3536" i="1"/>
  <c r="Z3534" i="1"/>
  <c r="Z3532" i="1"/>
  <c r="Z3530" i="1"/>
  <c r="Z3528" i="1"/>
  <c r="Z3526" i="1"/>
  <c r="Z3524" i="1"/>
  <c r="Z3522" i="1"/>
  <c r="Z3520" i="1"/>
  <c r="Z3518" i="1"/>
  <c r="Z3516" i="1"/>
  <c r="Z3514" i="1"/>
  <c r="Z3512" i="1"/>
  <c r="Z3510" i="1"/>
  <c r="Z3508" i="1"/>
  <c r="Z3506" i="1"/>
  <c r="Z3504" i="1"/>
  <c r="Z3502" i="1"/>
  <c r="Z3500" i="1"/>
  <c r="Z3498" i="1"/>
  <c r="Z3496" i="1"/>
  <c r="Z3494" i="1"/>
  <c r="Z3492" i="1"/>
  <c r="Z3490" i="1"/>
  <c r="Z3488" i="1"/>
  <c r="Z3486" i="1"/>
  <c r="Z3484" i="1"/>
  <c r="Z3482" i="1"/>
  <c r="Z3480" i="1"/>
  <c r="Z3478" i="1"/>
  <c r="Z3476" i="1"/>
  <c r="Z3474" i="1"/>
  <c r="Z3472" i="1"/>
  <c r="Z3470" i="1"/>
  <c r="Z3468" i="1"/>
  <c r="Z3466" i="1"/>
  <c r="Z3464" i="1"/>
  <c r="Z3462" i="1"/>
  <c r="Z3460" i="1"/>
  <c r="Z3458" i="1"/>
  <c r="Z3456" i="1"/>
  <c r="Z3454" i="1"/>
  <c r="Z3452" i="1"/>
  <c r="Z3450" i="1"/>
  <c r="Z3448" i="1"/>
  <c r="Z3446" i="1"/>
  <c r="Z3444" i="1"/>
  <c r="Z3442" i="1"/>
  <c r="Z3440" i="1"/>
  <c r="Z3438" i="1"/>
  <c r="Z3436" i="1"/>
  <c r="Z3434" i="1"/>
  <c r="Z3432" i="1"/>
  <c r="Z3430" i="1"/>
  <c r="Z3428" i="1"/>
  <c r="Z3426" i="1"/>
  <c r="Z3424" i="1"/>
  <c r="Z3422" i="1"/>
  <c r="Z3420" i="1"/>
  <c r="Z3418" i="1"/>
  <c r="Z3416" i="1"/>
  <c r="Z3414" i="1"/>
  <c r="Z3412" i="1"/>
  <c r="Z3410" i="1"/>
  <c r="Z3408" i="1"/>
  <c r="Z3406" i="1"/>
  <c r="Z3404" i="1"/>
  <c r="Z3402" i="1"/>
  <c r="Z3400" i="1"/>
  <c r="Z3398" i="1"/>
  <c r="Z3396" i="1"/>
  <c r="Z3394" i="1"/>
  <c r="Z3392" i="1"/>
  <c r="Z3390" i="1"/>
  <c r="Z3388" i="1"/>
  <c r="Z3386" i="1"/>
  <c r="Z3384" i="1"/>
  <c r="Z3382" i="1"/>
  <c r="Z3380" i="1"/>
  <c r="Z3378" i="1"/>
  <c r="Z3376" i="1"/>
  <c r="Z3374" i="1"/>
  <c r="Z3372" i="1"/>
  <c r="Z3370" i="1"/>
  <c r="Z3368" i="1"/>
  <c r="Z3366" i="1"/>
  <c r="Z3364" i="1"/>
  <c r="Z3362" i="1"/>
  <c r="Z3360" i="1"/>
  <c r="Z3358" i="1"/>
  <c r="Z3356" i="1"/>
  <c r="Z3354" i="1"/>
  <c r="Z3352" i="1"/>
  <c r="Z3350" i="1"/>
  <c r="Z3348" i="1"/>
  <c r="Z3346" i="1"/>
  <c r="Z3344" i="1"/>
  <c r="Z3342" i="1"/>
  <c r="Z3340" i="1"/>
  <c r="Z3338" i="1"/>
  <c r="Z4018" i="1"/>
  <c r="Z4015" i="1"/>
  <c r="Z4013" i="1"/>
  <c r="Z4011" i="1"/>
  <c r="Z4009" i="1"/>
  <c r="Z4007" i="1"/>
  <c r="Z4005" i="1"/>
  <c r="Z4003" i="1"/>
  <c r="Z4001" i="1"/>
  <c r="Z3999" i="1"/>
  <c r="Z3997" i="1"/>
  <c r="Z3995" i="1"/>
  <c r="Z3993" i="1"/>
  <c r="Z3991" i="1"/>
  <c r="Z3989" i="1"/>
  <c r="Z3987" i="1"/>
  <c r="Z3985" i="1"/>
  <c r="Z3983" i="1"/>
  <c r="Z3981" i="1"/>
  <c r="Z3979" i="1"/>
  <c r="Z3977" i="1"/>
  <c r="Z3975" i="1"/>
  <c r="Z3973" i="1"/>
  <c r="Z3971" i="1"/>
  <c r="Z3969" i="1"/>
  <c r="Z3967" i="1"/>
  <c r="Z3965" i="1"/>
  <c r="Z3963" i="1"/>
  <c r="Z3961" i="1"/>
  <c r="Z3959" i="1"/>
  <c r="Z3957" i="1"/>
  <c r="Z3955" i="1"/>
  <c r="Z3953" i="1"/>
  <c r="Z3951" i="1"/>
  <c r="Z3949" i="1"/>
  <c r="Z3947" i="1"/>
  <c r="Z3945" i="1"/>
  <c r="Z3943" i="1"/>
  <c r="Z3941" i="1"/>
  <c r="Z3939" i="1"/>
  <c r="Z3937" i="1"/>
  <c r="Z3935" i="1"/>
  <c r="Z3933" i="1"/>
  <c r="Z3931" i="1"/>
  <c r="Z3929" i="1"/>
  <c r="Z3927" i="1"/>
  <c r="Z3925" i="1"/>
  <c r="Z3923" i="1"/>
  <c r="Z3921" i="1"/>
  <c r="Z3919" i="1"/>
  <c r="Z3917" i="1"/>
  <c r="Z3915" i="1"/>
  <c r="Z3913" i="1"/>
  <c r="Z3911" i="1"/>
  <c r="Z3909" i="1"/>
  <c r="Z3907" i="1"/>
  <c r="Z3905" i="1"/>
  <c r="Z3903" i="1"/>
  <c r="Z3901" i="1"/>
  <c r="Z3899" i="1"/>
  <c r="Z3897" i="1"/>
  <c r="Z3895" i="1"/>
  <c r="Z3893" i="1"/>
  <c r="Z3891" i="1"/>
  <c r="Z3889" i="1"/>
  <c r="Z3887" i="1"/>
  <c r="Z3885" i="1"/>
  <c r="Z3883" i="1"/>
  <c r="Z3881" i="1"/>
  <c r="Z3879" i="1"/>
  <c r="Z3877" i="1"/>
  <c r="Z3875" i="1"/>
  <c r="Z3873" i="1"/>
  <c r="Z3871" i="1"/>
  <c r="Z3869" i="1"/>
  <c r="Z3867" i="1"/>
  <c r="Z3865" i="1"/>
  <c r="Z3863" i="1"/>
  <c r="Z3861" i="1"/>
  <c r="Z3859" i="1"/>
  <c r="Z3857" i="1"/>
  <c r="Z3855" i="1"/>
  <c r="Z3853" i="1"/>
  <c r="Z3851" i="1"/>
  <c r="Z3849" i="1"/>
  <c r="Z3847" i="1"/>
  <c r="Z3845" i="1"/>
  <c r="Z3843" i="1"/>
  <c r="Z3841" i="1"/>
  <c r="Z3839" i="1"/>
  <c r="Z3837" i="1"/>
  <c r="Z3835" i="1"/>
  <c r="Z3833" i="1"/>
  <c r="Z3831" i="1"/>
  <c r="Z3829" i="1"/>
  <c r="Z3827" i="1"/>
  <c r="Z3825" i="1"/>
  <c r="Z3823" i="1"/>
  <c r="Z3821" i="1"/>
  <c r="Z3819" i="1"/>
  <c r="Z3817" i="1"/>
  <c r="Z3815" i="1"/>
  <c r="Z3813" i="1"/>
  <c r="Z3811" i="1"/>
  <c r="Z3809" i="1"/>
  <c r="Z3807" i="1"/>
  <c r="Z3805" i="1"/>
  <c r="Z3803" i="1"/>
  <c r="Z3801" i="1"/>
  <c r="Z3799" i="1"/>
  <c r="Z3797" i="1"/>
  <c r="Z3795" i="1"/>
  <c r="Z3793" i="1"/>
  <c r="Z3791" i="1"/>
  <c r="Z3789" i="1"/>
  <c r="Z3787" i="1"/>
  <c r="Z3785" i="1"/>
  <c r="Z3783" i="1"/>
  <c r="Z3781" i="1"/>
  <c r="Z3779" i="1"/>
  <c r="Z3777" i="1"/>
  <c r="Z3775" i="1"/>
  <c r="Z3773" i="1"/>
  <c r="Z3771" i="1"/>
  <c r="Z3769" i="1"/>
  <c r="Z3767" i="1"/>
  <c r="Z3765" i="1"/>
  <c r="Z3763" i="1"/>
  <c r="Z3761" i="1"/>
  <c r="Z3759" i="1"/>
  <c r="Z3757" i="1"/>
  <c r="Z3755" i="1"/>
  <c r="Z3753" i="1"/>
  <c r="Z3751" i="1"/>
  <c r="Z3749" i="1"/>
  <c r="Z3747" i="1"/>
  <c r="Z3745" i="1"/>
  <c r="Z3743" i="1"/>
  <c r="Z3741" i="1"/>
  <c r="Z3739" i="1"/>
  <c r="Z3737" i="1"/>
  <c r="Z3735" i="1"/>
  <c r="Z3733" i="1"/>
  <c r="Z3731" i="1"/>
  <c r="Z3729" i="1"/>
  <c r="Z3727" i="1"/>
  <c r="Z3725" i="1"/>
  <c r="Z3723" i="1"/>
  <c r="Z3721" i="1"/>
  <c r="Z3719" i="1"/>
  <c r="Z3717" i="1"/>
  <c r="Z3715" i="1"/>
  <c r="Z3713" i="1"/>
  <c r="Z3711" i="1"/>
  <c r="Z3709" i="1"/>
  <c r="Z3707" i="1"/>
  <c r="Z3705" i="1"/>
  <c r="Z3703" i="1"/>
  <c r="Z3701" i="1"/>
  <c r="Z3699" i="1"/>
  <c r="Z3697" i="1"/>
  <c r="Z3695" i="1"/>
  <c r="Z3693" i="1"/>
  <c r="Z3691" i="1"/>
  <c r="Z3689" i="1"/>
  <c r="Z3687" i="1"/>
  <c r="Z3685" i="1"/>
  <c r="Z3683" i="1"/>
  <c r="Z3681" i="1"/>
  <c r="Z3679" i="1"/>
  <c r="Z3677" i="1"/>
  <c r="Z3675" i="1"/>
  <c r="Z3673" i="1"/>
  <c r="Z3671" i="1"/>
  <c r="Z3669" i="1"/>
  <c r="Z3667" i="1"/>
  <c r="Z3665" i="1"/>
  <c r="Z3663" i="1"/>
  <c r="Z3661" i="1"/>
  <c r="Z3659" i="1"/>
  <c r="Z3657" i="1"/>
  <c r="Z3655" i="1"/>
  <c r="Z3653" i="1"/>
  <c r="Z3651" i="1"/>
  <c r="Z3649" i="1"/>
  <c r="Z3647" i="1"/>
  <c r="Z3645" i="1"/>
  <c r="Z3643" i="1"/>
  <c r="Z3641" i="1"/>
  <c r="Z3639" i="1"/>
  <c r="Z3637" i="1"/>
  <c r="Z3635" i="1"/>
  <c r="Z3633" i="1"/>
  <c r="Z3631" i="1"/>
  <c r="Z3629" i="1"/>
  <c r="Z3627" i="1"/>
  <c r="Z3625" i="1"/>
  <c r="Z3623" i="1"/>
  <c r="Z3621" i="1"/>
  <c r="Z3619" i="1"/>
  <c r="Z3617" i="1"/>
  <c r="Z3615" i="1"/>
  <c r="Z3613" i="1"/>
  <c r="Z3611" i="1"/>
  <c r="Z3609" i="1"/>
  <c r="Z3607" i="1"/>
  <c r="Z3605" i="1"/>
  <c r="Z3603" i="1"/>
  <c r="Z3601" i="1"/>
  <c r="Z3599" i="1"/>
  <c r="Z3597" i="1"/>
  <c r="Z3595" i="1"/>
  <c r="Z3593" i="1"/>
  <c r="Z3591" i="1"/>
  <c r="Z3589" i="1"/>
  <c r="Z3587" i="1"/>
  <c r="Z3585" i="1"/>
  <c r="Z3583" i="1"/>
  <c r="Z3581" i="1"/>
  <c r="Z3579" i="1"/>
  <c r="Z3577" i="1"/>
  <c r="Z3575" i="1"/>
  <c r="Z3573" i="1"/>
  <c r="Z3571" i="1"/>
  <c r="Z3569" i="1"/>
  <c r="Z3567" i="1"/>
  <c r="Z3565" i="1"/>
  <c r="Z3563" i="1"/>
  <c r="Z3561" i="1"/>
  <c r="Z3559" i="1"/>
  <c r="Z3557" i="1"/>
  <c r="Z3555" i="1"/>
  <c r="Z3553" i="1"/>
  <c r="Z3551" i="1"/>
  <c r="Z3549" i="1"/>
  <c r="Z3547" i="1"/>
  <c r="Z3545" i="1"/>
  <c r="Z3543" i="1"/>
  <c r="Z3541" i="1"/>
  <c r="Z3539" i="1"/>
  <c r="Z3537" i="1"/>
  <c r="Z3535" i="1"/>
  <c r="Z3533" i="1"/>
  <c r="Z3531" i="1"/>
  <c r="Z3529" i="1"/>
  <c r="Z3527" i="1"/>
  <c r="Z3525" i="1"/>
  <c r="Z3523" i="1"/>
  <c r="Z3521" i="1"/>
  <c r="Z3519" i="1"/>
  <c r="Z3517" i="1"/>
  <c r="Z3515" i="1"/>
  <c r="Z3513" i="1"/>
  <c r="Z3511" i="1"/>
  <c r="Z3509" i="1"/>
  <c r="Z3507" i="1"/>
  <c r="Z3505" i="1"/>
  <c r="Z3503" i="1"/>
  <c r="Z3501" i="1"/>
  <c r="Z3499" i="1"/>
  <c r="Z3497" i="1"/>
  <c r="Z3495" i="1"/>
  <c r="Z3493" i="1"/>
  <c r="Z3491" i="1"/>
  <c r="Z3489" i="1"/>
  <c r="Z3487" i="1"/>
  <c r="Z3485" i="1"/>
  <c r="Z3483" i="1"/>
  <c r="Z3481" i="1"/>
  <c r="Z3479" i="1"/>
  <c r="Z3477" i="1"/>
  <c r="Z3475" i="1"/>
  <c r="Z3473" i="1"/>
  <c r="Z3471" i="1"/>
  <c r="Z3469" i="1"/>
  <c r="Z3467" i="1"/>
  <c r="Z3465" i="1"/>
  <c r="Z3463" i="1"/>
  <c r="Z3461" i="1"/>
  <c r="Z3459" i="1"/>
  <c r="Z3457" i="1"/>
  <c r="Z3455" i="1"/>
  <c r="Z3453" i="1"/>
  <c r="Z3451" i="1"/>
  <c r="Z3449" i="1"/>
  <c r="Z3447" i="1"/>
  <c r="Z3445" i="1"/>
  <c r="Z3443" i="1"/>
  <c r="Z3441" i="1"/>
  <c r="Z3439" i="1"/>
  <c r="Z3437" i="1"/>
  <c r="Z3435" i="1"/>
  <c r="Z3433" i="1"/>
  <c r="Z3431" i="1"/>
  <c r="Z3429" i="1"/>
  <c r="Z3427" i="1"/>
  <c r="Z3425" i="1"/>
  <c r="Z3423" i="1"/>
  <c r="Z3421" i="1"/>
  <c r="Z3419" i="1"/>
  <c r="Z3417" i="1"/>
  <c r="Z3415" i="1"/>
  <c r="Z3413" i="1"/>
  <c r="Z3411" i="1"/>
  <c r="Z3409" i="1"/>
  <c r="Z3407" i="1"/>
  <c r="Z3405" i="1"/>
  <c r="Z3403" i="1"/>
  <c r="Z3401" i="1"/>
  <c r="Z3399" i="1"/>
  <c r="Z3397" i="1"/>
  <c r="Z3395" i="1"/>
  <c r="Z3393" i="1"/>
  <c r="Z3391" i="1"/>
  <c r="Z3389" i="1"/>
  <c r="Z3387" i="1"/>
  <c r="Z3385" i="1"/>
  <c r="Z3383" i="1"/>
  <c r="Z3381" i="1"/>
  <c r="Z3379" i="1"/>
  <c r="Z3377" i="1"/>
  <c r="Z3375" i="1"/>
  <c r="Z3373" i="1"/>
  <c r="Z3371" i="1"/>
  <c r="Z3369" i="1"/>
  <c r="Z3367" i="1"/>
  <c r="Z3365" i="1"/>
  <c r="Z3363" i="1"/>
  <c r="Z3361" i="1"/>
  <c r="Z3359" i="1"/>
  <c r="Z3357" i="1"/>
  <c r="Z3355" i="1"/>
  <c r="Z3353" i="1"/>
  <c r="Z3351" i="1"/>
  <c r="Z3349" i="1"/>
  <c r="Z3347" i="1"/>
  <c r="Z3345" i="1"/>
  <c r="Z3343" i="1"/>
  <c r="Z3341" i="1"/>
  <c r="Z3339" i="1"/>
  <c r="Z3337" i="1"/>
  <c r="Z3336" i="1"/>
  <c r="Z3334" i="1"/>
  <c r="Z3332" i="1"/>
  <c r="Z3330" i="1"/>
  <c r="Z3328" i="1"/>
  <c r="Z3326" i="1"/>
  <c r="Z3324" i="1"/>
  <c r="Z3322" i="1"/>
  <c r="Z3320" i="1"/>
  <c r="Z3318" i="1"/>
  <c r="Z3316" i="1"/>
  <c r="Z3314" i="1"/>
  <c r="Z3312" i="1"/>
  <c r="Z3310" i="1"/>
  <c r="Z3308" i="1"/>
  <c r="Z3306" i="1"/>
  <c r="Z3304" i="1"/>
  <c r="Z3302" i="1"/>
  <c r="Z3300" i="1"/>
  <c r="Z3298" i="1"/>
  <c r="Z3296" i="1"/>
  <c r="Z3294" i="1"/>
  <c r="Z3292" i="1"/>
  <c r="Z3290" i="1"/>
  <c r="Z3288" i="1"/>
  <c r="Z3286" i="1"/>
  <c r="Z3284" i="1"/>
  <c r="Z3282" i="1"/>
  <c r="Z3280" i="1"/>
  <c r="Z3278" i="1"/>
  <c r="Z3276" i="1"/>
  <c r="Z3274" i="1"/>
  <c r="Z3272" i="1"/>
  <c r="Z3270" i="1"/>
  <c r="Z3268" i="1"/>
  <c r="Z3266" i="1"/>
  <c r="Z3264" i="1"/>
  <c r="Z3262" i="1"/>
  <c r="Z3260" i="1"/>
  <c r="Z3258" i="1"/>
  <c r="Z3256" i="1"/>
  <c r="Z3254" i="1"/>
  <c r="Z3252" i="1"/>
  <c r="Z3250" i="1"/>
  <c r="Z3248" i="1"/>
  <c r="Z3246" i="1"/>
  <c r="Z3244" i="1"/>
  <c r="Z3242" i="1"/>
  <c r="Z3240" i="1"/>
  <c r="Z3238" i="1"/>
  <c r="Z3236" i="1"/>
  <c r="Z3234" i="1"/>
  <c r="Z3232" i="1"/>
  <c r="Z3230" i="1"/>
  <c r="Z3228" i="1"/>
  <c r="Z3226" i="1"/>
  <c r="Z3224" i="1"/>
  <c r="Z3222" i="1"/>
  <c r="Z3220" i="1"/>
  <c r="Z3218" i="1"/>
  <c r="Z3216" i="1"/>
  <c r="Z3214" i="1"/>
  <c r="Z3212" i="1"/>
  <c r="Z3210" i="1"/>
  <c r="Z3208" i="1"/>
  <c r="Z3206" i="1"/>
  <c r="Z3204" i="1"/>
  <c r="Z3202" i="1"/>
  <c r="Z3200" i="1"/>
  <c r="Z3198" i="1"/>
  <c r="Z3196" i="1"/>
  <c r="Z3194" i="1"/>
  <c r="Z3192" i="1"/>
  <c r="Z3190" i="1"/>
  <c r="Z3188" i="1"/>
  <c r="Z3186" i="1"/>
  <c r="Z3184" i="1"/>
  <c r="Z3182" i="1"/>
  <c r="Z3180" i="1"/>
  <c r="Z3178" i="1"/>
  <c r="Z3176" i="1"/>
  <c r="Z3174" i="1"/>
  <c r="Z3172" i="1"/>
  <c r="Z3170" i="1"/>
  <c r="Z3168" i="1"/>
  <c r="Z3166" i="1"/>
  <c r="Z3164" i="1"/>
  <c r="Z3162" i="1"/>
  <c r="Z3160" i="1"/>
  <c r="Z3158" i="1"/>
  <c r="Z3156" i="1"/>
  <c r="Z3154" i="1"/>
  <c r="Z3152" i="1"/>
  <c r="Z3150" i="1"/>
  <c r="Z3148" i="1"/>
  <c r="Z3146" i="1"/>
  <c r="Z3144" i="1"/>
  <c r="Z3142" i="1"/>
  <c r="Z3140" i="1"/>
  <c r="Z3138" i="1"/>
  <c r="Z3136" i="1"/>
  <c r="Z3134" i="1"/>
  <c r="Z3132" i="1"/>
  <c r="Z3130" i="1"/>
  <c r="Z3128" i="1"/>
  <c r="Z3126" i="1"/>
  <c r="Z3124" i="1"/>
  <c r="Z3122" i="1"/>
  <c r="Z3120" i="1"/>
  <c r="Z3118" i="1"/>
  <c r="Z3116" i="1"/>
  <c r="Z3114" i="1"/>
  <c r="Z3112" i="1"/>
  <c r="Z3110" i="1"/>
  <c r="Z3108" i="1"/>
  <c r="Z3106" i="1"/>
  <c r="Z3104" i="1"/>
  <c r="Z3102" i="1"/>
  <c r="Z3100" i="1"/>
  <c r="Z3098" i="1"/>
  <c r="Z3096" i="1"/>
  <c r="Z3094" i="1"/>
  <c r="Z3092" i="1"/>
  <c r="Z3090" i="1"/>
  <c r="Z3088" i="1"/>
  <c r="Z3086" i="1"/>
  <c r="Z3084" i="1"/>
  <c r="Z3082" i="1"/>
  <c r="Z3080" i="1"/>
  <c r="Z3078" i="1"/>
  <c r="Z3076" i="1"/>
  <c r="Z3074" i="1"/>
  <c r="Z3072" i="1"/>
  <c r="Z3070" i="1"/>
  <c r="Z3068" i="1"/>
  <c r="Z3066" i="1"/>
  <c r="Z3064" i="1"/>
  <c r="Z3062" i="1"/>
  <c r="Z3060" i="1"/>
  <c r="Z3058" i="1"/>
  <c r="Z3056" i="1"/>
  <c r="Z3054" i="1"/>
  <c r="Z3052" i="1"/>
  <c r="Z3050" i="1"/>
  <c r="Z3048" i="1"/>
  <c r="Z3046" i="1"/>
  <c r="Z3044" i="1"/>
  <c r="Z3042" i="1"/>
  <c r="Z3040" i="1"/>
  <c r="Z3038" i="1"/>
  <c r="Z3036" i="1"/>
  <c r="Z3034" i="1"/>
  <c r="Z3032" i="1"/>
  <c r="Z3030" i="1"/>
  <c r="Z3028" i="1"/>
  <c r="Z3026" i="1"/>
  <c r="Z3024" i="1"/>
  <c r="Z3022" i="1"/>
  <c r="Z3020" i="1"/>
  <c r="Z3018" i="1"/>
  <c r="Z3016" i="1"/>
  <c r="Z3014" i="1"/>
  <c r="Z3012" i="1"/>
  <c r="Z3010" i="1"/>
  <c r="Z3008" i="1"/>
  <c r="Z3006" i="1"/>
  <c r="Z3004" i="1"/>
  <c r="Z3002" i="1"/>
  <c r="Z3000" i="1"/>
  <c r="Z2998" i="1"/>
  <c r="Z2996" i="1"/>
  <c r="Z2994" i="1"/>
  <c r="Z2992" i="1"/>
  <c r="Z2990" i="1"/>
  <c r="Z2988" i="1"/>
  <c r="Z2986" i="1"/>
  <c r="Z2984" i="1"/>
  <c r="Z2982" i="1"/>
  <c r="Z2980" i="1"/>
  <c r="Z2978" i="1"/>
  <c r="Z2976" i="1"/>
  <c r="Z2974" i="1"/>
  <c r="Z2972" i="1"/>
  <c r="Z2970" i="1"/>
  <c r="Z2968" i="1"/>
  <c r="Z2966" i="1"/>
  <c r="Z2964" i="1"/>
  <c r="Z2962" i="1"/>
  <c r="Z2960" i="1"/>
  <c r="Z2958" i="1"/>
  <c r="Z2956" i="1"/>
  <c r="Z2954" i="1"/>
  <c r="Z2952" i="1"/>
  <c r="Z2950" i="1"/>
  <c r="Z2948" i="1"/>
  <c r="Z2946" i="1"/>
  <c r="Z2944" i="1"/>
  <c r="Z2942" i="1"/>
  <c r="Z2940" i="1"/>
  <c r="Z2938" i="1"/>
  <c r="Z2936" i="1"/>
  <c r="Z2934" i="1"/>
  <c r="Z2932" i="1"/>
  <c r="Z2930" i="1"/>
  <c r="Z2928" i="1"/>
  <c r="Z2926" i="1"/>
  <c r="Z2924" i="1"/>
  <c r="Z2922" i="1"/>
  <c r="Z2920" i="1"/>
  <c r="Z2918" i="1"/>
  <c r="Z2916" i="1"/>
  <c r="Z2914" i="1"/>
  <c r="Z2912" i="1"/>
  <c r="Z2910" i="1"/>
  <c r="Z2908" i="1"/>
  <c r="Z2906" i="1"/>
  <c r="Z2904" i="1"/>
  <c r="Z2902" i="1"/>
  <c r="Z2900" i="1"/>
  <c r="Z2898" i="1"/>
  <c r="Z2896" i="1"/>
  <c r="Z2894" i="1"/>
  <c r="Z2892" i="1"/>
  <c r="Z2890" i="1"/>
  <c r="Z2888" i="1"/>
  <c r="Z2886" i="1"/>
  <c r="Z2884" i="1"/>
  <c r="Z2882" i="1"/>
  <c r="Z2880" i="1"/>
  <c r="Z2878" i="1"/>
  <c r="Z2876" i="1"/>
  <c r="Z2874" i="1"/>
  <c r="Z2872" i="1"/>
  <c r="Z2870" i="1"/>
  <c r="Z2868" i="1"/>
  <c r="Z2866" i="1"/>
  <c r="Z2864" i="1"/>
  <c r="Z2862" i="1"/>
  <c r="Z2860" i="1"/>
  <c r="Z2858" i="1"/>
  <c r="Z2856" i="1"/>
  <c r="Z2854" i="1"/>
  <c r="Z2852" i="1"/>
  <c r="Z2850" i="1"/>
  <c r="Z2848" i="1"/>
  <c r="Z2846" i="1"/>
  <c r="Z2844" i="1"/>
  <c r="Z2842" i="1"/>
  <c r="Z2840" i="1"/>
  <c r="Z2838" i="1"/>
  <c r="Z2836" i="1"/>
  <c r="Z2834" i="1"/>
  <c r="Z2832" i="1"/>
  <c r="Z2830" i="1"/>
  <c r="Z2828" i="1"/>
  <c r="Z2826" i="1"/>
  <c r="Z2824" i="1"/>
  <c r="Z2822" i="1"/>
  <c r="Z2820" i="1"/>
  <c r="Z2818" i="1"/>
  <c r="Z2816" i="1"/>
  <c r="Z2814" i="1"/>
  <c r="Z2812" i="1"/>
  <c r="Z2810" i="1"/>
  <c r="Z2808" i="1"/>
  <c r="Z2806" i="1"/>
  <c r="Z2804" i="1"/>
  <c r="Z2802" i="1"/>
  <c r="Z2800" i="1"/>
  <c r="Z2798" i="1"/>
  <c r="Z2796" i="1"/>
  <c r="Z2794" i="1"/>
  <c r="Z2792" i="1"/>
  <c r="Z2790" i="1"/>
  <c r="Z2788" i="1"/>
  <c r="Z2786" i="1"/>
  <c r="Z2784" i="1"/>
  <c r="Z2782" i="1"/>
  <c r="Z2780" i="1"/>
  <c r="Z2778" i="1"/>
  <c r="Z2776" i="1"/>
  <c r="Z2774" i="1"/>
  <c r="Z2772" i="1"/>
  <c r="Z2770" i="1"/>
  <c r="Z2768" i="1"/>
  <c r="Z2766" i="1"/>
  <c r="Z2764" i="1"/>
  <c r="Z2762" i="1"/>
  <c r="Z2760" i="1"/>
  <c r="Z2758" i="1"/>
  <c r="Z2756" i="1"/>
  <c r="Z2754" i="1"/>
  <c r="Z2752" i="1"/>
  <c r="Z2750" i="1"/>
  <c r="Z2748" i="1"/>
  <c r="Z2746" i="1"/>
  <c r="Z2744" i="1"/>
  <c r="Z2742" i="1"/>
  <c r="Z2740" i="1"/>
  <c r="Z2738" i="1"/>
  <c r="Z2736" i="1"/>
  <c r="Z2734" i="1"/>
  <c r="Z2732" i="1"/>
  <c r="Z2730" i="1"/>
  <c r="Z2728" i="1"/>
  <c r="Z2726" i="1"/>
  <c r="Z2724" i="1"/>
  <c r="Z2722" i="1"/>
  <c r="Z2720" i="1"/>
  <c r="Z2718" i="1"/>
  <c r="Z2716" i="1"/>
  <c r="Z2714" i="1"/>
  <c r="Z2712" i="1"/>
  <c r="Z2710" i="1"/>
  <c r="Z2708" i="1"/>
  <c r="Z2706" i="1"/>
  <c r="Z2704" i="1"/>
  <c r="Z2702" i="1"/>
  <c r="Z2700" i="1"/>
  <c r="Z2698" i="1"/>
  <c r="Z2696" i="1"/>
  <c r="Z2694" i="1"/>
  <c r="Z2692" i="1"/>
  <c r="Z2690" i="1"/>
  <c r="Z2688" i="1"/>
  <c r="Z2686" i="1"/>
  <c r="Z2684" i="1"/>
  <c r="Z2682" i="1"/>
  <c r="Z2680" i="1"/>
  <c r="Z2678" i="1"/>
  <c r="Z2676" i="1"/>
  <c r="Z2674" i="1"/>
  <c r="Z2672" i="1"/>
  <c r="Z2670" i="1"/>
  <c r="Z2668" i="1"/>
  <c r="Z2666" i="1"/>
  <c r="Z2664" i="1"/>
  <c r="Z2662" i="1"/>
  <c r="Z2660" i="1"/>
  <c r="Z2658" i="1"/>
  <c r="Z2656" i="1"/>
  <c r="Z2654" i="1"/>
  <c r="Z2652" i="1"/>
  <c r="Z2650" i="1"/>
  <c r="Z2648" i="1"/>
  <c r="Z2646" i="1"/>
  <c r="Z2644" i="1"/>
  <c r="Z2642" i="1"/>
  <c r="Z2640" i="1"/>
  <c r="Z2638" i="1"/>
  <c r="Z2636" i="1"/>
  <c r="Z2634" i="1"/>
  <c r="Z2632" i="1"/>
  <c r="Z2630" i="1"/>
  <c r="Z2628" i="1"/>
  <c r="Z2626" i="1"/>
  <c r="Z2624" i="1"/>
  <c r="Z2622" i="1"/>
  <c r="Z2620" i="1"/>
  <c r="Z2618" i="1"/>
  <c r="Z2616" i="1"/>
  <c r="Z2614" i="1"/>
  <c r="Z2612" i="1"/>
  <c r="Z2610" i="1"/>
  <c r="Z2608" i="1"/>
  <c r="Z2606" i="1"/>
  <c r="Z2604" i="1"/>
  <c r="Z2602" i="1"/>
  <c r="Z2600" i="1"/>
  <c r="Z2598" i="1"/>
  <c r="Z2596" i="1"/>
  <c r="Z2594" i="1"/>
  <c r="Z2592" i="1"/>
  <c r="Z2590" i="1"/>
  <c r="Z2588" i="1"/>
  <c r="Z2586" i="1"/>
  <c r="Z2584" i="1"/>
  <c r="Z2582" i="1"/>
  <c r="Z2580" i="1"/>
  <c r="Z2578" i="1"/>
  <c r="Z2576" i="1"/>
  <c r="Z2574" i="1"/>
  <c r="Z2572" i="1"/>
  <c r="Z2570" i="1"/>
  <c r="Z2568" i="1"/>
  <c r="Z2566" i="1"/>
  <c r="Z2564" i="1"/>
  <c r="Z2562" i="1"/>
  <c r="Z2560" i="1"/>
  <c r="Z2558" i="1"/>
  <c r="Z2556" i="1"/>
  <c r="Z2554" i="1"/>
  <c r="Z2552" i="1"/>
  <c r="Z2550" i="1"/>
  <c r="Z2548" i="1"/>
  <c r="Z2546" i="1"/>
  <c r="Z2544" i="1"/>
  <c r="Z2542" i="1"/>
  <c r="Z2540" i="1"/>
  <c r="Z2538" i="1"/>
  <c r="Z2536" i="1"/>
  <c r="Z2534" i="1"/>
  <c r="Z2532" i="1"/>
  <c r="Z2530" i="1"/>
  <c r="Z2528" i="1"/>
  <c r="Z2526" i="1"/>
  <c r="Z2524" i="1"/>
  <c r="Z2522" i="1"/>
  <c r="Z2520" i="1"/>
  <c r="Z2518" i="1"/>
  <c r="Z2516" i="1"/>
  <c r="Z2514" i="1"/>
  <c r="Z2512" i="1"/>
  <c r="Z2510" i="1"/>
  <c r="Z2508" i="1"/>
  <c r="Z2506" i="1"/>
  <c r="Z2504" i="1"/>
  <c r="Z2502" i="1"/>
  <c r="Z2500" i="1"/>
  <c r="Z2498" i="1"/>
  <c r="Z2496" i="1"/>
  <c r="Z2494" i="1"/>
  <c r="Z2492" i="1"/>
  <c r="Z2490" i="1"/>
  <c r="Z2488" i="1"/>
  <c r="Z2486" i="1"/>
  <c r="Z2484" i="1"/>
  <c r="Z2482" i="1"/>
  <c r="Z2480" i="1"/>
  <c r="Z2478" i="1"/>
  <c r="Z2476" i="1"/>
  <c r="Z2474" i="1"/>
  <c r="Z2472" i="1"/>
  <c r="Z2470" i="1"/>
  <c r="Z2468" i="1"/>
  <c r="Z2466" i="1"/>
  <c r="Z2464" i="1"/>
  <c r="Z2462" i="1"/>
  <c r="Z2460" i="1"/>
  <c r="Z2458" i="1"/>
  <c r="Z2456" i="1"/>
  <c r="Z2454" i="1"/>
  <c r="Z2452" i="1"/>
  <c r="Z2450" i="1"/>
  <c r="Z2448" i="1"/>
  <c r="Z2446" i="1"/>
  <c r="Z2444" i="1"/>
  <c r="Z2442" i="1"/>
  <c r="Z2440" i="1"/>
  <c r="Z2438" i="1"/>
  <c r="Z2436" i="1"/>
  <c r="Z2434" i="1"/>
  <c r="Z2432" i="1"/>
  <c r="Z2430" i="1"/>
  <c r="Z2428" i="1"/>
  <c r="Z2426" i="1"/>
  <c r="Z2424" i="1"/>
  <c r="Z2422" i="1"/>
  <c r="Z2420" i="1"/>
  <c r="Z2418" i="1"/>
  <c r="Z2416" i="1"/>
  <c r="Z2414" i="1"/>
  <c r="Z2412" i="1"/>
  <c r="Z2410" i="1"/>
  <c r="Z2408" i="1"/>
  <c r="Z2406" i="1"/>
  <c r="Z2404" i="1"/>
  <c r="Z2402" i="1"/>
  <c r="Z2400" i="1"/>
  <c r="Z2398" i="1"/>
  <c r="Z2396" i="1"/>
  <c r="Z2394" i="1"/>
  <c r="Z2392" i="1"/>
  <c r="Z2390" i="1"/>
  <c r="Z2388" i="1"/>
  <c r="Z2386" i="1"/>
  <c r="Z2384" i="1"/>
  <c r="Z2382" i="1"/>
  <c r="Z2380" i="1"/>
  <c r="Z2378" i="1"/>
  <c r="Z2376" i="1"/>
  <c r="Z2374" i="1"/>
  <c r="Z2372" i="1"/>
  <c r="Z2370" i="1"/>
  <c r="Z2368" i="1"/>
  <c r="Z2366" i="1"/>
  <c r="Z2364" i="1"/>
  <c r="Z2362" i="1"/>
  <c r="Z2360" i="1"/>
  <c r="Z2358" i="1"/>
  <c r="Z2356" i="1"/>
  <c r="Z2354" i="1"/>
  <c r="Z2352" i="1"/>
  <c r="Z2350" i="1"/>
  <c r="Z2348" i="1"/>
  <c r="Z2346" i="1"/>
  <c r="Z2344" i="1"/>
  <c r="Z2342" i="1"/>
  <c r="Z2340" i="1"/>
  <c r="Z2338" i="1"/>
  <c r="Z2336" i="1"/>
  <c r="Z2334" i="1"/>
  <c r="Z2332" i="1"/>
  <c r="Z2330" i="1"/>
  <c r="Z2328" i="1"/>
  <c r="Z2326" i="1"/>
  <c r="Z2324" i="1"/>
  <c r="Z2322" i="1"/>
  <c r="Z2320" i="1"/>
  <c r="Z2318" i="1"/>
  <c r="Z2316" i="1"/>
  <c r="Z2314" i="1"/>
  <c r="Z2312" i="1"/>
  <c r="Z2310" i="1"/>
  <c r="Z2308" i="1"/>
  <c r="Z2306" i="1"/>
  <c r="Z2304" i="1"/>
  <c r="Z2302" i="1"/>
  <c r="Z2300" i="1"/>
  <c r="Z2294" i="1"/>
  <c r="Z2286" i="1"/>
  <c r="Z2278" i="1"/>
  <c r="Z2270" i="1"/>
  <c r="Z2262" i="1"/>
  <c r="Z2254" i="1"/>
  <c r="Z2246" i="1"/>
  <c r="Z2238" i="1"/>
  <c r="Z2230" i="1"/>
  <c r="Z2222" i="1"/>
  <c r="Z2203" i="1"/>
  <c r="Z2171" i="1"/>
  <c r="Z2139" i="1"/>
  <c r="Z2075" i="1"/>
  <c r="Z2011" i="1"/>
  <c r="Z1947" i="1"/>
  <c r="Z1883" i="1"/>
  <c r="Z1819" i="1"/>
  <c r="Z1755" i="1"/>
  <c r="Z1691" i="1"/>
  <c r="Z1627" i="1"/>
  <c r="Z1563" i="1"/>
  <c r="Z1499" i="1"/>
  <c r="Z1435" i="1"/>
  <c r="Z1371" i="1"/>
  <c r="Z1307" i="1"/>
  <c r="Z1243" i="1"/>
  <c r="Z1179" i="1"/>
  <c r="Z1115" i="1"/>
  <c r="Z1051" i="1"/>
  <c r="Z876" i="1"/>
  <c r="Z620" i="1"/>
  <c r="Z173" i="1"/>
  <c r="Z2297" i="1"/>
  <c r="Z2295" i="1"/>
  <c r="Z2292" i="1"/>
  <c r="Z2289" i="1"/>
  <c r="Z2287" i="1"/>
  <c r="Z2284" i="1"/>
  <c r="Z2281" i="1"/>
  <c r="Z2279" i="1"/>
  <c r="Z2276" i="1"/>
  <c r="Z2273" i="1"/>
  <c r="Z2271" i="1"/>
  <c r="Z2268" i="1"/>
  <c r="Z2265" i="1"/>
  <c r="Z2263" i="1"/>
  <c r="Z2260" i="1"/>
  <c r="Z2257" i="1"/>
  <c r="Z2255" i="1"/>
  <c r="Z2252" i="1"/>
  <c r="Z2249" i="1"/>
  <c r="Z2247" i="1"/>
  <c r="Z2244" i="1"/>
  <c r="Z2241" i="1"/>
  <c r="Z2239" i="1"/>
  <c r="Z2236" i="1"/>
  <c r="Z2233" i="1"/>
  <c r="Z2231" i="1"/>
  <c r="Z2228" i="1"/>
  <c r="Z2225" i="1"/>
  <c r="Z2223" i="1"/>
  <c r="Z2220" i="1"/>
  <c r="Z2217" i="1"/>
  <c r="Z2215" i="1"/>
  <c r="Z2213" i="1"/>
  <c r="Z2211" i="1"/>
  <c r="Z2209" i="1"/>
  <c r="Z2207" i="1"/>
  <c r="Z2205" i="1"/>
  <c r="Z2202" i="1"/>
  <c r="Z2200" i="1"/>
  <c r="Z2198" i="1"/>
  <c r="Z2196" i="1"/>
  <c r="Z2194" i="1"/>
  <c r="Z2192" i="1"/>
  <c r="Z2190" i="1"/>
  <c r="Z2188" i="1"/>
  <c r="Z2185" i="1"/>
  <c r="Z2183" i="1"/>
  <c r="Z2181" i="1"/>
  <c r="Z2179" i="1"/>
  <c r="Z2177" i="1"/>
  <c r="Z2175" i="1"/>
  <c r="Z2173" i="1"/>
  <c r="Z2170" i="1"/>
  <c r="Z2168" i="1"/>
  <c r="Z2166" i="1"/>
  <c r="Z2164" i="1"/>
  <c r="Z2162" i="1"/>
  <c r="Z2160" i="1"/>
  <c r="Z2158" i="1"/>
  <c r="Z2156" i="1"/>
  <c r="Z2153" i="1"/>
  <c r="Z2151" i="1"/>
  <c r="Z2149" i="1"/>
  <c r="Z2147" i="1"/>
  <c r="Z2145" i="1"/>
  <c r="Z2143" i="1"/>
  <c r="Z2141" i="1"/>
  <c r="Z2138" i="1"/>
  <c r="Z2136" i="1"/>
  <c r="Z2134" i="1"/>
  <c r="Z2132" i="1"/>
  <c r="Z2130" i="1"/>
  <c r="Z2128" i="1"/>
  <c r="Z2126" i="1"/>
  <c r="Z2124" i="1"/>
  <c r="Z2121" i="1"/>
  <c r="Z2119" i="1"/>
  <c r="Z2117" i="1"/>
  <c r="Z2115" i="1"/>
  <c r="Z2113" i="1"/>
  <c r="Z2111" i="1"/>
  <c r="Z2109" i="1"/>
  <c r="Z2106" i="1"/>
  <c r="Z2104" i="1"/>
  <c r="Z2102" i="1"/>
  <c r="Z2100" i="1"/>
  <c r="Z2098" i="1"/>
  <c r="Z2096" i="1"/>
  <c r="Z2094" i="1"/>
  <c r="Z2092" i="1"/>
  <c r="Z2089" i="1"/>
  <c r="Z2087" i="1"/>
  <c r="Z2085" i="1"/>
  <c r="Z2083" i="1"/>
  <c r="Z2081" i="1"/>
  <c r="Z2079" i="1"/>
  <c r="Z2077" i="1"/>
  <c r="Z2074" i="1"/>
  <c r="Z2072" i="1"/>
  <c r="Z2070" i="1"/>
  <c r="Z2068" i="1"/>
  <c r="Z2066" i="1"/>
  <c r="Z2064" i="1"/>
  <c r="Z2062" i="1"/>
  <c r="Z2060" i="1"/>
  <c r="Z2057" i="1"/>
  <c r="Z2055" i="1"/>
  <c r="Z2053" i="1"/>
  <c r="Z2051" i="1"/>
  <c r="Z2049" i="1"/>
  <c r="Z2047" i="1"/>
  <c r="Z2045" i="1"/>
  <c r="Z2042" i="1"/>
  <c r="Z2040" i="1"/>
  <c r="Z2038" i="1"/>
  <c r="Z2036" i="1"/>
  <c r="Z2034" i="1"/>
  <c r="Z2032" i="1"/>
  <c r="Z2030" i="1"/>
  <c r="Z2028" i="1"/>
  <c r="Z2025" i="1"/>
  <c r="Z2023" i="1"/>
  <c r="Z2021" i="1"/>
  <c r="Z2019" i="1"/>
  <c r="Z2017" i="1"/>
  <c r="Z2015" i="1"/>
  <c r="Z2013" i="1"/>
  <c r="Z2010" i="1"/>
  <c r="Z2008" i="1"/>
  <c r="Z2006" i="1"/>
  <c r="Z3335" i="1"/>
  <c r="Z3333" i="1"/>
  <c r="Z3331" i="1"/>
  <c r="Z3329" i="1"/>
  <c r="Z3327" i="1"/>
  <c r="Z3325" i="1"/>
  <c r="Z3323" i="1"/>
  <c r="Z3321" i="1"/>
  <c r="Z3319" i="1"/>
  <c r="Z3317" i="1"/>
  <c r="Z3315" i="1"/>
  <c r="Z3313" i="1"/>
  <c r="Z3311" i="1"/>
  <c r="Z3309" i="1"/>
  <c r="Z3307" i="1"/>
  <c r="Z3305" i="1"/>
  <c r="Z3303" i="1"/>
  <c r="Z3301" i="1"/>
  <c r="Z3299" i="1"/>
  <c r="Z3297" i="1"/>
  <c r="Z3295" i="1"/>
  <c r="Z3293" i="1"/>
  <c r="Z3291" i="1"/>
  <c r="Z3289" i="1"/>
  <c r="Z3287" i="1"/>
  <c r="Z3285" i="1"/>
  <c r="Z3283" i="1"/>
  <c r="Z3281" i="1"/>
  <c r="Z3279" i="1"/>
  <c r="Z3277" i="1"/>
  <c r="Z3275" i="1"/>
  <c r="Z3273" i="1"/>
  <c r="Z3271" i="1"/>
  <c r="Z3269" i="1"/>
  <c r="Z3267" i="1"/>
  <c r="Z3265" i="1"/>
  <c r="Z3263" i="1"/>
  <c r="Z3261" i="1"/>
  <c r="Z3259" i="1"/>
  <c r="Z3257" i="1"/>
  <c r="Z3255" i="1"/>
  <c r="Z3253" i="1"/>
  <c r="Z3251" i="1"/>
  <c r="Z3249" i="1"/>
  <c r="Z3247" i="1"/>
  <c r="Z3245" i="1"/>
  <c r="Z3243" i="1"/>
  <c r="Z3241" i="1"/>
  <c r="Z3239" i="1"/>
  <c r="Z3237" i="1"/>
  <c r="Z3235" i="1"/>
  <c r="Z3233" i="1"/>
  <c r="Z3231" i="1"/>
  <c r="Z3229" i="1"/>
  <c r="Z3227" i="1"/>
  <c r="Z3225" i="1"/>
  <c r="Z3223" i="1"/>
  <c r="Z3221" i="1"/>
  <c r="Z3219" i="1"/>
  <c r="Z3217" i="1"/>
  <c r="Z3215" i="1"/>
  <c r="Z3213" i="1"/>
  <c r="Z3211" i="1"/>
  <c r="Z3209" i="1"/>
  <c r="Z3207" i="1"/>
  <c r="Z3205" i="1"/>
  <c r="Z3203" i="1"/>
  <c r="Z3201" i="1"/>
  <c r="Z3199" i="1"/>
  <c r="Z3197" i="1"/>
  <c r="Z3195" i="1"/>
  <c r="Z3193" i="1"/>
  <c r="Z3191" i="1"/>
  <c r="Z3189" i="1"/>
  <c r="Z3187" i="1"/>
  <c r="Z3185" i="1"/>
  <c r="Z3183" i="1"/>
  <c r="Z3181" i="1"/>
  <c r="Z3179" i="1"/>
  <c r="Z3177" i="1"/>
  <c r="Z3175" i="1"/>
  <c r="Z3173" i="1"/>
  <c r="Z3171" i="1"/>
  <c r="Z3169" i="1"/>
  <c r="Z3167" i="1"/>
  <c r="Z3165" i="1"/>
  <c r="Z3163" i="1"/>
  <c r="Z3161" i="1"/>
  <c r="Z3159" i="1"/>
  <c r="Z3157" i="1"/>
  <c r="Z3155" i="1"/>
  <c r="Z3153" i="1"/>
  <c r="Z3151" i="1"/>
  <c r="Z3149" i="1"/>
  <c r="Z3147" i="1"/>
  <c r="Z3145" i="1"/>
  <c r="Z3143" i="1"/>
  <c r="Z3141" i="1"/>
  <c r="Z3139" i="1"/>
  <c r="Z3137" i="1"/>
  <c r="Z3135" i="1"/>
  <c r="Z3133" i="1"/>
  <c r="Z3131" i="1"/>
  <c r="Z3129" i="1"/>
  <c r="Z3127" i="1"/>
  <c r="Z3125" i="1"/>
  <c r="Z3123" i="1"/>
  <c r="Z3121" i="1"/>
  <c r="Z3119" i="1"/>
  <c r="Z3117" i="1"/>
  <c r="Z3115" i="1"/>
  <c r="Z3113" i="1"/>
  <c r="Z3111" i="1"/>
  <c r="Z3109" i="1"/>
  <c r="Z3107" i="1"/>
  <c r="Z3105" i="1"/>
  <c r="Z3103" i="1"/>
  <c r="Z3101" i="1"/>
  <c r="Z3099" i="1"/>
  <c r="Z3097" i="1"/>
  <c r="Z3095" i="1"/>
  <c r="Z3093" i="1"/>
  <c r="Z3091" i="1"/>
  <c r="Z3089" i="1"/>
  <c r="Z3087" i="1"/>
  <c r="Z3085" i="1"/>
  <c r="Z3083" i="1"/>
  <c r="Z3081" i="1"/>
  <c r="Z3079" i="1"/>
  <c r="Z3077" i="1"/>
  <c r="Z3075" i="1"/>
  <c r="Z3073" i="1"/>
  <c r="Z3071" i="1"/>
  <c r="Z3069" i="1"/>
  <c r="Z3067" i="1"/>
  <c r="Z3065" i="1"/>
  <c r="Z3063" i="1"/>
  <c r="Z3061" i="1"/>
  <c r="Z3059" i="1"/>
  <c r="Z3057" i="1"/>
  <c r="Z3055" i="1"/>
  <c r="Z3053" i="1"/>
  <c r="Z3051" i="1"/>
  <c r="Z3049" i="1"/>
  <c r="Z3047" i="1"/>
  <c r="Z3045" i="1"/>
  <c r="Z3043" i="1"/>
  <c r="Z3041" i="1"/>
  <c r="Z3039" i="1"/>
  <c r="Z3037" i="1"/>
  <c r="Z3035" i="1"/>
  <c r="Z3033" i="1"/>
  <c r="Z3031" i="1"/>
  <c r="Z3029" i="1"/>
  <c r="Z3027" i="1"/>
  <c r="Z3025" i="1"/>
  <c r="Z3023" i="1"/>
  <c r="Z3021" i="1"/>
  <c r="Z3019" i="1"/>
  <c r="Z3017" i="1"/>
  <c r="Z3015" i="1"/>
  <c r="Z3013" i="1"/>
  <c r="Z3011" i="1"/>
  <c r="Z3009" i="1"/>
  <c r="Z3007" i="1"/>
  <c r="Z3005" i="1"/>
  <c r="Z3003" i="1"/>
  <c r="Z3001" i="1"/>
  <c r="Z2999" i="1"/>
  <c r="Z2997" i="1"/>
  <c r="Z2995" i="1"/>
  <c r="Z2993" i="1"/>
  <c r="Z2991" i="1"/>
  <c r="Z2989" i="1"/>
  <c r="Z2987" i="1"/>
  <c r="Z2985" i="1"/>
  <c r="Z2983" i="1"/>
  <c r="Z2981" i="1"/>
  <c r="Z2979" i="1"/>
  <c r="Z2977" i="1"/>
  <c r="Z2975" i="1"/>
  <c r="Z2973" i="1"/>
  <c r="Z2971" i="1"/>
  <c r="Z2969" i="1"/>
  <c r="Z2967" i="1"/>
  <c r="Z2965" i="1"/>
  <c r="Z2963" i="1"/>
  <c r="Z2961" i="1"/>
  <c r="Z2959" i="1"/>
  <c r="Z2957" i="1"/>
  <c r="Z2955" i="1"/>
  <c r="Z2953" i="1"/>
  <c r="Z2951" i="1"/>
  <c r="Z2949" i="1"/>
  <c r="Z2947" i="1"/>
  <c r="Z2945" i="1"/>
  <c r="Z2943" i="1"/>
  <c r="Z2941" i="1"/>
  <c r="Z2939" i="1"/>
  <c r="Z2937" i="1"/>
  <c r="Z2935" i="1"/>
  <c r="Z2933" i="1"/>
  <c r="Z2931" i="1"/>
  <c r="Z2929" i="1"/>
  <c r="Z2927" i="1"/>
  <c r="Z2925" i="1"/>
  <c r="Z2923" i="1"/>
  <c r="Z2921" i="1"/>
  <c r="Z2919" i="1"/>
  <c r="Z2917" i="1"/>
  <c r="Z2915" i="1"/>
  <c r="Z2913" i="1"/>
  <c r="Z2911" i="1"/>
  <c r="Z2909" i="1"/>
  <c r="Z2907" i="1"/>
  <c r="Z2905" i="1"/>
  <c r="Z2903" i="1"/>
  <c r="Z2901" i="1"/>
  <c r="Z2899" i="1"/>
  <c r="Z2897" i="1"/>
  <c r="Z2895" i="1"/>
  <c r="Z2893" i="1"/>
  <c r="Z2891" i="1"/>
  <c r="Z2889" i="1"/>
  <c r="Z2887" i="1"/>
  <c r="Z2885" i="1"/>
  <c r="Z2883" i="1"/>
  <c r="Z2881" i="1"/>
  <c r="Z2879" i="1"/>
  <c r="Z2877" i="1"/>
  <c r="Z2875" i="1"/>
  <c r="Z2873" i="1"/>
  <c r="Z2871" i="1"/>
  <c r="Z2869" i="1"/>
  <c r="Z2867" i="1"/>
  <c r="Z2865" i="1"/>
  <c r="Z2863" i="1"/>
  <c r="Z2861" i="1"/>
  <c r="Z2859" i="1"/>
  <c r="Z2857" i="1"/>
  <c r="Z2855" i="1"/>
  <c r="Z2853" i="1"/>
  <c r="Z2851" i="1"/>
  <c r="Z2849" i="1"/>
  <c r="Z2847" i="1"/>
  <c r="Z2845" i="1"/>
  <c r="Z2843" i="1"/>
  <c r="Z2841" i="1"/>
  <c r="Z2839" i="1"/>
  <c r="Z2837" i="1"/>
  <c r="Z2835" i="1"/>
  <c r="Z2833" i="1"/>
  <c r="Z2831" i="1"/>
  <c r="Z2829" i="1"/>
  <c r="Z2827" i="1"/>
  <c r="Z2825" i="1"/>
  <c r="Z2823" i="1"/>
  <c r="Z2821" i="1"/>
  <c r="Z2819" i="1"/>
  <c r="Z2817" i="1"/>
  <c r="Z2815" i="1"/>
  <c r="Z2813" i="1"/>
  <c r="Z2811" i="1"/>
  <c r="Z2809" i="1"/>
  <c r="Z2807" i="1"/>
  <c r="Z2805" i="1"/>
  <c r="Z2803" i="1"/>
  <c r="Z2801" i="1"/>
  <c r="Z2799" i="1"/>
  <c r="Z2797" i="1"/>
  <c r="Z2795" i="1"/>
  <c r="Z2793" i="1"/>
  <c r="Z2791" i="1"/>
  <c r="Z2789" i="1"/>
  <c r="Z2787" i="1"/>
  <c r="Z2785" i="1"/>
  <c r="Z2783" i="1"/>
  <c r="Z2781" i="1"/>
  <c r="Z2779" i="1"/>
  <c r="Z2777" i="1"/>
  <c r="Z2775" i="1"/>
  <c r="Z2773" i="1"/>
  <c r="Z2771" i="1"/>
  <c r="Z2769" i="1"/>
  <c r="Z2767" i="1"/>
  <c r="Z2765" i="1"/>
  <c r="Z2763" i="1"/>
  <c r="Z2761" i="1"/>
  <c r="Z2759" i="1"/>
  <c r="Z2757" i="1"/>
  <c r="Z2755" i="1"/>
  <c r="Z2753" i="1"/>
  <c r="Z2751" i="1"/>
  <c r="Z2749" i="1"/>
  <c r="Z2747" i="1"/>
  <c r="Z2745" i="1"/>
  <c r="Z2743" i="1"/>
  <c r="Z2741" i="1"/>
  <c r="Z2739" i="1"/>
  <c r="Z2737" i="1"/>
  <c r="Z2735" i="1"/>
  <c r="Z2733" i="1"/>
  <c r="Z2731" i="1"/>
  <c r="Z2729" i="1"/>
  <c r="Z2727" i="1"/>
  <c r="Z2725" i="1"/>
  <c r="Z2723" i="1"/>
  <c r="Z2721" i="1"/>
  <c r="Z2719" i="1"/>
  <c r="Z2717" i="1"/>
  <c r="Z2715" i="1"/>
  <c r="Z2713" i="1"/>
  <c r="Z2711" i="1"/>
  <c r="Z2709" i="1"/>
  <c r="Z2707" i="1"/>
  <c r="Z2705" i="1"/>
  <c r="Z2703" i="1"/>
  <c r="Z2701" i="1"/>
  <c r="Z2699" i="1"/>
  <c r="Z2697" i="1"/>
  <c r="Z2695" i="1"/>
  <c r="Z2693" i="1"/>
  <c r="Z2691" i="1"/>
  <c r="Z2689" i="1"/>
  <c r="Z2687" i="1"/>
  <c r="Z2685" i="1"/>
  <c r="Z2683" i="1"/>
  <c r="Z2681" i="1"/>
  <c r="Z2679" i="1"/>
  <c r="Z2677" i="1"/>
  <c r="Z2675" i="1"/>
  <c r="Z2673" i="1"/>
  <c r="Z2671" i="1"/>
  <c r="Z2669" i="1"/>
  <c r="Z2667" i="1"/>
  <c r="Z2665" i="1"/>
  <c r="Z2663" i="1"/>
  <c r="Z2661" i="1"/>
  <c r="Z2659" i="1"/>
  <c r="Z2657" i="1"/>
  <c r="Z2655" i="1"/>
  <c r="Z2653" i="1"/>
  <c r="Z2651" i="1"/>
  <c r="Z2649" i="1"/>
  <c r="Z2647" i="1"/>
  <c r="Z2645" i="1"/>
  <c r="Z2643" i="1"/>
  <c r="Z2641" i="1"/>
  <c r="Z2639" i="1"/>
  <c r="Z2637" i="1"/>
  <c r="Z2635" i="1"/>
  <c r="Z2633" i="1"/>
  <c r="Z2631" i="1"/>
  <c r="Z2629" i="1"/>
  <c r="Z2627" i="1"/>
  <c r="Z2625" i="1"/>
  <c r="Z2623" i="1"/>
  <c r="Z2621" i="1"/>
  <c r="Z2619" i="1"/>
  <c r="Z2617" i="1"/>
  <c r="Z2615" i="1"/>
  <c r="Z2613" i="1"/>
  <c r="Z2611" i="1"/>
  <c r="Z2609" i="1"/>
  <c r="Z2607" i="1"/>
  <c r="Z2605" i="1"/>
  <c r="Z2603" i="1"/>
  <c r="Z2601" i="1"/>
  <c r="Z2599" i="1"/>
  <c r="Z2597" i="1"/>
  <c r="Z2595" i="1"/>
  <c r="Z2593" i="1"/>
  <c r="Z2591" i="1"/>
  <c r="Z2589" i="1"/>
  <c r="Z2587" i="1"/>
  <c r="Z2585" i="1"/>
  <c r="Z2583" i="1"/>
  <c r="Z2581" i="1"/>
  <c r="Z2579" i="1"/>
  <c r="Z2577" i="1"/>
  <c r="Z2575" i="1"/>
  <c r="Z2573" i="1"/>
  <c r="Z2571" i="1"/>
  <c r="Z2569" i="1"/>
  <c r="Z2567" i="1"/>
  <c r="Z2565" i="1"/>
  <c r="Z2563" i="1"/>
  <c r="Z2561" i="1"/>
  <c r="Z2559" i="1"/>
  <c r="Z2557" i="1"/>
  <c r="Z2555" i="1"/>
  <c r="Z2553" i="1"/>
  <c r="Z2551" i="1"/>
  <c r="Z2549" i="1"/>
  <c r="Z2547" i="1"/>
  <c r="Z2545" i="1"/>
  <c r="Z2543" i="1"/>
  <c r="Z2541" i="1"/>
  <c r="Z2539" i="1"/>
  <c r="Z2537" i="1"/>
  <c r="Z2535" i="1"/>
  <c r="Z2533" i="1"/>
  <c r="Z2531" i="1"/>
  <c r="Z2529" i="1"/>
  <c r="Z2527" i="1"/>
  <c r="Z2525" i="1"/>
  <c r="Z2523" i="1"/>
  <c r="Z2521" i="1"/>
  <c r="Z2519" i="1"/>
  <c r="Z2517" i="1"/>
  <c r="Z2515" i="1"/>
  <c r="Z2513" i="1"/>
  <c r="Z2511" i="1"/>
  <c r="Z2509" i="1"/>
  <c r="Z2507" i="1"/>
  <c r="Z2505" i="1"/>
  <c r="Z2503" i="1"/>
  <c r="Z2501" i="1"/>
  <c r="Z2499" i="1"/>
  <c r="Z2497" i="1"/>
  <c r="Z2495" i="1"/>
  <c r="Z2493" i="1"/>
  <c r="Z2491" i="1"/>
  <c r="Z2489" i="1"/>
  <c r="Z2487" i="1"/>
  <c r="Z2485" i="1"/>
  <c r="Z2483" i="1"/>
  <c r="Z2481" i="1"/>
  <c r="Z2479" i="1"/>
  <c r="Z2477" i="1"/>
  <c r="Z2475" i="1"/>
  <c r="Z2473" i="1"/>
  <c r="Z2471" i="1"/>
  <c r="Z2469" i="1"/>
  <c r="Z2467" i="1"/>
  <c r="Z2465" i="1"/>
  <c r="Z2463" i="1"/>
  <c r="Z2461" i="1"/>
  <c r="Z2459" i="1"/>
  <c r="Z2457" i="1"/>
  <c r="Z2455" i="1"/>
  <c r="Z2453" i="1"/>
  <c r="Z2451" i="1"/>
  <c r="Z2449" i="1"/>
  <c r="Z2447" i="1"/>
  <c r="Z2445" i="1"/>
  <c r="Z2443" i="1"/>
  <c r="Z2441" i="1"/>
  <c r="Z2439" i="1"/>
  <c r="Z2437" i="1"/>
  <c r="Z2435" i="1"/>
  <c r="Z2433" i="1"/>
  <c r="Z2431" i="1"/>
  <c r="Z2429" i="1"/>
  <c r="Z2427" i="1"/>
  <c r="Z2425" i="1"/>
  <c r="Z2423" i="1"/>
  <c r="Z2421" i="1"/>
  <c r="Z2419" i="1"/>
  <c r="Z2417" i="1"/>
  <c r="Z2415" i="1"/>
  <c r="Z2413" i="1"/>
  <c r="Z2411" i="1"/>
  <c r="Z2409" i="1"/>
  <c r="Z2407" i="1"/>
  <c r="Z2405" i="1"/>
  <c r="Z2403" i="1"/>
  <c r="Z2401" i="1"/>
  <c r="Z2399" i="1"/>
  <c r="Z2397" i="1"/>
  <c r="Z2395" i="1"/>
  <c r="Z2393" i="1"/>
  <c r="Z2391" i="1"/>
  <c r="Z2389" i="1"/>
  <c r="Z2387" i="1"/>
  <c r="Z2385" i="1"/>
  <c r="Z2383" i="1"/>
  <c r="Z2381" i="1"/>
  <c r="Z2379" i="1"/>
  <c r="Z2377" i="1"/>
  <c r="Z2375" i="1"/>
  <c r="Z2373" i="1"/>
  <c r="Z2371" i="1"/>
  <c r="Z2369" i="1"/>
  <c r="Z2367" i="1"/>
  <c r="Z2365" i="1"/>
  <c r="Z2363" i="1"/>
  <c r="Z2361" i="1"/>
  <c r="Z2359" i="1"/>
  <c r="Z2357" i="1"/>
  <c r="Z2355" i="1"/>
  <c r="Z2353" i="1"/>
  <c r="Z2351" i="1"/>
  <c r="Z2349" i="1"/>
  <c r="Z2347" i="1"/>
  <c r="Z2345" i="1"/>
  <c r="Z2343" i="1"/>
  <c r="Z2341" i="1"/>
  <c r="Z2339" i="1"/>
  <c r="Z2337" i="1"/>
  <c r="Z2335" i="1"/>
  <c r="Z2333" i="1"/>
  <c r="Z2331" i="1"/>
  <c r="Z2329" i="1"/>
  <c r="Z2327" i="1"/>
  <c r="Z2325" i="1"/>
  <c r="Z2323" i="1"/>
  <c r="Z2321" i="1"/>
  <c r="Z2319" i="1"/>
  <c r="Z2317" i="1"/>
  <c r="Z2315" i="1"/>
  <c r="Z2313" i="1"/>
  <c r="Z2311" i="1"/>
  <c r="Z2309" i="1"/>
  <c r="Z2307" i="1"/>
  <c r="Z2305" i="1"/>
  <c r="Z2303" i="1"/>
  <c r="Z2301" i="1"/>
  <c r="Z2298" i="1"/>
  <c r="Z2290" i="1"/>
  <c r="Z2282" i="1"/>
  <c r="Z2274" i="1"/>
  <c r="Z2266" i="1"/>
  <c r="Z2258" i="1"/>
  <c r="Z2250" i="1"/>
  <c r="Z2242" i="1"/>
  <c r="Z2234" i="1"/>
  <c r="Z2226" i="1"/>
  <c r="Z2218" i="1"/>
  <c r="Z2187" i="1"/>
  <c r="Z2155" i="1"/>
  <c r="Z2107" i="1"/>
  <c r="Z2043" i="1"/>
  <c r="Z1979" i="1"/>
  <c r="Z1915" i="1"/>
  <c r="Z1851" i="1"/>
  <c r="Z1787" i="1"/>
  <c r="Z1723" i="1"/>
  <c r="Z1659" i="1"/>
  <c r="Z1595" i="1"/>
  <c r="Z1531" i="1"/>
  <c r="Z1467" i="1"/>
  <c r="Z1403" i="1"/>
  <c r="Z1339" i="1"/>
  <c r="Z1275" i="1"/>
  <c r="Z1211" i="1"/>
  <c r="Z1147" i="1"/>
  <c r="Z1083" i="1"/>
  <c r="Z1004" i="1"/>
  <c r="Z748" i="1"/>
  <c r="Z492" i="1"/>
  <c r="Z2299" i="1"/>
  <c r="Z2296" i="1"/>
  <c r="Z2293" i="1"/>
  <c r="Z2291" i="1"/>
  <c r="Z2288" i="1"/>
  <c r="Z2285" i="1"/>
  <c r="Z2283" i="1"/>
  <c r="Z2280" i="1"/>
  <c r="Z2277" i="1"/>
  <c r="Z2275" i="1"/>
  <c r="Z2272" i="1"/>
  <c r="Z2269" i="1"/>
  <c r="Z2267" i="1"/>
  <c r="Z2264" i="1"/>
  <c r="Z2261" i="1"/>
  <c r="Z2259" i="1"/>
  <c r="Z2256" i="1"/>
  <c r="Z2253" i="1"/>
  <c r="Z2251" i="1"/>
  <c r="Z2248" i="1"/>
  <c r="Z2245" i="1"/>
  <c r="Z2243" i="1"/>
  <c r="Z2240" i="1"/>
  <c r="Z2237" i="1"/>
  <c r="Z2235" i="1"/>
  <c r="Z2232" i="1"/>
  <c r="Z2229" i="1"/>
  <c r="Z2227" i="1"/>
  <c r="Z2224" i="1"/>
  <c r="Z2221" i="1"/>
  <c r="Z2219" i="1"/>
  <c r="Z2216" i="1"/>
  <c r="Z2214" i="1"/>
  <c r="Z2212" i="1"/>
  <c r="Z2210" i="1"/>
  <c r="Z2208" i="1"/>
  <c r="Z2206" i="1"/>
  <c r="Z2204" i="1"/>
  <c r="Z2201" i="1"/>
  <c r="Z2199" i="1"/>
  <c r="Z2197" i="1"/>
  <c r="Z2195" i="1"/>
  <c r="Z2193" i="1"/>
  <c r="Z2191" i="1"/>
  <c r="Z2189" i="1"/>
  <c r="Z2186" i="1"/>
  <c r="Z2184" i="1"/>
  <c r="Z2182" i="1"/>
  <c r="Z2180" i="1"/>
  <c r="Z2178" i="1"/>
  <c r="Z2176" i="1"/>
  <c r="Z2174" i="1"/>
  <c r="Z2172" i="1"/>
  <c r="Z2169" i="1"/>
  <c r="Z2167" i="1"/>
  <c r="Z2165" i="1"/>
  <c r="Z2163" i="1"/>
  <c r="Z2161" i="1"/>
  <c r="Z2159" i="1"/>
  <c r="Z2157" i="1"/>
  <c r="Z2154" i="1"/>
  <c r="Z2152" i="1"/>
  <c r="Z2150" i="1"/>
  <c r="Z2148" i="1"/>
  <c r="Z2146" i="1"/>
  <c r="Z2144" i="1"/>
  <c r="Z2142" i="1"/>
  <c r="Z2140" i="1"/>
  <c r="Z2137" i="1"/>
  <c r="Z2135" i="1"/>
  <c r="Z2133" i="1"/>
  <c r="Z2131" i="1"/>
  <c r="Z2129" i="1"/>
  <c r="Z2127" i="1"/>
  <c r="Z2125" i="1"/>
  <c r="Z2122" i="1"/>
  <c r="Z2120" i="1"/>
  <c r="Z2118" i="1"/>
  <c r="Z2116" i="1"/>
  <c r="Z2114" i="1"/>
  <c r="Z2112" i="1"/>
  <c r="Z2110" i="1"/>
  <c r="Z2108" i="1"/>
  <c r="Z2105" i="1"/>
  <c r="Z2103" i="1"/>
  <c r="Z2101" i="1"/>
  <c r="Z2099" i="1"/>
  <c r="Z2097" i="1"/>
  <c r="Z2095" i="1"/>
  <c r="Z2093" i="1"/>
  <c r="Z2090" i="1"/>
  <c r="Z2088" i="1"/>
  <c r="Z2086" i="1"/>
  <c r="Z2084" i="1"/>
  <c r="Z2082" i="1"/>
  <c r="Z2080" i="1"/>
  <c r="Z2078" i="1"/>
  <c r="Z2076" i="1"/>
  <c r="Z2073" i="1"/>
  <c r="Z2071" i="1"/>
  <c r="Z2069" i="1"/>
  <c r="Z2067" i="1"/>
  <c r="Z2065" i="1"/>
  <c r="Z2063" i="1"/>
  <c r="Z2061" i="1"/>
  <c r="Z2058" i="1"/>
  <c r="Z2056" i="1"/>
  <c r="Z2054" i="1"/>
  <c r="Z2052" i="1"/>
  <c r="Z2050" i="1"/>
  <c r="Z2048" i="1"/>
  <c r="Z2046" i="1"/>
  <c r="Z2044" i="1"/>
  <c r="Z2041" i="1"/>
  <c r="Z2039" i="1"/>
  <c r="Z2037" i="1"/>
  <c r="Z2035" i="1"/>
  <c r="Z2033" i="1"/>
  <c r="Z2031" i="1"/>
  <c r="Z2029" i="1"/>
  <c r="Z2026" i="1"/>
  <c r="Z2024" i="1"/>
  <c r="Z2022" i="1"/>
  <c r="Z2020" i="1"/>
  <c r="Z2018" i="1"/>
  <c r="Z2016" i="1"/>
  <c r="Z2014" i="1"/>
  <c r="Z2012" i="1"/>
  <c r="Z2009" i="1"/>
  <c r="Z2007" i="1"/>
  <c r="Z2005" i="1"/>
  <c r="Z2004" i="1"/>
  <c r="Z2002" i="1"/>
  <c r="Z2000" i="1"/>
  <c r="Z1998" i="1"/>
  <c r="Z1996" i="1"/>
  <c r="Z1993" i="1"/>
  <c r="Z1991" i="1"/>
  <c r="Z1989" i="1"/>
  <c r="Z1987" i="1"/>
  <c r="Z1985" i="1"/>
  <c r="Z1983" i="1"/>
  <c r="Z1981" i="1"/>
  <c r="Z1978" i="1"/>
  <c r="Z1976" i="1"/>
  <c r="Z1974" i="1"/>
  <c r="Z1972" i="1"/>
  <c r="Z1970" i="1"/>
  <c r="Z1968" i="1"/>
  <c r="Z1966" i="1"/>
  <c r="Z1964" i="1"/>
  <c r="Z1961" i="1"/>
  <c r="Z1959" i="1"/>
  <c r="Z1957" i="1"/>
  <c r="Z1955" i="1"/>
  <c r="Z1953" i="1"/>
  <c r="Z1951" i="1"/>
  <c r="Z1949" i="1"/>
  <c r="Z1946" i="1"/>
  <c r="Z1944" i="1"/>
  <c r="Z1942" i="1"/>
  <c r="Z1940" i="1"/>
  <c r="Z1938" i="1"/>
  <c r="Z1936" i="1"/>
  <c r="Z1934" i="1"/>
  <c r="Z1932" i="1"/>
  <c r="Z1929" i="1"/>
  <c r="Z1927" i="1"/>
  <c r="Z1925" i="1"/>
  <c r="Z1923" i="1"/>
  <c r="Z1921" i="1"/>
  <c r="Z1919" i="1"/>
  <c r="Z1917" i="1"/>
  <c r="Z1914" i="1"/>
  <c r="Z1912" i="1"/>
  <c r="Z1910" i="1"/>
  <c r="Z1908" i="1"/>
  <c r="Z1906" i="1"/>
  <c r="Z1904" i="1"/>
  <c r="Z1902" i="1"/>
  <c r="Z1900" i="1"/>
  <c r="Z1897" i="1"/>
  <c r="Z1895" i="1"/>
  <c r="Z1893" i="1"/>
  <c r="Z1891" i="1"/>
  <c r="Z1889" i="1"/>
  <c r="Z1887" i="1"/>
  <c r="Z1885" i="1"/>
  <c r="Z1882" i="1"/>
  <c r="Z1880" i="1"/>
  <c r="Z1878" i="1"/>
  <c r="Z1876" i="1"/>
  <c r="Z1874" i="1"/>
  <c r="Z1872" i="1"/>
  <c r="Z1870" i="1"/>
  <c r="Z1868" i="1"/>
  <c r="Z1865" i="1"/>
  <c r="Z1863" i="1"/>
  <c r="Z1861" i="1"/>
  <c r="Z1859" i="1"/>
  <c r="Z1857" i="1"/>
  <c r="Z1855" i="1"/>
  <c r="Z1853" i="1"/>
  <c r="Z1850" i="1"/>
  <c r="Z1848" i="1"/>
  <c r="Z1846" i="1"/>
  <c r="Z1844" i="1"/>
  <c r="Z1842" i="1"/>
  <c r="Z1840" i="1"/>
  <c r="Z1838" i="1"/>
  <c r="Z1836" i="1"/>
  <c r="Z1833" i="1"/>
  <c r="Z1831" i="1"/>
  <c r="Z1829" i="1"/>
  <c r="Z1827" i="1"/>
  <c r="Z1825" i="1"/>
  <c r="Z1823" i="1"/>
  <c r="Z1821" i="1"/>
  <c r="Z1818" i="1"/>
  <c r="Z1816" i="1"/>
  <c r="Z1814" i="1"/>
  <c r="Z1812" i="1"/>
  <c r="Z1810" i="1"/>
  <c r="Z1808" i="1"/>
  <c r="Z1806" i="1"/>
  <c r="Z1804" i="1"/>
  <c r="Z1801" i="1"/>
  <c r="Z1799" i="1"/>
  <c r="Z1797" i="1"/>
  <c r="Z1795" i="1"/>
  <c r="Z1793" i="1"/>
  <c r="Z1791" i="1"/>
  <c r="Z1789" i="1"/>
  <c r="Z1786" i="1"/>
  <c r="Z1784" i="1"/>
  <c r="Z1782" i="1"/>
  <c r="Z1780" i="1"/>
  <c r="Z1778" i="1"/>
  <c r="Z1776" i="1"/>
  <c r="Z1774" i="1"/>
  <c r="Z1772" i="1"/>
  <c r="Z1769" i="1"/>
  <c r="Z1767" i="1"/>
  <c r="Z1765" i="1"/>
  <c r="Z1763" i="1"/>
  <c r="Z1761" i="1"/>
  <c r="Z1759" i="1"/>
  <c r="Z1757" i="1"/>
  <c r="Z1754" i="1"/>
  <c r="Z1752" i="1"/>
  <c r="Z1750" i="1"/>
  <c r="Z1748" i="1"/>
  <c r="Z1746" i="1"/>
  <c r="Z1744" i="1"/>
  <c r="Z1742" i="1"/>
  <c r="Z1740" i="1"/>
  <c r="Z1737" i="1"/>
  <c r="Z1735" i="1"/>
  <c r="Z1733" i="1"/>
  <c r="Z1731" i="1"/>
  <c r="Z1729" i="1"/>
  <c r="Z1727" i="1"/>
  <c r="Z1725" i="1"/>
  <c r="Z1722" i="1"/>
  <c r="Z1720" i="1"/>
  <c r="Z1718" i="1"/>
  <c r="Z1716" i="1"/>
  <c r="Z1714" i="1"/>
  <c r="Z1712" i="1"/>
  <c r="Z1710" i="1"/>
  <c r="Z1708" i="1"/>
  <c r="Z1705" i="1"/>
  <c r="Z1703" i="1"/>
  <c r="Z1701" i="1"/>
  <c r="Z1699" i="1"/>
  <c r="Z1697" i="1"/>
  <c r="Z1695" i="1"/>
  <c r="Z1693" i="1"/>
  <c r="Z1690" i="1"/>
  <c r="Z1688" i="1"/>
  <c r="Z1686" i="1"/>
  <c r="Z1684" i="1"/>
  <c r="Z1682" i="1"/>
  <c r="Z1680" i="1"/>
  <c r="Z1678" i="1"/>
  <c r="Z1676" i="1"/>
  <c r="Z1673" i="1"/>
  <c r="Z1671" i="1"/>
  <c r="Z1669" i="1"/>
  <c r="Z1667" i="1"/>
  <c r="Z1665" i="1"/>
  <c r="Z1663" i="1"/>
  <c r="Z1661" i="1"/>
  <c r="Z1658" i="1"/>
  <c r="Z1656" i="1"/>
  <c r="Z1654" i="1"/>
  <c r="Z1652" i="1"/>
  <c r="Z1650" i="1"/>
  <c r="Z1648" i="1"/>
  <c r="Z1646" i="1"/>
  <c r="Z1644" i="1"/>
  <c r="Z1641" i="1"/>
  <c r="Z1639" i="1"/>
  <c r="Z1637" i="1"/>
  <c r="Z1635" i="1"/>
  <c r="Z1633" i="1"/>
  <c r="Z1631" i="1"/>
  <c r="Z1629" i="1"/>
  <c r="Z1626" i="1"/>
  <c r="Z1624" i="1"/>
  <c r="Z1622" i="1"/>
  <c r="Z1620" i="1"/>
  <c r="Z1618" i="1"/>
  <c r="Z1616" i="1"/>
  <c r="Z1614" i="1"/>
  <c r="Z1612" i="1"/>
  <c r="Z1609" i="1"/>
  <c r="Z1607" i="1"/>
  <c r="Z1605" i="1"/>
  <c r="Z1603" i="1"/>
  <c r="Z1601" i="1"/>
  <c r="Z1599" i="1"/>
  <c r="Z1597" i="1"/>
  <c r="Z1594" i="1"/>
  <c r="Z1592" i="1"/>
  <c r="Z1590" i="1"/>
  <c r="Z1588" i="1"/>
  <c r="Z1586" i="1"/>
  <c r="Z1584" i="1"/>
  <c r="Z1582" i="1"/>
  <c r="Z1580" i="1"/>
  <c r="Z1577" i="1"/>
  <c r="Z1575" i="1"/>
  <c r="Z1573" i="1"/>
  <c r="Z1571" i="1"/>
  <c r="Z1569" i="1"/>
  <c r="Z1567" i="1"/>
  <c r="Z1565" i="1"/>
  <c r="Z1562" i="1"/>
  <c r="Z1560" i="1"/>
  <c r="Z1558" i="1"/>
  <c r="Z1556" i="1"/>
  <c r="Z1554" i="1"/>
  <c r="Z1552" i="1"/>
  <c r="Z1550" i="1"/>
  <c r="Z1548" i="1"/>
  <c r="Z1545" i="1"/>
  <c r="Z1543" i="1"/>
  <c r="Z1541" i="1"/>
  <c r="Z1539" i="1"/>
  <c r="Z1537" i="1"/>
  <c r="Z1535" i="1"/>
  <c r="Z1533" i="1"/>
  <c r="Z1530" i="1"/>
  <c r="Z1528" i="1"/>
  <c r="Z1526" i="1"/>
  <c r="Z1524" i="1"/>
  <c r="Z1522" i="1"/>
  <c r="Z1520" i="1"/>
  <c r="Z1518" i="1"/>
  <c r="Z1516" i="1"/>
  <c r="Z1513" i="1"/>
  <c r="Z1511" i="1"/>
  <c r="Z1509" i="1"/>
  <c r="Z1507" i="1"/>
  <c r="Z1505" i="1"/>
  <c r="Z1503" i="1"/>
  <c r="Z1501" i="1"/>
  <c r="Z1498" i="1"/>
  <c r="Z1496" i="1"/>
  <c r="Z1494" i="1"/>
  <c r="Z1492" i="1"/>
  <c r="Z1490" i="1"/>
  <c r="Z1488" i="1"/>
  <c r="Z1486" i="1"/>
  <c r="Z1484" i="1"/>
  <c r="Z1481" i="1"/>
  <c r="Z1479" i="1"/>
  <c r="Z1477" i="1"/>
  <c r="Z1475" i="1"/>
  <c r="Z1473" i="1"/>
  <c r="Z1471" i="1"/>
  <c r="Z1469" i="1"/>
  <c r="Z1466" i="1"/>
  <c r="Z1464" i="1"/>
  <c r="Z1462" i="1"/>
  <c r="Z1460" i="1"/>
  <c r="Z1458" i="1"/>
  <c r="Z1456" i="1"/>
  <c r="Z1454" i="1"/>
  <c r="Z1452" i="1"/>
  <c r="Z1449" i="1"/>
  <c r="Z1447" i="1"/>
  <c r="Z1445" i="1"/>
  <c r="Z1443" i="1"/>
  <c r="Z1441" i="1"/>
  <c r="Z1439" i="1"/>
  <c r="Z1437" i="1"/>
  <c r="Z1434" i="1"/>
  <c r="Z1432" i="1"/>
  <c r="Z1430" i="1"/>
  <c r="Z1428" i="1"/>
  <c r="Z1426" i="1"/>
  <c r="Z1424" i="1"/>
  <c r="Z1422" i="1"/>
  <c r="Z1420" i="1"/>
  <c r="Z1417" i="1"/>
  <c r="Z1415" i="1"/>
  <c r="Z1413" i="1"/>
  <c r="Z1411" i="1"/>
  <c r="Z1409" i="1"/>
  <c r="Z1407" i="1"/>
  <c r="Z1405" i="1"/>
  <c r="Z1402" i="1"/>
  <c r="Z1400" i="1"/>
  <c r="Z1398" i="1"/>
  <c r="Z1396" i="1"/>
  <c r="Z1394" i="1"/>
  <c r="Z1392" i="1"/>
  <c r="Z1390" i="1"/>
  <c r="Z1388" i="1"/>
  <c r="Z1385" i="1"/>
  <c r="Z1383" i="1"/>
  <c r="Z1381" i="1"/>
  <c r="Z1379" i="1"/>
  <c r="Z1377" i="1"/>
  <c r="Z1375" i="1"/>
  <c r="Z1373" i="1"/>
  <c r="Z1370" i="1"/>
  <c r="Z1368" i="1"/>
  <c r="Z1366" i="1"/>
  <c r="Z1364" i="1"/>
  <c r="Z1362" i="1"/>
  <c r="Z1360" i="1"/>
  <c r="Z1358" i="1"/>
  <c r="Z1356" i="1"/>
  <c r="Z1353" i="1"/>
  <c r="Z1351" i="1"/>
  <c r="Z1349" i="1"/>
  <c r="Z1347" i="1"/>
  <c r="Z1345" i="1"/>
  <c r="Z1343" i="1"/>
  <c r="Z1341" i="1"/>
  <c r="Z1338" i="1"/>
  <c r="Z1336" i="1"/>
  <c r="Z1334" i="1"/>
  <c r="Z1332" i="1"/>
  <c r="Z1330" i="1"/>
  <c r="Z1328" i="1"/>
  <c r="Z1326" i="1"/>
  <c r="Z1324" i="1"/>
  <c r="Z1321" i="1"/>
  <c r="Z1319" i="1"/>
  <c r="Z1317" i="1"/>
  <c r="Z1315" i="1"/>
  <c r="Z1313" i="1"/>
  <c r="Z1311" i="1"/>
  <c r="Z1309" i="1"/>
  <c r="Z1306" i="1"/>
  <c r="Z1304" i="1"/>
  <c r="Z1302" i="1"/>
  <c r="Z1300" i="1"/>
  <c r="Z1298" i="1"/>
  <c r="Z1296" i="1"/>
  <c r="Z1294" i="1"/>
  <c r="Z1292" i="1"/>
  <c r="Z1289" i="1"/>
  <c r="Z1287" i="1"/>
  <c r="Z1285" i="1"/>
  <c r="Z1283" i="1"/>
  <c r="Z1281" i="1"/>
  <c r="Z1279" i="1"/>
  <c r="Z1277" i="1"/>
  <c r="Z1274" i="1"/>
  <c r="Z1272" i="1"/>
  <c r="Z1270" i="1"/>
  <c r="Z1268" i="1"/>
  <c r="Z1266" i="1"/>
  <c r="Z1264" i="1"/>
  <c r="Z1262" i="1"/>
  <c r="Z1260" i="1"/>
  <c r="Z1257" i="1"/>
  <c r="Z1255" i="1"/>
  <c r="Z1253" i="1"/>
  <c r="Z1251" i="1"/>
  <c r="Z1249" i="1"/>
  <c r="Z1247" i="1"/>
  <c r="Z1245" i="1"/>
  <c r="Z1242" i="1"/>
  <c r="Z1240" i="1"/>
  <c r="Z1238" i="1"/>
  <c r="Z1236" i="1"/>
  <c r="Z1234" i="1"/>
  <c r="Z1232" i="1"/>
  <c r="Z1230" i="1"/>
  <c r="Z1228" i="1"/>
  <c r="Z1225" i="1"/>
  <c r="Z1223" i="1"/>
  <c r="Z1221" i="1"/>
  <c r="Z1219" i="1"/>
  <c r="Z1217" i="1"/>
  <c r="Z1215" i="1"/>
  <c r="Z1213" i="1"/>
  <c r="Z1210" i="1"/>
  <c r="Z1208" i="1"/>
  <c r="Z1206" i="1"/>
  <c r="Z1204" i="1"/>
  <c r="Z1202" i="1"/>
  <c r="Z1200" i="1"/>
  <c r="Z1198" i="1"/>
  <c r="Z1196" i="1"/>
  <c r="Z1193" i="1"/>
  <c r="Z1191" i="1"/>
  <c r="Z1189" i="1"/>
  <c r="Z1187" i="1"/>
  <c r="Z1185" i="1"/>
  <c r="Z1183" i="1"/>
  <c r="Z1181" i="1"/>
  <c r="Z1178" i="1"/>
  <c r="Z1176" i="1"/>
  <c r="Z1174" i="1"/>
  <c r="Z1172" i="1"/>
  <c r="Z1170" i="1"/>
  <c r="Z1168" i="1"/>
  <c r="Z1166" i="1"/>
  <c r="Z1164" i="1"/>
  <c r="Z1161" i="1"/>
  <c r="Z1159" i="1"/>
  <c r="Z1157" i="1"/>
  <c r="Z1155" i="1"/>
  <c r="Z1153" i="1"/>
  <c r="Z1151" i="1"/>
  <c r="Z1149" i="1"/>
  <c r="Z1146" i="1"/>
  <c r="Z1144" i="1"/>
  <c r="Z1142" i="1"/>
  <c r="Z1140" i="1"/>
  <c r="Z1138" i="1"/>
  <c r="Z1136" i="1"/>
  <c r="Z1134" i="1"/>
  <c r="Z1132" i="1"/>
  <c r="Z1129" i="1"/>
  <c r="Z1127" i="1"/>
  <c r="Z1125" i="1"/>
  <c r="Z1123" i="1"/>
  <c r="Z1121" i="1"/>
  <c r="Z1119" i="1"/>
  <c r="Z1117" i="1"/>
  <c r="Z1114" i="1"/>
  <c r="Z1112" i="1"/>
  <c r="Z1110" i="1"/>
  <c r="Z1108" i="1"/>
  <c r="Z1106" i="1"/>
  <c r="Z1104" i="1"/>
  <c r="Z1102" i="1"/>
  <c r="Z1100" i="1"/>
  <c r="Z1097" i="1"/>
  <c r="Z1095" i="1"/>
  <c r="Z1093" i="1"/>
  <c r="Z1091" i="1"/>
  <c r="Z1089" i="1"/>
  <c r="Z1087" i="1"/>
  <c r="Z1085" i="1"/>
  <c r="Z1082" i="1"/>
  <c r="Z1080" i="1"/>
  <c r="Z1078" i="1"/>
  <c r="Z1076" i="1"/>
  <c r="Z1074" i="1"/>
  <c r="Z1072" i="1"/>
  <c r="Z1070" i="1"/>
  <c r="Z1068" i="1"/>
  <c r="Z1065" i="1"/>
  <c r="Z1063" i="1"/>
  <c r="Z1061" i="1"/>
  <c r="Z1059" i="1"/>
  <c r="Z1057" i="1"/>
  <c r="Z1055" i="1"/>
  <c r="Z1053" i="1"/>
  <c r="Z1050" i="1"/>
  <c r="Z1048" i="1"/>
  <c r="Z1046" i="1"/>
  <c r="Z1044" i="1"/>
  <c r="Z1042" i="1"/>
  <c r="Z1040" i="1"/>
  <c r="Z1038" i="1"/>
  <c r="Z1036" i="1"/>
  <c r="Z1033" i="1"/>
  <c r="Z1031" i="1"/>
  <c r="Z1029" i="1"/>
  <c r="Z1027" i="1"/>
  <c r="Z1025" i="1"/>
  <c r="Z1023" i="1"/>
  <c r="Z1021" i="1"/>
  <c r="Z1019" i="1"/>
  <c r="Z1017" i="1"/>
  <c r="Z1015" i="1"/>
  <c r="Z1013" i="1"/>
  <c r="Z1011" i="1"/>
  <c r="Z1009" i="1"/>
  <c r="Z1007" i="1"/>
  <c r="Z1005" i="1"/>
  <c r="Z1002" i="1"/>
  <c r="Z1000" i="1"/>
  <c r="Z998" i="1"/>
  <c r="Z996" i="1"/>
  <c r="Z994" i="1"/>
  <c r="Z992" i="1"/>
  <c r="Z990" i="1"/>
  <c r="Z988" i="1"/>
  <c r="Z986" i="1"/>
  <c r="Z984" i="1"/>
  <c r="Z982" i="1"/>
  <c r="Z980" i="1"/>
  <c r="Z978" i="1"/>
  <c r="Z976" i="1"/>
  <c r="Z974" i="1"/>
  <c r="Z972" i="1"/>
  <c r="Z970" i="1"/>
  <c r="Z968" i="1"/>
  <c r="Z966" i="1"/>
  <c r="Z964" i="1"/>
  <c r="Z962" i="1"/>
  <c r="Z960" i="1"/>
  <c r="Z958" i="1"/>
  <c r="Z956" i="1"/>
  <c r="Z954" i="1"/>
  <c r="Z952" i="1"/>
  <c r="Z950" i="1"/>
  <c r="Z948" i="1"/>
  <c r="Z946" i="1"/>
  <c r="Z944" i="1"/>
  <c r="Z942" i="1"/>
  <c r="Z939" i="1"/>
  <c r="Z937" i="1"/>
  <c r="Z935" i="1"/>
  <c r="Z933" i="1"/>
  <c r="Z931" i="1"/>
  <c r="Z929" i="1"/>
  <c r="Z927" i="1"/>
  <c r="Z925" i="1"/>
  <c r="Z923" i="1"/>
  <c r="Z921" i="1"/>
  <c r="Z919" i="1"/>
  <c r="Z917" i="1"/>
  <c r="Z915" i="1"/>
  <c r="Z913" i="1"/>
  <c r="Z911" i="1"/>
  <c r="Z909" i="1"/>
  <c r="Z907" i="1"/>
  <c r="Z905" i="1"/>
  <c r="Z903" i="1"/>
  <c r="Z901" i="1"/>
  <c r="Z899" i="1"/>
  <c r="Z897" i="1"/>
  <c r="Z895" i="1"/>
  <c r="Z893" i="1"/>
  <c r="Z891" i="1"/>
  <c r="Z889" i="1"/>
  <c r="Z887" i="1"/>
  <c r="Z885" i="1"/>
  <c r="Z883" i="1"/>
  <c r="Z881" i="1"/>
  <c r="Z879" i="1"/>
  <c r="Z877" i="1"/>
  <c r="Z874" i="1"/>
  <c r="Z872" i="1"/>
  <c r="Z870" i="1"/>
  <c r="Z868" i="1"/>
  <c r="Z866" i="1"/>
  <c r="Z864" i="1"/>
  <c r="Z862" i="1"/>
  <c r="Z860" i="1"/>
  <c r="Z858" i="1"/>
  <c r="Z856" i="1"/>
  <c r="Z854" i="1"/>
  <c r="Z852" i="1"/>
  <c r="Z850" i="1"/>
  <c r="Z848" i="1"/>
  <c r="Z846" i="1"/>
  <c r="Z844" i="1"/>
  <c r="Z842" i="1"/>
  <c r="Z840" i="1"/>
  <c r="Z838" i="1"/>
  <c r="Z836" i="1"/>
  <c r="Z834" i="1"/>
  <c r="Z832" i="1"/>
  <c r="Z830" i="1"/>
  <c r="Z828" i="1"/>
  <c r="Z826" i="1"/>
  <c r="Z824" i="1"/>
  <c r="Z822" i="1"/>
  <c r="Z820" i="1"/>
  <c r="Z818" i="1"/>
  <c r="Z816" i="1"/>
  <c r="Z814" i="1"/>
  <c r="Z811" i="1"/>
  <c r="Z809" i="1"/>
  <c r="Z807" i="1"/>
  <c r="Z805" i="1"/>
  <c r="Z803" i="1"/>
  <c r="Z801" i="1"/>
  <c r="Z799" i="1"/>
  <c r="Z797" i="1"/>
  <c r="Z795" i="1"/>
  <c r="Z793" i="1"/>
  <c r="Z791" i="1"/>
  <c r="Z789" i="1"/>
  <c r="Z787" i="1"/>
  <c r="Z785" i="1"/>
  <c r="Z783" i="1"/>
  <c r="Z781" i="1"/>
  <c r="Z779" i="1"/>
  <c r="Z777" i="1"/>
  <c r="Z775" i="1"/>
  <c r="Z773" i="1"/>
  <c r="Z771" i="1"/>
  <c r="Z769" i="1"/>
  <c r="Z767" i="1"/>
  <c r="Z765" i="1"/>
  <c r="Z763" i="1"/>
  <c r="Z761" i="1"/>
  <c r="Z759" i="1"/>
  <c r="Z757" i="1"/>
  <c r="Z755" i="1"/>
  <c r="Z753" i="1"/>
  <c r="Z751" i="1"/>
  <c r="Z749" i="1"/>
  <c r="Z746" i="1"/>
  <c r="Z744" i="1"/>
  <c r="Z742" i="1"/>
  <c r="Z740" i="1"/>
  <c r="Z738" i="1"/>
  <c r="Z736" i="1"/>
  <c r="Z734" i="1"/>
  <c r="Z732" i="1"/>
  <c r="Z730" i="1"/>
  <c r="Z728" i="1"/>
  <c r="Z726" i="1"/>
  <c r="Z724" i="1"/>
  <c r="Z722" i="1"/>
  <c r="Z720" i="1"/>
  <c r="Z718" i="1"/>
  <c r="Z716" i="1"/>
  <c r="Z714" i="1"/>
  <c r="Z712" i="1"/>
  <c r="Z710" i="1"/>
  <c r="Z708" i="1"/>
  <c r="Z706" i="1"/>
  <c r="Z704" i="1"/>
  <c r="Z702" i="1"/>
  <c r="Z700" i="1"/>
  <c r="Z698" i="1"/>
  <c r="Z696" i="1"/>
  <c r="Z694" i="1"/>
  <c r="Z692" i="1"/>
  <c r="Z690" i="1"/>
  <c r="Z688" i="1"/>
  <c r="Z686" i="1"/>
  <c r="Z683" i="1"/>
  <c r="Z681" i="1"/>
  <c r="Z679" i="1"/>
  <c r="Z677" i="1"/>
  <c r="Z675" i="1"/>
  <c r="Z673" i="1"/>
  <c r="Z671" i="1"/>
  <c r="Z669" i="1"/>
  <c r="Z667" i="1"/>
  <c r="Z665" i="1"/>
  <c r="Z663" i="1"/>
  <c r="Z661" i="1"/>
  <c r="Z659" i="1"/>
  <c r="Z657" i="1"/>
  <c r="Z655" i="1"/>
  <c r="Z653" i="1"/>
  <c r="Z651" i="1"/>
  <c r="Z649" i="1"/>
  <c r="Z647" i="1"/>
  <c r="Z645" i="1"/>
  <c r="Z643" i="1"/>
  <c r="Z641" i="1"/>
  <c r="Z639" i="1"/>
  <c r="Z637" i="1"/>
  <c r="Z635" i="1"/>
  <c r="Z633" i="1"/>
  <c r="Z631" i="1"/>
  <c r="Z629" i="1"/>
  <c r="Z627" i="1"/>
  <c r="Z625" i="1"/>
  <c r="Z623" i="1"/>
  <c r="Z621" i="1"/>
  <c r="Z618" i="1"/>
  <c r="Z616" i="1"/>
  <c r="Z614" i="1"/>
  <c r="Z612" i="1"/>
  <c r="Z610" i="1"/>
  <c r="Z608" i="1"/>
  <c r="Z606" i="1"/>
  <c r="Z604" i="1"/>
  <c r="Z602" i="1"/>
  <c r="Z600" i="1"/>
  <c r="Z598" i="1"/>
  <c r="Z596" i="1"/>
  <c r="Z594" i="1"/>
  <c r="Z592" i="1"/>
  <c r="Z590" i="1"/>
  <c r="Z588" i="1"/>
  <c r="Z586" i="1"/>
  <c r="Z584" i="1"/>
  <c r="Z582" i="1"/>
  <c r="Z580" i="1"/>
  <c r="Z578" i="1"/>
  <c r="Z576" i="1"/>
  <c r="Z574" i="1"/>
  <c r="Z572" i="1"/>
  <c r="Z570" i="1"/>
  <c r="Z2003" i="1"/>
  <c r="Z2001" i="1"/>
  <c r="Z1999" i="1"/>
  <c r="Z1997" i="1"/>
  <c r="Z1994" i="1"/>
  <c r="Z1992" i="1"/>
  <c r="Z1990" i="1"/>
  <c r="Z1988" i="1"/>
  <c r="Z1986" i="1"/>
  <c r="Z1984" i="1"/>
  <c r="Z1982" i="1"/>
  <c r="Z1980" i="1"/>
  <c r="Z1977" i="1"/>
  <c r="Z1975" i="1"/>
  <c r="Z1973" i="1"/>
  <c r="Z1971" i="1"/>
  <c r="Z1969" i="1"/>
  <c r="Z1967" i="1"/>
  <c r="Z1965" i="1"/>
  <c r="Z1962" i="1"/>
  <c r="Z1960" i="1"/>
  <c r="Z1958" i="1"/>
  <c r="Z1956" i="1"/>
  <c r="Z1954" i="1"/>
  <c r="Z1952" i="1"/>
  <c r="Z1950" i="1"/>
  <c r="Z1948" i="1"/>
  <c r="Z1945" i="1"/>
  <c r="Z1943" i="1"/>
  <c r="Z1941" i="1"/>
  <c r="Z1939" i="1"/>
  <c r="Z1937" i="1"/>
  <c r="Z1935" i="1"/>
  <c r="Z1933" i="1"/>
  <c r="Z1930" i="1"/>
  <c r="Z1928" i="1"/>
  <c r="Z1926" i="1"/>
  <c r="Z1924" i="1"/>
  <c r="Z1922" i="1"/>
  <c r="Z1920" i="1"/>
  <c r="Z1918" i="1"/>
  <c r="Z1916" i="1"/>
  <c r="Z1913" i="1"/>
  <c r="Z1911" i="1"/>
  <c r="Z1909" i="1"/>
  <c r="Z1907" i="1"/>
  <c r="Z1905" i="1"/>
  <c r="Z1903" i="1"/>
  <c r="Z1901" i="1"/>
  <c r="Z1898" i="1"/>
  <c r="Z1896" i="1"/>
  <c r="Z1894" i="1"/>
  <c r="Z1892" i="1"/>
  <c r="Z1890" i="1"/>
  <c r="Z1888" i="1"/>
  <c r="Z1886" i="1"/>
  <c r="Z1884" i="1"/>
  <c r="Z1881" i="1"/>
  <c r="Z1879" i="1"/>
  <c r="Z1877" i="1"/>
  <c r="Z1875" i="1"/>
  <c r="Z1873" i="1"/>
  <c r="Z1871" i="1"/>
  <c r="Z1869" i="1"/>
  <c r="Z1866" i="1"/>
  <c r="Z1864" i="1"/>
  <c r="Z1862" i="1"/>
  <c r="Z1860" i="1"/>
  <c r="Z1858" i="1"/>
  <c r="Z1856" i="1"/>
  <c r="Z1854" i="1"/>
  <c r="Z1852" i="1"/>
  <c r="Z1849" i="1"/>
  <c r="Z1847" i="1"/>
  <c r="Z1845" i="1"/>
  <c r="Z1843" i="1"/>
  <c r="Z1841" i="1"/>
  <c r="Z1839" i="1"/>
  <c r="Z1837" i="1"/>
  <c r="Z1834" i="1"/>
  <c r="Z1832" i="1"/>
  <c r="Z1830" i="1"/>
  <c r="Z1828" i="1"/>
  <c r="Z1826" i="1"/>
  <c r="Z1824" i="1"/>
  <c r="Z1822" i="1"/>
  <c r="Z1820" i="1"/>
  <c r="Z1817" i="1"/>
  <c r="Z1815" i="1"/>
  <c r="Z1813" i="1"/>
  <c r="Z1811" i="1"/>
  <c r="Z1809" i="1"/>
  <c r="Z1807" i="1"/>
  <c r="Z1805" i="1"/>
  <c r="Z1802" i="1"/>
  <c r="Z1800" i="1"/>
  <c r="Z1798" i="1"/>
  <c r="Z1796" i="1"/>
  <c r="Z1794" i="1"/>
  <c r="Z1792" i="1"/>
  <c r="Z1790" i="1"/>
  <c r="Z1788" i="1"/>
  <c r="Z1785" i="1"/>
  <c r="Z1783" i="1"/>
  <c r="Z1781" i="1"/>
  <c r="Z1779" i="1"/>
  <c r="Z1777" i="1"/>
  <c r="Z1775" i="1"/>
  <c r="Z1773" i="1"/>
  <c r="Z1770" i="1"/>
  <c r="Z1768" i="1"/>
  <c r="Z1766" i="1"/>
  <c r="Z1764" i="1"/>
  <c r="Z1762" i="1"/>
  <c r="Z1760" i="1"/>
  <c r="Z1758" i="1"/>
  <c r="Z1756" i="1"/>
  <c r="Z1753" i="1"/>
  <c r="Z1751" i="1"/>
  <c r="Z1749" i="1"/>
  <c r="Z1747" i="1"/>
  <c r="Z1745" i="1"/>
  <c r="Z1743" i="1"/>
  <c r="Z1741" i="1"/>
  <c r="Z1738" i="1"/>
  <c r="Z1736" i="1"/>
  <c r="Z1734" i="1"/>
  <c r="Z1732" i="1"/>
  <c r="Z1730" i="1"/>
  <c r="Z1728" i="1"/>
  <c r="Z1726" i="1"/>
  <c r="Z1724" i="1"/>
  <c r="Z1721" i="1"/>
  <c r="Z1719" i="1"/>
  <c r="Z1717" i="1"/>
  <c r="Z1715" i="1"/>
  <c r="Z1713" i="1"/>
  <c r="Z1711" i="1"/>
  <c r="Z1709" i="1"/>
  <c r="Z1706" i="1"/>
  <c r="Z1704" i="1"/>
  <c r="Z1702" i="1"/>
  <c r="Z1700" i="1"/>
  <c r="Z1698" i="1"/>
  <c r="Z1696" i="1"/>
  <c r="Z1694" i="1"/>
  <c r="Z1692" i="1"/>
  <c r="Z1689" i="1"/>
  <c r="Z1687" i="1"/>
  <c r="Z1685" i="1"/>
  <c r="Z1683" i="1"/>
  <c r="Z1681" i="1"/>
  <c r="Z1679" i="1"/>
  <c r="Z1677" i="1"/>
  <c r="Z1674" i="1"/>
  <c r="Z1672" i="1"/>
  <c r="Z1670" i="1"/>
  <c r="Z1668" i="1"/>
  <c r="Z1666" i="1"/>
  <c r="Z1664" i="1"/>
  <c r="Z1662" i="1"/>
  <c r="Z1660" i="1"/>
  <c r="Z1657" i="1"/>
  <c r="Z1655" i="1"/>
  <c r="Z1653" i="1"/>
  <c r="Z1651" i="1"/>
  <c r="Z1649" i="1"/>
  <c r="Z1647" i="1"/>
  <c r="Z1645" i="1"/>
  <c r="Z1642" i="1"/>
  <c r="Z1640" i="1"/>
  <c r="Z1638" i="1"/>
  <c r="Z1636" i="1"/>
  <c r="Z1634" i="1"/>
  <c r="Z1632" i="1"/>
  <c r="Z1630" i="1"/>
  <c r="Z1628" i="1"/>
  <c r="Z1625" i="1"/>
  <c r="Z1623" i="1"/>
  <c r="Z1621" i="1"/>
  <c r="Z1619" i="1"/>
  <c r="Z1617" i="1"/>
  <c r="Z1615" i="1"/>
  <c r="Z1613" i="1"/>
  <c r="Z1610" i="1"/>
  <c r="Z1608" i="1"/>
  <c r="Z1606" i="1"/>
  <c r="Z1604" i="1"/>
  <c r="Z1602" i="1"/>
  <c r="Z1600" i="1"/>
  <c r="Z1598" i="1"/>
  <c r="Z1596" i="1"/>
  <c r="Z1593" i="1"/>
  <c r="Z1591" i="1"/>
  <c r="Z1589" i="1"/>
  <c r="Z1587" i="1"/>
  <c r="Z1585" i="1"/>
  <c r="Z1583" i="1"/>
  <c r="Z1581" i="1"/>
  <c r="Z1578" i="1"/>
  <c r="Z1576" i="1"/>
  <c r="Z1574" i="1"/>
  <c r="Z1572" i="1"/>
  <c r="Z1570" i="1"/>
  <c r="Z1568" i="1"/>
  <c r="Z1566" i="1"/>
  <c r="Z1564" i="1"/>
  <c r="Z1561" i="1"/>
  <c r="Z1559" i="1"/>
  <c r="Z1557" i="1"/>
  <c r="Z1555" i="1"/>
  <c r="Z1553" i="1"/>
  <c r="Z1551" i="1"/>
  <c r="Z1549" i="1"/>
  <c r="Z1546" i="1"/>
  <c r="Z1544" i="1"/>
  <c r="Z1542" i="1"/>
  <c r="Z1540" i="1"/>
  <c r="Z1538" i="1"/>
  <c r="Z1536" i="1"/>
  <c r="Z1534" i="1"/>
  <c r="Z1532" i="1"/>
  <c r="Z1529" i="1"/>
  <c r="Z1527" i="1"/>
  <c r="Z1525" i="1"/>
  <c r="Z1523" i="1"/>
  <c r="Z1521" i="1"/>
  <c r="Z1519" i="1"/>
  <c r="Z1517" i="1"/>
  <c r="Z1514" i="1"/>
  <c r="Z1512" i="1"/>
  <c r="Z1510" i="1"/>
  <c r="Z1508" i="1"/>
  <c r="Z1506" i="1"/>
  <c r="Z1504" i="1"/>
  <c r="Z1502" i="1"/>
  <c r="Z1500" i="1"/>
  <c r="Z1497" i="1"/>
  <c r="Z1495" i="1"/>
  <c r="Z1493" i="1"/>
  <c r="Z1491" i="1"/>
  <c r="Z1489" i="1"/>
  <c r="Z1487" i="1"/>
  <c r="Z1485" i="1"/>
  <c r="Z1482" i="1"/>
  <c r="Z1480" i="1"/>
  <c r="Z1478" i="1"/>
  <c r="Z1476" i="1"/>
  <c r="Z1474" i="1"/>
  <c r="Z1472" i="1"/>
  <c r="Z1470" i="1"/>
  <c r="Z1468" i="1"/>
  <c r="Z1465" i="1"/>
  <c r="Z1463" i="1"/>
  <c r="Z1461" i="1"/>
  <c r="Z1459" i="1"/>
  <c r="Z1457" i="1"/>
  <c r="Z1455" i="1"/>
  <c r="Z1453" i="1"/>
  <c r="Z1450" i="1"/>
  <c r="Z1448" i="1"/>
  <c r="Z1446" i="1"/>
  <c r="Z1444" i="1"/>
  <c r="Z1442" i="1"/>
  <c r="Z1440" i="1"/>
  <c r="Z1438" i="1"/>
  <c r="Z1436" i="1"/>
  <c r="Z1433" i="1"/>
  <c r="Z1431" i="1"/>
  <c r="Z1429" i="1"/>
  <c r="Z1427" i="1"/>
  <c r="Z1425" i="1"/>
  <c r="Z1423" i="1"/>
  <c r="Z1421" i="1"/>
  <c r="Z1418" i="1"/>
  <c r="Z1416" i="1"/>
  <c r="Z1414" i="1"/>
  <c r="Z1412" i="1"/>
  <c r="Z1410" i="1"/>
  <c r="Z1408" i="1"/>
  <c r="Z1406" i="1"/>
  <c r="Z1404" i="1"/>
  <c r="Z1401" i="1"/>
  <c r="Z1399" i="1"/>
  <c r="Z1397" i="1"/>
  <c r="Z1395" i="1"/>
  <c r="Z1393" i="1"/>
  <c r="Z1391" i="1"/>
  <c r="Z1389" i="1"/>
  <c r="Z1386" i="1"/>
  <c r="Z1384" i="1"/>
  <c r="Z1382" i="1"/>
  <c r="Z1380" i="1"/>
  <c r="Z1378" i="1"/>
  <c r="Z1376" i="1"/>
  <c r="Z1374" i="1"/>
  <c r="Z1372" i="1"/>
  <c r="Z1369" i="1"/>
  <c r="Z1367" i="1"/>
  <c r="Z1365" i="1"/>
  <c r="Z1363" i="1"/>
  <c r="Z1361" i="1"/>
  <c r="Z1359" i="1"/>
  <c r="Z1357" i="1"/>
  <c r="Z1354" i="1"/>
  <c r="Z1352" i="1"/>
  <c r="Z1350" i="1"/>
  <c r="Z1348" i="1"/>
  <c r="Z1346" i="1"/>
  <c r="Z1344" i="1"/>
  <c r="Z1342" i="1"/>
  <c r="Z1340" i="1"/>
  <c r="Z1337" i="1"/>
  <c r="Z1335" i="1"/>
  <c r="Z1333" i="1"/>
  <c r="Z1331" i="1"/>
  <c r="Z1329" i="1"/>
  <c r="Z1327" i="1"/>
  <c r="Z1325" i="1"/>
  <c r="Z1322" i="1"/>
  <c r="Z1320" i="1"/>
  <c r="Z1318" i="1"/>
  <c r="Z1316" i="1"/>
  <c r="Z1314" i="1"/>
  <c r="Z1312" i="1"/>
  <c r="Z1310" i="1"/>
  <c r="Z1308" i="1"/>
  <c r="Z1305" i="1"/>
  <c r="Z1303" i="1"/>
  <c r="Z1301" i="1"/>
  <c r="Z1299" i="1"/>
  <c r="Z1297" i="1"/>
  <c r="Z1295" i="1"/>
  <c r="Z1293" i="1"/>
  <c r="Z1290" i="1"/>
  <c r="Z1288" i="1"/>
  <c r="Z1286" i="1"/>
  <c r="Z1284" i="1"/>
  <c r="Z1282" i="1"/>
  <c r="Z1280" i="1"/>
  <c r="Z1278" i="1"/>
  <c r="Z1276" i="1"/>
  <c r="Z1273" i="1"/>
  <c r="Z1271" i="1"/>
  <c r="Z1269" i="1"/>
  <c r="Z1267" i="1"/>
  <c r="Z1265" i="1"/>
  <c r="Z1263" i="1"/>
  <c r="Z1261" i="1"/>
  <c r="Z1258" i="1"/>
  <c r="Z1256" i="1"/>
  <c r="Z1254" i="1"/>
  <c r="Z1252" i="1"/>
  <c r="Z1250" i="1"/>
  <c r="Z1248" i="1"/>
  <c r="Z1246" i="1"/>
  <c r="Z1244" i="1"/>
  <c r="Z1241" i="1"/>
  <c r="Z1239" i="1"/>
  <c r="Z1237" i="1"/>
  <c r="Z1235" i="1"/>
  <c r="Z1233" i="1"/>
  <c r="Z1231" i="1"/>
  <c r="Z1229" i="1"/>
  <c r="Z1226" i="1"/>
  <c r="Z1224" i="1"/>
  <c r="Z1222" i="1"/>
  <c r="Z1220" i="1"/>
  <c r="Z1218" i="1"/>
  <c r="Z1216" i="1"/>
  <c r="Z1214" i="1"/>
  <c r="Z1212" i="1"/>
  <c r="Z1209" i="1"/>
  <c r="Z1207" i="1"/>
  <c r="Z1205" i="1"/>
  <c r="Z1203" i="1"/>
  <c r="Z1201" i="1"/>
  <c r="Z1199" i="1"/>
  <c r="Z1197" i="1"/>
  <c r="Z1194" i="1"/>
  <c r="Z1192" i="1"/>
  <c r="Z1190" i="1"/>
  <c r="Z1188" i="1"/>
  <c r="Z1186" i="1"/>
  <c r="Z1184" i="1"/>
  <c r="Z1182" i="1"/>
  <c r="Z1180" i="1"/>
  <c r="Z1177" i="1"/>
  <c r="Z1175" i="1"/>
  <c r="Z1173" i="1"/>
  <c r="Z1171" i="1"/>
  <c r="Z1169" i="1"/>
  <c r="Z1167" i="1"/>
  <c r="Z1165" i="1"/>
  <c r="Z1162" i="1"/>
  <c r="Z1160" i="1"/>
  <c r="Z1158" i="1"/>
  <c r="Z1156" i="1"/>
  <c r="Z1154" i="1"/>
  <c r="Z1152" i="1"/>
  <c r="Z1150" i="1"/>
  <c r="Z1148" i="1"/>
  <c r="Z1145" i="1"/>
  <c r="Z1143" i="1"/>
  <c r="Z1141" i="1"/>
  <c r="Z1139" i="1"/>
  <c r="Z1137" i="1"/>
  <c r="Z1135" i="1"/>
  <c r="Z1133" i="1"/>
  <c r="Z1130" i="1"/>
  <c r="Z1128" i="1"/>
  <c r="Z1126" i="1"/>
  <c r="Z1124" i="1"/>
  <c r="Z1122" i="1"/>
  <c r="Z1120" i="1"/>
  <c r="Z1118" i="1"/>
  <c r="Z1116" i="1"/>
  <c r="Z1113" i="1"/>
  <c r="Z1111" i="1"/>
  <c r="Z1109" i="1"/>
  <c r="Z1107" i="1"/>
  <c r="Z1105" i="1"/>
  <c r="Z1103" i="1"/>
  <c r="Z1101" i="1"/>
  <c r="Z1098" i="1"/>
  <c r="Z1096" i="1"/>
  <c r="Z1094" i="1"/>
  <c r="Z1092" i="1"/>
  <c r="Z1090" i="1"/>
  <c r="Z1088" i="1"/>
  <c r="Z1086" i="1"/>
  <c r="Z1084" i="1"/>
  <c r="Z1081" i="1"/>
  <c r="Z1079" i="1"/>
  <c r="Z1077" i="1"/>
  <c r="Z1075" i="1"/>
  <c r="Z1073" i="1"/>
  <c r="Z1071" i="1"/>
  <c r="Z1069" i="1"/>
  <c r="Z1066" i="1"/>
  <c r="Z1064" i="1"/>
  <c r="Z1062" i="1"/>
  <c r="Z1060" i="1"/>
  <c r="Z1058" i="1"/>
  <c r="Z1056" i="1"/>
  <c r="Z1054" i="1"/>
  <c r="Z1052" i="1"/>
  <c r="Z1049" i="1"/>
  <c r="Z1047" i="1"/>
  <c r="Z1045" i="1"/>
  <c r="Z1043" i="1"/>
  <c r="Z1041" i="1"/>
  <c r="Z1039" i="1"/>
  <c r="Z1037" i="1"/>
  <c r="Z1034" i="1"/>
  <c r="Z1032" i="1"/>
  <c r="Z1030" i="1"/>
  <c r="Z1028" i="1"/>
  <c r="Z1026" i="1"/>
  <c r="Z1024" i="1"/>
  <c r="Z1022" i="1"/>
  <c r="Z1020" i="1"/>
  <c r="Z1018" i="1"/>
  <c r="Z1016" i="1"/>
  <c r="Z1014" i="1"/>
  <c r="Z1012" i="1"/>
  <c r="Z1010" i="1"/>
  <c r="Z1008" i="1"/>
  <c r="Z1006" i="1"/>
  <c r="Z1003" i="1"/>
  <c r="Z1001" i="1"/>
  <c r="Z999" i="1"/>
  <c r="Z997" i="1"/>
  <c r="Z995" i="1"/>
  <c r="Z993" i="1"/>
  <c r="Z991" i="1"/>
  <c r="Z989" i="1"/>
  <c r="Z987" i="1"/>
  <c r="Z985" i="1"/>
  <c r="Z983" i="1"/>
  <c r="Z981" i="1"/>
  <c r="Z979" i="1"/>
  <c r="Z977" i="1"/>
  <c r="Z975" i="1"/>
  <c r="Z973" i="1"/>
  <c r="Z971" i="1"/>
  <c r="Z969" i="1"/>
  <c r="Z967" i="1"/>
  <c r="Z965" i="1"/>
  <c r="Z963" i="1"/>
  <c r="Z961" i="1"/>
  <c r="Z959" i="1"/>
  <c r="Z957" i="1"/>
  <c r="Z955" i="1"/>
  <c r="Z953" i="1"/>
  <c r="Z951" i="1"/>
  <c r="Z949" i="1"/>
  <c r="Z947" i="1"/>
  <c r="Z945" i="1"/>
  <c r="Z943" i="1"/>
  <c r="Z941" i="1"/>
  <c r="Z938" i="1"/>
  <c r="Z936" i="1"/>
  <c r="Z934" i="1"/>
  <c r="Z932" i="1"/>
  <c r="Z930" i="1"/>
  <c r="Z928" i="1"/>
  <c r="Z926" i="1"/>
  <c r="Z924" i="1"/>
  <c r="Z922" i="1"/>
  <c r="Z920" i="1"/>
  <c r="Z918" i="1"/>
  <c r="Z916" i="1"/>
  <c r="Z914" i="1"/>
  <c r="Z912" i="1"/>
  <c r="Z910" i="1"/>
  <c r="Z908" i="1"/>
  <c r="Z906" i="1"/>
  <c r="Z904" i="1"/>
  <c r="Z902" i="1"/>
  <c r="Z900" i="1"/>
  <c r="Z898" i="1"/>
  <c r="Z896" i="1"/>
  <c r="Z894" i="1"/>
  <c r="Z892" i="1"/>
  <c r="Z890" i="1"/>
  <c r="Z888" i="1"/>
  <c r="Z886" i="1"/>
  <c r="Z884" i="1"/>
  <c r="Z882" i="1"/>
  <c r="Z880" i="1"/>
  <c r="Z878" i="1"/>
  <c r="Z875" i="1"/>
  <c r="Z873" i="1"/>
  <c r="Z871" i="1"/>
  <c r="Z869" i="1"/>
  <c r="Z867" i="1"/>
  <c r="Z865" i="1"/>
  <c r="Z863" i="1"/>
  <c r="Z861" i="1"/>
  <c r="Z859" i="1"/>
  <c r="Z857" i="1"/>
  <c r="Z855" i="1"/>
  <c r="Z853" i="1"/>
  <c r="Z851" i="1"/>
  <c r="Z849" i="1"/>
  <c r="Z847" i="1"/>
  <c r="Z845" i="1"/>
  <c r="Z843" i="1"/>
  <c r="Z841" i="1"/>
  <c r="Z839" i="1"/>
  <c r="Z837" i="1"/>
  <c r="Z835" i="1"/>
  <c r="Z833" i="1"/>
  <c r="Z831" i="1"/>
  <c r="Z829" i="1"/>
  <c r="Z827" i="1"/>
  <c r="Z825" i="1"/>
  <c r="Z823" i="1"/>
  <c r="Z821" i="1"/>
  <c r="Z819" i="1"/>
  <c r="Z817" i="1"/>
  <c r="Z815" i="1"/>
  <c r="Z813" i="1"/>
  <c r="Z810" i="1"/>
  <c r="Z808" i="1"/>
  <c r="Z806" i="1"/>
  <c r="Z804" i="1"/>
  <c r="Z802" i="1"/>
  <c r="Z800" i="1"/>
  <c r="Z798" i="1"/>
  <c r="Z796" i="1"/>
  <c r="Z794" i="1"/>
  <c r="Z792" i="1"/>
  <c r="Z790" i="1"/>
  <c r="Z788" i="1"/>
  <c r="Z786" i="1"/>
  <c r="Z784" i="1"/>
  <c r="Z782" i="1"/>
  <c r="Z780" i="1"/>
  <c r="Z778" i="1"/>
  <c r="Z776" i="1"/>
  <c r="Z774" i="1"/>
  <c r="Z772" i="1"/>
  <c r="Z770" i="1"/>
  <c r="Z768" i="1"/>
  <c r="Z766" i="1"/>
  <c r="Z764" i="1"/>
  <c r="Z762" i="1"/>
  <c r="Z760" i="1"/>
  <c r="Z758" i="1"/>
  <c r="Z756" i="1"/>
  <c r="Z754" i="1"/>
  <c r="Z752" i="1"/>
  <c r="Z750" i="1"/>
  <c r="Z747" i="1"/>
  <c r="Z745" i="1"/>
  <c r="Z743" i="1"/>
  <c r="Z741" i="1"/>
  <c r="Z739" i="1"/>
  <c r="Z737" i="1"/>
  <c r="Z735" i="1"/>
  <c r="Z733" i="1"/>
  <c r="Z731" i="1"/>
  <c r="Z729" i="1"/>
  <c r="Z727" i="1"/>
  <c r="Z725" i="1"/>
  <c r="Z723" i="1"/>
  <c r="Z721" i="1"/>
  <c r="Z719" i="1"/>
  <c r="Z717" i="1"/>
  <c r="Z715" i="1"/>
  <c r="Z713" i="1"/>
  <c r="Z711" i="1"/>
  <c r="Z709" i="1"/>
  <c r="Z707" i="1"/>
  <c r="Z705" i="1"/>
  <c r="Z703" i="1"/>
  <c r="Z701" i="1"/>
  <c r="Z699" i="1"/>
  <c r="Z697" i="1"/>
  <c r="Z695" i="1"/>
  <c r="Z693" i="1"/>
  <c r="Z691" i="1"/>
  <c r="Z689" i="1"/>
  <c r="Z687" i="1"/>
  <c r="Z685" i="1"/>
  <c r="Z682" i="1"/>
  <c r="Z680" i="1"/>
  <c r="Z678" i="1"/>
  <c r="Z676" i="1"/>
  <c r="Z674" i="1"/>
  <c r="Z672" i="1"/>
  <c r="Z670" i="1"/>
  <c r="Z668" i="1"/>
  <c r="Z666" i="1"/>
  <c r="Z664" i="1"/>
  <c r="Z662" i="1"/>
  <c r="Z660" i="1"/>
  <c r="Z658" i="1"/>
  <c r="Z656" i="1"/>
  <c r="Z654" i="1"/>
  <c r="Z652" i="1"/>
  <c r="Z650" i="1"/>
  <c r="Z648" i="1"/>
  <c r="Z646" i="1"/>
  <c r="Z644" i="1"/>
  <c r="Z642" i="1"/>
  <c r="Z640" i="1"/>
  <c r="Z638" i="1"/>
  <c r="Z636" i="1"/>
  <c r="Z634" i="1"/>
  <c r="Z632" i="1"/>
  <c r="Z630" i="1"/>
  <c r="Z628" i="1"/>
  <c r="Z626" i="1"/>
  <c r="Z624" i="1"/>
  <c r="Z622" i="1"/>
  <c r="Z619" i="1"/>
  <c r="Z617" i="1"/>
  <c r="Z615" i="1"/>
  <c r="Z613" i="1"/>
  <c r="Z611" i="1"/>
  <c r="Z609" i="1"/>
  <c r="Z607" i="1"/>
  <c r="Z605" i="1"/>
  <c r="Z603" i="1"/>
  <c r="Z601" i="1"/>
  <c r="Z599" i="1"/>
  <c r="Z597" i="1"/>
  <c r="Z595" i="1"/>
  <c r="Z593" i="1"/>
  <c r="Z591" i="1"/>
  <c r="Z589" i="1"/>
  <c r="Z587" i="1"/>
  <c r="Z585" i="1"/>
  <c r="Z583" i="1"/>
  <c r="Z581" i="1"/>
  <c r="Z579" i="1"/>
  <c r="Z577" i="1"/>
  <c r="Z575" i="1"/>
  <c r="Z573" i="1"/>
  <c r="Z571" i="1"/>
  <c r="Z568" i="1"/>
  <c r="Z566" i="1"/>
  <c r="Z564" i="1"/>
  <c r="Z562" i="1"/>
  <c r="Z560" i="1"/>
  <c r="Z558" i="1"/>
  <c r="Z555" i="1"/>
  <c r="Z553" i="1"/>
  <c r="Z551" i="1"/>
  <c r="Z549" i="1"/>
  <c r="Z547" i="1"/>
  <c r="Z545" i="1"/>
  <c r="Z543" i="1"/>
  <c r="Z541" i="1"/>
  <c r="Z539" i="1"/>
  <c r="Z537" i="1"/>
  <c r="Z535" i="1"/>
  <c r="Z533" i="1"/>
  <c r="Z531" i="1"/>
  <c r="Z529" i="1"/>
  <c r="Z527" i="1"/>
  <c r="Z525" i="1"/>
  <c r="Z523" i="1"/>
  <c r="Z521" i="1"/>
  <c r="Z519" i="1"/>
  <c r="Z517" i="1"/>
  <c r="Z515" i="1"/>
  <c r="Z513" i="1"/>
  <c r="Z511" i="1"/>
  <c r="Z509" i="1"/>
  <c r="Z507" i="1"/>
  <c r="Z505" i="1"/>
  <c r="Z503" i="1"/>
  <c r="Z501" i="1"/>
  <c r="Z499" i="1"/>
  <c r="Z497" i="1"/>
  <c r="Z495" i="1"/>
  <c r="Z493" i="1"/>
  <c r="Z490" i="1"/>
  <c r="Z488" i="1"/>
  <c r="Z486" i="1"/>
  <c r="Z484" i="1"/>
  <c r="Z482" i="1"/>
  <c r="Z480" i="1"/>
  <c r="Z478" i="1"/>
  <c r="Z476" i="1"/>
  <c r="Z474" i="1"/>
  <c r="Z472" i="1"/>
  <c r="Z470" i="1"/>
  <c r="Z468" i="1"/>
  <c r="Z466" i="1"/>
  <c r="Z464" i="1"/>
  <c r="Z462" i="1"/>
  <c r="Z460" i="1"/>
  <c r="Z458" i="1"/>
  <c r="Z456" i="1"/>
  <c r="Z454" i="1"/>
  <c r="Z452" i="1"/>
  <c r="Z450" i="1"/>
  <c r="Z448" i="1"/>
  <c r="Z446" i="1"/>
  <c r="Z444" i="1"/>
  <c r="Z442" i="1"/>
  <c r="Z440" i="1"/>
  <c r="Z438" i="1"/>
  <c r="Z436" i="1"/>
  <c r="Z434" i="1"/>
  <c r="Z432" i="1"/>
  <c r="Z430" i="1"/>
  <c r="Z427" i="1"/>
  <c r="Z425" i="1"/>
  <c r="Z423" i="1"/>
  <c r="Z421" i="1"/>
  <c r="Z419" i="1"/>
  <c r="Z417" i="1"/>
  <c r="Z415" i="1"/>
  <c r="Z413" i="1"/>
  <c r="Z411" i="1"/>
  <c r="Z409" i="1"/>
  <c r="Z407" i="1"/>
  <c r="Z405" i="1"/>
  <c r="Z403" i="1"/>
  <c r="Z401" i="1"/>
  <c r="Z399" i="1"/>
  <c r="Z397" i="1"/>
  <c r="Z395" i="1"/>
  <c r="Z393" i="1"/>
  <c r="Z391" i="1"/>
  <c r="Z389" i="1"/>
  <c r="Z387" i="1"/>
  <c r="Z385" i="1"/>
  <c r="Z383" i="1"/>
  <c r="Z381" i="1"/>
  <c r="Z379" i="1"/>
  <c r="Z377" i="1"/>
  <c r="Z375" i="1"/>
  <c r="Z373" i="1"/>
  <c r="Z371" i="1"/>
  <c r="Z369" i="1"/>
  <c r="Z367" i="1"/>
  <c r="Z365" i="1"/>
  <c r="Z363" i="1"/>
  <c r="Z361" i="1"/>
  <c r="Z359" i="1"/>
  <c r="Z357" i="1"/>
  <c r="Z355" i="1"/>
  <c r="Z353" i="1"/>
  <c r="Z351" i="1"/>
  <c r="Z349" i="1"/>
  <c r="Z347" i="1"/>
  <c r="Z345" i="1"/>
  <c r="Z343" i="1"/>
  <c r="Z341" i="1"/>
  <c r="Z339" i="1"/>
  <c r="Z337" i="1"/>
  <c r="Z335" i="1"/>
  <c r="Z333" i="1"/>
  <c r="Z331" i="1"/>
  <c r="Z329" i="1"/>
  <c r="Z327" i="1"/>
  <c r="Z325" i="1"/>
  <c r="Z323" i="1"/>
  <c r="Z321" i="1"/>
  <c r="Z319" i="1"/>
  <c r="Z317" i="1"/>
  <c r="Z315" i="1"/>
  <c r="Z313" i="1"/>
  <c r="Z311" i="1"/>
  <c r="Z309" i="1"/>
  <c r="Z307" i="1"/>
  <c r="Z305" i="1"/>
  <c r="Z303" i="1"/>
  <c r="Z301" i="1"/>
  <c r="Z299" i="1"/>
  <c r="Z297" i="1"/>
  <c r="Z295" i="1"/>
  <c r="Z293" i="1"/>
  <c r="Z291" i="1"/>
  <c r="Z289" i="1"/>
  <c r="Z287" i="1"/>
  <c r="Z285" i="1"/>
  <c r="Z283" i="1"/>
  <c r="Z281" i="1"/>
  <c r="Z279" i="1"/>
  <c r="Z277" i="1"/>
  <c r="Z275" i="1"/>
  <c r="Z273" i="1"/>
  <c r="Z271" i="1"/>
  <c r="Z269" i="1"/>
  <c r="Z267" i="1"/>
  <c r="Z265" i="1"/>
  <c r="Z263" i="1"/>
  <c r="Z261" i="1"/>
  <c r="Z259" i="1"/>
  <c r="Z257" i="1"/>
  <c r="Z255" i="1"/>
  <c r="Z253" i="1"/>
  <c r="Z251" i="1"/>
  <c r="Z249" i="1"/>
  <c r="Z247" i="1"/>
  <c r="Z245" i="1"/>
  <c r="Z243" i="1"/>
  <c r="Z241" i="1"/>
  <c r="Z239" i="1"/>
  <c r="Z237" i="1"/>
  <c r="Z235" i="1"/>
  <c r="Z233" i="1"/>
  <c r="Z231" i="1"/>
  <c r="Z229" i="1"/>
  <c r="Z227" i="1"/>
  <c r="Z225" i="1"/>
  <c r="Z223" i="1"/>
  <c r="Z221" i="1"/>
  <c r="Z219" i="1"/>
  <c r="Z217" i="1"/>
  <c r="Z215" i="1"/>
  <c r="Z213" i="1"/>
  <c r="Z211" i="1"/>
  <c r="Z209" i="1"/>
  <c r="Z207" i="1"/>
  <c r="Z205" i="1"/>
  <c r="Z203" i="1"/>
  <c r="Z201" i="1"/>
  <c r="Z199" i="1"/>
  <c r="Z197" i="1"/>
  <c r="Z195" i="1"/>
  <c r="Z193" i="1"/>
  <c r="Z191" i="1"/>
  <c r="Z189" i="1"/>
  <c r="Z187" i="1"/>
  <c r="Z185" i="1"/>
  <c r="Z183" i="1"/>
  <c r="Z181" i="1"/>
  <c r="Z179" i="1"/>
  <c r="Z177" i="1"/>
  <c r="Z175" i="1"/>
  <c r="Z172" i="1"/>
  <c r="Z170" i="1"/>
  <c r="Z168" i="1"/>
  <c r="Z166" i="1"/>
  <c r="Z164" i="1"/>
  <c r="Z162" i="1"/>
  <c r="Z160" i="1"/>
  <c r="Z158" i="1"/>
  <c r="Z156" i="1"/>
  <c r="Z154" i="1"/>
  <c r="Z152" i="1"/>
  <c r="Z150" i="1"/>
  <c r="Z148" i="1"/>
  <c r="Z146" i="1"/>
  <c r="Z144" i="1"/>
  <c r="Z142" i="1"/>
  <c r="Z140" i="1"/>
  <c r="Z138" i="1"/>
  <c r="Z136" i="1"/>
  <c r="Z134" i="1"/>
  <c r="Z132" i="1"/>
  <c r="Z130" i="1"/>
  <c r="Z128" i="1"/>
  <c r="Z126" i="1"/>
  <c r="Z124" i="1"/>
  <c r="Z122" i="1"/>
  <c r="Z120" i="1"/>
  <c r="Z118" i="1"/>
  <c r="Z116" i="1"/>
  <c r="Z114" i="1"/>
  <c r="Z112" i="1"/>
  <c r="Z110" i="1"/>
  <c r="Z108" i="1"/>
  <c r="Z106" i="1"/>
  <c r="Z104" i="1"/>
  <c r="Z102" i="1"/>
  <c r="Z100" i="1"/>
  <c r="Z98" i="1"/>
  <c r="Z96" i="1"/>
  <c r="Z94" i="1"/>
  <c r="Z92" i="1"/>
  <c r="Z90" i="1"/>
  <c r="Z88" i="1"/>
  <c r="Z86" i="1"/>
  <c r="Z84" i="1"/>
  <c r="Z82" i="1"/>
  <c r="Z80" i="1"/>
  <c r="Z78" i="1"/>
  <c r="Z76" i="1"/>
  <c r="Z74" i="1"/>
  <c r="Z72" i="1"/>
  <c r="Z70" i="1"/>
  <c r="Z68" i="1"/>
  <c r="Z66" i="1"/>
  <c r="Z64" i="1"/>
  <c r="Z62" i="1"/>
  <c r="Z60" i="1"/>
  <c r="Z58" i="1"/>
  <c r="Z56" i="1"/>
  <c r="Z54" i="1"/>
  <c r="Z52" i="1"/>
  <c r="Z50" i="1"/>
  <c r="Z48" i="1"/>
  <c r="Z46" i="1"/>
  <c r="Z44" i="1"/>
  <c r="Z42" i="1"/>
  <c r="Z40" i="1"/>
  <c r="Z38" i="1"/>
  <c r="Z36" i="1"/>
  <c r="Z34" i="1"/>
  <c r="Z32" i="1"/>
  <c r="Z30" i="1"/>
  <c r="Z28" i="1"/>
  <c r="Z26" i="1"/>
  <c r="Z24" i="1"/>
  <c r="Z22" i="1"/>
  <c r="Z20" i="1"/>
  <c r="Z18" i="1"/>
  <c r="Z16" i="1"/>
  <c r="Z14" i="1"/>
  <c r="Z12" i="1"/>
  <c r="Z10" i="1"/>
  <c r="Z8" i="1"/>
  <c r="Z6" i="1"/>
  <c r="Z4" i="1"/>
  <c r="Z569" i="1"/>
  <c r="Z567" i="1"/>
  <c r="Z565" i="1"/>
  <c r="Z563" i="1"/>
  <c r="Z561" i="1"/>
  <c r="Z559" i="1"/>
  <c r="Z557" i="1"/>
  <c r="Z554" i="1"/>
  <c r="Z552" i="1"/>
  <c r="Z550" i="1"/>
  <c r="Z548" i="1"/>
  <c r="Z546" i="1"/>
  <c r="Z544" i="1"/>
  <c r="Z542" i="1"/>
  <c r="Z540" i="1"/>
  <c r="Z538" i="1"/>
  <c r="Z536" i="1"/>
  <c r="Z534" i="1"/>
  <c r="Z532" i="1"/>
  <c r="Z530" i="1"/>
  <c r="Z528" i="1"/>
  <c r="Z526" i="1"/>
  <c r="Z524" i="1"/>
  <c r="Z522" i="1"/>
  <c r="Z520" i="1"/>
  <c r="Z518" i="1"/>
  <c r="Z516" i="1"/>
  <c r="Z514" i="1"/>
  <c r="Z512" i="1"/>
  <c r="Z510" i="1"/>
  <c r="Z508" i="1"/>
  <c r="Z506" i="1"/>
  <c r="Z504" i="1"/>
  <c r="Z502" i="1"/>
  <c r="Z500" i="1"/>
  <c r="Z498" i="1"/>
  <c r="Z496" i="1"/>
  <c r="Z494" i="1"/>
  <c r="Z491" i="1"/>
  <c r="Z489" i="1"/>
  <c r="Z487" i="1"/>
  <c r="Z485" i="1"/>
  <c r="Z483" i="1"/>
  <c r="Z481" i="1"/>
  <c r="Z479" i="1"/>
  <c r="Z477" i="1"/>
  <c r="Z475" i="1"/>
  <c r="Z473" i="1"/>
  <c r="Z471" i="1"/>
  <c r="Z469" i="1"/>
  <c r="Z467" i="1"/>
  <c r="Z465" i="1"/>
  <c r="Z463" i="1"/>
  <c r="Z461" i="1"/>
  <c r="Z459" i="1"/>
  <c r="Z457" i="1"/>
  <c r="Z455" i="1"/>
  <c r="Z453" i="1"/>
  <c r="Z451" i="1"/>
  <c r="Z449" i="1"/>
  <c r="Z447" i="1"/>
  <c r="Z445" i="1"/>
  <c r="Z443" i="1"/>
  <c r="Z441" i="1"/>
  <c r="Z439" i="1"/>
  <c r="Z437" i="1"/>
  <c r="Z435" i="1"/>
  <c r="Z433" i="1"/>
  <c r="Z431" i="1"/>
  <c r="Z429" i="1"/>
  <c r="Z426" i="1"/>
  <c r="Z424" i="1"/>
  <c r="Z422" i="1"/>
  <c r="Z420" i="1"/>
  <c r="Z418" i="1"/>
  <c r="Z416" i="1"/>
  <c r="Z414" i="1"/>
  <c r="Z412" i="1"/>
  <c r="Z410" i="1"/>
  <c r="Z408" i="1"/>
  <c r="Z406" i="1"/>
  <c r="Z404" i="1"/>
  <c r="Z402" i="1"/>
  <c r="Z400" i="1"/>
  <c r="Z398" i="1"/>
  <c r="Z396" i="1"/>
  <c r="Z394" i="1"/>
  <c r="Z392" i="1"/>
  <c r="Z390" i="1"/>
  <c r="Z388" i="1"/>
  <c r="Z386" i="1"/>
  <c r="Z384" i="1"/>
  <c r="Z382" i="1"/>
  <c r="Z380" i="1"/>
  <c r="Z378" i="1"/>
  <c r="Z376" i="1"/>
  <c r="Z374" i="1"/>
  <c r="Z372" i="1"/>
  <c r="Z370" i="1"/>
  <c r="Z368" i="1"/>
  <c r="Z366" i="1"/>
  <c r="Z364" i="1"/>
  <c r="Z362" i="1"/>
  <c r="Z360" i="1"/>
  <c r="Z358" i="1"/>
  <c r="Z356" i="1"/>
  <c r="Z354" i="1"/>
  <c r="Z352" i="1"/>
  <c r="Z350" i="1"/>
  <c r="Z348" i="1"/>
  <c r="Z346" i="1"/>
  <c r="Z344" i="1"/>
  <c r="Z342" i="1"/>
  <c r="Z340" i="1"/>
  <c r="Z338" i="1"/>
  <c r="Z336" i="1"/>
  <c r="Z334" i="1"/>
  <c r="Z332" i="1"/>
  <c r="Z330" i="1"/>
  <c r="Z328" i="1"/>
  <c r="Z326" i="1"/>
  <c r="Z324" i="1"/>
  <c r="Z322" i="1"/>
  <c r="Z320" i="1"/>
  <c r="Z318" i="1"/>
  <c r="Z316" i="1"/>
  <c r="Z314" i="1"/>
  <c r="Z312" i="1"/>
  <c r="Z310" i="1"/>
  <c r="Z308" i="1"/>
  <c r="Z306" i="1"/>
  <c r="Z304" i="1"/>
  <c r="Z302" i="1"/>
  <c r="Z300" i="1"/>
  <c r="Z298" i="1"/>
  <c r="Z296" i="1"/>
  <c r="Z294" i="1"/>
  <c r="Z292" i="1"/>
  <c r="Z290" i="1"/>
  <c r="Z288" i="1"/>
  <c r="Z286" i="1"/>
  <c r="Z284" i="1"/>
  <c r="Z282" i="1"/>
  <c r="Z280" i="1"/>
  <c r="Z278" i="1"/>
  <c r="Z276" i="1"/>
  <c r="Z274" i="1"/>
  <c r="Z272" i="1"/>
  <c r="Z270" i="1"/>
  <c r="Z268" i="1"/>
  <c r="Z266" i="1"/>
  <c r="Z264" i="1"/>
  <c r="Z262" i="1"/>
  <c r="Z260" i="1"/>
  <c r="Z258" i="1"/>
  <c r="Z256" i="1"/>
  <c r="Z254" i="1"/>
  <c r="Z252" i="1"/>
  <c r="Z250" i="1"/>
  <c r="Z248" i="1"/>
  <c r="Z246" i="1"/>
  <c r="Z244" i="1"/>
  <c r="Z242" i="1"/>
  <c r="Z240" i="1"/>
  <c r="Z238" i="1"/>
  <c r="Z236" i="1"/>
  <c r="Z234" i="1"/>
  <c r="Z232" i="1"/>
  <c r="Z230" i="1"/>
  <c r="Z228" i="1"/>
  <c r="Z226" i="1"/>
  <c r="Z224" i="1"/>
  <c r="Z222" i="1"/>
  <c r="Z220" i="1"/>
  <c r="Z218" i="1"/>
  <c r="Z216" i="1"/>
  <c r="Z214" i="1"/>
  <c r="Z212" i="1"/>
  <c r="Z210" i="1"/>
  <c r="Z208" i="1"/>
  <c r="Z206" i="1"/>
  <c r="Z204" i="1"/>
  <c r="Z202" i="1"/>
  <c r="Z200" i="1"/>
  <c r="Z198" i="1"/>
  <c r="Z196" i="1"/>
  <c r="Z194" i="1"/>
  <c r="Z192" i="1"/>
  <c r="Z190" i="1"/>
  <c r="Z188" i="1"/>
  <c r="Z186" i="1"/>
  <c r="Z184" i="1"/>
  <c r="Z182" i="1"/>
  <c r="Z180" i="1"/>
  <c r="Z178" i="1"/>
  <c r="Z176" i="1"/>
  <c r="Z174" i="1"/>
  <c r="Z171" i="1"/>
  <c r="Z169" i="1"/>
  <c r="Z167" i="1"/>
  <c r="Z165" i="1"/>
  <c r="Z163" i="1"/>
  <c r="Z161" i="1"/>
  <c r="Z159" i="1"/>
  <c r="Z157" i="1"/>
  <c r="Z155" i="1"/>
  <c r="Z153" i="1"/>
  <c r="Z151" i="1"/>
  <c r="Z149" i="1"/>
  <c r="Z147" i="1"/>
  <c r="Z145" i="1"/>
  <c r="Z143" i="1"/>
  <c r="Z141" i="1"/>
  <c r="Z139" i="1"/>
  <c r="Z137" i="1"/>
  <c r="Z135" i="1"/>
  <c r="Z133" i="1"/>
  <c r="Z131" i="1"/>
  <c r="Z129" i="1"/>
  <c r="Z127" i="1"/>
  <c r="Z125" i="1"/>
  <c r="Z123" i="1"/>
  <c r="Z121" i="1"/>
  <c r="Z119" i="1"/>
  <c r="Z117" i="1"/>
  <c r="Z115" i="1"/>
  <c r="Z113" i="1"/>
  <c r="Z111" i="1"/>
  <c r="Z109" i="1"/>
  <c r="Z107" i="1"/>
  <c r="Z105" i="1"/>
  <c r="Z103" i="1"/>
  <c r="Z101" i="1"/>
  <c r="Z99" i="1"/>
  <c r="Z97" i="1"/>
  <c r="Z95" i="1"/>
  <c r="Z93" i="1"/>
  <c r="Z91" i="1"/>
  <c r="Z89" i="1"/>
  <c r="Z87" i="1"/>
  <c r="Z85" i="1"/>
  <c r="Z83" i="1"/>
  <c r="Z81" i="1"/>
  <c r="Z79" i="1"/>
  <c r="Z77" i="1"/>
  <c r="Z75" i="1"/>
  <c r="Z73" i="1"/>
  <c r="Z71" i="1"/>
  <c r="Z69" i="1"/>
  <c r="Z67" i="1"/>
  <c r="Z65" i="1"/>
  <c r="Z63" i="1"/>
  <c r="Z61" i="1"/>
  <c r="Z59" i="1"/>
  <c r="Z57" i="1"/>
  <c r="Z55" i="1"/>
  <c r="Z53" i="1"/>
  <c r="Z51" i="1"/>
  <c r="Z49" i="1"/>
  <c r="Z47" i="1"/>
  <c r="Z45" i="1"/>
  <c r="Z43" i="1"/>
  <c r="Z41" i="1"/>
  <c r="Z39" i="1"/>
  <c r="Z37" i="1"/>
  <c r="Z35" i="1"/>
  <c r="Z33" i="1"/>
  <c r="Z31" i="1"/>
  <c r="Z29" i="1"/>
  <c r="Z27" i="1"/>
  <c r="Z25" i="1"/>
  <c r="Z23" i="1"/>
  <c r="Z21" i="1"/>
  <c r="Z19" i="1"/>
  <c r="Z17" i="1"/>
  <c r="Z15" i="1"/>
  <c r="Z13" i="1"/>
  <c r="Z11" i="1"/>
  <c r="Z9" i="1"/>
  <c r="Z7" i="1"/>
  <c r="Z5" i="1"/>
  <c r="Z3" i="1"/>
  <c r="B33" i="1"/>
  <c r="B34" i="1" l="1"/>
  <c r="C16" i="2"/>
  <c r="B14" i="2"/>
  <c r="B16" i="2"/>
  <c r="O203" i="2" l="1"/>
  <c r="C31" i="2"/>
  <c r="N475" i="2"/>
  <c r="B31" i="2"/>
  <c r="B26" i="1"/>
  <c r="AD50" i="1"/>
  <c r="AD219" i="1"/>
  <c r="AD728" i="1"/>
  <c r="AD6" i="1"/>
  <c r="AD411" i="1"/>
  <c r="AD283" i="1"/>
  <c r="AD398" i="1"/>
  <c r="AD475" i="1"/>
  <c r="AD616" i="1"/>
  <c r="AD744" i="1"/>
  <c r="AD872" i="1"/>
  <c r="AD1000" i="1"/>
  <c r="AD569" i="1"/>
  <c r="AD721" i="1"/>
  <c r="AD849" i="1"/>
  <c r="AD977" i="1"/>
  <c r="AD1051" i="1"/>
  <c r="AD1083" i="1"/>
  <c r="AD1115" i="1"/>
  <c r="AD1147" i="1"/>
  <c r="AD1163" i="1"/>
  <c r="AD1179" i="1"/>
  <c r="AD1195" i="1"/>
  <c r="AD1211" i="1"/>
  <c r="AD1227" i="1"/>
  <c r="AD1243" i="1"/>
  <c r="AD1259" i="1"/>
  <c r="AD1275" i="1"/>
  <c r="AD1291" i="1"/>
  <c r="AD1307" i="1"/>
  <c r="AD1323" i="1"/>
  <c r="AD1339" i="1"/>
  <c r="AD1355" i="1"/>
  <c r="AD1371" i="1"/>
  <c r="AD1387" i="1"/>
  <c r="AD60" i="1"/>
  <c r="AD227" i="1"/>
  <c r="AD270" i="1"/>
  <c r="AD382" i="1"/>
  <c r="AD446" i="1"/>
  <c r="AD134" i="1"/>
  <c r="AD315" i="1"/>
  <c r="AD443" i="1"/>
  <c r="AD512" i="1"/>
  <c r="AD544" i="1"/>
  <c r="AD576" i="1"/>
  <c r="AD608" i="1"/>
  <c r="AD640" i="1"/>
  <c r="AD672" i="1"/>
  <c r="AD704" i="1"/>
  <c r="AD736" i="1"/>
  <c r="AD768" i="1"/>
  <c r="AD800" i="1"/>
  <c r="AD832" i="1"/>
  <c r="AD864" i="1"/>
  <c r="AD896" i="1"/>
  <c r="AD928" i="1"/>
  <c r="AD960" i="1"/>
  <c r="AD992" i="1"/>
  <c r="AD220" i="1"/>
  <c r="AD357" i="1"/>
  <c r="AD485" i="1"/>
  <c r="AD553" i="1"/>
  <c r="AD617" i="1"/>
  <c r="AD649" i="1"/>
  <c r="AD681" i="1"/>
  <c r="AD713" i="1"/>
  <c r="AD745" i="1"/>
  <c r="AD777" i="1"/>
  <c r="AD809" i="1"/>
  <c r="AD841" i="1"/>
  <c r="AD873" i="1"/>
  <c r="AD905" i="1"/>
  <c r="AD937" i="1"/>
  <c r="AD969" i="1"/>
  <c r="AD1001" i="1"/>
  <c r="AD1019" i="1"/>
  <c r="AD1035" i="1"/>
  <c r="AD195" i="1"/>
  <c r="AD350" i="1"/>
  <c r="AD286" i="1"/>
  <c r="AD206" i="1"/>
  <c r="AD18" i="1"/>
  <c r="AD179" i="1"/>
  <c r="AD12" i="1"/>
  <c r="AD92" i="1"/>
  <c r="AD155" i="1"/>
  <c r="AD664" i="1"/>
  <c r="AD568" i="1"/>
  <c r="AD82" i="1"/>
  <c r="AD200" i="1"/>
  <c r="AD552" i="1"/>
  <c r="AD680" i="1"/>
  <c r="AD808" i="1"/>
  <c r="AD936" i="1"/>
  <c r="AD389" i="1"/>
  <c r="AD657" i="1"/>
  <c r="AD785" i="1"/>
  <c r="AD913" i="1"/>
  <c r="AD1023" i="1"/>
  <c r="AD1067" i="1"/>
  <c r="AD1099" i="1"/>
  <c r="AD1131" i="1"/>
  <c r="AD1155" i="1"/>
  <c r="AD1171" i="1"/>
  <c r="AD1187" i="1"/>
  <c r="AD1203" i="1"/>
  <c r="AD1219" i="1"/>
  <c r="AD1235" i="1"/>
  <c r="AD1251" i="1"/>
  <c r="AD1267" i="1"/>
  <c r="AD1283" i="1"/>
  <c r="AD1299" i="1"/>
  <c r="AD1315" i="1"/>
  <c r="AD1331" i="1"/>
  <c r="AD1347" i="1"/>
  <c r="AD1363" i="1"/>
  <c r="AD1379" i="1"/>
  <c r="AD238" i="1"/>
  <c r="AD163" i="1"/>
  <c r="AD174" i="1"/>
  <c r="AD334" i="1"/>
  <c r="AD414" i="1"/>
  <c r="AD478" i="1"/>
  <c r="AD251" i="1"/>
  <c r="AD379" i="1"/>
  <c r="AD496" i="1"/>
  <c r="AD528" i="1"/>
  <c r="AD560" i="1"/>
  <c r="AD592" i="1"/>
  <c r="AD624" i="1"/>
  <c r="AD656" i="1"/>
  <c r="AD688" i="1"/>
  <c r="AD720" i="1"/>
  <c r="AD752" i="1"/>
  <c r="AD784" i="1"/>
  <c r="AD816" i="1"/>
  <c r="AD848" i="1"/>
  <c r="AD880" i="1"/>
  <c r="AD912" i="1"/>
  <c r="AD944" i="1"/>
  <c r="AD976" i="1"/>
  <c r="AD46" i="1"/>
  <c r="AD293" i="1"/>
  <c r="AD421" i="1"/>
  <c r="AD521" i="1"/>
  <c r="AD585" i="1"/>
  <c r="AD633" i="1"/>
  <c r="AD665" i="1"/>
  <c r="AD697" i="1"/>
  <c r="AD729" i="1"/>
  <c r="AD761" i="1"/>
  <c r="AD793" i="1"/>
  <c r="AD825" i="1"/>
  <c r="AD857" i="1"/>
  <c r="AD889" i="1"/>
  <c r="AD921" i="1"/>
  <c r="AD953" i="1"/>
  <c r="AD985" i="1"/>
  <c r="AD1011" i="1"/>
  <c r="AD1027" i="1"/>
  <c r="AD1043" i="1"/>
  <c r="AD318" i="1"/>
  <c r="AD254" i="1"/>
  <c r="AD142" i="1"/>
  <c r="AD211" i="1"/>
  <c r="AD147" i="1"/>
  <c r="AD28" i="1"/>
  <c r="AD139" i="1"/>
  <c r="AD171" i="1"/>
  <c r="AD1139" i="1"/>
  <c r="AD1123" i="1"/>
  <c r="AD1107" i="1"/>
  <c r="AD1091" i="1"/>
  <c r="AD1075" i="1"/>
  <c r="AD1059" i="1"/>
  <c r="AD1039" i="1"/>
  <c r="AD1007" i="1"/>
  <c r="AD945" i="1"/>
  <c r="AD881" i="1"/>
  <c r="AD817" i="1"/>
  <c r="AD753" i="1"/>
  <c r="AD689" i="1"/>
  <c r="AD625" i="1"/>
  <c r="AD505" i="1"/>
  <c r="AD261" i="1"/>
  <c r="AD968" i="1"/>
  <c r="AD904" i="1"/>
  <c r="AD840" i="1"/>
  <c r="AD776" i="1"/>
  <c r="AD712" i="1"/>
  <c r="AD648" i="1"/>
  <c r="AD584" i="1"/>
  <c r="AD520" i="1"/>
  <c r="AD347" i="1"/>
  <c r="AD462" i="1"/>
  <c r="AD302" i="1"/>
  <c r="AD430" i="1"/>
  <c r="AD504" i="1"/>
  <c r="AD366" i="1"/>
  <c r="AD600" i="1"/>
  <c r="B35" i="1"/>
  <c r="C35" i="1"/>
  <c r="B36" i="1"/>
  <c r="C36" i="1"/>
  <c r="AD124" i="1"/>
  <c r="AD632" i="1"/>
  <c r="AD760" i="1"/>
  <c r="AD824" i="1"/>
  <c r="AD888" i="1"/>
  <c r="AD952" i="1"/>
  <c r="AD156" i="1"/>
  <c r="AD453" i="1"/>
  <c r="AD601" i="1"/>
  <c r="AD673" i="1"/>
  <c r="AD737" i="1"/>
  <c r="AD801" i="1"/>
  <c r="AD865" i="1"/>
  <c r="AD929" i="1"/>
  <c r="AD993" i="1"/>
  <c r="AD1031" i="1"/>
  <c r="AD1055" i="1"/>
  <c r="AD1071" i="1"/>
  <c r="AD1087" i="1"/>
  <c r="AD1103" i="1"/>
  <c r="AD1119" i="1"/>
  <c r="AD1135" i="1"/>
  <c r="AD1151" i="1"/>
  <c r="AD1167" i="1"/>
  <c r="AD1183" i="1"/>
  <c r="AD1199" i="1"/>
  <c r="AD1215" i="1"/>
  <c r="AD1231" i="1"/>
  <c r="AD1247" i="1"/>
  <c r="AD1263" i="1"/>
  <c r="AD1279" i="1"/>
  <c r="AD1295" i="1"/>
  <c r="AD1311" i="1"/>
  <c r="AD1327" i="1"/>
  <c r="AD1343" i="1"/>
  <c r="AD1359" i="1"/>
  <c r="AD1375" i="1"/>
  <c r="AD1391" i="1"/>
  <c r="AD1399" i="1"/>
  <c r="AD1407" i="1"/>
  <c r="AD1415" i="1"/>
  <c r="AD1423" i="1"/>
  <c r="AD1431" i="1"/>
  <c r="AD1439" i="1"/>
  <c r="AD1447" i="1"/>
  <c r="AD1455" i="1"/>
  <c r="AD1463" i="1"/>
  <c r="AD1471" i="1"/>
  <c r="AD1479" i="1"/>
  <c r="AD1487" i="1"/>
  <c r="AD1495" i="1"/>
  <c r="AD1503" i="1"/>
  <c r="AD1511" i="1"/>
  <c r="AD1519" i="1"/>
  <c r="AD1527" i="1"/>
  <c r="AD1535" i="1"/>
  <c r="AD1543" i="1"/>
  <c r="AD1551" i="1"/>
  <c r="AD1559" i="1"/>
  <c r="AD1567" i="1"/>
  <c r="AD1575" i="1"/>
  <c r="AD1583" i="1"/>
  <c r="AD1591" i="1"/>
  <c r="AD1599" i="1"/>
  <c r="AD1607" i="1"/>
  <c r="AD1615" i="1"/>
  <c r="AD1623" i="1"/>
  <c r="AD1631" i="1"/>
  <c r="AD1639" i="1"/>
  <c r="AD1647" i="1"/>
  <c r="AD1655" i="1"/>
  <c r="AD1663" i="1"/>
  <c r="AD1671" i="1"/>
  <c r="AD1679" i="1"/>
  <c r="AD1683" i="1"/>
  <c r="AD1687" i="1"/>
  <c r="AD1691" i="1"/>
  <c r="AD1695" i="1"/>
  <c r="AD1699" i="1"/>
  <c r="AD1703" i="1"/>
  <c r="AD1707" i="1"/>
  <c r="AD1711" i="1"/>
  <c r="AD1715" i="1"/>
  <c r="AD1719" i="1"/>
  <c r="AD1723" i="1"/>
  <c r="AD1727" i="1"/>
  <c r="AD536" i="1"/>
  <c r="AD696" i="1"/>
  <c r="AD792" i="1"/>
  <c r="AD856" i="1"/>
  <c r="AD920" i="1"/>
  <c r="AD984" i="1"/>
  <c r="AD325" i="1"/>
  <c r="AD537" i="1"/>
  <c r="AD641" i="1"/>
  <c r="AD705" i="1"/>
  <c r="AD769" i="1"/>
  <c r="AD833" i="1"/>
  <c r="AD897" i="1"/>
  <c r="AD961" i="1"/>
  <c r="AD1015" i="1"/>
  <c r="AD1047" i="1"/>
  <c r="AD1063" i="1"/>
  <c r="AD1079" i="1"/>
  <c r="AD1095" i="1"/>
  <c r="AD1111" i="1"/>
  <c r="AD1127" i="1"/>
  <c r="AD1143" i="1"/>
  <c r="AD1159" i="1"/>
  <c r="AD1175" i="1"/>
  <c r="AD1191" i="1"/>
  <c r="AD1207" i="1"/>
  <c r="AD1223" i="1"/>
  <c r="AD1239" i="1"/>
  <c r="AD1255" i="1"/>
  <c r="AD1271" i="1"/>
  <c r="AD1287" i="1"/>
  <c r="AD1303" i="1"/>
  <c r="AD1319" i="1"/>
  <c r="AD1335" i="1"/>
  <c r="AD1351" i="1"/>
  <c r="AD1367" i="1"/>
  <c r="AD1383" i="1"/>
  <c r="AD1395" i="1"/>
  <c r="AD1403" i="1"/>
  <c r="AD1411" i="1"/>
  <c r="AD1419" i="1"/>
  <c r="AD1427" i="1"/>
  <c r="AD1435" i="1"/>
  <c r="AD1443" i="1"/>
  <c r="AD1451" i="1"/>
  <c r="AD1459" i="1"/>
  <c r="AD1467" i="1"/>
  <c r="AD1475" i="1"/>
  <c r="AD1483" i="1"/>
  <c r="AD1491" i="1"/>
  <c r="AD1499" i="1"/>
  <c r="AD1507" i="1"/>
  <c r="AD1515" i="1"/>
  <c r="AD1523" i="1"/>
  <c r="AD1531" i="1"/>
  <c r="AD1539" i="1"/>
  <c r="AD1547" i="1"/>
  <c r="AD1555" i="1"/>
  <c r="AD1563" i="1"/>
  <c r="AD1571" i="1"/>
  <c r="AD1579" i="1"/>
  <c r="AD1587" i="1"/>
  <c r="AD1595" i="1"/>
  <c r="AD1603" i="1"/>
  <c r="AD1611" i="1"/>
  <c r="AD1619" i="1"/>
  <c r="AD1627" i="1"/>
  <c r="AD1635" i="1"/>
  <c r="AD1643" i="1"/>
  <c r="AD1651" i="1"/>
  <c r="AD1659" i="1"/>
  <c r="AD1667" i="1"/>
  <c r="AD1675" i="1"/>
  <c r="AD1681" i="1"/>
  <c r="AD1685" i="1"/>
  <c r="AD1689" i="1"/>
  <c r="AD1693" i="1"/>
  <c r="AD1697" i="1"/>
  <c r="AD1701" i="1"/>
  <c r="AD1705" i="1"/>
  <c r="AD1709" i="1"/>
  <c r="AD1713" i="1"/>
  <c r="AD1717" i="1"/>
  <c r="AD1721" i="1"/>
  <c r="AD1725" i="1"/>
  <c r="AD1731" i="1"/>
  <c r="AD1735" i="1"/>
  <c r="AD1739" i="1"/>
  <c r="AD1743" i="1"/>
  <c r="AD1747" i="1"/>
  <c r="AD1751" i="1"/>
  <c r="AD1755" i="1"/>
  <c r="AD1759" i="1"/>
  <c r="AD1763" i="1"/>
  <c r="AD1767" i="1"/>
  <c r="AD1771" i="1"/>
  <c r="AD1775" i="1"/>
  <c r="AD1779" i="1"/>
  <c r="AD1783" i="1"/>
  <c r="AD1787" i="1"/>
  <c r="AD1791" i="1"/>
  <c r="AD1795" i="1"/>
  <c r="AD1799" i="1"/>
  <c r="AD1803" i="1"/>
  <c r="AD1807" i="1"/>
  <c r="AD1811" i="1"/>
  <c r="AD1815" i="1"/>
  <c r="AD1819" i="1"/>
  <c r="AD1823" i="1"/>
  <c r="AD1827" i="1"/>
  <c r="AD1831" i="1"/>
  <c r="AD1835" i="1"/>
  <c r="AD1839" i="1"/>
  <c r="AD1843" i="1"/>
  <c r="AD1847" i="1"/>
  <c r="AD1851" i="1"/>
  <c r="AD1855" i="1"/>
  <c r="AD1859" i="1"/>
  <c r="AD1863" i="1"/>
  <c r="AD1867" i="1"/>
  <c r="AD1871" i="1"/>
  <c r="AD1875" i="1"/>
  <c r="AD1879" i="1"/>
  <c r="AD1883" i="1"/>
  <c r="AD1887" i="1"/>
  <c r="AD1891" i="1"/>
  <c r="AD1895" i="1"/>
  <c r="AD1899" i="1"/>
  <c r="AD1903" i="1"/>
  <c r="AD1907" i="1"/>
  <c r="AD1911" i="1"/>
  <c r="AD1915" i="1"/>
  <c r="AD1919" i="1"/>
  <c r="AD1923" i="1"/>
  <c r="AD1927" i="1"/>
  <c r="AD1931" i="1"/>
  <c r="AD1935" i="1"/>
  <c r="AD1939" i="1"/>
  <c r="AD1943" i="1"/>
  <c r="AD1947" i="1"/>
  <c r="AD1951" i="1"/>
  <c r="AD1955" i="1"/>
  <c r="AD1959" i="1"/>
  <c r="AD1963" i="1"/>
  <c r="AD1967" i="1"/>
  <c r="AD1971" i="1"/>
  <c r="AD1975" i="1"/>
  <c r="AD1979" i="1"/>
  <c r="AD1983" i="1"/>
  <c r="AD1987" i="1"/>
  <c r="AD1991" i="1"/>
  <c r="AD1995" i="1"/>
  <c r="AD1999" i="1"/>
  <c r="AD2003" i="1"/>
  <c r="AD2007" i="1"/>
  <c r="AD2011" i="1"/>
  <c r="AD2015" i="1"/>
  <c r="AD2019" i="1"/>
  <c r="AD2023" i="1"/>
  <c r="AD2027" i="1"/>
  <c r="AD94" i="1"/>
  <c r="AD180" i="1"/>
  <c r="AD241" i="1"/>
  <c r="AD273" i="1"/>
  <c r="AD305" i="1"/>
  <c r="AD337" i="1"/>
  <c r="AD369" i="1"/>
  <c r="AD401" i="1"/>
  <c r="AD433" i="1"/>
  <c r="AD465" i="1"/>
  <c r="AD1729" i="1"/>
  <c r="AD1733" i="1"/>
  <c r="AD1737" i="1"/>
  <c r="AD1741" i="1"/>
  <c r="AD1745" i="1"/>
  <c r="AD1749" i="1"/>
  <c r="AD1753" i="1"/>
  <c r="AD1757" i="1"/>
  <c r="AD1761" i="1"/>
  <c r="AD1765" i="1"/>
  <c r="AD1769" i="1"/>
  <c r="AD1773" i="1"/>
  <c r="AD1777" i="1"/>
  <c r="AD1781" i="1"/>
  <c r="AD1785" i="1"/>
  <c r="AD1789" i="1"/>
  <c r="AD1793" i="1"/>
  <c r="AD1797" i="1"/>
  <c r="AD1801" i="1"/>
  <c r="AD1805" i="1"/>
  <c r="AD1809" i="1"/>
  <c r="AD1813" i="1"/>
  <c r="AD1817" i="1"/>
  <c r="AD1821" i="1"/>
  <c r="AD1825" i="1"/>
  <c r="AD1829" i="1"/>
  <c r="AD1833" i="1"/>
  <c r="AD1837" i="1"/>
  <c r="AD1841" i="1"/>
  <c r="AD1845" i="1"/>
  <c r="AD1849" i="1"/>
  <c r="AD1853" i="1"/>
  <c r="AD1857" i="1"/>
  <c r="AD1861" i="1"/>
  <c r="AD1865" i="1"/>
  <c r="AD1869" i="1"/>
  <c r="AD1873" i="1"/>
  <c r="AD1877" i="1"/>
  <c r="AD1881" i="1"/>
  <c r="AD1885" i="1"/>
  <c r="AD1889" i="1"/>
  <c r="AD1893" i="1"/>
  <c r="AD1897" i="1"/>
  <c r="AD1901" i="1"/>
  <c r="AD1905" i="1"/>
  <c r="AD1909" i="1"/>
  <c r="AD1913" i="1"/>
  <c r="AD1917" i="1"/>
  <c r="AD1921" i="1"/>
  <c r="AD1925" i="1"/>
  <c r="AD1929" i="1"/>
  <c r="AD1933" i="1"/>
  <c r="AD1937" i="1"/>
  <c r="AD1941" i="1"/>
  <c r="AD1945" i="1"/>
  <c r="AD1949" i="1"/>
  <c r="AD1953" i="1"/>
  <c r="AD1957" i="1"/>
  <c r="AD1961" i="1"/>
  <c r="AD1965" i="1"/>
  <c r="AD1969" i="1"/>
  <c r="AD1973" i="1"/>
  <c r="AD1977" i="1"/>
  <c r="AD1981" i="1"/>
  <c r="AD1985" i="1"/>
  <c r="AD1989" i="1"/>
  <c r="AD1993" i="1"/>
  <c r="AD1997" i="1"/>
  <c r="AD2001" i="1"/>
  <c r="AD2005" i="1"/>
  <c r="AD2009" i="1"/>
  <c r="AD2013" i="1"/>
  <c r="AD2017" i="1"/>
  <c r="AD2021" i="1"/>
  <c r="AD2025" i="1"/>
  <c r="AD30" i="1"/>
  <c r="AD148" i="1"/>
  <c r="AD212" i="1"/>
  <c r="AD257" i="1"/>
  <c r="AD289" i="1"/>
  <c r="AD321" i="1"/>
  <c r="AD353" i="1"/>
  <c r="AD385" i="1"/>
  <c r="AD417" i="1"/>
  <c r="AD449" i="1"/>
  <c r="AD481" i="1"/>
  <c r="AD503" i="1"/>
  <c r="AD519" i="1"/>
  <c r="AD535" i="1"/>
  <c r="AD551" i="1"/>
  <c r="AD567" i="1"/>
  <c r="AD583" i="1"/>
  <c r="AD599" i="1"/>
  <c r="AD615" i="1"/>
  <c r="AD631" i="1"/>
  <c r="AD647" i="1"/>
  <c r="AD663" i="1"/>
  <c r="AD679" i="1"/>
  <c r="AD695" i="1"/>
  <c r="AD711" i="1"/>
  <c r="AD727" i="1"/>
  <c r="AD743" i="1"/>
  <c r="AD759" i="1"/>
  <c r="AD775" i="1"/>
  <c r="AD791" i="1"/>
  <c r="AD807" i="1"/>
  <c r="AD823" i="1"/>
  <c r="AD839" i="1"/>
  <c r="AD855" i="1"/>
  <c r="AD871" i="1"/>
  <c r="AD887" i="1"/>
  <c r="AD903" i="1"/>
  <c r="AD919" i="1"/>
  <c r="AD935" i="1"/>
  <c r="AD951" i="1"/>
  <c r="AD967" i="1"/>
  <c r="AD983" i="1"/>
  <c r="AD999" i="1"/>
  <c r="AD1010" i="1"/>
  <c r="AD1018" i="1"/>
  <c r="AD1026" i="1"/>
  <c r="AD1034" i="1"/>
  <c r="AD1042" i="1"/>
  <c r="AD1050" i="1"/>
  <c r="AD1058" i="1"/>
  <c r="AD1066" i="1"/>
  <c r="AD1074" i="1"/>
  <c r="AD1082" i="1"/>
  <c r="AD1090" i="1"/>
  <c r="AD1098" i="1"/>
  <c r="AD1106" i="1"/>
  <c r="AD1114" i="1"/>
  <c r="AD1122" i="1"/>
  <c r="AD1130" i="1"/>
  <c r="AD1138" i="1"/>
  <c r="AD1146" i="1"/>
  <c r="AD1154" i="1"/>
  <c r="AD1162" i="1"/>
  <c r="AD1170" i="1"/>
  <c r="AD1178" i="1"/>
  <c r="AD1186" i="1"/>
  <c r="AD1194" i="1"/>
  <c r="AD1202" i="1"/>
  <c r="AD1210" i="1"/>
  <c r="AD1218" i="1"/>
  <c r="AD1226" i="1"/>
  <c r="AD1234" i="1"/>
  <c r="AD1242" i="1"/>
  <c r="AD1250" i="1"/>
  <c r="AD1258" i="1"/>
  <c r="AD1266" i="1"/>
  <c r="AD1274" i="1"/>
  <c r="AD1282" i="1"/>
  <c r="AD1290" i="1"/>
  <c r="AD1298" i="1"/>
  <c r="AD1306" i="1"/>
  <c r="AD1314" i="1"/>
  <c r="AD1322" i="1"/>
  <c r="AD1330" i="1"/>
  <c r="AD1338" i="1"/>
  <c r="AD1346" i="1"/>
  <c r="AD1354" i="1"/>
  <c r="AD1362" i="1"/>
  <c r="AD1370" i="1"/>
  <c r="AD1378" i="1"/>
  <c r="AD1386" i="1"/>
  <c r="AD1394" i="1"/>
  <c r="AD1402" i="1"/>
  <c r="AD1410" i="1"/>
  <c r="AD1418" i="1"/>
  <c r="AD1426" i="1"/>
  <c r="AD1434" i="1"/>
  <c r="AD1442" i="1"/>
  <c r="AD1450" i="1"/>
  <c r="AD1458" i="1"/>
  <c r="AD1466" i="1"/>
  <c r="AD1474" i="1"/>
  <c r="AD1482" i="1"/>
  <c r="AD1490" i="1"/>
  <c r="AD1498" i="1"/>
  <c r="AD1506" i="1"/>
  <c r="AD1514" i="1"/>
  <c r="AD1522" i="1"/>
  <c r="AD1530" i="1"/>
  <c r="AD1538" i="1"/>
  <c r="AD1546" i="1"/>
  <c r="AD1554" i="1"/>
  <c r="AD1562" i="1"/>
  <c r="AD1570" i="1"/>
  <c r="AD1578" i="1"/>
  <c r="AD1586" i="1"/>
  <c r="AD1594" i="1"/>
  <c r="AD1602" i="1"/>
  <c r="AD1610" i="1"/>
  <c r="AD1618" i="1"/>
  <c r="AD1626" i="1"/>
  <c r="AD1634" i="1"/>
  <c r="AD1642" i="1"/>
  <c r="AD1650" i="1"/>
  <c r="AD1658" i="1"/>
  <c r="AD1666" i="1"/>
  <c r="AD1674" i="1"/>
  <c r="AD1682" i="1"/>
  <c r="AD1690" i="1"/>
  <c r="AD1698" i="1"/>
  <c r="AD1706" i="1"/>
  <c r="AD1714" i="1"/>
  <c r="AD1722" i="1"/>
  <c r="AD1730" i="1"/>
  <c r="AD1738" i="1"/>
  <c r="AD1746" i="1"/>
  <c r="AD1754" i="1"/>
  <c r="AD1762" i="1"/>
  <c r="AD1770" i="1"/>
  <c r="AD1778" i="1"/>
  <c r="AD1786" i="1"/>
  <c r="AD1794" i="1"/>
  <c r="AD1802" i="1"/>
  <c r="AD1810" i="1"/>
  <c r="AD1818" i="1"/>
  <c r="AD1826" i="1"/>
  <c r="AD1834" i="1"/>
  <c r="AD1842" i="1"/>
  <c r="AD1850" i="1"/>
  <c r="AD1858" i="1"/>
  <c r="AD1866" i="1"/>
  <c r="AD1874" i="1"/>
  <c r="AD1882" i="1"/>
  <c r="AD1890" i="1"/>
  <c r="AD1898" i="1"/>
  <c r="AD1906" i="1"/>
  <c r="AD1914" i="1"/>
  <c r="AD1922" i="1"/>
  <c r="AD1930" i="1"/>
  <c r="AD1938" i="1"/>
  <c r="AD1946" i="1"/>
  <c r="AD1954" i="1"/>
  <c r="AD1962" i="1"/>
  <c r="AD1970" i="1"/>
  <c r="AD1978" i="1"/>
  <c r="AD1986" i="1"/>
  <c r="AD1994" i="1"/>
  <c r="AD2002" i="1"/>
  <c r="AD2010" i="1"/>
  <c r="AD2018" i="1"/>
  <c r="AD2026" i="1"/>
  <c r="AD2031" i="1"/>
  <c r="AD2035" i="1"/>
  <c r="AD2039" i="1"/>
  <c r="AD2043" i="1"/>
  <c r="AD2047" i="1"/>
  <c r="AD2051" i="1"/>
  <c r="AD2055" i="1"/>
  <c r="AD2059" i="1"/>
  <c r="AD2063" i="1"/>
  <c r="AD2067" i="1"/>
  <c r="AD495" i="1"/>
  <c r="AD511" i="1"/>
  <c r="AD527" i="1"/>
  <c r="AD543" i="1"/>
  <c r="AD559" i="1"/>
  <c r="AD575" i="1"/>
  <c r="AD591" i="1"/>
  <c r="AD607" i="1"/>
  <c r="AD623" i="1"/>
  <c r="AD639" i="1"/>
  <c r="AD655" i="1"/>
  <c r="AD671" i="1"/>
  <c r="AD687" i="1"/>
  <c r="AD703" i="1"/>
  <c r="AD719" i="1"/>
  <c r="AD735" i="1"/>
  <c r="AD751" i="1"/>
  <c r="AD767" i="1"/>
  <c r="AD783" i="1"/>
  <c r="AD799" i="1"/>
  <c r="AD815" i="1"/>
  <c r="AD831" i="1"/>
  <c r="AD847" i="1"/>
  <c r="AD863" i="1"/>
  <c r="AD879" i="1"/>
  <c r="AD895" i="1"/>
  <c r="AD911" i="1"/>
  <c r="AD927" i="1"/>
  <c r="AD943" i="1"/>
  <c r="AD959" i="1"/>
  <c r="AD975" i="1"/>
  <c r="AD991" i="1"/>
  <c r="AD1006" i="1"/>
  <c r="AD1014" i="1"/>
  <c r="AD1022" i="1"/>
  <c r="AD1030" i="1"/>
  <c r="AD1038" i="1"/>
  <c r="AD1046" i="1"/>
  <c r="AD1054" i="1"/>
  <c r="AD1062" i="1"/>
  <c r="AD1070" i="1"/>
  <c r="AD1078" i="1"/>
  <c r="AD1086" i="1"/>
  <c r="AD1094" i="1"/>
  <c r="AD1102" i="1"/>
  <c r="AD1110" i="1"/>
  <c r="AD1118" i="1"/>
  <c r="AD1126" i="1"/>
  <c r="AD1134" i="1"/>
  <c r="AD1142" i="1"/>
  <c r="AD1150" i="1"/>
  <c r="AD1158" i="1"/>
  <c r="AD1166" i="1"/>
  <c r="AD1174" i="1"/>
  <c r="AD1182" i="1"/>
  <c r="AD1190" i="1"/>
  <c r="AD1198" i="1"/>
  <c r="AD1206" i="1"/>
  <c r="AD1214" i="1"/>
  <c r="AD1222" i="1"/>
  <c r="AD1230" i="1"/>
  <c r="AD1238" i="1"/>
  <c r="AD1246" i="1"/>
  <c r="AD1254" i="1"/>
  <c r="AD1262" i="1"/>
  <c r="AD1270" i="1"/>
  <c r="AD1278" i="1"/>
  <c r="AD1286" i="1"/>
  <c r="AD1294" i="1"/>
  <c r="AD1302" i="1"/>
  <c r="AD1310" i="1"/>
  <c r="AD1318" i="1"/>
  <c r="AD1326" i="1"/>
  <c r="AD1334" i="1"/>
  <c r="AD1342" i="1"/>
  <c r="AD1350" i="1"/>
  <c r="AD1358" i="1"/>
  <c r="AD1366" i="1"/>
  <c r="AD1374" i="1"/>
  <c r="AD1382" i="1"/>
  <c r="AD1390" i="1"/>
  <c r="AD1398" i="1"/>
  <c r="AD1406" i="1"/>
  <c r="AD1414" i="1"/>
  <c r="AD1422" i="1"/>
  <c r="AD1430" i="1"/>
  <c r="AD1438" i="1"/>
  <c r="AD1446" i="1"/>
  <c r="AD1454" i="1"/>
  <c r="AD1462" i="1"/>
  <c r="AD1470" i="1"/>
  <c r="AD1478" i="1"/>
  <c r="AD1486" i="1"/>
  <c r="AD1494" i="1"/>
  <c r="AD1502" i="1"/>
  <c r="AD1510" i="1"/>
  <c r="AD1518" i="1"/>
  <c r="AD1526" i="1"/>
  <c r="AD1534" i="1"/>
  <c r="AD1542" i="1"/>
  <c r="AD1550" i="1"/>
  <c r="AD1558" i="1"/>
  <c r="AD1566" i="1"/>
  <c r="AD1574" i="1"/>
  <c r="AD1582" i="1"/>
  <c r="AD1590" i="1"/>
  <c r="AD1598" i="1"/>
  <c r="AD1606" i="1"/>
  <c r="AD1614" i="1"/>
  <c r="AD1622" i="1"/>
  <c r="AD1630" i="1"/>
  <c r="AD1638" i="1"/>
  <c r="AD1646" i="1"/>
  <c r="AD1654" i="1"/>
  <c r="AD1662" i="1"/>
  <c r="AD1670" i="1"/>
  <c r="AD1678" i="1"/>
  <c r="AD1686" i="1"/>
  <c r="AD1694" i="1"/>
  <c r="AD1702" i="1"/>
  <c r="AD1710" i="1"/>
  <c r="AD1718" i="1"/>
  <c r="AD1726" i="1"/>
  <c r="AD1734" i="1"/>
  <c r="AD1742" i="1"/>
  <c r="AD1750" i="1"/>
  <c r="AD1758" i="1"/>
  <c r="AD1766" i="1"/>
  <c r="AD1774" i="1"/>
  <c r="AD1782" i="1"/>
  <c r="AD1790" i="1"/>
  <c r="AD1798" i="1"/>
  <c r="AD1806" i="1"/>
  <c r="AD1814" i="1"/>
  <c r="AD1822" i="1"/>
  <c r="AD1830" i="1"/>
  <c r="AD1838" i="1"/>
  <c r="AD1846" i="1"/>
  <c r="AD1854" i="1"/>
  <c r="AD1862" i="1"/>
  <c r="AD1870" i="1"/>
  <c r="AD1878" i="1"/>
  <c r="AD1886" i="1"/>
  <c r="AD1894" i="1"/>
  <c r="AD1902" i="1"/>
  <c r="AD1910" i="1"/>
  <c r="AD1918" i="1"/>
  <c r="AD1926" i="1"/>
  <c r="AD1934" i="1"/>
  <c r="AD1942" i="1"/>
  <c r="AD1950" i="1"/>
  <c r="AD1958" i="1"/>
  <c r="AD1966" i="1"/>
  <c r="AD1974" i="1"/>
  <c r="AD1982" i="1"/>
  <c r="AD1990" i="1"/>
  <c r="AD1998" i="1"/>
  <c r="AD2006" i="1"/>
  <c r="AD2014" i="1"/>
  <c r="AD2022" i="1"/>
  <c r="AD2029" i="1"/>
  <c r="AD2033" i="1"/>
  <c r="AD2037" i="1"/>
  <c r="AD2041" i="1"/>
  <c r="AD2045" i="1"/>
  <c r="AD2049" i="1"/>
  <c r="AD2053" i="1"/>
  <c r="AD2057" i="1"/>
  <c r="AD2061" i="1"/>
  <c r="AD2065" i="1"/>
  <c r="AD2071" i="1"/>
  <c r="AD2075" i="1"/>
  <c r="AD2079" i="1"/>
  <c r="AD2083" i="1"/>
  <c r="AD2087" i="1"/>
  <c r="AD2091" i="1"/>
  <c r="AD2095" i="1"/>
  <c r="AD2099" i="1"/>
  <c r="AD2103" i="1"/>
  <c r="AD2107" i="1"/>
  <c r="AD2111" i="1"/>
  <c r="AD2115" i="1"/>
  <c r="AD2119" i="1"/>
  <c r="AD2123" i="1"/>
  <c r="AD2127" i="1"/>
  <c r="AD2131" i="1"/>
  <c r="AD2135" i="1"/>
  <c r="AD2139" i="1"/>
  <c r="AD2143" i="1"/>
  <c r="AD2147" i="1"/>
  <c r="AD2151" i="1"/>
  <c r="AD2155" i="1"/>
  <c r="AD2159" i="1"/>
  <c r="AD2163" i="1"/>
  <c r="AD2167" i="1"/>
  <c r="AD2171" i="1"/>
  <c r="AD2175" i="1"/>
  <c r="AD2179" i="1"/>
  <c r="AD2183" i="1"/>
  <c r="AD2187" i="1"/>
  <c r="AD2191" i="1"/>
  <c r="AD2195" i="1"/>
  <c r="AD2199" i="1"/>
  <c r="AD2203" i="1"/>
  <c r="AD2207" i="1"/>
  <c r="AD2211" i="1"/>
  <c r="AD2215" i="1"/>
  <c r="AD2219" i="1"/>
  <c r="AD2223" i="1"/>
  <c r="AD2227" i="1"/>
  <c r="AD2231" i="1"/>
  <c r="AD2235" i="1"/>
  <c r="AD2239" i="1"/>
  <c r="AD2243" i="1"/>
  <c r="AD2247" i="1"/>
  <c r="AD2251" i="1"/>
  <c r="AD2255" i="1"/>
  <c r="AD2259" i="1"/>
  <c r="AD2263" i="1"/>
  <c r="AD2267" i="1"/>
  <c r="AD2271" i="1"/>
  <c r="AD2275" i="1"/>
  <c r="AD2279" i="1"/>
  <c r="AD2283" i="1"/>
  <c r="AD2287" i="1"/>
  <c r="AD2291" i="1"/>
  <c r="AD2295" i="1"/>
  <c r="AD2299" i="1"/>
  <c r="AD2303" i="1"/>
  <c r="AD2307" i="1"/>
  <c r="AD2311" i="1"/>
  <c r="AD2315" i="1"/>
  <c r="AD2319" i="1"/>
  <c r="AD2323" i="1"/>
  <c r="AD2327" i="1"/>
  <c r="AD2331" i="1"/>
  <c r="AD2335" i="1"/>
  <c r="AD2339" i="1"/>
  <c r="AD2343" i="1"/>
  <c r="AD2347" i="1"/>
  <c r="AD2351" i="1"/>
  <c r="AD2355" i="1"/>
  <c r="AD2359" i="1"/>
  <c r="AD2363" i="1"/>
  <c r="AD2367" i="1"/>
  <c r="AD2371" i="1"/>
  <c r="AD2375" i="1"/>
  <c r="AD2379" i="1"/>
  <c r="AD2383" i="1"/>
  <c r="AD2387" i="1"/>
  <c r="AD2391" i="1"/>
  <c r="AD2395" i="1"/>
  <c r="AD2399" i="1"/>
  <c r="AD2403" i="1"/>
  <c r="AD2407" i="1"/>
  <c r="AD2411" i="1"/>
  <c r="AD2415" i="1"/>
  <c r="AD2419" i="1"/>
  <c r="AD2423" i="1"/>
  <c r="AD2427" i="1"/>
  <c r="AD2431" i="1"/>
  <c r="AD2435" i="1"/>
  <c r="AD2439" i="1"/>
  <c r="AD2443" i="1"/>
  <c r="AD2447" i="1"/>
  <c r="AD2451" i="1"/>
  <c r="AD2455" i="1"/>
  <c r="AD2459" i="1"/>
  <c r="AD2463" i="1"/>
  <c r="AD2467" i="1"/>
  <c r="AD2471" i="1"/>
  <c r="AD2475" i="1"/>
  <c r="AD2479" i="1"/>
  <c r="AD2483" i="1"/>
  <c r="AD2487" i="1"/>
  <c r="AD2491" i="1"/>
  <c r="AD2495" i="1"/>
  <c r="AD2499" i="1"/>
  <c r="AD2503" i="1"/>
  <c r="AD2507" i="1"/>
  <c r="AD2511" i="1"/>
  <c r="AD2515" i="1"/>
  <c r="AD2519" i="1"/>
  <c r="AD2523" i="1"/>
  <c r="AD2527" i="1"/>
  <c r="AD2531" i="1"/>
  <c r="AD2535" i="1"/>
  <c r="AD2539" i="1"/>
  <c r="AD2543" i="1"/>
  <c r="AD2547" i="1"/>
  <c r="AD2551" i="1"/>
  <c r="AD2555" i="1"/>
  <c r="AD2559" i="1"/>
  <c r="AD2563" i="1"/>
  <c r="AD2567" i="1"/>
  <c r="AD2571" i="1"/>
  <c r="AD2575" i="1"/>
  <c r="AD2579" i="1"/>
  <c r="AD2583" i="1"/>
  <c r="AD2587" i="1"/>
  <c r="AD2591" i="1"/>
  <c r="AD2595" i="1"/>
  <c r="AD2599" i="1"/>
  <c r="AD2603" i="1"/>
  <c r="AD2607" i="1"/>
  <c r="AD2611" i="1"/>
  <c r="AD2615" i="1"/>
  <c r="AD2619" i="1"/>
  <c r="AD2623" i="1"/>
  <c r="AD2627" i="1"/>
  <c r="AD2631" i="1"/>
  <c r="AD2635" i="1"/>
  <c r="AD2639" i="1"/>
  <c r="AD2643" i="1"/>
  <c r="AD2647" i="1"/>
  <c r="AD2651" i="1"/>
  <c r="AD2655" i="1"/>
  <c r="AD2659" i="1"/>
  <c r="AD2663" i="1"/>
  <c r="AD2667" i="1"/>
  <c r="AD2671" i="1"/>
  <c r="AD2675" i="1"/>
  <c r="AD2679" i="1"/>
  <c r="AD2683" i="1"/>
  <c r="AD2687" i="1"/>
  <c r="AD2691" i="1"/>
  <c r="AD2695" i="1"/>
  <c r="AD2699" i="1"/>
  <c r="AD2703" i="1"/>
  <c r="AD2707" i="1"/>
  <c r="AD2711" i="1"/>
  <c r="AD2715" i="1"/>
  <c r="AD2719" i="1"/>
  <c r="AD2723" i="1"/>
  <c r="AD2727" i="1"/>
  <c r="AD2731" i="1"/>
  <c r="AD2735" i="1"/>
  <c r="AD2739" i="1"/>
  <c r="AD2743" i="1"/>
  <c r="AD2747" i="1"/>
  <c r="AD2069" i="1"/>
  <c r="AD2073" i="1"/>
  <c r="AD2077" i="1"/>
  <c r="AD2081" i="1"/>
  <c r="AD2085" i="1"/>
  <c r="AD2089" i="1"/>
  <c r="AD2093" i="1"/>
  <c r="AD2097" i="1"/>
  <c r="AD2101" i="1"/>
  <c r="AD2105" i="1"/>
  <c r="AD2109" i="1"/>
  <c r="AD2113" i="1"/>
  <c r="AD2117" i="1"/>
  <c r="AD2121" i="1"/>
  <c r="AD2125" i="1"/>
  <c r="AD2129" i="1"/>
  <c r="AD2133" i="1"/>
  <c r="AD2137" i="1"/>
  <c r="AD2141" i="1"/>
  <c r="AD2145" i="1"/>
  <c r="AD2149" i="1"/>
  <c r="AD2153" i="1"/>
  <c r="AD2157" i="1"/>
  <c r="AD2161" i="1"/>
  <c r="AD2165" i="1"/>
  <c r="AD2169" i="1"/>
  <c r="AD2173" i="1"/>
  <c r="AD2177" i="1"/>
  <c r="AD2181" i="1"/>
  <c r="AD2185" i="1"/>
  <c r="AD2189" i="1"/>
  <c r="AD2193" i="1"/>
  <c r="AD2197" i="1"/>
  <c r="AD2201" i="1"/>
  <c r="AD2205" i="1"/>
  <c r="AD2209" i="1"/>
  <c r="AD2213" i="1"/>
  <c r="AD2217" i="1"/>
  <c r="AD2221" i="1"/>
  <c r="AD2225" i="1"/>
  <c r="AD2229" i="1"/>
  <c r="AD2233" i="1"/>
  <c r="AD2237" i="1"/>
  <c r="AD2241" i="1"/>
  <c r="AD2245" i="1"/>
  <c r="AD2249" i="1"/>
  <c r="AD2253" i="1"/>
  <c r="AD2257" i="1"/>
  <c r="AD2261" i="1"/>
  <c r="AD2265" i="1"/>
  <c r="AD2269" i="1"/>
  <c r="AD2273" i="1"/>
  <c r="AD2277" i="1"/>
  <c r="AD2281" i="1"/>
  <c r="AD2285" i="1"/>
  <c r="AD2289" i="1"/>
  <c r="AD2293" i="1"/>
  <c r="AD2297" i="1"/>
  <c r="AD2301" i="1"/>
  <c r="AD2305" i="1"/>
  <c r="AD2309" i="1"/>
  <c r="AD2313" i="1"/>
  <c r="AD2317" i="1"/>
  <c r="AD2321" i="1"/>
  <c r="AD2325" i="1"/>
  <c r="AD2329" i="1"/>
  <c r="AD2333" i="1"/>
  <c r="AD2337" i="1"/>
  <c r="AD2341" i="1"/>
  <c r="AD2345" i="1"/>
  <c r="AD2349" i="1"/>
  <c r="AD2353" i="1"/>
  <c r="AD2357" i="1"/>
  <c r="AD2361" i="1"/>
  <c r="AD2365" i="1"/>
  <c r="AD2369" i="1"/>
  <c r="AD2373" i="1"/>
  <c r="AD2377" i="1"/>
  <c r="AD2381" i="1"/>
  <c r="AD2385" i="1"/>
  <c r="AD2389" i="1"/>
  <c r="AD2393" i="1"/>
  <c r="AD2397" i="1"/>
  <c r="AD2401" i="1"/>
  <c r="AD2405" i="1"/>
  <c r="AD2409" i="1"/>
  <c r="AD2413" i="1"/>
  <c r="AD2417" i="1"/>
  <c r="AD2421" i="1"/>
  <c r="AD2425" i="1"/>
  <c r="AD2429" i="1"/>
  <c r="AD2433" i="1"/>
  <c r="AD2437" i="1"/>
  <c r="AD2441" i="1"/>
  <c r="AD2445" i="1"/>
  <c r="AD2449" i="1"/>
  <c r="AD2453" i="1"/>
  <c r="AD2457" i="1"/>
  <c r="AD2461" i="1"/>
  <c r="AD2465" i="1"/>
  <c r="AD2469" i="1"/>
  <c r="AD2473" i="1"/>
  <c r="AD2477" i="1"/>
  <c r="AD2481" i="1"/>
  <c r="AD2485" i="1"/>
  <c r="AD2489" i="1"/>
  <c r="AD2493" i="1"/>
  <c r="AD2497" i="1"/>
  <c r="AD2501" i="1"/>
  <c r="AD2505" i="1"/>
  <c r="AD2509" i="1"/>
  <c r="AD2513" i="1"/>
  <c r="AD2517" i="1"/>
  <c r="AD2521" i="1"/>
  <c r="AD2525" i="1"/>
  <c r="AD2529" i="1"/>
  <c r="AD2533" i="1"/>
  <c r="AD2537" i="1"/>
  <c r="AD2541" i="1"/>
  <c r="AD2545" i="1"/>
  <c r="AD2549" i="1"/>
  <c r="AD2553" i="1"/>
  <c r="AD2557" i="1"/>
  <c r="AD2561" i="1"/>
  <c r="AD2565" i="1"/>
  <c r="AD2569" i="1"/>
  <c r="AD2573" i="1"/>
  <c r="AD2577" i="1"/>
  <c r="AD2581" i="1"/>
  <c r="AD2585" i="1"/>
  <c r="AD2589" i="1"/>
  <c r="AD2593" i="1"/>
  <c r="AD2597" i="1"/>
  <c r="AD2601" i="1"/>
  <c r="AD2605" i="1"/>
  <c r="AD2609" i="1"/>
  <c r="AD2613" i="1"/>
  <c r="AD2617" i="1"/>
  <c r="AD2621" i="1"/>
  <c r="AD2625" i="1"/>
  <c r="AD2629" i="1"/>
  <c r="AD2633" i="1"/>
  <c r="AD2637" i="1"/>
  <c r="AD2641" i="1"/>
  <c r="AD2645" i="1"/>
  <c r="AD2649" i="1"/>
  <c r="AD2653" i="1"/>
  <c r="AD2657" i="1"/>
  <c r="AD2661" i="1"/>
  <c r="AD2665" i="1"/>
  <c r="AD2669" i="1"/>
  <c r="AD2673" i="1"/>
  <c r="AD2677" i="1"/>
  <c r="AD2681" i="1"/>
  <c r="AD2685" i="1"/>
  <c r="AD2689" i="1"/>
  <c r="AD2693" i="1"/>
  <c r="AD2697" i="1"/>
  <c r="AD2701" i="1"/>
  <c r="AD2705" i="1"/>
  <c r="AD2709" i="1"/>
  <c r="AD2713" i="1"/>
  <c r="AD2717" i="1"/>
  <c r="AD2721" i="1"/>
  <c r="AD2725" i="1"/>
  <c r="AD2729" i="1"/>
  <c r="AD2733" i="1"/>
  <c r="AD2737" i="1"/>
  <c r="AD2741" i="1"/>
  <c r="AD2745" i="1"/>
  <c r="AD2749" i="1"/>
  <c r="AD2753" i="1"/>
  <c r="AD2755" i="1"/>
  <c r="AD2759" i="1"/>
  <c r="AD2763" i="1"/>
  <c r="AD2767" i="1"/>
  <c r="AD2771" i="1"/>
  <c r="AD2775" i="1"/>
  <c r="AD2779" i="1"/>
  <c r="AD2783" i="1"/>
  <c r="AD2787" i="1"/>
  <c r="AD2791" i="1"/>
  <c r="AD2795" i="1"/>
  <c r="AD2799" i="1"/>
  <c r="AD2803" i="1"/>
  <c r="AD2807" i="1"/>
  <c r="AD2811" i="1"/>
  <c r="AD2815" i="1"/>
  <c r="AD2819" i="1"/>
  <c r="AD2823" i="1"/>
  <c r="AD2827" i="1"/>
  <c r="AD2831" i="1"/>
  <c r="AD2835" i="1"/>
  <c r="AD2839" i="1"/>
  <c r="AD2843" i="1"/>
  <c r="AD2847" i="1"/>
  <c r="AD2851" i="1"/>
  <c r="AD2855" i="1"/>
  <c r="AD2859" i="1"/>
  <c r="AD2863" i="1"/>
  <c r="AD2867" i="1"/>
  <c r="AD2871" i="1"/>
  <c r="AD2875" i="1"/>
  <c r="AD2879" i="1"/>
  <c r="AD2883" i="1"/>
  <c r="AD2887" i="1"/>
  <c r="AD2891" i="1"/>
  <c r="AD2895" i="1"/>
  <c r="AD2899" i="1"/>
  <c r="AD2903" i="1"/>
  <c r="AD2907" i="1"/>
  <c r="AD2911" i="1"/>
  <c r="AD2915" i="1"/>
  <c r="AD2919" i="1"/>
  <c r="AD2923" i="1"/>
  <c r="AD2927" i="1"/>
  <c r="AD2931" i="1"/>
  <c r="AD2935" i="1"/>
  <c r="AD2939" i="1"/>
  <c r="AD2943" i="1"/>
  <c r="AD2947" i="1"/>
  <c r="AD2951" i="1"/>
  <c r="AD2955" i="1"/>
  <c r="AD2959" i="1"/>
  <c r="AD2963" i="1"/>
  <c r="AD2967" i="1"/>
  <c r="AD2971" i="1"/>
  <c r="AD2975" i="1"/>
  <c r="AD2979" i="1"/>
  <c r="AD2983" i="1"/>
  <c r="AD2987" i="1"/>
  <c r="AD2991" i="1"/>
  <c r="AD2995" i="1"/>
  <c r="AD2999" i="1"/>
  <c r="AD3003" i="1"/>
  <c r="AD3007" i="1"/>
  <c r="AD3011" i="1"/>
  <c r="AD3015" i="1"/>
  <c r="AD3019" i="1"/>
  <c r="AD3023" i="1"/>
  <c r="AD3027" i="1"/>
  <c r="AD3031" i="1"/>
  <c r="AD3035" i="1"/>
  <c r="AD3039" i="1"/>
  <c r="AD3043" i="1"/>
  <c r="AD3047" i="1"/>
  <c r="AD3051" i="1"/>
  <c r="AD3055" i="1"/>
  <c r="AD3059" i="1"/>
  <c r="AD3063" i="1"/>
  <c r="AD3067" i="1"/>
  <c r="AD3071" i="1"/>
  <c r="AD3075" i="1"/>
  <c r="AD3079" i="1"/>
  <c r="AD3083" i="1"/>
  <c r="AD3087" i="1"/>
  <c r="AD3091" i="1"/>
  <c r="AD3095" i="1"/>
  <c r="AD3099" i="1"/>
  <c r="AD3103" i="1"/>
  <c r="AD3107" i="1"/>
  <c r="AD3111" i="1"/>
  <c r="AD3115" i="1"/>
  <c r="AD3119" i="1"/>
  <c r="AD3123" i="1"/>
  <c r="AD3127" i="1"/>
  <c r="AD3131" i="1"/>
  <c r="AD3135" i="1"/>
  <c r="AD3139" i="1"/>
  <c r="AD3143" i="1"/>
  <c r="AD3147" i="1"/>
  <c r="AD3151" i="1"/>
  <c r="AD3155" i="1"/>
  <c r="AD3159" i="1"/>
  <c r="AD3163" i="1"/>
  <c r="AD3167" i="1"/>
  <c r="AD3171" i="1"/>
  <c r="AD3175" i="1"/>
  <c r="AD3179" i="1"/>
  <c r="AD3183" i="1"/>
  <c r="AD3187" i="1"/>
  <c r="AD3191" i="1"/>
  <c r="AD3195" i="1"/>
  <c r="AD3199" i="1"/>
  <c r="AD3203" i="1"/>
  <c r="AD3207" i="1"/>
  <c r="AD3211" i="1"/>
  <c r="AD3215" i="1"/>
  <c r="AD3219" i="1"/>
  <c r="AD3223" i="1"/>
  <c r="AD3227" i="1"/>
  <c r="AD3231" i="1"/>
  <c r="AD3235" i="1"/>
  <c r="AD3239" i="1"/>
  <c r="AD3243" i="1"/>
  <c r="AD3247" i="1"/>
  <c r="AD3251" i="1"/>
  <c r="AD3255" i="1"/>
  <c r="AD3259" i="1"/>
  <c r="AD3263" i="1"/>
  <c r="AD3267" i="1"/>
  <c r="AD3271" i="1"/>
  <c r="AD3275" i="1"/>
  <c r="AD3279" i="1"/>
  <c r="AD3283" i="1"/>
  <c r="AD3287" i="1"/>
  <c r="AD3291" i="1"/>
  <c r="AD3295" i="1"/>
  <c r="AD3299" i="1"/>
  <c r="AD3303" i="1"/>
  <c r="AD3307" i="1"/>
  <c r="AD3311" i="1"/>
  <c r="AD3315" i="1"/>
  <c r="AD3319" i="1"/>
  <c r="AD3323" i="1"/>
  <c r="AD3327" i="1"/>
  <c r="AD3331" i="1"/>
  <c r="AD3335" i="1"/>
  <c r="AD3339" i="1"/>
  <c r="AD3343" i="1"/>
  <c r="AD3347" i="1"/>
  <c r="AD3351" i="1"/>
  <c r="AD3355" i="1"/>
  <c r="AD3359" i="1"/>
  <c r="AD3363" i="1"/>
  <c r="AD3367" i="1"/>
  <c r="AD3371" i="1"/>
  <c r="AD3375" i="1"/>
  <c r="AD3379" i="1"/>
  <c r="AD3383" i="1"/>
  <c r="AD3387" i="1"/>
  <c r="AD3391" i="1"/>
  <c r="AD3395" i="1"/>
  <c r="AD3399" i="1"/>
  <c r="AD3403" i="1"/>
  <c r="AD3407" i="1"/>
  <c r="AD3411" i="1"/>
  <c r="AD3415" i="1"/>
  <c r="AD3419" i="1"/>
  <c r="AD3423" i="1"/>
  <c r="AD3427" i="1"/>
  <c r="AD3431" i="1"/>
  <c r="AD3435" i="1"/>
  <c r="AD3439" i="1"/>
  <c r="AD3443" i="1"/>
  <c r="AD3447" i="1"/>
  <c r="AD3451" i="1"/>
  <c r="AD3455" i="1"/>
  <c r="AD3459" i="1"/>
  <c r="AD3463" i="1"/>
  <c r="AD3467" i="1"/>
  <c r="AD3471" i="1"/>
  <c r="AD3475" i="1"/>
  <c r="AD3479" i="1"/>
  <c r="AD3483" i="1"/>
  <c r="AD3487" i="1"/>
  <c r="AD3491" i="1"/>
  <c r="AD3495" i="1"/>
  <c r="AD3499" i="1"/>
  <c r="AD3503" i="1"/>
  <c r="AD3507" i="1"/>
  <c r="AD3511" i="1"/>
  <c r="AD3515" i="1"/>
  <c r="AD3519" i="1"/>
  <c r="AD3523" i="1"/>
  <c r="AD3527" i="1"/>
  <c r="AD3531" i="1"/>
  <c r="AD3535" i="1"/>
  <c r="AD3539" i="1"/>
  <c r="AD3543" i="1"/>
  <c r="AD3547" i="1"/>
  <c r="AD3551" i="1"/>
  <c r="AD3555" i="1"/>
  <c r="AD3559" i="1"/>
  <c r="AD3563" i="1"/>
  <c r="AD3567" i="1"/>
  <c r="AD3571" i="1"/>
  <c r="AD3575" i="1"/>
  <c r="AD3579" i="1"/>
  <c r="AD3583" i="1"/>
  <c r="AD3587" i="1"/>
  <c r="AD3591" i="1"/>
  <c r="AD3595" i="1"/>
  <c r="AD3599" i="1"/>
  <c r="AD3603" i="1"/>
  <c r="AD3607" i="1"/>
  <c r="AD3611" i="1"/>
  <c r="AD3615" i="1"/>
  <c r="AD3619" i="1"/>
  <c r="AD3623" i="1"/>
  <c r="AD3627" i="1"/>
  <c r="AD3631" i="1"/>
  <c r="AD3635" i="1"/>
  <c r="AD3639" i="1"/>
  <c r="AD3643" i="1"/>
  <c r="AD3647" i="1"/>
  <c r="AD3651" i="1"/>
  <c r="AD3655" i="1"/>
  <c r="AD3659" i="1"/>
  <c r="AD3663" i="1"/>
  <c r="AD3667" i="1"/>
  <c r="AD3671" i="1"/>
  <c r="AD3675" i="1"/>
  <c r="AD3679" i="1"/>
  <c r="AD3683" i="1"/>
  <c r="AD3687" i="1"/>
  <c r="AD3691" i="1"/>
  <c r="AD3695" i="1"/>
  <c r="AD3699" i="1"/>
  <c r="AD3703" i="1"/>
  <c r="AD3707" i="1"/>
  <c r="AD3711" i="1"/>
  <c r="AD3715" i="1"/>
  <c r="AD3719" i="1"/>
  <c r="AD3723" i="1"/>
  <c r="AD3727" i="1"/>
  <c r="AD3731" i="1"/>
  <c r="AD3735" i="1"/>
  <c r="AD3739" i="1"/>
  <c r="AD3743" i="1"/>
  <c r="AD3747" i="1"/>
  <c r="AD3751" i="1"/>
  <c r="AD3755" i="1"/>
  <c r="AD3759" i="1"/>
  <c r="AD3763" i="1"/>
  <c r="AD3767" i="1"/>
  <c r="AD3771" i="1"/>
  <c r="AD3775" i="1"/>
  <c r="AD3779" i="1"/>
  <c r="AD3783" i="1"/>
  <c r="AD3787" i="1"/>
  <c r="AD3791" i="1"/>
  <c r="AD3795" i="1"/>
  <c r="AD3799" i="1"/>
  <c r="AD3803" i="1"/>
  <c r="AD3807" i="1"/>
  <c r="AD3811" i="1"/>
  <c r="AD3815" i="1"/>
  <c r="AD3819" i="1"/>
  <c r="AD3823" i="1"/>
  <c r="AD3827" i="1"/>
  <c r="AD3831" i="1"/>
  <c r="AD3835" i="1"/>
  <c r="AD3839" i="1"/>
  <c r="AD3843" i="1"/>
  <c r="AD3847" i="1"/>
  <c r="AD3851" i="1"/>
  <c r="AD3855" i="1"/>
  <c r="AD3859" i="1"/>
  <c r="AD3863" i="1"/>
  <c r="AD3867" i="1"/>
  <c r="AD3871" i="1"/>
  <c r="AD3875" i="1"/>
  <c r="AD3879" i="1"/>
  <c r="AD3883" i="1"/>
  <c r="AD3887" i="1"/>
  <c r="AD3891" i="1"/>
  <c r="AD3895" i="1"/>
  <c r="AD3899" i="1"/>
  <c r="AD3903" i="1"/>
  <c r="AD3907" i="1"/>
  <c r="AD3911" i="1"/>
  <c r="AD3915" i="1"/>
  <c r="AD3919" i="1"/>
  <c r="AD3923" i="1"/>
  <c r="AD3927" i="1"/>
  <c r="AD3931" i="1"/>
  <c r="AD3935" i="1"/>
  <c r="AD3939" i="1"/>
  <c r="AD3943" i="1"/>
  <c r="AD3947" i="1"/>
  <c r="AD3951" i="1"/>
  <c r="AD3955" i="1"/>
  <c r="AD3959" i="1"/>
  <c r="AD3963" i="1"/>
  <c r="AD3967" i="1"/>
  <c r="AD3971" i="1"/>
  <c r="AD3975" i="1"/>
  <c r="AD3979" i="1"/>
  <c r="AD3983" i="1"/>
  <c r="AD3987" i="1"/>
  <c r="AD3991" i="1"/>
  <c r="AD3995" i="1"/>
  <c r="AD3999" i="1"/>
  <c r="AD4003" i="1"/>
  <c r="AD4007" i="1"/>
  <c r="AD4011" i="1"/>
  <c r="AD4015" i="1"/>
  <c r="AD4019" i="1"/>
  <c r="AD4023" i="1"/>
  <c r="AD4027" i="1"/>
  <c r="AD4031" i="1"/>
  <c r="AD4035" i="1"/>
  <c r="AD4039" i="1"/>
  <c r="AD4043" i="1"/>
  <c r="AD4047" i="1"/>
  <c r="AD4051" i="1"/>
  <c r="AD4055" i="1"/>
  <c r="AD4059" i="1"/>
  <c r="AD4063" i="1"/>
  <c r="AD4067" i="1"/>
  <c r="AD4071" i="1"/>
  <c r="AD4075" i="1"/>
  <c r="AD164" i="1"/>
  <c r="AD265" i="1"/>
  <c r="AD329" i="1"/>
  <c r="AD393" i="1"/>
  <c r="AD457" i="1"/>
  <c r="AD507" i="1"/>
  <c r="AD539" i="1"/>
  <c r="AD571" i="1"/>
  <c r="AD603" i="1"/>
  <c r="AD635" i="1"/>
  <c r="AD2751" i="1"/>
  <c r="AD2757" i="1"/>
  <c r="AD2761" i="1"/>
  <c r="AD2765" i="1"/>
  <c r="AD2769" i="1"/>
  <c r="AD2773" i="1"/>
  <c r="AD2777" i="1"/>
  <c r="AD2781" i="1"/>
  <c r="AD2785" i="1"/>
  <c r="AD2789" i="1"/>
  <c r="AD2793" i="1"/>
  <c r="AD2797" i="1"/>
  <c r="AD2801" i="1"/>
  <c r="AD2805" i="1"/>
  <c r="AD2809" i="1"/>
  <c r="AD2813" i="1"/>
  <c r="AD2817" i="1"/>
  <c r="AD2821" i="1"/>
  <c r="AD2825" i="1"/>
  <c r="AD2829" i="1"/>
  <c r="AD2833" i="1"/>
  <c r="AD2837" i="1"/>
  <c r="AD2841" i="1"/>
  <c r="AD2845" i="1"/>
  <c r="AD2849" i="1"/>
  <c r="AD2853" i="1"/>
  <c r="AD2857" i="1"/>
  <c r="AD2861" i="1"/>
  <c r="AD2865" i="1"/>
  <c r="AD2869" i="1"/>
  <c r="AD2873" i="1"/>
  <c r="AD2877" i="1"/>
  <c r="AD2881" i="1"/>
  <c r="AD2885" i="1"/>
  <c r="AD2889" i="1"/>
  <c r="AD2893" i="1"/>
  <c r="AD2897" i="1"/>
  <c r="AD2901" i="1"/>
  <c r="AD2905" i="1"/>
  <c r="AD2909" i="1"/>
  <c r="AD2913" i="1"/>
  <c r="AD2917" i="1"/>
  <c r="AD2921" i="1"/>
  <c r="AD2925" i="1"/>
  <c r="AD2929" i="1"/>
  <c r="AD2933" i="1"/>
  <c r="AD2937" i="1"/>
  <c r="AD2941" i="1"/>
  <c r="AD2945" i="1"/>
  <c r="AD2949" i="1"/>
  <c r="AD2953" i="1"/>
  <c r="AD2957" i="1"/>
  <c r="AD2961" i="1"/>
  <c r="AD2965" i="1"/>
  <c r="AD2969" i="1"/>
  <c r="AD2973" i="1"/>
  <c r="AD2977" i="1"/>
  <c r="AD2981" i="1"/>
  <c r="AD2985" i="1"/>
  <c r="AD2989" i="1"/>
  <c r="AD2993" i="1"/>
  <c r="AD2997" i="1"/>
  <c r="AD3001" i="1"/>
  <c r="AD3005" i="1"/>
  <c r="AD3009" i="1"/>
  <c r="AD3013" i="1"/>
  <c r="AD3017" i="1"/>
  <c r="AD3021" i="1"/>
  <c r="AD3025" i="1"/>
  <c r="AD3029" i="1"/>
  <c r="AD3033" i="1"/>
  <c r="AD3037" i="1"/>
  <c r="AD3041" i="1"/>
  <c r="AD3045" i="1"/>
  <c r="AD3049" i="1"/>
  <c r="AD3053" i="1"/>
  <c r="AD3057" i="1"/>
  <c r="AD3061" i="1"/>
  <c r="AD3065" i="1"/>
  <c r="AD3069" i="1"/>
  <c r="AD3073" i="1"/>
  <c r="AD3077" i="1"/>
  <c r="AD3081" i="1"/>
  <c r="AD3085" i="1"/>
  <c r="AD3089" i="1"/>
  <c r="AD3093" i="1"/>
  <c r="AD3097" i="1"/>
  <c r="AD3101" i="1"/>
  <c r="AD3105" i="1"/>
  <c r="AD3109" i="1"/>
  <c r="AD3113" i="1"/>
  <c r="AD3117" i="1"/>
  <c r="AD3121" i="1"/>
  <c r="AD3125" i="1"/>
  <c r="AD3129" i="1"/>
  <c r="AD3133" i="1"/>
  <c r="AD3137" i="1"/>
  <c r="AD3141" i="1"/>
  <c r="AD3145" i="1"/>
  <c r="AD3149" i="1"/>
  <c r="AD3153" i="1"/>
  <c r="AD3157" i="1"/>
  <c r="AD3161" i="1"/>
  <c r="AD3165" i="1"/>
  <c r="AD3169" i="1"/>
  <c r="AD3173" i="1"/>
  <c r="AD3177" i="1"/>
  <c r="AD3181" i="1"/>
  <c r="AD3185" i="1"/>
  <c r="AD3189" i="1"/>
  <c r="AD3193" i="1"/>
  <c r="AD3197" i="1"/>
  <c r="AD3201" i="1"/>
  <c r="AD3205" i="1"/>
  <c r="AD3209" i="1"/>
  <c r="AD3213" i="1"/>
  <c r="AD3217" i="1"/>
  <c r="AD3221" i="1"/>
  <c r="AD3225" i="1"/>
  <c r="AD3229" i="1"/>
  <c r="AD3233" i="1"/>
  <c r="AD3237" i="1"/>
  <c r="AD3241" i="1"/>
  <c r="AD3245" i="1"/>
  <c r="AD3249" i="1"/>
  <c r="AD3253" i="1"/>
  <c r="AD3257" i="1"/>
  <c r="AD3261" i="1"/>
  <c r="AD3265" i="1"/>
  <c r="AD3269" i="1"/>
  <c r="AD3273" i="1"/>
  <c r="AD3277" i="1"/>
  <c r="AD3281" i="1"/>
  <c r="AD3285" i="1"/>
  <c r="AD3289" i="1"/>
  <c r="AD3293" i="1"/>
  <c r="AD3297" i="1"/>
  <c r="AD3301" i="1"/>
  <c r="AD3305" i="1"/>
  <c r="AD3309" i="1"/>
  <c r="AD3313" i="1"/>
  <c r="AD3317" i="1"/>
  <c r="AD3321" i="1"/>
  <c r="AD3325" i="1"/>
  <c r="AD3329" i="1"/>
  <c r="AD3333" i="1"/>
  <c r="AD3337" i="1"/>
  <c r="AD3341" i="1"/>
  <c r="AD3345" i="1"/>
  <c r="AD3349" i="1"/>
  <c r="AD3353" i="1"/>
  <c r="AD3357" i="1"/>
  <c r="AD3361" i="1"/>
  <c r="AD3365" i="1"/>
  <c r="AD3369" i="1"/>
  <c r="AD3373" i="1"/>
  <c r="AD3377" i="1"/>
  <c r="AD3381" i="1"/>
  <c r="AD3385" i="1"/>
  <c r="AD3389" i="1"/>
  <c r="AD3393" i="1"/>
  <c r="AD3397" i="1"/>
  <c r="AD3401" i="1"/>
  <c r="AD3405" i="1"/>
  <c r="AD3409" i="1"/>
  <c r="AD3413" i="1"/>
  <c r="AD3417" i="1"/>
  <c r="AD3421" i="1"/>
  <c r="AD3425" i="1"/>
  <c r="AD3429" i="1"/>
  <c r="AD3433" i="1"/>
  <c r="AD3437" i="1"/>
  <c r="AD3441" i="1"/>
  <c r="AD3445" i="1"/>
  <c r="AD3449" i="1"/>
  <c r="AD3453" i="1"/>
  <c r="AD3457" i="1"/>
  <c r="AD3461" i="1"/>
  <c r="AD3465" i="1"/>
  <c r="AD3469" i="1"/>
  <c r="AD3473" i="1"/>
  <c r="AD3477" i="1"/>
  <c r="AD3481" i="1"/>
  <c r="AD3485" i="1"/>
  <c r="AD3489" i="1"/>
  <c r="AD3493" i="1"/>
  <c r="AD3497" i="1"/>
  <c r="AD3501" i="1"/>
  <c r="AD3505" i="1"/>
  <c r="AD3509" i="1"/>
  <c r="AD3513" i="1"/>
  <c r="AD3517" i="1"/>
  <c r="AD3521" i="1"/>
  <c r="AD3525" i="1"/>
  <c r="AD3529" i="1"/>
  <c r="AD3533" i="1"/>
  <c r="AD3537" i="1"/>
  <c r="AD3541" i="1"/>
  <c r="AD3545" i="1"/>
  <c r="AD3549" i="1"/>
  <c r="AD3553" i="1"/>
  <c r="AD3557" i="1"/>
  <c r="AD3561" i="1"/>
  <c r="AD3565" i="1"/>
  <c r="AD3569" i="1"/>
  <c r="AD3573" i="1"/>
  <c r="AD3577" i="1"/>
  <c r="AD3581" i="1"/>
  <c r="AD3585" i="1"/>
  <c r="AD3589" i="1"/>
  <c r="AD3593" i="1"/>
  <c r="AD3597" i="1"/>
  <c r="AD3601" i="1"/>
  <c r="AD3605" i="1"/>
  <c r="AD3609" i="1"/>
  <c r="AD3613" i="1"/>
  <c r="AD3617" i="1"/>
  <c r="AD3621" i="1"/>
  <c r="AD3625" i="1"/>
  <c r="AD3629" i="1"/>
  <c r="AD3633" i="1"/>
  <c r="AD3637" i="1"/>
  <c r="AD3641" i="1"/>
  <c r="AD3645" i="1"/>
  <c r="AD3649" i="1"/>
  <c r="AD3653" i="1"/>
  <c r="AD3657" i="1"/>
  <c r="AD3661" i="1"/>
  <c r="AD3665" i="1"/>
  <c r="AD3669" i="1"/>
  <c r="AD3673" i="1"/>
  <c r="AD3677" i="1"/>
  <c r="AD3681" i="1"/>
  <c r="AD3685" i="1"/>
  <c r="AD3689" i="1"/>
  <c r="AD3693" i="1"/>
  <c r="AD3697" i="1"/>
  <c r="AD3701" i="1"/>
  <c r="AD3705" i="1"/>
  <c r="AD3709" i="1"/>
  <c r="AD3713" i="1"/>
  <c r="AD3717" i="1"/>
  <c r="AD3721" i="1"/>
  <c r="AD3725" i="1"/>
  <c r="AD3729" i="1"/>
  <c r="AD3733" i="1"/>
  <c r="AD3737" i="1"/>
  <c r="AD3741" i="1"/>
  <c r="AD3745" i="1"/>
  <c r="AD3749" i="1"/>
  <c r="AD3753" i="1"/>
  <c r="AD3757" i="1"/>
  <c r="AD3761" i="1"/>
  <c r="AD3765" i="1"/>
  <c r="AD3769" i="1"/>
  <c r="AD3773" i="1"/>
  <c r="AD3777" i="1"/>
  <c r="AD3781" i="1"/>
  <c r="AD3785" i="1"/>
  <c r="AD3789" i="1"/>
  <c r="AD3793" i="1"/>
  <c r="AD3797" i="1"/>
  <c r="AD3801" i="1"/>
  <c r="AD3805" i="1"/>
  <c r="AD3809" i="1"/>
  <c r="AD3813" i="1"/>
  <c r="AD3817" i="1"/>
  <c r="AD3821" i="1"/>
  <c r="AD3825" i="1"/>
  <c r="AD3829" i="1"/>
  <c r="AD3833" i="1"/>
  <c r="AD3837" i="1"/>
  <c r="AD3841" i="1"/>
  <c r="AD3845" i="1"/>
  <c r="AD3849" i="1"/>
  <c r="AD3853" i="1"/>
  <c r="AD3857" i="1"/>
  <c r="AD3861" i="1"/>
  <c r="AD3865" i="1"/>
  <c r="AD3869" i="1"/>
  <c r="AD3873" i="1"/>
  <c r="AD3877" i="1"/>
  <c r="AD3881" i="1"/>
  <c r="AD3885" i="1"/>
  <c r="AD3889" i="1"/>
  <c r="AD3893" i="1"/>
  <c r="AD3897" i="1"/>
  <c r="AD3901" i="1"/>
  <c r="AD3905" i="1"/>
  <c r="AD3909" i="1"/>
  <c r="AD3913" i="1"/>
  <c r="AD3917" i="1"/>
  <c r="AD3921" i="1"/>
  <c r="AD3925" i="1"/>
  <c r="AD3929" i="1"/>
  <c r="AD3933" i="1"/>
  <c r="AD3937" i="1"/>
  <c r="AD3941" i="1"/>
  <c r="AD3945" i="1"/>
  <c r="AD3949" i="1"/>
  <c r="AD3953" i="1"/>
  <c r="AD3957" i="1"/>
  <c r="AD3961" i="1"/>
  <c r="AD3965" i="1"/>
  <c r="AD3969" i="1"/>
  <c r="AD3973" i="1"/>
  <c r="AD3977" i="1"/>
  <c r="AD3981" i="1"/>
  <c r="AD3985" i="1"/>
  <c r="AD3989" i="1"/>
  <c r="AD3993" i="1"/>
  <c r="AD3997" i="1"/>
  <c r="AD4001" i="1"/>
  <c r="AD4005" i="1"/>
  <c r="AD4009" i="1"/>
  <c r="AD4013" i="1"/>
  <c r="AD4017" i="1"/>
  <c r="AD4021" i="1"/>
  <c r="AD4025" i="1"/>
  <c r="AD4029" i="1"/>
  <c r="AD4033" i="1"/>
  <c r="AD4037" i="1"/>
  <c r="AD4041" i="1"/>
  <c r="AD4045" i="1"/>
  <c r="AD4049" i="1"/>
  <c r="AD4053" i="1"/>
  <c r="AD4057" i="1"/>
  <c r="AD4061" i="1"/>
  <c r="AD4065" i="1"/>
  <c r="AD4069" i="1"/>
  <c r="AD4073" i="1"/>
  <c r="AD62" i="1"/>
  <c r="AD228" i="1"/>
  <c r="AD297" i="1"/>
  <c r="AD361" i="1"/>
  <c r="AD425" i="1"/>
  <c r="AD489" i="1"/>
  <c r="AD523" i="1"/>
  <c r="AD555" i="1"/>
  <c r="AD587" i="1"/>
  <c r="AD619" i="1"/>
  <c r="AD667" i="1"/>
  <c r="AD699" i="1"/>
  <c r="AD731" i="1"/>
  <c r="AD763" i="1"/>
  <c r="AD795" i="1"/>
  <c r="AD827" i="1"/>
  <c r="AD859" i="1"/>
  <c r="AD891" i="1"/>
  <c r="AD923" i="1"/>
  <c r="AD955" i="1"/>
  <c r="AD987" i="1"/>
  <c r="AD1012" i="1"/>
  <c r="AD1028" i="1"/>
  <c r="AD1044" i="1"/>
  <c r="AD1060" i="1"/>
  <c r="AD1076" i="1"/>
  <c r="AD1092" i="1"/>
  <c r="AD1108" i="1"/>
  <c r="AD1124" i="1"/>
  <c r="AD1140" i="1"/>
  <c r="AD1156" i="1"/>
  <c r="AD1172" i="1"/>
  <c r="AD1188" i="1"/>
  <c r="AD1204" i="1"/>
  <c r="AD1220" i="1"/>
  <c r="AD1236" i="1"/>
  <c r="AD1252" i="1"/>
  <c r="AD1268" i="1"/>
  <c r="AD1284" i="1"/>
  <c r="AD1300" i="1"/>
  <c r="AD1316" i="1"/>
  <c r="AD1332" i="1"/>
  <c r="AD1348" i="1"/>
  <c r="AD1364" i="1"/>
  <c r="AD1380" i="1"/>
  <c r="AD1396" i="1"/>
  <c r="AD1412" i="1"/>
  <c r="AD1428" i="1"/>
  <c r="AD1444" i="1"/>
  <c r="AD1460" i="1"/>
  <c r="AD1476" i="1"/>
  <c r="AD1492" i="1"/>
  <c r="AD1508" i="1"/>
  <c r="AD1524" i="1"/>
  <c r="AD1540" i="1"/>
  <c r="AD1556" i="1"/>
  <c r="AD1572" i="1"/>
  <c r="AD1588" i="1"/>
  <c r="AD1604" i="1"/>
  <c r="AD1620" i="1"/>
  <c r="AD1636" i="1"/>
  <c r="AD1652" i="1"/>
  <c r="AD1668" i="1"/>
  <c r="AD1684" i="1"/>
  <c r="AD1700" i="1"/>
  <c r="AD1716" i="1"/>
  <c r="AD1732" i="1"/>
  <c r="AD1748" i="1"/>
  <c r="AD1764" i="1"/>
  <c r="AD1780" i="1"/>
  <c r="AD1796" i="1"/>
  <c r="AD1812" i="1"/>
  <c r="AD1828" i="1"/>
  <c r="AD1844" i="1"/>
  <c r="AD1860" i="1"/>
  <c r="AD1876" i="1"/>
  <c r="AD1892" i="1"/>
  <c r="AD1908" i="1"/>
  <c r="AD1924" i="1"/>
  <c r="AD1940" i="1"/>
  <c r="AD1956" i="1"/>
  <c r="AD1972" i="1"/>
  <c r="AD1988" i="1"/>
  <c r="AD2004" i="1"/>
  <c r="AD2020" i="1"/>
  <c r="AD2032" i="1"/>
  <c r="AD2040" i="1"/>
  <c r="AD2048" i="1"/>
  <c r="AD2056" i="1"/>
  <c r="AD2064" i="1"/>
  <c r="AD2072" i="1"/>
  <c r="AD2080" i="1"/>
  <c r="AD2088" i="1"/>
  <c r="AD2096" i="1"/>
  <c r="AD2104" i="1"/>
  <c r="AD2112" i="1"/>
  <c r="AD2120" i="1"/>
  <c r="AD2128" i="1"/>
  <c r="AD2136" i="1"/>
  <c r="AD2144" i="1"/>
  <c r="AD2152" i="1"/>
  <c r="AD2160" i="1"/>
  <c r="AD2168" i="1"/>
  <c r="AD2176" i="1"/>
  <c r="AD2184" i="1"/>
  <c r="AD2192" i="1"/>
  <c r="AD2200" i="1"/>
  <c r="AD2208" i="1"/>
  <c r="AD2216" i="1"/>
  <c r="AD2224" i="1"/>
  <c r="AD2232" i="1"/>
  <c r="AD2240" i="1"/>
  <c r="AD2248" i="1"/>
  <c r="AD2256" i="1"/>
  <c r="AD2264" i="1"/>
  <c r="AD2272" i="1"/>
  <c r="AD2280" i="1"/>
  <c r="AD2288" i="1"/>
  <c r="AD2296" i="1"/>
  <c r="AD2304" i="1"/>
  <c r="AD2312" i="1"/>
  <c r="AD2320" i="1"/>
  <c r="AD2328" i="1"/>
  <c r="AD2336" i="1"/>
  <c r="AD2344" i="1"/>
  <c r="AD2352" i="1"/>
  <c r="AD2360" i="1"/>
  <c r="AD2368" i="1"/>
  <c r="AD2376" i="1"/>
  <c r="AD2384" i="1"/>
  <c r="AD2392" i="1"/>
  <c r="AD2400" i="1"/>
  <c r="AD2408" i="1"/>
  <c r="AD2416" i="1"/>
  <c r="AD2424" i="1"/>
  <c r="AD2432" i="1"/>
  <c r="AD2440" i="1"/>
  <c r="AD2448" i="1"/>
  <c r="AD2456" i="1"/>
  <c r="AD2464" i="1"/>
  <c r="AD2472" i="1"/>
  <c r="AD2480" i="1"/>
  <c r="AD2488" i="1"/>
  <c r="AD2496" i="1"/>
  <c r="AD2504" i="1"/>
  <c r="AD2512" i="1"/>
  <c r="AD2520" i="1"/>
  <c r="AD2528" i="1"/>
  <c r="AD2536" i="1"/>
  <c r="AD2544" i="1"/>
  <c r="AD2552" i="1"/>
  <c r="AD2560" i="1"/>
  <c r="AD2568" i="1"/>
  <c r="AD2576" i="1"/>
  <c r="AD2584" i="1"/>
  <c r="AD2592" i="1"/>
  <c r="AD2600" i="1"/>
  <c r="AD2608" i="1"/>
  <c r="AD2616" i="1"/>
  <c r="AD2624" i="1"/>
  <c r="AD2632" i="1"/>
  <c r="AD2640" i="1"/>
  <c r="AD2648" i="1"/>
  <c r="AD2656" i="1"/>
  <c r="AD2664" i="1"/>
  <c r="AD2672" i="1"/>
  <c r="AD2680" i="1"/>
  <c r="AD2688" i="1"/>
  <c r="AD2696" i="1"/>
  <c r="AD2704" i="1"/>
  <c r="AD2712" i="1"/>
  <c r="AD2720" i="1"/>
  <c r="AD2728" i="1"/>
  <c r="AD2736" i="1"/>
  <c r="AD2744" i="1"/>
  <c r="AD2752" i="1"/>
  <c r="AD2760" i="1"/>
  <c r="AD2768" i="1"/>
  <c r="AD2776" i="1"/>
  <c r="AD2784" i="1"/>
  <c r="AD2792" i="1"/>
  <c r="AD2800" i="1"/>
  <c r="AD2808" i="1"/>
  <c r="AD2816" i="1"/>
  <c r="AD2824" i="1"/>
  <c r="AD2832" i="1"/>
  <c r="AD2840" i="1"/>
  <c r="AD2848" i="1"/>
  <c r="AD2856" i="1"/>
  <c r="AD2864" i="1"/>
  <c r="AD2872" i="1"/>
  <c r="AD2880" i="1"/>
  <c r="AD2888" i="1"/>
  <c r="AD2896" i="1"/>
  <c r="AD2904" i="1"/>
  <c r="AD2912" i="1"/>
  <c r="AD2920" i="1"/>
  <c r="AD2928" i="1"/>
  <c r="AD2936" i="1"/>
  <c r="AD2944" i="1"/>
  <c r="AD2952" i="1"/>
  <c r="AD2960" i="1"/>
  <c r="AD2968" i="1"/>
  <c r="AD2976" i="1"/>
  <c r="AD2984" i="1"/>
  <c r="AD2992" i="1"/>
  <c r="AD3000" i="1"/>
  <c r="AD3008" i="1"/>
  <c r="AD3016" i="1"/>
  <c r="AD3024" i="1"/>
  <c r="AD3032" i="1"/>
  <c r="AD3040" i="1"/>
  <c r="AD3048" i="1"/>
  <c r="AD3056" i="1"/>
  <c r="AD3064" i="1"/>
  <c r="AD3072" i="1"/>
  <c r="AD3080" i="1"/>
  <c r="AD3088" i="1"/>
  <c r="AD3096" i="1"/>
  <c r="AD3104" i="1"/>
  <c r="AD3112" i="1"/>
  <c r="AD3120" i="1"/>
  <c r="AD3128" i="1"/>
  <c r="AD3136" i="1"/>
  <c r="AD3144" i="1"/>
  <c r="AD3152" i="1"/>
  <c r="AD3160" i="1"/>
  <c r="AD3168" i="1"/>
  <c r="AD3176" i="1"/>
  <c r="AD3184" i="1"/>
  <c r="AD3192" i="1"/>
  <c r="AD3200" i="1"/>
  <c r="AD3208" i="1"/>
  <c r="AD3216" i="1"/>
  <c r="AD3224" i="1"/>
  <c r="AD3232" i="1"/>
  <c r="AD3240" i="1"/>
  <c r="AD3248" i="1"/>
  <c r="AD3256" i="1"/>
  <c r="AD3264" i="1"/>
  <c r="AD3272" i="1"/>
  <c r="AD3280" i="1"/>
  <c r="AD3288" i="1"/>
  <c r="AD3296" i="1"/>
  <c r="AD3304" i="1"/>
  <c r="AD3312" i="1"/>
  <c r="AD3320" i="1"/>
  <c r="AD3328" i="1"/>
  <c r="AD3336" i="1"/>
  <c r="AD3344" i="1"/>
  <c r="AD3352" i="1"/>
  <c r="AD3360" i="1"/>
  <c r="AD3368" i="1"/>
  <c r="AD3376" i="1"/>
  <c r="AD3384" i="1"/>
  <c r="AD3392" i="1"/>
  <c r="AD3400" i="1"/>
  <c r="AD3408" i="1"/>
  <c r="AD3416" i="1"/>
  <c r="AD3424" i="1"/>
  <c r="AD3432" i="1"/>
  <c r="AD3440" i="1"/>
  <c r="AD3448" i="1"/>
  <c r="AD3456" i="1"/>
  <c r="AD3464" i="1"/>
  <c r="AD3472" i="1"/>
  <c r="AD3480" i="1"/>
  <c r="AD3488" i="1"/>
  <c r="AD3496" i="1"/>
  <c r="AD3504" i="1"/>
  <c r="AD3512" i="1"/>
  <c r="AD3520" i="1"/>
  <c r="AD3528" i="1"/>
  <c r="AD3536" i="1"/>
  <c r="AD3544" i="1"/>
  <c r="AD3552" i="1"/>
  <c r="AD3560" i="1"/>
  <c r="AD3568" i="1"/>
  <c r="AD3576" i="1"/>
  <c r="AD3584" i="1"/>
  <c r="AD3592" i="1"/>
  <c r="AD3600" i="1"/>
  <c r="AD3608" i="1"/>
  <c r="AD3616" i="1"/>
  <c r="AD3624" i="1"/>
  <c r="AD3632" i="1"/>
  <c r="AD3640" i="1"/>
  <c r="AD3648" i="1"/>
  <c r="AD3656" i="1"/>
  <c r="AD3664" i="1"/>
  <c r="AD3672" i="1"/>
  <c r="AD3680" i="1"/>
  <c r="AD3688" i="1"/>
  <c r="AD3696" i="1"/>
  <c r="AD3704" i="1"/>
  <c r="AD3712" i="1"/>
  <c r="AD3720" i="1"/>
  <c r="AD3728" i="1"/>
  <c r="AD3736" i="1"/>
  <c r="AD3744" i="1"/>
  <c r="AD3752" i="1"/>
  <c r="AD3760" i="1"/>
  <c r="AD3768" i="1"/>
  <c r="AD3776" i="1"/>
  <c r="AD3784" i="1"/>
  <c r="AD3792" i="1"/>
  <c r="AD3800" i="1"/>
  <c r="AD3808" i="1"/>
  <c r="AD3816" i="1"/>
  <c r="AD3824" i="1"/>
  <c r="AD3832" i="1"/>
  <c r="AD3840" i="1"/>
  <c r="AD3848" i="1"/>
  <c r="AD3856" i="1"/>
  <c r="AD3864" i="1"/>
  <c r="AD3872" i="1"/>
  <c r="AD3880" i="1"/>
  <c r="AD3888" i="1"/>
  <c r="AD3896" i="1"/>
  <c r="AD3904" i="1"/>
  <c r="AD3912" i="1"/>
  <c r="AD3920" i="1"/>
  <c r="AD3928" i="1"/>
  <c r="AD3936" i="1"/>
  <c r="AD3944" i="1"/>
  <c r="AD3952" i="1"/>
  <c r="AD3960" i="1"/>
  <c r="AD3968" i="1"/>
  <c r="AD3976" i="1"/>
  <c r="AD3984" i="1"/>
  <c r="AD3992" i="1"/>
  <c r="AD4000" i="1"/>
  <c r="AD4008" i="1"/>
  <c r="AD4016" i="1"/>
  <c r="AD4024" i="1"/>
  <c r="AD4032" i="1"/>
  <c r="AD4040" i="1"/>
  <c r="AD4048" i="1"/>
  <c r="AD4056" i="1"/>
  <c r="AD4064" i="1"/>
  <c r="AD4072" i="1"/>
  <c r="AD4078" i="1"/>
  <c r="AD4082" i="1"/>
  <c r="AD4086" i="1"/>
  <c r="AD4090" i="1"/>
  <c r="AD4094" i="1"/>
  <c r="AD4098" i="1"/>
  <c r="AD4102" i="1"/>
  <c r="AD4106" i="1"/>
  <c r="AD4110" i="1"/>
  <c r="AD4114" i="1"/>
  <c r="AD651" i="1"/>
  <c r="AD683" i="1"/>
  <c r="AD715" i="1"/>
  <c r="AD747" i="1"/>
  <c r="AD779" i="1"/>
  <c r="AD811" i="1"/>
  <c r="AD843" i="1"/>
  <c r="AD875" i="1"/>
  <c r="AD907" i="1"/>
  <c r="AD939" i="1"/>
  <c r="AD971" i="1"/>
  <c r="AD1003" i="1"/>
  <c r="AD1020" i="1"/>
  <c r="AD1036" i="1"/>
  <c r="AD1052" i="1"/>
  <c r="AD1068" i="1"/>
  <c r="AD1084" i="1"/>
  <c r="AD1100" i="1"/>
  <c r="AD1116" i="1"/>
  <c r="AD1132" i="1"/>
  <c r="AD1148" i="1"/>
  <c r="AD1164" i="1"/>
  <c r="AD1180" i="1"/>
  <c r="AD1196" i="1"/>
  <c r="AD1212" i="1"/>
  <c r="AD1228" i="1"/>
  <c r="AD1244" i="1"/>
  <c r="AD1260" i="1"/>
  <c r="AD1276" i="1"/>
  <c r="AD1292" i="1"/>
  <c r="AD1308" i="1"/>
  <c r="AD1324" i="1"/>
  <c r="AD1340" i="1"/>
  <c r="AD1356" i="1"/>
  <c r="AD1372" i="1"/>
  <c r="AD1388" i="1"/>
  <c r="AD1404" i="1"/>
  <c r="AD1420" i="1"/>
  <c r="AD1436" i="1"/>
  <c r="AD1452" i="1"/>
  <c r="AD1468" i="1"/>
  <c r="AD1484" i="1"/>
  <c r="AD1500" i="1"/>
  <c r="AD1516" i="1"/>
  <c r="AD1532" i="1"/>
  <c r="AD1548" i="1"/>
  <c r="AD1564" i="1"/>
  <c r="AD1580" i="1"/>
  <c r="AD1596" i="1"/>
  <c r="AD1612" i="1"/>
  <c r="AD1628" i="1"/>
  <c r="AD1644" i="1"/>
  <c r="AD1660" i="1"/>
  <c r="AD1676" i="1"/>
  <c r="AD1692" i="1"/>
  <c r="AD1708" i="1"/>
  <c r="AD1724" i="1"/>
  <c r="AD1740" i="1"/>
  <c r="AD1756" i="1"/>
  <c r="AD1772" i="1"/>
  <c r="AD1788" i="1"/>
  <c r="AD1804" i="1"/>
  <c r="AD1820" i="1"/>
  <c r="AD1836" i="1"/>
  <c r="AD1852" i="1"/>
  <c r="AD1868" i="1"/>
  <c r="AD1884" i="1"/>
  <c r="AD1900" i="1"/>
  <c r="AD1916" i="1"/>
  <c r="AD1932" i="1"/>
  <c r="AD1948" i="1"/>
  <c r="AD1964" i="1"/>
  <c r="AD1980" i="1"/>
  <c r="AD1996" i="1"/>
  <c r="AD2012" i="1"/>
  <c r="AD2028" i="1"/>
  <c r="AD2036" i="1"/>
  <c r="AD2044" i="1"/>
  <c r="AD2052" i="1"/>
  <c r="AD2060" i="1"/>
  <c r="AD2068" i="1"/>
  <c r="AD2076" i="1"/>
  <c r="AD2084" i="1"/>
  <c r="AD2092" i="1"/>
  <c r="AD2100" i="1"/>
  <c r="AD2108" i="1"/>
  <c r="AD2116" i="1"/>
  <c r="AD2124" i="1"/>
  <c r="AD2132" i="1"/>
  <c r="AD2140" i="1"/>
  <c r="AD2148" i="1"/>
  <c r="AD2156" i="1"/>
  <c r="AD2164" i="1"/>
  <c r="AD2172" i="1"/>
  <c r="AD2180" i="1"/>
  <c r="AD2188" i="1"/>
  <c r="AD2196" i="1"/>
  <c r="AD2204" i="1"/>
  <c r="AD2212" i="1"/>
  <c r="AD2220" i="1"/>
  <c r="AD2228" i="1"/>
  <c r="AD2236" i="1"/>
  <c r="AD2244" i="1"/>
  <c r="AD2252" i="1"/>
  <c r="AD2260" i="1"/>
  <c r="AD2268" i="1"/>
  <c r="AD2276" i="1"/>
  <c r="AD2284" i="1"/>
  <c r="AD2292" i="1"/>
  <c r="AD2300" i="1"/>
  <c r="AD2308" i="1"/>
  <c r="AD2316" i="1"/>
  <c r="AD2324" i="1"/>
  <c r="AD2332" i="1"/>
  <c r="AD2340" i="1"/>
  <c r="AD2348" i="1"/>
  <c r="AD2356" i="1"/>
  <c r="AD2364" i="1"/>
  <c r="AD2372" i="1"/>
  <c r="AD2380" i="1"/>
  <c r="AD2388" i="1"/>
  <c r="AD2396" i="1"/>
  <c r="AD2404" i="1"/>
  <c r="AD2412" i="1"/>
  <c r="AD2420" i="1"/>
  <c r="AD2428" i="1"/>
  <c r="AD2436" i="1"/>
  <c r="AD2444" i="1"/>
  <c r="AD2452" i="1"/>
  <c r="AD2460" i="1"/>
  <c r="AD2468" i="1"/>
  <c r="AD2476" i="1"/>
  <c r="AD2484" i="1"/>
  <c r="AD2492" i="1"/>
  <c r="AD2500" i="1"/>
  <c r="AD2508" i="1"/>
  <c r="AD2516" i="1"/>
  <c r="AD2524" i="1"/>
  <c r="AD2532" i="1"/>
  <c r="AD2540" i="1"/>
  <c r="AD2548" i="1"/>
  <c r="AD2556" i="1"/>
  <c r="AD2564" i="1"/>
  <c r="AD2572" i="1"/>
  <c r="AD2580" i="1"/>
  <c r="AD2588" i="1"/>
  <c r="AD2596" i="1"/>
  <c r="AD2604" i="1"/>
  <c r="AD2612" i="1"/>
  <c r="AD2620" i="1"/>
  <c r="AD2628" i="1"/>
  <c r="AD2636" i="1"/>
  <c r="AD2644" i="1"/>
  <c r="AD2652" i="1"/>
  <c r="AD2660" i="1"/>
  <c r="AD2668" i="1"/>
  <c r="AD2676" i="1"/>
  <c r="AD2684" i="1"/>
  <c r="AD2692" i="1"/>
  <c r="AD2700" i="1"/>
  <c r="AD2708" i="1"/>
  <c r="AD2716" i="1"/>
  <c r="AD2724" i="1"/>
  <c r="AD2732" i="1"/>
  <c r="AD2740" i="1"/>
  <c r="AD2748" i="1"/>
  <c r="AD2756" i="1"/>
  <c r="AD2764" i="1"/>
  <c r="AD2772" i="1"/>
  <c r="AD2780" i="1"/>
  <c r="AD2788" i="1"/>
  <c r="AD2796" i="1"/>
  <c r="AD2804" i="1"/>
  <c r="AD2812" i="1"/>
  <c r="AD2820" i="1"/>
  <c r="AD2828" i="1"/>
  <c r="AD2836" i="1"/>
  <c r="AD2844" i="1"/>
  <c r="AD2852" i="1"/>
  <c r="AD2860" i="1"/>
  <c r="AD2868" i="1"/>
  <c r="AD2876" i="1"/>
  <c r="AD2884" i="1"/>
  <c r="AD2892" i="1"/>
  <c r="AD2908" i="1"/>
  <c r="AD2924" i="1"/>
  <c r="AD2940" i="1"/>
  <c r="AD2956" i="1"/>
  <c r="AD2972" i="1"/>
  <c r="AD2988" i="1"/>
  <c r="AD3004" i="1"/>
  <c r="AD3020" i="1"/>
  <c r="AD3036" i="1"/>
  <c r="AD3052" i="1"/>
  <c r="AD3068" i="1"/>
  <c r="AD3084" i="1"/>
  <c r="AD3100" i="1"/>
  <c r="AD3116" i="1"/>
  <c r="AD3132" i="1"/>
  <c r="AD3148" i="1"/>
  <c r="AD3164" i="1"/>
  <c r="AD3180" i="1"/>
  <c r="AD3196" i="1"/>
  <c r="AD3212" i="1"/>
  <c r="AD3228" i="1"/>
  <c r="AD3244" i="1"/>
  <c r="AD3260" i="1"/>
  <c r="AD3276" i="1"/>
  <c r="AD3292" i="1"/>
  <c r="AD3308" i="1"/>
  <c r="AD3324" i="1"/>
  <c r="AD3340" i="1"/>
  <c r="AD3356" i="1"/>
  <c r="AD3372" i="1"/>
  <c r="AD3388" i="1"/>
  <c r="AD3404" i="1"/>
  <c r="AD3420" i="1"/>
  <c r="AD3436" i="1"/>
  <c r="AD3452" i="1"/>
  <c r="AD3468" i="1"/>
  <c r="AD3484" i="1"/>
  <c r="AD3500" i="1"/>
  <c r="AD3516" i="1"/>
  <c r="AD3532" i="1"/>
  <c r="AD3548" i="1"/>
  <c r="AD3564" i="1"/>
  <c r="AD3580" i="1"/>
  <c r="AD3596" i="1"/>
  <c r="AD3612" i="1"/>
  <c r="AD3628" i="1"/>
  <c r="AD3644" i="1"/>
  <c r="AD3660" i="1"/>
  <c r="AD3676" i="1"/>
  <c r="AD3692" i="1"/>
  <c r="AD3708" i="1"/>
  <c r="AD3724" i="1"/>
  <c r="AD3740" i="1"/>
  <c r="AD3756" i="1"/>
  <c r="AD3772" i="1"/>
  <c r="AD3788" i="1"/>
  <c r="AD3804" i="1"/>
  <c r="AD3820" i="1"/>
  <c r="AD3836" i="1"/>
  <c r="AD3852" i="1"/>
  <c r="AD3868" i="1"/>
  <c r="AD3884" i="1"/>
  <c r="AD3900" i="1"/>
  <c r="AD3916" i="1"/>
  <c r="AD3932" i="1"/>
  <c r="AD3948" i="1"/>
  <c r="AD3964" i="1"/>
  <c r="AD3980" i="1"/>
  <c r="AD3996" i="1"/>
  <c r="AD4012" i="1"/>
  <c r="AD4028" i="1"/>
  <c r="AD4044" i="1"/>
  <c r="AD4060" i="1"/>
  <c r="AD4076" i="1"/>
  <c r="AD4084" i="1"/>
  <c r="AD4092" i="1"/>
  <c r="AD4100" i="1"/>
  <c r="AD4108" i="1"/>
  <c r="AD4116" i="1"/>
  <c r="AD4120" i="1"/>
  <c r="AD4124" i="1"/>
  <c r="AD4128" i="1"/>
  <c r="AD4132" i="1"/>
  <c r="AD4136" i="1"/>
  <c r="AD4140" i="1"/>
  <c r="AD4144" i="1"/>
  <c r="AD4148" i="1"/>
  <c r="AD4152" i="1"/>
  <c r="AD4156" i="1"/>
  <c r="AD4160" i="1"/>
  <c r="AD4164" i="1"/>
  <c r="AD4168" i="1"/>
  <c r="AD4172" i="1"/>
  <c r="AD4176" i="1"/>
  <c r="AD4180" i="1"/>
  <c r="AD4184" i="1"/>
  <c r="AD4188" i="1"/>
  <c r="AD4192" i="1"/>
  <c r="AD4196" i="1"/>
  <c r="AD4200" i="1"/>
  <c r="AD4204" i="1"/>
  <c r="AD4208" i="1"/>
  <c r="AD4212" i="1"/>
  <c r="AD4216" i="1"/>
  <c r="AD4220" i="1"/>
  <c r="AD4224" i="1"/>
  <c r="AD4228" i="1"/>
  <c r="AD4232" i="1"/>
  <c r="AD4236" i="1"/>
  <c r="AD4240" i="1"/>
  <c r="AD4244" i="1"/>
  <c r="AD4248" i="1"/>
  <c r="AD4252" i="1"/>
  <c r="AD4256" i="1"/>
  <c r="AD4260" i="1"/>
  <c r="AD4264" i="1"/>
  <c r="AD4268" i="1"/>
  <c r="AD4272" i="1"/>
  <c r="AD4276" i="1"/>
  <c r="AD4280" i="1"/>
  <c r="AD4284" i="1"/>
  <c r="AD4288" i="1"/>
  <c r="AD4292" i="1"/>
  <c r="AD4296" i="1"/>
  <c r="AD4300" i="1"/>
  <c r="AD4304" i="1"/>
  <c r="AD4308" i="1"/>
  <c r="AD4312" i="1"/>
  <c r="AD4316" i="1"/>
  <c r="AD4320" i="1"/>
  <c r="AD4324" i="1"/>
  <c r="AD4328" i="1"/>
  <c r="AD4332" i="1"/>
  <c r="AD4336" i="1"/>
  <c r="AD4340" i="1"/>
  <c r="AD4344" i="1"/>
  <c r="AD4348" i="1"/>
  <c r="AD4352" i="1"/>
  <c r="AD4356" i="1"/>
  <c r="AD4360" i="1"/>
  <c r="AD4364" i="1"/>
  <c r="AD4368" i="1"/>
  <c r="AD4372" i="1"/>
  <c r="AD4376" i="1"/>
  <c r="AD4380" i="1"/>
  <c r="AD4384" i="1"/>
  <c r="AD4388" i="1"/>
  <c r="AD4392" i="1"/>
  <c r="AD4396" i="1"/>
  <c r="AD4400" i="1"/>
  <c r="AD4404" i="1"/>
  <c r="AD4408" i="1"/>
  <c r="AD4412" i="1"/>
  <c r="AD4416" i="1"/>
  <c r="AD4420" i="1"/>
  <c r="AD4424" i="1"/>
  <c r="AD4428" i="1"/>
  <c r="AD4432" i="1"/>
  <c r="AD4436" i="1"/>
  <c r="AD4440" i="1"/>
  <c r="AD4444" i="1"/>
  <c r="AD4448" i="1"/>
  <c r="AD4452" i="1"/>
  <c r="AD4456" i="1"/>
  <c r="AD4460" i="1"/>
  <c r="AD4464" i="1"/>
  <c r="AD4468" i="1"/>
  <c r="AD4472" i="1"/>
  <c r="AD4476" i="1"/>
  <c r="AD4480" i="1"/>
  <c r="AD4484" i="1"/>
  <c r="AD4488" i="1"/>
  <c r="AD4492" i="1"/>
  <c r="AD4496" i="1"/>
  <c r="AD4500" i="1"/>
  <c r="AD4504" i="1"/>
  <c r="AD4508" i="1"/>
  <c r="AD4512" i="1"/>
  <c r="AD4516" i="1"/>
  <c r="AD4520" i="1"/>
  <c r="AD4524" i="1"/>
  <c r="AD4528" i="1"/>
  <c r="AD4532" i="1"/>
  <c r="AD4536" i="1"/>
  <c r="AD4540" i="1"/>
  <c r="AD4544" i="1"/>
  <c r="AD4548" i="1"/>
  <c r="AD4552" i="1"/>
  <c r="AD4556" i="1"/>
  <c r="AD4560" i="1"/>
  <c r="AD4564" i="1"/>
  <c r="AD4568" i="1"/>
  <c r="AD4572" i="1"/>
  <c r="AD4576" i="1"/>
  <c r="AD4580" i="1"/>
  <c r="AD4584" i="1"/>
  <c r="AD4588" i="1"/>
  <c r="AD4592" i="1"/>
  <c r="AD4596" i="1"/>
  <c r="AD4600" i="1"/>
  <c r="AD4604" i="1"/>
  <c r="AD4608" i="1"/>
  <c r="AD4612" i="1"/>
  <c r="AD4616" i="1"/>
  <c r="AD4620" i="1"/>
  <c r="AD4624" i="1"/>
  <c r="AD4628" i="1"/>
  <c r="AD4632" i="1"/>
  <c r="AD4636" i="1"/>
  <c r="AD4640" i="1"/>
  <c r="AD4644" i="1"/>
  <c r="AD4648" i="1"/>
  <c r="AD4652" i="1"/>
  <c r="AD4656" i="1"/>
  <c r="AD4660" i="1"/>
  <c r="AD4664" i="1"/>
  <c r="AD4668" i="1"/>
  <c r="AD4672" i="1"/>
  <c r="AD4676" i="1"/>
  <c r="AD4680" i="1"/>
  <c r="AD4684" i="1"/>
  <c r="AD4688" i="1"/>
  <c r="AD4692" i="1"/>
  <c r="AD4696" i="1"/>
  <c r="AD4700" i="1"/>
  <c r="AD4704" i="1"/>
  <c r="AD4708" i="1"/>
  <c r="AD4712" i="1"/>
  <c r="AD4716" i="1"/>
  <c r="AD4720" i="1"/>
  <c r="AD4724" i="1"/>
  <c r="AD4728" i="1"/>
  <c r="AD4732" i="1"/>
  <c r="AD4736" i="1"/>
  <c r="AD4740" i="1"/>
  <c r="AD4744" i="1"/>
  <c r="AD4748" i="1"/>
  <c r="AD4752" i="1"/>
  <c r="AD4756" i="1"/>
  <c r="AD4760" i="1"/>
  <c r="AD4764" i="1"/>
  <c r="AD4768" i="1"/>
  <c r="AD4772" i="1"/>
  <c r="AD4776" i="1"/>
  <c r="AD4780" i="1"/>
  <c r="AD4784" i="1"/>
  <c r="AD4788" i="1"/>
  <c r="AD4792" i="1"/>
  <c r="AD4796" i="1"/>
  <c r="AD4800" i="1"/>
  <c r="AD4804" i="1"/>
  <c r="AD4808" i="1"/>
  <c r="AD4812" i="1"/>
  <c r="AD4816" i="1"/>
  <c r="AD4820" i="1"/>
  <c r="AD4824" i="1"/>
  <c r="AD4828" i="1"/>
  <c r="AD4832" i="1"/>
  <c r="AD4836" i="1"/>
  <c r="AD4840" i="1"/>
  <c r="AD4844" i="1"/>
  <c r="AD4848" i="1"/>
  <c r="AD4852" i="1"/>
  <c r="AD4856" i="1"/>
  <c r="AD4860" i="1"/>
  <c r="AD4864" i="1"/>
  <c r="AD4868" i="1"/>
  <c r="AD4872" i="1"/>
  <c r="AD4876" i="1"/>
  <c r="AD4880" i="1"/>
  <c r="AD4884" i="1"/>
  <c r="AD4888" i="1"/>
  <c r="AD4892" i="1"/>
  <c r="AD4896" i="1"/>
  <c r="AD4900" i="1"/>
  <c r="AD4904" i="1"/>
  <c r="AD4908" i="1"/>
  <c r="AD4912" i="1"/>
  <c r="AD4916" i="1"/>
  <c r="AD4920" i="1"/>
  <c r="AD4924" i="1"/>
  <c r="AD4928" i="1"/>
  <c r="AD4932" i="1"/>
  <c r="AD4936" i="1"/>
  <c r="AD4940" i="1"/>
  <c r="AD4944" i="1"/>
  <c r="AD4948" i="1"/>
  <c r="AD4952" i="1"/>
  <c r="AD4956" i="1"/>
  <c r="AD4960" i="1"/>
  <c r="AD4964" i="1"/>
  <c r="AD4968" i="1"/>
  <c r="AD4972" i="1"/>
  <c r="AD4976" i="1"/>
  <c r="AD4980" i="1"/>
  <c r="AD4984" i="1"/>
  <c r="AD4988" i="1"/>
  <c r="AD4992" i="1"/>
  <c r="AD4996" i="1"/>
  <c r="AD5000" i="1"/>
  <c r="AD126" i="1"/>
  <c r="AD249" i="1"/>
  <c r="AD313" i="1"/>
  <c r="AD377" i="1"/>
  <c r="AD441" i="1"/>
  <c r="AD499" i="1"/>
  <c r="AD531" i="1"/>
  <c r="AD563" i="1"/>
  <c r="AD595" i="1"/>
  <c r="AD627" i="1"/>
  <c r="AD659" i="1"/>
  <c r="AD691" i="1"/>
  <c r="AD723" i="1"/>
  <c r="AD755" i="1"/>
  <c r="AD787" i="1"/>
  <c r="AD819" i="1"/>
  <c r="AD851" i="1"/>
  <c r="AD883" i="1"/>
  <c r="AD915" i="1"/>
  <c r="AD947" i="1"/>
  <c r="AD979" i="1"/>
  <c r="AD1008" i="1"/>
  <c r="AD1024" i="1"/>
  <c r="AD1040" i="1"/>
  <c r="AD1056" i="1"/>
  <c r="AD1072" i="1"/>
  <c r="AD1088" i="1"/>
  <c r="AD1104" i="1"/>
  <c r="AD1120" i="1"/>
  <c r="AD1136" i="1"/>
  <c r="AD1152" i="1"/>
  <c r="AD1168" i="1"/>
  <c r="AD1184" i="1"/>
  <c r="AD1200" i="1"/>
  <c r="AD1216" i="1"/>
  <c r="AD1232" i="1"/>
  <c r="AD1248" i="1"/>
  <c r="AD1264" i="1"/>
  <c r="AD1280" i="1"/>
  <c r="AD1296" i="1"/>
  <c r="AD1312" i="1"/>
  <c r="AD1328" i="1"/>
  <c r="AD1344" i="1"/>
  <c r="AD1376" i="1"/>
  <c r="AD1408" i="1"/>
  <c r="AD1440" i="1"/>
  <c r="AD1472" i="1"/>
  <c r="AD1504" i="1"/>
  <c r="AD1536" i="1"/>
  <c r="AD1568" i="1"/>
  <c r="AD1600" i="1"/>
  <c r="AD1632" i="1"/>
  <c r="AD1664" i="1"/>
  <c r="AD1696" i="1"/>
  <c r="AD1728" i="1"/>
  <c r="AD1760" i="1"/>
  <c r="AD1792" i="1"/>
  <c r="AD1824" i="1"/>
  <c r="AD1856" i="1"/>
  <c r="AD1888" i="1"/>
  <c r="AD1920" i="1"/>
  <c r="AD1952" i="1"/>
  <c r="AD1984" i="1"/>
  <c r="AD2016" i="1"/>
  <c r="AD2038" i="1"/>
  <c r="AD2054" i="1"/>
  <c r="AD2070" i="1"/>
  <c r="AD2086" i="1"/>
  <c r="AD2102" i="1"/>
  <c r="AD2118" i="1"/>
  <c r="AD2134" i="1"/>
  <c r="AD2150" i="1"/>
  <c r="AD2166" i="1"/>
  <c r="AD2182" i="1"/>
  <c r="AD2198" i="1"/>
  <c r="AD2214" i="1"/>
  <c r="AD2230" i="1"/>
  <c r="AD2246" i="1"/>
  <c r="AD2262" i="1"/>
  <c r="AD2278" i="1"/>
  <c r="AD2294" i="1"/>
  <c r="AD2310" i="1"/>
  <c r="AD2326" i="1"/>
  <c r="AD2342" i="1"/>
  <c r="AD2358" i="1"/>
  <c r="AD2374" i="1"/>
  <c r="AD2390" i="1"/>
  <c r="AD2406" i="1"/>
  <c r="AD2422" i="1"/>
  <c r="AD2438" i="1"/>
  <c r="AD2454" i="1"/>
  <c r="AD2470" i="1"/>
  <c r="AD2486" i="1"/>
  <c r="AD2502" i="1"/>
  <c r="AD2518" i="1"/>
  <c r="AD2534" i="1"/>
  <c r="AD2550" i="1"/>
  <c r="AD2566" i="1"/>
  <c r="AD2582" i="1"/>
  <c r="AD2598" i="1"/>
  <c r="AD2614" i="1"/>
  <c r="AD2630" i="1"/>
  <c r="AD2646" i="1"/>
  <c r="AD2662" i="1"/>
  <c r="AD2678" i="1"/>
  <c r="AD2694" i="1"/>
  <c r="AD2710" i="1"/>
  <c r="AD2726" i="1"/>
  <c r="AD2742" i="1"/>
  <c r="AD2758" i="1"/>
  <c r="AD2774" i="1"/>
  <c r="AD2790" i="1"/>
  <c r="AD2806" i="1"/>
  <c r="AD2822" i="1"/>
  <c r="AD2838" i="1"/>
  <c r="AD2854" i="1"/>
  <c r="AD2870" i="1"/>
  <c r="AD2886" i="1"/>
  <c r="AD2902" i="1"/>
  <c r="AD2918" i="1"/>
  <c r="AD2934" i="1"/>
  <c r="AD2950" i="1"/>
  <c r="AD2966" i="1"/>
  <c r="AD2982" i="1"/>
  <c r="AD2998" i="1"/>
  <c r="AD3014" i="1"/>
  <c r="AD3030" i="1"/>
  <c r="AD3046" i="1"/>
  <c r="AD3062" i="1"/>
  <c r="AD3078" i="1"/>
  <c r="AD3094" i="1"/>
  <c r="AD3110" i="1"/>
  <c r="AD3126" i="1"/>
  <c r="AD3142" i="1"/>
  <c r="AD3158" i="1"/>
  <c r="AD3174" i="1"/>
  <c r="AD3190" i="1"/>
  <c r="AD3206" i="1"/>
  <c r="AD3222" i="1"/>
  <c r="AD3238" i="1"/>
  <c r="AD3254" i="1"/>
  <c r="AD3270" i="1"/>
  <c r="AD3286" i="1"/>
  <c r="AD3302" i="1"/>
  <c r="AD3318" i="1"/>
  <c r="AD3334" i="1"/>
  <c r="AD3350" i="1"/>
  <c r="AD3366" i="1"/>
  <c r="AD3382" i="1"/>
  <c r="AD3398" i="1"/>
  <c r="AD3414" i="1"/>
  <c r="AD3430" i="1"/>
  <c r="AD3446" i="1"/>
  <c r="AD3462" i="1"/>
  <c r="AD3478" i="1"/>
  <c r="AD3494" i="1"/>
  <c r="AD3510" i="1"/>
  <c r="AD3526" i="1"/>
  <c r="AD3542" i="1"/>
  <c r="AD3558" i="1"/>
  <c r="AD3574" i="1"/>
  <c r="AD3590" i="1"/>
  <c r="AD3606" i="1"/>
  <c r="AD3622" i="1"/>
  <c r="AD3638" i="1"/>
  <c r="AD3654" i="1"/>
  <c r="AD3670" i="1"/>
  <c r="AD3686" i="1"/>
  <c r="AD3702" i="1"/>
  <c r="AD3718" i="1"/>
  <c r="AD3734" i="1"/>
  <c r="AD3750" i="1"/>
  <c r="AD3766" i="1"/>
  <c r="AD3782" i="1"/>
  <c r="AD3798" i="1"/>
  <c r="AD3814" i="1"/>
  <c r="AD3830" i="1"/>
  <c r="AD3846" i="1"/>
  <c r="AD3862" i="1"/>
  <c r="AD3878" i="1"/>
  <c r="AD3894" i="1"/>
  <c r="AD3910" i="1"/>
  <c r="AD3926" i="1"/>
  <c r="AD3942" i="1"/>
  <c r="AD3958" i="1"/>
  <c r="AD3974" i="1"/>
  <c r="AD3990" i="1"/>
  <c r="AD4006" i="1"/>
  <c r="AD4022" i="1"/>
  <c r="AD4038" i="1"/>
  <c r="AD4054" i="1"/>
  <c r="AD4070" i="1"/>
  <c r="AD4081" i="1"/>
  <c r="AD4089" i="1"/>
  <c r="AD4097" i="1"/>
  <c r="AD4105" i="1"/>
  <c r="AD4113" i="1"/>
  <c r="AD4121" i="1"/>
  <c r="AD4129" i="1"/>
  <c r="AD4137" i="1"/>
  <c r="AD4145" i="1"/>
  <c r="AD4153" i="1"/>
  <c r="AD4161" i="1"/>
  <c r="AD4169" i="1"/>
  <c r="AD4177" i="1"/>
  <c r="AD4185" i="1"/>
  <c r="AD4193" i="1"/>
  <c r="AD4201" i="1"/>
  <c r="AD4209" i="1"/>
  <c r="AD4217" i="1"/>
  <c r="AD4225" i="1"/>
  <c r="AD4233" i="1"/>
  <c r="AD4241" i="1"/>
  <c r="AD4249" i="1"/>
  <c r="AD4257" i="1"/>
  <c r="AD4265" i="1"/>
  <c r="AD4273" i="1"/>
  <c r="AD4281" i="1"/>
  <c r="AD4289" i="1"/>
  <c r="AD4297" i="1"/>
  <c r="AD4305" i="1"/>
  <c r="AD4313" i="1"/>
  <c r="AD4321" i="1"/>
  <c r="AD4329" i="1"/>
  <c r="AD4337" i="1"/>
  <c r="AD4345" i="1"/>
  <c r="AD4353" i="1"/>
  <c r="AD4361" i="1"/>
  <c r="AD4369" i="1"/>
  <c r="AD4377" i="1"/>
  <c r="AD4385" i="1"/>
  <c r="AD4393" i="1"/>
  <c r="AD4401" i="1"/>
  <c r="AD4409" i="1"/>
  <c r="AD4417" i="1"/>
  <c r="AD4425" i="1"/>
  <c r="AD4433" i="1"/>
  <c r="AD4441" i="1"/>
  <c r="AD4449" i="1"/>
  <c r="AD4457" i="1"/>
  <c r="AD4465" i="1"/>
  <c r="AD4473" i="1"/>
  <c r="AD4481" i="1"/>
  <c r="AD4489" i="1"/>
  <c r="AD4497" i="1"/>
  <c r="AD4505" i="1"/>
  <c r="AD4513" i="1"/>
  <c r="AD4521" i="1"/>
  <c r="AD4529" i="1"/>
  <c r="AD4537" i="1"/>
  <c r="AD4545" i="1"/>
  <c r="AD4553" i="1"/>
  <c r="AD4561" i="1"/>
  <c r="AD4569" i="1"/>
  <c r="AD4577" i="1"/>
  <c r="AD4585" i="1"/>
  <c r="AD4593" i="1"/>
  <c r="AD4601" i="1"/>
  <c r="AD4609" i="1"/>
  <c r="AD4617" i="1"/>
  <c r="AD4625" i="1"/>
  <c r="AD4633" i="1"/>
  <c r="AD4641" i="1"/>
  <c r="AD4649" i="1"/>
  <c r="AD4657" i="1"/>
  <c r="AD4665" i="1"/>
  <c r="AD4673" i="1"/>
  <c r="AD4681" i="1"/>
  <c r="AD4689" i="1"/>
  <c r="AD4697" i="1"/>
  <c r="AD4705" i="1"/>
  <c r="AD4713" i="1"/>
  <c r="AD4721" i="1"/>
  <c r="AD4729" i="1"/>
  <c r="AD4737" i="1"/>
  <c r="AD4745" i="1"/>
  <c r="AD4753" i="1"/>
  <c r="AD4761" i="1"/>
  <c r="AD4769" i="1"/>
  <c r="AD4777" i="1"/>
  <c r="AD4785" i="1"/>
  <c r="AD4793" i="1"/>
  <c r="AD4801" i="1"/>
  <c r="AD4809" i="1"/>
  <c r="AD4817" i="1"/>
  <c r="AD4825" i="1"/>
  <c r="AD4833" i="1"/>
  <c r="AD4841" i="1"/>
  <c r="AD4849" i="1"/>
  <c r="AD4857" i="1"/>
  <c r="AD4865" i="1"/>
  <c r="AD4873" i="1"/>
  <c r="AD4881" i="1"/>
  <c r="AD4889" i="1"/>
  <c r="AD4897" i="1"/>
  <c r="AD4905" i="1"/>
  <c r="AD4913" i="1"/>
  <c r="AD4921" i="1"/>
  <c r="AD4929" i="1"/>
  <c r="AD4937" i="1"/>
  <c r="AD4945" i="1"/>
  <c r="AD4953" i="1"/>
  <c r="AD4961" i="1"/>
  <c r="AD4969" i="1"/>
  <c r="AD4977" i="1"/>
  <c r="AD4985" i="1"/>
  <c r="AD4993" i="1"/>
  <c r="AD5001" i="1"/>
  <c r="AD1368" i="1"/>
  <c r="AD1400" i="1"/>
  <c r="AD1432" i="1"/>
  <c r="AD1464" i="1"/>
  <c r="AD1496" i="1"/>
  <c r="AD1528" i="1"/>
  <c r="AD1560" i="1"/>
  <c r="AD1592" i="1"/>
  <c r="AD1624" i="1"/>
  <c r="AD1656" i="1"/>
  <c r="AD1688" i="1"/>
  <c r="AD1720" i="1"/>
  <c r="AD1752" i="1"/>
  <c r="AD1784" i="1"/>
  <c r="AD1816" i="1"/>
  <c r="AD1848" i="1"/>
  <c r="AD1880" i="1"/>
  <c r="AD1912" i="1"/>
  <c r="AD1944" i="1"/>
  <c r="AD1976" i="1"/>
  <c r="AD2008" i="1"/>
  <c r="AD2034" i="1"/>
  <c r="AD2050" i="1"/>
  <c r="AD2066" i="1"/>
  <c r="AD2082" i="1"/>
  <c r="AD2098" i="1"/>
  <c r="AD2114" i="1"/>
  <c r="AD2130" i="1"/>
  <c r="AD2146" i="1"/>
  <c r="AD2162" i="1"/>
  <c r="AD2178" i="1"/>
  <c r="AD2194" i="1"/>
  <c r="AD2210" i="1"/>
  <c r="AD2226" i="1"/>
  <c r="AD2242" i="1"/>
  <c r="AD2258" i="1"/>
  <c r="AD2274" i="1"/>
  <c r="AD2290" i="1"/>
  <c r="AD2306" i="1"/>
  <c r="AD2322" i="1"/>
  <c r="AD2338" i="1"/>
  <c r="AD2354" i="1"/>
  <c r="AD2370" i="1"/>
  <c r="AD2386" i="1"/>
  <c r="AD2402" i="1"/>
  <c r="AD2418" i="1"/>
  <c r="AD2434" i="1"/>
  <c r="AD2450" i="1"/>
  <c r="AD2466" i="1"/>
  <c r="AD2482" i="1"/>
  <c r="AD2498" i="1"/>
  <c r="AD2514" i="1"/>
  <c r="AD2530" i="1"/>
  <c r="AD2546" i="1"/>
  <c r="AD2562" i="1"/>
  <c r="AD2578" i="1"/>
  <c r="AD2594" i="1"/>
  <c r="AD2610" i="1"/>
  <c r="AD2626" i="1"/>
  <c r="AD2642" i="1"/>
  <c r="AD2658" i="1"/>
  <c r="AD2674" i="1"/>
  <c r="AD2690" i="1"/>
  <c r="AD2706" i="1"/>
  <c r="AD2722" i="1"/>
  <c r="AD2738" i="1"/>
  <c r="AD2754" i="1"/>
  <c r="AD2770" i="1"/>
  <c r="AD2786" i="1"/>
  <c r="AD2802" i="1"/>
  <c r="AD2818" i="1"/>
  <c r="AD2834" i="1"/>
  <c r="AD2850" i="1"/>
  <c r="AD2866" i="1"/>
  <c r="AD2900" i="1"/>
  <c r="AD2916" i="1"/>
  <c r="AD2932" i="1"/>
  <c r="AD2948" i="1"/>
  <c r="AD2964" i="1"/>
  <c r="AD2980" i="1"/>
  <c r="AD2996" i="1"/>
  <c r="AD3012" i="1"/>
  <c r="AD3028" i="1"/>
  <c r="AD3044" i="1"/>
  <c r="AD3060" i="1"/>
  <c r="AD3076" i="1"/>
  <c r="AD3092" i="1"/>
  <c r="AD3108" i="1"/>
  <c r="AD3124" i="1"/>
  <c r="AD3140" i="1"/>
  <c r="AD3156" i="1"/>
  <c r="AD3172" i="1"/>
  <c r="AD3188" i="1"/>
  <c r="AD3204" i="1"/>
  <c r="AD3220" i="1"/>
  <c r="AD3236" i="1"/>
  <c r="AD3252" i="1"/>
  <c r="AD3268" i="1"/>
  <c r="AD3284" i="1"/>
  <c r="AD3300" i="1"/>
  <c r="AD3316" i="1"/>
  <c r="AD3332" i="1"/>
  <c r="AD3348" i="1"/>
  <c r="AD3364" i="1"/>
  <c r="AD3380" i="1"/>
  <c r="AD3396" i="1"/>
  <c r="AD3412" i="1"/>
  <c r="AD3428" i="1"/>
  <c r="AD3444" i="1"/>
  <c r="AD3460" i="1"/>
  <c r="AD3476" i="1"/>
  <c r="AD3492" i="1"/>
  <c r="AD3508" i="1"/>
  <c r="AD3524" i="1"/>
  <c r="AD3540" i="1"/>
  <c r="AD3556" i="1"/>
  <c r="AD3572" i="1"/>
  <c r="AD3588" i="1"/>
  <c r="AD3604" i="1"/>
  <c r="AD3620" i="1"/>
  <c r="AD3636" i="1"/>
  <c r="AD3652" i="1"/>
  <c r="AD3668" i="1"/>
  <c r="AD3684" i="1"/>
  <c r="AD3700" i="1"/>
  <c r="AD3716" i="1"/>
  <c r="AD3732" i="1"/>
  <c r="AD3748" i="1"/>
  <c r="AD3764" i="1"/>
  <c r="AD3780" i="1"/>
  <c r="AD3796" i="1"/>
  <c r="AD3812" i="1"/>
  <c r="AD3828" i="1"/>
  <c r="AD3844" i="1"/>
  <c r="AD3860" i="1"/>
  <c r="AD3876" i="1"/>
  <c r="AD3892" i="1"/>
  <c r="AD3908" i="1"/>
  <c r="AD3924" i="1"/>
  <c r="AD3940" i="1"/>
  <c r="AD3956" i="1"/>
  <c r="AD3972" i="1"/>
  <c r="AD3988" i="1"/>
  <c r="AD4004" i="1"/>
  <c r="AD4020" i="1"/>
  <c r="AD4036" i="1"/>
  <c r="AD4052" i="1"/>
  <c r="AD4068" i="1"/>
  <c r="AD4080" i="1"/>
  <c r="AD4088" i="1"/>
  <c r="AD4096" i="1"/>
  <c r="AD4104" i="1"/>
  <c r="AD4112" i="1"/>
  <c r="AD4118" i="1"/>
  <c r="AD4122" i="1"/>
  <c r="AD4126" i="1"/>
  <c r="AD4130" i="1"/>
  <c r="AD4134" i="1"/>
  <c r="AD4138" i="1"/>
  <c r="AD4142" i="1"/>
  <c r="AD4146" i="1"/>
  <c r="AD4150" i="1"/>
  <c r="AD4154" i="1"/>
  <c r="AD4158" i="1"/>
  <c r="AD4162" i="1"/>
  <c r="AD4166" i="1"/>
  <c r="AD4170" i="1"/>
  <c r="AD4174" i="1"/>
  <c r="AD4178" i="1"/>
  <c r="AD4182" i="1"/>
  <c r="AD4186" i="1"/>
  <c r="AD4190" i="1"/>
  <c r="AD4194" i="1"/>
  <c r="AD4198" i="1"/>
  <c r="AD4202" i="1"/>
  <c r="AD4206" i="1"/>
  <c r="AD4210" i="1"/>
  <c r="AD4214" i="1"/>
  <c r="AD4218" i="1"/>
  <c r="AD4222" i="1"/>
  <c r="AD4226" i="1"/>
  <c r="AD4230" i="1"/>
  <c r="AD4234" i="1"/>
  <c r="AD4238" i="1"/>
  <c r="AD4242" i="1"/>
  <c r="AD4246" i="1"/>
  <c r="AD4250" i="1"/>
  <c r="AD4254" i="1"/>
  <c r="AD4258" i="1"/>
  <c r="AD4262" i="1"/>
  <c r="AD4266" i="1"/>
  <c r="AD4270" i="1"/>
  <c r="AD4274" i="1"/>
  <c r="AD4278" i="1"/>
  <c r="AD4282" i="1"/>
  <c r="AD4286" i="1"/>
  <c r="AD4290" i="1"/>
  <c r="AD4294" i="1"/>
  <c r="AD4298" i="1"/>
  <c r="AD4302" i="1"/>
  <c r="AD4306" i="1"/>
  <c r="AD4310" i="1"/>
  <c r="AD4314" i="1"/>
  <c r="AD4318" i="1"/>
  <c r="AD4322" i="1"/>
  <c r="AD4326" i="1"/>
  <c r="AD4330" i="1"/>
  <c r="AD4334" i="1"/>
  <c r="AD4338" i="1"/>
  <c r="AD4342" i="1"/>
  <c r="AD4346" i="1"/>
  <c r="AD4350" i="1"/>
  <c r="AD4354" i="1"/>
  <c r="AD4358" i="1"/>
  <c r="AD4362" i="1"/>
  <c r="AD4366" i="1"/>
  <c r="AD4370" i="1"/>
  <c r="AD4374" i="1"/>
  <c r="AD4378" i="1"/>
  <c r="AD4382" i="1"/>
  <c r="AD4386" i="1"/>
  <c r="AD4390" i="1"/>
  <c r="AD4394" i="1"/>
  <c r="AD4398" i="1"/>
  <c r="AD4402" i="1"/>
  <c r="AD4406" i="1"/>
  <c r="AD4410" i="1"/>
  <c r="AD4414" i="1"/>
  <c r="AD4418" i="1"/>
  <c r="AD4422" i="1"/>
  <c r="AD4426" i="1"/>
  <c r="AD4430" i="1"/>
  <c r="AD4434" i="1"/>
  <c r="AD4438" i="1"/>
  <c r="AD4442" i="1"/>
  <c r="AD4446" i="1"/>
  <c r="AD4450" i="1"/>
  <c r="AD4454" i="1"/>
  <c r="AD4458" i="1"/>
  <c r="AD4462" i="1"/>
  <c r="AD4466" i="1"/>
  <c r="AD4470" i="1"/>
  <c r="AD4474" i="1"/>
  <c r="AD4478" i="1"/>
  <c r="AD4482" i="1"/>
  <c r="AD4486" i="1"/>
  <c r="AD4490" i="1"/>
  <c r="AD4494" i="1"/>
  <c r="AD4498" i="1"/>
  <c r="AD4502" i="1"/>
  <c r="AD4506" i="1"/>
  <c r="AD4510" i="1"/>
  <c r="AD4514" i="1"/>
  <c r="AD4518" i="1"/>
  <c r="AD4522" i="1"/>
  <c r="AD4526" i="1"/>
  <c r="AD4530" i="1"/>
  <c r="AD4534" i="1"/>
  <c r="AD4538" i="1"/>
  <c r="AD4542" i="1"/>
  <c r="AD4546" i="1"/>
  <c r="AD4550" i="1"/>
  <c r="AD4554" i="1"/>
  <c r="AD4558" i="1"/>
  <c r="AD4562" i="1"/>
  <c r="AD4566" i="1"/>
  <c r="AD4570" i="1"/>
  <c r="AD4574" i="1"/>
  <c r="AD4578" i="1"/>
  <c r="AD4582" i="1"/>
  <c r="AD4586" i="1"/>
  <c r="AD4590" i="1"/>
  <c r="AD4594" i="1"/>
  <c r="AD4598" i="1"/>
  <c r="AD4602" i="1"/>
  <c r="AD4606" i="1"/>
  <c r="AD4610" i="1"/>
  <c r="AD4614" i="1"/>
  <c r="AD4618" i="1"/>
  <c r="AD4622" i="1"/>
  <c r="AD4626" i="1"/>
  <c r="AD4630" i="1"/>
  <c r="AD4634" i="1"/>
  <c r="AD4638" i="1"/>
  <c r="AD4642" i="1"/>
  <c r="AD4646" i="1"/>
  <c r="AD4650" i="1"/>
  <c r="AD4654" i="1"/>
  <c r="AD4658" i="1"/>
  <c r="AD4662" i="1"/>
  <c r="AD4666" i="1"/>
  <c r="AD4670" i="1"/>
  <c r="AD4674" i="1"/>
  <c r="AD4678" i="1"/>
  <c r="AD4682" i="1"/>
  <c r="AD4686" i="1"/>
  <c r="AD4690" i="1"/>
  <c r="AD4694" i="1"/>
  <c r="AD4698" i="1"/>
  <c r="AD4702" i="1"/>
  <c r="AD4706" i="1"/>
  <c r="AD4710" i="1"/>
  <c r="AD4714" i="1"/>
  <c r="AD4718" i="1"/>
  <c r="AD4722" i="1"/>
  <c r="AD4726" i="1"/>
  <c r="AD4730" i="1"/>
  <c r="AD4734" i="1"/>
  <c r="AD4738" i="1"/>
  <c r="AD4742" i="1"/>
  <c r="AD4746" i="1"/>
  <c r="AD4750" i="1"/>
  <c r="AD4754" i="1"/>
  <c r="AD4758" i="1"/>
  <c r="AD4762" i="1"/>
  <c r="AD4766" i="1"/>
  <c r="AD4770" i="1"/>
  <c r="AD4774" i="1"/>
  <c r="AD4778" i="1"/>
  <c r="AD4782" i="1"/>
  <c r="AD4786" i="1"/>
  <c r="AD4790" i="1"/>
  <c r="AD4794" i="1"/>
  <c r="AD4798" i="1"/>
  <c r="AD4802" i="1"/>
  <c r="AD4806" i="1"/>
  <c r="AD4810" i="1"/>
  <c r="AD4814" i="1"/>
  <c r="AD4818" i="1"/>
  <c r="AD4822" i="1"/>
  <c r="AD4826" i="1"/>
  <c r="AD4830" i="1"/>
  <c r="AD4834" i="1"/>
  <c r="AD4838" i="1"/>
  <c r="AD4842" i="1"/>
  <c r="AD4846" i="1"/>
  <c r="AD4850" i="1"/>
  <c r="AD4854" i="1"/>
  <c r="AD4858" i="1"/>
  <c r="AD4862" i="1"/>
  <c r="AD4866" i="1"/>
  <c r="AD4870" i="1"/>
  <c r="AD4874" i="1"/>
  <c r="AD4878" i="1"/>
  <c r="AD4882" i="1"/>
  <c r="AD4886" i="1"/>
  <c r="AD4890" i="1"/>
  <c r="AD4894" i="1"/>
  <c r="AD4898" i="1"/>
  <c r="AD4902" i="1"/>
  <c r="AD4906" i="1"/>
  <c r="AD4910" i="1"/>
  <c r="AD4914" i="1"/>
  <c r="AD4918" i="1"/>
  <c r="AD4922" i="1"/>
  <c r="AD4926" i="1"/>
  <c r="AD4930" i="1"/>
  <c r="AD4934" i="1"/>
  <c r="AD4938" i="1"/>
  <c r="AD4942" i="1"/>
  <c r="AD4946" i="1"/>
  <c r="AD4950" i="1"/>
  <c r="AD4954" i="1"/>
  <c r="AD4958" i="1"/>
  <c r="AD4962" i="1"/>
  <c r="AD4966" i="1"/>
  <c r="AD4970" i="1"/>
  <c r="AD4974" i="1"/>
  <c r="AD4978" i="1"/>
  <c r="AD4982" i="1"/>
  <c r="AD4986" i="1"/>
  <c r="AD4990" i="1"/>
  <c r="AD4994" i="1"/>
  <c r="AD4998" i="1"/>
  <c r="AD2" i="1"/>
  <c r="AD196" i="1"/>
  <c r="AD281" i="1"/>
  <c r="AD345" i="1"/>
  <c r="AD409" i="1"/>
  <c r="AD473" i="1"/>
  <c r="AD515" i="1"/>
  <c r="AD547" i="1"/>
  <c r="AD579" i="1"/>
  <c r="AD611" i="1"/>
  <c r="AD643" i="1"/>
  <c r="AD675" i="1"/>
  <c r="AD707" i="1"/>
  <c r="AD739" i="1"/>
  <c r="AD771" i="1"/>
  <c r="AD803" i="1"/>
  <c r="AD835" i="1"/>
  <c r="AD867" i="1"/>
  <c r="AD899" i="1"/>
  <c r="AD931" i="1"/>
  <c r="AD963" i="1"/>
  <c r="AD995" i="1"/>
  <c r="AD1016" i="1"/>
  <c r="AD1032" i="1"/>
  <c r="AD1048" i="1"/>
  <c r="AD1064" i="1"/>
  <c r="AD1080" i="1"/>
  <c r="AD1096" i="1"/>
  <c r="AD1112" i="1"/>
  <c r="AD1128" i="1"/>
  <c r="AD1144" i="1"/>
  <c r="AD1160" i="1"/>
  <c r="AD1176" i="1"/>
  <c r="AD1192" i="1"/>
  <c r="AD1208" i="1"/>
  <c r="AD1224" i="1"/>
  <c r="AD1240" i="1"/>
  <c r="AD1256" i="1"/>
  <c r="AD1272" i="1"/>
  <c r="AD1288" i="1"/>
  <c r="AD1304" i="1"/>
  <c r="AD1320" i="1"/>
  <c r="AD1336" i="1"/>
  <c r="AD1360" i="1"/>
  <c r="AD1392" i="1"/>
  <c r="AD1424" i="1"/>
  <c r="AD1456" i="1"/>
  <c r="AD1488" i="1"/>
  <c r="AD1520" i="1"/>
  <c r="AD1552" i="1"/>
  <c r="AD1584" i="1"/>
  <c r="AD1616" i="1"/>
  <c r="AD1648" i="1"/>
  <c r="AD1680" i="1"/>
  <c r="AD1712" i="1"/>
  <c r="AD1744" i="1"/>
  <c r="AD1776" i="1"/>
  <c r="AD1808" i="1"/>
  <c r="AD1840" i="1"/>
  <c r="AD1872" i="1"/>
  <c r="AD1904" i="1"/>
  <c r="AD1936" i="1"/>
  <c r="AD1968" i="1"/>
  <c r="AD2000" i="1"/>
  <c r="AD2030" i="1"/>
  <c r="AD2046" i="1"/>
  <c r="AD2062" i="1"/>
  <c r="AD2078" i="1"/>
  <c r="AD2094" i="1"/>
  <c r="AD2110" i="1"/>
  <c r="AD2126" i="1"/>
  <c r="AD2142" i="1"/>
  <c r="AD2158" i="1"/>
  <c r="AD2174" i="1"/>
  <c r="AD2190" i="1"/>
  <c r="AD2206" i="1"/>
  <c r="AD2222" i="1"/>
  <c r="AD2238" i="1"/>
  <c r="AD2254" i="1"/>
  <c r="AD2270" i="1"/>
  <c r="AD2286" i="1"/>
  <c r="AD2302" i="1"/>
  <c r="AD2318" i="1"/>
  <c r="AD2334" i="1"/>
  <c r="AD2350" i="1"/>
  <c r="AD2366" i="1"/>
  <c r="AD2382" i="1"/>
  <c r="AD2398" i="1"/>
  <c r="AD2414" i="1"/>
  <c r="AD2430" i="1"/>
  <c r="AD2446" i="1"/>
  <c r="AD2462" i="1"/>
  <c r="AD2478" i="1"/>
  <c r="AD2494" i="1"/>
  <c r="AD2510" i="1"/>
  <c r="AD2526" i="1"/>
  <c r="AD2542" i="1"/>
  <c r="AD2558" i="1"/>
  <c r="AD2574" i="1"/>
  <c r="AD2590" i="1"/>
  <c r="AD2606" i="1"/>
  <c r="AD2622" i="1"/>
  <c r="AD2638" i="1"/>
  <c r="AD2654" i="1"/>
  <c r="AD2670" i="1"/>
  <c r="AD2686" i="1"/>
  <c r="AD2702" i="1"/>
  <c r="AD2718" i="1"/>
  <c r="AD2734" i="1"/>
  <c r="AD2750" i="1"/>
  <c r="AD2766" i="1"/>
  <c r="AD2782" i="1"/>
  <c r="AD2798" i="1"/>
  <c r="AD2814" i="1"/>
  <c r="AD2830" i="1"/>
  <c r="AD2846" i="1"/>
  <c r="AD2862" i="1"/>
  <c r="AD2878" i="1"/>
  <c r="AD2894" i="1"/>
  <c r="AD2910" i="1"/>
  <c r="AD2926" i="1"/>
  <c r="AD2942" i="1"/>
  <c r="AD2958" i="1"/>
  <c r="AD2974" i="1"/>
  <c r="AD2990" i="1"/>
  <c r="AD3006" i="1"/>
  <c r="AD3022" i="1"/>
  <c r="AD3038" i="1"/>
  <c r="AD3054" i="1"/>
  <c r="AD3070" i="1"/>
  <c r="AD3086" i="1"/>
  <c r="AD3102" i="1"/>
  <c r="AD3118" i="1"/>
  <c r="AD3134" i="1"/>
  <c r="AD3150" i="1"/>
  <c r="AD3166" i="1"/>
  <c r="AD3182" i="1"/>
  <c r="AD3198" i="1"/>
  <c r="AD3214" i="1"/>
  <c r="AD3230" i="1"/>
  <c r="AD3246" i="1"/>
  <c r="AD3262" i="1"/>
  <c r="AD3278" i="1"/>
  <c r="AD3294" i="1"/>
  <c r="AD3310" i="1"/>
  <c r="AD3326" i="1"/>
  <c r="AD3342" i="1"/>
  <c r="AD3358" i="1"/>
  <c r="AD3374" i="1"/>
  <c r="AD3390" i="1"/>
  <c r="AD3406" i="1"/>
  <c r="AD3422" i="1"/>
  <c r="AD3438" i="1"/>
  <c r="AD3454" i="1"/>
  <c r="AD3470" i="1"/>
  <c r="AD3486" i="1"/>
  <c r="AD3502" i="1"/>
  <c r="AD3518" i="1"/>
  <c r="AD3534" i="1"/>
  <c r="AD3550" i="1"/>
  <c r="AD3566" i="1"/>
  <c r="AD3582" i="1"/>
  <c r="AD3598" i="1"/>
  <c r="AD3614" i="1"/>
  <c r="AD3630" i="1"/>
  <c r="AD3646" i="1"/>
  <c r="AD3662" i="1"/>
  <c r="AD3678" i="1"/>
  <c r="AD3694" i="1"/>
  <c r="AD3710" i="1"/>
  <c r="AD3726" i="1"/>
  <c r="AD3742" i="1"/>
  <c r="AD3758" i="1"/>
  <c r="AD3774" i="1"/>
  <c r="AD3790" i="1"/>
  <c r="AD3806" i="1"/>
  <c r="AD3822" i="1"/>
  <c r="AD3838" i="1"/>
  <c r="AD3854" i="1"/>
  <c r="AD3870" i="1"/>
  <c r="AD3886" i="1"/>
  <c r="AD3902" i="1"/>
  <c r="AD3918" i="1"/>
  <c r="AD3934" i="1"/>
  <c r="AD3950" i="1"/>
  <c r="AD3966" i="1"/>
  <c r="AD3982" i="1"/>
  <c r="AD3998" i="1"/>
  <c r="AD4014" i="1"/>
  <c r="AD4030" i="1"/>
  <c r="AD4046" i="1"/>
  <c r="AD4062" i="1"/>
  <c r="AD4077" i="1"/>
  <c r="AD4085" i="1"/>
  <c r="AD4093" i="1"/>
  <c r="AD4101" i="1"/>
  <c r="AD4109" i="1"/>
  <c r="AD4117" i="1"/>
  <c r="AD4125" i="1"/>
  <c r="AD4133" i="1"/>
  <c r="AD4141" i="1"/>
  <c r="AD4149" i="1"/>
  <c r="AD4157" i="1"/>
  <c r="AD4165" i="1"/>
  <c r="AD4173" i="1"/>
  <c r="AD4181" i="1"/>
  <c r="AD4189" i="1"/>
  <c r="AD4197" i="1"/>
  <c r="AD4205" i="1"/>
  <c r="AD4213" i="1"/>
  <c r="AD4221" i="1"/>
  <c r="AD4229" i="1"/>
  <c r="AD4237" i="1"/>
  <c r="AD4245" i="1"/>
  <c r="AD4253" i="1"/>
  <c r="AD4261" i="1"/>
  <c r="AD4269" i="1"/>
  <c r="AD4277" i="1"/>
  <c r="AD4285" i="1"/>
  <c r="AD4293" i="1"/>
  <c r="AD4301" i="1"/>
  <c r="AD4309" i="1"/>
  <c r="AD4317" i="1"/>
  <c r="AD4325" i="1"/>
  <c r="AD4333" i="1"/>
  <c r="AD4341" i="1"/>
  <c r="AD4349" i="1"/>
  <c r="AD4357" i="1"/>
  <c r="AD4365" i="1"/>
  <c r="AD4373" i="1"/>
  <c r="AD4381" i="1"/>
  <c r="AD4389" i="1"/>
  <c r="AD4397" i="1"/>
  <c r="AD4405" i="1"/>
  <c r="AD4413" i="1"/>
  <c r="AD4421" i="1"/>
  <c r="AD4429" i="1"/>
  <c r="AD4437" i="1"/>
  <c r="AD4445" i="1"/>
  <c r="AD4453" i="1"/>
  <c r="AD4461" i="1"/>
  <c r="AD4469" i="1"/>
  <c r="AD4477" i="1"/>
  <c r="AD4485" i="1"/>
  <c r="AD4493" i="1"/>
  <c r="AD4501" i="1"/>
  <c r="AD4509" i="1"/>
  <c r="AD4517" i="1"/>
  <c r="AD4525" i="1"/>
  <c r="AD4533" i="1"/>
  <c r="AD4541" i="1"/>
  <c r="AD4549" i="1"/>
  <c r="AD4557" i="1"/>
  <c r="AD4565" i="1"/>
  <c r="AD4573" i="1"/>
  <c r="AD4581" i="1"/>
  <c r="AD4589" i="1"/>
  <c r="AD4597" i="1"/>
  <c r="AD4605" i="1"/>
  <c r="AD4613" i="1"/>
  <c r="AD4621" i="1"/>
  <c r="AD4629" i="1"/>
  <c r="AD4637" i="1"/>
  <c r="AD4645" i="1"/>
  <c r="AD4653" i="1"/>
  <c r="AD4661" i="1"/>
  <c r="AD4669" i="1"/>
  <c r="AD4677" i="1"/>
  <c r="AD4685" i="1"/>
  <c r="AD4693" i="1"/>
  <c r="AD4701" i="1"/>
  <c r="AD4709" i="1"/>
  <c r="AD4717" i="1"/>
  <c r="AD4725" i="1"/>
  <c r="AD4733" i="1"/>
  <c r="AD4741" i="1"/>
  <c r="AD4749" i="1"/>
  <c r="AD4757" i="1"/>
  <c r="AD4765" i="1"/>
  <c r="AD4773" i="1"/>
  <c r="AD4781" i="1"/>
  <c r="AD4789" i="1"/>
  <c r="AD4797" i="1"/>
  <c r="AD4805" i="1"/>
  <c r="AD4813" i="1"/>
  <c r="AD4821" i="1"/>
  <c r="AD4829" i="1"/>
  <c r="AD4837" i="1"/>
  <c r="AD4845" i="1"/>
  <c r="AD4853" i="1"/>
  <c r="AD4861" i="1"/>
  <c r="AD4869" i="1"/>
  <c r="AD4877" i="1"/>
  <c r="AD4885" i="1"/>
  <c r="AD4893" i="1"/>
  <c r="AD4901" i="1"/>
  <c r="AD4909" i="1"/>
  <c r="AD4917" i="1"/>
  <c r="AD4925" i="1"/>
  <c r="AD4933" i="1"/>
  <c r="AD4941" i="1"/>
  <c r="AD4949" i="1"/>
  <c r="AD4957" i="1"/>
  <c r="AD4965" i="1"/>
  <c r="AD4973" i="1"/>
  <c r="AD4981" i="1"/>
  <c r="AD4989" i="1"/>
  <c r="AD4997" i="1"/>
  <c r="AD1352" i="1"/>
  <c r="AD1384" i="1"/>
  <c r="AD1416" i="1"/>
  <c r="AD1448" i="1"/>
  <c r="AD1480" i="1"/>
  <c r="AD1512" i="1"/>
  <c r="AD1544" i="1"/>
  <c r="AD1576" i="1"/>
  <c r="AD1608" i="1"/>
  <c r="AD1640" i="1"/>
  <c r="AD1672" i="1"/>
  <c r="AD1704" i="1"/>
  <c r="AD1736" i="1"/>
  <c r="AD1768" i="1"/>
  <c r="AD1800" i="1"/>
  <c r="AD1832" i="1"/>
  <c r="AD1864" i="1"/>
  <c r="AD1896" i="1"/>
  <c r="AD1928" i="1"/>
  <c r="AD1960" i="1"/>
  <c r="AD1992" i="1"/>
  <c r="AD2024" i="1"/>
  <c r="AD2042" i="1"/>
  <c r="AD2058" i="1"/>
  <c r="AD2074" i="1"/>
  <c r="AD2090" i="1"/>
  <c r="AD2106" i="1"/>
  <c r="AD2122" i="1"/>
  <c r="AD2138" i="1"/>
  <c r="AD2154" i="1"/>
  <c r="AD2170" i="1"/>
  <c r="AD2186" i="1"/>
  <c r="AD2202" i="1"/>
  <c r="AD2218" i="1"/>
  <c r="AD2234" i="1"/>
  <c r="AD2250" i="1"/>
  <c r="AD2266" i="1"/>
  <c r="AD2282" i="1"/>
  <c r="AD2298" i="1"/>
  <c r="AD2314" i="1"/>
  <c r="AD2330" i="1"/>
  <c r="AD2346" i="1"/>
  <c r="AD2362" i="1"/>
  <c r="AD2378" i="1"/>
  <c r="AD2394" i="1"/>
  <c r="AD2410" i="1"/>
  <c r="AD2426" i="1"/>
  <c r="AD2442" i="1"/>
  <c r="AD2458" i="1"/>
  <c r="AD2474" i="1"/>
  <c r="AD2490" i="1"/>
  <c r="AD2506" i="1"/>
  <c r="AD2522" i="1"/>
  <c r="AD2538" i="1"/>
  <c r="AD2554" i="1"/>
  <c r="AD2570" i="1"/>
  <c r="AD2586" i="1"/>
  <c r="AD2602" i="1"/>
  <c r="AD2618" i="1"/>
  <c r="AD2634" i="1"/>
  <c r="AD2650" i="1"/>
  <c r="AD2666" i="1"/>
  <c r="AD2682" i="1"/>
  <c r="AD2698" i="1"/>
  <c r="AD2714" i="1"/>
  <c r="AD2730" i="1"/>
  <c r="AD2746" i="1"/>
  <c r="AD2762" i="1"/>
  <c r="AD2778" i="1"/>
  <c r="AD2794" i="1"/>
  <c r="AD2810" i="1"/>
  <c r="AD2826" i="1"/>
  <c r="AD2842" i="1"/>
  <c r="AD2858" i="1"/>
  <c r="AD2882" i="1"/>
  <c r="AD2898" i="1"/>
  <c r="AD2914" i="1"/>
  <c r="AD2930" i="1"/>
  <c r="AD2946" i="1"/>
  <c r="AD2962" i="1"/>
  <c r="AD2978" i="1"/>
  <c r="AD2994" i="1"/>
  <c r="AD3010" i="1"/>
  <c r="AD3026" i="1"/>
  <c r="AD3042" i="1"/>
  <c r="AD3058" i="1"/>
  <c r="AD3074" i="1"/>
  <c r="AD3090" i="1"/>
  <c r="AD3106" i="1"/>
  <c r="AD3122" i="1"/>
  <c r="AD3138" i="1"/>
  <c r="AD3154" i="1"/>
  <c r="AD3170" i="1"/>
  <c r="AD3186" i="1"/>
  <c r="AD3202" i="1"/>
  <c r="AD3218" i="1"/>
  <c r="AD3234" i="1"/>
  <c r="AD3250" i="1"/>
  <c r="AD3266" i="1"/>
  <c r="AD3282" i="1"/>
  <c r="AD3298" i="1"/>
  <c r="AD3314" i="1"/>
  <c r="AD3330" i="1"/>
  <c r="AD3346" i="1"/>
  <c r="AD3362" i="1"/>
  <c r="AD3378" i="1"/>
  <c r="AD3394" i="1"/>
  <c r="AD3410" i="1"/>
  <c r="AD3426" i="1"/>
  <c r="AD3442" i="1"/>
  <c r="AD3458" i="1"/>
  <c r="AD3474" i="1"/>
  <c r="AD3490" i="1"/>
  <c r="AD3506" i="1"/>
  <c r="AD3522" i="1"/>
  <c r="AD3538" i="1"/>
  <c r="AD3554" i="1"/>
  <c r="AD3570" i="1"/>
  <c r="AD3586" i="1"/>
  <c r="AD3602" i="1"/>
  <c r="AD3618" i="1"/>
  <c r="AD3634" i="1"/>
  <c r="AD3650" i="1"/>
  <c r="AD3666" i="1"/>
  <c r="AD3682" i="1"/>
  <c r="AD3698" i="1"/>
  <c r="AD3714" i="1"/>
  <c r="AD3730" i="1"/>
  <c r="AD3746" i="1"/>
  <c r="AD3762" i="1"/>
  <c r="AD3778" i="1"/>
  <c r="AD3794" i="1"/>
  <c r="AD3810" i="1"/>
  <c r="AD3826" i="1"/>
  <c r="AD3842" i="1"/>
  <c r="AD3858" i="1"/>
  <c r="AD3874" i="1"/>
  <c r="AD3890" i="1"/>
  <c r="AD3906" i="1"/>
  <c r="AD3922" i="1"/>
  <c r="AD3938" i="1"/>
  <c r="AD3954" i="1"/>
  <c r="AD3970" i="1"/>
  <c r="AD3986" i="1"/>
  <c r="AD4002" i="1"/>
  <c r="AD4018" i="1"/>
  <c r="AD4034" i="1"/>
  <c r="AD4050" i="1"/>
  <c r="AD4066" i="1"/>
  <c r="AD4079" i="1"/>
  <c r="AD4087" i="1"/>
  <c r="AD4095" i="1"/>
  <c r="AD4103" i="1"/>
  <c r="AD4111" i="1"/>
  <c r="AD4119" i="1"/>
  <c r="AD4127" i="1"/>
  <c r="AD4135" i="1"/>
  <c r="AD4143" i="1"/>
  <c r="AD4151" i="1"/>
  <c r="AD4159" i="1"/>
  <c r="AD4167" i="1"/>
  <c r="AD4175" i="1"/>
  <c r="AD4183" i="1"/>
  <c r="AD4191" i="1"/>
  <c r="AD4199" i="1"/>
  <c r="AD4207" i="1"/>
  <c r="AD4215" i="1"/>
  <c r="AD4223" i="1"/>
  <c r="AD4231" i="1"/>
  <c r="AD4239" i="1"/>
  <c r="AD4247" i="1"/>
  <c r="AD4255" i="1"/>
  <c r="AD4263" i="1"/>
  <c r="AD4271" i="1"/>
  <c r="AD4279" i="1"/>
  <c r="AD4287" i="1"/>
  <c r="AD4295" i="1"/>
  <c r="AD4303" i="1"/>
  <c r="AD4311" i="1"/>
  <c r="AD4319" i="1"/>
  <c r="AD4327" i="1"/>
  <c r="AD4335" i="1"/>
  <c r="AD4343" i="1"/>
  <c r="AD4351" i="1"/>
  <c r="AD4359" i="1"/>
  <c r="AD4367" i="1"/>
  <c r="AD4375" i="1"/>
  <c r="AD4383" i="1"/>
  <c r="AD4391" i="1"/>
  <c r="AD4399" i="1"/>
  <c r="AD4407" i="1"/>
  <c r="AD4415" i="1"/>
  <c r="AD4423" i="1"/>
  <c r="AD4431" i="1"/>
  <c r="AD4439" i="1"/>
  <c r="AD4447" i="1"/>
  <c r="AD4455" i="1"/>
  <c r="AD4463" i="1"/>
  <c r="AD4471" i="1"/>
  <c r="AD4479" i="1"/>
  <c r="AD4487" i="1"/>
  <c r="AD4495" i="1"/>
  <c r="AD4503" i="1"/>
  <c r="AD4511" i="1"/>
  <c r="AD4519" i="1"/>
  <c r="AD4527" i="1"/>
  <c r="AD4535" i="1"/>
  <c r="AD4543" i="1"/>
  <c r="AD4551" i="1"/>
  <c r="AD4559" i="1"/>
  <c r="AD4567" i="1"/>
  <c r="AD4575" i="1"/>
  <c r="AD4583" i="1"/>
  <c r="AD4591" i="1"/>
  <c r="AD4599" i="1"/>
  <c r="AD4607" i="1"/>
  <c r="AD4615" i="1"/>
  <c r="AD4623" i="1"/>
  <c r="AD4631" i="1"/>
  <c r="AD4639" i="1"/>
  <c r="AD4647" i="1"/>
  <c r="AD4655" i="1"/>
  <c r="AD4663" i="1"/>
  <c r="AD4671" i="1"/>
  <c r="AD4679" i="1"/>
  <c r="AD4687" i="1"/>
  <c r="AD4695" i="1"/>
  <c r="AD4703" i="1"/>
  <c r="AD4711" i="1"/>
  <c r="AD4719" i="1"/>
  <c r="AD4727" i="1"/>
  <c r="AD4735" i="1"/>
  <c r="AD4743" i="1"/>
  <c r="AD4751" i="1"/>
  <c r="AD4759" i="1"/>
  <c r="AD4767" i="1"/>
  <c r="AD4775" i="1"/>
  <c r="AD4783" i="1"/>
  <c r="AD4791" i="1"/>
  <c r="AD4799" i="1"/>
  <c r="AD4807" i="1"/>
  <c r="AD4815" i="1"/>
  <c r="AD4823" i="1"/>
  <c r="AD4831" i="1"/>
  <c r="AD4839" i="1"/>
  <c r="AD4847" i="1"/>
  <c r="AD4855" i="1"/>
  <c r="AD4863" i="1"/>
  <c r="AD4871" i="1"/>
  <c r="AD4879" i="1"/>
  <c r="AD4887" i="1"/>
  <c r="AD4895" i="1"/>
  <c r="AD4903" i="1"/>
  <c r="AD4911" i="1"/>
  <c r="AD4919" i="1"/>
  <c r="AD4927" i="1"/>
  <c r="AD4935" i="1"/>
  <c r="AD4943" i="1"/>
  <c r="AD4951" i="1"/>
  <c r="AD4959" i="1"/>
  <c r="AD4967" i="1"/>
  <c r="AD4975" i="1"/>
  <c r="AD4983" i="1"/>
  <c r="AD4991" i="1"/>
  <c r="AD4999" i="1"/>
  <c r="AD133" i="1"/>
  <c r="AD125" i="1"/>
  <c r="AD117" i="1"/>
  <c r="AD109" i="1"/>
  <c r="AD101" i="1"/>
  <c r="AD93" i="1"/>
  <c r="AD85" i="1"/>
  <c r="AD77" i="1"/>
  <c r="AD69" i="1"/>
  <c r="AD61" i="1"/>
  <c r="AD53" i="1"/>
  <c r="AD45" i="1"/>
  <c r="AD37" i="1"/>
  <c r="AD29" i="1"/>
  <c r="AD21" i="1"/>
  <c r="AD13" i="1"/>
  <c r="AD5" i="1"/>
  <c r="AD131" i="1"/>
  <c r="AD123" i="1"/>
  <c r="AD115" i="1"/>
  <c r="AD107" i="1"/>
  <c r="AD99" i="1"/>
  <c r="AD91" i="1"/>
  <c r="AD83" i="1"/>
  <c r="AD75" i="1"/>
  <c r="AD67" i="1"/>
  <c r="AD59" i="1"/>
  <c r="AD51" i="1"/>
  <c r="AD43" i="1"/>
  <c r="AD35" i="1"/>
  <c r="AD27" i="1"/>
  <c r="AD11" i="1"/>
  <c r="AD2874" i="1"/>
  <c r="AD2890" i="1"/>
  <c r="AD2906" i="1"/>
  <c r="AD2922" i="1"/>
  <c r="AD2938" i="1"/>
  <c r="AD2954" i="1"/>
  <c r="AD2970" i="1"/>
  <c r="AD2986" i="1"/>
  <c r="AD3002" i="1"/>
  <c r="AD3018" i="1"/>
  <c r="AD3034" i="1"/>
  <c r="AD3050" i="1"/>
  <c r="AD3066" i="1"/>
  <c r="AD3082" i="1"/>
  <c r="AD3098" i="1"/>
  <c r="AD3114" i="1"/>
  <c r="AD3130" i="1"/>
  <c r="AD3146" i="1"/>
  <c r="AD3162" i="1"/>
  <c r="AD3178" i="1"/>
  <c r="AD3194" i="1"/>
  <c r="AD3210" i="1"/>
  <c r="AD3226" i="1"/>
  <c r="AD3242" i="1"/>
  <c r="AD3258" i="1"/>
  <c r="AD3274" i="1"/>
  <c r="AD3290" i="1"/>
  <c r="AD3306" i="1"/>
  <c r="AD3322" i="1"/>
  <c r="AD3338" i="1"/>
  <c r="AD3354" i="1"/>
  <c r="AD3370" i="1"/>
  <c r="AD3386" i="1"/>
  <c r="AD3402" i="1"/>
  <c r="AD3418" i="1"/>
  <c r="AD3434" i="1"/>
  <c r="AD3450" i="1"/>
  <c r="AD3466" i="1"/>
  <c r="AD3482" i="1"/>
  <c r="AD3498" i="1"/>
  <c r="AD3514" i="1"/>
  <c r="AD3530" i="1"/>
  <c r="AD3546" i="1"/>
  <c r="AD3562" i="1"/>
  <c r="AD3578" i="1"/>
  <c r="AD3594" i="1"/>
  <c r="AD3610" i="1"/>
  <c r="AD3626" i="1"/>
  <c r="AD3642" i="1"/>
  <c r="AD3658" i="1"/>
  <c r="AD3674" i="1"/>
  <c r="AD3690" i="1"/>
  <c r="AD3706" i="1"/>
  <c r="AD3722" i="1"/>
  <c r="AD3738" i="1"/>
  <c r="AD3754" i="1"/>
  <c r="AD3770" i="1"/>
  <c r="AD3786" i="1"/>
  <c r="AD3802" i="1"/>
  <c r="AD3818" i="1"/>
  <c r="AD3834" i="1"/>
  <c r="AD3850" i="1"/>
  <c r="AD3866" i="1"/>
  <c r="AD3882" i="1"/>
  <c r="AD3898" i="1"/>
  <c r="AD3914" i="1"/>
  <c r="AD3930" i="1"/>
  <c r="AD3946" i="1"/>
  <c r="AD3962" i="1"/>
  <c r="AD3978" i="1"/>
  <c r="AD3994" i="1"/>
  <c r="AD4010" i="1"/>
  <c r="AD4026" i="1"/>
  <c r="AD4042" i="1"/>
  <c r="AD4058" i="1"/>
  <c r="AD4074" i="1"/>
  <c r="AD4083" i="1"/>
  <c r="AD4091" i="1"/>
  <c r="AD4099" i="1"/>
  <c r="AD4107" i="1"/>
  <c r="AD4115" i="1"/>
  <c r="AD4123" i="1"/>
  <c r="AD4131" i="1"/>
  <c r="AD4139" i="1"/>
  <c r="AD4147" i="1"/>
  <c r="AD4155" i="1"/>
  <c r="AD4163" i="1"/>
  <c r="AD4171" i="1"/>
  <c r="AD4179" i="1"/>
  <c r="AD4187" i="1"/>
  <c r="AD4195" i="1"/>
  <c r="AD4203" i="1"/>
  <c r="AD4211" i="1"/>
  <c r="AD4219" i="1"/>
  <c r="AD4227" i="1"/>
  <c r="AD4235" i="1"/>
  <c r="AD4243" i="1"/>
  <c r="AD4251" i="1"/>
  <c r="AD4259" i="1"/>
  <c r="AD4267" i="1"/>
  <c r="AD4275" i="1"/>
  <c r="AD4283" i="1"/>
  <c r="AD4291" i="1"/>
  <c r="AD4299" i="1"/>
  <c r="AD4307" i="1"/>
  <c r="AD4315" i="1"/>
  <c r="AD4323" i="1"/>
  <c r="AD4331" i="1"/>
  <c r="AD4339" i="1"/>
  <c r="AD4347" i="1"/>
  <c r="AD4355" i="1"/>
  <c r="AD4363" i="1"/>
  <c r="AD4371" i="1"/>
  <c r="AD4379" i="1"/>
  <c r="AD4387" i="1"/>
  <c r="AD4395" i="1"/>
  <c r="AD4403" i="1"/>
  <c r="AD4411" i="1"/>
  <c r="AD4419" i="1"/>
  <c r="AD4427" i="1"/>
  <c r="AD4435" i="1"/>
  <c r="AD4443" i="1"/>
  <c r="AD4451" i="1"/>
  <c r="AD4459" i="1"/>
  <c r="AD4467" i="1"/>
  <c r="AD4475" i="1"/>
  <c r="AD4483" i="1"/>
  <c r="AD4491" i="1"/>
  <c r="AD4499" i="1"/>
  <c r="AD4507" i="1"/>
  <c r="AD4515" i="1"/>
  <c r="AD4523" i="1"/>
  <c r="AD4531" i="1"/>
  <c r="AD4539" i="1"/>
  <c r="AD4547" i="1"/>
  <c r="AD4555" i="1"/>
  <c r="AD4563" i="1"/>
  <c r="AD4571" i="1"/>
  <c r="AD4579" i="1"/>
  <c r="AD4587" i="1"/>
  <c r="AD4595" i="1"/>
  <c r="AD4603" i="1"/>
  <c r="AD4611" i="1"/>
  <c r="AD4619" i="1"/>
  <c r="AD4627" i="1"/>
  <c r="AD4635" i="1"/>
  <c r="AD4643" i="1"/>
  <c r="AD4651" i="1"/>
  <c r="AD4659" i="1"/>
  <c r="AD4667" i="1"/>
  <c r="AD4675" i="1"/>
  <c r="AD4683" i="1"/>
  <c r="AD4691" i="1"/>
  <c r="AD4699" i="1"/>
  <c r="AD4707" i="1"/>
  <c r="AD4715" i="1"/>
  <c r="AD4723" i="1"/>
  <c r="AD4731" i="1"/>
  <c r="AD4739" i="1"/>
  <c r="AD4747" i="1"/>
  <c r="AD4755" i="1"/>
  <c r="AD4763" i="1"/>
  <c r="AD4771" i="1"/>
  <c r="AD4779" i="1"/>
  <c r="AD4787" i="1"/>
  <c r="AD4795" i="1"/>
  <c r="AD4803" i="1"/>
  <c r="AD4811" i="1"/>
  <c r="AD4819" i="1"/>
  <c r="AD4827" i="1"/>
  <c r="AD4835" i="1"/>
  <c r="AD4843" i="1"/>
  <c r="AD4851" i="1"/>
  <c r="AD4859" i="1"/>
  <c r="AD4867" i="1"/>
  <c r="AD4875" i="1"/>
  <c r="AD4883" i="1"/>
  <c r="AD4891" i="1"/>
  <c r="AD4899" i="1"/>
  <c r="AD4907" i="1"/>
  <c r="AD4915" i="1"/>
  <c r="AD4923" i="1"/>
  <c r="AD4931" i="1"/>
  <c r="AD4939" i="1"/>
  <c r="AD4947" i="1"/>
  <c r="AD4955" i="1"/>
  <c r="AD4963" i="1"/>
  <c r="AD4971" i="1"/>
  <c r="AD4979" i="1"/>
  <c r="AD4987" i="1"/>
  <c r="AD4995" i="1"/>
  <c r="AD137" i="1"/>
  <c r="AD129" i="1"/>
  <c r="AD121" i="1"/>
  <c r="AD113" i="1"/>
  <c r="AD105" i="1"/>
  <c r="AD97" i="1"/>
  <c r="AD89" i="1"/>
  <c r="AD81" i="1"/>
  <c r="AD73" i="1"/>
  <c r="AD65" i="1"/>
  <c r="AD57" i="1"/>
  <c r="AD49" i="1"/>
  <c r="AD41" i="1"/>
  <c r="AD33" i="1"/>
  <c r="AD25" i="1"/>
  <c r="AD17" i="1"/>
  <c r="AD9" i="1"/>
  <c r="AD135" i="1"/>
  <c r="AD127" i="1"/>
  <c r="AD119" i="1"/>
  <c r="AD111" i="1"/>
  <c r="AD103" i="1"/>
  <c r="AD95" i="1"/>
  <c r="AD87" i="1"/>
  <c r="AD79" i="1"/>
  <c r="AD71" i="1"/>
  <c r="AD63" i="1"/>
  <c r="AD55" i="1"/>
  <c r="AD47" i="1"/>
  <c r="AD39" i="1"/>
  <c r="AD31" i="1"/>
  <c r="AD23" i="1"/>
  <c r="AD15" i="1"/>
  <c r="AD7" i="1"/>
  <c r="AD19" i="1"/>
  <c r="N2" i="2"/>
  <c r="N187" i="2"/>
  <c r="N177" i="2"/>
  <c r="N61" i="2"/>
  <c r="N309" i="2"/>
  <c r="N3" i="2"/>
  <c r="N140" i="2"/>
  <c r="N491" i="2"/>
  <c r="N329" i="2"/>
  <c r="N283" i="2"/>
  <c r="N218" i="2"/>
  <c r="N181" i="2"/>
  <c r="N243" i="2"/>
  <c r="N502" i="2"/>
  <c r="N405" i="2"/>
  <c r="N363" i="2"/>
  <c r="N232" i="2"/>
  <c r="N170" i="2"/>
  <c r="N431" i="2"/>
  <c r="N379" i="2"/>
  <c r="N313" i="2"/>
  <c r="N153" i="2"/>
  <c r="N298" i="2"/>
  <c r="N392" i="2"/>
  <c r="N397" i="2"/>
  <c r="N410" i="2"/>
  <c r="N359" i="2"/>
  <c r="N121" i="2"/>
  <c r="N296" i="2"/>
  <c r="N314" i="2"/>
  <c r="N63" i="2"/>
  <c r="N211" i="2"/>
  <c r="N377" i="2"/>
  <c r="N241" i="2"/>
  <c r="N82" i="2"/>
  <c r="N286" i="2"/>
  <c r="N462" i="2"/>
  <c r="N167" i="2"/>
  <c r="N480" i="2"/>
  <c r="N60" i="2"/>
  <c r="N362" i="2"/>
  <c r="N10" i="2"/>
  <c r="N37" i="2"/>
  <c r="N186" i="2"/>
  <c r="N91" i="2"/>
  <c r="N100" i="2"/>
  <c r="N371" i="2"/>
  <c r="N144" i="2"/>
  <c r="N380" i="2"/>
  <c r="N30" i="2"/>
  <c r="N351" i="2"/>
  <c r="N213" i="2"/>
  <c r="N326" i="2"/>
  <c r="N95" i="2"/>
  <c r="N395" i="2"/>
  <c r="N404" i="2"/>
  <c r="N210" i="2"/>
  <c r="N476" i="2"/>
  <c r="N236" i="2"/>
  <c r="N185" i="2"/>
  <c r="N350" i="2"/>
  <c r="N165" i="2"/>
  <c r="N451" i="2"/>
  <c r="N268" i="2"/>
  <c r="N101" i="2"/>
  <c r="N300" i="2"/>
  <c r="N114" i="2"/>
  <c r="N456" i="2"/>
  <c r="N417" i="2"/>
  <c r="N176" i="2"/>
  <c r="N447" i="2"/>
  <c r="N385" i="2"/>
  <c r="N138" i="2"/>
  <c r="N152" i="2"/>
  <c r="N12" i="2"/>
  <c r="N42" i="2"/>
  <c r="N162" i="2"/>
  <c r="N259" i="2"/>
  <c r="N369" i="2"/>
  <c r="N141" i="2"/>
  <c r="N223" i="2"/>
  <c r="N278" i="2"/>
  <c r="N244" i="2"/>
  <c r="N285" i="2"/>
  <c r="N333" i="2"/>
  <c r="N25" i="2"/>
  <c r="N103" i="2"/>
  <c r="N182" i="2"/>
  <c r="N498" i="2"/>
  <c r="N348" i="2"/>
  <c r="N207" i="2"/>
  <c r="N23" i="2"/>
  <c r="N490" i="2"/>
  <c r="N28" i="2"/>
  <c r="N497" i="2"/>
  <c r="N233" i="2"/>
  <c r="N393" i="2"/>
  <c r="N188" i="2"/>
  <c r="N413" i="2"/>
  <c r="N394" i="2"/>
  <c r="N282" i="2"/>
  <c r="N251" i="2"/>
  <c r="N477" i="2"/>
  <c r="N389" i="2"/>
  <c r="N324" i="2"/>
  <c r="N224" i="2"/>
  <c r="N429" i="2"/>
  <c r="N43" i="2"/>
  <c r="N469" i="2"/>
  <c r="N148" i="2"/>
  <c r="N322" i="2"/>
  <c r="N265" i="2"/>
  <c r="N235" i="2"/>
  <c r="N179" i="2"/>
  <c r="N8" i="2"/>
  <c r="N330" i="2"/>
  <c r="N383" i="2"/>
  <c r="N83" i="2"/>
  <c r="N384" i="2"/>
  <c r="N72" i="2"/>
  <c r="N229" i="2"/>
  <c r="N146" i="2"/>
  <c r="N288" i="2"/>
  <c r="N38" i="2"/>
  <c r="N254" i="2"/>
  <c r="N310" i="2"/>
  <c r="N436" i="2"/>
  <c r="N416" i="2"/>
  <c r="N219" i="2"/>
  <c r="N496" i="2"/>
  <c r="N163" i="2"/>
  <c r="N199" i="2"/>
  <c r="N422" i="2"/>
  <c r="N424" i="2"/>
  <c r="N156" i="2"/>
  <c r="N161" i="2"/>
  <c r="N174" i="2"/>
  <c r="N123" i="2"/>
  <c r="N132" i="2"/>
  <c r="N134" i="2"/>
  <c r="N301" i="2"/>
  <c r="N245" i="2"/>
  <c r="N425" i="2"/>
  <c r="N249" i="2"/>
  <c r="N57" i="2"/>
  <c r="N433" i="2"/>
  <c r="N76" i="2"/>
  <c r="N414" i="2"/>
  <c r="N29" i="2"/>
  <c r="N445" i="2"/>
  <c r="N126" i="2"/>
  <c r="N266" i="2"/>
  <c r="N442" i="2"/>
  <c r="N110" i="2"/>
  <c r="N55" i="2"/>
  <c r="N402" i="2"/>
  <c r="N137" i="2"/>
  <c r="N263" i="2"/>
  <c r="N306" i="2"/>
  <c r="N6" i="2"/>
  <c r="N252" i="2"/>
  <c r="N164" i="2"/>
  <c r="N115" i="2"/>
  <c r="N124" i="2"/>
  <c r="N154" i="2"/>
  <c r="N454" i="2"/>
  <c r="N64" i="2"/>
  <c r="N168" i="2"/>
  <c r="N239" i="2"/>
  <c r="N355" i="2"/>
  <c r="N160" i="2"/>
  <c r="N364" i="2"/>
  <c r="N448" i="2"/>
  <c r="N401" i="2"/>
  <c r="N40" i="2"/>
  <c r="N96" i="2"/>
  <c r="N486" i="2"/>
  <c r="N128" i="2"/>
  <c r="N391" i="2"/>
  <c r="N256" i="2"/>
  <c r="N461" i="2"/>
  <c r="N446" i="2"/>
  <c r="N437" i="2"/>
  <c r="N345" i="2"/>
  <c r="N339" i="2"/>
  <c r="N77" i="2"/>
  <c r="N195" i="2"/>
  <c r="N450" i="2"/>
  <c r="N136" i="2"/>
  <c r="N499" i="2"/>
  <c r="N129" i="2"/>
  <c r="N407" i="2"/>
  <c r="N280" i="2"/>
  <c r="N479" i="2"/>
  <c r="N492" i="2"/>
  <c r="N54" i="2"/>
  <c r="N328" i="2"/>
  <c r="N346" i="2"/>
  <c r="N51" i="2"/>
  <c r="N412" i="2"/>
  <c r="N360" i="2"/>
  <c r="N472" i="2"/>
  <c r="N214" i="2"/>
  <c r="N106" i="2"/>
  <c r="N109" i="2"/>
  <c r="N373" i="2"/>
  <c r="N338" i="2"/>
  <c r="N41" i="2"/>
  <c r="N297" i="2"/>
  <c r="N317" i="2"/>
  <c r="N269" i="2"/>
  <c r="N234" i="2"/>
  <c r="N299" i="2"/>
  <c r="N238" i="2"/>
  <c r="N130" i="2"/>
  <c r="N7" i="2"/>
  <c r="O211" i="2"/>
  <c r="O372" i="2"/>
  <c r="O339" i="2"/>
  <c r="O61" i="2"/>
  <c r="O294" i="2"/>
  <c r="O12" i="2"/>
  <c r="O202" i="2"/>
  <c r="O465" i="2"/>
  <c r="O492" i="2"/>
  <c r="O89" i="2"/>
  <c r="O482" i="2"/>
  <c r="O134" i="2"/>
  <c r="O97" i="2"/>
  <c r="O42" i="2"/>
  <c r="O497" i="2"/>
  <c r="O212" i="2"/>
  <c r="O410" i="2"/>
  <c r="O424" i="2"/>
  <c r="O65" i="2"/>
  <c r="O291" i="2"/>
  <c r="O167" i="2"/>
  <c r="O124" i="2"/>
  <c r="O37" i="2"/>
  <c r="O271" i="2"/>
  <c r="O342" i="2"/>
  <c r="O356" i="2"/>
  <c r="O349" i="2"/>
  <c r="O494" i="2"/>
  <c r="O237" i="2"/>
  <c r="O471" i="2"/>
  <c r="O325" i="2"/>
  <c r="O80" i="2"/>
  <c r="N242" i="2"/>
  <c r="N279" i="2"/>
  <c r="N482" i="2"/>
  <c r="N184" i="2"/>
  <c r="N321" i="2"/>
  <c r="N52" i="2"/>
  <c r="N149" i="2"/>
  <c r="N423" i="2"/>
  <c r="O93" i="2"/>
  <c r="O484" i="2"/>
  <c r="O6" i="2"/>
  <c r="O223" i="2"/>
  <c r="O308" i="2"/>
  <c r="O362" i="2"/>
  <c r="O376" i="2"/>
  <c r="O98" i="2"/>
  <c r="O243" i="2"/>
  <c r="O479" i="2"/>
  <c r="O430" i="2"/>
  <c r="O79" i="2"/>
  <c r="O422" i="2"/>
  <c r="O138" i="2"/>
  <c r="O189" i="2"/>
  <c r="O345" i="2"/>
  <c r="O154" i="2"/>
  <c r="O489" i="2"/>
  <c r="O157" i="2"/>
  <c r="O185" i="2"/>
  <c r="O281" i="2"/>
  <c r="O127" i="2"/>
  <c r="O117" i="2"/>
  <c r="O145" i="2"/>
  <c r="O451" i="2"/>
  <c r="O166" i="2"/>
  <c r="O487" i="2"/>
  <c r="O389" i="2"/>
  <c r="O64" i="2"/>
  <c r="O466" i="2"/>
  <c r="N308" i="2"/>
  <c r="N35" i="2"/>
  <c r="N334" i="2"/>
  <c r="N147" i="2"/>
  <c r="N13" i="2"/>
  <c r="N117" i="2"/>
  <c r="N92" i="2"/>
  <c r="N284" i="2"/>
  <c r="N398" i="2"/>
  <c r="N16" i="2"/>
  <c r="N457" i="2"/>
  <c r="N65" i="2"/>
  <c r="N470" i="2"/>
  <c r="N246" i="2"/>
  <c r="N75" i="2"/>
  <c r="N352" i="2"/>
  <c r="N240" i="2"/>
  <c r="N353" i="2"/>
  <c r="N250" i="2"/>
  <c r="N449" i="2"/>
  <c r="N302" i="2"/>
  <c r="N270" i="2"/>
  <c r="N194" i="2"/>
  <c r="N504" i="2"/>
  <c r="N381" i="2"/>
  <c r="N253" i="2"/>
  <c r="N113" i="2"/>
  <c r="N344" i="2"/>
  <c r="N441" i="2"/>
  <c r="N108" i="2"/>
  <c r="N93" i="2"/>
  <c r="N32" i="2"/>
  <c r="N94" i="2"/>
  <c r="N44" i="2"/>
  <c r="N471" i="2"/>
  <c r="N388" i="2"/>
  <c r="N49" i="2"/>
  <c r="N370" i="2"/>
  <c r="N290" i="2"/>
  <c r="N180" i="2"/>
  <c r="N366" i="2"/>
  <c r="N85" i="2"/>
  <c r="N430" i="2"/>
  <c r="N206" i="2"/>
  <c r="N295" i="2"/>
  <c r="N127" i="2"/>
  <c r="N493" i="2"/>
  <c r="N294" i="2"/>
  <c r="N67" i="2"/>
  <c r="N375" i="2"/>
  <c r="N247" i="2"/>
  <c r="N5" i="2"/>
  <c r="N15" i="2"/>
  <c r="N458" i="2"/>
  <c r="N158" i="2"/>
  <c r="N349" i="2"/>
  <c r="N440" i="2"/>
  <c r="N399" i="2"/>
  <c r="N340" i="2"/>
  <c r="N459" i="2"/>
  <c r="N358" i="2"/>
  <c r="N361" i="2"/>
  <c r="N205" i="2"/>
  <c r="N74" i="2"/>
  <c r="N78" i="2"/>
  <c r="N432" i="2"/>
  <c r="N500" i="2"/>
  <c r="N139" i="2"/>
  <c r="N183" i="2"/>
  <c r="N62" i="2"/>
  <c r="N17" i="2"/>
  <c r="N58" i="2"/>
  <c r="N191" i="2"/>
  <c r="N463" i="2"/>
  <c r="N467" i="2"/>
  <c r="N420" i="2"/>
  <c r="N484" i="2"/>
  <c r="N365" i="2"/>
  <c r="N166" i="2"/>
  <c r="N171" i="2"/>
  <c r="N133" i="2"/>
  <c r="N303" i="2"/>
  <c r="N372" i="2"/>
  <c r="N258" i="2"/>
  <c r="N142" i="2"/>
  <c r="N427" i="2"/>
  <c r="N342" i="2"/>
  <c r="N33" i="2"/>
  <c r="N378" i="2"/>
  <c r="N99" i="2"/>
  <c r="N503" i="2"/>
  <c r="N438" i="2"/>
  <c r="N421" i="2"/>
  <c r="N201" i="2"/>
  <c r="N495" i="2"/>
  <c r="N488" i="2"/>
  <c r="N145" i="2"/>
  <c r="N255" i="2"/>
  <c r="N86" i="2"/>
  <c r="N275" i="2"/>
  <c r="N494" i="2"/>
  <c r="N24" i="2"/>
  <c r="N56" i="2"/>
  <c r="N315" i="2"/>
  <c r="N335" i="2"/>
  <c r="N53" i="2"/>
  <c r="N228" i="2"/>
  <c r="N411" i="2"/>
  <c r="N175" i="2"/>
  <c r="N406" i="2"/>
  <c r="N202" i="2"/>
  <c r="N418" i="2"/>
  <c r="N112" i="2"/>
  <c r="N382" i="2"/>
  <c r="N483" i="2"/>
  <c r="N225" i="2"/>
  <c r="N237" i="2"/>
  <c r="N277" i="2"/>
  <c r="N151" i="2"/>
  <c r="N98" i="2"/>
  <c r="N305" i="2"/>
  <c r="N197" i="2"/>
  <c r="N481" i="2"/>
  <c r="N281" i="2"/>
  <c r="N157" i="2"/>
  <c r="N73" i="2"/>
  <c r="N465" i="2"/>
  <c r="N426" i="2"/>
  <c r="N190" i="2"/>
  <c r="N69" i="2"/>
  <c r="N261" i="2"/>
  <c r="N34" i="2"/>
  <c r="N172" i="2"/>
  <c r="N325" i="2"/>
  <c r="N248" i="2"/>
  <c r="N408" i="2"/>
  <c r="N22" i="2"/>
  <c r="N203" i="2"/>
  <c r="N311" i="2"/>
  <c r="N84" i="2"/>
  <c r="N89" i="2"/>
  <c r="N336" i="2"/>
  <c r="N341" i="2"/>
  <c r="N354" i="2"/>
  <c r="N468" i="2"/>
  <c r="N272" i="2"/>
  <c r="N105" i="2"/>
  <c r="N119" i="2"/>
  <c r="N50" i="2"/>
  <c r="N209" i="2"/>
  <c r="N274" i="2"/>
  <c r="N122" i="2"/>
  <c r="N230" i="2"/>
  <c r="N150" i="2"/>
  <c r="N155" i="2"/>
  <c r="N455" i="2"/>
  <c r="N293" i="2"/>
  <c r="N307" i="2"/>
  <c r="N435" i="2"/>
  <c r="N79" i="2"/>
  <c r="N4" i="2"/>
  <c r="N316" i="2"/>
  <c r="N444" i="2"/>
  <c r="N400" i="2"/>
  <c r="N27" i="2"/>
  <c r="N216" i="2"/>
  <c r="N312" i="2"/>
  <c r="N26" i="2"/>
  <c r="N320" i="2"/>
  <c r="N21" i="2"/>
  <c r="N287" i="2"/>
  <c r="N39" i="2"/>
  <c r="N208" i="2"/>
  <c r="N226" i="2"/>
  <c r="N262" i="2"/>
  <c r="N390" i="2"/>
  <c r="N478" i="2"/>
  <c r="N159" i="2"/>
  <c r="N267" i="2"/>
  <c r="N46" i="2"/>
  <c r="N276" i="2"/>
  <c r="N485" i="2"/>
  <c r="N70" i="2"/>
  <c r="N107" i="2"/>
  <c r="N215" i="2"/>
  <c r="N343" i="2"/>
  <c r="N116" i="2"/>
  <c r="N102" i="2"/>
  <c r="N464" i="2"/>
  <c r="N18" i="2"/>
  <c r="N48" i="2"/>
  <c r="N198" i="2"/>
  <c r="N453" i="2"/>
  <c r="N227" i="2"/>
  <c r="N19" i="2"/>
  <c r="N273" i="2"/>
  <c r="N466" i="2"/>
  <c r="N20" i="2"/>
  <c r="N323" i="2"/>
  <c r="N419" i="2"/>
  <c r="N47" i="2"/>
  <c r="N68" i="2"/>
  <c r="N332" i="2"/>
  <c r="N428" i="2"/>
  <c r="N434" i="2"/>
  <c r="N14" i="2"/>
  <c r="N222" i="2"/>
  <c r="N337" i="2"/>
  <c r="N460" i="2"/>
  <c r="N387" i="2"/>
  <c r="N487" i="2"/>
  <c r="N192" i="2"/>
  <c r="N396" i="2"/>
  <c r="N386" i="2"/>
  <c r="N439" i="2"/>
  <c r="N347" i="2"/>
  <c r="N66" i="2"/>
  <c r="N143" i="2"/>
  <c r="N196" i="2"/>
  <c r="N189" i="2"/>
  <c r="N374" i="2"/>
  <c r="N125" i="2"/>
  <c r="N368" i="2"/>
  <c r="N97" i="2"/>
  <c r="N193" i="2"/>
  <c r="N289" i="2"/>
  <c r="N318" i="2"/>
  <c r="N403" i="2"/>
  <c r="N169" i="2"/>
  <c r="N319" i="2"/>
  <c r="N217" i="2"/>
  <c r="N257" i="2"/>
  <c r="N87" i="2"/>
  <c r="N409" i="2"/>
  <c r="N260" i="2"/>
  <c r="N135" i="2"/>
  <c r="N111" i="2"/>
  <c r="N220" i="2"/>
  <c r="N200" i="2"/>
  <c r="N178" i="2"/>
  <c r="N90" i="2"/>
  <c r="N104" i="2"/>
  <c r="N221" i="2"/>
  <c r="N231" i="2"/>
  <c r="N474" i="2"/>
  <c r="N357" i="2"/>
  <c r="N173" i="2"/>
  <c r="N304" i="2"/>
  <c r="N327" i="2"/>
  <c r="N118" i="2"/>
  <c r="N291" i="2"/>
  <c r="N9" i="2"/>
  <c r="N443" i="2"/>
  <c r="N31" i="2"/>
  <c r="N120" i="2"/>
  <c r="N36" i="2"/>
  <c r="N292" i="2"/>
  <c r="N356" i="2"/>
  <c r="N131" i="2"/>
  <c r="N80" i="2"/>
  <c r="N367" i="2"/>
  <c r="N415" i="2"/>
  <c r="N71" i="2"/>
  <c r="N204" i="2"/>
  <c r="N376" i="2"/>
  <c r="N81" i="2"/>
  <c r="N505" i="2"/>
  <c r="N11" i="2"/>
  <c r="N501" i="2"/>
  <c r="N45" i="2"/>
  <c r="N331" i="2"/>
  <c r="N88" i="2"/>
  <c r="N212" i="2"/>
  <c r="N452" i="2"/>
  <c r="N271" i="2"/>
  <c r="N264" i="2"/>
  <c r="N473" i="2"/>
  <c r="N59" i="2"/>
  <c r="N489" i="2"/>
  <c r="O14" i="2"/>
  <c r="O78" i="2"/>
  <c r="O204" i="2"/>
  <c r="O341" i="2"/>
  <c r="O213" i="2"/>
  <c r="O48" i="2"/>
  <c r="O144" i="2"/>
  <c r="O401" i="2"/>
  <c r="O273" i="2"/>
  <c r="O83" i="2"/>
  <c r="O50" i="2"/>
  <c r="O148" i="2"/>
  <c r="O397" i="2"/>
  <c r="O269" i="2"/>
  <c r="O20" i="2"/>
  <c r="O88" i="2"/>
  <c r="O457" i="2"/>
  <c r="O329" i="2"/>
  <c r="O195" i="2"/>
  <c r="O474" i="2"/>
  <c r="O22" i="2"/>
  <c r="O453" i="2"/>
  <c r="O187" i="2"/>
  <c r="O160" i="2"/>
  <c r="O257" i="2"/>
  <c r="O58" i="2"/>
  <c r="O381" i="2"/>
  <c r="O28" i="2"/>
  <c r="O441" i="2"/>
  <c r="O163" i="2"/>
  <c r="O428" i="2"/>
  <c r="O300" i="2"/>
  <c r="O137" i="2"/>
  <c r="O51" i="2"/>
  <c r="O150" i="2"/>
  <c r="O395" i="2"/>
  <c r="O267" i="2"/>
  <c r="O503" i="2"/>
  <c r="O414" i="2"/>
  <c r="O286" i="2"/>
  <c r="O444" i="2"/>
  <c r="O62" i="2"/>
  <c r="O172" i="2"/>
  <c r="O373" i="2"/>
  <c r="O245" i="2"/>
  <c r="O32" i="2"/>
  <c r="O112" i="2"/>
  <c r="O433" i="2"/>
  <c r="O305" i="2"/>
  <c r="O147" i="2"/>
  <c r="O34" i="2"/>
  <c r="O116" i="2"/>
  <c r="O429" i="2"/>
  <c r="O301" i="2"/>
  <c r="O4" i="2"/>
  <c r="O68" i="2"/>
  <c r="O184" i="2"/>
  <c r="O361" i="2"/>
  <c r="O233" i="2"/>
  <c r="O486" i="2"/>
  <c r="O472" i="2"/>
  <c r="O156" i="2"/>
  <c r="O261" i="2"/>
  <c r="O96" i="2"/>
  <c r="O321" i="2"/>
  <c r="O26" i="2"/>
  <c r="O445" i="2"/>
  <c r="O171" i="2"/>
  <c r="O168" i="2"/>
  <c r="O249" i="2"/>
  <c r="O488" i="2"/>
  <c r="O332" i="2"/>
  <c r="O201" i="2"/>
  <c r="O35" i="2"/>
  <c r="O118" i="2"/>
  <c r="O427" i="2"/>
  <c r="O299" i="2"/>
  <c r="O135" i="2"/>
  <c r="O446" i="2"/>
  <c r="O318" i="2"/>
  <c r="O470" i="2"/>
  <c r="O38" i="2"/>
  <c r="O8" i="2"/>
  <c r="O46" i="2"/>
  <c r="O405" i="2"/>
  <c r="O16" i="2"/>
  <c r="O2" i="2"/>
  <c r="O209" i="2"/>
  <c r="O84" i="2"/>
  <c r="O333" i="2"/>
  <c r="O52" i="2"/>
  <c r="O393" i="2"/>
  <c r="O502" i="2"/>
  <c r="O92" i="2"/>
  <c r="O56" i="2"/>
  <c r="O498" i="2"/>
  <c r="O253" i="2"/>
  <c r="O313" i="2"/>
  <c r="O364" i="2"/>
  <c r="O19" i="2"/>
  <c r="O459" i="2"/>
  <c r="O199" i="2"/>
  <c r="O350" i="2"/>
  <c r="O30" i="2"/>
  <c r="O437" i="2"/>
  <c r="O155" i="2"/>
  <c r="O176" i="2"/>
  <c r="O241" i="2"/>
  <c r="O66" i="2"/>
  <c r="O365" i="2"/>
  <c r="O36" i="2"/>
  <c r="O425" i="2"/>
  <c r="O131" i="2"/>
  <c r="O54" i="2"/>
  <c r="O24" i="2"/>
  <c r="O179" i="2"/>
  <c r="O317" i="2"/>
  <c r="O377" i="2"/>
  <c r="O396" i="2"/>
  <c r="O3" i="2"/>
  <c r="O182" i="2"/>
  <c r="O235" i="2"/>
  <c r="O382" i="2"/>
  <c r="O496" i="2"/>
  <c r="O192" i="2"/>
  <c r="O74" i="2"/>
  <c r="O44" i="2"/>
  <c r="O99" i="2"/>
  <c r="O284" i="2"/>
  <c r="O59" i="2"/>
  <c r="O379" i="2"/>
  <c r="O495" i="2"/>
  <c r="O270" i="2"/>
  <c r="O420" i="2"/>
  <c r="O292" i="2"/>
  <c r="O121" i="2"/>
  <c r="O55" i="2"/>
  <c r="O158" i="2"/>
  <c r="O387" i="2"/>
  <c r="O259" i="2"/>
  <c r="O499" i="2"/>
  <c r="O406" i="2"/>
  <c r="O278" i="2"/>
  <c r="O91" i="2"/>
  <c r="O368" i="2"/>
  <c r="O240" i="2"/>
  <c r="O17" i="2"/>
  <c r="O82" i="2"/>
  <c r="O463" i="2"/>
  <c r="O335" i="2"/>
  <c r="O207" i="2"/>
  <c r="O473" i="2"/>
  <c r="O354" i="2"/>
  <c r="O226" i="2"/>
  <c r="O141" i="2"/>
  <c r="O392" i="2"/>
  <c r="O264" i="2"/>
  <c r="O5" i="2"/>
  <c r="O69" i="2"/>
  <c r="O186" i="2"/>
  <c r="O359" i="2"/>
  <c r="O231" i="2"/>
  <c r="O485" i="2"/>
  <c r="O378" i="2"/>
  <c r="O250" i="2"/>
  <c r="O357" i="2"/>
  <c r="O293" i="2"/>
  <c r="O353" i="2"/>
  <c r="O196" i="2"/>
  <c r="O136" i="2"/>
  <c r="O139" i="2"/>
  <c r="O220" i="2"/>
  <c r="O102" i="2"/>
  <c r="O315" i="2"/>
  <c r="O462" i="2"/>
  <c r="O478" i="2"/>
  <c r="O388" i="2"/>
  <c r="O260" i="2"/>
  <c r="O7" i="2"/>
  <c r="O71" i="2"/>
  <c r="O190" i="2"/>
  <c r="O355" i="2"/>
  <c r="O227" i="2"/>
  <c r="O483" i="2"/>
  <c r="O374" i="2"/>
  <c r="O246" i="2"/>
  <c r="O476" i="2"/>
  <c r="O336" i="2"/>
  <c r="O208" i="2"/>
  <c r="O33" i="2"/>
  <c r="O114" i="2"/>
  <c r="O431" i="2"/>
  <c r="O303" i="2"/>
  <c r="O143" i="2"/>
  <c r="O450" i="2"/>
  <c r="O322" i="2"/>
  <c r="O181" i="2"/>
  <c r="O500" i="2"/>
  <c r="O360" i="2"/>
  <c r="O232" i="2"/>
  <c r="O21" i="2"/>
  <c r="O90" i="2"/>
  <c r="O455" i="2"/>
  <c r="O327" i="2"/>
  <c r="O191" i="2"/>
  <c r="O469" i="2"/>
  <c r="O346" i="2"/>
  <c r="O218" i="2"/>
  <c r="O40" i="2"/>
  <c r="O285" i="2"/>
  <c r="O380" i="2"/>
  <c r="O198" i="2"/>
  <c r="O366" i="2"/>
  <c r="O340" i="2"/>
  <c r="O31" i="2"/>
  <c r="O435" i="2"/>
  <c r="O151" i="2"/>
  <c r="O326" i="2"/>
  <c r="O416" i="2"/>
  <c r="O113" i="2"/>
  <c r="O162" i="2"/>
  <c r="O255" i="2"/>
  <c r="O402" i="2"/>
  <c r="O85" i="2"/>
  <c r="O312" i="2"/>
  <c r="O45" i="2"/>
  <c r="O407" i="2"/>
  <c r="O95" i="2"/>
  <c r="O298" i="2"/>
  <c r="O188" i="2"/>
  <c r="O217" i="2"/>
  <c r="O103" i="2"/>
  <c r="O153" i="2"/>
  <c r="O275" i="2"/>
  <c r="O125" i="2"/>
  <c r="O73" i="2"/>
  <c r="O481" i="2"/>
  <c r="O408" i="2"/>
  <c r="O170" i="2"/>
  <c r="O394" i="2"/>
  <c r="O289" i="2"/>
  <c r="O460" i="2"/>
  <c r="O475" i="2"/>
  <c r="O415" i="2"/>
  <c r="O216" i="2"/>
  <c r="O197" i="2"/>
  <c r="O206" i="2"/>
  <c r="O149" i="2"/>
  <c r="O448" i="2"/>
  <c r="O439" i="2"/>
  <c r="O130" i="2"/>
  <c r="O417" i="2"/>
  <c r="O277" i="2"/>
  <c r="O337" i="2"/>
  <c r="O461" i="2"/>
  <c r="O152" i="2"/>
  <c r="O504" i="2"/>
  <c r="O385" i="2"/>
  <c r="O104" i="2"/>
  <c r="O236" i="2"/>
  <c r="O331" i="2"/>
  <c r="O222" i="2"/>
  <c r="O309" i="2"/>
  <c r="O369" i="2"/>
  <c r="O180" i="2"/>
  <c r="O120" i="2"/>
  <c r="O452" i="2"/>
  <c r="O449" i="2"/>
  <c r="O60" i="2"/>
  <c r="O268" i="2"/>
  <c r="O363" i="2"/>
  <c r="O254" i="2"/>
  <c r="O225" i="2"/>
  <c r="O409" i="2"/>
  <c r="O105" i="2"/>
  <c r="O251" i="2"/>
  <c r="O107" i="2"/>
  <c r="O228" i="2"/>
  <c r="O94" i="2"/>
  <c r="O323" i="2"/>
  <c r="O467" i="2"/>
  <c r="O214" i="2"/>
  <c r="O304" i="2"/>
  <c r="O49" i="2"/>
  <c r="O399" i="2"/>
  <c r="O505" i="2"/>
  <c r="O290" i="2"/>
  <c r="O468" i="2"/>
  <c r="O193" i="2"/>
  <c r="O122" i="2"/>
  <c r="O295" i="2"/>
  <c r="O442" i="2"/>
  <c r="O165" i="2"/>
  <c r="O72" i="2"/>
  <c r="O221" i="2"/>
  <c r="O348" i="2"/>
  <c r="O443" i="2"/>
  <c r="O334" i="2"/>
  <c r="O324" i="2"/>
  <c r="O39" i="2"/>
  <c r="O419" i="2"/>
  <c r="O119" i="2"/>
  <c r="O310" i="2"/>
  <c r="O400" i="2"/>
  <c r="O81" i="2"/>
  <c r="O178" i="2"/>
  <c r="O239" i="2"/>
  <c r="O386" i="2"/>
  <c r="O205" i="2"/>
  <c r="O296" i="2"/>
  <c r="O53" i="2"/>
  <c r="O391" i="2"/>
  <c r="O501" i="2"/>
  <c r="O282" i="2"/>
  <c r="O115" i="2"/>
  <c r="O11" i="2"/>
  <c r="O480" i="2"/>
  <c r="O110" i="2"/>
  <c r="O454" i="2"/>
  <c r="O288" i="2"/>
  <c r="O383" i="2"/>
  <c r="O274" i="2"/>
  <c r="O161" i="2"/>
  <c r="O279" i="2"/>
  <c r="O133" i="2"/>
  <c r="O43" i="2"/>
  <c r="O142" i="2"/>
  <c r="O256" i="2"/>
  <c r="O242" i="2"/>
  <c r="O247" i="2"/>
  <c r="O169" i="2"/>
  <c r="O320" i="2"/>
  <c r="O311" i="2"/>
  <c r="O177" i="2"/>
  <c r="O456" i="2"/>
  <c r="O330" i="2"/>
  <c r="O76" i="2"/>
  <c r="O252" i="2"/>
  <c r="O347" i="2"/>
  <c r="O238" i="2"/>
  <c r="O276" i="2"/>
  <c r="O63" i="2"/>
  <c r="O371" i="2"/>
  <c r="O491" i="2"/>
  <c r="O262" i="2"/>
  <c r="O352" i="2"/>
  <c r="O25" i="2"/>
  <c r="O447" i="2"/>
  <c r="O175" i="2"/>
  <c r="O338" i="2"/>
  <c r="O123" i="2"/>
  <c r="O248" i="2"/>
  <c r="O77" i="2"/>
  <c r="O343" i="2"/>
  <c r="O477" i="2"/>
  <c r="O234" i="2"/>
  <c r="O128" i="2"/>
  <c r="O316" i="2"/>
  <c r="O302" i="2"/>
  <c r="O47" i="2"/>
  <c r="O87" i="2"/>
  <c r="O384" i="2"/>
  <c r="O194" i="2"/>
  <c r="O370" i="2"/>
  <c r="O280" i="2"/>
  <c r="O375" i="2"/>
  <c r="O266" i="2"/>
  <c r="O200" i="2"/>
  <c r="O244" i="2"/>
  <c r="O230" i="2"/>
  <c r="O111" i="2"/>
  <c r="O106" i="2"/>
  <c r="O413" i="2"/>
  <c r="O358" i="2"/>
  <c r="O29" i="2"/>
  <c r="O15" i="2"/>
  <c r="O229" i="2"/>
  <c r="O344" i="2"/>
  <c r="O434" i="2"/>
  <c r="O287" i="2"/>
  <c r="O458" i="2"/>
  <c r="O41" i="2"/>
  <c r="O283" i="2"/>
  <c r="O493" i="2"/>
  <c r="O173" i="2"/>
  <c r="O9" i="2"/>
  <c r="O403" i="2"/>
  <c r="O411" i="2"/>
  <c r="O109" i="2"/>
  <c r="O215" i="2"/>
  <c r="O13" i="2"/>
  <c r="O210" i="2"/>
  <c r="O319" i="2"/>
  <c r="O224" i="2"/>
  <c r="O390" i="2"/>
  <c r="O174" i="2"/>
  <c r="O404" i="2"/>
  <c r="O75" i="2"/>
  <c r="O132" i="2"/>
  <c r="O159" i="2"/>
  <c r="O306" i="2"/>
  <c r="O101" i="2"/>
  <c r="O351" i="2"/>
  <c r="O436" i="2"/>
  <c r="O426" i="2"/>
  <c r="O440" i="2"/>
  <c r="O57" i="2"/>
  <c r="O307" i="2"/>
  <c r="O219" i="2"/>
  <c r="O70" i="2"/>
  <c r="O263" i="2"/>
  <c r="O129" i="2"/>
  <c r="O258" i="2"/>
  <c r="O367" i="2"/>
  <c r="O272" i="2"/>
  <c r="O438" i="2"/>
  <c r="O126" i="2"/>
  <c r="O464" i="2"/>
  <c r="O27" i="2"/>
  <c r="O10" i="2"/>
  <c r="O314" i="2"/>
  <c r="O423" i="2"/>
  <c r="O328" i="2"/>
  <c r="O418" i="2"/>
  <c r="O146" i="2"/>
  <c r="O432" i="2"/>
  <c r="O183" i="2"/>
  <c r="O23" i="2"/>
  <c r="O398" i="2"/>
  <c r="O412" i="2"/>
  <c r="O421" i="2"/>
  <c r="O67" i="2"/>
  <c r="O100" i="2"/>
  <c r="O297" i="2"/>
  <c r="O490" i="2"/>
  <c r="O108" i="2"/>
  <c r="O86" i="2"/>
  <c r="O164" i="2"/>
  <c r="O265" i="2"/>
  <c r="O18" i="2"/>
  <c r="O140" i="2"/>
  <c r="B17" i="2" l="1"/>
  <c r="C17" i="2"/>
  <c r="C18" i="2"/>
  <c r="AD158" i="1"/>
  <c r="AD222" i="1"/>
  <c r="AD262" i="1"/>
  <c r="AD294" i="1"/>
  <c r="AD326" i="1"/>
  <c r="AD358" i="1"/>
  <c r="AD390" i="1"/>
  <c r="AD422" i="1"/>
  <c r="AD454" i="1"/>
  <c r="AD486" i="1"/>
  <c r="AD168" i="1"/>
  <c r="AD267" i="1"/>
  <c r="AD331" i="1"/>
  <c r="AD395" i="1"/>
  <c r="AD459" i="1"/>
  <c r="AD500" i="1"/>
  <c r="AD516" i="1"/>
  <c r="AD532" i="1"/>
  <c r="AD548" i="1"/>
  <c r="AD564" i="1"/>
  <c r="AD580" i="1"/>
  <c r="AD596" i="1"/>
  <c r="AD612" i="1"/>
  <c r="AD628" i="1"/>
  <c r="AD644" i="1"/>
  <c r="AD660" i="1"/>
  <c r="AD676" i="1"/>
  <c r="AD692" i="1"/>
  <c r="AD708" i="1"/>
  <c r="AD724" i="1"/>
  <c r="AD740" i="1"/>
  <c r="AD756" i="1"/>
  <c r="AD772" i="1"/>
  <c r="AD788" i="1"/>
  <c r="AD804" i="1"/>
  <c r="AD820" i="1"/>
  <c r="AD836" i="1"/>
  <c r="AD852" i="1"/>
  <c r="AD868" i="1"/>
  <c r="AD884" i="1"/>
  <c r="AD900" i="1"/>
  <c r="AD916" i="1"/>
  <c r="AD932" i="1"/>
  <c r="AD948" i="1"/>
  <c r="AD964" i="1"/>
  <c r="AD980" i="1"/>
  <c r="AD996" i="1"/>
  <c r="AD110" i="1"/>
  <c r="AD245" i="1"/>
  <c r="AD309" i="1"/>
  <c r="AD373" i="1"/>
  <c r="AD437" i="1"/>
  <c r="AD497" i="1"/>
  <c r="AD529" i="1"/>
  <c r="AD561" i="1"/>
  <c r="AD593" i="1"/>
  <c r="AD621" i="1"/>
  <c r="AD637" i="1"/>
  <c r="AD653" i="1"/>
  <c r="AD669" i="1"/>
  <c r="AD685" i="1"/>
  <c r="AD701" i="1"/>
  <c r="AD717" i="1"/>
  <c r="AD733" i="1"/>
  <c r="AD749" i="1"/>
  <c r="AD765" i="1"/>
  <c r="AD781" i="1"/>
  <c r="AD797" i="1"/>
  <c r="AD813" i="1"/>
  <c r="AD829" i="1"/>
  <c r="AD845" i="1"/>
  <c r="AD861" i="1"/>
  <c r="AD877" i="1"/>
  <c r="AD893" i="1"/>
  <c r="AD909" i="1"/>
  <c r="AD925" i="1"/>
  <c r="AD941" i="1"/>
  <c r="AD957" i="1"/>
  <c r="AD973" i="1"/>
  <c r="AD989" i="1"/>
  <c r="AD1005" i="1"/>
  <c r="AD1013" i="1"/>
  <c r="AD1021" i="1"/>
  <c r="AD1029" i="1"/>
  <c r="AD1037" i="1"/>
  <c r="AD114" i="1"/>
  <c r="AD190" i="1"/>
  <c r="AD246" i="1"/>
  <c r="AD278" i="1"/>
  <c r="AD310" i="1"/>
  <c r="AD342" i="1"/>
  <c r="AD374" i="1"/>
  <c r="AD406" i="1"/>
  <c r="AD438" i="1"/>
  <c r="AD470" i="1"/>
  <c r="AD70" i="1"/>
  <c r="AD232" i="1"/>
  <c r="AD299" i="1"/>
  <c r="AD363" i="1"/>
  <c r="AD427" i="1"/>
  <c r="AD491" i="1"/>
  <c r="AD508" i="1"/>
  <c r="AD524" i="1"/>
  <c r="AD540" i="1"/>
  <c r="AD556" i="1"/>
  <c r="AD572" i="1"/>
  <c r="AD588" i="1"/>
  <c r="AD604" i="1"/>
  <c r="AD620" i="1"/>
  <c r="AD636" i="1"/>
  <c r="AD652" i="1"/>
  <c r="AD668" i="1"/>
  <c r="AD684" i="1"/>
  <c r="AD700" i="1"/>
  <c r="AD716" i="1"/>
  <c r="AD732" i="1"/>
  <c r="AD748" i="1"/>
  <c r="AD764" i="1"/>
  <c r="AD780" i="1"/>
  <c r="AD796" i="1"/>
  <c r="AD812" i="1"/>
  <c r="AD828" i="1"/>
  <c r="AD844" i="1"/>
  <c r="AD860" i="1"/>
  <c r="AD876" i="1"/>
  <c r="AD892" i="1"/>
  <c r="AD908" i="1"/>
  <c r="AD924" i="1"/>
  <c r="AD940" i="1"/>
  <c r="AD956" i="1"/>
  <c r="AD972" i="1"/>
  <c r="AD988" i="1"/>
  <c r="AD1004" i="1"/>
  <c r="AD188" i="1"/>
  <c r="AD277" i="1"/>
  <c r="AD341" i="1"/>
  <c r="AD405" i="1"/>
  <c r="AD469" i="1"/>
  <c r="AD513" i="1"/>
  <c r="AD545" i="1"/>
  <c r="AD577" i="1"/>
  <c r="AD609" i="1"/>
  <c r="AD629" i="1"/>
  <c r="AD645" i="1"/>
  <c r="AD661" i="1"/>
  <c r="AD677" i="1"/>
  <c r="AD693" i="1"/>
  <c r="AD709" i="1"/>
  <c r="AD725" i="1"/>
  <c r="AD741" i="1"/>
  <c r="AD757" i="1"/>
  <c r="AD773" i="1"/>
  <c r="AD789" i="1"/>
  <c r="AD805" i="1"/>
  <c r="AD821" i="1"/>
  <c r="AD837" i="1"/>
  <c r="AD853" i="1"/>
  <c r="AD869" i="1"/>
  <c r="AD885" i="1"/>
  <c r="AD901" i="1"/>
  <c r="AD917" i="1"/>
  <c r="AD933" i="1"/>
  <c r="AD949" i="1"/>
  <c r="AD965" i="1"/>
  <c r="AD981" i="1"/>
  <c r="AD997" i="1"/>
  <c r="AD1009" i="1"/>
  <c r="AD1017" i="1"/>
  <c r="AD1025" i="1"/>
  <c r="AD1033" i="1"/>
  <c r="AD1045" i="1"/>
  <c r="AD1053" i="1"/>
  <c r="AD1061" i="1"/>
  <c r="AD1069" i="1"/>
  <c r="AD1077" i="1"/>
  <c r="AD1085" i="1"/>
  <c r="AD1093" i="1"/>
  <c r="AD1101" i="1"/>
  <c r="AD1109" i="1"/>
  <c r="AD1117" i="1"/>
  <c r="AD1125" i="1"/>
  <c r="AD1133" i="1"/>
  <c r="AD1141" i="1"/>
  <c r="AD1149" i="1"/>
  <c r="AD1157" i="1"/>
  <c r="AD1165" i="1"/>
  <c r="AD1173" i="1"/>
  <c r="AD1181" i="1"/>
  <c r="AD1189" i="1"/>
  <c r="AD1197" i="1"/>
  <c r="AD1205" i="1"/>
  <c r="AD1213" i="1"/>
  <c r="AD1221" i="1"/>
  <c r="AD1229" i="1"/>
  <c r="AD1237" i="1"/>
  <c r="AD1245" i="1"/>
  <c r="AD1253" i="1"/>
  <c r="AD1261" i="1"/>
  <c r="AD1269" i="1"/>
  <c r="AD1277" i="1"/>
  <c r="AD1285" i="1"/>
  <c r="AD1293" i="1"/>
  <c r="AD1301" i="1"/>
  <c r="AD1309" i="1"/>
  <c r="AD1317" i="1"/>
  <c r="AD1325" i="1"/>
  <c r="AD1333" i="1"/>
  <c r="AD1341" i="1"/>
  <c r="AD1349" i="1"/>
  <c r="AD1357" i="1"/>
  <c r="AD1365" i="1"/>
  <c r="AD1373" i="1"/>
  <c r="AD1381" i="1"/>
  <c r="AD1389" i="1"/>
  <c r="AD1397" i="1"/>
  <c r="AD1405" i="1"/>
  <c r="AD1413" i="1"/>
  <c r="AD1421" i="1"/>
  <c r="AD1429" i="1"/>
  <c r="AD1437" i="1"/>
  <c r="AD1445" i="1"/>
  <c r="AD1453" i="1"/>
  <c r="AD1461" i="1"/>
  <c r="AD1469" i="1"/>
  <c r="AD1477" i="1"/>
  <c r="AD1485" i="1"/>
  <c r="AD1493" i="1"/>
  <c r="AD1501" i="1"/>
  <c r="AD1509" i="1"/>
  <c r="AD1517" i="1"/>
  <c r="AD1525" i="1"/>
  <c r="AD1533" i="1"/>
  <c r="AD1541" i="1"/>
  <c r="AD1549" i="1"/>
  <c r="AD1557" i="1"/>
  <c r="AD1565" i="1"/>
  <c r="AD1573" i="1"/>
  <c r="AD1581" i="1"/>
  <c r="AD1589" i="1"/>
  <c r="AD1597" i="1"/>
  <c r="AD1605" i="1"/>
  <c r="AD1613" i="1"/>
  <c r="AD1621" i="1"/>
  <c r="AD1629" i="1"/>
  <c r="AD1637" i="1"/>
  <c r="AD1645" i="1"/>
  <c r="AD1653" i="1"/>
  <c r="AD1661" i="1"/>
  <c r="AD1669" i="1"/>
  <c r="AD1677" i="1"/>
  <c r="AD76" i="1"/>
  <c r="AD4" i="1"/>
  <c r="AD36" i="1"/>
  <c r="AD68" i="1"/>
  <c r="AD100" i="1"/>
  <c r="AD1041" i="1"/>
  <c r="AD1049" i="1"/>
  <c r="AD1057" i="1"/>
  <c r="AD1065" i="1"/>
  <c r="AD1073" i="1"/>
  <c r="AD1081" i="1"/>
  <c r="AD1089" i="1"/>
  <c r="AD1097" i="1"/>
  <c r="AD1105" i="1"/>
  <c r="AD1113" i="1"/>
  <c r="AD1121" i="1"/>
  <c r="AD1129" i="1"/>
  <c r="AD1137" i="1"/>
  <c r="AD1145" i="1"/>
  <c r="AD1153" i="1"/>
  <c r="AD1161" i="1"/>
  <c r="AD1169" i="1"/>
  <c r="AD1177" i="1"/>
  <c r="AD1185" i="1"/>
  <c r="AD1193" i="1"/>
  <c r="AD1201" i="1"/>
  <c r="AD1209" i="1"/>
  <c r="AD1217" i="1"/>
  <c r="AD1225" i="1"/>
  <c r="AD1233" i="1"/>
  <c r="AD1241" i="1"/>
  <c r="AD1249" i="1"/>
  <c r="AD1257" i="1"/>
  <c r="AD1265" i="1"/>
  <c r="AD1273" i="1"/>
  <c r="AD1281" i="1"/>
  <c r="AD1289" i="1"/>
  <c r="AD1297" i="1"/>
  <c r="AD1305" i="1"/>
  <c r="AD1313" i="1"/>
  <c r="AD1321" i="1"/>
  <c r="AD1329" i="1"/>
  <c r="AD1337" i="1"/>
  <c r="AD1345" i="1"/>
  <c r="AD1353" i="1"/>
  <c r="AD1361" i="1"/>
  <c r="AD1369" i="1"/>
  <c r="AD1377" i="1"/>
  <c r="AD1385" i="1"/>
  <c r="AD1393" i="1"/>
  <c r="AD1401" i="1"/>
  <c r="AD1409" i="1"/>
  <c r="AD1417" i="1"/>
  <c r="AD1425" i="1"/>
  <c r="AD1433" i="1"/>
  <c r="AD1441" i="1"/>
  <c r="AD1449" i="1"/>
  <c r="AD1457" i="1"/>
  <c r="AD1465" i="1"/>
  <c r="AD1473" i="1"/>
  <c r="AD1481" i="1"/>
  <c r="AD1489" i="1"/>
  <c r="AD1497" i="1"/>
  <c r="AD1505" i="1"/>
  <c r="AD1513" i="1"/>
  <c r="AD1521" i="1"/>
  <c r="AD1529" i="1"/>
  <c r="AD1537" i="1"/>
  <c r="AD1545" i="1"/>
  <c r="AD1553" i="1"/>
  <c r="AD1561" i="1"/>
  <c r="AD1569" i="1"/>
  <c r="AD1577" i="1"/>
  <c r="AD1585" i="1"/>
  <c r="AD1593" i="1"/>
  <c r="AD1601" i="1"/>
  <c r="AD1609" i="1"/>
  <c r="AD1617" i="1"/>
  <c r="AD1625" i="1"/>
  <c r="AD1633" i="1"/>
  <c r="AD1641" i="1"/>
  <c r="AD1649" i="1"/>
  <c r="AD1657" i="1"/>
  <c r="AD1665" i="1"/>
  <c r="AD1673" i="1"/>
  <c r="AD108" i="1"/>
  <c r="AD44" i="1"/>
  <c r="AD20" i="1"/>
  <c r="AD52" i="1"/>
  <c r="AD84" i="1"/>
  <c r="AD116" i="1"/>
  <c r="AD143" i="1"/>
  <c r="AD159" i="1"/>
  <c r="AD175" i="1"/>
  <c r="AD191" i="1"/>
  <c r="AD207" i="1"/>
  <c r="AD223" i="1"/>
  <c r="AD3" i="1"/>
  <c r="AD66" i="1"/>
  <c r="AD130" i="1"/>
  <c r="AD166" i="1"/>
  <c r="AD198" i="1"/>
  <c r="AD230" i="1"/>
  <c r="AD250" i="1"/>
  <c r="AD266" i="1"/>
  <c r="AD282" i="1"/>
  <c r="AD298" i="1"/>
  <c r="AD314" i="1"/>
  <c r="AD330" i="1"/>
  <c r="AD346" i="1"/>
  <c r="AD362" i="1"/>
  <c r="AD378" i="1"/>
  <c r="AD394" i="1"/>
  <c r="AD410" i="1"/>
  <c r="AD426" i="1"/>
  <c r="AD442" i="1"/>
  <c r="AD458" i="1"/>
  <c r="AD474" i="1"/>
  <c r="AD490" i="1"/>
  <c r="AD102" i="1"/>
  <c r="AD184" i="1"/>
  <c r="AD243" i="1"/>
  <c r="AD275" i="1"/>
  <c r="AD307" i="1"/>
  <c r="AD339" i="1"/>
  <c r="AD371" i="1"/>
  <c r="AD403" i="1"/>
  <c r="AD435" i="1"/>
  <c r="AD467" i="1"/>
  <c r="AD8" i="1"/>
  <c r="AD24" i="1"/>
  <c r="AD40" i="1"/>
  <c r="AD56" i="1"/>
  <c r="AD72" i="1"/>
  <c r="AD88" i="1"/>
  <c r="AD104" i="1"/>
  <c r="AD120" i="1"/>
  <c r="AD136" i="1"/>
  <c r="AD145" i="1"/>
  <c r="AD153" i="1"/>
  <c r="AD161" i="1"/>
  <c r="AD169" i="1"/>
  <c r="AD177" i="1"/>
  <c r="AD185" i="1"/>
  <c r="AD193" i="1"/>
  <c r="AD201" i="1"/>
  <c r="AD209" i="1"/>
  <c r="AD217" i="1"/>
  <c r="AD225" i="1"/>
  <c r="AD233" i="1"/>
  <c r="AD10" i="1"/>
  <c r="AD42" i="1"/>
  <c r="AD74" i="1"/>
  <c r="AD106" i="1"/>
  <c r="AD138" i="1"/>
  <c r="AD154" i="1"/>
  <c r="AD170" i="1"/>
  <c r="AD186" i="1"/>
  <c r="AD202" i="1"/>
  <c r="AD218" i="1"/>
  <c r="AD234" i="1"/>
  <c r="AD244" i="1"/>
  <c r="AD252" i="1"/>
  <c r="AD260" i="1"/>
  <c r="AD268" i="1"/>
  <c r="AD276" i="1"/>
  <c r="AD284" i="1"/>
  <c r="AD292" i="1"/>
  <c r="AD300" i="1"/>
  <c r="AD308" i="1"/>
  <c r="AD316" i="1"/>
  <c r="AD324" i="1"/>
  <c r="AD332" i="1"/>
  <c r="AD340" i="1"/>
  <c r="AD348" i="1"/>
  <c r="AD356" i="1"/>
  <c r="AD364" i="1"/>
  <c r="AD372" i="1"/>
  <c r="AD380" i="1"/>
  <c r="AD388" i="1"/>
  <c r="AD396" i="1"/>
  <c r="AD404" i="1"/>
  <c r="AD412" i="1"/>
  <c r="AD420" i="1"/>
  <c r="AD428" i="1"/>
  <c r="AD436" i="1"/>
  <c r="AD444" i="1"/>
  <c r="AD452" i="1"/>
  <c r="AD460" i="1"/>
  <c r="AD468" i="1"/>
  <c r="AD476" i="1"/>
  <c r="AD484" i="1"/>
  <c r="AD492" i="1"/>
  <c r="AD54" i="1"/>
  <c r="AD118" i="1"/>
  <c r="AD160" i="1"/>
  <c r="AD192" i="1"/>
  <c r="AD224" i="1"/>
  <c r="AD247" i="1"/>
  <c r="AD263" i="1"/>
  <c r="AD279" i="1"/>
  <c r="AD295" i="1"/>
  <c r="AD311" i="1"/>
  <c r="AD327" i="1"/>
  <c r="AD343" i="1"/>
  <c r="AD359" i="1"/>
  <c r="AD375" i="1"/>
  <c r="AD391" i="1"/>
  <c r="AD407" i="1"/>
  <c r="AD423" i="1"/>
  <c r="AD439" i="1"/>
  <c r="AD455" i="1"/>
  <c r="AD471" i="1"/>
  <c r="AD487" i="1"/>
  <c r="AD498" i="1"/>
  <c r="AD506" i="1"/>
  <c r="AD514" i="1"/>
  <c r="AD522" i="1"/>
  <c r="AD530" i="1"/>
  <c r="AD538" i="1"/>
  <c r="AD546" i="1"/>
  <c r="AD554" i="1"/>
  <c r="AD562" i="1"/>
  <c r="AD570" i="1"/>
  <c r="AD578" i="1"/>
  <c r="AD586" i="1"/>
  <c r="AD594" i="1"/>
  <c r="AD602" i="1"/>
  <c r="AD610" i="1"/>
  <c r="AD618" i="1"/>
  <c r="AD626" i="1"/>
  <c r="AD634" i="1"/>
  <c r="AD642" i="1"/>
  <c r="AD650" i="1"/>
  <c r="AD658" i="1"/>
  <c r="AD666" i="1"/>
  <c r="AD674" i="1"/>
  <c r="AD682" i="1"/>
  <c r="AD690" i="1"/>
  <c r="AD698" i="1"/>
  <c r="AD706" i="1"/>
  <c r="AD714" i="1"/>
  <c r="AD722" i="1"/>
  <c r="AD730" i="1"/>
  <c r="AD738" i="1"/>
  <c r="AD746" i="1"/>
  <c r="AD754" i="1"/>
  <c r="AD762" i="1"/>
  <c r="AD770" i="1"/>
  <c r="AD778" i="1"/>
  <c r="AD786" i="1"/>
  <c r="AD794" i="1"/>
  <c r="AD802" i="1"/>
  <c r="AD810" i="1"/>
  <c r="AD818" i="1"/>
  <c r="AD826" i="1"/>
  <c r="AD834" i="1"/>
  <c r="AD842" i="1"/>
  <c r="AD850" i="1"/>
  <c r="AD858" i="1"/>
  <c r="AD866" i="1"/>
  <c r="AD132" i="1"/>
  <c r="AD151" i="1"/>
  <c r="AD167" i="1"/>
  <c r="AD183" i="1"/>
  <c r="AD199" i="1"/>
  <c r="AD215" i="1"/>
  <c r="AD231" i="1"/>
  <c r="AD34" i="1"/>
  <c r="AD98" i="1"/>
  <c r="AD150" i="1"/>
  <c r="AD182" i="1"/>
  <c r="AD214" i="1"/>
  <c r="AD242" i="1"/>
  <c r="AD258" i="1"/>
  <c r="AD274" i="1"/>
  <c r="AD290" i="1"/>
  <c r="AD306" i="1"/>
  <c r="AD322" i="1"/>
  <c r="AD338" i="1"/>
  <c r="AD354" i="1"/>
  <c r="AD370" i="1"/>
  <c r="AD386" i="1"/>
  <c r="AD402" i="1"/>
  <c r="AD418" i="1"/>
  <c r="AD434" i="1"/>
  <c r="AD450" i="1"/>
  <c r="AD466" i="1"/>
  <c r="AD482" i="1"/>
  <c r="AD38" i="1"/>
  <c r="AD152" i="1"/>
  <c r="AD216" i="1"/>
  <c r="AD259" i="1"/>
  <c r="AD291" i="1"/>
  <c r="AD323" i="1"/>
  <c r="AD355" i="1"/>
  <c r="AD387" i="1"/>
  <c r="AD419" i="1"/>
  <c r="AD451" i="1"/>
  <c r="AD483" i="1"/>
  <c r="AD16" i="1"/>
  <c r="AD32" i="1"/>
  <c r="AD48" i="1"/>
  <c r="AD64" i="1"/>
  <c r="AD80" i="1"/>
  <c r="AD96" i="1"/>
  <c r="AD112" i="1"/>
  <c r="AD128" i="1"/>
  <c r="AD141" i="1"/>
  <c r="AD149" i="1"/>
  <c r="AD157" i="1"/>
  <c r="AD165" i="1"/>
  <c r="AD173" i="1"/>
  <c r="AD181" i="1"/>
  <c r="AD189" i="1"/>
  <c r="AD197" i="1"/>
  <c r="AD205" i="1"/>
  <c r="AD213" i="1"/>
  <c r="AD221" i="1"/>
  <c r="AD229" i="1"/>
  <c r="AD237" i="1"/>
  <c r="AD26" i="1"/>
  <c r="AD58" i="1"/>
  <c r="AD90" i="1"/>
  <c r="AD122" i="1"/>
  <c r="AD146" i="1"/>
  <c r="AD162" i="1"/>
  <c r="AD178" i="1"/>
  <c r="AD194" i="1"/>
  <c r="AD210" i="1"/>
  <c r="AD226" i="1"/>
  <c r="AD240" i="1"/>
  <c r="AD248" i="1"/>
  <c r="AD256" i="1"/>
  <c r="AD264" i="1"/>
  <c r="AD272" i="1"/>
  <c r="AD280" i="1"/>
  <c r="AD288" i="1"/>
  <c r="AD296" i="1"/>
  <c r="AD304" i="1"/>
  <c r="AD312" i="1"/>
  <c r="AD320" i="1"/>
  <c r="AD328" i="1"/>
  <c r="AD336" i="1"/>
  <c r="AD344" i="1"/>
  <c r="AD352" i="1"/>
  <c r="AD360" i="1"/>
  <c r="AD368" i="1"/>
  <c r="AD376" i="1"/>
  <c r="AD384" i="1"/>
  <c r="AD392" i="1"/>
  <c r="AD400" i="1"/>
  <c r="AD408" i="1"/>
  <c r="AD416" i="1"/>
  <c r="AD424" i="1"/>
  <c r="AD432" i="1"/>
  <c r="AD440" i="1"/>
  <c r="AD448" i="1"/>
  <c r="AD456" i="1"/>
  <c r="AD464" i="1"/>
  <c r="AD472" i="1"/>
  <c r="AD480" i="1"/>
  <c r="AD488" i="1"/>
  <c r="AD22" i="1"/>
  <c r="AD86" i="1"/>
  <c r="AD144" i="1"/>
  <c r="AD176" i="1"/>
  <c r="AD208" i="1"/>
  <c r="AD239" i="1"/>
  <c r="AD255" i="1"/>
  <c r="AD271" i="1"/>
  <c r="AD287" i="1"/>
  <c r="AD303" i="1"/>
  <c r="AD319" i="1"/>
  <c r="AD335" i="1"/>
  <c r="AD351" i="1"/>
  <c r="AD367" i="1"/>
  <c r="AD383" i="1"/>
  <c r="AD399" i="1"/>
  <c r="AD415" i="1"/>
  <c r="AD431" i="1"/>
  <c r="AD447" i="1"/>
  <c r="AD463" i="1"/>
  <c r="AD479" i="1"/>
  <c r="AD494" i="1"/>
  <c r="AD502" i="1"/>
  <c r="AD510" i="1"/>
  <c r="AD518" i="1"/>
  <c r="AD526" i="1"/>
  <c r="AD534" i="1"/>
  <c r="AD542" i="1"/>
  <c r="AD550" i="1"/>
  <c r="AD558" i="1"/>
  <c r="AD566" i="1"/>
  <c r="AD574" i="1"/>
  <c r="AD582" i="1"/>
  <c r="AD590" i="1"/>
  <c r="AD598" i="1"/>
  <c r="AD606" i="1"/>
  <c r="AD614" i="1"/>
  <c r="AD622" i="1"/>
  <c r="AD630" i="1"/>
  <c r="AD638" i="1"/>
  <c r="AD646" i="1"/>
  <c r="AD654" i="1"/>
  <c r="AD662" i="1"/>
  <c r="AD670" i="1"/>
  <c r="AD678" i="1"/>
  <c r="AD686" i="1"/>
  <c r="AD694" i="1"/>
  <c r="AD702" i="1"/>
  <c r="AD710" i="1"/>
  <c r="AD718" i="1"/>
  <c r="AD726" i="1"/>
  <c r="AD734" i="1"/>
  <c r="AD742" i="1"/>
  <c r="AD750" i="1"/>
  <c r="AD758" i="1"/>
  <c r="AD766" i="1"/>
  <c r="AD774" i="1"/>
  <c r="AD782" i="1"/>
  <c r="AD790" i="1"/>
  <c r="AD798" i="1"/>
  <c r="AD806" i="1"/>
  <c r="AD814" i="1"/>
  <c r="AD822" i="1"/>
  <c r="AD830" i="1"/>
  <c r="AD838" i="1"/>
  <c r="AD846" i="1"/>
  <c r="AD854" i="1"/>
  <c r="AD862" i="1"/>
  <c r="AD874" i="1"/>
  <c r="AD882" i="1"/>
  <c r="AD890" i="1"/>
  <c r="AD898" i="1"/>
  <c r="AD906" i="1"/>
  <c r="AD914" i="1"/>
  <c r="AD922" i="1"/>
  <c r="AD930" i="1"/>
  <c r="AD938" i="1"/>
  <c r="AD946" i="1"/>
  <c r="AD954" i="1"/>
  <c r="AD962" i="1"/>
  <c r="AD970" i="1"/>
  <c r="AD978" i="1"/>
  <c r="AD986" i="1"/>
  <c r="AD994" i="1"/>
  <c r="AD1002" i="1"/>
  <c r="AD78" i="1"/>
  <c r="AD172" i="1"/>
  <c r="AD236" i="1"/>
  <c r="AD269" i="1"/>
  <c r="AD301" i="1"/>
  <c r="AD333" i="1"/>
  <c r="AD365" i="1"/>
  <c r="AD397" i="1"/>
  <c r="AD429" i="1"/>
  <c r="AD461" i="1"/>
  <c r="AD493" i="1"/>
  <c r="AD509" i="1"/>
  <c r="AD525" i="1"/>
  <c r="AD541" i="1"/>
  <c r="AD557" i="1"/>
  <c r="AD573" i="1"/>
  <c r="AD589" i="1"/>
  <c r="AD605" i="1"/>
  <c r="B29" i="1"/>
  <c r="C29" i="1"/>
  <c r="AD870" i="1"/>
  <c r="AD878" i="1"/>
  <c r="AD886" i="1"/>
  <c r="AD894" i="1"/>
  <c r="AD902" i="1"/>
  <c r="AD910" i="1"/>
  <c r="AD918" i="1"/>
  <c r="AD926" i="1"/>
  <c r="AD934" i="1"/>
  <c r="AD942" i="1"/>
  <c r="AD950" i="1"/>
  <c r="AD958" i="1"/>
  <c r="AD966" i="1"/>
  <c r="AD974" i="1"/>
  <c r="AD982" i="1"/>
  <c r="AD990" i="1"/>
  <c r="AD998" i="1"/>
  <c r="AD14" i="1"/>
  <c r="AD140" i="1"/>
  <c r="AD204" i="1"/>
  <c r="AD253" i="1"/>
  <c r="AD285" i="1"/>
  <c r="AD317" i="1"/>
  <c r="AD349" i="1"/>
  <c r="AD381" i="1"/>
  <c r="AD413" i="1"/>
  <c r="AD445" i="1"/>
  <c r="AD477" i="1"/>
  <c r="AD501" i="1"/>
  <c r="AD517" i="1"/>
  <c r="AD533" i="1"/>
  <c r="AD549" i="1"/>
  <c r="AD565" i="1"/>
  <c r="AD581" i="1"/>
  <c r="AD597" i="1"/>
  <c r="AD613" i="1"/>
  <c r="C28" i="1"/>
  <c r="B28" i="1"/>
  <c r="AD235" i="1"/>
  <c r="AD187" i="1"/>
  <c r="AD203" i="1"/>
  <c r="AA4111" i="1" l="1"/>
  <c r="AF4111" i="1" s="1"/>
  <c r="AA4107" i="1"/>
  <c r="AF4107" i="1" s="1"/>
  <c r="AA4103" i="1"/>
  <c r="AF4103" i="1" s="1"/>
  <c r="AA4099" i="1"/>
  <c r="AF4099" i="1" s="1"/>
  <c r="AA4095" i="1"/>
  <c r="AF4095" i="1" s="1"/>
  <c r="AA4091" i="1"/>
  <c r="AF4091" i="1" s="1"/>
  <c r="AA4087" i="1"/>
  <c r="AF4087" i="1" s="1"/>
  <c r="AA4083" i="1"/>
  <c r="AF4083" i="1" s="1"/>
  <c r="AA4079" i="1"/>
  <c r="AF4079" i="1" s="1"/>
  <c r="AA4075" i="1"/>
  <c r="AF4075" i="1" s="1"/>
  <c r="AA4071" i="1"/>
  <c r="AF4071" i="1" s="1"/>
  <c r="AA4067" i="1"/>
  <c r="AF4067" i="1" s="1"/>
  <c r="AA4063" i="1"/>
  <c r="AF4063" i="1" s="1"/>
  <c r="AA4059" i="1"/>
  <c r="AF4059" i="1" s="1"/>
  <c r="AA4055" i="1"/>
  <c r="AF4055" i="1" s="1"/>
  <c r="AA4051" i="1"/>
  <c r="AF4051" i="1" s="1"/>
  <c r="AA4047" i="1"/>
  <c r="AF4047" i="1" s="1"/>
  <c r="AA4043" i="1"/>
  <c r="AF4043" i="1" s="1"/>
  <c r="AA4039" i="1"/>
  <c r="AF4039" i="1" s="1"/>
  <c r="AA4035" i="1"/>
  <c r="AF4035" i="1" s="1"/>
  <c r="AA4031" i="1"/>
  <c r="AF4031" i="1" s="1"/>
  <c r="AA4027" i="1"/>
  <c r="AF4027" i="1" s="1"/>
  <c r="AA4023" i="1"/>
  <c r="AF4023" i="1" s="1"/>
  <c r="AA4019" i="1"/>
  <c r="AF4019" i="1" s="1"/>
  <c r="AA4015" i="1"/>
  <c r="AF4015" i="1" s="1"/>
  <c r="AA4011" i="1"/>
  <c r="AF4011" i="1" s="1"/>
  <c r="AA4007" i="1"/>
  <c r="AF4007" i="1" s="1"/>
  <c r="AA4003" i="1"/>
  <c r="AF4003" i="1" s="1"/>
  <c r="AA3999" i="1"/>
  <c r="AF3999" i="1" s="1"/>
  <c r="AA3995" i="1"/>
  <c r="AF3995" i="1" s="1"/>
  <c r="AA3991" i="1"/>
  <c r="AF3991" i="1" s="1"/>
  <c r="AA3987" i="1"/>
  <c r="AF3987" i="1" s="1"/>
  <c r="AA3983" i="1"/>
  <c r="AF3983" i="1" s="1"/>
  <c r="AA3979" i="1"/>
  <c r="AF3979" i="1" s="1"/>
  <c r="AA3975" i="1"/>
  <c r="AF3975" i="1" s="1"/>
  <c r="AA3971" i="1"/>
  <c r="AF3971" i="1" s="1"/>
  <c r="AA3967" i="1"/>
  <c r="AF3967" i="1" s="1"/>
  <c r="AA3963" i="1"/>
  <c r="AF3963" i="1" s="1"/>
  <c r="AA3959" i="1"/>
  <c r="AF3959" i="1" s="1"/>
  <c r="AA3955" i="1"/>
  <c r="AF3955" i="1" s="1"/>
  <c r="AA3951" i="1"/>
  <c r="AF3951" i="1" s="1"/>
  <c r="AA3947" i="1"/>
  <c r="AF3947" i="1" s="1"/>
  <c r="AA3943" i="1"/>
  <c r="AF3943" i="1" s="1"/>
  <c r="AA3939" i="1"/>
  <c r="AF3939" i="1" s="1"/>
  <c r="AA3935" i="1"/>
  <c r="AF3935" i="1" s="1"/>
  <c r="AA3931" i="1"/>
  <c r="AF3931" i="1" s="1"/>
  <c r="AA3927" i="1"/>
  <c r="AF3927" i="1" s="1"/>
  <c r="AA3923" i="1"/>
  <c r="AF3923" i="1" s="1"/>
  <c r="AA3919" i="1"/>
  <c r="AF3919" i="1" s="1"/>
  <c r="AA3915" i="1"/>
  <c r="AF3915" i="1" s="1"/>
  <c r="AA3911" i="1"/>
  <c r="AF3911" i="1" s="1"/>
  <c r="AA3907" i="1"/>
  <c r="AF3907" i="1" s="1"/>
  <c r="AA3903" i="1"/>
  <c r="AF3903" i="1" s="1"/>
  <c r="AA3899" i="1"/>
  <c r="AF3899" i="1" s="1"/>
  <c r="AA3895" i="1"/>
  <c r="AF3895" i="1" s="1"/>
  <c r="AA3891" i="1"/>
  <c r="AF3891" i="1" s="1"/>
  <c r="AA3887" i="1"/>
  <c r="AF3887" i="1" s="1"/>
  <c r="AA3883" i="1"/>
  <c r="AF3883" i="1" s="1"/>
  <c r="AA3879" i="1"/>
  <c r="AF3879" i="1" s="1"/>
  <c r="AA3875" i="1"/>
  <c r="AF3875" i="1" s="1"/>
  <c r="AA3871" i="1"/>
  <c r="AF3871" i="1" s="1"/>
  <c r="AA3867" i="1"/>
  <c r="AF3867" i="1" s="1"/>
  <c r="AA3863" i="1"/>
  <c r="AF3863" i="1" s="1"/>
  <c r="AA3859" i="1"/>
  <c r="AF3859" i="1" s="1"/>
  <c r="AA3855" i="1"/>
  <c r="AF3855" i="1" s="1"/>
  <c r="AA3851" i="1"/>
  <c r="AF3851" i="1" s="1"/>
  <c r="AA3847" i="1"/>
  <c r="AF3847" i="1" s="1"/>
  <c r="AA3843" i="1"/>
  <c r="AF3843" i="1" s="1"/>
  <c r="AA3839" i="1"/>
  <c r="AF3839" i="1" s="1"/>
  <c r="AA3835" i="1"/>
  <c r="AF3835" i="1" s="1"/>
  <c r="AA3831" i="1"/>
  <c r="AF3831" i="1" s="1"/>
  <c r="AA3827" i="1"/>
  <c r="AF3827" i="1" s="1"/>
  <c r="AA3823" i="1"/>
  <c r="AF3823" i="1" s="1"/>
  <c r="AA3819" i="1"/>
  <c r="AF3819" i="1" s="1"/>
  <c r="AA3815" i="1"/>
  <c r="AF3815" i="1" s="1"/>
  <c r="AA3811" i="1"/>
  <c r="AF3811" i="1" s="1"/>
  <c r="AA4108" i="1"/>
  <c r="AF4108" i="1" s="1"/>
  <c r="AA4104" i="1"/>
  <c r="AF4104" i="1" s="1"/>
  <c r="AA4100" i="1"/>
  <c r="AF4100" i="1" s="1"/>
  <c r="AA4096" i="1"/>
  <c r="AF4096" i="1" s="1"/>
  <c r="AA4092" i="1"/>
  <c r="AF4092" i="1" s="1"/>
  <c r="AA4088" i="1"/>
  <c r="AF4088" i="1" s="1"/>
  <c r="AA4084" i="1"/>
  <c r="AF4084" i="1" s="1"/>
  <c r="AA4080" i="1"/>
  <c r="AF4080" i="1" s="1"/>
  <c r="AA4076" i="1"/>
  <c r="AF4076" i="1" s="1"/>
  <c r="AA4072" i="1"/>
  <c r="AF4072" i="1" s="1"/>
  <c r="AA4068" i="1"/>
  <c r="AF4068" i="1" s="1"/>
  <c r="AA4064" i="1"/>
  <c r="AF4064" i="1" s="1"/>
  <c r="AA4060" i="1"/>
  <c r="AF4060" i="1" s="1"/>
  <c r="AA4056" i="1"/>
  <c r="AF4056" i="1" s="1"/>
  <c r="AA4052" i="1"/>
  <c r="AF4052" i="1" s="1"/>
  <c r="AA4048" i="1"/>
  <c r="AF4048" i="1" s="1"/>
  <c r="AA4044" i="1"/>
  <c r="AF4044" i="1" s="1"/>
  <c r="AA4040" i="1"/>
  <c r="AF4040" i="1" s="1"/>
  <c r="AA4036" i="1"/>
  <c r="AF4036" i="1" s="1"/>
  <c r="AA4032" i="1"/>
  <c r="AF4032" i="1" s="1"/>
  <c r="AA4028" i="1"/>
  <c r="AF4028" i="1" s="1"/>
  <c r="AA4024" i="1"/>
  <c r="AF4024" i="1" s="1"/>
  <c r="AA4020" i="1"/>
  <c r="AF4020" i="1" s="1"/>
  <c r="AA4016" i="1"/>
  <c r="AF4016" i="1" s="1"/>
  <c r="AA4012" i="1"/>
  <c r="AF4012" i="1" s="1"/>
  <c r="AA4008" i="1"/>
  <c r="AF4008" i="1" s="1"/>
  <c r="AA4004" i="1"/>
  <c r="AF4004" i="1" s="1"/>
  <c r="AA4000" i="1"/>
  <c r="AF4000" i="1" s="1"/>
  <c r="AA3996" i="1"/>
  <c r="AF3996" i="1" s="1"/>
  <c r="AA3992" i="1"/>
  <c r="AF3992" i="1" s="1"/>
  <c r="AA3988" i="1"/>
  <c r="AF3988" i="1" s="1"/>
  <c r="AA3984" i="1"/>
  <c r="AF3984" i="1" s="1"/>
  <c r="AA3980" i="1"/>
  <c r="AF3980" i="1" s="1"/>
  <c r="AA3976" i="1"/>
  <c r="AF3976" i="1" s="1"/>
  <c r="AA3972" i="1"/>
  <c r="AF3972" i="1" s="1"/>
  <c r="AA3968" i="1"/>
  <c r="AF3968" i="1" s="1"/>
  <c r="AA3964" i="1"/>
  <c r="AF3964" i="1" s="1"/>
  <c r="AA3960" i="1"/>
  <c r="AF3960" i="1" s="1"/>
  <c r="AA3956" i="1"/>
  <c r="AF3956" i="1" s="1"/>
  <c r="AA3952" i="1"/>
  <c r="AF3952" i="1" s="1"/>
  <c r="AA3948" i="1"/>
  <c r="AF3948" i="1" s="1"/>
  <c r="AA3944" i="1"/>
  <c r="AF3944" i="1" s="1"/>
  <c r="AA3940" i="1"/>
  <c r="AF3940" i="1" s="1"/>
  <c r="AA3936" i="1"/>
  <c r="AF3936" i="1" s="1"/>
  <c r="AA3932" i="1"/>
  <c r="AF3932" i="1" s="1"/>
  <c r="AA3928" i="1"/>
  <c r="AF3928" i="1" s="1"/>
  <c r="AA3924" i="1"/>
  <c r="AF3924" i="1" s="1"/>
  <c r="AA3920" i="1"/>
  <c r="AF3920" i="1" s="1"/>
  <c r="AA3916" i="1"/>
  <c r="AF3916" i="1" s="1"/>
  <c r="AA3912" i="1"/>
  <c r="AF3912" i="1" s="1"/>
  <c r="AA3908" i="1"/>
  <c r="AF3908" i="1" s="1"/>
  <c r="AA3904" i="1"/>
  <c r="AF3904" i="1" s="1"/>
  <c r="AA3900" i="1"/>
  <c r="AF3900" i="1" s="1"/>
  <c r="AA3896" i="1"/>
  <c r="AF3896" i="1" s="1"/>
  <c r="AA3892" i="1"/>
  <c r="AF3892" i="1" s="1"/>
  <c r="AA3888" i="1"/>
  <c r="AF3888" i="1" s="1"/>
  <c r="AA3884" i="1"/>
  <c r="AF3884" i="1" s="1"/>
  <c r="AA3880" i="1"/>
  <c r="AF3880" i="1" s="1"/>
  <c r="AA3876" i="1"/>
  <c r="AF3876" i="1" s="1"/>
  <c r="AA3872" i="1"/>
  <c r="AF3872" i="1" s="1"/>
  <c r="AA3868" i="1"/>
  <c r="AF3868" i="1" s="1"/>
  <c r="AA3864" i="1"/>
  <c r="AF3864" i="1" s="1"/>
  <c r="AA3860" i="1"/>
  <c r="AF3860" i="1" s="1"/>
  <c r="AA3856" i="1"/>
  <c r="AF3856" i="1" s="1"/>
  <c r="AA3852" i="1"/>
  <c r="AF3852" i="1" s="1"/>
  <c r="AA3848" i="1"/>
  <c r="AF3848" i="1" s="1"/>
  <c r="AA3844" i="1"/>
  <c r="AF3844" i="1" s="1"/>
  <c r="AA3840" i="1"/>
  <c r="AF3840" i="1" s="1"/>
  <c r="AA3836" i="1"/>
  <c r="AF3836" i="1" s="1"/>
  <c r="AA3832" i="1"/>
  <c r="AF3832" i="1" s="1"/>
  <c r="AA3828" i="1"/>
  <c r="AF3828" i="1" s="1"/>
  <c r="AA3824" i="1"/>
  <c r="AF3824" i="1" s="1"/>
  <c r="AA3820" i="1"/>
  <c r="AF3820" i="1" s="1"/>
  <c r="AA3816" i="1"/>
  <c r="AF3816" i="1" s="1"/>
  <c r="AA3812" i="1"/>
  <c r="AF3812" i="1" s="1"/>
  <c r="AA3807" i="1"/>
  <c r="AF3807" i="1" s="1"/>
  <c r="AA3803" i="1"/>
  <c r="AF3803" i="1" s="1"/>
  <c r="AA3799" i="1"/>
  <c r="AF3799" i="1" s="1"/>
  <c r="AA3795" i="1"/>
  <c r="AF3795" i="1" s="1"/>
  <c r="AA3791" i="1"/>
  <c r="AF3791" i="1" s="1"/>
  <c r="AA3787" i="1"/>
  <c r="AF3787" i="1" s="1"/>
  <c r="AA3783" i="1"/>
  <c r="AF3783" i="1" s="1"/>
  <c r="AA3779" i="1"/>
  <c r="AF3779" i="1" s="1"/>
  <c r="AA3775" i="1"/>
  <c r="AF3775" i="1" s="1"/>
  <c r="AA3771" i="1"/>
  <c r="AF3771" i="1" s="1"/>
  <c r="AA3767" i="1"/>
  <c r="AF3767" i="1" s="1"/>
  <c r="AA3763" i="1"/>
  <c r="AF3763" i="1" s="1"/>
  <c r="AA3759" i="1"/>
  <c r="AF3759" i="1" s="1"/>
  <c r="AA3755" i="1"/>
  <c r="AF3755" i="1" s="1"/>
  <c r="AA3751" i="1"/>
  <c r="AF3751" i="1" s="1"/>
  <c r="AA3747" i="1"/>
  <c r="AF3747" i="1" s="1"/>
  <c r="AA4109" i="1"/>
  <c r="AF4109" i="1" s="1"/>
  <c r="AA4101" i="1"/>
  <c r="AF4101" i="1" s="1"/>
  <c r="AA4093" i="1"/>
  <c r="AF4093" i="1" s="1"/>
  <c r="AA4085" i="1"/>
  <c r="AF4085" i="1" s="1"/>
  <c r="AA4077" i="1"/>
  <c r="AF4077" i="1" s="1"/>
  <c r="AA4069" i="1"/>
  <c r="AF4069" i="1" s="1"/>
  <c r="AA4061" i="1"/>
  <c r="AF4061" i="1" s="1"/>
  <c r="AA4053" i="1"/>
  <c r="AF4053" i="1" s="1"/>
  <c r="AA4045" i="1"/>
  <c r="AF4045" i="1" s="1"/>
  <c r="AA4037" i="1"/>
  <c r="AF4037" i="1" s="1"/>
  <c r="AA4029" i="1"/>
  <c r="AF4029" i="1" s="1"/>
  <c r="AA4021" i="1"/>
  <c r="AF4021" i="1" s="1"/>
  <c r="AA4013" i="1"/>
  <c r="AF4013" i="1" s="1"/>
  <c r="AA4005" i="1"/>
  <c r="AF4005" i="1" s="1"/>
  <c r="AA3997" i="1"/>
  <c r="AF3997" i="1" s="1"/>
  <c r="AA3989" i="1"/>
  <c r="AF3989" i="1" s="1"/>
  <c r="AA3981" i="1"/>
  <c r="AF3981" i="1" s="1"/>
  <c r="AA3973" i="1"/>
  <c r="AF3973" i="1" s="1"/>
  <c r="AA3965" i="1"/>
  <c r="AF3965" i="1" s="1"/>
  <c r="AA3957" i="1"/>
  <c r="AF3957" i="1" s="1"/>
  <c r="AA3949" i="1"/>
  <c r="AF3949" i="1" s="1"/>
  <c r="AA3941" i="1"/>
  <c r="AF3941" i="1" s="1"/>
  <c r="AA3933" i="1"/>
  <c r="AF3933" i="1" s="1"/>
  <c r="AA3925" i="1"/>
  <c r="AF3925" i="1" s="1"/>
  <c r="AA3917" i="1"/>
  <c r="AF3917" i="1" s="1"/>
  <c r="AA3909" i="1"/>
  <c r="AF3909" i="1" s="1"/>
  <c r="AA3901" i="1"/>
  <c r="AF3901" i="1" s="1"/>
  <c r="AA3893" i="1"/>
  <c r="AF3893" i="1" s="1"/>
  <c r="AA3885" i="1"/>
  <c r="AF3885" i="1" s="1"/>
  <c r="AA3877" i="1"/>
  <c r="AF3877" i="1" s="1"/>
  <c r="AA3869" i="1"/>
  <c r="AF3869" i="1" s="1"/>
  <c r="AA3861" i="1"/>
  <c r="AF3861" i="1" s="1"/>
  <c r="AA3853" i="1"/>
  <c r="AF3853" i="1" s="1"/>
  <c r="AA3845" i="1"/>
  <c r="AF3845" i="1" s="1"/>
  <c r="AA3837" i="1"/>
  <c r="AF3837" i="1" s="1"/>
  <c r="AA3829" i="1"/>
  <c r="AF3829" i="1" s="1"/>
  <c r="AA3821" i="1"/>
  <c r="AF3821" i="1" s="1"/>
  <c r="AA3813" i="1"/>
  <c r="AF3813" i="1" s="1"/>
  <c r="AA4106" i="1"/>
  <c r="AF4106" i="1" s="1"/>
  <c r="AA4098" i="1"/>
  <c r="AF4098" i="1" s="1"/>
  <c r="AA4090" i="1"/>
  <c r="AF4090" i="1" s="1"/>
  <c r="AA4082" i="1"/>
  <c r="AF4082" i="1" s="1"/>
  <c r="AA4074" i="1"/>
  <c r="AF4074" i="1" s="1"/>
  <c r="AA4066" i="1"/>
  <c r="AF4066" i="1" s="1"/>
  <c r="AA4058" i="1"/>
  <c r="AF4058" i="1" s="1"/>
  <c r="AA4050" i="1"/>
  <c r="AF4050" i="1" s="1"/>
  <c r="AA4042" i="1"/>
  <c r="AF4042" i="1" s="1"/>
  <c r="AA4034" i="1"/>
  <c r="AF4034" i="1" s="1"/>
  <c r="AA4026" i="1"/>
  <c r="AF4026" i="1" s="1"/>
  <c r="AA4018" i="1"/>
  <c r="AF4018" i="1" s="1"/>
  <c r="AA4010" i="1"/>
  <c r="AF4010" i="1" s="1"/>
  <c r="AA4002" i="1"/>
  <c r="AF4002" i="1" s="1"/>
  <c r="AA3994" i="1"/>
  <c r="AF3994" i="1" s="1"/>
  <c r="AA3986" i="1"/>
  <c r="AF3986" i="1" s="1"/>
  <c r="AA3978" i="1"/>
  <c r="AF3978" i="1" s="1"/>
  <c r="AA3970" i="1"/>
  <c r="AF3970" i="1" s="1"/>
  <c r="AA3962" i="1"/>
  <c r="AF3962" i="1" s="1"/>
  <c r="AA3954" i="1"/>
  <c r="AF3954" i="1" s="1"/>
  <c r="AA3946" i="1"/>
  <c r="AF3946" i="1" s="1"/>
  <c r="AA3938" i="1"/>
  <c r="AF3938" i="1" s="1"/>
  <c r="AA3930" i="1"/>
  <c r="AF3930" i="1" s="1"/>
  <c r="AA3922" i="1"/>
  <c r="AF3922" i="1" s="1"/>
  <c r="AA3914" i="1"/>
  <c r="AF3914" i="1" s="1"/>
  <c r="AA3906" i="1"/>
  <c r="AF3906" i="1" s="1"/>
  <c r="AA3898" i="1"/>
  <c r="AF3898" i="1" s="1"/>
  <c r="AA3890" i="1"/>
  <c r="AF3890" i="1" s="1"/>
  <c r="AA3882" i="1"/>
  <c r="AF3882" i="1" s="1"/>
  <c r="AA3874" i="1"/>
  <c r="AF3874" i="1" s="1"/>
  <c r="AA3866" i="1"/>
  <c r="AF3866" i="1" s="1"/>
  <c r="AA3858" i="1"/>
  <c r="AF3858" i="1" s="1"/>
  <c r="AA3850" i="1"/>
  <c r="AF3850" i="1" s="1"/>
  <c r="AA3842" i="1"/>
  <c r="AF3842" i="1" s="1"/>
  <c r="AA3834" i="1"/>
  <c r="AF3834" i="1" s="1"/>
  <c r="AA3826" i="1"/>
  <c r="AF3826" i="1" s="1"/>
  <c r="AA3818" i="1"/>
  <c r="AF3818" i="1" s="1"/>
  <c r="AA3809" i="1"/>
  <c r="AF3809" i="1" s="1"/>
  <c r="AA3801" i="1"/>
  <c r="AF3801" i="1" s="1"/>
  <c r="AA3793" i="1"/>
  <c r="AF3793" i="1" s="1"/>
  <c r="AA3785" i="1"/>
  <c r="AF3785" i="1" s="1"/>
  <c r="AA3777" i="1"/>
  <c r="AF3777" i="1" s="1"/>
  <c r="AA3769" i="1"/>
  <c r="AF3769" i="1" s="1"/>
  <c r="AA3761" i="1"/>
  <c r="AF3761" i="1" s="1"/>
  <c r="AA3753" i="1"/>
  <c r="AF3753" i="1" s="1"/>
  <c r="AA3745" i="1"/>
  <c r="AF3745" i="1" s="1"/>
  <c r="AA3741" i="1"/>
  <c r="AF3741" i="1" s="1"/>
  <c r="AA3737" i="1"/>
  <c r="AF3737" i="1" s="1"/>
  <c r="AA3733" i="1"/>
  <c r="AF3733" i="1" s="1"/>
  <c r="AA3729" i="1"/>
  <c r="AF3729" i="1" s="1"/>
  <c r="AA3725" i="1"/>
  <c r="AF3725" i="1" s="1"/>
  <c r="AA3721" i="1"/>
  <c r="AF3721" i="1" s="1"/>
  <c r="AA3717" i="1"/>
  <c r="AF3717" i="1" s="1"/>
  <c r="AA3713" i="1"/>
  <c r="AF3713" i="1" s="1"/>
  <c r="AA3709" i="1"/>
  <c r="AF3709" i="1" s="1"/>
  <c r="AA3705" i="1"/>
  <c r="AF3705" i="1" s="1"/>
  <c r="AA3701" i="1"/>
  <c r="AF3701" i="1" s="1"/>
  <c r="AA3697" i="1"/>
  <c r="AF3697" i="1" s="1"/>
  <c r="AA3693" i="1"/>
  <c r="AF3693" i="1" s="1"/>
  <c r="AA3689" i="1"/>
  <c r="AF3689" i="1" s="1"/>
  <c r="AA3685" i="1"/>
  <c r="AF3685" i="1" s="1"/>
  <c r="AA3681" i="1"/>
  <c r="AF3681" i="1" s="1"/>
  <c r="AA3677" i="1"/>
  <c r="AF3677" i="1" s="1"/>
  <c r="AA3673" i="1"/>
  <c r="AF3673" i="1" s="1"/>
  <c r="AA3669" i="1"/>
  <c r="AF3669" i="1" s="1"/>
  <c r="AA3665" i="1"/>
  <c r="AF3665" i="1" s="1"/>
  <c r="AA3661" i="1"/>
  <c r="AF3661" i="1" s="1"/>
  <c r="AA3657" i="1"/>
  <c r="AF3657" i="1" s="1"/>
  <c r="AA3653" i="1"/>
  <c r="AF3653" i="1" s="1"/>
  <c r="AA3649" i="1"/>
  <c r="AF3649" i="1" s="1"/>
  <c r="AA3645" i="1"/>
  <c r="AF3645" i="1" s="1"/>
  <c r="AA3641" i="1"/>
  <c r="AF3641" i="1" s="1"/>
  <c r="AA3637" i="1"/>
  <c r="AF3637" i="1" s="1"/>
  <c r="AA3633" i="1"/>
  <c r="AF3633" i="1" s="1"/>
  <c r="AA3629" i="1"/>
  <c r="AF3629" i="1" s="1"/>
  <c r="AA3625" i="1"/>
  <c r="AF3625" i="1" s="1"/>
  <c r="AA3621" i="1"/>
  <c r="AF3621" i="1" s="1"/>
  <c r="AA3617" i="1"/>
  <c r="AF3617" i="1" s="1"/>
  <c r="AA3613" i="1"/>
  <c r="AF3613" i="1" s="1"/>
  <c r="AA3609" i="1"/>
  <c r="AF3609" i="1" s="1"/>
  <c r="AA3605" i="1"/>
  <c r="AF3605" i="1" s="1"/>
  <c r="AA3601" i="1"/>
  <c r="AF3601" i="1" s="1"/>
  <c r="AA3597" i="1"/>
  <c r="AF3597" i="1" s="1"/>
  <c r="AA3593" i="1"/>
  <c r="AF3593" i="1" s="1"/>
  <c r="AA3589" i="1"/>
  <c r="AF3589" i="1" s="1"/>
  <c r="AA3585" i="1"/>
  <c r="AF3585" i="1" s="1"/>
  <c r="AA3581" i="1"/>
  <c r="AF3581" i="1" s="1"/>
  <c r="AA3577" i="1"/>
  <c r="AF3577" i="1" s="1"/>
  <c r="AA3573" i="1"/>
  <c r="AF3573" i="1" s="1"/>
  <c r="AA3569" i="1"/>
  <c r="AF3569" i="1" s="1"/>
  <c r="AA3565" i="1"/>
  <c r="AF3565" i="1" s="1"/>
  <c r="AA3561" i="1"/>
  <c r="AF3561" i="1" s="1"/>
  <c r="AA3557" i="1"/>
  <c r="AF3557" i="1" s="1"/>
  <c r="AA3553" i="1"/>
  <c r="AF3553" i="1" s="1"/>
  <c r="AA3549" i="1"/>
  <c r="AF3549" i="1" s="1"/>
  <c r="AA3545" i="1"/>
  <c r="AF3545" i="1" s="1"/>
  <c r="AA3541" i="1"/>
  <c r="AF3541" i="1" s="1"/>
  <c r="AA3537" i="1"/>
  <c r="AF3537" i="1" s="1"/>
  <c r="AA3533" i="1"/>
  <c r="AF3533" i="1" s="1"/>
  <c r="AA3529" i="1"/>
  <c r="AF3529" i="1" s="1"/>
  <c r="AA3525" i="1"/>
  <c r="AF3525" i="1" s="1"/>
  <c r="AA3521" i="1"/>
  <c r="AF3521" i="1" s="1"/>
  <c r="AA3517" i="1"/>
  <c r="AF3517" i="1" s="1"/>
  <c r="AA3513" i="1"/>
  <c r="AF3513" i="1" s="1"/>
  <c r="AA3509" i="1"/>
  <c r="AF3509" i="1" s="1"/>
  <c r="AA3505" i="1"/>
  <c r="AF3505" i="1" s="1"/>
  <c r="AA3501" i="1"/>
  <c r="AF3501" i="1" s="1"/>
  <c r="AA3497" i="1"/>
  <c r="AF3497" i="1" s="1"/>
  <c r="AA3493" i="1"/>
  <c r="AF3493" i="1" s="1"/>
  <c r="AA3489" i="1"/>
  <c r="AF3489" i="1" s="1"/>
  <c r="AA3485" i="1"/>
  <c r="AF3485" i="1" s="1"/>
  <c r="AA3481" i="1"/>
  <c r="AF3481" i="1" s="1"/>
  <c r="AA3477" i="1"/>
  <c r="AF3477" i="1" s="1"/>
  <c r="AA3473" i="1"/>
  <c r="AF3473" i="1" s="1"/>
  <c r="AA3469" i="1"/>
  <c r="AF3469" i="1" s="1"/>
  <c r="AA3465" i="1"/>
  <c r="AF3465" i="1" s="1"/>
  <c r="AA3461" i="1"/>
  <c r="AF3461" i="1" s="1"/>
  <c r="AA3457" i="1"/>
  <c r="AF3457" i="1" s="1"/>
  <c r="AA3453" i="1"/>
  <c r="AF3453" i="1" s="1"/>
  <c r="AA3449" i="1"/>
  <c r="AF3449" i="1" s="1"/>
  <c r="AA3445" i="1"/>
  <c r="AF3445" i="1" s="1"/>
  <c r="AA3441" i="1"/>
  <c r="AF3441" i="1" s="1"/>
  <c r="AA3437" i="1"/>
  <c r="AF3437" i="1" s="1"/>
  <c r="AA3433" i="1"/>
  <c r="AF3433" i="1" s="1"/>
  <c r="AA3429" i="1"/>
  <c r="AF3429" i="1" s="1"/>
  <c r="AA3425" i="1"/>
  <c r="AF3425" i="1" s="1"/>
  <c r="AA3421" i="1"/>
  <c r="AF3421" i="1" s="1"/>
  <c r="AA3417" i="1"/>
  <c r="AF3417" i="1" s="1"/>
  <c r="AA3413" i="1"/>
  <c r="AF3413" i="1" s="1"/>
  <c r="AA3409" i="1"/>
  <c r="AF3409" i="1" s="1"/>
  <c r="AA3405" i="1"/>
  <c r="AF3405" i="1" s="1"/>
  <c r="AA3401" i="1"/>
  <c r="AF3401" i="1" s="1"/>
  <c r="AA3397" i="1"/>
  <c r="AF3397" i="1" s="1"/>
  <c r="AA3393" i="1"/>
  <c r="AF3393" i="1" s="1"/>
  <c r="AA3389" i="1"/>
  <c r="AF3389" i="1" s="1"/>
  <c r="AA3385" i="1"/>
  <c r="AF3385" i="1" s="1"/>
  <c r="AA3381" i="1"/>
  <c r="AF3381" i="1" s="1"/>
  <c r="AA3377" i="1"/>
  <c r="AF3377" i="1" s="1"/>
  <c r="AA3373" i="1"/>
  <c r="AF3373" i="1" s="1"/>
  <c r="AA3369" i="1"/>
  <c r="AF3369" i="1" s="1"/>
  <c r="AA3365" i="1"/>
  <c r="AF3365" i="1" s="1"/>
  <c r="AA3361" i="1"/>
  <c r="AF3361" i="1" s="1"/>
  <c r="AA3357" i="1"/>
  <c r="AF3357" i="1" s="1"/>
  <c r="AA3353" i="1"/>
  <c r="AF3353" i="1" s="1"/>
  <c r="AA3349" i="1"/>
  <c r="AF3349" i="1" s="1"/>
  <c r="AA3345" i="1"/>
  <c r="AF3345" i="1" s="1"/>
  <c r="AA3341" i="1"/>
  <c r="AF3341" i="1" s="1"/>
  <c r="AA3337" i="1"/>
  <c r="AF3337" i="1" s="1"/>
  <c r="AA3333" i="1"/>
  <c r="AF3333" i="1" s="1"/>
  <c r="AA3329" i="1"/>
  <c r="AF3329" i="1" s="1"/>
  <c r="AA3325" i="1"/>
  <c r="AF3325" i="1" s="1"/>
  <c r="AA3321" i="1"/>
  <c r="AF3321" i="1" s="1"/>
  <c r="AA3317" i="1"/>
  <c r="AF3317" i="1" s="1"/>
  <c r="AA3313" i="1"/>
  <c r="AF3313" i="1" s="1"/>
  <c r="AA3309" i="1"/>
  <c r="AF3309" i="1" s="1"/>
  <c r="AA3305" i="1"/>
  <c r="AF3305" i="1" s="1"/>
  <c r="AA3301" i="1"/>
  <c r="AF3301" i="1" s="1"/>
  <c r="AA3297" i="1"/>
  <c r="AF3297" i="1" s="1"/>
  <c r="AA3293" i="1"/>
  <c r="AF3293" i="1" s="1"/>
  <c r="AA3289" i="1"/>
  <c r="AF3289" i="1" s="1"/>
  <c r="AA3285" i="1"/>
  <c r="AF3285" i="1" s="1"/>
  <c r="AA3281" i="1"/>
  <c r="AF3281" i="1" s="1"/>
  <c r="AA3277" i="1"/>
  <c r="AF3277" i="1" s="1"/>
  <c r="AA3273" i="1"/>
  <c r="AF3273" i="1" s="1"/>
  <c r="AA3269" i="1"/>
  <c r="AF3269" i="1" s="1"/>
  <c r="AA3265" i="1"/>
  <c r="AF3265" i="1" s="1"/>
  <c r="AA3261" i="1"/>
  <c r="AF3261" i="1" s="1"/>
  <c r="AA3257" i="1"/>
  <c r="AF3257" i="1" s="1"/>
  <c r="AA3253" i="1"/>
  <c r="AF3253" i="1" s="1"/>
  <c r="AA3249" i="1"/>
  <c r="AF3249" i="1" s="1"/>
  <c r="AA3245" i="1"/>
  <c r="AF3245" i="1" s="1"/>
  <c r="AA3241" i="1"/>
  <c r="AF3241" i="1" s="1"/>
  <c r="AA3237" i="1"/>
  <c r="AF3237" i="1" s="1"/>
  <c r="AA3233" i="1"/>
  <c r="AF3233" i="1" s="1"/>
  <c r="AA3229" i="1"/>
  <c r="AF3229" i="1" s="1"/>
  <c r="AA3225" i="1"/>
  <c r="AF3225" i="1" s="1"/>
  <c r="AA3221" i="1"/>
  <c r="AF3221" i="1" s="1"/>
  <c r="AA3217" i="1"/>
  <c r="AF3217" i="1" s="1"/>
  <c r="AA3213" i="1"/>
  <c r="AF3213" i="1" s="1"/>
  <c r="AA3209" i="1"/>
  <c r="AF3209" i="1" s="1"/>
  <c r="AA3205" i="1"/>
  <c r="AF3205" i="1" s="1"/>
  <c r="AA3201" i="1"/>
  <c r="AF3201" i="1" s="1"/>
  <c r="AA3197" i="1"/>
  <c r="AF3197" i="1" s="1"/>
  <c r="AA3193" i="1"/>
  <c r="AF3193" i="1" s="1"/>
  <c r="AA3189" i="1"/>
  <c r="AF3189" i="1" s="1"/>
  <c r="AA3185" i="1"/>
  <c r="AF3185" i="1" s="1"/>
  <c r="AA3181" i="1"/>
  <c r="AF3181" i="1" s="1"/>
  <c r="AA3177" i="1"/>
  <c r="AF3177" i="1" s="1"/>
  <c r="AA3173" i="1"/>
  <c r="AF3173" i="1" s="1"/>
  <c r="AA3169" i="1"/>
  <c r="AF3169" i="1" s="1"/>
  <c r="AA3165" i="1"/>
  <c r="AF3165" i="1" s="1"/>
  <c r="AA3161" i="1"/>
  <c r="AF3161" i="1" s="1"/>
  <c r="AA3157" i="1"/>
  <c r="AF3157" i="1" s="1"/>
  <c r="AA3153" i="1"/>
  <c r="AF3153" i="1" s="1"/>
  <c r="AA3149" i="1"/>
  <c r="AF3149" i="1" s="1"/>
  <c r="AA3145" i="1"/>
  <c r="AF3145" i="1" s="1"/>
  <c r="AA3141" i="1"/>
  <c r="AF3141" i="1" s="1"/>
  <c r="AA3137" i="1"/>
  <c r="AF3137" i="1" s="1"/>
  <c r="AA3133" i="1"/>
  <c r="AF3133" i="1" s="1"/>
  <c r="AA3129" i="1"/>
  <c r="AF3129" i="1" s="1"/>
  <c r="AA3125" i="1"/>
  <c r="AF3125" i="1" s="1"/>
  <c r="AA3121" i="1"/>
  <c r="AF3121" i="1" s="1"/>
  <c r="AA3117" i="1"/>
  <c r="AF3117" i="1" s="1"/>
  <c r="AA3113" i="1"/>
  <c r="AF3113" i="1" s="1"/>
  <c r="AA3109" i="1"/>
  <c r="AF3109" i="1" s="1"/>
  <c r="AA3105" i="1"/>
  <c r="AF3105" i="1" s="1"/>
  <c r="AA3101" i="1"/>
  <c r="AF3101" i="1" s="1"/>
  <c r="AA3097" i="1"/>
  <c r="AF3097" i="1" s="1"/>
  <c r="AA3093" i="1"/>
  <c r="AF3093" i="1" s="1"/>
  <c r="AA3089" i="1"/>
  <c r="AF3089" i="1" s="1"/>
  <c r="AA3085" i="1"/>
  <c r="AF3085" i="1" s="1"/>
  <c r="AA3081" i="1"/>
  <c r="AF3081" i="1" s="1"/>
  <c r="AA3077" i="1"/>
  <c r="AF3077" i="1" s="1"/>
  <c r="AA3073" i="1"/>
  <c r="AF3073" i="1" s="1"/>
  <c r="AA3069" i="1"/>
  <c r="AF3069" i="1" s="1"/>
  <c r="AA3065" i="1"/>
  <c r="AF3065" i="1" s="1"/>
  <c r="AA3061" i="1"/>
  <c r="AF3061" i="1" s="1"/>
  <c r="AA3057" i="1"/>
  <c r="AF3057" i="1" s="1"/>
  <c r="AA3053" i="1"/>
  <c r="AF3053" i="1" s="1"/>
  <c r="AA3049" i="1"/>
  <c r="AF3049" i="1" s="1"/>
  <c r="AA3045" i="1"/>
  <c r="AF3045" i="1" s="1"/>
  <c r="AA3041" i="1"/>
  <c r="AF3041" i="1" s="1"/>
  <c r="AA3037" i="1"/>
  <c r="AF3037" i="1" s="1"/>
  <c r="AA3033" i="1"/>
  <c r="AF3033" i="1" s="1"/>
  <c r="AA3029" i="1"/>
  <c r="AF3029" i="1" s="1"/>
  <c r="AA3025" i="1"/>
  <c r="AF3025" i="1" s="1"/>
  <c r="AA3021" i="1"/>
  <c r="AF3021" i="1" s="1"/>
  <c r="AA3017" i="1"/>
  <c r="AF3017" i="1" s="1"/>
  <c r="AA3013" i="1"/>
  <c r="AF3013" i="1" s="1"/>
  <c r="AA3009" i="1"/>
  <c r="AF3009" i="1" s="1"/>
  <c r="AA3005" i="1"/>
  <c r="AF3005" i="1" s="1"/>
  <c r="AA3001" i="1"/>
  <c r="AF3001" i="1" s="1"/>
  <c r="AA2997" i="1"/>
  <c r="AF2997" i="1" s="1"/>
  <c r="AA2993" i="1"/>
  <c r="AF2993" i="1" s="1"/>
  <c r="AA2989" i="1"/>
  <c r="AF2989" i="1" s="1"/>
  <c r="AA2985" i="1"/>
  <c r="AF2985" i="1" s="1"/>
  <c r="AA2981" i="1"/>
  <c r="AF2981" i="1" s="1"/>
  <c r="AA2977" i="1"/>
  <c r="AF2977" i="1" s="1"/>
  <c r="AA2973" i="1"/>
  <c r="AF2973" i="1" s="1"/>
  <c r="AA2969" i="1"/>
  <c r="AF2969" i="1" s="1"/>
  <c r="AA2965" i="1"/>
  <c r="AF2965" i="1" s="1"/>
  <c r="AA2961" i="1"/>
  <c r="AF2961" i="1" s="1"/>
  <c r="AA2957" i="1"/>
  <c r="AF2957" i="1" s="1"/>
  <c r="AA2953" i="1"/>
  <c r="AF2953" i="1" s="1"/>
  <c r="AA2949" i="1"/>
  <c r="AF2949" i="1" s="1"/>
  <c r="AA2945" i="1"/>
  <c r="AF2945" i="1" s="1"/>
  <c r="AA2941" i="1"/>
  <c r="AF2941" i="1" s="1"/>
  <c r="AA2937" i="1"/>
  <c r="AF2937" i="1" s="1"/>
  <c r="AA2933" i="1"/>
  <c r="AF2933" i="1" s="1"/>
  <c r="AA2929" i="1"/>
  <c r="AF2929" i="1" s="1"/>
  <c r="AA2925" i="1"/>
  <c r="AF2925" i="1" s="1"/>
  <c r="AA2921" i="1"/>
  <c r="AF2921" i="1" s="1"/>
  <c r="AA2917" i="1"/>
  <c r="AF2917" i="1" s="1"/>
  <c r="AA2913" i="1"/>
  <c r="AF2913" i="1" s="1"/>
  <c r="AA2909" i="1"/>
  <c r="AF2909" i="1" s="1"/>
  <c r="AA2905" i="1"/>
  <c r="AF2905" i="1" s="1"/>
  <c r="AA2901" i="1"/>
  <c r="AF2901" i="1" s="1"/>
  <c r="AA2897" i="1"/>
  <c r="AF2897" i="1" s="1"/>
  <c r="AA2893" i="1"/>
  <c r="AF2893" i="1" s="1"/>
  <c r="AA2889" i="1"/>
  <c r="AF2889" i="1" s="1"/>
  <c r="AA2885" i="1"/>
  <c r="AF2885" i="1" s="1"/>
  <c r="AA2881" i="1"/>
  <c r="AF2881" i="1" s="1"/>
  <c r="AA2877" i="1"/>
  <c r="AF2877" i="1" s="1"/>
  <c r="AA2873" i="1"/>
  <c r="AF2873" i="1" s="1"/>
  <c r="AA2869" i="1"/>
  <c r="AF2869" i="1" s="1"/>
  <c r="AA2865" i="1"/>
  <c r="AF2865" i="1" s="1"/>
  <c r="AA2861" i="1"/>
  <c r="AF2861" i="1" s="1"/>
  <c r="AA2857" i="1"/>
  <c r="AF2857" i="1" s="1"/>
  <c r="AA2853" i="1"/>
  <c r="AF2853" i="1" s="1"/>
  <c r="AA2849" i="1"/>
  <c r="AF2849" i="1" s="1"/>
  <c r="AA2845" i="1"/>
  <c r="AF2845" i="1" s="1"/>
  <c r="AA2841" i="1"/>
  <c r="AF2841" i="1" s="1"/>
  <c r="AA2837" i="1"/>
  <c r="AF2837" i="1" s="1"/>
  <c r="AA2833" i="1"/>
  <c r="AF2833" i="1" s="1"/>
  <c r="AA2829" i="1"/>
  <c r="AF2829" i="1" s="1"/>
  <c r="AA2825" i="1"/>
  <c r="AF2825" i="1" s="1"/>
  <c r="AA2821" i="1"/>
  <c r="AF2821" i="1" s="1"/>
  <c r="AA2817" i="1"/>
  <c r="AF2817" i="1" s="1"/>
  <c r="AA2813" i="1"/>
  <c r="AF2813" i="1" s="1"/>
  <c r="AA2809" i="1"/>
  <c r="AF2809" i="1" s="1"/>
  <c r="AA2805" i="1"/>
  <c r="AF2805" i="1" s="1"/>
  <c r="AA2801" i="1"/>
  <c r="AF2801" i="1" s="1"/>
  <c r="AA2797" i="1"/>
  <c r="AF2797" i="1" s="1"/>
  <c r="AA2793" i="1"/>
  <c r="AF2793" i="1" s="1"/>
  <c r="AA2789" i="1"/>
  <c r="AF2789" i="1" s="1"/>
  <c r="AA2785" i="1"/>
  <c r="AF2785" i="1" s="1"/>
  <c r="AA2781" i="1"/>
  <c r="AF2781" i="1" s="1"/>
  <c r="AA2777" i="1"/>
  <c r="AF2777" i="1" s="1"/>
  <c r="AA2773" i="1"/>
  <c r="AF2773" i="1" s="1"/>
  <c r="AA2769" i="1"/>
  <c r="AF2769" i="1" s="1"/>
  <c r="AA2765" i="1"/>
  <c r="AF2765" i="1" s="1"/>
  <c r="AA2761" i="1"/>
  <c r="AF2761" i="1" s="1"/>
  <c r="AA2757" i="1"/>
  <c r="AF2757" i="1" s="1"/>
  <c r="AA2753" i="1"/>
  <c r="AF2753" i="1" s="1"/>
  <c r="AA2749" i="1"/>
  <c r="AF2749" i="1" s="1"/>
  <c r="AA2745" i="1"/>
  <c r="AF2745" i="1" s="1"/>
  <c r="AA2741" i="1"/>
  <c r="AF2741" i="1" s="1"/>
  <c r="AA2737" i="1"/>
  <c r="AF2737" i="1" s="1"/>
  <c r="AA2733" i="1"/>
  <c r="AF2733" i="1" s="1"/>
  <c r="AA2729" i="1"/>
  <c r="AF2729" i="1" s="1"/>
  <c r="AA2725" i="1"/>
  <c r="AF2725" i="1" s="1"/>
  <c r="AA2721" i="1"/>
  <c r="AF2721" i="1" s="1"/>
  <c r="AA2717" i="1"/>
  <c r="AF2717" i="1" s="1"/>
  <c r="AA4105" i="1"/>
  <c r="AF4105" i="1" s="1"/>
  <c r="AA4089" i="1"/>
  <c r="AF4089" i="1" s="1"/>
  <c r="AA4073" i="1"/>
  <c r="AF4073" i="1" s="1"/>
  <c r="AA4057" i="1"/>
  <c r="AF4057" i="1" s="1"/>
  <c r="AA4041" i="1"/>
  <c r="AF4041" i="1" s="1"/>
  <c r="AA4025" i="1"/>
  <c r="AF4025" i="1" s="1"/>
  <c r="AA4009" i="1"/>
  <c r="AF4009" i="1" s="1"/>
  <c r="AA3993" i="1"/>
  <c r="AF3993" i="1" s="1"/>
  <c r="AA3977" i="1"/>
  <c r="AF3977" i="1" s="1"/>
  <c r="AA3961" i="1"/>
  <c r="AF3961" i="1" s="1"/>
  <c r="AA3945" i="1"/>
  <c r="AF3945" i="1" s="1"/>
  <c r="AA3929" i="1"/>
  <c r="AF3929" i="1" s="1"/>
  <c r="AA3913" i="1"/>
  <c r="AF3913" i="1" s="1"/>
  <c r="AA3897" i="1"/>
  <c r="AF3897" i="1" s="1"/>
  <c r="AA3881" i="1"/>
  <c r="AF3881" i="1" s="1"/>
  <c r="AA3865" i="1"/>
  <c r="AF3865" i="1" s="1"/>
  <c r="AA3849" i="1"/>
  <c r="AF3849" i="1" s="1"/>
  <c r="AA3833" i="1"/>
  <c r="AF3833" i="1" s="1"/>
  <c r="AA3817" i="1"/>
  <c r="AF3817" i="1" s="1"/>
  <c r="AA4102" i="1"/>
  <c r="AF4102" i="1" s="1"/>
  <c r="AA4086" i="1"/>
  <c r="AF4086" i="1" s="1"/>
  <c r="AA4070" i="1"/>
  <c r="AF4070" i="1" s="1"/>
  <c r="AA4054" i="1"/>
  <c r="AF4054" i="1" s="1"/>
  <c r="AA4038" i="1"/>
  <c r="AF4038" i="1" s="1"/>
  <c r="AA4022" i="1"/>
  <c r="AF4022" i="1" s="1"/>
  <c r="AA4006" i="1"/>
  <c r="AF4006" i="1" s="1"/>
  <c r="AA3990" i="1"/>
  <c r="AF3990" i="1" s="1"/>
  <c r="AA3974" i="1"/>
  <c r="AF3974" i="1" s="1"/>
  <c r="AA3958" i="1"/>
  <c r="AF3958" i="1" s="1"/>
  <c r="AA3942" i="1"/>
  <c r="AF3942" i="1" s="1"/>
  <c r="AA3926" i="1"/>
  <c r="AF3926" i="1" s="1"/>
  <c r="AA3910" i="1"/>
  <c r="AF3910" i="1" s="1"/>
  <c r="AA3894" i="1"/>
  <c r="AF3894" i="1" s="1"/>
  <c r="AA3878" i="1"/>
  <c r="AF3878" i="1" s="1"/>
  <c r="AA3862" i="1"/>
  <c r="AF3862" i="1" s="1"/>
  <c r="AA3846" i="1"/>
  <c r="AF3846" i="1" s="1"/>
  <c r="AA3830" i="1"/>
  <c r="AF3830" i="1" s="1"/>
  <c r="AA3814" i="1"/>
  <c r="AF3814" i="1" s="1"/>
  <c r="AA3797" i="1"/>
  <c r="AF3797" i="1" s="1"/>
  <c r="AA3781" i="1"/>
  <c r="AF3781" i="1" s="1"/>
  <c r="AA3765" i="1"/>
  <c r="AF3765" i="1" s="1"/>
  <c r="AA3749" i="1"/>
  <c r="AF3749" i="1" s="1"/>
  <c r="AA3739" i="1"/>
  <c r="AF3739" i="1" s="1"/>
  <c r="AA3731" i="1"/>
  <c r="AF3731" i="1" s="1"/>
  <c r="AA3723" i="1"/>
  <c r="AF3723" i="1" s="1"/>
  <c r="AA3715" i="1"/>
  <c r="AF3715" i="1" s="1"/>
  <c r="AA3707" i="1"/>
  <c r="AF3707" i="1" s="1"/>
  <c r="AA3699" i="1"/>
  <c r="AF3699" i="1" s="1"/>
  <c r="AA3691" i="1"/>
  <c r="AF3691" i="1" s="1"/>
  <c r="AA3683" i="1"/>
  <c r="AF3683" i="1" s="1"/>
  <c r="AA3675" i="1"/>
  <c r="AF3675" i="1" s="1"/>
  <c r="AA3667" i="1"/>
  <c r="AF3667" i="1" s="1"/>
  <c r="AA3659" i="1"/>
  <c r="AF3659" i="1" s="1"/>
  <c r="AA3651" i="1"/>
  <c r="AF3651" i="1" s="1"/>
  <c r="AA3643" i="1"/>
  <c r="AF3643" i="1" s="1"/>
  <c r="AA3635" i="1"/>
  <c r="AF3635" i="1" s="1"/>
  <c r="AA3627" i="1"/>
  <c r="AF3627" i="1" s="1"/>
  <c r="AA3619" i="1"/>
  <c r="AF3619" i="1" s="1"/>
  <c r="AA3611" i="1"/>
  <c r="AF3611" i="1" s="1"/>
  <c r="AA3603" i="1"/>
  <c r="AF3603" i="1" s="1"/>
  <c r="AA3595" i="1"/>
  <c r="AF3595" i="1" s="1"/>
  <c r="AA3587" i="1"/>
  <c r="AF3587" i="1" s="1"/>
  <c r="AA3579" i="1"/>
  <c r="AF3579" i="1" s="1"/>
  <c r="AA3571" i="1"/>
  <c r="AF3571" i="1" s="1"/>
  <c r="AA3563" i="1"/>
  <c r="AF3563" i="1" s="1"/>
  <c r="AA3555" i="1"/>
  <c r="AF3555" i="1" s="1"/>
  <c r="AA3547" i="1"/>
  <c r="AF3547" i="1" s="1"/>
  <c r="AA3539" i="1"/>
  <c r="AF3539" i="1" s="1"/>
  <c r="AA3531" i="1"/>
  <c r="AF3531" i="1" s="1"/>
  <c r="AA3523" i="1"/>
  <c r="AF3523" i="1" s="1"/>
  <c r="AA3515" i="1"/>
  <c r="AF3515" i="1" s="1"/>
  <c r="AA3507" i="1"/>
  <c r="AF3507" i="1" s="1"/>
  <c r="AA3499" i="1"/>
  <c r="AF3499" i="1" s="1"/>
  <c r="AA3491" i="1"/>
  <c r="AF3491" i="1" s="1"/>
  <c r="AA3483" i="1"/>
  <c r="AF3483" i="1" s="1"/>
  <c r="AA3475" i="1"/>
  <c r="AF3475" i="1" s="1"/>
  <c r="AA3467" i="1"/>
  <c r="AF3467" i="1" s="1"/>
  <c r="AA3459" i="1"/>
  <c r="AF3459" i="1" s="1"/>
  <c r="AA3451" i="1"/>
  <c r="AF3451" i="1" s="1"/>
  <c r="AA3443" i="1"/>
  <c r="AF3443" i="1" s="1"/>
  <c r="AA3435" i="1"/>
  <c r="AF3435" i="1" s="1"/>
  <c r="AA3427" i="1"/>
  <c r="AF3427" i="1" s="1"/>
  <c r="AA3419" i="1"/>
  <c r="AF3419" i="1" s="1"/>
  <c r="AA3411" i="1"/>
  <c r="AF3411" i="1" s="1"/>
  <c r="AA3403" i="1"/>
  <c r="AF3403" i="1" s="1"/>
  <c r="AA3395" i="1"/>
  <c r="AF3395" i="1" s="1"/>
  <c r="AA3387" i="1"/>
  <c r="AF3387" i="1" s="1"/>
  <c r="AA3379" i="1"/>
  <c r="AF3379" i="1" s="1"/>
  <c r="AA3371" i="1"/>
  <c r="AF3371" i="1" s="1"/>
  <c r="AA3363" i="1"/>
  <c r="AF3363" i="1" s="1"/>
  <c r="AA3355" i="1"/>
  <c r="AF3355" i="1" s="1"/>
  <c r="AA3347" i="1"/>
  <c r="AF3347" i="1" s="1"/>
  <c r="AA3339" i="1"/>
  <c r="AF3339" i="1" s="1"/>
  <c r="AA3331" i="1"/>
  <c r="AF3331" i="1" s="1"/>
  <c r="AA3323" i="1"/>
  <c r="AF3323" i="1" s="1"/>
  <c r="AA3315" i="1"/>
  <c r="AF3315" i="1" s="1"/>
  <c r="AA3307" i="1"/>
  <c r="AF3307" i="1" s="1"/>
  <c r="AA3299" i="1"/>
  <c r="AF3299" i="1" s="1"/>
  <c r="AA3291" i="1"/>
  <c r="AF3291" i="1" s="1"/>
  <c r="AA3283" i="1"/>
  <c r="AF3283" i="1" s="1"/>
  <c r="AA3275" i="1"/>
  <c r="AF3275" i="1" s="1"/>
  <c r="AA3267" i="1"/>
  <c r="AF3267" i="1" s="1"/>
  <c r="AA3259" i="1"/>
  <c r="AF3259" i="1" s="1"/>
  <c r="AA3251" i="1"/>
  <c r="AF3251" i="1" s="1"/>
  <c r="AA3243" i="1"/>
  <c r="AF3243" i="1" s="1"/>
  <c r="AA3235" i="1"/>
  <c r="AF3235" i="1" s="1"/>
  <c r="AA3227" i="1"/>
  <c r="AF3227" i="1" s="1"/>
  <c r="AA3219" i="1"/>
  <c r="AF3219" i="1" s="1"/>
  <c r="AA3211" i="1"/>
  <c r="AF3211" i="1" s="1"/>
  <c r="AA3203" i="1"/>
  <c r="AF3203" i="1" s="1"/>
  <c r="AA3195" i="1"/>
  <c r="AF3195" i="1" s="1"/>
  <c r="AA3187" i="1"/>
  <c r="AF3187" i="1" s="1"/>
  <c r="AA3179" i="1"/>
  <c r="AF3179" i="1" s="1"/>
  <c r="AA3171" i="1"/>
  <c r="AF3171" i="1" s="1"/>
  <c r="AA3163" i="1"/>
  <c r="AF3163" i="1" s="1"/>
  <c r="AA3155" i="1"/>
  <c r="AF3155" i="1" s="1"/>
  <c r="AA3147" i="1"/>
  <c r="AF3147" i="1" s="1"/>
  <c r="AA3139" i="1"/>
  <c r="AF3139" i="1" s="1"/>
  <c r="AA3131" i="1"/>
  <c r="AF3131" i="1" s="1"/>
  <c r="AA3123" i="1"/>
  <c r="AF3123" i="1" s="1"/>
  <c r="AA3115" i="1"/>
  <c r="AF3115" i="1" s="1"/>
  <c r="AA3107" i="1"/>
  <c r="AF3107" i="1" s="1"/>
  <c r="AA3099" i="1"/>
  <c r="AF3099" i="1" s="1"/>
  <c r="AA3091" i="1"/>
  <c r="AF3091" i="1" s="1"/>
  <c r="AA3083" i="1"/>
  <c r="AF3083" i="1" s="1"/>
  <c r="AA3075" i="1"/>
  <c r="AF3075" i="1" s="1"/>
  <c r="AA3067" i="1"/>
  <c r="AF3067" i="1" s="1"/>
  <c r="AA3059" i="1"/>
  <c r="AF3059" i="1" s="1"/>
  <c r="AA3051" i="1"/>
  <c r="AF3051" i="1" s="1"/>
  <c r="AA3043" i="1"/>
  <c r="AF3043" i="1" s="1"/>
  <c r="AA3035" i="1"/>
  <c r="AF3035" i="1" s="1"/>
  <c r="AA3027" i="1"/>
  <c r="AF3027" i="1" s="1"/>
  <c r="AA3019" i="1"/>
  <c r="AF3019" i="1" s="1"/>
  <c r="AA3011" i="1"/>
  <c r="AF3011" i="1" s="1"/>
  <c r="AA3003" i="1"/>
  <c r="AF3003" i="1" s="1"/>
  <c r="AA2995" i="1"/>
  <c r="AF2995" i="1" s="1"/>
  <c r="AA2987" i="1"/>
  <c r="AF2987" i="1" s="1"/>
  <c r="AA2979" i="1"/>
  <c r="AF2979" i="1" s="1"/>
  <c r="AA2971" i="1"/>
  <c r="AF2971" i="1" s="1"/>
  <c r="AA2963" i="1"/>
  <c r="AF2963" i="1" s="1"/>
  <c r="AA2955" i="1"/>
  <c r="AF2955" i="1" s="1"/>
  <c r="AA2947" i="1"/>
  <c r="AF2947" i="1" s="1"/>
  <c r="AA2939" i="1"/>
  <c r="AF2939" i="1" s="1"/>
  <c r="AA2931" i="1"/>
  <c r="AF2931" i="1" s="1"/>
  <c r="AA2923" i="1"/>
  <c r="AF2923" i="1" s="1"/>
  <c r="AA2915" i="1"/>
  <c r="AF2915" i="1" s="1"/>
  <c r="AA2907" i="1"/>
  <c r="AF2907" i="1" s="1"/>
  <c r="AA2899" i="1"/>
  <c r="AF2899" i="1" s="1"/>
  <c r="AA2891" i="1"/>
  <c r="AF2891" i="1" s="1"/>
  <c r="AA2883" i="1"/>
  <c r="AF2883" i="1" s="1"/>
  <c r="AA2875" i="1"/>
  <c r="AF2875" i="1" s="1"/>
  <c r="AA2867" i="1"/>
  <c r="AF2867" i="1" s="1"/>
  <c r="AA2859" i="1"/>
  <c r="AF2859" i="1" s="1"/>
  <c r="AA2851" i="1"/>
  <c r="AF2851" i="1" s="1"/>
  <c r="AA2843" i="1"/>
  <c r="AF2843" i="1" s="1"/>
  <c r="AA2835" i="1"/>
  <c r="AF2835" i="1" s="1"/>
  <c r="AA2827" i="1"/>
  <c r="AF2827" i="1" s="1"/>
  <c r="AA2819" i="1"/>
  <c r="AF2819" i="1" s="1"/>
  <c r="AA2811" i="1"/>
  <c r="AF2811" i="1" s="1"/>
  <c r="AA2803" i="1"/>
  <c r="AF2803" i="1" s="1"/>
  <c r="AA2795" i="1"/>
  <c r="AF2795" i="1" s="1"/>
  <c r="AA2787" i="1"/>
  <c r="AF2787" i="1" s="1"/>
  <c r="AA2779" i="1"/>
  <c r="AF2779" i="1" s="1"/>
  <c r="AA2771" i="1"/>
  <c r="AF2771" i="1" s="1"/>
  <c r="AA2763" i="1"/>
  <c r="AF2763" i="1" s="1"/>
  <c r="AA2755" i="1"/>
  <c r="AF2755" i="1" s="1"/>
  <c r="AA2747" i="1"/>
  <c r="AF2747" i="1" s="1"/>
  <c r="AA2739" i="1"/>
  <c r="AF2739" i="1" s="1"/>
  <c r="AA2731" i="1"/>
  <c r="AF2731" i="1" s="1"/>
  <c r="AA2723" i="1"/>
  <c r="AF2723" i="1" s="1"/>
  <c r="AA2715" i="1"/>
  <c r="AF2715" i="1" s="1"/>
  <c r="AA2711" i="1"/>
  <c r="AF2711" i="1" s="1"/>
  <c r="AA2707" i="1"/>
  <c r="AF2707" i="1" s="1"/>
  <c r="AA2703" i="1"/>
  <c r="AF2703" i="1" s="1"/>
  <c r="AA2699" i="1"/>
  <c r="AF2699" i="1" s="1"/>
  <c r="AA2695" i="1"/>
  <c r="AF2695" i="1" s="1"/>
  <c r="AA2691" i="1"/>
  <c r="AF2691" i="1" s="1"/>
  <c r="AA2687" i="1"/>
  <c r="AF2687" i="1" s="1"/>
  <c r="AA2683" i="1"/>
  <c r="AF2683" i="1" s="1"/>
  <c r="AA2679" i="1"/>
  <c r="AF2679" i="1" s="1"/>
  <c r="AA2675" i="1"/>
  <c r="AF2675" i="1" s="1"/>
  <c r="AA2671" i="1"/>
  <c r="AF2671" i="1" s="1"/>
  <c r="AA2667" i="1"/>
  <c r="AF2667" i="1" s="1"/>
  <c r="AA2663" i="1"/>
  <c r="AF2663" i="1" s="1"/>
  <c r="AA2659" i="1"/>
  <c r="AF2659" i="1" s="1"/>
  <c r="AA2655" i="1"/>
  <c r="AF2655" i="1" s="1"/>
  <c r="AA2651" i="1"/>
  <c r="AF2651" i="1" s="1"/>
  <c r="AA2647" i="1"/>
  <c r="AF2647" i="1" s="1"/>
  <c r="AA2643" i="1"/>
  <c r="AF2643" i="1" s="1"/>
  <c r="AA2639" i="1"/>
  <c r="AF2639" i="1" s="1"/>
  <c r="AA2635" i="1"/>
  <c r="AF2635" i="1" s="1"/>
  <c r="AA2631" i="1"/>
  <c r="AF2631" i="1" s="1"/>
  <c r="AA2627" i="1"/>
  <c r="AF2627" i="1" s="1"/>
  <c r="AA2623" i="1"/>
  <c r="AF2623" i="1" s="1"/>
  <c r="AA2619" i="1"/>
  <c r="AF2619" i="1" s="1"/>
  <c r="AA2615" i="1"/>
  <c r="AF2615" i="1" s="1"/>
  <c r="AA2611" i="1"/>
  <c r="AF2611" i="1" s="1"/>
  <c r="AA2607" i="1"/>
  <c r="AF2607" i="1" s="1"/>
  <c r="AA2603" i="1"/>
  <c r="AF2603" i="1" s="1"/>
  <c r="AA2599" i="1"/>
  <c r="AF2599" i="1" s="1"/>
  <c r="AA2595" i="1"/>
  <c r="AF2595" i="1" s="1"/>
  <c r="AA2591" i="1"/>
  <c r="AF2591" i="1" s="1"/>
  <c r="AA2587" i="1"/>
  <c r="AF2587" i="1" s="1"/>
  <c r="AA2583" i="1"/>
  <c r="AF2583" i="1" s="1"/>
  <c r="AA2579" i="1"/>
  <c r="AF2579" i="1" s="1"/>
  <c r="AA2575" i="1"/>
  <c r="AF2575" i="1" s="1"/>
  <c r="AA2571" i="1"/>
  <c r="AF2571" i="1" s="1"/>
  <c r="AA2567" i="1"/>
  <c r="AF2567" i="1" s="1"/>
  <c r="AA2563" i="1"/>
  <c r="AF2563" i="1" s="1"/>
  <c r="AA2559" i="1"/>
  <c r="AF2559" i="1" s="1"/>
  <c r="AA2555" i="1"/>
  <c r="AF2555" i="1" s="1"/>
  <c r="AA2551" i="1"/>
  <c r="AF2551" i="1" s="1"/>
  <c r="AA2547" i="1"/>
  <c r="AF2547" i="1" s="1"/>
  <c r="AA2543" i="1"/>
  <c r="AF2543" i="1" s="1"/>
  <c r="AA2539" i="1"/>
  <c r="AF2539" i="1" s="1"/>
  <c r="AA2535" i="1"/>
  <c r="AF2535" i="1" s="1"/>
  <c r="AA2531" i="1"/>
  <c r="AF2531" i="1" s="1"/>
  <c r="AA2527" i="1"/>
  <c r="AF2527" i="1" s="1"/>
  <c r="AA2523" i="1"/>
  <c r="AF2523" i="1" s="1"/>
  <c r="AA2519" i="1"/>
  <c r="AF2519" i="1" s="1"/>
  <c r="AA2515" i="1"/>
  <c r="AF2515" i="1" s="1"/>
  <c r="AA2511" i="1"/>
  <c r="AF2511" i="1" s="1"/>
  <c r="AA2507" i="1"/>
  <c r="AF2507" i="1" s="1"/>
  <c r="AA2503" i="1"/>
  <c r="AF2503" i="1" s="1"/>
  <c r="AA2499" i="1"/>
  <c r="AF2499" i="1" s="1"/>
  <c r="AA2495" i="1"/>
  <c r="AF2495" i="1" s="1"/>
  <c r="AA2491" i="1"/>
  <c r="AF2491" i="1" s="1"/>
  <c r="AA2487" i="1"/>
  <c r="AF2487" i="1" s="1"/>
  <c r="AA2483" i="1"/>
  <c r="AF2483" i="1" s="1"/>
  <c r="AA2479" i="1"/>
  <c r="AF2479" i="1" s="1"/>
  <c r="AA2475" i="1"/>
  <c r="AF2475" i="1" s="1"/>
  <c r="AA2471" i="1"/>
  <c r="AF2471" i="1" s="1"/>
  <c r="AA2467" i="1"/>
  <c r="AF2467" i="1" s="1"/>
  <c r="AA2463" i="1"/>
  <c r="AF2463" i="1" s="1"/>
  <c r="AA2459" i="1"/>
  <c r="AF2459" i="1" s="1"/>
  <c r="AA2455" i="1"/>
  <c r="AF2455" i="1" s="1"/>
  <c r="AA2451" i="1"/>
  <c r="AF2451" i="1" s="1"/>
  <c r="AA2447" i="1"/>
  <c r="AF2447" i="1" s="1"/>
  <c r="AA3808" i="1"/>
  <c r="AF3808" i="1" s="1"/>
  <c r="AA3804" i="1"/>
  <c r="AF3804" i="1" s="1"/>
  <c r="AA3800" i="1"/>
  <c r="AF3800" i="1" s="1"/>
  <c r="AA3796" i="1"/>
  <c r="AF3796" i="1" s="1"/>
  <c r="AA3792" i="1"/>
  <c r="AF3792" i="1" s="1"/>
  <c r="AA3788" i="1"/>
  <c r="AF3788" i="1" s="1"/>
  <c r="AA3784" i="1"/>
  <c r="AF3784" i="1" s="1"/>
  <c r="AA3780" i="1"/>
  <c r="AF3780" i="1" s="1"/>
  <c r="AA3776" i="1"/>
  <c r="AF3776" i="1" s="1"/>
  <c r="AA3772" i="1"/>
  <c r="AF3772" i="1" s="1"/>
  <c r="AA3768" i="1"/>
  <c r="AF3768" i="1" s="1"/>
  <c r="AA3764" i="1"/>
  <c r="AF3764" i="1" s="1"/>
  <c r="AA3760" i="1"/>
  <c r="AF3760" i="1" s="1"/>
  <c r="AA3756" i="1"/>
  <c r="AF3756" i="1" s="1"/>
  <c r="AA3752" i="1"/>
  <c r="AF3752" i="1" s="1"/>
  <c r="AA3748" i="1"/>
  <c r="AF3748" i="1" s="1"/>
  <c r="AA3744" i="1"/>
  <c r="AF3744" i="1" s="1"/>
  <c r="AA3740" i="1"/>
  <c r="AF3740" i="1" s="1"/>
  <c r="AA3736" i="1"/>
  <c r="AF3736" i="1" s="1"/>
  <c r="AA3732" i="1"/>
  <c r="AF3732" i="1" s="1"/>
  <c r="AA3728" i="1"/>
  <c r="AF3728" i="1" s="1"/>
  <c r="AA3724" i="1"/>
  <c r="AF3724" i="1" s="1"/>
  <c r="AA3720" i="1"/>
  <c r="AF3720" i="1" s="1"/>
  <c r="AA3716" i="1"/>
  <c r="AF3716" i="1" s="1"/>
  <c r="AA3712" i="1"/>
  <c r="AF3712" i="1" s="1"/>
  <c r="AA3708" i="1"/>
  <c r="AF3708" i="1" s="1"/>
  <c r="AA3704" i="1"/>
  <c r="AF3704" i="1" s="1"/>
  <c r="AA3700" i="1"/>
  <c r="AF3700" i="1" s="1"/>
  <c r="AA3696" i="1"/>
  <c r="AF3696" i="1" s="1"/>
  <c r="AA3692" i="1"/>
  <c r="AF3692" i="1" s="1"/>
  <c r="AA3688" i="1"/>
  <c r="AF3688" i="1" s="1"/>
  <c r="AA3684" i="1"/>
  <c r="AF3684" i="1" s="1"/>
  <c r="AA3680" i="1"/>
  <c r="AF3680" i="1" s="1"/>
  <c r="AA3676" i="1"/>
  <c r="AF3676" i="1" s="1"/>
  <c r="AA3672" i="1"/>
  <c r="AF3672" i="1" s="1"/>
  <c r="AA3668" i="1"/>
  <c r="AF3668" i="1" s="1"/>
  <c r="AA3664" i="1"/>
  <c r="AF3664" i="1" s="1"/>
  <c r="AA3660" i="1"/>
  <c r="AF3660" i="1" s="1"/>
  <c r="AA3656" i="1"/>
  <c r="AF3656" i="1" s="1"/>
  <c r="AA3652" i="1"/>
  <c r="AF3652" i="1" s="1"/>
  <c r="AA3648" i="1"/>
  <c r="AF3648" i="1" s="1"/>
  <c r="AA3644" i="1"/>
  <c r="AF3644" i="1" s="1"/>
  <c r="AA3640" i="1"/>
  <c r="AF3640" i="1" s="1"/>
  <c r="AA3636" i="1"/>
  <c r="AF3636" i="1" s="1"/>
  <c r="AA3632" i="1"/>
  <c r="AF3632" i="1" s="1"/>
  <c r="AA3628" i="1"/>
  <c r="AF3628" i="1" s="1"/>
  <c r="AA3624" i="1"/>
  <c r="AF3624" i="1" s="1"/>
  <c r="AA3620" i="1"/>
  <c r="AF3620" i="1" s="1"/>
  <c r="AA3616" i="1"/>
  <c r="AF3616" i="1" s="1"/>
  <c r="AA3612" i="1"/>
  <c r="AF3612" i="1" s="1"/>
  <c r="AA3608" i="1"/>
  <c r="AF3608" i="1" s="1"/>
  <c r="AA3604" i="1"/>
  <c r="AF3604" i="1" s="1"/>
  <c r="AA3600" i="1"/>
  <c r="AF3600" i="1" s="1"/>
  <c r="AA3596" i="1"/>
  <c r="AF3596" i="1" s="1"/>
  <c r="AA3592" i="1"/>
  <c r="AF3592" i="1" s="1"/>
  <c r="AA3588" i="1"/>
  <c r="AF3588" i="1" s="1"/>
  <c r="AA3584" i="1"/>
  <c r="AF3584" i="1" s="1"/>
  <c r="AA3580" i="1"/>
  <c r="AF3580" i="1" s="1"/>
  <c r="AA3576" i="1"/>
  <c r="AF3576" i="1" s="1"/>
  <c r="AA3572" i="1"/>
  <c r="AF3572" i="1" s="1"/>
  <c r="AA3568" i="1"/>
  <c r="AF3568" i="1" s="1"/>
  <c r="AA3564" i="1"/>
  <c r="AF3564" i="1" s="1"/>
  <c r="AA3560" i="1"/>
  <c r="AF3560" i="1" s="1"/>
  <c r="AA3556" i="1"/>
  <c r="AF3556" i="1" s="1"/>
  <c r="AA3552" i="1"/>
  <c r="AF3552" i="1" s="1"/>
  <c r="AA3548" i="1"/>
  <c r="AF3548" i="1" s="1"/>
  <c r="AA3544" i="1"/>
  <c r="AF3544" i="1" s="1"/>
  <c r="AA3540" i="1"/>
  <c r="AF3540" i="1" s="1"/>
  <c r="AA3536" i="1"/>
  <c r="AF3536" i="1" s="1"/>
  <c r="AA3532" i="1"/>
  <c r="AF3532" i="1" s="1"/>
  <c r="AA3528" i="1"/>
  <c r="AF3528" i="1" s="1"/>
  <c r="AA3524" i="1"/>
  <c r="AF3524" i="1" s="1"/>
  <c r="AA3520" i="1"/>
  <c r="AF3520" i="1" s="1"/>
  <c r="AA3516" i="1"/>
  <c r="AF3516" i="1" s="1"/>
  <c r="AA3512" i="1"/>
  <c r="AF3512" i="1" s="1"/>
  <c r="AA3508" i="1"/>
  <c r="AF3508" i="1" s="1"/>
  <c r="AA3504" i="1"/>
  <c r="AF3504" i="1" s="1"/>
  <c r="AA3500" i="1"/>
  <c r="AF3500" i="1" s="1"/>
  <c r="AA3496" i="1"/>
  <c r="AF3496" i="1" s="1"/>
  <c r="AA3492" i="1"/>
  <c r="AF3492" i="1" s="1"/>
  <c r="AA3488" i="1"/>
  <c r="AF3488" i="1" s="1"/>
  <c r="AA3484" i="1"/>
  <c r="AF3484" i="1" s="1"/>
  <c r="AA3480" i="1"/>
  <c r="AF3480" i="1" s="1"/>
  <c r="AA3476" i="1"/>
  <c r="AF3476" i="1" s="1"/>
  <c r="AA3472" i="1"/>
  <c r="AF3472" i="1" s="1"/>
  <c r="AA3468" i="1"/>
  <c r="AF3468" i="1" s="1"/>
  <c r="AA3464" i="1"/>
  <c r="AF3464" i="1" s="1"/>
  <c r="AA3460" i="1"/>
  <c r="AF3460" i="1" s="1"/>
  <c r="AA3456" i="1"/>
  <c r="AF3456" i="1" s="1"/>
  <c r="AA3452" i="1"/>
  <c r="AF3452" i="1" s="1"/>
  <c r="AA3448" i="1"/>
  <c r="AF3448" i="1" s="1"/>
  <c r="AA3444" i="1"/>
  <c r="AF3444" i="1" s="1"/>
  <c r="AA3440" i="1"/>
  <c r="AF3440" i="1" s="1"/>
  <c r="AA3436" i="1"/>
  <c r="AF3436" i="1" s="1"/>
  <c r="AA3432" i="1"/>
  <c r="AF3432" i="1" s="1"/>
  <c r="AA3428" i="1"/>
  <c r="AF3428" i="1" s="1"/>
  <c r="AA3424" i="1"/>
  <c r="AF3424" i="1" s="1"/>
  <c r="AA3420" i="1"/>
  <c r="AF3420" i="1" s="1"/>
  <c r="AA3416" i="1"/>
  <c r="AF3416" i="1" s="1"/>
  <c r="AA3412" i="1"/>
  <c r="AF3412" i="1" s="1"/>
  <c r="AA3408" i="1"/>
  <c r="AF3408" i="1" s="1"/>
  <c r="AA3404" i="1"/>
  <c r="AF3404" i="1" s="1"/>
  <c r="AA3400" i="1"/>
  <c r="AF3400" i="1" s="1"/>
  <c r="AA3396" i="1"/>
  <c r="AF3396" i="1" s="1"/>
  <c r="AA3392" i="1"/>
  <c r="AF3392" i="1" s="1"/>
  <c r="AA3388" i="1"/>
  <c r="AF3388" i="1" s="1"/>
  <c r="AA3384" i="1"/>
  <c r="AF3384" i="1" s="1"/>
  <c r="AA3380" i="1"/>
  <c r="AF3380" i="1" s="1"/>
  <c r="AA3376" i="1"/>
  <c r="AF3376" i="1" s="1"/>
  <c r="AA3372" i="1"/>
  <c r="AF3372" i="1" s="1"/>
  <c r="AA3368" i="1"/>
  <c r="AF3368" i="1" s="1"/>
  <c r="AA3364" i="1"/>
  <c r="AF3364" i="1" s="1"/>
  <c r="AA3360" i="1"/>
  <c r="AF3360" i="1" s="1"/>
  <c r="AA3356" i="1"/>
  <c r="AF3356" i="1" s="1"/>
  <c r="AA3352" i="1"/>
  <c r="AF3352" i="1" s="1"/>
  <c r="AA3348" i="1"/>
  <c r="AF3348" i="1" s="1"/>
  <c r="AA3344" i="1"/>
  <c r="AF3344" i="1" s="1"/>
  <c r="AA3340" i="1"/>
  <c r="AF3340" i="1" s="1"/>
  <c r="AA3336" i="1"/>
  <c r="AF3336" i="1" s="1"/>
  <c r="AA3332" i="1"/>
  <c r="AF3332" i="1" s="1"/>
  <c r="AA3328" i="1"/>
  <c r="AF3328" i="1" s="1"/>
  <c r="AA3324" i="1"/>
  <c r="AF3324" i="1" s="1"/>
  <c r="AA3320" i="1"/>
  <c r="AF3320" i="1" s="1"/>
  <c r="AA3316" i="1"/>
  <c r="AF3316" i="1" s="1"/>
  <c r="AA3312" i="1"/>
  <c r="AF3312" i="1" s="1"/>
  <c r="AA3308" i="1"/>
  <c r="AF3308" i="1" s="1"/>
  <c r="AA3304" i="1"/>
  <c r="AF3304" i="1" s="1"/>
  <c r="AA3300" i="1"/>
  <c r="AF3300" i="1" s="1"/>
  <c r="AA3296" i="1"/>
  <c r="AF3296" i="1" s="1"/>
  <c r="AA3292" i="1"/>
  <c r="AF3292" i="1" s="1"/>
  <c r="AA3288" i="1"/>
  <c r="AF3288" i="1" s="1"/>
  <c r="AA3284" i="1"/>
  <c r="AF3284" i="1" s="1"/>
  <c r="AA3280" i="1"/>
  <c r="AF3280" i="1" s="1"/>
  <c r="AA3276" i="1"/>
  <c r="AF3276" i="1" s="1"/>
  <c r="AA3272" i="1"/>
  <c r="AF3272" i="1" s="1"/>
  <c r="AA3268" i="1"/>
  <c r="AF3268" i="1" s="1"/>
  <c r="AA3264" i="1"/>
  <c r="AF3264" i="1" s="1"/>
  <c r="AA3260" i="1"/>
  <c r="AF3260" i="1" s="1"/>
  <c r="AA3256" i="1"/>
  <c r="AF3256" i="1" s="1"/>
  <c r="AA3252" i="1"/>
  <c r="AF3252" i="1" s="1"/>
  <c r="AA3248" i="1"/>
  <c r="AF3248" i="1" s="1"/>
  <c r="AA3244" i="1"/>
  <c r="AF3244" i="1" s="1"/>
  <c r="AA3240" i="1"/>
  <c r="AF3240" i="1" s="1"/>
  <c r="AA3236" i="1"/>
  <c r="AF3236" i="1" s="1"/>
  <c r="AA3232" i="1"/>
  <c r="AF3232" i="1" s="1"/>
  <c r="AA3228" i="1"/>
  <c r="AF3228" i="1" s="1"/>
  <c r="AA3224" i="1"/>
  <c r="AF3224" i="1" s="1"/>
  <c r="AA3220" i="1"/>
  <c r="AF3220" i="1" s="1"/>
  <c r="AA3216" i="1"/>
  <c r="AF3216" i="1" s="1"/>
  <c r="AA3212" i="1"/>
  <c r="AF3212" i="1" s="1"/>
  <c r="AA3208" i="1"/>
  <c r="AF3208" i="1" s="1"/>
  <c r="AA3204" i="1"/>
  <c r="AF3204" i="1" s="1"/>
  <c r="AA3200" i="1"/>
  <c r="AF3200" i="1" s="1"/>
  <c r="AA3196" i="1"/>
  <c r="AF3196" i="1" s="1"/>
  <c r="AA3192" i="1"/>
  <c r="AF3192" i="1" s="1"/>
  <c r="AA3188" i="1"/>
  <c r="AF3188" i="1" s="1"/>
  <c r="AA3184" i="1"/>
  <c r="AF3184" i="1" s="1"/>
  <c r="AA3180" i="1"/>
  <c r="AF3180" i="1" s="1"/>
  <c r="AA3176" i="1"/>
  <c r="AF3176" i="1" s="1"/>
  <c r="AA3172" i="1"/>
  <c r="AF3172" i="1" s="1"/>
  <c r="AA3168" i="1"/>
  <c r="AF3168" i="1" s="1"/>
  <c r="AA3164" i="1"/>
  <c r="AF3164" i="1" s="1"/>
  <c r="AA3160" i="1"/>
  <c r="AF3160" i="1" s="1"/>
  <c r="AA3156" i="1"/>
  <c r="AF3156" i="1" s="1"/>
  <c r="AA3152" i="1"/>
  <c r="AF3152" i="1" s="1"/>
  <c r="AA3148" i="1"/>
  <c r="AF3148" i="1" s="1"/>
  <c r="AA3144" i="1"/>
  <c r="AF3144" i="1" s="1"/>
  <c r="AA3140" i="1"/>
  <c r="AF3140" i="1" s="1"/>
  <c r="AA3136" i="1"/>
  <c r="AF3136" i="1" s="1"/>
  <c r="AA3132" i="1"/>
  <c r="AF3132" i="1" s="1"/>
  <c r="AA3128" i="1"/>
  <c r="AF3128" i="1" s="1"/>
  <c r="AA3124" i="1"/>
  <c r="AF3124" i="1" s="1"/>
  <c r="AA3120" i="1"/>
  <c r="AF3120" i="1" s="1"/>
  <c r="AA3116" i="1"/>
  <c r="AF3116" i="1" s="1"/>
  <c r="AA3112" i="1"/>
  <c r="AF3112" i="1" s="1"/>
  <c r="AA3108" i="1"/>
  <c r="AF3108" i="1" s="1"/>
  <c r="AA3104" i="1"/>
  <c r="AF3104" i="1" s="1"/>
  <c r="AA3100" i="1"/>
  <c r="AF3100" i="1" s="1"/>
  <c r="AA3096" i="1"/>
  <c r="AF3096" i="1" s="1"/>
  <c r="AA3092" i="1"/>
  <c r="AF3092" i="1" s="1"/>
  <c r="AA3088" i="1"/>
  <c r="AF3088" i="1" s="1"/>
  <c r="AA3084" i="1"/>
  <c r="AF3084" i="1" s="1"/>
  <c r="AA3080" i="1"/>
  <c r="AF3080" i="1" s="1"/>
  <c r="AA3076" i="1"/>
  <c r="AF3076" i="1" s="1"/>
  <c r="AA3072" i="1"/>
  <c r="AF3072" i="1" s="1"/>
  <c r="AA3068" i="1"/>
  <c r="AF3068" i="1" s="1"/>
  <c r="AA3064" i="1"/>
  <c r="AF3064" i="1" s="1"/>
  <c r="AA3060" i="1"/>
  <c r="AF3060" i="1" s="1"/>
  <c r="AA3056" i="1"/>
  <c r="AF3056" i="1" s="1"/>
  <c r="AA3052" i="1"/>
  <c r="AF3052" i="1" s="1"/>
  <c r="AA3048" i="1"/>
  <c r="AF3048" i="1" s="1"/>
  <c r="AA3044" i="1"/>
  <c r="AF3044" i="1" s="1"/>
  <c r="AA3040" i="1"/>
  <c r="AF3040" i="1" s="1"/>
  <c r="AA3036" i="1"/>
  <c r="AF3036" i="1" s="1"/>
  <c r="AA3032" i="1"/>
  <c r="AF3032" i="1" s="1"/>
  <c r="AA3028" i="1"/>
  <c r="AF3028" i="1" s="1"/>
  <c r="AA3024" i="1"/>
  <c r="AF3024" i="1" s="1"/>
  <c r="AA3020" i="1"/>
  <c r="AF3020" i="1" s="1"/>
  <c r="AA3016" i="1"/>
  <c r="AF3016" i="1" s="1"/>
  <c r="AA3012" i="1"/>
  <c r="AF3012" i="1" s="1"/>
  <c r="AA3008" i="1"/>
  <c r="AF3008" i="1" s="1"/>
  <c r="AA3004" i="1"/>
  <c r="AF3004" i="1" s="1"/>
  <c r="AA3000" i="1"/>
  <c r="AF3000" i="1" s="1"/>
  <c r="AA2996" i="1"/>
  <c r="AF2996" i="1" s="1"/>
  <c r="AA2992" i="1"/>
  <c r="AF2992" i="1" s="1"/>
  <c r="AA2988" i="1"/>
  <c r="AF2988" i="1" s="1"/>
  <c r="AA2984" i="1"/>
  <c r="AF2984" i="1" s="1"/>
  <c r="AA2980" i="1"/>
  <c r="AF2980" i="1" s="1"/>
  <c r="AA2976" i="1"/>
  <c r="AF2976" i="1" s="1"/>
  <c r="AA2972" i="1"/>
  <c r="AF2972" i="1" s="1"/>
  <c r="AA2968" i="1"/>
  <c r="AF2968" i="1" s="1"/>
  <c r="AA2964" i="1"/>
  <c r="AF2964" i="1" s="1"/>
  <c r="AA2960" i="1"/>
  <c r="AF2960" i="1" s="1"/>
  <c r="AA2956" i="1"/>
  <c r="AF2956" i="1" s="1"/>
  <c r="AA2952" i="1"/>
  <c r="AF2952" i="1" s="1"/>
  <c r="AA2948" i="1"/>
  <c r="AF2948" i="1" s="1"/>
  <c r="AA2944" i="1"/>
  <c r="AF2944" i="1" s="1"/>
  <c r="AA2940" i="1"/>
  <c r="AF2940" i="1" s="1"/>
  <c r="AA2936" i="1"/>
  <c r="AF2936" i="1" s="1"/>
  <c r="AA2932" i="1"/>
  <c r="AF2932" i="1" s="1"/>
  <c r="AA2928" i="1"/>
  <c r="AF2928" i="1" s="1"/>
  <c r="AA2924" i="1"/>
  <c r="AF2924" i="1" s="1"/>
  <c r="AA2920" i="1"/>
  <c r="AF2920" i="1" s="1"/>
  <c r="AA2916" i="1"/>
  <c r="AF2916" i="1" s="1"/>
  <c r="AA2912" i="1"/>
  <c r="AF2912" i="1" s="1"/>
  <c r="AA2908" i="1"/>
  <c r="AF2908" i="1" s="1"/>
  <c r="AA2904" i="1"/>
  <c r="AF2904" i="1" s="1"/>
  <c r="AA2900" i="1"/>
  <c r="AF2900" i="1" s="1"/>
  <c r="AA2896" i="1"/>
  <c r="AF2896" i="1" s="1"/>
  <c r="AA2892" i="1"/>
  <c r="AF2892" i="1" s="1"/>
  <c r="AA2888" i="1"/>
  <c r="AF2888" i="1" s="1"/>
  <c r="AA2884" i="1"/>
  <c r="AF2884" i="1" s="1"/>
  <c r="AA2880" i="1"/>
  <c r="AF2880" i="1" s="1"/>
  <c r="AA2876" i="1"/>
  <c r="AF2876" i="1" s="1"/>
  <c r="AA2872" i="1"/>
  <c r="AF2872" i="1" s="1"/>
  <c r="AA2868" i="1"/>
  <c r="AF2868" i="1" s="1"/>
  <c r="AA2864" i="1"/>
  <c r="AF2864" i="1" s="1"/>
  <c r="AA2860" i="1"/>
  <c r="AF2860" i="1" s="1"/>
  <c r="AA2856" i="1"/>
  <c r="AF2856" i="1" s="1"/>
  <c r="AA2852" i="1"/>
  <c r="AF2852" i="1" s="1"/>
  <c r="AA2848" i="1"/>
  <c r="AF2848" i="1" s="1"/>
  <c r="AA2844" i="1"/>
  <c r="AF2844" i="1" s="1"/>
  <c r="AA2840" i="1"/>
  <c r="AF2840" i="1" s="1"/>
  <c r="AA2836" i="1"/>
  <c r="AF2836" i="1" s="1"/>
  <c r="AA2832" i="1"/>
  <c r="AF2832" i="1" s="1"/>
  <c r="AA2828" i="1"/>
  <c r="AF2828" i="1" s="1"/>
  <c r="AA2824" i="1"/>
  <c r="AF2824" i="1" s="1"/>
  <c r="AA2820" i="1"/>
  <c r="AF2820" i="1" s="1"/>
  <c r="AA2816" i="1"/>
  <c r="AF2816" i="1" s="1"/>
  <c r="AA2812" i="1"/>
  <c r="AF2812" i="1" s="1"/>
  <c r="AA2808" i="1"/>
  <c r="AF2808" i="1" s="1"/>
  <c r="AA2804" i="1"/>
  <c r="AF2804" i="1" s="1"/>
  <c r="AA2800" i="1"/>
  <c r="AF2800" i="1" s="1"/>
  <c r="AA2796" i="1"/>
  <c r="AF2796" i="1" s="1"/>
  <c r="AA2792" i="1"/>
  <c r="AF2792" i="1" s="1"/>
  <c r="AA2788" i="1"/>
  <c r="AF2788" i="1" s="1"/>
  <c r="AA2784" i="1"/>
  <c r="AF2784" i="1" s="1"/>
  <c r="AA2780" i="1"/>
  <c r="AF2780" i="1" s="1"/>
  <c r="AA2776" i="1"/>
  <c r="AF2776" i="1" s="1"/>
  <c r="AA2772" i="1"/>
  <c r="AF2772" i="1" s="1"/>
  <c r="AA2768" i="1"/>
  <c r="AF2768" i="1" s="1"/>
  <c r="AA2764" i="1"/>
  <c r="AF2764" i="1" s="1"/>
  <c r="AA2760" i="1"/>
  <c r="AF2760" i="1" s="1"/>
  <c r="AA2756" i="1"/>
  <c r="AF2756" i="1" s="1"/>
  <c r="AA2752" i="1"/>
  <c r="AF2752" i="1" s="1"/>
  <c r="AA2748" i="1"/>
  <c r="AF2748" i="1" s="1"/>
  <c r="AA2744" i="1"/>
  <c r="AF2744" i="1" s="1"/>
  <c r="AA2740" i="1"/>
  <c r="AF2740" i="1" s="1"/>
  <c r="AA2736" i="1"/>
  <c r="AF2736" i="1" s="1"/>
  <c r="AA2732" i="1"/>
  <c r="AF2732" i="1" s="1"/>
  <c r="AA2728" i="1"/>
  <c r="AF2728" i="1" s="1"/>
  <c r="AA2724" i="1"/>
  <c r="AF2724" i="1" s="1"/>
  <c r="AA2720" i="1"/>
  <c r="AF2720" i="1" s="1"/>
  <c r="AA2716" i="1"/>
  <c r="AF2716" i="1" s="1"/>
  <c r="AA2712" i="1"/>
  <c r="AF2712" i="1" s="1"/>
  <c r="AA2708" i="1"/>
  <c r="AF2708" i="1" s="1"/>
  <c r="AA2704" i="1"/>
  <c r="AF2704" i="1" s="1"/>
  <c r="AA2700" i="1"/>
  <c r="AF2700" i="1" s="1"/>
  <c r="AA2696" i="1"/>
  <c r="AF2696" i="1" s="1"/>
  <c r="AA2692" i="1"/>
  <c r="AF2692" i="1" s="1"/>
  <c r="AA2688" i="1"/>
  <c r="AF2688" i="1" s="1"/>
  <c r="AA2684" i="1"/>
  <c r="AF2684" i="1" s="1"/>
  <c r="AA2680" i="1"/>
  <c r="AF2680" i="1" s="1"/>
  <c r="AA2676" i="1"/>
  <c r="AF2676" i="1" s="1"/>
  <c r="AA2672" i="1"/>
  <c r="AF2672" i="1" s="1"/>
  <c r="AA2668" i="1"/>
  <c r="AF2668" i="1" s="1"/>
  <c r="AA2664" i="1"/>
  <c r="AF2664" i="1" s="1"/>
  <c r="AA2660" i="1"/>
  <c r="AF2660" i="1" s="1"/>
  <c r="AA2656" i="1"/>
  <c r="AF2656" i="1" s="1"/>
  <c r="AA2652" i="1"/>
  <c r="AF2652" i="1" s="1"/>
  <c r="AA2648" i="1"/>
  <c r="AF2648" i="1" s="1"/>
  <c r="AA2644" i="1"/>
  <c r="AF2644" i="1" s="1"/>
  <c r="AA2640" i="1"/>
  <c r="AF2640" i="1" s="1"/>
  <c r="AA2636" i="1"/>
  <c r="AF2636" i="1" s="1"/>
  <c r="AA2632" i="1"/>
  <c r="AF2632" i="1" s="1"/>
  <c r="AA2628" i="1"/>
  <c r="AF2628" i="1" s="1"/>
  <c r="AA2624" i="1"/>
  <c r="AF2624" i="1" s="1"/>
  <c r="AA2620" i="1"/>
  <c r="AF2620" i="1" s="1"/>
  <c r="AA2616" i="1"/>
  <c r="AF2616" i="1" s="1"/>
  <c r="AA2612" i="1"/>
  <c r="AF2612" i="1" s="1"/>
  <c r="AA2608" i="1"/>
  <c r="AF2608" i="1" s="1"/>
  <c r="AA2604" i="1"/>
  <c r="AF2604" i="1" s="1"/>
  <c r="AA2600" i="1"/>
  <c r="AF2600" i="1" s="1"/>
  <c r="AA2596" i="1"/>
  <c r="AF2596" i="1" s="1"/>
  <c r="AA2592" i="1"/>
  <c r="AF2592" i="1" s="1"/>
  <c r="AA2588" i="1"/>
  <c r="AF2588" i="1" s="1"/>
  <c r="AA2584" i="1"/>
  <c r="AF2584" i="1" s="1"/>
  <c r="AA2580" i="1"/>
  <c r="AF2580" i="1" s="1"/>
  <c r="AA2576" i="1"/>
  <c r="AF2576" i="1" s="1"/>
  <c r="AA2572" i="1"/>
  <c r="AF2572" i="1" s="1"/>
  <c r="AA2568" i="1"/>
  <c r="AF2568" i="1" s="1"/>
  <c r="AA2564" i="1"/>
  <c r="AF2564" i="1" s="1"/>
  <c r="AA2560" i="1"/>
  <c r="AF2560" i="1" s="1"/>
  <c r="AA2556" i="1"/>
  <c r="AF2556" i="1" s="1"/>
  <c r="AA2552" i="1"/>
  <c r="AF2552" i="1" s="1"/>
  <c r="AA2548" i="1"/>
  <c r="AF2548" i="1" s="1"/>
  <c r="AA2544" i="1"/>
  <c r="AF2544" i="1" s="1"/>
  <c r="AA2540" i="1"/>
  <c r="AF2540" i="1" s="1"/>
  <c r="AA2536" i="1"/>
  <c r="AF2536" i="1" s="1"/>
  <c r="AA2532" i="1"/>
  <c r="AF2532" i="1" s="1"/>
  <c r="AA2528" i="1"/>
  <c r="AF2528" i="1" s="1"/>
  <c r="AA2524" i="1"/>
  <c r="AF2524" i="1" s="1"/>
  <c r="AA2520" i="1"/>
  <c r="AF2520" i="1" s="1"/>
  <c r="AA2516" i="1"/>
  <c r="AF2516" i="1" s="1"/>
  <c r="AA2512" i="1"/>
  <c r="AF2512" i="1" s="1"/>
  <c r="AA2508" i="1"/>
  <c r="AF2508" i="1" s="1"/>
  <c r="AA2504" i="1"/>
  <c r="AF2504" i="1" s="1"/>
  <c r="AA2500" i="1"/>
  <c r="AF2500" i="1" s="1"/>
  <c r="AA2496" i="1"/>
  <c r="AF2496" i="1" s="1"/>
  <c r="AA2492" i="1"/>
  <c r="AF2492" i="1" s="1"/>
  <c r="AA2488" i="1"/>
  <c r="AF2488" i="1" s="1"/>
  <c r="AA2484" i="1"/>
  <c r="AF2484" i="1" s="1"/>
  <c r="AA2480" i="1"/>
  <c r="AF2480" i="1" s="1"/>
  <c r="AA2476" i="1"/>
  <c r="AF2476" i="1" s="1"/>
  <c r="AA2472" i="1"/>
  <c r="AF2472" i="1" s="1"/>
  <c r="AA2468" i="1"/>
  <c r="AF2468" i="1" s="1"/>
  <c r="AA2464" i="1"/>
  <c r="AF2464" i="1" s="1"/>
  <c r="AA2460" i="1"/>
  <c r="AF2460" i="1" s="1"/>
  <c r="AA2456" i="1"/>
  <c r="AF2456" i="1" s="1"/>
  <c r="AA2452" i="1"/>
  <c r="AF2452" i="1" s="1"/>
  <c r="AA2448" i="1"/>
  <c r="AF2448" i="1" s="1"/>
  <c r="AA2444" i="1"/>
  <c r="AF2444" i="1" s="1"/>
  <c r="AA2440" i="1"/>
  <c r="AF2440" i="1" s="1"/>
  <c r="AA2436" i="1"/>
  <c r="AF2436" i="1" s="1"/>
  <c r="AA2432" i="1"/>
  <c r="AF2432" i="1" s="1"/>
  <c r="AA2428" i="1"/>
  <c r="AF2428" i="1" s="1"/>
  <c r="AA2424" i="1"/>
  <c r="AF2424" i="1" s="1"/>
  <c r="AA2420" i="1"/>
  <c r="AF2420" i="1" s="1"/>
  <c r="AA2416" i="1"/>
  <c r="AF2416" i="1" s="1"/>
  <c r="AA2412" i="1"/>
  <c r="AF2412" i="1" s="1"/>
  <c r="AA2408" i="1"/>
  <c r="AF2408" i="1" s="1"/>
  <c r="AA2404" i="1"/>
  <c r="AF2404" i="1" s="1"/>
  <c r="AA2400" i="1"/>
  <c r="AF2400" i="1" s="1"/>
  <c r="AA2396" i="1"/>
  <c r="AF2396" i="1" s="1"/>
  <c r="AA2392" i="1"/>
  <c r="AF2392" i="1" s="1"/>
  <c r="AA2388" i="1"/>
  <c r="AF2388" i="1" s="1"/>
  <c r="AA2384" i="1"/>
  <c r="AF2384" i="1" s="1"/>
  <c r="AA2380" i="1"/>
  <c r="AF2380" i="1" s="1"/>
  <c r="AA2376" i="1"/>
  <c r="AF2376" i="1" s="1"/>
  <c r="AA2372" i="1"/>
  <c r="AF2372" i="1" s="1"/>
  <c r="AA2368" i="1"/>
  <c r="AF2368" i="1" s="1"/>
  <c r="AA2364" i="1"/>
  <c r="AF2364" i="1" s="1"/>
  <c r="AA2360" i="1"/>
  <c r="AF2360" i="1" s="1"/>
  <c r="AA2356" i="1"/>
  <c r="AF2356" i="1" s="1"/>
  <c r="AA2352" i="1"/>
  <c r="AF2352" i="1" s="1"/>
  <c r="AA2348" i="1"/>
  <c r="AF2348" i="1" s="1"/>
  <c r="AA2344" i="1"/>
  <c r="AF2344" i="1" s="1"/>
  <c r="AA2340" i="1"/>
  <c r="AF2340" i="1" s="1"/>
  <c r="AA2336" i="1"/>
  <c r="AF2336" i="1" s="1"/>
  <c r="AA2332" i="1"/>
  <c r="AF2332" i="1" s="1"/>
  <c r="AA2328" i="1"/>
  <c r="AF2328" i="1" s="1"/>
  <c r="AA2324" i="1"/>
  <c r="AF2324" i="1" s="1"/>
  <c r="AA2320" i="1"/>
  <c r="AF2320" i="1" s="1"/>
  <c r="AA2316" i="1"/>
  <c r="AF2316" i="1" s="1"/>
  <c r="AA2312" i="1"/>
  <c r="AF2312" i="1" s="1"/>
  <c r="AA2308" i="1"/>
  <c r="AF2308" i="1" s="1"/>
  <c r="AA2304" i="1"/>
  <c r="AF2304" i="1" s="1"/>
  <c r="AA2300" i="1"/>
  <c r="AF2300" i="1" s="1"/>
  <c r="AA2296" i="1"/>
  <c r="AF2296" i="1" s="1"/>
  <c r="AA2292" i="1"/>
  <c r="AF2292" i="1" s="1"/>
  <c r="AA2288" i="1"/>
  <c r="AF2288" i="1" s="1"/>
  <c r="AA2284" i="1"/>
  <c r="AF2284" i="1" s="1"/>
  <c r="AA2280" i="1"/>
  <c r="AF2280" i="1" s="1"/>
  <c r="AA2276" i="1"/>
  <c r="AF2276" i="1" s="1"/>
  <c r="AA2272" i="1"/>
  <c r="AF2272" i="1" s="1"/>
  <c r="AA2268" i="1"/>
  <c r="AF2268" i="1" s="1"/>
  <c r="AA2264" i="1"/>
  <c r="AF2264" i="1" s="1"/>
  <c r="AA2260" i="1"/>
  <c r="AF2260" i="1" s="1"/>
  <c r="AA2256" i="1"/>
  <c r="AF2256" i="1" s="1"/>
  <c r="AA2252" i="1"/>
  <c r="AF2252" i="1" s="1"/>
  <c r="AA2248" i="1"/>
  <c r="AF2248" i="1" s="1"/>
  <c r="AA2244" i="1"/>
  <c r="AF2244" i="1" s="1"/>
  <c r="AA2240" i="1"/>
  <c r="AF2240" i="1" s="1"/>
  <c r="AA2236" i="1"/>
  <c r="AF2236" i="1" s="1"/>
  <c r="AA2232" i="1"/>
  <c r="AF2232" i="1" s="1"/>
  <c r="AA2228" i="1"/>
  <c r="AF2228" i="1" s="1"/>
  <c r="AA2224" i="1"/>
  <c r="AF2224" i="1" s="1"/>
  <c r="AA2220" i="1"/>
  <c r="AF2220" i="1" s="1"/>
  <c r="AA2216" i="1"/>
  <c r="AF2216" i="1" s="1"/>
  <c r="AA2212" i="1"/>
  <c r="AF2212" i="1" s="1"/>
  <c r="AA2208" i="1"/>
  <c r="AF2208" i="1" s="1"/>
  <c r="AA2204" i="1"/>
  <c r="AF2204" i="1" s="1"/>
  <c r="AA2200" i="1"/>
  <c r="AF2200" i="1" s="1"/>
  <c r="AA2196" i="1"/>
  <c r="AF2196" i="1" s="1"/>
  <c r="AA2192" i="1"/>
  <c r="AF2192" i="1" s="1"/>
  <c r="AA2188" i="1"/>
  <c r="AF2188" i="1" s="1"/>
  <c r="AA2184" i="1"/>
  <c r="AF2184" i="1" s="1"/>
  <c r="AA2180" i="1"/>
  <c r="AF2180" i="1" s="1"/>
  <c r="AA2176" i="1"/>
  <c r="AF2176" i="1" s="1"/>
  <c r="AA2172" i="1"/>
  <c r="AF2172" i="1" s="1"/>
  <c r="AA2168" i="1"/>
  <c r="AF2168" i="1" s="1"/>
  <c r="AA2164" i="1"/>
  <c r="AF2164" i="1" s="1"/>
  <c r="AA2160" i="1"/>
  <c r="AF2160" i="1" s="1"/>
  <c r="AA2156" i="1"/>
  <c r="AF2156" i="1" s="1"/>
  <c r="AA2152" i="1"/>
  <c r="AF2152" i="1" s="1"/>
  <c r="AA2148" i="1"/>
  <c r="AF2148" i="1" s="1"/>
  <c r="AA2144" i="1"/>
  <c r="AF2144" i="1" s="1"/>
  <c r="AA2140" i="1"/>
  <c r="AF2140" i="1" s="1"/>
  <c r="AA2136" i="1"/>
  <c r="AF2136" i="1" s="1"/>
  <c r="AA2132" i="1"/>
  <c r="AF2132" i="1" s="1"/>
  <c r="AA2128" i="1"/>
  <c r="AF2128" i="1" s="1"/>
  <c r="AA2124" i="1"/>
  <c r="AF2124" i="1" s="1"/>
  <c r="AA2120" i="1"/>
  <c r="AF2120" i="1" s="1"/>
  <c r="AA2116" i="1"/>
  <c r="AF2116" i="1" s="1"/>
  <c r="AA2112" i="1"/>
  <c r="AF2112" i="1" s="1"/>
  <c r="AA2108" i="1"/>
  <c r="AF2108" i="1" s="1"/>
  <c r="AA2104" i="1"/>
  <c r="AF2104" i="1" s="1"/>
  <c r="AA2100" i="1"/>
  <c r="AF2100" i="1" s="1"/>
  <c r="AA2096" i="1"/>
  <c r="AF2096" i="1" s="1"/>
  <c r="AA2092" i="1"/>
  <c r="AF2092" i="1" s="1"/>
  <c r="AA2088" i="1"/>
  <c r="AF2088" i="1" s="1"/>
  <c r="AA2084" i="1"/>
  <c r="AF2084" i="1" s="1"/>
  <c r="AA2080" i="1"/>
  <c r="AF2080" i="1" s="1"/>
  <c r="AA2076" i="1"/>
  <c r="AF2076" i="1" s="1"/>
  <c r="AA2072" i="1"/>
  <c r="AF2072" i="1" s="1"/>
  <c r="AA2068" i="1"/>
  <c r="AF2068" i="1" s="1"/>
  <c r="AA2064" i="1"/>
  <c r="AF2064" i="1" s="1"/>
  <c r="AA2060" i="1"/>
  <c r="AF2060" i="1" s="1"/>
  <c r="AA2056" i="1"/>
  <c r="AF2056" i="1" s="1"/>
  <c r="AA2052" i="1"/>
  <c r="AF2052" i="1" s="1"/>
  <c r="AA2048" i="1"/>
  <c r="AF2048" i="1" s="1"/>
  <c r="AA2044" i="1"/>
  <c r="AF2044" i="1" s="1"/>
  <c r="AA2040" i="1"/>
  <c r="AF2040" i="1" s="1"/>
  <c r="AA2036" i="1"/>
  <c r="AF2036" i="1" s="1"/>
  <c r="AA4097" i="1"/>
  <c r="AF4097" i="1" s="1"/>
  <c r="AA4065" i="1"/>
  <c r="AF4065" i="1" s="1"/>
  <c r="AA4033" i="1"/>
  <c r="AF4033" i="1" s="1"/>
  <c r="AA4001" i="1"/>
  <c r="AF4001" i="1" s="1"/>
  <c r="AA3969" i="1"/>
  <c r="AF3969" i="1" s="1"/>
  <c r="AA3937" i="1"/>
  <c r="AF3937" i="1" s="1"/>
  <c r="AA3905" i="1"/>
  <c r="AF3905" i="1" s="1"/>
  <c r="AA3873" i="1"/>
  <c r="AF3873" i="1" s="1"/>
  <c r="AA3841" i="1"/>
  <c r="AF3841" i="1" s="1"/>
  <c r="AA4110" i="1"/>
  <c r="AF4110" i="1" s="1"/>
  <c r="AA4078" i="1"/>
  <c r="AF4078" i="1" s="1"/>
  <c r="AA4046" i="1"/>
  <c r="AF4046" i="1" s="1"/>
  <c r="AA4014" i="1"/>
  <c r="AF4014" i="1" s="1"/>
  <c r="AA3982" i="1"/>
  <c r="AF3982" i="1" s="1"/>
  <c r="AA3950" i="1"/>
  <c r="AF3950" i="1" s="1"/>
  <c r="AA3918" i="1"/>
  <c r="AF3918" i="1" s="1"/>
  <c r="AA3886" i="1"/>
  <c r="AF3886" i="1" s="1"/>
  <c r="AA3854" i="1"/>
  <c r="AF3854" i="1" s="1"/>
  <c r="AA3822" i="1"/>
  <c r="AF3822" i="1" s="1"/>
  <c r="AA3789" i="1"/>
  <c r="AF3789" i="1" s="1"/>
  <c r="AA3757" i="1"/>
  <c r="AF3757" i="1" s="1"/>
  <c r="AA3735" i="1"/>
  <c r="AF3735" i="1" s="1"/>
  <c r="AA3719" i="1"/>
  <c r="AF3719" i="1" s="1"/>
  <c r="AA3703" i="1"/>
  <c r="AF3703" i="1" s="1"/>
  <c r="AA3687" i="1"/>
  <c r="AF3687" i="1" s="1"/>
  <c r="AA3671" i="1"/>
  <c r="AF3671" i="1" s="1"/>
  <c r="AA3655" i="1"/>
  <c r="AF3655" i="1" s="1"/>
  <c r="AA3639" i="1"/>
  <c r="AF3639" i="1" s="1"/>
  <c r="AA3623" i="1"/>
  <c r="AF3623" i="1" s="1"/>
  <c r="AA3607" i="1"/>
  <c r="AF3607" i="1" s="1"/>
  <c r="AA3591" i="1"/>
  <c r="AF3591" i="1" s="1"/>
  <c r="AA3575" i="1"/>
  <c r="AF3575" i="1" s="1"/>
  <c r="AA3559" i="1"/>
  <c r="AF3559" i="1" s="1"/>
  <c r="AA3543" i="1"/>
  <c r="AF3543" i="1" s="1"/>
  <c r="AA3527" i="1"/>
  <c r="AF3527" i="1" s="1"/>
  <c r="AA3511" i="1"/>
  <c r="AF3511" i="1" s="1"/>
  <c r="AA3495" i="1"/>
  <c r="AF3495" i="1" s="1"/>
  <c r="AA3479" i="1"/>
  <c r="AF3479" i="1" s="1"/>
  <c r="AA3463" i="1"/>
  <c r="AF3463" i="1" s="1"/>
  <c r="AA3447" i="1"/>
  <c r="AF3447" i="1" s="1"/>
  <c r="AA3431" i="1"/>
  <c r="AF3431" i="1" s="1"/>
  <c r="AA3415" i="1"/>
  <c r="AF3415" i="1" s="1"/>
  <c r="AA3399" i="1"/>
  <c r="AF3399" i="1" s="1"/>
  <c r="AA3383" i="1"/>
  <c r="AF3383" i="1" s="1"/>
  <c r="AA3367" i="1"/>
  <c r="AF3367" i="1" s="1"/>
  <c r="AA3351" i="1"/>
  <c r="AF3351" i="1" s="1"/>
  <c r="AA3335" i="1"/>
  <c r="AF3335" i="1" s="1"/>
  <c r="AA3319" i="1"/>
  <c r="AF3319" i="1" s="1"/>
  <c r="AA3303" i="1"/>
  <c r="AF3303" i="1" s="1"/>
  <c r="AA3287" i="1"/>
  <c r="AF3287" i="1" s="1"/>
  <c r="AA3271" i="1"/>
  <c r="AF3271" i="1" s="1"/>
  <c r="AA3255" i="1"/>
  <c r="AF3255" i="1" s="1"/>
  <c r="AA3239" i="1"/>
  <c r="AF3239" i="1" s="1"/>
  <c r="AA3223" i="1"/>
  <c r="AF3223" i="1" s="1"/>
  <c r="AA3207" i="1"/>
  <c r="AF3207" i="1" s="1"/>
  <c r="AA3191" i="1"/>
  <c r="AF3191" i="1" s="1"/>
  <c r="AA3175" i="1"/>
  <c r="AF3175" i="1" s="1"/>
  <c r="AA3159" i="1"/>
  <c r="AF3159" i="1" s="1"/>
  <c r="AA3143" i="1"/>
  <c r="AF3143" i="1" s="1"/>
  <c r="AA3127" i="1"/>
  <c r="AF3127" i="1" s="1"/>
  <c r="AA3111" i="1"/>
  <c r="AF3111" i="1" s="1"/>
  <c r="AA3095" i="1"/>
  <c r="AF3095" i="1" s="1"/>
  <c r="AA3079" i="1"/>
  <c r="AF3079" i="1" s="1"/>
  <c r="AA3063" i="1"/>
  <c r="AF3063" i="1" s="1"/>
  <c r="AA3047" i="1"/>
  <c r="AF3047" i="1" s="1"/>
  <c r="AA3031" i="1"/>
  <c r="AF3031" i="1" s="1"/>
  <c r="AA3015" i="1"/>
  <c r="AF3015" i="1" s="1"/>
  <c r="AA2999" i="1"/>
  <c r="AF2999" i="1" s="1"/>
  <c r="AA2983" i="1"/>
  <c r="AF2983" i="1" s="1"/>
  <c r="AA2967" i="1"/>
  <c r="AF2967" i="1" s="1"/>
  <c r="AA2951" i="1"/>
  <c r="AF2951" i="1" s="1"/>
  <c r="AA2935" i="1"/>
  <c r="AF2935" i="1" s="1"/>
  <c r="AA2919" i="1"/>
  <c r="AF2919" i="1" s="1"/>
  <c r="AA2903" i="1"/>
  <c r="AF2903" i="1" s="1"/>
  <c r="AA2887" i="1"/>
  <c r="AF2887" i="1" s="1"/>
  <c r="AA2871" i="1"/>
  <c r="AF2871" i="1" s="1"/>
  <c r="AA2855" i="1"/>
  <c r="AF2855" i="1" s="1"/>
  <c r="AA2839" i="1"/>
  <c r="AF2839" i="1" s="1"/>
  <c r="AA2823" i="1"/>
  <c r="AF2823" i="1" s="1"/>
  <c r="AA2807" i="1"/>
  <c r="AF2807" i="1" s="1"/>
  <c r="AA2791" i="1"/>
  <c r="AF2791" i="1" s="1"/>
  <c r="AA2775" i="1"/>
  <c r="AF2775" i="1" s="1"/>
  <c r="AA2759" i="1"/>
  <c r="AF2759" i="1" s="1"/>
  <c r="AA2743" i="1"/>
  <c r="AF2743" i="1" s="1"/>
  <c r="AA2727" i="1"/>
  <c r="AF2727" i="1" s="1"/>
  <c r="AA2713" i="1"/>
  <c r="AF2713" i="1" s="1"/>
  <c r="AA2705" i="1"/>
  <c r="AF2705" i="1" s="1"/>
  <c r="AA2697" i="1"/>
  <c r="AF2697" i="1" s="1"/>
  <c r="AA2689" i="1"/>
  <c r="AF2689" i="1" s="1"/>
  <c r="AA2681" i="1"/>
  <c r="AF2681" i="1" s="1"/>
  <c r="AA2673" i="1"/>
  <c r="AF2673" i="1" s="1"/>
  <c r="AA2665" i="1"/>
  <c r="AF2665" i="1" s="1"/>
  <c r="AA2657" i="1"/>
  <c r="AF2657" i="1" s="1"/>
  <c r="AA2649" i="1"/>
  <c r="AF2649" i="1" s="1"/>
  <c r="AA2641" i="1"/>
  <c r="AF2641" i="1" s="1"/>
  <c r="AA2633" i="1"/>
  <c r="AF2633" i="1" s="1"/>
  <c r="AA2625" i="1"/>
  <c r="AF2625" i="1" s="1"/>
  <c r="AA2617" i="1"/>
  <c r="AF2617" i="1" s="1"/>
  <c r="AA2609" i="1"/>
  <c r="AF2609" i="1" s="1"/>
  <c r="AA2601" i="1"/>
  <c r="AF2601" i="1" s="1"/>
  <c r="AA2593" i="1"/>
  <c r="AF2593" i="1" s="1"/>
  <c r="AA2585" i="1"/>
  <c r="AF2585" i="1" s="1"/>
  <c r="AA2577" i="1"/>
  <c r="AF2577" i="1" s="1"/>
  <c r="AA2569" i="1"/>
  <c r="AF2569" i="1" s="1"/>
  <c r="AA2561" i="1"/>
  <c r="AF2561" i="1" s="1"/>
  <c r="AA2553" i="1"/>
  <c r="AF2553" i="1" s="1"/>
  <c r="AA2545" i="1"/>
  <c r="AF2545" i="1" s="1"/>
  <c r="AA2537" i="1"/>
  <c r="AF2537" i="1" s="1"/>
  <c r="AA2529" i="1"/>
  <c r="AF2529" i="1" s="1"/>
  <c r="AA2521" i="1"/>
  <c r="AF2521" i="1" s="1"/>
  <c r="AA2513" i="1"/>
  <c r="AF2513" i="1" s="1"/>
  <c r="AA2505" i="1"/>
  <c r="AF2505" i="1" s="1"/>
  <c r="AA2497" i="1"/>
  <c r="AF2497" i="1" s="1"/>
  <c r="AA2489" i="1"/>
  <c r="AF2489" i="1" s="1"/>
  <c r="AA2481" i="1"/>
  <c r="AF2481" i="1" s="1"/>
  <c r="AA2473" i="1"/>
  <c r="AF2473" i="1" s="1"/>
  <c r="AA2465" i="1"/>
  <c r="AF2465" i="1" s="1"/>
  <c r="AA2457" i="1"/>
  <c r="AF2457" i="1" s="1"/>
  <c r="AA2449" i="1"/>
  <c r="AF2449" i="1" s="1"/>
  <c r="AA3806" i="1"/>
  <c r="AF3806" i="1" s="1"/>
  <c r="AA3798" i="1"/>
  <c r="AF3798" i="1" s="1"/>
  <c r="AA3790" i="1"/>
  <c r="AF3790" i="1" s="1"/>
  <c r="AA3782" i="1"/>
  <c r="AF3782" i="1" s="1"/>
  <c r="AA3774" i="1"/>
  <c r="AF3774" i="1" s="1"/>
  <c r="AA3766" i="1"/>
  <c r="AF3766" i="1" s="1"/>
  <c r="AA3758" i="1"/>
  <c r="AF3758" i="1" s="1"/>
  <c r="AA3750" i="1"/>
  <c r="AF3750" i="1" s="1"/>
  <c r="AA3742" i="1"/>
  <c r="AF3742" i="1" s="1"/>
  <c r="AA3734" i="1"/>
  <c r="AF3734" i="1" s="1"/>
  <c r="AA3726" i="1"/>
  <c r="AF3726" i="1" s="1"/>
  <c r="AA3718" i="1"/>
  <c r="AF3718" i="1" s="1"/>
  <c r="AA3710" i="1"/>
  <c r="AF3710" i="1" s="1"/>
  <c r="AA3702" i="1"/>
  <c r="AF3702" i="1" s="1"/>
  <c r="AA3694" i="1"/>
  <c r="AF3694" i="1" s="1"/>
  <c r="AA3686" i="1"/>
  <c r="AF3686" i="1" s="1"/>
  <c r="AA3678" i="1"/>
  <c r="AF3678" i="1" s="1"/>
  <c r="AA3670" i="1"/>
  <c r="AF3670" i="1" s="1"/>
  <c r="AA3662" i="1"/>
  <c r="AF3662" i="1" s="1"/>
  <c r="AA3654" i="1"/>
  <c r="AF3654" i="1" s="1"/>
  <c r="AA3646" i="1"/>
  <c r="AF3646" i="1" s="1"/>
  <c r="AA3638" i="1"/>
  <c r="AF3638" i="1" s="1"/>
  <c r="AA3630" i="1"/>
  <c r="AF3630" i="1" s="1"/>
  <c r="AA3622" i="1"/>
  <c r="AF3622" i="1" s="1"/>
  <c r="AA3614" i="1"/>
  <c r="AF3614" i="1" s="1"/>
  <c r="AA3606" i="1"/>
  <c r="AF3606" i="1" s="1"/>
  <c r="AA3598" i="1"/>
  <c r="AF3598" i="1" s="1"/>
  <c r="AA3590" i="1"/>
  <c r="AF3590" i="1" s="1"/>
  <c r="AA3582" i="1"/>
  <c r="AF3582" i="1" s="1"/>
  <c r="AA3574" i="1"/>
  <c r="AF3574" i="1" s="1"/>
  <c r="AA3566" i="1"/>
  <c r="AF3566" i="1" s="1"/>
  <c r="AA3558" i="1"/>
  <c r="AF3558" i="1" s="1"/>
  <c r="AA3550" i="1"/>
  <c r="AF3550" i="1" s="1"/>
  <c r="AA3542" i="1"/>
  <c r="AF3542" i="1" s="1"/>
  <c r="AA3534" i="1"/>
  <c r="AF3534" i="1" s="1"/>
  <c r="AA3526" i="1"/>
  <c r="AF3526" i="1" s="1"/>
  <c r="AA3518" i="1"/>
  <c r="AF3518" i="1" s="1"/>
  <c r="AA3510" i="1"/>
  <c r="AF3510" i="1" s="1"/>
  <c r="AA3502" i="1"/>
  <c r="AF3502" i="1" s="1"/>
  <c r="AA3494" i="1"/>
  <c r="AF3494" i="1" s="1"/>
  <c r="AA3486" i="1"/>
  <c r="AF3486" i="1" s="1"/>
  <c r="AA3478" i="1"/>
  <c r="AF3478" i="1" s="1"/>
  <c r="AA3470" i="1"/>
  <c r="AF3470" i="1" s="1"/>
  <c r="AA3462" i="1"/>
  <c r="AF3462" i="1" s="1"/>
  <c r="AA3454" i="1"/>
  <c r="AF3454" i="1" s="1"/>
  <c r="AA3446" i="1"/>
  <c r="AF3446" i="1" s="1"/>
  <c r="AA3438" i="1"/>
  <c r="AF3438" i="1" s="1"/>
  <c r="AA3430" i="1"/>
  <c r="AF3430" i="1" s="1"/>
  <c r="AA3422" i="1"/>
  <c r="AF3422" i="1" s="1"/>
  <c r="AA3414" i="1"/>
  <c r="AF3414" i="1" s="1"/>
  <c r="AA3406" i="1"/>
  <c r="AF3406" i="1" s="1"/>
  <c r="AA3398" i="1"/>
  <c r="AF3398" i="1" s="1"/>
  <c r="AA3390" i="1"/>
  <c r="AF3390" i="1" s="1"/>
  <c r="AA3382" i="1"/>
  <c r="AF3382" i="1" s="1"/>
  <c r="AA3374" i="1"/>
  <c r="AF3374" i="1" s="1"/>
  <c r="AA3366" i="1"/>
  <c r="AF3366" i="1" s="1"/>
  <c r="AA3358" i="1"/>
  <c r="AF3358" i="1" s="1"/>
  <c r="AA3350" i="1"/>
  <c r="AF3350" i="1" s="1"/>
  <c r="AA3342" i="1"/>
  <c r="AF3342" i="1" s="1"/>
  <c r="AA3334" i="1"/>
  <c r="AF3334" i="1" s="1"/>
  <c r="AA3326" i="1"/>
  <c r="AF3326" i="1" s="1"/>
  <c r="AA3318" i="1"/>
  <c r="AF3318" i="1" s="1"/>
  <c r="AA3310" i="1"/>
  <c r="AF3310" i="1" s="1"/>
  <c r="AA3302" i="1"/>
  <c r="AF3302" i="1" s="1"/>
  <c r="AA3294" i="1"/>
  <c r="AF3294" i="1" s="1"/>
  <c r="AA3286" i="1"/>
  <c r="AF3286" i="1" s="1"/>
  <c r="AA3278" i="1"/>
  <c r="AF3278" i="1" s="1"/>
  <c r="AA3270" i="1"/>
  <c r="AF3270" i="1" s="1"/>
  <c r="AA3262" i="1"/>
  <c r="AF3262" i="1" s="1"/>
  <c r="AA3254" i="1"/>
  <c r="AF3254" i="1" s="1"/>
  <c r="AA3246" i="1"/>
  <c r="AF3246" i="1" s="1"/>
  <c r="AA3238" i="1"/>
  <c r="AF3238" i="1" s="1"/>
  <c r="AA3230" i="1"/>
  <c r="AF3230" i="1" s="1"/>
  <c r="AA3222" i="1"/>
  <c r="AF3222" i="1" s="1"/>
  <c r="AA3214" i="1"/>
  <c r="AF3214" i="1" s="1"/>
  <c r="AA3206" i="1"/>
  <c r="AF3206" i="1" s="1"/>
  <c r="AA3198" i="1"/>
  <c r="AF3198" i="1" s="1"/>
  <c r="AA3190" i="1"/>
  <c r="AF3190" i="1" s="1"/>
  <c r="AA3182" i="1"/>
  <c r="AF3182" i="1" s="1"/>
  <c r="AA3174" i="1"/>
  <c r="AF3174" i="1" s="1"/>
  <c r="AA3166" i="1"/>
  <c r="AF3166" i="1" s="1"/>
  <c r="AA3158" i="1"/>
  <c r="AF3158" i="1" s="1"/>
  <c r="AA3150" i="1"/>
  <c r="AF3150" i="1" s="1"/>
  <c r="AA3142" i="1"/>
  <c r="AF3142" i="1" s="1"/>
  <c r="AA3134" i="1"/>
  <c r="AF3134" i="1" s="1"/>
  <c r="AA3126" i="1"/>
  <c r="AF3126" i="1" s="1"/>
  <c r="AA3118" i="1"/>
  <c r="AF3118" i="1" s="1"/>
  <c r="AA3110" i="1"/>
  <c r="AF3110" i="1" s="1"/>
  <c r="AA3102" i="1"/>
  <c r="AF3102" i="1" s="1"/>
  <c r="AA3094" i="1"/>
  <c r="AF3094" i="1" s="1"/>
  <c r="AA3086" i="1"/>
  <c r="AF3086" i="1" s="1"/>
  <c r="AA3078" i="1"/>
  <c r="AF3078" i="1" s="1"/>
  <c r="AA3070" i="1"/>
  <c r="AF3070" i="1" s="1"/>
  <c r="AA3062" i="1"/>
  <c r="AF3062" i="1" s="1"/>
  <c r="AA3054" i="1"/>
  <c r="AF3054" i="1" s="1"/>
  <c r="AA3046" i="1"/>
  <c r="AF3046" i="1" s="1"/>
  <c r="AA3038" i="1"/>
  <c r="AF3038" i="1" s="1"/>
  <c r="AA3030" i="1"/>
  <c r="AF3030" i="1" s="1"/>
  <c r="AA3022" i="1"/>
  <c r="AF3022" i="1" s="1"/>
  <c r="AA3014" i="1"/>
  <c r="AF3014" i="1" s="1"/>
  <c r="AA3006" i="1"/>
  <c r="AF3006" i="1" s="1"/>
  <c r="AA2998" i="1"/>
  <c r="AF2998" i="1" s="1"/>
  <c r="AA2990" i="1"/>
  <c r="AF2990" i="1" s="1"/>
  <c r="AA2982" i="1"/>
  <c r="AF2982" i="1" s="1"/>
  <c r="AA2974" i="1"/>
  <c r="AF2974" i="1" s="1"/>
  <c r="AA2966" i="1"/>
  <c r="AF2966" i="1" s="1"/>
  <c r="AA2958" i="1"/>
  <c r="AF2958" i="1" s="1"/>
  <c r="AA2950" i="1"/>
  <c r="AF2950" i="1" s="1"/>
  <c r="AA2942" i="1"/>
  <c r="AF2942" i="1" s="1"/>
  <c r="AA2934" i="1"/>
  <c r="AF2934" i="1" s="1"/>
  <c r="AA2926" i="1"/>
  <c r="AF2926" i="1" s="1"/>
  <c r="AA2918" i="1"/>
  <c r="AF2918" i="1" s="1"/>
  <c r="AA2910" i="1"/>
  <c r="AF2910" i="1" s="1"/>
  <c r="AA2902" i="1"/>
  <c r="AF2902" i="1" s="1"/>
  <c r="AA2894" i="1"/>
  <c r="AF2894" i="1" s="1"/>
  <c r="AA2886" i="1"/>
  <c r="AF2886" i="1" s="1"/>
  <c r="AA2878" i="1"/>
  <c r="AF2878" i="1" s="1"/>
  <c r="AA2870" i="1"/>
  <c r="AF2870" i="1" s="1"/>
  <c r="AA2862" i="1"/>
  <c r="AF2862" i="1" s="1"/>
  <c r="AA2854" i="1"/>
  <c r="AF2854" i="1" s="1"/>
  <c r="AA2846" i="1"/>
  <c r="AF2846" i="1" s="1"/>
  <c r="AA2838" i="1"/>
  <c r="AF2838" i="1" s="1"/>
  <c r="AA2830" i="1"/>
  <c r="AF2830" i="1" s="1"/>
  <c r="AA2822" i="1"/>
  <c r="AF2822" i="1" s="1"/>
  <c r="AA2814" i="1"/>
  <c r="AF2814" i="1" s="1"/>
  <c r="AA2806" i="1"/>
  <c r="AF2806" i="1" s="1"/>
  <c r="AA2798" i="1"/>
  <c r="AF2798" i="1" s="1"/>
  <c r="AA2790" i="1"/>
  <c r="AF2790" i="1" s="1"/>
  <c r="AA2782" i="1"/>
  <c r="AF2782" i="1" s="1"/>
  <c r="AA2774" i="1"/>
  <c r="AF2774" i="1" s="1"/>
  <c r="AA2766" i="1"/>
  <c r="AF2766" i="1" s="1"/>
  <c r="AA2758" i="1"/>
  <c r="AF2758" i="1" s="1"/>
  <c r="AA2750" i="1"/>
  <c r="AF2750" i="1" s="1"/>
  <c r="AA2742" i="1"/>
  <c r="AF2742" i="1" s="1"/>
  <c r="AA2734" i="1"/>
  <c r="AF2734" i="1" s="1"/>
  <c r="AA2726" i="1"/>
  <c r="AF2726" i="1" s="1"/>
  <c r="AA2718" i="1"/>
  <c r="AF2718" i="1" s="1"/>
  <c r="AA2710" i="1"/>
  <c r="AF2710" i="1" s="1"/>
  <c r="AA2702" i="1"/>
  <c r="AF2702" i="1" s="1"/>
  <c r="AA2694" i="1"/>
  <c r="AF2694" i="1" s="1"/>
  <c r="AA2686" i="1"/>
  <c r="AF2686" i="1" s="1"/>
  <c r="AA2678" i="1"/>
  <c r="AF2678" i="1" s="1"/>
  <c r="AA2670" i="1"/>
  <c r="AF2670" i="1" s="1"/>
  <c r="AA2662" i="1"/>
  <c r="AF2662" i="1" s="1"/>
  <c r="AA2654" i="1"/>
  <c r="AF2654" i="1" s="1"/>
  <c r="AA2646" i="1"/>
  <c r="AF2646" i="1" s="1"/>
  <c r="AA2638" i="1"/>
  <c r="AF2638" i="1" s="1"/>
  <c r="AA2630" i="1"/>
  <c r="AF2630" i="1" s="1"/>
  <c r="AA2622" i="1"/>
  <c r="AF2622" i="1" s="1"/>
  <c r="AA2614" i="1"/>
  <c r="AF2614" i="1" s="1"/>
  <c r="AA2606" i="1"/>
  <c r="AF2606" i="1" s="1"/>
  <c r="AA2598" i="1"/>
  <c r="AF2598" i="1" s="1"/>
  <c r="AA2590" i="1"/>
  <c r="AF2590" i="1" s="1"/>
  <c r="AA2582" i="1"/>
  <c r="AF2582" i="1" s="1"/>
  <c r="AA2574" i="1"/>
  <c r="AF2574" i="1" s="1"/>
  <c r="AA2566" i="1"/>
  <c r="AF2566" i="1" s="1"/>
  <c r="AA2558" i="1"/>
  <c r="AF2558" i="1" s="1"/>
  <c r="AA2550" i="1"/>
  <c r="AF2550" i="1" s="1"/>
  <c r="AA2542" i="1"/>
  <c r="AF2542" i="1" s="1"/>
  <c r="AA2534" i="1"/>
  <c r="AF2534" i="1" s="1"/>
  <c r="AA2526" i="1"/>
  <c r="AF2526" i="1" s="1"/>
  <c r="AA2518" i="1"/>
  <c r="AF2518" i="1" s="1"/>
  <c r="AA2510" i="1"/>
  <c r="AF2510" i="1" s="1"/>
  <c r="AA2502" i="1"/>
  <c r="AF2502" i="1" s="1"/>
  <c r="AA2494" i="1"/>
  <c r="AF2494" i="1" s="1"/>
  <c r="AA2486" i="1"/>
  <c r="AF2486" i="1" s="1"/>
  <c r="AA2478" i="1"/>
  <c r="AF2478" i="1" s="1"/>
  <c r="AA2470" i="1"/>
  <c r="AF2470" i="1" s="1"/>
  <c r="AA2462" i="1"/>
  <c r="AF2462" i="1" s="1"/>
  <c r="AA2454" i="1"/>
  <c r="AF2454" i="1" s="1"/>
  <c r="AA2446" i="1"/>
  <c r="AF2446" i="1" s="1"/>
  <c r="AA2438" i="1"/>
  <c r="AF2438" i="1" s="1"/>
  <c r="AA2430" i="1"/>
  <c r="AF2430" i="1" s="1"/>
  <c r="AA2422" i="1"/>
  <c r="AF2422" i="1" s="1"/>
  <c r="AA2414" i="1"/>
  <c r="AF2414" i="1" s="1"/>
  <c r="AA2406" i="1"/>
  <c r="AF2406" i="1" s="1"/>
  <c r="AA2398" i="1"/>
  <c r="AF2398" i="1" s="1"/>
  <c r="AA2390" i="1"/>
  <c r="AF2390" i="1" s="1"/>
  <c r="AA2382" i="1"/>
  <c r="AF2382" i="1" s="1"/>
  <c r="AA2374" i="1"/>
  <c r="AF2374" i="1" s="1"/>
  <c r="AA2366" i="1"/>
  <c r="AF2366" i="1" s="1"/>
  <c r="AA2358" i="1"/>
  <c r="AF2358" i="1" s="1"/>
  <c r="AA2350" i="1"/>
  <c r="AF2350" i="1" s="1"/>
  <c r="AA2342" i="1"/>
  <c r="AF2342" i="1" s="1"/>
  <c r="AA2334" i="1"/>
  <c r="AF2334" i="1" s="1"/>
  <c r="AA2326" i="1"/>
  <c r="AF2326" i="1" s="1"/>
  <c r="AA2318" i="1"/>
  <c r="AF2318" i="1" s="1"/>
  <c r="AA2310" i="1"/>
  <c r="AF2310" i="1" s="1"/>
  <c r="AA2302" i="1"/>
  <c r="AF2302" i="1" s="1"/>
  <c r="AA2294" i="1"/>
  <c r="AF2294" i="1" s="1"/>
  <c r="AA2286" i="1"/>
  <c r="AF2286" i="1" s="1"/>
  <c r="AA2278" i="1"/>
  <c r="AF2278" i="1" s="1"/>
  <c r="AA2270" i="1"/>
  <c r="AF2270" i="1" s="1"/>
  <c r="AA2262" i="1"/>
  <c r="AF2262" i="1" s="1"/>
  <c r="AA2254" i="1"/>
  <c r="AF2254" i="1" s="1"/>
  <c r="AA2246" i="1"/>
  <c r="AF2246" i="1" s="1"/>
  <c r="AA2238" i="1"/>
  <c r="AF2238" i="1" s="1"/>
  <c r="AA2230" i="1"/>
  <c r="AF2230" i="1" s="1"/>
  <c r="AA2222" i="1"/>
  <c r="AF2222" i="1" s="1"/>
  <c r="AA2214" i="1"/>
  <c r="AF2214" i="1" s="1"/>
  <c r="AA2206" i="1"/>
  <c r="AF2206" i="1" s="1"/>
  <c r="AA2198" i="1"/>
  <c r="AF2198" i="1" s="1"/>
  <c r="AA2190" i="1"/>
  <c r="AF2190" i="1" s="1"/>
  <c r="AA2182" i="1"/>
  <c r="AF2182" i="1" s="1"/>
  <c r="AA2174" i="1"/>
  <c r="AF2174" i="1" s="1"/>
  <c r="AA2166" i="1"/>
  <c r="AF2166" i="1" s="1"/>
  <c r="AA2158" i="1"/>
  <c r="AF2158" i="1" s="1"/>
  <c r="AA2150" i="1"/>
  <c r="AF2150" i="1" s="1"/>
  <c r="AA2142" i="1"/>
  <c r="AF2142" i="1" s="1"/>
  <c r="AA2134" i="1"/>
  <c r="AF2134" i="1" s="1"/>
  <c r="AA2126" i="1"/>
  <c r="AF2126" i="1" s="1"/>
  <c r="AA2118" i="1"/>
  <c r="AF2118" i="1" s="1"/>
  <c r="AA2110" i="1"/>
  <c r="AF2110" i="1" s="1"/>
  <c r="AA2102" i="1"/>
  <c r="AF2102" i="1" s="1"/>
  <c r="AA2094" i="1"/>
  <c r="AF2094" i="1" s="1"/>
  <c r="AA2086" i="1"/>
  <c r="AF2086" i="1" s="1"/>
  <c r="AA2078" i="1"/>
  <c r="AF2078" i="1" s="1"/>
  <c r="AA2070" i="1"/>
  <c r="AF2070" i="1" s="1"/>
  <c r="AA2062" i="1"/>
  <c r="AF2062" i="1" s="1"/>
  <c r="AA2054" i="1"/>
  <c r="AF2054" i="1" s="1"/>
  <c r="AA2046" i="1"/>
  <c r="AF2046" i="1" s="1"/>
  <c r="AA2038" i="1"/>
  <c r="AF2038" i="1" s="1"/>
  <c r="AA2032" i="1"/>
  <c r="AF2032" i="1" s="1"/>
  <c r="AA2028" i="1"/>
  <c r="AF2028" i="1" s="1"/>
  <c r="AA2024" i="1"/>
  <c r="AF2024" i="1" s="1"/>
  <c r="AA2020" i="1"/>
  <c r="AF2020" i="1" s="1"/>
  <c r="AA2016" i="1"/>
  <c r="AF2016" i="1" s="1"/>
  <c r="AA2012" i="1"/>
  <c r="AF2012" i="1" s="1"/>
  <c r="AA2008" i="1"/>
  <c r="AF2008" i="1" s="1"/>
  <c r="AA2004" i="1"/>
  <c r="AF2004" i="1" s="1"/>
  <c r="AA2000" i="1"/>
  <c r="AF2000" i="1" s="1"/>
  <c r="AA1996" i="1"/>
  <c r="AF1996" i="1" s="1"/>
  <c r="AA1992" i="1"/>
  <c r="AF1992" i="1" s="1"/>
  <c r="AA1988" i="1"/>
  <c r="AF1988" i="1" s="1"/>
  <c r="AA1984" i="1"/>
  <c r="AF1984" i="1" s="1"/>
  <c r="AA1980" i="1"/>
  <c r="AF1980" i="1" s="1"/>
  <c r="AA1976" i="1"/>
  <c r="AF1976" i="1" s="1"/>
  <c r="AA1972" i="1"/>
  <c r="AF1972" i="1" s="1"/>
  <c r="AA1968" i="1"/>
  <c r="AF1968" i="1" s="1"/>
  <c r="AA1964" i="1"/>
  <c r="AF1964" i="1" s="1"/>
  <c r="AA1960" i="1"/>
  <c r="AF1960" i="1" s="1"/>
  <c r="AA1956" i="1"/>
  <c r="AF1956" i="1" s="1"/>
  <c r="AA1952" i="1"/>
  <c r="AF1952" i="1" s="1"/>
  <c r="AA1948" i="1"/>
  <c r="AF1948" i="1" s="1"/>
  <c r="AA1944" i="1"/>
  <c r="AF1944" i="1" s="1"/>
  <c r="AA1940" i="1"/>
  <c r="AF1940" i="1" s="1"/>
  <c r="AA1936" i="1"/>
  <c r="AF1936" i="1" s="1"/>
  <c r="AA1932" i="1"/>
  <c r="AF1932" i="1" s="1"/>
  <c r="AA1928" i="1"/>
  <c r="AF1928" i="1" s="1"/>
  <c r="AA1924" i="1"/>
  <c r="AF1924" i="1" s="1"/>
  <c r="AA1920" i="1"/>
  <c r="AF1920" i="1" s="1"/>
  <c r="AA1916" i="1"/>
  <c r="AF1916" i="1" s="1"/>
  <c r="AA1912" i="1"/>
  <c r="AF1912" i="1" s="1"/>
  <c r="AA1908" i="1"/>
  <c r="AF1908" i="1" s="1"/>
  <c r="AA1904" i="1"/>
  <c r="AF1904" i="1" s="1"/>
  <c r="AA1900" i="1"/>
  <c r="AF1900" i="1" s="1"/>
  <c r="AA1896" i="1"/>
  <c r="AF1896" i="1" s="1"/>
  <c r="AA1892" i="1"/>
  <c r="AF1892" i="1" s="1"/>
  <c r="AA1888" i="1"/>
  <c r="AF1888" i="1" s="1"/>
  <c r="AA1884" i="1"/>
  <c r="AF1884" i="1" s="1"/>
  <c r="AA1880" i="1"/>
  <c r="AF1880" i="1" s="1"/>
  <c r="AA1876" i="1"/>
  <c r="AF1876" i="1" s="1"/>
  <c r="AA1872" i="1"/>
  <c r="AF1872" i="1" s="1"/>
  <c r="AA1868" i="1"/>
  <c r="AF1868" i="1" s="1"/>
  <c r="AA1864" i="1"/>
  <c r="AF1864" i="1" s="1"/>
  <c r="AA1860" i="1"/>
  <c r="AF1860" i="1" s="1"/>
  <c r="AA1856" i="1"/>
  <c r="AF1856" i="1" s="1"/>
  <c r="AA1852" i="1"/>
  <c r="AF1852" i="1" s="1"/>
  <c r="AA1848" i="1"/>
  <c r="AF1848" i="1" s="1"/>
  <c r="AA1844" i="1"/>
  <c r="AF1844" i="1" s="1"/>
  <c r="AA1840" i="1"/>
  <c r="AF1840" i="1" s="1"/>
  <c r="AA1836" i="1"/>
  <c r="AF1836" i="1" s="1"/>
  <c r="AA1832" i="1"/>
  <c r="AF1832" i="1" s="1"/>
  <c r="AA1828" i="1"/>
  <c r="AF1828" i="1" s="1"/>
  <c r="AA1824" i="1"/>
  <c r="AF1824" i="1" s="1"/>
  <c r="AA1820" i="1"/>
  <c r="AF1820" i="1" s="1"/>
  <c r="AA1816" i="1"/>
  <c r="AF1816" i="1" s="1"/>
  <c r="AA1812" i="1"/>
  <c r="AF1812" i="1" s="1"/>
  <c r="AA1808" i="1"/>
  <c r="AF1808" i="1" s="1"/>
  <c r="AA1804" i="1"/>
  <c r="AF1804" i="1" s="1"/>
  <c r="AA1800" i="1"/>
  <c r="AF1800" i="1" s="1"/>
  <c r="AA1796" i="1"/>
  <c r="AF1796" i="1" s="1"/>
  <c r="AA1792" i="1"/>
  <c r="AF1792" i="1" s="1"/>
  <c r="AA1788" i="1"/>
  <c r="AF1788" i="1" s="1"/>
  <c r="AA1784" i="1"/>
  <c r="AF1784" i="1" s="1"/>
  <c r="AA1780" i="1"/>
  <c r="AF1780" i="1" s="1"/>
  <c r="AA1776" i="1"/>
  <c r="AF1776" i="1" s="1"/>
  <c r="AA1772" i="1"/>
  <c r="AF1772" i="1" s="1"/>
  <c r="AA1768" i="1"/>
  <c r="AF1768" i="1" s="1"/>
  <c r="AA1764" i="1"/>
  <c r="AF1764" i="1" s="1"/>
  <c r="AA1760" i="1"/>
  <c r="AF1760" i="1" s="1"/>
  <c r="AA1756" i="1"/>
  <c r="AF1756" i="1" s="1"/>
  <c r="AA1752" i="1"/>
  <c r="AF1752" i="1" s="1"/>
  <c r="AA1748" i="1"/>
  <c r="AF1748" i="1" s="1"/>
  <c r="AA1744" i="1"/>
  <c r="AF1744" i="1" s="1"/>
  <c r="AA1740" i="1"/>
  <c r="AF1740" i="1" s="1"/>
  <c r="AA1736" i="1"/>
  <c r="AF1736" i="1" s="1"/>
  <c r="AA1732" i="1"/>
  <c r="AF1732" i="1" s="1"/>
  <c r="AA1728" i="1"/>
  <c r="AF1728" i="1" s="1"/>
  <c r="AA1724" i="1"/>
  <c r="AF1724" i="1" s="1"/>
  <c r="AA1720" i="1"/>
  <c r="AF1720" i="1" s="1"/>
  <c r="AA1716" i="1"/>
  <c r="AF1716" i="1" s="1"/>
  <c r="AA1712" i="1"/>
  <c r="AF1712" i="1" s="1"/>
  <c r="AA1708" i="1"/>
  <c r="AF1708" i="1" s="1"/>
  <c r="AA1704" i="1"/>
  <c r="AF1704" i="1" s="1"/>
  <c r="AA1700" i="1"/>
  <c r="AF1700" i="1" s="1"/>
  <c r="AA1696" i="1"/>
  <c r="AF1696" i="1" s="1"/>
  <c r="AA1692" i="1"/>
  <c r="AF1692" i="1" s="1"/>
  <c r="AA1688" i="1"/>
  <c r="AF1688" i="1" s="1"/>
  <c r="AA1684" i="1"/>
  <c r="AF1684" i="1" s="1"/>
  <c r="AA1680" i="1"/>
  <c r="AF1680" i="1" s="1"/>
  <c r="AA1676" i="1"/>
  <c r="AF1676" i="1" s="1"/>
  <c r="AA1672" i="1"/>
  <c r="AF1672" i="1" s="1"/>
  <c r="AA1668" i="1"/>
  <c r="AF1668" i="1" s="1"/>
  <c r="AA1664" i="1"/>
  <c r="AF1664" i="1" s="1"/>
  <c r="AA1660" i="1"/>
  <c r="AF1660" i="1" s="1"/>
  <c r="AA1656" i="1"/>
  <c r="AF1656" i="1" s="1"/>
  <c r="AA1652" i="1"/>
  <c r="AF1652" i="1" s="1"/>
  <c r="AA1648" i="1"/>
  <c r="AF1648" i="1" s="1"/>
  <c r="AA1644" i="1"/>
  <c r="AF1644" i="1" s="1"/>
  <c r="AA1640" i="1"/>
  <c r="AF1640" i="1" s="1"/>
  <c r="AA1636" i="1"/>
  <c r="AF1636" i="1" s="1"/>
  <c r="AA1632" i="1"/>
  <c r="AF1632" i="1" s="1"/>
  <c r="AA1628" i="1"/>
  <c r="AF1628" i="1" s="1"/>
  <c r="AA1624" i="1"/>
  <c r="AF1624" i="1" s="1"/>
  <c r="AA1620" i="1"/>
  <c r="AF1620" i="1" s="1"/>
  <c r="AA1616" i="1"/>
  <c r="AF1616" i="1" s="1"/>
  <c r="AA1612" i="1"/>
  <c r="AF1612" i="1" s="1"/>
  <c r="AA1608" i="1"/>
  <c r="AF1608" i="1" s="1"/>
  <c r="AA1604" i="1"/>
  <c r="AF1604" i="1" s="1"/>
  <c r="AA1600" i="1"/>
  <c r="AF1600" i="1" s="1"/>
  <c r="AA1596" i="1"/>
  <c r="AF1596" i="1" s="1"/>
  <c r="AA1592" i="1"/>
  <c r="AF1592" i="1" s="1"/>
  <c r="AA1588" i="1"/>
  <c r="AF1588" i="1" s="1"/>
  <c r="AA1584" i="1"/>
  <c r="AF1584" i="1" s="1"/>
  <c r="AA1580" i="1"/>
  <c r="AF1580" i="1" s="1"/>
  <c r="AA1576" i="1"/>
  <c r="AF1576" i="1" s="1"/>
  <c r="AA1572" i="1"/>
  <c r="AF1572" i="1" s="1"/>
  <c r="AA1568" i="1"/>
  <c r="AF1568" i="1" s="1"/>
  <c r="AA1564" i="1"/>
  <c r="AF1564" i="1" s="1"/>
  <c r="AA1560" i="1"/>
  <c r="AF1560" i="1" s="1"/>
  <c r="AA1556" i="1"/>
  <c r="AF1556" i="1" s="1"/>
  <c r="AA1552" i="1"/>
  <c r="AF1552" i="1" s="1"/>
  <c r="AA1548" i="1"/>
  <c r="AF1548" i="1" s="1"/>
  <c r="AA1544" i="1"/>
  <c r="AF1544" i="1" s="1"/>
  <c r="AA1540" i="1"/>
  <c r="AF1540" i="1" s="1"/>
  <c r="AA1536" i="1"/>
  <c r="AF1536" i="1" s="1"/>
  <c r="AA1532" i="1"/>
  <c r="AF1532" i="1" s="1"/>
  <c r="AA1528" i="1"/>
  <c r="AF1528" i="1" s="1"/>
  <c r="AA1524" i="1"/>
  <c r="AF1524" i="1" s="1"/>
  <c r="AA1520" i="1"/>
  <c r="AF1520" i="1" s="1"/>
  <c r="AA1516" i="1"/>
  <c r="AF1516" i="1" s="1"/>
  <c r="AA1512" i="1"/>
  <c r="AF1512" i="1" s="1"/>
  <c r="AA1508" i="1"/>
  <c r="AF1508" i="1" s="1"/>
  <c r="AA1504" i="1"/>
  <c r="AF1504" i="1" s="1"/>
  <c r="AA1500" i="1"/>
  <c r="AF1500" i="1" s="1"/>
  <c r="AA1496" i="1"/>
  <c r="AF1496" i="1" s="1"/>
  <c r="AA1492" i="1"/>
  <c r="AF1492" i="1" s="1"/>
  <c r="AA1488" i="1"/>
  <c r="AF1488" i="1" s="1"/>
  <c r="AA1484" i="1"/>
  <c r="AF1484" i="1" s="1"/>
  <c r="AA1480" i="1"/>
  <c r="AF1480" i="1" s="1"/>
  <c r="AA1476" i="1"/>
  <c r="AF1476" i="1" s="1"/>
  <c r="AA1472" i="1"/>
  <c r="AF1472" i="1" s="1"/>
  <c r="AA1468" i="1"/>
  <c r="AF1468" i="1" s="1"/>
  <c r="AA1464" i="1"/>
  <c r="AF1464" i="1" s="1"/>
  <c r="AA1460" i="1"/>
  <c r="AF1460" i="1" s="1"/>
  <c r="AA1456" i="1"/>
  <c r="AF1456" i="1" s="1"/>
  <c r="AA1452" i="1"/>
  <c r="AF1452" i="1" s="1"/>
  <c r="AA1448" i="1"/>
  <c r="AF1448" i="1" s="1"/>
  <c r="AA1444" i="1"/>
  <c r="AF1444" i="1" s="1"/>
  <c r="AA1440" i="1"/>
  <c r="AF1440" i="1" s="1"/>
  <c r="AA1436" i="1"/>
  <c r="AF1436" i="1" s="1"/>
  <c r="AA1432" i="1"/>
  <c r="AF1432" i="1" s="1"/>
  <c r="AA1428" i="1"/>
  <c r="AF1428" i="1" s="1"/>
  <c r="AA1424" i="1"/>
  <c r="AF1424" i="1" s="1"/>
  <c r="AA1420" i="1"/>
  <c r="AF1420" i="1" s="1"/>
  <c r="AA1416" i="1"/>
  <c r="AF1416" i="1" s="1"/>
  <c r="AA1412" i="1"/>
  <c r="AF1412" i="1" s="1"/>
  <c r="AA1408" i="1"/>
  <c r="AF1408" i="1" s="1"/>
  <c r="AA1404" i="1"/>
  <c r="AF1404" i="1" s="1"/>
  <c r="AA1400" i="1"/>
  <c r="AF1400" i="1" s="1"/>
  <c r="AA1396" i="1"/>
  <c r="AF1396" i="1" s="1"/>
  <c r="AA1392" i="1"/>
  <c r="AF1392" i="1" s="1"/>
  <c r="AA1388" i="1"/>
  <c r="AF1388" i="1" s="1"/>
  <c r="AA1384" i="1"/>
  <c r="AF1384" i="1" s="1"/>
  <c r="AA1380" i="1"/>
  <c r="AF1380" i="1" s="1"/>
  <c r="AA1376" i="1"/>
  <c r="AF1376" i="1" s="1"/>
  <c r="AA1372" i="1"/>
  <c r="AF1372" i="1" s="1"/>
  <c r="AA1368" i="1"/>
  <c r="AF1368" i="1" s="1"/>
  <c r="AA1364" i="1"/>
  <c r="AF1364" i="1" s="1"/>
  <c r="AA1360" i="1"/>
  <c r="AF1360" i="1" s="1"/>
  <c r="AA1356" i="1"/>
  <c r="AF1356" i="1" s="1"/>
  <c r="AA1352" i="1"/>
  <c r="AF1352" i="1" s="1"/>
  <c r="AA1348" i="1"/>
  <c r="AF1348" i="1" s="1"/>
  <c r="AA1344" i="1"/>
  <c r="AF1344" i="1" s="1"/>
  <c r="AA1340" i="1"/>
  <c r="AF1340" i="1" s="1"/>
  <c r="AA1336" i="1"/>
  <c r="AF1336" i="1" s="1"/>
  <c r="AA1332" i="1"/>
  <c r="AF1332" i="1" s="1"/>
  <c r="AA1328" i="1"/>
  <c r="AF1328" i="1" s="1"/>
  <c r="AA1324" i="1"/>
  <c r="AF1324" i="1" s="1"/>
  <c r="AA1320" i="1"/>
  <c r="AF1320" i="1" s="1"/>
  <c r="AA1316" i="1"/>
  <c r="AF1316" i="1" s="1"/>
  <c r="AA1312" i="1"/>
  <c r="AF1312" i="1" s="1"/>
  <c r="AA1308" i="1"/>
  <c r="AF1308" i="1" s="1"/>
  <c r="AA1304" i="1"/>
  <c r="AF1304" i="1" s="1"/>
  <c r="AA1300" i="1"/>
  <c r="AF1300" i="1" s="1"/>
  <c r="AA1296" i="1"/>
  <c r="AF1296" i="1" s="1"/>
  <c r="AA1292" i="1"/>
  <c r="AF1292" i="1" s="1"/>
  <c r="AA1288" i="1"/>
  <c r="AF1288" i="1" s="1"/>
  <c r="AA1284" i="1"/>
  <c r="AF1284" i="1" s="1"/>
  <c r="AA1280" i="1"/>
  <c r="AF1280" i="1" s="1"/>
  <c r="AA1276" i="1"/>
  <c r="AF1276" i="1" s="1"/>
  <c r="AA1272" i="1"/>
  <c r="AF1272" i="1" s="1"/>
  <c r="AA1268" i="1"/>
  <c r="AF1268" i="1" s="1"/>
  <c r="AA1264" i="1"/>
  <c r="AF1264" i="1" s="1"/>
  <c r="AA1260" i="1"/>
  <c r="AF1260" i="1" s="1"/>
  <c r="AA1256" i="1"/>
  <c r="AF1256" i="1" s="1"/>
  <c r="AA1252" i="1"/>
  <c r="AF1252" i="1" s="1"/>
  <c r="AA1248" i="1"/>
  <c r="AF1248" i="1" s="1"/>
  <c r="AA1244" i="1"/>
  <c r="AF1244" i="1" s="1"/>
  <c r="AA1240" i="1"/>
  <c r="AF1240" i="1" s="1"/>
  <c r="AA1236" i="1"/>
  <c r="AF1236" i="1" s="1"/>
  <c r="AA1232" i="1"/>
  <c r="AF1232" i="1" s="1"/>
  <c r="AA1228" i="1"/>
  <c r="AF1228" i="1" s="1"/>
  <c r="AA1224" i="1"/>
  <c r="AF1224" i="1" s="1"/>
  <c r="AA1220" i="1"/>
  <c r="AF1220" i="1" s="1"/>
  <c r="AA1216" i="1"/>
  <c r="AF1216" i="1" s="1"/>
  <c r="AA1212" i="1"/>
  <c r="AF1212" i="1" s="1"/>
  <c r="AA1208" i="1"/>
  <c r="AF1208" i="1" s="1"/>
  <c r="AA1204" i="1"/>
  <c r="AF1204" i="1" s="1"/>
  <c r="AA1200" i="1"/>
  <c r="AF1200" i="1" s="1"/>
  <c r="AA1196" i="1"/>
  <c r="AF1196" i="1" s="1"/>
  <c r="AA1192" i="1"/>
  <c r="AF1192" i="1" s="1"/>
  <c r="AA1188" i="1"/>
  <c r="AF1188" i="1" s="1"/>
  <c r="AA1184" i="1"/>
  <c r="AF1184" i="1" s="1"/>
  <c r="AA1180" i="1"/>
  <c r="AF1180" i="1" s="1"/>
  <c r="AA1176" i="1"/>
  <c r="AF1176" i="1" s="1"/>
  <c r="AA1172" i="1"/>
  <c r="AF1172" i="1" s="1"/>
  <c r="AA1168" i="1"/>
  <c r="AF1168" i="1" s="1"/>
  <c r="AA1164" i="1"/>
  <c r="AF1164" i="1" s="1"/>
  <c r="AA1160" i="1"/>
  <c r="AF1160" i="1" s="1"/>
  <c r="AA1156" i="1"/>
  <c r="AF1156" i="1" s="1"/>
  <c r="AA1152" i="1"/>
  <c r="AF1152" i="1" s="1"/>
  <c r="AA1148" i="1"/>
  <c r="AF1148" i="1" s="1"/>
  <c r="AA1144" i="1"/>
  <c r="AF1144" i="1" s="1"/>
  <c r="AA1140" i="1"/>
  <c r="AF1140" i="1" s="1"/>
  <c r="AA1136" i="1"/>
  <c r="AF1136" i="1" s="1"/>
  <c r="AA1132" i="1"/>
  <c r="AF1132" i="1" s="1"/>
  <c r="AA1128" i="1"/>
  <c r="AF1128" i="1" s="1"/>
  <c r="AA1124" i="1"/>
  <c r="AF1124" i="1" s="1"/>
  <c r="AA1120" i="1"/>
  <c r="AF1120" i="1" s="1"/>
  <c r="AA1116" i="1"/>
  <c r="AF1116" i="1" s="1"/>
  <c r="AA1112" i="1"/>
  <c r="AF1112" i="1" s="1"/>
  <c r="AA1108" i="1"/>
  <c r="AF1108" i="1" s="1"/>
  <c r="AA1104" i="1"/>
  <c r="AF1104" i="1" s="1"/>
  <c r="AA1100" i="1"/>
  <c r="AF1100" i="1" s="1"/>
  <c r="AA1096" i="1"/>
  <c r="AF1096" i="1" s="1"/>
  <c r="AA1092" i="1"/>
  <c r="AF1092" i="1" s="1"/>
  <c r="AA1088" i="1"/>
  <c r="AF1088" i="1" s="1"/>
  <c r="AA1084" i="1"/>
  <c r="AF1084" i="1" s="1"/>
  <c r="AA1080" i="1"/>
  <c r="AF1080" i="1" s="1"/>
  <c r="AA1076" i="1"/>
  <c r="AF1076" i="1" s="1"/>
  <c r="AA1072" i="1"/>
  <c r="AF1072" i="1" s="1"/>
  <c r="AA1068" i="1"/>
  <c r="AF1068" i="1" s="1"/>
  <c r="AA1064" i="1"/>
  <c r="AF1064" i="1" s="1"/>
  <c r="AA1060" i="1"/>
  <c r="AF1060" i="1" s="1"/>
  <c r="AA1056" i="1"/>
  <c r="AF1056" i="1" s="1"/>
  <c r="AA1052" i="1"/>
  <c r="AF1052" i="1" s="1"/>
  <c r="AA1048" i="1"/>
  <c r="AF1048" i="1" s="1"/>
  <c r="AA1044" i="1"/>
  <c r="AF1044" i="1" s="1"/>
  <c r="AA1040" i="1"/>
  <c r="AF1040" i="1" s="1"/>
  <c r="AA1036" i="1"/>
  <c r="AF1036" i="1" s="1"/>
  <c r="AA1032" i="1"/>
  <c r="AF1032" i="1" s="1"/>
  <c r="AA1028" i="1"/>
  <c r="AF1028" i="1" s="1"/>
  <c r="AA1024" i="1"/>
  <c r="AF1024" i="1" s="1"/>
  <c r="AA1020" i="1"/>
  <c r="AF1020" i="1" s="1"/>
  <c r="AA1016" i="1"/>
  <c r="AF1016" i="1" s="1"/>
  <c r="AA1012" i="1"/>
  <c r="AF1012" i="1" s="1"/>
  <c r="AA1008" i="1"/>
  <c r="AF1008" i="1" s="1"/>
  <c r="AA1004" i="1"/>
  <c r="AF1004" i="1" s="1"/>
  <c r="AA1000" i="1"/>
  <c r="AF1000" i="1" s="1"/>
  <c r="AA996" i="1"/>
  <c r="AF996" i="1" s="1"/>
  <c r="AA992" i="1"/>
  <c r="AF992" i="1" s="1"/>
  <c r="AA988" i="1"/>
  <c r="AF988" i="1" s="1"/>
  <c r="AA984" i="1"/>
  <c r="AF984" i="1" s="1"/>
  <c r="AA980" i="1"/>
  <c r="AF980" i="1" s="1"/>
  <c r="AA976" i="1"/>
  <c r="AF976" i="1" s="1"/>
  <c r="AA972" i="1"/>
  <c r="AF972" i="1" s="1"/>
  <c r="AA968" i="1"/>
  <c r="AF968" i="1" s="1"/>
  <c r="AA964" i="1"/>
  <c r="AF964" i="1" s="1"/>
  <c r="AA960" i="1"/>
  <c r="AF960" i="1" s="1"/>
  <c r="AA956" i="1"/>
  <c r="AF956" i="1" s="1"/>
  <c r="AA952" i="1"/>
  <c r="AF952" i="1" s="1"/>
  <c r="AA948" i="1"/>
  <c r="AF948" i="1" s="1"/>
  <c r="AA944" i="1"/>
  <c r="AF944" i="1" s="1"/>
  <c r="AA940" i="1"/>
  <c r="AF940" i="1" s="1"/>
  <c r="AA936" i="1"/>
  <c r="AF936" i="1" s="1"/>
  <c r="AA932" i="1"/>
  <c r="AF932" i="1" s="1"/>
  <c r="AA928" i="1"/>
  <c r="AF928" i="1" s="1"/>
  <c r="AA924" i="1"/>
  <c r="AF924" i="1" s="1"/>
  <c r="AA920" i="1"/>
  <c r="AF920" i="1" s="1"/>
  <c r="AA916" i="1"/>
  <c r="AF916" i="1" s="1"/>
  <c r="AA912" i="1"/>
  <c r="AF912" i="1" s="1"/>
  <c r="AA908" i="1"/>
  <c r="AF908" i="1" s="1"/>
  <c r="AA904" i="1"/>
  <c r="AF904" i="1" s="1"/>
  <c r="AA900" i="1"/>
  <c r="AF900" i="1" s="1"/>
  <c r="AA896" i="1"/>
  <c r="AF896" i="1" s="1"/>
  <c r="AA892" i="1"/>
  <c r="AF892" i="1" s="1"/>
  <c r="AA888" i="1"/>
  <c r="AF888" i="1" s="1"/>
  <c r="AA884" i="1"/>
  <c r="AF884" i="1" s="1"/>
  <c r="AA880" i="1"/>
  <c r="AF880" i="1" s="1"/>
  <c r="AA876" i="1"/>
  <c r="AF876" i="1" s="1"/>
  <c r="AA872" i="1"/>
  <c r="AF872" i="1" s="1"/>
  <c r="AA868" i="1"/>
  <c r="AF868" i="1" s="1"/>
  <c r="AA864" i="1"/>
  <c r="AF864" i="1" s="1"/>
  <c r="AA860" i="1"/>
  <c r="AF860" i="1" s="1"/>
  <c r="AA856" i="1"/>
  <c r="AF856" i="1" s="1"/>
  <c r="AA852" i="1"/>
  <c r="AF852" i="1" s="1"/>
  <c r="AA848" i="1"/>
  <c r="AF848" i="1" s="1"/>
  <c r="AA844" i="1"/>
  <c r="AF844" i="1" s="1"/>
  <c r="AA840" i="1"/>
  <c r="AF840" i="1" s="1"/>
  <c r="AA836" i="1"/>
  <c r="AF836" i="1" s="1"/>
  <c r="AA832" i="1"/>
  <c r="AF832" i="1" s="1"/>
  <c r="AA828" i="1"/>
  <c r="AF828" i="1" s="1"/>
  <c r="AA824" i="1"/>
  <c r="AF824" i="1" s="1"/>
  <c r="AA820" i="1"/>
  <c r="AF820" i="1" s="1"/>
  <c r="AA816" i="1"/>
  <c r="AF816" i="1" s="1"/>
  <c r="AA812" i="1"/>
  <c r="AF812" i="1" s="1"/>
  <c r="AA808" i="1"/>
  <c r="AF808" i="1" s="1"/>
  <c r="AA804" i="1"/>
  <c r="AF804" i="1" s="1"/>
  <c r="AA800" i="1"/>
  <c r="AF800" i="1" s="1"/>
  <c r="AA796" i="1"/>
  <c r="AF796" i="1" s="1"/>
  <c r="AA792" i="1"/>
  <c r="AF792" i="1" s="1"/>
  <c r="AA788" i="1"/>
  <c r="AF788" i="1" s="1"/>
  <c r="AA784" i="1"/>
  <c r="AF784" i="1" s="1"/>
  <c r="AA780" i="1"/>
  <c r="AF780" i="1" s="1"/>
  <c r="AA776" i="1"/>
  <c r="AF776" i="1" s="1"/>
  <c r="AA772" i="1"/>
  <c r="AF772" i="1" s="1"/>
  <c r="AA768" i="1"/>
  <c r="AF768" i="1" s="1"/>
  <c r="AA764" i="1"/>
  <c r="AF764" i="1" s="1"/>
  <c r="AA760" i="1"/>
  <c r="AF760" i="1" s="1"/>
  <c r="AA756" i="1"/>
  <c r="AF756" i="1" s="1"/>
  <c r="AA752" i="1"/>
  <c r="AF752" i="1" s="1"/>
  <c r="AA748" i="1"/>
  <c r="AF748" i="1" s="1"/>
  <c r="AA744" i="1"/>
  <c r="AF744" i="1" s="1"/>
  <c r="AA740" i="1"/>
  <c r="AF740" i="1" s="1"/>
  <c r="AA736" i="1"/>
  <c r="AF736" i="1" s="1"/>
  <c r="AA732" i="1"/>
  <c r="AF732" i="1" s="1"/>
  <c r="AA728" i="1"/>
  <c r="AF728" i="1" s="1"/>
  <c r="AA724" i="1"/>
  <c r="AF724" i="1" s="1"/>
  <c r="AA720" i="1"/>
  <c r="AF720" i="1" s="1"/>
  <c r="AA716" i="1"/>
  <c r="AF716" i="1" s="1"/>
  <c r="AA712" i="1"/>
  <c r="AF712" i="1" s="1"/>
  <c r="AA708" i="1"/>
  <c r="AF708" i="1" s="1"/>
  <c r="AA704" i="1"/>
  <c r="AF704" i="1" s="1"/>
  <c r="AA700" i="1"/>
  <c r="AF700" i="1" s="1"/>
  <c r="AA696" i="1"/>
  <c r="AF696" i="1" s="1"/>
  <c r="AA692" i="1"/>
  <c r="AF692" i="1" s="1"/>
  <c r="AA688" i="1"/>
  <c r="AF688" i="1" s="1"/>
  <c r="AA684" i="1"/>
  <c r="AF684" i="1" s="1"/>
  <c r="AA680" i="1"/>
  <c r="AF680" i="1" s="1"/>
  <c r="AA676" i="1"/>
  <c r="AF676" i="1" s="1"/>
  <c r="AA672" i="1"/>
  <c r="AF672" i="1" s="1"/>
  <c r="AA668" i="1"/>
  <c r="AF668" i="1" s="1"/>
  <c r="AA664" i="1"/>
  <c r="AF664" i="1" s="1"/>
  <c r="AA660" i="1"/>
  <c r="AF660" i="1" s="1"/>
  <c r="AA656" i="1"/>
  <c r="AF656" i="1" s="1"/>
  <c r="AA652" i="1"/>
  <c r="AF652" i="1" s="1"/>
  <c r="AA648" i="1"/>
  <c r="AF648" i="1" s="1"/>
  <c r="AA644" i="1"/>
  <c r="AF644" i="1" s="1"/>
  <c r="AA640" i="1"/>
  <c r="AF640" i="1" s="1"/>
  <c r="AA636" i="1"/>
  <c r="AF636" i="1" s="1"/>
  <c r="AA632" i="1"/>
  <c r="AF632" i="1" s="1"/>
  <c r="AA628" i="1"/>
  <c r="AF628" i="1" s="1"/>
  <c r="AA624" i="1"/>
  <c r="AF624" i="1" s="1"/>
  <c r="AA620" i="1"/>
  <c r="AF620" i="1" s="1"/>
  <c r="AA616" i="1"/>
  <c r="AF616" i="1" s="1"/>
  <c r="AA612" i="1"/>
  <c r="AF612" i="1" s="1"/>
  <c r="AA608" i="1"/>
  <c r="AF608" i="1" s="1"/>
  <c r="AA604" i="1"/>
  <c r="AF604" i="1" s="1"/>
  <c r="AA600" i="1"/>
  <c r="AF600" i="1" s="1"/>
  <c r="AA596" i="1"/>
  <c r="AF596" i="1" s="1"/>
  <c r="AA592" i="1"/>
  <c r="AF592" i="1" s="1"/>
  <c r="AA588" i="1"/>
  <c r="AF588" i="1" s="1"/>
  <c r="AA584" i="1"/>
  <c r="AF584" i="1" s="1"/>
  <c r="AA580" i="1"/>
  <c r="AF580" i="1" s="1"/>
  <c r="AA576" i="1"/>
  <c r="AF576" i="1" s="1"/>
  <c r="AA572" i="1"/>
  <c r="AF572" i="1" s="1"/>
  <c r="AA568" i="1"/>
  <c r="AF568" i="1" s="1"/>
  <c r="AA564" i="1"/>
  <c r="AF564" i="1" s="1"/>
  <c r="AA560" i="1"/>
  <c r="AF560" i="1" s="1"/>
  <c r="AA556" i="1"/>
  <c r="AF556" i="1" s="1"/>
  <c r="AA552" i="1"/>
  <c r="AF552" i="1" s="1"/>
  <c r="AA548" i="1"/>
  <c r="AF548" i="1" s="1"/>
  <c r="AA544" i="1"/>
  <c r="AF544" i="1" s="1"/>
  <c r="AA540" i="1"/>
  <c r="AF540" i="1" s="1"/>
  <c r="AA536" i="1"/>
  <c r="AF536" i="1" s="1"/>
  <c r="AA532" i="1"/>
  <c r="AF532" i="1" s="1"/>
  <c r="AA528" i="1"/>
  <c r="AF528" i="1" s="1"/>
  <c r="AA524" i="1"/>
  <c r="AF524" i="1" s="1"/>
  <c r="AA520" i="1"/>
  <c r="AF520" i="1" s="1"/>
  <c r="AA516" i="1"/>
  <c r="AF516" i="1" s="1"/>
  <c r="AA512" i="1"/>
  <c r="AF512" i="1" s="1"/>
  <c r="AA508" i="1"/>
  <c r="AF508" i="1" s="1"/>
  <c r="AA504" i="1"/>
  <c r="AF504" i="1" s="1"/>
  <c r="AA500" i="1"/>
  <c r="AF500" i="1" s="1"/>
  <c r="AA496" i="1"/>
  <c r="AF496" i="1" s="1"/>
  <c r="AA492" i="1"/>
  <c r="AF492" i="1" s="1"/>
  <c r="AA488" i="1"/>
  <c r="AF488" i="1" s="1"/>
  <c r="AA484" i="1"/>
  <c r="AF484" i="1" s="1"/>
  <c r="AA480" i="1"/>
  <c r="AF480" i="1" s="1"/>
  <c r="AA476" i="1"/>
  <c r="AF476" i="1" s="1"/>
  <c r="AA472" i="1"/>
  <c r="AF472" i="1" s="1"/>
  <c r="AA468" i="1"/>
  <c r="AF468" i="1" s="1"/>
  <c r="AA464" i="1"/>
  <c r="AF464" i="1" s="1"/>
  <c r="AA460" i="1"/>
  <c r="AF460" i="1" s="1"/>
  <c r="AA456" i="1"/>
  <c r="AF456" i="1" s="1"/>
  <c r="AA452" i="1"/>
  <c r="AF452" i="1" s="1"/>
  <c r="AA448" i="1"/>
  <c r="AF448" i="1" s="1"/>
  <c r="AA444" i="1"/>
  <c r="AF444" i="1" s="1"/>
  <c r="AA440" i="1"/>
  <c r="AF440" i="1" s="1"/>
  <c r="AA436" i="1"/>
  <c r="AF436" i="1" s="1"/>
  <c r="AA432" i="1"/>
  <c r="AF432" i="1" s="1"/>
  <c r="AA428" i="1"/>
  <c r="AF428" i="1" s="1"/>
  <c r="AA424" i="1"/>
  <c r="AF424" i="1" s="1"/>
  <c r="AA420" i="1"/>
  <c r="AF420" i="1" s="1"/>
  <c r="AA416" i="1"/>
  <c r="AF416" i="1" s="1"/>
  <c r="AA412" i="1"/>
  <c r="AF412" i="1" s="1"/>
  <c r="AA408" i="1"/>
  <c r="AF408" i="1" s="1"/>
  <c r="AA404" i="1"/>
  <c r="AF404" i="1" s="1"/>
  <c r="AA400" i="1"/>
  <c r="AF400" i="1" s="1"/>
  <c r="AA396" i="1"/>
  <c r="AF396" i="1" s="1"/>
  <c r="AA392" i="1"/>
  <c r="AF392" i="1" s="1"/>
  <c r="AA388" i="1"/>
  <c r="AF388" i="1" s="1"/>
  <c r="AA384" i="1"/>
  <c r="AF384" i="1" s="1"/>
  <c r="AA380" i="1"/>
  <c r="AF380" i="1" s="1"/>
  <c r="AA376" i="1"/>
  <c r="AF376" i="1" s="1"/>
  <c r="AA372" i="1"/>
  <c r="AF372" i="1" s="1"/>
  <c r="AA368" i="1"/>
  <c r="AF368" i="1" s="1"/>
  <c r="AA364" i="1"/>
  <c r="AF364" i="1" s="1"/>
  <c r="AA360" i="1"/>
  <c r="AF360" i="1" s="1"/>
  <c r="AA356" i="1"/>
  <c r="AF356" i="1" s="1"/>
  <c r="AA352" i="1"/>
  <c r="AF352" i="1" s="1"/>
  <c r="AA348" i="1"/>
  <c r="AF348" i="1" s="1"/>
  <c r="AA344" i="1"/>
  <c r="AF344" i="1" s="1"/>
  <c r="AA340" i="1"/>
  <c r="AF340" i="1" s="1"/>
  <c r="AA336" i="1"/>
  <c r="AF336" i="1" s="1"/>
  <c r="AA332" i="1"/>
  <c r="AF332" i="1" s="1"/>
  <c r="AA328" i="1"/>
  <c r="AF328" i="1" s="1"/>
  <c r="AA324" i="1"/>
  <c r="AF324" i="1" s="1"/>
  <c r="AA320" i="1"/>
  <c r="AF320" i="1" s="1"/>
  <c r="AA316" i="1"/>
  <c r="AF316" i="1" s="1"/>
  <c r="AA312" i="1"/>
  <c r="AF312" i="1" s="1"/>
  <c r="AA308" i="1"/>
  <c r="AF308" i="1" s="1"/>
  <c r="AA304" i="1"/>
  <c r="AF304" i="1" s="1"/>
  <c r="AA300" i="1"/>
  <c r="AF300" i="1" s="1"/>
  <c r="AA296" i="1"/>
  <c r="AF296" i="1" s="1"/>
  <c r="AA292" i="1"/>
  <c r="AF292" i="1" s="1"/>
  <c r="AA288" i="1"/>
  <c r="AF288" i="1" s="1"/>
  <c r="AA284" i="1"/>
  <c r="AF284" i="1" s="1"/>
  <c r="AA280" i="1"/>
  <c r="AF280" i="1" s="1"/>
  <c r="AA276" i="1"/>
  <c r="AF276" i="1" s="1"/>
  <c r="AA272" i="1"/>
  <c r="AF272" i="1" s="1"/>
  <c r="AA268" i="1"/>
  <c r="AF268" i="1" s="1"/>
  <c r="AA264" i="1"/>
  <c r="AF264" i="1" s="1"/>
  <c r="AA260" i="1"/>
  <c r="AF260" i="1" s="1"/>
  <c r="AA256" i="1"/>
  <c r="AF256" i="1" s="1"/>
  <c r="AA252" i="1"/>
  <c r="AF252" i="1" s="1"/>
  <c r="AA248" i="1"/>
  <c r="AF248" i="1" s="1"/>
  <c r="AA244" i="1"/>
  <c r="AF244" i="1" s="1"/>
  <c r="AA240" i="1"/>
  <c r="AF240" i="1" s="1"/>
  <c r="AA236" i="1"/>
  <c r="AF236" i="1" s="1"/>
  <c r="AA232" i="1"/>
  <c r="AF232" i="1" s="1"/>
  <c r="AA228" i="1"/>
  <c r="AF228" i="1" s="1"/>
  <c r="AA224" i="1"/>
  <c r="AF224" i="1" s="1"/>
  <c r="AA220" i="1"/>
  <c r="AF220" i="1" s="1"/>
  <c r="AA216" i="1"/>
  <c r="AF216" i="1" s="1"/>
  <c r="AA212" i="1"/>
  <c r="AF212" i="1" s="1"/>
  <c r="AA208" i="1"/>
  <c r="AF208" i="1" s="1"/>
  <c r="AA204" i="1"/>
  <c r="AF204" i="1" s="1"/>
  <c r="AA200" i="1"/>
  <c r="AF200" i="1" s="1"/>
  <c r="AA196" i="1"/>
  <c r="AF196" i="1" s="1"/>
  <c r="AA192" i="1"/>
  <c r="AF192" i="1" s="1"/>
  <c r="AA188" i="1"/>
  <c r="AF188" i="1" s="1"/>
  <c r="AA184" i="1"/>
  <c r="AF184" i="1" s="1"/>
  <c r="AA180" i="1"/>
  <c r="AF180" i="1" s="1"/>
  <c r="AA176" i="1"/>
  <c r="AF176" i="1" s="1"/>
  <c r="AA172" i="1"/>
  <c r="AF172" i="1" s="1"/>
  <c r="AA168" i="1"/>
  <c r="AF168" i="1" s="1"/>
  <c r="AA164" i="1"/>
  <c r="AF164" i="1" s="1"/>
  <c r="AA160" i="1"/>
  <c r="AF160" i="1" s="1"/>
  <c r="AA156" i="1"/>
  <c r="AF156" i="1" s="1"/>
  <c r="AA152" i="1"/>
  <c r="AF152" i="1" s="1"/>
  <c r="AA148" i="1"/>
  <c r="AF148" i="1" s="1"/>
  <c r="AA144" i="1"/>
  <c r="AF144" i="1" s="1"/>
  <c r="AA140" i="1"/>
  <c r="AF140" i="1" s="1"/>
  <c r="AA136" i="1"/>
  <c r="AF136" i="1" s="1"/>
  <c r="AA132" i="1"/>
  <c r="AF132" i="1" s="1"/>
  <c r="AA128" i="1"/>
  <c r="AF128" i="1" s="1"/>
  <c r="AA124" i="1"/>
  <c r="AF124" i="1" s="1"/>
  <c r="AA120" i="1"/>
  <c r="AF120" i="1" s="1"/>
  <c r="AA116" i="1"/>
  <c r="AF116" i="1" s="1"/>
  <c r="AA112" i="1"/>
  <c r="AF112" i="1" s="1"/>
  <c r="AA108" i="1"/>
  <c r="AF108" i="1" s="1"/>
  <c r="AA104" i="1"/>
  <c r="AF104" i="1" s="1"/>
  <c r="AA100" i="1"/>
  <c r="AF100" i="1" s="1"/>
  <c r="AA96" i="1"/>
  <c r="AF96" i="1" s="1"/>
  <c r="AA92" i="1"/>
  <c r="AF92" i="1" s="1"/>
  <c r="AA88" i="1"/>
  <c r="AF88" i="1" s="1"/>
  <c r="AA84" i="1"/>
  <c r="AF84" i="1" s="1"/>
  <c r="AA80" i="1"/>
  <c r="AF80" i="1" s="1"/>
  <c r="AA76" i="1"/>
  <c r="AF76" i="1" s="1"/>
  <c r="AA72" i="1"/>
  <c r="AF72" i="1" s="1"/>
  <c r="AA68" i="1"/>
  <c r="AF68" i="1" s="1"/>
  <c r="AA64" i="1"/>
  <c r="AF64" i="1" s="1"/>
  <c r="AA60" i="1"/>
  <c r="AF60" i="1" s="1"/>
  <c r="AA56" i="1"/>
  <c r="AF56" i="1" s="1"/>
  <c r="AA52" i="1"/>
  <c r="AF52" i="1" s="1"/>
  <c r="AA48" i="1"/>
  <c r="AF48" i="1" s="1"/>
  <c r="AA44" i="1"/>
  <c r="AF44" i="1" s="1"/>
  <c r="AA40" i="1"/>
  <c r="AF40" i="1" s="1"/>
  <c r="AA36" i="1"/>
  <c r="AF36" i="1" s="1"/>
  <c r="AA32" i="1"/>
  <c r="AF32" i="1" s="1"/>
  <c r="AA28" i="1"/>
  <c r="AF28" i="1" s="1"/>
  <c r="AA24" i="1"/>
  <c r="AF24" i="1" s="1"/>
  <c r="AA20" i="1"/>
  <c r="AF20" i="1" s="1"/>
  <c r="AA16" i="1"/>
  <c r="AF16" i="1" s="1"/>
  <c r="AA12" i="1"/>
  <c r="AF12" i="1" s="1"/>
  <c r="AA8" i="1"/>
  <c r="AF8" i="1" s="1"/>
  <c r="AA4" i="1"/>
  <c r="AF4" i="1" s="1"/>
  <c r="AA4999" i="1"/>
  <c r="AF4999" i="1" s="1"/>
  <c r="AA4995" i="1"/>
  <c r="AF4995" i="1" s="1"/>
  <c r="AA4991" i="1"/>
  <c r="AF4991" i="1" s="1"/>
  <c r="AA4987" i="1"/>
  <c r="AF4987" i="1" s="1"/>
  <c r="AA4983" i="1"/>
  <c r="AF4983" i="1" s="1"/>
  <c r="AA4979" i="1"/>
  <c r="AF4979" i="1" s="1"/>
  <c r="AA4975" i="1"/>
  <c r="AF4975" i="1" s="1"/>
  <c r="AA4971" i="1"/>
  <c r="AF4971" i="1" s="1"/>
  <c r="AA4967" i="1"/>
  <c r="AF4967" i="1" s="1"/>
  <c r="AA4963" i="1"/>
  <c r="AF4963" i="1" s="1"/>
  <c r="AA4959" i="1"/>
  <c r="AF4959" i="1" s="1"/>
  <c r="AA4955" i="1"/>
  <c r="AF4955" i="1" s="1"/>
  <c r="AA4951" i="1"/>
  <c r="AF4951" i="1" s="1"/>
  <c r="AA4947" i="1"/>
  <c r="AF4947" i="1" s="1"/>
  <c r="AA4943" i="1"/>
  <c r="AF4943" i="1" s="1"/>
  <c r="AA4939" i="1"/>
  <c r="AF4939" i="1" s="1"/>
  <c r="AA4935" i="1"/>
  <c r="AF4935" i="1" s="1"/>
  <c r="AA4931" i="1"/>
  <c r="AF4931" i="1" s="1"/>
  <c r="AA4927" i="1"/>
  <c r="AF4927" i="1" s="1"/>
  <c r="AA4923" i="1"/>
  <c r="AF4923" i="1" s="1"/>
  <c r="AA4919" i="1"/>
  <c r="AF4919" i="1" s="1"/>
  <c r="AA4915" i="1"/>
  <c r="AF4915" i="1" s="1"/>
  <c r="AA4911" i="1"/>
  <c r="AF4911" i="1" s="1"/>
  <c r="AA4907" i="1"/>
  <c r="AF4907" i="1" s="1"/>
  <c r="AA4903" i="1"/>
  <c r="AF4903" i="1" s="1"/>
  <c r="AA4899" i="1"/>
  <c r="AF4899" i="1" s="1"/>
  <c r="AA4895" i="1"/>
  <c r="AF4895" i="1" s="1"/>
  <c r="AA4891" i="1"/>
  <c r="AF4891" i="1" s="1"/>
  <c r="AA4887" i="1"/>
  <c r="AF4887" i="1" s="1"/>
  <c r="AA4883" i="1"/>
  <c r="AF4883" i="1" s="1"/>
  <c r="AA4879" i="1"/>
  <c r="AF4879" i="1" s="1"/>
  <c r="AA4875" i="1"/>
  <c r="AF4875" i="1" s="1"/>
  <c r="AA4871" i="1"/>
  <c r="AF4871" i="1" s="1"/>
  <c r="AA4867" i="1"/>
  <c r="AF4867" i="1" s="1"/>
  <c r="AA4863" i="1"/>
  <c r="AF4863" i="1" s="1"/>
  <c r="AA4859" i="1"/>
  <c r="AF4859" i="1" s="1"/>
  <c r="AA4855" i="1"/>
  <c r="AF4855" i="1" s="1"/>
  <c r="AA4851" i="1"/>
  <c r="AF4851" i="1" s="1"/>
  <c r="AA4847" i="1"/>
  <c r="AF4847" i="1" s="1"/>
  <c r="AA4843" i="1"/>
  <c r="AF4843" i="1" s="1"/>
  <c r="AA4839" i="1"/>
  <c r="AF4839" i="1" s="1"/>
  <c r="AA4835" i="1"/>
  <c r="AF4835" i="1" s="1"/>
  <c r="AA4831" i="1"/>
  <c r="AF4831" i="1" s="1"/>
  <c r="AA4827" i="1"/>
  <c r="AF4827" i="1" s="1"/>
  <c r="AA4823" i="1"/>
  <c r="AF4823" i="1" s="1"/>
  <c r="AA4819" i="1"/>
  <c r="AF4819" i="1" s="1"/>
  <c r="AA4815" i="1"/>
  <c r="AF4815" i="1" s="1"/>
  <c r="AA4811" i="1"/>
  <c r="AF4811" i="1" s="1"/>
  <c r="AA4807" i="1"/>
  <c r="AF4807" i="1" s="1"/>
  <c r="AA4803" i="1"/>
  <c r="AF4803" i="1" s="1"/>
  <c r="AA4799" i="1"/>
  <c r="AF4799" i="1" s="1"/>
  <c r="AA4795" i="1"/>
  <c r="AF4795" i="1" s="1"/>
  <c r="AA4791" i="1"/>
  <c r="AF4791" i="1" s="1"/>
  <c r="AA4787" i="1"/>
  <c r="AF4787" i="1" s="1"/>
  <c r="AA4783" i="1"/>
  <c r="AF4783" i="1" s="1"/>
  <c r="AA4779" i="1"/>
  <c r="AF4779" i="1" s="1"/>
  <c r="AA4775" i="1"/>
  <c r="AF4775" i="1" s="1"/>
  <c r="AA4771" i="1"/>
  <c r="AF4771" i="1" s="1"/>
  <c r="AA4767" i="1"/>
  <c r="AF4767" i="1" s="1"/>
  <c r="AA4763" i="1"/>
  <c r="AF4763" i="1" s="1"/>
  <c r="AA4759" i="1"/>
  <c r="AF4759" i="1" s="1"/>
  <c r="AA4755" i="1"/>
  <c r="AF4755" i="1" s="1"/>
  <c r="AA4751" i="1"/>
  <c r="AF4751" i="1" s="1"/>
  <c r="AA4747" i="1"/>
  <c r="AF4747" i="1" s="1"/>
  <c r="AA4743" i="1"/>
  <c r="AF4743" i="1" s="1"/>
  <c r="AA2443" i="1"/>
  <c r="AF2443" i="1" s="1"/>
  <c r="AA2439" i="1"/>
  <c r="AF2439" i="1" s="1"/>
  <c r="AA2435" i="1"/>
  <c r="AF2435" i="1" s="1"/>
  <c r="AA2431" i="1"/>
  <c r="AF2431" i="1" s="1"/>
  <c r="AA2427" i="1"/>
  <c r="AF2427" i="1" s="1"/>
  <c r="AA2423" i="1"/>
  <c r="AF2423" i="1" s="1"/>
  <c r="AA2419" i="1"/>
  <c r="AF2419" i="1" s="1"/>
  <c r="AA2415" i="1"/>
  <c r="AF2415" i="1" s="1"/>
  <c r="AA2411" i="1"/>
  <c r="AF2411" i="1" s="1"/>
  <c r="AA2407" i="1"/>
  <c r="AF2407" i="1" s="1"/>
  <c r="AA2403" i="1"/>
  <c r="AF2403" i="1" s="1"/>
  <c r="AA2399" i="1"/>
  <c r="AF2399" i="1" s="1"/>
  <c r="AA2395" i="1"/>
  <c r="AF2395" i="1" s="1"/>
  <c r="AA2391" i="1"/>
  <c r="AF2391" i="1" s="1"/>
  <c r="AA2387" i="1"/>
  <c r="AF2387" i="1" s="1"/>
  <c r="AA2383" i="1"/>
  <c r="AF2383" i="1" s="1"/>
  <c r="AA2379" i="1"/>
  <c r="AF2379" i="1" s="1"/>
  <c r="AA2375" i="1"/>
  <c r="AF2375" i="1" s="1"/>
  <c r="AA2371" i="1"/>
  <c r="AF2371" i="1" s="1"/>
  <c r="AA2367" i="1"/>
  <c r="AF2367" i="1" s="1"/>
  <c r="AA2363" i="1"/>
  <c r="AF2363" i="1" s="1"/>
  <c r="AA2359" i="1"/>
  <c r="AF2359" i="1" s="1"/>
  <c r="AA2355" i="1"/>
  <c r="AF2355" i="1" s="1"/>
  <c r="AA2351" i="1"/>
  <c r="AF2351" i="1" s="1"/>
  <c r="AA2347" i="1"/>
  <c r="AF2347" i="1" s="1"/>
  <c r="AA2343" i="1"/>
  <c r="AF2343" i="1" s="1"/>
  <c r="AA2339" i="1"/>
  <c r="AF2339" i="1" s="1"/>
  <c r="AA2335" i="1"/>
  <c r="AF2335" i="1" s="1"/>
  <c r="AA2331" i="1"/>
  <c r="AF2331" i="1" s="1"/>
  <c r="AA2327" i="1"/>
  <c r="AF2327" i="1" s="1"/>
  <c r="AA2323" i="1"/>
  <c r="AF2323" i="1" s="1"/>
  <c r="AA2319" i="1"/>
  <c r="AF2319" i="1" s="1"/>
  <c r="AA2315" i="1"/>
  <c r="AF2315" i="1" s="1"/>
  <c r="AA2311" i="1"/>
  <c r="AF2311" i="1" s="1"/>
  <c r="AA2307" i="1"/>
  <c r="AF2307" i="1" s="1"/>
  <c r="AA2303" i="1"/>
  <c r="AF2303" i="1" s="1"/>
  <c r="AA2299" i="1"/>
  <c r="AF2299" i="1" s="1"/>
  <c r="AA2295" i="1"/>
  <c r="AF2295" i="1" s="1"/>
  <c r="AA2291" i="1"/>
  <c r="AF2291" i="1" s="1"/>
  <c r="AA2287" i="1"/>
  <c r="AF2287" i="1" s="1"/>
  <c r="AA2283" i="1"/>
  <c r="AF2283" i="1" s="1"/>
  <c r="AA2279" i="1"/>
  <c r="AF2279" i="1" s="1"/>
  <c r="AA2275" i="1"/>
  <c r="AF2275" i="1" s="1"/>
  <c r="AA2271" i="1"/>
  <c r="AF2271" i="1" s="1"/>
  <c r="AA2267" i="1"/>
  <c r="AF2267" i="1" s="1"/>
  <c r="AA2263" i="1"/>
  <c r="AF2263" i="1" s="1"/>
  <c r="AA2259" i="1"/>
  <c r="AF2259" i="1" s="1"/>
  <c r="AA2255" i="1"/>
  <c r="AF2255" i="1" s="1"/>
  <c r="AA2251" i="1"/>
  <c r="AF2251" i="1" s="1"/>
  <c r="AA2247" i="1"/>
  <c r="AF2247" i="1" s="1"/>
  <c r="AA2243" i="1"/>
  <c r="AF2243" i="1" s="1"/>
  <c r="AA2239" i="1"/>
  <c r="AF2239" i="1" s="1"/>
  <c r="AA2235" i="1"/>
  <c r="AF2235" i="1" s="1"/>
  <c r="AA2231" i="1"/>
  <c r="AF2231" i="1" s="1"/>
  <c r="AA2227" i="1"/>
  <c r="AF2227" i="1" s="1"/>
  <c r="AA2223" i="1"/>
  <c r="AF2223" i="1" s="1"/>
  <c r="AA2219" i="1"/>
  <c r="AF2219" i="1" s="1"/>
  <c r="AA2215" i="1"/>
  <c r="AF2215" i="1" s="1"/>
  <c r="AA2211" i="1"/>
  <c r="AF2211" i="1" s="1"/>
  <c r="AA2207" i="1"/>
  <c r="AF2207" i="1" s="1"/>
  <c r="AA2203" i="1"/>
  <c r="AF2203" i="1" s="1"/>
  <c r="AA2199" i="1"/>
  <c r="AF2199" i="1" s="1"/>
  <c r="AA2195" i="1"/>
  <c r="AF2195" i="1" s="1"/>
  <c r="AA2191" i="1"/>
  <c r="AF2191" i="1" s="1"/>
  <c r="AA2187" i="1"/>
  <c r="AF2187" i="1" s="1"/>
  <c r="AA2183" i="1"/>
  <c r="AF2183" i="1" s="1"/>
  <c r="AA2179" i="1"/>
  <c r="AF2179" i="1" s="1"/>
  <c r="AA2175" i="1"/>
  <c r="AF2175" i="1" s="1"/>
  <c r="AA2171" i="1"/>
  <c r="AF2171" i="1" s="1"/>
  <c r="AA2167" i="1"/>
  <c r="AF2167" i="1" s="1"/>
  <c r="AA2163" i="1"/>
  <c r="AF2163" i="1" s="1"/>
  <c r="AA2159" i="1"/>
  <c r="AF2159" i="1" s="1"/>
  <c r="AA2155" i="1"/>
  <c r="AF2155" i="1" s="1"/>
  <c r="AA2151" i="1"/>
  <c r="AF2151" i="1" s="1"/>
  <c r="AA2147" i="1"/>
  <c r="AF2147" i="1" s="1"/>
  <c r="AA2143" i="1"/>
  <c r="AF2143" i="1" s="1"/>
  <c r="AA2139" i="1"/>
  <c r="AF2139" i="1" s="1"/>
  <c r="AA2135" i="1"/>
  <c r="AF2135" i="1" s="1"/>
  <c r="AA2131" i="1"/>
  <c r="AF2131" i="1" s="1"/>
  <c r="AA2127" i="1"/>
  <c r="AF2127" i="1" s="1"/>
  <c r="AA2123" i="1"/>
  <c r="AF2123" i="1" s="1"/>
  <c r="AA2119" i="1"/>
  <c r="AF2119" i="1" s="1"/>
  <c r="AA2115" i="1"/>
  <c r="AF2115" i="1" s="1"/>
  <c r="AA2111" i="1"/>
  <c r="AF2111" i="1" s="1"/>
  <c r="AA2107" i="1"/>
  <c r="AF2107" i="1" s="1"/>
  <c r="AA2103" i="1"/>
  <c r="AF2103" i="1" s="1"/>
  <c r="AA2099" i="1"/>
  <c r="AF2099" i="1" s="1"/>
  <c r="AA2095" i="1"/>
  <c r="AF2095" i="1" s="1"/>
  <c r="AA2091" i="1"/>
  <c r="AF2091" i="1" s="1"/>
  <c r="AA2087" i="1"/>
  <c r="AF2087" i="1" s="1"/>
  <c r="AA2083" i="1"/>
  <c r="AF2083" i="1" s="1"/>
  <c r="AA2079" i="1"/>
  <c r="AF2079" i="1" s="1"/>
  <c r="AA2075" i="1"/>
  <c r="AF2075" i="1" s="1"/>
  <c r="AA2071" i="1"/>
  <c r="AF2071" i="1" s="1"/>
  <c r="AA2067" i="1"/>
  <c r="AF2067" i="1" s="1"/>
  <c r="AA2063" i="1"/>
  <c r="AF2063" i="1" s="1"/>
  <c r="AA2059" i="1"/>
  <c r="AF2059" i="1" s="1"/>
  <c r="AA2055" i="1"/>
  <c r="AF2055" i="1" s="1"/>
  <c r="AA2051" i="1"/>
  <c r="AF2051" i="1" s="1"/>
  <c r="AA2047" i="1"/>
  <c r="AF2047" i="1" s="1"/>
  <c r="AA2043" i="1"/>
  <c r="AF2043" i="1" s="1"/>
  <c r="AA2039" i="1"/>
  <c r="AF2039" i="1" s="1"/>
  <c r="AA2035" i="1"/>
  <c r="AF2035" i="1" s="1"/>
  <c r="AA2031" i="1"/>
  <c r="AF2031" i="1" s="1"/>
  <c r="AA2027" i="1"/>
  <c r="AF2027" i="1" s="1"/>
  <c r="AA2023" i="1"/>
  <c r="AF2023" i="1" s="1"/>
  <c r="AA2019" i="1"/>
  <c r="AF2019" i="1" s="1"/>
  <c r="AA2015" i="1"/>
  <c r="AF2015" i="1" s="1"/>
  <c r="AA2011" i="1"/>
  <c r="AF2011" i="1" s="1"/>
  <c r="AA2007" i="1"/>
  <c r="AF2007" i="1" s="1"/>
  <c r="AA2003" i="1"/>
  <c r="AF2003" i="1" s="1"/>
  <c r="AA1999" i="1"/>
  <c r="AF1999" i="1" s="1"/>
  <c r="AA1995" i="1"/>
  <c r="AF1995" i="1" s="1"/>
  <c r="AA1991" i="1"/>
  <c r="AF1991" i="1" s="1"/>
  <c r="AA1987" i="1"/>
  <c r="AF1987" i="1" s="1"/>
  <c r="AA1983" i="1"/>
  <c r="AF1983" i="1" s="1"/>
  <c r="AA1979" i="1"/>
  <c r="AF1979" i="1" s="1"/>
  <c r="AA1975" i="1"/>
  <c r="AF1975" i="1" s="1"/>
  <c r="AA1971" i="1"/>
  <c r="AF1971" i="1" s="1"/>
  <c r="AA1967" i="1"/>
  <c r="AF1967" i="1" s="1"/>
  <c r="AA1963" i="1"/>
  <c r="AF1963" i="1" s="1"/>
  <c r="AA1959" i="1"/>
  <c r="AF1959" i="1" s="1"/>
  <c r="AA1955" i="1"/>
  <c r="AF1955" i="1" s="1"/>
  <c r="AA1951" i="1"/>
  <c r="AF1951" i="1" s="1"/>
  <c r="AA1947" i="1"/>
  <c r="AF1947" i="1" s="1"/>
  <c r="AA1943" i="1"/>
  <c r="AF1943" i="1" s="1"/>
  <c r="AA1939" i="1"/>
  <c r="AF1939" i="1" s="1"/>
  <c r="AA1935" i="1"/>
  <c r="AF1935" i="1" s="1"/>
  <c r="AA1931" i="1"/>
  <c r="AF1931" i="1" s="1"/>
  <c r="AA1927" i="1"/>
  <c r="AF1927" i="1" s="1"/>
  <c r="AA1923" i="1"/>
  <c r="AF1923" i="1" s="1"/>
  <c r="AA1919" i="1"/>
  <c r="AF1919" i="1" s="1"/>
  <c r="AA1915" i="1"/>
  <c r="AF1915" i="1" s="1"/>
  <c r="AA1911" i="1"/>
  <c r="AF1911" i="1" s="1"/>
  <c r="AA1907" i="1"/>
  <c r="AF1907" i="1" s="1"/>
  <c r="AA1903" i="1"/>
  <c r="AF1903" i="1" s="1"/>
  <c r="AA1899" i="1"/>
  <c r="AF1899" i="1" s="1"/>
  <c r="AA1895" i="1"/>
  <c r="AF1895" i="1" s="1"/>
  <c r="AA1891" i="1"/>
  <c r="AF1891" i="1" s="1"/>
  <c r="AA1887" i="1"/>
  <c r="AF1887" i="1" s="1"/>
  <c r="AA1883" i="1"/>
  <c r="AF1883" i="1" s="1"/>
  <c r="AA1879" i="1"/>
  <c r="AF1879" i="1" s="1"/>
  <c r="AA1875" i="1"/>
  <c r="AF1875" i="1" s="1"/>
  <c r="AA1871" i="1"/>
  <c r="AF1871" i="1" s="1"/>
  <c r="AA1867" i="1"/>
  <c r="AF1867" i="1" s="1"/>
  <c r="AA1863" i="1"/>
  <c r="AF1863" i="1" s="1"/>
  <c r="AA1859" i="1"/>
  <c r="AF1859" i="1" s="1"/>
  <c r="AA1855" i="1"/>
  <c r="AF1855" i="1" s="1"/>
  <c r="AA1851" i="1"/>
  <c r="AF1851" i="1" s="1"/>
  <c r="AA1847" i="1"/>
  <c r="AF1847" i="1" s="1"/>
  <c r="AA1843" i="1"/>
  <c r="AF1843" i="1" s="1"/>
  <c r="AA1839" i="1"/>
  <c r="AF1839" i="1" s="1"/>
  <c r="AA1835" i="1"/>
  <c r="AF1835" i="1" s="1"/>
  <c r="AA1831" i="1"/>
  <c r="AF1831" i="1" s="1"/>
  <c r="AA1827" i="1"/>
  <c r="AF1827" i="1" s="1"/>
  <c r="AA1823" i="1"/>
  <c r="AF1823" i="1" s="1"/>
  <c r="AA1819" i="1"/>
  <c r="AF1819" i="1" s="1"/>
  <c r="AA1815" i="1"/>
  <c r="AF1815" i="1" s="1"/>
  <c r="AA1811" i="1"/>
  <c r="AF1811" i="1" s="1"/>
  <c r="AA1807" i="1"/>
  <c r="AF1807" i="1" s="1"/>
  <c r="AA1803" i="1"/>
  <c r="AF1803" i="1" s="1"/>
  <c r="AA1799" i="1"/>
  <c r="AF1799" i="1" s="1"/>
  <c r="AA1795" i="1"/>
  <c r="AF1795" i="1" s="1"/>
  <c r="AA1791" i="1"/>
  <c r="AF1791" i="1" s="1"/>
  <c r="AA1787" i="1"/>
  <c r="AF1787" i="1" s="1"/>
  <c r="AA1783" i="1"/>
  <c r="AF1783" i="1" s="1"/>
  <c r="AA1779" i="1"/>
  <c r="AF1779" i="1" s="1"/>
  <c r="AA1775" i="1"/>
  <c r="AF1775" i="1" s="1"/>
  <c r="AA1771" i="1"/>
  <c r="AF1771" i="1" s="1"/>
  <c r="AA1767" i="1"/>
  <c r="AF1767" i="1" s="1"/>
  <c r="AA1763" i="1"/>
  <c r="AF1763" i="1" s="1"/>
  <c r="AA1759" i="1"/>
  <c r="AF1759" i="1" s="1"/>
  <c r="AA1755" i="1"/>
  <c r="AF1755" i="1" s="1"/>
  <c r="AA1751" i="1"/>
  <c r="AF1751" i="1" s="1"/>
  <c r="AA1747" i="1"/>
  <c r="AF1747" i="1" s="1"/>
  <c r="AA1743" i="1"/>
  <c r="AF1743" i="1" s="1"/>
  <c r="AA1739" i="1"/>
  <c r="AF1739" i="1" s="1"/>
  <c r="AA1735" i="1"/>
  <c r="AF1735" i="1" s="1"/>
  <c r="AA1731" i="1"/>
  <c r="AF1731" i="1" s="1"/>
  <c r="AA1727" i="1"/>
  <c r="AF1727" i="1" s="1"/>
  <c r="AA1723" i="1"/>
  <c r="AF1723" i="1" s="1"/>
  <c r="AA1719" i="1"/>
  <c r="AF1719" i="1" s="1"/>
  <c r="AA1715" i="1"/>
  <c r="AF1715" i="1" s="1"/>
  <c r="AA1711" i="1"/>
  <c r="AF1711" i="1" s="1"/>
  <c r="AA1707" i="1"/>
  <c r="AF1707" i="1" s="1"/>
  <c r="AA1703" i="1"/>
  <c r="AF1703" i="1" s="1"/>
  <c r="AA1699" i="1"/>
  <c r="AF1699" i="1" s="1"/>
  <c r="AA1695" i="1"/>
  <c r="AF1695" i="1" s="1"/>
  <c r="AA1691" i="1"/>
  <c r="AF1691" i="1" s="1"/>
  <c r="AA1687" i="1"/>
  <c r="AF1687" i="1" s="1"/>
  <c r="AA1683" i="1"/>
  <c r="AF1683" i="1" s="1"/>
  <c r="AA1679" i="1"/>
  <c r="AF1679" i="1" s="1"/>
  <c r="AA1675" i="1"/>
  <c r="AF1675" i="1" s="1"/>
  <c r="AA1671" i="1"/>
  <c r="AF1671" i="1" s="1"/>
  <c r="AA1667" i="1"/>
  <c r="AF1667" i="1" s="1"/>
  <c r="AA1663" i="1"/>
  <c r="AF1663" i="1" s="1"/>
  <c r="AA1659" i="1"/>
  <c r="AF1659" i="1" s="1"/>
  <c r="AA1655" i="1"/>
  <c r="AF1655" i="1" s="1"/>
  <c r="AA1651" i="1"/>
  <c r="AF1651" i="1" s="1"/>
  <c r="AA1647" i="1"/>
  <c r="AF1647" i="1" s="1"/>
  <c r="AA1643" i="1"/>
  <c r="AF1643" i="1" s="1"/>
  <c r="AA1639" i="1"/>
  <c r="AF1639" i="1" s="1"/>
  <c r="AA1635" i="1"/>
  <c r="AF1635" i="1" s="1"/>
  <c r="AA1631" i="1"/>
  <c r="AF1631" i="1" s="1"/>
  <c r="AA1627" i="1"/>
  <c r="AF1627" i="1" s="1"/>
  <c r="AA1623" i="1"/>
  <c r="AF1623" i="1" s="1"/>
  <c r="AA1619" i="1"/>
  <c r="AF1619" i="1" s="1"/>
  <c r="AA1615" i="1"/>
  <c r="AF1615" i="1" s="1"/>
  <c r="AA1611" i="1"/>
  <c r="AF1611" i="1" s="1"/>
  <c r="AA1607" i="1"/>
  <c r="AF1607" i="1" s="1"/>
  <c r="AA1603" i="1"/>
  <c r="AF1603" i="1" s="1"/>
  <c r="AA1599" i="1"/>
  <c r="AF1599" i="1" s="1"/>
  <c r="AA1595" i="1"/>
  <c r="AF1595" i="1" s="1"/>
  <c r="AA1591" i="1"/>
  <c r="AF1591" i="1" s="1"/>
  <c r="AA1587" i="1"/>
  <c r="AF1587" i="1" s="1"/>
  <c r="AA1583" i="1"/>
  <c r="AF1583" i="1" s="1"/>
  <c r="AA1579" i="1"/>
  <c r="AF1579" i="1" s="1"/>
  <c r="AA1575" i="1"/>
  <c r="AF1575" i="1" s="1"/>
  <c r="AA1571" i="1"/>
  <c r="AF1571" i="1" s="1"/>
  <c r="AA1567" i="1"/>
  <c r="AF1567" i="1" s="1"/>
  <c r="AA1563" i="1"/>
  <c r="AF1563" i="1" s="1"/>
  <c r="AA1559" i="1"/>
  <c r="AF1559" i="1" s="1"/>
  <c r="AA1555" i="1"/>
  <c r="AF1555" i="1" s="1"/>
  <c r="AA1551" i="1"/>
  <c r="AF1551" i="1" s="1"/>
  <c r="AA1547" i="1"/>
  <c r="AF1547" i="1" s="1"/>
  <c r="AA1543" i="1"/>
  <c r="AF1543" i="1" s="1"/>
  <c r="AA1539" i="1"/>
  <c r="AF1539" i="1" s="1"/>
  <c r="AA1535" i="1"/>
  <c r="AF1535" i="1" s="1"/>
  <c r="AA1531" i="1"/>
  <c r="AF1531" i="1" s="1"/>
  <c r="AA1527" i="1"/>
  <c r="AF1527" i="1" s="1"/>
  <c r="AA1523" i="1"/>
  <c r="AF1523" i="1" s="1"/>
  <c r="AA1519" i="1"/>
  <c r="AF1519" i="1" s="1"/>
  <c r="AA1515" i="1"/>
  <c r="AF1515" i="1" s="1"/>
  <c r="AA1511" i="1"/>
  <c r="AF1511" i="1" s="1"/>
  <c r="AA1507" i="1"/>
  <c r="AF1507" i="1" s="1"/>
  <c r="AA1503" i="1"/>
  <c r="AF1503" i="1" s="1"/>
  <c r="AA1499" i="1"/>
  <c r="AF1499" i="1" s="1"/>
  <c r="AA1495" i="1"/>
  <c r="AF1495" i="1" s="1"/>
  <c r="AA1491" i="1"/>
  <c r="AF1491" i="1" s="1"/>
  <c r="AA1487" i="1"/>
  <c r="AF1487" i="1" s="1"/>
  <c r="AA1483" i="1"/>
  <c r="AF1483" i="1" s="1"/>
  <c r="AA1479" i="1"/>
  <c r="AF1479" i="1" s="1"/>
  <c r="AA1475" i="1"/>
  <c r="AF1475" i="1" s="1"/>
  <c r="AA1471" i="1"/>
  <c r="AF1471" i="1" s="1"/>
  <c r="AA1467" i="1"/>
  <c r="AF1467" i="1" s="1"/>
  <c r="AA1463" i="1"/>
  <c r="AF1463" i="1" s="1"/>
  <c r="AA1459" i="1"/>
  <c r="AF1459" i="1" s="1"/>
  <c r="AA1455" i="1"/>
  <c r="AF1455" i="1" s="1"/>
  <c r="AA1451" i="1"/>
  <c r="AF1451" i="1" s="1"/>
  <c r="AA1447" i="1"/>
  <c r="AF1447" i="1" s="1"/>
  <c r="AA1443" i="1"/>
  <c r="AF1443" i="1" s="1"/>
  <c r="AA1439" i="1"/>
  <c r="AF1439" i="1" s="1"/>
  <c r="AA1435" i="1"/>
  <c r="AF1435" i="1" s="1"/>
  <c r="AA1431" i="1"/>
  <c r="AF1431" i="1" s="1"/>
  <c r="AA1427" i="1"/>
  <c r="AF1427" i="1" s="1"/>
  <c r="AA1423" i="1"/>
  <c r="AF1423" i="1" s="1"/>
  <c r="AA1419" i="1"/>
  <c r="AF1419" i="1" s="1"/>
  <c r="AA1415" i="1"/>
  <c r="AF1415" i="1" s="1"/>
  <c r="AA1411" i="1"/>
  <c r="AF1411" i="1" s="1"/>
  <c r="AA1407" i="1"/>
  <c r="AF1407" i="1" s="1"/>
  <c r="AA1403" i="1"/>
  <c r="AF1403" i="1" s="1"/>
  <c r="AA1399" i="1"/>
  <c r="AF1399" i="1" s="1"/>
  <c r="AA1395" i="1"/>
  <c r="AF1395" i="1" s="1"/>
  <c r="AA1391" i="1"/>
  <c r="AF1391" i="1" s="1"/>
  <c r="AA1387" i="1"/>
  <c r="AF1387" i="1" s="1"/>
  <c r="AA1383" i="1"/>
  <c r="AF1383" i="1" s="1"/>
  <c r="AA1379" i="1"/>
  <c r="AF1379" i="1" s="1"/>
  <c r="AA1375" i="1"/>
  <c r="AF1375" i="1" s="1"/>
  <c r="AA1371" i="1"/>
  <c r="AF1371" i="1" s="1"/>
  <c r="AA1367" i="1"/>
  <c r="AF1367" i="1" s="1"/>
  <c r="AA1363" i="1"/>
  <c r="AF1363" i="1" s="1"/>
  <c r="AA1359" i="1"/>
  <c r="AF1359" i="1" s="1"/>
  <c r="AA1355" i="1"/>
  <c r="AF1355" i="1" s="1"/>
  <c r="AA1351" i="1"/>
  <c r="AF1351" i="1" s="1"/>
  <c r="AA1347" i="1"/>
  <c r="AF1347" i="1" s="1"/>
  <c r="AA1343" i="1"/>
  <c r="AF1343" i="1" s="1"/>
  <c r="AA1339" i="1"/>
  <c r="AF1339" i="1" s="1"/>
  <c r="AA1335" i="1"/>
  <c r="AF1335" i="1" s="1"/>
  <c r="AA1331" i="1"/>
  <c r="AF1331" i="1" s="1"/>
  <c r="AA1327" i="1"/>
  <c r="AF1327" i="1" s="1"/>
  <c r="AA1323" i="1"/>
  <c r="AF1323" i="1" s="1"/>
  <c r="AA1319" i="1"/>
  <c r="AF1319" i="1" s="1"/>
  <c r="AA1315" i="1"/>
  <c r="AF1315" i="1" s="1"/>
  <c r="AA1311" i="1"/>
  <c r="AF1311" i="1" s="1"/>
  <c r="AA1307" i="1"/>
  <c r="AF1307" i="1" s="1"/>
  <c r="AA1303" i="1"/>
  <c r="AF1303" i="1" s="1"/>
  <c r="AA1299" i="1"/>
  <c r="AF1299" i="1" s="1"/>
  <c r="AA1295" i="1"/>
  <c r="AF1295" i="1" s="1"/>
  <c r="AA1291" i="1"/>
  <c r="AF1291" i="1" s="1"/>
  <c r="AA1287" i="1"/>
  <c r="AF1287" i="1" s="1"/>
  <c r="AA1283" i="1"/>
  <c r="AF1283" i="1" s="1"/>
  <c r="AA1279" i="1"/>
  <c r="AF1279" i="1" s="1"/>
  <c r="AA1275" i="1"/>
  <c r="AF1275" i="1" s="1"/>
  <c r="AA1271" i="1"/>
  <c r="AF1271" i="1" s="1"/>
  <c r="AA1267" i="1"/>
  <c r="AF1267" i="1" s="1"/>
  <c r="AA1263" i="1"/>
  <c r="AF1263" i="1" s="1"/>
  <c r="AA1259" i="1"/>
  <c r="AF1259" i="1" s="1"/>
  <c r="AA1255" i="1"/>
  <c r="AF1255" i="1" s="1"/>
  <c r="AA1251" i="1"/>
  <c r="AF1251" i="1" s="1"/>
  <c r="AA1247" i="1"/>
  <c r="AF1247" i="1" s="1"/>
  <c r="AA1243" i="1"/>
  <c r="AF1243" i="1" s="1"/>
  <c r="AA1239" i="1"/>
  <c r="AF1239" i="1" s="1"/>
  <c r="AA1235" i="1"/>
  <c r="AF1235" i="1" s="1"/>
  <c r="AA1231" i="1"/>
  <c r="AF1231" i="1" s="1"/>
  <c r="AA1227" i="1"/>
  <c r="AF1227" i="1" s="1"/>
  <c r="AA1223" i="1"/>
  <c r="AF1223" i="1" s="1"/>
  <c r="AA1219" i="1"/>
  <c r="AF1219" i="1" s="1"/>
  <c r="AA1215" i="1"/>
  <c r="AF1215" i="1" s="1"/>
  <c r="AA1211" i="1"/>
  <c r="AF1211" i="1" s="1"/>
  <c r="AA1207" i="1"/>
  <c r="AF1207" i="1" s="1"/>
  <c r="AA1203" i="1"/>
  <c r="AF1203" i="1" s="1"/>
  <c r="AA1199" i="1"/>
  <c r="AF1199" i="1" s="1"/>
  <c r="AA1195" i="1"/>
  <c r="AF1195" i="1" s="1"/>
  <c r="AA1191" i="1"/>
  <c r="AF1191" i="1" s="1"/>
  <c r="AA1187" i="1"/>
  <c r="AF1187" i="1" s="1"/>
  <c r="AA1183" i="1"/>
  <c r="AF1183" i="1" s="1"/>
  <c r="AA1179" i="1"/>
  <c r="AF1179" i="1" s="1"/>
  <c r="AA1175" i="1"/>
  <c r="AF1175" i="1" s="1"/>
  <c r="AA1171" i="1"/>
  <c r="AF1171" i="1" s="1"/>
  <c r="AA1167" i="1"/>
  <c r="AF1167" i="1" s="1"/>
  <c r="AA1163" i="1"/>
  <c r="AF1163" i="1" s="1"/>
  <c r="AA1159" i="1"/>
  <c r="AF1159" i="1" s="1"/>
  <c r="AA1155" i="1"/>
  <c r="AF1155" i="1" s="1"/>
  <c r="AA1151" i="1"/>
  <c r="AF1151" i="1" s="1"/>
  <c r="AA1147" i="1"/>
  <c r="AF1147" i="1" s="1"/>
  <c r="AA1143" i="1"/>
  <c r="AF1143" i="1" s="1"/>
  <c r="AA1139" i="1"/>
  <c r="AF1139" i="1" s="1"/>
  <c r="AA1135" i="1"/>
  <c r="AF1135" i="1" s="1"/>
  <c r="AA1131" i="1"/>
  <c r="AF1131" i="1" s="1"/>
  <c r="AA1127" i="1"/>
  <c r="AF1127" i="1" s="1"/>
  <c r="AA1123" i="1"/>
  <c r="AF1123" i="1" s="1"/>
  <c r="AA1119" i="1"/>
  <c r="AF1119" i="1" s="1"/>
  <c r="AA1115" i="1"/>
  <c r="AF1115" i="1" s="1"/>
  <c r="AA1111" i="1"/>
  <c r="AF1111" i="1" s="1"/>
  <c r="AA1107" i="1"/>
  <c r="AF1107" i="1" s="1"/>
  <c r="AA1103" i="1"/>
  <c r="AF1103" i="1" s="1"/>
  <c r="AA1099" i="1"/>
  <c r="AF1099" i="1" s="1"/>
  <c r="AA1095" i="1"/>
  <c r="AF1095" i="1" s="1"/>
  <c r="AA1091" i="1"/>
  <c r="AF1091" i="1" s="1"/>
  <c r="AA1087" i="1"/>
  <c r="AF1087" i="1" s="1"/>
  <c r="AA1083" i="1"/>
  <c r="AF1083" i="1" s="1"/>
  <c r="AA1079" i="1"/>
  <c r="AF1079" i="1" s="1"/>
  <c r="AA1075" i="1"/>
  <c r="AF1075" i="1" s="1"/>
  <c r="AA1071" i="1"/>
  <c r="AF1071" i="1" s="1"/>
  <c r="AA1067" i="1"/>
  <c r="AF1067" i="1" s="1"/>
  <c r="AA1063" i="1"/>
  <c r="AF1063" i="1" s="1"/>
  <c r="AA1059" i="1"/>
  <c r="AF1059" i="1" s="1"/>
  <c r="AA1055" i="1"/>
  <c r="AF1055" i="1" s="1"/>
  <c r="AA1051" i="1"/>
  <c r="AF1051" i="1" s="1"/>
  <c r="AA1047" i="1"/>
  <c r="AF1047" i="1" s="1"/>
  <c r="AA1043" i="1"/>
  <c r="AF1043" i="1" s="1"/>
  <c r="AA1039" i="1"/>
  <c r="AF1039" i="1" s="1"/>
  <c r="AA1035" i="1"/>
  <c r="AF1035" i="1" s="1"/>
  <c r="AA1031" i="1"/>
  <c r="AF1031" i="1" s="1"/>
  <c r="AA1027" i="1"/>
  <c r="AF1027" i="1" s="1"/>
  <c r="AA1023" i="1"/>
  <c r="AF1023" i="1" s="1"/>
  <c r="AA1019" i="1"/>
  <c r="AF1019" i="1" s="1"/>
  <c r="AA1015" i="1"/>
  <c r="AF1015" i="1" s="1"/>
  <c r="AA1011" i="1"/>
  <c r="AF1011" i="1" s="1"/>
  <c r="AA1007" i="1"/>
  <c r="AF1007" i="1" s="1"/>
  <c r="AA1003" i="1"/>
  <c r="AF1003" i="1" s="1"/>
  <c r="AA999" i="1"/>
  <c r="AF999" i="1" s="1"/>
  <c r="AA995" i="1"/>
  <c r="AF995" i="1" s="1"/>
  <c r="AA991" i="1"/>
  <c r="AF991" i="1" s="1"/>
  <c r="AA987" i="1"/>
  <c r="AF987" i="1" s="1"/>
  <c r="AA983" i="1"/>
  <c r="AF983" i="1" s="1"/>
  <c r="AA979" i="1"/>
  <c r="AF979" i="1" s="1"/>
  <c r="AA975" i="1"/>
  <c r="AF975" i="1" s="1"/>
  <c r="AA971" i="1"/>
  <c r="AF971" i="1" s="1"/>
  <c r="AA967" i="1"/>
  <c r="AF967" i="1" s="1"/>
  <c r="AA963" i="1"/>
  <c r="AF963" i="1" s="1"/>
  <c r="AA959" i="1"/>
  <c r="AF959" i="1" s="1"/>
  <c r="AA955" i="1"/>
  <c r="AF955" i="1" s="1"/>
  <c r="AA951" i="1"/>
  <c r="AF951" i="1" s="1"/>
  <c r="AA947" i="1"/>
  <c r="AF947" i="1" s="1"/>
  <c r="AA943" i="1"/>
  <c r="AF943" i="1" s="1"/>
  <c r="AA939" i="1"/>
  <c r="AF939" i="1" s="1"/>
  <c r="AA935" i="1"/>
  <c r="AF935" i="1" s="1"/>
  <c r="AA931" i="1"/>
  <c r="AF931" i="1" s="1"/>
  <c r="AA927" i="1"/>
  <c r="AF927" i="1" s="1"/>
  <c r="AA923" i="1"/>
  <c r="AF923" i="1" s="1"/>
  <c r="AA919" i="1"/>
  <c r="AF919" i="1" s="1"/>
  <c r="AA915" i="1"/>
  <c r="AF915" i="1" s="1"/>
  <c r="AA911" i="1"/>
  <c r="AF911" i="1" s="1"/>
  <c r="AA907" i="1"/>
  <c r="AF907" i="1" s="1"/>
  <c r="AA903" i="1"/>
  <c r="AF903" i="1" s="1"/>
  <c r="AA899" i="1"/>
  <c r="AF899" i="1" s="1"/>
  <c r="AA895" i="1"/>
  <c r="AF895" i="1" s="1"/>
  <c r="AA891" i="1"/>
  <c r="AF891" i="1" s="1"/>
  <c r="AA887" i="1"/>
  <c r="AF887" i="1" s="1"/>
  <c r="AA883" i="1"/>
  <c r="AF883" i="1" s="1"/>
  <c r="AA879" i="1"/>
  <c r="AF879" i="1" s="1"/>
  <c r="AA875" i="1"/>
  <c r="AF875" i="1" s="1"/>
  <c r="AA871" i="1"/>
  <c r="AF871" i="1" s="1"/>
  <c r="AA867" i="1"/>
  <c r="AF867" i="1" s="1"/>
  <c r="AA863" i="1"/>
  <c r="AF863" i="1" s="1"/>
  <c r="AA859" i="1"/>
  <c r="AF859" i="1" s="1"/>
  <c r="AA855" i="1"/>
  <c r="AF855" i="1" s="1"/>
  <c r="AA851" i="1"/>
  <c r="AF851" i="1" s="1"/>
  <c r="AA847" i="1"/>
  <c r="AF847" i="1" s="1"/>
  <c r="AA843" i="1"/>
  <c r="AF843" i="1" s="1"/>
  <c r="AA839" i="1"/>
  <c r="AF839" i="1" s="1"/>
  <c r="AA835" i="1"/>
  <c r="AF835" i="1" s="1"/>
  <c r="AA831" i="1"/>
  <c r="AF831" i="1" s="1"/>
  <c r="AA827" i="1"/>
  <c r="AF827" i="1" s="1"/>
  <c r="AA823" i="1"/>
  <c r="AF823" i="1" s="1"/>
  <c r="AA819" i="1"/>
  <c r="AF819" i="1" s="1"/>
  <c r="AA815" i="1"/>
  <c r="AF815" i="1" s="1"/>
  <c r="AA811" i="1"/>
  <c r="AF811" i="1" s="1"/>
  <c r="AA807" i="1"/>
  <c r="AF807" i="1" s="1"/>
  <c r="AA803" i="1"/>
  <c r="AF803" i="1" s="1"/>
  <c r="AA799" i="1"/>
  <c r="AF799" i="1" s="1"/>
  <c r="AA795" i="1"/>
  <c r="AF795" i="1" s="1"/>
  <c r="AA791" i="1"/>
  <c r="AF791" i="1" s="1"/>
  <c r="AA787" i="1"/>
  <c r="AF787" i="1" s="1"/>
  <c r="AA783" i="1"/>
  <c r="AF783" i="1" s="1"/>
  <c r="AA779" i="1"/>
  <c r="AF779" i="1" s="1"/>
  <c r="AA775" i="1"/>
  <c r="AF775" i="1" s="1"/>
  <c r="AA771" i="1"/>
  <c r="AF771" i="1" s="1"/>
  <c r="AA767" i="1"/>
  <c r="AF767" i="1" s="1"/>
  <c r="AA763" i="1"/>
  <c r="AF763" i="1" s="1"/>
  <c r="AA759" i="1"/>
  <c r="AF759" i="1" s="1"/>
  <c r="AA755" i="1"/>
  <c r="AF755" i="1" s="1"/>
  <c r="AA751" i="1"/>
  <c r="AF751" i="1" s="1"/>
  <c r="AA747" i="1"/>
  <c r="AF747" i="1" s="1"/>
  <c r="AA743" i="1"/>
  <c r="AF743" i="1" s="1"/>
  <c r="AA739" i="1"/>
  <c r="AF739" i="1" s="1"/>
  <c r="AA735" i="1"/>
  <c r="AF735" i="1" s="1"/>
  <c r="AA731" i="1"/>
  <c r="AF731" i="1" s="1"/>
  <c r="AA727" i="1"/>
  <c r="AF727" i="1" s="1"/>
  <c r="AA723" i="1"/>
  <c r="AF723" i="1" s="1"/>
  <c r="AA719" i="1"/>
  <c r="AF719" i="1" s="1"/>
  <c r="AA715" i="1"/>
  <c r="AF715" i="1" s="1"/>
  <c r="AA711" i="1"/>
  <c r="AF711" i="1" s="1"/>
  <c r="AA707" i="1"/>
  <c r="AF707" i="1" s="1"/>
  <c r="AA703" i="1"/>
  <c r="AF703" i="1" s="1"/>
  <c r="AA699" i="1"/>
  <c r="AF699" i="1" s="1"/>
  <c r="AA695" i="1"/>
  <c r="AF695" i="1" s="1"/>
  <c r="AA691" i="1"/>
  <c r="AF691" i="1" s="1"/>
  <c r="AA687" i="1"/>
  <c r="AF687" i="1" s="1"/>
  <c r="AA683" i="1"/>
  <c r="AF683" i="1" s="1"/>
  <c r="AA679" i="1"/>
  <c r="AF679" i="1" s="1"/>
  <c r="AA675" i="1"/>
  <c r="AF675" i="1" s="1"/>
  <c r="AA671" i="1"/>
  <c r="AF671" i="1" s="1"/>
  <c r="AA667" i="1"/>
  <c r="AF667" i="1" s="1"/>
  <c r="AA663" i="1"/>
  <c r="AF663" i="1" s="1"/>
  <c r="AA659" i="1"/>
  <c r="AF659" i="1" s="1"/>
  <c r="AA655" i="1"/>
  <c r="AF655" i="1" s="1"/>
  <c r="AA651" i="1"/>
  <c r="AF651" i="1" s="1"/>
  <c r="AA647" i="1"/>
  <c r="AF647" i="1" s="1"/>
  <c r="AA643" i="1"/>
  <c r="AF643" i="1" s="1"/>
  <c r="AA4081" i="1"/>
  <c r="AF4081" i="1" s="1"/>
  <c r="AA4017" i="1"/>
  <c r="AF4017" i="1" s="1"/>
  <c r="AA3953" i="1"/>
  <c r="AF3953" i="1" s="1"/>
  <c r="AA3889" i="1"/>
  <c r="AF3889" i="1" s="1"/>
  <c r="AA3825" i="1"/>
  <c r="AF3825" i="1" s="1"/>
  <c r="AA4062" i="1"/>
  <c r="AF4062" i="1" s="1"/>
  <c r="AA3998" i="1"/>
  <c r="AF3998" i="1" s="1"/>
  <c r="AA3934" i="1"/>
  <c r="AF3934" i="1" s="1"/>
  <c r="AA3870" i="1"/>
  <c r="AF3870" i="1" s="1"/>
  <c r="AA3805" i="1"/>
  <c r="AF3805" i="1" s="1"/>
  <c r="AA3743" i="1"/>
  <c r="AF3743" i="1" s="1"/>
  <c r="AA3711" i="1"/>
  <c r="AF3711" i="1" s="1"/>
  <c r="AA3679" i="1"/>
  <c r="AF3679" i="1" s="1"/>
  <c r="AA3647" i="1"/>
  <c r="AF3647" i="1" s="1"/>
  <c r="AA3615" i="1"/>
  <c r="AF3615" i="1" s="1"/>
  <c r="AA3583" i="1"/>
  <c r="AF3583" i="1" s="1"/>
  <c r="AA3551" i="1"/>
  <c r="AF3551" i="1" s="1"/>
  <c r="AA3519" i="1"/>
  <c r="AF3519" i="1" s="1"/>
  <c r="AA3487" i="1"/>
  <c r="AF3487" i="1" s="1"/>
  <c r="AA3455" i="1"/>
  <c r="AF3455" i="1" s="1"/>
  <c r="AA3423" i="1"/>
  <c r="AF3423" i="1" s="1"/>
  <c r="AA3391" i="1"/>
  <c r="AF3391" i="1" s="1"/>
  <c r="AA3359" i="1"/>
  <c r="AF3359" i="1" s="1"/>
  <c r="AA3327" i="1"/>
  <c r="AF3327" i="1" s="1"/>
  <c r="AA3295" i="1"/>
  <c r="AF3295" i="1" s="1"/>
  <c r="AA3263" i="1"/>
  <c r="AF3263" i="1" s="1"/>
  <c r="AA3231" i="1"/>
  <c r="AF3231" i="1" s="1"/>
  <c r="AA3199" i="1"/>
  <c r="AF3199" i="1" s="1"/>
  <c r="AA3167" i="1"/>
  <c r="AF3167" i="1" s="1"/>
  <c r="AA3135" i="1"/>
  <c r="AF3135" i="1" s="1"/>
  <c r="AA3103" i="1"/>
  <c r="AF3103" i="1" s="1"/>
  <c r="AA3071" i="1"/>
  <c r="AF3071" i="1" s="1"/>
  <c r="AA3039" i="1"/>
  <c r="AF3039" i="1" s="1"/>
  <c r="AA3007" i="1"/>
  <c r="AF3007" i="1" s="1"/>
  <c r="AA2975" i="1"/>
  <c r="AF2975" i="1" s="1"/>
  <c r="AA2943" i="1"/>
  <c r="AF2943" i="1" s="1"/>
  <c r="AA2911" i="1"/>
  <c r="AF2911" i="1" s="1"/>
  <c r="AA2879" i="1"/>
  <c r="AF2879" i="1" s="1"/>
  <c r="AA2847" i="1"/>
  <c r="AF2847" i="1" s="1"/>
  <c r="AA2815" i="1"/>
  <c r="AF2815" i="1" s="1"/>
  <c r="AA2783" i="1"/>
  <c r="AF2783" i="1" s="1"/>
  <c r="AA2751" i="1"/>
  <c r="AF2751" i="1" s="1"/>
  <c r="AA2719" i="1"/>
  <c r="AF2719" i="1" s="1"/>
  <c r="AA2701" i="1"/>
  <c r="AF2701" i="1" s="1"/>
  <c r="AA2685" i="1"/>
  <c r="AF2685" i="1" s="1"/>
  <c r="AA2669" i="1"/>
  <c r="AF2669" i="1" s="1"/>
  <c r="AA2653" i="1"/>
  <c r="AF2653" i="1" s="1"/>
  <c r="AA2637" i="1"/>
  <c r="AF2637" i="1" s="1"/>
  <c r="AA2621" i="1"/>
  <c r="AF2621" i="1" s="1"/>
  <c r="AA2605" i="1"/>
  <c r="AF2605" i="1" s="1"/>
  <c r="AA2589" i="1"/>
  <c r="AF2589" i="1" s="1"/>
  <c r="AA2573" i="1"/>
  <c r="AF2573" i="1" s="1"/>
  <c r="AA2557" i="1"/>
  <c r="AF2557" i="1" s="1"/>
  <c r="AA2541" i="1"/>
  <c r="AF2541" i="1" s="1"/>
  <c r="AA2525" i="1"/>
  <c r="AF2525" i="1" s="1"/>
  <c r="AA2509" i="1"/>
  <c r="AF2509" i="1" s="1"/>
  <c r="AA2493" i="1"/>
  <c r="AF2493" i="1" s="1"/>
  <c r="AA2477" i="1"/>
  <c r="AF2477" i="1" s="1"/>
  <c r="AA2461" i="1"/>
  <c r="AF2461" i="1" s="1"/>
  <c r="AA3810" i="1"/>
  <c r="AF3810" i="1" s="1"/>
  <c r="AA3794" i="1"/>
  <c r="AF3794" i="1" s="1"/>
  <c r="AA3778" i="1"/>
  <c r="AF3778" i="1" s="1"/>
  <c r="AA3762" i="1"/>
  <c r="AF3762" i="1" s="1"/>
  <c r="AA3746" i="1"/>
  <c r="AF3746" i="1" s="1"/>
  <c r="AA3730" i="1"/>
  <c r="AF3730" i="1" s="1"/>
  <c r="AA3714" i="1"/>
  <c r="AF3714" i="1" s="1"/>
  <c r="AA3698" i="1"/>
  <c r="AF3698" i="1" s="1"/>
  <c r="AA3682" i="1"/>
  <c r="AF3682" i="1" s="1"/>
  <c r="AA3666" i="1"/>
  <c r="AF3666" i="1" s="1"/>
  <c r="AA3650" i="1"/>
  <c r="AF3650" i="1" s="1"/>
  <c r="AA3634" i="1"/>
  <c r="AF3634" i="1" s="1"/>
  <c r="AA3618" i="1"/>
  <c r="AF3618" i="1" s="1"/>
  <c r="AA3602" i="1"/>
  <c r="AF3602" i="1" s="1"/>
  <c r="AA3586" i="1"/>
  <c r="AF3586" i="1" s="1"/>
  <c r="AA3570" i="1"/>
  <c r="AF3570" i="1" s="1"/>
  <c r="AA3554" i="1"/>
  <c r="AF3554" i="1" s="1"/>
  <c r="AA3538" i="1"/>
  <c r="AF3538" i="1" s="1"/>
  <c r="AA3522" i="1"/>
  <c r="AF3522" i="1" s="1"/>
  <c r="AA3506" i="1"/>
  <c r="AF3506" i="1" s="1"/>
  <c r="AA3490" i="1"/>
  <c r="AF3490" i="1" s="1"/>
  <c r="AA3474" i="1"/>
  <c r="AF3474" i="1" s="1"/>
  <c r="AA3458" i="1"/>
  <c r="AF3458" i="1" s="1"/>
  <c r="AA3442" i="1"/>
  <c r="AF3442" i="1" s="1"/>
  <c r="AA3426" i="1"/>
  <c r="AF3426" i="1" s="1"/>
  <c r="AA3410" i="1"/>
  <c r="AF3410" i="1" s="1"/>
  <c r="AA3394" i="1"/>
  <c r="AF3394" i="1" s="1"/>
  <c r="AA3378" i="1"/>
  <c r="AF3378" i="1" s="1"/>
  <c r="AA3362" i="1"/>
  <c r="AF3362" i="1" s="1"/>
  <c r="AA3346" i="1"/>
  <c r="AF3346" i="1" s="1"/>
  <c r="AA3330" i="1"/>
  <c r="AF3330" i="1" s="1"/>
  <c r="AA3314" i="1"/>
  <c r="AF3314" i="1" s="1"/>
  <c r="AA3298" i="1"/>
  <c r="AF3298" i="1" s="1"/>
  <c r="AA3282" i="1"/>
  <c r="AF3282" i="1" s="1"/>
  <c r="AA3266" i="1"/>
  <c r="AF3266" i="1" s="1"/>
  <c r="AA3250" i="1"/>
  <c r="AF3250" i="1" s="1"/>
  <c r="AA3234" i="1"/>
  <c r="AF3234" i="1" s="1"/>
  <c r="AA3218" i="1"/>
  <c r="AF3218" i="1" s="1"/>
  <c r="AA3202" i="1"/>
  <c r="AF3202" i="1" s="1"/>
  <c r="AA3186" i="1"/>
  <c r="AF3186" i="1" s="1"/>
  <c r="AA3170" i="1"/>
  <c r="AF3170" i="1" s="1"/>
  <c r="AA3154" i="1"/>
  <c r="AF3154" i="1" s="1"/>
  <c r="AA3138" i="1"/>
  <c r="AF3138" i="1" s="1"/>
  <c r="AA3122" i="1"/>
  <c r="AF3122" i="1" s="1"/>
  <c r="AA3106" i="1"/>
  <c r="AF3106" i="1" s="1"/>
  <c r="AA3090" i="1"/>
  <c r="AF3090" i="1" s="1"/>
  <c r="AA3074" i="1"/>
  <c r="AF3074" i="1" s="1"/>
  <c r="AA3058" i="1"/>
  <c r="AF3058" i="1" s="1"/>
  <c r="AA3042" i="1"/>
  <c r="AF3042" i="1" s="1"/>
  <c r="AA3026" i="1"/>
  <c r="AF3026" i="1" s="1"/>
  <c r="AA3010" i="1"/>
  <c r="AF3010" i="1" s="1"/>
  <c r="AA2994" i="1"/>
  <c r="AF2994" i="1" s="1"/>
  <c r="AA2978" i="1"/>
  <c r="AF2978" i="1" s="1"/>
  <c r="AA2962" i="1"/>
  <c r="AF2962" i="1" s="1"/>
  <c r="AA2946" i="1"/>
  <c r="AF2946" i="1" s="1"/>
  <c r="AA2930" i="1"/>
  <c r="AF2930" i="1" s="1"/>
  <c r="AA2914" i="1"/>
  <c r="AF2914" i="1" s="1"/>
  <c r="AA2898" i="1"/>
  <c r="AF2898" i="1" s="1"/>
  <c r="AA2882" i="1"/>
  <c r="AF2882" i="1" s="1"/>
  <c r="AA2866" i="1"/>
  <c r="AF2866" i="1" s="1"/>
  <c r="AA2850" i="1"/>
  <c r="AF2850" i="1" s="1"/>
  <c r="AA2834" i="1"/>
  <c r="AF2834" i="1" s="1"/>
  <c r="AA2818" i="1"/>
  <c r="AF2818" i="1" s="1"/>
  <c r="AA2802" i="1"/>
  <c r="AF2802" i="1" s="1"/>
  <c r="AA2786" i="1"/>
  <c r="AF2786" i="1" s="1"/>
  <c r="AA2770" i="1"/>
  <c r="AF2770" i="1" s="1"/>
  <c r="AA2754" i="1"/>
  <c r="AF2754" i="1" s="1"/>
  <c r="AA2738" i="1"/>
  <c r="AF2738" i="1" s="1"/>
  <c r="AA2722" i="1"/>
  <c r="AF2722" i="1" s="1"/>
  <c r="AA2706" i="1"/>
  <c r="AF2706" i="1" s="1"/>
  <c r="AA2690" i="1"/>
  <c r="AF2690" i="1" s="1"/>
  <c r="AA2674" i="1"/>
  <c r="AF2674" i="1" s="1"/>
  <c r="AA2658" i="1"/>
  <c r="AF2658" i="1" s="1"/>
  <c r="AA2642" i="1"/>
  <c r="AF2642" i="1" s="1"/>
  <c r="AA2626" i="1"/>
  <c r="AF2626" i="1" s="1"/>
  <c r="AA2610" i="1"/>
  <c r="AF2610" i="1" s="1"/>
  <c r="AA2594" i="1"/>
  <c r="AF2594" i="1" s="1"/>
  <c r="AA2578" i="1"/>
  <c r="AF2578" i="1" s="1"/>
  <c r="AA2562" i="1"/>
  <c r="AF2562" i="1" s="1"/>
  <c r="AA2546" i="1"/>
  <c r="AF2546" i="1" s="1"/>
  <c r="AA2530" i="1"/>
  <c r="AF2530" i="1" s="1"/>
  <c r="AA2514" i="1"/>
  <c r="AF2514" i="1" s="1"/>
  <c r="AA2498" i="1"/>
  <c r="AF2498" i="1" s="1"/>
  <c r="AA2482" i="1"/>
  <c r="AF2482" i="1" s="1"/>
  <c r="AA2466" i="1"/>
  <c r="AF2466" i="1" s="1"/>
  <c r="AA2450" i="1"/>
  <c r="AF2450" i="1" s="1"/>
  <c r="AA2434" i="1"/>
  <c r="AF2434" i="1" s="1"/>
  <c r="AA2418" i="1"/>
  <c r="AF2418" i="1" s="1"/>
  <c r="AA2402" i="1"/>
  <c r="AF2402" i="1" s="1"/>
  <c r="AA2386" i="1"/>
  <c r="AF2386" i="1" s="1"/>
  <c r="AA2370" i="1"/>
  <c r="AF2370" i="1" s="1"/>
  <c r="AA2354" i="1"/>
  <c r="AF2354" i="1" s="1"/>
  <c r="AA2338" i="1"/>
  <c r="AF2338" i="1" s="1"/>
  <c r="AA2322" i="1"/>
  <c r="AF2322" i="1" s="1"/>
  <c r="AA2306" i="1"/>
  <c r="AF2306" i="1" s="1"/>
  <c r="AA2290" i="1"/>
  <c r="AF2290" i="1" s="1"/>
  <c r="AA2274" i="1"/>
  <c r="AF2274" i="1" s="1"/>
  <c r="AA2258" i="1"/>
  <c r="AF2258" i="1" s="1"/>
  <c r="AA2242" i="1"/>
  <c r="AF2242" i="1" s="1"/>
  <c r="AA2226" i="1"/>
  <c r="AF2226" i="1" s="1"/>
  <c r="AA2210" i="1"/>
  <c r="AF2210" i="1" s="1"/>
  <c r="AA2194" i="1"/>
  <c r="AF2194" i="1" s="1"/>
  <c r="AA2178" i="1"/>
  <c r="AF2178" i="1" s="1"/>
  <c r="AA2162" i="1"/>
  <c r="AF2162" i="1" s="1"/>
  <c r="AA2146" i="1"/>
  <c r="AF2146" i="1" s="1"/>
  <c r="AA2130" i="1"/>
  <c r="AF2130" i="1" s="1"/>
  <c r="AA2114" i="1"/>
  <c r="AF2114" i="1" s="1"/>
  <c r="AA2098" i="1"/>
  <c r="AF2098" i="1" s="1"/>
  <c r="AA2082" i="1"/>
  <c r="AF2082" i="1" s="1"/>
  <c r="AA2066" i="1"/>
  <c r="AF2066" i="1" s="1"/>
  <c r="AA2050" i="1"/>
  <c r="AF2050" i="1" s="1"/>
  <c r="AA2034" i="1"/>
  <c r="AF2034" i="1" s="1"/>
  <c r="AA2026" i="1"/>
  <c r="AF2026" i="1" s="1"/>
  <c r="AA2018" i="1"/>
  <c r="AF2018" i="1" s="1"/>
  <c r="AA2010" i="1"/>
  <c r="AF2010" i="1" s="1"/>
  <c r="AA2002" i="1"/>
  <c r="AF2002" i="1" s="1"/>
  <c r="AA1994" i="1"/>
  <c r="AF1994" i="1" s="1"/>
  <c r="AA1986" i="1"/>
  <c r="AF1986" i="1" s="1"/>
  <c r="AA1978" i="1"/>
  <c r="AF1978" i="1" s="1"/>
  <c r="AA1970" i="1"/>
  <c r="AF1970" i="1" s="1"/>
  <c r="AA1962" i="1"/>
  <c r="AF1962" i="1" s="1"/>
  <c r="AA1954" i="1"/>
  <c r="AF1954" i="1" s="1"/>
  <c r="AA1946" i="1"/>
  <c r="AF1946" i="1" s="1"/>
  <c r="AA1938" i="1"/>
  <c r="AF1938" i="1" s="1"/>
  <c r="AA1930" i="1"/>
  <c r="AF1930" i="1" s="1"/>
  <c r="AA1922" i="1"/>
  <c r="AF1922" i="1" s="1"/>
  <c r="AA1914" i="1"/>
  <c r="AF1914" i="1" s="1"/>
  <c r="AA1906" i="1"/>
  <c r="AF1906" i="1" s="1"/>
  <c r="AA1898" i="1"/>
  <c r="AF1898" i="1" s="1"/>
  <c r="AA1890" i="1"/>
  <c r="AF1890" i="1" s="1"/>
  <c r="AA1882" i="1"/>
  <c r="AF1882" i="1" s="1"/>
  <c r="AA1874" i="1"/>
  <c r="AF1874" i="1" s="1"/>
  <c r="AA1866" i="1"/>
  <c r="AF1866" i="1" s="1"/>
  <c r="AA1858" i="1"/>
  <c r="AF1858" i="1" s="1"/>
  <c r="AA1850" i="1"/>
  <c r="AF1850" i="1" s="1"/>
  <c r="AA1842" i="1"/>
  <c r="AF1842" i="1" s="1"/>
  <c r="AA1834" i="1"/>
  <c r="AF1834" i="1" s="1"/>
  <c r="AA1826" i="1"/>
  <c r="AF1826" i="1" s="1"/>
  <c r="AA1818" i="1"/>
  <c r="AF1818" i="1" s="1"/>
  <c r="AA1810" i="1"/>
  <c r="AF1810" i="1" s="1"/>
  <c r="AA1802" i="1"/>
  <c r="AF1802" i="1" s="1"/>
  <c r="AA1794" i="1"/>
  <c r="AF1794" i="1" s="1"/>
  <c r="AA1786" i="1"/>
  <c r="AF1786" i="1" s="1"/>
  <c r="AA1778" i="1"/>
  <c r="AF1778" i="1" s="1"/>
  <c r="AA1770" i="1"/>
  <c r="AF1770" i="1" s="1"/>
  <c r="AA1762" i="1"/>
  <c r="AF1762" i="1" s="1"/>
  <c r="AA1754" i="1"/>
  <c r="AF1754" i="1" s="1"/>
  <c r="AA1746" i="1"/>
  <c r="AF1746" i="1" s="1"/>
  <c r="AA1738" i="1"/>
  <c r="AF1738" i="1" s="1"/>
  <c r="AA1730" i="1"/>
  <c r="AF1730" i="1" s="1"/>
  <c r="AA1722" i="1"/>
  <c r="AF1722" i="1" s="1"/>
  <c r="AA1714" i="1"/>
  <c r="AF1714" i="1" s="1"/>
  <c r="AA1706" i="1"/>
  <c r="AF1706" i="1" s="1"/>
  <c r="AA1698" i="1"/>
  <c r="AF1698" i="1" s="1"/>
  <c r="AA1690" i="1"/>
  <c r="AF1690" i="1" s="1"/>
  <c r="AA1682" i="1"/>
  <c r="AF1682" i="1" s="1"/>
  <c r="AA1674" i="1"/>
  <c r="AF1674" i="1" s="1"/>
  <c r="AA1666" i="1"/>
  <c r="AF1666" i="1" s="1"/>
  <c r="AA1658" i="1"/>
  <c r="AF1658" i="1" s="1"/>
  <c r="AA1650" i="1"/>
  <c r="AF1650" i="1" s="1"/>
  <c r="AA1642" i="1"/>
  <c r="AF1642" i="1" s="1"/>
  <c r="AA1634" i="1"/>
  <c r="AF1634" i="1" s="1"/>
  <c r="AA1626" i="1"/>
  <c r="AF1626" i="1" s="1"/>
  <c r="AA1618" i="1"/>
  <c r="AF1618" i="1" s="1"/>
  <c r="AA1610" i="1"/>
  <c r="AF1610" i="1" s="1"/>
  <c r="AA1602" i="1"/>
  <c r="AF1602" i="1" s="1"/>
  <c r="AA1594" i="1"/>
  <c r="AF1594" i="1" s="1"/>
  <c r="AA1586" i="1"/>
  <c r="AF1586" i="1" s="1"/>
  <c r="AA1578" i="1"/>
  <c r="AF1578" i="1" s="1"/>
  <c r="AA1570" i="1"/>
  <c r="AF1570" i="1" s="1"/>
  <c r="AA1562" i="1"/>
  <c r="AF1562" i="1" s="1"/>
  <c r="AA1554" i="1"/>
  <c r="AF1554" i="1" s="1"/>
  <c r="AA1546" i="1"/>
  <c r="AF1546" i="1" s="1"/>
  <c r="AA1538" i="1"/>
  <c r="AF1538" i="1" s="1"/>
  <c r="AA1530" i="1"/>
  <c r="AF1530" i="1" s="1"/>
  <c r="AA1522" i="1"/>
  <c r="AF1522" i="1" s="1"/>
  <c r="AA1514" i="1"/>
  <c r="AF1514" i="1" s="1"/>
  <c r="AA1506" i="1"/>
  <c r="AF1506" i="1" s="1"/>
  <c r="AA1498" i="1"/>
  <c r="AF1498" i="1" s="1"/>
  <c r="AA1490" i="1"/>
  <c r="AF1490" i="1" s="1"/>
  <c r="AA1482" i="1"/>
  <c r="AF1482" i="1" s="1"/>
  <c r="AA1474" i="1"/>
  <c r="AF1474" i="1" s="1"/>
  <c r="AA1466" i="1"/>
  <c r="AF1466" i="1" s="1"/>
  <c r="AA1458" i="1"/>
  <c r="AF1458" i="1" s="1"/>
  <c r="AA1450" i="1"/>
  <c r="AF1450" i="1" s="1"/>
  <c r="AA1442" i="1"/>
  <c r="AF1442" i="1" s="1"/>
  <c r="AA1434" i="1"/>
  <c r="AF1434" i="1" s="1"/>
  <c r="AA1426" i="1"/>
  <c r="AF1426" i="1" s="1"/>
  <c r="AA1418" i="1"/>
  <c r="AF1418" i="1" s="1"/>
  <c r="AA1410" i="1"/>
  <c r="AF1410" i="1" s="1"/>
  <c r="AA1402" i="1"/>
  <c r="AF1402" i="1" s="1"/>
  <c r="AA1394" i="1"/>
  <c r="AF1394" i="1" s="1"/>
  <c r="AA1386" i="1"/>
  <c r="AF1386" i="1" s="1"/>
  <c r="AA1378" i="1"/>
  <c r="AF1378" i="1" s="1"/>
  <c r="AA1370" i="1"/>
  <c r="AF1370" i="1" s="1"/>
  <c r="AA1362" i="1"/>
  <c r="AF1362" i="1" s="1"/>
  <c r="AA1354" i="1"/>
  <c r="AF1354" i="1" s="1"/>
  <c r="AA1346" i="1"/>
  <c r="AF1346" i="1" s="1"/>
  <c r="AA1338" i="1"/>
  <c r="AF1338" i="1" s="1"/>
  <c r="AA1330" i="1"/>
  <c r="AF1330" i="1" s="1"/>
  <c r="AA1322" i="1"/>
  <c r="AF1322" i="1" s="1"/>
  <c r="AA1314" i="1"/>
  <c r="AF1314" i="1" s="1"/>
  <c r="AA1306" i="1"/>
  <c r="AF1306" i="1" s="1"/>
  <c r="AA1298" i="1"/>
  <c r="AF1298" i="1" s="1"/>
  <c r="AA1290" i="1"/>
  <c r="AF1290" i="1" s="1"/>
  <c r="AA1282" i="1"/>
  <c r="AF1282" i="1" s="1"/>
  <c r="AA1274" i="1"/>
  <c r="AF1274" i="1" s="1"/>
  <c r="AA1266" i="1"/>
  <c r="AF1266" i="1" s="1"/>
  <c r="AA1258" i="1"/>
  <c r="AF1258" i="1" s="1"/>
  <c r="AA1250" i="1"/>
  <c r="AF1250" i="1" s="1"/>
  <c r="AA1242" i="1"/>
  <c r="AF1242" i="1" s="1"/>
  <c r="AA1234" i="1"/>
  <c r="AF1234" i="1" s="1"/>
  <c r="AA1226" i="1"/>
  <c r="AF1226" i="1" s="1"/>
  <c r="AA1218" i="1"/>
  <c r="AF1218" i="1" s="1"/>
  <c r="AA1210" i="1"/>
  <c r="AF1210" i="1" s="1"/>
  <c r="AA1202" i="1"/>
  <c r="AF1202" i="1" s="1"/>
  <c r="AA1194" i="1"/>
  <c r="AF1194" i="1" s="1"/>
  <c r="AA1186" i="1"/>
  <c r="AF1186" i="1" s="1"/>
  <c r="AA1178" i="1"/>
  <c r="AF1178" i="1" s="1"/>
  <c r="AA1170" i="1"/>
  <c r="AF1170" i="1" s="1"/>
  <c r="AA1162" i="1"/>
  <c r="AF1162" i="1" s="1"/>
  <c r="AA1154" i="1"/>
  <c r="AF1154" i="1" s="1"/>
  <c r="AA1146" i="1"/>
  <c r="AF1146" i="1" s="1"/>
  <c r="AA1138" i="1"/>
  <c r="AF1138" i="1" s="1"/>
  <c r="AA1130" i="1"/>
  <c r="AF1130" i="1" s="1"/>
  <c r="AA1122" i="1"/>
  <c r="AF1122" i="1" s="1"/>
  <c r="AA1114" i="1"/>
  <c r="AF1114" i="1" s="1"/>
  <c r="AA1106" i="1"/>
  <c r="AF1106" i="1" s="1"/>
  <c r="AA1098" i="1"/>
  <c r="AF1098" i="1" s="1"/>
  <c r="AA1090" i="1"/>
  <c r="AF1090" i="1" s="1"/>
  <c r="AA1082" i="1"/>
  <c r="AF1082" i="1" s="1"/>
  <c r="AA1074" i="1"/>
  <c r="AF1074" i="1" s="1"/>
  <c r="AA1066" i="1"/>
  <c r="AF1066" i="1" s="1"/>
  <c r="AA1058" i="1"/>
  <c r="AF1058" i="1" s="1"/>
  <c r="AA1050" i="1"/>
  <c r="AF1050" i="1" s="1"/>
  <c r="AA1042" i="1"/>
  <c r="AF1042" i="1" s="1"/>
  <c r="AA1034" i="1"/>
  <c r="AF1034" i="1" s="1"/>
  <c r="AA1026" i="1"/>
  <c r="AF1026" i="1" s="1"/>
  <c r="AA1018" i="1"/>
  <c r="AF1018" i="1" s="1"/>
  <c r="AA1010" i="1"/>
  <c r="AF1010" i="1" s="1"/>
  <c r="AA1002" i="1"/>
  <c r="AF1002" i="1" s="1"/>
  <c r="AA994" i="1"/>
  <c r="AF994" i="1" s="1"/>
  <c r="AA986" i="1"/>
  <c r="AF986" i="1" s="1"/>
  <c r="AA978" i="1"/>
  <c r="AF978" i="1" s="1"/>
  <c r="AA970" i="1"/>
  <c r="AF970" i="1" s="1"/>
  <c r="AA962" i="1"/>
  <c r="AF962" i="1" s="1"/>
  <c r="AA954" i="1"/>
  <c r="AF954" i="1" s="1"/>
  <c r="AA946" i="1"/>
  <c r="AF946" i="1" s="1"/>
  <c r="AA938" i="1"/>
  <c r="AF938" i="1" s="1"/>
  <c r="AA930" i="1"/>
  <c r="AF930" i="1" s="1"/>
  <c r="AA922" i="1"/>
  <c r="AF922" i="1" s="1"/>
  <c r="AA914" i="1"/>
  <c r="AF914" i="1" s="1"/>
  <c r="AA906" i="1"/>
  <c r="AF906" i="1" s="1"/>
  <c r="AA898" i="1"/>
  <c r="AF898" i="1" s="1"/>
  <c r="AA890" i="1"/>
  <c r="AF890" i="1" s="1"/>
  <c r="AA882" i="1"/>
  <c r="AF882" i="1" s="1"/>
  <c r="AA874" i="1"/>
  <c r="AF874" i="1" s="1"/>
  <c r="AA866" i="1"/>
  <c r="AF866" i="1" s="1"/>
  <c r="AA858" i="1"/>
  <c r="AF858" i="1" s="1"/>
  <c r="AA850" i="1"/>
  <c r="AF850" i="1" s="1"/>
  <c r="AA842" i="1"/>
  <c r="AF842" i="1" s="1"/>
  <c r="AA834" i="1"/>
  <c r="AF834" i="1" s="1"/>
  <c r="AA826" i="1"/>
  <c r="AF826" i="1" s="1"/>
  <c r="AA818" i="1"/>
  <c r="AF818" i="1" s="1"/>
  <c r="AA810" i="1"/>
  <c r="AF810" i="1" s="1"/>
  <c r="AA802" i="1"/>
  <c r="AF802" i="1" s="1"/>
  <c r="AA794" i="1"/>
  <c r="AF794" i="1" s="1"/>
  <c r="AA786" i="1"/>
  <c r="AF786" i="1" s="1"/>
  <c r="AA778" i="1"/>
  <c r="AF778" i="1" s="1"/>
  <c r="AA770" i="1"/>
  <c r="AF770" i="1" s="1"/>
  <c r="AA762" i="1"/>
  <c r="AF762" i="1" s="1"/>
  <c r="AA754" i="1"/>
  <c r="AF754" i="1" s="1"/>
  <c r="AA746" i="1"/>
  <c r="AF746" i="1" s="1"/>
  <c r="AA738" i="1"/>
  <c r="AF738" i="1" s="1"/>
  <c r="AA730" i="1"/>
  <c r="AF730" i="1" s="1"/>
  <c r="AA722" i="1"/>
  <c r="AF722" i="1" s="1"/>
  <c r="AA714" i="1"/>
  <c r="AF714" i="1" s="1"/>
  <c r="AA706" i="1"/>
  <c r="AF706" i="1" s="1"/>
  <c r="AA698" i="1"/>
  <c r="AF698" i="1" s="1"/>
  <c r="AA690" i="1"/>
  <c r="AF690" i="1" s="1"/>
  <c r="AA682" i="1"/>
  <c r="AF682" i="1" s="1"/>
  <c r="AA674" i="1"/>
  <c r="AF674" i="1" s="1"/>
  <c r="AA666" i="1"/>
  <c r="AF666" i="1" s="1"/>
  <c r="AA658" i="1"/>
  <c r="AF658" i="1" s="1"/>
  <c r="AA650" i="1"/>
  <c r="AF650" i="1" s="1"/>
  <c r="AA642" i="1"/>
  <c r="AF642" i="1" s="1"/>
  <c r="AA634" i="1"/>
  <c r="AF634" i="1" s="1"/>
  <c r="AA626" i="1"/>
  <c r="AF626" i="1" s="1"/>
  <c r="AA618" i="1"/>
  <c r="AF618" i="1" s="1"/>
  <c r="AA610" i="1"/>
  <c r="AF610" i="1" s="1"/>
  <c r="AA602" i="1"/>
  <c r="AF602" i="1" s="1"/>
  <c r="AA594" i="1"/>
  <c r="AF594" i="1" s="1"/>
  <c r="AA586" i="1"/>
  <c r="AF586" i="1" s="1"/>
  <c r="AA578" i="1"/>
  <c r="AF578" i="1" s="1"/>
  <c r="AA570" i="1"/>
  <c r="AF570" i="1" s="1"/>
  <c r="AA562" i="1"/>
  <c r="AF562" i="1" s="1"/>
  <c r="AA554" i="1"/>
  <c r="AF554" i="1" s="1"/>
  <c r="AA546" i="1"/>
  <c r="AF546" i="1" s="1"/>
  <c r="AA538" i="1"/>
  <c r="AF538" i="1" s="1"/>
  <c r="AA530" i="1"/>
  <c r="AF530" i="1" s="1"/>
  <c r="AA522" i="1"/>
  <c r="AF522" i="1" s="1"/>
  <c r="AA514" i="1"/>
  <c r="AF514" i="1" s="1"/>
  <c r="AA506" i="1"/>
  <c r="AF506" i="1" s="1"/>
  <c r="AA498" i="1"/>
  <c r="AF498" i="1" s="1"/>
  <c r="AA490" i="1"/>
  <c r="AF490" i="1" s="1"/>
  <c r="AA482" i="1"/>
  <c r="AF482" i="1" s="1"/>
  <c r="AA474" i="1"/>
  <c r="AF474" i="1" s="1"/>
  <c r="AA466" i="1"/>
  <c r="AF466" i="1" s="1"/>
  <c r="AA458" i="1"/>
  <c r="AF458" i="1" s="1"/>
  <c r="AA450" i="1"/>
  <c r="AF450" i="1" s="1"/>
  <c r="AA442" i="1"/>
  <c r="AF442" i="1" s="1"/>
  <c r="AA434" i="1"/>
  <c r="AF434" i="1" s="1"/>
  <c r="AA426" i="1"/>
  <c r="AF426" i="1" s="1"/>
  <c r="AA418" i="1"/>
  <c r="AF418" i="1" s="1"/>
  <c r="AA410" i="1"/>
  <c r="AF410" i="1" s="1"/>
  <c r="AA402" i="1"/>
  <c r="AF402" i="1" s="1"/>
  <c r="AA394" i="1"/>
  <c r="AF394" i="1" s="1"/>
  <c r="AA386" i="1"/>
  <c r="AF386" i="1" s="1"/>
  <c r="AA378" i="1"/>
  <c r="AF378" i="1" s="1"/>
  <c r="AA370" i="1"/>
  <c r="AF370" i="1" s="1"/>
  <c r="AA362" i="1"/>
  <c r="AF362" i="1" s="1"/>
  <c r="AA354" i="1"/>
  <c r="AF354" i="1" s="1"/>
  <c r="AA346" i="1"/>
  <c r="AF346" i="1" s="1"/>
  <c r="AA338" i="1"/>
  <c r="AF338" i="1" s="1"/>
  <c r="AA330" i="1"/>
  <c r="AF330" i="1" s="1"/>
  <c r="AA322" i="1"/>
  <c r="AF322" i="1" s="1"/>
  <c r="AA314" i="1"/>
  <c r="AF314" i="1" s="1"/>
  <c r="AA306" i="1"/>
  <c r="AF306" i="1" s="1"/>
  <c r="AA298" i="1"/>
  <c r="AF298" i="1" s="1"/>
  <c r="AA290" i="1"/>
  <c r="AF290" i="1" s="1"/>
  <c r="AA282" i="1"/>
  <c r="AF282" i="1" s="1"/>
  <c r="AA274" i="1"/>
  <c r="AF274" i="1" s="1"/>
  <c r="AA266" i="1"/>
  <c r="AF266" i="1" s="1"/>
  <c r="AA258" i="1"/>
  <c r="AF258" i="1" s="1"/>
  <c r="AA250" i="1"/>
  <c r="AF250" i="1" s="1"/>
  <c r="AA242" i="1"/>
  <c r="AF242" i="1" s="1"/>
  <c r="AA234" i="1"/>
  <c r="AF234" i="1" s="1"/>
  <c r="AA226" i="1"/>
  <c r="AF226" i="1" s="1"/>
  <c r="AA218" i="1"/>
  <c r="AF218" i="1" s="1"/>
  <c r="AA210" i="1"/>
  <c r="AF210" i="1" s="1"/>
  <c r="AA202" i="1"/>
  <c r="AF202" i="1" s="1"/>
  <c r="AA194" i="1"/>
  <c r="AF194" i="1" s="1"/>
  <c r="AA186" i="1"/>
  <c r="AF186" i="1" s="1"/>
  <c r="AA178" i="1"/>
  <c r="AF178" i="1" s="1"/>
  <c r="AA170" i="1"/>
  <c r="AF170" i="1" s="1"/>
  <c r="AA162" i="1"/>
  <c r="AF162" i="1" s="1"/>
  <c r="AA154" i="1"/>
  <c r="AF154" i="1" s="1"/>
  <c r="AA146" i="1"/>
  <c r="AF146" i="1" s="1"/>
  <c r="AA138" i="1"/>
  <c r="AF138" i="1" s="1"/>
  <c r="AA130" i="1"/>
  <c r="AF130" i="1" s="1"/>
  <c r="AA122" i="1"/>
  <c r="AF122" i="1" s="1"/>
  <c r="AA114" i="1"/>
  <c r="AF114" i="1" s="1"/>
  <c r="AA106" i="1"/>
  <c r="AF106" i="1" s="1"/>
  <c r="AA98" i="1"/>
  <c r="AF98" i="1" s="1"/>
  <c r="AA90" i="1"/>
  <c r="AF90" i="1" s="1"/>
  <c r="AA82" i="1"/>
  <c r="AF82" i="1" s="1"/>
  <c r="AA74" i="1"/>
  <c r="AF74" i="1" s="1"/>
  <c r="AA66" i="1"/>
  <c r="AF66" i="1" s="1"/>
  <c r="AA58" i="1"/>
  <c r="AF58" i="1" s="1"/>
  <c r="AA50" i="1"/>
  <c r="AF50" i="1" s="1"/>
  <c r="AA42" i="1"/>
  <c r="AF42" i="1" s="1"/>
  <c r="AA34" i="1"/>
  <c r="AF34" i="1" s="1"/>
  <c r="AA26" i="1"/>
  <c r="AF26" i="1" s="1"/>
  <c r="AA18" i="1"/>
  <c r="AF18" i="1" s="1"/>
  <c r="AA10" i="1"/>
  <c r="AF10" i="1" s="1"/>
  <c r="AA5001" i="1"/>
  <c r="AF5001" i="1" s="1"/>
  <c r="AA4993" i="1"/>
  <c r="AF4993" i="1" s="1"/>
  <c r="AA4985" i="1"/>
  <c r="AF4985" i="1" s="1"/>
  <c r="AA4977" i="1"/>
  <c r="AF4977" i="1" s="1"/>
  <c r="AA4969" i="1"/>
  <c r="AF4969" i="1" s="1"/>
  <c r="AA4961" i="1"/>
  <c r="AF4961" i="1" s="1"/>
  <c r="AA4953" i="1"/>
  <c r="AF4953" i="1" s="1"/>
  <c r="AA4945" i="1"/>
  <c r="AF4945" i="1" s="1"/>
  <c r="AA4937" i="1"/>
  <c r="AF4937" i="1" s="1"/>
  <c r="AA4929" i="1"/>
  <c r="AF4929" i="1" s="1"/>
  <c r="AA4921" i="1"/>
  <c r="AF4921" i="1" s="1"/>
  <c r="AA4913" i="1"/>
  <c r="AF4913" i="1" s="1"/>
  <c r="AA4905" i="1"/>
  <c r="AF4905" i="1" s="1"/>
  <c r="AA4897" i="1"/>
  <c r="AF4897" i="1" s="1"/>
  <c r="AA4889" i="1"/>
  <c r="AF4889" i="1" s="1"/>
  <c r="AA4881" i="1"/>
  <c r="AF4881" i="1" s="1"/>
  <c r="AA4873" i="1"/>
  <c r="AF4873" i="1" s="1"/>
  <c r="AA4865" i="1"/>
  <c r="AF4865" i="1" s="1"/>
  <c r="AA4857" i="1"/>
  <c r="AF4857" i="1" s="1"/>
  <c r="AA4849" i="1"/>
  <c r="AF4849" i="1" s="1"/>
  <c r="AA4841" i="1"/>
  <c r="AF4841" i="1" s="1"/>
  <c r="AA4833" i="1"/>
  <c r="AF4833" i="1" s="1"/>
  <c r="AA4825" i="1"/>
  <c r="AF4825" i="1" s="1"/>
  <c r="AA4817" i="1"/>
  <c r="AF4817" i="1" s="1"/>
  <c r="AA4809" i="1"/>
  <c r="AF4809" i="1" s="1"/>
  <c r="AA4801" i="1"/>
  <c r="AF4801" i="1" s="1"/>
  <c r="AA4793" i="1"/>
  <c r="AF4793" i="1" s="1"/>
  <c r="AA4785" i="1"/>
  <c r="AF4785" i="1" s="1"/>
  <c r="AA4777" i="1"/>
  <c r="AF4777" i="1" s="1"/>
  <c r="AA4769" i="1"/>
  <c r="AF4769" i="1" s="1"/>
  <c r="AA4761" i="1"/>
  <c r="AF4761" i="1" s="1"/>
  <c r="AA4753" i="1"/>
  <c r="AF4753" i="1" s="1"/>
  <c r="AA4745" i="1"/>
  <c r="AF4745" i="1" s="1"/>
  <c r="AA2441" i="1"/>
  <c r="AF2441" i="1" s="1"/>
  <c r="AA2433" i="1"/>
  <c r="AF2433" i="1" s="1"/>
  <c r="AA2425" i="1"/>
  <c r="AF2425" i="1" s="1"/>
  <c r="AA2417" i="1"/>
  <c r="AF2417" i="1" s="1"/>
  <c r="AA2409" i="1"/>
  <c r="AF2409" i="1" s="1"/>
  <c r="AA2401" i="1"/>
  <c r="AF2401" i="1" s="1"/>
  <c r="AA2393" i="1"/>
  <c r="AF2393" i="1" s="1"/>
  <c r="AA2385" i="1"/>
  <c r="AF2385" i="1" s="1"/>
  <c r="AA2377" i="1"/>
  <c r="AF2377" i="1" s="1"/>
  <c r="AA2369" i="1"/>
  <c r="AF2369" i="1" s="1"/>
  <c r="AA2361" i="1"/>
  <c r="AF2361" i="1" s="1"/>
  <c r="AA2353" i="1"/>
  <c r="AF2353" i="1" s="1"/>
  <c r="AA2345" i="1"/>
  <c r="AF2345" i="1" s="1"/>
  <c r="AA2337" i="1"/>
  <c r="AF2337" i="1" s="1"/>
  <c r="AA2329" i="1"/>
  <c r="AF2329" i="1" s="1"/>
  <c r="AA2321" i="1"/>
  <c r="AF2321" i="1" s="1"/>
  <c r="AA2313" i="1"/>
  <c r="AF2313" i="1" s="1"/>
  <c r="AA2305" i="1"/>
  <c r="AF2305" i="1" s="1"/>
  <c r="AA2297" i="1"/>
  <c r="AF2297" i="1" s="1"/>
  <c r="AA2289" i="1"/>
  <c r="AF2289" i="1" s="1"/>
  <c r="AA2281" i="1"/>
  <c r="AF2281" i="1" s="1"/>
  <c r="AA2273" i="1"/>
  <c r="AF2273" i="1" s="1"/>
  <c r="AA2265" i="1"/>
  <c r="AF2265" i="1" s="1"/>
  <c r="AA2257" i="1"/>
  <c r="AF2257" i="1" s="1"/>
  <c r="AA2249" i="1"/>
  <c r="AF2249" i="1" s="1"/>
  <c r="AA2241" i="1"/>
  <c r="AF2241" i="1" s="1"/>
  <c r="AA2233" i="1"/>
  <c r="AF2233" i="1" s="1"/>
  <c r="AA2225" i="1"/>
  <c r="AF2225" i="1" s="1"/>
  <c r="AA2217" i="1"/>
  <c r="AF2217" i="1" s="1"/>
  <c r="AA2209" i="1"/>
  <c r="AF2209" i="1" s="1"/>
  <c r="AA2201" i="1"/>
  <c r="AF2201" i="1" s="1"/>
  <c r="AA2193" i="1"/>
  <c r="AF2193" i="1" s="1"/>
  <c r="AA2185" i="1"/>
  <c r="AF2185" i="1" s="1"/>
  <c r="AA2177" i="1"/>
  <c r="AF2177" i="1" s="1"/>
  <c r="AA2169" i="1"/>
  <c r="AF2169" i="1" s="1"/>
  <c r="AA2161" i="1"/>
  <c r="AF2161" i="1" s="1"/>
  <c r="AA2153" i="1"/>
  <c r="AF2153" i="1" s="1"/>
  <c r="AA2145" i="1"/>
  <c r="AF2145" i="1" s="1"/>
  <c r="AA2137" i="1"/>
  <c r="AF2137" i="1" s="1"/>
  <c r="AA2129" i="1"/>
  <c r="AF2129" i="1" s="1"/>
  <c r="AA2121" i="1"/>
  <c r="AF2121" i="1" s="1"/>
  <c r="AA2113" i="1"/>
  <c r="AF2113" i="1" s="1"/>
  <c r="AA2105" i="1"/>
  <c r="AF2105" i="1" s="1"/>
  <c r="AA2097" i="1"/>
  <c r="AF2097" i="1" s="1"/>
  <c r="AA2089" i="1"/>
  <c r="AF2089" i="1" s="1"/>
  <c r="AA2081" i="1"/>
  <c r="AF2081" i="1" s="1"/>
  <c r="AA2073" i="1"/>
  <c r="AF2073" i="1" s="1"/>
  <c r="AA2065" i="1"/>
  <c r="AF2065" i="1" s="1"/>
  <c r="AA2057" i="1"/>
  <c r="AF2057" i="1" s="1"/>
  <c r="AA2049" i="1"/>
  <c r="AF2049" i="1" s="1"/>
  <c r="AA2041" i="1"/>
  <c r="AF2041" i="1" s="1"/>
  <c r="AA2033" i="1"/>
  <c r="AF2033" i="1" s="1"/>
  <c r="AA2025" i="1"/>
  <c r="AF2025" i="1" s="1"/>
  <c r="AA2017" i="1"/>
  <c r="AF2017" i="1" s="1"/>
  <c r="AA2009" i="1"/>
  <c r="AF2009" i="1" s="1"/>
  <c r="AA2001" i="1"/>
  <c r="AF2001" i="1" s="1"/>
  <c r="AA1993" i="1"/>
  <c r="AF1993" i="1" s="1"/>
  <c r="AA1985" i="1"/>
  <c r="AF1985" i="1" s="1"/>
  <c r="AA1977" i="1"/>
  <c r="AF1977" i="1" s="1"/>
  <c r="AA1969" i="1"/>
  <c r="AF1969" i="1" s="1"/>
  <c r="AA1961" i="1"/>
  <c r="AF1961" i="1" s="1"/>
  <c r="AA1953" i="1"/>
  <c r="AF1953" i="1" s="1"/>
  <c r="AA1945" i="1"/>
  <c r="AF1945" i="1" s="1"/>
  <c r="AA1937" i="1"/>
  <c r="AF1937" i="1" s="1"/>
  <c r="AA1929" i="1"/>
  <c r="AF1929" i="1" s="1"/>
  <c r="AA1921" i="1"/>
  <c r="AF1921" i="1" s="1"/>
  <c r="AA1913" i="1"/>
  <c r="AF1913" i="1" s="1"/>
  <c r="AA1905" i="1"/>
  <c r="AF1905" i="1" s="1"/>
  <c r="AA1897" i="1"/>
  <c r="AF1897" i="1" s="1"/>
  <c r="AA1889" i="1"/>
  <c r="AF1889" i="1" s="1"/>
  <c r="AA1881" i="1"/>
  <c r="AF1881" i="1" s="1"/>
  <c r="AA1873" i="1"/>
  <c r="AF1873" i="1" s="1"/>
  <c r="AA1865" i="1"/>
  <c r="AF1865" i="1" s="1"/>
  <c r="AA1857" i="1"/>
  <c r="AF1857" i="1" s="1"/>
  <c r="AA1849" i="1"/>
  <c r="AF1849" i="1" s="1"/>
  <c r="AA1841" i="1"/>
  <c r="AF1841" i="1" s="1"/>
  <c r="AA1833" i="1"/>
  <c r="AF1833" i="1" s="1"/>
  <c r="AA1825" i="1"/>
  <c r="AF1825" i="1" s="1"/>
  <c r="AA1817" i="1"/>
  <c r="AF1817" i="1" s="1"/>
  <c r="AA1809" i="1"/>
  <c r="AF1809" i="1" s="1"/>
  <c r="AA1801" i="1"/>
  <c r="AF1801" i="1" s="1"/>
  <c r="AA1793" i="1"/>
  <c r="AF1793" i="1" s="1"/>
  <c r="AA1785" i="1"/>
  <c r="AF1785" i="1" s="1"/>
  <c r="AA1777" i="1"/>
  <c r="AF1777" i="1" s="1"/>
  <c r="AA1769" i="1"/>
  <c r="AF1769" i="1" s="1"/>
  <c r="AA1761" i="1"/>
  <c r="AF1761" i="1" s="1"/>
  <c r="AA1753" i="1"/>
  <c r="AF1753" i="1" s="1"/>
  <c r="AA1745" i="1"/>
  <c r="AF1745" i="1" s="1"/>
  <c r="AA1737" i="1"/>
  <c r="AF1737" i="1" s="1"/>
  <c r="AA1729" i="1"/>
  <c r="AF1729" i="1" s="1"/>
  <c r="AA1721" i="1"/>
  <c r="AF1721" i="1" s="1"/>
  <c r="AA1713" i="1"/>
  <c r="AF1713" i="1" s="1"/>
  <c r="AA1705" i="1"/>
  <c r="AF1705" i="1" s="1"/>
  <c r="AA1697" i="1"/>
  <c r="AF1697" i="1" s="1"/>
  <c r="AA1689" i="1"/>
  <c r="AF1689" i="1" s="1"/>
  <c r="AA1681" i="1"/>
  <c r="AF1681" i="1" s="1"/>
  <c r="AA1673" i="1"/>
  <c r="AF1673" i="1" s="1"/>
  <c r="AA1665" i="1"/>
  <c r="AF1665" i="1" s="1"/>
  <c r="AA1657" i="1"/>
  <c r="AF1657" i="1" s="1"/>
  <c r="AA1649" i="1"/>
  <c r="AF1649" i="1" s="1"/>
  <c r="AA1641" i="1"/>
  <c r="AF1641" i="1" s="1"/>
  <c r="AA1633" i="1"/>
  <c r="AF1633" i="1" s="1"/>
  <c r="AA1625" i="1"/>
  <c r="AF1625" i="1" s="1"/>
  <c r="AA1617" i="1"/>
  <c r="AF1617" i="1" s="1"/>
  <c r="AA1609" i="1"/>
  <c r="AF1609" i="1" s="1"/>
  <c r="AA1601" i="1"/>
  <c r="AF1601" i="1" s="1"/>
  <c r="AA1593" i="1"/>
  <c r="AF1593" i="1" s="1"/>
  <c r="AA1585" i="1"/>
  <c r="AF1585" i="1" s="1"/>
  <c r="AA1577" i="1"/>
  <c r="AF1577" i="1" s="1"/>
  <c r="AA1569" i="1"/>
  <c r="AF1569" i="1" s="1"/>
  <c r="AA1561" i="1"/>
  <c r="AF1561" i="1" s="1"/>
  <c r="AA1553" i="1"/>
  <c r="AF1553" i="1" s="1"/>
  <c r="AA1545" i="1"/>
  <c r="AF1545" i="1" s="1"/>
  <c r="AA1537" i="1"/>
  <c r="AF1537" i="1" s="1"/>
  <c r="AA1529" i="1"/>
  <c r="AF1529" i="1" s="1"/>
  <c r="AA1521" i="1"/>
  <c r="AF1521" i="1" s="1"/>
  <c r="AA1513" i="1"/>
  <c r="AF1513" i="1" s="1"/>
  <c r="AA1505" i="1"/>
  <c r="AF1505" i="1" s="1"/>
  <c r="AA1497" i="1"/>
  <c r="AF1497" i="1" s="1"/>
  <c r="AA1489" i="1"/>
  <c r="AF1489" i="1" s="1"/>
  <c r="AA1481" i="1"/>
  <c r="AF1481" i="1" s="1"/>
  <c r="AA1473" i="1"/>
  <c r="AF1473" i="1" s="1"/>
  <c r="AA1465" i="1"/>
  <c r="AF1465" i="1" s="1"/>
  <c r="AA1457" i="1"/>
  <c r="AF1457" i="1" s="1"/>
  <c r="AA1449" i="1"/>
  <c r="AF1449" i="1" s="1"/>
  <c r="AA1441" i="1"/>
  <c r="AF1441" i="1" s="1"/>
  <c r="AA1433" i="1"/>
  <c r="AF1433" i="1" s="1"/>
  <c r="AA1425" i="1"/>
  <c r="AF1425" i="1" s="1"/>
  <c r="AA1417" i="1"/>
  <c r="AF1417" i="1" s="1"/>
  <c r="AA1409" i="1"/>
  <c r="AF1409" i="1" s="1"/>
  <c r="AA1401" i="1"/>
  <c r="AF1401" i="1" s="1"/>
  <c r="AA1393" i="1"/>
  <c r="AF1393" i="1" s="1"/>
  <c r="AA1385" i="1"/>
  <c r="AF1385" i="1" s="1"/>
  <c r="AA1377" i="1"/>
  <c r="AF1377" i="1" s="1"/>
  <c r="AA1369" i="1"/>
  <c r="AF1369" i="1" s="1"/>
  <c r="AA1361" i="1"/>
  <c r="AF1361" i="1" s="1"/>
  <c r="AA1353" i="1"/>
  <c r="AF1353" i="1" s="1"/>
  <c r="AA1345" i="1"/>
  <c r="AF1345" i="1" s="1"/>
  <c r="AA1337" i="1"/>
  <c r="AF1337" i="1" s="1"/>
  <c r="AA1329" i="1"/>
  <c r="AF1329" i="1" s="1"/>
  <c r="AA1321" i="1"/>
  <c r="AF1321" i="1" s="1"/>
  <c r="AA1313" i="1"/>
  <c r="AF1313" i="1" s="1"/>
  <c r="AA1305" i="1"/>
  <c r="AF1305" i="1" s="1"/>
  <c r="AA1297" i="1"/>
  <c r="AF1297" i="1" s="1"/>
  <c r="AA1289" i="1"/>
  <c r="AF1289" i="1" s="1"/>
  <c r="AA1281" i="1"/>
  <c r="AF1281" i="1" s="1"/>
  <c r="AA1273" i="1"/>
  <c r="AF1273" i="1" s="1"/>
  <c r="AA1265" i="1"/>
  <c r="AF1265" i="1" s="1"/>
  <c r="AA1257" i="1"/>
  <c r="AF1257" i="1" s="1"/>
  <c r="AA1249" i="1"/>
  <c r="AF1249" i="1" s="1"/>
  <c r="AA1241" i="1"/>
  <c r="AF1241" i="1" s="1"/>
  <c r="AA1233" i="1"/>
  <c r="AF1233" i="1" s="1"/>
  <c r="AA1225" i="1"/>
  <c r="AF1225" i="1" s="1"/>
  <c r="AA1217" i="1"/>
  <c r="AF1217" i="1" s="1"/>
  <c r="AA1209" i="1"/>
  <c r="AF1209" i="1" s="1"/>
  <c r="AA1201" i="1"/>
  <c r="AF1201" i="1" s="1"/>
  <c r="AA1193" i="1"/>
  <c r="AF1193" i="1" s="1"/>
  <c r="AA1185" i="1"/>
  <c r="AF1185" i="1" s="1"/>
  <c r="AA1177" i="1"/>
  <c r="AF1177" i="1" s="1"/>
  <c r="AA1169" i="1"/>
  <c r="AF1169" i="1" s="1"/>
  <c r="AA1161" i="1"/>
  <c r="AF1161" i="1" s="1"/>
  <c r="AA1153" i="1"/>
  <c r="AF1153" i="1" s="1"/>
  <c r="AA1145" i="1"/>
  <c r="AF1145" i="1" s="1"/>
  <c r="AA1137" i="1"/>
  <c r="AF1137" i="1" s="1"/>
  <c r="AA1129" i="1"/>
  <c r="AF1129" i="1" s="1"/>
  <c r="AA1121" i="1"/>
  <c r="AF1121" i="1" s="1"/>
  <c r="AA1113" i="1"/>
  <c r="AF1113" i="1" s="1"/>
  <c r="AA1105" i="1"/>
  <c r="AF1105" i="1" s="1"/>
  <c r="AA1097" i="1"/>
  <c r="AF1097" i="1" s="1"/>
  <c r="AA1089" i="1"/>
  <c r="AF1089" i="1" s="1"/>
  <c r="AA1081" i="1"/>
  <c r="AF1081" i="1" s="1"/>
  <c r="AA1073" i="1"/>
  <c r="AF1073" i="1" s="1"/>
  <c r="AA1065" i="1"/>
  <c r="AF1065" i="1" s="1"/>
  <c r="AA1057" i="1"/>
  <c r="AF1057" i="1" s="1"/>
  <c r="AA1049" i="1"/>
  <c r="AF1049" i="1" s="1"/>
  <c r="AA1041" i="1"/>
  <c r="AF1041" i="1" s="1"/>
  <c r="AA1033" i="1"/>
  <c r="AF1033" i="1" s="1"/>
  <c r="AA1025" i="1"/>
  <c r="AF1025" i="1" s="1"/>
  <c r="AA1017" i="1"/>
  <c r="AF1017" i="1" s="1"/>
  <c r="AA1009" i="1"/>
  <c r="AF1009" i="1" s="1"/>
  <c r="AA1001" i="1"/>
  <c r="AF1001" i="1" s="1"/>
  <c r="AA993" i="1"/>
  <c r="AF993" i="1" s="1"/>
  <c r="AA985" i="1"/>
  <c r="AF985" i="1" s="1"/>
  <c r="AA977" i="1"/>
  <c r="AF977" i="1" s="1"/>
  <c r="AA969" i="1"/>
  <c r="AF969" i="1" s="1"/>
  <c r="AA961" i="1"/>
  <c r="AF961" i="1" s="1"/>
  <c r="AA953" i="1"/>
  <c r="AF953" i="1" s="1"/>
  <c r="AA945" i="1"/>
  <c r="AF945" i="1" s="1"/>
  <c r="AA937" i="1"/>
  <c r="AF937" i="1" s="1"/>
  <c r="AA929" i="1"/>
  <c r="AF929" i="1" s="1"/>
  <c r="AA921" i="1"/>
  <c r="AF921" i="1" s="1"/>
  <c r="AA913" i="1"/>
  <c r="AF913" i="1" s="1"/>
  <c r="AA905" i="1"/>
  <c r="AF905" i="1" s="1"/>
  <c r="AA897" i="1"/>
  <c r="AF897" i="1" s="1"/>
  <c r="AA889" i="1"/>
  <c r="AF889" i="1" s="1"/>
  <c r="AA881" i="1"/>
  <c r="AF881" i="1" s="1"/>
  <c r="AA873" i="1"/>
  <c r="AF873" i="1" s="1"/>
  <c r="AA865" i="1"/>
  <c r="AF865" i="1" s="1"/>
  <c r="AA857" i="1"/>
  <c r="AF857" i="1" s="1"/>
  <c r="AA849" i="1"/>
  <c r="AF849" i="1" s="1"/>
  <c r="AA841" i="1"/>
  <c r="AF841" i="1" s="1"/>
  <c r="AA833" i="1"/>
  <c r="AF833" i="1" s="1"/>
  <c r="AA825" i="1"/>
  <c r="AF825" i="1" s="1"/>
  <c r="AA817" i="1"/>
  <c r="AF817" i="1" s="1"/>
  <c r="AA809" i="1"/>
  <c r="AF809" i="1" s="1"/>
  <c r="AA801" i="1"/>
  <c r="AF801" i="1" s="1"/>
  <c r="AA793" i="1"/>
  <c r="AF793" i="1" s="1"/>
  <c r="AA785" i="1"/>
  <c r="AF785" i="1" s="1"/>
  <c r="AA777" i="1"/>
  <c r="AF777" i="1" s="1"/>
  <c r="AA769" i="1"/>
  <c r="AF769" i="1" s="1"/>
  <c r="AA761" i="1"/>
  <c r="AF761" i="1" s="1"/>
  <c r="AA753" i="1"/>
  <c r="AF753" i="1" s="1"/>
  <c r="AA745" i="1"/>
  <c r="AF745" i="1" s="1"/>
  <c r="AA737" i="1"/>
  <c r="AF737" i="1" s="1"/>
  <c r="AA729" i="1"/>
  <c r="AF729" i="1" s="1"/>
  <c r="AA721" i="1"/>
  <c r="AF721" i="1" s="1"/>
  <c r="AA713" i="1"/>
  <c r="AF713" i="1" s="1"/>
  <c r="AA705" i="1"/>
  <c r="AF705" i="1" s="1"/>
  <c r="AA697" i="1"/>
  <c r="AF697" i="1" s="1"/>
  <c r="AA689" i="1"/>
  <c r="AF689" i="1" s="1"/>
  <c r="AA681" i="1"/>
  <c r="AF681" i="1" s="1"/>
  <c r="AA673" i="1"/>
  <c r="AF673" i="1" s="1"/>
  <c r="AA665" i="1"/>
  <c r="AF665" i="1" s="1"/>
  <c r="AA657" i="1"/>
  <c r="AF657" i="1" s="1"/>
  <c r="AA649" i="1"/>
  <c r="AF649" i="1" s="1"/>
  <c r="AA641" i="1"/>
  <c r="AF641" i="1" s="1"/>
  <c r="AA637" i="1"/>
  <c r="AF637" i="1" s="1"/>
  <c r="AA633" i="1"/>
  <c r="AF633" i="1" s="1"/>
  <c r="AA629" i="1"/>
  <c r="AF629" i="1" s="1"/>
  <c r="AA625" i="1"/>
  <c r="AF625" i="1" s="1"/>
  <c r="AA621" i="1"/>
  <c r="AF621" i="1" s="1"/>
  <c r="AA617" i="1"/>
  <c r="AF617" i="1" s="1"/>
  <c r="AA613" i="1"/>
  <c r="AF613" i="1" s="1"/>
  <c r="AA609" i="1"/>
  <c r="AF609" i="1" s="1"/>
  <c r="AA605" i="1"/>
  <c r="AF605" i="1" s="1"/>
  <c r="AA601" i="1"/>
  <c r="AF601" i="1" s="1"/>
  <c r="AA597" i="1"/>
  <c r="AF597" i="1" s="1"/>
  <c r="AA593" i="1"/>
  <c r="AF593" i="1" s="1"/>
  <c r="AA589" i="1"/>
  <c r="AF589" i="1" s="1"/>
  <c r="AA585" i="1"/>
  <c r="AF585" i="1" s="1"/>
  <c r="AA581" i="1"/>
  <c r="AF581" i="1" s="1"/>
  <c r="AA577" i="1"/>
  <c r="AF577" i="1" s="1"/>
  <c r="AA573" i="1"/>
  <c r="AF573" i="1" s="1"/>
  <c r="AA569" i="1"/>
  <c r="AF569" i="1" s="1"/>
  <c r="AA565" i="1"/>
  <c r="AF565" i="1" s="1"/>
  <c r="AA561" i="1"/>
  <c r="AF561" i="1" s="1"/>
  <c r="AA557" i="1"/>
  <c r="AF557" i="1" s="1"/>
  <c r="AA553" i="1"/>
  <c r="AF553" i="1" s="1"/>
  <c r="AA549" i="1"/>
  <c r="AF549" i="1" s="1"/>
  <c r="AA545" i="1"/>
  <c r="AF545" i="1" s="1"/>
  <c r="AA541" i="1"/>
  <c r="AF541" i="1" s="1"/>
  <c r="AA537" i="1"/>
  <c r="AF537" i="1" s="1"/>
  <c r="AA533" i="1"/>
  <c r="AF533" i="1" s="1"/>
  <c r="AA529" i="1"/>
  <c r="AF529" i="1" s="1"/>
  <c r="AA525" i="1"/>
  <c r="AF525" i="1" s="1"/>
  <c r="AA521" i="1"/>
  <c r="AF521" i="1" s="1"/>
  <c r="AA517" i="1"/>
  <c r="AF517" i="1" s="1"/>
  <c r="AA513" i="1"/>
  <c r="AF513" i="1" s="1"/>
  <c r="AA509" i="1"/>
  <c r="AF509" i="1" s="1"/>
  <c r="AA505" i="1"/>
  <c r="AF505" i="1" s="1"/>
  <c r="AA501" i="1"/>
  <c r="AF501" i="1" s="1"/>
  <c r="AA497" i="1"/>
  <c r="AF497" i="1" s="1"/>
  <c r="AA493" i="1"/>
  <c r="AF493" i="1" s="1"/>
  <c r="AA489" i="1"/>
  <c r="AF489" i="1" s="1"/>
  <c r="AA485" i="1"/>
  <c r="AF485" i="1" s="1"/>
  <c r="AA481" i="1"/>
  <c r="AF481" i="1" s="1"/>
  <c r="AA477" i="1"/>
  <c r="AF477" i="1" s="1"/>
  <c r="AA473" i="1"/>
  <c r="AF473" i="1" s="1"/>
  <c r="AA469" i="1"/>
  <c r="AF469" i="1" s="1"/>
  <c r="AA465" i="1"/>
  <c r="AF465" i="1" s="1"/>
  <c r="AA461" i="1"/>
  <c r="AF461" i="1" s="1"/>
  <c r="AA457" i="1"/>
  <c r="AF457" i="1" s="1"/>
  <c r="AA453" i="1"/>
  <c r="AF453" i="1" s="1"/>
  <c r="AA449" i="1"/>
  <c r="AF449" i="1" s="1"/>
  <c r="AA445" i="1"/>
  <c r="AF445" i="1" s="1"/>
  <c r="AA441" i="1"/>
  <c r="AF441" i="1" s="1"/>
  <c r="AA437" i="1"/>
  <c r="AF437" i="1" s="1"/>
  <c r="AA433" i="1"/>
  <c r="AF433" i="1" s="1"/>
  <c r="AA429" i="1"/>
  <c r="AF429" i="1" s="1"/>
  <c r="AA425" i="1"/>
  <c r="AF425" i="1" s="1"/>
  <c r="AA421" i="1"/>
  <c r="AF421" i="1" s="1"/>
  <c r="AA417" i="1"/>
  <c r="AF417" i="1" s="1"/>
  <c r="AA413" i="1"/>
  <c r="AF413" i="1" s="1"/>
  <c r="AA409" i="1"/>
  <c r="AF409" i="1" s="1"/>
  <c r="AA405" i="1"/>
  <c r="AF405" i="1" s="1"/>
  <c r="AA401" i="1"/>
  <c r="AF401" i="1" s="1"/>
  <c r="AA397" i="1"/>
  <c r="AF397" i="1" s="1"/>
  <c r="AA393" i="1"/>
  <c r="AF393" i="1" s="1"/>
  <c r="AA389" i="1"/>
  <c r="AF389" i="1" s="1"/>
  <c r="AA385" i="1"/>
  <c r="AF385" i="1" s="1"/>
  <c r="AA381" i="1"/>
  <c r="AF381" i="1" s="1"/>
  <c r="AA377" i="1"/>
  <c r="AF377" i="1" s="1"/>
  <c r="AA373" i="1"/>
  <c r="AF373" i="1" s="1"/>
  <c r="AA369" i="1"/>
  <c r="AF369" i="1" s="1"/>
  <c r="AA365" i="1"/>
  <c r="AF365" i="1" s="1"/>
  <c r="AA361" i="1"/>
  <c r="AF361" i="1" s="1"/>
  <c r="AA357" i="1"/>
  <c r="AF357" i="1" s="1"/>
  <c r="AA353" i="1"/>
  <c r="AF353" i="1" s="1"/>
  <c r="AA349" i="1"/>
  <c r="AF349" i="1" s="1"/>
  <c r="AA345" i="1"/>
  <c r="AF345" i="1" s="1"/>
  <c r="AA341" i="1"/>
  <c r="AF341" i="1" s="1"/>
  <c r="AA337" i="1"/>
  <c r="AF337" i="1" s="1"/>
  <c r="AA333" i="1"/>
  <c r="AF333" i="1" s="1"/>
  <c r="AA329" i="1"/>
  <c r="AF329" i="1" s="1"/>
  <c r="AA325" i="1"/>
  <c r="AF325" i="1" s="1"/>
  <c r="AA321" i="1"/>
  <c r="AF321" i="1" s="1"/>
  <c r="AA317" i="1"/>
  <c r="AF317" i="1" s="1"/>
  <c r="AA313" i="1"/>
  <c r="AF313" i="1" s="1"/>
  <c r="AA309" i="1"/>
  <c r="AF309" i="1" s="1"/>
  <c r="AA305" i="1"/>
  <c r="AF305" i="1" s="1"/>
  <c r="AA301" i="1"/>
  <c r="AF301" i="1" s="1"/>
  <c r="AA297" i="1"/>
  <c r="AF297" i="1" s="1"/>
  <c r="AA293" i="1"/>
  <c r="AF293" i="1" s="1"/>
  <c r="AA289" i="1"/>
  <c r="AF289" i="1" s="1"/>
  <c r="AA285" i="1"/>
  <c r="AF285" i="1" s="1"/>
  <c r="AA281" i="1"/>
  <c r="AF281" i="1" s="1"/>
  <c r="AA277" i="1"/>
  <c r="AF277" i="1" s="1"/>
  <c r="AA273" i="1"/>
  <c r="AF273" i="1" s="1"/>
  <c r="AA269" i="1"/>
  <c r="AF269" i="1" s="1"/>
  <c r="AA265" i="1"/>
  <c r="AF265" i="1" s="1"/>
  <c r="AA261" i="1"/>
  <c r="AF261" i="1" s="1"/>
  <c r="AA257" i="1"/>
  <c r="AF257" i="1" s="1"/>
  <c r="AA253" i="1"/>
  <c r="AF253" i="1" s="1"/>
  <c r="AA249" i="1"/>
  <c r="AF249" i="1" s="1"/>
  <c r="AA245" i="1"/>
  <c r="AF245" i="1" s="1"/>
  <c r="AA241" i="1"/>
  <c r="AF241" i="1" s="1"/>
  <c r="AA237" i="1"/>
  <c r="AF237" i="1" s="1"/>
  <c r="AA233" i="1"/>
  <c r="AF233" i="1" s="1"/>
  <c r="AA229" i="1"/>
  <c r="AF229" i="1" s="1"/>
  <c r="AA225" i="1"/>
  <c r="AF225" i="1" s="1"/>
  <c r="AA221" i="1"/>
  <c r="AF221" i="1" s="1"/>
  <c r="AA217" i="1"/>
  <c r="AF217" i="1" s="1"/>
  <c r="AA213" i="1"/>
  <c r="AF213" i="1" s="1"/>
  <c r="AA209" i="1"/>
  <c r="AF209" i="1" s="1"/>
  <c r="AA205" i="1"/>
  <c r="AF205" i="1" s="1"/>
  <c r="AA201" i="1"/>
  <c r="AF201" i="1" s="1"/>
  <c r="AA197" i="1"/>
  <c r="AF197" i="1" s="1"/>
  <c r="AA193" i="1"/>
  <c r="AF193" i="1" s="1"/>
  <c r="AA189" i="1"/>
  <c r="AF189" i="1" s="1"/>
  <c r="AA185" i="1"/>
  <c r="AF185" i="1" s="1"/>
  <c r="AA181" i="1"/>
  <c r="AF181" i="1" s="1"/>
  <c r="AA177" i="1"/>
  <c r="AF177" i="1" s="1"/>
  <c r="AA173" i="1"/>
  <c r="AF173" i="1" s="1"/>
  <c r="AA169" i="1"/>
  <c r="AF169" i="1" s="1"/>
  <c r="AA165" i="1"/>
  <c r="AF165" i="1" s="1"/>
  <c r="AA161" i="1"/>
  <c r="AF161" i="1" s="1"/>
  <c r="AA157" i="1"/>
  <c r="AF157" i="1" s="1"/>
  <c r="AA153" i="1"/>
  <c r="AF153" i="1" s="1"/>
  <c r="AA149" i="1"/>
  <c r="AF149" i="1" s="1"/>
  <c r="AA145" i="1"/>
  <c r="AF145" i="1" s="1"/>
  <c r="AA141" i="1"/>
  <c r="AF141" i="1" s="1"/>
  <c r="AA137" i="1"/>
  <c r="AF137" i="1" s="1"/>
  <c r="AA133" i="1"/>
  <c r="AF133" i="1" s="1"/>
  <c r="AA129" i="1"/>
  <c r="AF129" i="1" s="1"/>
  <c r="AA125" i="1"/>
  <c r="AF125" i="1" s="1"/>
  <c r="AA121" i="1"/>
  <c r="AF121" i="1" s="1"/>
  <c r="AA117" i="1"/>
  <c r="AF117" i="1" s="1"/>
  <c r="AA113" i="1"/>
  <c r="AF113" i="1" s="1"/>
  <c r="AA109" i="1"/>
  <c r="AF109" i="1" s="1"/>
  <c r="AA105" i="1"/>
  <c r="AF105" i="1" s="1"/>
  <c r="AA101" i="1"/>
  <c r="AF101" i="1" s="1"/>
  <c r="AA97" i="1"/>
  <c r="AF97" i="1" s="1"/>
  <c r="AA93" i="1"/>
  <c r="AF93" i="1" s="1"/>
  <c r="AA89" i="1"/>
  <c r="AF89" i="1" s="1"/>
  <c r="AA85" i="1"/>
  <c r="AF85" i="1" s="1"/>
  <c r="AA81" i="1"/>
  <c r="AF81" i="1" s="1"/>
  <c r="AA77" i="1"/>
  <c r="AF77" i="1" s="1"/>
  <c r="AA73" i="1"/>
  <c r="AF73" i="1" s="1"/>
  <c r="AA69" i="1"/>
  <c r="AF69" i="1" s="1"/>
  <c r="AA65" i="1"/>
  <c r="AF65" i="1" s="1"/>
  <c r="AA61" i="1"/>
  <c r="AF61" i="1" s="1"/>
  <c r="AA57" i="1"/>
  <c r="AF57" i="1" s="1"/>
  <c r="AA53" i="1"/>
  <c r="AF53" i="1" s="1"/>
  <c r="AA49" i="1"/>
  <c r="AF49" i="1" s="1"/>
  <c r="AA45" i="1"/>
  <c r="AF45" i="1" s="1"/>
  <c r="AA41" i="1"/>
  <c r="AF41" i="1" s="1"/>
  <c r="AA37" i="1"/>
  <c r="AF37" i="1" s="1"/>
  <c r="AA33" i="1"/>
  <c r="AF33" i="1" s="1"/>
  <c r="AA29" i="1"/>
  <c r="AF29" i="1" s="1"/>
  <c r="AA25" i="1"/>
  <c r="AF25" i="1" s="1"/>
  <c r="AA21" i="1"/>
  <c r="AF21" i="1" s="1"/>
  <c r="AA17" i="1"/>
  <c r="AF17" i="1" s="1"/>
  <c r="AA13" i="1"/>
  <c r="AF13" i="1" s="1"/>
  <c r="AA9" i="1"/>
  <c r="AF9" i="1" s="1"/>
  <c r="AA5" i="1"/>
  <c r="AF5" i="1" s="1"/>
  <c r="AA5000" i="1"/>
  <c r="AF5000" i="1" s="1"/>
  <c r="AA4996" i="1"/>
  <c r="AF4996" i="1" s="1"/>
  <c r="AA4992" i="1"/>
  <c r="AF4992" i="1" s="1"/>
  <c r="AA4988" i="1"/>
  <c r="AF4988" i="1" s="1"/>
  <c r="AA4984" i="1"/>
  <c r="AF4984" i="1" s="1"/>
  <c r="AA4980" i="1"/>
  <c r="AF4980" i="1" s="1"/>
  <c r="AA4976" i="1"/>
  <c r="AF4976" i="1" s="1"/>
  <c r="AA4972" i="1"/>
  <c r="AF4972" i="1" s="1"/>
  <c r="AA4968" i="1"/>
  <c r="AF4968" i="1" s="1"/>
  <c r="AA4964" i="1"/>
  <c r="AF4964" i="1" s="1"/>
  <c r="AA4960" i="1"/>
  <c r="AF4960" i="1" s="1"/>
  <c r="AA4956" i="1"/>
  <c r="AF4956" i="1" s="1"/>
  <c r="AA4952" i="1"/>
  <c r="AF4952" i="1" s="1"/>
  <c r="AA4948" i="1"/>
  <c r="AF4948" i="1" s="1"/>
  <c r="AA4944" i="1"/>
  <c r="AF4944" i="1" s="1"/>
  <c r="AA4940" i="1"/>
  <c r="AF4940" i="1" s="1"/>
  <c r="AA4936" i="1"/>
  <c r="AF4936" i="1" s="1"/>
  <c r="AA4932" i="1"/>
  <c r="AF4932" i="1" s="1"/>
  <c r="AA4928" i="1"/>
  <c r="AF4928" i="1" s="1"/>
  <c r="AA4924" i="1"/>
  <c r="AF4924" i="1" s="1"/>
  <c r="AA4920" i="1"/>
  <c r="AF4920" i="1" s="1"/>
  <c r="AA4916" i="1"/>
  <c r="AF4916" i="1" s="1"/>
  <c r="AA4912" i="1"/>
  <c r="AF4912" i="1" s="1"/>
  <c r="AA4908" i="1"/>
  <c r="AF4908" i="1" s="1"/>
  <c r="AA4904" i="1"/>
  <c r="AF4904" i="1" s="1"/>
  <c r="AA4900" i="1"/>
  <c r="AF4900" i="1" s="1"/>
  <c r="AA4896" i="1"/>
  <c r="AF4896" i="1" s="1"/>
  <c r="AA4892" i="1"/>
  <c r="AF4892" i="1" s="1"/>
  <c r="AA4888" i="1"/>
  <c r="AF4888" i="1" s="1"/>
  <c r="AA4884" i="1"/>
  <c r="AF4884" i="1" s="1"/>
  <c r="AA4880" i="1"/>
  <c r="AF4880" i="1" s="1"/>
  <c r="AA4876" i="1"/>
  <c r="AF4876" i="1" s="1"/>
  <c r="AA4872" i="1"/>
  <c r="AF4872" i="1" s="1"/>
  <c r="AA4868" i="1"/>
  <c r="AF4868" i="1" s="1"/>
  <c r="AA4864" i="1"/>
  <c r="AF4864" i="1" s="1"/>
  <c r="AA4860" i="1"/>
  <c r="AF4860" i="1" s="1"/>
  <c r="AA4856" i="1"/>
  <c r="AF4856" i="1" s="1"/>
  <c r="AA4852" i="1"/>
  <c r="AF4852" i="1" s="1"/>
  <c r="AA4848" i="1"/>
  <c r="AF4848" i="1" s="1"/>
  <c r="AA4844" i="1"/>
  <c r="AF4844" i="1" s="1"/>
  <c r="AA4840" i="1"/>
  <c r="AF4840" i="1" s="1"/>
  <c r="AA4836" i="1"/>
  <c r="AF4836" i="1" s="1"/>
  <c r="AA4832" i="1"/>
  <c r="AF4832" i="1" s="1"/>
  <c r="AA4828" i="1"/>
  <c r="AF4828" i="1" s="1"/>
  <c r="AA4824" i="1"/>
  <c r="AF4824" i="1" s="1"/>
  <c r="AA4820" i="1"/>
  <c r="AF4820" i="1" s="1"/>
  <c r="AA4816" i="1"/>
  <c r="AF4816" i="1" s="1"/>
  <c r="AA4812" i="1"/>
  <c r="AF4812" i="1" s="1"/>
  <c r="AA4808" i="1"/>
  <c r="AF4808" i="1" s="1"/>
  <c r="AA4804" i="1"/>
  <c r="AF4804" i="1" s="1"/>
  <c r="AA4800" i="1"/>
  <c r="AF4800" i="1" s="1"/>
  <c r="AA4796" i="1"/>
  <c r="AF4796" i="1" s="1"/>
  <c r="AA4792" i="1"/>
  <c r="AF4792" i="1" s="1"/>
  <c r="AA4788" i="1"/>
  <c r="AF4788" i="1" s="1"/>
  <c r="AA4784" i="1"/>
  <c r="AF4784" i="1" s="1"/>
  <c r="AA4780" i="1"/>
  <c r="AF4780" i="1" s="1"/>
  <c r="AA4776" i="1"/>
  <c r="AF4776" i="1" s="1"/>
  <c r="AA4772" i="1"/>
  <c r="AF4772" i="1" s="1"/>
  <c r="AA4768" i="1"/>
  <c r="AF4768" i="1" s="1"/>
  <c r="AA4764" i="1"/>
  <c r="AF4764" i="1" s="1"/>
  <c r="AA4760" i="1"/>
  <c r="AF4760" i="1" s="1"/>
  <c r="AA4756" i="1"/>
  <c r="AF4756" i="1" s="1"/>
  <c r="AA4752" i="1"/>
  <c r="AF4752" i="1" s="1"/>
  <c r="AA4748" i="1"/>
  <c r="AF4748" i="1" s="1"/>
  <c r="AA4744" i="1"/>
  <c r="AF4744" i="1" s="1"/>
  <c r="AA4740" i="1"/>
  <c r="AF4740" i="1" s="1"/>
  <c r="AA4736" i="1"/>
  <c r="AF4736" i="1" s="1"/>
  <c r="AA4732" i="1"/>
  <c r="AF4732" i="1" s="1"/>
  <c r="AA4728" i="1"/>
  <c r="AF4728" i="1" s="1"/>
  <c r="AA4724" i="1"/>
  <c r="AF4724" i="1" s="1"/>
  <c r="AA4720" i="1"/>
  <c r="AF4720" i="1" s="1"/>
  <c r="AA4716" i="1"/>
  <c r="AF4716" i="1" s="1"/>
  <c r="AA4737" i="1"/>
  <c r="AF4737" i="1" s="1"/>
  <c r="AA4729" i="1"/>
  <c r="AF4729" i="1" s="1"/>
  <c r="AA4721" i="1"/>
  <c r="AF4721" i="1" s="1"/>
  <c r="AA4714" i="1"/>
  <c r="AF4714" i="1" s="1"/>
  <c r="AA4710" i="1"/>
  <c r="AF4710" i="1" s="1"/>
  <c r="AA4706" i="1"/>
  <c r="AF4706" i="1" s="1"/>
  <c r="AA4702" i="1"/>
  <c r="AF4702" i="1" s="1"/>
  <c r="AA4698" i="1"/>
  <c r="AF4698" i="1" s="1"/>
  <c r="AA4694" i="1"/>
  <c r="AF4694" i="1" s="1"/>
  <c r="AA4690" i="1"/>
  <c r="AF4690" i="1" s="1"/>
  <c r="AA4686" i="1"/>
  <c r="AF4686" i="1" s="1"/>
  <c r="AA4682" i="1"/>
  <c r="AF4682" i="1" s="1"/>
  <c r="AA4678" i="1"/>
  <c r="AF4678" i="1" s="1"/>
  <c r="AA4674" i="1"/>
  <c r="AF4674" i="1" s="1"/>
  <c r="AA4670" i="1"/>
  <c r="AF4670" i="1" s="1"/>
  <c r="AA4666" i="1"/>
  <c r="AF4666" i="1" s="1"/>
  <c r="AA4662" i="1"/>
  <c r="AF4662" i="1" s="1"/>
  <c r="AA4658" i="1"/>
  <c r="AF4658" i="1" s="1"/>
  <c r="AA4654" i="1"/>
  <c r="AF4654" i="1" s="1"/>
  <c r="AA4650" i="1"/>
  <c r="AF4650" i="1" s="1"/>
  <c r="AA4646" i="1"/>
  <c r="AF4646" i="1" s="1"/>
  <c r="AA4642" i="1"/>
  <c r="AF4642" i="1" s="1"/>
  <c r="AA4638" i="1"/>
  <c r="AF4638" i="1" s="1"/>
  <c r="AA4634" i="1"/>
  <c r="AF4634" i="1" s="1"/>
  <c r="AA4630" i="1"/>
  <c r="AF4630" i="1" s="1"/>
  <c r="AA4626" i="1"/>
  <c r="AF4626" i="1" s="1"/>
  <c r="AA4622" i="1"/>
  <c r="AF4622" i="1" s="1"/>
  <c r="AA4618" i="1"/>
  <c r="AF4618" i="1" s="1"/>
  <c r="AA4614" i="1"/>
  <c r="AF4614" i="1" s="1"/>
  <c r="AA4610" i="1"/>
  <c r="AF4610" i="1" s="1"/>
  <c r="AA4606" i="1"/>
  <c r="AF4606" i="1" s="1"/>
  <c r="AA4602" i="1"/>
  <c r="AF4602" i="1" s="1"/>
  <c r="AA4598" i="1"/>
  <c r="AF4598" i="1" s="1"/>
  <c r="AA4594" i="1"/>
  <c r="AF4594" i="1" s="1"/>
  <c r="AA4590" i="1"/>
  <c r="AF4590" i="1" s="1"/>
  <c r="AA4586" i="1"/>
  <c r="AF4586" i="1" s="1"/>
  <c r="AA4582" i="1"/>
  <c r="AF4582" i="1" s="1"/>
  <c r="AA4578" i="1"/>
  <c r="AF4578" i="1" s="1"/>
  <c r="AA4574" i="1"/>
  <c r="AF4574" i="1" s="1"/>
  <c r="AA4570" i="1"/>
  <c r="AF4570" i="1" s="1"/>
  <c r="AA4566" i="1"/>
  <c r="AF4566" i="1" s="1"/>
  <c r="AA4562" i="1"/>
  <c r="AF4562" i="1" s="1"/>
  <c r="AA4558" i="1"/>
  <c r="AF4558" i="1" s="1"/>
  <c r="AA4554" i="1"/>
  <c r="AF4554" i="1" s="1"/>
  <c r="AA4550" i="1"/>
  <c r="AF4550" i="1" s="1"/>
  <c r="AA4546" i="1"/>
  <c r="AF4546" i="1" s="1"/>
  <c r="AA4542" i="1"/>
  <c r="AF4542" i="1" s="1"/>
  <c r="AA4538" i="1"/>
  <c r="AF4538" i="1" s="1"/>
  <c r="AA4534" i="1"/>
  <c r="AF4534" i="1" s="1"/>
  <c r="AA4530" i="1"/>
  <c r="AF4530" i="1" s="1"/>
  <c r="AA4526" i="1"/>
  <c r="AF4526" i="1" s="1"/>
  <c r="AA4522" i="1"/>
  <c r="AF4522" i="1" s="1"/>
  <c r="AA4518" i="1"/>
  <c r="AF4518" i="1" s="1"/>
  <c r="AA4514" i="1"/>
  <c r="AF4514" i="1" s="1"/>
  <c r="AA4510" i="1"/>
  <c r="AF4510" i="1" s="1"/>
  <c r="AA4506" i="1"/>
  <c r="AF4506" i="1" s="1"/>
  <c r="AA4502" i="1"/>
  <c r="AF4502" i="1" s="1"/>
  <c r="AA4498" i="1"/>
  <c r="AF4498" i="1" s="1"/>
  <c r="AA4494" i="1"/>
  <c r="AF4494" i="1" s="1"/>
  <c r="AA4490" i="1"/>
  <c r="AF4490" i="1" s="1"/>
  <c r="AA4486" i="1"/>
  <c r="AF4486" i="1" s="1"/>
  <c r="AA4482" i="1"/>
  <c r="AF4482" i="1" s="1"/>
  <c r="AA4478" i="1"/>
  <c r="AF4478" i="1" s="1"/>
  <c r="AA4474" i="1"/>
  <c r="AF4474" i="1" s="1"/>
  <c r="AA4470" i="1"/>
  <c r="AF4470" i="1" s="1"/>
  <c r="AA4466" i="1"/>
  <c r="AF4466" i="1" s="1"/>
  <c r="AA4462" i="1"/>
  <c r="AF4462" i="1" s="1"/>
  <c r="AA4458" i="1"/>
  <c r="AF4458" i="1" s="1"/>
  <c r="AA4454" i="1"/>
  <c r="AF4454" i="1" s="1"/>
  <c r="AA4450" i="1"/>
  <c r="AF4450" i="1" s="1"/>
  <c r="AA4446" i="1"/>
  <c r="AF4446" i="1" s="1"/>
  <c r="AA4442" i="1"/>
  <c r="AF4442" i="1" s="1"/>
  <c r="AA4438" i="1"/>
  <c r="AF4438" i="1" s="1"/>
  <c r="AA4434" i="1"/>
  <c r="AF4434" i="1" s="1"/>
  <c r="AA4430" i="1"/>
  <c r="AF4430" i="1" s="1"/>
  <c r="AA4426" i="1"/>
  <c r="AF4426" i="1" s="1"/>
  <c r="AA4422" i="1"/>
  <c r="AF4422" i="1" s="1"/>
  <c r="AA4418" i="1"/>
  <c r="AF4418" i="1" s="1"/>
  <c r="AA4414" i="1"/>
  <c r="AF4414" i="1" s="1"/>
  <c r="AA4410" i="1"/>
  <c r="AF4410" i="1" s="1"/>
  <c r="AA4406" i="1"/>
  <c r="AF4406" i="1" s="1"/>
  <c r="AA4402" i="1"/>
  <c r="AF4402" i="1" s="1"/>
  <c r="AA4398" i="1"/>
  <c r="AF4398" i="1" s="1"/>
  <c r="AA4394" i="1"/>
  <c r="AF4394" i="1" s="1"/>
  <c r="AA4390" i="1"/>
  <c r="AF4390" i="1" s="1"/>
  <c r="AA4386" i="1"/>
  <c r="AF4386" i="1" s="1"/>
  <c r="AA4382" i="1"/>
  <c r="AF4382" i="1" s="1"/>
  <c r="AA4378" i="1"/>
  <c r="AF4378" i="1" s="1"/>
  <c r="AA4374" i="1"/>
  <c r="AF4374" i="1" s="1"/>
  <c r="AA4370" i="1"/>
  <c r="AF4370" i="1" s="1"/>
  <c r="AA4366" i="1"/>
  <c r="AF4366" i="1" s="1"/>
  <c r="AA4362" i="1"/>
  <c r="AF4362" i="1" s="1"/>
  <c r="AA4358" i="1"/>
  <c r="AF4358" i="1" s="1"/>
  <c r="AA4354" i="1"/>
  <c r="AF4354" i="1" s="1"/>
  <c r="AA4350" i="1"/>
  <c r="AF4350" i="1" s="1"/>
  <c r="AA4346" i="1"/>
  <c r="AF4346" i="1" s="1"/>
  <c r="AA4342" i="1"/>
  <c r="AF4342" i="1" s="1"/>
  <c r="AA4338" i="1"/>
  <c r="AF4338" i="1" s="1"/>
  <c r="AA4334" i="1"/>
  <c r="AF4334" i="1" s="1"/>
  <c r="AA4330" i="1"/>
  <c r="AF4330" i="1" s="1"/>
  <c r="AA4326" i="1"/>
  <c r="AF4326" i="1" s="1"/>
  <c r="AA4322" i="1"/>
  <c r="AF4322" i="1" s="1"/>
  <c r="AA4318" i="1"/>
  <c r="AF4318" i="1" s="1"/>
  <c r="AA4314" i="1"/>
  <c r="AF4314" i="1" s="1"/>
  <c r="AA4310" i="1"/>
  <c r="AF4310" i="1" s="1"/>
  <c r="AA4306" i="1"/>
  <c r="AF4306" i="1" s="1"/>
  <c r="AA4302" i="1"/>
  <c r="AF4302" i="1" s="1"/>
  <c r="AA4298" i="1"/>
  <c r="AF4298" i="1" s="1"/>
  <c r="AA4294" i="1"/>
  <c r="AF4294" i="1" s="1"/>
  <c r="AA4290" i="1"/>
  <c r="AF4290" i="1" s="1"/>
  <c r="AA4286" i="1"/>
  <c r="AF4286" i="1" s="1"/>
  <c r="AA4282" i="1"/>
  <c r="AF4282" i="1" s="1"/>
  <c r="AA4278" i="1"/>
  <c r="AF4278" i="1" s="1"/>
  <c r="AA4274" i="1"/>
  <c r="AF4274" i="1" s="1"/>
  <c r="AA4270" i="1"/>
  <c r="AF4270" i="1" s="1"/>
  <c r="AA4266" i="1"/>
  <c r="AF4266" i="1" s="1"/>
  <c r="AA4262" i="1"/>
  <c r="AF4262" i="1" s="1"/>
  <c r="AA4258" i="1"/>
  <c r="AF4258" i="1" s="1"/>
  <c r="AA4254" i="1"/>
  <c r="AF4254" i="1" s="1"/>
  <c r="AA4250" i="1"/>
  <c r="AF4250" i="1" s="1"/>
  <c r="AA4246" i="1"/>
  <c r="AF4246" i="1" s="1"/>
  <c r="AA4242" i="1"/>
  <c r="AF4242" i="1" s="1"/>
  <c r="AA4238" i="1"/>
  <c r="AF4238" i="1" s="1"/>
  <c r="AA4234" i="1"/>
  <c r="AF4234" i="1" s="1"/>
  <c r="AA4230" i="1"/>
  <c r="AF4230" i="1" s="1"/>
  <c r="AA4226" i="1"/>
  <c r="AF4226" i="1" s="1"/>
  <c r="AA4222" i="1"/>
  <c r="AF4222" i="1" s="1"/>
  <c r="AA4218" i="1"/>
  <c r="AF4218" i="1" s="1"/>
  <c r="AA4214" i="1"/>
  <c r="AF4214" i="1" s="1"/>
  <c r="AA4210" i="1"/>
  <c r="AF4210" i="1" s="1"/>
  <c r="AA4206" i="1"/>
  <c r="AF4206" i="1" s="1"/>
  <c r="AA4202" i="1"/>
  <c r="AF4202" i="1" s="1"/>
  <c r="AA4198" i="1"/>
  <c r="AF4198" i="1" s="1"/>
  <c r="AA4194" i="1"/>
  <c r="AF4194" i="1" s="1"/>
  <c r="AA4190" i="1"/>
  <c r="AF4190" i="1" s="1"/>
  <c r="AA4186" i="1"/>
  <c r="AF4186" i="1" s="1"/>
  <c r="AA4182" i="1"/>
  <c r="AF4182" i="1" s="1"/>
  <c r="AA4178" i="1"/>
  <c r="AF4178" i="1" s="1"/>
  <c r="AA4174" i="1"/>
  <c r="AF4174" i="1" s="1"/>
  <c r="AA4170" i="1"/>
  <c r="AF4170" i="1" s="1"/>
  <c r="AA4166" i="1"/>
  <c r="AF4166" i="1" s="1"/>
  <c r="AA4162" i="1"/>
  <c r="AF4162" i="1" s="1"/>
  <c r="AA4158" i="1"/>
  <c r="AF4158" i="1" s="1"/>
  <c r="AA4154" i="1"/>
  <c r="AF4154" i="1" s="1"/>
  <c r="AA4150" i="1"/>
  <c r="AF4150" i="1" s="1"/>
  <c r="AA4146" i="1"/>
  <c r="AF4146" i="1" s="1"/>
  <c r="AA4142" i="1"/>
  <c r="AF4142" i="1" s="1"/>
  <c r="AA4138" i="1"/>
  <c r="AF4138" i="1" s="1"/>
  <c r="AA4134" i="1"/>
  <c r="AF4134" i="1" s="1"/>
  <c r="AA4130" i="1"/>
  <c r="AF4130" i="1" s="1"/>
  <c r="AA4126" i="1"/>
  <c r="AF4126" i="1" s="1"/>
  <c r="AA4122" i="1"/>
  <c r="AF4122" i="1" s="1"/>
  <c r="AA4118" i="1"/>
  <c r="AF4118" i="1" s="1"/>
  <c r="AA4114" i="1"/>
  <c r="AF4114" i="1" s="1"/>
  <c r="AA4739" i="1"/>
  <c r="AF4739" i="1" s="1"/>
  <c r="AA4731" i="1"/>
  <c r="AF4731" i="1" s="1"/>
  <c r="AA4723" i="1"/>
  <c r="AF4723" i="1" s="1"/>
  <c r="AA4715" i="1"/>
  <c r="AF4715" i="1" s="1"/>
  <c r="AA4711" i="1"/>
  <c r="AF4711" i="1" s="1"/>
  <c r="AA4707" i="1"/>
  <c r="AF4707" i="1" s="1"/>
  <c r="AA4703" i="1"/>
  <c r="AF4703" i="1" s="1"/>
  <c r="AA4699" i="1"/>
  <c r="AF4699" i="1" s="1"/>
  <c r="AA4695" i="1"/>
  <c r="AF4695" i="1" s="1"/>
  <c r="AA4691" i="1"/>
  <c r="AF4691" i="1" s="1"/>
  <c r="AA4687" i="1"/>
  <c r="AF4687" i="1" s="1"/>
  <c r="AA4683" i="1"/>
  <c r="AF4683" i="1" s="1"/>
  <c r="AA4679" i="1"/>
  <c r="AF4679" i="1" s="1"/>
  <c r="AA4675" i="1"/>
  <c r="AF4675" i="1" s="1"/>
  <c r="AA4671" i="1"/>
  <c r="AF4671" i="1" s="1"/>
  <c r="AA4667" i="1"/>
  <c r="AF4667" i="1" s="1"/>
  <c r="AA4663" i="1"/>
  <c r="AF4663" i="1" s="1"/>
  <c r="AA4659" i="1"/>
  <c r="AF4659" i="1" s="1"/>
  <c r="AA4655" i="1"/>
  <c r="AF4655" i="1" s="1"/>
  <c r="AA4651" i="1"/>
  <c r="AF4651" i="1" s="1"/>
  <c r="AA4647" i="1"/>
  <c r="AF4647" i="1" s="1"/>
  <c r="AA4643" i="1"/>
  <c r="AF4643" i="1" s="1"/>
  <c r="AA4639" i="1"/>
  <c r="AF4639" i="1" s="1"/>
  <c r="AA4635" i="1"/>
  <c r="AF4635" i="1" s="1"/>
  <c r="AA4631" i="1"/>
  <c r="AF4631" i="1" s="1"/>
  <c r="AA4627" i="1"/>
  <c r="AF4627" i="1" s="1"/>
  <c r="AA4623" i="1"/>
  <c r="AF4623" i="1" s="1"/>
  <c r="AA4619" i="1"/>
  <c r="AF4619" i="1" s="1"/>
  <c r="AA4615" i="1"/>
  <c r="AF4615" i="1" s="1"/>
  <c r="AA4611" i="1"/>
  <c r="AF4611" i="1" s="1"/>
  <c r="AA4607" i="1"/>
  <c r="AF4607" i="1" s="1"/>
  <c r="AA4603" i="1"/>
  <c r="AF4603" i="1" s="1"/>
  <c r="AA4599" i="1"/>
  <c r="AF4599" i="1" s="1"/>
  <c r="AA4595" i="1"/>
  <c r="AF4595" i="1" s="1"/>
  <c r="AA4591" i="1"/>
  <c r="AF4591" i="1" s="1"/>
  <c r="AA4587" i="1"/>
  <c r="AF4587" i="1" s="1"/>
  <c r="AA4583" i="1"/>
  <c r="AF4583" i="1" s="1"/>
  <c r="AA4579" i="1"/>
  <c r="AF4579" i="1" s="1"/>
  <c r="AA4575" i="1"/>
  <c r="AF4575" i="1" s="1"/>
  <c r="AA4571" i="1"/>
  <c r="AF4571" i="1" s="1"/>
  <c r="AA4567" i="1"/>
  <c r="AF4567" i="1" s="1"/>
  <c r="AA4563" i="1"/>
  <c r="AF4563" i="1" s="1"/>
  <c r="AA4559" i="1"/>
  <c r="AF4559" i="1" s="1"/>
  <c r="AA4555" i="1"/>
  <c r="AF4555" i="1" s="1"/>
  <c r="AA4551" i="1"/>
  <c r="AF4551" i="1" s="1"/>
  <c r="AA4547" i="1"/>
  <c r="AF4547" i="1" s="1"/>
  <c r="AA4543" i="1"/>
  <c r="AF4543" i="1" s="1"/>
  <c r="AA4539" i="1"/>
  <c r="AF4539" i="1" s="1"/>
  <c r="AA4535" i="1"/>
  <c r="AF4535" i="1" s="1"/>
  <c r="AA4531" i="1"/>
  <c r="AF4531" i="1" s="1"/>
  <c r="AA4527" i="1"/>
  <c r="AF4527" i="1" s="1"/>
  <c r="AA4523" i="1"/>
  <c r="AF4523" i="1" s="1"/>
  <c r="AA4519" i="1"/>
  <c r="AF4519" i="1" s="1"/>
  <c r="AA4515" i="1"/>
  <c r="AF4515" i="1" s="1"/>
  <c r="AA4511" i="1"/>
  <c r="AF4511" i="1" s="1"/>
  <c r="AA4507" i="1"/>
  <c r="AF4507" i="1" s="1"/>
  <c r="AA4503" i="1"/>
  <c r="AF4503" i="1" s="1"/>
  <c r="AA4499" i="1"/>
  <c r="AF4499" i="1" s="1"/>
  <c r="AA4495" i="1"/>
  <c r="AF4495" i="1" s="1"/>
  <c r="AA4491" i="1"/>
  <c r="AF4491" i="1" s="1"/>
  <c r="AA4487" i="1"/>
  <c r="AF4487" i="1" s="1"/>
  <c r="AA4483" i="1"/>
  <c r="AF4483" i="1" s="1"/>
  <c r="AA4479" i="1"/>
  <c r="AF4479" i="1" s="1"/>
  <c r="AA4475" i="1"/>
  <c r="AF4475" i="1" s="1"/>
  <c r="AA4471" i="1"/>
  <c r="AF4471" i="1" s="1"/>
  <c r="AA4467" i="1"/>
  <c r="AF4467" i="1" s="1"/>
  <c r="AA4463" i="1"/>
  <c r="AF4463" i="1" s="1"/>
  <c r="AA4459" i="1"/>
  <c r="AF4459" i="1" s="1"/>
  <c r="AA4455" i="1"/>
  <c r="AF4455" i="1" s="1"/>
  <c r="AA4451" i="1"/>
  <c r="AF4451" i="1" s="1"/>
  <c r="AA4447" i="1"/>
  <c r="AF4447" i="1" s="1"/>
  <c r="AA4443" i="1"/>
  <c r="AF4443" i="1" s="1"/>
  <c r="AA4439" i="1"/>
  <c r="AF4439" i="1" s="1"/>
  <c r="AA4435" i="1"/>
  <c r="AF4435" i="1" s="1"/>
  <c r="AA4431" i="1"/>
  <c r="AF4431" i="1" s="1"/>
  <c r="AA4427" i="1"/>
  <c r="AF4427" i="1" s="1"/>
  <c r="AA4423" i="1"/>
  <c r="AF4423" i="1" s="1"/>
  <c r="AA4419" i="1"/>
  <c r="AF4419" i="1" s="1"/>
  <c r="AA4415" i="1"/>
  <c r="AF4415" i="1" s="1"/>
  <c r="AA4411" i="1"/>
  <c r="AF4411" i="1" s="1"/>
  <c r="AA4407" i="1"/>
  <c r="AF4407" i="1" s="1"/>
  <c r="AA4403" i="1"/>
  <c r="AF4403" i="1" s="1"/>
  <c r="AA4399" i="1"/>
  <c r="AF4399" i="1" s="1"/>
  <c r="AA4395" i="1"/>
  <c r="AF4395" i="1" s="1"/>
  <c r="AA4391" i="1"/>
  <c r="AF4391" i="1" s="1"/>
  <c r="AA4387" i="1"/>
  <c r="AF4387" i="1" s="1"/>
  <c r="AA4383" i="1"/>
  <c r="AF4383" i="1" s="1"/>
  <c r="AA4379" i="1"/>
  <c r="AF4379" i="1" s="1"/>
  <c r="AA4375" i="1"/>
  <c r="AF4375" i="1" s="1"/>
  <c r="AA4371" i="1"/>
  <c r="AF4371" i="1" s="1"/>
  <c r="AA4367" i="1"/>
  <c r="AF4367" i="1" s="1"/>
  <c r="AA4363" i="1"/>
  <c r="AF4363" i="1" s="1"/>
  <c r="AA4359" i="1"/>
  <c r="AF4359" i="1" s="1"/>
  <c r="AA4355" i="1"/>
  <c r="AF4355" i="1" s="1"/>
  <c r="AA4351" i="1"/>
  <c r="AF4351" i="1" s="1"/>
  <c r="AA4347" i="1"/>
  <c r="AF4347" i="1" s="1"/>
  <c r="AA4343" i="1"/>
  <c r="AF4343" i="1" s="1"/>
  <c r="AA4339" i="1"/>
  <c r="AF4339" i="1" s="1"/>
  <c r="AA4335" i="1"/>
  <c r="AF4335" i="1" s="1"/>
  <c r="AA4331" i="1"/>
  <c r="AF4331" i="1" s="1"/>
  <c r="AA4327" i="1"/>
  <c r="AF4327" i="1" s="1"/>
  <c r="AA4323" i="1"/>
  <c r="AF4323" i="1" s="1"/>
  <c r="AA4319" i="1"/>
  <c r="AF4319" i="1" s="1"/>
  <c r="AA4315" i="1"/>
  <c r="AF4315" i="1" s="1"/>
  <c r="AA4311" i="1"/>
  <c r="AF4311" i="1" s="1"/>
  <c r="AA4307" i="1"/>
  <c r="AF4307" i="1" s="1"/>
  <c r="AA4303" i="1"/>
  <c r="AF4303" i="1" s="1"/>
  <c r="AA4299" i="1"/>
  <c r="AF4299" i="1" s="1"/>
  <c r="AA4295" i="1"/>
  <c r="AF4295" i="1" s="1"/>
  <c r="AA4291" i="1"/>
  <c r="AF4291" i="1" s="1"/>
  <c r="AA4287" i="1"/>
  <c r="AF4287" i="1" s="1"/>
  <c r="AA4283" i="1"/>
  <c r="AF4283" i="1" s="1"/>
  <c r="AA4279" i="1"/>
  <c r="AF4279" i="1" s="1"/>
  <c r="AA4275" i="1"/>
  <c r="AF4275" i="1" s="1"/>
  <c r="AA4271" i="1"/>
  <c r="AF4271" i="1" s="1"/>
  <c r="AA4267" i="1"/>
  <c r="AF4267" i="1" s="1"/>
  <c r="AA4263" i="1"/>
  <c r="AF4263" i="1" s="1"/>
  <c r="AA4259" i="1"/>
  <c r="AF4259" i="1" s="1"/>
  <c r="AA4255" i="1"/>
  <c r="AF4255" i="1" s="1"/>
  <c r="AA4251" i="1"/>
  <c r="AF4251" i="1" s="1"/>
  <c r="AA4247" i="1"/>
  <c r="AF4247" i="1" s="1"/>
  <c r="AA4243" i="1"/>
  <c r="AF4243" i="1" s="1"/>
  <c r="AA4239" i="1"/>
  <c r="AF4239" i="1" s="1"/>
  <c r="AA4235" i="1"/>
  <c r="AF4235" i="1" s="1"/>
  <c r="AA4231" i="1"/>
  <c r="AF4231" i="1" s="1"/>
  <c r="AA4227" i="1"/>
  <c r="AF4227" i="1" s="1"/>
  <c r="AA4223" i="1"/>
  <c r="AF4223" i="1" s="1"/>
  <c r="AA4219" i="1"/>
  <c r="AF4219" i="1" s="1"/>
  <c r="AA4215" i="1"/>
  <c r="AF4215" i="1" s="1"/>
  <c r="AA4211" i="1"/>
  <c r="AF4211" i="1" s="1"/>
  <c r="AA4207" i="1"/>
  <c r="AF4207" i="1" s="1"/>
  <c r="AA4203" i="1"/>
  <c r="AF4203" i="1" s="1"/>
  <c r="AA4199" i="1"/>
  <c r="AF4199" i="1" s="1"/>
  <c r="AA4195" i="1"/>
  <c r="AF4195" i="1" s="1"/>
  <c r="AA4191" i="1"/>
  <c r="AF4191" i="1" s="1"/>
  <c r="AA4187" i="1"/>
  <c r="AF4187" i="1" s="1"/>
  <c r="AA4183" i="1"/>
  <c r="AF4183" i="1" s="1"/>
  <c r="AA4179" i="1"/>
  <c r="AF4179" i="1" s="1"/>
  <c r="AA4175" i="1"/>
  <c r="AF4175" i="1" s="1"/>
  <c r="AA4171" i="1"/>
  <c r="AF4171" i="1" s="1"/>
  <c r="AA4167" i="1"/>
  <c r="AF4167" i="1" s="1"/>
  <c r="AA4163" i="1"/>
  <c r="AF4163" i="1" s="1"/>
  <c r="AA4159" i="1"/>
  <c r="AF4159" i="1" s="1"/>
  <c r="AA4155" i="1"/>
  <c r="AF4155" i="1" s="1"/>
  <c r="AA4151" i="1"/>
  <c r="AF4151" i="1" s="1"/>
  <c r="AA4147" i="1"/>
  <c r="AF4147" i="1" s="1"/>
  <c r="AA4143" i="1"/>
  <c r="AF4143" i="1" s="1"/>
  <c r="AA4139" i="1"/>
  <c r="AF4139" i="1" s="1"/>
  <c r="AA4135" i="1"/>
  <c r="AF4135" i="1" s="1"/>
  <c r="AA4131" i="1"/>
  <c r="AF4131" i="1" s="1"/>
  <c r="AA4127" i="1"/>
  <c r="AF4127" i="1" s="1"/>
  <c r="AA4123" i="1"/>
  <c r="AF4123" i="1" s="1"/>
  <c r="AA4119" i="1"/>
  <c r="AF4119" i="1" s="1"/>
  <c r="AA4115" i="1"/>
  <c r="AF4115" i="1" s="1"/>
  <c r="Q100" i="1"/>
  <c r="AA1430" i="1"/>
  <c r="AF1430" i="1" s="1"/>
  <c r="AA966" i="1"/>
  <c r="AF966" i="1" s="1"/>
  <c r="AA870" i="1"/>
  <c r="AF870" i="1" s="1"/>
  <c r="AA822" i="1"/>
  <c r="AF822" i="1" s="1"/>
  <c r="AA790" i="1"/>
  <c r="AF790" i="1" s="1"/>
  <c r="AA742" i="1"/>
  <c r="AF742" i="1" s="1"/>
  <c r="AA710" i="1"/>
  <c r="AF710" i="1" s="1"/>
  <c r="AA694" i="1"/>
  <c r="AF694" i="1" s="1"/>
  <c r="AA646" i="1"/>
  <c r="AF646" i="1" s="1"/>
  <c r="AA614" i="1"/>
  <c r="AF614" i="1" s="1"/>
  <c r="AA582" i="1"/>
  <c r="AF582" i="1" s="1"/>
  <c r="AA550" i="1"/>
  <c r="AF550" i="1" s="1"/>
  <c r="AA518" i="1"/>
  <c r="AF518" i="1" s="1"/>
  <c r="AA470" i="1"/>
  <c r="AF470" i="1" s="1"/>
  <c r="AA438" i="1"/>
  <c r="AF438" i="1" s="1"/>
  <c r="AA406" i="1"/>
  <c r="AF406" i="1" s="1"/>
  <c r="AA358" i="1"/>
  <c r="AF358" i="1" s="1"/>
  <c r="AA310" i="1"/>
  <c r="AF310" i="1" s="1"/>
  <c r="AA278" i="1"/>
  <c r="AF278" i="1" s="1"/>
  <c r="AA246" i="1"/>
  <c r="AF246" i="1" s="1"/>
  <c r="AA198" i="1"/>
  <c r="AF198" i="1" s="1"/>
  <c r="AA166" i="1"/>
  <c r="AF166" i="1" s="1"/>
  <c r="AA134" i="1"/>
  <c r="AF134" i="1" s="1"/>
  <c r="AA86" i="1"/>
  <c r="AF86" i="1" s="1"/>
  <c r="AA38" i="1"/>
  <c r="AF38" i="1" s="1"/>
  <c r="AA6" i="1"/>
  <c r="AF6" i="1" s="1"/>
  <c r="AA4973" i="1"/>
  <c r="AF4973" i="1" s="1"/>
  <c r="AA4925" i="1"/>
  <c r="AF4925" i="1" s="1"/>
  <c r="AA4909" i="1"/>
  <c r="AF4909" i="1" s="1"/>
  <c r="AA4861" i="1"/>
  <c r="AF4861" i="1" s="1"/>
  <c r="AA4813" i="1"/>
  <c r="AF4813" i="1" s="1"/>
  <c r="AA4781" i="1"/>
  <c r="AF4781" i="1" s="1"/>
  <c r="AA2437" i="1"/>
  <c r="AF2437" i="1" s="1"/>
  <c r="AA2405" i="1"/>
  <c r="AF2405" i="1" s="1"/>
  <c r="AA2357" i="1"/>
  <c r="AF2357" i="1" s="1"/>
  <c r="AA2325" i="1"/>
  <c r="AF2325" i="1" s="1"/>
  <c r="AA2293" i="1"/>
  <c r="AF2293" i="1" s="1"/>
  <c r="AA2261" i="1"/>
  <c r="AF2261" i="1" s="1"/>
  <c r="AA2229" i="1"/>
  <c r="AF2229" i="1" s="1"/>
  <c r="AA2181" i="1"/>
  <c r="AF2181" i="1" s="1"/>
  <c r="AA2133" i="1"/>
  <c r="AF2133" i="1" s="1"/>
  <c r="AA2101" i="1"/>
  <c r="AF2101" i="1" s="1"/>
  <c r="AA2069" i="1"/>
  <c r="AF2069" i="1" s="1"/>
  <c r="AA2021" i="1"/>
  <c r="AF2021" i="1" s="1"/>
  <c r="AA1973" i="1"/>
  <c r="AF1973" i="1" s="1"/>
  <c r="AA1941" i="1"/>
  <c r="AF1941" i="1" s="1"/>
  <c r="AA1909" i="1"/>
  <c r="AF1909" i="1" s="1"/>
  <c r="AA1877" i="1"/>
  <c r="AF1877" i="1" s="1"/>
  <c r="AA1829" i="1"/>
  <c r="AF1829" i="1" s="1"/>
  <c r="AA1797" i="1"/>
  <c r="AF1797" i="1" s="1"/>
  <c r="AA1749" i="1"/>
  <c r="AF1749" i="1" s="1"/>
  <c r="AA1717" i="1"/>
  <c r="AF1717" i="1" s="1"/>
  <c r="AA1685" i="1"/>
  <c r="AF1685" i="1" s="1"/>
  <c r="AA1637" i="1"/>
  <c r="AF1637" i="1" s="1"/>
  <c r="AA1605" i="1"/>
  <c r="AF1605" i="1" s="1"/>
  <c r="AA1573" i="1"/>
  <c r="AF1573" i="1" s="1"/>
  <c r="AA1525" i="1"/>
  <c r="AF1525" i="1" s="1"/>
  <c r="AA1493" i="1"/>
  <c r="AF1493" i="1" s="1"/>
  <c r="AA1461" i="1"/>
  <c r="AF1461" i="1" s="1"/>
  <c r="AA1429" i="1"/>
  <c r="AF1429" i="1" s="1"/>
  <c r="AA1397" i="1"/>
  <c r="AF1397" i="1" s="1"/>
  <c r="AA1365" i="1"/>
  <c r="AF1365" i="1" s="1"/>
  <c r="AA1317" i="1"/>
  <c r="AF1317" i="1" s="1"/>
  <c r="AA1285" i="1"/>
  <c r="AF1285" i="1" s="1"/>
  <c r="AA1253" i="1"/>
  <c r="AF1253" i="1" s="1"/>
  <c r="AA1221" i="1"/>
  <c r="AF1221" i="1" s="1"/>
  <c r="AA1189" i="1"/>
  <c r="AF1189" i="1" s="1"/>
  <c r="AA1141" i="1"/>
  <c r="AF1141" i="1" s="1"/>
  <c r="AA1109" i="1"/>
  <c r="AF1109" i="1" s="1"/>
  <c r="AA1077" i="1"/>
  <c r="AF1077" i="1" s="1"/>
  <c r="AA1045" i="1"/>
  <c r="AF1045" i="1" s="1"/>
  <c r="AA1013" i="1"/>
  <c r="AF1013" i="1" s="1"/>
  <c r="AA965" i="1"/>
  <c r="AF965" i="1" s="1"/>
  <c r="AA933" i="1"/>
  <c r="AF933" i="1" s="1"/>
  <c r="AA901" i="1"/>
  <c r="AF901" i="1" s="1"/>
  <c r="AA869" i="1"/>
  <c r="AF869" i="1" s="1"/>
  <c r="AA837" i="1"/>
  <c r="AF837" i="1" s="1"/>
  <c r="AA805" i="1"/>
  <c r="AF805" i="1" s="1"/>
  <c r="AA757" i="1"/>
  <c r="AF757" i="1" s="1"/>
  <c r="AA725" i="1"/>
  <c r="AF725" i="1" s="1"/>
  <c r="AA693" i="1"/>
  <c r="AF693" i="1" s="1"/>
  <c r="AA645" i="1"/>
  <c r="AF645" i="1" s="1"/>
  <c r="AA627" i="1"/>
  <c r="AF627" i="1" s="1"/>
  <c r="AA611" i="1"/>
  <c r="AF611" i="1" s="1"/>
  <c r="AA595" i="1"/>
  <c r="AF595" i="1" s="1"/>
  <c r="AA579" i="1"/>
  <c r="AF579" i="1" s="1"/>
  <c r="AA563" i="1"/>
  <c r="AF563" i="1" s="1"/>
  <c r="AA539" i="1"/>
  <c r="AF539" i="1" s="1"/>
  <c r="AA523" i="1"/>
  <c r="AF523" i="1" s="1"/>
  <c r="AA499" i="1"/>
  <c r="AF499" i="1" s="1"/>
  <c r="AA483" i="1"/>
  <c r="AF483" i="1" s="1"/>
  <c r="AA467" i="1"/>
  <c r="AF467" i="1" s="1"/>
  <c r="AA451" i="1"/>
  <c r="AF451" i="1" s="1"/>
  <c r="AA435" i="1"/>
  <c r="AF435" i="1" s="1"/>
  <c r="AA419" i="1"/>
  <c r="AF419" i="1" s="1"/>
  <c r="AA395" i="1"/>
  <c r="AF395" i="1" s="1"/>
  <c r="AA379" i="1"/>
  <c r="AF379" i="1" s="1"/>
  <c r="AA355" i="1"/>
  <c r="AF355" i="1" s="1"/>
  <c r="AA339" i="1"/>
  <c r="AF339" i="1" s="1"/>
  <c r="AA315" i="1"/>
  <c r="AF315" i="1" s="1"/>
  <c r="AA299" i="1"/>
  <c r="AF299" i="1" s="1"/>
  <c r="AA291" i="1"/>
  <c r="AF291" i="1" s="1"/>
  <c r="AA267" i="1"/>
  <c r="AF267" i="1" s="1"/>
  <c r="AA251" i="1"/>
  <c r="AF251" i="1" s="1"/>
  <c r="AA235" i="1"/>
  <c r="AF235" i="1" s="1"/>
  <c r="AA219" i="1"/>
  <c r="AF219" i="1" s="1"/>
  <c r="AA203" i="1"/>
  <c r="AF203" i="1" s="1"/>
  <c r="AA187" i="1"/>
  <c r="AF187" i="1" s="1"/>
  <c r="AA163" i="1"/>
  <c r="AF163" i="1" s="1"/>
  <c r="AA155" i="1"/>
  <c r="AF155" i="1" s="1"/>
  <c r="AA131" i="1"/>
  <c r="AF131" i="1" s="1"/>
  <c r="AA115" i="1"/>
  <c r="AF115" i="1" s="1"/>
  <c r="AA91" i="1"/>
  <c r="AF91" i="1" s="1"/>
  <c r="AA67" i="1"/>
  <c r="AF67" i="1" s="1"/>
  <c r="AA51" i="1"/>
  <c r="AF51" i="1" s="1"/>
  <c r="AA35" i="1"/>
  <c r="AF35" i="1" s="1"/>
  <c r="AA19" i="1"/>
  <c r="AF19" i="1" s="1"/>
  <c r="AA4994" i="1"/>
  <c r="AF4994" i="1" s="1"/>
  <c r="AA4978" i="1"/>
  <c r="AF4978" i="1" s="1"/>
  <c r="AA4962" i="1"/>
  <c r="AF4962" i="1" s="1"/>
  <c r="AA4946" i="1"/>
  <c r="AF4946" i="1" s="1"/>
  <c r="AA4930" i="1"/>
  <c r="AF4930" i="1" s="1"/>
  <c r="AA4906" i="1"/>
  <c r="AF4906" i="1" s="1"/>
  <c r="AA4890" i="1"/>
  <c r="AF4890" i="1" s="1"/>
  <c r="AA4882" i="1"/>
  <c r="AF4882" i="1" s="1"/>
  <c r="AA4858" i="1"/>
  <c r="AF4858" i="1" s="1"/>
  <c r="AA4842" i="1"/>
  <c r="AF4842" i="1" s="1"/>
  <c r="AA4826" i="1"/>
  <c r="AF4826" i="1" s="1"/>
  <c r="AA4802" i="1"/>
  <c r="AF4802" i="1" s="1"/>
  <c r="AA4786" i="1"/>
  <c r="AF4786" i="1" s="1"/>
  <c r="AA4770" i="1"/>
  <c r="AF4770" i="1" s="1"/>
  <c r="AA4754" i="1"/>
  <c r="AF4754" i="1" s="1"/>
  <c r="AA4746" i="1"/>
  <c r="AF4746" i="1" s="1"/>
  <c r="AA4722" i="1"/>
  <c r="AF4722" i="1" s="1"/>
  <c r="AA4712" i="1"/>
  <c r="AF4712" i="1" s="1"/>
  <c r="AA4688" i="1"/>
  <c r="AF4688" i="1" s="1"/>
  <c r="AA4672" i="1"/>
  <c r="AF4672" i="1" s="1"/>
  <c r="AA4656" i="1"/>
  <c r="AF4656" i="1" s="1"/>
  <c r="AA4640" i="1"/>
  <c r="AF4640" i="1" s="1"/>
  <c r="AA4624" i="1"/>
  <c r="AF4624" i="1" s="1"/>
  <c r="AA4600" i="1"/>
  <c r="AF4600" i="1" s="1"/>
  <c r="AA4584" i="1"/>
  <c r="AF4584" i="1" s="1"/>
  <c r="AA4560" i="1"/>
  <c r="AF4560" i="1" s="1"/>
  <c r="AA4544" i="1"/>
  <c r="AF4544" i="1" s="1"/>
  <c r="AA4528" i="1"/>
  <c r="AF4528" i="1" s="1"/>
  <c r="AA4512" i="1"/>
  <c r="AF4512" i="1" s="1"/>
  <c r="AA4488" i="1"/>
  <c r="AF4488" i="1" s="1"/>
  <c r="AA4472" i="1"/>
  <c r="AF4472" i="1" s="1"/>
  <c r="AA4456" i="1"/>
  <c r="AF4456" i="1" s="1"/>
  <c r="AA4432" i="1"/>
  <c r="AF4432" i="1" s="1"/>
  <c r="AA4424" i="1"/>
  <c r="AF4424" i="1" s="1"/>
  <c r="AA4408" i="1"/>
  <c r="AF4408" i="1" s="1"/>
  <c r="AA4384" i="1"/>
  <c r="AF4384" i="1" s="1"/>
  <c r="AA4368" i="1"/>
  <c r="AF4368" i="1" s="1"/>
  <c r="AA4352" i="1"/>
  <c r="AF4352" i="1" s="1"/>
  <c r="AA4336" i="1"/>
  <c r="AF4336" i="1" s="1"/>
  <c r="AA4312" i="1"/>
  <c r="AF4312" i="1" s="1"/>
  <c r="AA4296" i="1"/>
  <c r="AF4296" i="1" s="1"/>
  <c r="AA4272" i="1"/>
  <c r="AF4272" i="1" s="1"/>
  <c r="AA4256" i="1"/>
  <c r="AF4256" i="1" s="1"/>
  <c r="AA4240" i="1"/>
  <c r="AF4240" i="1" s="1"/>
  <c r="AA4216" i="1"/>
  <c r="AF4216" i="1" s="1"/>
  <c r="AA4200" i="1"/>
  <c r="AF4200" i="1" s="1"/>
  <c r="AA4184" i="1"/>
  <c r="AF4184" i="1" s="1"/>
  <c r="AA4160" i="1"/>
  <c r="AF4160" i="1" s="1"/>
  <c r="AA4144" i="1"/>
  <c r="AF4144" i="1" s="1"/>
  <c r="AA4128" i="1"/>
  <c r="AF4128" i="1" s="1"/>
  <c r="AA4727" i="1"/>
  <c r="AF4727" i="1" s="1"/>
  <c r="AA4713" i="1"/>
  <c r="AF4713" i="1" s="1"/>
  <c r="AA4689" i="1"/>
  <c r="AF4689" i="1" s="1"/>
  <c r="AA4673" i="1"/>
  <c r="AF4673" i="1" s="1"/>
  <c r="AA4657" i="1"/>
  <c r="AF4657" i="1" s="1"/>
  <c r="AA4649" i="1"/>
  <c r="AF4649" i="1" s="1"/>
  <c r="AA4625" i="1"/>
  <c r="AF4625" i="1" s="1"/>
  <c r="AA4609" i="1"/>
  <c r="AF4609" i="1" s="1"/>
  <c r="AA4601" i="1"/>
  <c r="AF4601" i="1" s="1"/>
  <c r="AA4577" i="1"/>
  <c r="AF4577" i="1" s="1"/>
  <c r="AA4561" i="1"/>
  <c r="AF4561" i="1" s="1"/>
  <c r="AA4545" i="1"/>
  <c r="AF4545" i="1" s="1"/>
  <c r="AA4529" i="1"/>
  <c r="AF4529" i="1" s="1"/>
  <c r="AA4513" i="1"/>
  <c r="AF4513" i="1" s="1"/>
  <c r="AA4497" i="1"/>
  <c r="AF4497" i="1" s="1"/>
  <c r="AA4481" i="1"/>
  <c r="AF4481" i="1" s="1"/>
  <c r="AA4465" i="1"/>
  <c r="AF4465" i="1" s="1"/>
  <c r="AA4449" i="1"/>
  <c r="AF4449" i="1" s="1"/>
  <c r="AA4425" i="1"/>
  <c r="AF4425" i="1" s="1"/>
  <c r="AA4417" i="1"/>
  <c r="AF4417" i="1" s="1"/>
  <c r="AA4393" i="1"/>
  <c r="AF4393" i="1" s="1"/>
  <c r="AA4377" i="1"/>
  <c r="AF4377" i="1" s="1"/>
  <c r="AA4361" i="1"/>
  <c r="AF4361" i="1" s="1"/>
  <c r="AA4345" i="1"/>
  <c r="AF4345" i="1" s="1"/>
  <c r="AA4329" i="1"/>
  <c r="AF4329" i="1" s="1"/>
  <c r="AA4305" i="1"/>
  <c r="AF4305" i="1" s="1"/>
  <c r="AA4289" i="1"/>
  <c r="AF4289" i="1" s="1"/>
  <c r="AA4265" i="1"/>
  <c r="AF4265" i="1" s="1"/>
  <c r="AA4249" i="1"/>
  <c r="AF4249" i="1" s="1"/>
  <c r="AA4233" i="1"/>
  <c r="AF4233" i="1" s="1"/>
  <c r="AA4217" i="1"/>
  <c r="AF4217" i="1" s="1"/>
  <c r="AA4201" i="1"/>
  <c r="AF4201" i="1" s="1"/>
  <c r="AA4177" i="1"/>
  <c r="AF4177" i="1" s="1"/>
  <c r="AA4161" i="1"/>
  <c r="AF4161" i="1" s="1"/>
  <c r="AA4145" i="1"/>
  <c r="AF4145" i="1" s="1"/>
  <c r="AA4129" i="1"/>
  <c r="AF4129" i="1" s="1"/>
  <c r="AA4049" i="1"/>
  <c r="AF4049" i="1" s="1"/>
  <c r="AA3921" i="1"/>
  <c r="AF3921" i="1" s="1"/>
  <c r="AA4094" i="1"/>
  <c r="AF4094" i="1" s="1"/>
  <c r="AA3966" i="1"/>
  <c r="AF3966" i="1" s="1"/>
  <c r="AA3838" i="1"/>
  <c r="AF3838" i="1" s="1"/>
  <c r="AA3727" i="1"/>
  <c r="AF3727" i="1" s="1"/>
  <c r="AA3663" i="1"/>
  <c r="AF3663" i="1" s="1"/>
  <c r="AA3599" i="1"/>
  <c r="AF3599" i="1" s="1"/>
  <c r="AA3535" i="1"/>
  <c r="AF3535" i="1" s="1"/>
  <c r="AA3471" i="1"/>
  <c r="AF3471" i="1" s="1"/>
  <c r="AA3407" i="1"/>
  <c r="AF3407" i="1" s="1"/>
  <c r="AA3343" i="1"/>
  <c r="AF3343" i="1" s="1"/>
  <c r="AA3279" i="1"/>
  <c r="AF3279" i="1" s="1"/>
  <c r="AA3215" i="1"/>
  <c r="AF3215" i="1" s="1"/>
  <c r="AA3151" i="1"/>
  <c r="AF3151" i="1" s="1"/>
  <c r="AA3087" i="1"/>
  <c r="AF3087" i="1" s="1"/>
  <c r="AA3023" i="1"/>
  <c r="AF3023" i="1" s="1"/>
  <c r="AA2959" i="1"/>
  <c r="AF2959" i="1" s="1"/>
  <c r="AA2895" i="1"/>
  <c r="AF2895" i="1" s="1"/>
  <c r="AA2831" i="1"/>
  <c r="AF2831" i="1" s="1"/>
  <c r="AA2767" i="1"/>
  <c r="AF2767" i="1" s="1"/>
  <c r="AA2709" i="1"/>
  <c r="AF2709" i="1" s="1"/>
  <c r="AA2677" i="1"/>
  <c r="AF2677" i="1" s="1"/>
  <c r="AA2645" i="1"/>
  <c r="AF2645" i="1" s="1"/>
  <c r="AA2613" i="1"/>
  <c r="AF2613" i="1" s="1"/>
  <c r="AA2581" i="1"/>
  <c r="AF2581" i="1" s="1"/>
  <c r="AA2549" i="1"/>
  <c r="AF2549" i="1" s="1"/>
  <c r="AA2517" i="1"/>
  <c r="AF2517" i="1" s="1"/>
  <c r="AA2485" i="1"/>
  <c r="AF2485" i="1" s="1"/>
  <c r="AA2453" i="1"/>
  <c r="AF2453" i="1" s="1"/>
  <c r="AA3786" i="1"/>
  <c r="AF3786" i="1" s="1"/>
  <c r="AA3754" i="1"/>
  <c r="AF3754" i="1" s="1"/>
  <c r="AA3722" i="1"/>
  <c r="AF3722" i="1" s="1"/>
  <c r="AA3690" i="1"/>
  <c r="AF3690" i="1" s="1"/>
  <c r="AA3658" i="1"/>
  <c r="AF3658" i="1" s="1"/>
  <c r="AA3626" i="1"/>
  <c r="AF3626" i="1" s="1"/>
  <c r="AA3594" i="1"/>
  <c r="AF3594" i="1" s="1"/>
  <c r="AA3562" i="1"/>
  <c r="AF3562" i="1" s="1"/>
  <c r="AA3530" i="1"/>
  <c r="AF3530" i="1" s="1"/>
  <c r="AA3498" i="1"/>
  <c r="AF3498" i="1" s="1"/>
  <c r="AA3466" i="1"/>
  <c r="AF3466" i="1" s="1"/>
  <c r="AA3434" i="1"/>
  <c r="AF3434" i="1" s="1"/>
  <c r="AA3402" i="1"/>
  <c r="AF3402" i="1" s="1"/>
  <c r="AA3370" i="1"/>
  <c r="AF3370" i="1" s="1"/>
  <c r="AA3338" i="1"/>
  <c r="AF3338" i="1" s="1"/>
  <c r="AA3306" i="1"/>
  <c r="AF3306" i="1" s="1"/>
  <c r="AA3274" i="1"/>
  <c r="AF3274" i="1" s="1"/>
  <c r="AA3242" i="1"/>
  <c r="AF3242" i="1" s="1"/>
  <c r="AA3210" i="1"/>
  <c r="AF3210" i="1" s="1"/>
  <c r="AA3178" i="1"/>
  <c r="AF3178" i="1" s="1"/>
  <c r="AA3146" i="1"/>
  <c r="AF3146" i="1" s="1"/>
  <c r="AA3114" i="1"/>
  <c r="AF3114" i="1" s="1"/>
  <c r="AA3082" i="1"/>
  <c r="AF3082" i="1" s="1"/>
  <c r="AA3050" i="1"/>
  <c r="AF3050" i="1" s="1"/>
  <c r="AA3018" i="1"/>
  <c r="AF3018" i="1" s="1"/>
  <c r="AA2986" i="1"/>
  <c r="AF2986" i="1" s="1"/>
  <c r="AA2954" i="1"/>
  <c r="AF2954" i="1" s="1"/>
  <c r="AA2922" i="1"/>
  <c r="AF2922" i="1" s="1"/>
  <c r="AA2890" i="1"/>
  <c r="AF2890" i="1" s="1"/>
  <c r="AA2858" i="1"/>
  <c r="AF2858" i="1" s="1"/>
  <c r="AA2826" i="1"/>
  <c r="AF2826" i="1" s="1"/>
  <c r="AA2794" i="1"/>
  <c r="AF2794" i="1" s="1"/>
  <c r="AA2762" i="1"/>
  <c r="AF2762" i="1" s="1"/>
  <c r="AA2730" i="1"/>
  <c r="AF2730" i="1" s="1"/>
  <c r="AA2698" i="1"/>
  <c r="AF2698" i="1" s="1"/>
  <c r="AA2666" i="1"/>
  <c r="AF2666" i="1" s="1"/>
  <c r="AA2634" i="1"/>
  <c r="AF2634" i="1" s="1"/>
  <c r="AA2602" i="1"/>
  <c r="AF2602" i="1" s="1"/>
  <c r="AA2570" i="1"/>
  <c r="AF2570" i="1" s="1"/>
  <c r="AA2538" i="1"/>
  <c r="AF2538" i="1" s="1"/>
  <c r="AA2506" i="1"/>
  <c r="AF2506" i="1" s="1"/>
  <c r="AA2474" i="1"/>
  <c r="AF2474" i="1" s="1"/>
  <c r="AA2442" i="1"/>
  <c r="AF2442" i="1" s="1"/>
  <c r="AA2410" i="1"/>
  <c r="AF2410" i="1" s="1"/>
  <c r="AA2378" i="1"/>
  <c r="AF2378" i="1" s="1"/>
  <c r="AA2346" i="1"/>
  <c r="AF2346" i="1" s="1"/>
  <c r="AA2314" i="1"/>
  <c r="AF2314" i="1" s="1"/>
  <c r="AA2282" i="1"/>
  <c r="AF2282" i="1" s="1"/>
  <c r="AA2250" i="1"/>
  <c r="AF2250" i="1" s="1"/>
  <c r="AA2218" i="1"/>
  <c r="AF2218" i="1" s="1"/>
  <c r="AA2186" i="1"/>
  <c r="AF2186" i="1" s="1"/>
  <c r="AA2154" i="1"/>
  <c r="AF2154" i="1" s="1"/>
  <c r="AA2122" i="1"/>
  <c r="AF2122" i="1" s="1"/>
  <c r="AA2090" i="1"/>
  <c r="AF2090" i="1" s="1"/>
  <c r="AA2058" i="1"/>
  <c r="AF2058" i="1" s="1"/>
  <c r="AA2030" i="1"/>
  <c r="AF2030" i="1" s="1"/>
  <c r="AA2014" i="1"/>
  <c r="AF2014" i="1" s="1"/>
  <c r="AA1998" i="1"/>
  <c r="AF1998" i="1" s="1"/>
  <c r="AA1982" i="1"/>
  <c r="AF1982" i="1" s="1"/>
  <c r="AA1966" i="1"/>
  <c r="AF1966" i="1" s="1"/>
  <c r="AA1950" i="1"/>
  <c r="AF1950" i="1" s="1"/>
  <c r="AA1934" i="1"/>
  <c r="AF1934" i="1" s="1"/>
  <c r="AA1918" i="1"/>
  <c r="AF1918" i="1" s="1"/>
  <c r="AA1902" i="1"/>
  <c r="AF1902" i="1" s="1"/>
  <c r="AA1886" i="1"/>
  <c r="AF1886" i="1" s="1"/>
  <c r="AA1870" i="1"/>
  <c r="AF1870" i="1" s="1"/>
  <c r="AA1854" i="1"/>
  <c r="AF1854" i="1" s="1"/>
  <c r="AA1838" i="1"/>
  <c r="AF1838" i="1" s="1"/>
  <c r="AA1822" i="1"/>
  <c r="AF1822" i="1" s="1"/>
  <c r="AA1806" i="1"/>
  <c r="AF1806" i="1" s="1"/>
  <c r="AA1790" i="1"/>
  <c r="AF1790" i="1" s="1"/>
  <c r="AA1774" i="1"/>
  <c r="AF1774" i="1" s="1"/>
  <c r="AA1758" i="1"/>
  <c r="AF1758" i="1" s="1"/>
  <c r="AA1742" i="1"/>
  <c r="AF1742" i="1" s="1"/>
  <c r="AA1726" i="1"/>
  <c r="AF1726" i="1" s="1"/>
  <c r="AA1710" i="1"/>
  <c r="AF1710" i="1" s="1"/>
  <c r="AA1694" i="1"/>
  <c r="AF1694" i="1" s="1"/>
  <c r="AA1678" i="1"/>
  <c r="AF1678" i="1" s="1"/>
  <c r="AA1662" i="1"/>
  <c r="AF1662" i="1" s="1"/>
  <c r="AA1646" i="1"/>
  <c r="AF1646" i="1" s="1"/>
  <c r="AA1630" i="1"/>
  <c r="AF1630" i="1" s="1"/>
  <c r="AA1614" i="1"/>
  <c r="AF1614" i="1" s="1"/>
  <c r="AA1598" i="1"/>
  <c r="AF1598" i="1" s="1"/>
  <c r="AA1582" i="1"/>
  <c r="AF1582" i="1" s="1"/>
  <c r="AA1566" i="1"/>
  <c r="AF1566" i="1" s="1"/>
  <c r="AA1550" i="1"/>
  <c r="AF1550" i="1" s="1"/>
  <c r="AA1534" i="1"/>
  <c r="AF1534" i="1" s="1"/>
  <c r="AA1518" i="1"/>
  <c r="AF1518" i="1" s="1"/>
  <c r="AA1502" i="1"/>
  <c r="AF1502" i="1" s="1"/>
  <c r="AA1486" i="1"/>
  <c r="AF1486" i="1" s="1"/>
  <c r="AA1470" i="1"/>
  <c r="AF1470" i="1" s="1"/>
  <c r="AA1454" i="1"/>
  <c r="AF1454" i="1" s="1"/>
  <c r="AA1438" i="1"/>
  <c r="AF1438" i="1" s="1"/>
  <c r="AA1422" i="1"/>
  <c r="AF1422" i="1" s="1"/>
  <c r="AA1406" i="1"/>
  <c r="AF1406" i="1" s="1"/>
  <c r="AA1390" i="1"/>
  <c r="AF1390" i="1" s="1"/>
  <c r="AA1374" i="1"/>
  <c r="AF1374" i="1" s="1"/>
  <c r="AA1358" i="1"/>
  <c r="AF1358" i="1" s="1"/>
  <c r="AA1342" i="1"/>
  <c r="AF1342" i="1" s="1"/>
  <c r="AA1326" i="1"/>
  <c r="AF1326" i="1" s="1"/>
  <c r="AA1310" i="1"/>
  <c r="AF1310" i="1" s="1"/>
  <c r="AA1294" i="1"/>
  <c r="AF1294" i="1" s="1"/>
  <c r="AA1278" i="1"/>
  <c r="AF1278" i="1" s="1"/>
  <c r="AA1262" i="1"/>
  <c r="AF1262" i="1" s="1"/>
  <c r="AA1246" i="1"/>
  <c r="AF1246" i="1" s="1"/>
  <c r="AA1230" i="1"/>
  <c r="AF1230" i="1" s="1"/>
  <c r="AA1214" i="1"/>
  <c r="AF1214" i="1" s="1"/>
  <c r="AA1198" i="1"/>
  <c r="AF1198" i="1" s="1"/>
  <c r="AA1182" i="1"/>
  <c r="AF1182" i="1" s="1"/>
  <c r="AA1166" i="1"/>
  <c r="AF1166" i="1" s="1"/>
  <c r="AA1150" i="1"/>
  <c r="AF1150" i="1" s="1"/>
  <c r="AA1134" i="1"/>
  <c r="AF1134" i="1" s="1"/>
  <c r="AA1118" i="1"/>
  <c r="AF1118" i="1" s="1"/>
  <c r="AA1102" i="1"/>
  <c r="AF1102" i="1" s="1"/>
  <c r="AA1086" i="1"/>
  <c r="AF1086" i="1" s="1"/>
  <c r="AA1070" i="1"/>
  <c r="AF1070" i="1" s="1"/>
  <c r="AA1054" i="1"/>
  <c r="AF1054" i="1" s="1"/>
  <c r="AA1038" i="1"/>
  <c r="AF1038" i="1" s="1"/>
  <c r="AA1022" i="1"/>
  <c r="AF1022" i="1" s="1"/>
  <c r="AA1006" i="1"/>
  <c r="AF1006" i="1" s="1"/>
  <c r="AA990" i="1"/>
  <c r="AF990" i="1" s="1"/>
  <c r="AA974" i="1"/>
  <c r="AF974" i="1" s="1"/>
  <c r="AA958" i="1"/>
  <c r="AF958" i="1" s="1"/>
  <c r="AA942" i="1"/>
  <c r="AF942" i="1" s="1"/>
  <c r="AA926" i="1"/>
  <c r="AF926" i="1" s="1"/>
  <c r="AA910" i="1"/>
  <c r="AF910" i="1" s="1"/>
  <c r="AA894" i="1"/>
  <c r="AF894" i="1" s="1"/>
  <c r="AA878" i="1"/>
  <c r="AF878" i="1" s="1"/>
  <c r="AA862" i="1"/>
  <c r="AF862" i="1" s="1"/>
  <c r="AA846" i="1"/>
  <c r="AF846" i="1" s="1"/>
  <c r="AA830" i="1"/>
  <c r="AF830" i="1" s="1"/>
  <c r="AA814" i="1"/>
  <c r="AF814" i="1" s="1"/>
  <c r="AA798" i="1"/>
  <c r="AF798" i="1" s="1"/>
  <c r="AA782" i="1"/>
  <c r="AF782" i="1" s="1"/>
  <c r="AA766" i="1"/>
  <c r="AF766" i="1" s="1"/>
  <c r="AA750" i="1"/>
  <c r="AF750" i="1" s="1"/>
  <c r="AA734" i="1"/>
  <c r="AF734" i="1" s="1"/>
  <c r="AA718" i="1"/>
  <c r="AF718" i="1" s="1"/>
  <c r="AA702" i="1"/>
  <c r="AF702" i="1" s="1"/>
  <c r="AA686" i="1"/>
  <c r="AF686" i="1" s="1"/>
  <c r="AA670" i="1"/>
  <c r="AF670" i="1" s="1"/>
  <c r="AA654" i="1"/>
  <c r="AF654" i="1" s="1"/>
  <c r="AA638" i="1"/>
  <c r="AF638" i="1" s="1"/>
  <c r="AA622" i="1"/>
  <c r="AF622" i="1" s="1"/>
  <c r="AA606" i="1"/>
  <c r="AF606" i="1" s="1"/>
  <c r="AA590" i="1"/>
  <c r="AF590" i="1" s="1"/>
  <c r="AA574" i="1"/>
  <c r="AF574" i="1" s="1"/>
  <c r="AA558" i="1"/>
  <c r="AF558" i="1" s="1"/>
  <c r="AA542" i="1"/>
  <c r="AF542" i="1" s="1"/>
  <c r="AA526" i="1"/>
  <c r="AF526" i="1" s="1"/>
  <c r="AA510" i="1"/>
  <c r="AF510" i="1" s="1"/>
  <c r="AA494" i="1"/>
  <c r="AF494" i="1" s="1"/>
  <c r="AA478" i="1"/>
  <c r="AF478" i="1" s="1"/>
  <c r="AA462" i="1"/>
  <c r="AF462" i="1" s="1"/>
  <c r="AA446" i="1"/>
  <c r="AF446" i="1" s="1"/>
  <c r="AA430" i="1"/>
  <c r="AF430" i="1" s="1"/>
  <c r="AA414" i="1"/>
  <c r="AF414" i="1" s="1"/>
  <c r="AA398" i="1"/>
  <c r="AF398" i="1" s="1"/>
  <c r="AA382" i="1"/>
  <c r="AF382" i="1" s="1"/>
  <c r="AA366" i="1"/>
  <c r="AF366" i="1" s="1"/>
  <c r="AA350" i="1"/>
  <c r="AF350" i="1" s="1"/>
  <c r="AA334" i="1"/>
  <c r="AF334" i="1" s="1"/>
  <c r="AA318" i="1"/>
  <c r="AF318" i="1" s="1"/>
  <c r="AA302" i="1"/>
  <c r="AF302" i="1" s="1"/>
  <c r="AA286" i="1"/>
  <c r="AF286" i="1" s="1"/>
  <c r="AA270" i="1"/>
  <c r="AF270" i="1" s="1"/>
  <c r="AA254" i="1"/>
  <c r="AF254" i="1" s="1"/>
  <c r="AA238" i="1"/>
  <c r="AF238" i="1" s="1"/>
  <c r="AA222" i="1"/>
  <c r="AF222" i="1" s="1"/>
  <c r="AA206" i="1"/>
  <c r="AF206" i="1" s="1"/>
  <c r="AA190" i="1"/>
  <c r="AF190" i="1" s="1"/>
  <c r="AA174" i="1"/>
  <c r="AF174" i="1" s="1"/>
  <c r="AA158" i="1"/>
  <c r="AF158" i="1" s="1"/>
  <c r="AA142" i="1"/>
  <c r="AF142" i="1" s="1"/>
  <c r="AA126" i="1"/>
  <c r="AF126" i="1" s="1"/>
  <c r="AA110" i="1"/>
  <c r="AF110" i="1" s="1"/>
  <c r="AA94" i="1"/>
  <c r="AF94" i="1" s="1"/>
  <c r="AA78" i="1"/>
  <c r="AF78" i="1" s="1"/>
  <c r="AA62" i="1"/>
  <c r="AF62" i="1" s="1"/>
  <c r="AA46" i="1"/>
  <c r="AF46" i="1" s="1"/>
  <c r="AA30" i="1"/>
  <c r="AF30" i="1" s="1"/>
  <c r="AA14" i="1"/>
  <c r="AF14" i="1" s="1"/>
  <c r="AA4997" i="1"/>
  <c r="AF4997" i="1" s="1"/>
  <c r="AA4981" i="1"/>
  <c r="AF4981" i="1" s="1"/>
  <c r="AA4965" i="1"/>
  <c r="AF4965" i="1" s="1"/>
  <c r="AA4949" i="1"/>
  <c r="AF4949" i="1" s="1"/>
  <c r="AA4933" i="1"/>
  <c r="AF4933" i="1" s="1"/>
  <c r="AA4917" i="1"/>
  <c r="AF4917" i="1" s="1"/>
  <c r="AA4901" i="1"/>
  <c r="AF4901" i="1" s="1"/>
  <c r="AA4885" i="1"/>
  <c r="AF4885" i="1" s="1"/>
  <c r="AA4869" i="1"/>
  <c r="AF4869" i="1" s="1"/>
  <c r="AA4853" i="1"/>
  <c r="AF4853" i="1" s="1"/>
  <c r="AA4837" i="1"/>
  <c r="AF4837" i="1" s="1"/>
  <c r="AA4821" i="1"/>
  <c r="AF4821" i="1" s="1"/>
  <c r="AA4805" i="1"/>
  <c r="AF4805" i="1" s="1"/>
  <c r="AA4789" i="1"/>
  <c r="AF4789" i="1" s="1"/>
  <c r="AA4773" i="1"/>
  <c r="AF4773" i="1" s="1"/>
  <c r="AA4757" i="1"/>
  <c r="AF4757" i="1" s="1"/>
  <c r="AA2445" i="1"/>
  <c r="AF2445" i="1" s="1"/>
  <c r="AA2429" i="1"/>
  <c r="AF2429" i="1" s="1"/>
  <c r="AA2413" i="1"/>
  <c r="AF2413" i="1" s="1"/>
  <c r="AA2397" i="1"/>
  <c r="AF2397" i="1" s="1"/>
  <c r="AA2381" i="1"/>
  <c r="AF2381" i="1" s="1"/>
  <c r="AA2365" i="1"/>
  <c r="AF2365" i="1" s="1"/>
  <c r="AA2349" i="1"/>
  <c r="AF2349" i="1" s="1"/>
  <c r="AA2333" i="1"/>
  <c r="AF2333" i="1" s="1"/>
  <c r="AA2317" i="1"/>
  <c r="AF2317" i="1" s="1"/>
  <c r="AA2301" i="1"/>
  <c r="AF2301" i="1" s="1"/>
  <c r="AA2285" i="1"/>
  <c r="AF2285" i="1" s="1"/>
  <c r="AA2269" i="1"/>
  <c r="AF2269" i="1" s="1"/>
  <c r="AA2253" i="1"/>
  <c r="AF2253" i="1" s="1"/>
  <c r="AA2237" i="1"/>
  <c r="AF2237" i="1" s="1"/>
  <c r="AA2221" i="1"/>
  <c r="AF2221" i="1" s="1"/>
  <c r="AA2205" i="1"/>
  <c r="AF2205" i="1" s="1"/>
  <c r="AA2189" i="1"/>
  <c r="AF2189" i="1" s="1"/>
  <c r="AA2173" i="1"/>
  <c r="AF2173" i="1" s="1"/>
  <c r="AA2157" i="1"/>
  <c r="AF2157" i="1" s="1"/>
  <c r="AA2141" i="1"/>
  <c r="AF2141" i="1" s="1"/>
  <c r="AA2125" i="1"/>
  <c r="AF2125" i="1" s="1"/>
  <c r="AA2109" i="1"/>
  <c r="AF2109" i="1" s="1"/>
  <c r="AA2093" i="1"/>
  <c r="AF2093" i="1" s="1"/>
  <c r="AA2077" i="1"/>
  <c r="AF2077" i="1" s="1"/>
  <c r="AA2061" i="1"/>
  <c r="AF2061" i="1" s="1"/>
  <c r="AA2045" i="1"/>
  <c r="AF2045" i="1" s="1"/>
  <c r="AA2029" i="1"/>
  <c r="AF2029" i="1" s="1"/>
  <c r="AA2013" i="1"/>
  <c r="AF2013" i="1" s="1"/>
  <c r="AA1997" i="1"/>
  <c r="AF1997" i="1" s="1"/>
  <c r="AA1981" i="1"/>
  <c r="AF1981" i="1" s="1"/>
  <c r="AA1965" i="1"/>
  <c r="AF1965" i="1" s="1"/>
  <c r="AA1949" i="1"/>
  <c r="AF1949" i="1" s="1"/>
  <c r="AA1933" i="1"/>
  <c r="AF1933" i="1" s="1"/>
  <c r="AA1917" i="1"/>
  <c r="AF1917" i="1" s="1"/>
  <c r="AA1901" i="1"/>
  <c r="AF1901" i="1" s="1"/>
  <c r="AA1885" i="1"/>
  <c r="AF1885" i="1" s="1"/>
  <c r="AA1869" i="1"/>
  <c r="AF1869" i="1" s="1"/>
  <c r="AA1853" i="1"/>
  <c r="AF1853" i="1" s="1"/>
  <c r="AA1837" i="1"/>
  <c r="AF1837" i="1" s="1"/>
  <c r="AA1821" i="1"/>
  <c r="AF1821" i="1" s="1"/>
  <c r="AA1805" i="1"/>
  <c r="AF1805" i="1" s="1"/>
  <c r="AA1789" i="1"/>
  <c r="AF1789" i="1" s="1"/>
  <c r="AA1773" i="1"/>
  <c r="AF1773" i="1" s="1"/>
  <c r="AA1757" i="1"/>
  <c r="AF1757" i="1" s="1"/>
  <c r="AA1741" i="1"/>
  <c r="AF1741" i="1" s="1"/>
  <c r="AA1725" i="1"/>
  <c r="AF1725" i="1" s="1"/>
  <c r="AA1709" i="1"/>
  <c r="AF1709" i="1" s="1"/>
  <c r="AA1693" i="1"/>
  <c r="AF1693" i="1" s="1"/>
  <c r="AA1677" i="1"/>
  <c r="AF1677" i="1" s="1"/>
  <c r="AA1661" i="1"/>
  <c r="AF1661" i="1" s="1"/>
  <c r="AA1645" i="1"/>
  <c r="AF1645" i="1" s="1"/>
  <c r="AA1629" i="1"/>
  <c r="AF1629" i="1" s="1"/>
  <c r="AA1613" i="1"/>
  <c r="AF1613" i="1" s="1"/>
  <c r="AA1597" i="1"/>
  <c r="AF1597" i="1" s="1"/>
  <c r="AA1581" i="1"/>
  <c r="AF1581" i="1" s="1"/>
  <c r="AA1565" i="1"/>
  <c r="AF1565" i="1" s="1"/>
  <c r="AA1549" i="1"/>
  <c r="AF1549" i="1" s="1"/>
  <c r="AA1533" i="1"/>
  <c r="AF1533" i="1" s="1"/>
  <c r="AA1517" i="1"/>
  <c r="AF1517" i="1" s="1"/>
  <c r="AA1501" i="1"/>
  <c r="AF1501" i="1" s="1"/>
  <c r="AA1485" i="1"/>
  <c r="AF1485" i="1" s="1"/>
  <c r="AA1469" i="1"/>
  <c r="AF1469" i="1" s="1"/>
  <c r="AA1453" i="1"/>
  <c r="AF1453" i="1" s="1"/>
  <c r="AA1437" i="1"/>
  <c r="AF1437" i="1" s="1"/>
  <c r="AA1421" i="1"/>
  <c r="AF1421" i="1" s="1"/>
  <c r="AA1405" i="1"/>
  <c r="AF1405" i="1" s="1"/>
  <c r="AA1389" i="1"/>
  <c r="AF1389" i="1" s="1"/>
  <c r="AA1373" i="1"/>
  <c r="AF1373" i="1" s="1"/>
  <c r="AA1357" i="1"/>
  <c r="AF1357" i="1" s="1"/>
  <c r="AA1341" i="1"/>
  <c r="AF1341" i="1" s="1"/>
  <c r="AA1325" i="1"/>
  <c r="AF1325" i="1" s="1"/>
  <c r="AA1309" i="1"/>
  <c r="AF1309" i="1" s="1"/>
  <c r="AA1293" i="1"/>
  <c r="AF1293" i="1" s="1"/>
  <c r="AA1277" i="1"/>
  <c r="AF1277" i="1" s="1"/>
  <c r="AA1261" i="1"/>
  <c r="AF1261" i="1" s="1"/>
  <c r="AA1245" i="1"/>
  <c r="AF1245" i="1" s="1"/>
  <c r="AA1229" i="1"/>
  <c r="AF1229" i="1" s="1"/>
  <c r="AA1213" i="1"/>
  <c r="AF1213" i="1" s="1"/>
  <c r="AA1197" i="1"/>
  <c r="AF1197" i="1" s="1"/>
  <c r="AA1181" i="1"/>
  <c r="AF1181" i="1" s="1"/>
  <c r="AA1165" i="1"/>
  <c r="AF1165" i="1" s="1"/>
  <c r="AA1149" i="1"/>
  <c r="AF1149" i="1" s="1"/>
  <c r="AA1133" i="1"/>
  <c r="AF1133" i="1" s="1"/>
  <c r="AA1117" i="1"/>
  <c r="AF1117" i="1" s="1"/>
  <c r="AA1101" i="1"/>
  <c r="AF1101" i="1" s="1"/>
  <c r="AA1085" i="1"/>
  <c r="AF1085" i="1" s="1"/>
  <c r="AA1069" i="1"/>
  <c r="AF1069" i="1" s="1"/>
  <c r="AA1053" i="1"/>
  <c r="AF1053" i="1" s="1"/>
  <c r="AA1037" i="1"/>
  <c r="AF1037" i="1" s="1"/>
  <c r="AA1021" i="1"/>
  <c r="AF1021" i="1" s="1"/>
  <c r="AA1005" i="1"/>
  <c r="AF1005" i="1" s="1"/>
  <c r="AA989" i="1"/>
  <c r="AF989" i="1" s="1"/>
  <c r="AA973" i="1"/>
  <c r="AF973" i="1" s="1"/>
  <c r="AA957" i="1"/>
  <c r="AF957" i="1" s="1"/>
  <c r="AA941" i="1"/>
  <c r="AF941" i="1" s="1"/>
  <c r="AA925" i="1"/>
  <c r="AF925" i="1" s="1"/>
  <c r="AA909" i="1"/>
  <c r="AF909" i="1" s="1"/>
  <c r="AA893" i="1"/>
  <c r="AF893" i="1" s="1"/>
  <c r="AA877" i="1"/>
  <c r="AF877" i="1" s="1"/>
  <c r="AA861" i="1"/>
  <c r="AF861" i="1" s="1"/>
  <c r="AA845" i="1"/>
  <c r="AF845" i="1" s="1"/>
  <c r="AA829" i="1"/>
  <c r="AF829" i="1" s="1"/>
  <c r="AA813" i="1"/>
  <c r="AF813" i="1" s="1"/>
  <c r="AA797" i="1"/>
  <c r="AF797" i="1" s="1"/>
  <c r="AA781" i="1"/>
  <c r="AF781" i="1" s="1"/>
  <c r="AA765" i="1"/>
  <c r="AF765" i="1" s="1"/>
  <c r="AA749" i="1"/>
  <c r="AF749" i="1" s="1"/>
  <c r="AA733" i="1"/>
  <c r="AF733" i="1" s="1"/>
  <c r="AA717" i="1"/>
  <c r="AF717" i="1" s="1"/>
  <c r="AA701" i="1"/>
  <c r="AF701" i="1" s="1"/>
  <c r="AA685" i="1"/>
  <c r="AF685" i="1" s="1"/>
  <c r="AA669" i="1"/>
  <c r="AF669" i="1" s="1"/>
  <c r="AA653" i="1"/>
  <c r="AF653" i="1" s="1"/>
  <c r="AA639" i="1"/>
  <c r="AF639" i="1" s="1"/>
  <c r="AA631" i="1"/>
  <c r="AF631" i="1" s="1"/>
  <c r="AA623" i="1"/>
  <c r="AF623" i="1" s="1"/>
  <c r="AA615" i="1"/>
  <c r="AF615" i="1" s="1"/>
  <c r="AA607" i="1"/>
  <c r="AF607" i="1" s="1"/>
  <c r="AA599" i="1"/>
  <c r="AF599" i="1" s="1"/>
  <c r="AA591" i="1"/>
  <c r="AF591" i="1" s="1"/>
  <c r="AA583" i="1"/>
  <c r="AF583" i="1" s="1"/>
  <c r="AA575" i="1"/>
  <c r="AF575" i="1" s="1"/>
  <c r="AA567" i="1"/>
  <c r="AF567" i="1" s="1"/>
  <c r="AA559" i="1"/>
  <c r="AF559" i="1" s="1"/>
  <c r="AA551" i="1"/>
  <c r="AF551" i="1" s="1"/>
  <c r="AA543" i="1"/>
  <c r="AF543" i="1" s="1"/>
  <c r="AA535" i="1"/>
  <c r="AF535" i="1" s="1"/>
  <c r="AA527" i="1"/>
  <c r="AF527" i="1" s="1"/>
  <c r="AA519" i="1"/>
  <c r="AF519" i="1" s="1"/>
  <c r="AA511" i="1"/>
  <c r="AF511" i="1" s="1"/>
  <c r="AA503" i="1"/>
  <c r="AF503" i="1" s="1"/>
  <c r="AA495" i="1"/>
  <c r="AF495" i="1" s="1"/>
  <c r="AA487" i="1"/>
  <c r="AF487" i="1" s="1"/>
  <c r="AA479" i="1"/>
  <c r="AF479" i="1" s="1"/>
  <c r="AA471" i="1"/>
  <c r="AF471" i="1" s="1"/>
  <c r="AA463" i="1"/>
  <c r="AF463" i="1" s="1"/>
  <c r="AA455" i="1"/>
  <c r="AF455" i="1" s="1"/>
  <c r="AA447" i="1"/>
  <c r="AF447" i="1" s="1"/>
  <c r="AA439" i="1"/>
  <c r="AF439" i="1" s="1"/>
  <c r="AA431" i="1"/>
  <c r="AF431" i="1" s="1"/>
  <c r="AA423" i="1"/>
  <c r="AF423" i="1" s="1"/>
  <c r="AA415" i="1"/>
  <c r="AF415" i="1" s="1"/>
  <c r="AA407" i="1"/>
  <c r="AF407" i="1" s="1"/>
  <c r="AA399" i="1"/>
  <c r="AF399" i="1" s="1"/>
  <c r="AA391" i="1"/>
  <c r="AF391" i="1" s="1"/>
  <c r="AA383" i="1"/>
  <c r="AF383" i="1" s="1"/>
  <c r="AA375" i="1"/>
  <c r="AF375" i="1" s="1"/>
  <c r="AA367" i="1"/>
  <c r="AF367" i="1" s="1"/>
  <c r="AA359" i="1"/>
  <c r="AF359" i="1" s="1"/>
  <c r="AA351" i="1"/>
  <c r="AF351" i="1" s="1"/>
  <c r="AA343" i="1"/>
  <c r="AF343" i="1" s="1"/>
  <c r="AA335" i="1"/>
  <c r="AF335" i="1" s="1"/>
  <c r="AA327" i="1"/>
  <c r="AF327" i="1" s="1"/>
  <c r="AA319" i="1"/>
  <c r="AF319" i="1" s="1"/>
  <c r="AA311" i="1"/>
  <c r="AF311" i="1" s="1"/>
  <c r="AA303" i="1"/>
  <c r="AF303" i="1" s="1"/>
  <c r="AA295" i="1"/>
  <c r="AF295" i="1" s="1"/>
  <c r="AA287" i="1"/>
  <c r="AF287" i="1" s="1"/>
  <c r="AA279" i="1"/>
  <c r="AF279" i="1" s="1"/>
  <c r="AA271" i="1"/>
  <c r="AF271" i="1" s="1"/>
  <c r="AA263" i="1"/>
  <c r="AF263" i="1" s="1"/>
  <c r="AA255" i="1"/>
  <c r="AF255" i="1" s="1"/>
  <c r="AA247" i="1"/>
  <c r="AF247" i="1" s="1"/>
  <c r="AA239" i="1"/>
  <c r="AF239" i="1" s="1"/>
  <c r="AA231" i="1"/>
  <c r="AF231" i="1" s="1"/>
  <c r="AA223" i="1"/>
  <c r="AF223" i="1" s="1"/>
  <c r="AA215" i="1"/>
  <c r="AF215" i="1" s="1"/>
  <c r="AA207" i="1"/>
  <c r="AF207" i="1" s="1"/>
  <c r="AA199" i="1"/>
  <c r="AF199" i="1" s="1"/>
  <c r="AA191" i="1"/>
  <c r="AF191" i="1" s="1"/>
  <c r="AA183" i="1"/>
  <c r="AF183" i="1" s="1"/>
  <c r="AA175" i="1"/>
  <c r="AF175" i="1" s="1"/>
  <c r="AA167" i="1"/>
  <c r="AF167" i="1" s="1"/>
  <c r="AA159" i="1"/>
  <c r="AF159" i="1" s="1"/>
  <c r="AA151" i="1"/>
  <c r="AF151" i="1" s="1"/>
  <c r="AA143" i="1"/>
  <c r="AF143" i="1" s="1"/>
  <c r="AA135" i="1"/>
  <c r="AF135" i="1" s="1"/>
  <c r="AA127" i="1"/>
  <c r="AF127" i="1" s="1"/>
  <c r="AA119" i="1"/>
  <c r="AF119" i="1" s="1"/>
  <c r="AA111" i="1"/>
  <c r="AF111" i="1" s="1"/>
  <c r="AA103" i="1"/>
  <c r="AF103" i="1" s="1"/>
  <c r="AA95" i="1"/>
  <c r="AF95" i="1" s="1"/>
  <c r="AA87" i="1"/>
  <c r="AF87" i="1" s="1"/>
  <c r="AA79" i="1"/>
  <c r="AF79" i="1" s="1"/>
  <c r="AA71" i="1"/>
  <c r="AF71" i="1" s="1"/>
  <c r="AA63" i="1"/>
  <c r="AF63" i="1" s="1"/>
  <c r="AA55" i="1"/>
  <c r="AF55" i="1" s="1"/>
  <c r="AA47" i="1"/>
  <c r="AF47" i="1" s="1"/>
  <c r="AA39" i="1"/>
  <c r="AF39" i="1" s="1"/>
  <c r="AA31" i="1"/>
  <c r="AF31" i="1" s="1"/>
  <c r="AA23" i="1"/>
  <c r="AF23" i="1" s="1"/>
  <c r="AA15" i="1"/>
  <c r="AF15" i="1" s="1"/>
  <c r="AA7" i="1"/>
  <c r="AF7" i="1" s="1"/>
  <c r="AA4998" i="1"/>
  <c r="AF4998" i="1" s="1"/>
  <c r="AA4990" i="1"/>
  <c r="AF4990" i="1" s="1"/>
  <c r="AA4982" i="1"/>
  <c r="AF4982" i="1" s="1"/>
  <c r="AA4974" i="1"/>
  <c r="AF4974" i="1" s="1"/>
  <c r="AA4966" i="1"/>
  <c r="AF4966" i="1" s="1"/>
  <c r="AA4958" i="1"/>
  <c r="AF4958" i="1" s="1"/>
  <c r="AA4950" i="1"/>
  <c r="AF4950" i="1" s="1"/>
  <c r="AA4942" i="1"/>
  <c r="AF4942" i="1" s="1"/>
  <c r="AA4934" i="1"/>
  <c r="AF4934" i="1" s="1"/>
  <c r="AA4926" i="1"/>
  <c r="AF4926" i="1" s="1"/>
  <c r="AA4918" i="1"/>
  <c r="AF4918" i="1" s="1"/>
  <c r="AA4910" i="1"/>
  <c r="AF4910" i="1" s="1"/>
  <c r="AA4902" i="1"/>
  <c r="AF4902" i="1" s="1"/>
  <c r="AA4894" i="1"/>
  <c r="AF4894" i="1" s="1"/>
  <c r="AA4886" i="1"/>
  <c r="AF4886" i="1" s="1"/>
  <c r="AA4878" i="1"/>
  <c r="AF4878" i="1" s="1"/>
  <c r="AA4870" i="1"/>
  <c r="AF4870" i="1" s="1"/>
  <c r="AA4862" i="1"/>
  <c r="AF4862" i="1" s="1"/>
  <c r="AA4854" i="1"/>
  <c r="AF4854" i="1" s="1"/>
  <c r="AA4846" i="1"/>
  <c r="AF4846" i="1" s="1"/>
  <c r="AA4838" i="1"/>
  <c r="AF4838" i="1" s="1"/>
  <c r="AA4830" i="1"/>
  <c r="AF4830" i="1" s="1"/>
  <c r="AA4822" i="1"/>
  <c r="AF4822" i="1" s="1"/>
  <c r="AA4814" i="1"/>
  <c r="AF4814" i="1" s="1"/>
  <c r="AA4806" i="1"/>
  <c r="AF4806" i="1" s="1"/>
  <c r="AA4798" i="1"/>
  <c r="AF4798" i="1" s="1"/>
  <c r="AA4790" i="1"/>
  <c r="AF4790" i="1" s="1"/>
  <c r="AA4782" i="1"/>
  <c r="AF4782" i="1" s="1"/>
  <c r="AA4774" i="1"/>
  <c r="AF4774" i="1" s="1"/>
  <c r="AA4766" i="1"/>
  <c r="AF4766" i="1" s="1"/>
  <c r="AA4758" i="1"/>
  <c r="AF4758" i="1" s="1"/>
  <c r="AA4750" i="1"/>
  <c r="AF4750" i="1" s="1"/>
  <c r="AA4742" i="1"/>
  <c r="AF4742" i="1" s="1"/>
  <c r="AA4734" i="1"/>
  <c r="AF4734" i="1" s="1"/>
  <c r="AA4726" i="1"/>
  <c r="AF4726" i="1" s="1"/>
  <c r="AA4718" i="1"/>
  <c r="AF4718" i="1" s="1"/>
  <c r="AA4733" i="1"/>
  <c r="AF4733" i="1" s="1"/>
  <c r="AA4717" i="1"/>
  <c r="AF4717" i="1" s="1"/>
  <c r="AA4708" i="1"/>
  <c r="AF4708" i="1" s="1"/>
  <c r="AA4700" i="1"/>
  <c r="AF4700" i="1" s="1"/>
  <c r="AA4692" i="1"/>
  <c r="AF4692" i="1" s="1"/>
  <c r="AA4684" i="1"/>
  <c r="AF4684" i="1" s="1"/>
  <c r="AA4676" i="1"/>
  <c r="AF4676" i="1" s="1"/>
  <c r="AA4668" i="1"/>
  <c r="AF4668" i="1" s="1"/>
  <c r="AA4660" i="1"/>
  <c r="AF4660" i="1" s="1"/>
  <c r="AA4652" i="1"/>
  <c r="AF4652" i="1" s="1"/>
  <c r="AA4644" i="1"/>
  <c r="AF4644" i="1" s="1"/>
  <c r="AA4636" i="1"/>
  <c r="AF4636" i="1" s="1"/>
  <c r="AA4628" i="1"/>
  <c r="AF4628" i="1" s="1"/>
  <c r="AA4620" i="1"/>
  <c r="AF4620" i="1" s="1"/>
  <c r="AA4612" i="1"/>
  <c r="AF4612" i="1" s="1"/>
  <c r="AA4604" i="1"/>
  <c r="AF4604" i="1" s="1"/>
  <c r="AA4596" i="1"/>
  <c r="AF4596" i="1" s="1"/>
  <c r="AA4588" i="1"/>
  <c r="AF4588" i="1" s="1"/>
  <c r="AA4580" i="1"/>
  <c r="AF4580" i="1" s="1"/>
  <c r="AA4572" i="1"/>
  <c r="AF4572" i="1" s="1"/>
  <c r="AA4564" i="1"/>
  <c r="AF4564" i="1" s="1"/>
  <c r="AA4556" i="1"/>
  <c r="AF4556" i="1" s="1"/>
  <c r="AA4548" i="1"/>
  <c r="AF4548" i="1" s="1"/>
  <c r="AA4540" i="1"/>
  <c r="AF4540" i="1" s="1"/>
  <c r="AA4532" i="1"/>
  <c r="AF4532" i="1" s="1"/>
  <c r="AA4524" i="1"/>
  <c r="AF4524" i="1" s="1"/>
  <c r="AA4516" i="1"/>
  <c r="AF4516" i="1" s="1"/>
  <c r="AA4508" i="1"/>
  <c r="AF4508" i="1" s="1"/>
  <c r="AA4500" i="1"/>
  <c r="AF4500" i="1" s="1"/>
  <c r="AA4492" i="1"/>
  <c r="AF4492" i="1" s="1"/>
  <c r="AA4484" i="1"/>
  <c r="AF4484" i="1" s="1"/>
  <c r="AA4476" i="1"/>
  <c r="AF4476" i="1" s="1"/>
  <c r="AA4468" i="1"/>
  <c r="AF4468" i="1" s="1"/>
  <c r="AA4460" i="1"/>
  <c r="AF4460" i="1" s="1"/>
  <c r="AA4452" i="1"/>
  <c r="AF4452" i="1" s="1"/>
  <c r="AA4444" i="1"/>
  <c r="AF4444" i="1" s="1"/>
  <c r="AA4436" i="1"/>
  <c r="AF4436" i="1" s="1"/>
  <c r="AA4428" i="1"/>
  <c r="AF4428" i="1" s="1"/>
  <c r="AA4420" i="1"/>
  <c r="AF4420" i="1" s="1"/>
  <c r="AA4412" i="1"/>
  <c r="AF4412" i="1" s="1"/>
  <c r="AA4404" i="1"/>
  <c r="AF4404" i="1" s="1"/>
  <c r="AA4396" i="1"/>
  <c r="AF4396" i="1" s="1"/>
  <c r="AA4388" i="1"/>
  <c r="AF4388" i="1" s="1"/>
  <c r="AA4380" i="1"/>
  <c r="AF4380" i="1" s="1"/>
  <c r="AA4372" i="1"/>
  <c r="AF4372" i="1" s="1"/>
  <c r="AA4364" i="1"/>
  <c r="AF4364" i="1" s="1"/>
  <c r="AA4356" i="1"/>
  <c r="AF4356" i="1" s="1"/>
  <c r="AA4348" i="1"/>
  <c r="AF4348" i="1" s="1"/>
  <c r="AA4340" i="1"/>
  <c r="AF4340" i="1" s="1"/>
  <c r="AA4332" i="1"/>
  <c r="AF4332" i="1" s="1"/>
  <c r="AA4324" i="1"/>
  <c r="AF4324" i="1" s="1"/>
  <c r="AA4316" i="1"/>
  <c r="AF4316" i="1" s="1"/>
  <c r="AA4308" i="1"/>
  <c r="AF4308" i="1" s="1"/>
  <c r="AA4300" i="1"/>
  <c r="AF4300" i="1" s="1"/>
  <c r="AA4292" i="1"/>
  <c r="AF4292" i="1" s="1"/>
  <c r="AA4284" i="1"/>
  <c r="AF4284" i="1" s="1"/>
  <c r="AA4276" i="1"/>
  <c r="AF4276" i="1" s="1"/>
  <c r="AA4268" i="1"/>
  <c r="AF4268" i="1" s="1"/>
  <c r="AA4260" i="1"/>
  <c r="AF4260" i="1" s="1"/>
  <c r="AA4252" i="1"/>
  <c r="AF4252" i="1" s="1"/>
  <c r="AA4244" i="1"/>
  <c r="AF4244" i="1" s="1"/>
  <c r="AA4236" i="1"/>
  <c r="AF4236" i="1" s="1"/>
  <c r="AA4228" i="1"/>
  <c r="AF4228" i="1" s="1"/>
  <c r="AA4220" i="1"/>
  <c r="AF4220" i="1" s="1"/>
  <c r="AA4212" i="1"/>
  <c r="AF4212" i="1" s="1"/>
  <c r="AA4204" i="1"/>
  <c r="AF4204" i="1" s="1"/>
  <c r="AA4196" i="1"/>
  <c r="AF4196" i="1" s="1"/>
  <c r="AA4188" i="1"/>
  <c r="AF4188" i="1" s="1"/>
  <c r="AA4180" i="1"/>
  <c r="AF4180" i="1" s="1"/>
  <c r="AA4172" i="1"/>
  <c r="AF4172" i="1" s="1"/>
  <c r="AA4164" i="1"/>
  <c r="AF4164" i="1" s="1"/>
  <c r="AA4156" i="1"/>
  <c r="AF4156" i="1" s="1"/>
  <c r="AA4148" i="1"/>
  <c r="AF4148" i="1" s="1"/>
  <c r="AA4140" i="1"/>
  <c r="AF4140" i="1" s="1"/>
  <c r="AA4132" i="1"/>
  <c r="AF4132" i="1" s="1"/>
  <c r="AA4124" i="1"/>
  <c r="AF4124" i="1" s="1"/>
  <c r="AA4116" i="1"/>
  <c r="AF4116" i="1" s="1"/>
  <c r="AA4735" i="1"/>
  <c r="AF4735" i="1" s="1"/>
  <c r="AA4719" i="1"/>
  <c r="AF4719" i="1" s="1"/>
  <c r="AA4709" i="1"/>
  <c r="AF4709" i="1" s="1"/>
  <c r="AA4701" i="1"/>
  <c r="AF4701" i="1" s="1"/>
  <c r="AA4693" i="1"/>
  <c r="AF4693" i="1" s="1"/>
  <c r="AA4685" i="1"/>
  <c r="AF4685" i="1" s="1"/>
  <c r="AA4677" i="1"/>
  <c r="AF4677" i="1" s="1"/>
  <c r="AA4669" i="1"/>
  <c r="AF4669" i="1" s="1"/>
  <c r="AA4661" i="1"/>
  <c r="AF4661" i="1" s="1"/>
  <c r="AA4653" i="1"/>
  <c r="AF4653" i="1" s="1"/>
  <c r="AA4645" i="1"/>
  <c r="AF4645" i="1" s="1"/>
  <c r="AA4637" i="1"/>
  <c r="AF4637" i="1" s="1"/>
  <c r="AA4629" i="1"/>
  <c r="AF4629" i="1" s="1"/>
  <c r="AA4621" i="1"/>
  <c r="AF4621" i="1" s="1"/>
  <c r="AA4613" i="1"/>
  <c r="AF4613" i="1" s="1"/>
  <c r="AA4605" i="1"/>
  <c r="AF4605" i="1" s="1"/>
  <c r="AA4597" i="1"/>
  <c r="AF4597" i="1" s="1"/>
  <c r="AA4589" i="1"/>
  <c r="AF4589" i="1" s="1"/>
  <c r="AA4581" i="1"/>
  <c r="AF4581" i="1" s="1"/>
  <c r="AA4573" i="1"/>
  <c r="AF4573" i="1" s="1"/>
  <c r="AA4565" i="1"/>
  <c r="AF4565" i="1" s="1"/>
  <c r="AA4557" i="1"/>
  <c r="AF4557" i="1" s="1"/>
  <c r="AA4549" i="1"/>
  <c r="AF4549" i="1" s="1"/>
  <c r="AA4541" i="1"/>
  <c r="AF4541" i="1" s="1"/>
  <c r="AA4533" i="1"/>
  <c r="AF4533" i="1" s="1"/>
  <c r="AA4525" i="1"/>
  <c r="AF4525" i="1" s="1"/>
  <c r="AA4517" i="1"/>
  <c r="AF4517" i="1" s="1"/>
  <c r="AA4509" i="1"/>
  <c r="AF4509" i="1" s="1"/>
  <c r="AA4501" i="1"/>
  <c r="AF4501" i="1" s="1"/>
  <c r="AA4493" i="1"/>
  <c r="AF4493" i="1" s="1"/>
  <c r="AA4485" i="1"/>
  <c r="AF4485" i="1" s="1"/>
  <c r="AA4477" i="1"/>
  <c r="AF4477" i="1" s="1"/>
  <c r="AA4469" i="1"/>
  <c r="AF4469" i="1" s="1"/>
  <c r="AA4461" i="1"/>
  <c r="AF4461" i="1" s="1"/>
  <c r="AA4453" i="1"/>
  <c r="AF4453" i="1" s="1"/>
  <c r="AA4445" i="1"/>
  <c r="AF4445" i="1" s="1"/>
  <c r="AA4437" i="1"/>
  <c r="AF4437" i="1" s="1"/>
  <c r="AA4429" i="1"/>
  <c r="AF4429" i="1" s="1"/>
  <c r="AA4421" i="1"/>
  <c r="AF4421" i="1" s="1"/>
  <c r="AA4413" i="1"/>
  <c r="AF4413" i="1" s="1"/>
  <c r="AA4405" i="1"/>
  <c r="AF4405" i="1" s="1"/>
  <c r="AA4397" i="1"/>
  <c r="AF4397" i="1" s="1"/>
  <c r="AA4389" i="1"/>
  <c r="AF4389" i="1" s="1"/>
  <c r="AA4381" i="1"/>
  <c r="AF4381" i="1" s="1"/>
  <c r="AA4373" i="1"/>
  <c r="AF4373" i="1" s="1"/>
  <c r="AA4365" i="1"/>
  <c r="AF4365" i="1" s="1"/>
  <c r="AA4357" i="1"/>
  <c r="AF4357" i="1" s="1"/>
  <c r="AA4349" i="1"/>
  <c r="AF4349" i="1" s="1"/>
  <c r="AA4341" i="1"/>
  <c r="AF4341" i="1" s="1"/>
  <c r="AA4333" i="1"/>
  <c r="AF4333" i="1" s="1"/>
  <c r="AA4325" i="1"/>
  <c r="AF4325" i="1" s="1"/>
  <c r="AA4317" i="1"/>
  <c r="AF4317" i="1" s="1"/>
  <c r="AA4309" i="1"/>
  <c r="AF4309" i="1" s="1"/>
  <c r="AA4301" i="1"/>
  <c r="AF4301" i="1" s="1"/>
  <c r="AA4293" i="1"/>
  <c r="AF4293" i="1" s="1"/>
  <c r="AA4285" i="1"/>
  <c r="AF4285" i="1" s="1"/>
  <c r="AA4277" i="1"/>
  <c r="AF4277" i="1" s="1"/>
  <c r="AA4269" i="1"/>
  <c r="AF4269" i="1" s="1"/>
  <c r="AA4261" i="1"/>
  <c r="AF4261" i="1" s="1"/>
  <c r="AA4253" i="1"/>
  <c r="AF4253" i="1" s="1"/>
  <c r="AA4245" i="1"/>
  <c r="AF4245" i="1" s="1"/>
  <c r="AA4237" i="1"/>
  <c r="AF4237" i="1" s="1"/>
  <c r="AA4229" i="1"/>
  <c r="AF4229" i="1" s="1"/>
  <c r="AA4221" i="1"/>
  <c r="AF4221" i="1" s="1"/>
  <c r="AA4213" i="1"/>
  <c r="AF4213" i="1" s="1"/>
  <c r="AA4205" i="1"/>
  <c r="AF4205" i="1" s="1"/>
  <c r="AA4197" i="1"/>
  <c r="AF4197" i="1" s="1"/>
  <c r="AA4189" i="1"/>
  <c r="AF4189" i="1" s="1"/>
  <c r="AA4181" i="1"/>
  <c r="AF4181" i="1" s="1"/>
  <c r="AA4173" i="1"/>
  <c r="AF4173" i="1" s="1"/>
  <c r="AA4165" i="1"/>
  <c r="AF4165" i="1" s="1"/>
  <c r="AA4157" i="1"/>
  <c r="AF4157" i="1" s="1"/>
  <c r="AA4149" i="1"/>
  <c r="AF4149" i="1" s="1"/>
  <c r="AA4141" i="1"/>
  <c r="AF4141" i="1" s="1"/>
  <c r="AA4133" i="1"/>
  <c r="AF4133" i="1" s="1"/>
  <c r="AA4125" i="1"/>
  <c r="AF4125" i="1" s="1"/>
  <c r="AA4117" i="1"/>
  <c r="AF4117" i="1" s="1"/>
  <c r="Q88" i="1"/>
  <c r="Q412" i="1"/>
  <c r="Q374" i="1"/>
  <c r="Q398" i="1"/>
  <c r="Q158" i="1"/>
  <c r="Q91" i="1"/>
  <c r="Q113" i="1"/>
  <c r="Q139" i="1"/>
  <c r="Q89" i="1"/>
  <c r="Q163" i="1"/>
  <c r="Q246" i="1"/>
  <c r="Q260" i="1"/>
  <c r="Q335" i="1"/>
  <c r="Q164" i="1"/>
  <c r="Q270" i="1"/>
  <c r="Q284" i="1"/>
  <c r="Q323" i="1"/>
  <c r="Q152" i="1"/>
  <c r="Q282" i="1"/>
  <c r="Q296" i="1"/>
  <c r="Q182" i="1"/>
  <c r="Q433" i="1"/>
  <c r="Q196" i="1"/>
  <c r="Q440" i="1"/>
  <c r="Q367" i="1"/>
  <c r="Q239" i="1"/>
  <c r="Q49" i="1"/>
  <c r="Q68" i="1"/>
  <c r="Q206" i="1"/>
  <c r="Q445" i="1"/>
  <c r="Q220" i="1"/>
  <c r="Q452" i="1"/>
  <c r="Q355" i="1"/>
  <c r="Q227" i="1"/>
  <c r="Q25" i="1"/>
  <c r="Q56" i="1"/>
  <c r="Q218" i="1"/>
  <c r="Q451" i="1"/>
  <c r="Q232" i="1"/>
  <c r="Q393" i="1"/>
  <c r="Q62" i="1"/>
  <c r="Q214" i="1"/>
  <c r="Q342" i="1"/>
  <c r="Q449" i="1"/>
  <c r="Q27" i="1"/>
  <c r="Q228" i="1"/>
  <c r="Q356" i="1"/>
  <c r="Q456" i="1"/>
  <c r="Q415" i="1"/>
  <c r="Q351" i="1"/>
  <c r="Q287" i="1"/>
  <c r="Q223" i="1"/>
  <c r="Q145" i="1"/>
  <c r="Q17" i="1"/>
  <c r="Q116" i="1"/>
  <c r="Q52" i="1"/>
  <c r="Q47" i="1"/>
  <c r="Q238" i="1"/>
  <c r="Q366" i="1"/>
  <c r="Q461" i="1"/>
  <c r="Q75" i="1"/>
  <c r="Q252" i="1"/>
  <c r="Q380" i="1"/>
  <c r="Q468" i="1"/>
  <c r="Q403" i="1"/>
  <c r="Q339" i="1"/>
  <c r="Q275" i="1"/>
  <c r="Q211" i="1"/>
  <c r="Q121" i="1"/>
  <c r="Q168" i="1"/>
  <c r="Q104" i="1"/>
  <c r="Q40" i="1"/>
  <c r="Q71" i="1"/>
  <c r="Q250" i="1"/>
  <c r="Q378" i="1"/>
  <c r="Q467" i="1"/>
  <c r="Q99" i="1"/>
  <c r="Q264" i="1"/>
  <c r="Q446" i="1"/>
  <c r="Q361" i="1"/>
  <c r="Q101" i="1"/>
  <c r="Q31" i="1"/>
  <c r="Q159" i="1"/>
  <c r="Q230" i="1"/>
  <c r="Q294" i="1"/>
  <c r="Q358" i="1"/>
  <c r="Q422" i="1"/>
  <c r="Q457" i="1"/>
  <c r="Q489" i="1"/>
  <c r="Q59" i="1"/>
  <c r="Q180" i="1"/>
  <c r="Q244" i="1"/>
  <c r="Q308" i="1"/>
  <c r="Q372" i="1"/>
  <c r="Q432" i="1"/>
  <c r="Q464" i="1"/>
  <c r="Q496" i="1"/>
  <c r="Q407" i="1"/>
  <c r="Q375" i="1"/>
  <c r="Q343" i="1"/>
  <c r="Q311" i="1"/>
  <c r="Q279" i="1"/>
  <c r="Q247" i="1"/>
  <c r="Q215" i="1"/>
  <c r="Q183" i="1"/>
  <c r="Q129" i="1"/>
  <c r="Q65" i="1"/>
  <c r="Q172" i="1"/>
  <c r="Q140" i="1"/>
  <c r="Q108" i="1"/>
  <c r="Q76" i="1"/>
  <c r="Q44" i="1"/>
  <c r="Q12" i="1"/>
  <c r="Q79" i="1"/>
  <c r="Q190" i="1"/>
  <c r="Q254" i="1"/>
  <c r="Q318" i="1"/>
  <c r="Q382" i="1"/>
  <c r="Q437" i="1"/>
  <c r="Q469" i="1"/>
  <c r="Q501" i="1"/>
  <c r="Q107" i="1"/>
  <c r="Q204" i="1"/>
  <c r="Q268" i="1"/>
  <c r="Q332" i="1"/>
  <c r="Q396" i="1"/>
  <c r="Q444" i="1"/>
  <c r="Q476" i="1"/>
  <c r="Q427" i="1"/>
  <c r="Q395" i="1"/>
  <c r="Q363" i="1"/>
  <c r="Q331" i="1"/>
  <c r="Q299" i="1"/>
  <c r="Q267" i="1"/>
  <c r="Q235" i="1"/>
  <c r="Q203" i="1"/>
  <c r="Q169" i="1"/>
  <c r="Q105" i="1"/>
  <c r="Q41" i="1"/>
  <c r="Q160" i="1"/>
  <c r="Q128" i="1"/>
  <c r="Q96" i="1"/>
  <c r="Q64" i="1"/>
  <c r="Q32" i="1"/>
  <c r="Q7" i="1"/>
  <c r="Q103" i="1"/>
  <c r="Q202" i="1"/>
  <c r="Q266" i="1"/>
  <c r="Q330" i="1"/>
  <c r="Q394" i="1"/>
  <c r="Q443" i="1"/>
  <c r="Q475" i="1"/>
  <c r="Q3" i="1"/>
  <c r="Q131" i="1"/>
  <c r="Q216" i="1"/>
  <c r="Q280" i="1"/>
  <c r="Q368" i="1"/>
  <c r="Q462" i="1"/>
  <c r="Q409" i="1"/>
  <c r="Q345" i="1"/>
  <c r="Q233" i="1"/>
  <c r="Q37" i="1"/>
  <c r="Q14" i="1"/>
  <c r="Q281" i="1"/>
  <c r="Q217" i="1"/>
  <c r="Q133" i="1"/>
  <c r="Q5" i="1"/>
  <c r="Q110" i="1"/>
  <c r="Q46" i="1"/>
  <c r="Q22" i="1"/>
  <c r="Q54" i="1"/>
  <c r="Q86" i="1"/>
  <c r="Q118" i="1"/>
  <c r="Q150" i="1"/>
  <c r="Q21" i="1"/>
  <c r="Q85" i="1"/>
  <c r="Q149" i="1"/>
  <c r="Q193" i="1"/>
  <c r="Q225" i="1"/>
  <c r="Q257" i="1"/>
  <c r="Q289" i="1"/>
  <c r="Q321" i="1"/>
  <c r="Q353" i="1"/>
  <c r="Q385" i="1"/>
  <c r="Q417" i="1"/>
  <c r="Q486" i="1"/>
  <c r="Q454" i="1"/>
  <c r="Q416" i="1"/>
  <c r="Q352" i="1"/>
  <c r="Q304" i="1"/>
  <c r="Q272" i="1"/>
  <c r="Q240" i="1"/>
  <c r="Q208" i="1"/>
  <c r="Q176" i="1"/>
  <c r="Q115" i="1"/>
  <c r="Q51" i="1"/>
  <c r="Q503" i="1"/>
  <c r="Q487" i="1"/>
  <c r="Q471" i="1"/>
  <c r="Q455" i="1"/>
  <c r="Q439" i="1"/>
  <c r="Q418" i="1"/>
  <c r="Q386" i="1"/>
  <c r="Q354" i="1"/>
  <c r="Q322" i="1"/>
  <c r="Q290" i="1"/>
  <c r="Q258" i="1"/>
  <c r="Q226" i="1"/>
  <c r="Q194" i="1"/>
  <c r="Q151" i="1"/>
  <c r="Q87" i="1"/>
  <c r="Q344" i="1"/>
  <c r="Q376" i="1"/>
  <c r="Q408" i="1"/>
  <c r="Q434" i="1"/>
  <c r="Q450" i="1"/>
  <c r="Q466" i="1"/>
  <c r="Q482" i="1"/>
  <c r="Q498" i="1"/>
  <c r="Q421" i="1"/>
  <c r="Q405" i="1"/>
  <c r="Q389" i="1"/>
  <c r="Q373" i="1"/>
  <c r="Q357" i="1"/>
  <c r="Q341" i="1"/>
  <c r="Q325" i="1"/>
  <c r="Q309" i="1"/>
  <c r="Q293" i="1"/>
  <c r="Q277" i="1"/>
  <c r="Q261" i="1"/>
  <c r="Q245" i="1"/>
  <c r="Q229" i="1"/>
  <c r="Q213" i="1"/>
  <c r="Q197" i="1"/>
  <c r="Q181" i="1"/>
  <c r="Q157" i="1"/>
  <c r="Q125" i="1"/>
  <c r="Q93" i="1"/>
  <c r="Q61" i="1"/>
  <c r="Q29" i="1"/>
  <c r="Q170" i="1"/>
  <c r="Q154" i="1"/>
  <c r="Q138" i="1"/>
  <c r="Q122" i="1"/>
  <c r="Q106" i="1"/>
  <c r="Q90" i="1"/>
  <c r="Q74" i="1"/>
  <c r="Q58" i="1"/>
  <c r="Q42" i="1"/>
  <c r="Q26" i="1"/>
  <c r="AA2" i="1"/>
  <c r="AF2" i="1" s="1"/>
  <c r="AA3985" i="1"/>
  <c r="AF3985" i="1" s="1"/>
  <c r="AA3857" i="1"/>
  <c r="AF3857" i="1" s="1"/>
  <c r="AA4030" i="1"/>
  <c r="AF4030" i="1" s="1"/>
  <c r="AA3902" i="1"/>
  <c r="AF3902" i="1" s="1"/>
  <c r="AA3773" i="1"/>
  <c r="AF3773" i="1" s="1"/>
  <c r="AA3695" i="1"/>
  <c r="AF3695" i="1" s="1"/>
  <c r="AA3631" i="1"/>
  <c r="AF3631" i="1" s="1"/>
  <c r="AA3567" i="1"/>
  <c r="AF3567" i="1" s="1"/>
  <c r="AA3503" i="1"/>
  <c r="AF3503" i="1" s="1"/>
  <c r="AA3439" i="1"/>
  <c r="AF3439" i="1" s="1"/>
  <c r="AA3375" i="1"/>
  <c r="AF3375" i="1" s="1"/>
  <c r="AA3311" i="1"/>
  <c r="AF3311" i="1" s="1"/>
  <c r="AA3247" i="1"/>
  <c r="AF3247" i="1" s="1"/>
  <c r="AA3183" i="1"/>
  <c r="AF3183" i="1" s="1"/>
  <c r="AA3119" i="1"/>
  <c r="AF3119" i="1" s="1"/>
  <c r="AA3055" i="1"/>
  <c r="AF3055" i="1" s="1"/>
  <c r="AA2991" i="1"/>
  <c r="AF2991" i="1" s="1"/>
  <c r="AA2927" i="1"/>
  <c r="AF2927" i="1" s="1"/>
  <c r="AA2863" i="1"/>
  <c r="AF2863" i="1" s="1"/>
  <c r="AA2799" i="1"/>
  <c r="AF2799" i="1" s="1"/>
  <c r="AA2735" i="1"/>
  <c r="AF2735" i="1" s="1"/>
  <c r="AA2693" i="1"/>
  <c r="AF2693" i="1" s="1"/>
  <c r="AA2661" i="1"/>
  <c r="AF2661" i="1" s="1"/>
  <c r="AA2629" i="1"/>
  <c r="AF2629" i="1" s="1"/>
  <c r="AA2597" i="1"/>
  <c r="AF2597" i="1" s="1"/>
  <c r="AA2565" i="1"/>
  <c r="AF2565" i="1" s="1"/>
  <c r="AA2533" i="1"/>
  <c r="AF2533" i="1" s="1"/>
  <c r="AA2501" i="1"/>
  <c r="AF2501" i="1" s="1"/>
  <c r="AA2469" i="1"/>
  <c r="AF2469" i="1" s="1"/>
  <c r="AA3802" i="1"/>
  <c r="AF3802" i="1" s="1"/>
  <c r="AA3770" i="1"/>
  <c r="AF3770" i="1" s="1"/>
  <c r="AA3738" i="1"/>
  <c r="AF3738" i="1" s="1"/>
  <c r="AA3706" i="1"/>
  <c r="AF3706" i="1" s="1"/>
  <c r="AA3674" i="1"/>
  <c r="AF3674" i="1" s="1"/>
  <c r="AA3642" i="1"/>
  <c r="AF3642" i="1" s="1"/>
  <c r="AA3610" i="1"/>
  <c r="AF3610" i="1" s="1"/>
  <c r="AA3578" i="1"/>
  <c r="AF3578" i="1" s="1"/>
  <c r="AA3546" i="1"/>
  <c r="AF3546" i="1" s="1"/>
  <c r="AA3514" i="1"/>
  <c r="AF3514" i="1" s="1"/>
  <c r="AA3482" i="1"/>
  <c r="AF3482" i="1" s="1"/>
  <c r="AA3450" i="1"/>
  <c r="AF3450" i="1" s="1"/>
  <c r="AA3418" i="1"/>
  <c r="AF3418" i="1" s="1"/>
  <c r="AA3386" i="1"/>
  <c r="AF3386" i="1" s="1"/>
  <c r="AA3354" i="1"/>
  <c r="AF3354" i="1" s="1"/>
  <c r="AA3322" i="1"/>
  <c r="AF3322" i="1" s="1"/>
  <c r="AA3290" i="1"/>
  <c r="AF3290" i="1" s="1"/>
  <c r="AA3258" i="1"/>
  <c r="AF3258" i="1" s="1"/>
  <c r="AA3226" i="1"/>
  <c r="AF3226" i="1" s="1"/>
  <c r="AA3194" i="1"/>
  <c r="AF3194" i="1" s="1"/>
  <c r="AA3162" i="1"/>
  <c r="AF3162" i="1" s="1"/>
  <c r="AA3130" i="1"/>
  <c r="AF3130" i="1" s="1"/>
  <c r="AA3098" i="1"/>
  <c r="AF3098" i="1" s="1"/>
  <c r="AA3066" i="1"/>
  <c r="AF3066" i="1" s="1"/>
  <c r="AA3034" i="1"/>
  <c r="AF3034" i="1" s="1"/>
  <c r="AA3002" i="1"/>
  <c r="AF3002" i="1" s="1"/>
  <c r="AA2970" i="1"/>
  <c r="AF2970" i="1" s="1"/>
  <c r="AA2938" i="1"/>
  <c r="AF2938" i="1" s="1"/>
  <c r="AA2906" i="1"/>
  <c r="AF2906" i="1" s="1"/>
  <c r="AA2874" i="1"/>
  <c r="AF2874" i="1" s="1"/>
  <c r="AA2842" i="1"/>
  <c r="AF2842" i="1" s="1"/>
  <c r="AA2810" i="1"/>
  <c r="AF2810" i="1" s="1"/>
  <c r="AA2778" i="1"/>
  <c r="AF2778" i="1" s="1"/>
  <c r="AA2746" i="1"/>
  <c r="AF2746" i="1" s="1"/>
  <c r="AA2714" i="1"/>
  <c r="AF2714" i="1" s="1"/>
  <c r="AA2682" i="1"/>
  <c r="AF2682" i="1" s="1"/>
  <c r="AA2650" i="1"/>
  <c r="AF2650" i="1" s="1"/>
  <c r="AA2618" i="1"/>
  <c r="AF2618" i="1" s="1"/>
  <c r="AA2586" i="1"/>
  <c r="AF2586" i="1" s="1"/>
  <c r="AA2554" i="1"/>
  <c r="AF2554" i="1" s="1"/>
  <c r="AA2522" i="1"/>
  <c r="AF2522" i="1" s="1"/>
  <c r="AA2490" i="1"/>
  <c r="AF2490" i="1" s="1"/>
  <c r="AA2458" i="1"/>
  <c r="AF2458" i="1" s="1"/>
  <c r="AA2426" i="1"/>
  <c r="AF2426" i="1" s="1"/>
  <c r="AA2394" i="1"/>
  <c r="AF2394" i="1" s="1"/>
  <c r="AA2362" i="1"/>
  <c r="AF2362" i="1" s="1"/>
  <c r="AA2330" i="1"/>
  <c r="AF2330" i="1" s="1"/>
  <c r="AA2298" i="1"/>
  <c r="AF2298" i="1" s="1"/>
  <c r="AA2266" i="1"/>
  <c r="AF2266" i="1" s="1"/>
  <c r="AA2234" i="1"/>
  <c r="AF2234" i="1" s="1"/>
  <c r="AA2202" i="1"/>
  <c r="AF2202" i="1" s="1"/>
  <c r="AA2170" i="1"/>
  <c r="AF2170" i="1" s="1"/>
  <c r="AA2138" i="1"/>
  <c r="AF2138" i="1" s="1"/>
  <c r="AA2106" i="1"/>
  <c r="AF2106" i="1" s="1"/>
  <c r="AA2074" i="1"/>
  <c r="AF2074" i="1" s="1"/>
  <c r="AA2042" i="1"/>
  <c r="AF2042" i="1" s="1"/>
  <c r="AA2022" i="1"/>
  <c r="AF2022" i="1" s="1"/>
  <c r="AA2006" i="1"/>
  <c r="AF2006" i="1" s="1"/>
  <c r="AA1990" i="1"/>
  <c r="AF1990" i="1" s="1"/>
  <c r="AA1974" i="1"/>
  <c r="AF1974" i="1" s="1"/>
  <c r="AA1958" i="1"/>
  <c r="AF1958" i="1" s="1"/>
  <c r="AA1942" i="1"/>
  <c r="AF1942" i="1" s="1"/>
  <c r="AA1926" i="1"/>
  <c r="AF1926" i="1" s="1"/>
  <c r="AA1910" i="1"/>
  <c r="AF1910" i="1" s="1"/>
  <c r="AA1894" i="1"/>
  <c r="AF1894" i="1" s="1"/>
  <c r="AA1878" i="1"/>
  <c r="AF1878" i="1" s="1"/>
  <c r="AA1862" i="1"/>
  <c r="AF1862" i="1" s="1"/>
  <c r="AA1846" i="1"/>
  <c r="AF1846" i="1" s="1"/>
  <c r="AA1830" i="1"/>
  <c r="AF1830" i="1" s="1"/>
  <c r="AA1814" i="1"/>
  <c r="AF1814" i="1" s="1"/>
  <c r="AA1798" i="1"/>
  <c r="AF1798" i="1" s="1"/>
  <c r="AA1782" i="1"/>
  <c r="AF1782" i="1" s="1"/>
  <c r="AA1766" i="1"/>
  <c r="AF1766" i="1" s="1"/>
  <c r="AA1750" i="1"/>
  <c r="AF1750" i="1" s="1"/>
  <c r="AA1734" i="1"/>
  <c r="AF1734" i="1" s="1"/>
  <c r="AA1718" i="1"/>
  <c r="AF1718" i="1" s="1"/>
  <c r="AA1702" i="1"/>
  <c r="AF1702" i="1" s="1"/>
  <c r="AA1686" i="1"/>
  <c r="AF1686" i="1" s="1"/>
  <c r="AA1670" i="1"/>
  <c r="AF1670" i="1" s="1"/>
  <c r="AA1654" i="1"/>
  <c r="AF1654" i="1" s="1"/>
  <c r="AA1638" i="1"/>
  <c r="AF1638" i="1" s="1"/>
  <c r="AA1622" i="1"/>
  <c r="AF1622" i="1" s="1"/>
  <c r="AA1606" i="1"/>
  <c r="AF1606" i="1" s="1"/>
  <c r="AA1590" i="1"/>
  <c r="AF1590" i="1" s="1"/>
  <c r="AA1574" i="1"/>
  <c r="AF1574" i="1" s="1"/>
  <c r="AA1558" i="1"/>
  <c r="AF1558" i="1" s="1"/>
  <c r="AA1542" i="1"/>
  <c r="AF1542" i="1" s="1"/>
  <c r="AA1526" i="1"/>
  <c r="AF1526" i="1" s="1"/>
  <c r="AA1510" i="1"/>
  <c r="AF1510" i="1" s="1"/>
  <c r="AA1494" i="1"/>
  <c r="AF1494" i="1" s="1"/>
  <c r="AA1478" i="1"/>
  <c r="AF1478" i="1" s="1"/>
  <c r="AA1462" i="1"/>
  <c r="AF1462" i="1" s="1"/>
  <c r="AA1446" i="1"/>
  <c r="AF1446" i="1" s="1"/>
  <c r="AA1414" i="1"/>
  <c r="AF1414" i="1" s="1"/>
  <c r="AA1398" i="1"/>
  <c r="AF1398" i="1" s="1"/>
  <c r="AA1382" i="1"/>
  <c r="AF1382" i="1" s="1"/>
  <c r="AA1366" i="1"/>
  <c r="AF1366" i="1" s="1"/>
  <c r="AA1350" i="1"/>
  <c r="AF1350" i="1" s="1"/>
  <c r="AA1334" i="1"/>
  <c r="AF1334" i="1" s="1"/>
  <c r="AA1318" i="1"/>
  <c r="AF1318" i="1" s="1"/>
  <c r="AA1302" i="1"/>
  <c r="AF1302" i="1" s="1"/>
  <c r="AA1286" i="1"/>
  <c r="AF1286" i="1" s="1"/>
  <c r="AA1270" i="1"/>
  <c r="AF1270" i="1" s="1"/>
  <c r="AA1254" i="1"/>
  <c r="AF1254" i="1" s="1"/>
  <c r="AA1238" i="1"/>
  <c r="AF1238" i="1" s="1"/>
  <c r="AA1222" i="1"/>
  <c r="AF1222" i="1" s="1"/>
  <c r="AA1206" i="1"/>
  <c r="AF1206" i="1" s="1"/>
  <c r="AA1190" i="1"/>
  <c r="AF1190" i="1" s="1"/>
  <c r="AA1174" i="1"/>
  <c r="AF1174" i="1" s="1"/>
  <c r="AA1158" i="1"/>
  <c r="AF1158" i="1" s="1"/>
  <c r="AA1142" i="1"/>
  <c r="AF1142" i="1" s="1"/>
  <c r="AA1126" i="1"/>
  <c r="AF1126" i="1" s="1"/>
  <c r="AA1110" i="1"/>
  <c r="AF1110" i="1" s="1"/>
  <c r="AA1094" i="1"/>
  <c r="AF1094" i="1" s="1"/>
  <c r="AA1078" i="1"/>
  <c r="AF1078" i="1" s="1"/>
  <c r="AA1062" i="1"/>
  <c r="AF1062" i="1" s="1"/>
  <c r="AA1046" i="1"/>
  <c r="AF1046" i="1" s="1"/>
  <c r="AA1030" i="1"/>
  <c r="AF1030" i="1" s="1"/>
  <c r="AA1014" i="1"/>
  <c r="AF1014" i="1" s="1"/>
  <c r="AA998" i="1"/>
  <c r="AF998" i="1" s="1"/>
  <c r="AA982" i="1"/>
  <c r="AF982" i="1" s="1"/>
  <c r="AA950" i="1"/>
  <c r="AF950" i="1" s="1"/>
  <c r="AA934" i="1"/>
  <c r="AF934" i="1" s="1"/>
  <c r="AA918" i="1"/>
  <c r="AF918" i="1" s="1"/>
  <c r="AA902" i="1"/>
  <c r="AF902" i="1" s="1"/>
  <c r="AA886" i="1"/>
  <c r="AF886" i="1" s="1"/>
  <c r="AA854" i="1"/>
  <c r="AF854" i="1" s="1"/>
  <c r="AA838" i="1"/>
  <c r="AF838" i="1" s="1"/>
  <c r="AA806" i="1"/>
  <c r="AF806" i="1" s="1"/>
  <c r="AA774" i="1"/>
  <c r="AF774" i="1" s="1"/>
  <c r="AA758" i="1"/>
  <c r="AF758" i="1" s="1"/>
  <c r="AA726" i="1"/>
  <c r="AF726" i="1" s="1"/>
  <c r="AA678" i="1"/>
  <c r="AF678" i="1" s="1"/>
  <c r="AA662" i="1"/>
  <c r="AF662" i="1" s="1"/>
  <c r="AA630" i="1"/>
  <c r="AF630" i="1" s="1"/>
  <c r="AA598" i="1"/>
  <c r="AF598" i="1" s="1"/>
  <c r="AA566" i="1"/>
  <c r="AF566" i="1" s="1"/>
  <c r="AA534" i="1"/>
  <c r="AF534" i="1" s="1"/>
  <c r="AA502" i="1"/>
  <c r="AF502" i="1" s="1"/>
  <c r="AA486" i="1"/>
  <c r="AF486" i="1" s="1"/>
  <c r="AA454" i="1"/>
  <c r="AF454" i="1" s="1"/>
  <c r="AA422" i="1"/>
  <c r="AF422" i="1" s="1"/>
  <c r="AA390" i="1"/>
  <c r="AF390" i="1" s="1"/>
  <c r="AA374" i="1"/>
  <c r="AF374" i="1" s="1"/>
  <c r="AA342" i="1"/>
  <c r="AF342" i="1" s="1"/>
  <c r="AA326" i="1"/>
  <c r="AF326" i="1" s="1"/>
  <c r="AA294" i="1"/>
  <c r="AF294" i="1" s="1"/>
  <c r="AA262" i="1"/>
  <c r="AF262" i="1" s="1"/>
  <c r="AA230" i="1"/>
  <c r="AF230" i="1" s="1"/>
  <c r="AA214" i="1"/>
  <c r="AF214" i="1" s="1"/>
  <c r="AA182" i="1"/>
  <c r="AF182" i="1" s="1"/>
  <c r="AA150" i="1"/>
  <c r="AF150" i="1" s="1"/>
  <c r="AA118" i="1"/>
  <c r="AF118" i="1" s="1"/>
  <c r="AA102" i="1"/>
  <c r="AF102" i="1" s="1"/>
  <c r="AA70" i="1"/>
  <c r="AF70" i="1" s="1"/>
  <c r="AA54" i="1"/>
  <c r="AF54" i="1" s="1"/>
  <c r="AA22" i="1"/>
  <c r="AF22" i="1" s="1"/>
  <c r="AA4989" i="1"/>
  <c r="AF4989" i="1" s="1"/>
  <c r="AA4957" i="1"/>
  <c r="AF4957" i="1" s="1"/>
  <c r="AA4941" i="1"/>
  <c r="AF4941" i="1" s="1"/>
  <c r="AA4893" i="1"/>
  <c r="AF4893" i="1" s="1"/>
  <c r="AA4877" i="1"/>
  <c r="AF4877" i="1" s="1"/>
  <c r="AA4845" i="1"/>
  <c r="AF4845" i="1" s="1"/>
  <c r="AA4829" i="1"/>
  <c r="AF4829" i="1" s="1"/>
  <c r="AA4797" i="1"/>
  <c r="AF4797" i="1" s="1"/>
  <c r="AA4765" i="1"/>
  <c r="AF4765" i="1" s="1"/>
  <c r="AA4749" i="1"/>
  <c r="AF4749" i="1" s="1"/>
  <c r="AA2421" i="1"/>
  <c r="AF2421" i="1" s="1"/>
  <c r="AA2389" i="1"/>
  <c r="AF2389" i="1" s="1"/>
  <c r="AA2373" i="1"/>
  <c r="AF2373" i="1" s="1"/>
  <c r="AA2341" i="1"/>
  <c r="AF2341" i="1" s="1"/>
  <c r="AA2309" i="1"/>
  <c r="AF2309" i="1" s="1"/>
  <c r="AA2277" i="1"/>
  <c r="AF2277" i="1" s="1"/>
  <c r="AA2245" i="1"/>
  <c r="AF2245" i="1" s="1"/>
  <c r="AA2213" i="1"/>
  <c r="AF2213" i="1" s="1"/>
  <c r="AA2197" i="1"/>
  <c r="AF2197" i="1" s="1"/>
  <c r="AA2165" i="1"/>
  <c r="AF2165" i="1" s="1"/>
  <c r="AA2149" i="1"/>
  <c r="AF2149" i="1" s="1"/>
  <c r="AA2117" i="1"/>
  <c r="AF2117" i="1" s="1"/>
  <c r="AA2085" i="1"/>
  <c r="AF2085" i="1" s="1"/>
  <c r="AA2053" i="1"/>
  <c r="AF2053" i="1" s="1"/>
  <c r="AA2037" i="1"/>
  <c r="AF2037" i="1" s="1"/>
  <c r="AA2005" i="1"/>
  <c r="AF2005" i="1" s="1"/>
  <c r="AA1989" i="1"/>
  <c r="AF1989" i="1" s="1"/>
  <c r="AA1957" i="1"/>
  <c r="AF1957" i="1" s="1"/>
  <c r="AA1925" i="1"/>
  <c r="AF1925" i="1" s="1"/>
  <c r="AA1893" i="1"/>
  <c r="AF1893" i="1" s="1"/>
  <c r="AA1861" i="1"/>
  <c r="AF1861" i="1" s="1"/>
  <c r="AA1845" i="1"/>
  <c r="AF1845" i="1" s="1"/>
  <c r="AA1813" i="1"/>
  <c r="AF1813" i="1" s="1"/>
  <c r="AA1781" i="1"/>
  <c r="AF1781" i="1" s="1"/>
  <c r="AA1765" i="1"/>
  <c r="AF1765" i="1" s="1"/>
  <c r="AA1733" i="1"/>
  <c r="AF1733" i="1" s="1"/>
  <c r="AA1701" i="1"/>
  <c r="AF1701" i="1" s="1"/>
  <c r="AA1669" i="1"/>
  <c r="AF1669" i="1" s="1"/>
  <c r="AA1653" i="1"/>
  <c r="AF1653" i="1" s="1"/>
  <c r="AA1621" i="1"/>
  <c r="AF1621" i="1" s="1"/>
  <c r="AA1589" i="1"/>
  <c r="AF1589" i="1" s="1"/>
  <c r="AA1557" i="1"/>
  <c r="AF1557" i="1" s="1"/>
  <c r="AA1541" i="1"/>
  <c r="AF1541" i="1" s="1"/>
  <c r="AA1509" i="1"/>
  <c r="AF1509" i="1" s="1"/>
  <c r="AA1477" i="1"/>
  <c r="AF1477" i="1" s="1"/>
  <c r="AA1445" i="1"/>
  <c r="AF1445" i="1" s="1"/>
  <c r="AA1413" i="1"/>
  <c r="AF1413" i="1" s="1"/>
  <c r="AA1381" i="1"/>
  <c r="AF1381" i="1" s="1"/>
  <c r="AA1349" i="1"/>
  <c r="AF1349" i="1" s="1"/>
  <c r="AA1333" i="1"/>
  <c r="AF1333" i="1" s="1"/>
  <c r="AA1301" i="1"/>
  <c r="AF1301" i="1" s="1"/>
  <c r="AA1269" i="1"/>
  <c r="AF1269" i="1" s="1"/>
  <c r="AA1237" i="1"/>
  <c r="AF1237" i="1" s="1"/>
  <c r="AA1205" i="1"/>
  <c r="AF1205" i="1" s="1"/>
  <c r="AA1173" i="1"/>
  <c r="AF1173" i="1" s="1"/>
  <c r="AA1157" i="1"/>
  <c r="AF1157" i="1" s="1"/>
  <c r="AA1125" i="1"/>
  <c r="AF1125" i="1" s="1"/>
  <c r="AA1093" i="1"/>
  <c r="AF1093" i="1" s="1"/>
  <c r="AA1061" i="1"/>
  <c r="AF1061" i="1" s="1"/>
  <c r="AA1029" i="1"/>
  <c r="AF1029" i="1" s="1"/>
  <c r="AA997" i="1"/>
  <c r="AF997" i="1" s="1"/>
  <c r="AA981" i="1"/>
  <c r="AF981" i="1" s="1"/>
  <c r="AA949" i="1"/>
  <c r="AF949" i="1" s="1"/>
  <c r="AA917" i="1"/>
  <c r="AF917" i="1" s="1"/>
  <c r="AA885" i="1"/>
  <c r="AF885" i="1" s="1"/>
  <c r="AA853" i="1"/>
  <c r="AF853" i="1" s="1"/>
  <c r="AA821" i="1"/>
  <c r="AF821" i="1" s="1"/>
  <c r="AA789" i="1"/>
  <c r="AF789" i="1" s="1"/>
  <c r="AA773" i="1"/>
  <c r="AF773" i="1" s="1"/>
  <c r="AA741" i="1"/>
  <c r="AF741" i="1" s="1"/>
  <c r="AA709" i="1"/>
  <c r="AF709" i="1" s="1"/>
  <c r="AA677" i="1"/>
  <c r="AF677" i="1" s="1"/>
  <c r="AA661" i="1"/>
  <c r="AF661" i="1" s="1"/>
  <c r="AA635" i="1"/>
  <c r="AF635" i="1" s="1"/>
  <c r="AA619" i="1"/>
  <c r="AF619" i="1" s="1"/>
  <c r="AA603" i="1"/>
  <c r="AF603" i="1" s="1"/>
  <c r="AA587" i="1"/>
  <c r="AF587" i="1" s="1"/>
  <c r="AA571" i="1"/>
  <c r="AF571" i="1" s="1"/>
  <c r="AA555" i="1"/>
  <c r="AF555" i="1" s="1"/>
  <c r="AA547" i="1"/>
  <c r="AF547" i="1" s="1"/>
  <c r="AA531" i="1"/>
  <c r="AF531" i="1" s="1"/>
  <c r="AA515" i="1"/>
  <c r="AF515" i="1" s="1"/>
  <c r="AA507" i="1"/>
  <c r="AF507" i="1" s="1"/>
  <c r="AA491" i="1"/>
  <c r="AF491" i="1" s="1"/>
  <c r="AA475" i="1"/>
  <c r="AF475" i="1" s="1"/>
  <c r="AA459" i="1"/>
  <c r="AF459" i="1" s="1"/>
  <c r="AA443" i="1"/>
  <c r="AF443" i="1" s="1"/>
  <c r="AA427" i="1"/>
  <c r="AF427" i="1" s="1"/>
  <c r="AA411" i="1"/>
  <c r="AF411" i="1" s="1"/>
  <c r="AA403" i="1"/>
  <c r="AF403" i="1" s="1"/>
  <c r="AA387" i="1"/>
  <c r="AF387" i="1" s="1"/>
  <c r="AA371" i="1"/>
  <c r="AF371" i="1" s="1"/>
  <c r="AA363" i="1"/>
  <c r="AF363" i="1" s="1"/>
  <c r="AA347" i="1"/>
  <c r="AF347" i="1" s="1"/>
  <c r="AA331" i="1"/>
  <c r="AF331" i="1" s="1"/>
  <c r="AA323" i="1"/>
  <c r="AF323" i="1" s="1"/>
  <c r="AA307" i="1"/>
  <c r="AF307" i="1" s="1"/>
  <c r="AA283" i="1"/>
  <c r="AF283" i="1" s="1"/>
  <c r="AA275" i="1"/>
  <c r="AF275" i="1" s="1"/>
  <c r="AA259" i="1"/>
  <c r="AF259" i="1" s="1"/>
  <c r="AA243" i="1"/>
  <c r="AF243" i="1" s="1"/>
  <c r="AA227" i="1"/>
  <c r="AF227" i="1" s="1"/>
  <c r="AA211" i="1"/>
  <c r="AF211" i="1" s="1"/>
  <c r="AA195" i="1"/>
  <c r="AF195" i="1" s="1"/>
  <c r="AA179" i="1"/>
  <c r="AF179" i="1" s="1"/>
  <c r="AA171" i="1"/>
  <c r="AF171" i="1" s="1"/>
  <c r="AA147" i="1"/>
  <c r="AF147" i="1" s="1"/>
  <c r="AA139" i="1"/>
  <c r="AF139" i="1" s="1"/>
  <c r="AA123" i="1"/>
  <c r="AF123" i="1" s="1"/>
  <c r="AA107" i="1"/>
  <c r="AF107" i="1" s="1"/>
  <c r="AA99" i="1"/>
  <c r="AF99" i="1" s="1"/>
  <c r="AA83" i="1"/>
  <c r="AF83" i="1" s="1"/>
  <c r="AA75" i="1"/>
  <c r="AF75" i="1" s="1"/>
  <c r="AA59" i="1"/>
  <c r="AF59" i="1" s="1"/>
  <c r="AA43" i="1"/>
  <c r="AF43" i="1" s="1"/>
  <c r="AA27" i="1"/>
  <c r="AF27" i="1" s="1"/>
  <c r="AA11" i="1"/>
  <c r="AF11" i="1" s="1"/>
  <c r="AA3" i="1"/>
  <c r="AF3" i="1" s="1"/>
  <c r="AA4986" i="1"/>
  <c r="AF4986" i="1" s="1"/>
  <c r="AA4970" i="1"/>
  <c r="AF4970" i="1" s="1"/>
  <c r="AA4954" i="1"/>
  <c r="AF4954" i="1" s="1"/>
  <c r="AA4938" i="1"/>
  <c r="AF4938" i="1" s="1"/>
  <c r="AA4922" i="1"/>
  <c r="AF4922" i="1" s="1"/>
  <c r="AA4914" i="1"/>
  <c r="AF4914" i="1" s="1"/>
  <c r="AA4898" i="1"/>
  <c r="AF4898" i="1" s="1"/>
  <c r="AA4874" i="1"/>
  <c r="AF4874" i="1" s="1"/>
  <c r="AA4866" i="1"/>
  <c r="AF4866" i="1" s="1"/>
  <c r="AA4850" i="1"/>
  <c r="AF4850" i="1" s="1"/>
  <c r="AA4834" i="1"/>
  <c r="AF4834" i="1" s="1"/>
  <c r="AA4818" i="1"/>
  <c r="AF4818" i="1" s="1"/>
  <c r="AA4810" i="1"/>
  <c r="AF4810" i="1" s="1"/>
  <c r="AA4794" i="1"/>
  <c r="AF4794" i="1" s="1"/>
  <c r="AA4778" i="1"/>
  <c r="AF4778" i="1" s="1"/>
  <c r="AA4762" i="1"/>
  <c r="AF4762" i="1" s="1"/>
  <c r="AA4738" i="1"/>
  <c r="AF4738" i="1" s="1"/>
  <c r="AA4730" i="1"/>
  <c r="AF4730" i="1" s="1"/>
  <c r="AA4741" i="1"/>
  <c r="AF4741" i="1" s="1"/>
  <c r="AA4725" i="1"/>
  <c r="AF4725" i="1" s="1"/>
  <c r="AA4704" i="1"/>
  <c r="AF4704" i="1" s="1"/>
  <c r="AA4696" i="1"/>
  <c r="AF4696" i="1" s="1"/>
  <c r="AA4680" i="1"/>
  <c r="AF4680" i="1" s="1"/>
  <c r="AA4664" i="1"/>
  <c r="AF4664" i="1" s="1"/>
  <c r="AA4648" i="1"/>
  <c r="AF4648" i="1" s="1"/>
  <c r="AA4632" i="1"/>
  <c r="AF4632" i="1" s="1"/>
  <c r="AA4616" i="1"/>
  <c r="AF4616" i="1" s="1"/>
  <c r="AA4608" i="1"/>
  <c r="AF4608" i="1" s="1"/>
  <c r="AA4592" i="1"/>
  <c r="AF4592" i="1" s="1"/>
  <c r="AA4576" i="1"/>
  <c r="AF4576" i="1" s="1"/>
  <c r="AA4568" i="1"/>
  <c r="AF4568" i="1" s="1"/>
  <c r="AA4552" i="1"/>
  <c r="AF4552" i="1" s="1"/>
  <c r="AA4536" i="1"/>
  <c r="AF4536" i="1" s="1"/>
  <c r="AA4520" i="1"/>
  <c r="AF4520" i="1" s="1"/>
  <c r="AA4504" i="1"/>
  <c r="AF4504" i="1" s="1"/>
  <c r="AA4496" i="1"/>
  <c r="AF4496" i="1" s="1"/>
  <c r="AA4480" i="1"/>
  <c r="AF4480" i="1" s="1"/>
  <c r="AA4464" i="1"/>
  <c r="AF4464" i="1" s="1"/>
  <c r="AA4448" i="1"/>
  <c r="AF4448" i="1" s="1"/>
  <c r="AA4440" i="1"/>
  <c r="AF4440" i="1" s="1"/>
  <c r="AA4416" i="1"/>
  <c r="AF4416" i="1" s="1"/>
  <c r="AA4400" i="1"/>
  <c r="AF4400" i="1" s="1"/>
  <c r="AA4392" i="1"/>
  <c r="AF4392" i="1" s="1"/>
  <c r="AA4376" i="1"/>
  <c r="AF4376" i="1" s="1"/>
  <c r="AA4360" i="1"/>
  <c r="AF4360" i="1" s="1"/>
  <c r="AA4344" i="1"/>
  <c r="AF4344" i="1" s="1"/>
  <c r="AA4328" i="1"/>
  <c r="AF4328" i="1" s="1"/>
  <c r="AA4320" i="1"/>
  <c r="AF4320" i="1" s="1"/>
  <c r="AA4304" i="1"/>
  <c r="AF4304" i="1" s="1"/>
  <c r="AA4288" i="1"/>
  <c r="AF4288" i="1" s="1"/>
  <c r="AA4280" i="1"/>
  <c r="AF4280" i="1" s="1"/>
  <c r="AA4264" i="1"/>
  <c r="AF4264" i="1" s="1"/>
  <c r="AA4248" i="1"/>
  <c r="AF4248" i="1" s="1"/>
  <c r="AA4232" i="1"/>
  <c r="AF4232" i="1" s="1"/>
  <c r="AA4224" i="1"/>
  <c r="AF4224" i="1" s="1"/>
  <c r="AA4208" i="1"/>
  <c r="AF4208" i="1" s="1"/>
  <c r="AA4192" i="1"/>
  <c r="AF4192" i="1" s="1"/>
  <c r="AA4176" i="1"/>
  <c r="AF4176" i="1" s="1"/>
  <c r="AA4168" i="1"/>
  <c r="AF4168" i="1" s="1"/>
  <c r="AA4152" i="1"/>
  <c r="AF4152" i="1" s="1"/>
  <c r="AA4136" i="1"/>
  <c r="AF4136" i="1" s="1"/>
  <c r="AA4120" i="1"/>
  <c r="AF4120" i="1" s="1"/>
  <c r="AA4112" i="1"/>
  <c r="AF4112" i="1" s="1"/>
  <c r="AA4705" i="1"/>
  <c r="AF4705" i="1" s="1"/>
  <c r="AA4697" i="1"/>
  <c r="AF4697" i="1" s="1"/>
  <c r="AA4681" i="1"/>
  <c r="AF4681" i="1" s="1"/>
  <c r="AA4665" i="1"/>
  <c r="AF4665" i="1" s="1"/>
  <c r="AA4641" i="1"/>
  <c r="AF4641" i="1" s="1"/>
  <c r="AA4633" i="1"/>
  <c r="AF4633" i="1" s="1"/>
  <c r="AA4617" i="1"/>
  <c r="AF4617" i="1" s="1"/>
  <c r="AA4593" i="1"/>
  <c r="AF4593" i="1" s="1"/>
  <c r="AA4585" i="1"/>
  <c r="AF4585" i="1" s="1"/>
  <c r="AA4569" i="1"/>
  <c r="AF4569" i="1" s="1"/>
  <c r="AA4553" i="1"/>
  <c r="AF4553" i="1" s="1"/>
  <c r="AA4537" i="1"/>
  <c r="AF4537" i="1" s="1"/>
  <c r="AA4521" i="1"/>
  <c r="AF4521" i="1" s="1"/>
  <c r="AA4505" i="1"/>
  <c r="AF4505" i="1" s="1"/>
  <c r="AA4489" i="1"/>
  <c r="AF4489" i="1" s="1"/>
  <c r="AA4473" i="1"/>
  <c r="AF4473" i="1" s="1"/>
  <c r="AA4457" i="1"/>
  <c r="AF4457" i="1" s="1"/>
  <c r="AA4441" i="1"/>
  <c r="AF4441" i="1" s="1"/>
  <c r="AA4433" i="1"/>
  <c r="AF4433" i="1" s="1"/>
  <c r="AA4409" i="1"/>
  <c r="AF4409" i="1" s="1"/>
  <c r="AA4401" i="1"/>
  <c r="AF4401" i="1" s="1"/>
  <c r="AA4385" i="1"/>
  <c r="AF4385" i="1" s="1"/>
  <c r="AA4369" i="1"/>
  <c r="AF4369" i="1" s="1"/>
  <c r="AA4353" i="1"/>
  <c r="AF4353" i="1" s="1"/>
  <c r="AA4337" i="1"/>
  <c r="AF4337" i="1" s="1"/>
  <c r="AA4321" i="1"/>
  <c r="AF4321" i="1" s="1"/>
  <c r="AA4313" i="1"/>
  <c r="AF4313" i="1" s="1"/>
  <c r="AA4297" i="1"/>
  <c r="AF4297" i="1" s="1"/>
  <c r="AA4281" i="1"/>
  <c r="AF4281" i="1" s="1"/>
  <c r="AA4273" i="1"/>
  <c r="AF4273" i="1" s="1"/>
  <c r="AA4257" i="1"/>
  <c r="AF4257" i="1" s="1"/>
  <c r="AA4241" i="1"/>
  <c r="AF4241" i="1" s="1"/>
  <c r="AA4225" i="1"/>
  <c r="AF4225" i="1" s="1"/>
  <c r="AA4209" i="1"/>
  <c r="AF4209" i="1" s="1"/>
  <c r="AA4193" i="1"/>
  <c r="AF4193" i="1" s="1"/>
  <c r="AA4185" i="1"/>
  <c r="AF4185" i="1" s="1"/>
  <c r="AA4169" i="1"/>
  <c r="AF4169" i="1" s="1"/>
  <c r="AA4153" i="1"/>
  <c r="AF4153" i="1" s="1"/>
  <c r="AA4137" i="1"/>
  <c r="AF4137" i="1" s="1"/>
  <c r="AA4121" i="1"/>
  <c r="AF4121" i="1" s="1"/>
  <c r="AA4113" i="1"/>
  <c r="AF4113" i="1" s="1"/>
  <c r="Q388" i="1"/>
  <c r="Q271" i="1"/>
  <c r="Q63" i="1"/>
  <c r="Q111" i="1"/>
  <c r="Q135" i="1"/>
  <c r="Q465" i="1"/>
  <c r="Q207" i="1"/>
  <c r="Q477" i="1"/>
  <c r="Q195" i="1"/>
  <c r="Q483" i="1"/>
  <c r="Q310" i="1"/>
  <c r="Q324" i="1"/>
  <c r="Q303" i="1"/>
  <c r="Q132" i="1"/>
  <c r="Q334" i="1"/>
  <c r="Q348" i="1"/>
  <c r="Q291" i="1"/>
  <c r="Q120" i="1"/>
  <c r="Q346" i="1"/>
  <c r="Q400" i="1"/>
  <c r="Q127" i="1"/>
  <c r="Q406" i="1"/>
  <c r="Q155" i="1"/>
  <c r="Q420" i="1"/>
  <c r="Q383" i="1"/>
  <c r="Q255" i="1"/>
  <c r="Q81" i="1"/>
  <c r="Q84" i="1"/>
  <c r="Q174" i="1"/>
  <c r="Q429" i="1"/>
  <c r="Q188" i="1"/>
  <c r="Q436" i="1"/>
  <c r="Q371" i="1"/>
  <c r="Q243" i="1"/>
  <c r="Q57" i="1"/>
  <c r="Q72" i="1"/>
  <c r="Q186" i="1"/>
  <c r="Q435" i="1"/>
  <c r="Q200" i="1"/>
  <c r="Q425" i="1"/>
  <c r="Q94" i="1"/>
  <c r="Q198" i="1"/>
  <c r="Q326" i="1"/>
  <c r="Q441" i="1"/>
  <c r="Q505" i="1"/>
  <c r="Q212" i="1"/>
  <c r="Q340" i="1"/>
  <c r="Q448" i="1"/>
  <c r="Q423" i="1"/>
  <c r="Q359" i="1"/>
  <c r="Q295" i="1"/>
  <c r="Q231" i="1"/>
  <c r="Q161" i="1"/>
  <c r="Q33" i="1"/>
  <c r="Q124" i="1"/>
  <c r="Q60" i="1"/>
  <c r="Q15" i="1"/>
  <c r="Q222" i="1"/>
  <c r="Q350" i="1"/>
  <c r="Q453" i="1"/>
  <c r="Q43" i="1"/>
  <c r="Q236" i="1"/>
  <c r="Q364" i="1"/>
  <c r="Q460" i="1"/>
  <c r="Q411" i="1"/>
  <c r="Q347" i="1"/>
  <c r="Q283" i="1"/>
  <c r="Q219" i="1"/>
  <c r="Q137" i="1"/>
  <c r="Q9" i="1"/>
  <c r="Q112" i="1"/>
  <c r="Q48" i="1"/>
  <c r="Q39" i="1"/>
  <c r="Q234" i="1"/>
  <c r="Q362" i="1"/>
  <c r="Q459" i="1"/>
  <c r="Q67" i="1"/>
  <c r="Q248" i="1"/>
  <c r="Q430" i="1"/>
  <c r="Q377" i="1"/>
  <c r="Q165" i="1"/>
  <c r="Q313" i="1"/>
  <c r="Q185" i="1"/>
  <c r="Q142" i="1"/>
  <c r="Q6" i="1"/>
  <c r="Q70" i="1"/>
  <c r="Q134" i="1"/>
  <c r="Q53" i="1"/>
  <c r="Q177" i="1"/>
  <c r="Q241" i="1"/>
  <c r="Q305" i="1"/>
  <c r="Q369" i="1"/>
  <c r="Q502" i="1"/>
  <c r="Q438" i="1"/>
  <c r="Q320" i="1"/>
  <c r="Q256" i="1"/>
  <c r="Q192" i="1"/>
  <c r="Q83" i="1"/>
  <c r="Q495" i="1"/>
  <c r="Q463" i="1"/>
  <c r="Q431" i="1"/>
  <c r="Q370" i="1"/>
  <c r="Q306" i="1"/>
  <c r="Q242" i="1"/>
  <c r="Q178" i="1"/>
  <c r="Q55" i="1"/>
  <c r="Q360" i="1"/>
  <c r="Q424" i="1"/>
  <c r="Q458" i="1"/>
  <c r="Q490" i="1"/>
  <c r="Q413" i="1"/>
  <c r="Q381" i="1"/>
  <c r="Q349" i="1"/>
  <c r="Q317" i="1"/>
  <c r="Q285" i="1"/>
  <c r="Q253" i="1"/>
  <c r="Q221" i="1"/>
  <c r="Q189" i="1"/>
  <c r="Q141" i="1"/>
  <c r="Q77" i="1"/>
  <c r="Q13" i="1"/>
  <c r="Q146" i="1"/>
  <c r="Q114" i="1"/>
  <c r="Q82" i="1"/>
  <c r="Q50" i="1"/>
  <c r="Q18" i="1"/>
  <c r="Q478" i="1"/>
  <c r="Q410" i="1"/>
  <c r="Q259" i="1"/>
  <c r="Q399" i="1"/>
  <c r="Q387" i="1"/>
  <c r="Q329" i="1"/>
  <c r="Q472" i="1"/>
  <c r="Q36" i="1"/>
  <c r="Q484" i="1"/>
  <c r="Q24" i="1"/>
  <c r="Q30" i="1"/>
  <c r="Q497" i="1"/>
  <c r="Q504" i="1"/>
  <c r="Q175" i="1"/>
  <c r="Q4" i="1"/>
  <c r="Q11" i="1"/>
  <c r="Q419" i="1"/>
  <c r="Q153" i="1"/>
  <c r="Q23" i="1"/>
  <c r="Q35" i="1"/>
  <c r="Q201" i="1"/>
  <c r="Q278" i="1"/>
  <c r="Q481" i="1"/>
  <c r="Q292" i="1"/>
  <c r="Q488" i="1"/>
  <c r="Q319" i="1"/>
  <c r="Q191" i="1"/>
  <c r="Q148" i="1"/>
  <c r="Q20" i="1"/>
  <c r="Q302" i="1"/>
  <c r="Q493" i="1"/>
  <c r="Q316" i="1"/>
  <c r="Q500" i="1"/>
  <c r="Q307" i="1"/>
  <c r="Q179" i="1"/>
  <c r="Q136" i="1"/>
  <c r="Q8" i="1"/>
  <c r="Q314" i="1"/>
  <c r="Q499" i="1"/>
  <c r="Q336" i="1"/>
  <c r="Q265" i="1"/>
  <c r="Q95" i="1"/>
  <c r="Q262" i="1"/>
  <c r="Q390" i="1"/>
  <c r="Q473" i="1"/>
  <c r="Q123" i="1"/>
  <c r="Q276" i="1"/>
  <c r="Q404" i="1"/>
  <c r="Q480" i="1"/>
  <c r="Q391" i="1"/>
  <c r="Q327" i="1"/>
  <c r="Q263" i="1"/>
  <c r="Q199" i="1"/>
  <c r="Q97" i="1"/>
  <c r="Q156" i="1"/>
  <c r="Q92" i="1"/>
  <c r="Q28" i="1"/>
  <c r="Q143" i="1"/>
  <c r="Q286" i="1"/>
  <c r="Q414" i="1"/>
  <c r="Q485" i="1"/>
  <c r="Q171" i="1"/>
  <c r="Q300" i="1"/>
  <c r="Q428" i="1"/>
  <c r="Q492" i="1"/>
  <c r="Q379" i="1"/>
  <c r="Q315" i="1"/>
  <c r="Q251" i="1"/>
  <c r="Q187" i="1"/>
  <c r="Q73" i="1"/>
  <c r="Q144" i="1"/>
  <c r="Q80" i="1"/>
  <c r="Q16" i="1"/>
  <c r="Q167" i="1"/>
  <c r="Q298" i="1"/>
  <c r="Q426" i="1"/>
  <c r="Q491" i="1"/>
  <c r="Q184" i="1"/>
  <c r="Q312" i="1"/>
  <c r="Q494" i="1"/>
  <c r="Q297" i="1"/>
  <c r="Q126" i="1"/>
  <c r="Q249" i="1"/>
  <c r="Q69" i="1"/>
  <c r="Q78" i="1"/>
  <c r="Q38" i="1"/>
  <c r="Q102" i="1"/>
  <c r="Q166" i="1"/>
  <c r="Q117" i="1"/>
  <c r="Q209" i="1"/>
  <c r="Q273" i="1"/>
  <c r="Q337" i="1"/>
  <c r="Q401" i="1"/>
  <c r="Q470" i="1"/>
  <c r="Q384" i="1"/>
  <c r="Q288" i="1"/>
  <c r="Q224" i="1"/>
  <c r="Q147" i="1"/>
  <c r="Q19" i="1"/>
  <c r="Q479" i="1"/>
  <c r="Q447" i="1"/>
  <c r="Q402" i="1"/>
  <c r="Q338" i="1"/>
  <c r="Q274" i="1"/>
  <c r="Q210" i="1"/>
  <c r="Q119" i="1"/>
  <c r="Q10" i="1"/>
  <c r="Q328" i="1"/>
  <c r="Q392" i="1"/>
  <c r="Q442" i="1"/>
  <c r="Q474" i="1"/>
  <c r="Q2" i="1"/>
  <c r="Q397" i="1"/>
  <c r="Q365" i="1"/>
  <c r="Q333" i="1"/>
  <c r="Q301" i="1"/>
  <c r="Q269" i="1"/>
  <c r="Q237" i="1"/>
  <c r="Q205" i="1"/>
  <c r="Q173" i="1"/>
  <c r="Q109" i="1"/>
  <c r="Q45" i="1"/>
  <c r="Q162" i="1"/>
  <c r="Q130" i="1"/>
  <c r="Q98" i="1"/>
  <c r="Q66" i="1"/>
  <c r="Q34" i="1"/>
  <c r="AB8" i="1"/>
  <c r="AG8" i="1" s="1"/>
  <c r="AB16" i="1"/>
  <c r="AG16" i="1" s="1"/>
  <c r="AB24" i="1"/>
  <c r="AG24" i="1" s="1"/>
  <c r="AB32" i="1"/>
  <c r="AG32" i="1" s="1"/>
  <c r="AB40" i="1"/>
  <c r="AG40" i="1" s="1"/>
  <c r="AB48" i="1"/>
  <c r="AG48" i="1" s="1"/>
  <c r="AB56" i="1"/>
  <c r="AG56" i="1" s="1"/>
  <c r="AB64" i="1"/>
  <c r="AG64" i="1" s="1"/>
  <c r="AB72" i="1"/>
  <c r="AG72" i="1" s="1"/>
  <c r="AB80" i="1"/>
  <c r="AG80" i="1" s="1"/>
  <c r="AB88" i="1"/>
  <c r="AG88" i="1" s="1"/>
  <c r="AB96" i="1"/>
  <c r="AG96" i="1" s="1"/>
  <c r="AB104" i="1"/>
  <c r="AG104" i="1" s="1"/>
  <c r="AB112" i="1"/>
  <c r="AG112" i="1" s="1"/>
  <c r="AB120" i="1"/>
  <c r="AG120" i="1" s="1"/>
  <c r="AB128" i="1"/>
  <c r="AG128" i="1" s="1"/>
  <c r="AB136" i="1"/>
  <c r="AG136" i="1" s="1"/>
  <c r="AB144" i="1"/>
  <c r="AG144" i="1" s="1"/>
  <c r="AB152" i="1"/>
  <c r="AG152" i="1" s="1"/>
  <c r="AB160" i="1"/>
  <c r="AG160" i="1" s="1"/>
  <c r="AB168" i="1"/>
  <c r="AG168" i="1" s="1"/>
  <c r="AB177" i="1"/>
  <c r="AG177" i="1" s="1"/>
  <c r="AB185" i="1"/>
  <c r="AG185" i="1" s="1"/>
  <c r="AB193" i="1"/>
  <c r="AG193" i="1" s="1"/>
  <c r="AB201" i="1"/>
  <c r="AG201" i="1" s="1"/>
  <c r="AB209" i="1"/>
  <c r="AG209" i="1" s="1"/>
  <c r="AB217" i="1"/>
  <c r="AG217" i="1" s="1"/>
  <c r="AB225" i="1"/>
  <c r="AG225" i="1" s="1"/>
  <c r="AB233" i="1"/>
  <c r="AG233" i="1" s="1"/>
  <c r="AB241" i="1"/>
  <c r="AG241" i="1" s="1"/>
  <c r="AB249" i="1"/>
  <c r="AG249" i="1" s="1"/>
  <c r="AB257" i="1"/>
  <c r="AG257" i="1" s="1"/>
  <c r="AB265" i="1"/>
  <c r="AG265" i="1" s="1"/>
  <c r="AB273" i="1"/>
  <c r="AG273" i="1" s="1"/>
  <c r="AB281" i="1"/>
  <c r="AG281" i="1" s="1"/>
  <c r="AB289" i="1"/>
  <c r="AG289" i="1" s="1"/>
  <c r="AB297" i="1"/>
  <c r="AG297" i="1" s="1"/>
  <c r="AB305" i="1"/>
  <c r="AG305" i="1" s="1"/>
  <c r="AB313" i="1"/>
  <c r="AG313" i="1" s="1"/>
  <c r="AB321" i="1"/>
  <c r="AG321" i="1" s="1"/>
  <c r="AB329" i="1"/>
  <c r="AG329" i="1" s="1"/>
  <c r="AB337" i="1"/>
  <c r="AG337" i="1" s="1"/>
  <c r="AB345" i="1"/>
  <c r="AG345" i="1" s="1"/>
  <c r="AB353" i="1"/>
  <c r="AG353" i="1" s="1"/>
  <c r="AB361" i="1"/>
  <c r="AG361" i="1" s="1"/>
  <c r="AB369" i="1"/>
  <c r="AG369" i="1" s="1"/>
  <c r="AB377" i="1"/>
  <c r="AG377" i="1" s="1"/>
  <c r="AB385" i="1"/>
  <c r="AG385" i="1" s="1"/>
  <c r="AB393" i="1"/>
  <c r="AG393" i="1" s="1"/>
  <c r="AB401" i="1"/>
  <c r="AG401" i="1" s="1"/>
  <c r="AB409" i="1"/>
  <c r="AG409" i="1" s="1"/>
  <c r="AB417" i="1"/>
  <c r="AG417" i="1" s="1"/>
  <c r="AB425" i="1"/>
  <c r="AG425" i="1" s="1"/>
  <c r="AB434" i="1"/>
  <c r="AG434" i="1" s="1"/>
  <c r="AB442" i="1"/>
  <c r="AG442" i="1" s="1"/>
  <c r="AB450" i="1"/>
  <c r="AG450" i="1" s="1"/>
  <c r="AB458" i="1"/>
  <c r="AG458" i="1" s="1"/>
  <c r="AB466" i="1"/>
  <c r="AG466" i="1" s="1"/>
  <c r="AB474" i="1"/>
  <c r="AG474" i="1" s="1"/>
  <c r="AH474" i="1" s="1"/>
  <c r="AB482" i="1"/>
  <c r="AG482" i="1" s="1"/>
  <c r="AH482" i="1" s="1"/>
  <c r="AB490" i="1"/>
  <c r="AG490" i="1" s="1"/>
  <c r="AH490" i="1" s="1"/>
  <c r="AB499" i="1"/>
  <c r="AG499" i="1" s="1"/>
  <c r="AB507" i="1"/>
  <c r="AG507" i="1" s="1"/>
  <c r="AB515" i="1"/>
  <c r="AG515" i="1" s="1"/>
  <c r="AB523" i="1"/>
  <c r="AG523" i="1" s="1"/>
  <c r="AB531" i="1"/>
  <c r="AG531" i="1" s="1"/>
  <c r="AB539" i="1"/>
  <c r="AG539" i="1" s="1"/>
  <c r="AB547" i="1"/>
  <c r="AG547" i="1" s="1"/>
  <c r="AB555" i="1"/>
  <c r="AG555" i="1" s="1"/>
  <c r="AB564" i="1"/>
  <c r="AG564" i="1" s="1"/>
  <c r="AB572" i="1"/>
  <c r="AG572" i="1" s="1"/>
  <c r="AB580" i="1"/>
  <c r="AG580" i="1" s="1"/>
  <c r="AB588" i="1"/>
  <c r="AG588" i="1" s="1"/>
  <c r="AB596" i="1"/>
  <c r="AG596" i="1" s="1"/>
  <c r="AB604" i="1"/>
  <c r="AG604" i="1" s="1"/>
  <c r="AB612" i="1"/>
  <c r="AG612" i="1" s="1"/>
  <c r="AB621" i="1"/>
  <c r="AG621" i="1" s="1"/>
  <c r="AB629" i="1"/>
  <c r="AG629" i="1" s="1"/>
  <c r="AB637" i="1"/>
  <c r="AG637" i="1" s="1"/>
  <c r="AB645" i="1"/>
  <c r="AG645" i="1" s="1"/>
  <c r="AB653" i="1"/>
  <c r="AG653" i="1" s="1"/>
  <c r="AB661" i="1"/>
  <c r="AG661" i="1" s="1"/>
  <c r="AB669" i="1"/>
  <c r="AG669" i="1" s="1"/>
  <c r="AB677" i="1"/>
  <c r="AG677" i="1" s="1"/>
  <c r="AB686" i="1"/>
  <c r="AG686" i="1" s="1"/>
  <c r="AB694" i="1"/>
  <c r="AG694" i="1" s="1"/>
  <c r="AB702" i="1"/>
  <c r="AG702" i="1" s="1"/>
  <c r="AB710" i="1"/>
  <c r="AG710" i="1" s="1"/>
  <c r="AB718" i="1"/>
  <c r="AG718" i="1" s="1"/>
  <c r="AB726" i="1"/>
  <c r="AG726" i="1" s="1"/>
  <c r="AB734" i="1"/>
  <c r="AG734" i="1" s="1"/>
  <c r="AB742" i="1"/>
  <c r="AG742" i="1" s="1"/>
  <c r="AB751" i="1"/>
  <c r="AG751" i="1" s="1"/>
  <c r="AB759" i="1"/>
  <c r="AG759" i="1" s="1"/>
  <c r="AB767" i="1"/>
  <c r="AG767" i="1" s="1"/>
  <c r="AB775" i="1"/>
  <c r="AG775" i="1" s="1"/>
  <c r="AB783" i="1"/>
  <c r="AG783" i="1" s="1"/>
  <c r="AB791" i="1"/>
  <c r="AG791" i="1" s="1"/>
  <c r="AB799" i="1"/>
  <c r="AG799" i="1" s="1"/>
  <c r="AB807" i="1"/>
  <c r="AG807" i="1" s="1"/>
  <c r="AB816" i="1"/>
  <c r="AG816" i="1" s="1"/>
  <c r="AB824" i="1"/>
  <c r="AG824" i="1" s="1"/>
  <c r="AB832" i="1"/>
  <c r="AG832" i="1" s="1"/>
  <c r="AB840" i="1"/>
  <c r="AG840" i="1" s="1"/>
  <c r="AB848" i="1"/>
  <c r="AG848" i="1" s="1"/>
  <c r="AB856" i="1"/>
  <c r="AG856" i="1" s="1"/>
  <c r="AB864" i="1"/>
  <c r="AG864" i="1" s="1"/>
  <c r="AB872" i="1"/>
  <c r="AG872" i="1" s="1"/>
  <c r="AB881" i="1"/>
  <c r="AG881" i="1" s="1"/>
  <c r="AB889" i="1"/>
  <c r="AG889" i="1" s="1"/>
  <c r="AB897" i="1"/>
  <c r="AG897" i="1" s="1"/>
  <c r="AB905" i="1"/>
  <c r="AG905" i="1" s="1"/>
  <c r="AB913" i="1"/>
  <c r="AG913" i="1" s="1"/>
  <c r="AB921" i="1"/>
  <c r="AG921" i="1" s="1"/>
  <c r="AB929" i="1"/>
  <c r="AG929" i="1" s="1"/>
  <c r="AB937" i="1"/>
  <c r="AG937" i="1" s="1"/>
  <c r="AB946" i="1"/>
  <c r="AG946" i="1" s="1"/>
  <c r="AB954" i="1"/>
  <c r="AG954" i="1" s="1"/>
  <c r="AB962" i="1"/>
  <c r="AG962" i="1" s="1"/>
  <c r="AB970" i="1"/>
  <c r="AG970" i="1" s="1"/>
  <c r="AB978" i="1"/>
  <c r="AG978" i="1" s="1"/>
  <c r="AB986" i="1"/>
  <c r="AG986" i="1" s="1"/>
  <c r="AB994" i="1"/>
  <c r="AG994" i="1" s="1"/>
  <c r="AB1002" i="1"/>
  <c r="AG1002" i="1" s="1"/>
  <c r="AB1011" i="1"/>
  <c r="AG1011" i="1" s="1"/>
  <c r="AB1019" i="1"/>
  <c r="AG1019" i="1" s="1"/>
  <c r="AB1027" i="1"/>
  <c r="AG1027" i="1" s="1"/>
  <c r="AB1036" i="1"/>
  <c r="AG1036" i="1" s="1"/>
  <c r="AB1044" i="1"/>
  <c r="AG1044" i="1" s="1"/>
  <c r="AB1053" i="1"/>
  <c r="AG1053" i="1" s="1"/>
  <c r="AB1061" i="1"/>
  <c r="AG1061" i="1" s="1"/>
  <c r="AB1070" i="1"/>
  <c r="AG1070" i="1" s="1"/>
  <c r="AB1078" i="1"/>
  <c r="AG1078" i="1" s="1"/>
  <c r="AB1087" i="1"/>
  <c r="AG1087" i="1" s="1"/>
  <c r="AB1095" i="1"/>
  <c r="AG1095" i="1" s="1"/>
  <c r="AB1104" i="1"/>
  <c r="AG1104" i="1" s="1"/>
  <c r="AB1112" i="1"/>
  <c r="AG1112" i="1" s="1"/>
  <c r="AB1121" i="1"/>
  <c r="AG1121" i="1" s="1"/>
  <c r="AH1121" i="1" s="1"/>
  <c r="AB1129" i="1"/>
  <c r="AG1129" i="1" s="1"/>
  <c r="AH1129" i="1" s="1"/>
  <c r="AB1138" i="1"/>
  <c r="AG1138" i="1" s="1"/>
  <c r="AB1146" i="1"/>
  <c r="AG1146" i="1" s="1"/>
  <c r="AB1155" i="1"/>
  <c r="AG1155" i="1" s="1"/>
  <c r="AB1164" i="1"/>
  <c r="AG1164" i="1" s="1"/>
  <c r="AB1172" i="1"/>
  <c r="AG1172" i="1" s="1"/>
  <c r="AB1181" i="1"/>
  <c r="AG1181" i="1" s="1"/>
  <c r="AB1189" i="1"/>
  <c r="AG1189" i="1" s="1"/>
  <c r="AB1198" i="1"/>
  <c r="AG1198" i="1" s="1"/>
  <c r="AB1206" i="1"/>
  <c r="AG1206" i="1" s="1"/>
  <c r="AB1215" i="1"/>
  <c r="AG1215" i="1" s="1"/>
  <c r="AB1223" i="1"/>
  <c r="AG1223" i="1" s="1"/>
  <c r="AB1232" i="1"/>
  <c r="AG1232" i="1" s="1"/>
  <c r="AB1240" i="1"/>
  <c r="AG1240" i="1" s="1"/>
  <c r="AB1249" i="1"/>
  <c r="AG1249" i="1" s="1"/>
  <c r="AB1257" i="1"/>
  <c r="AG1257" i="1" s="1"/>
  <c r="AB1266" i="1"/>
  <c r="AG1266" i="1" s="1"/>
  <c r="AB1274" i="1"/>
  <c r="AG1274" i="1" s="1"/>
  <c r="AB1283" i="1"/>
  <c r="AG1283" i="1" s="1"/>
  <c r="AB1292" i="1"/>
  <c r="AG1292" i="1" s="1"/>
  <c r="AB1300" i="1"/>
  <c r="AG1300" i="1" s="1"/>
  <c r="AB1309" i="1"/>
  <c r="AG1309" i="1" s="1"/>
  <c r="AB1317" i="1"/>
  <c r="AG1317" i="1" s="1"/>
  <c r="AH1317" i="1" s="1"/>
  <c r="AB1326" i="1"/>
  <c r="AG1326" i="1" s="1"/>
  <c r="AB1334" i="1"/>
  <c r="AG1334" i="1" s="1"/>
  <c r="AB1343" i="1"/>
  <c r="AG1343" i="1" s="1"/>
  <c r="AB1351" i="1"/>
  <c r="AG1351" i="1" s="1"/>
  <c r="AB1360" i="1"/>
  <c r="AG1360" i="1" s="1"/>
  <c r="AB1368" i="1"/>
  <c r="AG1368" i="1" s="1"/>
  <c r="AB1377" i="1"/>
  <c r="AG1377" i="1" s="1"/>
  <c r="AB1385" i="1"/>
  <c r="AG1385" i="1" s="1"/>
  <c r="AB1394" i="1"/>
  <c r="AG1394" i="1" s="1"/>
  <c r="AB1402" i="1"/>
  <c r="AG1402" i="1" s="1"/>
  <c r="AB1411" i="1"/>
  <c r="AG1411" i="1" s="1"/>
  <c r="AB1420" i="1"/>
  <c r="AG1420" i="1" s="1"/>
  <c r="AB1428" i="1"/>
  <c r="AG1428" i="1" s="1"/>
  <c r="AB1437" i="1"/>
  <c r="AG1437" i="1" s="1"/>
  <c r="AB1445" i="1"/>
  <c r="AG1445" i="1" s="1"/>
  <c r="AB1454" i="1"/>
  <c r="AG1454" i="1" s="1"/>
  <c r="AB1462" i="1"/>
  <c r="AG1462" i="1" s="1"/>
  <c r="AB1471" i="1"/>
  <c r="AG1471" i="1" s="1"/>
  <c r="AB1479" i="1"/>
  <c r="AG1479" i="1" s="1"/>
  <c r="AB1488" i="1"/>
  <c r="AG1488" i="1" s="1"/>
  <c r="AB1496" i="1"/>
  <c r="AG1496" i="1" s="1"/>
  <c r="AB1505" i="1"/>
  <c r="AG1505" i="1" s="1"/>
  <c r="AB1513" i="1"/>
  <c r="AG1513" i="1" s="1"/>
  <c r="AB1522" i="1"/>
  <c r="AG1522" i="1" s="1"/>
  <c r="AB1530" i="1"/>
  <c r="AG1530" i="1" s="1"/>
  <c r="AB1539" i="1"/>
  <c r="AG1539" i="1" s="1"/>
  <c r="AB1548" i="1"/>
  <c r="AG1548" i="1" s="1"/>
  <c r="AB1556" i="1"/>
  <c r="AG1556" i="1" s="1"/>
  <c r="AB1565" i="1"/>
  <c r="AG1565" i="1" s="1"/>
  <c r="AB1573" i="1"/>
  <c r="AG1573" i="1" s="1"/>
  <c r="AB1582" i="1"/>
  <c r="AG1582" i="1" s="1"/>
  <c r="AB1590" i="1"/>
  <c r="AG1590" i="1" s="1"/>
  <c r="AB1599" i="1"/>
  <c r="AG1599" i="1" s="1"/>
  <c r="AB1607" i="1"/>
  <c r="AG1607" i="1" s="1"/>
  <c r="AB1616" i="1"/>
  <c r="AG1616" i="1" s="1"/>
  <c r="AB1624" i="1"/>
  <c r="AG1624" i="1" s="1"/>
  <c r="AB1633" i="1"/>
  <c r="AG1633" i="1" s="1"/>
  <c r="AH1633" i="1" s="1"/>
  <c r="AB1641" i="1"/>
  <c r="AG1641" i="1" s="1"/>
  <c r="AB1650" i="1"/>
  <c r="AG1650" i="1" s="1"/>
  <c r="AB1658" i="1"/>
  <c r="AG1658" i="1" s="1"/>
  <c r="AB1667" i="1"/>
  <c r="AG1667" i="1" s="1"/>
  <c r="AB1676" i="1"/>
  <c r="AG1676" i="1" s="1"/>
  <c r="AB1684" i="1"/>
  <c r="AG1684" i="1" s="1"/>
  <c r="AB1693" i="1"/>
  <c r="AG1693" i="1" s="1"/>
  <c r="AB1701" i="1"/>
  <c r="AG1701" i="1" s="1"/>
  <c r="AB1710" i="1"/>
  <c r="AG1710" i="1" s="1"/>
  <c r="AB1718" i="1"/>
  <c r="AG1718" i="1" s="1"/>
  <c r="AB1727" i="1"/>
  <c r="AG1727" i="1" s="1"/>
  <c r="AB1735" i="1"/>
  <c r="AG1735" i="1" s="1"/>
  <c r="AB1744" i="1"/>
  <c r="AG1744" i="1" s="1"/>
  <c r="AB1752" i="1"/>
  <c r="AG1752" i="1" s="1"/>
  <c r="AB1761" i="1"/>
  <c r="AG1761" i="1" s="1"/>
  <c r="AB1769" i="1"/>
  <c r="AG1769" i="1" s="1"/>
  <c r="AB1778" i="1"/>
  <c r="AG1778" i="1" s="1"/>
  <c r="AB1786" i="1"/>
  <c r="AG1786" i="1" s="1"/>
  <c r="AB1795" i="1"/>
  <c r="AG1795" i="1" s="1"/>
  <c r="AB1804" i="1"/>
  <c r="AG1804" i="1" s="1"/>
  <c r="AB1812" i="1"/>
  <c r="AG1812" i="1" s="1"/>
  <c r="AB1821" i="1"/>
  <c r="AG1821" i="1" s="1"/>
  <c r="AB1829" i="1"/>
  <c r="AG1829" i="1" s="1"/>
  <c r="AB1838" i="1"/>
  <c r="AG1838" i="1" s="1"/>
  <c r="AB1846" i="1"/>
  <c r="AG1846" i="1" s="1"/>
  <c r="AB1855" i="1"/>
  <c r="AG1855" i="1" s="1"/>
  <c r="AB1863" i="1"/>
  <c r="AG1863" i="1" s="1"/>
  <c r="AB1872" i="1"/>
  <c r="AG1872" i="1" s="1"/>
  <c r="AB1880" i="1"/>
  <c r="AG1880" i="1" s="1"/>
  <c r="AB1889" i="1"/>
  <c r="AG1889" i="1" s="1"/>
  <c r="AH1889" i="1" s="1"/>
  <c r="AB1897" i="1"/>
  <c r="AG1897" i="1" s="1"/>
  <c r="AB1906" i="1"/>
  <c r="AG1906" i="1" s="1"/>
  <c r="AB1914" i="1"/>
  <c r="AG1914" i="1" s="1"/>
  <c r="AB1923" i="1"/>
  <c r="AG1923" i="1" s="1"/>
  <c r="AB1932" i="1"/>
  <c r="AG1932" i="1" s="1"/>
  <c r="AB1940" i="1"/>
  <c r="AG1940" i="1" s="1"/>
  <c r="AB1949" i="1"/>
  <c r="AG1949" i="1" s="1"/>
  <c r="AB1957" i="1"/>
  <c r="AG1957" i="1" s="1"/>
  <c r="AB1966" i="1"/>
  <c r="AG1966" i="1" s="1"/>
  <c r="AH1966" i="1" s="1"/>
  <c r="AB1974" i="1"/>
  <c r="AG1974" i="1" s="1"/>
  <c r="AH1974" i="1" s="1"/>
  <c r="AB1983" i="1"/>
  <c r="AG1983" i="1" s="1"/>
  <c r="AB1991" i="1"/>
  <c r="AG1991" i="1" s="1"/>
  <c r="AB2000" i="1"/>
  <c r="AG2000" i="1" s="1"/>
  <c r="AB2008" i="1"/>
  <c r="AG2008" i="1" s="1"/>
  <c r="AB2017" i="1"/>
  <c r="AG2017" i="1" s="1"/>
  <c r="AB2025" i="1"/>
  <c r="AG2025" i="1" s="1"/>
  <c r="AB2034" i="1"/>
  <c r="AG2034" i="1" s="1"/>
  <c r="AB2042" i="1"/>
  <c r="AG2042" i="1" s="1"/>
  <c r="AB2051" i="1"/>
  <c r="AG2051" i="1" s="1"/>
  <c r="AB2060" i="1"/>
  <c r="AG2060" i="1" s="1"/>
  <c r="AB2068" i="1"/>
  <c r="AG2068" i="1" s="1"/>
  <c r="AB2077" i="1"/>
  <c r="AG2077" i="1" s="1"/>
  <c r="AB2085" i="1"/>
  <c r="AG2085" i="1" s="1"/>
  <c r="AB2094" i="1"/>
  <c r="AG2094" i="1" s="1"/>
  <c r="AH2094" i="1" s="1"/>
  <c r="AB2102" i="1"/>
  <c r="AG2102" i="1" s="1"/>
  <c r="AH2102" i="1" s="1"/>
  <c r="AB2111" i="1"/>
  <c r="AG2111" i="1" s="1"/>
  <c r="AB2119" i="1"/>
  <c r="AG2119" i="1" s="1"/>
  <c r="AB2128" i="1"/>
  <c r="AG2128" i="1" s="1"/>
  <c r="AB2136" i="1"/>
  <c r="AG2136" i="1" s="1"/>
  <c r="AB2145" i="1"/>
  <c r="AG2145" i="1" s="1"/>
  <c r="AB2153" i="1"/>
  <c r="AG2153" i="1" s="1"/>
  <c r="AB2162" i="1"/>
  <c r="AG2162" i="1" s="1"/>
  <c r="AB2170" i="1"/>
  <c r="AG2170" i="1" s="1"/>
  <c r="AB2179" i="1"/>
  <c r="AG2179" i="1" s="1"/>
  <c r="AB2188" i="1"/>
  <c r="AG2188" i="1" s="1"/>
  <c r="AB2196" i="1"/>
  <c r="AG2196" i="1" s="1"/>
  <c r="AB2205" i="1"/>
  <c r="AG2205" i="1" s="1"/>
  <c r="AB2213" i="1"/>
  <c r="AG2213" i="1" s="1"/>
  <c r="AB2223" i="1"/>
  <c r="AG2223" i="1" s="1"/>
  <c r="AB2233" i="1"/>
  <c r="AG2233" i="1" s="1"/>
  <c r="AB2244" i="1"/>
  <c r="AG2244" i="1" s="1"/>
  <c r="AB2255" i="1"/>
  <c r="AG2255" i="1" s="1"/>
  <c r="AB2265" i="1"/>
  <c r="AG2265" i="1" s="1"/>
  <c r="AB2276" i="1"/>
  <c r="AG2276" i="1" s="1"/>
  <c r="AB2287" i="1"/>
  <c r="AG2287" i="1" s="1"/>
  <c r="AB2297" i="1"/>
  <c r="AG2297" i="1" s="1"/>
  <c r="AB1051" i="1"/>
  <c r="AG1051" i="1" s="1"/>
  <c r="AB1307" i="1"/>
  <c r="AG1307" i="1" s="1"/>
  <c r="AB1563" i="1"/>
  <c r="AG1563" i="1" s="1"/>
  <c r="AB1819" i="1"/>
  <c r="AG1819" i="1" s="1"/>
  <c r="AB2075" i="1"/>
  <c r="AG2075" i="1" s="1"/>
  <c r="AB2222" i="1"/>
  <c r="AG2222" i="1" s="1"/>
  <c r="AH2222" i="1" s="1"/>
  <c r="AB2254" i="1"/>
  <c r="AG2254" i="1" s="1"/>
  <c r="AB2286" i="1"/>
  <c r="AG2286" i="1" s="1"/>
  <c r="AH2286" i="1" s="1"/>
  <c r="AB2304" i="1"/>
  <c r="AG2304" i="1" s="1"/>
  <c r="AB2312" i="1"/>
  <c r="AG2312" i="1" s="1"/>
  <c r="AB2320" i="1"/>
  <c r="AG2320" i="1" s="1"/>
  <c r="AB2328" i="1"/>
  <c r="AG2328" i="1" s="1"/>
  <c r="AB2336" i="1"/>
  <c r="AG2336" i="1" s="1"/>
  <c r="AB2344" i="1"/>
  <c r="AG2344" i="1" s="1"/>
  <c r="AB2352" i="1"/>
  <c r="AG2352" i="1" s="1"/>
  <c r="AB2360" i="1"/>
  <c r="AG2360" i="1" s="1"/>
  <c r="AB2368" i="1"/>
  <c r="AG2368" i="1" s="1"/>
  <c r="AB2376" i="1"/>
  <c r="AG2376" i="1" s="1"/>
  <c r="AB2384" i="1"/>
  <c r="AG2384" i="1" s="1"/>
  <c r="AB2392" i="1"/>
  <c r="AG2392" i="1" s="1"/>
  <c r="AB2400" i="1"/>
  <c r="AG2400" i="1" s="1"/>
  <c r="AB2408" i="1"/>
  <c r="AG2408" i="1" s="1"/>
  <c r="AB2416" i="1"/>
  <c r="AG2416" i="1" s="1"/>
  <c r="AB2424" i="1"/>
  <c r="AG2424" i="1" s="1"/>
  <c r="AB2432" i="1"/>
  <c r="AG2432" i="1" s="1"/>
  <c r="AB2440" i="1"/>
  <c r="AG2440" i="1" s="1"/>
  <c r="AB2448" i="1"/>
  <c r="AG2448" i="1" s="1"/>
  <c r="AB2456" i="1"/>
  <c r="AG2456" i="1" s="1"/>
  <c r="AB2464" i="1"/>
  <c r="AG2464" i="1" s="1"/>
  <c r="AB2472" i="1"/>
  <c r="AG2472" i="1" s="1"/>
  <c r="AB2480" i="1"/>
  <c r="AG2480" i="1" s="1"/>
  <c r="AB2488" i="1"/>
  <c r="AG2488" i="1" s="1"/>
  <c r="AB2496" i="1"/>
  <c r="AG2496" i="1" s="1"/>
  <c r="AB2504" i="1"/>
  <c r="AG2504" i="1" s="1"/>
  <c r="AB2512" i="1"/>
  <c r="AG2512" i="1" s="1"/>
  <c r="AB2520" i="1"/>
  <c r="AG2520" i="1" s="1"/>
  <c r="AB2528" i="1"/>
  <c r="AG2528" i="1" s="1"/>
  <c r="AB2536" i="1"/>
  <c r="AG2536" i="1" s="1"/>
  <c r="AB2544" i="1"/>
  <c r="AG2544" i="1" s="1"/>
  <c r="AB2552" i="1"/>
  <c r="AG2552" i="1" s="1"/>
  <c r="AB2560" i="1"/>
  <c r="AG2560" i="1" s="1"/>
  <c r="AB2568" i="1"/>
  <c r="AG2568" i="1" s="1"/>
  <c r="AB2576" i="1"/>
  <c r="AG2576" i="1" s="1"/>
  <c r="AB2584" i="1"/>
  <c r="AG2584" i="1" s="1"/>
  <c r="AB2592" i="1"/>
  <c r="AG2592" i="1" s="1"/>
  <c r="AB2600" i="1"/>
  <c r="AG2600" i="1" s="1"/>
  <c r="AB2608" i="1"/>
  <c r="AG2608" i="1" s="1"/>
  <c r="AB2616" i="1"/>
  <c r="AG2616" i="1" s="1"/>
  <c r="AB2624" i="1"/>
  <c r="AG2624" i="1" s="1"/>
  <c r="AB2632" i="1"/>
  <c r="AG2632" i="1" s="1"/>
  <c r="AB2640" i="1"/>
  <c r="AG2640" i="1" s="1"/>
  <c r="AB2648" i="1"/>
  <c r="AG2648" i="1" s="1"/>
  <c r="AB2656" i="1"/>
  <c r="AG2656" i="1" s="1"/>
  <c r="AB2664" i="1"/>
  <c r="AG2664" i="1" s="1"/>
  <c r="AB2672" i="1"/>
  <c r="AG2672" i="1" s="1"/>
  <c r="AB2680" i="1"/>
  <c r="AG2680" i="1" s="1"/>
  <c r="AB2688" i="1"/>
  <c r="AG2688" i="1" s="1"/>
  <c r="AB2696" i="1"/>
  <c r="AG2696" i="1" s="1"/>
  <c r="AB2704" i="1"/>
  <c r="AG2704" i="1" s="1"/>
  <c r="AB2712" i="1"/>
  <c r="AG2712" i="1" s="1"/>
  <c r="AB2720" i="1"/>
  <c r="AG2720" i="1" s="1"/>
  <c r="AB2728" i="1"/>
  <c r="AG2728" i="1" s="1"/>
  <c r="AB2736" i="1"/>
  <c r="AG2736" i="1" s="1"/>
  <c r="AB2744" i="1"/>
  <c r="AG2744" i="1" s="1"/>
  <c r="AB2752" i="1"/>
  <c r="AG2752" i="1" s="1"/>
  <c r="AB2760" i="1"/>
  <c r="AG2760" i="1" s="1"/>
  <c r="AB2768" i="1"/>
  <c r="AG2768" i="1" s="1"/>
  <c r="AB2776" i="1"/>
  <c r="AG2776" i="1" s="1"/>
  <c r="AB2784" i="1"/>
  <c r="AG2784" i="1" s="1"/>
  <c r="AB2792" i="1"/>
  <c r="AG2792" i="1" s="1"/>
  <c r="AB2800" i="1"/>
  <c r="AG2800" i="1" s="1"/>
  <c r="AB2808" i="1"/>
  <c r="AG2808" i="1" s="1"/>
  <c r="AB2816" i="1"/>
  <c r="AG2816" i="1" s="1"/>
  <c r="AB2824" i="1"/>
  <c r="AG2824" i="1" s="1"/>
  <c r="AB2832" i="1"/>
  <c r="AG2832" i="1" s="1"/>
  <c r="AB2840" i="1"/>
  <c r="AG2840" i="1" s="1"/>
  <c r="AB2848" i="1"/>
  <c r="AG2848" i="1" s="1"/>
  <c r="AB2856" i="1"/>
  <c r="AG2856" i="1" s="1"/>
  <c r="AB2864" i="1"/>
  <c r="AG2864" i="1" s="1"/>
  <c r="AB2872" i="1"/>
  <c r="AG2872" i="1" s="1"/>
  <c r="AB2880" i="1"/>
  <c r="AG2880" i="1" s="1"/>
  <c r="AB2888" i="1"/>
  <c r="AG2888" i="1" s="1"/>
  <c r="AB2896" i="1"/>
  <c r="AG2896" i="1" s="1"/>
  <c r="AB2904" i="1"/>
  <c r="AG2904" i="1" s="1"/>
  <c r="AB2912" i="1"/>
  <c r="AG2912" i="1" s="1"/>
  <c r="AB2920" i="1"/>
  <c r="AG2920" i="1" s="1"/>
  <c r="AB2928" i="1"/>
  <c r="AG2928" i="1" s="1"/>
  <c r="AB2936" i="1"/>
  <c r="AG2936" i="1" s="1"/>
  <c r="AB2944" i="1"/>
  <c r="AG2944" i="1" s="1"/>
  <c r="AB2952" i="1"/>
  <c r="AG2952" i="1" s="1"/>
  <c r="AB2960" i="1"/>
  <c r="AG2960" i="1" s="1"/>
  <c r="AB2968" i="1"/>
  <c r="AG2968" i="1" s="1"/>
  <c r="AB2976" i="1"/>
  <c r="AG2976" i="1" s="1"/>
  <c r="AB2984" i="1"/>
  <c r="AG2984" i="1" s="1"/>
  <c r="AB2992" i="1"/>
  <c r="AG2992" i="1" s="1"/>
  <c r="AB3000" i="1"/>
  <c r="AG3000" i="1" s="1"/>
  <c r="AB3008" i="1"/>
  <c r="AG3008" i="1" s="1"/>
  <c r="AB3016" i="1"/>
  <c r="AG3016" i="1" s="1"/>
  <c r="AB3024" i="1"/>
  <c r="AG3024" i="1" s="1"/>
  <c r="AB3032" i="1"/>
  <c r="AG3032" i="1" s="1"/>
  <c r="AB3040" i="1"/>
  <c r="AG3040" i="1" s="1"/>
  <c r="AB3048" i="1"/>
  <c r="AG3048" i="1" s="1"/>
  <c r="AB3056" i="1"/>
  <c r="AG3056" i="1" s="1"/>
  <c r="AB3064" i="1"/>
  <c r="AG3064" i="1" s="1"/>
  <c r="AB3072" i="1"/>
  <c r="AG3072" i="1" s="1"/>
  <c r="AB3080" i="1"/>
  <c r="AG3080" i="1" s="1"/>
  <c r="AB3088" i="1"/>
  <c r="AG3088" i="1" s="1"/>
  <c r="AB3096" i="1"/>
  <c r="AG3096" i="1" s="1"/>
  <c r="AB3104" i="1"/>
  <c r="AG3104" i="1" s="1"/>
  <c r="AB3112" i="1"/>
  <c r="AG3112" i="1" s="1"/>
  <c r="AB3120" i="1"/>
  <c r="AG3120" i="1" s="1"/>
  <c r="AB3128" i="1"/>
  <c r="AG3128" i="1" s="1"/>
  <c r="AB3136" i="1"/>
  <c r="AG3136" i="1" s="1"/>
  <c r="AB3144" i="1"/>
  <c r="AG3144" i="1" s="1"/>
  <c r="AB3152" i="1"/>
  <c r="AG3152" i="1" s="1"/>
  <c r="AB3160" i="1"/>
  <c r="AG3160" i="1" s="1"/>
  <c r="AB3168" i="1"/>
  <c r="AG3168" i="1" s="1"/>
  <c r="AB3176" i="1"/>
  <c r="AG3176" i="1" s="1"/>
  <c r="AB3184" i="1"/>
  <c r="AG3184" i="1" s="1"/>
  <c r="AB3192" i="1"/>
  <c r="AG3192" i="1" s="1"/>
  <c r="AB3200" i="1"/>
  <c r="AG3200" i="1" s="1"/>
  <c r="AB3208" i="1"/>
  <c r="AG3208" i="1" s="1"/>
  <c r="AB3216" i="1"/>
  <c r="AG3216" i="1" s="1"/>
  <c r="AB3224" i="1"/>
  <c r="AG3224" i="1" s="1"/>
  <c r="AB3232" i="1"/>
  <c r="AG3232" i="1" s="1"/>
  <c r="AB3240" i="1"/>
  <c r="AG3240" i="1" s="1"/>
  <c r="AB3248" i="1"/>
  <c r="AG3248" i="1" s="1"/>
  <c r="AB3256" i="1"/>
  <c r="AG3256" i="1" s="1"/>
  <c r="AB3264" i="1"/>
  <c r="AG3264" i="1" s="1"/>
  <c r="AB3272" i="1"/>
  <c r="AG3272" i="1" s="1"/>
  <c r="AB3280" i="1"/>
  <c r="AG3280" i="1" s="1"/>
  <c r="AB3288" i="1"/>
  <c r="AG3288" i="1" s="1"/>
  <c r="AB3296" i="1"/>
  <c r="AG3296" i="1" s="1"/>
  <c r="AB3304" i="1"/>
  <c r="AG3304" i="1" s="1"/>
  <c r="AB3312" i="1"/>
  <c r="AG3312" i="1" s="1"/>
  <c r="AB3320" i="1"/>
  <c r="AG3320" i="1" s="1"/>
  <c r="AB3328" i="1"/>
  <c r="AG3328" i="1" s="1"/>
  <c r="AB3336" i="1"/>
  <c r="AG3336" i="1" s="1"/>
  <c r="AB3344" i="1"/>
  <c r="AG3344" i="1" s="1"/>
  <c r="AB3352" i="1"/>
  <c r="AG3352" i="1" s="1"/>
  <c r="AB3360" i="1"/>
  <c r="AG3360" i="1" s="1"/>
  <c r="AB3368" i="1"/>
  <c r="AG3368" i="1" s="1"/>
  <c r="AB3376" i="1"/>
  <c r="AG3376" i="1" s="1"/>
  <c r="AB3384" i="1"/>
  <c r="AG3384" i="1" s="1"/>
  <c r="AB3392" i="1"/>
  <c r="AG3392" i="1" s="1"/>
  <c r="AB3400" i="1"/>
  <c r="AG3400" i="1" s="1"/>
  <c r="AB3408" i="1"/>
  <c r="AG3408" i="1" s="1"/>
  <c r="AB3416" i="1"/>
  <c r="AG3416" i="1" s="1"/>
  <c r="AB3424" i="1"/>
  <c r="AG3424" i="1" s="1"/>
  <c r="AB3432" i="1"/>
  <c r="AG3432" i="1" s="1"/>
  <c r="AB3440" i="1"/>
  <c r="AG3440" i="1" s="1"/>
  <c r="AB3448" i="1"/>
  <c r="AG3448" i="1" s="1"/>
  <c r="AB3456" i="1"/>
  <c r="AG3456" i="1" s="1"/>
  <c r="AB3464" i="1"/>
  <c r="AG3464" i="1" s="1"/>
  <c r="AB3472" i="1"/>
  <c r="AG3472" i="1" s="1"/>
  <c r="AB3480" i="1"/>
  <c r="AG3480" i="1" s="1"/>
  <c r="AB3488" i="1"/>
  <c r="AG3488" i="1" s="1"/>
  <c r="AB3496" i="1"/>
  <c r="AG3496" i="1" s="1"/>
  <c r="AB3504" i="1"/>
  <c r="AG3504" i="1" s="1"/>
  <c r="AB3512" i="1"/>
  <c r="AG3512" i="1" s="1"/>
  <c r="AB3520" i="1"/>
  <c r="AG3520" i="1" s="1"/>
  <c r="AB3528" i="1"/>
  <c r="AG3528" i="1" s="1"/>
  <c r="AB3536" i="1"/>
  <c r="AG3536" i="1" s="1"/>
  <c r="AB3544" i="1"/>
  <c r="AG3544" i="1" s="1"/>
  <c r="AB3552" i="1"/>
  <c r="AG3552" i="1" s="1"/>
  <c r="AB3560" i="1"/>
  <c r="AG3560" i="1" s="1"/>
  <c r="AB3568" i="1"/>
  <c r="AG3568" i="1" s="1"/>
  <c r="AB3576" i="1"/>
  <c r="AG3576" i="1" s="1"/>
  <c r="AB3584" i="1"/>
  <c r="AG3584" i="1" s="1"/>
  <c r="AB3592" i="1"/>
  <c r="AG3592" i="1" s="1"/>
  <c r="AB3600" i="1"/>
  <c r="AG3600" i="1" s="1"/>
  <c r="AB3608" i="1"/>
  <c r="AG3608" i="1" s="1"/>
  <c r="AB3616" i="1"/>
  <c r="AG3616" i="1" s="1"/>
  <c r="AB3624" i="1"/>
  <c r="AG3624" i="1" s="1"/>
  <c r="AB3632" i="1"/>
  <c r="AG3632" i="1" s="1"/>
  <c r="AB3640" i="1"/>
  <c r="AG3640" i="1" s="1"/>
  <c r="AB3648" i="1"/>
  <c r="AG3648" i="1" s="1"/>
  <c r="AB3656" i="1"/>
  <c r="AG3656" i="1" s="1"/>
  <c r="AB3664" i="1"/>
  <c r="AG3664" i="1" s="1"/>
  <c r="AB3672" i="1"/>
  <c r="AG3672" i="1" s="1"/>
  <c r="AB3680" i="1"/>
  <c r="AG3680" i="1" s="1"/>
  <c r="AB3688" i="1"/>
  <c r="AG3688" i="1" s="1"/>
  <c r="AB3696" i="1"/>
  <c r="AG3696" i="1" s="1"/>
  <c r="AB3704" i="1"/>
  <c r="AG3704" i="1" s="1"/>
  <c r="AB3712" i="1"/>
  <c r="AG3712" i="1" s="1"/>
  <c r="AB3720" i="1"/>
  <c r="AG3720" i="1" s="1"/>
  <c r="AB3728" i="1"/>
  <c r="AG3728" i="1" s="1"/>
  <c r="AB3736" i="1"/>
  <c r="AG3736" i="1" s="1"/>
  <c r="AB3744" i="1"/>
  <c r="AG3744" i="1" s="1"/>
  <c r="AB3752" i="1"/>
  <c r="AG3752" i="1" s="1"/>
  <c r="AB3760" i="1"/>
  <c r="AG3760" i="1" s="1"/>
  <c r="AB3768" i="1"/>
  <c r="AG3768" i="1" s="1"/>
  <c r="AB3776" i="1"/>
  <c r="AG3776" i="1" s="1"/>
  <c r="AB3784" i="1"/>
  <c r="AG3784" i="1" s="1"/>
  <c r="AB3792" i="1"/>
  <c r="AG3792" i="1" s="1"/>
  <c r="AB3800" i="1"/>
  <c r="AG3800" i="1" s="1"/>
  <c r="AB3808" i="1"/>
  <c r="AG3808" i="1" s="1"/>
  <c r="AB3816" i="1"/>
  <c r="AG3816" i="1" s="1"/>
  <c r="AB3824" i="1"/>
  <c r="AG3824" i="1" s="1"/>
  <c r="AB3832" i="1"/>
  <c r="AG3832" i="1" s="1"/>
  <c r="AB3840" i="1"/>
  <c r="AG3840" i="1" s="1"/>
  <c r="AB3848" i="1"/>
  <c r="AG3848" i="1" s="1"/>
  <c r="AB3856" i="1"/>
  <c r="AG3856" i="1" s="1"/>
  <c r="AB3864" i="1"/>
  <c r="AG3864" i="1" s="1"/>
  <c r="AB3872" i="1"/>
  <c r="AG3872" i="1" s="1"/>
  <c r="AB3880" i="1"/>
  <c r="AG3880" i="1" s="1"/>
  <c r="AB3888" i="1"/>
  <c r="AG3888" i="1" s="1"/>
  <c r="AB3896" i="1"/>
  <c r="AG3896" i="1" s="1"/>
  <c r="AB3904" i="1"/>
  <c r="AG3904" i="1" s="1"/>
  <c r="AB3912" i="1"/>
  <c r="AG3912" i="1" s="1"/>
  <c r="AB3920" i="1"/>
  <c r="AG3920" i="1" s="1"/>
  <c r="AB3928" i="1"/>
  <c r="AG3928" i="1" s="1"/>
  <c r="AB3936" i="1"/>
  <c r="AG3936" i="1" s="1"/>
  <c r="AB3944" i="1"/>
  <c r="AG3944" i="1" s="1"/>
  <c r="AB3952" i="1"/>
  <c r="AG3952" i="1" s="1"/>
  <c r="AB3960" i="1"/>
  <c r="AG3960" i="1" s="1"/>
  <c r="AB3968" i="1"/>
  <c r="AG3968" i="1" s="1"/>
  <c r="AB3976" i="1"/>
  <c r="AG3976" i="1" s="1"/>
  <c r="AB3984" i="1"/>
  <c r="AG3984" i="1" s="1"/>
  <c r="AB3992" i="1"/>
  <c r="AG3992" i="1" s="1"/>
  <c r="AB4000" i="1"/>
  <c r="AG4000" i="1" s="1"/>
  <c r="AB4008" i="1"/>
  <c r="AG4008" i="1" s="1"/>
  <c r="AB4016" i="1"/>
  <c r="AG4016" i="1" s="1"/>
  <c r="AB4024" i="1"/>
  <c r="AG4024" i="1" s="1"/>
  <c r="AB4032" i="1"/>
  <c r="AG4032" i="1" s="1"/>
  <c r="AB4040" i="1"/>
  <c r="AG4040" i="1" s="1"/>
  <c r="AB4048" i="1"/>
  <c r="AG4048" i="1" s="1"/>
  <c r="AB4056" i="1"/>
  <c r="AG4056" i="1" s="1"/>
  <c r="AB4064" i="1"/>
  <c r="AG4064" i="1" s="1"/>
  <c r="AB4072" i="1"/>
  <c r="AG4072" i="1" s="1"/>
  <c r="AB4080" i="1"/>
  <c r="AG4080" i="1" s="1"/>
  <c r="AB4088" i="1"/>
  <c r="AG4088" i="1" s="1"/>
  <c r="AB4096" i="1"/>
  <c r="AG4096" i="1" s="1"/>
  <c r="AB4104" i="1"/>
  <c r="AG4104" i="1" s="1"/>
  <c r="AB2" i="1"/>
  <c r="AG2" i="1" s="1"/>
  <c r="AB1099" i="1"/>
  <c r="AG1099" i="1" s="1"/>
  <c r="AB1355" i="1"/>
  <c r="AG1355" i="1" s="1"/>
  <c r="AB1611" i="1"/>
  <c r="AG1611" i="1" s="1"/>
  <c r="AB1867" i="1"/>
  <c r="AG1867" i="1" s="1"/>
  <c r="AB2123" i="1"/>
  <c r="AG2123" i="1" s="1"/>
  <c r="AB9" i="1"/>
  <c r="AG9" i="1" s="1"/>
  <c r="AB17" i="1"/>
  <c r="AG17" i="1" s="1"/>
  <c r="AB25" i="1"/>
  <c r="AG25" i="1" s="1"/>
  <c r="AB33" i="1"/>
  <c r="AG33" i="1" s="1"/>
  <c r="AB41" i="1"/>
  <c r="AG41" i="1" s="1"/>
  <c r="AB49" i="1"/>
  <c r="AG49" i="1" s="1"/>
  <c r="AB57" i="1"/>
  <c r="AG57" i="1" s="1"/>
  <c r="AB65" i="1"/>
  <c r="AG65" i="1" s="1"/>
  <c r="AB73" i="1"/>
  <c r="AG73" i="1" s="1"/>
  <c r="AB81" i="1"/>
  <c r="AG81" i="1" s="1"/>
  <c r="AB89" i="1"/>
  <c r="AG89" i="1" s="1"/>
  <c r="AB97" i="1"/>
  <c r="AG97" i="1" s="1"/>
  <c r="AB105" i="1"/>
  <c r="AG105" i="1" s="1"/>
  <c r="AB113" i="1"/>
  <c r="AG113" i="1" s="1"/>
  <c r="AB121" i="1"/>
  <c r="AG121" i="1" s="1"/>
  <c r="AB129" i="1"/>
  <c r="AG129" i="1" s="1"/>
  <c r="AB137" i="1"/>
  <c r="AG137" i="1" s="1"/>
  <c r="AB145" i="1"/>
  <c r="AG145" i="1" s="1"/>
  <c r="AB153" i="1"/>
  <c r="AG153" i="1" s="1"/>
  <c r="AB161" i="1"/>
  <c r="AG161" i="1" s="1"/>
  <c r="AB169" i="1"/>
  <c r="AG169" i="1" s="1"/>
  <c r="AB178" i="1"/>
  <c r="AG178" i="1" s="1"/>
  <c r="AH178" i="1" s="1"/>
  <c r="AB186" i="1"/>
  <c r="AG186" i="1" s="1"/>
  <c r="AH186" i="1" s="1"/>
  <c r="AB194" i="1"/>
  <c r="AG194" i="1" s="1"/>
  <c r="AH194" i="1" s="1"/>
  <c r="AB202" i="1"/>
  <c r="AG202" i="1" s="1"/>
  <c r="AH202" i="1" s="1"/>
  <c r="AB210" i="1"/>
  <c r="AG210" i="1" s="1"/>
  <c r="AH210" i="1" s="1"/>
  <c r="AB218" i="1"/>
  <c r="AG218" i="1" s="1"/>
  <c r="AB226" i="1"/>
  <c r="AG226" i="1" s="1"/>
  <c r="AB234" i="1"/>
  <c r="AG234" i="1" s="1"/>
  <c r="AB242" i="1"/>
  <c r="AG242" i="1" s="1"/>
  <c r="AH242" i="1" s="1"/>
  <c r="AB250" i="1"/>
  <c r="AG250" i="1" s="1"/>
  <c r="AB258" i="1"/>
  <c r="AG258" i="1" s="1"/>
  <c r="AB266" i="1"/>
  <c r="AG266" i="1" s="1"/>
  <c r="AB274" i="1"/>
  <c r="AG274" i="1" s="1"/>
  <c r="AH274" i="1" s="1"/>
  <c r="AB282" i="1"/>
  <c r="AG282" i="1" s="1"/>
  <c r="AB290" i="1"/>
  <c r="AG290" i="1" s="1"/>
  <c r="AB298" i="1"/>
  <c r="AG298" i="1" s="1"/>
  <c r="AB306" i="1"/>
  <c r="AG306" i="1" s="1"/>
  <c r="AH306" i="1" s="1"/>
  <c r="AB314" i="1"/>
  <c r="AG314" i="1" s="1"/>
  <c r="AB322" i="1"/>
  <c r="AG322" i="1" s="1"/>
  <c r="AB330" i="1"/>
  <c r="AG330" i="1" s="1"/>
  <c r="AB338" i="1"/>
  <c r="AG338" i="1" s="1"/>
  <c r="AH338" i="1" s="1"/>
  <c r="AB346" i="1"/>
  <c r="AG346" i="1" s="1"/>
  <c r="AB354" i="1"/>
  <c r="AG354" i="1" s="1"/>
  <c r="AB362" i="1"/>
  <c r="AG362" i="1" s="1"/>
  <c r="AB370" i="1"/>
  <c r="AG370" i="1" s="1"/>
  <c r="AH370" i="1" s="1"/>
  <c r="AB378" i="1"/>
  <c r="AG378" i="1" s="1"/>
  <c r="AB386" i="1"/>
  <c r="AG386" i="1" s="1"/>
  <c r="AB394" i="1"/>
  <c r="AG394" i="1" s="1"/>
  <c r="AB402" i="1"/>
  <c r="AG402" i="1" s="1"/>
  <c r="AH402" i="1" s="1"/>
  <c r="AB410" i="1"/>
  <c r="AG410" i="1" s="1"/>
  <c r="AB418" i="1"/>
  <c r="AG418" i="1" s="1"/>
  <c r="AB426" i="1"/>
  <c r="AG426" i="1" s="1"/>
  <c r="AB435" i="1"/>
  <c r="AG435" i="1" s="1"/>
  <c r="AB443" i="1"/>
  <c r="AG443" i="1" s="1"/>
  <c r="AB451" i="1"/>
  <c r="AG451" i="1" s="1"/>
  <c r="AB459" i="1"/>
  <c r="AG459" i="1" s="1"/>
  <c r="AB467" i="1"/>
  <c r="AG467" i="1" s="1"/>
  <c r="AB475" i="1"/>
  <c r="AG475" i="1" s="1"/>
  <c r="AB483" i="1"/>
  <c r="AG483" i="1" s="1"/>
  <c r="AB491" i="1"/>
  <c r="AG491" i="1" s="1"/>
  <c r="AB500" i="1"/>
  <c r="AG500" i="1" s="1"/>
  <c r="AB508" i="1"/>
  <c r="AG508" i="1" s="1"/>
  <c r="AB516" i="1"/>
  <c r="AG516" i="1" s="1"/>
  <c r="AB524" i="1"/>
  <c r="AG524" i="1" s="1"/>
  <c r="AB532" i="1"/>
  <c r="AG532" i="1" s="1"/>
  <c r="AB540" i="1"/>
  <c r="AG540" i="1" s="1"/>
  <c r="AB548" i="1"/>
  <c r="AG548" i="1" s="1"/>
  <c r="AB557" i="1"/>
  <c r="AG557" i="1" s="1"/>
  <c r="AB565" i="1"/>
  <c r="AG565" i="1" s="1"/>
  <c r="AB573" i="1"/>
  <c r="AG573" i="1" s="1"/>
  <c r="AB581" i="1"/>
  <c r="AG581" i="1" s="1"/>
  <c r="AB589" i="1"/>
  <c r="AG589" i="1" s="1"/>
  <c r="AB597" i="1"/>
  <c r="AG597" i="1" s="1"/>
  <c r="AB605" i="1"/>
  <c r="AG605" i="1" s="1"/>
  <c r="AB613" i="1"/>
  <c r="AG613" i="1" s="1"/>
  <c r="AB622" i="1"/>
  <c r="AG622" i="1" s="1"/>
  <c r="AB630" i="1"/>
  <c r="AG630" i="1" s="1"/>
  <c r="AB638" i="1"/>
  <c r="AG638" i="1" s="1"/>
  <c r="AB646" i="1"/>
  <c r="AG646" i="1" s="1"/>
  <c r="AB654" i="1"/>
  <c r="AG654" i="1" s="1"/>
  <c r="AB662" i="1"/>
  <c r="AG662" i="1" s="1"/>
  <c r="AB670" i="1"/>
  <c r="AG670" i="1" s="1"/>
  <c r="AB678" i="1"/>
  <c r="AG678" i="1" s="1"/>
  <c r="AB687" i="1"/>
  <c r="AG687" i="1" s="1"/>
  <c r="AB695" i="1"/>
  <c r="AG695" i="1" s="1"/>
  <c r="AB703" i="1"/>
  <c r="AG703" i="1" s="1"/>
  <c r="AB711" i="1"/>
  <c r="AG711" i="1" s="1"/>
  <c r="AB719" i="1"/>
  <c r="AG719" i="1" s="1"/>
  <c r="AB727" i="1"/>
  <c r="AG727" i="1" s="1"/>
  <c r="AB735" i="1"/>
  <c r="AG735" i="1" s="1"/>
  <c r="AB743" i="1"/>
  <c r="AG743" i="1" s="1"/>
  <c r="AB752" i="1"/>
  <c r="AG752" i="1" s="1"/>
  <c r="AB760" i="1"/>
  <c r="AG760" i="1" s="1"/>
  <c r="AB768" i="1"/>
  <c r="AG768" i="1" s="1"/>
  <c r="AB776" i="1"/>
  <c r="AG776" i="1" s="1"/>
  <c r="AB784" i="1"/>
  <c r="AG784" i="1" s="1"/>
  <c r="AB792" i="1"/>
  <c r="AG792" i="1" s="1"/>
  <c r="AB800" i="1"/>
  <c r="AG800" i="1" s="1"/>
  <c r="AB808" i="1"/>
  <c r="AG808" i="1" s="1"/>
  <c r="AB817" i="1"/>
  <c r="AG817" i="1" s="1"/>
  <c r="AB825" i="1"/>
  <c r="AG825" i="1" s="1"/>
  <c r="AB833" i="1"/>
  <c r="AG833" i="1" s="1"/>
  <c r="AB841" i="1"/>
  <c r="AG841" i="1" s="1"/>
  <c r="AB849" i="1"/>
  <c r="AG849" i="1" s="1"/>
  <c r="AB857" i="1"/>
  <c r="AG857" i="1" s="1"/>
  <c r="AB865" i="1"/>
  <c r="AG865" i="1" s="1"/>
  <c r="AB873" i="1"/>
  <c r="AG873" i="1" s="1"/>
  <c r="AB882" i="1"/>
  <c r="AG882" i="1" s="1"/>
  <c r="AB890" i="1"/>
  <c r="AG890" i="1" s="1"/>
  <c r="AB898" i="1"/>
  <c r="AG898" i="1" s="1"/>
  <c r="AB906" i="1"/>
  <c r="AG906" i="1" s="1"/>
  <c r="AB914" i="1"/>
  <c r="AG914" i="1" s="1"/>
  <c r="AB922" i="1"/>
  <c r="AG922" i="1" s="1"/>
  <c r="AB930" i="1"/>
  <c r="AG930" i="1" s="1"/>
  <c r="AB938" i="1"/>
  <c r="AG938" i="1" s="1"/>
  <c r="AB947" i="1"/>
  <c r="AG947" i="1" s="1"/>
  <c r="AB955" i="1"/>
  <c r="AG955" i="1" s="1"/>
  <c r="AB963" i="1"/>
  <c r="AG963" i="1" s="1"/>
  <c r="AB971" i="1"/>
  <c r="AG971" i="1" s="1"/>
  <c r="AB979" i="1"/>
  <c r="AG979" i="1" s="1"/>
  <c r="AB987" i="1"/>
  <c r="AG987" i="1" s="1"/>
  <c r="AB995" i="1"/>
  <c r="AG995" i="1" s="1"/>
  <c r="AB1003" i="1"/>
  <c r="AG1003" i="1" s="1"/>
  <c r="AB1012" i="1"/>
  <c r="AG1012" i="1" s="1"/>
  <c r="AB1020" i="1"/>
  <c r="AG1020" i="1" s="1"/>
  <c r="AB1028" i="1"/>
  <c r="AG1028" i="1" s="1"/>
  <c r="AB1037" i="1"/>
  <c r="AG1037" i="1" s="1"/>
  <c r="AB1045" i="1"/>
  <c r="AG1045" i="1" s="1"/>
  <c r="AB1054" i="1"/>
  <c r="AG1054" i="1" s="1"/>
  <c r="AB1062" i="1"/>
  <c r="AG1062" i="1" s="1"/>
  <c r="AB1071" i="1"/>
  <c r="AG1071" i="1" s="1"/>
  <c r="AB1079" i="1"/>
  <c r="AG1079" i="1" s="1"/>
  <c r="AB1088" i="1"/>
  <c r="AG1088" i="1" s="1"/>
  <c r="AB1096" i="1"/>
  <c r="AG1096" i="1" s="1"/>
  <c r="AB1105" i="1"/>
  <c r="AG1105" i="1" s="1"/>
  <c r="AH1105" i="1" s="1"/>
  <c r="AB1113" i="1"/>
  <c r="AG1113" i="1" s="1"/>
  <c r="AB1122" i="1"/>
  <c r="AG1122" i="1" s="1"/>
  <c r="AB1130" i="1"/>
  <c r="AG1130" i="1" s="1"/>
  <c r="AB1139" i="1"/>
  <c r="AG1139" i="1" s="1"/>
  <c r="AB1148" i="1"/>
  <c r="AG1148" i="1" s="1"/>
  <c r="AB1156" i="1"/>
  <c r="AG1156" i="1" s="1"/>
  <c r="AB1165" i="1"/>
  <c r="AG1165" i="1" s="1"/>
  <c r="AB1173" i="1"/>
  <c r="AG1173" i="1" s="1"/>
  <c r="AB1182" i="1"/>
  <c r="AG1182" i="1" s="1"/>
  <c r="AB1190" i="1"/>
  <c r="AG1190" i="1" s="1"/>
  <c r="AB1199" i="1"/>
  <c r="AG1199" i="1" s="1"/>
  <c r="AB1207" i="1"/>
  <c r="AG1207" i="1" s="1"/>
  <c r="AB1216" i="1"/>
  <c r="AG1216" i="1" s="1"/>
  <c r="AB1224" i="1"/>
  <c r="AG1224" i="1" s="1"/>
  <c r="AB1233" i="1"/>
  <c r="AG1233" i="1" s="1"/>
  <c r="AB1241" i="1"/>
  <c r="AG1241" i="1" s="1"/>
  <c r="AB1250" i="1"/>
  <c r="AG1250" i="1" s="1"/>
  <c r="AB1258" i="1"/>
  <c r="AG1258" i="1" s="1"/>
  <c r="AB1267" i="1"/>
  <c r="AG1267" i="1" s="1"/>
  <c r="AB1276" i="1"/>
  <c r="AG1276" i="1" s="1"/>
  <c r="AB1284" i="1"/>
  <c r="AG1284" i="1" s="1"/>
  <c r="AB1293" i="1"/>
  <c r="AG1293" i="1" s="1"/>
  <c r="AH1293" i="1" s="1"/>
  <c r="AB1301" i="1"/>
  <c r="AG1301" i="1" s="1"/>
  <c r="AB1310" i="1"/>
  <c r="AG1310" i="1" s="1"/>
  <c r="AB1318" i="1"/>
  <c r="AG1318" i="1" s="1"/>
  <c r="AB1327" i="1"/>
  <c r="AG1327" i="1" s="1"/>
  <c r="AB1335" i="1"/>
  <c r="AG1335" i="1" s="1"/>
  <c r="AB1344" i="1"/>
  <c r="AG1344" i="1" s="1"/>
  <c r="AB1352" i="1"/>
  <c r="AG1352" i="1" s="1"/>
  <c r="AB1361" i="1"/>
  <c r="AG1361" i="1" s="1"/>
  <c r="AB1369" i="1"/>
  <c r="AG1369" i="1" s="1"/>
  <c r="AH1369" i="1" s="1"/>
  <c r="AB1378" i="1"/>
  <c r="AG1378" i="1" s="1"/>
  <c r="AB1386" i="1"/>
  <c r="AG1386" i="1" s="1"/>
  <c r="AB1395" i="1"/>
  <c r="AG1395" i="1" s="1"/>
  <c r="AB1404" i="1"/>
  <c r="AG1404" i="1" s="1"/>
  <c r="AB1412" i="1"/>
  <c r="AG1412" i="1" s="1"/>
  <c r="AB1421" i="1"/>
  <c r="AG1421" i="1" s="1"/>
  <c r="AB1429" i="1"/>
  <c r="AG1429" i="1" s="1"/>
  <c r="AH1429" i="1" s="1"/>
  <c r="AB1438" i="1"/>
  <c r="AG1438" i="1" s="1"/>
  <c r="AB1446" i="1"/>
  <c r="AG1446" i="1" s="1"/>
  <c r="AB1455" i="1"/>
  <c r="AG1455" i="1" s="1"/>
  <c r="AB1463" i="1"/>
  <c r="AG1463" i="1" s="1"/>
  <c r="AB1472" i="1"/>
  <c r="AG1472" i="1" s="1"/>
  <c r="AB1480" i="1"/>
  <c r="AG1480" i="1" s="1"/>
  <c r="AB1489" i="1"/>
  <c r="AG1489" i="1" s="1"/>
  <c r="AB1497" i="1"/>
  <c r="AG1497" i="1" s="1"/>
  <c r="AB1506" i="1"/>
  <c r="AG1506" i="1" s="1"/>
  <c r="AB1514" i="1"/>
  <c r="AG1514" i="1" s="1"/>
  <c r="AB1523" i="1"/>
  <c r="AG1523" i="1" s="1"/>
  <c r="AB1532" i="1"/>
  <c r="AG1532" i="1" s="1"/>
  <c r="AB1540" i="1"/>
  <c r="AG1540" i="1" s="1"/>
  <c r="AB1549" i="1"/>
  <c r="AG1549" i="1" s="1"/>
  <c r="AH1549" i="1" s="1"/>
  <c r="AB1557" i="1"/>
  <c r="AG1557" i="1" s="1"/>
  <c r="AB1566" i="1"/>
  <c r="AG1566" i="1" s="1"/>
  <c r="AB1574" i="1"/>
  <c r="AG1574" i="1" s="1"/>
  <c r="AB1583" i="1"/>
  <c r="AG1583" i="1" s="1"/>
  <c r="AB1591" i="1"/>
  <c r="AG1591" i="1" s="1"/>
  <c r="AB1600" i="1"/>
  <c r="AG1600" i="1" s="1"/>
  <c r="AB1608" i="1"/>
  <c r="AG1608" i="1" s="1"/>
  <c r="AB1617" i="1"/>
  <c r="AG1617" i="1" s="1"/>
  <c r="AH1617" i="1" s="1"/>
  <c r="AB1625" i="1"/>
  <c r="AG1625" i="1" s="1"/>
  <c r="AB1634" i="1"/>
  <c r="AG1634" i="1" s="1"/>
  <c r="AB1642" i="1"/>
  <c r="AG1642" i="1" s="1"/>
  <c r="AB1651" i="1"/>
  <c r="AG1651" i="1" s="1"/>
  <c r="AB1660" i="1"/>
  <c r="AG1660" i="1" s="1"/>
  <c r="AB1668" i="1"/>
  <c r="AG1668" i="1" s="1"/>
  <c r="AB1677" i="1"/>
  <c r="AG1677" i="1" s="1"/>
  <c r="AB1685" i="1"/>
  <c r="AG1685" i="1" s="1"/>
  <c r="AB1694" i="1"/>
  <c r="AG1694" i="1" s="1"/>
  <c r="AB1702" i="1"/>
  <c r="AG1702" i="1" s="1"/>
  <c r="AB1711" i="1"/>
  <c r="AG1711" i="1" s="1"/>
  <c r="AB1719" i="1"/>
  <c r="AG1719" i="1" s="1"/>
  <c r="AB1728" i="1"/>
  <c r="AG1728" i="1" s="1"/>
  <c r="AB1736" i="1"/>
  <c r="AG1736" i="1" s="1"/>
  <c r="AB1745" i="1"/>
  <c r="AG1745" i="1" s="1"/>
  <c r="AB1753" i="1"/>
  <c r="AG1753" i="1" s="1"/>
  <c r="AB1762" i="1"/>
  <c r="AG1762" i="1" s="1"/>
  <c r="AB1770" i="1"/>
  <c r="AG1770" i="1" s="1"/>
  <c r="AB1779" i="1"/>
  <c r="AG1779" i="1" s="1"/>
  <c r="AB1788" i="1"/>
  <c r="AG1788" i="1" s="1"/>
  <c r="AB1796" i="1"/>
  <c r="AG1796" i="1" s="1"/>
  <c r="AB1805" i="1"/>
  <c r="AG1805" i="1" s="1"/>
  <c r="AB1813" i="1"/>
  <c r="AG1813" i="1" s="1"/>
  <c r="AB1822" i="1"/>
  <c r="AG1822" i="1" s="1"/>
  <c r="AH1822" i="1" s="1"/>
  <c r="AB1830" i="1"/>
  <c r="AG1830" i="1" s="1"/>
  <c r="AH1830" i="1" s="1"/>
  <c r="AB1839" i="1"/>
  <c r="AG1839" i="1" s="1"/>
  <c r="AB1847" i="1"/>
  <c r="AG1847" i="1" s="1"/>
  <c r="AB1856" i="1"/>
  <c r="AG1856" i="1" s="1"/>
  <c r="AB1864" i="1"/>
  <c r="AG1864" i="1" s="1"/>
  <c r="AB1873" i="1"/>
  <c r="AG1873" i="1" s="1"/>
  <c r="AH1873" i="1" s="1"/>
  <c r="AB1881" i="1"/>
  <c r="AG1881" i="1" s="1"/>
  <c r="AB1890" i="1"/>
  <c r="AG1890" i="1" s="1"/>
  <c r="AB1898" i="1"/>
  <c r="AG1898" i="1" s="1"/>
  <c r="AB1907" i="1"/>
  <c r="AG1907" i="1" s="1"/>
  <c r="AB1916" i="1"/>
  <c r="AG1916" i="1" s="1"/>
  <c r="AB1924" i="1"/>
  <c r="AG1924" i="1" s="1"/>
  <c r="AB1933" i="1"/>
  <c r="AG1933" i="1" s="1"/>
  <c r="AB1941" i="1"/>
  <c r="AG1941" i="1" s="1"/>
  <c r="AB1950" i="1"/>
  <c r="AG1950" i="1" s="1"/>
  <c r="AB1958" i="1"/>
  <c r="AG1958" i="1" s="1"/>
  <c r="AB1967" i="1"/>
  <c r="AG1967" i="1" s="1"/>
  <c r="AB1975" i="1"/>
  <c r="AG1975" i="1" s="1"/>
  <c r="AB1984" i="1"/>
  <c r="AG1984" i="1" s="1"/>
  <c r="AB1992" i="1"/>
  <c r="AG1992" i="1" s="1"/>
  <c r="AB2001" i="1"/>
  <c r="AG2001" i="1" s="1"/>
  <c r="AB2009" i="1"/>
  <c r="AG2009" i="1" s="1"/>
  <c r="AB2018" i="1"/>
  <c r="AG2018" i="1" s="1"/>
  <c r="AB2026" i="1"/>
  <c r="AG2026" i="1" s="1"/>
  <c r="AB2035" i="1"/>
  <c r="AG2035" i="1" s="1"/>
  <c r="AB2044" i="1"/>
  <c r="AG2044" i="1" s="1"/>
  <c r="AB2052" i="1"/>
  <c r="AG2052" i="1" s="1"/>
  <c r="AB2061" i="1"/>
  <c r="AG2061" i="1" s="1"/>
  <c r="AB2069" i="1"/>
  <c r="AG2069" i="1" s="1"/>
  <c r="AB2078" i="1"/>
  <c r="AG2078" i="1" s="1"/>
  <c r="AH2078" i="1" s="1"/>
  <c r="AB2086" i="1"/>
  <c r="AG2086" i="1" s="1"/>
  <c r="AH2086" i="1" s="1"/>
  <c r="AB2095" i="1"/>
  <c r="AG2095" i="1" s="1"/>
  <c r="AB2103" i="1"/>
  <c r="AG2103" i="1" s="1"/>
  <c r="AB2112" i="1"/>
  <c r="AG2112" i="1" s="1"/>
  <c r="AB2120" i="1"/>
  <c r="AG2120" i="1" s="1"/>
  <c r="AB2129" i="1"/>
  <c r="AG2129" i="1" s="1"/>
  <c r="AB2137" i="1"/>
  <c r="AG2137" i="1" s="1"/>
  <c r="AB2146" i="1"/>
  <c r="AG2146" i="1" s="1"/>
  <c r="AB2154" i="1"/>
  <c r="AG2154" i="1" s="1"/>
  <c r="AB2163" i="1"/>
  <c r="AG2163" i="1" s="1"/>
  <c r="AB2172" i="1"/>
  <c r="AG2172" i="1" s="1"/>
  <c r="AB2180" i="1"/>
  <c r="AG2180" i="1" s="1"/>
  <c r="AB2189" i="1"/>
  <c r="AG2189" i="1" s="1"/>
  <c r="AB2197" i="1"/>
  <c r="AG2197" i="1" s="1"/>
  <c r="AB2206" i="1"/>
  <c r="AG2206" i="1" s="1"/>
  <c r="AB2214" i="1"/>
  <c r="AG2214" i="1" s="1"/>
  <c r="AB2224" i="1"/>
  <c r="AG2224" i="1" s="1"/>
  <c r="AB2235" i="1"/>
  <c r="AG2235" i="1" s="1"/>
  <c r="AB2245" i="1"/>
  <c r="AG2245" i="1" s="1"/>
  <c r="AB2256" i="1"/>
  <c r="AG2256" i="1" s="1"/>
  <c r="AB2267" i="1"/>
  <c r="AG2267" i="1" s="1"/>
  <c r="AB2277" i="1"/>
  <c r="AG2277" i="1" s="1"/>
  <c r="AB2288" i="1"/>
  <c r="AG2288" i="1" s="1"/>
  <c r="AB2299" i="1"/>
  <c r="AG2299" i="1" s="1"/>
  <c r="AB1083" i="1"/>
  <c r="AG1083" i="1" s="1"/>
  <c r="AB1339" i="1"/>
  <c r="AG1339" i="1" s="1"/>
  <c r="AB1595" i="1"/>
  <c r="AG1595" i="1" s="1"/>
  <c r="AB1851" i="1"/>
  <c r="AG1851" i="1" s="1"/>
  <c r="AB2107" i="1"/>
  <c r="AG2107" i="1" s="1"/>
  <c r="AB2226" i="1"/>
  <c r="AG2226" i="1" s="1"/>
  <c r="AB2258" i="1"/>
  <c r="AG2258" i="1" s="1"/>
  <c r="AB2290" i="1"/>
  <c r="AG2290" i="1" s="1"/>
  <c r="AB2305" i="1"/>
  <c r="AG2305" i="1" s="1"/>
  <c r="AB2313" i="1"/>
  <c r="AG2313" i="1" s="1"/>
  <c r="AB2321" i="1"/>
  <c r="AG2321" i="1" s="1"/>
  <c r="AB2329" i="1"/>
  <c r="AG2329" i="1" s="1"/>
  <c r="AB2337" i="1"/>
  <c r="AG2337" i="1" s="1"/>
  <c r="AB2345" i="1"/>
  <c r="AG2345" i="1" s="1"/>
  <c r="AB2353" i="1"/>
  <c r="AG2353" i="1" s="1"/>
  <c r="AB2361" i="1"/>
  <c r="AG2361" i="1" s="1"/>
  <c r="AB2369" i="1"/>
  <c r="AG2369" i="1" s="1"/>
  <c r="AB2377" i="1"/>
  <c r="AG2377" i="1" s="1"/>
  <c r="AB2385" i="1"/>
  <c r="AG2385" i="1" s="1"/>
  <c r="AB2393" i="1"/>
  <c r="AG2393" i="1" s="1"/>
  <c r="AB2401" i="1"/>
  <c r="AG2401" i="1" s="1"/>
  <c r="AB2409" i="1"/>
  <c r="AG2409" i="1" s="1"/>
  <c r="AB2417" i="1"/>
  <c r="AG2417" i="1" s="1"/>
  <c r="AB2425" i="1"/>
  <c r="AG2425" i="1" s="1"/>
  <c r="AB2433" i="1"/>
  <c r="AG2433" i="1" s="1"/>
  <c r="AB2441" i="1"/>
  <c r="AG2441" i="1" s="1"/>
  <c r="AB2449" i="1"/>
  <c r="AG2449" i="1" s="1"/>
  <c r="AB2457" i="1"/>
  <c r="AG2457" i="1" s="1"/>
  <c r="AB2465" i="1"/>
  <c r="AG2465" i="1" s="1"/>
  <c r="AB2473" i="1"/>
  <c r="AG2473" i="1" s="1"/>
  <c r="AB2481" i="1"/>
  <c r="AG2481" i="1" s="1"/>
  <c r="AB2489" i="1"/>
  <c r="AG2489" i="1" s="1"/>
  <c r="AB2497" i="1"/>
  <c r="AG2497" i="1" s="1"/>
  <c r="AB2505" i="1"/>
  <c r="AG2505" i="1" s="1"/>
  <c r="AB2513" i="1"/>
  <c r="AG2513" i="1" s="1"/>
  <c r="AB2521" i="1"/>
  <c r="AG2521" i="1" s="1"/>
  <c r="AB2529" i="1"/>
  <c r="AG2529" i="1" s="1"/>
  <c r="AB2537" i="1"/>
  <c r="AG2537" i="1" s="1"/>
  <c r="AB2545" i="1"/>
  <c r="AG2545" i="1" s="1"/>
  <c r="AB2553" i="1"/>
  <c r="AG2553" i="1" s="1"/>
  <c r="AB2561" i="1"/>
  <c r="AG2561" i="1" s="1"/>
  <c r="AB2569" i="1"/>
  <c r="AG2569" i="1" s="1"/>
  <c r="AB2577" i="1"/>
  <c r="AG2577" i="1" s="1"/>
  <c r="AB2585" i="1"/>
  <c r="AG2585" i="1" s="1"/>
  <c r="AB2593" i="1"/>
  <c r="AG2593" i="1" s="1"/>
  <c r="AB2601" i="1"/>
  <c r="AG2601" i="1" s="1"/>
  <c r="AB2609" i="1"/>
  <c r="AG2609" i="1" s="1"/>
  <c r="AB2617" i="1"/>
  <c r="AG2617" i="1" s="1"/>
  <c r="AB2625" i="1"/>
  <c r="AG2625" i="1" s="1"/>
  <c r="AB2633" i="1"/>
  <c r="AG2633" i="1" s="1"/>
  <c r="AB2641" i="1"/>
  <c r="AG2641" i="1" s="1"/>
  <c r="AB2649" i="1"/>
  <c r="AG2649" i="1" s="1"/>
  <c r="AB2657" i="1"/>
  <c r="AG2657" i="1" s="1"/>
  <c r="AB2665" i="1"/>
  <c r="AG2665" i="1" s="1"/>
  <c r="AB2673" i="1"/>
  <c r="AG2673" i="1" s="1"/>
  <c r="AB2681" i="1"/>
  <c r="AG2681" i="1" s="1"/>
  <c r="AB2689" i="1"/>
  <c r="AG2689" i="1" s="1"/>
  <c r="AB2697" i="1"/>
  <c r="AG2697" i="1" s="1"/>
  <c r="AB2705" i="1"/>
  <c r="AG2705" i="1" s="1"/>
  <c r="AB2713" i="1"/>
  <c r="AG2713" i="1" s="1"/>
  <c r="AB2721" i="1"/>
  <c r="AG2721" i="1" s="1"/>
  <c r="AB2729" i="1"/>
  <c r="AG2729" i="1" s="1"/>
  <c r="AB2737" i="1"/>
  <c r="AG2737" i="1" s="1"/>
  <c r="AB2745" i="1"/>
  <c r="AG2745" i="1" s="1"/>
  <c r="AB2753" i="1"/>
  <c r="AG2753" i="1" s="1"/>
  <c r="AB2761" i="1"/>
  <c r="AG2761" i="1" s="1"/>
  <c r="AB2769" i="1"/>
  <c r="AG2769" i="1" s="1"/>
  <c r="AB2777" i="1"/>
  <c r="AG2777" i="1" s="1"/>
  <c r="AB2785" i="1"/>
  <c r="AG2785" i="1" s="1"/>
  <c r="AB2793" i="1"/>
  <c r="AG2793" i="1" s="1"/>
  <c r="AB2801" i="1"/>
  <c r="AG2801" i="1" s="1"/>
  <c r="AB2809" i="1"/>
  <c r="AG2809" i="1" s="1"/>
  <c r="AB2817" i="1"/>
  <c r="AG2817" i="1" s="1"/>
  <c r="AB2825" i="1"/>
  <c r="AG2825" i="1" s="1"/>
  <c r="AB2833" i="1"/>
  <c r="AG2833" i="1" s="1"/>
  <c r="AB2841" i="1"/>
  <c r="AG2841" i="1" s="1"/>
  <c r="AB2849" i="1"/>
  <c r="AG2849" i="1" s="1"/>
  <c r="AB2857" i="1"/>
  <c r="AG2857" i="1" s="1"/>
  <c r="AB2865" i="1"/>
  <c r="AG2865" i="1" s="1"/>
  <c r="AB2873" i="1"/>
  <c r="AG2873" i="1" s="1"/>
  <c r="AB2881" i="1"/>
  <c r="AG2881" i="1" s="1"/>
  <c r="AB2889" i="1"/>
  <c r="AG2889" i="1" s="1"/>
  <c r="AB2897" i="1"/>
  <c r="AG2897" i="1" s="1"/>
  <c r="AB2905" i="1"/>
  <c r="AG2905" i="1" s="1"/>
  <c r="AB2913" i="1"/>
  <c r="AG2913" i="1" s="1"/>
  <c r="AB2921" i="1"/>
  <c r="AG2921" i="1" s="1"/>
  <c r="AB2929" i="1"/>
  <c r="AG2929" i="1" s="1"/>
  <c r="AB2937" i="1"/>
  <c r="AG2937" i="1" s="1"/>
  <c r="AB2945" i="1"/>
  <c r="AG2945" i="1" s="1"/>
  <c r="AB2953" i="1"/>
  <c r="AG2953" i="1" s="1"/>
  <c r="AB2961" i="1"/>
  <c r="AG2961" i="1" s="1"/>
  <c r="AB2969" i="1"/>
  <c r="AG2969" i="1" s="1"/>
  <c r="AB2977" i="1"/>
  <c r="AG2977" i="1" s="1"/>
  <c r="AB2985" i="1"/>
  <c r="AG2985" i="1" s="1"/>
  <c r="AB2993" i="1"/>
  <c r="AG2993" i="1" s="1"/>
  <c r="AB3001" i="1"/>
  <c r="AG3001" i="1" s="1"/>
  <c r="AB3009" i="1"/>
  <c r="AG3009" i="1" s="1"/>
  <c r="AB3017" i="1"/>
  <c r="AG3017" i="1" s="1"/>
  <c r="AB3025" i="1"/>
  <c r="AG3025" i="1" s="1"/>
  <c r="AB3033" i="1"/>
  <c r="AG3033" i="1" s="1"/>
  <c r="AB3041" i="1"/>
  <c r="AG3041" i="1" s="1"/>
  <c r="AB3049" i="1"/>
  <c r="AG3049" i="1" s="1"/>
  <c r="AB3057" i="1"/>
  <c r="AG3057" i="1" s="1"/>
  <c r="AB3065" i="1"/>
  <c r="AG3065" i="1" s="1"/>
  <c r="AB3073" i="1"/>
  <c r="AG3073" i="1" s="1"/>
  <c r="AB3081" i="1"/>
  <c r="AG3081" i="1" s="1"/>
  <c r="AB3089" i="1"/>
  <c r="AG3089" i="1" s="1"/>
  <c r="AB3097" i="1"/>
  <c r="AG3097" i="1" s="1"/>
  <c r="AB3105" i="1"/>
  <c r="AG3105" i="1" s="1"/>
  <c r="AB3113" i="1"/>
  <c r="AG3113" i="1" s="1"/>
  <c r="AB3121" i="1"/>
  <c r="AG3121" i="1" s="1"/>
  <c r="AB3129" i="1"/>
  <c r="AG3129" i="1" s="1"/>
  <c r="AB3137" i="1"/>
  <c r="AG3137" i="1" s="1"/>
  <c r="AB3145" i="1"/>
  <c r="AG3145" i="1" s="1"/>
  <c r="AB3153" i="1"/>
  <c r="AG3153" i="1" s="1"/>
  <c r="AB3161" i="1"/>
  <c r="AG3161" i="1" s="1"/>
  <c r="AB3169" i="1"/>
  <c r="AG3169" i="1" s="1"/>
  <c r="AB3177" i="1"/>
  <c r="AG3177" i="1" s="1"/>
  <c r="AB3185" i="1"/>
  <c r="AG3185" i="1" s="1"/>
  <c r="AB3193" i="1"/>
  <c r="AG3193" i="1" s="1"/>
  <c r="AB3201" i="1"/>
  <c r="AG3201" i="1" s="1"/>
  <c r="AB3209" i="1"/>
  <c r="AG3209" i="1" s="1"/>
  <c r="AB3217" i="1"/>
  <c r="AG3217" i="1" s="1"/>
  <c r="AB3225" i="1"/>
  <c r="AG3225" i="1" s="1"/>
  <c r="AB3233" i="1"/>
  <c r="AG3233" i="1" s="1"/>
  <c r="AB3241" i="1"/>
  <c r="AG3241" i="1" s="1"/>
  <c r="AB3249" i="1"/>
  <c r="AG3249" i="1" s="1"/>
  <c r="AB3257" i="1"/>
  <c r="AG3257" i="1" s="1"/>
  <c r="AB3265" i="1"/>
  <c r="AG3265" i="1" s="1"/>
  <c r="AB3273" i="1"/>
  <c r="AG3273" i="1" s="1"/>
  <c r="AB3281" i="1"/>
  <c r="AG3281" i="1" s="1"/>
  <c r="AB3289" i="1"/>
  <c r="AG3289" i="1" s="1"/>
  <c r="AB3297" i="1"/>
  <c r="AG3297" i="1" s="1"/>
  <c r="AB3305" i="1"/>
  <c r="AG3305" i="1" s="1"/>
  <c r="AB3313" i="1"/>
  <c r="AG3313" i="1" s="1"/>
  <c r="AB3321" i="1"/>
  <c r="AG3321" i="1" s="1"/>
  <c r="AB3329" i="1"/>
  <c r="AG3329" i="1" s="1"/>
  <c r="AB3337" i="1"/>
  <c r="AG3337" i="1" s="1"/>
  <c r="AB3345" i="1"/>
  <c r="AG3345" i="1" s="1"/>
  <c r="AB3353" i="1"/>
  <c r="AG3353" i="1" s="1"/>
  <c r="AB3361" i="1"/>
  <c r="AG3361" i="1" s="1"/>
  <c r="AB3369" i="1"/>
  <c r="AG3369" i="1" s="1"/>
  <c r="AB3377" i="1"/>
  <c r="AG3377" i="1" s="1"/>
  <c r="AB3385" i="1"/>
  <c r="AG3385" i="1" s="1"/>
  <c r="AB3393" i="1"/>
  <c r="AG3393" i="1" s="1"/>
  <c r="AB3401" i="1"/>
  <c r="AG3401" i="1" s="1"/>
  <c r="AB3409" i="1"/>
  <c r="AG3409" i="1" s="1"/>
  <c r="AB3417" i="1"/>
  <c r="AG3417" i="1" s="1"/>
  <c r="AB3425" i="1"/>
  <c r="AG3425" i="1" s="1"/>
  <c r="AB3433" i="1"/>
  <c r="AG3433" i="1" s="1"/>
  <c r="AB3441" i="1"/>
  <c r="AG3441" i="1" s="1"/>
  <c r="AB3449" i="1"/>
  <c r="AG3449" i="1" s="1"/>
  <c r="AB3457" i="1"/>
  <c r="AG3457" i="1" s="1"/>
  <c r="AB3465" i="1"/>
  <c r="AG3465" i="1" s="1"/>
  <c r="AB3473" i="1"/>
  <c r="AG3473" i="1" s="1"/>
  <c r="AB3481" i="1"/>
  <c r="AG3481" i="1" s="1"/>
  <c r="AB3489" i="1"/>
  <c r="AG3489" i="1" s="1"/>
  <c r="AB3497" i="1"/>
  <c r="AG3497" i="1" s="1"/>
  <c r="AB3505" i="1"/>
  <c r="AG3505" i="1" s="1"/>
  <c r="AB3513" i="1"/>
  <c r="AG3513" i="1" s="1"/>
  <c r="AB3521" i="1"/>
  <c r="AG3521" i="1" s="1"/>
  <c r="AB3529" i="1"/>
  <c r="AG3529" i="1" s="1"/>
  <c r="AB3537" i="1"/>
  <c r="AG3537" i="1" s="1"/>
  <c r="AB3545" i="1"/>
  <c r="AG3545" i="1" s="1"/>
  <c r="AB3553" i="1"/>
  <c r="AG3553" i="1" s="1"/>
  <c r="AB3561" i="1"/>
  <c r="AG3561" i="1" s="1"/>
  <c r="AB3569" i="1"/>
  <c r="AG3569" i="1" s="1"/>
  <c r="AB3577" i="1"/>
  <c r="AG3577" i="1" s="1"/>
  <c r="AB3585" i="1"/>
  <c r="AG3585" i="1" s="1"/>
  <c r="AB3593" i="1"/>
  <c r="AG3593" i="1" s="1"/>
  <c r="AB3601" i="1"/>
  <c r="AG3601" i="1" s="1"/>
  <c r="AB3609" i="1"/>
  <c r="AG3609" i="1" s="1"/>
  <c r="AB3617" i="1"/>
  <c r="AG3617" i="1" s="1"/>
  <c r="AB3625" i="1"/>
  <c r="AG3625" i="1" s="1"/>
  <c r="AB3633" i="1"/>
  <c r="AG3633" i="1" s="1"/>
  <c r="AB3641" i="1"/>
  <c r="AG3641" i="1" s="1"/>
  <c r="AB3649" i="1"/>
  <c r="AG3649" i="1" s="1"/>
  <c r="AB3657" i="1"/>
  <c r="AG3657" i="1" s="1"/>
  <c r="AB3665" i="1"/>
  <c r="AG3665" i="1" s="1"/>
  <c r="AB3673" i="1"/>
  <c r="AG3673" i="1" s="1"/>
  <c r="AB3681" i="1"/>
  <c r="AG3681" i="1" s="1"/>
  <c r="AB3689" i="1"/>
  <c r="AG3689" i="1" s="1"/>
  <c r="AB3697" i="1"/>
  <c r="AG3697" i="1" s="1"/>
  <c r="AB3705" i="1"/>
  <c r="AG3705" i="1" s="1"/>
  <c r="AB3713" i="1"/>
  <c r="AG3713" i="1" s="1"/>
  <c r="AB3721" i="1"/>
  <c r="AG3721" i="1" s="1"/>
  <c r="AB3729" i="1"/>
  <c r="AG3729" i="1" s="1"/>
  <c r="AB3737" i="1"/>
  <c r="AG3737" i="1" s="1"/>
  <c r="AB3745" i="1"/>
  <c r="AG3745" i="1" s="1"/>
  <c r="AB3753" i="1"/>
  <c r="AG3753" i="1" s="1"/>
  <c r="AB3761" i="1"/>
  <c r="AG3761" i="1" s="1"/>
  <c r="AB3769" i="1"/>
  <c r="AG3769" i="1" s="1"/>
  <c r="AB3777" i="1"/>
  <c r="AG3777" i="1" s="1"/>
  <c r="AB3785" i="1"/>
  <c r="AG3785" i="1" s="1"/>
  <c r="AB3793" i="1"/>
  <c r="AG3793" i="1" s="1"/>
  <c r="AB3801" i="1"/>
  <c r="AG3801" i="1" s="1"/>
  <c r="AB3809" i="1"/>
  <c r="AG3809" i="1" s="1"/>
  <c r="AB3817" i="1"/>
  <c r="AG3817" i="1" s="1"/>
  <c r="AB3825" i="1"/>
  <c r="AG3825" i="1" s="1"/>
  <c r="AB3833" i="1"/>
  <c r="AG3833" i="1" s="1"/>
  <c r="AB3841" i="1"/>
  <c r="AG3841" i="1" s="1"/>
  <c r="AB3849" i="1"/>
  <c r="AG3849" i="1" s="1"/>
  <c r="AB3857" i="1"/>
  <c r="AG3857" i="1" s="1"/>
  <c r="AB3865" i="1"/>
  <c r="AG3865" i="1" s="1"/>
  <c r="AB3873" i="1"/>
  <c r="AG3873" i="1" s="1"/>
  <c r="AB3881" i="1"/>
  <c r="AG3881" i="1" s="1"/>
  <c r="AB3889" i="1"/>
  <c r="AG3889" i="1" s="1"/>
  <c r="AB3897" i="1"/>
  <c r="AG3897" i="1" s="1"/>
  <c r="AB3905" i="1"/>
  <c r="AG3905" i="1" s="1"/>
  <c r="AB3913" i="1"/>
  <c r="AG3913" i="1" s="1"/>
  <c r="AB3921" i="1"/>
  <c r="AG3921" i="1" s="1"/>
  <c r="AB3929" i="1"/>
  <c r="AG3929" i="1" s="1"/>
  <c r="AB3937" i="1"/>
  <c r="AG3937" i="1" s="1"/>
  <c r="AB3945" i="1"/>
  <c r="AG3945" i="1" s="1"/>
  <c r="AB3953" i="1"/>
  <c r="AG3953" i="1" s="1"/>
  <c r="AB3961" i="1"/>
  <c r="AG3961" i="1" s="1"/>
  <c r="AB3969" i="1"/>
  <c r="AG3969" i="1" s="1"/>
  <c r="AB3977" i="1"/>
  <c r="AG3977" i="1" s="1"/>
  <c r="AB3985" i="1"/>
  <c r="AG3985" i="1" s="1"/>
  <c r="AB3993" i="1"/>
  <c r="AG3993" i="1" s="1"/>
  <c r="AB4001" i="1"/>
  <c r="AG4001" i="1" s="1"/>
  <c r="AB4009" i="1"/>
  <c r="AG4009" i="1" s="1"/>
  <c r="AB4017" i="1"/>
  <c r="AG4017" i="1" s="1"/>
  <c r="AB4025" i="1"/>
  <c r="AG4025" i="1" s="1"/>
  <c r="AB4033" i="1"/>
  <c r="AG4033" i="1" s="1"/>
  <c r="AB4041" i="1"/>
  <c r="AG4041" i="1" s="1"/>
  <c r="AB4049" i="1"/>
  <c r="AG4049" i="1" s="1"/>
  <c r="AB4057" i="1"/>
  <c r="AG4057" i="1" s="1"/>
  <c r="AB4065" i="1"/>
  <c r="AG4065" i="1" s="1"/>
  <c r="AB4073" i="1"/>
  <c r="AG4073" i="1" s="1"/>
  <c r="AB4081" i="1"/>
  <c r="AG4081" i="1" s="1"/>
  <c r="AB4089" i="1"/>
  <c r="AG4089" i="1" s="1"/>
  <c r="AB4097" i="1"/>
  <c r="AG4097" i="1" s="1"/>
  <c r="AB4105" i="1"/>
  <c r="AG4105" i="1" s="1"/>
  <c r="AB428" i="1"/>
  <c r="AG428" i="1" s="1"/>
  <c r="AB1131" i="1"/>
  <c r="AG1131" i="1" s="1"/>
  <c r="AB1387" i="1"/>
  <c r="AG1387" i="1" s="1"/>
  <c r="AB1643" i="1"/>
  <c r="AG1643" i="1" s="1"/>
  <c r="AB1899" i="1"/>
  <c r="AG1899" i="1" s="1"/>
  <c r="AB4112" i="1"/>
  <c r="AG4112" i="1" s="1"/>
  <c r="AB4120" i="1"/>
  <c r="AG4120" i="1" s="1"/>
  <c r="AB4128" i="1"/>
  <c r="AG4128" i="1" s="1"/>
  <c r="AB4136" i="1"/>
  <c r="AG4136" i="1" s="1"/>
  <c r="AB4144" i="1"/>
  <c r="AG4144" i="1" s="1"/>
  <c r="AB4152" i="1"/>
  <c r="AG4152" i="1" s="1"/>
  <c r="AB4160" i="1"/>
  <c r="AG4160" i="1" s="1"/>
  <c r="AB4168" i="1"/>
  <c r="AG4168" i="1" s="1"/>
  <c r="AB4176" i="1"/>
  <c r="AG4176" i="1" s="1"/>
  <c r="AB4184" i="1"/>
  <c r="AG4184" i="1" s="1"/>
  <c r="AB4192" i="1"/>
  <c r="AG4192" i="1" s="1"/>
  <c r="AB4200" i="1"/>
  <c r="AG4200" i="1" s="1"/>
  <c r="AB4208" i="1"/>
  <c r="AG4208" i="1" s="1"/>
  <c r="AB4216" i="1"/>
  <c r="AG4216" i="1" s="1"/>
  <c r="AB4224" i="1"/>
  <c r="AG4224" i="1" s="1"/>
  <c r="AB4232" i="1"/>
  <c r="AG4232" i="1" s="1"/>
  <c r="AB4240" i="1"/>
  <c r="AG4240" i="1" s="1"/>
  <c r="AB4248" i="1"/>
  <c r="AG4248" i="1" s="1"/>
  <c r="AB4256" i="1"/>
  <c r="AG4256" i="1" s="1"/>
  <c r="AB4264" i="1"/>
  <c r="AG4264" i="1" s="1"/>
  <c r="AB4272" i="1"/>
  <c r="AG4272" i="1" s="1"/>
  <c r="AB4280" i="1"/>
  <c r="AG4280" i="1" s="1"/>
  <c r="AB4288" i="1"/>
  <c r="AG4288" i="1" s="1"/>
  <c r="AB4296" i="1"/>
  <c r="AG4296" i="1" s="1"/>
  <c r="AB4304" i="1"/>
  <c r="AG4304" i="1" s="1"/>
  <c r="AB4312" i="1"/>
  <c r="AG4312" i="1" s="1"/>
  <c r="AB4320" i="1"/>
  <c r="AG4320" i="1" s="1"/>
  <c r="AB4328" i="1"/>
  <c r="AG4328" i="1" s="1"/>
  <c r="AB4336" i="1"/>
  <c r="AG4336" i="1" s="1"/>
  <c r="AB4344" i="1"/>
  <c r="AG4344" i="1" s="1"/>
  <c r="AB4352" i="1"/>
  <c r="AG4352" i="1" s="1"/>
  <c r="AB4360" i="1"/>
  <c r="AG4360" i="1" s="1"/>
  <c r="AB4368" i="1"/>
  <c r="AG4368" i="1" s="1"/>
  <c r="AB4376" i="1"/>
  <c r="AG4376" i="1" s="1"/>
  <c r="AB4384" i="1"/>
  <c r="AG4384" i="1" s="1"/>
  <c r="AB4392" i="1"/>
  <c r="AG4392" i="1" s="1"/>
  <c r="AB4400" i="1"/>
  <c r="AG4400" i="1" s="1"/>
  <c r="AB4408" i="1"/>
  <c r="AG4408" i="1" s="1"/>
  <c r="AB4416" i="1"/>
  <c r="AG4416" i="1" s="1"/>
  <c r="AB4424" i="1"/>
  <c r="AG4424" i="1" s="1"/>
  <c r="AB4432" i="1"/>
  <c r="AG4432" i="1" s="1"/>
  <c r="AB4440" i="1"/>
  <c r="AG4440" i="1" s="1"/>
  <c r="AB4448" i="1"/>
  <c r="AG4448" i="1" s="1"/>
  <c r="AB4456" i="1"/>
  <c r="AG4456" i="1" s="1"/>
  <c r="AB4464" i="1"/>
  <c r="AG4464" i="1" s="1"/>
  <c r="AB4472" i="1"/>
  <c r="AG4472" i="1" s="1"/>
  <c r="AB4480" i="1"/>
  <c r="AG4480" i="1" s="1"/>
  <c r="AB4488" i="1"/>
  <c r="AG4488" i="1" s="1"/>
  <c r="AB4113" i="1"/>
  <c r="AG4113" i="1" s="1"/>
  <c r="AB4121" i="1"/>
  <c r="AG4121" i="1" s="1"/>
  <c r="AB4129" i="1"/>
  <c r="AG4129" i="1" s="1"/>
  <c r="AB4137" i="1"/>
  <c r="AG4137" i="1" s="1"/>
  <c r="AB4145" i="1"/>
  <c r="AG4145" i="1" s="1"/>
  <c r="AB4153" i="1"/>
  <c r="AG4153" i="1" s="1"/>
  <c r="AB4161" i="1"/>
  <c r="AG4161" i="1" s="1"/>
  <c r="AB4169" i="1"/>
  <c r="AG4169" i="1" s="1"/>
  <c r="AB4177" i="1"/>
  <c r="AG4177" i="1" s="1"/>
  <c r="AB4185" i="1"/>
  <c r="AG4185" i="1" s="1"/>
  <c r="AB4193" i="1"/>
  <c r="AG4193" i="1" s="1"/>
  <c r="AB4201" i="1"/>
  <c r="AG4201" i="1" s="1"/>
  <c r="AB4209" i="1"/>
  <c r="AG4209" i="1" s="1"/>
  <c r="AB4217" i="1"/>
  <c r="AG4217" i="1" s="1"/>
  <c r="AB4225" i="1"/>
  <c r="AG4225" i="1" s="1"/>
  <c r="AB4233" i="1"/>
  <c r="AG4233" i="1" s="1"/>
  <c r="AB4241" i="1"/>
  <c r="AG4241" i="1" s="1"/>
  <c r="AB4249" i="1"/>
  <c r="AG4249" i="1" s="1"/>
  <c r="AB4257" i="1"/>
  <c r="AG4257" i="1" s="1"/>
  <c r="AB4265" i="1"/>
  <c r="AG4265" i="1" s="1"/>
  <c r="AB4273" i="1"/>
  <c r="AG4273" i="1" s="1"/>
  <c r="AB4281" i="1"/>
  <c r="AG4281" i="1" s="1"/>
  <c r="AB4289" i="1"/>
  <c r="AG4289" i="1" s="1"/>
  <c r="AB4297" i="1"/>
  <c r="AG4297" i="1" s="1"/>
  <c r="AB4305" i="1"/>
  <c r="AG4305" i="1" s="1"/>
  <c r="AB4313" i="1"/>
  <c r="AG4313" i="1" s="1"/>
  <c r="AB4321" i="1"/>
  <c r="AG4321" i="1" s="1"/>
  <c r="AB4329" i="1"/>
  <c r="AG4329" i="1" s="1"/>
  <c r="AB4337" i="1"/>
  <c r="AG4337" i="1" s="1"/>
  <c r="AB4345" i="1"/>
  <c r="AG4345" i="1" s="1"/>
  <c r="AB4353" i="1"/>
  <c r="AG4353" i="1" s="1"/>
  <c r="AB4361" i="1"/>
  <c r="AG4361" i="1" s="1"/>
  <c r="AB4369" i="1"/>
  <c r="AG4369" i="1" s="1"/>
  <c r="AB4377" i="1"/>
  <c r="AG4377" i="1" s="1"/>
  <c r="AB4385" i="1"/>
  <c r="AG4385" i="1" s="1"/>
  <c r="AB4393" i="1"/>
  <c r="AG4393" i="1" s="1"/>
  <c r="AB4401" i="1"/>
  <c r="AG4401" i="1" s="1"/>
  <c r="AB4409" i="1"/>
  <c r="AG4409" i="1" s="1"/>
  <c r="AB4417" i="1"/>
  <c r="AG4417" i="1" s="1"/>
  <c r="AB4425" i="1"/>
  <c r="AG4425" i="1" s="1"/>
  <c r="AB4433" i="1"/>
  <c r="AG4433" i="1" s="1"/>
  <c r="AB4441" i="1"/>
  <c r="AG4441" i="1" s="1"/>
  <c r="AB4449" i="1"/>
  <c r="AG4449" i="1" s="1"/>
  <c r="AB4457" i="1"/>
  <c r="AG4457" i="1" s="1"/>
  <c r="AB4465" i="1"/>
  <c r="AG4465" i="1" s="1"/>
  <c r="AB4473" i="1"/>
  <c r="AG4473" i="1" s="1"/>
  <c r="AB4481" i="1"/>
  <c r="AG4481" i="1" s="1"/>
  <c r="AB4489" i="1"/>
  <c r="AG4489" i="1" s="1"/>
  <c r="AB4496" i="1"/>
  <c r="AG4496" i="1" s="1"/>
  <c r="AB4504" i="1"/>
  <c r="AG4504" i="1" s="1"/>
  <c r="AB4512" i="1"/>
  <c r="AG4512" i="1" s="1"/>
  <c r="AB4520" i="1"/>
  <c r="AG4520" i="1" s="1"/>
  <c r="AB4528" i="1"/>
  <c r="AG4528" i="1" s="1"/>
  <c r="AB4536" i="1"/>
  <c r="AG4536" i="1" s="1"/>
  <c r="AB4544" i="1"/>
  <c r="AG4544" i="1" s="1"/>
  <c r="AB4552" i="1"/>
  <c r="AG4552" i="1" s="1"/>
  <c r="AB4560" i="1"/>
  <c r="AG4560" i="1" s="1"/>
  <c r="AB4568" i="1"/>
  <c r="AG4568" i="1" s="1"/>
  <c r="AB4576" i="1"/>
  <c r="AG4576" i="1" s="1"/>
  <c r="AB4584" i="1"/>
  <c r="AG4584" i="1" s="1"/>
  <c r="AB4592" i="1"/>
  <c r="AG4592" i="1" s="1"/>
  <c r="AB4600" i="1"/>
  <c r="AG4600" i="1" s="1"/>
  <c r="AB4608" i="1"/>
  <c r="AG4608" i="1" s="1"/>
  <c r="AB4616" i="1"/>
  <c r="AG4616" i="1" s="1"/>
  <c r="AB4624" i="1"/>
  <c r="AG4624" i="1" s="1"/>
  <c r="AB4632" i="1"/>
  <c r="AG4632" i="1" s="1"/>
  <c r="AB4640" i="1"/>
  <c r="AG4640" i="1" s="1"/>
  <c r="AB4648" i="1"/>
  <c r="AG4648" i="1" s="1"/>
  <c r="AB4656" i="1"/>
  <c r="AG4656" i="1" s="1"/>
  <c r="AB4664" i="1"/>
  <c r="AG4664" i="1" s="1"/>
  <c r="AB4672" i="1"/>
  <c r="AG4672" i="1" s="1"/>
  <c r="AB4680" i="1"/>
  <c r="AG4680" i="1" s="1"/>
  <c r="AB4688" i="1"/>
  <c r="AG4688" i="1" s="1"/>
  <c r="AB4696" i="1"/>
  <c r="AG4696" i="1" s="1"/>
  <c r="AB4704" i="1"/>
  <c r="AG4704" i="1" s="1"/>
  <c r="AB4712" i="1"/>
  <c r="AG4712" i="1" s="1"/>
  <c r="AB4720" i="1"/>
  <c r="AG4720" i="1" s="1"/>
  <c r="AB4728" i="1"/>
  <c r="AG4728" i="1" s="1"/>
  <c r="AB4736" i="1"/>
  <c r="AG4736" i="1" s="1"/>
  <c r="AH4736" i="1" s="1"/>
  <c r="AB4744" i="1"/>
  <c r="AG4744" i="1" s="1"/>
  <c r="AB4752" i="1"/>
  <c r="AG4752" i="1" s="1"/>
  <c r="AB4760" i="1"/>
  <c r="AG4760" i="1" s="1"/>
  <c r="AB4768" i="1"/>
  <c r="AG4768" i="1" s="1"/>
  <c r="AH4768" i="1" s="1"/>
  <c r="AB4776" i="1"/>
  <c r="AG4776" i="1" s="1"/>
  <c r="AB4784" i="1"/>
  <c r="AG4784" i="1" s="1"/>
  <c r="AB4792" i="1"/>
  <c r="AG4792" i="1" s="1"/>
  <c r="AB4800" i="1"/>
  <c r="AG4800" i="1" s="1"/>
  <c r="AH4800" i="1" s="1"/>
  <c r="AB4808" i="1"/>
  <c r="AG4808" i="1" s="1"/>
  <c r="AB4816" i="1"/>
  <c r="AG4816" i="1" s="1"/>
  <c r="AB4824" i="1"/>
  <c r="AG4824" i="1" s="1"/>
  <c r="AB4832" i="1"/>
  <c r="AG4832" i="1" s="1"/>
  <c r="AH4832" i="1" s="1"/>
  <c r="AB4501" i="1"/>
  <c r="AG4501" i="1" s="1"/>
  <c r="AB4509" i="1"/>
  <c r="AG4509" i="1" s="1"/>
  <c r="AB4517" i="1"/>
  <c r="AG4517" i="1" s="1"/>
  <c r="AB4525" i="1"/>
  <c r="AG4525" i="1" s="1"/>
  <c r="AB4533" i="1"/>
  <c r="AG4533" i="1" s="1"/>
  <c r="AB4541" i="1"/>
  <c r="AG4541" i="1" s="1"/>
  <c r="AB4549" i="1"/>
  <c r="AG4549" i="1" s="1"/>
  <c r="AB4557" i="1"/>
  <c r="AG4557" i="1" s="1"/>
  <c r="AB4565" i="1"/>
  <c r="AG4565" i="1" s="1"/>
  <c r="AB4573" i="1"/>
  <c r="AG4573" i="1" s="1"/>
  <c r="AB4581" i="1"/>
  <c r="AG4581" i="1" s="1"/>
  <c r="AB4589" i="1"/>
  <c r="AG4589" i="1" s="1"/>
  <c r="AB4597" i="1"/>
  <c r="AG4597" i="1" s="1"/>
  <c r="AB4605" i="1"/>
  <c r="AG4605" i="1" s="1"/>
  <c r="AB4613" i="1"/>
  <c r="AG4613" i="1" s="1"/>
  <c r="AB4621" i="1"/>
  <c r="AG4621" i="1" s="1"/>
  <c r="AB4629" i="1"/>
  <c r="AG4629" i="1" s="1"/>
  <c r="AB4637" i="1"/>
  <c r="AG4637" i="1" s="1"/>
  <c r="AB4645" i="1"/>
  <c r="AG4645" i="1" s="1"/>
  <c r="AB4653" i="1"/>
  <c r="AG4653" i="1" s="1"/>
  <c r="AB4661" i="1"/>
  <c r="AG4661" i="1" s="1"/>
  <c r="AB4669" i="1"/>
  <c r="AG4669" i="1" s="1"/>
  <c r="AB4677" i="1"/>
  <c r="AG4677" i="1" s="1"/>
  <c r="AB4685" i="1"/>
  <c r="AG4685" i="1" s="1"/>
  <c r="AB4693" i="1"/>
  <c r="AG4693" i="1" s="1"/>
  <c r="AB4701" i="1"/>
  <c r="AG4701" i="1" s="1"/>
  <c r="AB4709" i="1"/>
  <c r="AG4709" i="1" s="1"/>
  <c r="AB4717" i="1"/>
  <c r="AG4717" i="1" s="1"/>
  <c r="AB4725" i="1"/>
  <c r="AG4725" i="1" s="1"/>
  <c r="AB4733" i="1"/>
  <c r="AG4733" i="1" s="1"/>
  <c r="AB4741" i="1"/>
  <c r="AG4741" i="1" s="1"/>
  <c r="AB4749" i="1"/>
  <c r="AG4749" i="1" s="1"/>
  <c r="AB4757" i="1"/>
  <c r="AG4757" i="1" s="1"/>
  <c r="AH4757" i="1" s="1"/>
  <c r="AB4765" i="1"/>
  <c r="AG4765" i="1" s="1"/>
  <c r="AB4773" i="1"/>
  <c r="AG4773" i="1" s="1"/>
  <c r="AB4781" i="1"/>
  <c r="AG4781" i="1" s="1"/>
  <c r="AH4781" i="1" s="1"/>
  <c r="AB4789" i="1"/>
  <c r="AG4789" i="1" s="1"/>
  <c r="AH4789" i="1" s="1"/>
  <c r="AB4797" i="1"/>
  <c r="AG4797" i="1" s="1"/>
  <c r="AB4805" i="1"/>
  <c r="AG4805" i="1" s="1"/>
  <c r="AB4813" i="1"/>
  <c r="AG4813" i="1" s="1"/>
  <c r="AB4821" i="1"/>
  <c r="AG4821" i="1" s="1"/>
  <c r="AH4821" i="1" s="1"/>
  <c r="AB4829" i="1"/>
  <c r="AG4829" i="1" s="1"/>
  <c r="AH4829" i="1" s="1"/>
  <c r="AB4837" i="1"/>
  <c r="AG4837" i="1" s="1"/>
  <c r="AB4845" i="1"/>
  <c r="AG4845" i="1" s="1"/>
  <c r="AB4853" i="1"/>
  <c r="AG4853" i="1" s="1"/>
  <c r="AH4853" i="1" s="1"/>
  <c r="AB4861" i="1"/>
  <c r="AG4861" i="1" s="1"/>
  <c r="AH4861" i="1" s="1"/>
  <c r="AB4869" i="1"/>
  <c r="AG4869" i="1" s="1"/>
  <c r="AB4877" i="1"/>
  <c r="AG4877" i="1" s="1"/>
  <c r="AB4885" i="1"/>
  <c r="AG4885" i="1" s="1"/>
  <c r="AH4885" i="1" s="1"/>
  <c r="AB4893" i="1"/>
  <c r="AG4893" i="1" s="1"/>
  <c r="AB4901" i="1"/>
  <c r="AG4901" i="1" s="1"/>
  <c r="AB4909" i="1"/>
  <c r="AG4909" i="1" s="1"/>
  <c r="AB4917" i="1"/>
  <c r="AG4917" i="1" s="1"/>
  <c r="AH4917" i="1" s="1"/>
  <c r="AB4925" i="1"/>
  <c r="AG4925" i="1" s="1"/>
  <c r="AB4933" i="1"/>
  <c r="AG4933" i="1" s="1"/>
  <c r="AB4941" i="1"/>
  <c r="AG4941" i="1" s="1"/>
  <c r="AB4949" i="1"/>
  <c r="AG4949" i="1" s="1"/>
  <c r="AH4949" i="1" s="1"/>
  <c r="AB4957" i="1"/>
  <c r="AG4957" i="1" s="1"/>
  <c r="AB4965" i="1"/>
  <c r="AG4965" i="1" s="1"/>
  <c r="AB4973" i="1"/>
  <c r="AG4973" i="1" s="1"/>
  <c r="AB4981" i="1"/>
  <c r="AG4981" i="1" s="1"/>
  <c r="AH4981" i="1" s="1"/>
  <c r="AB4989" i="1"/>
  <c r="AG4989" i="1" s="1"/>
  <c r="AH4989" i="1" s="1"/>
  <c r="AB4997" i="1"/>
  <c r="AG4997" i="1" s="1"/>
  <c r="AB4838" i="1"/>
  <c r="AG4838" i="1" s="1"/>
  <c r="AB4846" i="1"/>
  <c r="AG4846" i="1" s="1"/>
  <c r="AB4854" i="1"/>
  <c r="AG4854" i="1" s="1"/>
  <c r="AB4862" i="1"/>
  <c r="AG4862" i="1" s="1"/>
  <c r="AB4870" i="1"/>
  <c r="AG4870" i="1" s="1"/>
  <c r="AB4878" i="1"/>
  <c r="AG4878" i="1" s="1"/>
  <c r="AB4886" i="1"/>
  <c r="AG4886" i="1" s="1"/>
  <c r="AB4894" i="1"/>
  <c r="AG4894" i="1" s="1"/>
  <c r="AB4902" i="1"/>
  <c r="AG4902" i="1" s="1"/>
  <c r="AB4910" i="1"/>
  <c r="AG4910" i="1" s="1"/>
  <c r="AB4918" i="1"/>
  <c r="AG4918" i="1" s="1"/>
  <c r="AB4926" i="1"/>
  <c r="AG4926" i="1" s="1"/>
  <c r="AB4934" i="1"/>
  <c r="AG4934" i="1" s="1"/>
  <c r="AB4942" i="1"/>
  <c r="AG4942" i="1" s="1"/>
  <c r="AB4950" i="1"/>
  <c r="AG4950" i="1" s="1"/>
  <c r="AB4958" i="1"/>
  <c r="AG4958" i="1" s="1"/>
  <c r="AB4966" i="1"/>
  <c r="AG4966" i="1" s="1"/>
  <c r="AB4974" i="1"/>
  <c r="AG4974" i="1" s="1"/>
  <c r="AB4982" i="1"/>
  <c r="AG4982" i="1" s="1"/>
  <c r="AB4990" i="1"/>
  <c r="AG4990" i="1" s="1"/>
  <c r="AB4998" i="1"/>
  <c r="AG4998" i="1" s="1"/>
  <c r="AB10" i="1"/>
  <c r="AG10" i="1" s="1"/>
  <c r="AH10" i="1" s="1"/>
  <c r="AB18" i="1"/>
  <c r="AG18" i="1" s="1"/>
  <c r="AB26" i="1"/>
  <c r="AG26" i="1" s="1"/>
  <c r="AB34" i="1"/>
  <c r="AG34" i="1" s="1"/>
  <c r="AH34" i="1" s="1"/>
  <c r="AB42" i="1"/>
  <c r="AG42" i="1" s="1"/>
  <c r="AH42" i="1" s="1"/>
  <c r="AB50" i="1"/>
  <c r="AG50" i="1" s="1"/>
  <c r="AH50" i="1" s="1"/>
  <c r="AB58" i="1"/>
  <c r="AG58" i="1" s="1"/>
  <c r="AB66" i="1"/>
  <c r="AG66" i="1" s="1"/>
  <c r="AH66" i="1" s="1"/>
  <c r="AB74" i="1"/>
  <c r="AG74" i="1" s="1"/>
  <c r="AH74" i="1" s="1"/>
  <c r="AB82" i="1"/>
  <c r="AG82" i="1" s="1"/>
  <c r="AB90" i="1"/>
  <c r="AG90" i="1" s="1"/>
  <c r="AB98" i="1"/>
  <c r="AG98" i="1" s="1"/>
  <c r="AH98" i="1" s="1"/>
  <c r="AB106" i="1"/>
  <c r="AG106" i="1" s="1"/>
  <c r="AH106" i="1" s="1"/>
  <c r="AB114" i="1"/>
  <c r="AG114" i="1" s="1"/>
  <c r="AH114" i="1" s="1"/>
  <c r="AB122" i="1"/>
  <c r="AG122" i="1" s="1"/>
  <c r="AH122" i="1" s="1"/>
  <c r="AB130" i="1"/>
  <c r="AG130" i="1" s="1"/>
  <c r="AH130" i="1" s="1"/>
  <c r="AB138" i="1"/>
  <c r="AG138" i="1" s="1"/>
  <c r="AH138" i="1" s="1"/>
  <c r="AB146" i="1"/>
  <c r="AG146" i="1" s="1"/>
  <c r="AH146" i="1" s="1"/>
  <c r="AB154" i="1"/>
  <c r="AG154" i="1" s="1"/>
  <c r="AH154" i="1" s="1"/>
  <c r="AB162" i="1"/>
  <c r="AG162" i="1" s="1"/>
  <c r="AB170" i="1"/>
  <c r="AG170" i="1" s="1"/>
  <c r="AH170" i="1" s="1"/>
  <c r="AB179" i="1"/>
  <c r="AG179" i="1" s="1"/>
  <c r="AB187" i="1"/>
  <c r="AG187" i="1" s="1"/>
  <c r="AB195" i="1"/>
  <c r="AG195" i="1" s="1"/>
  <c r="AB203" i="1"/>
  <c r="AG203" i="1" s="1"/>
  <c r="AB211" i="1"/>
  <c r="AG211" i="1" s="1"/>
  <c r="AB219" i="1"/>
  <c r="AG219" i="1" s="1"/>
  <c r="AB227" i="1"/>
  <c r="AG227" i="1" s="1"/>
  <c r="AB235" i="1"/>
  <c r="AG235" i="1" s="1"/>
  <c r="AB243" i="1"/>
  <c r="AG243" i="1" s="1"/>
  <c r="AB251" i="1"/>
  <c r="AG251" i="1" s="1"/>
  <c r="AB259" i="1"/>
  <c r="AG259" i="1" s="1"/>
  <c r="AB267" i="1"/>
  <c r="AG267" i="1" s="1"/>
  <c r="AB275" i="1"/>
  <c r="AG275" i="1" s="1"/>
  <c r="AB283" i="1"/>
  <c r="AG283" i="1" s="1"/>
  <c r="AB291" i="1"/>
  <c r="AG291" i="1" s="1"/>
  <c r="AB299" i="1"/>
  <c r="AG299" i="1" s="1"/>
  <c r="AB307" i="1"/>
  <c r="AG307" i="1" s="1"/>
  <c r="AB315" i="1"/>
  <c r="AG315" i="1" s="1"/>
  <c r="AB323" i="1"/>
  <c r="AG323" i="1" s="1"/>
  <c r="AB331" i="1"/>
  <c r="AG331" i="1" s="1"/>
  <c r="AB339" i="1"/>
  <c r="AG339" i="1" s="1"/>
  <c r="AB347" i="1"/>
  <c r="AG347" i="1" s="1"/>
  <c r="AB355" i="1"/>
  <c r="AG355" i="1" s="1"/>
  <c r="AB363" i="1"/>
  <c r="AG363" i="1" s="1"/>
  <c r="AB371" i="1"/>
  <c r="AG371" i="1" s="1"/>
  <c r="AB379" i="1"/>
  <c r="AG379" i="1" s="1"/>
  <c r="AB387" i="1"/>
  <c r="AG387" i="1" s="1"/>
  <c r="AB395" i="1"/>
  <c r="AG395" i="1" s="1"/>
  <c r="AB403" i="1"/>
  <c r="AG403" i="1" s="1"/>
  <c r="AB411" i="1"/>
  <c r="AG411" i="1" s="1"/>
  <c r="AB419" i="1"/>
  <c r="AG419" i="1" s="1"/>
  <c r="AB427" i="1"/>
  <c r="AG427" i="1" s="1"/>
  <c r="AB436" i="1"/>
  <c r="AG436" i="1" s="1"/>
  <c r="AB444" i="1"/>
  <c r="AG444" i="1" s="1"/>
  <c r="AB452" i="1"/>
  <c r="AG452" i="1" s="1"/>
  <c r="AB460" i="1"/>
  <c r="AG460" i="1" s="1"/>
  <c r="AB468" i="1"/>
  <c r="AG468" i="1" s="1"/>
  <c r="AB476" i="1"/>
  <c r="AG476" i="1" s="1"/>
  <c r="AB484" i="1"/>
  <c r="AG484" i="1" s="1"/>
  <c r="AB493" i="1"/>
  <c r="AG493" i="1" s="1"/>
  <c r="AB501" i="1"/>
  <c r="AG501" i="1" s="1"/>
  <c r="AB509" i="1"/>
  <c r="AG509" i="1" s="1"/>
  <c r="AB517" i="1"/>
  <c r="AG517" i="1" s="1"/>
  <c r="AB525" i="1"/>
  <c r="AG525" i="1" s="1"/>
  <c r="AB533" i="1"/>
  <c r="AG533" i="1" s="1"/>
  <c r="AB541" i="1"/>
  <c r="AG541" i="1" s="1"/>
  <c r="AB549" i="1"/>
  <c r="AG549" i="1" s="1"/>
  <c r="AB558" i="1"/>
  <c r="AG558" i="1" s="1"/>
  <c r="AB566" i="1"/>
  <c r="AG566" i="1" s="1"/>
  <c r="AB574" i="1"/>
  <c r="AG574" i="1" s="1"/>
  <c r="AB582" i="1"/>
  <c r="AG582" i="1" s="1"/>
  <c r="AB590" i="1"/>
  <c r="AG590" i="1" s="1"/>
  <c r="AB598" i="1"/>
  <c r="AG598" i="1" s="1"/>
  <c r="AB606" i="1"/>
  <c r="AG606" i="1" s="1"/>
  <c r="AB614" i="1"/>
  <c r="AG614" i="1" s="1"/>
  <c r="AB623" i="1"/>
  <c r="AG623" i="1" s="1"/>
  <c r="AB631" i="1"/>
  <c r="AG631" i="1" s="1"/>
  <c r="AB639" i="1"/>
  <c r="AG639" i="1" s="1"/>
  <c r="AB647" i="1"/>
  <c r="AG647" i="1" s="1"/>
  <c r="AB655" i="1"/>
  <c r="AG655" i="1" s="1"/>
  <c r="AB663" i="1"/>
  <c r="AG663" i="1" s="1"/>
  <c r="AB671" i="1"/>
  <c r="AG671" i="1" s="1"/>
  <c r="AB679" i="1"/>
  <c r="AG679" i="1" s="1"/>
  <c r="AB688" i="1"/>
  <c r="AG688" i="1" s="1"/>
  <c r="AB696" i="1"/>
  <c r="AG696" i="1" s="1"/>
  <c r="AB704" i="1"/>
  <c r="AG704" i="1" s="1"/>
  <c r="AB712" i="1"/>
  <c r="AG712" i="1" s="1"/>
  <c r="AB720" i="1"/>
  <c r="AG720" i="1" s="1"/>
  <c r="AB728" i="1"/>
  <c r="AG728" i="1" s="1"/>
  <c r="AB736" i="1"/>
  <c r="AG736" i="1" s="1"/>
  <c r="AB744" i="1"/>
  <c r="AG744" i="1" s="1"/>
  <c r="AB753" i="1"/>
  <c r="AG753" i="1" s="1"/>
  <c r="AB761" i="1"/>
  <c r="AG761" i="1" s="1"/>
  <c r="AB769" i="1"/>
  <c r="AG769" i="1" s="1"/>
  <c r="AB777" i="1"/>
  <c r="AG777" i="1" s="1"/>
  <c r="AB785" i="1"/>
  <c r="AG785" i="1" s="1"/>
  <c r="AB793" i="1"/>
  <c r="AG793" i="1" s="1"/>
  <c r="AB801" i="1"/>
  <c r="AG801" i="1" s="1"/>
  <c r="AB809" i="1"/>
  <c r="AG809" i="1" s="1"/>
  <c r="AB818" i="1"/>
  <c r="AG818" i="1" s="1"/>
  <c r="AB826" i="1"/>
  <c r="AG826" i="1" s="1"/>
  <c r="AB834" i="1"/>
  <c r="AG834" i="1" s="1"/>
  <c r="AB842" i="1"/>
  <c r="AG842" i="1" s="1"/>
  <c r="AB850" i="1"/>
  <c r="AG850" i="1" s="1"/>
  <c r="AB858" i="1"/>
  <c r="AG858" i="1" s="1"/>
  <c r="AB866" i="1"/>
  <c r="AG866" i="1" s="1"/>
  <c r="AB874" i="1"/>
  <c r="AG874" i="1" s="1"/>
  <c r="AB883" i="1"/>
  <c r="AG883" i="1" s="1"/>
  <c r="AB891" i="1"/>
  <c r="AG891" i="1" s="1"/>
  <c r="AB899" i="1"/>
  <c r="AG899" i="1" s="1"/>
  <c r="AB907" i="1"/>
  <c r="AG907" i="1" s="1"/>
  <c r="AB915" i="1"/>
  <c r="AG915" i="1" s="1"/>
  <c r="AB923" i="1"/>
  <c r="AG923" i="1" s="1"/>
  <c r="AB931" i="1"/>
  <c r="AG931" i="1" s="1"/>
  <c r="AB939" i="1"/>
  <c r="AG939" i="1" s="1"/>
  <c r="AB948" i="1"/>
  <c r="AG948" i="1" s="1"/>
  <c r="AB956" i="1"/>
  <c r="AG956" i="1" s="1"/>
  <c r="AB964" i="1"/>
  <c r="AG964" i="1" s="1"/>
  <c r="AB972" i="1"/>
  <c r="AG972" i="1" s="1"/>
  <c r="AB980" i="1"/>
  <c r="AG980" i="1" s="1"/>
  <c r="AB988" i="1"/>
  <c r="AG988" i="1" s="1"/>
  <c r="AB996" i="1"/>
  <c r="AG996" i="1" s="1"/>
  <c r="AB1005" i="1"/>
  <c r="AG1005" i="1" s="1"/>
  <c r="AH1005" i="1" s="1"/>
  <c r="AB1013" i="1"/>
  <c r="AG1013" i="1" s="1"/>
  <c r="AB1021" i="1"/>
  <c r="AG1021" i="1" s="1"/>
  <c r="AB1029" i="1"/>
  <c r="AG1029" i="1" s="1"/>
  <c r="AB1038" i="1"/>
  <c r="AG1038" i="1" s="1"/>
  <c r="AB1046" i="1"/>
  <c r="AG1046" i="1" s="1"/>
  <c r="AB1055" i="1"/>
  <c r="AG1055" i="1" s="1"/>
  <c r="AB1063" i="1"/>
  <c r="AG1063" i="1" s="1"/>
  <c r="AB1072" i="1"/>
  <c r="AG1072" i="1" s="1"/>
  <c r="AB1080" i="1"/>
  <c r="AG1080" i="1" s="1"/>
  <c r="AB1089" i="1"/>
  <c r="AG1089" i="1" s="1"/>
  <c r="AH1089" i="1" s="1"/>
  <c r="AB1097" i="1"/>
  <c r="AG1097" i="1" s="1"/>
  <c r="AB1106" i="1"/>
  <c r="AG1106" i="1" s="1"/>
  <c r="AB1114" i="1"/>
  <c r="AG1114" i="1" s="1"/>
  <c r="AB1123" i="1"/>
  <c r="AG1123" i="1" s="1"/>
  <c r="AB1132" i="1"/>
  <c r="AG1132" i="1" s="1"/>
  <c r="AB1140" i="1"/>
  <c r="AG1140" i="1" s="1"/>
  <c r="AB1149" i="1"/>
  <c r="AG1149" i="1" s="1"/>
  <c r="AB1157" i="1"/>
  <c r="AG1157" i="1" s="1"/>
  <c r="AB1166" i="1"/>
  <c r="AG1166" i="1" s="1"/>
  <c r="AB1174" i="1"/>
  <c r="AG1174" i="1" s="1"/>
  <c r="AB1183" i="1"/>
  <c r="AG1183" i="1" s="1"/>
  <c r="AB1191" i="1"/>
  <c r="AG1191" i="1" s="1"/>
  <c r="AB1200" i="1"/>
  <c r="AG1200" i="1" s="1"/>
  <c r="AB1208" i="1"/>
  <c r="AG1208" i="1" s="1"/>
  <c r="AB1217" i="1"/>
  <c r="AG1217" i="1" s="1"/>
  <c r="AB1225" i="1"/>
  <c r="AG1225" i="1" s="1"/>
  <c r="AB1234" i="1"/>
  <c r="AG1234" i="1" s="1"/>
  <c r="AB1242" i="1"/>
  <c r="AG1242" i="1" s="1"/>
  <c r="AB1251" i="1"/>
  <c r="AG1251" i="1" s="1"/>
  <c r="AB1260" i="1"/>
  <c r="AG1260" i="1" s="1"/>
  <c r="AB1268" i="1"/>
  <c r="AG1268" i="1" s="1"/>
  <c r="AB1277" i="1"/>
  <c r="AG1277" i="1" s="1"/>
  <c r="AB1285" i="1"/>
  <c r="AG1285" i="1" s="1"/>
  <c r="AB1294" i="1"/>
  <c r="AG1294" i="1" s="1"/>
  <c r="AB1302" i="1"/>
  <c r="AG1302" i="1" s="1"/>
  <c r="AB1311" i="1"/>
  <c r="AG1311" i="1" s="1"/>
  <c r="AB1319" i="1"/>
  <c r="AG1319" i="1" s="1"/>
  <c r="AB1328" i="1"/>
  <c r="AG1328" i="1" s="1"/>
  <c r="AB1336" i="1"/>
  <c r="AG1336" i="1" s="1"/>
  <c r="AB1345" i="1"/>
  <c r="AG1345" i="1" s="1"/>
  <c r="AB1353" i="1"/>
  <c r="AG1353" i="1" s="1"/>
  <c r="AB1362" i="1"/>
  <c r="AG1362" i="1" s="1"/>
  <c r="AB1370" i="1"/>
  <c r="AG1370" i="1" s="1"/>
  <c r="AB1379" i="1"/>
  <c r="AG1379" i="1" s="1"/>
  <c r="AB1388" i="1"/>
  <c r="AG1388" i="1" s="1"/>
  <c r="AB1396" i="1"/>
  <c r="AG1396" i="1" s="1"/>
  <c r="AB1405" i="1"/>
  <c r="AG1405" i="1" s="1"/>
  <c r="AB1413" i="1"/>
  <c r="AG1413" i="1" s="1"/>
  <c r="AH1413" i="1" s="1"/>
  <c r="AB1422" i="1"/>
  <c r="AG1422" i="1" s="1"/>
  <c r="AB1430" i="1"/>
  <c r="AG1430" i="1" s="1"/>
  <c r="AB1439" i="1"/>
  <c r="AG1439" i="1" s="1"/>
  <c r="AB1447" i="1"/>
  <c r="AG1447" i="1" s="1"/>
  <c r="AB1456" i="1"/>
  <c r="AG1456" i="1" s="1"/>
  <c r="AB1464" i="1"/>
  <c r="AG1464" i="1" s="1"/>
  <c r="AB1473" i="1"/>
  <c r="AG1473" i="1" s="1"/>
  <c r="AB1481" i="1"/>
  <c r="AG1481" i="1" s="1"/>
  <c r="AB1490" i="1"/>
  <c r="AG1490" i="1" s="1"/>
  <c r="AB1498" i="1"/>
  <c r="AG1498" i="1" s="1"/>
  <c r="AB1507" i="1"/>
  <c r="AG1507" i="1" s="1"/>
  <c r="AB1516" i="1"/>
  <c r="AG1516" i="1" s="1"/>
  <c r="AB1524" i="1"/>
  <c r="AG1524" i="1" s="1"/>
  <c r="AB1533" i="1"/>
  <c r="AG1533" i="1" s="1"/>
  <c r="AB1541" i="1"/>
  <c r="AG1541" i="1" s="1"/>
  <c r="AB1550" i="1"/>
  <c r="AG1550" i="1" s="1"/>
  <c r="AB1558" i="1"/>
  <c r="AG1558" i="1" s="1"/>
  <c r="AB1567" i="1"/>
  <c r="AG1567" i="1" s="1"/>
  <c r="AB1575" i="1"/>
  <c r="AG1575" i="1" s="1"/>
  <c r="AB1584" i="1"/>
  <c r="AG1584" i="1" s="1"/>
  <c r="AB1592" i="1"/>
  <c r="AG1592" i="1" s="1"/>
  <c r="AB1601" i="1"/>
  <c r="AG1601" i="1" s="1"/>
  <c r="AH1601" i="1" s="1"/>
  <c r="AB1609" i="1"/>
  <c r="AG1609" i="1" s="1"/>
  <c r="AB1618" i="1"/>
  <c r="AG1618" i="1" s="1"/>
  <c r="AB1626" i="1"/>
  <c r="AG1626" i="1" s="1"/>
  <c r="AB1635" i="1"/>
  <c r="AG1635" i="1" s="1"/>
  <c r="AB1644" i="1"/>
  <c r="AG1644" i="1" s="1"/>
  <c r="AB1652" i="1"/>
  <c r="AG1652" i="1" s="1"/>
  <c r="AB1661" i="1"/>
  <c r="AG1661" i="1" s="1"/>
  <c r="AB1669" i="1"/>
  <c r="AG1669" i="1" s="1"/>
  <c r="AB1678" i="1"/>
  <c r="AG1678" i="1" s="1"/>
  <c r="AB1686" i="1"/>
  <c r="AG1686" i="1" s="1"/>
  <c r="AB1695" i="1"/>
  <c r="AG1695" i="1" s="1"/>
  <c r="AB1703" i="1"/>
  <c r="AG1703" i="1" s="1"/>
  <c r="AB1712" i="1"/>
  <c r="AG1712" i="1" s="1"/>
  <c r="AB1720" i="1"/>
  <c r="AG1720" i="1" s="1"/>
  <c r="AB1729" i="1"/>
  <c r="AG1729" i="1" s="1"/>
  <c r="AB1737" i="1"/>
  <c r="AG1737" i="1" s="1"/>
  <c r="AB1746" i="1"/>
  <c r="AG1746" i="1" s="1"/>
  <c r="AB1754" i="1"/>
  <c r="AG1754" i="1" s="1"/>
  <c r="AB1763" i="1"/>
  <c r="AG1763" i="1" s="1"/>
  <c r="AB1772" i="1"/>
  <c r="AG1772" i="1" s="1"/>
  <c r="AB1780" i="1"/>
  <c r="AG1780" i="1" s="1"/>
  <c r="AB1789" i="1"/>
  <c r="AG1789" i="1" s="1"/>
  <c r="AB1797" i="1"/>
  <c r="AG1797" i="1" s="1"/>
  <c r="AB1806" i="1"/>
  <c r="AG1806" i="1" s="1"/>
  <c r="AB1814" i="1"/>
  <c r="AG1814" i="1" s="1"/>
  <c r="AB1823" i="1"/>
  <c r="AG1823" i="1" s="1"/>
  <c r="AB1831" i="1"/>
  <c r="AG1831" i="1" s="1"/>
  <c r="AB1840" i="1"/>
  <c r="AG1840" i="1" s="1"/>
  <c r="AB1848" i="1"/>
  <c r="AG1848" i="1" s="1"/>
  <c r="AB1857" i="1"/>
  <c r="AG1857" i="1" s="1"/>
  <c r="AH1857" i="1" s="1"/>
  <c r="AB1865" i="1"/>
  <c r="AG1865" i="1" s="1"/>
  <c r="AB1874" i="1"/>
  <c r="AG1874" i="1" s="1"/>
  <c r="AB1882" i="1"/>
  <c r="AG1882" i="1" s="1"/>
  <c r="AB1891" i="1"/>
  <c r="AG1891" i="1" s="1"/>
  <c r="AB1900" i="1"/>
  <c r="AG1900" i="1" s="1"/>
  <c r="AB1908" i="1"/>
  <c r="AG1908" i="1" s="1"/>
  <c r="AB1917" i="1"/>
  <c r="AG1917" i="1" s="1"/>
  <c r="AB1925" i="1"/>
  <c r="AG1925" i="1" s="1"/>
  <c r="AB1934" i="1"/>
  <c r="AG1934" i="1" s="1"/>
  <c r="AB1942" i="1"/>
  <c r="AG1942" i="1" s="1"/>
  <c r="AB1951" i="1"/>
  <c r="AG1951" i="1" s="1"/>
  <c r="AB1959" i="1"/>
  <c r="AG1959" i="1" s="1"/>
  <c r="AB1968" i="1"/>
  <c r="AG1968" i="1" s="1"/>
  <c r="AB1976" i="1"/>
  <c r="AG1976" i="1" s="1"/>
  <c r="AB1985" i="1"/>
  <c r="AG1985" i="1" s="1"/>
  <c r="AB1993" i="1"/>
  <c r="AG1993" i="1" s="1"/>
  <c r="AB2002" i="1"/>
  <c r="AG2002" i="1" s="1"/>
  <c r="AB2010" i="1"/>
  <c r="AG2010" i="1" s="1"/>
  <c r="AB2019" i="1"/>
  <c r="AG2019" i="1" s="1"/>
  <c r="AB2028" i="1"/>
  <c r="AG2028" i="1" s="1"/>
  <c r="AB2036" i="1"/>
  <c r="AG2036" i="1" s="1"/>
  <c r="AB2045" i="1"/>
  <c r="AG2045" i="1" s="1"/>
  <c r="AB2053" i="1"/>
  <c r="AG2053" i="1" s="1"/>
  <c r="AB2062" i="1"/>
  <c r="AG2062" i="1" s="1"/>
  <c r="AH2062" i="1" s="1"/>
  <c r="AB2070" i="1"/>
  <c r="AG2070" i="1" s="1"/>
  <c r="AH2070" i="1" s="1"/>
  <c r="AB2079" i="1"/>
  <c r="AG2079" i="1" s="1"/>
  <c r="AB2087" i="1"/>
  <c r="AG2087" i="1" s="1"/>
  <c r="AB2096" i="1"/>
  <c r="AG2096" i="1" s="1"/>
  <c r="AB2104" i="1"/>
  <c r="AG2104" i="1" s="1"/>
  <c r="AB2113" i="1"/>
  <c r="AG2113" i="1" s="1"/>
  <c r="AB2121" i="1"/>
  <c r="AG2121" i="1" s="1"/>
  <c r="AB2130" i="1"/>
  <c r="AG2130" i="1" s="1"/>
  <c r="AB2138" i="1"/>
  <c r="AG2138" i="1" s="1"/>
  <c r="AB12" i="1"/>
  <c r="AG12" i="1" s="1"/>
  <c r="AB44" i="1"/>
  <c r="AG44" i="1" s="1"/>
  <c r="AH44" i="1" s="1"/>
  <c r="AB76" i="1"/>
  <c r="AG76" i="1" s="1"/>
  <c r="AB124" i="1"/>
  <c r="AG124" i="1" s="1"/>
  <c r="AB156" i="1"/>
  <c r="AG156" i="1" s="1"/>
  <c r="AB189" i="1"/>
  <c r="AG189" i="1" s="1"/>
  <c r="AB221" i="1"/>
  <c r="AG221" i="1" s="1"/>
  <c r="AB253" i="1"/>
  <c r="AG253" i="1" s="1"/>
  <c r="AB285" i="1"/>
  <c r="AG285" i="1" s="1"/>
  <c r="AB317" i="1"/>
  <c r="AG317" i="1" s="1"/>
  <c r="AB349" i="1"/>
  <c r="AG349" i="1" s="1"/>
  <c r="AB381" i="1"/>
  <c r="AG381" i="1" s="1"/>
  <c r="AB413" i="1"/>
  <c r="AG413" i="1" s="1"/>
  <c r="AB462" i="1"/>
  <c r="AG462" i="1" s="1"/>
  <c r="AB495" i="1"/>
  <c r="AG495" i="1" s="1"/>
  <c r="AB527" i="1"/>
  <c r="AG527" i="1" s="1"/>
  <c r="AH527" i="1" s="1"/>
  <c r="AB560" i="1"/>
  <c r="AG560" i="1" s="1"/>
  <c r="AH560" i="1" s="1"/>
  <c r="AB592" i="1"/>
  <c r="AG592" i="1" s="1"/>
  <c r="AB641" i="1"/>
  <c r="AG641" i="1" s="1"/>
  <c r="AB690" i="1"/>
  <c r="AG690" i="1" s="1"/>
  <c r="AB722" i="1"/>
  <c r="AG722" i="1" s="1"/>
  <c r="AB755" i="1"/>
  <c r="AG755" i="1" s="1"/>
  <c r="AH755" i="1" s="1"/>
  <c r="AB787" i="1"/>
  <c r="AG787" i="1" s="1"/>
  <c r="AB820" i="1"/>
  <c r="AG820" i="1" s="1"/>
  <c r="AH820" i="1" s="1"/>
  <c r="AB868" i="1"/>
  <c r="AG868" i="1" s="1"/>
  <c r="AB901" i="1"/>
  <c r="AG901" i="1" s="1"/>
  <c r="AB933" i="1"/>
  <c r="AG933" i="1" s="1"/>
  <c r="AB982" i="1"/>
  <c r="AG982" i="1" s="1"/>
  <c r="AB1031" i="1"/>
  <c r="AG1031" i="1" s="1"/>
  <c r="AB1065" i="1"/>
  <c r="AG1065" i="1" s="1"/>
  <c r="AB1117" i="1"/>
  <c r="AG1117" i="1" s="1"/>
  <c r="AB1151" i="1"/>
  <c r="AG1151" i="1" s="1"/>
  <c r="AB1202" i="1"/>
  <c r="AG1202" i="1" s="1"/>
  <c r="AB1236" i="1"/>
  <c r="AG1236" i="1" s="1"/>
  <c r="AH1236" i="1" s="1"/>
  <c r="AB1270" i="1"/>
  <c r="AG1270" i="1" s="1"/>
  <c r="AB1304" i="1"/>
  <c r="AG1304" i="1" s="1"/>
  <c r="AB1356" i="1"/>
  <c r="AG1356" i="1" s="1"/>
  <c r="AB1407" i="1"/>
  <c r="AG1407" i="1" s="1"/>
  <c r="AB1441" i="1"/>
  <c r="AG1441" i="1" s="1"/>
  <c r="AB1475" i="1"/>
  <c r="AG1475" i="1" s="1"/>
  <c r="AH1475" i="1" s="1"/>
  <c r="AB1509" i="1"/>
  <c r="AG1509" i="1" s="1"/>
  <c r="AB1543" i="1"/>
  <c r="AG1543" i="1" s="1"/>
  <c r="AB1577" i="1"/>
  <c r="AG1577" i="1" s="1"/>
  <c r="AB1612" i="1"/>
  <c r="AG1612" i="1" s="1"/>
  <c r="AH1612" i="1" s="1"/>
  <c r="AB1663" i="1"/>
  <c r="AG1663" i="1" s="1"/>
  <c r="AB1714" i="1"/>
  <c r="AG1714" i="1" s="1"/>
  <c r="AB1748" i="1"/>
  <c r="AG1748" i="1" s="1"/>
  <c r="AB1816" i="1"/>
  <c r="AG1816" i="1" s="1"/>
  <c r="AB1868" i="1"/>
  <c r="AG1868" i="1" s="1"/>
  <c r="AB1919" i="1"/>
  <c r="AG1919" i="1" s="1"/>
  <c r="AB1970" i="1"/>
  <c r="AG1970" i="1" s="1"/>
  <c r="AB2004" i="1"/>
  <c r="AG2004" i="1" s="1"/>
  <c r="AB2055" i="1"/>
  <c r="AG2055" i="1" s="1"/>
  <c r="AB2106" i="1"/>
  <c r="AG2106" i="1" s="1"/>
  <c r="AB2141" i="1"/>
  <c r="AG2141" i="1" s="1"/>
  <c r="AB2175" i="1"/>
  <c r="AG2175" i="1" s="1"/>
  <c r="AB2209" i="1"/>
  <c r="AG2209" i="1" s="1"/>
  <c r="AB2271" i="1"/>
  <c r="AG2271" i="1" s="1"/>
  <c r="AB1179" i="1"/>
  <c r="AG1179" i="1" s="1"/>
  <c r="AB2171" i="1"/>
  <c r="AG2171" i="1" s="1"/>
  <c r="AB2324" i="1"/>
  <c r="AG2324" i="1" s="1"/>
  <c r="AB2356" i="1"/>
  <c r="AG2356" i="1" s="1"/>
  <c r="AB2404" i="1"/>
  <c r="AG2404" i="1" s="1"/>
  <c r="AB2452" i="1"/>
  <c r="AG2452" i="1" s="1"/>
  <c r="AB2484" i="1"/>
  <c r="AG2484" i="1" s="1"/>
  <c r="AB2532" i="1"/>
  <c r="AG2532" i="1" s="1"/>
  <c r="AB2564" i="1"/>
  <c r="AG2564" i="1" s="1"/>
  <c r="AB2612" i="1"/>
  <c r="AG2612" i="1" s="1"/>
  <c r="AB2660" i="1"/>
  <c r="AG2660" i="1" s="1"/>
  <c r="AB2708" i="1"/>
  <c r="AG2708" i="1" s="1"/>
  <c r="AB2740" i="1"/>
  <c r="AG2740" i="1" s="1"/>
  <c r="AB2772" i="1"/>
  <c r="AG2772" i="1" s="1"/>
  <c r="AB2820" i="1"/>
  <c r="AG2820" i="1" s="1"/>
  <c r="AB2852" i="1"/>
  <c r="AG2852" i="1" s="1"/>
  <c r="AB2900" i="1"/>
  <c r="AG2900" i="1" s="1"/>
  <c r="AB2932" i="1"/>
  <c r="AG2932" i="1" s="1"/>
  <c r="AB2964" i="1"/>
  <c r="AG2964" i="1" s="1"/>
  <c r="AB3012" i="1"/>
  <c r="AG3012" i="1" s="1"/>
  <c r="AB3044" i="1"/>
  <c r="AG3044" i="1" s="1"/>
  <c r="AB3092" i="1"/>
  <c r="AG3092" i="1" s="1"/>
  <c r="AB3140" i="1"/>
  <c r="AG3140" i="1" s="1"/>
  <c r="AB3188" i="1"/>
  <c r="AG3188" i="1" s="1"/>
  <c r="AB3220" i="1"/>
  <c r="AG3220" i="1" s="1"/>
  <c r="AB3252" i="1"/>
  <c r="AG3252" i="1" s="1"/>
  <c r="AB3300" i="1"/>
  <c r="AG3300" i="1" s="1"/>
  <c r="AB3316" i="1"/>
  <c r="AG3316" i="1" s="1"/>
  <c r="AB3364" i="1"/>
  <c r="AG3364" i="1" s="1"/>
  <c r="AH3364" i="1" s="1"/>
  <c r="AB3396" i="1"/>
  <c r="AG3396" i="1" s="1"/>
  <c r="AB3444" i="1"/>
  <c r="AG3444" i="1" s="1"/>
  <c r="AH3444" i="1" s="1"/>
  <c r="AB3476" i="1"/>
  <c r="AG3476" i="1" s="1"/>
  <c r="AB3524" i="1"/>
  <c r="AG3524" i="1" s="1"/>
  <c r="AH3524" i="1" s="1"/>
  <c r="AB3572" i="1"/>
  <c r="AG3572" i="1" s="1"/>
  <c r="AB3620" i="1"/>
  <c r="AG3620" i="1" s="1"/>
  <c r="AH3620" i="1" s="1"/>
  <c r="AB3652" i="1"/>
  <c r="AG3652" i="1" s="1"/>
  <c r="AB3700" i="1"/>
  <c r="AG3700" i="1" s="1"/>
  <c r="AH3700" i="1" s="1"/>
  <c r="AB3748" i="1"/>
  <c r="AG3748" i="1" s="1"/>
  <c r="AB3796" i="1"/>
  <c r="AG3796" i="1" s="1"/>
  <c r="AH3796" i="1" s="1"/>
  <c r="AB3844" i="1"/>
  <c r="AG3844" i="1" s="1"/>
  <c r="AH3844" i="1" s="1"/>
  <c r="AB3892" i="1"/>
  <c r="AG3892" i="1" s="1"/>
  <c r="AB3940" i="1"/>
  <c r="AG3940" i="1" s="1"/>
  <c r="AH3940" i="1" s="1"/>
  <c r="AB3972" i="1"/>
  <c r="AG3972" i="1" s="1"/>
  <c r="AB4004" i="1"/>
  <c r="AG4004" i="1" s="1"/>
  <c r="AH4004" i="1" s="1"/>
  <c r="AB4036" i="1"/>
  <c r="AG4036" i="1" s="1"/>
  <c r="AH4036" i="1" s="1"/>
  <c r="AB4084" i="1"/>
  <c r="AG4084" i="1" s="1"/>
  <c r="AH4084" i="1" s="1"/>
  <c r="AB812" i="1"/>
  <c r="AG812" i="1" s="1"/>
  <c r="AB1995" i="1"/>
  <c r="AG1995" i="1" s="1"/>
  <c r="AH1995" i="1" s="1"/>
  <c r="AB45" i="1"/>
  <c r="AG45" i="1" s="1"/>
  <c r="AB77" i="1"/>
  <c r="AG77" i="1" s="1"/>
  <c r="AB109" i="1"/>
  <c r="AG109" i="1" s="1"/>
  <c r="AB141" i="1"/>
  <c r="AG141" i="1" s="1"/>
  <c r="AB190" i="1"/>
  <c r="AG190" i="1" s="1"/>
  <c r="AB206" i="1"/>
  <c r="AG206" i="1" s="1"/>
  <c r="AB238" i="1"/>
  <c r="AG238" i="1" s="1"/>
  <c r="AB286" i="1"/>
  <c r="AG286" i="1" s="1"/>
  <c r="AB318" i="1"/>
  <c r="AG318" i="1" s="1"/>
  <c r="AB350" i="1"/>
  <c r="AG350" i="1" s="1"/>
  <c r="AB382" i="1"/>
  <c r="AG382" i="1" s="1"/>
  <c r="AB414" i="1"/>
  <c r="AG414" i="1" s="1"/>
  <c r="AB447" i="1"/>
  <c r="AG447" i="1" s="1"/>
  <c r="AB479" i="1"/>
  <c r="AG479" i="1" s="1"/>
  <c r="AH479" i="1" s="1"/>
  <c r="AB528" i="1"/>
  <c r="AG528" i="1" s="1"/>
  <c r="AH528" i="1" s="1"/>
  <c r="AB561" i="1"/>
  <c r="AG561" i="1" s="1"/>
  <c r="AB593" i="1"/>
  <c r="AG593" i="1" s="1"/>
  <c r="AB626" i="1"/>
  <c r="AG626" i="1" s="1"/>
  <c r="AB658" i="1"/>
  <c r="AG658" i="1" s="1"/>
  <c r="AB707" i="1"/>
  <c r="AG707" i="1" s="1"/>
  <c r="AH707" i="1" s="1"/>
  <c r="AB739" i="1"/>
  <c r="AG739" i="1" s="1"/>
  <c r="AB772" i="1"/>
  <c r="AG772" i="1" s="1"/>
  <c r="AH772" i="1" s="1"/>
  <c r="AB821" i="1"/>
  <c r="AG821" i="1" s="1"/>
  <c r="AB837" i="1"/>
  <c r="AG837" i="1" s="1"/>
  <c r="AB869" i="1"/>
  <c r="AG869" i="1" s="1"/>
  <c r="AB902" i="1"/>
  <c r="AG902" i="1" s="1"/>
  <c r="AB951" i="1"/>
  <c r="AG951" i="1" s="1"/>
  <c r="AH951" i="1" s="1"/>
  <c r="AB983" i="1"/>
  <c r="AG983" i="1" s="1"/>
  <c r="AB1016" i="1"/>
  <c r="AG1016" i="1" s="1"/>
  <c r="AH1016" i="1" s="1"/>
  <c r="AB1066" i="1"/>
  <c r="AG1066" i="1" s="1"/>
  <c r="AB1101" i="1"/>
  <c r="AG1101" i="1" s="1"/>
  <c r="AB1135" i="1"/>
  <c r="AG1135" i="1" s="1"/>
  <c r="AB4" i="1"/>
  <c r="AG4" i="1" s="1"/>
  <c r="AB20" i="1"/>
  <c r="AG20" i="1" s="1"/>
  <c r="AH20" i="1" s="1"/>
  <c r="AB36" i="1"/>
  <c r="AG36" i="1" s="1"/>
  <c r="AB52" i="1"/>
  <c r="AG52" i="1" s="1"/>
  <c r="AH52" i="1" s="1"/>
  <c r="AB68" i="1"/>
  <c r="AG68" i="1" s="1"/>
  <c r="AB84" i="1"/>
  <c r="AG84" i="1" s="1"/>
  <c r="AH84" i="1" s="1"/>
  <c r="AB100" i="1"/>
  <c r="AG100" i="1" s="1"/>
  <c r="AB116" i="1"/>
  <c r="AG116" i="1" s="1"/>
  <c r="AB132" i="1"/>
  <c r="AG132" i="1" s="1"/>
  <c r="AB148" i="1"/>
  <c r="AG148" i="1" s="1"/>
  <c r="AB164" i="1"/>
  <c r="AG164" i="1" s="1"/>
  <c r="AB181" i="1"/>
  <c r="AG181" i="1" s="1"/>
  <c r="AB197" i="1"/>
  <c r="AG197" i="1" s="1"/>
  <c r="AB213" i="1"/>
  <c r="AG213" i="1" s="1"/>
  <c r="AB229" i="1"/>
  <c r="AG229" i="1" s="1"/>
  <c r="AB245" i="1"/>
  <c r="AG245" i="1" s="1"/>
  <c r="AB261" i="1"/>
  <c r="AG261" i="1" s="1"/>
  <c r="AB277" i="1"/>
  <c r="AG277" i="1" s="1"/>
  <c r="AB293" i="1"/>
  <c r="AG293" i="1" s="1"/>
  <c r="AB309" i="1"/>
  <c r="AG309" i="1" s="1"/>
  <c r="AB325" i="1"/>
  <c r="AG325" i="1" s="1"/>
  <c r="AB341" i="1"/>
  <c r="AG341" i="1" s="1"/>
  <c r="AB357" i="1"/>
  <c r="AG357" i="1" s="1"/>
  <c r="AB373" i="1"/>
  <c r="AG373" i="1" s="1"/>
  <c r="AB389" i="1"/>
  <c r="AG389" i="1" s="1"/>
  <c r="AB405" i="1"/>
  <c r="AG405" i="1" s="1"/>
  <c r="AB421" i="1"/>
  <c r="AG421" i="1" s="1"/>
  <c r="AB438" i="1"/>
  <c r="AG438" i="1" s="1"/>
  <c r="AB454" i="1"/>
  <c r="AG454" i="1" s="1"/>
  <c r="AB470" i="1"/>
  <c r="AG470" i="1" s="1"/>
  <c r="AB486" i="1"/>
  <c r="AG486" i="1" s="1"/>
  <c r="AB503" i="1"/>
  <c r="AG503" i="1" s="1"/>
  <c r="AB519" i="1"/>
  <c r="AG519" i="1" s="1"/>
  <c r="AH519" i="1" s="1"/>
  <c r="AB535" i="1"/>
  <c r="AG535" i="1" s="1"/>
  <c r="AB551" i="1"/>
  <c r="AG551" i="1" s="1"/>
  <c r="AH551" i="1" s="1"/>
  <c r="AB568" i="1"/>
  <c r="AG568" i="1" s="1"/>
  <c r="AB584" i="1"/>
  <c r="AG584" i="1" s="1"/>
  <c r="AH584" i="1" s="1"/>
  <c r="AB600" i="1"/>
  <c r="AG600" i="1" s="1"/>
  <c r="AB616" i="1"/>
  <c r="AG616" i="1" s="1"/>
  <c r="AH616" i="1" s="1"/>
  <c r="AB633" i="1"/>
  <c r="AG633" i="1" s="1"/>
  <c r="AB649" i="1"/>
  <c r="AG649" i="1" s="1"/>
  <c r="AB665" i="1"/>
  <c r="AG665" i="1" s="1"/>
  <c r="AB681" i="1"/>
  <c r="AG681" i="1" s="1"/>
  <c r="AB698" i="1"/>
  <c r="AG698" i="1" s="1"/>
  <c r="AB714" i="1"/>
  <c r="AG714" i="1" s="1"/>
  <c r="AB730" i="1"/>
  <c r="AG730" i="1" s="1"/>
  <c r="AB746" i="1"/>
  <c r="AG746" i="1" s="1"/>
  <c r="AB763" i="1"/>
  <c r="AG763" i="1" s="1"/>
  <c r="AB779" i="1"/>
  <c r="AG779" i="1" s="1"/>
  <c r="AB795" i="1"/>
  <c r="AG795" i="1" s="1"/>
  <c r="AB811" i="1"/>
  <c r="AG811" i="1" s="1"/>
  <c r="AB828" i="1"/>
  <c r="AG828" i="1" s="1"/>
  <c r="AH828" i="1" s="1"/>
  <c r="AB844" i="1"/>
  <c r="AG844" i="1" s="1"/>
  <c r="AB860" i="1"/>
  <c r="AG860" i="1" s="1"/>
  <c r="AH860" i="1" s="1"/>
  <c r="AB877" i="1"/>
  <c r="AG877" i="1" s="1"/>
  <c r="AB893" i="1"/>
  <c r="AG893" i="1" s="1"/>
  <c r="AB909" i="1"/>
  <c r="AG909" i="1" s="1"/>
  <c r="AB925" i="1"/>
  <c r="AG925" i="1" s="1"/>
  <c r="AB942" i="1"/>
  <c r="AG942" i="1" s="1"/>
  <c r="AB958" i="1"/>
  <c r="AG958" i="1" s="1"/>
  <c r="AB974" i="1"/>
  <c r="AG974" i="1" s="1"/>
  <c r="AB990" i="1"/>
  <c r="AG990" i="1" s="1"/>
  <c r="AB1007" i="1"/>
  <c r="AG1007" i="1" s="1"/>
  <c r="AB1023" i="1"/>
  <c r="AG1023" i="1" s="1"/>
  <c r="AB1040" i="1"/>
  <c r="AG1040" i="1" s="1"/>
  <c r="AH1040" i="1" s="1"/>
  <c r="AB1057" i="1"/>
  <c r="AG1057" i="1" s="1"/>
  <c r="AB1074" i="1"/>
  <c r="AG1074" i="1" s="1"/>
  <c r="AB1091" i="1"/>
  <c r="AG1091" i="1" s="1"/>
  <c r="AH1091" i="1" s="1"/>
  <c r="AB1108" i="1"/>
  <c r="AG1108" i="1" s="1"/>
  <c r="AB1125" i="1"/>
  <c r="AG1125" i="1" s="1"/>
  <c r="AB1142" i="1"/>
  <c r="AG1142" i="1" s="1"/>
  <c r="AB1159" i="1"/>
  <c r="AG1159" i="1" s="1"/>
  <c r="AB1176" i="1"/>
  <c r="AG1176" i="1" s="1"/>
  <c r="AH1176" i="1" s="1"/>
  <c r="AB1193" i="1"/>
  <c r="AG1193" i="1" s="1"/>
  <c r="AB1210" i="1"/>
  <c r="AG1210" i="1" s="1"/>
  <c r="AB1228" i="1"/>
  <c r="AG1228" i="1" s="1"/>
  <c r="AH1228" i="1" s="1"/>
  <c r="AB1245" i="1"/>
  <c r="AG1245" i="1" s="1"/>
  <c r="AB1262" i="1"/>
  <c r="AG1262" i="1" s="1"/>
  <c r="AB1279" i="1"/>
  <c r="AG1279" i="1" s="1"/>
  <c r="AB1296" i="1"/>
  <c r="AG1296" i="1" s="1"/>
  <c r="AB1313" i="1"/>
  <c r="AG1313" i="1" s="1"/>
  <c r="AB1330" i="1"/>
  <c r="AG1330" i="1" s="1"/>
  <c r="AB1347" i="1"/>
  <c r="AG1347" i="1" s="1"/>
  <c r="AB1364" i="1"/>
  <c r="AG1364" i="1" s="1"/>
  <c r="AH1364" i="1" s="1"/>
  <c r="AB1381" i="1"/>
  <c r="AG1381" i="1" s="1"/>
  <c r="AB1398" i="1"/>
  <c r="AG1398" i="1" s="1"/>
  <c r="AB1415" i="1"/>
  <c r="AG1415" i="1" s="1"/>
  <c r="AB1432" i="1"/>
  <c r="AG1432" i="1" s="1"/>
  <c r="AB1449" i="1"/>
  <c r="AG1449" i="1" s="1"/>
  <c r="AB1466" i="1"/>
  <c r="AG1466" i="1" s="1"/>
  <c r="AB1484" i="1"/>
  <c r="AG1484" i="1" s="1"/>
  <c r="AB1501" i="1"/>
  <c r="AG1501" i="1" s="1"/>
  <c r="AB1518" i="1"/>
  <c r="AG1518" i="1" s="1"/>
  <c r="AB1535" i="1"/>
  <c r="AG1535" i="1" s="1"/>
  <c r="AB1552" i="1"/>
  <c r="AG1552" i="1" s="1"/>
  <c r="AH1552" i="1" s="1"/>
  <c r="AB1569" i="1"/>
  <c r="AG1569" i="1" s="1"/>
  <c r="AB1586" i="1"/>
  <c r="AG1586" i="1" s="1"/>
  <c r="AB1603" i="1"/>
  <c r="AG1603" i="1" s="1"/>
  <c r="AH1603" i="1" s="1"/>
  <c r="AB1620" i="1"/>
  <c r="AG1620" i="1" s="1"/>
  <c r="AB1637" i="1"/>
  <c r="AG1637" i="1" s="1"/>
  <c r="AB1654" i="1"/>
  <c r="AG1654" i="1" s="1"/>
  <c r="AB1671" i="1"/>
  <c r="AG1671" i="1" s="1"/>
  <c r="AB1688" i="1"/>
  <c r="AG1688" i="1" s="1"/>
  <c r="AH1688" i="1" s="1"/>
  <c r="AB1705" i="1"/>
  <c r="AG1705" i="1" s="1"/>
  <c r="AB1722" i="1"/>
  <c r="AG1722" i="1" s="1"/>
  <c r="AB1740" i="1"/>
  <c r="AG1740" i="1" s="1"/>
  <c r="AH1740" i="1" s="1"/>
  <c r="AB1757" i="1"/>
  <c r="AG1757" i="1" s="1"/>
  <c r="AB1774" i="1"/>
  <c r="AG1774" i="1" s="1"/>
  <c r="AB1791" i="1"/>
  <c r="AG1791" i="1" s="1"/>
  <c r="AB1808" i="1"/>
  <c r="AG1808" i="1" s="1"/>
  <c r="AB1825" i="1"/>
  <c r="AG1825" i="1" s="1"/>
  <c r="AB1842" i="1"/>
  <c r="AG1842" i="1" s="1"/>
  <c r="AB1859" i="1"/>
  <c r="AG1859" i="1" s="1"/>
  <c r="AB1876" i="1"/>
  <c r="AG1876" i="1" s="1"/>
  <c r="AH1876" i="1" s="1"/>
  <c r="AB1893" i="1"/>
  <c r="AG1893" i="1" s="1"/>
  <c r="AB1910" i="1"/>
  <c r="AG1910" i="1" s="1"/>
  <c r="AB1927" i="1"/>
  <c r="AG1927" i="1" s="1"/>
  <c r="AB1944" i="1"/>
  <c r="AG1944" i="1" s="1"/>
  <c r="AB1961" i="1"/>
  <c r="AG1961" i="1" s="1"/>
  <c r="AB1978" i="1"/>
  <c r="AG1978" i="1" s="1"/>
  <c r="AB1996" i="1"/>
  <c r="AG1996" i="1" s="1"/>
  <c r="AB2013" i="1"/>
  <c r="AG2013" i="1" s="1"/>
  <c r="AB2030" i="1"/>
  <c r="AG2030" i="1" s="1"/>
  <c r="AB2047" i="1"/>
  <c r="AG2047" i="1" s="1"/>
  <c r="AB2064" i="1"/>
  <c r="AG2064" i="1" s="1"/>
  <c r="AB2081" i="1"/>
  <c r="AG2081" i="1" s="1"/>
  <c r="AB2098" i="1"/>
  <c r="AG2098" i="1" s="1"/>
  <c r="AB2115" i="1"/>
  <c r="AG2115" i="1" s="1"/>
  <c r="AB2132" i="1"/>
  <c r="AG2132" i="1" s="1"/>
  <c r="AH2132" i="1" s="1"/>
  <c r="AB2149" i="1"/>
  <c r="AG2149" i="1" s="1"/>
  <c r="AB2166" i="1"/>
  <c r="AG2166" i="1" s="1"/>
  <c r="AB2183" i="1"/>
  <c r="AG2183" i="1" s="1"/>
  <c r="AB2200" i="1"/>
  <c r="AG2200" i="1" s="1"/>
  <c r="AB2217" i="1"/>
  <c r="AG2217" i="1" s="1"/>
  <c r="AB2239" i="1"/>
  <c r="AG2239" i="1" s="1"/>
  <c r="AB2260" i="1"/>
  <c r="AG2260" i="1" s="1"/>
  <c r="AB2281" i="1"/>
  <c r="AG2281" i="1" s="1"/>
  <c r="AB620" i="1"/>
  <c r="AG620" i="1" s="1"/>
  <c r="AH620" i="1" s="1"/>
  <c r="AB1435" i="1"/>
  <c r="AG1435" i="1" s="1"/>
  <c r="AB1947" i="1"/>
  <c r="AG1947" i="1" s="1"/>
  <c r="AH1947" i="1" s="1"/>
  <c r="AB2238" i="1"/>
  <c r="AG2238" i="1" s="1"/>
  <c r="AB2300" i="1"/>
  <c r="AG2300" i="1" s="1"/>
  <c r="AB2316" i="1"/>
  <c r="AG2316" i="1" s="1"/>
  <c r="AH2316" i="1" s="1"/>
  <c r="AB2332" i="1"/>
  <c r="AG2332" i="1" s="1"/>
  <c r="AB2348" i="1"/>
  <c r="AG2348" i="1" s="1"/>
  <c r="AH2348" i="1" s="1"/>
  <c r="AB2364" i="1"/>
  <c r="AG2364" i="1" s="1"/>
  <c r="AB2380" i="1"/>
  <c r="AG2380" i="1" s="1"/>
  <c r="AH2380" i="1" s="1"/>
  <c r="AB2396" i="1"/>
  <c r="AG2396" i="1" s="1"/>
  <c r="AB2412" i="1"/>
  <c r="AG2412" i="1" s="1"/>
  <c r="AH2412" i="1" s="1"/>
  <c r="AB2428" i="1"/>
  <c r="AG2428" i="1" s="1"/>
  <c r="AB2444" i="1"/>
  <c r="AG2444" i="1" s="1"/>
  <c r="AH2444" i="1" s="1"/>
  <c r="AB2460" i="1"/>
  <c r="AG2460" i="1" s="1"/>
  <c r="AB2476" i="1"/>
  <c r="AG2476" i="1" s="1"/>
  <c r="AH2476" i="1" s="1"/>
  <c r="AB2492" i="1"/>
  <c r="AG2492" i="1" s="1"/>
  <c r="AB2508" i="1"/>
  <c r="AG2508" i="1" s="1"/>
  <c r="AH2508" i="1" s="1"/>
  <c r="AB2524" i="1"/>
  <c r="AG2524" i="1" s="1"/>
  <c r="AB2540" i="1"/>
  <c r="AG2540" i="1" s="1"/>
  <c r="AH2540" i="1" s="1"/>
  <c r="AB2556" i="1"/>
  <c r="AG2556" i="1" s="1"/>
  <c r="AB2572" i="1"/>
  <c r="AG2572" i="1" s="1"/>
  <c r="AH2572" i="1" s="1"/>
  <c r="AB2588" i="1"/>
  <c r="AG2588" i="1" s="1"/>
  <c r="AB2604" i="1"/>
  <c r="AG2604" i="1" s="1"/>
  <c r="AH2604" i="1" s="1"/>
  <c r="AB2620" i="1"/>
  <c r="AG2620" i="1" s="1"/>
  <c r="AB2636" i="1"/>
  <c r="AG2636" i="1" s="1"/>
  <c r="AH2636" i="1" s="1"/>
  <c r="AB2652" i="1"/>
  <c r="AG2652" i="1" s="1"/>
  <c r="AB2668" i="1"/>
  <c r="AG2668" i="1" s="1"/>
  <c r="AH2668" i="1" s="1"/>
  <c r="AB2684" i="1"/>
  <c r="AG2684" i="1" s="1"/>
  <c r="AB2700" i="1"/>
  <c r="AG2700" i="1" s="1"/>
  <c r="AH2700" i="1" s="1"/>
  <c r="AB2716" i="1"/>
  <c r="AG2716" i="1" s="1"/>
  <c r="AB2732" i="1"/>
  <c r="AG2732" i="1" s="1"/>
  <c r="AH2732" i="1" s="1"/>
  <c r="AB2748" i="1"/>
  <c r="AG2748" i="1" s="1"/>
  <c r="AB2764" i="1"/>
  <c r="AG2764" i="1" s="1"/>
  <c r="AB2780" i="1"/>
  <c r="AG2780" i="1" s="1"/>
  <c r="AB2796" i="1"/>
  <c r="AG2796" i="1" s="1"/>
  <c r="AH2796" i="1" s="1"/>
  <c r="AB2812" i="1"/>
  <c r="AG2812" i="1" s="1"/>
  <c r="AB2828" i="1"/>
  <c r="AG2828" i="1" s="1"/>
  <c r="AH2828" i="1" s="1"/>
  <c r="AB2844" i="1"/>
  <c r="AG2844" i="1" s="1"/>
  <c r="AB2860" i="1"/>
  <c r="AG2860" i="1" s="1"/>
  <c r="AH2860" i="1" s="1"/>
  <c r="AB2876" i="1"/>
  <c r="AG2876" i="1" s="1"/>
  <c r="AB2892" i="1"/>
  <c r="AG2892" i="1" s="1"/>
  <c r="AH2892" i="1" s="1"/>
  <c r="AB2908" i="1"/>
  <c r="AG2908" i="1" s="1"/>
  <c r="AB2924" i="1"/>
  <c r="AG2924" i="1" s="1"/>
  <c r="AH2924" i="1" s="1"/>
  <c r="AB2940" i="1"/>
  <c r="AG2940" i="1" s="1"/>
  <c r="AB2956" i="1"/>
  <c r="AG2956" i="1" s="1"/>
  <c r="AH2956" i="1" s="1"/>
  <c r="AB2972" i="1"/>
  <c r="AG2972" i="1" s="1"/>
  <c r="AB2988" i="1"/>
  <c r="AG2988" i="1" s="1"/>
  <c r="AH2988" i="1" s="1"/>
  <c r="AB3004" i="1"/>
  <c r="AG3004" i="1" s="1"/>
  <c r="AB3020" i="1"/>
  <c r="AG3020" i="1" s="1"/>
  <c r="AB3036" i="1"/>
  <c r="AG3036" i="1" s="1"/>
  <c r="AB3052" i="1"/>
  <c r="AG3052" i="1" s="1"/>
  <c r="AH3052" i="1" s="1"/>
  <c r="AB3068" i="1"/>
  <c r="AG3068" i="1" s="1"/>
  <c r="AB3084" i="1"/>
  <c r="AG3084" i="1" s="1"/>
  <c r="AH3084" i="1" s="1"/>
  <c r="AB3100" i="1"/>
  <c r="AG3100" i="1" s="1"/>
  <c r="AB3116" i="1"/>
  <c r="AG3116" i="1" s="1"/>
  <c r="AH3116" i="1" s="1"/>
  <c r="AB3132" i="1"/>
  <c r="AG3132" i="1" s="1"/>
  <c r="AB3148" i="1"/>
  <c r="AG3148" i="1" s="1"/>
  <c r="AH3148" i="1" s="1"/>
  <c r="AB3164" i="1"/>
  <c r="AG3164" i="1" s="1"/>
  <c r="AB3180" i="1"/>
  <c r="AG3180" i="1" s="1"/>
  <c r="AH3180" i="1" s="1"/>
  <c r="AB3196" i="1"/>
  <c r="AG3196" i="1" s="1"/>
  <c r="AB3212" i="1"/>
  <c r="AG3212" i="1" s="1"/>
  <c r="AH3212" i="1" s="1"/>
  <c r="AB3228" i="1"/>
  <c r="AG3228" i="1" s="1"/>
  <c r="AB3244" i="1"/>
  <c r="AG3244" i="1" s="1"/>
  <c r="AH3244" i="1" s="1"/>
  <c r="AB3260" i="1"/>
  <c r="AG3260" i="1" s="1"/>
  <c r="AB3276" i="1"/>
  <c r="AG3276" i="1" s="1"/>
  <c r="AB3292" i="1"/>
  <c r="AG3292" i="1" s="1"/>
  <c r="AB3308" i="1"/>
  <c r="AG3308" i="1" s="1"/>
  <c r="AH3308" i="1" s="1"/>
  <c r="AB3324" i="1"/>
  <c r="AG3324" i="1" s="1"/>
  <c r="AB3340" i="1"/>
  <c r="AG3340" i="1" s="1"/>
  <c r="AH3340" i="1" s="1"/>
  <c r="AB3356" i="1"/>
  <c r="AG3356" i="1" s="1"/>
  <c r="AB3372" i="1"/>
  <c r="AG3372" i="1" s="1"/>
  <c r="AH3372" i="1" s="1"/>
  <c r="AB3388" i="1"/>
  <c r="AG3388" i="1" s="1"/>
  <c r="AB3404" i="1"/>
  <c r="AG3404" i="1" s="1"/>
  <c r="AH3404" i="1" s="1"/>
  <c r="AB3420" i="1"/>
  <c r="AG3420" i="1" s="1"/>
  <c r="AB3436" i="1"/>
  <c r="AG3436" i="1" s="1"/>
  <c r="AH3436" i="1" s="1"/>
  <c r="AB3452" i="1"/>
  <c r="AG3452" i="1" s="1"/>
  <c r="AB3468" i="1"/>
  <c r="AG3468" i="1" s="1"/>
  <c r="AH3468" i="1" s="1"/>
  <c r="AB3484" i="1"/>
  <c r="AG3484" i="1" s="1"/>
  <c r="AB3500" i="1"/>
  <c r="AG3500" i="1" s="1"/>
  <c r="AH3500" i="1" s="1"/>
  <c r="AB3516" i="1"/>
  <c r="AG3516" i="1" s="1"/>
  <c r="AB3532" i="1"/>
  <c r="AG3532" i="1" s="1"/>
  <c r="AB3548" i="1"/>
  <c r="AG3548" i="1" s="1"/>
  <c r="AB3564" i="1"/>
  <c r="AG3564" i="1" s="1"/>
  <c r="AH3564" i="1" s="1"/>
  <c r="AB3580" i="1"/>
  <c r="AG3580" i="1" s="1"/>
  <c r="AB3596" i="1"/>
  <c r="AG3596" i="1" s="1"/>
  <c r="AH3596" i="1" s="1"/>
  <c r="AB3612" i="1"/>
  <c r="AG3612" i="1" s="1"/>
  <c r="AB3628" i="1"/>
  <c r="AG3628" i="1" s="1"/>
  <c r="AH3628" i="1" s="1"/>
  <c r="AB3644" i="1"/>
  <c r="AG3644" i="1" s="1"/>
  <c r="AB3660" i="1"/>
  <c r="AG3660" i="1" s="1"/>
  <c r="AH3660" i="1" s="1"/>
  <c r="AB3676" i="1"/>
  <c r="AG3676" i="1" s="1"/>
  <c r="AB3692" i="1"/>
  <c r="AG3692" i="1" s="1"/>
  <c r="AH3692" i="1" s="1"/>
  <c r="AB3708" i="1"/>
  <c r="AG3708" i="1" s="1"/>
  <c r="AB3724" i="1"/>
  <c r="AG3724" i="1" s="1"/>
  <c r="AH3724" i="1" s="1"/>
  <c r="AB3740" i="1"/>
  <c r="AG3740" i="1" s="1"/>
  <c r="AB3756" i="1"/>
  <c r="AG3756" i="1" s="1"/>
  <c r="AH3756" i="1" s="1"/>
  <c r="AB3772" i="1"/>
  <c r="AG3772" i="1" s="1"/>
  <c r="AB3788" i="1"/>
  <c r="AG3788" i="1" s="1"/>
  <c r="AH3788" i="1" s="1"/>
  <c r="AB3804" i="1"/>
  <c r="AG3804" i="1" s="1"/>
  <c r="AB3820" i="1"/>
  <c r="AG3820" i="1" s="1"/>
  <c r="AH3820" i="1" s="1"/>
  <c r="AB3836" i="1"/>
  <c r="AG3836" i="1" s="1"/>
  <c r="AB3852" i="1"/>
  <c r="AG3852" i="1" s="1"/>
  <c r="AH3852" i="1" s="1"/>
  <c r="AB3868" i="1"/>
  <c r="AG3868" i="1" s="1"/>
  <c r="AH3868" i="1" s="1"/>
  <c r="AB3884" i="1"/>
  <c r="AG3884" i="1" s="1"/>
  <c r="AH3884" i="1" s="1"/>
  <c r="AB3900" i="1"/>
  <c r="AG3900" i="1" s="1"/>
  <c r="AH3900" i="1" s="1"/>
  <c r="AB3916" i="1"/>
  <c r="AG3916" i="1" s="1"/>
  <c r="AH3916" i="1" s="1"/>
  <c r="AB3932" i="1"/>
  <c r="AG3932" i="1" s="1"/>
  <c r="AH3932" i="1" s="1"/>
  <c r="AB3948" i="1"/>
  <c r="AG3948" i="1" s="1"/>
  <c r="AH3948" i="1" s="1"/>
  <c r="AB3964" i="1"/>
  <c r="AG3964" i="1" s="1"/>
  <c r="AB3980" i="1"/>
  <c r="AG3980" i="1" s="1"/>
  <c r="AH3980" i="1" s="1"/>
  <c r="AB3996" i="1"/>
  <c r="AG3996" i="1" s="1"/>
  <c r="AH3996" i="1" s="1"/>
  <c r="AB4012" i="1"/>
  <c r="AG4012" i="1" s="1"/>
  <c r="AH4012" i="1" s="1"/>
  <c r="AB4028" i="1"/>
  <c r="AG4028" i="1" s="1"/>
  <c r="AH4028" i="1" s="1"/>
  <c r="AB4044" i="1"/>
  <c r="AG4044" i="1" s="1"/>
  <c r="AH4044" i="1" s="1"/>
  <c r="AB4060" i="1"/>
  <c r="AG4060" i="1" s="1"/>
  <c r="AH4060" i="1" s="1"/>
  <c r="AB4076" i="1"/>
  <c r="AG4076" i="1" s="1"/>
  <c r="AH4076" i="1" s="1"/>
  <c r="AB4092" i="1"/>
  <c r="AG4092" i="1" s="1"/>
  <c r="AH4092" i="1" s="1"/>
  <c r="AB4108" i="1"/>
  <c r="AG4108" i="1" s="1"/>
  <c r="AH4108" i="1" s="1"/>
  <c r="AB1227" i="1"/>
  <c r="AG1227" i="1" s="1"/>
  <c r="AH1227" i="1" s="1"/>
  <c r="AB1739" i="1"/>
  <c r="AG1739" i="1" s="1"/>
  <c r="AB5" i="1"/>
  <c r="AG5" i="1" s="1"/>
  <c r="AB21" i="1"/>
  <c r="AG21" i="1" s="1"/>
  <c r="AB37" i="1"/>
  <c r="AG37" i="1" s="1"/>
  <c r="AB53" i="1"/>
  <c r="AG53" i="1" s="1"/>
  <c r="AB69" i="1"/>
  <c r="AG69" i="1" s="1"/>
  <c r="AB85" i="1"/>
  <c r="AG85" i="1" s="1"/>
  <c r="AB101" i="1"/>
  <c r="AG101" i="1" s="1"/>
  <c r="AB117" i="1"/>
  <c r="AG117" i="1" s="1"/>
  <c r="AB133" i="1"/>
  <c r="AG133" i="1" s="1"/>
  <c r="AB149" i="1"/>
  <c r="AG149" i="1" s="1"/>
  <c r="AB165" i="1"/>
  <c r="AG165" i="1" s="1"/>
  <c r="AB182" i="1"/>
  <c r="AG182" i="1" s="1"/>
  <c r="AB198" i="1"/>
  <c r="AG198" i="1" s="1"/>
  <c r="AB214" i="1"/>
  <c r="AG214" i="1" s="1"/>
  <c r="AB230" i="1"/>
  <c r="AG230" i="1" s="1"/>
  <c r="AB246" i="1"/>
  <c r="AG246" i="1" s="1"/>
  <c r="AB262" i="1"/>
  <c r="AG262" i="1" s="1"/>
  <c r="AB278" i="1"/>
  <c r="AG278" i="1" s="1"/>
  <c r="AB294" i="1"/>
  <c r="AG294" i="1" s="1"/>
  <c r="AB310" i="1"/>
  <c r="AG310" i="1" s="1"/>
  <c r="AB326" i="1"/>
  <c r="AG326" i="1" s="1"/>
  <c r="AB342" i="1"/>
  <c r="AG342" i="1" s="1"/>
  <c r="AB358" i="1"/>
  <c r="AG358" i="1" s="1"/>
  <c r="AB374" i="1"/>
  <c r="AG374" i="1" s="1"/>
  <c r="AB390" i="1"/>
  <c r="AG390" i="1" s="1"/>
  <c r="AB406" i="1"/>
  <c r="AG406" i="1" s="1"/>
  <c r="AB422" i="1"/>
  <c r="AG422" i="1" s="1"/>
  <c r="AB439" i="1"/>
  <c r="AG439" i="1" s="1"/>
  <c r="AB455" i="1"/>
  <c r="AG455" i="1" s="1"/>
  <c r="AB471" i="1"/>
  <c r="AG471" i="1" s="1"/>
  <c r="AB487" i="1"/>
  <c r="AG487" i="1" s="1"/>
  <c r="AB504" i="1"/>
  <c r="AG504" i="1" s="1"/>
  <c r="AB520" i="1"/>
  <c r="AG520" i="1" s="1"/>
  <c r="AB536" i="1"/>
  <c r="AG536" i="1" s="1"/>
  <c r="AH536" i="1" s="1"/>
  <c r="AB552" i="1"/>
  <c r="AG552" i="1" s="1"/>
  <c r="AB569" i="1"/>
  <c r="AG569" i="1" s="1"/>
  <c r="AB585" i="1"/>
  <c r="AG585" i="1" s="1"/>
  <c r="AB601" i="1"/>
  <c r="AG601" i="1" s="1"/>
  <c r="AB617" i="1"/>
  <c r="AG617" i="1" s="1"/>
  <c r="AB634" i="1"/>
  <c r="AG634" i="1" s="1"/>
  <c r="AB650" i="1"/>
  <c r="AG650" i="1" s="1"/>
  <c r="AB666" i="1"/>
  <c r="AG666" i="1" s="1"/>
  <c r="AB682" i="1"/>
  <c r="AG682" i="1" s="1"/>
  <c r="AB699" i="1"/>
  <c r="AG699" i="1" s="1"/>
  <c r="AB715" i="1"/>
  <c r="AG715" i="1" s="1"/>
  <c r="AB731" i="1"/>
  <c r="AG731" i="1" s="1"/>
  <c r="AB747" i="1"/>
  <c r="AG747" i="1" s="1"/>
  <c r="AB764" i="1"/>
  <c r="AG764" i="1" s="1"/>
  <c r="AB780" i="1"/>
  <c r="AG780" i="1" s="1"/>
  <c r="AH780" i="1" s="1"/>
  <c r="AB796" i="1"/>
  <c r="AG796" i="1" s="1"/>
  <c r="AB813" i="1"/>
  <c r="AG813" i="1" s="1"/>
  <c r="AB829" i="1"/>
  <c r="AG829" i="1" s="1"/>
  <c r="AB845" i="1"/>
  <c r="AG845" i="1" s="1"/>
  <c r="AB861" i="1"/>
  <c r="AG861" i="1" s="1"/>
  <c r="AB878" i="1"/>
  <c r="AG878" i="1" s="1"/>
  <c r="AB894" i="1"/>
  <c r="AG894" i="1" s="1"/>
  <c r="AB910" i="1"/>
  <c r="AG910" i="1" s="1"/>
  <c r="AB926" i="1"/>
  <c r="AG926" i="1" s="1"/>
  <c r="AB943" i="1"/>
  <c r="AG943" i="1" s="1"/>
  <c r="AB959" i="1"/>
  <c r="AG959" i="1" s="1"/>
  <c r="AH959" i="1" s="1"/>
  <c r="AB975" i="1"/>
  <c r="AG975" i="1" s="1"/>
  <c r="AB991" i="1"/>
  <c r="AG991" i="1" s="1"/>
  <c r="AB1008" i="1"/>
  <c r="AG1008" i="1" s="1"/>
  <c r="AB1024" i="1"/>
  <c r="AG1024" i="1" s="1"/>
  <c r="AH1024" i="1" s="1"/>
  <c r="AB1041" i="1"/>
  <c r="AG1041" i="1" s="1"/>
  <c r="AB1058" i="1"/>
  <c r="AG1058" i="1" s="1"/>
  <c r="AB1075" i="1"/>
  <c r="AG1075" i="1" s="1"/>
  <c r="AH1075" i="1" s="1"/>
  <c r="AB1092" i="1"/>
  <c r="AG1092" i="1" s="1"/>
  <c r="AB1109" i="1"/>
  <c r="AG1109" i="1" s="1"/>
  <c r="AB1126" i="1"/>
  <c r="AG1126" i="1" s="1"/>
  <c r="AB1143" i="1"/>
  <c r="AG1143" i="1" s="1"/>
  <c r="AB1160" i="1"/>
  <c r="AG1160" i="1" s="1"/>
  <c r="AH1160" i="1" s="1"/>
  <c r="AB1177" i="1"/>
  <c r="AG1177" i="1" s="1"/>
  <c r="AB1194" i="1"/>
  <c r="AG1194" i="1" s="1"/>
  <c r="AB1212" i="1"/>
  <c r="AG1212" i="1" s="1"/>
  <c r="AH1212" i="1" s="1"/>
  <c r="AB1229" i="1"/>
  <c r="AG1229" i="1" s="1"/>
  <c r="AB1246" i="1"/>
  <c r="AG1246" i="1" s="1"/>
  <c r="AB1263" i="1"/>
  <c r="AG1263" i="1" s="1"/>
  <c r="AB1280" i="1"/>
  <c r="AG1280" i="1" s="1"/>
  <c r="AB1297" i="1"/>
  <c r="AG1297" i="1" s="1"/>
  <c r="AB1314" i="1"/>
  <c r="AG1314" i="1" s="1"/>
  <c r="AB1331" i="1"/>
  <c r="AG1331" i="1" s="1"/>
  <c r="AB1348" i="1"/>
  <c r="AG1348" i="1" s="1"/>
  <c r="AH1348" i="1" s="1"/>
  <c r="AB1365" i="1"/>
  <c r="AG1365" i="1" s="1"/>
  <c r="AB1382" i="1"/>
  <c r="AG1382" i="1" s="1"/>
  <c r="AB1399" i="1"/>
  <c r="AG1399" i="1" s="1"/>
  <c r="AB1416" i="1"/>
  <c r="AG1416" i="1" s="1"/>
  <c r="AB1433" i="1"/>
  <c r="AG1433" i="1" s="1"/>
  <c r="AB1450" i="1"/>
  <c r="AG1450" i="1" s="1"/>
  <c r="AB1468" i="1"/>
  <c r="AG1468" i="1" s="1"/>
  <c r="AB1485" i="1"/>
  <c r="AG1485" i="1" s="1"/>
  <c r="AB1502" i="1"/>
  <c r="AG1502" i="1" s="1"/>
  <c r="AB1519" i="1"/>
  <c r="AG1519" i="1" s="1"/>
  <c r="AB1536" i="1"/>
  <c r="AG1536" i="1" s="1"/>
  <c r="AH1536" i="1" s="1"/>
  <c r="AB1553" i="1"/>
  <c r="AG1553" i="1" s="1"/>
  <c r="AB1570" i="1"/>
  <c r="AG1570" i="1" s="1"/>
  <c r="AB1587" i="1"/>
  <c r="AG1587" i="1" s="1"/>
  <c r="AH1587" i="1" s="1"/>
  <c r="AB1604" i="1"/>
  <c r="AG1604" i="1" s="1"/>
  <c r="AB1621" i="1"/>
  <c r="AG1621" i="1" s="1"/>
  <c r="AB1638" i="1"/>
  <c r="AG1638" i="1" s="1"/>
  <c r="AB1655" i="1"/>
  <c r="AG1655" i="1" s="1"/>
  <c r="AB1672" i="1"/>
  <c r="AG1672" i="1" s="1"/>
  <c r="AH1672" i="1" s="1"/>
  <c r="AB1689" i="1"/>
  <c r="AG1689" i="1" s="1"/>
  <c r="AB1706" i="1"/>
  <c r="AG1706" i="1" s="1"/>
  <c r="AB1724" i="1"/>
  <c r="AG1724" i="1" s="1"/>
  <c r="AH1724" i="1" s="1"/>
  <c r="AB1741" i="1"/>
  <c r="AG1741" i="1" s="1"/>
  <c r="AB1758" i="1"/>
  <c r="AG1758" i="1" s="1"/>
  <c r="AB1775" i="1"/>
  <c r="AG1775" i="1" s="1"/>
  <c r="AB1792" i="1"/>
  <c r="AG1792" i="1" s="1"/>
  <c r="AB1809" i="1"/>
  <c r="AG1809" i="1" s="1"/>
  <c r="AB1826" i="1"/>
  <c r="AG1826" i="1" s="1"/>
  <c r="AB1843" i="1"/>
  <c r="AG1843" i="1" s="1"/>
  <c r="AB1860" i="1"/>
  <c r="AG1860" i="1" s="1"/>
  <c r="AH1860" i="1" s="1"/>
  <c r="AB1877" i="1"/>
  <c r="AG1877" i="1" s="1"/>
  <c r="AB1894" i="1"/>
  <c r="AG1894" i="1" s="1"/>
  <c r="AB1911" i="1"/>
  <c r="AG1911" i="1" s="1"/>
  <c r="AB1928" i="1"/>
  <c r="AG1928" i="1" s="1"/>
  <c r="AB1945" i="1"/>
  <c r="AG1945" i="1" s="1"/>
  <c r="AB1962" i="1"/>
  <c r="AG1962" i="1" s="1"/>
  <c r="AB1980" i="1"/>
  <c r="AG1980" i="1" s="1"/>
  <c r="AB1997" i="1"/>
  <c r="AG1997" i="1" s="1"/>
  <c r="AB2014" i="1"/>
  <c r="AG2014" i="1" s="1"/>
  <c r="AB2031" i="1"/>
  <c r="AG2031" i="1" s="1"/>
  <c r="AB2048" i="1"/>
  <c r="AG2048" i="1" s="1"/>
  <c r="AB2065" i="1"/>
  <c r="AG2065" i="1" s="1"/>
  <c r="AB2082" i="1"/>
  <c r="AG2082" i="1" s="1"/>
  <c r="AB2099" i="1"/>
  <c r="AG2099" i="1" s="1"/>
  <c r="AB2116" i="1"/>
  <c r="AG2116" i="1" s="1"/>
  <c r="AB2133" i="1"/>
  <c r="AG2133" i="1" s="1"/>
  <c r="AB2150" i="1"/>
  <c r="AG2150" i="1" s="1"/>
  <c r="AB2167" i="1"/>
  <c r="AG2167" i="1" s="1"/>
  <c r="AB2184" i="1"/>
  <c r="AG2184" i="1" s="1"/>
  <c r="AB2201" i="1"/>
  <c r="AG2201" i="1" s="1"/>
  <c r="AB2219" i="1"/>
  <c r="AG2219" i="1" s="1"/>
  <c r="AB2240" i="1"/>
  <c r="AG2240" i="1" s="1"/>
  <c r="AH2240" i="1" s="1"/>
  <c r="AB2261" i="1"/>
  <c r="AG2261" i="1" s="1"/>
  <c r="AB2283" i="1"/>
  <c r="AG2283" i="1" s="1"/>
  <c r="AB748" i="1"/>
  <c r="AG748" i="1" s="1"/>
  <c r="AB1467" i="1"/>
  <c r="AG1467" i="1" s="1"/>
  <c r="AH1467" i="1" s="1"/>
  <c r="AB1979" i="1"/>
  <c r="AG1979" i="1" s="1"/>
  <c r="AB2242" i="1"/>
  <c r="AG2242" i="1" s="1"/>
  <c r="AB2301" i="1"/>
  <c r="AG2301" i="1" s="1"/>
  <c r="AB2317" i="1"/>
  <c r="AG2317" i="1" s="1"/>
  <c r="AB2333" i="1"/>
  <c r="AG2333" i="1" s="1"/>
  <c r="AB2349" i="1"/>
  <c r="AG2349" i="1" s="1"/>
  <c r="AB2365" i="1"/>
  <c r="AG2365" i="1" s="1"/>
  <c r="AB2381" i="1"/>
  <c r="AG2381" i="1" s="1"/>
  <c r="AB2397" i="1"/>
  <c r="AG2397" i="1" s="1"/>
  <c r="AB2413" i="1"/>
  <c r="AG2413" i="1" s="1"/>
  <c r="AB2429" i="1"/>
  <c r="AG2429" i="1" s="1"/>
  <c r="AB2445" i="1"/>
  <c r="AG2445" i="1" s="1"/>
  <c r="AB2461" i="1"/>
  <c r="AG2461" i="1" s="1"/>
  <c r="AB2477" i="1"/>
  <c r="AG2477" i="1" s="1"/>
  <c r="AB2493" i="1"/>
  <c r="AG2493" i="1" s="1"/>
  <c r="AB2509" i="1"/>
  <c r="AG2509" i="1" s="1"/>
  <c r="AB2525" i="1"/>
  <c r="AG2525" i="1" s="1"/>
  <c r="AB2541" i="1"/>
  <c r="AG2541" i="1" s="1"/>
  <c r="AB2557" i="1"/>
  <c r="AG2557" i="1" s="1"/>
  <c r="AB2573" i="1"/>
  <c r="AG2573" i="1" s="1"/>
  <c r="AB2589" i="1"/>
  <c r="AG2589" i="1" s="1"/>
  <c r="AB2605" i="1"/>
  <c r="AG2605" i="1" s="1"/>
  <c r="AB2621" i="1"/>
  <c r="AG2621" i="1" s="1"/>
  <c r="AB2637" i="1"/>
  <c r="AG2637" i="1" s="1"/>
  <c r="AB2653" i="1"/>
  <c r="AG2653" i="1" s="1"/>
  <c r="AB2669" i="1"/>
  <c r="AG2669" i="1" s="1"/>
  <c r="AB2685" i="1"/>
  <c r="AG2685" i="1" s="1"/>
  <c r="AB2701" i="1"/>
  <c r="AG2701" i="1" s="1"/>
  <c r="AB2717" i="1"/>
  <c r="AG2717" i="1" s="1"/>
  <c r="AB2733" i="1"/>
  <c r="AG2733" i="1" s="1"/>
  <c r="AB2749" i="1"/>
  <c r="AG2749" i="1" s="1"/>
  <c r="AB2765" i="1"/>
  <c r="AG2765" i="1" s="1"/>
  <c r="AB2781" i="1"/>
  <c r="AG2781" i="1" s="1"/>
  <c r="AB2797" i="1"/>
  <c r="AG2797" i="1" s="1"/>
  <c r="AB2813" i="1"/>
  <c r="AG2813" i="1" s="1"/>
  <c r="AB2829" i="1"/>
  <c r="AG2829" i="1" s="1"/>
  <c r="AB2845" i="1"/>
  <c r="AG2845" i="1" s="1"/>
  <c r="AB2861" i="1"/>
  <c r="AG2861" i="1" s="1"/>
  <c r="AB2877" i="1"/>
  <c r="AG2877" i="1" s="1"/>
  <c r="AB2893" i="1"/>
  <c r="AG2893" i="1" s="1"/>
  <c r="AB2909" i="1"/>
  <c r="AG2909" i="1" s="1"/>
  <c r="AB2925" i="1"/>
  <c r="AG2925" i="1" s="1"/>
  <c r="AB2941" i="1"/>
  <c r="AG2941" i="1" s="1"/>
  <c r="AB2957" i="1"/>
  <c r="AG2957" i="1" s="1"/>
  <c r="AB2973" i="1"/>
  <c r="AG2973" i="1" s="1"/>
  <c r="AB2989" i="1"/>
  <c r="AG2989" i="1" s="1"/>
  <c r="AB3005" i="1"/>
  <c r="AG3005" i="1" s="1"/>
  <c r="AB3021" i="1"/>
  <c r="AG3021" i="1" s="1"/>
  <c r="AB3037" i="1"/>
  <c r="AG3037" i="1" s="1"/>
  <c r="AB3053" i="1"/>
  <c r="AG3053" i="1" s="1"/>
  <c r="AB3069" i="1"/>
  <c r="AG3069" i="1" s="1"/>
  <c r="AB3085" i="1"/>
  <c r="AG3085" i="1" s="1"/>
  <c r="AB3101" i="1"/>
  <c r="AG3101" i="1" s="1"/>
  <c r="AB3117" i="1"/>
  <c r="AG3117" i="1" s="1"/>
  <c r="AB3133" i="1"/>
  <c r="AG3133" i="1" s="1"/>
  <c r="AB3149" i="1"/>
  <c r="AG3149" i="1" s="1"/>
  <c r="AB3165" i="1"/>
  <c r="AG3165" i="1" s="1"/>
  <c r="AB3181" i="1"/>
  <c r="AG3181" i="1" s="1"/>
  <c r="AB3197" i="1"/>
  <c r="AG3197" i="1" s="1"/>
  <c r="AB3213" i="1"/>
  <c r="AG3213" i="1" s="1"/>
  <c r="AB3229" i="1"/>
  <c r="AG3229" i="1" s="1"/>
  <c r="AB3245" i="1"/>
  <c r="AG3245" i="1" s="1"/>
  <c r="AB3261" i="1"/>
  <c r="AG3261" i="1" s="1"/>
  <c r="AB3277" i="1"/>
  <c r="AG3277" i="1" s="1"/>
  <c r="AB3293" i="1"/>
  <c r="AG3293" i="1" s="1"/>
  <c r="AB3309" i="1"/>
  <c r="AG3309" i="1" s="1"/>
  <c r="AB3325" i="1"/>
  <c r="AG3325" i="1" s="1"/>
  <c r="AB3341" i="1"/>
  <c r="AG3341" i="1" s="1"/>
  <c r="AB3357" i="1"/>
  <c r="AG3357" i="1" s="1"/>
  <c r="AB3373" i="1"/>
  <c r="AG3373" i="1" s="1"/>
  <c r="AB3389" i="1"/>
  <c r="AG3389" i="1" s="1"/>
  <c r="AB3405" i="1"/>
  <c r="AG3405" i="1" s="1"/>
  <c r="AB3421" i="1"/>
  <c r="AG3421" i="1" s="1"/>
  <c r="AB3437" i="1"/>
  <c r="AG3437" i="1" s="1"/>
  <c r="AB3453" i="1"/>
  <c r="AG3453" i="1" s="1"/>
  <c r="AB3469" i="1"/>
  <c r="AG3469" i="1" s="1"/>
  <c r="AB3485" i="1"/>
  <c r="AG3485" i="1" s="1"/>
  <c r="AB3501" i="1"/>
  <c r="AG3501" i="1" s="1"/>
  <c r="AB3517" i="1"/>
  <c r="AG3517" i="1" s="1"/>
  <c r="AB3533" i="1"/>
  <c r="AG3533" i="1" s="1"/>
  <c r="AB3549" i="1"/>
  <c r="AG3549" i="1" s="1"/>
  <c r="AB3565" i="1"/>
  <c r="AG3565" i="1" s="1"/>
  <c r="AB3581" i="1"/>
  <c r="AG3581" i="1" s="1"/>
  <c r="AB3597" i="1"/>
  <c r="AG3597" i="1" s="1"/>
  <c r="AB3613" i="1"/>
  <c r="AG3613" i="1" s="1"/>
  <c r="AB3629" i="1"/>
  <c r="AG3629" i="1" s="1"/>
  <c r="AB3645" i="1"/>
  <c r="AG3645" i="1" s="1"/>
  <c r="AB3661" i="1"/>
  <c r="AG3661" i="1" s="1"/>
  <c r="AB3677" i="1"/>
  <c r="AG3677" i="1" s="1"/>
  <c r="AB3693" i="1"/>
  <c r="AG3693" i="1" s="1"/>
  <c r="AB3709" i="1"/>
  <c r="AG3709" i="1" s="1"/>
  <c r="AB3725" i="1"/>
  <c r="AG3725" i="1" s="1"/>
  <c r="AB3741" i="1"/>
  <c r="AG3741" i="1" s="1"/>
  <c r="AB3757" i="1"/>
  <c r="AG3757" i="1" s="1"/>
  <c r="AB3773" i="1"/>
  <c r="AG3773" i="1" s="1"/>
  <c r="AB3789" i="1"/>
  <c r="AG3789" i="1" s="1"/>
  <c r="AB3805" i="1"/>
  <c r="AG3805" i="1" s="1"/>
  <c r="AB3821" i="1"/>
  <c r="AG3821" i="1" s="1"/>
  <c r="AB3837" i="1"/>
  <c r="AG3837" i="1" s="1"/>
  <c r="AB3853" i="1"/>
  <c r="AG3853" i="1" s="1"/>
  <c r="AB3869" i="1"/>
  <c r="AG3869" i="1" s="1"/>
  <c r="AB3885" i="1"/>
  <c r="AG3885" i="1" s="1"/>
  <c r="AB3901" i="1"/>
  <c r="AG3901" i="1" s="1"/>
  <c r="AB3917" i="1"/>
  <c r="AG3917" i="1" s="1"/>
  <c r="AB3933" i="1"/>
  <c r="AG3933" i="1" s="1"/>
  <c r="AB3949" i="1"/>
  <c r="AG3949" i="1" s="1"/>
  <c r="AB3965" i="1"/>
  <c r="AG3965" i="1" s="1"/>
  <c r="AB3981" i="1"/>
  <c r="AG3981" i="1" s="1"/>
  <c r="AB3997" i="1"/>
  <c r="AG3997" i="1" s="1"/>
  <c r="AB4013" i="1"/>
  <c r="AG4013" i="1" s="1"/>
  <c r="AB4029" i="1"/>
  <c r="AG4029" i="1" s="1"/>
  <c r="AB4045" i="1"/>
  <c r="AG4045" i="1" s="1"/>
  <c r="AB4061" i="1"/>
  <c r="AG4061" i="1" s="1"/>
  <c r="AB4077" i="1"/>
  <c r="AG4077" i="1" s="1"/>
  <c r="AB4093" i="1"/>
  <c r="AG4093" i="1" s="1"/>
  <c r="AB4109" i="1"/>
  <c r="AG4109" i="1" s="1"/>
  <c r="AB1259" i="1"/>
  <c r="AG1259" i="1" s="1"/>
  <c r="AB1771" i="1"/>
  <c r="AG1771" i="1" s="1"/>
  <c r="AH1771" i="1" s="1"/>
  <c r="AB4116" i="1"/>
  <c r="AG4116" i="1" s="1"/>
  <c r="AB4132" i="1"/>
  <c r="AG4132" i="1" s="1"/>
  <c r="AH4132" i="1" s="1"/>
  <c r="AB4148" i="1"/>
  <c r="AG4148" i="1" s="1"/>
  <c r="AB4164" i="1"/>
  <c r="AG4164" i="1" s="1"/>
  <c r="AH4164" i="1" s="1"/>
  <c r="AB4180" i="1"/>
  <c r="AG4180" i="1" s="1"/>
  <c r="AB4196" i="1"/>
  <c r="AG4196" i="1" s="1"/>
  <c r="AH4196" i="1" s="1"/>
  <c r="AB4212" i="1"/>
  <c r="AG4212" i="1" s="1"/>
  <c r="AB4228" i="1"/>
  <c r="AG4228" i="1" s="1"/>
  <c r="AH4228" i="1" s="1"/>
  <c r="AB4244" i="1"/>
  <c r="AG4244" i="1" s="1"/>
  <c r="AB4260" i="1"/>
  <c r="AG4260" i="1" s="1"/>
  <c r="AH4260" i="1" s="1"/>
  <c r="AB4276" i="1"/>
  <c r="AG4276" i="1" s="1"/>
  <c r="AB4292" i="1"/>
  <c r="AG4292" i="1" s="1"/>
  <c r="AH4292" i="1" s="1"/>
  <c r="AB4308" i="1"/>
  <c r="AG4308" i="1" s="1"/>
  <c r="AB4324" i="1"/>
  <c r="AG4324" i="1" s="1"/>
  <c r="AH4324" i="1" s="1"/>
  <c r="AB4340" i="1"/>
  <c r="AG4340" i="1" s="1"/>
  <c r="AB4356" i="1"/>
  <c r="AG4356" i="1" s="1"/>
  <c r="AH4356" i="1" s="1"/>
  <c r="AB4372" i="1"/>
  <c r="AG4372" i="1" s="1"/>
  <c r="AB4388" i="1"/>
  <c r="AG4388" i="1" s="1"/>
  <c r="AH4388" i="1" s="1"/>
  <c r="AB4404" i="1"/>
  <c r="AG4404" i="1" s="1"/>
  <c r="AB4420" i="1"/>
  <c r="AG4420" i="1" s="1"/>
  <c r="AH4420" i="1" s="1"/>
  <c r="AB4436" i="1"/>
  <c r="AG4436" i="1" s="1"/>
  <c r="AB4452" i="1"/>
  <c r="AG4452" i="1" s="1"/>
  <c r="AH4452" i="1" s="1"/>
  <c r="AB4468" i="1"/>
  <c r="AG4468" i="1" s="1"/>
  <c r="AB4484" i="1"/>
  <c r="AG4484" i="1" s="1"/>
  <c r="AH4484" i="1" s="1"/>
  <c r="AB4117" i="1"/>
  <c r="AG4117" i="1" s="1"/>
  <c r="AH4117" i="1" s="1"/>
  <c r="AB4133" i="1"/>
  <c r="AG4133" i="1" s="1"/>
  <c r="AB4149" i="1"/>
  <c r="AG4149" i="1" s="1"/>
  <c r="AH4149" i="1" s="1"/>
  <c r="AB4165" i="1"/>
  <c r="AG4165" i="1" s="1"/>
  <c r="AB4181" i="1"/>
  <c r="AG4181" i="1" s="1"/>
  <c r="AH4181" i="1" s="1"/>
  <c r="AB4197" i="1"/>
  <c r="AG4197" i="1" s="1"/>
  <c r="AB4213" i="1"/>
  <c r="AG4213" i="1" s="1"/>
  <c r="AH4213" i="1" s="1"/>
  <c r="AB4229" i="1"/>
  <c r="AG4229" i="1" s="1"/>
  <c r="AB4245" i="1"/>
  <c r="AG4245" i="1" s="1"/>
  <c r="AH4245" i="1" s="1"/>
  <c r="AB4261" i="1"/>
  <c r="AG4261" i="1" s="1"/>
  <c r="AB4277" i="1"/>
  <c r="AG4277" i="1" s="1"/>
  <c r="AH4277" i="1" s="1"/>
  <c r="AB4293" i="1"/>
  <c r="AG4293" i="1" s="1"/>
  <c r="AB4309" i="1"/>
  <c r="AG4309" i="1" s="1"/>
  <c r="AH4309" i="1" s="1"/>
  <c r="AB4325" i="1"/>
  <c r="AG4325" i="1" s="1"/>
  <c r="AB4341" i="1"/>
  <c r="AG4341" i="1" s="1"/>
  <c r="AH4341" i="1" s="1"/>
  <c r="AB4357" i="1"/>
  <c r="AG4357" i="1" s="1"/>
  <c r="AB4373" i="1"/>
  <c r="AG4373" i="1" s="1"/>
  <c r="AH4373" i="1" s="1"/>
  <c r="AB4389" i="1"/>
  <c r="AG4389" i="1" s="1"/>
  <c r="AB4405" i="1"/>
  <c r="AG4405" i="1" s="1"/>
  <c r="AH4405" i="1" s="1"/>
  <c r="AB4421" i="1"/>
  <c r="AG4421" i="1" s="1"/>
  <c r="AB4437" i="1"/>
  <c r="AG4437" i="1" s="1"/>
  <c r="AH4437" i="1" s="1"/>
  <c r="AB4453" i="1"/>
  <c r="AG4453" i="1" s="1"/>
  <c r="AB4469" i="1"/>
  <c r="AG4469" i="1" s="1"/>
  <c r="AH4469" i="1" s="1"/>
  <c r="AB4485" i="1"/>
  <c r="AG4485" i="1" s="1"/>
  <c r="AB4500" i="1"/>
  <c r="AG4500" i="1" s="1"/>
  <c r="AB4516" i="1"/>
  <c r="AG4516" i="1" s="1"/>
  <c r="AH4516" i="1" s="1"/>
  <c r="AB4532" i="1"/>
  <c r="AG4532" i="1" s="1"/>
  <c r="AB4548" i="1"/>
  <c r="AG4548" i="1" s="1"/>
  <c r="AH4548" i="1" s="1"/>
  <c r="AB4564" i="1"/>
  <c r="AG4564" i="1" s="1"/>
  <c r="AB4580" i="1"/>
  <c r="AG4580" i="1" s="1"/>
  <c r="AH4580" i="1" s="1"/>
  <c r="AB4596" i="1"/>
  <c r="AG4596" i="1" s="1"/>
  <c r="AB4612" i="1"/>
  <c r="AG4612" i="1" s="1"/>
  <c r="AH4612" i="1" s="1"/>
  <c r="AB4628" i="1"/>
  <c r="AG4628" i="1" s="1"/>
  <c r="AB4644" i="1"/>
  <c r="AG4644" i="1" s="1"/>
  <c r="AH4644" i="1" s="1"/>
  <c r="AB4660" i="1"/>
  <c r="AG4660" i="1" s="1"/>
  <c r="AB4676" i="1"/>
  <c r="AG4676" i="1" s="1"/>
  <c r="AH4676" i="1" s="1"/>
  <c r="AB4692" i="1"/>
  <c r="AG4692" i="1" s="1"/>
  <c r="AB4708" i="1"/>
  <c r="AG4708" i="1" s="1"/>
  <c r="AH4708" i="1" s="1"/>
  <c r="AB4724" i="1"/>
  <c r="AG4724" i="1" s="1"/>
  <c r="AB4740" i="1"/>
  <c r="AG4740" i="1" s="1"/>
  <c r="AB4756" i="1"/>
  <c r="AG4756" i="1" s="1"/>
  <c r="AB4772" i="1"/>
  <c r="AG4772" i="1" s="1"/>
  <c r="AB4788" i="1"/>
  <c r="AG4788" i="1" s="1"/>
  <c r="AB4804" i="1"/>
  <c r="AG4804" i="1" s="1"/>
  <c r="AB4820" i="1"/>
  <c r="AG4820" i="1" s="1"/>
  <c r="AB4497" i="1"/>
  <c r="AG4497" i="1" s="1"/>
  <c r="AB4513" i="1"/>
  <c r="AG4513" i="1" s="1"/>
  <c r="AB4529" i="1"/>
  <c r="AG4529" i="1" s="1"/>
  <c r="AB4545" i="1"/>
  <c r="AG4545" i="1" s="1"/>
  <c r="AB4561" i="1"/>
  <c r="AG4561" i="1" s="1"/>
  <c r="AB4577" i="1"/>
  <c r="AG4577" i="1" s="1"/>
  <c r="AB4593" i="1"/>
  <c r="AG4593" i="1" s="1"/>
  <c r="AB4609" i="1"/>
  <c r="AG4609" i="1" s="1"/>
  <c r="AB4625" i="1"/>
  <c r="AG4625" i="1" s="1"/>
  <c r="AB4641" i="1"/>
  <c r="AG4641" i="1" s="1"/>
  <c r="AB4657" i="1"/>
  <c r="AG4657" i="1" s="1"/>
  <c r="AB4673" i="1"/>
  <c r="AG4673" i="1" s="1"/>
  <c r="AB4689" i="1"/>
  <c r="AG4689" i="1" s="1"/>
  <c r="AB4705" i="1"/>
  <c r="AG4705" i="1" s="1"/>
  <c r="AB4721" i="1"/>
  <c r="AG4721" i="1" s="1"/>
  <c r="AB4737" i="1"/>
  <c r="AG4737" i="1" s="1"/>
  <c r="AB4753" i="1"/>
  <c r="AG4753" i="1" s="1"/>
  <c r="AB4769" i="1"/>
  <c r="AG4769" i="1" s="1"/>
  <c r="AB4785" i="1"/>
  <c r="AG4785" i="1" s="1"/>
  <c r="AB4801" i="1"/>
  <c r="AG4801" i="1" s="1"/>
  <c r="AB4817" i="1"/>
  <c r="AG4817" i="1" s="1"/>
  <c r="AB4833" i="1"/>
  <c r="AG4833" i="1" s="1"/>
  <c r="AB4849" i="1"/>
  <c r="AG4849" i="1" s="1"/>
  <c r="AB4865" i="1"/>
  <c r="AG4865" i="1" s="1"/>
  <c r="AB4881" i="1"/>
  <c r="AG4881" i="1" s="1"/>
  <c r="AB4897" i="1"/>
  <c r="AG4897" i="1" s="1"/>
  <c r="AB4913" i="1"/>
  <c r="AG4913" i="1" s="1"/>
  <c r="AB4929" i="1"/>
  <c r="AG4929" i="1" s="1"/>
  <c r="AB4945" i="1"/>
  <c r="AG4945" i="1" s="1"/>
  <c r="AB4961" i="1"/>
  <c r="AG4961" i="1" s="1"/>
  <c r="AB4977" i="1"/>
  <c r="AG4977" i="1" s="1"/>
  <c r="AB4993" i="1"/>
  <c r="AG4993" i="1" s="1"/>
  <c r="AB4842" i="1"/>
  <c r="AG4842" i="1" s="1"/>
  <c r="AB4858" i="1"/>
  <c r="AG4858" i="1" s="1"/>
  <c r="AB4874" i="1"/>
  <c r="AG4874" i="1" s="1"/>
  <c r="AB4890" i="1"/>
  <c r="AG4890" i="1" s="1"/>
  <c r="AB4906" i="1"/>
  <c r="AG4906" i="1" s="1"/>
  <c r="AB4922" i="1"/>
  <c r="AG4922" i="1" s="1"/>
  <c r="AB4938" i="1"/>
  <c r="AG4938" i="1" s="1"/>
  <c r="AB4954" i="1"/>
  <c r="AG4954" i="1" s="1"/>
  <c r="AB4970" i="1"/>
  <c r="AG4970" i="1" s="1"/>
  <c r="AB4986" i="1"/>
  <c r="AG4986" i="1" s="1"/>
  <c r="AB6" i="1"/>
  <c r="AG6" i="1" s="1"/>
  <c r="AB22" i="1"/>
  <c r="AG22" i="1" s="1"/>
  <c r="AB38" i="1"/>
  <c r="AG38" i="1" s="1"/>
  <c r="AB54" i="1"/>
  <c r="AG54" i="1" s="1"/>
  <c r="AB70" i="1"/>
  <c r="AG70" i="1" s="1"/>
  <c r="AB86" i="1"/>
  <c r="AG86" i="1" s="1"/>
  <c r="AB102" i="1"/>
  <c r="AG102" i="1" s="1"/>
  <c r="AB118" i="1"/>
  <c r="AG118" i="1" s="1"/>
  <c r="AB134" i="1"/>
  <c r="AG134" i="1" s="1"/>
  <c r="AB150" i="1"/>
  <c r="AG150" i="1" s="1"/>
  <c r="AB166" i="1"/>
  <c r="AG166" i="1" s="1"/>
  <c r="AB183" i="1"/>
  <c r="AG183" i="1" s="1"/>
  <c r="AB199" i="1"/>
  <c r="AG199" i="1" s="1"/>
  <c r="AB215" i="1"/>
  <c r="AG215" i="1" s="1"/>
  <c r="AH215" i="1" s="1"/>
  <c r="AB231" i="1"/>
  <c r="AG231" i="1" s="1"/>
  <c r="AB247" i="1"/>
  <c r="AG247" i="1" s="1"/>
  <c r="AH247" i="1" s="1"/>
  <c r="AB263" i="1"/>
  <c r="AG263" i="1" s="1"/>
  <c r="AB279" i="1"/>
  <c r="AG279" i="1" s="1"/>
  <c r="AH279" i="1" s="1"/>
  <c r="AB295" i="1"/>
  <c r="AG295" i="1" s="1"/>
  <c r="AB311" i="1"/>
  <c r="AG311" i="1" s="1"/>
  <c r="AH311" i="1" s="1"/>
  <c r="AB327" i="1"/>
  <c r="AG327" i="1" s="1"/>
  <c r="AB343" i="1"/>
  <c r="AG343" i="1" s="1"/>
  <c r="AH343" i="1" s="1"/>
  <c r="AB359" i="1"/>
  <c r="AG359" i="1" s="1"/>
  <c r="AB375" i="1"/>
  <c r="AG375" i="1" s="1"/>
  <c r="AH375" i="1" s="1"/>
  <c r="AB391" i="1"/>
  <c r="AG391" i="1" s="1"/>
  <c r="AB407" i="1"/>
  <c r="AG407" i="1" s="1"/>
  <c r="AH407" i="1" s="1"/>
  <c r="AB423" i="1"/>
  <c r="AG423" i="1" s="1"/>
  <c r="AB440" i="1"/>
  <c r="AG440" i="1" s="1"/>
  <c r="AB456" i="1"/>
  <c r="AG456" i="1" s="1"/>
  <c r="AB472" i="1"/>
  <c r="AG472" i="1" s="1"/>
  <c r="AB488" i="1"/>
  <c r="AG488" i="1" s="1"/>
  <c r="AB505" i="1"/>
  <c r="AG505" i="1" s="1"/>
  <c r="AB521" i="1"/>
  <c r="AG521" i="1" s="1"/>
  <c r="AB537" i="1"/>
  <c r="AG537" i="1" s="1"/>
  <c r="AB553" i="1"/>
  <c r="AG553" i="1" s="1"/>
  <c r="AB570" i="1"/>
  <c r="AG570" i="1" s="1"/>
  <c r="AB586" i="1"/>
  <c r="AG586" i="1" s="1"/>
  <c r="AB602" i="1"/>
  <c r="AG602" i="1" s="1"/>
  <c r="AB618" i="1"/>
  <c r="AG618" i="1" s="1"/>
  <c r="AB635" i="1"/>
  <c r="AG635" i="1" s="1"/>
  <c r="AB651" i="1"/>
  <c r="AG651" i="1" s="1"/>
  <c r="AB667" i="1"/>
  <c r="AG667" i="1" s="1"/>
  <c r="AB683" i="1"/>
  <c r="AG683" i="1" s="1"/>
  <c r="AB700" i="1"/>
  <c r="AG700" i="1" s="1"/>
  <c r="AB716" i="1"/>
  <c r="AG716" i="1" s="1"/>
  <c r="AH716" i="1" s="1"/>
  <c r="AB732" i="1"/>
  <c r="AG732" i="1" s="1"/>
  <c r="AB749" i="1"/>
  <c r="AG749" i="1" s="1"/>
  <c r="AB765" i="1"/>
  <c r="AG765" i="1" s="1"/>
  <c r="AB781" i="1"/>
  <c r="AG781" i="1" s="1"/>
  <c r="AB797" i="1"/>
  <c r="AG797" i="1" s="1"/>
  <c r="AB814" i="1"/>
  <c r="AG814" i="1" s="1"/>
  <c r="AB830" i="1"/>
  <c r="AG830" i="1" s="1"/>
  <c r="AB846" i="1"/>
  <c r="AG846" i="1" s="1"/>
  <c r="AB862" i="1"/>
  <c r="AG862" i="1" s="1"/>
  <c r="AB879" i="1"/>
  <c r="AG879" i="1" s="1"/>
  <c r="AB895" i="1"/>
  <c r="AG895" i="1" s="1"/>
  <c r="AH895" i="1" s="1"/>
  <c r="AB911" i="1"/>
  <c r="AG911" i="1" s="1"/>
  <c r="AB927" i="1"/>
  <c r="AG927" i="1" s="1"/>
  <c r="AH927" i="1" s="1"/>
  <c r="AB944" i="1"/>
  <c r="AG944" i="1" s="1"/>
  <c r="AB960" i="1"/>
  <c r="AG960" i="1" s="1"/>
  <c r="AH960" i="1" s="1"/>
  <c r="AB976" i="1"/>
  <c r="AG976" i="1" s="1"/>
  <c r="AB992" i="1"/>
  <c r="AG992" i="1" s="1"/>
  <c r="AH992" i="1" s="1"/>
  <c r="AB1009" i="1"/>
  <c r="AG1009" i="1" s="1"/>
  <c r="AB1025" i="1"/>
  <c r="AG1025" i="1" s="1"/>
  <c r="AB1042" i="1"/>
  <c r="AG1042" i="1" s="1"/>
  <c r="AB1059" i="1"/>
  <c r="AG1059" i="1" s="1"/>
  <c r="AB1076" i="1"/>
  <c r="AG1076" i="1" s="1"/>
  <c r="AH1076" i="1" s="1"/>
  <c r="AB1093" i="1"/>
  <c r="AG1093" i="1" s="1"/>
  <c r="AB1110" i="1"/>
  <c r="AG1110" i="1" s="1"/>
  <c r="AB1127" i="1"/>
  <c r="AG1127" i="1" s="1"/>
  <c r="AB1144" i="1"/>
  <c r="AG1144" i="1" s="1"/>
  <c r="AB1161" i="1"/>
  <c r="AG1161" i="1" s="1"/>
  <c r="AB1178" i="1"/>
  <c r="AG1178" i="1" s="1"/>
  <c r="AB1196" i="1"/>
  <c r="AG1196" i="1" s="1"/>
  <c r="AB1213" i="1"/>
  <c r="AG1213" i="1" s="1"/>
  <c r="AB1230" i="1"/>
  <c r="AG1230" i="1" s="1"/>
  <c r="AB1247" i="1"/>
  <c r="AG1247" i="1" s="1"/>
  <c r="AB1264" i="1"/>
  <c r="AG1264" i="1" s="1"/>
  <c r="AH1264" i="1" s="1"/>
  <c r="AB1281" i="1"/>
  <c r="AG1281" i="1" s="1"/>
  <c r="AB1298" i="1"/>
  <c r="AG1298" i="1" s="1"/>
  <c r="AB1315" i="1"/>
  <c r="AG1315" i="1" s="1"/>
  <c r="AH1315" i="1" s="1"/>
  <c r="AB1332" i="1"/>
  <c r="AG1332" i="1" s="1"/>
  <c r="AB1349" i="1"/>
  <c r="AG1349" i="1" s="1"/>
  <c r="AB1366" i="1"/>
  <c r="AG1366" i="1" s="1"/>
  <c r="AB1383" i="1"/>
  <c r="AG1383" i="1" s="1"/>
  <c r="AB1400" i="1"/>
  <c r="AG1400" i="1" s="1"/>
  <c r="AH1400" i="1" s="1"/>
  <c r="AB1417" i="1"/>
  <c r="AG1417" i="1" s="1"/>
  <c r="AB1434" i="1"/>
  <c r="AG1434" i="1" s="1"/>
  <c r="AB1452" i="1"/>
  <c r="AG1452" i="1" s="1"/>
  <c r="AH1452" i="1" s="1"/>
  <c r="AB1469" i="1"/>
  <c r="AG1469" i="1" s="1"/>
  <c r="AB1486" i="1"/>
  <c r="AG1486" i="1" s="1"/>
  <c r="AB1503" i="1"/>
  <c r="AG1503" i="1" s="1"/>
  <c r="AB1520" i="1"/>
  <c r="AG1520" i="1" s="1"/>
  <c r="AB1537" i="1"/>
  <c r="AG1537" i="1" s="1"/>
  <c r="AB1554" i="1"/>
  <c r="AG1554" i="1" s="1"/>
  <c r="AB1571" i="1"/>
  <c r="AG1571" i="1" s="1"/>
  <c r="AB1588" i="1"/>
  <c r="AG1588" i="1" s="1"/>
  <c r="AH1588" i="1" s="1"/>
  <c r="AB1605" i="1"/>
  <c r="AG1605" i="1" s="1"/>
  <c r="AB1622" i="1"/>
  <c r="AG1622" i="1" s="1"/>
  <c r="AB1639" i="1"/>
  <c r="AG1639" i="1" s="1"/>
  <c r="AB1656" i="1"/>
  <c r="AG1656" i="1" s="1"/>
  <c r="AB1673" i="1"/>
  <c r="AG1673" i="1" s="1"/>
  <c r="AB1690" i="1"/>
  <c r="AG1690" i="1" s="1"/>
  <c r="AB1708" i="1"/>
  <c r="AG1708" i="1" s="1"/>
  <c r="AB1725" i="1"/>
  <c r="AG1725" i="1" s="1"/>
  <c r="AB1742" i="1"/>
  <c r="AG1742" i="1" s="1"/>
  <c r="AB1759" i="1"/>
  <c r="AG1759" i="1" s="1"/>
  <c r="AB1776" i="1"/>
  <c r="AG1776" i="1" s="1"/>
  <c r="AH1776" i="1" s="1"/>
  <c r="AB1793" i="1"/>
  <c r="AG1793" i="1" s="1"/>
  <c r="AB1810" i="1"/>
  <c r="AG1810" i="1" s="1"/>
  <c r="AB1827" i="1"/>
  <c r="AG1827" i="1" s="1"/>
  <c r="AH1827" i="1" s="1"/>
  <c r="AB1844" i="1"/>
  <c r="AG1844" i="1" s="1"/>
  <c r="AB1861" i="1"/>
  <c r="AG1861" i="1" s="1"/>
  <c r="AB1878" i="1"/>
  <c r="AG1878" i="1" s="1"/>
  <c r="AB1895" i="1"/>
  <c r="AG1895" i="1" s="1"/>
  <c r="AB1912" i="1"/>
  <c r="AG1912" i="1" s="1"/>
  <c r="AH1912" i="1" s="1"/>
  <c r="AB1929" i="1"/>
  <c r="AG1929" i="1" s="1"/>
  <c r="AB1946" i="1"/>
  <c r="AG1946" i="1" s="1"/>
  <c r="AB1964" i="1"/>
  <c r="AG1964" i="1" s="1"/>
  <c r="AB1981" i="1"/>
  <c r="AG1981" i="1" s="1"/>
  <c r="AB1998" i="1"/>
  <c r="AG1998" i="1" s="1"/>
  <c r="AB2015" i="1"/>
  <c r="AG2015" i="1" s="1"/>
  <c r="AB2032" i="1"/>
  <c r="AG2032" i="1" s="1"/>
  <c r="AB2049" i="1"/>
  <c r="AG2049" i="1" s="1"/>
  <c r="AB2066" i="1"/>
  <c r="AG2066" i="1" s="1"/>
  <c r="AB2083" i="1"/>
  <c r="AG2083" i="1" s="1"/>
  <c r="AB2100" i="1"/>
  <c r="AG2100" i="1" s="1"/>
  <c r="AB2117" i="1"/>
  <c r="AG2117" i="1" s="1"/>
  <c r="AB2134" i="1"/>
  <c r="AG2134" i="1" s="1"/>
  <c r="AB2147" i="1"/>
  <c r="AG2147" i="1" s="1"/>
  <c r="AB2156" i="1"/>
  <c r="AG2156" i="1" s="1"/>
  <c r="AB2164" i="1"/>
  <c r="AG2164" i="1" s="1"/>
  <c r="AB2173" i="1"/>
  <c r="AG2173" i="1" s="1"/>
  <c r="AB2181" i="1"/>
  <c r="AG2181" i="1" s="1"/>
  <c r="AB2190" i="1"/>
  <c r="AG2190" i="1" s="1"/>
  <c r="AB2198" i="1"/>
  <c r="AG2198" i="1" s="1"/>
  <c r="AB2207" i="1"/>
  <c r="AG2207" i="1" s="1"/>
  <c r="AB2215" i="1"/>
  <c r="AG2215" i="1" s="1"/>
  <c r="AB2225" i="1"/>
  <c r="AG2225" i="1" s="1"/>
  <c r="AB2236" i="1"/>
  <c r="AG2236" i="1" s="1"/>
  <c r="AB2247" i="1"/>
  <c r="AG2247" i="1" s="1"/>
  <c r="AB2257" i="1"/>
  <c r="AG2257" i="1" s="1"/>
  <c r="AB2268" i="1"/>
  <c r="AG2268" i="1" s="1"/>
  <c r="AB2279" i="1"/>
  <c r="AG2279" i="1" s="1"/>
  <c r="AB2289" i="1"/>
  <c r="AG2289" i="1" s="1"/>
  <c r="AB173" i="1"/>
  <c r="AG173" i="1" s="1"/>
  <c r="AB1115" i="1"/>
  <c r="AG1115" i="1" s="1"/>
  <c r="AB1371" i="1"/>
  <c r="AG1371" i="1" s="1"/>
  <c r="AB1627" i="1"/>
  <c r="AG1627" i="1" s="1"/>
  <c r="AB1883" i="1"/>
  <c r="AG1883" i="1" s="1"/>
  <c r="AB2139" i="1"/>
  <c r="AG2139" i="1" s="1"/>
  <c r="AB2230" i="1"/>
  <c r="AG2230" i="1" s="1"/>
  <c r="AB2262" i="1"/>
  <c r="AG2262" i="1" s="1"/>
  <c r="AH2262" i="1" s="1"/>
  <c r="AB2294" i="1"/>
  <c r="AG2294" i="1" s="1"/>
  <c r="AB2306" i="1"/>
  <c r="AG2306" i="1" s="1"/>
  <c r="AB2314" i="1"/>
  <c r="AG2314" i="1" s="1"/>
  <c r="AB2322" i="1"/>
  <c r="AG2322" i="1" s="1"/>
  <c r="AB2330" i="1"/>
  <c r="AG2330" i="1" s="1"/>
  <c r="AB2338" i="1"/>
  <c r="AG2338" i="1" s="1"/>
  <c r="AB2346" i="1"/>
  <c r="AG2346" i="1" s="1"/>
  <c r="AB2354" i="1"/>
  <c r="AG2354" i="1" s="1"/>
  <c r="AB2362" i="1"/>
  <c r="AG2362" i="1" s="1"/>
  <c r="AB2370" i="1"/>
  <c r="AG2370" i="1" s="1"/>
  <c r="AB2378" i="1"/>
  <c r="AG2378" i="1" s="1"/>
  <c r="AB2386" i="1"/>
  <c r="AG2386" i="1" s="1"/>
  <c r="AB2394" i="1"/>
  <c r="AG2394" i="1" s="1"/>
  <c r="AB2402" i="1"/>
  <c r="AG2402" i="1" s="1"/>
  <c r="AB2410" i="1"/>
  <c r="AG2410" i="1" s="1"/>
  <c r="AB2418" i="1"/>
  <c r="AG2418" i="1" s="1"/>
  <c r="AB2426" i="1"/>
  <c r="AG2426" i="1" s="1"/>
  <c r="AB2434" i="1"/>
  <c r="AG2434" i="1" s="1"/>
  <c r="AB2442" i="1"/>
  <c r="AG2442" i="1" s="1"/>
  <c r="AB2450" i="1"/>
  <c r="AG2450" i="1" s="1"/>
  <c r="AB2458" i="1"/>
  <c r="AG2458" i="1" s="1"/>
  <c r="AB2466" i="1"/>
  <c r="AG2466" i="1" s="1"/>
  <c r="AB2474" i="1"/>
  <c r="AG2474" i="1" s="1"/>
  <c r="AB2482" i="1"/>
  <c r="AG2482" i="1" s="1"/>
  <c r="AB2490" i="1"/>
  <c r="AG2490" i="1" s="1"/>
  <c r="AB2498" i="1"/>
  <c r="AG2498" i="1" s="1"/>
  <c r="AB2506" i="1"/>
  <c r="AG2506" i="1" s="1"/>
  <c r="AB2514" i="1"/>
  <c r="AG2514" i="1" s="1"/>
  <c r="AB2522" i="1"/>
  <c r="AG2522" i="1" s="1"/>
  <c r="AB2530" i="1"/>
  <c r="AG2530" i="1" s="1"/>
  <c r="AB2538" i="1"/>
  <c r="AG2538" i="1" s="1"/>
  <c r="AB2546" i="1"/>
  <c r="AG2546" i="1" s="1"/>
  <c r="AB2554" i="1"/>
  <c r="AG2554" i="1" s="1"/>
  <c r="AB2562" i="1"/>
  <c r="AG2562" i="1" s="1"/>
  <c r="AB2570" i="1"/>
  <c r="AG2570" i="1" s="1"/>
  <c r="AB2578" i="1"/>
  <c r="AG2578" i="1" s="1"/>
  <c r="AB2586" i="1"/>
  <c r="AG2586" i="1" s="1"/>
  <c r="AB2594" i="1"/>
  <c r="AG2594" i="1" s="1"/>
  <c r="AB2602" i="1"/>
  <c r="AG2602" i="1" s="1"/>
  <c r="AB2610" i="1"/>
  <c r="AG2610" i="1" s="1"/>
  <c r="AB2618" i="1"/>
  <c r="AG2618" i="1" s="1"/>
  <c r="AB2626" i="1"/>
  <c r="AG2626" i="1" s="1"/>
  <c r="AB2634" i="1"/>
  <c r="AG2634" i="1" s="1"/>
  <c r="AB2642" i="1"/>
  <c r="AG2642" i="1" s="1"/>
  <c r="AB2650" i="1"/>
  <c r="AG2650" i="1" s="1"/>
  <c r="AB2658" i="1"/>
  <c r="AG2658" i="1" s="1"/>
  <c r="AB2666" i="1"/>
  <c r="AG2666" i="1" s="1"/>
  <c r="AB2674" i="1"/>
  <c r="AG2674" i="1" s="1"/>
  <c r="AB2682" i="1"/>
  <c r="AG2682" i="1" s="1"/>
  <c r="AB2690" i="1"/>
  <c r="AG2690" i="1" s="1"/>
  <c r="AB2698" i="1"/>
  <c r="AG2698" i="1" s="1"/>
  <c r="AB2706" i="1"/>
  <c r="AG2706" i="1" s="1"/>
  <c r="AB2714" i="1"/>
  <c r="AG2714" i="1" s="1"/>
  <c r="AB2722" i="1"/>
  <c r="AG2722" i="1" s="1"/>
  <c r="AB2730" i="1"/>
  <c r="AG2730" i="1" s="1"/>
  <c r="AB2738" i="1"/>
  <c r="AG2738" i="1" s="1"/>
  <c r="AB2746" i="1"/>
  <c r="AG2746" i="1" s="1"/>
  <c r="AB2754" i="1"/>
  <c r="AG2754" i="1" s="1"/>
  <c r="AB2762" i="1"/>
  <c r="AG2762" i="1" s="1"/>
  <c r="AB2770" i="1"/>
  <c r="AG2770" i="1" s="1"/>
  <c r="AB2778" i="1"/>
  <c r="AG2778" i="1" s="1"/>
  <c r="AB2786" i="1"/>
  <c r="AG2786" i="1" s="1"/>
  <c r="AB2794" i="1"/>
  <c r="AG2794" i="1" s="1"/>
  <c r="AB2802" i="1"/>
  <c r="AG2802" i="1" s="1"/>
  <c r="AB2810" i="1"/>
  <c r="AG2810" i="1" s="1"/>
  <c r="AB2818" i="1"/>
  <c r="AG2818" i="1" s="1"/>
  <c r="AB2826" i="1"/>
  <c r="AG2826" i="1" s="1"/>
  <c r="AB2834" i="1"/>
  <c r="AG2834" i="1" s="1"/>
  <c r="AB2842" i="1"/>
  <c r="AG2842" i="1" s="1"/>
  <c r="AB2850" i="1"/>
  <c r="AG2850" i="1" s="1"/>
  <c r="AB2858" i="1"/>
  <c r="AG2858" i="1" s="1"/>
  <c r="AB2866" i="1"/>
  <c r="AG2866" i="1" s="1"/>
  <c r="AB2874" i="1"/>
  <c r="AG2874" i="1" s="1"/>
  <c r="AB2882" i="1"/>
  <c r="AG2882" i="1" s="1"/>
  <c r="AB2890" i="1"/>
  <c r="AG2890" i="1" s="1"/>
  <c r="AB2898" i="1"/>
  <c r="AG2898" i="1" s="1"/>
  <c r="AB2906" i="1"/>
  <c r="AG2906" i="1" s="1"/>
  <c r="AB2914" i="1"/>
  <c r="AG2914" i="1" s="1"/>
  <c r="AB2922" i="1"/>
  <c r="AG2922" i="1" s="1"/>
  <c r="AB2930" i="1"/>
  <c r="AG2930" i="1" s="1"/>
  <c r="AB2938" i="1"/>
  <c r="AG2938" i="1" s="1"/>
  <c r="AB2946" i="1"/>
  <c r="AG2946" i="1" s="1"/>
  <c r="AB2954" i="1"/>
  <c r="AG2954" i="1" s="1"/>
  <c r="AB2962" i="1"/>
  <c r="AG2962" i="1" s="1"/>
  <c r="AB2970" i="1"/>
  <c r="AG2970" i="1" s="1"/>
  <c r="AB2978" i="1"/>
  <c r="AG2978" i="1" s="1"/>
  <c r="AB2986" i="1"/>
  <c r="AG2986" i="1" s="1"/>
  <c r="AB2994" i="1"/>
  <c r="AG2994" i="1" s="1"/>
  <c r="AB3002" i="1"/>
  <c r="AG3002" i="1" s="1"/>
  <c r="AB3010" i="1"/>
  <c r="AG3010" i="1" s="1"/>
  <c r="AB3018" i="1"/>
  <c r="AG3018" i="1" s="1"/>
  <c r="AB3026" i="1"/>
  <c r="AG3026" i="1" s="1"/>
  <c r="AB3034" i="1"/>
  <c r="AG3034" i="1" s="1"/>
  <c r="AB3042" i="1"/>
  <c r="AG3042" i="1" s="1"/>
  <c r="AB3050" i="1"/>
  <c r="AG3050" i="1" s="1"/>
  <c r="AB3058" i="1"/>
  <c r="AG3058" i="1" s="1"/>
  <c r="AB3066" i="1"/>
  <c r="AG3066" i="1" s="1"/>
  <c r="AB3074" i="1"/>
  <c r="AG3074" i="1" s="1"/>
  <c r="AB3082" i="1"/>
  <c r="AG3082" i="1" s="1"/>
  <c r="AB3090" i="1"/>
  <c r="AG3090" i="1" s="1"/>
  <c r="AB3098" i="1"/>
  <c r="AG3098" i="1" s="1"/>
  <c r="AB3106" i="1"/>
  <c r="AG3106" i="1" s="1"/>
  <c r="AB3114" i="1"/>
  <c r="AG3114" i="1" s="1"/>
  <c r="AB3122" i="1"/>
  <c r="AG3122" i="1" s="1"/>
  <c r="AB3130" i="1"/>
  <c r="AG3130" i="1" s="1"/>
  <c r="AB3138" i="1"/>
  <c r="AG3138" i="1" s="1"/>
  <c r="AB3146" i="1"/>
  <c r="AG3146" i="1" s="1"/>
  <c r="AB3154" i="1"/>
  <c r="AG3154" i="1" s="1"/>
  <c r="AB3162" i="1"/>
  <c r="AG3162" i="1" s="1"/>
  <c r="AB3170" i="1"/>
  <c r="AG3170" i="1" s="1"/>
  <c r="AB3178" i="1"/>
  <c r="AG3178" i="1" s="1"/>
  <c r="AB3186" i="1"/>
  <c r="AG3186" i="1" s="1"/>
  <c r="AB3194" i="1"/>
  <c r="AG3194" i="1" s="1"/>
  <c r="AB3202" i="1"/>
  <c r="AG3202" i="1" s="1"/>
  <c r="AB3210" i="1"/>
  <c r="AG3210" i="1" s="1"/>
  <c r="AB3218" i="1"/>
  <c r="AG3218" i="1" s="1"/>
  <c r="AB3226" i="1"/>
  <c r="AG3226" i="1" s="1"/>
  <c r="AB3234" i="1"/>
  <c r="AG3234" i="1" s="1"/>
  <c r="AB3242" i="1"/>
  <c r="AG3242" i="1" s="1"/>
  <c r="AB3250" i="1"/>
  <c r="AG3250" i="1" s="1"/>
  <c r="AB3258" i="1"/>
  <c r="AG3258" i="1" s="1"/>
  <c r="AB3266" i="1"/>
  <c r="AG3266" i="1" s="1"/>
  <c r="AB3274" i="1"/>
  <c r="AG3274" i="1" s="1"/>
  <c r="AB3282" i="1"/>
  <c r="AG3282" i="1" s="1"/>
  <c r="AB3290" i="1"/>
  <c r="AG3290" i="1" s="1"/>
  <c r="AB3298" i="1"/>
  <c r="AG3298" i="1" s="1"/>
  <c r="AB3306" i="1"/>
  <c r="AG3306" i="1" s="1"/>
  <c r="AB3314" i="1"/>
  <c r="AG3314" i="1" s="1"/>
  <c r="AB3322" i="1"/>
  <c r="AG3322" i="1" s="1"/>
  <c r="AB3330" i="1"/>
  <c r="AG3330" i="1" s="1"/>
  <c r="AB3338" i="1"/>
  <c r="AG3338" i="1" s="1"/>
  <c r="AB3346" i="1"/>
  <c r="AG3346" i="1" s="1"/>
  <c r="AB3354" i="1"/>
  <c r="AG3354" i="1" s="1"/>
  <c r="AB3362" i="1"/>
  <c r="AG3362" i="1" s="1"/>
  <c r="AB3370" i="1"/>
  <c r="AG3370" i="1" s="1"/>
  <c r="AB3378" i="1"/>
  <c r="AG3378" i="1" s="1"/>
  <c r="AB3386" i="1"/>
  <c r="AG3386" i="1" s="1"/>
  <c r="AB3394" i="1"/>
  <c r="AG3394" i="1" s="1"/>
  <c r="AB3402" i="1"/>
  <c r="AG3402" i="1" s="1"/>
  <c r="AH3402" i="1" s="1"/>
  <c r="AB3410" i="1"/>
  <c r="AG3410" i="1" s="1"/>
  <c r="AB3418" i="1"/>
  <c r="AG3418" i="1" s="1"/>
  <c r="AB3426" i="1"/>
  <c r="AG3426" i="1" s="1"/>
  <c r="AB3434" i="1"/>
  <c r="AG3434" i="1" s="1"/>
  <c r="AB3442" i="1"/>
  <c r="AG3442" i="1" s="1"/>
  <c r="AB3450" i="1"/>
  <c r="AG3450" i="1" s="1"/>
  <c r="AB3458" i="1"/>
  <c r="AG3458" i="1" s="1"/>
  <c r="AB3466" i="1"/>
  <c r="AG3466" i="1" s="1"/>
  <c r="AH3466" i="1" s="1"/>
  <c r="AB3474" i="1"/>
  <c r="AG3474" i="1" s="1"/>
  <c r="AB3482" i="1"/>
  <c r="AG3482" i="1" s="1"/>
  <c r="AB3490" i="1"/>
  <c r="AG3490" i="1" s="1"/>
  <c r="AB3498" i="1"/>
  <c r="AG3498" i="1" s="1"/>
  <c r="AB3506" i="1"/>
  <c r="AG3506" i="1" s="1"/>
  <c r="AB3514" i="1"/>
  <c r="AG3514" i="1" s="1"/>
  <c r="AB3522" i="1"/>
  <c r="AG3522" i="1" s="1"/>
  <c r="AB3530" i="1"/>
  <c r="AG3530" i="1" s="1"/>
  <c r="AH3530" i="1" s="1"/>
  <c r="AB3538" i="1"/>
  <c r="AG3538" i="1" s="1"/>
  <c r="AB3546" i="1"/>
  <c r="AG3546" i="1" s="1"/>
  <c r="AB3554" i="1"/>
  <c r="AG3554" i="1" s="1"/>
  <c r="AB3562" i="1"/>
  <c r="AG3562" i="1" s="1"/>
  <c r="AB3570" i="1"/>
  <c r="AG3570" i="1" s="1"/>
  <c r="AB3578" i="1"/>
  <c r="AG3578" i="1" s="1"/>
  <c r="AB3586" i="1"/>
  <c r="AG3586" i="1" s="1"/>
  <c r="AB3594" i="1"/>
  <c r="AG3594" i="1" s="1"/>
  <c r="AH3594" i="1" s="1"/>
  <c r="AB3602" i="1"/>
  <c r="AG3602" i="1" s="1"/>
  <c r="AB3610" i="1"/>
  <c r="AG3610" i="1" s="1"/>
  <c r="AB3618" i="1"/>
  <c r="AG3618" i="1" s="1"/>
  <c r="AB3626" i="1"/>
  <c r="AG3626" i="1" s="1"/>
  <c r="AB3634" i="1"/>
  <c r="AG3634" i="1" s="1"/>
  <c r="AB3642" i="1"/>
  <c r="AG3642" i="1" s="1"/>
  <c r="AB3650" i="1"/>
  <c r="AG3650" i="1" s="1"/>
  <c r="AB3658" i="1"/>
  <c r="AG3658" i="1" s="1"/>
  <c r="AH3658" i="1" s="1"/>
  <c r="AB3666" i="1"/>
  <c r="AG3666" i="1" s="1"/>
  <c r="AB3674" i="1"/>
  <c r="AG3674" i="1" s="1"/>
  <c r="AB3682" i="1"/>
  <c r="AG3682" i="1" s="1"/>
  <c r="AB3690" i="1"/>
  <c r="AG3690" i="1" s="1"/>
  <c r="AB3698" i="1"/>
  <c r="AG3698" i="1" s="1"/>
  <c r="AB3706" i="1"/>
  <c r="AG3706" i="1" s="1"/>
  <c r="AB3714" i="1"/>
  <c r="AG3714" i="1" s="1"/>
  <c r="AB3722" i="1"/>
  <c r="AG3722" i="1" s="1"/>
  <c r="AH3722" i="1" s="1"/>
  <c r="AB3730" i="1"/>
  <c r="AG3730" i="1" s="1"/>
  <c r="AB3738" i="1"/>
  <c r="AG3738" i="1" s="1"/>
  <c r="AB3746" i="1"/>
  <c r="AG3746" i="1" s="1"/>
  <c r="AB3754" i="1"/>
  <c r="AG3754" i="1" s="1"/>
  <c r="AB3762" i="1"/>
  <c r="AG3762" i="1" s="1"/>
  <c r="AB3770" i="1"/>
  <c r="AG3770" i="1" s="1"/>
  <c r="AB3778" i="1"/>
  <c r="AG3778" i="1" s="1"/>
  <c r="AB3786" i="1"/>
  <c r="AG3786" i="1" s="1"/>
  <c r="AH3786" i="1" s="1"/>
  <c r="AB3794" i="1"/>
  <c r="AG3794" i="1" s="1"/>
  <c r="AB3802" i="1"/>
  <c r="AG3802" i="1" s="1"/>
  <c r="AB3810" i="1"/>
  <c r="AG3810" i="1" s="1"/>
  <c r="AB3818" i="1"/>
  <c r="AG3818" i="1" s="1"/>
  <c r="AB3826" i="1"/>
  <c r="AG3826" i="1" s="1"/>
  <c r="AB3834" i="1"/>
  <c r="AG3834" i="1" s="1"/>
  <c r="AB3842" i="1"/>
  <c r="AG3842" i="1" s="1"/>
  <c r="AB3850" i="1"/>
  <c r="AG3850" i="1" s="1"/>
  <c r="AH3850" i="1" s="1"/>
  <c r="AB3858" i="1"/>
  <c r="AG3858" i="1" s="1"/>
  <c r="AB3866" i="1"/>
  <c r="AG3866" i="1" s="1"/>
  <c r="AB3874" i="1"/>
  <c r="AG3874" i="1" s="1"/>
  <c r="AB3882" i="1"/>
  <c r="AG3882" i="1" s="1"/>
  <c r="AB3890" i="1"/>
  <c r="AG3890" i="1" s="1"/>
  <c r="AB3898" i="1"/>
  <c r="AG3898" i="1" s="1"/>
  <c r="AB3906" i="1"/>
  <c r="AG3906" i="1" s="1"/>
  <c r="AB3914" i="1"/>
  <c r="AG3914" i="1" s="1"/>
  <c r="AB3922" i="1"/>
  <c r="AG3922" i="1" s="1"/>
  <c r="AB3930" i="1"/>
  <c r="AG3930" i="1" s="1"/>
  <c r="AB3938" i="1"/>
  <c r="AG3938" i="1" s="1"/>
  <c r="AB3946" i="1"/>
  <c r="AG3946" i="1" s="1"/>
  <c r="AB3954" i="1"/>
  <c r="AG3954" i="1" s="1"/>
  <c r="AB3962" i="1"/>
  <c r="AG3962" i="1" s="1"/>
  <c r="AB3970" i="1"/>
  <c r="AG3970" i="1" s="1"/>
  <c r="AB3978" i="1"/>
  <c r="AG3978" i="1" s="1"/>
  <c r="AB3986" i="1"/>
  <c r="AG3986" i="1" s="1"/>
  <c r="AB3994" i="1"/>
  <c r="AG3994" i="1" s="1"/>
  <c r="AB4002" i="1"/>
  <c r="AG4002" i="1" s="1"/>
  <c r="AB4010" i="1"/>
  <c r="AG4010" i="1" s="1"/>
  <c r="AB4018" i="1"/>
  <c r="AG4018" i="1" s="1"/>
  <c r="AB4026" i="1"/>
  <c r="AG4026" i="1" s="1"/>
  <c r="AB4034" i="1"/>
  <c r="AG4034" i="1" s="1"/>
  <c r="AB4042" i="1"/>
  <c r="AG4042" i="1" s="1"/>
  <c r="AB4050" i="1"/>
  <c r="AG4050" i="1" s="1"/>
  <c r="AB4058" i="1"/>
  <c r="AG4058" i="1" s="1"/>
  <c r="AB4066" i="1"/>
  <c r="AG4066" i="1" s="1"/>
  <c r="AB4074" i="1"/>
  <c r="AG4074" i="1" s="1"/>
  <c r="AB4082" i="1"/>
  <c r="AG4082" i="1" s="1"/>
  <c r="AB4090" i="1"/>
  <c r="AG4090" i="1" s="1"/>
  <c r="AB4098" i="1"/>
  <c r="AG4098" i="1" s="1"/>
  <c r="AB4106" i="1"/>
  <c r="AG4106" i="1" s="1"/>
  <c r="AB556" i="1"/>
  <c r="AG556" i="1" s="1"/>
  <c r="AB1163" i="1"/>
  <c r="AG1163" i="1" s="1"/>
  <c r="AB1419" i="1"/>
  <c r="AG1419" i="1" s="1"/>
  <c r="AB1675" i="1"/>
  <c r="AG1675" i="1" s="1"/>
  <c r="AB1931" i="1"/>
  <c r="AG1931" i="1" s="1"/>
  <c r="AB3" i="1"/>
  <c r="AG3" i="1" s="1"/>
  <c r="AB11" i="1"/>
  <c r="AG11" i="1" s="1"/>
  <c r="AB19" i="1"/>
  <c r="AG19" i="1" s="1"/>
  <c r="AB27" i="1"/>
  <c r="AG27" i="1" s="1"/>
  <c r="AB35" i="1"/>
  <c r="AG35" i="1" s="1"/>
  <c r="AB43" i="1"/>
  <c r="AG43" i="1" s="1"/>
  <c r="AB51" i="1"/>
  <c r="AG51" i="1" s="1"/>
  <c r="AB59" i="1"/>
  <c r="AG59" i="1" s="1"/>
  <c r="AB67" i="1"/>
  <c r="AG67" i="1" s="1"/>
  <c r="AB75" i="1"/>
  <c r="AG75" i="1" s="1"/>
  <c r="AB83" i="1"/>
  <c r="AG83" i="1" s="1"/>
  <c r="AB91" i="1"/>
  <c r="AG91" i="1" s="1"/>
  <c r="AB99" i="1"/>
  <c r="AG99" i="1" s="1"/>
  <c r="AB107" i="1"/>
  <c r="AG107" i="1" s="1"/>
  <c r="AB115" i="1"/>
  <c r="AG115" i="1" s="1"/>
  <c r="AB123" i="1"/>
  <c r="AG123" i="1" s="1"/>
  <c r="AB131" i="1"/>
  <c r="AG131" i="1" s="1"/>
  <c r="AB139" i="1"/>
  <c r="AG139" i="1" s="1"/>
  <c r="AB147" i="1"/>
  <c r="AG147" i="1" s="1"/>
  <c r="AB155" i="1"/>
  <c r="AG155" i="1" s="1"/>
  <c r="AB163" i="1"/>
  <c r="AG163" i="1" s="1"/>
  <c r="AB171" i="1"/>
  <c r="AG171" i="1" s="1"/>
  <c r="AB180" i="1"/>
  <c r="AG180" i="1" s="1"/>
  <c r="AB188" i="1"/>
  <c r="AG188" i="1" s="1"/>
  <c r="AB196" i="1"/>
  <c r="AG196" i="1" s="1"/>
  <c r="AB204" i="1"/>
  <c r="AG204" i="1" s="1"/>
  <c r="AB212" i="1"/>
  <c r="AG212" i="1" s="1"/>
  <c r="AB220" i="1"/>
  <c r="AG220" i="1" s="1"/>
  <c r="AB228" i="1"/>
  <c r="AG228" i="1" s="1"/>
  <c r="AB236" i="1"/>
  <c r="AG236" i="1" s="1"/>
  <c r="AB244" i="1"/>
  <c r="AG244" i="1" s="1"/>
  <c r="AB252" i="1"/>
  <c r="AG252" i="1" s="1"/>
  <c r="AB260" i="1"/>
  <c r="AG260" i="1" s="1"/>
  <c r="AB268" i="1"/>
  <c r="AG268" i="1" s="1"/>
  <c r="AB276" i="1"/>
  <c r="AG276" i="1" s="1"/>
  <c r="AB284" i="1"/>
  <c r="AG284" i="1" s="1"/>
  <c r="AB292" i="1"/>
  <c r="AG292" i="1" s="1"/>
  <c r="AB300" i="1"/>
  <c r="AG300" i="1" s="1"/>
  <c r="AB308" i="1"/>
  <c r="AG308" i="1" s="1"/>
  <c r="AB316" i="1"/>
  <c r="AG316" i="1" s="1"/>
  <c r="AB324" i="1"/>
  <c r="AG324" i="1" s="1"/>
  <c r="AB332" i="1"/>
  <c r="AG332" i="1" s="1"/>
  <c r="AB340" i="1"/>
  <c r="AG340" i="1" s="1"/>
  <c r="AB348" i="1"/>
  <c r="AG348" i="1" s="1"/>
  <c r="AB356" i="1"/>
  <c r="AG356" i="1" s="1"/>
  <c r="AB364" i="1"/>
  <c r="AG364" i="1" s="1"/>
  <c r="AB372" i="1"/>
  <c r="AG372" i="1" s="1"/>
  <c r="AB380" i="1"/>
  <c r="AG380" i="1" s="1"/>
  <c r="AB388" i="1"/>
  <c r="AG388" i="1" s="1"/>
  <c r="AB396" i="1"/>
  <c r="AG396" i="1" s="1"/>
  <c r="AB404" i="1"/>
  <c r="AG404" i="1" s="1"/>
  <c r="AB412" i="1"/>
  <c r="AG412" i="1" s="1"/>
  <c r="AB420" i="1"/>
  <c r="AG420" i="1" s="1"/>
  <c r="AB429" i="1"/>
  <c r="AG429" i="1" s="1"/>
  <c r="AB437" i="1"/>
  <c r="AG437" i="1" s="1"/>
  <c r="AB445" i="1"/>
  <c r="AG445" i="1" s="1"/>
  <c r="AB453" i="1"/>
  <c r="AG453" i="1" s="1"/>
  <c r="AB461" i="1"/>
  <c r="AG461" i="1" s="1"/>
  <c r="AB469" i="1"/>
  <c r="AG469" i="1" s="1"/>
  <c r="AB477" i="1"/>
  <c r="AG477" i="1" s="1"/>
  <c r="AB485" i="1"/>
  <c r="AG485" i="1" s="1"/>
  <c r="AB494" i="1"/>
  <c r="AG494" i="1" s="1"/>
  <c r="AB502" i="1"/>
  <c r="AG502" i="1" s="1"/>
  <c r="AB510" i="1"/>
  <c r="AG510" i="1" s="1"/>
  <c r="AB518" i="1"/>
  <c r="AG518" i="1" s="1"/>
  <c r="AB526" i="1"/>
  <c r="AG526" i="1" s="1"/>
  <c r="AB534" i="1"/>
  <c r="AG534" i="1" s="1"/>
  <c r="AB542" i="1"/>
  <c r="AG542" i="1" s="1"/>
  <c r="AB550" i="1"/>
  <c r="AG550" i="1" s="1"/>
  <c r="AB559" i="1"/>
  <c r="AG559" i="1" s="1"/>
  <c r="AB567" i="1"/>
  <c r="AG567" i="1" s="1"/>
  <c r="AB575" i="1"/>
  <c r="AG575" i="1" s="1"/>
  <c r="AB583" i="1"/>
  <c r="AG583" i="1" s="1"/>
  <c r="AB591" i="1"/>
  <c r="AG591" i="1" s="1"/>
  <c r="AB599" i="1"/>
  <c r="AG599" i="1" s="1"/>
  <c r="AB607" i="1"/>
  <c r="AG607" i="1" s="1"/>
  <c r="AB615" i="1"/>
  <c r="AG615" i="1" s="1"/>
  <c r="AB624" i="1"/>
  <c r="AG624" i="1" s="1"/>
  <c r="AB632" i="1"/>
  <c r="AG632" i="1" s="1"/>
  <c r="AB640" i="1"/>
  <c r="AG640" i="1" s="1"/>
  <c r="AB648" i="1"/>
  <c r="AG648" i="1" s="1"/>
  <c r="AB656" i="1"/>
  <c r="AG656" i="1" s="1"/>
  <c r="AB664" i="1"/>
  <c r="AG664" i="1" s="1"/>
  <c r="AB672" i="1"/>
  <c r="AG672" i="1" s="1"/>
  <c r="AB680" i="1"/>
  <c r="AG680" i="1" s="1"/>
  <c r="AB689" i="1"/>
  <c r="AG689" i="1" s="1"/>
  <c r="AB697" i="1"/>
  <c r="AG697" i="1" s="1"/>
  <c r="AB705" i="1"/>
  <c r="AG705" i="1" s="1"/>
  <c r="AB713" i="1"/>
  <c r="AG713" i="1" s="1"/>
  <c r="AB721" i="1"/>
  <c r="AG721" i="1" s="1"/>
  <c r="AB729" i="1"/>
  <c r="AG729" i="1" s="1"/>
  <c r="AB737" i="1"/>
  <c r="AG737" i="1" s="1"/>
  <c r="AB745" i="1"/>
  <c r="AG745" i="1" s="1"/>
  <c r="AB754" i="1"/>
  <c r="AG754" i="1" s="1"/>
  <c r="AB762" i="1"/>
  <c r="AG762" i="1" s="1"/>
  <c r="AB770" i="1"/>
  <c r="AG770" i="1" s="1"/>
  <c r="AB778" i="1"/>
  <c r="AG778" i="1" s="1"/>
  <c r="AB786" i="1"/>
  <c r="AG786" i="1" s="1"/>
  <c r="AB794" i="1"/>
  <c r="AG794" i="1" s="1"/>
  <c r="AB802" i="1"/>
  <c r="AG802" i="1" s="1"/>
  <c r="AB810" i="1"/>
  <c r="AG810" i="1" s="1"/>
  <c r="AB819" i="1"/>
  <c r="AG819" i="1" s="1"/>
  <c r="AB827" i="1"/>
  <c r="AG827" i="1" s="1"/>
  <c r="AB835" i="1"/>
  <c r="AG835" i="1" s="1"/>
  <c r="AB843" i="1"/>
  <c r="AG843" i="1" s="1"/>
  <c r="AB851" i="1"/>
  <c r="AG851" i="1" s="1"/>
  <c r="AB859" i="1"/>
  <c r="AG859" i="1" s="1"/>
  <c r="AB867" i="1"/>
  <c r="AG867" i="1" s="1"/>
  <c r="AB875" i="1"/>
  <c r="AG875" i="1" s="1"/>
  <c r="AB884" i="1"/>
  <c r="AG884" i="1" s="1"/>
  <c r="AB892" i="1"/>
  <c r="AG892" i="1" s="1"/>
  <c r="AB900" i="1"/>
  <c r="AG900" i="1" s="1"/>
  <c r="AB908" i="1"/>
  <c r="AG908" i="1" s="1"/>
  <c r="AB916" i="1"/>
  <c r="AG916" i="1" s="1"/>
  <c r="AB924" i="1"/>
  <c r="AG924" i="1" s="1"/>
  <c r="AB932" i="1"/>
  <c r="AG932" i="1" s="1"/>
  <c r="AB941" i="1"/>
  <c r="AG941" i="1" s="1"/>
  <c r="AB949" i="1"/>
  <c r="AG949" i="1" s="1"/>
  <c r="AB957" i="1"/>
  <c r="AG957" i="1" s="1"/>
  <c r="AB965" i="1"/>
  <c r="AG965" i="1" s="1"/>
  <c r="AB973" i="1"/>
  <c r="AG973" i="1" s="1"/>
  <c r="AB981" i="1"/>
  <c r="AG981" i="1" s="1"/>
  <c r="AB989" i="1"/>
  <c r="AG989" i="1" s="1"/>
  <c r="AB997" i="1"/>
  <c r="AG997" i="1" s="1"/>
  <c r="AB1006" i="1"/>
  <c r="AG1006" i="1" s="1"/>
  <c r="AB1014" i="1"/>
  <c r="AG1014" i="1" s="1"/>
  <c r="AB1022" i="1"/>
  <c r="AG1022" i="1" s="1"/>
  <c r="AB1030" i="1"/>
  <c r="AG1030" i="1" s="1"/>
  <c r="AB1039" i="1"/>
  <c r="AG1039" i="1" s="1"/>
  <c r="AB1047" i="1"/>
  <c r="AG1047" i="1" s="1"/>
  <c r="AB1056" i="1"/>
  <c r="AG1056" i="1" s="1"/>
  <c r="AB1064" i="1"/>
  <c r="AG1064" i="1" s="1"/>
  <c r="AB1073" i="1"/>
  <c r="AG1073" i="1" s="1"/>
  <c r="AH1073" i="1" s="1"/>
  <c r="AB1081" i="1"/>
  <c r="AG1081" i="1" s="1"/>
  <c r="AB1090" i="1"/>
  <c r="AG1090" i="1" s="1"/>
  <c r="AB1098" i="1"/>
  <c r="AG1098" i="1" s="1"/>
  <c r="AB1107" i="1"/>
  <c r="AG1107" i="1" s="1"/>
  <c r="AB1116" i="1"/>
  <c r="AG1116" i="1" s="1"/>
  <c r="AB1124" i="1"/>
  <c r="AG1124" i="1" s="1"/>
  <c r="AB1133" i="1"/>
  <c r="AG1133" i="1" s="1"/>
  <c r="AB1141" i="1"/>
  <c r="AG1141" i="1" s="1"/>
  <c r="AB1150" i="1"/>
  <c r="AG1150" i="1" s="1"/>
  <c r="AB1158" i="1"/>
  <c r="AG1158" i="1" s="1"/>
  <c r="AB1167" i="1"/>
  <c r="AG1167" i="1" s="1"/>
  <c r="AB1175" i="1"/>
  <c r="AG1175" i="1" s="1"/>
  <c r="AB1184" i="1"/>
  <c r="AG1184" i="1" s="1"/>
  <c r="AB1192" i="1"/>
  <c r="AG1192" i="1" s="1"/>
  <c r="AB1201" i="1"/>
  <c r="AG1201" i="1" s="1"/>
  <c r="AB1209" i="1"/>
  <c r="AG1209" i="1" s="1"/>
  <c r="AB1218" i="1"/>
  <c r="AG1218" i="1" s="1"/>
  <c r="AB1226" i="1"/>
  <c r="AG1226" i="1" s="1"/>
  <c r="AB1235" i="1"/>
  <c r="AG1235" i="1" s="1"/>
  <c r="AB1244" i="1"/>
  <c r="AG1244" i="1" s="1"/>
  <c r="AB1252" i="1"/>
  <c r="AG1252" i="1" s="1"/>
  <c r="AB1261" i="1"/>
  <c r="AG1261" i="1" s="1"/>
  <c r="AH1261" i="1" s="1"/>
  <c r="AB1269" i="1"/>
  <c r="AG1269" i="1" s="1"/>
  <c r="AB1278" i="1"/>
  <c r="AG1278" i="1" s="1"/>
  <c r="AB1286" i="1"/>
  <c r="AG1286" i="1" s="1"/>
  <c r="AB1295" i="1"/>
  <c r="AG1295" i="1" s="1"/>
  <c r="AB1303" i="1"/>
  <c r="AG1303" i="1" s="1"/>
  <c r="AB1312" i="1"/>
  <c r="AG1312" i="1" s="1"/>
  <c r="AB1320" i="1"/>
  <c r="AG1320" i="1" s="1"/>
  <c r="AB1329" i="1"/>
  <c r="AG1329" i="1" s="1"/>
  <c r="AB1337" i="1"/>
  <c r="AG1337" i="1" s="1"/>
  <c r="AH1337" i="1" s="1"/>
  <c r="AB1346" i="1"/>
  <c r="AG1346" i="1" s="1"/>
  <c r="AB1354" i="1"/>
  <c r="AG1354" i="1" s="1"/>
  <c r="AB1363" i="1"/>
  <c r="AG1363" i="1" s="1"/>
  <c r="AB1372" i="1"/>
  <c r="AG1372" i="1" s="1"/>
  <c r="AB1380" i="1"/>
  <c r="AG1380" i="1" s="1"/>
  <c r="AB1389" i="1"/>
  <c r="AG1389" i="1" s="1"/>
  <c r="AB1397" i="1"/>
  <c r="AG1397" i="1" s="1"/>
  <c r="AB1406" i="1"/>
  <c r="AG1406" i="1" s="1"/>
  <c r="AB1414" i="1"/>
  <c r="AG1414" i="1" s="1"/>
  <c r="AB1423" i="1"/>
  <c r="AG1423" i="1" s="1"/>
  <c r="AB1431" i="1"/>
  <c r="AG1431" i="1" s="1"/>
  <c r="AB1440" i="1"/>
  <c r="AG1440" i="1" s="1"/>
  <c r="AB1448" i="1"/>
  <c r="AG1448" i="1" s="1"/>
  <c r="AB1457" i="1"/>
  <c r="AG1457" i="1" s="1"/>
  <c r="AB1465" i="1"/>
  <c r="AG1465" i="1" s="1"/>
  <c r="AB1474" i="1"/>
  <c r="AG1474" i="1" s="1"/>
  <c r="AB1482" i="1"/>
  <c r="AG1482" i="1" s="1"/>
  <c r="AB1491" i="1"/>
  <c r="AG1491" i="1" s="1"/>
  <c r="AB1500" i="1"/>
  <c r="AG1500" i="1" s="1"/>
  <c r="AB1508" i="1"/>
  <c r="AG1508" i="1" s="1"/>
  <c r="AB1517" i="1"/>
  <c r="AG1517" i="1" s="1"/>
  <c r="AB1525" i="1"/>
  <c r="AG1525" i="1" s="1"/>
  <c r="AH1525" i="1" s="1"/>
  <c r="AB1534" i="1"/>
  <c r="AG1534" i="1" s="1"/>
  <c r="AB1542" i="1"/>
  <c r="AG1542" i="1" s="1"/>
  <c r="AB1551" i="1"/>
  <c r="AG1551" i="1" s="1"/>
  <c r="AB1559" i="1"/>
  <c r="AG1559" i="1" s="1"/>
  <c r="AB1568" i="1"/>
  <c r="AG1568" i="1" s="1"/>
  <c r="AB1576" i="1"/>
  <c r="AG1576" i="1" s="1"/>
  <c r="AB1585" i="1"/>
  <c r="AG1585" i="1" s="1"/>
  <c r="AH1585" i="1" s="1"/>
  <c r="AB1593" i="1"/>
  <c r="AG1593" i="1" s="1"/>
  <c r="AB1602" i="1"/>
  <c r="AG1602" i="1" s="1"/>
  <c r="AB1610" i="1"/>
  <c r="AG1610" i="1" s="1"/>
  <c r="AB1619" i="1"/>
  <c r="AG1619" i="1" s="1"/>
  <c r="AB1628" i="1"/>
  <c r="AG1628" i="1" s="1"/>
  <c r="AB1636" i="1"/>
  <c r="AG1636" i="1" s="1"/>
  <c r="AB1645" i="1"/>
  <c r="AG1645" i="1" s="1"/>
  <c r="AB1653" i="1"/>
  <c r="AG1653" i="1" s="1"/>
  <c r="AH1653" i="1" s="1"/>
  <c r="AB1662" i="1"/>
  <c r="AG1662" i="1" s="1"/>
  <c r="AB1670" i="1"/>
  <c r="AG1670" i="1" s="1"/>
  <c r="AB1679" i="1"/>
  <c r="AG1679" i="1" s="1"/>
  <c r="AB1687" i="1"/>
  <c r="AG1687" i="1" s="1"/>
  <c r="AB1696" i="1"/>
  <c r="AG1696" i="1" s="1"/>
  <c r="AB1704" i="1"/>
  <c r="AG1704" i="1" s="1"/>
  <c r="AB1713" i="1"/>
  <c r="AG1713" i="1" s="1"/>
  <c r="AB1721" i="1"/>
  <c r="AG1721" i="1" s="1"/>
  <c r="AB1730" i="1"/>
  <c r="AG1730" i="1" s="1"/>
  <c r="AB1738" i="1"/>
  <c r="AG1738" i="1" s="1"/>
  <c r="AB1747" i="1"/>
  <c r="AG1747" i="1" s="1"/>
  <c r="AB1756" i="1"/>
  <c r="AG1756" i="1" s="1"/>
  <c r="AB1764" i="1"/>
  <c r="AG1764" i="1" s="1"/>
  <c r="AB1773" i="1"/>
  <c r="AG1773" i="1" s="1"/>
  <c r="AB1781" i="1"/>
  <c r="AG1781" i="1" s="1"/>
  <c r="AB1790" i="1"/>
  <c r="AG1790" i="1" s="1"/>
  <c r="AB1798" i="1"/>
  <c r="AG1798" i="1" s="1"/>
  <c r="AB1807" i="1"/>
  <c r="AG1807" i="1" s="1"/>
  <c r="AB1815" i="1"/>
  <c r="AG1815" i="1" s="1"/>
  <c r="AB1824" i="1"/>
  <c r="AG1824" i="1" s="1"/>
  <c r="AB1832" i="1"/>
  <c r="AG1832" i="1" s="1"/>
  <c r="AB1841" i="1"/>
  <c r="AG1841" i="1" s="1"/>
  <c r="AH1841" i="1" s="1"/>
  <c r="AB1849" i="1"/>
  <c r="AG1849" i="1" s="1"/>
  <c r="AB1858" i="1"/>
  <c r="AG1858" i="1" s="1"/>
  <c r="AB1866" i="1"/>
  <c r="AG1866" i="1" s="1"/>
  <c r="AB1875" i="1"/>
  <c r="AG1875" i="1" s="1"/>
  <c r="AB1884" i="1"/>
  <c r="AG1884" i="1" s="1"/>
  <c r="AB1892" i="1"/>
  <c r="AG1892" i="1" s="1"/>
  <c r="AB1901" i="1"/>
  <c r="AG1901" i="1" s="1"/>
  <c r="AB1909" i="1"/>
  <c r="AG1909" i="1" s="1"/>
  <c r="AB1918" i="1"/>
  <c r="AG1918" i="1" s="1"/>
  <c r="AB1926" i="1"/>
  <c r="AG1926" i="1" s="1"/>
  <c r="AB1935" i="1"/>
  <c r="AG1935" i="1" s="1"/>
  <c r="AB1943" i="1"/>
  <c r="AG1943" i="1" s="1"/>
  <c r="AB1952" i="1"/>
  <c r="AG1952" i="1" s="1"/>
  <c r="AB1960" i="1"/>
  <c r="AG1960" i="1" s="1"/>
  <c r="AB1969" i="1"/>
  <c r="AG1969" i="1" s="1"/>
  <c r="AB1977" i="1"/>
  <c r="AG1977" i="1" s="1"/>
  <c r="AB1986" i="1"/>
  <c r="AG1986" i="1" s="1"/>
  <c r="AB1994" i="1"/>
  <c r="AG1994" i="1" s="1"/>
  <c r="AB2003" i="1"/>
  <c r="AG2003" i="1" s="1"/>
  <c r="AB2012" i="1"/>
  <c r="AG2012" i="1" s="1"/>
  <c r="AB2020" i="1"/>
  <c r="AG2020" i="1" s="1"/>
  <c r="AB2029" i="1"/>
  <c r="AG2029" i="1" s="1"/>
  <c r="AB2037" i="1"/>
  <c r="AG2037" i="1" s="1"/>
  <c r="AB2046" i="1"/>
  <c r="AG2046" i="1" s="1"/>
  <c r="AH2046" i="1" s="1"/>
  <c r="AB2054" i="1"/>
  <c r="AG2054" i="1" s="1"/>
  <c r="AH2054" i="1" s="1"/>
  <c r="AB2063" i="1"/>
  <c r="AG2063" i="1" s="1"/>
  <c r="AB2071" i="1"/>
  <c r="AG2071" i="1" s="1"/>
  <c r="AB2080" i="1"/>
  <c r="AG2080" i="1" s="1"/>
  <c r="AB2088" i="1"/>
  <c r="AG2088" i="1" s="1"/>
  <c r="AB2097" i="1"/>
  <c r="AG2097" i="1" s="1"/>
  <c r="AB2105" i="1"/>
  <c r="AG2105" i="1" s="1"/>
  <c r="AB2114" i="1"/>
  <c r="AG2114" i="1" s="1"/>
  <c r="AB2122" i="1"/>
  <c r="AG2122" i="1" s="1"/>
  <c r="AB2131" i="1"/>
  <c r="AG2131" i="1" s="1"/>
  <c r="AB2140" i="1"/>
  <c r="AG2140" i="1" s="1"/>
  <c r="AB2148" i="1"/>
  <c r="AG2148" i="1" s="1"/>
  <c r="AB2157" i="1"/>
  <c r="AG2157" i="1" s="1"/>
  <c r="AB2165" i="1"/>
  <c r="AG2165" i="1" s="1"/>
  <c r="AB2174" i="1"/>
  <c r="AG2174" i="1" s="1"/>
  <c r="AB2182" i="1"/>
  <c r="AG2182" i="1" s="1"/>
  <c r="AB2191" i="1"/>
  <c r="AG2191" i="1" s="1"/>
  <c r="AB2199" i="1"/>
  <c r="AG2199" i="1" s="1"/>
  <c r="AB2208" i="1"/>
  <c r="AG2208" i="1" s="1"/>
  <c r="AB2216" i="1"/>
  <c r="AG2216" i="1" s="1"/>
  <c r="AB2227" i="1"/>
  <c r="AG2227" i="1" s="1"/>
  <c r="AB2237" i="1"/>
  <c r="AG2237" i="1" s="1"/>
  <c r="AB2248" i="1"/>
  <c r="AG2248" i="1" s="1"/>
  <c r="AB2259" i="1"/>
  <c r="AG2259" i="1" s="1"/>
  <c r="AB2269" i="1"/>
  <c r="AG2269" i="1" s="1"/>
  <c r="AB2280" i="1"/>
  <c r="AG2280" i="1" s="1"/>
  <c r="AB2291" i="1"/>
  <c r="AG2291" i="1" s="1"/>
  <c r="AB492" i="1"/>
  <c r="AG492" i="1" s="1"/>
  <c r="AB1147" i="1"/>
  <c r="AG1147" i="1" s="1"/>
  <c r="AB1403" i="1"/>
  <c r="AG1403" i="1" s="1"/>
  <c r="AB1659" i="1"/>
  <c r="AG1659" i="1" s="1"/>
  <c r="AB1915" i="1"/>
  <c r="AG1915" i="1" s="1"/>
  <c r="AB2155" i="1"/>
  <c r="AG2155" i="1" s="1"/>
  <c r="AB2234" i="1"/>
  <c r="AG2234" i="1" s="1"/>
  <c r="AB2266" i="1"/>
  <c r="AG2266" i="1" s="1"/>
  <c r="AB2298" i="1"/>
  <c r="AG2298" i="1" s="1"/>
  <c r="AB2307" i="1"/>
  <c r="AG2307" i="1" s="1"/>
  <c r="AB2315" i="1"/>
  <c r="AG2315" i="1" s="1"/>
  <c r="AB2323" i="1"/>
  <c r="AG2323" i="1" s="1"/>
  <c r="AB2331" i="1"/>
  <c r="AG2331" i="1" s="1"/>
  <c r="AB2339" i="1"/>
  <c r="AG2339" i="1" s="1"/>
  <c r="AB2347" i="1"/>
  <c r="AG2347" i="1" s="1"/>
  <c r="AB2355" i="1"/>
  <c r="AG2355" i="1" s="1"/>
  <c r="AB2363" i="1"/>
  <c r="AG2363" i="1" s="1"/>
  <c r="AB2371" i="1"/>
  <c r="AG2371" i="1" s="1"/>
  <c r="AB2379" i="1"/>
  <c r="AG2379" i="1" s="1"/>
  <c r="AB2387" i="1"/>
  <c r="AG2387" i="1" s="1"/>
  <c r="AB2395" i="1"/>
  <c r="AG2395" i="1" s="1"/>
  <c r="AB2403" i="1"/>
  <c r="AG2403" i="1" s="1"/>
  <c r="AB2411" i="1"/>
  <c r="AG2411" i="1" s="1"/>
  <c r="AB2419" i="1"/>
  <c r="AG2419" i="1" s="1"/>
  <c r="AB2427" i="1"/>
  <c r="AG2427" i="1" s="1"/>
  <c r="AB2435" i="1"/>
  <c r="AG2435" i="1" s="1"/>
  <c r="AB2443" i="1"/>
  <c r="AG2443" i="1" s="1"/>
  <c r="AB2451" i="1"/>
  <c r="AG2451" i="1" s="1"/>
  <c r="AB2459" i="1"/>
  <c r="AG2459" i="1" s="1"/>
  <c r="AB2467" i="1"/>
  <c r="AG2467" i="1" s="1"/>
  <c r="AB2475" i="1"/>
  <c r="AG2475" i="1" s="1"/>
  <c r="AB2483" i="1"/>
  <c r="AG2483" i="1" s="1"/>
  <c r="AB2491" i="1"/>
  <c r="AG2491" i="1" s="1"/>
  <c r="AB2499" i="1"/>
  <c r="AG2499" i="1" s="1"/>
  <c r="AB2507" i="1"/>
  <c r="AG2507" i="1" s="1"/>
  <c r="AB2515" i="1"/>
  <c r="AG2515" i="1" s="1"/>
  <c r="AB2523" i="1"/>
  <c r="AG2523" i="1" s="1"/>
  <c r="AB2531" i="1"/>
  <c r="AG2531" i="1" s="1"/>
  <c r="AB2539" i="1"/>
  <c r="AG2539" i="1" s="1"/>
  <c r="AB2547" i="1"/>
  <c r="AG2547" i="1" s="1"/>
  <c r="AB2555" i="1"/>
  <c r="AG2555" i="1" s="1"/>
  <c r="AB2563" i="1"/>
  <c r="AG2563" i="1" s="1"/>
  <c r="AB2571" i="1"/>
  <c r="AG2571" i="1" s="1"/>
  <c r="AB2579" i="1"/>
  <c r="AG2579" i="1" s="1"/>
  <c r="AB2587" i="1"/>
  <c r="AG2587" i="1" s="1"/>
  <c r="AB2595" i="1"/>
  <c r="AG2595" i="1" s="1"/>
  <c r="AB2603" i="1"/>
  <c r="AG2603" i="1" s="1"/>
  <c r="AB2611" i="1"/>
  <c r="AG2611" i="1" s="1"/>
  <c r="AB2619" i="1"/>
  <c r="AG2619" i="1" s="1"/>
  <c r="AB2627" i="1"/>
  <c r="AG2627" i="1" s="1"/>
  <c r="AB2635" i="1"/>
  <c r="AG2635" i="1" s="1"/>
  <c r="AB2643" i="1"/>
  <c r="AG2643" i="1" s="1"/>
  <c r="AB2651" i="1"/>
  <c r="AG2651" i="1" s="1"/>
  <c r="AB2659" i="1"/>
  <c r="AG2659" i="1" s="1"/>
  <c r="AB2667" i="1"/>
  <c r="AG2667" i="1" s="1"/>
  <c r="AB2675" i="1"/>
  <c r="AG2675" i="1" s="1"/>
  <c r="AB2683" i="1"/>
  <c r="AG2683" i="1" s="1"/>
  <c r="AB2691" i="1"/>
  <c r="AG2691" i="1" s="1"/>
  <c r="AB2699" i="1"/>
  <c r="AG2699" i="1" s="1"/>
  <c r="AB2707" i="1"/>
  <c r="AG2707" i="1" s="1"/>
  <c r="AB2715" i="1"/>
  <c r="AG2715" i="1" s="1"/>
  <c r="AB2723" i="1"/>
  <c r="AG2723" i="1" s="1"/>
  <c r="AB2731" i="1"/>
  <c r="AG2731" i="1" s="1"/>
  <c r="AB2739" i="1"/>
  <c r="AG2739" i="1" s="1"/>
  <c r="AB2747" i="1"/>
  <c r="AG2747" i="1" s="1"/>
  <c r="AB2755" i="1"/>
  <c r="AG2755" i="1" s="1"/>
  <c r="AB2763" i="1"/>
  <c r="AG2763" i="1" s="1"/>
  <c r="AB2771" i="1"/>
  <c r="AG2771" i="1" s="1"/>
  <c r="AB2779" i="1"/>
  <c r="AG2779" i="1" s="1"/>
  <c r="AB2787" i="1"/>
  <c r="AG2787" i="1" s="1"/>
  <c r="AB2795" i="1"/>
  <c r="AG2795" i="1" s="1"/>
  <c r="AB2803" i="1"/>
  <c r="AG2803" i="1" s="1"/>
  <c r="AB2811" i="1"/>
  <c r="AG2811" i="1" s="1"/>
  <c r="AB2819" i="1"/>
  <c r="AG2819" i="1" s="1"/>
  <c r="AB2827" i="1"/>
  <c r="AG2827" i="1" s="1"/>
  <c r="AB2835" i="1"/>
  <c r="AG2835" i="1" s="1"/>
  <c r="AB2843" i="1"/>
  <c r="AG2843" i="1" s="1"/>
  <c r="AB2851" i="1"/>
  <c r="AG2851" i="1" s="1"/>
  <c r="AB2859" i="1"/>
  <c r="AG2859" i="1" s="1"/>
  <c r="AB2867" i="1"/>
  <c r="AG2867" i="1" s="1"/>
  <c r="AB2875" i="1"/>
  <c r="AG2875" i="1" s="1"/>
  <c r="AB2883" i="1"/>
  <c r="AG2883" i="1" s="1"/>
  <c r="AB2891" i="1"/>
  <c r="AG2891" i="1" s="1"/>
  <c r="AB2899" i="1"/>
  <c r="AG2899" i="1" s="1"/>
  <c r="AB2907" i="1"/>
  <c r="AG2907" i="1" s="1"/>
  <c r="AB2915" i="1"/>
  <c r="AG2915" i="1" s="1"/>
  <c r="AB2923" i="1"/>
  <c r="AG2923" i="1" s="1"/>
  <c r="AB2931" i="1"/>
  <c r="AG2931" i="1" s="1"/>
  <c r="AB2939" i="1"/>
  <c r="AG2939" i="1" s="1"/>
  <c r="AB2947" i="1"/>
  <c r="AG2947" i="1" s="1"/>
  <c r="AB2955" i="1"/>
  <c r="AG2955" i="1" s="1"/>
  <c r="AB2963" i="1"/>
  <c r="AG2963" i="1" s="1"/>
  <c r="AB2971" i="1"/>
  <c r="AG2971" i="1" s="1"/>
  <c r="AB2979" i="1"/>
  <c r="AG2979" i="1" s="1"/>
  <c r="AB2987" i="1"/>
  <c r="AG2987" i="1" s="1"/>
  <c r="AB2995" i="1"/>
  <c r="AG2995" i="1" s="1"/>
  <c r="AB3003" i="1"/>
  <c r="AG3003" i="1" s="1"/>
  <c r="AB3011" i="1"/>
  <c r="AG3011" i="1" s="1"/>
  <c r="AB3019" i="1"/>
  <c r="AG3019" i="1" s="1"/>
  <c r="AB3027" i="1"/>
  <c r="AG3027" i="1" s="1"/>
  <c r="AB3035" i="1"/>
  <c r="AG3035" i="1" s="1"/>
  <c r="AB3043" i="1"/>
  <c r="AG3043" i="1" s="1"/>
  <c r="AB3051" i="1"/>
  <c r="AG3051" i="1" s="1"/>
  <c r="AB3059" i="1"/>
  <c r="AG3059" i="1" s="1"/>
  <c r="AB3067" i="1"/>
  <c r="AG3067" i="1" s="1"/>
  <c r="AB3075" i="1"/>
  <c r="AG3075" i="1" s="1"/>
  <c r="AB3083" i="1"/>
  <c r="AG3083" i="1" s="1"/>
  <c r="AB3091" i="1"/>
  <c r="AG3091" i="1" s="1"/>
  <c r="AB3099" i="1"/>
  <c r="AG3099" i="1" s="1"/>
  <c r="AB3107" i="1"/>
  <c r="AG3107" i="1" s="1"/>
  <c r="AB3115" i="1"/>
  <c r="AG3115" i="1" s="1"/>
  <c r="AB3123" i="1"/>
  <c r="AG3123" i="1" s="1"/>
  <c r="AB3131" i="1"/>
  <c r="AG3131" i="1" s="1"/>
  <c r="AB3139" i="1"/>
  <c r="AG3139" i="1" s="1"/>
  <c r="AB3147" i="1"/>
  <c r="AG3147" i="1" s="1"/>
  <c r="AB3155" i="1"/>
  <c r="AG3155" i="1" s="1"/>
  <c r="AB3163" i="1"/>
  <c r="AG3163" i="1" s="1"/>
  <c r="AB3171" i="1"/>
  <c r="AG3171" i="1" s="1"/>
  <c r="AB3179" i="1"/>
  <c r="AG3179" i="1" s="1"/>
  <c r="AB3187" i="1"/>
  <c r="AG3187" i="1" s="1"/>
  <c r="AB3195" i="1"/>
  <c r="AG3195" i="1" s="1"/>
  <c r="AB3203" i="1"/>
  <c r="AG3203" i="1" s="1"/>
  <c r="AB3211" i="1"/>
  <c r="AG3211" i="1" s="1"/>
  <c r="AB3219" i="1"/>
  <c r="AG3219" i="1" s="1"/>
  <c r="AB3227" i="1"/>
  <c r="AG3227" i="1" s="1"/>
  <c r="AB3235" i="1"/>
  <c r="AG3235" i="1" s="1"/>
  <c r="AB3243" i="1"/>
  <c r="AG3243" i="1" s="1"/>
  <c r="AB3251" i="1"/>
  <c r="AG3251" i="1" s="1"/>
  <c r="AB3259" i="1"/>
  <c r="AG3259" i="1" s="1"/>
  <c r="AB3267" i="1"/>
  <c r="AG3267" i="1" s="1"/>
  <c r="AB3275" i="1"/>
  <c r="AG3275" i="1" s="1"/>
  <c r="AB3283" i="1"/>
  <c r="AG3283" i="1" s="1"/>
  <c r="AB3291" i="1"/>
  <c r="AG3291" i="1" s="1"/>
  <c r="AB3299" i="1"/>
  <c r="AG3299" i="1" s="1"/>
  <c r="AB3307" i="1"/>
  <c r="AG3307" i="1" s="1"/>
  <c r="AB3315" i="1"/>
  <c r="AG3315" i="1" s="1"/>
  <c r="AB3323" i="1"/>
  <c r="AG3323" i="1" s="1"/>
  <c r="AB3331" i="1"/>
  <c r="AG3331" i="1" s="1"/>
  <c r="AB3339" i="1"/>
  <c r="AG3339" i="1" s="1"/>
  <c r="AB3347" i="1"/>
  <c r="AG3347" i="1" s="1"/>
  <c r="AB3355" i="1"/>
  <c r="AG3355" i="1" s="1"/>
  <c r="AB3363" i="1"/>
  <c r="AG3363" i="1" s="1"/>
  <c r="AB3371" i="1"/>
  <c r="AG3371" i="1" s="1"/>
  <c r="AB3379" i="1"/>
  <c r="AG3379" i="1" s="1"/>
  <c r="AB3387" i="1"/>
  <c r="AG3387" i="1" s="1"/>
  <c r="AB3395" i="1"/>
  <c r="AG3395" i="1" s="1"/>
  <c r="AB3403" i="1"/>
  <c r="AG3403" i="1" s="1"/>
  <c r="AB3411" i="1"/>
  <c r="AG3411" i="1" s="1"/>
  <c r="AB3419" i="1"/>
  <c r="AG3419" i="1" s="1"/>
  <c r="AB3427" i="1"/>
  <c r="AG3427" i="1" s="1"/>
  <c r="AB3435" i="1"/>
  <c r="AG3435" i="1" s="1"/>
  <c r="AB3443" i="1"/>
  <c r="AG3443" i="1" s="1"/>
  <c r="AB3451" i="1"/>
  <c r="AG3451" i="1" s="1"/>
  <c r="AB3459" i="1"/>
  <c r="AG3459" i="1" s="1"/>
  <c r="AB3467" i="1"/>
  <c r="AG3467" i="1" s="1"/>
  <c r="AB3475" i="1"/>
  <c r="AG3475" i="1" s="1"/>
  <c r="AB3483" i="1"/>
  <c r="AG3483" i="1" s="1"/>
  <c r="AB3491" i="1"/>
  <c r="AG3491" i="1" s="1"/>
  <c r="AB3499" i="1"/>
  <c r="AG3499" i="1" s="1"/>
  <c r="AB3507" i="1"/>
  <c r="AG3507" i="1" s="1"/>
  <c r="AB3515" i="1"/>
  <c r="AG3515" i="1" s="1"/>
  <c r="AB3523" i="1"/>
  <c r="AG3523" i="1" s="1"/>
  <c r="AB3531" i="1"/>
  <c r="AG3531" i="1" s="1"/>
  <c r="AB3539" i="1"/>
  <c r="AG3539" i="1" s="1"/>
  <c r="AB3547" i="1"/>
  <c r="AG3547" i="1" s="1"/>
  <c r="AB3555" i="1"/>
  <c r="AG3555" i="1" s="1"/>
  <c r="AB3563" i="1"/>
  <c r="AG3563" i="1" s="1"/>
  <c r="AB3571" i="1"/>
  <c r="AG3571" i="1" s="1"/>
  <c r="AB3579" i="1"/>
  <c r="AG3579" i="1" s="1"/>
  <c r="AB3587" i="1"/>
  <c r="AG3587" i="1" s="1"/>
  <c r="AB3595" i="1"/>
  <c r="AG3595" i="1" s="1"/>
  <c r="AB3603" i="1"/>
  <c r="AG3603" i="1" s="1"/>
  <c r="AB3611" i="1"/>
  <c r="AG3611" i="1" s="1"/>
  <c r="AB3619" i="1"/>
  <c r="AG3619" i="1" s="1"/>
  <c r="AB3627" i="1"/>
  <c r="AG3627" i="1" s="1"/>
  <c r="AB3635" i="1"/>
  <c r="AG3635" i="1" s="1"/>
  <c r="AB3643" i="1"/>
  <c r="AG3643" i="1" s="1"/>
  <c r="AB3651" i="1"/>
  <c r="AG3651" i="1" s="1"/>
  <c r="AB3659" i="1"/>
  <c r="AG3659" i="1" s="1"/>
  <c r="AB3667" i="1"/>
  <c r="AG3667" i="1" s="1"/>
  <c r="AB3675" i="1"/>
  <c r="AG3675" i="1" s="1"/>
  <c r="AB3683" i="1"/>
  <c r="AG3683" i="1" s="1"/>
  <c r="AB3691" i="1"/>
  <c r="AG3691" i="1" s="1"/>
  <c r="AB3699" i="1"/>
  <c r="AG3699" i="1" s="1"/>
  <c r="AB3707" i="1"/>
  <c r="AG3707" i="1" s="1"/>
  <c r="AB3715" i="1"/>
  <c r="AG3715" i="1" s="1"/>
  <c r="AB3723" i="1"/>
  <c r="AG3723" i="1" s="1"/>
  <c r="AB3731" i="1"/>
  <c r="AG3731" i="1" s="1"/>
  <c r="AB3739" i="1"/>
  <c r="AG3739" i="1" s="1"/>
  <c r="AB3747" i="1"/>
  <c r="AG3747" i="1" s="1"/>
  <c r="AB3755" i="1"/>
  <c r="AG3755" i="1" s="1"/>
  <c r="AB3763" i="1"/>
  <c r="AG3763" i="1" s="1"/>
  <c r="AB3771" i="1"/>
  <c r="AG3771" i="1" s="1"/>
  <c r="AB3779" i="1"/>
  <c r="AG3779" i="1" s="1"/>
  <c r="AB3787" i="1"/>
  <c r="AG3787" i="1" s="1"/>
  <c r="AB3795" i="1"/>
  <c r="AG3795" i="1" s="1"/>
  <c r="AB3803" i="1"/>
  <c r="AG3803" i="1" s="1"/>
  <c r="AB3811" i="1"/>
  <c r="AG3811" i="1" s="1"/>
  <c r="AB3819" i="1"/>
  <c r="AG3819" i="1" s="1"/>
  <c r="AB3827" i="1"/>
  <c r="AG3827" i="1" s="1"/>
  <c r="AB3835" i="1"/>
  <c r="AG3835" i="1" s="1"/>
  <c r="AB3843" i="1"/>
  <c r="AG3843" i="1" s="1"/>
  <c r="AB3851" i="1"/>
  <c r="AG3851" i="1" s="1"/>
  <c r="AB3859" i="1"/>
  <c r="AG3859" i="1" s="1"/>
  <c r="AB3867" i="1"/>
  <c r="AG3867" i="1" s="1"/>
  <c r="AB3875" i="1"/>
  <c r="AG3875" i="1" s="1"/>
  <c r="AB3883" i="1"/>
  <c r="AG3883" i="1" s="1"/>
  <c r="AB3891" i="1"/>
  <c r="AG3891" i="1" s="1"/>
  <c r="AB3899" i="1"/>
  <c r="AG3899" i="1" s="1"/>
  <c r="AB3907" i="1"/>
  <c r="AG3907" i="1" s="1"/>
  <c r="AB3915" i="1"/>
  <c r="AG3915" i="1" s="1"/>
  <c r="AB3923" i="1"/>
  <c r="AG3923" i="1" s="1"/>
  <c r="AB3931" i="1"/>
  <c r="AG3931" i="1" s="1"/>
  <c r="AB3939" i="1"/>
  <c r="AG3939" i="1" s="1"/>
  <c r="AB3947" i="1"/>
  <c r="AG3947" i="1" s="1"/>
  <c r="AB3955" i="1"/>
  <c r="AG3955" i="1" s="1"/>
  <c r="AB3963" i="1"/>
  <c r="AG3963" i="1" s="1"/>
  <c r="AB3971" i="1"/>
  <c r="AG3971" i="1" s="1"/>
  <c r="AB3979" i="1"/>
  <c r="AG3979" i="1" s="1"/>
  <c r="AB3987" i="1"/>
  <c r="AG3987" i="1" s="1"/>
  <c r="AB3995" i="1"/>
  <c r="AG3995" i="1" s="1"/>
  <c r="AB4003" i="1"/>
  <c r="AG4003" i="1" s="1"/>
  <c r="AB4011" i="1"/>
  <c r="AG4011" i="1" s="1"/>
  <c r="AB4019" i="1"/>
  <c r="AG4019" i="1" s="1"/>
  <c r="AB4027" i="1"/>
  <c r="AG4027" i="1" s="1"/>
  <c r="AB4035" i="1"/>
  <c r="AG4035" i="1" s="1"/>
  <c r="AB4043" i="1"/>
  <c r="AG4043" i="1" s="1"/>
  <c r="AB4051" i="1"/>
  <c r="AG4051" i="1" s="1"/>
  <c r="AB4059" i="1"/>
  <c r="AG4059" i="1" s="1"/>
  <c r="AB4067" i="1"/>
  <c r="AG4067" i="1" s="1"/>
  <c r="AB4075" i="1"/>
  <c r="AG4075" i="1" s="1"/>
  <c r="AB4083" i="1"/>
  <c r="AG4083" i="1" s="1"/>
  <c r="AB4091" i="1"/>
  <c r="AG4091" i="1" s="1"/>
  <c r="AB4099" i="1"/>
  <c r="AG4099" i="1" s="1"/>
  <c r="AB4107" i="1"/>
  <c r="AG4107" i="1" s="1"/>
  <c r="AB684" i="1"/>
  <c r="AG684" i="1" s="1"/>
  <c r="AB1195" i="1"/>
  <c r="AG1195" i="1" s="1"/>
  <c r="AB1451" i="1"/>
  <c r="AG1451" i="1" s="1"/>
  <c r="AB1707" i="1"/>
  <c r="AG1707" i="1" s="1"/>
  <c r="AB1963" i="1"/>
  <c r="AG1963" i="1" s="1"/>
  <c r="AB4114" i="1"/>
  <c r="AG4114" i="1" s="1"/>
  <c r="AB4122" i="1"/>
  <c r="AG4122" i="1" s="1"/>
  <c r="AB4130" i="1"/>
  <c r="AG4130" i="1" s="1"/>
  <c r="AB4138" i="1"/>
  <c r="AG4138" i="1" s="1"/>
  <c r="AB4146" i="1"/>
  <c r="AG4146" i="1" s="1"/>
  <c r="AB4154" i="1"/>
  <c r="AG4154" i="1" s="1"/>
  <c r="AB4162" i="1"/>
  <c r="AG4162" i="1" s="1"/>
  <c r="AB4170" i="1"/>
  <c r="AG4170" i="1" s="1"/>
  <c r="AB4178" i="1"/>
  <c r="AG4178" i="1" s="1"/>
  <c r="AB4186" i="1"/>
  <c r="AG4186" i="1" s="1"/>
  <c r="AB4194" i="1"/>
  <c r="AG4194" i="1" s="1"/>
  <c r="AB4202" i="1"/>
  <c r="AG4202" i="1" s="1"/>
  <c r="AB4210" i="1"/>
  <c r="AG4210" i="1" s="1"/>
  <c r="AB4218" i="1"/>
  <c r="AG4218" i="1" s="1"/>
  <c r="AB4226" i="1"/>
  <c r="AG4226" i="1" s="1"/>
  <c r="AB4234" i="1"/>
  <c r="AG4234" i="1" s="1"/>
  <c r="AB4242" i="1"/>
  <c r="AG4242" i="1" s="1"/>
  <c r="AB4250" i="1"/>
  <c r="AG4250" i="1" s="1"/>
  <c r="AB4258" i="1"/>
  <c r="AG4258" i="1" s="1"/>
  <c r="AB4266" i="1"/>
  <c r="AG4266" i="1" s="1"/>
  <c r="AB4274" i="1"/>
  <c r="AG4274" i="1" s="1"/>
  <c r="AB4282" i="1"/>
  <c r="AG4282" i="1" s="1"/>
  <c r="AB4290" i="1"/>
  <c r="AG4290" i="1" s="1"/>
  <c r="AB4298" i="1"/>
  <c r="AG4298" i="1" s="1"/>
  <c r="AB4306" i="1"/>
  <c r="AG4306" i="1" s="1"/>
  <c r="AB4314" i="1"/>
  <c r="AG4314" i="1" s="1"/>
  <c r="AB4322" i="1"/>
  <c r="AG4322" i="1" s="1"/>
  <c r="AB4330" i="1"/>
  <c r="AG4330" i="1" s="1"/>
  <c r="AB4338" i="1"/>
  <c r="AG4338" i="1" s="1"/>
  <c r="AB4346" i="1"/>
  <c r="AG4346" i="1" s="1"/>
  <c r="AB4354" i="1"/>
  <c r="AG4354" i="1" s="1"/>
  <c r="AB4362" i="1"/>
  <c r="AG4362" i="1" s="1"/>
  <c r="AB4370" i="1"/>
  <c r="AG4370" i="1" s="1"/>
  <c r="AB4378" i="1"/>
  <c r="AG4378" i="1" s="1"/>
  <c r="AB4386" i="1"/>
  <c r="AG4386" i="1" s="1"/>
  <c r="AB4394" i="1"/>
  <c r="AG4394" i="1" s="1"/>
  <c r="AB4402" i="1"/>
  <c r="AG4402" i="1" s="1"/>
  <c r="AB4410" i="1"/>
  <c r="AG4410" i="1" s="1"/>
  <c r="AB4418" i="1"/>
  <c r="AG4418" i="1" s="1"/>
  <c r="AB4426" i="1"/>
  <c r="AG4426" i="1" s="1"/>
  <c r="AB4434" i="1"/>
  <c r="AG4434" i="1" s="1"/>
  <c r="AB4442" i="1"/>
  <c r="AG4442" i="1" s="1"/>
  <c r="AB4450" i="1"/>
  <c r="AG4450" i="1" s="1"/>
  <c r="AB4458" i="1"/>
  <c r="AG4458" i="1" s="1"/>
  <c r="AB4466" i="1"/>
  <c r="AG4466" i="1" s="1"/>
  <c r="AB4474" i="1"/>
  <c r="AG4474" i="1" s="1"/>
  <c r="AB4482" i="1"/>
  <c r="AG4482" i="1" s="1"/>
  <c r="AB4490" i="1"/>
  <c r="AG4490" i="1" s="1"/>
  <c r="AB4115" i="1"/>
  <c r="AG4115" i="1" s="1"/>
  <c r="AB4123" i="1"/>
  <c r="AG4123" i="1" s="1"/>
  <c r="AH4123" i="1" s="1"/>
  <c r="AB4131" i="1"/>
  <c r="AG4131" i="1" s="1"/>
  <c r="AB4139" i="1"/>
  <c r="AG4139" i="1" s="1"/>
  <c r="AH4139" i="1" s="1"/>
  <c r="AB4147" i="1"/>
  <c r="AG4147" i="1" s="1"/>
  <c r="AB4155" i="1"/>
  <c r="AG4155" i="1" s="1"/>
  <c r="AH4155" i="1" s="1"/>
  <c r="AB4163" i="1"/>
  <c r="AG4163" i="1" s="1"/>
  <c r="AB4171" i="1"/>
  <c r="AG4171" i="1" s="1"/>
  <c r="AH4171" i="1" s="1"/>
  <c r="AB4179" i="1"/>
  <c r="AG4179" i="1" s="1"/>
  <c r="AB4187" i="1"/>
  <c r="AG4187" i="1" s="1"/>
  <c r="AH4187" i="1" s="1"/>
  <c r="AB4195" i="1"/>
  <c r="AG4195" i="1" s="1"/>
  <c r="AB4203" i="1"/>
  <c r="AG4203" i="1" s="1"/>
  <c r="AH4203" i="1" s="1"/>
  <c r="AB4211" i="1"/>
  <c r="AG4211" i="1" s="1"/>
  <c r="AB4219" i="1"/>
  <c r="AG4219" i="1" s="1"/>
  <c r="AH4219" i="1" s="1"/>
  <c r="AB4227" i="1"/>
  <c r="AG4227" i="1" s="1"/>
  <c r="AB4235" i="1"/>
  <c r="AG4235" i="1" s="1"/>
  <c r="AH4235" i="1" s="1"/>
  <c r="AB4243" i="1"/>
  <c r="AG4243" i="1" s="1"/>
  <c r="AB4251" i="1"/>
  <c r="AG4251" i="1" s="1"/>
  <c r="AH4251" i="1" s="1"/>
  <c r="AB4259" i="1"/>
  <c r="AG4259" i="1" s="1"/>
  <c r="AB4267" i="1"/>
  <c r="AG4267" i="1" s="1"/>
  <c r="AH4267" i="1" s="1"/>
  <c r="AB4275" i="1"/>
  <c r="AG4275" i="1" s="1"/>
  <c r="AB4283" i="1"/>
  <c r="AG4283" i="1" s="1"/>
  <c r="AH4283" i="1" s="1"/>
  <c r="AB4291" i="1"/>
  <c r="AG4291" i="1" s="1"/>
  <c r="AB4299" i="1"/>
  <c r="AG4299" i="1" s="1"/>
  <c r="AH4299" i="1" s="1"/>
  <c r="AB4307" i="1"/>
  <c r="AG4307" i="1" s="1"/>
  <c r="AB4315" i="1"/>
  <c r="AG4315" i="1" s="1"/>
  <c r="AH4315" i="1" s="1"/>
  <c r="AB4323" i="1"/>
  <c r="AG4323" i="1" s="1"/>
  <c r="AB4331" i="1"/>
  <c r="AG4331" i="1" s="1"/>
  <c r="AH4331" i="1" s="1"/>
  <c r="AB4339" i="1"/>
  <c r="AG4339" i="1" s="1"/>
  <c r="AB4347" i="1"/>
  <c r="AG4347" i="1" s="1"/>
  <c r="AH4347" i="1" s="1"/>
  <c r="AB4355" i="1"/>
  <c r="AG4355" i="1" s="1"/>
  <c r="AB4363" i="1"/>
  <c r="AG4363" i="1" s="1"/>
  <c r="AH4363" i="1" s="1"/>
  <c r="AB4371" i="1"/>
  <c r="AG4371" i="1" s="1"/>
  <c r="AB4379" i="1"/>
  <c r="AG4379" i="1" s="1"/>
  <c r="AH4379" i="1" s="1"/>
  <c r="AB4387" i="1"/>
  <c r="AG4387" i="1" s="1"/>
  <c r="AB4395" i="1"/>
  <c r="AG4395" i="1" s="1"/>
  <c r="AH4395" i="1" s="1"/>
  <c r="AB4403" i="1"/>
  <c r="AG4403" i="1" s="1"/>
  <c r="AB4411" i="1"/>
  <c r="AG4411" i="1" s="1"/>
  <c r="AH4411" i="1" s="1"/>
  <c r="AB4419" i="1"/>
  <c r="AG4419" i="1" s="1"/>
  <c r="AB4427" i="1"/>
  <c r="AG4427" i="1" s="1"/>
  <c r="AH4427" i="1" s="1"/>
  <c r="AB4435" i="1"/>
  <c r="AG4435" i="1" s="1"/>
  <c r="AB4443" i="1"/>
  <c r="AG4443" i="1" s="1"/>
  <c r="AH4443" i="1" s="1"/>
  <c r="AB4451" i="1"/>
  <c r="AG4451" i="1" s="1"/>
  <c r="AB4459" i="1"/>
  <c r="AG4459" i="1" s="1"/>
  <c r="AH4459" i="1" s="1"/>
  <c r="AB4467" i="1"/>
  <c r="AG4467" i="1" s="1"/>
  <c r="AB4475" i="1"/>
  <c r="AG4475" i="1" s="1"/>
  <c r="AH4475" i="1" s="1"/>
  <c r="AB4483" i="1"/>
  <c r="AG4483" i="1" s="1"/>
  <c r="AB4491" i="1"/>
  <c r="AG4491" i="1" s="1"/>
  <c r="AH4491" i="1" s="1"/>
  <c r="AB4498" i="1"/>
  <c r="AG4498" i="1" s="1"/>
  <c r="AB4506" i="1"/>
  <c r="AG4506" i="1" s="1"/>
  <c r="AB4514" i="1"/>
  <c r="AG4514" i="1" s="1"/>
  <c r="AB4522" i="1"/>
  <c r="AG4522" i="1" s="1"/>
  <c r="AB4530" i="1"/>
  <c r="AG4530" i="1" s="1"/>
  <c r="AB4538" i="1"/>
  <c r="AG4538" i="1" s="1"/>
  <c r="AB4546" i="1"/>
  <c r="AG4546" i="1" s="1"/>
  <c r="AB4554" i="1"/>
  <c r="AG4554" i="1" s="1"/>
  <c r="AB4562" i="1"/>
  <c r="AG4562" i="1" s="1"/>
  <c r="AB4570" i="1"/>
  <c r="AG4570" i="1" s="1"/>
  <c r="AB4578" i="1"/>
  <c r="AG4578" i="1" s="1"/>
  <c r="AB4586" i="1"/>
  <c r="AG4586" i="1" s="1"/>
  <c r="AB4594" i="1"/>
  <c r="AG4594" i="1" s="1"/>
  <c r="AB4602" i="1"/>
  <c r="AG4602" i="1" s="1"/>
  <c r="AB4610" i="1"/>
  <c r="AG4610" i="1" s="1"/>
  <c r="AB4618" i="1"/>
  <c r="AG4618" i="1" s="1"/>
  <c r="AB4626" i="1"/>
  <c r="AG4626" i="1" s="1"/>
  <c r="AB4634" i="1"/>
  <c r="AG4634" i="1" s="1"/>
  <c r="AB4642" i="1"/>
  <c r="AG4642" i="1" s="1"/>
  <c r="AB4650" i="1"/>
  <c r="AG4650" i="1" s="1"/>
  <c r="AB4658" i="1"/>
  <c r="AG4658" i="1" s="1"/>
  <c r="AB4666" i="1"/>
  <c r="AG4666" i="1" s="1"/>
  <c r="AB4674" i="1"/>
  <c r="AG4674" i="1" s="1"/>
  <c r="AB4682" i="1"/>
  <c r="AG4682" i="1" s="1"/>
  <c r="AB4690" i="1"/>
  <c r="AG4690" i="1" s="1"/>
  <c r="AB4698" i="1"/>
  <c r="AG4698" i="1" s="1"/>
  <c r="AB4706" i="1"/>
  <c r="AG4706" i="1" s="1"/>
  <c r="AB4714" i="1"/>
  <c r="AG4714" i="1" s="1"/>
  <c r="AB4722" i="1"/>
  <c r="AG4722" i="1" s="1"/>
  <c r="AB4730" i="1"/>
  <c r="AG4730" i="1" s="1"/>
  <c r="AB4738" i="1"/>
  <c r="AG4738" i="1" s="1"/>
  <c r="AB4746" i="1"/>
  <c r="AG4746" i="1" s="1"/>
  <c r="AB4754" i="1"/>
  <c r="AG4754" i="1" s="1"/>
  <c r="AB4762" i="1"/>
  <c r="AG4762" i="1" s="1"/>
  <c r="AB4770" i="1"/>
  <c r="AG4770" i="1" s="1"/>
  <c r="AB4778" i="1"/>
  <c r="AG4778" i="1" s="1"/>
  <c r="AB4786" i="1"/>
  <c r="AG4786" i="1" s="1"/>
  <c r="AB4794" i="1"/>
  <c r="AG4794" i="1" s="1"/>
  <c r="AB4802" i="1"/>
  <c r="AG4802" i="1" s="1"/>
  <c r="AB4810" i="1"/>
  <c r="AG4810" i="1" s="1"/>
  <c r="AB4818" i="1"/>
  <c r="AG4818" i="1" s="1"/>
  <c r="AB4826" i="1"/>
  <c r="AG4826" i="1" s="1"/>
  <c r="AB4834" i="1"/>
  <c r="AG4834" i="1" s="1"/>
  <c r="AB4503" i="1"/>
  <c r="AG4503" i="1" s="1"/>
  <c r="AB4511" i="1"/>
  <c r="AG4511" i="1" s="1"/>
  <c r="AH4511" i="1" s="1"/>
  <c r="AB4519" i="1"/>
  <c r="AG4519" i="1" s="1"/>
  <c r="AB4527" i="1"/>
  <c r="AG4527" i="1" s="1"/>
  <c r="AH4527" i="1" s="1"/>
  <c r="AB4535" i="1"/>
  <c r="AG4535" i="1" s="1"/>
  <c r="AB4543" i="1"/>
  <c r="AG4543" i="1" s="1"/>
  <c r="AB4551" i="1"/>
  <c r="AG4551" i="1" s="1"/>
  <c r="AB4559" i="1"/>
  <c r="AG4559" i="1" s="1"/>
  <c r="AH4559" i="1" s="1"/>
  <c r="AB4567" i="1"/>
  <c r="AG4567" i="1" s="1"/>
  <c r="AB4575" i="1"/>
  <c r="AG4575" i="1" s="1"/>
  <c r="AB4583" i="1"/>
  <c r="AG4583" i="1" s="1"/>
  <c r="AB4591" i="1"/>
  <c r="AG4591" i="1" s="1"/>
  <c r="AH4591" i="1" s="1"/>
  <c r="AB4599" i="1"/>
  <c r="AG4599" i="1" s="1"/>
  <c r="AB4607" i="1"/>
  <c r="AG4607" i="1" s="1"/>
  <c r="AB4615" i="1"/>
  <c r="AG4615" i="1" s="1"/>
  <c r="AB4623" i="1"/>
  <c r="AG4623" i="1" s="1"/>
  <c r="AH4623" i="1" s="1"/>
  <c r="AB4631" i="1"/>
  <c r="AG4631" i="1" s="1"/>
  <c r="AB4639" i="1"/>
  <c r="AG4639" i="1" s="1"/>
  <c r="AH4639" i="1" s="1"/>
  <c r="AB4647" i="1"/>
  <c r="AG4647" i="1" s="1"/>
  <c r="AB4655" i="1"/>
  <c r="AG4655" i="1" s="1"/>
  <c r="AH4655" i="1" s="1"/>
  <c r="AB4663" i="1"/>
  <c r="AG4663" i="1" s="1"/>
  <c r="AB4671" i="1"/>
  <c r="AG4671" i="1" s="1"/>
  <c r="AH4671" i="1" s="1"/>
  <c r="AB4679" i="1"/>
  <c r="AG4679" i="1" s="1"/>
  <c r="AB4687" i="1"/>
  <c r="AG4687" i="1" s="1"/>
  <c r="AH4687" i="1" s="1"/>
  <c r="AB4695" i="1"/>
  <c r="AG4695" i="1" s="1"/>
  <c r="AB4703" i="1"/>
  <c r="AG4703" i="1" s="1"/>
  <c r="AH4703" i="1" s="1"/>
  <c r="AB4711" i="1"/>
  <c r="AG4711" i="1" s="1"/>
  <c r="AB4719" i="1"/>
  <c r="AG4719" i="1" s="1"/>
  <c r="AB4727" i="1"/>
  <c r="AG4727" i="1" s="1"/>
  <c r="AB4735" i="1"/>
  <c r="AG4735" i="1" s="1"/>
  <c r="AB4743" i="1"/>
  <c r="AG4743" i="1" s="1"/>
  <c r="AB4751" i="1"/>
  <c r="AG4751" i="1" s="1"/>
  <c r="AB4759" i="1"/>
  <c r="AG4759" i="1" s="1"/>
  <c r="AB4767" i="1"/>
  <c r="AG4767" i="1" s="1"/>
  <c r="AB4775" i="1"/>
  <c r="AG4775" i="1" s="1"/>
  <c r="AB4783" i="1"/>
  <c r="AG4783" i="1" s="1"/>
  <c r="AB4791" i="1"/>
  <c r="AG4791" i="1" s="1"/>
  <c r="AB4799" i="1"/>
  <c r="AG4799" i="1" s="1"/>
  <c r="AB4807" i="1"/>
  <c r="AG4807" i="1" s="1"/>
  <c r="AB4815" i="1"/>
  <c r="AG4815" i="1" s="1"/>
  <c r="AB4823" i="1"/>
  <c r="AG4823" i="1" s="1"/>
  <c r="AB4831" i="1"/>
  <c r="AG4831" i="1" s="1"/>
  <c r="AB4839" i="1"/>
  <c r="AG4839" i="1" s="1"/>
  <c r="AB4847" i="1"/>
  <c r="AG4847" i="1" s="1"/>
  <c r="AB4855" i="1"/>
  <c r="AG4855" i="1" s="1"/>
  <c r="AB4863" i="1"/>
  <c r="AG4863" i="1" s="1"/>
  <c r="AB4871" i="1"/>
  <c r="AG4871" i="1" s="1"/>
  <c r="AB4879" i="1"/>
  <c r="AG4879" i="1" s="1"/>
  <c r="AB4887" i="1"/>
  <c r="AG4887" i="1" s="1"/>
  <c r="AB4895" i="1"/>
  <c r="AG4895" i="1" s="1"/>
  <c r="AB4903" i="1"/>
  <c r="AG4903" i="1" s="1"/>
  <c r="AB4911" i="1"/>
  <c r="AG4911" i="1" s="1"/>
  <c r="AB4919" i="1"/>
  <c r="AG4919" i="1" s="1"/>
  <c r="AB4927" i="1"/>
  <c r="AG4927" i="1" s="1"/>
  <c r="AB4935" i="1"/>
  <c r="AG4935" i="1" s="1"/>
  <c r="AB4943" i="1"/>
  <c r="AG4943" i="1" s="1"/>
  <c r="AB4951" i="1"/>
  <c r="AG4951" i="1" s="1"/>
  <c r="AB4959" i="1"/>
  <c r="AG4959" i="1" s="1"/>
  <c r="AB4967" i="1"/>
  <c r="AG4967" i="1" s="1"/>
  <c r="AB4975" i="1"/>
  <c r="AG4975" i="1" s="1"/>
  <c r="AB4983" i="1"/>
  <c r="AG4983" i="1" s="1"/>
  <c r="AB4991" i="1"/>
  <c r="AG4991" i="1" s="1"/>
  <c r="AB4999" i="1"/>
  <c r="AG4999" i="1" s="1"/>
  <c r="AB4840" i="1"/>
  <c r="AG4840" i="1" s="1"/>
  <c r="AB4848" i="1"/>
  <c r="AG4848" i="1" s="1"/>
  <c r="AB4856" i="1"/>
  <c r="AG4856" i="1" s="1"/>
  <c r="AH4856" i="1" s="1"/>
  <c r="AB4864" i="1"/>
  <c r="AG4864" i="1" s="1"/>
  <c r="AB4872" i="1"/>
  <c r="AG4872" i="1" s="1"/>
  <c r="AB4880" i="1"/>
  <c r="AG4880" i="1" s="1"/>
  <c r="AB4888" i="1"/>
  <c r="AG4888" i="1" s="1"/>
  <c r="AH4888" i="1" s="1"/>
  <c r="AB4896" i="1"/>
  <c r="AG4896" i="1" s="1"/>
  <c r="AB4904" i="1"/>
  <c r="AG4904" i="1" s="1"/>
  <c r="AB4912" i="1"/>
  <c r="AG4912" i="1" s="1"/>
  <c r="AB4920" i="1"/>
  <c r="AG4920" i="1" s="1"/>
  <c r="AH4920" i="1" s="1"/>
  <c r="AB4928" i="1"/>
  <c r="AG4928" i="1" s="1"/>
  <c r="AB4936" i="1"/>
  <c r="AG4936" i="1" s="1"/>
  <c r="AB4944" i="1"/>
  <c r="AG4944" i="1" s="1"/>
  <c r="AB4952" i="1"/>
  <c r="AG4952" i="1" s="1"/>
  <c r="AH4952" i="1" s="1"/>
  <c r="AB4960" i="1"/>
  <c r="AG4960" i="1" s="1"/>
  <c r="AB4968" i="1"/>
  <c r="AG4968" i="1" s="1"/>
  <c r="AB4976" i="1"/>
  <c r="AG4976" i="1" s="1"/>
  <c r="AB4984" i="1"/>
  <c r="AG4984" i="1" s="1"/>
  <c r="AH4984" i="1" s="1"/>
  <c r="AB4992" i="1"/>
  <c r="AG4992" i="1" s="1"/>
  <c r="AB5000" i="1"/>
  <c r="AG5000" i="1" s="1"/>
  <c r="AB28" i="1"/>
  <c r="AG28" i="1" s="1"/>
  <c r="AH28" i="1" s="1"/>
  <c r="AB60" i="1"/>
  <c r="AG60" i="1" s="1"/>
  <c r="AB92" i="1"/>
  <c r="AG92" i="1" s="1"/>
  <c r="AB108" i="1"/>
  <c r="AG108" i="1" s="1"/>
  <c r="AB140" i="1"/>
  <c r="AG140" i="1" s="1"/>
  <c r="AB172" i="1"/>
  <c r="AG172" i="1" s="1"/>
  <c r="AB205" i="1"/>
  <c r="AG205" i="1" s="1"/>
  <c r="AB237" i="1"/>
  <c r="AG237" i="1" s="1"/>
  <c r="AB269" i="1"/>
  <c r="AG269" i="1" s="1"/>
  <c r="AB301" i="1"/>
  <c r="AG301" i="1" s="1"/>
  <c r="AB333" i="1"/>
  <c r="AG333" i="1" s="1"/>
  <c r="AB365" i="1"/>
  <c r="AG365" i="1" s="1"/>
  <c r="AB397" i="1"/>
  <c r="AG397" i="1" s="1"/>
  <c r="AB430" i="1"/>
  <c r="AG430" i="1" s="1"/>
  <c r="AB446" i="1"/>
  <c r="AG446" i="1" s="1"/>
  <c r="AB478" i="1"/>
  <c r="AG478" i="1" s="1"/>
  <c r="AB511" i="1"/>
  <c r="AG511" i="1" s="1"/>
  <c r="AH511" i="1" s="1"/>
  <c r="AB543" i="1"/>
  <c r="AG543" i="1" s="1"/>
  <c r="AB576" i="1"/>
  <c r="AG576" i="1" s="1"/>
  <c r="AB608" i="1"/>
  <c r="AG608" i="1" s="1"/>
  <c r="AH608" i="1" s="1"/>
  <c r="AB625" i="1"/>
  <c r="AG625" i="1" s="1"/>
  <c r="AB657" i="1"/>
  <c r="AG657" i="1" s="1"/>
  <c r="AB673" i="1"/>
  <c r="AG673" i="1" s="1"/>
  <c r="AB706" i="1"/>
  <c r="AG706" i="1" s="1"/>
  <c r="AB738" i="1"/>
  <c r="AG738" i="1" s="1"/>
  <c r="AB771" i="1"/>
  <c r="AG771" i="1" s="1"/>
  <c r="AB803" i="1"/>
  <c r="AG803" i="1" s="1"/>
  <c r="AH803" i="1" s="1"/>
  <c r="AB836" i="1"/>
  <c r="AG836" i="1" s="1"/>
  <c r="AB852" i="1"/>
  <c r="AG852" i="1" s="1"/>
  <c r="AH852" i="1" s="1"/>
  <c r="AB885" i="1"/>
  <c r="AG885" i="1" s="1"/>
  <c r="AB917" i="1"/>
  <c r="AG917" i="1" s="1"/>
  <c r="AB950" i="1"/>
  <c r="AG950" i="1" s="1"/>
  <c r="AB966" i="1"/>
  <c r="AG966" i="1" s="1"/>
  <c r="AB998" i="1"/>
  <c r="AG998" i="1" s="1"/>
  <c r="AB1015" i="1"/>
  <c r="AG1015" i="1" s="1"/>
  <c r="AB1048" i="1"/>
  <c r="AG1048" i="1" s="1"/>
  <c r="AH1048" i="1" s="1"/>
  <c r="AB1082" i="1"/>
  <c r="AG1082" i="1" s="1"/>
  <c r="AB1100" i="1"/>
  <c r="AG1100" i="1" s="1"/>
  <c r="AB1134" i="1"/>
  <c r="AG1134" i="1" s="1"/>
  <c r="AB1168" i="1"/>
  <c r="AG1168" i="1" s="1"/>
  <c r="AH1168" i="1" s="1"/>
  <c r="AB1185" i="1"/>
  <c r="AG1185" i="1" s="1"/>
  <c r="AB1219" i="1"/>
  <c r="AG1219" i="1" s="1"/>
  <c r="AB1253" i="1"/>
  <c r="AG1253" i="1" s="1"/>
  <c r="AB1287" i="1"/>
  <c r="AG1287" i="1" s="1"/>
  <c r="AB1321" i="1"/>
  <c r="AG1321" i="1" s="1"/>
  <c r="AB1338" i="1"/>
  <c r="AG1338" i="1" s="1"/>
  <c r="AB1373" i="1"/>
  <c r="AG1373" i="1" s="1"/>
  <c r="AB1390" i="1"/>
  <c r="AG1390" i="1" s="1"/>
  <c r="AB1424" i="1"/>
  <c r="AG1424" i="1" s="1"/>
  <c r="AB1458" i="1"/>
  <c r="AG1458" i="1" s="1"/>
  <c r="AB1492" i="1"/>
  <c r="AG1492" i="1" s="1"/>
  <c r="AH1492" i="1" s="1"/>
  <c r="AB1526" i="1"/>
  <c r="AG1526" i="1" s="1"/>
  <c r="AB1560" i="1"/>
  <c r="AG1560" i="1" s="1"/>
  <c r="AB1594" i="1"/>
  <c r="AG1594" i="1" s="1"/>
  <c r="AB1629" i="1"/>
  <c r="AG1629" i="1" s="1"/>
  <c r="AB1646" i="1"/>
  <c r="AG1646" i="1" s="1"/>
  <c r="AB1680" i="1"/>
  <c r="AG1680" i="1" s="1"/>
  <c r="AB1697" i="1"/>
  <c r="AG1697" i="1" s="1"/>
  <c r="AB1731" i="1"/>
  <c r="AG1731" i="1" s="1"/>
  <c r="AH1731" i="1" s="1"/>
  <c r="AB1765" i="1"/>
  <c r="AG1765" i="1" s="1"/>
  <c r="AB1782" i="1"/>
  <c r="AG1782" i="1" s="1"/>
  <c r="AB1799" i="1"/>
  <c r="AG1799" i="1" s="1"/>
  <c r="AB1833" i="1"/>
  <c r="AG1833" i="1" s="1"/>
  <c r="AB1850" i="1"/>
  <c r="AG1850" i="1" s="1"/>
  <c r="AB1885" i="1"/>
  <c r="AG1885" i="1" s="1"/>
  <c r="AB1902" i="1"/>
  <c r="AG1902" i="1" s="1"/>
  <c r="AB1936" i="1"/>
  <c r="AG1936" i="1" s="1"/>
  <c r="AB1953" i="1"/>
  <c r="AG1953" i="1" s="1"/>
  <c r="AB1987" i="1"/>
  <c r="AG1987" i="1" s="1"/>
  <c r="AH1987" i="1" s="1"/>
  <c r="AB2021" i="1"/>
  <c r="AG2021" i="1" s="1"/>
  <c r="AB2038" i="1"/>
  <c r="AG2038" i="1" s="1"/>
  <c r="AB2072" i="1"/>
  <c r="AG2072" i="1" s="1"/>
  <c r="AB2089" i="1"/>
  <c r="AG2089" i="1" s="1"/>
  <c r="AB2124" i="1"/>
  <c r="AG2124" i="1" s="1"/>
  <c r="AH2124" i="1" s="1"/>
  <c r="AB2158" i="1"/>
  <c r="AG2158" i="1" s="1"/>
  <c r="AB2192" i="1"/>
  <c r="AG2192" i="1" s="1"/>
  <c r="AB2228" i="1"/>
  <c r="AG2228" i="1" s="1"/>
  <c r="AB2249" i="1"/>
  <c r="AG2249" i="1" s="1"/>
  <c r="AB2292" i="1"/>
  <c r="AG2292" i="1" s="1"/>
  <c r="AB1691" i="1"/>
  <c r="AG1691" i="1" s="1"/>
  <c r="AB2270" i="1"/>
  <c r="AG2270" i="1" s="1"/>
  <c r="AB2308" i="1"/>
  <c r="AG2308" i="1" s="1"/>
  <c r="AB2340" i="1"/>
  <c r="AG2340" i="1" s="1"/>
  <c r="AB2372" i="1"/>
  <c r="AG2372" i="1" s="1"/>
  <c r="AB2388" i="1"/>
  <c r="AG2388" i="1" s="1"/>
  <c r="AB2420" i="1"/>
  <c r="AG2420" i="1" s="1"/>
  <c r="AB2436" i="1"/>
  <c r="AG2436" i="1" s="1"/>
  <c r="AB2468" i="1"/>
  <c r="AG2468" i="1" s="1"/>
  <c r="AB2500" i="1"/>
  <c r="AG2500" i="1" s="1"/>
  <c r="AB2516" i="1"/>
  <c r="AG2516" i="1" s="1"/>
  <c r="AB2548" i="1"/>
  <c r="AG2548" i="1" s="1"/>
  <c r="AB2580" i="1"/>
  <c r="AG2580" i="1" s="1"/>
  <c r="AB2596" i="1"/>
  <c r="AG2596" i="1" s="1"/>
  <c r="AB2628" i="1"/>
  <c r="AG2628" i="1" s="1"/>
  <c r="AB2644" i="1"/>
  <c r="AG2644" i="1" s="1"/>
  <c r="AB2676" i="1"/>
  <c r="AG2676" i="1" s="1"/>
  <c r="AB2692" i="1"/>
  <c r="AG2692" i="1" s="1"/>
  <c r="AB2724" i="1"/>
  <c r="AG2724" i="1" s="1"/>
  <c r="AB2756" i="1"/>
  <c r="AG2756" i="1" s="1"/>
  <c r="AB2788" i="1"/>
  <c r="AG2788" i="1" s="1"/>
  <c r="AB2804" i="1"/>
  <c r="AG2804" i="1" s="1"/>
  <c r="AB2836" i="1"/>
  <c r="AG2836" i="1" s="1"/>
  <c r="AB2868" i="1"/>
  <c r="AG2868" i="1" s="1"/>
  <c r="AB2884" i="1"/>
  <c r="AG2884" i="1" s="1"/>
  <c r="AB2916" i="1"/>
  <c r="AG2916" i="1" s="1"/>
  <c r="AB2948" i="1"/>
  <c r="AG2948" i="1" s="1"/>
  <c r="AB2980" i="1"/>
  <c r="AG2980" i="1" s="1"/>
  <c r="AB2996" i="1"/>
  <c r="AG2996" i="1" s="1"/>
  <c r="AB3028" i="1"/>
  <c r="AG3028" i="1" s="1"/>
  <c r="AB3060" i="1"/>
  <c r="AG3060" i="1" s="1"/>
  <c r="AB3076" i="1"/>
  <c r="AG3076" i="1" s="1"/>
  <c r="AB3108" i="1"/>
  <c r="AG3108" i="1" s="1"/>
  <c r="AB3124" i="1"/>
  <c r="AG3124" i="1" s="1"/>
  <c r="AB3156" i="1"/>
  <c r="AG3156" i="1" s="1"/>
  <c r="AB3172" i="1"/>
  <c r="AG3172" i="1" s="1"/>
  <c r="AB3204" i="1"/>
  <c r="AG3204" i="1" s="1"/>
  <c r="AB3236" i="1"/>
  <c r="AG3236" i="1" s="1"/>
  <c r="AB3268" i="1"/>
  <c r="AG3268" i="1" s="1"/>
  <c r="AB3284" i="1"/>
  <c r="AG3284" i="1" s="1"/>
  <c r="AB3332" i="1"/>
  <c r="AG3332" i="1" s="1"/>
  <c r="AB3348" i="1"/>
  <c r="AG3348" i="1" s="1"/>
  <c r="AB3380" i="1"/>
  <c r="AG3380" i="1" s="1"/>
  <c r="AH3380" i="1" s="1"/>
  <c r="AB3412" i="1"/>
  <c r="AG3412" i="1" s="1"/>
  <c r="AB3428" i="1"/>
  <c r="AG3428" i="1" s="1"/>
  <c r="AH3428" i="1" s="1"/>
  <c r="AB3460" i="1"/>
  <c r="AG3460" i="1" s="1"/>
  <c r="AB3492" i="1"/>
  <c r="AG3492" i="1" s="1"/>
  <c r="AH3492" i="1" s="1"/>
  <c r="AB3508" i="1"/>
  <c r="AG3508" i="1" s="1"/>
  <c r="AB3540" i="1"/>
  <c r="AG3540" i="1" s="1"/>
  <c r="AH3540" i="1" s="1"/>
  <c r="AB3556" i="1"/>
  <c r="AG3556" i="1" s="1"/>
  <c r="AB3588" i="1"/>
  <c r="AG3588" i="1" s="1"/>
  <c r="AH3588" i="1" s="1"/>
  <c r="AB3604" i="1"/>
  <c r="AG3604" i="1" s="1"/>
  <c r="AB3636" i="1"/>
  <c r="AG3636" i="1" s="1"/>
  <c r="AH3636" i="1" s="1"/>
  <c r="AB3668" i="1"/>
  <c r="AG3668" i="1" s="1"/>
  <c r="AB3684" i="1"/>
  <c r="AG3684" i="1" s="1"/>
  <c r="AH3684" i="1" s="1"/>
  <c r="AB3716" i="1"/>
  <c r="AG3716" i="1" s="1"/>
  <c r="AB3732" i="1"/>
  <c r="AG3732" i="1" s="1"/>
  <c r="AH3732" i="1" s="1"/>
  <c r="AB3764" i="1"/>
  <c r="AG3764" i="1" s="1"/>
  <c r="AB3780" i="1"/>
  <c r="AG3780" i="1" s="1"/>
  <c r="AH3780" i="1" s="1"/>
  <c r="AB3812" i="1"/>
  <c r="AG3812" i="1" s="1"/>
  <c r="AH3812" i="1" s="1"/>
  <c r="AB3828" i="1"/>
  <c r="AG3828" i="1" s="1"/>
  <c r="AH3828" i="1" s="1"/>
  <c r="AB3860" i="1"/>
  <c r="AG3860" i="1" s="1"/>
  <c r="AH3860" i="1" s="1"/>
  <c r="AB3876" i="1"/>
  <c r="AG3876" i="1" s="1"/>
  <c r="AH3876" i="1" s="1"/>
  <c r="AB3908" i="1"/>
  <c r="AG3908" i="1" s="1"/>
  <c r="AH3908" i="1" s="1"/>
  <c r="AB3924" i="1"/>
  <c r="AG3924" i="1" s="1"/>
  <c r="AH3924" i="1" s="1"/>
  <c r="AB3956" i="1"/>
  <c r="AG3956" i="1" s="1"/>
  <c r="AH3956" i="1" s="1"/>
  <c r="AB3988" i="1"/>
  <c r="AG3988" i="1" s="1"/>
  <c r="AH3988" i="1" s="1"/>
  <c r="AB4020" i="1"/>
  <c r="AG4020" i="1" s="1"/>
  <c r="AH4020" i="1" s="1"/>
  <c r="AB4052" i="1"/>
  <c r="AG4052" i="1" s="1"/>
  <c r="AH4052" i="1" s="1"/>
  <c r="AB4068" i="1"/>
  <c r="AG4068" i="1" s="1"/>
  <c r="AH4068" i="1" s="1"/>
  <c r="AB4100" i="1"/>
  <c r="AG4100" i="1" s="1"/>
  <c r="AH4100" i="1" s="1"/>
  <c r="AB1483" i="1"/>
  <c r="AG1483" i="1" s="1"/>
  <c r="AH1483" i="1" s="1"/>
  <c r="AB13" i="1"/>
  <c r="AG13" i="1" s="1"/>
  <c r="AB29" i="1"/>
  <c r="AG29" i="1" s="1"/>
  <c r="AB61" i="1"/>
  <c r="AG61" i="1" s="1"/>
  <c r="AB93" i="1"/>
  <c r="AG93" i="1" s="1"/>
  <c r="AB125" i="1"/>
  <c r="AG125" i="1" s="1"/>
  <c r="AB157" i="1"/>
  <c r="AG157" i="1" s="1"/>
  <c r="AB174" i="1"/>
  <c r="AG174" i="1" s="1"/>
  <c r="AB222" i="1"/>
  <c r="AG222" i="1" s="1"/>
  <c r="AB254" i="1"/>
  <c r="AG254" i="1" s="1"/>
  <c r="AB270" i="1"/>
  <c r="AG270" i="1" s="1"/>
  <c r="AB302" i="1"/>
  <c r="AG302" i="1" s="1"/>
  <c r="AB334" i="1"/>
  <c r="AG334" i="1" s="1"/>
  <c r="AB366" i="1"/>
  <c r="AG366" i="1" s="1"/>
  <c r="AB398" i="1"/>
  <c r="AG398" i="1" s="1"/>
  <c r="AB431" i="1"/>
  <c r="AG431" i="1" s="1"/>
  <c r="AB463" i="1"/>
  <c r="AG463" i="1" s="1"/>
  <c r="AH463" i="1" s="1"/>
  <c r="AB496" i="1"/>
  <c r="AG496" i="1" s="1"/>
  <c r="AH496" i="1" s="1"/>
  <c r="AB512" i="1"/>
  <c r="AG512" i="1" s="1"/>
  <c r="AB544" i="1"/>
  <c r="AG544" i="1" s="1"/>
  <c r="AH544" i="1" s="1"/>
  <c r="AB577" i="1"/>
  <c r="AG577" i="1" s="1"/>
  <c r="AB609" i="1"/>
  <c r="AG609" i="1" s="1"/>
  <c r="AB642" i="1"/>
  <c r="AG642" i="1" s="1"/>
  <c r="AB674" i="1"/>
  <c r="AG674" i="1" s="1"/>
  <c r="AB691" i="1"/>
  <c r="AG691" i="1" s="1"/>
  <c r="AH691" i="1" s="1"/>
  <c r="AB723" i="1"/>
  <c r="AG723" i="1" s="1"/>
  <c r="AB756" i="1"/>
  <c r="AG756" i="1" s="1"/>
  <c r="AH756" i="1" s="1"/>
  <c r="AB788" i="1"/>
  <c r="AG788" i="1" s="1"/>
  <c r="AB804" i="1"/>
  <c r="AG804" i="1" s="1"/>
  <c r="AH804" i="1" s="1"/>
  <c r="AB853" i="1"/>
  <c r="AG853" i="1" s="1"/>
  <c r="AB886" i="1"/>
  <c r="AG886" i="1" s="1"/>
  <c r="AB918" i="1"/>
  <c r="AG918" i="1" s="1"/>
  <c r="AB934" i="1"/>
  <c r="AG934" i="1" s="1"/>
  <c r="AB967" i="1"/>
  <c r="AG967" i="1" s="1"/>
  <c r="AH967" i="1" s="1"/>
  <c r="AB999" i="1"/>
  <c r="AG999" i="1" s="1"/>
  <c r="AB1032" i="1"/>
  <c r="AG1032" i="1" s="1"/>
  <c r="AH1032" i="1" s="1"/>
  <c r="AB1049" i="1"/>
  <c r="AG1049" i="1" s="1"/>
  <c r="AB1084" i="1"/>
  <c r="AG1084" i="1" s="1"/>
  <c r="AB1118" i="1"/>
  <c r="AG1118" i="1" s="1"/>
  <c r="AB1152" i="1"/>
  <c r="AG1152" i="1" s="1"/>
  <c r="AH1152" i="1" s="1"/>
  <c r="AB1169" i="1"/>
  <c r="AG1169" i="1" s="1"/>
  <c r="AB1186" i="1"/>
  <c r="AG1186" i="1" s="1"/>
  <c r="AB1220" i="1"/>
  <c r="AG1220" i="1" s="1"/>
  <c r="AH1220" i="1" s="1"/>
  <c r="AB1254" i="1"/>
  <c r="AG1254" i="1" s="1"/>
  <c r="AB1288" i="1"/>
  <c r="AG1288" i="1" s="1"/>
  <c r="AB1322" i="1"/>
  <c r="AG1322" i="1" s="1"/>
  <c r="AB1357" i="1"/>
  <c r="AG1357" i="1" s="1"/>
  <c r="AB1391" i="1"/>
  <c r="AG1391" i="1" s="1"/>
  <c r="AB1425" i="1"/>
  <c r="AG1425" i="1" s="1"/>
  <c r="AB1459" i="1"/>
  <c r="AG1459" i="1" s="1"/>
  <c r="AB1493" i="1"/>
  <c r="AG1493" i="1" s="1"/>
  <c r="AB1527" i="1"/>
  <c r="AG1527" i="1" s="1"/>
  <c r="AB1561" i="1"/>
  <c r="AG1561" i="1" s="1"/>
  <c r="AB1596" i="1"/>
  <c r="AG1596" i="1" s="1"/>
  <c r="AB1630" i="1"/>
  <c r="AG1630" i="1" s="1"/>
  <c r="AB1664" i="1"/>
  <c r="AG1664" i="1" s="1"/>
  <c r="AH1664" i="1" s="1"/>
  <c r="AB1698" i="1"/>
  <c r="AG1698" i="1" s="1"/>
  <c r="AB1732" i="1"/>
  <c r="AG1732" i="1" s="1"/>
  <c r="AB1766" i="1"/>
  <c r="AG1766" i="1" s="1"/>
  <c r="AB1800" i="1"/>
  <c r="AG1800" i="1" s="1"/>
  <c r="AH1800" i="1" s="1"/>
  <c r="AB1834" i="1"/>
  <c r="AG1834" i="1" s="1"/>
  <c r="AB1869" i="1"/>
  <c r="AG1869" i="1" s="1"/>
  <c r="AB1903" i="1"/>
  <c r="AG1903" i="1" s="1"/>
  <c r="AB1937" i="1"/>
  <c r="AG1937" i="1" s="1"/>
  <c r="AB1971" i="1"/>
  <c r="AG1971" i="1" s="1"/>
  <c r="AH1971" i="1" s="1"/>
  <c r="AB2005" i="1"/>
  <c r="AG2005" i="1" s="1"/>
  <c r="AB2039" i="1"/>
  <c r="AG2039" i="1" s="1"/>
  <c r="AB2073" i="1"/>
  <c r="AG2073" i="1" s="1"/>
  <c r="AB2108" i="1"/>
  <c r="AG2108" i="1" s="1"/>
  <c r="AB2142" i="1"/>
  <c r="AG2142" i="1" s="1"/>
  <c r="AB2176" i="1"/>
  <c r="AG2176" i="1" s="1"/>
  <c r="AH2176" i="1" s="1"/>
  <c r="AB2210" i="1"/>
  <c r="AG2210" i="1" s="1"/>
  <c r="AB2251" i="1"/>
  <c r="AG2251" i="1" s="1"/>
  <c r="AB2293" i="1"/>
  <c r="AG2293" i="1" s="1"/>
  <c r="AB1723" i="1"/>
  <c r="AG1723" i="1" s="1"/>
  <c r="AH1723" i="1" s="1"/>
  <c r="AB2274" i="1"/>
  <c r="AG2274" i="1" s="1"/>
  <c r="AB2325" i="1"/>
  <c r="AG2325" i="1" s="1"/>
  <c r="AB2357" i="1"/>
  <c r="AG2357" i="1" s="1"/>
  <c r="AB2389" i="1"/>
  <c r="AG2389" i="1" s="1"/>
  <c r="AB2421" i="1"/>
  <c r="AG2421" i="1" s="1"/>
  <c r="AB2453" i="1"/>
  <c r="AG2453" i="1" s="1"/>
  <c r="AB2485" i="1"/>
  <c r="AG2485" i="1" s="1"/>
  <c r="AB2517" i="1"/>
  <c r="AG2517" i="1" s="1"/>
  <c r="AB2549" i="1"/>
  <c r="AG2549" i="1" s="1"/>
  <c r="AB2581" i="1"/>
  <c r="AG2581" i="1" s="1"/>
  <c r="AB2613" i="1"/>
  <c r="AG2613" i="1" s="1"/>
  <c r="AB2645" i="1"/>
  <c r="AG2645" i="1" s="1"/>
  <c r="AB2677" i="1"/>
  <c r="AG2677" i="1" s="1"/>
  <c r="AB2709" i="1"/>
  <c r="AG2709" i="1" s="1"/>
  <c r="AB2741" i="1"/>
  <c r="AG2741" i="1" s="1"/>
  <c r="AB2773" i="1"/>
  <c r="AG2773" i="1" s="1"/>
  <c r="AB2805" i="1"/>
  <c r="AG2805" i="1" s="1"/>
  <c r="AB2837" i="1"/>
  <c r="AG2837" i="1" s="1"/>
  <c r="AB2869" i="1"/>
  <c r="AG2869" i="1" s="1"/>
  <c r="AB2901" i="1"/>
  <c r="AG2901" i="1" s="1"/>
  <c r="AB2933" i="1"/>
  <c r="AG2933" i="1" s="1"/>
  <c r="AB2965" i="1"/>
  <c r="AG2965" i="1" s="1"/>
  <c r="AB2997" i="1"/>
  <c r="AG2997" i="1" s="1"/>
  <c r="AB3029" i="1"/>
  <c r="AG3029" i="1" s="1"/>
  <c r="AB3061" i="1"/>
  <c r="AG3061" i="1" s="1"/>
  <c r="AB3093" i="1"/>
  <c r="AG3093" i="1" s="1"/>
  <c r="AB3125" i="1"/>
  <c r="AG3125" i="1" s="1"/>
  <c r="AB3157" i="1"/>
  <c r="AG3157" i="1" s="1"/>
  <c r="AB3189" i="1"/>
  <c r="AG3189" i="1" s="1"/>
  <c r="AB3221" i="1"/>
  <c r="AG3221" i="1" s="1"/>
  <c r="AB3253" i="1"/>
  <c r="AG3253" i="1" s="1"/>
  <c r="AB3285" i="1"/>
  <c r="AG3285" i="1" s="1"/>
  <c r="AB3317" i="1"/>
  <c r="AG3317" i="1" s="1"/>
  <c r="AB3349" i="1"/>
  <c r="AG3349" i="1" s="1"/>
  <c r="AB3381" i="1"/>
  <c r="AG3381" i="1" s="1"/>
  <c r="AB3413" i="1"/>
  <c r="AG3413" i="1" s="1"/>
  <c r="AB3445" i="1"/>
  <c r="AG3445" i="1" s="1"/>
  <c r="AB3477" i="1"/>
  <c r="AG3477" i="1" s="1"/>
  <c r="AB3509" i="1"/>
  <c r="AG3509" i="1" s="1"/>
  <c r="AB3541" i="1"/>
  <c r="AG3541" i="1" s="1"/>
  <c r="AB3573" i="1"/>
  <c r="AG3573" i="1" s="1"/>
  <c r="AB3605" i="1"/>
  <c r="AG3605" i="1" s="1"/>
  <c r="AB3637" i="1"/>
  <c r="AG3637" i="1" s="1"/>
  <c r="AB3669" i="1"/>
  <c r="AG3669" i="1" s="1"/>
  <c r="AB3701" i="1"/>
  <c r="AG3701" i="1" s="1"/>
  <c r="AB3733" i="1"/>
  <c r="AG3733" i="1" s="1"/>
  <c r="AB3765" i="1"/>
  <c r="AG3765" i="1" s="1"/>
  <c r="AB3797" i="1"/>
  <c r="AG3797" i="1" s="1"/>
  <c r="AB3829" i="1"/>
  <c r="AG3829" i="1" s="1"/>
  <c r="AB3861" i="1"/>
  <c r="AG3861" i="1" s="1"/>
  <c r="AB3893" i="1"/>
  <c r="AG3893" i="1" s="1"/>
  <c r="AB3925" i="1"/>
  <c r="AG3925" i="1" s="1"/>
  <c r="AB3957" i="1"/>
  <c r="AG3957" i="1" s="1"/>
  <c r="AB3989" i="1"/>
  <c r="AG3989" i="1" s="1"/>
  <c r="AB4021" i="1"/>
  <c r="AG4021" i="1" s="1"/>
  <c r="AB4053" i="1"/>
  <c r="AG4053" i="1" s="1"/>
  <c r="AB4085" i="1"/>
  <c r="AG4085" i="1" s="1"/>
  <c r="AB940" i="1"/>
  <c r="AG940" i="1" s="1"/>
  <c r="AH940" i="1" s="1"/>
  <c r="AB2027" i="1"/>
  <c r="AG2027" i="1" s="1"/>
  <c r="AB4140" i="1"/>
  <c r="AG4140" i="1" s="1"/>
  <c r="AB4172" i="1"/>
  <c r="AG4172" i="1" s="1"/>
  <c r="AH4172" i="1" s="1"/>
  <c r="AB4204" i="1"/>
  <c r="AG4204" i="1" s="1"/>
  <c r="AB4236" i="1"/>
  <c r="AG4236" i="1" s="1"/>
  <c r="AH4236" i="1" s="1"/>
  <c r="AB4268" i="1"/>
  <c r="AG4268" i="1" s="1"/>
  <c r="AB4300" i="1"/>
  <c r="AG4300" i="1" s="1"/>
  <c r="AH4300" i="1" s="1"/>
  <c r="AB4332" i="1"/>
  <c r="AG4332" i="1" s="1"/>
  <c r="AB4364" i="1"/>
  <c r="AG4364" i="1" s="1"/>
  <c r="AH4364" i="1" s="1"/>
  <c r="AB4396" i="1"/>
  <c r="AG4396" i="1" s="1"/>
  <c r="AB4428" i="1"/>
  <c r="AG4428" i="1" s="1"/>
  <c r="AH4428" i="1" s="1"/>
  <c r="AB4460" i="1"/>
  <c r="AG4460" i="1" s="1"/>
  <c r="AB4492" i="1"/>
  <c r="AG4492" i="1" s="1"/>
  <c r="AH4492" i="1" s="1"/>
  <c r="AB4141" i="1"/>
  <c r="AG4141" i="1" s="1"/>
  <c r="AH4141" i="1" s="1"/>
  <c r="AB4173" i="1"/>
  <c r="AG4173" i="1" s="1"/>
  <c r="AB4205" i="1"/>
  <c r="AG4205" i="1" s="1"/>
  <c r="AH4205" i="1" s="1"/>
  <c r="AB4237" i="1"/>
  <c r="AG4237" i="1" s="1"/>
  <c r="AB4269" i="1"/>
  <c r="AG4269" i="1" s="1"/>
  <c r="AH4269" i="1" s="1"/>
  <c r="AB4301" i="1"/>
  <c r="AG4301" i="1" s="1"/>
  <c r="AB4333" i="1"/>
  <c r="AG4333" i="1" s="1"/>
  <c r="AH4333" i="1" s="1"/>
  <c r="AB4365" i="1"/>
  <c r="AG4365" i="1" s="1"/>
  <c r="AB4397" i="1"/>
  <c r="AG4397" i="1" s="1"/>
  <c r="AH4397" i="1" s="1"/>
  <c r="AB4429" i="1"/>
  <c r="AG4429" i="1" s="1"/>
  <c r="AB4461" i="1"/>
  <c r="AG4461" i="1" s="1"/>
  <c r="AH4461" i="1" s="1"/>
  <c r="AB4493" i="1"/>
  <c r="AG4493" i="1" s="1"/>
  <c r="AB4524" i="1"/>
  <c r="AG4524" i="1" s="1"/>
  <c r="AB4556" i="1"/>
  <c r="AG4556" i="1" s="1"/>
  <c r="AH4556" i="1" s="1"/>
  <c r="AB4588" i="1"/>
  <c r="AG4588" i="1" s="1"/>
  <c r="AB4620" i="1"/>
  <c r="AG4620" i="1" s="1"/>
  <c r="AH4620" i="1" s="1"/>
  <c r="AB4652" i="1"/>
  <c r="AG4652" i="1" s="1"/>
  <c r="AB4684" i="1"/>
  <c r="AG4684" i="1" s="1"/>
  <c r="AH4684" i="1" s="1"/>
  <c r="AB4716" i="1"/>
  <c r="AG4716" i="1" s="1"/>
  <c r="AB4748" i="1"/>
  <c r="AG4748" i="1" s="1"/>
  <c r="AB4780" i="1"/>
  <c r="AG4780" i="1" s="1"/>
  <c r="AB4812" i="1"/>
  <c r="AG4812" i="1" s="1"/>
  <c r="AB4505" i="1"/>
  <c r="AG4505" i="1" s="1"/>
  <c r="AB4537" i="1"/>
  <c r="AG4537" i="1" s="1"/>
  <c r="AH4537" i="1" s="1"/>
  <c r="AB4569" i="1"/>
  <c r="AG4569" i="1" s="1"/>
  <c r="AB4601" i="1"/>
  <c r="AG4601" i="1" s="1"/>
  <c r="AH4601" i="1" s="1"/>
  <c r="AB4633" i="1"/>
  <c r="AG4633" i="1" s="1"/>
  <c r="AB4665" i="1"/>
  <c r="AG4665" i="1" s="1"/>
  <c r="AH4665" i="1" s="1"/>
  <c r="AB4697" i="1"/>
  <c r="AG4697" i="1" s="1"/>
  <c r="AB4729" i="1"/>
  <c r="AG4729" i="1" s="1"/>
  <c r="AB4761" i="1"/>
  <c r="AG4761" i="1" s="1"/>
  <c r="AB4793" i="1"/>
  <c r="AG4793" i="1" s="1"/>
  <c r="AB4825" i="1"/>
  <c r="AG4825" i="1" s="1"/>
  <c r="AB4857" i="1"/>
  <c r="AG4857" i="1" s="1"/>
  <c r="AB4889" i="1"/>
  <c r="AG4889" i="1" s="1"/>
  <c r="AB4921" i="1"/>
  <c r="AG4921" i="1" s="1"/>
  <c r="AB4953" i="1"/>
  <c r="AG4953" i="1" s="1"/>
  <c r="AB4985" i="1"/>
  <c r="AG4985" i="1" s="1"/>
  <c r="AB4850" i="1"/>
  <c r="AG4850" i="1" s="1"/>
  <c r="AB4882" i="1"/>
  <c r="AG4882" i="1" s="1"/>
  <c r="AB4914" i="1"/>
  <c r="AG4914" i="1" s="1"/>
  <c r="AB4946" i="1"/>
  <c r="AG4946" i="1" s="1"/>
  <c r="AB4978" i="1"/>
  <c r="AG4978" i="1" s="1"/>
  <c r="AB14" i="1"/>
  <c r="AG14" i="1" s="1"/>
  <c r="AB46" i="1"/>
  <c r="AG46" i="1" s="1"/>
  <c r="AB78" i="1"/>
  <c r="AG78" i="1" s="1"/>
  <c r="AB110" i="1"/>
  <c r="AG110" i="1" s="1"/>
  <c r="AB142" i="1"/>
  <c r="AG142" i="1" s="1"/>
  <c r="AB175" i="1"/>
  <c r="AG175" i="1" s="1"/>
  <c r="AB207" i="1"/>
  <c r="AG207" i="1" s="1"/>
  <c r="AB239" i="1"/>
  <c r="AG239" i="1" s="1"/>
  <c r="AH239" i="1" s="1"/>
  <c r="AB271" i="1"/>
  <c r="AG271" i="1" s="1"/>
  <c r="AB303" i="1"/>
  <c r="AG303" i="1" s="1"/>
  <c r="AH303" i="1" s="1"/>
  <c r="AB335" i="1"/>
  <c r="AG335" i="1" s="1"/>
  <c r="AB367" i="1"/>
  <c r="AG367" i="1" s="1"/>
  <c r="AH367" i="1" s="1"/>
  <c r="AB399" i="1"/>
  <c r="AG399" i="1" s="1"/>
  <c r="AB432" i="1"/>
  <c r="AG432" i="1" s="1"/>
  <c r="AB464" i="1"/>
  <c r="AG464" i="1" s="1"/>
  <c r="AB497" i="1"/>
  <c r="AG497" i="1" s="1"/>
  <c r="AB529" i="1"/>
  <c r="AG529" i="1" s="1"/>
  <c r="AB562" i="1"/>
  <c r="AG562" i="1" s="1"/>
  <c r="AB594" i="1"/>
  <c r="AG594" i="1" s="1"/>
  <c r="AB627" i="1"/>
  <c r="AG627" i="1" s="1"/>
  <c r="AH627" i="1" s="1"/>
  <c r="AB659" i="1"/>
  <c r="AG659" i="1" s="1"/>
  <c r="AB692" i="1"/>
  <c r="AG692" i="1" s="1"/>
  <c r="AH692" i="1" s="1"/>
  <c r="AB724" i="1"/>
  <c r="AG724" i="1" s="1"/>
  <c r="AB757" i="1"/>
  <c r="AG757" i="1" s="1"/>
  <c r="AB789" i="1"/>
  <c r="AG789" i="1" s="1"/>
  <c r="AB822" i="1"/>
  <c r="AG822" i="1" s="1"/>
  <c r="AB854" i="1"/>
  <c r="AG854" i="1" s="1"/>
  <c r="AB887" i="1"/>
  <c r="AG887" i="1" s="1"/>
  <c r="AB919" i="1"/>
  <c r="AG919" i="1" s="1"/>
  <c r="AH919" i="1" s="1"/>
  <c r="AB952" i="1"/>
  <c r="AG952" i="1" s="1"/>
  <c r="AB984" i="1"/>
  <c r="AG984" i="1" s="1"/>
  <c r="AH984" i="1" s="1"/>
  <c r="AB1017" i="1"/>
  <c r="AG1017" i="1" s="1"/>
  <c r="AB1050" i="1"/>
  <c r="AG1050" i="1" s="1"/>
  <c r="AB1085" i="1"/>
  <c r="AG1085" i="1" s="1"/>
  <c r="AB1119" i="1"/>
  <c r="AG1119" i="1" s="1"/>
  <c r="AB1153" i="1"/>
  <c r="AG1153" i="1" s="1"/>
  <c r="AB1187" i="1"/>
  <c r="AG1187" i="1" s="1"/>
  <c r="AB1221" i="1"/>
  <c r="AG1221" i="1" s="1"/>
  <c r="AB1255" i="1"/>
  <c r="AG1255" i="1" s="1"/>
  <c r="AB1289" i="1"/>
  <c r="AG1289" i="1" s="1"/>
  <c r="AB1324" i="1"/>
  <c r="AG1324" i="1" s="1"/>
  <c r="AB1358" i="1"/>
  <c r="AG1358" i="1" s="1"/>
  <c r="AB1392" i="1"/>
  <c r="AG1392" i="1" s="1"/>
  <c r="AH1392" i="1" s="1"/>
  <c r="AB1426" i="1"/>
  <c r="AG1426" i="1" s="1"/>
  <c r="AB1460" i="1"/>
  <c r="AG1460" i="1" s="1"/>
  <c r="AB1494" i="1"/>
  <c r="AG1494" i="1" s="1"/>
  <c r="AB1528" i="1"/>
  <c r="AG1528" i="1" s="1"/>
  <c r="AH1528" i="1" s="1"/>
  <c r="AB1562" i="1"/>
  <c r="AG1562" i="1" s="1"/>
  <c r="AB1597" i="1"/>
  <c r="AG1597" i="1" s="1"/>
  <c r="AB1631" i="1"/>
  <c r="AG1631" i="1" s="1"/>
  <c r="AB1665" i="1"/>
  <c r="AG1665" i="1" s="1"/>
  <c r="AB1699" i="1"/>
  <c r="AG1699" i="1" s="1"/>
  <c r="AH1699" i="1" s="1"/>
  <c r="AB1733" i="1"/>
  <c r="AG1733" i="1" s="1"/>
  <c r="AB1767" i="1"/>
  <c r="AG1767" i="1" s="1"/>
  <c r="AB1801" i="1"/>
  <c r="AG1801" i="1" s="1"/>
  <c r="AB1836" i="1"/>
  <c r="AG1836" i="1" s="1"/>
  <c r="AH1836" i="1" s="1"/>
  <c r="AB1870" i="1"/>
  <c r="AG1870" i="1" s="1"/>
  <c r="AB1904" i="1"/>
  <c r="AG1904" i="1" s="1"/>
  <c r="AB1938" i="1"/>
  <c r="AG1938" i="1" s="1"/>
  <c r="AB1972" i="1"/>
  <c r="AG1972" i="1" s="1"/>
  <c r="AB2006" i="1"/>
  <c r="AG2006" i="1" s="1"/>
  <c r="AB2040" i="1"/>
  <c r="AG2040" i="1" s="1"/>
  <c r="AH2040" i="1" s="1"/>
  <c r="AB2074" i="1"/>
  <c r="AG2074" i="1" s="1"/>
  <c r="AB2109" i="1"/>
  <c r="AG2109" i="1" s="1"/>
  <c r="AB2143" i="1"/>
  <c r="AG2143" i="1" s="1"/>
  <c r="AB2160" i="1"/>
  <c r="AG2160" i="1" s="1"/>
  <c r="AH2160" i="1" s="1"/>
  <c r="AB2177" i="1"/>
  <c r="AG2177" i="1" s="1"/>
  <c r="AB2194" i="1"/>
  <c r="AG2194" i="1" s="1"/>
  <c r="AB2211" i="1"/>
  <c r="AG2211" i="1" s="1"/>
  <c r="AB2231" i="1"/>
  <c r="AG2231" i="1" s="1"/>
  <c r="AB2252" i="1"/>
  <c r="AG2252" i="1" s="1"/>
  <c r="AB2273" i="1"/>
  <c r="AG2273" i="1" s="1"/>
  <c r="AB2295" i="1"/>
  <c r="AG2295" i="1" s="1"/>
  <c r="AB1243" i="1"/>
  <c r="AG1243" i="1" s="1"/>
  <c r="AH1243" i="1" s="1"/>
  <c r="AB1755" i="1"/>
  <c r="AG1755" i="1" s="1"/>
  <c r="AB2203" i="1"/>
  <c r="AG2203" i="1" s="1"/>
  <c r="AB2278" i="1"/>
  <c r="AG2278" i="1" s="1"/>
  <c r="AB2310" i="1"/>
  <c r="AG2310" i="1" s="1"/>
  <c r="AB2326" i="1"/>
  <c r="AG2326" i="1" s="1"/>
  <c r="AB2342" i="1"/>
  <c r="AG2342" i="1" s="1"/>
  <c r="AB2358" i="1"/>
  <c r="AG2358" i="1" s="1"/>
  <c r="AB2374" i="1"/>
  <c r="AG2374" i="1" s="1"/>
  <c r="AB2390" i="1"/>
  <c r="AG2390" i="1" s="1"/>
  <c r="AB2406" i="1"/>
  <c r="AG2406" i="1" s="1"/>
  <c r="AB2422" i="1"/>
  <c r="AG2422" i="1" s="1"/>
  <c r="AB2438" i="1"/>
  <c r="AG2438" i="1" s="1"/>
  <c r="AB2454" i="1"/>
  <c r="AG2454" i="1" s="1"/>
  <c r="AB2470" i="1"/>
  <c r="AG2470" i="1" s="1"/>
  <c r="AB2486" i="1"/>
  <c r="AG2486" i="1" s="1"/>
  <c r="AB2502" i="1"/>
  <c r="AG2502" i="1" s="1"/>
  <c r="AB2518" i="1"/>
  <c r="AG2518" i="1" s="1"/>
  <c r="AB2534" i="1"/>
  <c r="AG2534" i="1" s="1"/>
  <c r="AB2550" i="1"/>
  <c r="AG2550" i="1" s="1"/>
  <c r="AB2566" i="1"/>
  <c r="AG2566" i="1" s="1"/>
  <c r="AB2582" i="1"/>
  <c r="AG2582" i="1" s="1"/>
  <c r="AB2598" i="1"/>
  <c r="AG2598" i="1" s="1"/>
  <c r="AB2614" i="1"/>
  <c r="AG2614" i="1" s="1"/>
  <c r="AB2630" i="1"/>
  <c r="AG2630" i="1" s="1"/>
  <c r="AB2646" i="1"/>
  <c r="AG2646" i="1" s="1"/>
  <c r="AB2662" i="1"/>
  <c r="AG2662" i="1" s="1"/>
  <c r="AB2678" i="1"/>
  <c r="AG2678" i="1" s="1"/>
  <c r="AB2694" i="1"/>
  <c r="AG2694" i="1" s="1"/>
  <c r="AB2710" i="1"/>
  <c r="AG2710" i="1" s="1"/>
  <c r="AB2726" i="1"/>
  <c r="AG2726" i="1" s="1"/>
  <c r="AB2742" i="1"/>
  <c r="AG2742" i="1" s="1"/>
  <c r="AB2758" i="1"/>
  <c r="AG2758" i="1" s="1"/>
  <c r="AB2774" i="1"/>
  <c r="AG2774" i="1" s="1"/>
  <c r="AB2790" i="1"/>
  <c r="AG2790" i="1" s="1"/>
  <c r="AB2806" i="1"/>
  <c r="AG2806" i="1" s="1"/>
  <c r="AB2822" i="1"/>
  <c r="AG2822" i="1" s="1"/>
  <c r="AB2838" i="1"/>
  <c r="AG2838" i="1" s="1"/>
  <c r="AB2854" i="1"/>
  <c r="AG2854" i="1" s="1"/>
  <c r="AB2870" i="1"/>
  <c r="AG2870" i="1" s="1"/>
  <c r="AB2886" i="1"/>
  <c r="AG2886" i="1" s="1"/>
  <c r="AB2902" i="1"/>
  <c r="AG2902" i="1" s="1"/>
  <c r="AB2918" i="1"/>
  <c r="AG2918" i="1" s="1"/>
  <c r="AB2934" i="1"/>
  <c r="AG2934" i="1" s="1"/>
  <c r="AB2950" i="1"/>
  <c r="AG2950" i="1" s="1"/>
  <c r="AB2966" i="1"/>
  <c r="AG2966" i="1" s="1"/>
  <c r="AB2982" i="1"/>
  <c r="AG2982" i="1" s="1"/>
  <c r="AB2998" i="1"/>
  <c r="AG2998" i="1" s="1"/>
  <c r="AB3014" i="1"/>
  <c r="AG3014" i="1" s="1"/>
  <c r="AB3030" i="1"/>
  <c r="AG3030" i="1" s="1"/>
  <c r="AB3046" i="1"/>
  <c r="AG3046" i="1" s="1"/>
  <c r="AB3062" i="1"/>
  <c r="AG3062" i="1" s="1"/>
  <c r="AB3078" i="1"/>
  <c r="AG3078" i="1" s="1"/>
  <c r="AB3094" i="1"/>
  <c r="AG3094" i="1" s="1"/>
  <c r="AB3110" i="1"/>
  <c r="AG3110" i="1" s="1"/>
  <c r="AB3126" i="1"/>
  <c r="AG3126" i="1" s="1"/>
  <c r="AB3142" i="1"/>
  <c r="AG3142" i="1" s="1"/>
  <c r="AB3158" i="1"/>
  <c r="AG3158" i="1" s="1"/>
  <c r="AB3174" i="1"/>
  <c r="AG3174" i="1" s="1"/>
  <c r="AB3190" i="1"/>
  <c r="AG3190" i="1" s="1"/>
  <c r="AB3206" i="1"/>
  <c r="AG3206" i="1" s="1"/>
  <c r="AB3222" i="1"/>
  <c r="AG3222" i="1" s="1"/>
  <c r="AB3238" i="1"/>
  <c r="AG3238" i="1" s="1"/>
  <c r="AB3254" i="1"/>
  <c r="AG3254" i="1" s="1"/>
  <c r="AB3270" i="1"/>
  <c r="AG3270" i="1" s="1"/>
  <c r="AB3286" i="1"/>
  <c r="AG3286" i="1" s="1"/>
  <c r="AB3302" i="1"/>
  <c r="AG3302" i="1" s="1"/>
  <c r="AB3318" i="1"/>
  <c r="AG3318" i="1" s="1"/>
  <c r="AB3334" i="1"/>
  <c r="AG3334" i="1" s="1"/>
  <c r="AB3350" i="1"/>
  <c r="AG3350" i="1" s="1"/>
  <c r="AB3366" i="1"/>
  <c r="AG3366" i="1" s="1"/>
  <c r="AB3382" i="1"/>
  <c r="AG3382" i="1" s="1"/>
  <c r="AB3398" i="1"/>
  <c r="AG3398" i="1" s="1"/>
  <c r="AB3414" i="1"/>
  <c r="AG3414" i="1" s="1"/>
  <c r="AB3430" i="1"/>
  <c r="AG3430" i="1" s="1"/>
  <c r="AB3446" i="1"/>
  <c r="AG3446" i="1" s="1"/>
  <c r="AB3462" i="1"/>
  <c r="AG3462" i="1" s="1"/>
  <c r="AB3478" i="1"/>
  <c r="AG3478" i="1" s="1"/>
  <c r="AB3494" i="1"/>
  <c r="AG3494" i="1" s="1"/>
  <c r="AB3510" i="1"/>
  <c r="AG3510" i="1" s="1"/>
  <c r="AB3526" i="1"/>
  <c r="AG3526" i="1" s="1"/>
  <c r="AB3542" i="1"/>
  <c r="AG3542" i="1" s="1"/>
  <c r="AB3558" i="1"/>
  <c r="AG3558" i="1" s="1"/>
  <c r="AB3574" i="1"/>
  <c r="AG3574" i="1" s="1"/>
  <c r="AB3590" i="1"/>
  <c r="AG3590" i="1" s="1"/>
  <c r="AB3606" i="1"/>
  <c r="AG3606" i="1" s="1"/>
  <c r="AB3622" i="1"/>
  <c r="AG3622" i="1" s="1"/>
  <c r="AB3638" i="1"/>
  <c r="AG3638" i="1" s="1"/>
  <c r="AB3654" i="1"/>
  <c r="AG3654" i="1" s="1"/>
  <c r="AB3670" i="1"/>
  <c r="AG3670" i="1" s="1"/>
  <c r="AB3686" i="1"/>
  <c r="AG3686" i="1" s="1"/>
  <c r="AB3702" i="1"/>
  <c r="AG3702" i="1" s="1"/>
  <c r="AB3718" i="1"/>
  <c r="AG3718" i="1" s="1"/>
  <c r="AB3734" i="1"/>
  <c r="AG3734" i="1" s="1"/>
  <c r="AB3750" i="1"/>
  <c r="AG3750" i="1" s="1"/>
  <c r="AB3766" i="1"/>
  <c r="AG3766" i="1" s="1"/>
  <c r="AB3782" i="1"/>
  <c r="AG3782" i="1" s="1"/>
  <c r="AB3798" i="1"/>
  <c r="AG3798" i="1" s="1"/>
  <c r="AB3814" i="1"/>
  <c r="AG3814" i="1" s="1"/>
  <c r="AB3830" i="1"/>
  <c r="AG3830" i="1" s="1"/>
  <c r="AB3846" i="1"/>
  <c r="AG3846" i="1" s="1"/>
  <c r="AB3862" i="1"/>
  <c r="AG3862" i="1" s="1"/>
  <c r="AB3878" i="1"/>
  <c r="AG3878" i="1" s="1"/>
  <c r="AB3894" i="1"/>
  <c r="AG3894" i="1" s="1"/>
  <c r="AB3910" i="1"/>
  <c r="AG3910" i="1" s="1"/>
  <c r="AB3926" i="1"/>
  <c r="AG3926" i="1" s="1"/>
  <c r="AB3942" i="1"/>
  <c r="AG3942" i="1" s="1"/>
  <c r="AB3958" i="1"/>
  <c r="AG3958" i="1" s="1"/>
  <c r="AB3974" i="1"/>
  <c r="AG3974" i="1" s="1"/>
  <c r="AB3990" i="1"/>
  <c r="AG3990" i="1" s="1"/>
  <c r="AB4006" i="1"/>
  <c r="AG4006" i="1" s="1"/>
  <c r="AB4022" i="1"/>
  <c r="AG4022" i="1" s="1"/>
  <c r="AB4038" i="1"/>
  <c r="AG4038" i="1" s="1"/>
  <c r="AB4054" i="1"/>
  <c r="AG4054" i="1" s="1"/>
  <c r="AB4070" i="1"/>
  <c r="AG4070" i="1" s="1"/>
  <c r="AB4086" i="1"/>
  <c r="AG4086" i="1" s="1"/>
  <c r="AB4102" i="1"/>
  <c r="AG4102" i="1" s="1"/>
  <c r="AB1035" i="1"/>
  <c r="AG1035" i="1" s="1"/>
  <c r="AB1547" i="1"/>
  <c r="AG1547" i="1" s="1"/>
  <c r="AH1547" i="1" s="1"/>
  <c r="AB2059" i="1"/>
  <c r="AG2059" i="1" s="1"/>
  <c r="AB15" i="1"/>
  <c r="AG15" i="1" s="1"/>
  <c r="AB31" i="1"/>
  <c r="AG31" i="1" s="1"/>
  <c r="AB47" i="1"/>
  <c r="AG47" i="1" s="1"/>
  <c r="AB63" i="1"/>
  <c r="AG63" i="1" s="1"/>
  <c r="AB79" i="1"/>
  <c r="AG79" i="1" s="1"/>
  <c r="AB95" i="1"/>
  <c r="AG95" i="1" s="1"/>
  <c r="AB111" i="1"/>
  <c r="AG111" i="1" s="1"/>
  <c r="AB127" i="1"/>
  <c r="AG127" i="1" s="1"/>
  <c r="AB143" i="1"/>
  <c r="AG143" i="1" s="1"/>
  <c r="AB159" i="1"/>
  <c r="AG159" i="1" s="1"/>
  <c r="AB176" i="1"/>
  <c r="AG176" i="1" s="1"/>
  <c r="AB192" i="1"/>
  <c r="AG192" i="1" s="1"/>
  <c r="AB208" i="1"/>
  <c r="AG208" i="1" s="1"/>
  <c r="AB224" i="1"/>
  <c r="AG224" i="1" s="1"/>
  <c r="AB240" i="1"/>
  <c r="AG240" i="1" s="1"/>
  <c r="AB256" i="1"/>
  <c r="AG256" i="1" s="1"/>
  <c r="AB272" i="1"/>
  <c r="AG272" i="1" s="1"/>
  <c r="AB288" i="1"/>
  <c r="AG288" i="1" s="1"/>
  <c r="AB304" i="1"/>
  <c r="AG304" i="1" s="1"/>
  <c r="AB320" i="1"/>
  <c r="AG320" i="1" s="1"/>
  <c r="AB336" i="1"/>
  <c r="AG336" i="1" s="1"/>
  <c r="AB352" i="1"/>
  <c r="AG352" i="1" s="1"/>
  <c r="AB368" i="1"/>
  <c r="AG368" i="1" s="1"/>
  <c r="AB384" i="1"/>
  <c r="AG384" i="1" s="1"/>
  <c r="AB400" i="1"/>
  <c r="AG400" i="1" s="1"/>
  <c r="AB416" i="1"/>
  <c r="AG416" i="1" s="1"/>
  <c r="AB433" i="1"/>
  <c r="AG433" i="1" s="1"/>
  <c r="AB449" i="1"/>
  <c r="AG449" i="1" s="1"/>
  <c r="AB465" i="1"/>
  <c r="AG465" i="1" s="1"/>
  <c r="AB481" i="1"/>
  <c r="AG481" i="1" s="1"/>
  <c r="AB498" i="1"/>
  <c r="AG498" i="1" s="1"/>
  <c r="AB514" i="1"/>
  <c r="AG514" i="1" s="1"/>
  <c r="AB530" i="1"/>
  <c r="AG530" i="1" s="1"/>
  <c r="AB546" i="1"/>
  <c r="AG546" i="1" s="1"/>
  <c r="AB563" i="1"/>
  <c r="AG563" i="1" s="1"/>
  <c r="AB579" i="1"/>
  <c r="AG579" i="1" s="1"/>
  <c r="AH579" i="1" s="1"/>
  <c r="AB595" i="1"/>
  <c r="AG595" i="1" s="1"/>
  <c r="AB611" i="1"/>
  <c r="AG611" i="1" s="1"/>
  <c r="AH611" i="1" s="1"/>
  <c r="AB628" i="1"/>
  <c r="AG628" i="1" s="1"/>
  <c r="AH628" i="1" s="1"/>
  <c r="AB644" i="1"/>
  <c r="AG644" i="1" s="1"/>
  <c r="AB660" i="1"/>
  <c r="AG660" i="1" s="1"/>
  <c r="AH660" i="1" s="1"/>
  <c r="AB676" i="1"/>
  <c r="AG676" i="1" s="1"/>
  <c r="AB693" i="1"/>
  <c r="AG693" i="1" s="1"/>
  <c r="AB709" i="1"/>
  <c r="AG709" i="1" s="1"/>
  <c r="AB725" i="1"/>
  <c r="AG725" i="1" s="1"/>
  <c r="AB741" i="1"/>
  <c r="AG741" i="1" s="1"/>
  <c r="AB758" i="1"/>
  <c r="AG758" i="1" s="1"/>
  <c r="AB774" i="1"/>
  <c r="AG774" i="1" s="1"/>
  <c r="AB790" i="1"/>
  <c r="AG790" i="1" s="1"/>
  <c r="AB806" i="1"/>
  <c r="AG806" i="1" s="1"/>
  <c r="AB823" i="1"/>
  <c r="AG823" i="1" s="1"/>
  <c r="AB839" i="1"/>
  <c r="AG839" i="1" s="1"/>
  <c r="AH839" i="1" s="1"/>
  <c r="AB855" i="1"/>
  <c r="AG855" i="1" s="1"/>
  <c r="AB871" i="1"/>
  <c r="AG871" i="1" s="1"/>
  <c r="AH871" i="1" s="1"/>
  <c r="AB888" i="1"/>
  <c r="AG888" i="1" s="1"/>
  <c r="AB904" i="1"/>
  <c r="AG904" i="1" s="1"/>
  <c r="AH904" i="1" s="1"/>
  <c r="AB920" i="1"/>
  <c r="AG920" i="1" s="1"/>
  <c r="AB936" i="1"/>
  <c r="AG936" i="1" s="1"/>
  <c r="AH936" i="1" s="1"/>
  <c r="AB953" i="1"/>
  <c r="AG953" i="1" s="1"/>
  <c r="AB969" i="1"/>
  <c r="AG969" i="1" s="1"/>
  <c r="AB985" i="1"/>
  <c r="AG985" i="1" s="1"/>
  <c r="AB1001" i="1"/>
  <c r="AG1001" i="1" s="1"/>
  <c r="AB1018" i="1"/>
  <c r="AG1018" i="1" s="1"/>
  <c r="AB1034" i="1"/>
  <c r="AG1034" i="1" s="1"/>
  <c r="AB1052" i="1"/>
  <c r="AG1052" i="1" s="1"/>
  <c r="AH1052" i="1" s="1"/>
  <c r="AB1069" i="1"/>
  <c r="AG1069" i="1" s="1"/>
  <c r="AB1086" i="1"/>
  <c r="AG1086" i="1" s="1"/>
  <c r="AB1103" i="1"/>
  <c r="AG1103" i="1" s="1"/>
  <c r="AB1120" i="1"/>
  <c r="AG1120" i="1" s="1"/>
  <c r="AB1137" i="1"/>
  <c r="AG1137" i="1" s="1"/>
  <c r="AB1154" i="1"/>
  <c r="AG1154" i="1" s="1"/>
  <c r="AB1171" i="1"/>
  <c r="AG1171" i="1" s="1"/>
  <c r="AB1188" i="1"/>
  <c r="AG1188" i="1" s="1"/>
  <c r="AH1188" i="1" s="1"/>
  <c r="AB1205" i="1"/>
  <c r="AG1205" i="1" s="1"/>
  <c r="AB1222" i="1"/>
  <c r="AG1222" i="1" s="1"/>
  <c r="AB1239" i="1"/>
  <c r="AG1239" i="1" s="1"/>
  <c r="AB1256" i="1"/>
  <c r="AG1256" i="1" s="1"/>
  <c r="AB1273" i="1"/>
  <c r="AG1273" i="1" s="1"/>
  <c r="AB1290" i="1"/>
  <c r="AG1290" i="1" s="1"/>
  <c r="AB1308" i="1"/>
  <c r="AG1308" i="1" s="1"/>
  <c r="AB1325" i="1"/>
  <c r="AG1325" i="1" s="1"/>
  <c r="AB1342" i="1"/>
  <c r="AG1342" i="1" s="1"/>
  <c r="AB1359" i="1"/>
  <c r="AG1359" i="1" s="1"/>
  <c r="AB1376" i="1"/>
  <c r="AG1376" i="1" s="1"/>
  <c r="AH1376" i="1" s="1"/>
  <c r="AB1393" i="1"/>
  <c r="AG1393" i="1" s="1"/>
  <c r="AB1410" i="1"/>
  <c r="AG1410" i="1" s="1"/>
  <c r="AB1427" i="1"/>
  <c r="AG1427" i="1" s="1"/>
  <c r="AH1427" i="1" s="1"/>
  <c r="AB1444" i="1"/>
  <c r="AG1444" i="1" s="1"/>
  <c r="AB1461" i="1"/>
  <c r="AG1461" i="1" s="1"/>
  <c r="AB1478" i="1"/>
  <c r="AG1478" i="1" s="1"/>
  <c r="AB1495" i="1"/>
  <c r="AG1495" i="1" s="1"/>
  <c r="AB1512" i="1"/>
  <c r="AG1512" i="1" s="1"/>
  <c r="AH1512" i="1" s="1"/>
  <c r="AB1529" i="1"/>
  <c r="AG1529" i="1" s="1"/>
  <c r="AB1546" i="1"/>
  <c r="AG1546" i="1" s="1"/>
  <c r="AB1564" i="1"/>
  <c r="AG1564" i="1" s="1"/>
  <c r="AH1564" i="1" s="1"/>
  <c r="AB1581" i="1"/>
  <c r="AG1581" i="1" s="1"/>
  <c r="AB1598" i="1"/>
  <c r="AG1598" i="1" s="1"/>
  <c r="AB1615" i="1"/>
  <c r="AG1615" i="1" s="1"/>
  <c r="AB1632" i="1"/>
  <c r="AG1632" i="1" s="1"/>
  <c r="AB1649" i="1"/>
  <c r="AG1649" i="1" s="1"/>
  <c r="AB1666" i="1"/>
  <c r="AG1666" i="1" s="1"/>
  <c r="AB1683" i="1"/>
  <c r="AG1683" i="1" s="1"/>
  <c r="AB1700" i="1"/>
  <c r="AG1700" i="1" s="1"/>
  <c r="AH1700" i="1" s="1"/>
  <c r="AB1717" i="1"/>
  <c r="AG1717" i="1" s="1"/>
  <c r="AB1734" i="1"/>
  <c r="AG1734" i="1" s="1"/>
  <c r="AB1751" i="1"/>
  <c r="AG1751" i="1" s="1"/>
  <c r="AB1768" i="1"/>
  <c r="AG1768" i="1" s="1"/>
  <c r="AB1785" i="1"/>
  <c r="AG1785" i="1" s="1"/>
  <c r="AB1802" i="1"/>
  <c r="AG1802" i="1" s="1"/>
  <c r="AB1820" i="1"/>
  <c r="AG1820" i="1" s="1"/>
  <c r="AB1837" i="1"/>
  <c r="AG1837" i="1" s="1"/>
  <c r="AB1854" i="1"/>
  <c r="AG1854" i="1" s="1"/>
  <c r="AB1871" i="1"/>
  <c r="AG1871" i="1" s="1"/>
  <c r="AB1888" i="1"/>
  <c r="AG1888" i="1" s="1"/>
  <c r="AH1888" i="1" s="1"/>
  <c r="AB1905" i="1"/>
  <c r="AG1905" i="1" s="1"/>
  <c r="AB1922" i="1"/>
  <c r="AG1922" i="1" s="1"/>
  <c r="AB1939" i="1"/>
  <c r="AG1939" i="1" s="1"/>
  <c r="AH1939" i="1" s="1"/>
  <c r="AB1956" i="1"/>
  <c r="AG1956" i="1" s="1"/>
  <c r="AB1973" i="1"/>
  <c r="AG1973" i="1" s="1"/>
  <c r="AB1990" i="1"/>
  <c r="AG1990" i="1" s="1"/>
  <c r="AB2007" i="1"/>
  <c r="AG2007" i="1" s="1"/>
  <c r="AB2024" i="1"/>
  <c r="AG2024" i="1" s="1"/>
  <c r="AH2024" i="1" s="1"/>
  <c r="AB2041" i="1"/>
  <c r="AG2041" i="1" s="1"/>
  <c r="AB2058" i="1"/>
  <c r="AG2058" i="1" s="1"/>
  <c r="AB2076" i="1"/>
  <c r="AG2076" i="1" s="1"/>
  <c r="AB2093" i="1"/>
  <c r="AG2093" i="1" s="1"/>
  <c r="AB2110" i="1"/>
  <c r="AG2110" i="1" s="1"/>
  <c r="AB2127" i="1"/>
  <c r="AG2127" i="1" s="1"/>
  <c r="AB2144" i="1"/>
  <c r="AG2144" i="1" s="1"/>
  <c r="AH2144" i="1" s="1"/>
  <c r="AB2161" i="1"/>
  <c r="AG2161" i="1" s="1"/>
  <c r="AB2178" i="1"/>
  <c r="AG2178" i="1" s="1"/>
  <c r="AB2195" i="1"/>
  <c r="AG2195" i="1" s="1"/>
  <c r="AB2212" i="1"/>
  <c r="AG2212" i="1" s="1"/>
  <c r="AB2232" i="1"/>
  <c r="AG2232" i="1" s="1"/>
  <c r="AB2253" i="1"/>
  <c r="AG2253" i="1" s="1"/>
  <c r="AB2275" i="1"/>
  <c r="AG2275" i="1" s="1"/>
  <c r="AB2296" i="1"/>
  <c r="AG2296" i="1" s="1"/>
  <c r="AH2296" i="1" s="1"/>
  <c r="AB1275" i="1"/>
  <c r="AG1275" i="1" s="1"/>
  <c r="AB1787" i="1"/>
  <c r="AG1787" i="1" s="1"/>
  <c r="AH1787" i="1" s="1"/>
  <c r="AB2218" i="1"/>
  <c r="AG2218" i="1" s="1"/>
  <c r="AB2282" i="1"/>
  <c r="AG2282" i="1" s="1"/>
  <c r="AB2311" i="1"/>
  <c r="AG2311" i="1" s="1"/>
  <c r="AB2327" i="1"/>
  <c r="AG2327" i="1" s="1"/>
  <c r="AB2343" i="1"/>
  <c r="AG2343" i="1" s="1"/>
  <c r="AB2359" i="1"/>
  <c r="AG2359" i="1" s="1"/>
  <c r="AB2375" i="1"/>
  <c r="AG2375" i="1" s="1"/>
  <c r="AB2391" i="1"/>
  <c r="AG2391" i="1" s="1"/>
  <c r="AB2407" i="1"/>
  <c r="AG2407" i="1" s="1"/>
  <c r="AB2423" i="1"/>
  <c r="AG2423" i="1" s="1"/>
  <c r="AB2439" i="1"/>
  <c r="AG2439" i="1" s="1"/>
  <c r="AB2455" i="1"/>
  <c r="AG2455" i="1" s="1"/>
  <c r="AB2471" i="1"/>
  <c r="AG2471" i="1" s="1"/>
  <c r="AB2487" i="1"/>
  <c r="AG2487" i="1" s="1"/>
  <c r="AB2503" i="1"/>
  <c r="AG2503" i="1" s="1"/>
  <c r="AB2519" i="1"/>
  <c r="AG2519" i="1" s="1"/>
  <c r="AB2535" i="1"/>
  <c r="AG2535" i="1" s="1"/>
  <c r="AB2551" i="1"/>
  <c r="AG2551" i="1" s="1"/>
  <c r="AB2567" i="1"/>
  <c r="AG2567" i="1" s="1"/>
  <c r="AB2583" i="1"/>
  <c r="AG2583" i="1" s="1"/>
  <c r="AB2599" i="1"/>
  <c r="AG2599" i="1" s="1"/>
  <c r="AB2615" i="1"/>
  <c r="AG2615" i="1" s="1"/>
  <c r="AB2631" i="1"/>
  <c r="AG2631" i="1" s="1"/>
  <c r="AB2647" i="1"/>
  <c r="AG2647" i="1" s="1"/>
  <c r="AB2663" i="1"/>
  <c r="AG2663" i="1" s="1"/>
  <c r="AB2679" i="1"/>
  <c r="AG2679" i="1" s="1"/>
  <c r="AB2695" i="1"/>
  <c r="AG2695" i="1" s="1"/>
  <c r="AB2711" i="1"/>
  <c r="AG2711" i="1" s="1"/>
  <c r="AB2727" i="1"/>
  <c r="AG2727" i="1" s="1"/>
  <c r="AB2743" i="1"/>
  <c r="AG2743" i="1" s="1"/>
  <c r="AB2759" i="1"/>
  <c r="AG2759" i="1" s="1"/>
  <c r="AB2775" i="1"/>
  <c r="AG2775" i="1" s="1"/>
  <c r="AB2791" i="1"/>
  <c r="AG2791" i="1" s="1"/>
  <c r="AB2807" i="1"/>
  <c r="AG2807" i="1" s="1"/>
  <c r="AB2823" i="1"/>
  <c r="AG2823" i="1" s="1"/>
  <c r="AB2839" i="1"/>
  <c r="AG2839" i="1" s="1"/>
  <c r="AB2855" i="1"/>
  <c r="AG2855" i="1" s="1"/>
  <c r="AB2871" i="1"/>
  <c r="AG2871" i="1" s="1"/>
  <c r="AB2887" i="1"/>
  <c r="AG2887" i="1" s="1"/>
  <c r="AB2903" i="1"/>
  <c r="AG2903" i="1" s="1"/>
  <c r="AB2919" i="1"/>
  <c r="AG2919" i="1" s="1"/>
  <c r="AB2935" i="1"/>
  <c r="AG2935" i="1" s="1"/>
  <c r="AB2951" i="1"/>
  <c r="AG2951" i="1" s="1"/>
  <c r="AB2967" i="1"/>
  <c r="AG2967" i="1" s="1"/>
  <c r="AB2983" i="1"/>
  <c r="AG2983" i="1" s="1"/>
  <c r="AB2999" i="1"/>
  <c r="AG2999" i="1" s="1"/>
  <c r="AB3015" i="1"/>
  <c r="AG3015" i="1" s="1"/>
  <c r="AB3031" i="1"/>
  <c r="AG3031" i="1" s="1"/>
  <c r="AB3047" i="1"/>
  <c r="AG3047" i="1" s="1"/>
  <c r="AB3063" i="1"/>
  <c r="AG3063" i="1" s="1"/>
  <c r="AB3079" i="1"/>
  <c r="AG3079" i="1" s="1"/>
  <c r="AB3095" i="1"/>
  <c r="AG3095" i="1" s="1"/>
  <c r="AB3111" i="1"/>
  <c r="AG3111" i="1" s="1"/>
  <c r="AB3127" i="1"/>
  <c r="AG3127" i="1" s="1"/>
  <c r="AB3143" i="1"/>
  <c r="AG3143" i="1" s="1"/>
  <c r="AB3159" i="1"/>
  <c r="AG3159" i="1" s="1"/>
  <c r="AB3175" i="1"/>
  <c r="AG3175" i="1" s="1"/>
  <c r="AB3191" i="1"/>
  <c r="AG3191" i="1" s="1"/>
  <c r="AB3207" i="1"/>
  <c r="AG3207" i="1" s="1"/>
  <c r="AB3223" i="1"/>
  <c r="AG3223" i="1" s="1"/>
  <c r="AB3239" i="1"/>
  <c r="AG3239" i="1" s="1"/>
  <c r="AB3255" i="1"/>
  <c r="AG3255" i="1" s="1"/>
  <c r="AB3271" i="1"/>
  <c r="AG3271" i="1" s="1"/>
  <c r="AB3287" i="1"/>
  <c r="AG3287" i="1" s="1"/>
  <c r="AB3303" i="1"/>
  <c r="AG3303" i="1" s="1"/>
  <c r="AB3319" i="1"/>
  <c r="AG3319" i="1" s="1"/>
  <c r="AB3335" i="1"/>
  <c r="AG3335" i="1" s="1"/>
  <c r="AB3351" i="1"/>
  <c r="AG3351" i="1" s="1"/>
  <c r="AB3367" i="1"/>
  <c r="AG3367" i="1" s="1"/>
  <c r="AB3383" i="1"/>
  <c r="AG3383" i="1" s="1"/>
  <c r="AB3399" i="1"/>
  <c r="AG3399" i="1" s="1"/>
  <c r="AB3415" i="1"/>
  <c r="AG3415" i="1" s="1"/>
  <c r="AB3431" i="1"/>
  <c r="AG3431" i="1" s="1"/>
  <c r="AB3447" i="1"/>
  <c r="AG3447" i="1" s="1"/>
  <c r="AB3463" i="1"/>
  <c r="AG3463" i="1" s="1"/>
  <c r="AB3479" i="1"/>
  <c r="AG3479" i="1" s="1"/>
  <c r="AB3495" i="1"/>
  <c r="AG3495" i="1" s="1"/>
  <c r="AB3511" i="1"/>
  <c r="AG3511" i="1" s="1"/>
  <c r="AB3527" i="1"/>
  <c r="AG3527" i="1" s="1"/>
  <c r="AB3543" i="1"/>
  <c r="AG3543" i="1" s="1"/>
  <c r="AB3559" i="1"/>
  <c r="AG3559" i="1" s="1"/>
  <c r="AB3575" i="1"/>
  <c r="AG3575" i="1" s="1"/>
  <c r="AB3591" i="1"/>
  <c r="AG3591" i="1" s="1"/>
  <c r="AB3607" i="1"/>
  <c r="AG3607" i="1" s="1"/>
  <c r="AB3623" i="1"/>
  <c r="AG3623" i="1" s="1"/>
  <c r="AB3639" i="1"/>
  <c r="AG3639" i="1" s="1"/>
  <c r="AB3655" i="1"/>
  <c r="AG3655" i="1" s="1"/>
  <c r="AB3671" i="1"/>
  <c r="AG3671" i="1" s="1"/>
  <c r="AB3687" i="1"/>
  <c r="AG3687" i="1" s="1"/>
  <c r="AB3703" i="1"/>
  <c r="AG3703" i="1" s="1"/>
  <c r="AB3719" i="1"/>
  <c r="AG3719" i="1" s="1"/>
  <c r="AB3735" i="1"/>
  <c r="AG3735" i="1" s="1"/>
  <c r="AB3751" i="1"/>
  <c r="AG3751" i="1" s="1"/>
  <c r="AB3767" i="1"/>
  <c r="AG3767" i="1" s="1"/>
  <c r="AB3783" i="1"/>
  <c r="AG3783" i="1" s="1"/>
  <c r="AB3799" i="1"/>
  <c r="AG3799" i="1" s="1"/>
  <c r="AB3815" i="1"/>
  <c r="AG3815" i="1" s="1"/>
  <c r="AB3831" i="1"/>
  <c r="AG3831" i="1" s="1"/>
  <c r="AB3847" i="1"/>
  <c r="AG3847" i="1" s="1"/>
  <c r="AB3863" i="1"/>
  <c r="AG3863" i="1" s="1"/>
  <c r="AB3879" i="1"/>
  <c r="AG3879" i="1" s="1"/>
  <c r="AB3895" i="1"/>
  <c r="AG3895" i="1" s="1"/>
  <c r="AB3911" i="1"/>
  <c r="AG3911" i="1" s="1"/>
  <c r="AB3927" i="1"/>
  <c r="AG3927" i="1" s="1"/>
  <c r="AB3943" i="1"/>
  <c r="AG3943" i="1" s="1"/>
  <c r="AB3959" i="1"/>
  <c r="AG3959" i="1" s="1"/>
  <c r="AB3975" i="1"/>
  <c r="AG3975" i="1" s="1"/>
  <c r="AB3991" i="1"/>
  <c r="AG3991" i="1" s="1"/>
  <c r="AB4007" i="1"/>
  <c r="AG4007" i="1" s="1"/>
  <c r="AB4023" i="1"/>
  <c r="AG4023" i="1" s="1"/>
  <c r="AB4039" i="1"/>
  <c r="AG4039" i="1" s="1"/>
  <c r="AB4055" i="1"/>
  <c r="AG4055" i="1" s="1"/>
  <c r="AH4055" i="1" s="1"/>
  <c r="AB4071" i="1"/>
  <c r="AG4071" i="1" s="1"/>
  <c r="AH4071" i="1" s="1"/>
  <c r="AB4087" i="1"/>
  <c r="AG4087" i="1" s="1"/>
  <c r="AH4087" i="1" s="1"/>
  <c r="AB4103" i="1"/>
  <c r="AG4103" i="1" s="1"/>
  <c r="AH4103" i="1" s="1"/>
  <c r="AB1067" i="1"/>
  <c r="AG1067" i="1" s="1"/>
  <c r="AH1067" i="1" s="1"/>
  <c r="AB1579" i="1"/>
  <c r="AG1579" i="1" s="1"/>
  <c r="AB2091" i="1"/>
  <c r="AG2091" i="1" s="1"/>
  <c r="AB4126" i="1"/>
  <c r="AG4126" i="1" s="1"/>
  <c r="AB4142" i="1"/>
  <c r="AG4142" i="1" s="1"/>
  <c r="AB4158" i="1"/>
  <c r="AG4158" i="1" s="1"/>
  <c r="AB4174" i="1"/>
  <c r="AG4174" i="1" s="1"/>
  <c r="AB4190" i="1"/>
  <c r="AG4190" i="1" s="1"/>
  <c r="AB4206" i="1"/>
  <c r="AG4206" i="1" s="1"/>
  <c r="AB4222" i="1"/>
  <c r="AG4222" i="1" s="1"/>
  <c r="AB4238" i="1"/>
  <c r="AG4238" i="1" s="1"/>
  <c r="AB4254" i="1"/>
  <c r="AG4254" i="1" s="1"/>
  <c r="AB4270" i="1"/>
  <c r="AG4270" i="1" s="1"/>
  <c r="AB4286" i="1"/>
  <c r="AG4286" i="1" s="1"/>
  <c r="AB4302" i="1"/>
  <c r="AG4302" i="1" s="1"/>
  <c r="AB4318" i="1"/>
  <c r="AG4318" i="1" s="1"/>
  <c r="AB4334" i="1"/>
  <c r="AG4334" i="1" s="1"/>
  <c r="AB4350" i="1"/>
  <c r="AG4350" i="1" s="1"/>
  <c r="AB4366" i="1"/>
  <c r="AG4366" i="1" s="1"/>
  <c r="AB4382" i="1"/>
  <c r="AG4382" i="1" s="1"/>
  <c r="AB4398" i="1"/>
  <c r="AG4398" i="1" s="1"/>
  <c r="AB4414" i="1"/>
  <c r="AG4414" i="1" s="1"/>
  <c r="AB4430" i="1"/>
  <c r="AG4430" i="1" s="1"/>
  <c r="AB4446" i="1"/>
  <c r="AG4446" i="1" s="1"/>
  <c r="AB4462" i="1"/>
  <c r="AG4462" i="1" s="1"/>
  <c r="AB4478" i="1"/>
  <c r="AG4478" i="1" s="1"/>
  <c r="AB4494" i="1"/>
  <c r="AG4494" i="1" s="1"/>
  <c r="AB4127" i="1"/>
  <c r="AG4127" i="1" s="1"/>
  <c r="AB4143" i="1"/>
  <c r="AG4143" i="1" s="1"/>
  <c r="AB4159" i="1"/>
  <c r="AG4159" i="1" s="1"/>
  <c r="AB4175" i="1"/>
  <c r="AG4175" i="1" s="1"/>
  <c r="AB4191" i="1"/>
  <c r="AG4191" i="1" s="1"/>
  <c r="AB4207" i="1"/>
  <c r="AG4207" i="1" s="1"/>
  <c r="AB4223" i="1"/>
  <c r="AG4223" i="1" s="1"/>
  <c r="AB4239" i="1"/>
  <c r="AG4239" i="1" s="1"/>
  <c r="AB4255" i="1"/>
  <c r="AG4255" i="1" s="1"/>
  <c r="AB4271" i="1"/>
  <c r="AG4271" i="1" s="1"/>
  <c r="AB4287" i="1"/>
  <c r="AG4287" i="1" s="1"/>
  <c r="AB4303" i="1"/>
  <c r="AG4303" i="1" s="1"/>
  <c r="AB4319" i="1"/>
  <c r="AG4319" i="1" s="1"/>
  <c r="AB4335" i="1"/>
  <c r="AG4335" i="1" s="1"/>
  <c r="AB4351" i="1"/>
  <c r="AG4351" i="1" s="1"/>
  <c r="AB4367" i="1"/>
  <c r="AG4367" i="1" s="1"/>
  <c r="AB4383" i="1"/>
  <c r="AG4383" i="1" s="1"/>
  <c r="AB4399" i="1"/>
  <c r="AG4399" i="1" s="1"/>
  <c r="AB4415" i="1"/>
  <c r="AG4415" i="1" s="1"/>
  <c r="AB4431" i="1"/>
  <c r="AG4431" i="1" s="1"/>
  <c r="AB4447" i="1"/>
  <c r="AG4447" i="1" s="1"/>
  <c r="AB4463" i="1"/>
  <c r="AG4463" i="1" s="1"/>
  <c r="AB4479" i="1"/>
  <c r="AG4479" i="1" s="1"/>
  <c r="AB4495" i="1"/>
  <c r="AG4495" i="1" s="1"/>
  <c r="AB4510" i="1"/>
  <c r="AG4510" i="1" s="1"/>
  <c r="AB4526" i="1"/>
  <c r="AG4526" i="1" s="1"/>
  <c r="AB4542" i="1"/>
  <c r="AG4542" i="1" s="1"/>
  <c r="AB4558" i="1"/>
  <c r="AG4558" i="1" s="1"/>
  <c r="AB4574" i="1"/>
  <c r="AG4574" i="1" s="1"/>
  <c r="AB4590" i="1"/>
  <c r="AG4590" i="1" s="1"/>
  <c r="AB4606" i="1"/>
  <c r="AG4606" i="1" s="1"/>
  <c r="AB4622" i="1"/>
  <c r="AG4622" i="1" s="1"/>
  <c r="AB4638" i="1"/>
  <c r="AG4638" i="1" s="1"/>
  <c r="AB4654" i="1"/>
  <c r="AG4654" i="1" s="1"/>
  <c r="AB4670" i="1"/>
  <c r="AG4670" i="1" s="1"/>
  <c r="AB4686" i="1"/>
  <c r="AG4686" i="1" s="1"/>
  <c r="AB4702" i="1"/>
  <c r="AG4702" i="1" s="1"/>
  <c r="AB4718" i="1"/>
  <c r="AG4718" i="1" s="1"/>
  <c r="AB4734" i="1"/>
  <c r="AG4734" i="1" s="1"/>
  <c r="AB4750" i="1"/>
  <c r="AG4750" i="1" s="1"/>
  <c r="AB4766" i="1"/>
  <c r="AG4766" i="1" s="1"/>
  <c r="AB4782" i="1"/>
  <c r="AG4782" i="1" s="1"/>
  <c r="AB4798" i="1"/>
  <c r="AG4798" i="1" s="1"/>
  <c r="AB4814" i="1"/>
  <c r="AG4814" i="1" s="1"/>
  <c r="AB4830" i="1"/>
  <c r="AG4830" i="1" s="1"/>
  <c r="AB4507" i="1"/>
  <c r="AG4507" i="1" s="1"/>
  <c r="AB4523" i="1"/>
  <c r="AG4523" i="1" s="1"/>
  <c r="AB4539" i="1"/>
  <c r="AG4539" i="1" s="1"/>
  <c r="AB4555" i="1"/>
  <c r="AG4555" i="1" s="1"/>
  <c r="AB4571" i="1"/>
  <c r="AG4571" i="1" s="1"/>
  <c r="AB4587" i="1"/>
  <c r="AG4587" i="1" s="1"/>
  <c r="AB4603" i="1"/>
  <c r="AG4603" i="1" s="1"/>
  <c r="AB4619" i="1"/>
  <c r="AG4619" i="1" s="1"/>
  <c r="AB4635" i="1"/>
  <c r="AG4635" i="1" s="1"/>
  <c r="AB4651" i="1"/>
  <c r="AG4651" i="1" s="1"/>
  <c r="AB4667" i="1"/>
  <c r="AG4667" i="1" s="1"/>
  <c r="AB4683" i="1"/>
  <c r="AG4683" i="1" s="1"/>
  <c r="AB4699" i="1"/>
  <c r="AG4699" i="1" s="1"/>
  <c r="AB4715" i="1"/>
  <c r="AG4715" i="1" s="1"/>
  <c r="AB4731" i="1"/>
  <c r="AG4731" i="1" s="1"/>
  <c r="AB1203" i="1"/>
  <c r="AG1203" i="1" s="1"/>
  <c r="AB1237" i="1"/>
  <c r="AG1237" i="1" s="1"/>
  <c r="AB1271" i="1"/>
  <c r="AG1271" i="1" s="1"/>
  <c r="AB1305" i="1"/>
  <c r="AG1305" i="1" s="1"/>
  <c r="AB1340" i="1"/>
  <c r="AG1340" i="1" s="1"/>
  <c r="AB1374" i="1"/>
  <c r="AG1374" i="1" s="1"/>
  <c r="AB1408" i="1"/>
  <c r="AG1408" i="1" s="1"/>
  <c r="AH1408" i="1" s="1"/>
  <c r="AB1442" i="1"/>
  <c r="AG1442" i="1" s="1"/>
  <c r="AB1476" i="1"/>
  <c r="AG1476" i="1" s="1"/>
  <c r="AB1510" i="1"/>
  <c r="AG1510" i="1" s="1"/>
  <c r="AB1544" i="1"/>
  <c r="AG1544" i="1" s="1"/>
  <c r="AH1544" i="1" s="1"/>
  <c r="AB1578" i="1"/>
  <c r="AG1578" i="1" s="1"/>
  <c r="AB1613" i="1"/>
  <c r="AG1613" i="1" s="1"/>
  <c r="AB1647" i="1"/>
  <c r="AG1647" i="1" s="1"/>
  <c r="AB1681" i="1"/>
  <c r="AG1681" i="1" s="1"/>
  <c r="AB1715" i="1"/>
  <c r="AG1715" i="1" s="1"/>
  <c r="AH1715" i="1" s="1"/>
  <c r="AB1749" i="1"/>
  <c r="AG1749" i="1" s="1"/>
  <c r="AB1783" i="1"/>
  <c r="AG1783" i="1" s="1"/>
  <c r="AB1817" i="1"/>
  <c r="AG1817" i="1" s="1"/>
  <c r="AB1852" i="1"/>
  <c r="AG1852" i="1" s="1"/>
  <c r="AH1852" i="1" s="1"/>
  <c r="AB1886" i="1"/>
  <c r="AG1886" i="1" s="1"/>
  <c r="AB1920" i="1"/>
  <c r="AG1920" i="1" s="1"/>
  <c r="AB1954" i="1"/>
  <c r="AG1954" i="1" s="1"/>
  <c r="AB1988" i="1"/>
  <c r="AG1988" i="1" s="1"/>
  <c r="AB2022" i="1"/>
  <c r="AG2022" i="1" s="1"/>
  <c r="AB2056" i="1"/>
  <c r="AG2056" i="1" s="1"/>
  <c r="AH2056" i="1" s="1"/>
  <c r="AB2090" i="1"/>
  <c r="AG2090" i="1" s="1"/>
  <c r="AB2125" i="1"/>
  <c r="AG2125" i="1" s="1"/>
  <c r="AB2159" i="1"/>
  <c r="AG2159" i="1" s="1"/>
  <c r="AB2193" i="1"/>
  <c r="AG2193" i="1" s="1"/>
  <c r="AB2229" i="1"/>
  <c r="AG2229" i="1" s="1"/>
  <c r="AB2272" i="1"/>
  <c r="AG2272" i="1" s="1"/>
  <c r="AH2272" i="1" s="1"/>
  <c r="AB1211" i="1"/>
  <c r="AG1211" i="1" s="1"/>
  <c r="AB2187" i="1"/>
  <c r="AG2187" i="1" s="1"/>
  <c r="AB2309" i="1"/>
  <c r="AG2309" i="1" s="1"/>
  <c r="AB2341" i="1"/>
  <c r="AG2341" i="1" s="1"/>
  <c r="AB2373" i="1"/>
  <c r="AG2373" i="1" s="1"/>
  <c r="AB2405" i="1"/>
  <c r="AG2405" i="1" s="1"/>
  <c r="AB2437" i="1"/>
  <c r="AG2437" i="1" s="1"/>
  <c r="AB2469" i="1"/>
  <c r="AG2469" i="1" s="1"/>
  <c r="AB2501" i="1"/>
  <c r="AG2501" i="1" s="1"/>
  <c r="AB2533" i="1"/>
  <c r="AG2533" i="1" s="1"/>
  <c r="AB2565" i="1"/>
  <c r="AG2565" i="1" s="1"/>
  <c r="AB2597" i="1"/>
  <c r="AG2597" i="1" s="1"/>
  <c r="AB2629" i="1"/>
  <c r="AG2629" i="1" s="1"/>
  <c r="AB2661" i="1"/>
  <c r="AG2661" i="1" s="1"/>
  <c r="AB2693" i="1"/>
  <c r="AG2693" i="1" s="1"/>
  <c r="AB2725" i="1"/>
  <c r="AG2725" i="1" s="1"/>
  <c r="AB2757" i="1"/>
  <c r="AG2757" i="1" s="1"/>
  <c r="AB2789" i="1"/>
  <c r="AG2789" i="1" s="1"/>
  <c r="AB2821" i="1"/>
  <c r="AG2821" i="1" s="1"/>
  <c r="AB2853" i="1"/>
  <c r="AG2853" i="1" s="1"/>
  <c r="AB2885" i="1"/>
  <c r="AG2885" i="1" s="1"/>
  <c r="AB2917" i="1"/>
  <c r="AG2917" i="1" s="1"/>
  <c r="AB2949" i="1"/>
  <c r="AG2949" i="1" s="1"/>
  <c r="AB2981" i="1"/>
  <c r="AG2981" i="1" s="1"/>
  <c r="AB3013" i="1"/>
  <c r="AG3013" i="1" s="1"/>
  <c r="AB3045" i="1"/>
  <c r="AG3045" i="1" s="1"/>
  <c r="AB3077" i="1"/>
  <c r="AG3077" i="1" s="1"/>
  <c r="AB3109" i="1"/>
  <c r="AG3109" i="1" s="1"/>
  <c r="AB3141" i="1"/>
  <c r="AG3141" i="1" s="1"/>
  <c r="AB3173" i="1"/>
  <c r="AG3173" i="1" s="1"/>
  <c r="AB3205" i="1"/>
  <c r="AG3205" i="1" s="1"/>
  <c r="AB3237" i="1"/>
  <c r="AG3237" i="1" s="1"/>
  <c r="AB3269" i="1"/>
  <c r="AG3269" i="1" s="1"/>
  <c r="AB3301" i="1"/>
  <c r="AG3301" i="1" s="1"/>
  <c r="AB3333" i="1"/>
  <c r="AG3333" i="1" s="1"/>
  <c r="AB3365" i="1"/>
  <c r="AG3365" i="1" s="1"/>
  <c r="AB3397" i="1"/>
  <c r="AG3397" i="1" s="1"/>
  <c r="AB3429" i="1"/>
  <c r="AG3429" i="1" s="1"/>
  <c r="AB3461" i="1"/>
  <c r="AG3461" i="1" s="1"/>
  <c r="AB3493" i="1"/>
  <c r="AG3493" i="1" s="1"/>
  <c r="AB3525" i="1"/>
  <c r="AG3525" i="1" s="1"/>
  <c r="AB3557" i="1"/>
  <c r="AG3557" i="1" s="1"/>
  <c r="AB3589" i="1"/>
  <c r="AG3589" i="1" s="1"/>
  <c r="AB3621" i="1"/>
  <c r="AG3621" i="1" s="1"/>
  <c r="AB3653" i="1"/>
  <c r="AG3653" i="1" s="1"/>
  <c r="AB3685" i="1"/>
  <c r="AG3685" i="1" s="1"/>
  <c r="AB3717" i="1"/>
  <c r="AG3717" i="1" s="1"/>
  <c r="AB3749" i="1"/>
  <c r="AG3749" i="1" s="1"/>
  <c r="AB3781" i="1"/>
  <c r="AG3781" i="1" s="1"/>
  <c r="AB3813" i="1"/>
  <c r="AG3813" i="1" s="1"/>
  <c r="AB3845" i="1"/>
  <c r="AG3845" i="1" s="1"/>
  <c r="AB3877" i="1"/>
  <c r="AG3877" i="1" s="1"/>
  <c r="AB3909" i="1"/>
  <c r="AG3909" i="1" s="1"/>
  <c r="AB3941" i="1"/>
  <c r="AG3941" i="1" s="1"/>
  <c r="AB3973" i="1"/>
  <c r="AG3973" i="1" s="1"/>
  <c r="AB4005" i="1"/>
  <c r="AG4005" i="1" s="1"/>
  <c r="AB4037" i="1"/>
  <c r="AG4037" i="1" s="1"/>
  <c r="AB4069" i="1"/>
  <c r="AG4069" i="1" s="1"/>
  <c r="AB4101" i="1"/>
  <c r="AG4101" i="1" s="1"/>
  <c r="AB1515" i="1"/>
  <c r="AG1515" i="1" s="1"/>
  <c r="AH1515" i="1" s="1"/>
  <c r="AB4124" i="1"/>
  <c r="AG4124" i="1" s="1"/>
  <c r="AH4124" i="1" s="1"/>
  <c r="AB4156" i="1"/>
  <c r="AG4156" i="1" s="1"/>
  <c r="AB4188" i="1"/>
  <c r="AG4188" i="1" s="1"/>
  <c r="AH4188" i="1" s="1"/>
  <c r="AB4220" i="1"/>
  <c r="AG4220" i="1" s="1"/>
  <c r="AB4252" i="1"/>
  <c r="AG4252" i="1" s="1"/>
  <c r="AH4252" i="1" s="1"/>
  <c r="AB4284" i="1"/>
  <c r="AG4284" i="1" s="1"/>
  <c r="AB4316" i="1"/>
  <c r="AG4316" i="1" s="1"/>
  <c r="AH4316" i="1" s="1"/>
  <c r="AB4348" i="1"/>
  <c r="AG4348" i="1" s="1"/>
  <c r="AB4380" i="1"/>
  <c r="AG4380" i="1" s="1"/>
  <c r="AH4380" i="1" s="1"/>
  <c r="AB4412" i="1"/>
  <c r="AG4412" i="1" s="1"/>
  <c r="AB4444" i="1"/>
  <c r="AG4444" i="1" s="1"/>
  <c r="AH4444" i="1" s="1"/>
  <c r="AB4476" i="1"/>
  <c r="AG4476" i="1" s="1"/>
  <c r="AB4125" i="1"/>
  <c r="AG4125" i="1" s="1"/>
  <c r="AB4157" i="1"/>
  <c r="AG4157" i="1" s="1"/>
  <c r="AH4157" i="1" s="1"/>
  <c r="AB4189" i="1"/>
  <c r="AG4189" i="1" s="1"/>
  <c r="AB4221" i="1"/>
  <c r="AG4221" i="1" s="1"/>
  <c r="AH4221" i="1" s="1"/>
  <c r="AB4253" i="1"/>
  <c r="AG4253" i="1" s="1"/>
  <c r="AB4285" i="1"/>
  <c r="AG4285" i="1" s="1"/>
  <c r="AH4285" i="1" s="1"/>
  <c r="AB4317" i="1"/>
  <c r="AG4317" i="1" s="1"/>
  <c r="AB4349" i="1"/>
  <c r="AG4349" i="1" s="1"/>
  <c r="AH4349" i="1" s="1"/>
  <c r="AB4381" i="1"/>
  <c r="AG4381" i="1" s="1"/>
  <c r="AB4413" i="1"/>
  <c r="AG4413" i="1" s="1"/>
  <c r="AH4413" i="1" s="1"/>
  <c r="AB4445" i="1"/>
  <c r="AG4445" i="1" s="1"/>
  <c r="AB4477" i="1"/>
  <c r="AG4477" i="1" s="1"/>
  <c r="AH4477" i="1" s="1"/>
  <c r="AB4508" i="1"/>
  <c r="AG4508" i="1" s="1"/>
  <c r="AH4508" i="1" s="1"/>
  <c r="AB4540" i="1"/>
  <c r="AG4540" i="1" s="1"/>
  <c r="AB4572" i="1"/>
  <c r="AG4572" i="1" s="1"/>
  <c r="AH4572" i="1" s="1"/>
  <c r="AB4604" i="1"/>
  <c r="AG4604" i="1" s="1"/>
  <c r="AB4636" i="1"/>
  <c r="AG4636" i="1" s="1"/>
  <c r="AH4636" i="1" s="1"/>
  <c r="AB4668" i="1"/>
  <c r="AG4668" i="1" s="1"/>
  <c r="AB4700" i="1"/>
  <c r="AG4700" i="1" s="1"/>
  <c r="AH4700" i="1" s="1"/>
  <c r="AB4732" i="1"/>
  <c r="AG4732" i="1" s="1"/>
  <c r="AB4764" i="1"/>
  <c r="AG4764" i="1" s="1"/>
  <c r="AB4796" i="1"/>
  <c r="AG4796" i="1" s="1"/>
  <c r="AB4828" i="1"/>
  <c r="AG4828" i="1" s="1"/>
  <c r="AB4521" i="1"/>
  <c r="AG4521" i="1" s="1"/>
  <c r="AH4521" i="1" s="1"/>
  <c r="AB4553" i="1"/>
  <c r="AG4553" i="1" s="1"/>
  <c r="AB4585" i="1"/>
  <c r="AG4585" i="1" s="1"/>
  <c r="AH4585" i="1" s="1"/>
  <c r="AB4617" i="1"/>
  <c r="AG4617" i="1" s="1"/>
  <c r="AB4649" i="1"/>
  <c r="AG4649" i="1" s="1"/>
  <c r="AH4649" i="1" s="1"/>
  <c r="AB4681" i="1"/>
  <c r="AG4681" i="1" s="1"/>
  <c r="AB4713" i="1"/>
  <c r="AG4713" i="1" s="1"/>
  <c r="AH4713" i="1" s="1"/>
  <c r="AB4745" i="1"/>
  <c r="AG4745" i="1" s="1"/>
  <c r="AB4777" i="1"/>
  <c r="AG4777" i="1" s="1"/>
  <c r="AB4809" i="1"/>
  <c r="AG4809" i="1" s="1"/>
  <c r="AB4841" i="1"/>
  <c r="AG4841" i="1" s="1"/>
  <c r="AB4873" i="1"/>
  <c r="AG4873" i="1" s="1"/>
  <c r="AB4905" i="1"/>
  <c r="AG4905" i="1" s="1"/>
  <c r="AB4937" i="1"/>
  <c r="AG4937" i="1" s="1"/>
  <c r="AB4969" i="1"/>
  <c r="AG4969" i="1" s="1"/>
  <c r="AB5001" i="1"/>
  <c r="AG5001" i="1" s="1"/>
  <c r="AB4866" i="1"/>
  <c r="AG4866" i="1" s="1"/>
  <c r="AB4898" i="1"/>
  <c r="AG4898" i="1" s="1"/>
  <c r="AB4930" i="1"/>
  <c r="AG4930" i="1" s="1"/>
  <c r="AB4962" i="1"/>
  <c r="AG4962" i="1" s="1"/>
  <c r="AB4994" i="1"/>
  <c r="AG4994" i="1" s="1"/>
  <c r="AB30" i="1"/>
  <c r="AG30" i="1" s="1"/>
  <c r="AB62" i="1"/>
  <c r="AG62" i="1" s="1"/>
  <c r="AB94" i="1"/>
  <c r="AG94" i="1" s="1"/>
  <c r="AB126" i="1"/>
  <c r="AG126" i="1" s="1"/>
  <c r="AB158" i="1"/>
  <c r="AG158" i="1" s="1"/>
  <c r="AB191" i="1"/>
  <c r="AG191" i="1" s="1"/>
  <c r="AB223" i="1"/>
  <c r="AG223" i="1" s="1"/>
  <c r="AB255" i="1"/>
  <c r="AG255" i="1" s="1"/>
  <c r="AB287" i="1"/>
  <c r="AG287" i="1" s="1"/>
  <c r="AB319" i="1"/>
  <c r="AG319" i="1" s="1"/>
  <c r="AB351" i="1"/>
  <c r="AG351" i="1" s="1"/>
  <c r="AB383" i="1"/>
  <c r="AG383" i="1" s="1"/>
  <c r="AB415" i="1"/>
  <c r="AG415" i="1" s="1"/>
  <c r="AB448" i="1"/>
  <c r="AG448" i="1" s="1"/>
  <c r="AB480" i="1"/>
  <c r="AG480" i="1" s="1"/>
  <c r="AH480" i="1" s="1"/>
  <c r="AB513" i="1"/>
  <c r="AG513" i="1" s="1"/>
  <c r="AB545" i="1"/>
  <c r="AG545" i="1" s="1"/>
  <c r="AB578" i="1"/>
  <c r="AG578" i="1" s="1"/>
  <c r="AB610" i="1"/>
  <c r="AG610" i="1" s="1"/>
  <c r="AB643" i="1"/>
  <c r="AG643" i="1" s="1"/>
  <c r="AH643" i="1" s="1"/>
  <c r="AB675" i="1"/>
  <c r="AG675" i="1" s="1"/>
  <c r="AB708" i="1"/>
  <c r="AG708" i="1" s="1"/>
  <c r="AH708" i="1" s="1"/>
  <c r="AB740" i="1"/>
  <c r="AG740" i="1" s="1"/>
  <c r="AB773" i="1"/>
  <c r="AG773" i="1" s="1"/>
  <c r="AB805" i="1"/>
  <c r="AG805" i="1" s="1"/>
  <c r="AB838" i="1"/>
  <c r="AG838" i="1" s="1"/>
  <c r="AB870" i="1"/>
  <c r="AG870" i="1" s="1"/>
  <c r="AB903" i="1"/>
  <c r="AG903" i="1" s="1"/>
  <c r="AB935" i="1"/>
  <c r="AG935" i="1" s="1"/>
  <c r="AH935" i="1" s="1"/>
  <c r="AB968" i="1"/>
  <c r="AG968" i="1" s="1"/>
  <c r="AB1000" i="1"/>
  <c r="AG1000" i="1" s="1"/>
  <c r="AH1000" i="1" s="1"/>
  <c r="AB1033" i="1"/>
  <c r="AG1033" i="1" s="1"/>
  <c r="AB1068" i="1"/>
  <c r="AG1068" i="1" s="1"/>
  <c r="AB1102" i="1"/>
  <c r="AG1102" i="1" s="1"/>
  <c r="AB1136" i="1"/>
  <c r="AG1136" i="1" s="1"/>
  <c r="AH1136" i="1" s="1"/>
  <c r="AB1170" i="1"/>
  <c r="AG1170" i="1" s="1"/>
  <c r="AB1204" i="1"/>
  <c r="AG1204" i="1" s="1"/>
  <c r="AB1238" i="1"/>
  <c r="AG1238" i="1" s="1"/>
  <c r="AB1272" i="1"/>
  <c r="AG1272" i="1" s="1"/>
  <c r="AH1272" i="1" s="1"/>
  <c r="AB1306" i="1"/>
  <c r="AG1306" i="1" s="1"/>
  <c r="AB1341" i="1"/>
  <c r="AG1341" i="1" s="1"/>
  <c r="AB1375" i="1"/>
  <c r="AG1375" i="1" s="1"/>
  <c r="AB1409" i="1"/>
  <c r="AG1409" i="1" s="1"/>
  <c r="AB1443" i="1"/>
  <c r="AG1443" i="1" s="1"/>
  <c r="AH1443" i="1" s="1"/>
  <c r="AB1477" i="1"/>
  <c r="AG1477" i="1" s="1"/>
  <c r="AB1511" i="1"/>
  <c r="AG1511" i="1" s="1"/>
  <c r="AB1545" i="1"/>
  <c r="AG1545" i="1" s="1"/>
  <c r="AB1580" i="1"/>
  <c r="AG1580" i="1" s="1"/>
  <c r="AH1580" i="1" s="1"/>
  <c r="AB1614" i="1"/>
  <c r="AG1614" i="1" s="1"/>
  <c r="AB1648" i="1"/>
  <c r="AG1648" i="1" s="1"/>
  <c r="AB1682" i="1"/>
  <c r="AG1682" i="1" s="1"/>
  <c r="AB1716" i="1"/>
  <c r="AG1716" i="1" s="1"/>
  <c r="AH1716" i="1" s="1"/>
  <c r="AB1750" i="1"/>
  <c r="AG1750" i="1" s="1"/>
  <c r="AB1784" i="1"/>
  <c r="AG1784" i="1" s="1"/>
  <c r="AB1818" i="1"/>
  <c r="AG1818" i="1" s="1"/>
  <c r="AB1853" i="1"/>
  <c r="AG1853" i="1" s="1"/>
  <c r="AB1887" i="1"/>
  <c r="AG1887" i="1" s="1"/>
  <c r="AB1921" i="1"/>
  <c r="AG1921" i="1" s="1"/>
  <c r="AB1955" i="1"/>
  <c r="AG1955" i="1" s="1"/>
  <c r="AB1989" i="1"/>
  <c r="AG1989" i="1" s="1"/>
  <c r="AB2023" i="1"/>
  <c r="AG2023" i="1" s="1"/>
  <c r="AB2057" i="1"/>
  <c r="AG2057" i="1" s="1"/>
  <c r="AB2092" i="1"/>
  <c r="AG2092" i="1" s="1"/>
  <c r="AH2092" i="1" s="1"/>
  <c r="AB2126" i="1"/>
  <c r="AG2126" i="1" s="1"/>
  <c r="AB2151" i="1"/>
  <c r="AG2151" i="1" s="1"/>
  <c r="AB2168" i="1"/>
  <c r="AG2168" i="1" s="1"/>
  <c r="AH2168" i="1" s="1"/>
  <c r="AB2185" i="1"/>
  <c r="AG2185" i="1" s="1"/>
  <c r="AB2202" i="1"/>
  <c r="AG2202" i="1" s="1"/>
  <c r="AB2220" i="1"/>
  <c r="AG2220" i="1" s="1"/>
  <c r="AH2220" i="1" s="1"/>
  <c r="AB2241" i="1"/>
  <c r="AG2241" i="1" s="1"/>
  <c r="AB2263" i="1"/>
  <c r="AG2263" i="1" s="1"/>
  <c r="AB2284" i="1"/>
  <c r="AG2284" i="1" s="1"/>
  <c r="AB876" i="1"/>
  <c r="AG876" i="1" s="1"/>
  <c r="AB1499" i="1"/>
  <c r="AG1499" i="1" s="1"/>
  <c r="AH1499" i="1" s="1"/>
  <c r="AB2011" i="1"/>
  <c r="AG2011" i="1" s="1"/>
  <c r="AB2246" i="1"/>
  <c r="AG2246" i="1" s="1"/>
  <c r="AB2302" i="1"/>
  <c r="AG2302" i="1" s="1"/>
  <c r="AB2318" i="1"/>
  <c r="AG2318" i="1" s="1"/>
  <c r="AB2334" i="1"/>
  <c r="AG2334" i="1" s="1"/>
  <c r="AB2350" i="1"/>
  <c r="AG2350" i="1" s="1"/>
  <c r="AB2366" i="1"/>
  <c r="AG2366" i="1" s="1"/>
  <c r="AB2382" i="1"/>
  <c r="AG2382" i="1" s="1"/>
  <c r="AB2398" i="1"/>
  <c r="AG2398" i="1" s="1"/>
  <c r="AB2414" i="1"/>
  <c r="AG2414" i="1" s="1"/>
  <c r="AB2430" i="1"/>
  <c r="AG2430" i="1" s="1"/>
  <c r="AB2446" i="1"/>
  <c r="AG2446" i="1" s="1"/>
  <c r="AB2462" i="1"/>
  <c r="AG2462" i="1" s="1"/>
  <c r="AB2478" i="1"/>
  <c r="AG2478" i="1" s="1"/>
  <c r="AB2494" i="1"/>
  <c r="AG2494" i="1" s="1"/>
  <c r="AB2510" i="1"/>
  <c r="AG2510" i="1" s="1"/>
  <c r="AB2526" i="1"/>
  <c r="AG2526" i="1" s="1"/>
  <c r="AB2542" i="1"/>
  <c r="AG2542" i="1" s="1"/>
  <c r="AB2558" i="1"/>
  <c r="AG2558" i="1" s="1"/>
  <c r="AB2574" i="1"/>
  <c r="AG2574" i="1" s="1"/>
  <c r="AB2590" i="1"/>
  <c r="AG2590" i="1" s="1"/>
  <c r="AB2606" i="1"/>
  <c r="AG2606" i="1" s="1"/>
  <c r="AB2622" i="1"/>
  <c r="AG2622" i="1" s="1"/>
  <c r="AB2638" i="1"/>
  <c r="AG2638" i="1" s="1"/>
  <c r="AB2654" i="1"/>
  <c r="AG2654" i="1" s="1"/>
  <c r="AB2670" i="1"/>
  <c r="AG2670" i="1" s="1"/>
  <c r="AB2686" i="1"/>
  <c r="AG2686" i="1" s="1"/>
  <c r="AB2702" i="1"/>
  <c r="AG2702" i="1" s="1"/>
  <c r="AB2718" i="1"/>
  <c r="AG2718" i="1" s="1"/>
  <c r="AB2734" i="1"/>
  <c r="AG2734" i="1" s="1"/>
  <c r="AB2750" i="1"/>
  <c r="AG2750" i="1" s="1"/>
  <c r="AB2766" i="1"/>
  <c r="AG2766" i="1" s="1"/>
  <c r="AB2782" i="1"/>
  <c r="AG2782" i="1" s="1"/>
  <c r="AB2798" i="1"/>
  <c r="AG2798" i="1" s="1"/>
  <c r="AB2814" i="1"/>
  <c r="AG2814" i="1" s="1"/>
  <c r="AB2830" i="1"/>
  <c r="AG2830" i="1" s="1"/>
  <c r="AB2846" i="1"/>
  <c r="AG2846" i="1" s="1"/>
  <c r="AB2862" i="1"/>
  <c r="AG2862" i="1" s="1"/>
  <c r="AB2878" i="1"/>
  <c r="AG2878" i="1" s="1"/>
  <c r="AB2894" i="1"/>
  <c r="AG2894" i="1" s="1"/>
  <c r="AB2910" i="1"/>
  <c r="AG2910" i="1" s="1"/>
  <c r="AB2926" i="1"/>
  <c r="AG2926" i="1" s="1"/>
  <c r="AB2942" i="1"/>
  <c r="AG2942" i="1" s="1"/>
  <c r="AB2958" i="1"/>
  <c r="AG2958" i="1" s="1"/>
  <c r="AB2974" i="1"/>
  <c r="AG2974" i="1" s="1"/>
  <c r="AB2990" i="1"/>
  <c r="AG2990" i="1" s="1"/>
  <c r="AB3006" i="1"/>
  <c r="AG3006" i="1" s="1"/>
  <c r="AB3022" i="1"/>
  <c r="AG3022" i="1" s="1"/>
  <c r="AB3038" i="1"/>
  <c r="AG3038" i="1" s="1"/>
  <c r="AB3054" i="1"/>
  <c r="AG3054" i="1" s="1"/>
  <c r="AB3070" i="1"/>
  <c r="AG3070" i="1" s="1"/>
  <c r="AB3086" i="1"/>
  <c r="AG3086" i="1" s="1"/>
  <c r="AB3102" i="1"/>
  <c r="AG3102" i="1" s="1"/>
  <c r="AB3118" i="1"/>
  <c r="AG3118" i="1" s="1"/>
  <c r="AB3134" i="1"/>
  <c r="AG3134" i="1" s="1"/>
  <c r="AB3150" i="1"/>
  <c r="AG3150" i="1" s="1"/>
  <c r="AB3166" i="1"/>
  <c r="AG3166" i="1" s="1"/>
  <c r="AB3182" i="1"/>
  <c r="AG3182" i="1" s="1"/>
  <c r="AB3198" i="1"/>
  <c r="AG3198" i="1" s="1"/>
  <c r="AB3214" i="1"/>
  <c r="AG3214" i="1" s="1"/>
  <c r="AB3230" i="1"/>
  <c r="AG3230" i="1" s="1"/>
  <c r="AB3246" i="1"/>
  <c r="AG3246" i="1" s="1"/>
  <c r="AB3262" i="1"/>
  <c r="AG3262" i="1" s="1"/>
  <c r="AB3278" i="1"/>
  <c r="AG3278" i="1" s="1"/>
  <c r="AB3294" i="1"/>
  <c r="AG3294" i="1" s="1"/>
  <c r="AB3310" i="1"/>
  <c r="AG3310" i="1" s="1"/>
  <c r="AB3326" i="1"/>
  <c r="AG3326" i="1" s="1"/>
  <c r="AB3342" i="1"/>
  <c r="AG3342" i="1" s="1"/>
  <c r="AB3358" i="1"/>
  <c r="AG3358" i="1" s="1"/>
  <c r="AB3374" i="1"/>
  <c r="AG3374" i="1" s="1"/>
  <c r="AB3390" i="1"/>
  <c r="AG3390" i="1" s="1"/>
  <c r="AB3406" i="1"/>
  <c r="AG3406" i="1" s="1"/>
  <c r="AB3422" i="1"/>
  <c r="AG3422" i="1" s="1"/>
  <c r="AB3438" i="1"/>
  <c r="AG3438" i="1" s="1"/>
  <c r="AB3454" i="1"/>
  <c r="AG3454" i="1" s="1"/>
  <c r="AB3470" i="1"/>
  <c r="AG3470" i="1" s="1"/>
  <c r="AB3486" i="1"/>
  <c r="AG3486" i="1" s="1"/>
  <c r="AB3502" i="1"/>
  <c r="AG3502" i="1" s="1"/>
  <c r="AB3518" i="1"/>
  <c r="AG3518" i="1" s="1"/>
  <c r="AB3534" i="1"/>
  <c r="AG3534" i="1" s="1"/>
  <c r="AB3550" i="1"/>
  <c r="AG3550" i="1" s="1"/>
  <c r="AB3566" i="1"/>
  <c r="AG3566" i="1" s="1"/>
  <c r="AB3582" i="1"/>
  <c r="AG3582" i="1" s="1"/>
  <c r="AB3598" i="1"/>
  <c r="AG3598" i="1" s="1"/>
  <c r="AB3614" i="1"/>
  <c r="AG3614" i="1" s="1"/>
  <c r="AB3630" i="1"/>
  <c r="AG3630" i="1" s="1"/>
  <c r="AB3646" i="1"/>
  <c r="AG3646" i="1" s="1"/>
  <c r="AB3662" i="1"/>
  <c r="AG3662" i="1" s="1"/>
  <c r="AB3678" i="1"/>
  <c r="AG3678" i="1" s="1"/>
  <c r="AB3694" i="1"/>
  <c r="AG3694" i="1" s="1"/>
  <c r="AB3710" i="1"/>
  <c r="AG3710" i="1" s="1"/>
  <c r="AB3726" i="1"/>
  <c r="AG3726" i="1" s="1"/>
  <c r="AB3742" i="1"/>
  <c r="AG3742" i="1" s="1"/>
  <c r="AB3758" i="1"/>
  <c r="AG3758" i="1" s="1"/>
  <c r="AB3774" i="1"/>
  <c r="AG3774" i="1" s="1"/>
  <c r="AB3790" i="1"/>
  <c r="AG3790" i="1" s="1"/>
  <c r="AB3806" i="1"/>
  <c r="AG3806" i="1" s="1"/>
  <c r="AB3822" i="1"/>
  <c r="AG3822" i="1" s="1"/>
  <c r="AB3838" i="1"/>
  <c r="AG3838" i="1" s="1"/>
  <c r="AB3854" i="1"/>
  <c r="AG3854" i="1" s="1"/>
  <c r="AB3870" i="1"/>
  <c r="AG3870" i="1" s="1"/>
  <c r="AB3886" i="1"/>
  <c r="AG3886" i="1" s="1"/>
  <c r="AB3902" i="1"/>
  <c r="AG3902" i="1" s="1"/>
  <c r="AB3918" i="1"/>
  <c r="AG3918" i="1" s="1"/>
  <c r="AB3934" i="1"/>
  <c r="AG3934" i="1" s="1"/>
  <c r="AB3950" i="1"/>
  <c r="AG3950" i="1" s="1"/>
  <c r="AB3966" i="1"/>
  <c r="AG3966" i="1" s="1"/>
  <c r="AB3982" i="1"/>
  <c r="AG3982" i="1" s="1"/>
  <c r="AB3998" i="1"/>
  <c r="AG3998" i="1" s="1"/>
  <c r="AB4014" i="1"/>
  <c r="AG4014" i="1" s="1"/>
  <c r="AB4030" i="1"/>
  <c r="AG4030" i="1" s="1"/>
  <c r="AB4046" i="1"/>
  <c r="AG4046" i="1" s="1"/>
  <c r="AB4062" i="1"/>
  <c r="AG4062" i="1" s="1"/>
  <c r="AB4078" i="1"/>
  <c r="AG4078" i="1" s="1"/>
  <c r="AB4094" i="1"/>
  <c r="AG4094" i="1" s="1"/>
  <c r="AB4110" i="1"/>
  <c r="AG4110" i="1" s="1"/>
  <c r="AB1291" i="1"/>
  <c r="AG1291" i="1" s="1"/>
  <c r="AB1803" i="1"/>
  <c r="AG1803" i="1" s="1"/>
  <c r="AH1803" i="1" s="1"/>
  <c r="AB7" i="1"/>
  <c r="AG7" i="1" s="1"/>
  <c r="AB23" i="1"/>
  <c r="AG23" i="1" s="1"/>
  <c r="AB39" i="1"/>
  <c r="AG39" i="1" s="1"/>
  <c r="AB55" i="1"/>
  <c r="AG55" i="1" s="1"/>
  <c r="AB71" i="1"/>
  <c r="AG71" i="1" s="1"/>
  <c r="AB87" i="1"/>
  <c r="AG87" i="1" s="1"/>
  <c r="AB103" i="1"/>
  <c r="AG103" i="1" s="1"/>
  <c r="AB119" i="1"/>
  <c r="AG119" i="1" s="1"/>
  <c r="AB135" i="1"/>
  <c r="AG135" i="1" s="1"/>
  <c r="AB151" i="1"/>
  <c r="AG151" i="1" s="1"/>
  <c r="AB167" i="1"/>
  <c r="AG167" i="1" s="1"/>
  <c r="AB184" i="1"/>
  <c r="AG184" i="1" s="1"/>
  <c r="AB200" i="1"/>
  <c r="AG200" i="1" s="1"/>
  <c r="AB216" i="1"/>
  <c r="AG216" i="1" s="1"/>
  <c r="AB232" i="1"/>
  <c r="AG232" i="1" s="1"/>
  <c r="AB248" i="1"/>
  <c r="AG248" i="1" s="1"/>
  <c r="AB264" i="1"/>
  <c r="AG264" i="1" s="1"/>
  <c r="AB280" i="1"/>
  <c r="AG280" i="1" s="1"/>
  <c r="AB296" i="1"/>
  <c r="AG296" i="1" s="1"/>
  <c r="AB312" i="1"/>
  <c r="AG312" i="1" s="1"/>
  <c r="AB328" i="1"/>
  <c r="AG328" i="1" s="1"/>
  <c r="AB344" i="1"/>
  <c r="AG344" i="1" s="1"/>
  <c r="AB360" i="1"/>
  <c r="AG360" i="1" s="1"/>
  <c r="AB376" i="1"/>
  <c r="AG376" i="1" s="1"/>
  <c r="AB392" i="1"/>
  <c r="AG392" i="1" s="1"/>
  <c r="AB408" i="1"/>
  <c r="AG408" i="1" s="1"/>
  <c r="AB424" i="1"/>
  <c r="AG424" i="1" s="1"/>
  <c r="AB441" i="1"/>
  <c r="AG441" i="1" s="1"/>
  <c r="AB457" i="1"/>
  <c r="AG457" i="1" s="1"/>
  <c r="AB473" i="1"/>
  <c r="AG473" i="1" s="1"/>
  <c r="AB489" i="1"/>
  <c r="AG489" i="1" s="1"/>
  <c r="AB506" i="1"/>
  <c r="AG506" i="1" s="1"/>
  <c r="AB522" i="1"/>
  <c r="AG522" i="1" s="1"/>
  <c r="AB538" i="1"/>
  <c r="AG538" i="1" s="1"/>
  <c r="AB554" i="1"/>
  <c r="AG554" i="1" s="1"/>
  <c r="AB571" i="1"/>
  <c r="AG571" i="1" s="1"/>
  <c r="AB587" i="1"/>
  <c r="AG587" i="1" s="1"/>
  <c r="AB603" i="1"/>
  <c r="AG603" i="1" s="1"/>
  <c r="AB619" i="1"/>
  <c r="AG619" i="1" s="1"/>
  <c r="AB636" i="1"/>
  <c r="AG636" i="1" s="1"/>
  <c r="AB652" i="1"/>
  <c r="AG652" i="1" s="1"/>
  <c r="AB668" i="1"/>
  <c r="AG668" i="1" s="1"/>
  <c r="AH668" i="1" s="1"/>
  <c r="AB685" i="1"/>
  <c r="AG685" i="1" s="1"/>
  <c r="AB701" i="1"/>
  <c r="AG701" i="1" s="1"/>
  <c r="AB717" i="1"/>
  <c r="AG717" i="1" s="1"/>
  <c r="AB733" i="1"/>
  <c r="AG733" i="1" s="1"/>
  <c r="AB750" i="1"/>
  <c r="AG750" i="1" s="1"/>
  <c r="AB766" i="1"/>
  <c r="AG766" i="1" s="1"/>
  <c r="AB782" i="1"/>
  <c r="AG782" i="1" s="1"/>
  <c r="AB798" i="1"/>
  <c r="AG798" i="1" s="1"/>
  <c r="AB815" i="1"/>
  <c r="AG815" i="1" s="1"/>
  <c r="AH815" i="1" s="1"/>
  <c r="AB831" i="1"/>
  <c r="AG831" i="1" s="1"/>
  <c r="AB847" i="1"/>
  <c r="AG847" i="1" s="1"/>
  <c r="AH847" i="1" s="1"/>
  <c r="AB863" i="1"/>
  <c r="AG863" i="1" s="1"/>
  <c r="AB880" i="1"/>
  <c r="AG880" i="1" s="1"/>
  <c r="AH880" i="1" s="1"/>
  <c r="AB896" i="1"/>
  <c r="AG896" i="1" s="1"/>
  <c r="AB912" i="1"/>
  <c r="AG912" i="1" s="1"/>
  <c r="AH912" i="1" s="1"/>
  <c r="AB928" i="1"/>
  <c r="AG928" i="1" s="1"/>
  <c r="AB945" i="1"/>
  <c r="AG945" i="1" s="1"/>
  <c r="AB961" i="1"/>
  <c r="AG961" i="1" s="1"/>
  <c r="AB977" i="1"/>
  <c r="AG977" i="1" s="1"/>
  <c r="AB993" i="1"/>
  <c r="AG993" i="1" s="1"/>
  <c r="AB1010" i="1"/>
  <c r="AG1010" i="1" s="1"/>
  <c r="AB1026" i="1"/>
  <c r="AG1026" i="1" s="1"/>
  <c r="AB1043" i="1"/>
  <c r="AG1043" i="1" s="1"/>
  <c r="AB1060" i="1"/>
  <c r="AG1060" i="1" s="1"/>
  <c r="AH1060" i="1" s="1"/>
  <c r="AB1077" i="1"/>
  <c r="AG1077" i="1" s="1"/>
  <c r="AB1094" i="1"/>
  <c r="AG1094" i="1" s="1"/>
  <c r="AB1111" i="1"/>
  <c r="AG1111" i="1" s="1"/>
  <c r="AB1128" i="1"/>
  <c r="AG1128" i="1" s="1"/>
  <c r="AB1145" i="1"/>
  <c r="AG1145" i="1" s="1"/>
  <c r="AB1162" i="1"/>
  <c r="AG1162" i="1" s="1"/>
  <c r="AB1180" i="1"/>
  <c r="AG1180" i="1" s="1"/>
  <c r="AB1197" i="1"/>
  <c r="AG1197" i="1" s="1"/>
  <c r="AB1214" i="1"/>
  <c r="AG1214" i="1" s="1"/>
  <c r="AB1231" i="1"/>
  <c r="AG1231" i="1" s="1"/>
  <c r="AB1248" i="1"/>
  <c r="AG1248" i="1" s="1"/>
  <c r="AH1248" i="1" s="1"/>
  <c r="AB1265" i="1"/>
  <c r="AG1265" i="1" s="1"/>
  <c r="AB1282" i="1"/>
  <c r="AG1282" i="1" s="1"/>
  <c r="AB1299" i="1"/>
  <c r="AG1299" i="1" s="1"/>
  <c r="AH1299" i="1" s="1"/>
  <c r="AB1316" i="1"/>
  <c r="AG1316" i="1" s="1"/>
  <c r="AB1333" i="1"/>
  <c r="AG1333" i="1" s="1"/>
  <c r="AB1350" i="1"/>
  <c r="AG1350" i="1" s="1"/>
  <c r="AB1367" i="1"/>
  <c r="AG1367" i="1" s="1"/>
  <c r="AB1384" i="1"/>
  <c r="AG1384" i="1" s="1"/>
  <c r="AH1384" i="1" s="1"/>
  <c r="AB1401" i="1"/>
  <c r="AG1401" i="1" s="1"/>
  <c r="AB1418" i="1"/>
  <c r="AG1418" i="1" s="1"/>
  <c r="AB1436" i="1"/>
  <c r="AG1436" i="1" s="1"/>
  <c r="AH1436" i="1" s="1"/>
  <c r="AB1453" i="1"/>
  <c r="AG1453" i="1" s="1"/>
  <c r="AB1470" i="1"/>
  <c r="AG1470" i="1" s="1"/>
  <c r="AB1487" i="1"/>
  <c r="AG1487" i="1" s="1"/>
  <c r="AB1504" i="1"/>
  <c r="AG1504" i="1" s="1"/>
  <c r="AB1521" i="1"/>
  <c r="AG1521" i="1" s="1"/>
  <c r="AB1538" i="1"/>
  <c r="AG1538" i="1" s="1"/>
  <c r="AB1555" i="1"/>
  <c r="AG1555" i="1" s="1"/>
  <c r="AB1572" i="1"/>
  <c r="AG1572" i="1" s="1"/>
  <c r="AH1572" i="1" s="1"/>
  <c r="AB1589" i="1"/>
  <c r="AG1589" i="1" s="1"/>
  <c r="AB1606" i="1"/>
  <c r="AG1606" i="1" s="1"/>
  <c r="AB1623" i="1"/>
  <c r="AG1623" i="1" s="1"/>
  <c r="AB1640" i="1"/>
  <c r="AG1640" i="1" s="1"/>
  <c r="AB1657" i="1"/>
  <c r="AG1657" i="1" s="1"/>
  <c r="AB1674" i="1"/>
  <c r="AG1674" i="1" s="1"/>
  <c r="AB1692" i="1"/>
  <c r="AG1692" i="1" s="1"/>
  <c r="AB1709" i="1"/>
  <c r="AG1709" i="1" s="1"/>
  <c r="AB1726" i="1"/>
  <c r="AG1726" i="1" s="1"/>
  <c r="AB1743" i="1"/>
  <c r="AG1743" i="1" s="1"/>
  <c r="AB1760" i="1"/>
  <c r="AG1760" i="1" s="1"/>
  <c r="AH1760" i="1" s="1"/>
  <c r="AB1777" i="1"/>
  <c r="AG1777" i="1" s="1"/>
  <c r="AB1794" i="1"/>
  <c r="AG1794" i="1" s="1"/>
  <c r="AB1811" i="1"/>
  <c r="AG1811" i="1" s="1"/>
  <c r="AH1811" i="1" s="1"/>
  <c r="AB1828" i="1"/>
  <c r="AG1828" i="1" s="1"/>
  <c r="AB1845" i="1"/>
  <c r="AG1845" i="1" s="1"/>
  <c r="AB1862" i="1"/>
  <c r="AG1862" i="1" s="1"/>
  <c r="AB1879" i="1"/>
  <c r="AG1879" i="1" s="1"/>
  <c r="AB1896" i="1"/>
  <c r="AG1896" i="1" s="1"/>
  <c r="AH1896" i="1" s="1"/>
  <c r="AB1913" i="1"/>
  <c r="AG1913" i="1" s="1"/>
  <c r="AB1930" i="1"/>
  <c r="AG1930" i="1" s="1"/>
  <c r="AB1948" i="1"/>
  <c r="AG1948" i="1" s="1"/>
  <c r="AB1965" i="1"/>
  <c r="AG1965" i="1" s="1"/>
  <c r="AB1982" i="1"/>
  <c r="AG1982" i="1" s="1"/>
  <c r="AB1999" i="1"/>
  <c r="AG1999" i="1" s="1"/>
  <c r="AB2016" i="1"/>
  <c r="AG2016" i="1" s="1"/>
  <c r="AB2033" i="1"/>
  <c r="AG2033" i="1" s="1"/>
  <c r="AB2050" i="1"/>
  <c r="AG2050" i="1" s="1"/>
  <c r="AB2067" i="1"/>
  <c r="AG2067" i="1" s="1"/>
  <c r="AB2084" i="1"/>
  <c r="AG2084" i="1" s="1"/>
  <c r="AB2101" i="1"/>
  <c r="AG2101" i="1" s="1"/>
  <c r="AB2118" i="1"/>
  <c r="AG2118" i="1" s="1"/>
  <c r="AB2135" i="1"/>
  <c r="AG2135" i="1" s="1"/>
  <c r="AB2152" i="1"/>
  <c r="AG2152" i="1" s="1"/>
  <c r="AH2152" i="1" s="1"/>
  <c r="AB2169" i="1"/>
  <c r="AG2169" i="1" s="1"/>
  <c r="AB2186" i="1"/>
  <c r="AG2186" i="1" s="1"/>
  <c r="AB2204" i="1"/>
  <c r="AG2204" i="1" s="1"/>
  <c r="AH2204" i="1" s="1"/>
  <c r="AB2221" i="1"/>
  <c r="AG2221" i="1" s="1"/>
  <c r="AB2243" i="1"/>
  <c r="AG2243" i="1" s="1"/>
  <c r="AB2264" i="1"/>
  <c r="AG2264" i="1" s="1"/>
  <c r="AH2264" i="1" s="1"/>
  <c r="AB2285" i="1"/>
  <c r="AG2285" i="1" s="1"/>
  <c r="AB1004" i="1"/>
  <c r="AG1004" i="1" s="1"/>
  <c r="AH1004" i="1" s="1"/>
  <c r="AB1531" i="1"/>
  <c r="AG1531" i="1" s="1"/>
  <c r="AB2043" i="1"/>
  <c r="AG2043" i="1" s="1"/>
  <c r="AB2250" i="1"/>
  <c r="AG2250" i="1" s="1"/>
  <c r="AB2303" i="1"/>
  <c r="AG2303" i="1" s="1"/>
  <c r="AB2319" i="1"/>
  <c r="AG2319" i="1" s="1"/>
  <c r="AB2335" i="1"/>
  <c r="AG2335" i="1" s="1"/>
  <c r="AB2351" i="1"/>
  <c r="AG2351" i="1" s="1"/>
  <c r="AB2367" i="1"/>
  <c r="AG2367" i="1" s="1"/>
  <c r="AB2383" i="1"/>
  <c r="AG2383" i="1" s="1"/>
  <c r="AB2399" i="1"/>
  <c r="AG2399" i="1" s="1"/>
  <c r="AB2415" i="1"/>
  <c r="AG2415" i="1" s="1"/>
  <c r="AB2431" i="1"/>
  <c r="AG2431" i="1" s="1"/>
  <c r="AB2447" i="1"/>
  <c r="AG2447" i="1" s="1"/>
  <c r="AB2463" i="1"/>
  <c r="AG2463" i="1" s="1"/>
  <c r="AB2479" i="1"/>
  <c r="AG2479" i="1" s="1"/>
  <c r="AB2495" i="1"/>
  <c r="AG2495" i="1" s="1"/>
  <c r="AB2511" i="1"/>
  <c r="AG2511" i="1" s="1"/>
  <c r="AB2527" i="1"/>
  <c r="AG2527" i="1" s="1"/>
  <c r="AB2543" i="1"/>
  <c r="AG2543" i="1" s="1"/>
  <c r="AB2559" i="1"/>
  <c r="AG2559" i="1" s="1"/>
  <c r="AB2575" i="1"/>
  <c r="AG2575" i="1" s="1"/>
  <c r="AB2591" i="1"/>
  <c r="AG2591" i="1" s="1"/>
  <c r="AB2607" i="1"/>
  <c r="AG2607" i="1" s="1"/>
  <c r="AB2623" i="1"/>
  <c r="AG2623" i="1" s="1"/>
  <c r="AB2639" i="1"/>
  <c r="AG2639" i="1" s="1"/>
  <c r="AB2655" i="1"/>
  <c r="AG2655" i="1" s="1"/>
  <c r="AB2671" i="1"/>
  <c r="AG2671" i="1" s="1"/>
  <c r="AB2687" i="1"/>
  <c r="AG2687" i="1" s="1"/>
  <c r="AB2703" i="1"/>
  <c r="AG2703" i="1" s="1"/>
  <c r="AB2719" i="1"/>
  <c r="AG2719" i="1" s="1"/>
  <c r="AB2735" i="1"/>
  <c r="AG2735" i="1" s="1"/>
  <c r="AB2751" i="1"/>
  <c r="AG2751" i="1" s="1"/>
  <c r="AB2767" i="1"/>
  <c r="AG2767" i="1" s="1"/>
  <c r="AB2783" i="1"/>
  <c r="AG2783" i="1" s="1"/>
  <c r="AB2799" i="1"/>
  <c r="AG2799" i="1" s="1"/>
  <c r="AB2815" i="1"/>
  <c r="AG2815" i="1" s="1"/>
  <c r="AB2831" i="1"/>
  <c r="AG2831" i="1" s="1"/>
  <c r="AB2847" i="1"/>
  <c r="AG2847" i="1" s="1"/>
  <c r="AB2863" i="1"/>
  <c r="AG2863" i="1" s="1"/>
  <c r="AB2879" i="1"/>
  <c r="AG2879" i="1" s="1"/>
  <c r="AB2895" i="1"/>
  <c r="AG2895" i="1" s="1"/>
  <c r="AB2911" i="1"/>
  <c r="AG2911" i="1" s="1"/>
  <c r="AB2927" i="1"/>
  <c r="AG2927" i="1" s="1"/>
  <c r="AB2943" i="1"/>
  <c r="AG2943" i="1" s="1"/>
  <c r="AB2959" i="1"/>
  <c r="AG2959" i="1" s="1"/>
  <c r="AB2975" i="1"/>
  <c r="AG2975" i="1" s="1"/>
  <c r="AB2991" i="1"/>
  <c r="AG2991" i="1" s="1"/>
  <c r="AB3007" i="1"/>
  <c r="AG3007" i="1" s="1"/>
  <c r="AB3023" i="1"/>
  <c r="AG3023" i="1" s="1"/>
  <c r="AB3039" i="1"/>
  <c r="AG3039" i="1" s="1"/>
  <c r="AB3055" i="1"/>
  <c r="AG3055" i="1" s="1"/>
  <c r="AB3071" i="1"/>
  <c r="AG3071" i="1" s="1"/>
  <c r="AB3087" i="1"/>
  <c r="AG3087" i="1" s="1"/>
  <c r="AB3103" i="1"/>
  <c r="AG3103" i="1" s="1"/>
  <c r="AB3119" i="1"/>
  <c r="AG3119" i="1" s="1"/>
  <c r="AB3135" i="1"/>
  <c r="AG3135" i="1" s="1"/>
  <c r="AB3151" i="1"/>
  <c r="AG3151" i="1" s="1"/>
  <c r="AB3167" i="1"/>
  <c r="AG3167" i="1" s="1"/>
  <c r="AB3183" i="1"/>
  <c r="AG3183" i="1" s="1"/>
  <c r="AB3199" i="1"/>
  <c r="AG3199" i="1" s="1"/>
  <c r="AB3215" i="1"/>
  <c r="AG3215" i="1" s="1"/>
  <c r="AB3231" i="1"/>
  <c r="AG3231" i="1" s="1"/>
  <c r="AB3247" i="1"/>
  <c r="AG3247" i="1" s="1"/>
  <c r="AB3263" i="1"/>
  <c r="AG3263" i="1" s="1"/>
  <c r="AB3279" i="1"/>
  <c r="AG3279" i="1" s="1"/>
  <c r="AB3295" i="1"/>
  <c r="AG3295" i="1" s="1"/>
  <c r="AB3311" i="1"/>
  <c r="AG3311" i="1" s="1"/>
  <c r="AB3327" i="1"/>
  <c r="AG3327" i="1" s="1"/>
  <c r="AB3343" i="1"/>
  <c r="AG3343" i="1" s="1"/>
  <c r="AB3359" i="1"/>
  <c r="AG3359" i="1" s="1"/>
  <c r="AB3375" i="1"/>
  <c r="AG3375" i="1" s="1"/>
  <c r="AB3391" i="1"/>
  <c r="AG3391" i="1" s="1"/>
  <c r="AB3407" i="1"/>
  <c r="AG3407" i="1" s="1"/>
  <c r="AB3423" i="1"/>
  <c r="AG3423" i="1" s="1"/>
  <c r="AB3439" i="1"/>
  <c r="AG3439" i="1" s="1"/>
  <c r="AB3455" i="1"/>
  <c r="AG3455" i="1" s="1"/>
  <c r="AB3471" i="1"/>
  <c r="AG3471" i="1" s="1"/>
  <c r="AB3487" i="1"/>
  <c r="AG3487" i="1" s="1"/>
  <c r="AB3503" i="1"/>
  <c r="AG3503" i="1" s="1"/>
  <c r="AB3519" i="1"/>
  <c r="AG3519" i="1" s="1"/>
  <c r="AB3535" i="1"/>
  <c r="AG3535" i="1" s="1"/>
  <c r="AB3551" i="1"/>
  <c r="AG3551" i="1" s="1"/>
  <c r="AB3567" i="1"/>
  <c r="AG3567" i="1" s="1"/>
  <c r="AB3583" i="1"/>
  <c r="AG3583" i="1" s="1"/>
  <c r="AB3599" i="1"/>
  <c r="AG3599" i="1" s="1"/>
  <c r="AB3615" i="1"/>
  <c r="AG3615" i="1" s="1"/>
  <c r="AB3631" i="1"/>
  <c r="AG3631" i="1" s="1"/>
  <c r="AB3647" i="1"/>
  <c r="AG3647" i="1" s="1"/>
  <c r="AB3663" i="1"/>
  <c r="AG3663" i="1" s="1"/>
  <c r="AB3679" i="1"/>
  <c r="AG3679" i="1" s="1"/>
  <c r="AB3695" i="1"/>
  <c r="AG3695" i="1" s="1"/>
  <c r="AB3711" i="1"/>
  <c r="AG3711" i="1" s="1"/>
  <c r="AB3727" i="1"/>
  <c r="AG3727" i="1" s="1"/>
  <c r="AB3743" i="1"/>
  <c r="AG3743" i="1" s="1"/>
  <c r="AB3759" i="1"/>
  <c r="AG3759" i="1" s="1"/>
  <c r="AB3775" i="1"/>
  <c r="AG3775" i="1" s="1"/>
  <c r="AB3791" i="1"/>
  <c r="AG3791" i="1" s="1"/>
  <c r="AB3807" i="1"/>
  <c r="AG3807" i="1" s="1"/>
  <c r="AB3823" i="1"/>
  <c r="AG3823" i="1" s="1"/>
  <c r="AB3839" i="1"/>
  <c r="AG3839" i="1" s="1"/>
  <c r="AB3855" i="1"/>
  <c r="AG3855" i="1" s="1"/>
  <c r="AB3871" i="1"/>
  <c r="AG3871" i="1" s="1"/>
  <c r="AB3887" i="1"/>
  <c r="AG3887" i="1" s="1"/>
  <c r="AB3903" i="1"/>
  <c r="AG3903" i="1" s="1"/>
  <c r="AB3919" i="1"/>
  <c r="AG3919" i="1" s="1"/>
  <c r="AB3935" i="1"/>
  <c r="AG3935" i="1" s="1"/>
  <c r="AB3951" i="1"/>
  <c r="AG3951" i="1" s="1"/>
  <c r="AB3967" i="1"/>
  <c r="AG3967" i="1" s="1"/>
  <c r="AB3983" i="1"/>
  <c r="AG3983" i="1" s="1"/>
  <c r="AB3999" i="1"/>
  <c r="AG3999" i="1" s="1"/>
  <c r="AB4015" i="1"/>
  <c r="AG4015" i="1" s="1"/>
  <c r="AB4031" i="1"/>
  <c r="AG4031" i="1" s="1"/>
  <c r="AB4047" i="1"/>
  <c r="AG4047" i="1" s="1"/>
  <c r="AB4063" i="1"/>
  <c r="AG4063" i="1" s="1"/>
  <c r="AH4063" i="1" s="1"/>
  <c r="AB4079" i="1"/>
  <c r="AG4079" i="1" s="1"/>
  <c r="AH4079" i="1" s="1"/>
  <c r="AB4095" i="1"/>
  <c r="AG4095" i="1" s="1"/>
  <c r="AH4095" i="1" s="1"/>
  <c r="AB4111" i="1"/>
  <c r="AG4111" i="1" s="1"/>
  <c r="AH4111" i="1" s="1"/>
  <c r="AB1323" i="1"/>
  <c r="AG1323" i="1" s="1"/>
  <c r="AH1323" i="1" s="1"/>
  <c r="AB1835" i="1"/>
  <c r="AG1835" i="1" s="1"/>
  <c r="AB4118" i="1"/>
  <c r="AG4118" i="1" s="1"/>
  <c r="AB4134" i="1"/>
  <c r="AG4134" i="1" s="1"/>
  <c r="AB4150" i="1"/>
  <c r="AG4150" i="1" s="1"/>
  <c r="AB4166" i="1"/>
  <c r="AG4166" i="1" s="1"/>
  <c r="AB4182" i="1"/>
  <c r="AG4182" i="1" s="1"/>
  <c r="AB4198" i="1"/>
  <c r="AG4198" i="1" s="1"/>
  <c r="AB4214" i="1"/>
  <c r="AG4214" i="1" s="1"/>
  <c r="AB4230" i="1"/>
  <c r="AG4230" i="1" s="1"/>
  <c r="AB4246" i="1"/>
  <c r="AG4246" i="1" s="1"/>
  <c r="AB4262" i="1"/>
  <c r="AG4262" i="1" s="1"/>
  <c r="AB4278" i="1"/>
  <c r="AG4278" i="1" s="1"/>
  <c r="AB4294" i="1"/>
  <c r="AG4294" i="1" s="1"/>
  <c r="AB4310" i="1"/>
  <c r="AG4310" i="1" s="1"/>
  <c r="AB4326" i="1"/>
  <c r="AG4326" i="1" s="1"/>
  <c r="AB4342" i="1"/>
  <c r="AG4342" i="1" s="1"/>
  <c r="AB4358" i="1"/>
  <c r="AG4358" i="1" s="1"/>
  <c r="AB4374" i="1"/>
  <c r="AG4374" i="1" s="1"/>
  <c r="AB4390" i="1"/>
  <c r="AG4390" i="1" s="1"/>
  <c r="AB4406" i="1"/>
  <c r="AG4406" i="1" s="1"/>
  <c r="AB4422" i="1"/>
  <c r="AG4422" i="1" s="1"/>
  <c r="AB4438" i="1"/>
  <c r="AG4438" i="1" s="1"/>
  <c r="AB4454" i="1"/>
  <c r="AG4454" i="1" s="1"/>
  <c r="AB4470" i="1"/>
  <c r="AG4470" i="1" s="1"/>
  <c r="AB4486" i="1"/>
  <c r="AG4486" i="1" s="1"/>
  <c r="AB4119" i="1"/>
  <c r="AG4119" i="1" s="1"/>
  <c r="AB4135" i="1"/>
  <c r="AG4135" i="1" s="1"/>
  <c r="AB4151" i="1"/>
  <c r="AG4151" i="1" s="1"/>
  <c r="AB4167" i="1"/>
  <c r="AG4167" i="1" s="1"/>
  <c r="AB4183" i="1"/>
  <c r="AG4183" i="1" s="1"/>
  <c r="AB4199" i="1"/>
  <c r="AG4199" i="1" s="1"/>
  <c r="AB4215" i="1"/>
  <c r="AG4215" i="1" s="1"/>
  <c r="AB4231" i="1"/>
  <c r="AG4231" i="1" s="1"/>
  <c r="AB4247" i="1"/>
  <c r="AG4247" i="1" s="1"/>
  <c r="AB4263" i="1"/>
  <c r="AG4263" i="1" s="1"/>
  <c r="AB4279" i="1"/>
  <c r="AG4279" i="1" s="1"/>
  <c r="AB4295" i="1"/>
  <c r="AG4295" i="1" s="1"/>
  <c r="AB4311" i="1"/>
  <c r="AG4311" i="1" s="1"/>
  <c r="AB4327" i="1"/>
  <c r="AG4327" i="1" s="1"/>
  <c r="AB4343" i="1"/>
  <c r="AG4343" i="1" s="1"/>
  <c r="AB4359" i="1"/>
  <c r="AG4359" i="1" s="1"/>
  <c r="AB4375" i="1"/>
  <c r="AG4375" i="1" s="1"/>
  <c r="AB4391" i="1"/>
  <c r="AG4391" i="1" s="1"/>
  <c r="AB4407" i="1"/>
  <c r="AG4407" i="1" s="1"/>
  <c r="AB4423" i="1"/>
  <c r="AG4423" i="1" s="1"/>
  <c r="AB4439" i="1"/>
  <c r="AG4439" i="1" s="1"/>
  <c r="AB4455" i="1"/>
  <c r="AG4455" i="1" s="1"/>
  <c r="AB4471" i="1"/>
  <c r="AG4471" i="1" s="1"/>
  <c r="AB4487" i="1"/>
  <c r="AG4487" i="1" s="1"/>
  <c r="AB4502" i="1"/>
  <c r="AG4502" i="1" s="1"/>
  <c r="AB4518" i="1"/>
  <c r="AG4518" i="1" s="1"/>
  <c r="AB4534" i="1"/>
  <c r="AG4534" i="1" s="1"/>
  <c r="AB4550" i="1"/>
  <c r="AG4550" i="1" s="1"/>
  <c r="AB4566" i="1"/>
  <c r="AG4566" i="1" s="1"/>
  <c r="AB4582" i="1"/>
  <c r="AG4582" i="1" s="1"/>
  <c r="AB4598" i="1"/>
  <c r="AG4598" i="1" s="1"/>
  <c r="AB4614" i="1"/>
  <c r="AG4614" i="1" s="1"/>
  <c r="AB4630" i="1"/>
  <c r="AG4630" i="1" s="1"/>
  <c r="AB4646" i="1"/>
  <c r="AG4646" i="1" s="1"/>
  <c r="AB4662" i="1"/>
  <c r="AG4662" i="1" s="1"/>
  <c r="AB4678" i="1"/>
  <c r="AG4678" i="1" s="1"/>
  <c r="AB4694" i="1"/>
  <c r="AG4694" i="1" s="1"/>
  <c r="AB4710" i="1"/>
  <c r="AG4710" i="1" s="1"/>
  <c r="AB4726" i="1"/>
  <c r="AG4726" i="1" s="1"/>
  <c r="AB4742" i="1"/>
  <c r="AG4742" i="1" s="1"/>
  <c r="AB4758" i="1"/>
  <c r="AG4758" i="1" s="1"/>
  <c r="AB4774" i="1"/>
  <c r="AG4774" i="1" s="1"/>
  <c r="AB4790" i="1"/>
  <c r="AG4790" i="1" s="1"/>
  <c r="AB4806" i="1"/>
  <c r="AG4806" i="1" s="1"/>
  <c r="AB4822" i="1"/>
  <c r="AG4822" i="1" s="1"/>
  <c r="AB4499" i="1"/>
  <c r="AG4499" i="1" s="1"/>
  <c r="AB4515" i="1"/>
  <c r="AG4515" i="1" s="1"/>
  <c r="AB4531" i="1"/>
  <c r="AG4531" i="1" s="1"/>
  <c r="AB4547" i="1"/>
  <c r="AG4547" i="1" s="1"/>
  <c r="AB4563" i="1"/>
  <c r="AG4563" i="1" s="1"/>
  <c r="AB4579" i="1"/>
  <c r="AG4579" i="1" s="1"/>
  <c r="AB4595" i="1"/>
  <c r="AG4595" i="1" s="1"/>
  <c r="AB4611" i="1"/>
  <c r="AG4611" i="1" s="1"/>
  <c r="AB4627" i="1"/>
  <c r="AG4627" i="1" s="1"/>
  <c r="AB4643" i="1"/>
  <c r="AG4643" i="1" s="1"/>
  <c r="AB4659" i="1"/>
  <c r="AG4659" i="1" s="1"/>
  <c r="AB4675" i="1"/>
  <c r="AG4675" i="1" s="1"/>
  <c r="AB4691" i="1"/>
  <c r="AG4691" i="1" s="1"/>
  <c r="AB4707" i="1"/>
  <c r="AG4707" i="1" s="1"/>
  <c r="AB4723" i="1"/>
  <c r="AG4723" i="1" s="1"/>
  <c r="AB4739" i="1"/>
  <c r="AG4739" i="1" s="1"/>
  <c r="AB4747" i="1"/>
  <c r="AG4747" i="1" s="1"/>
  <c r="AB4763" i="1"/>
  <c r="AG4763" i="1" s="1"/>
  <c r="AB4779" i="1"/>
  <c r="AG4779" i="1" s="1"/>
  <c r="AB4795" i="1"/>
  <c r="AG4795" i="1" s="1"/>
  <c r="AB4811" i="1"/>
  <c r="AG4811" i="1" s="1"/>
  <c r="AB4827" i="1"/>
  <c r="AG4827" i="1" s="1"/>
  <c r="AB4843" i="1"/>
  <c r="AG4843" i="1" s="1"/>
  <c r="AB4859" i="1"/>
  <c r="AG4859" i="1" s="1"/>
  <c r="AB4875" i="1"/>
  <c r="AG4875" i="1" s="1"/>
  <c r="AB4891" i="1"/>
  <c r="AG4891" i="1" s="1"/>
  <c r="AB4907" i="1"/>
  <c r="AG4907" i="1" s="1"/>
  <c r="AB4923" i="1"/>
  <c r="AG4923" i="1" s="1"/>
  <c r="AB4939" i="1"/>
  <c r="AG4939" i="1" s="1"/>
  <c r="AB4955" i="1"/>
  <c r="AG4955" i="1" s="1"/>
  <c r="AB4971" i="1"/>
  <c r="AG4971" i="1" s="1"/>
  <c r="AB4987" i="1"/>
  <c r="AG4987" i="1" s="1"/>
  <c r="AB4836" i="1"/>
  <c r="AG4836" i="1" s="1"/>
  <c r="AB4852" i="1"/>
  <c r="AG4852" i="1" s="1"/>
  <c r="AB4868" i="1"/>
  <c r="AG4868" i="1" s="1"/>
  <c r="AB4884" i="1"/>
  <c r="AG4884" i="1" s="1"/>
  <c r="AB4900" i="1"/>
  <c r="AG4900" i="1" s="1"/>
  <c r="AB4916" i="1"/>
  <c r="AG4916" i="1" s="1"/>
  <c r="AB4932" i="1"/>
  <c r="AG4932" i="1" s="1"/>
  <c r="AB4948" i="1"/>
  <c r="AG4948" i="1" s="1"/>
  <c r="AB4964" i="1"/>
  <c r="AG4964" i="1" s="1"/>
  <c r="AB4980" i="1"/>
  <c r="AG4980" i="1" s="1"/>
  <c r="AB4996" i="1"/>
  <c r="AG4996" i="1" s="1"/>
  <c r="AB4755" i="1"/>
  <c r="AG4755" i="1" s="1"/>
  <c r="AH4755" i="1" s="1"/>
  <c r="AB4771" i="1"/>
  <c r="AG4771" i="1" s="1"/>
  <c r="AB4787" i="1"/>
  <c r="AG4787" i="1" s="1"/>
  <c r="AH4787" i="1" s="1"/>
  <c r="AB4803" i="1"/>
  <c r="AG4803" i="1" s="1"/>
  <c r="AB4819" i="1"/>
  <c r="AG4819" i="1" s="1"/>
  <c r="AH4819" i="1" s="1"/>
  <c r="AB4835" i="1"/>
  <c r="AG4835" i="1" s="1"/>
  <c r="AB4851" i="1"/>
  <c r="AG4851" i="1" s="1"/>
  <c r="AH4851" i="1" s="1"/>
  <c r="AB4867" i="1"/>
  <c r="AG4867" i="1" s="1"/>
  <c r="AB4883" i="1"/>
  <c r="AG4883" i="1" s="1"/>
  <c r="AH4883" i="1" s="1"/>
  <c r="AB4899" i="1"/>
  <c r="AG4899" i="1" s="1"/>
  <c r="AB4915" i="1"/>
  <c r="AG4915" i="1" s="1"/>
  <c r="AH4915" i="1" s="1"/>
  <c r="AB4931" i="1"/>
  <c r="AG4931" i="1" s="1"/>
  <c r="AB4947" i="1"/>
  <c r="AG4947" i="1" s="1"/>
  <c r="AH4947" i="1" s="1"/>
  <c r="AB4963" i="1"/>
  <c r="AG4963" i="1" s="1"/>
  <c r="AB4979" i="1"/>
  <c r="AG4979" i="1" s="1"/>
  <c r="AH4979" i="1" s="1"/>
  <c r="AB4995" i="1"/>
  <c r="AG4995" i="1" s="1"/>
  <c r="AB4844" i="1"/>
  <c r="AG4844" i="1" s="1"/>
  <c r="AB4860" i="1"/>
  <c r="AG4860" i="1" s="1"/>
  <c r="AB4876" i="1"/>
  <c r="AG4876" i="1" s="1"/>
  <c r="AB4892" i="1"/>
  <c r="AG4892" i="1" s="1"/>
  <c r="AB4908" i="1"/>
  <c r="AG4908" i="1" s="1"/>
  <c r="AB4924" i="1"/>
  <c r="AG4924" i="1" s="1"/>
  <c r="AB4940" i="1"/>
  <c r="AG4940" i="1" s="1"/>
  <c r="AB4956" i="1"/>
  <c r="AG4956" i="1" s="1"/>
  <c r="AB4972" i="1"/>
  <c r="AG4972" i="1" s="1"/>
  <c r="AB4988" i="1"/>
  <c r="AG4988" i="1" s="1"/>
  <c r="B18" i="2"/>
  <c r="B19" i="2" s="1"/>
  <c r="AH32" i="1" l="1"/>
  <c r="AH4765" i="1"/>
  <c r="AH4877" i="1"/>
  <c r="AH4941" i="1"/>
  <c r="AH64" i="1"/>
  <c r="AH4739" i="1"/>
  <c r="AH2084" i="1"/>
  <c r="AH2016" i="1"/>
  <c r="AH1640" i="1"/>
  <c r="AH1504" i="1"/>
  <c r="AH1128" i="1"/>
  <c r="AH928" i="1"/>
  <c r="AH896" i="1"/>
  <c r="AH863" i="1"/>
  <c r="AH831" i="1"/>
  <c r="AH2284" i="1"/>
  <c r="AH1784" i="1"/>
  <c r="AH1648" i="1"/>
  <c r="AH968" i="1"/>
  <c r="AH903" i="1"/>
  <c r="AH4668" i="1"/>
  <c r="AH4604" i="1"/>
  <c r="AH4540" i="1"/>
  <c r="AH4476" i="1"/>
  <c r="AH4412" i="1"/>
  <c r="AH4348" i="1"/>
  <c r="AH4284" i="1"/>
  <c r="AH4220" i="1"/>
  <c r="AH4156" i="1"/>
  <c r="AH1920" i="1"/>
  <c r="AH2212" i="1"/>
  <c r="AH2076" i="1"/>
  <c r="AH1768" i="1"/>
  <c r="AH1632" i="1"/>
  <c r="AH1256" i="1"/>
  <c r="AH1120" i="1"/>
  <c r="AH920" i="1"/>
  <c r="AH888" i="1"/>
  <c r="AH855" i="1"/>
  <c r="AH823" i="1"/>
  <c r="AH1904" i="1"/>
  <c r="AH952" i="1"/>
  <c r="AH887" i="1"/>
  <c r="AH4652" i="1"/>
  <c r="AH4588" i="1"/>
  <c r="AH4524" i="1"/>
  <c r="AH4460" i="1"/>
  <c r="AH4396" i="1"/>
  <c r="AH4332" i="1"/>
  <c r="AH4268" i="1"/>
  <c r="AH4204" i="1"/>
  <c r="AH4140" i="1"/>
  <c r="AH2108" i="1"/>
  <c r="AH1288" i="1"/>
  <c r="AH512" i="1"/>
  <c r="AH3764" i="1"/>
  <c r="AH3716" i="1"/>
  <c r="AH3668" i="1"/>
  <c r="AH3604" i="1"/>
  <c r="AH3556" i="1"/>
  <c r="AH3508" i="1"/>
  <c r="AH3460" i="1"/>
  <c r="AH3412" i="1"/>
  <c r="AH1936" i="1"/>
  <c r="AH1680" i="1"/>
  <c r="AH1560" i="1"/>
  <c r="AH1424" i="1"/>
  <c r="AH576" i="1"/>
  <c r="AH4976" i="1"/>
  <c r="AH4944" i="1"/>
  <c r="AH4912" i="1"/>
  <c r="AH4880" i="1"/>
  <c r="AH4848" i="1"/>
  <c r="AH4711" i="1"/>
  <c r="AH4695" i="1"/>
  <c r="AH4679" i="1"/>
  <c r="AH4663" i="1"/>
  <c r="AH4647" i="1"/>
  <c r="AH4631" i="1"/>
  <c r="AH4615" i="1"/>
  <c r="AH4599" i="1"/>
  <c r="AH4583" i="1"/>
  <c r="AH4567" i="1"/>
  <c r="AH4551" i="1"/>
  <c r="AH4535" i="1"/>
  <c r="AH2174" i="1"/>
  <c r="AH1969" i="1"/>
  <c r="AH1713" i="1"/>
  <c r="AH802" i="1"/>
  <c r="AH786" i="1"/>
  <c r="AH770" i="1"/>
  <c r="AH754" i="1"/>
  <c r="AH2190" i="1"/>
  <c r="AH2100" i="1"/>
  <c r="AH2032" i="1"/>
  <c r="AH1656" i="1"/>
  <c r="AH1520" i="1"/>
  <c r="AH1144" i="1"/>
  <c r="AH976" i="1"/>
  <c r="AH944" i="1"/>
  <c r="AH911" i="1"/>
  <c r="AH879" i="1"/>
  <c r="AH1928" i="1"/>
  <c r="AH1792" i="1"/>
  <c r="AH1416" i="1"/>
  <c r="AH1280" i="1"/>
  <c r="AH1008" i="1"/>
  <c r="AH552" i="1"/>
  <c r="AH520" i="1"/>
  <c r="AH3804" i="1"/>
  <c r="AH3772" i="1"/>
  <c r="AH3740" i="1"/>
  <c r="AH3676" i="1"/>
  <c r="AH3644" i="1"/>
  <c r="AH3612" i="1"/>
  <c r="AH3580" i="1"/>
  <c r="AH3548" i="1"/>
  <c r="AH3516" i="1"/>
  <c r="AH3484" i="1"/>
  <c r="AH3452" i="1"/>
  <c r="AH3420" i="1"/>
  <c r="AH3388" i="1"/>
  <c r="AH3356" i="1"/>
  <c r="AH3324" i="1"/>
  <c r="AH3292" i="1"/>
  <c r="AH3260" i="1"/>
  <c r="AH3228" i="1"/>
  <c r="AH3196" i="1"/>
  <c r="AH3164" i="1"/>
  <c r="AH3132" i="1"/>
  <c r="AH3100" i="1"/>
  <c r="AH3068" i="1"/>
  <c r="AH3036" i="1"/>
  <c r="AH3004" i="1"/>
  <c r="AH2972" i="1"/>
  <c r="AH2940" i="1"/>
  <c r="AH2908" i="1"/>
  <c r="AH2876" i="1"/>
  <c r="AH2844" i="1"/>
  <c r="AH2812" i="1"/>
  <c r="AH2780" i="1"/>
  <c r="AH2748" i="1"/>
  <c r="AH2716" i="1"/>
  <c r="AH2684" i="1"/>
  <c r="AH2652" i="1"/>
  <c r="AH2620" i="1"/>
  <c r="AH2588" i="1"/>
  <c r="AH2556" i="1"/>
  <c r="AH2524" i="1"/>
  <c r="AH2492" i="1"/>
  <c r="AH2460" i="1"/>
  <c r="AH2428" i="1"/>
  <c r="AH2396" i="1"/>
  <c r="AH2364" i="1"/>
  <c r="AH2332" i="1"/>
  <c r="AH2300" i="1"/>
  <c r="AH1944" i="1"/>
  <c r="AH1808" i="1"/>
  <c r="AH3748" i="1"/>
  <c r="AH3652" i="1"/>
  <c r="AH3572" i="1"/>
  <c r="AH3476" i="1"/>
  <c r="AH3396" i="1"/>
  <c r="AH4995" i="1"/>
  <c r="AH4963" i="1"/>
  <c r="AH4931" i="1"/>
  <c r="AH4899" i="1"/>
  <c r="AH4867" i="1"/>
  <c r="AH4835" i="1"/>
  <c r="AH4803" i="1"/>
  <c r="AH4771" i="1"/>
  <c r="AH1835" i="1"/>
  <c r="AH1531" i="1"/>
  <c r="AH1828" i="1"/>
  <c r="AH1692" i="1"/>
  <c r="AH1555" i="1"/>
  <c r="AH1316" i="1"/>
  <c r="AH1180" i="1"/>
  <c r="AH652" i="1"/>
  <c r="AH876" i="1"/>
  <c r="AH1955" i="1"/>
  <c r="AH1204" i="1"/>
  <c r="AH1068" i="1"/>
  <c r="AH740" i="1"/>
  <c r="AH1476" i="1"/>
  <c r="AH1340" i="1"/>
  <c r="AH1579" i="1"/>
  <c r="AH2232" i="1"/>
  <c r="AH1820" i="1"/>
  <c r="AH1683" i="1"/>
  <c r="AH1444" i="1"/>
  <c r="AH1308" i="1"/>
  <c r="AH676" i="1"/>
  <c r="AH644" i="1"/>
  <c r="AH1755" i="1"/>
  <c r="AH1460" i="1"/>
  <c r="AH1324" i="1"/>
  <c r="AH724" i="1"/>
  <c r="AH1732" i="1"/>
  <c r="AH1596" i="1"/>
  <c r="AH1084" i="1"/>
  <c r="AH788" i="1"/>
  <c r="AH1691" i="1"/>
  <c r="AH2192" i="1"/>
  <c r="AH2072" i="1"/>
  <c r="AH1100" i="1"/>
  <c r="AH836" i="1"/>
  <c r="AH60" i="1"/>
  <c r="AH2182" i="1"/>
  <c r="AH2294" i="1"/>
  <c r="AH125" i="1"/>
  <c r="AH4957" i="1"/>
  <c r="AH4813" i="1"/>
  <c r="AH4797" i="1"/>
  <c r="AH4749" i="1"/>
  <c r="AH4697" i="1"/>
  <c r="AH4633" i="1"/>
  <c r="AH4569" i="1"/>
  <c r="AH4505" i="1"/>
  <c r="AH423" i="1"/>
  <c r="AH391" i="1"/>
  <c r="AH359" i="1"/>
  <c r="AH327" i="1"/>
  <c r="AH295" i="1"/>
  <c r="AH263" i="1"/>
  <c r="AH231" i="1"/>
  <c r="AH4689" i="1"/>
  <c r="AH4657" i="1"/>
  <c r="AH4625" i="1"/>
  <c r="AH4561" i="1"/>
  <c r="AH4529" i="1"/>
  <c r="AH4497" i="1"/>
  <c r="AH975" i="1"/>
  <c r="AH943" i="1"/>
  <c r="AH1432" i="1"/>
  <c r="AH1296" i="1"/>
  <c r="AH600" i="1"/>
  <c r="AH568" i="1"/>
  <c r="AH1816" i="1"/>
  <c r="AH1304" i="1"/>
  <c r="AH592" i="1"/>
  <c r="AH2206" i="1"/>
  <c r="AH2254" i="1"/>
  <c r="AH2230" i="1"/>
  <c r="AH2198" i="1"/>
  <c r="AH1844" i="1"/>
  <c r="AH1708" i="1"/>
  <c r="AH1571" i="1"/>
  <c r="AH1332" i="1"/>
  <c r="AH1196" i="1"/>
  <c r="AH732" i="1"/>
  <c r="AH700" i="1"/>
  <c r="AH1979" i="1"/>
  <c r="AH748" i="1"/>
  <c r="AH2184" i="1"/>
  <c r="AH2048" i="1"/>
  <c r="AH1843" i="1"/>
  <c r="AH1604" i="1"/>
  <c r="AH1468" i="1"/>
  <c r="AH1092" i="1"/>
  <c r="AH796" i="1"/>
  <c r="AH764" i="1"/>
  <c r="AH2200" i="1"/>
  <c r="AH2064" i="1"/>
  <c r="AH1620" i="1"/>
  <c r="AH1484" i="1"/>
  <c r="AH1108" i="1"/>
  <c r="AH3972" i="1"/>
  <c r="AH3892" i="1"/>
  <c r="AH4593" i="1"/>
  <c r="AH4485" i="1"/>
  <c r="AH4453" i="1"/>
  <c r="AH4421" i="1"/>
  <c r="AH4389" i="1"/>
  <c r="AH4357" i="1"/>
  <c r="AH4325" i="1"/>
  <c r="AH4293" i="1"/>
  <c r="AH4261" i="1"/>
  <c r="AH4229" i="1"/>
  <c r="AH4197" i="1"/>
  <c r="AH4165" i="1"/>
  <c r="AH4133" i="1"/>
  <c r="AH487" i="1"/>
  <c r="AH455" i="1"/>
  <c r="AH1985" i="1"/>
  <c r="AH1729" i="1"/>
  <c r="AH1217" i="1"/>
  <c r="AH4997" i="1"/>
  <c r="AH4965" i="1"/>
  <c r="AH4933" i="1"/>
  <c r="AH4901" i="1"/>
  <c r="AH4869" i="1"/>
  <c r="AH4837" i="1"/>
  <c r="AH4805" i="1"/>
  <c r="AH4773" i="1"/>
  <c r="AH4824" i="1"/>
  <c r="AH4792" i="1"/>
  <c r="AH4760" i="1"/>
  <c r="AH4728" i="1"/>
  <c r="AH2001" i="1"/>
  <c r="AH1745" i="1"/>
  <c r="AH1233" i="1"/>
  <c r="AH1846" i="1"/>
  <c r="AH1761" i="1"/>
  <c r="AH1249" i="1"/>
  <c r="AH1739" i="1"/>
  <c r="AH1859" i="1"/>
  <c r="AH844" i="1"/>
  <c r="AH68" i="1"/>
  <c r="AH36" i="1"/>
  <c r="AH4" i="1"/>
  <c r="AH812" i="1"/>
  <c r="AH1868" i="1"/>
  <c r="AH1748" i="1"/>
  <c r="AH1356" i="1"/>
  <c r="AH868" i="1"/>
  <c r="AH76" i="1"/>
  <c r="AH12" i="1"/>
  <c r="AH2214" i="1"/>
  <c r="AH4845" i="1"/>
  <c r="AH4893" i="1"/>
  <c r="AH4909" i="1"/>
  <c r="AH4973" i="1"/>
  <c r="AH1043" i="1"/>
  <c r="AH1291" i="1"/>
  <c r="AH675" i="1"/>
  <c r="AH415" i="1"/>
  <c r="AH351" i="1"/>
  <c r="AH287" i="1"/>
  <c r="AH223" i="1"/>
  <c r="AH4445" i="1"/>
  <c r="AH4381" i="1"/>
  <c r="AH4317" i="1"/>
  <c r="AH4253" i="1"/>
  <c r="AH4189" i="1"/>
  <c r="AH4125" i="1"/>
  <c r="AH1211" i="1"/>
  <c r="AH1203" i="1"/>
  <c r="AH1275" i="1"/>
  <c r="AH1171" i="1"/>
  <c r="AH1035" i="1"/>
  <c r="AH1187" i="1"/>
  <c r="AH659" i="1"/>
  <c r="AH399" i="1"/>
  <c r="AH335" i="1"/>
  <c r="AH271" i="1"/>
  <c r="AH4493" i="1"/>
  <c r="AH4429" i="1"/>
  <c r="AH4365" i="1"/>
  <c r="AH4301" i="1"/>
  <c r="AH4237" i="1"/>
  <c r="AH4173" i="1"/>
  <c r="AH1459" i="1"/>
  <c r="AH723" i="1"/>
  <c r="AH431" i="1"/>
  <c r="AH1219" i="1"/>
  <c r="AH771" i="1"/>
  <c r="AH543" i="1"/>
  <c r="AH1465" i="1"/>
  <c r="AH1397" i="1"/>
  <c r="AH810" i="1"/>
  <c r="AH794" i="1"/>
  <c r="AH778" i="1"/>
  <c r="AH762" i="1"/>
  <c r="AH3290" i="1"/>
  <c r="AH3226" i="1"/>
  <c r="AH3162" i="1"/>
  <c r="AH3098" i="1"/>
  <c r="AH3034" i="1"/>
  <c r="AH2970" i="1"/>
  <c r="AH2906" i="1"/>
  <c r="AH1059" i="1"/>
  <c r="AH4705" i="1"/>
  <c r="AH4673" i="1"/>
  <c r="AH4641" i="1"/>
  <c r="AH4609" i="1"/>
  <c r="AH4577" i="1"/>
  <c r="AH4545" i="1"/>
  <c r="AH4513" i="1"/>
  <c r="AH4692" i="1"/>
  <c r="AH4660" i="1"/>
  <c r="AH4628" i="1"/>
  <c r="AH4596" i="1"/>
  <c r="AH4564" i="1"/>
  <c r="AH4532" i="1"/>
  <c r="AH4500" i="1"/>
  <c r="AH4468" i="1"/>
  <c r="AH4436" i="1"/>
  <c r="AH4404" i="1"/>
  <c r="AH4372" i="1"/>
  <c r="AH4340" i="1"/>
  <c r="AH4308" i="1"/>
  <c r="AH4276" i="1"/>
  <c r="AH4244" i="1"/>
  <c r="AH4212" i="1"/>
  <c r="AH4180" i="1"/>
  <c r="AH4148" i="1"/>
  <c r="AH4116" i="1"/>
  <c r="AH1259" i="1"/>
  <c r="AH1331" i="1"/>
  <c r="AH1435" i="1"/>
  <c r="AH1347" i="1"/>
  <c r="AH739" i="1"/>
  <c r="AH447" i="1"/>
  <c r="AH1179" i="1"/>
  <c r="AH787" i="1"/>
  <c r="AH495" i="1"/>
  <c r="AH1669" i="1"/>
  <c r="AH1157" i="1"/>
  <c r="AH1958" i="1"/>
  <c r="AH1685" i="1"/>
  <c r="AH1497" i="1"/>
  <c r="AH1838" i="1"/>
  <c r="AH1445" i="1"/>
  <c r="AH1189" i="1"/>
  <c r="AH4121" i="1"/>
  <c r="AH4153" i="1"/>
  <c r="AH4185" i="1"/>
  <c r="AH4209" i="1"/>
  <c r="AH4241" i="1"/>
  <c r="AH4273" i="1"/>
  <c r="AH4297" i="1"/>
  <c r="AH4321" i="1"/>
  <c r="AH4353" i="1"/>
  <c r="AH4385" i="1"/>
  <c r="AH4409" i="1"/>
  <c r="AH4441" i="1"/>
  <c r="AH4473" i="1"/>
  <c r="AH4112" i="1"/>
  <c r="AH4136" i="1"/>
  <c r="AH4168" i="1"/>
  <c r="AH4192" i="1"/>
  <c r="AH4224" i="1"/>
  <c r="AH4248" i="1"/>
  <c r="AH4280" i="1"/>
  <c r="AH4304" i="1"/>
  <c r="AH4328" i="1"/>
  <c r="AH4360" i="1"/>
  <c r="AH4392" i="1"/>
  <c r="AH4416" i="1"/>
  <c r="AH4448" i="1"/>
  <c r="AH4480" i="1"/>
  <c r="AH4504" i="1"/>
  <c r="AH4536" i="1"/>
  <c r="AH4568" i="1"/>
  <c r="AH4592" i="1"/>
  <c r="AH4616" i="1"/>
  <c r="AH4648" i="1"/>
  <c r="AH4680" i="1"/>
  <c r="AH4704" i="1"/>
  <c r="AH4741" i="1"/>
  <c r="AH4738" i="1"/>
  <c r="AH4778" i="1"/>
  <c r="AH4810" i="1"/>
  <c r="AH4834" i="1"/>
  <c r="AH4866" i="1"/>
  <c r="AH4898" i="1"/>
  <c r="AH4922" i="1"/>
  <c r="AH4954" i="1"/>
  <c r="AH4986" i="1"/>
  <c r="AH11" i="1"/>
  <c r="AH43" i="1"/>
  <c r="AH75" i="1"/>
  <c r="AH99" i="1"/>
  <c r="AH123" i="1"/>
  <c r="AH147" i="1"/>
  <c r="AH179" i="1"/>
  <c r="AH211" i="1"/>
  <c r="AH243" i="1"/>
  <c r="AH275" i="1"/>
  <c r="AH307" i="1"/>
  <c r="AH331" i="1"/>
  <c r="AH363" i="1"/>
  <c r="AH387" i="1"/>
  <c r="AH411" i="1"/>
  <c r="AH443" i="1"/>
  <c r="AH475" i="1"/>
  <c r="AH507" i="1"/>
  <c r="AH531" i="1"/>
  <c r="AH555" i="1"/>
  <c r="AH587" i="1"/>
  <c r="AH619" i="1"/>
  <c r="AH661" i="1"/>
  <c r="AH709" i="1"/>
  <c r="AH773" i="1"/>
  <c r="AH821" i="1"/>
  <c r="AH885" i="1"/>
  <c r="AH949" i="1"/>
  <c r="AH997" i="1"/>
  <c r="AH1061" i="1"/>
  <c r="AH1125" i="1"/>
  <c r="AH1173" i="1"/>
  <c r="AH1237" i="1"/>
  <c r="AH1301" i="1"/>
  <c r="AH1349" i="1"/>
  <c r="AH1477" i="1"/>
  <c r="AH1541" i="1"/>
  <c r="AH1589" i="1"/>
  <c r="AH1701" i="1"/>
  <c r="AH1765" i="1"/>
  <c r="AH1813" i="1"/>
  <c r="AH1861" i="1"/>
  <c r="AH1925" i="1"/>
  <c r="AH1989" i="1"/>
  <c r="AH2037" i="1"/>
  <c r="AH2085" i="1"/>
  <c r="AH2149" i="1"/>
  <c r="AH2197" i="1"/>
  <c r="AH2245" i="1"/>
  <c r="AH2309" i="1"/>
  <c r="AH2373" i="1"/>
  <c r="AH2421" i="1"/>
  <c r="AH54" i="1"/>
  <c r="AH102" i="1"/>
  <c r="AH150" i="1"/>
  <c r="AH214" i="1"/>
  <c r="AH262" i="1"/>
  <c r="AH326" i="1"/>
  <c r="AH374" i="1"/>
  <c r="AH422" i="1"/>
  <c r="AH486" i="1"/>
  <c r="AH534" i="1"/>
  <c r="AH598" i="1"/>
  <c r="AH662" i="1"/>
  <c r="AH726" i="1"/>
  <c r="AH774" i="1"/>
  <c r="AH838" i="1"/>
  <c r="AH886" i="1"/>
  <c r="AH918" i="1"/>
  <c r="AH950" i="1"/>
  <c r="AH998" i="1"/>
  <c r="AH1030" i="1"/>
  <c r="AH1062" i="1"/>
  <c r="AH1094" i="1"/>
  <c r="AH1126" i="1"/>
  <c r="AH1158" i="1"/>
  <c r="AH1190" i="1"/>
  <c r="AH1222" i="1"/>
  <c r="AH1254" i="1"/>
  <c r="AH1286" i="1"/>
  <c r="AH1318" i="1"/>
  <c r="AH1350" i="1"/>
  <c r="AH1382" i="1"/>
  <c r="AH1414" i="1"/>
  <c r="AH1462" i="1"/>
  <c r="AH1494" i="1"/>
  <c r="AH1526" i="1"/>
  <c r="AH1558" i="1"/>
  <c r="AH1590" i="1"/>
  <c r="AH1622" i="1"/>
  <c r="AH1654" i="1"/>
  <c r="AH1686" i="1"/>
  <c r="AH1718" i="1"/>
  <c r="AH1750" i="1"/>
  <c r="AH1782" i="1"/>
  <c r="AH1814" i="1"/>
  <c r="AH1878" i="1"/>
  <c r="AH1910" i="1"/>
  <c r="AH1942" i="1"/>
  <c r="AH2006" i="1"/>
  <c r="AH2042" i="1"/>
  <c r="AH2106" i="1"/>
  <c r="AH2170" i="1"/>
  <c r="AH2234" i="1"/>
  <c r="AH2298" i="1"/>
  <c r="AH2362" i="1"/>
  <c r="AH2426" i="1"/>
  <c r="AH2490" i="1"/>
  <c r="AH2554" i="1"/>
  <c r="AH2618" i="1"/>
  <c r="AH2682" i="1"/>
  <c r="AH2746" i="1"/>
  <c r="AH2810" i="1"/>
  <c r="AH2874" i="1"/>
  <c r="AH2938" i="1"/>
  <c r="AH3002" i="1"/>
  <c r="AH3066" i="1"/>
  <c r="AH3130" i="1"/>
  <c r="AH3194" i="1"/>
  <c r="AH3258" i="1"/>
  <c r="AH3322" i="1"/>
  <c r="AH3386" i="1"/>
  <c r="AH3450" i="1"/>
  <c r="AH3514" i="1"/>
  <c r="AH3578" i="1"/>
  <c r="AH3642" i="1"/>
  <c r="AH3706" i="1"/>
  <c r="AH3770" i="1"/>
  <c r="AH2469" i="1"/>
  <c r="AH2533" i="1"/>
  <c r="AH2597" i="1"/>
  <c r="AH2661" i="1"/>
  <c r="AH2735" i="1"/>
  <c r="AH2863" i="1"/>
  <c r="AH2991" i="1"/>
  <c r="AH3119" i="1"/>
  <c r="AH3247" i="1"/>
  <c r="AH3375" i="1"/>
  <c r="AH3503" i="1"/>
  <c r="AH3631" i="1"/>
  <c r="AH3773" i="1"/>
  <c r="AH4030" i="1"/>
  <c r="AH3985" i="1"/>
  <c r="AH4501" i="1"/>
  <c r="AH4517" i="1"/>
  <c r="AH4533" i="1"/>
  <c r="AH4549" i="1"/>
  <c r="AH4565" i="1"/>
  <c r="AH4581" i="1"/>
  <c r="AH4597" i="1"/>
  <c r="AH4613" i="1"/>
  <c r="AH4629" i="1"/>
  <c r="AH4645" i="1"/>
  <c r="AH4661" i="1"/>
  <c r="AH4677" i="1"/>
  <c r="AH4693" i="1"/>
  <c r="AH4709" i="1"/>
  <c r="AH4735" i="1"/>
  <c r="AH4717" i="1"/>
  <c r="AH4718" i="1"/>
  <c r="AH4734" i="1"/>
  <c r="AH4750" i="1"/>
  <c r="AH4766" i="1"/>
  <c r="AH4782" i="1"/>
  <c r="AH4798" i="1"/>
  <c r="AH4814" i="1"/>
  <c r="AH4830" i="1"/>
  <c r="AH4846" i="1"/>
  <c r="AH4862" i="1"/>
  <c r="AH4878" i="1"/>
  <c r="AH4894" i="1"/>
  <c r="AH4910" i="1"/>
  <c r="AH4926" i="1"/>
  <c r="AH4942" i="1"/>
  <c r="AH4958" i="1"/>
  <c r="AH4974" i="1"/>
  <c r="AH4990" i="1"/>
  <c r="AH7" i="1"/>
  <c r="AH23" i="1"/>
  <c r="AH39" i="1"/>
  <c r="AH55" i="1"/>
  <c r="AH71" i="1"/>
  <c r="AH87" i="1"/>
  <c r="AH103" i="1"/>
  <c r="AH119" i="1"/>
  <c r="AH135" i="1"/>
  <c r="AH151" i="1"/>
  <c r="AH167" i="1"/>
  <c r="AH183" i="1"/>
  <c r="AH199" i="1"/>
  <c r="AH439" i="1"/>
  <c r="AH471" i="1"/>
  <c r="AH503" i="1"/>
  <c r="AH535" i="1"/>
  <c r="AH567" i="1"/>
  <c r="AH583" i="1"/>
  <c r="AH599" i="1"/>
  <c r="AH615" i="1"/>
  <c r="AH631" i="1"/>
  <c r="AH653" i="1"/>
  <c r="AH685" i="1"/>
  <c r="AH717" i="1"/>
  <c r="AH749" i="1"/>
  <c r="AH781" i="1"/>
  <c r="AH813" i="1"/>
  <c r="AH845" i="1"/>
  <c r="AH877" i="1"/>
  <c r="AH909" i="1"/>
  <c r="AH941" i="1"/>
  <c r="AH973" i="1"/>
  <c r="AH1037" i="1"/>
  <c r="AH1069" i="1"/>
  <c r="AH1101" i="1"/>
  <c r="AH1133" i="1"/>
  <c r="AH1165" i="1"/>
  <c r="AH1197" i="1"/>
  <c r="AH1229" i="1"/>
  <c r="AH1325" i="1"/>
  <c r="AH1357" i="1"/>
  <c r="AH1389" i="1"/>
  <c r="AH1421" i="1"/>
  <c r="AH1453" i="1"/>
  <c r="AH1485" i="1"/>
  <c r="AH1517" i="1"/>
  <c r="AH1581" i="1"/>
  <c r="AH1613" i="1"/>
  <c r="AH1645" i="1"/>
  <c r="AH1677" i="1"/>
  <c r="AH1709" i="1"/>
  <c r="AH1741" i="1"/>
  <c r="AH1773" i="1"/>
  <c r="AH1805" i="1"/>
  <c r="AH1837" i="1"/>
  <c r="AH1869" i="1"/>
  <c r="AH1901" i="1"/>
  <c r="AH1933" i="1"/>
  <c r="AH1965" i="1"/>
  <c r="AH1997" i="1"/>
  <c r="AH2029" i="1"/>
  <c r="AH2061" i="1"/>
  <c r="AH2093" i="1"/>
  <c r="AH2125" i="1"/>
  <c r="AH2157" i="1"/>
  <c r="AH2189" i="1"/>
  <c r="AH2221" i="1"/>
  <c r="AH2253" i="1"/>
  <c r="AH2285" i="1"/>
  <c r="AH2317" i="1"/>
  <c r="AH2349" i="1"/>
  <c r="AH2381" i="1"/>
  <c r="AH2413" i="1"/>
  <c r="AH2445" i="1"/>
  <c r="AH30" i="1"/>
  <c r="AH62" i="1"/>
  <c r="AH94" i="1"/>
  <c r="AH126" i="1"/>
  <c r="AH158" i="1"/>
  <c r="AH190" i="1"/>
  <c r="AH222" i="1"/>
  <c r="AH254" i="1"/>
  <c r="AH286" i="1"/>
  <c r="AH318" i="1"/>
  <c r="AH350" i="1"/>
  <c r="AH382" i="1"/>
  <c r="AH414" i="1"/>
  <c r="AH446" i="1"/>
  <c r="AH478" i="1"/>
  <c r="AH510" i="1"/>
  <c r="AH542" i="1"/>
  <c r="AH574" i="1"/>
  <c r="AH606" i="1"/>
  <c r="AH638" i="1"/>
  <c r="AH670" i="1"/>
  <c r="AH702" i="1"/>
  <c r="AH734" i="1"/>
  <c r="AH766" i="1"/>
  <c r="AH798" i="1"/>
  <c r="AH830" i="1"/>
  <c r="AH862" i="1"/>
  <c r="AH894" i="1"/>
  <c r="AH926" i="1"/>
  <c r="AH958" i="1"/>
  <c r="AH990" i="1"/>
  <c r="AH1022" i="1"/>
  <c r="AH1054" i="1"/>
  <c r="AH1086" i="1"/>
  <c r="AH1118" i="1"/>
  <c r="AH1150" i="1"/>
  <c r="AH1182" i="1"/>
  <c r="AH1214" i="1"/>
  <c r="AH1246" i="1"/>
  <c r="AH1278" i="1"/>
  <c r="AH1310" i="1"/>
  <c r="AH1342" i="1"/>
  <c r="AH1374" i="1"/>
  <c r="AH1406" i="1"/>
  <c r="AH1438" i="1"/>
  <c r="AH1470" i="1"/>
  <c r="AH1502" i="1"/>
  <c r="AH1534" i="1"/>
  <c r="AH1566" i="1"/>
  <c r="AH1598" i="1"/>
  <c r="AH1630" i="1"/>
  <c r="AH1662" i="1"/>
  <c r="AH1694" i="1"/>
  <c r="AH1726" i="1"/>
  <c r="AH1758" i="1"/>
  <c r="AH1790" i="1"/>
  <c r="AH1854" i="1"/>
  <c r="AH1886" i="1"/>
  <c r="AH1918" i="1"/>
  <c r="AH1950" i="1"/>
  <c r="AH1982" i="1"/>
  <c r="AH2014" i="1"/>
  <c r="AH2058" i="1"/>
  <c r="AH2122" i="1"/>
  <c r="AH2186" i="1"/>
  <c r="AH2250" i="1"/>
  <c r="AH2314" i="1"/>
  <c r="AH2378" i="1"/>
  <c r="AH2442" i="1"/>
  <c r="AH2506" i="1"/>
  <c r="AH2570" i="1"/>
  <c r="AH2634" i="1"/>
  <c r="AH2698" i="1"/>
  <c r="AH2762" i="1"/>
  <c r="AH2826" i="1"/>
  <c r="AH2890" i="1"/>
  <c r="AH2954" i="1"/>
  <c r="AH3018" i="1"/>
  <c r="AH3082" i="1"/>
  <c r="AH3146" i="1"/>
  <c r="AH3210" i="1"/>
  <c r="AH3274" i="1"/>
  <c r="AH3338" i="1"/>
  <c r="AH2485" i="1"/>
  <c r="AH2549" i="1"/>
  <c r="AH2613" i="1"/>
  <c r="AH2677" i="1"/>
  <c r="AH2767" i="1"/>
  <c r="AH2895" i="1"/>
  <c r="AH3023" i="1"/>
  <c r="AH3151" i="1"/>
  <c r="AH3279" i="1"/>
  <c r="AH3407" i="1"/>
  <c r="AH3535" i="1"/>
  <c r="AH3663" i="1"/>
  <c r="AH3838" i="1"/>
  <c r="AH4094" i="1"/>
  <c r="AH4049" i="1"/>
  <c r="AH4145" i="1"/>
  <c r="AH4177" i="1"/>
  <c r="AH4217" i="1"/>
  <c r="AH4249" i="1"/>
  <c r="AH4289" i="1"/>
  <c r="AH4329" i="1"/>
  <c r="AH4361" i="1"/>
  <c r="AH4393" i="1"/>
  <c r="AH4425" i="1"/>
  <c r="AH4465" i="1"/>
  <c r="AH4727" i="1"/>
  <c r="AH4144" i="1"/>
  <c r="AH4184" i="1"/>
  <c r="AH4216" i="1"/>
  <c r="AH4256" i="1"/>
  <c r="AH4296" i="1"/>
  <c r="AH4336" i="1"/>
  <c r="AH4368" i="1"/>
  <c r="AH4408" i="1"/>
  <c r="AH4432" i="1"/>
  <c r="AH4472" i="1"/>
  <c r="AH4512" i="1"/>
  <c r="AH4544" i="1"/>
  <c r="AH4584" i="1"/>
  <c r="AH4624" i="1"/>
  <c r="AH4656" i="1"/>
  <c r="AH4688" i="1"/>
  <c r="AH4722" i="1"/>
  <c r="AH4754" i="1"/>
  <c r="AH4786" i="1"/>
  <c r="AH4826" i="1"/>
  <c r="AH4858" i="1"/>
  <c r="AH4890" i="1"/>
  <c r="AH4930" i="1"/>
  <c r="AH4962" i="1"/>
  <c r="AH4994" i="1"/>
  <c r="AH35" i="1"/>
  <c r="AH67" i="1"/>
  <c r="AH115" i="1"/>
  <c r="AH155" i="1"/>
  <c r="AH187" i="1"/>
  <c r="AH219" i="1"/>
  <c r="AH251" i="1"/>
  <c r="AH291" i="1"/>
  <c r="AH315" i="1"/>
  <c r="AH355" i="1"/>
  <c r="AH395" i="1"/>
  <c r="AH435" i="1"/>
  <c r="AH467" i="1"/>
  <c r="AH499" i="1"/>
  <c r="AH539" i="1"/>
  <c r="AH645" i="1"/>
  <c r="AH725" i="1"/>
  <c r="AH805" i="1"/>
  <c r="AH869" i="1"/>
  <c r="AH933" i="1"/>
  <c r="AH1013" i="1"/>
  <c r="AH1077" i="1"/>
  <c r="AH1141" i="1"/>
  <c r="AH1221" i="1"/>
  <c r="AH1285" i="1"/>
  <c r="AH1365" i="1"/>
  <c r="AH1493" i="1"/>
  <c r="AH1573" i="1"/>
  <c r="AH1637" i="1"/>
  <c r="AH1717" i="1"/>
  <c r="AH1797" i="1"/>
  <c r="AH1877" i="1"/>
  <c r="AH1941" i="1"/>
  <c r="AH2021" i="1"/>
  <c r="AH2101" i="1"/>
  <c r="AH2181" i="1"/>
  <c r="AH2261" i="1"/>
  <c r="AH2325" i="1"/>
  <c r="AH2405" i="1"/>
  <c r="AH4925" i="1"/>
  <c r="AH6" i="1"/>
  <c r="AH86" i="1"/>
  <c r="AH166" i="1"/>
  <c r="AH246" i="1"/>
  <c r="AH310" i="1"/>
  <c r="AH406" i="1"/>
  <c r="AH470" i="1"/>
  <c r="AH550" i="1"/>
  <c r="AH614" i="1"/>
  <c r="AH694" i="1"/>
  <c r="AH742" i="1"/>
  <c r="AH822" i="1"/>
  <c r="AH966" i="1"/>
  <c r="AH4119" i="1"/>
  <c r="AH4127" i="1"/>
  <c r="AH4135" i="1"/>
  <c r="AH4143" i="1"/>
  <c r="AH4151" i="1"/>
  <c r="AH4159" i="1"/>
  <c r="AH4167" i="1"/>
  <c r="AH4175" i="1"/>
  <c r="AH4183" i="1"/>
  <c r="AH4191" i="1"/>
  <c r="AH4199" i="1"/>
  <c r="AH4207" i="1"/>
  <c r="AH4215" i="1"/>
  <c r="AH4223" i="1"/>
  <c r="AH4231" i="1"/>
  <c r="AH4239" i="1"/>
  <c r="AH4247" i="1"/>
  <c r="AH4255" i="1"/>
  <c r="AH4263" i="1"/>
  <c r="AH4271" i="1"/>
  <c r="AH4279" i="1"/>
  <c r="AH4287" i="1"/>
  <c r="AH4295" i="1"/>
  <c r="AH4303" i="1"/>
  <c r="AH4311" i="1"/>
  <c r="AH4319" i="1"/>
  <c r="AH4327" i="1"/>
  <c r="AH4335" i="1"/>
  <c r="AH4343" i="1"/>
  <c r="AH4351" i="1"/>
  <c r="AH4359" i="1"/>
  <c r="AH4367" i="1"/>
  <c r="AH4375" i="1"/>
  <c r="AH4383" i="1"/>
  <c r="AH4391" i="1"/>
  <c r="AH4399" i="1"/>
  <c r="AH4407" i="1"/>
  <c r="AH4415" i="1"/>
  <c r="AH4423" i="1"/>
  <c r="AH4431" i="1"/>
  <c r="AH4439" i="1"/>
  <c r="AH4447" i="1"/>
  <c r="AH4455" i="1"/>
  <c r="AH4463" i="1"/>
  <c r="AH4471" i="1"/>
  <c r="AH4479" i="1"/>
  <c r="AH4487" i="1"/>
  <c r="AH4495" i="1"/>
  <c r="AH4503" i="1"/>
  <c r="AH4519" i="1"/>
  <c r="AH4543" i="1"/>
  <c r="AH4575" i="1"/>
  <c r="AH4607" i="1"/>
  <c r="AH4723" i="1"/>
  <c r="AH4118" i="1"/>
  <c r="AH4126" i="1"/>
  <c r="AH4134" i="1"/>
  <c r="AH4142" i="1"/>
  <c r="AH4150" i="1"/>
  <c r="AH4158" i="1"/>
  <c r="AH4166" i="1"/>
  <c r="AH4174" i="1"/>
  <c r="AH4182" i="1"/>
  <c r="AH4190" i="1"/>
  <c r="AH4198" i="1"/>
  <c r="AH4206" i="1"/>
  <c r="AH4214" i="1"/>
  <c r="AH4222" i="1"/>
  <c r="AH4230" i="1"/>
  <c r="AH4238" i="1"/>
  <c r="AH4246" i="1"/>
  <c r="AH4254" i="1"/>
  <c r="AH4262" i="1"/>
  <c r="AH4270" i="1"/>
  <c r="AH4278" i="1"/>
  <c r="AH4286" i="1"/>
  <c r="AH4294" i="1"/>
  <c r="AH4302" i="1"/>
  <c r="AH4310" i="1"/>
  <c r="AH4318" i="1"/>
  <c r="AH4326" i="1"/>
  <c r="AH4334" i="1"/>
  <c r="AH4342" i="1"/>
  <c r="AH4350" i="1"/>
  <c r="AH4358" i="1"/>
  <c r="AH4366" i="1"/>
  <c r="AH4374" i="1"/>
  <c r="AH4382" i="1"/>
  <c r="AH4390" i="1"/>
  <c r="AH4398" i="1"/>
  <c r="AH4406" i="1"/>
  <c r="AH4414" i="1"/>
  <c r="AH4422" i="1"/>
  <c r="AH4430" i="1"/>
  <c r="AH4438" i="1"/>
  <c r="AH4446" i="1"/>
  <c r="AH4454" i="1"/>
  <c r="AH4462" i="1"/>
  <c r="AH4470" i="1"/>
  <c r="AH4478" i="1"/>
  <c r="AH4486" i="1"/>
  <c r="AH4494" i="1"/>
  <c r="AH4502" i="1"/>
  <c r="AH4510" i="1"/>
  <c r="AH4518" i="1"/>
  <c r="AH4526" i="1"/>
  <c r="AH4534" i="1"/>
  <c r="AH4542" i="1"/>
  <c r="AH4550" i="1"/>
  <c r="AH4558" i="1"/>
  <c r="AH4566" i="1"/>
  <c r="AH4574" i="1"/>
  <c r="AH4582" i="1"/>
  <c r="AH4590" i="1"/>
  <c r="AH4598" i="1"/>
  <c r="AH4606" i="1"/>
  <c r="AH4614" i="1"/>
  <c r="AH4622" i="1"/>
  <c r="AH4630" i="1"/>
  <c r="AH4638" i="1"/>
  <c r="AH4646" i="1"/>
  <c r="AH4654" i="1"/>
  <c r="AH4662" i="1"/>
  <c r="AH4670" i="1"/>
  <c r="AH4678" i="1"/>
  <c r="AH4686" i="1"/>
  <c r="AH4694" i="1"/>
  <c r="AH4702" i="1"/>
  <c r="AH4710" i="1"/>
  <c r="AH4721" i="1"/>
  <c r="AH4737" i="1"/>
  <c r="AH4720" i="1"/>
  <c r="AH4744" i="1"/>
  <c r="AH4752" i="1"/>
  <c r="AH4776" i="1"/>
  <c r="AH4784" i="1"/>
  <c r="AH4808" i="1"/>
  <c r="AH4816" i="1"/>
  <c r="AH4840" i="1"/>
  <c r="AH4864" i="1"/>
  <c r="AH4872" i="1"/>
  <c r="AH4896" i="1"/>
  <c r="AH4904" i="1"/>
  <c r="AH4928" i="1"/>
  <c r="AH4936" i="1"/>
  <c r="AH4960" i="1"/>
  <c r="AH4968" i="1"/>
  <c r="AH4992" i="1"/>
  <c r="AH5000" i="1"/>
  <c r="AH9" i="1"/>
  <c r="AH17" i="1"/>
  <c r="AH25" i="1"/>
  <c r="AH33" i="1"/>
  <c r="AH41" i="1"/>
  <c r="AH49" i="1"/>
  <c r="AH57" i="1"/>
  <c r="AH65" i="1"/>
  <c r="AH73" i="1"/>
  <c r="AH81" i="1"/>
  <c r="AH89" i="1"/>
  <c r="AH97" i="1"/>
  <c r="AH105" i="1"/>
  <c r="AH113" i="1"/>
  <c r="AH121" i="1"/>
  <c r="AH129" i="1"/>
  <c r="AH137" i="1"/>
  <c r="AH145" i="1"/>
  <c r="AH153" i="1"/>
  <c r="AH161" i="1"/>
  <c r="AH169" i="1"/>
  <c r="AH177" i="1"/>
  <c r="AH185" i="1"/>
  <c r="AH193" i="1"/>
  <c r="AH201" i="1"/>
  <c r="AH209" i="1"/>
  <c r="AH217" i="1"/>
  <c r="AH225" i="1"/>
  <c r="AH233" i="1"/>
  <c r="AH241" i="1"/>
  <c r="AH249" i="1"/>
  <c r="AH257" i="1"/>
  <c r="AH265" i="1"/>
  <c r="AH273" i="1"/>
  <c r="AH281" i="1"/>
  <c r="AH289" i="1"/>
  <c r="AH297" i="1"/>
  <c r="AH305" i="1"/>
  <c r="AH313" i="1"/>
  <c r="AH321" i="1"/>
  <c r="AH329" i="1"/>
  <c r="AH337" i="1"/>
  <c r="AH345" i="1"/>
  <c r="AH353" i="1"/>
  <c r="AH361" i="1"/>
  <c r="AH369" i="1"/>
  <c r="AH377" i="1"/>
  <c r="AH385" i="1"/>
  <c r="AH393" i="1"/>
  <c r="AH401" i="1"/>
  <c r="AH409" i="1"/>
  <c r="AH417" i="1"/>
  <c r="AH425" i="1"/>
  <c r="AH433" i="1"/>
  <c r="AH441" i="1"/>
  <c r="AH449" i="1"/>
  <c r="AH457" i="1"/>
  <c r="AH465" i="1"/>
  <c r="AH473" i="1"/>
  <c r="AH481" i="1"/>
  <c r="AH489" i="1"/>
  <c r="AH497" i="1"/>
  <c r="AH505" i="1"/>
  <c r="AH513" i="1"/>
  <c r="AH521" i="1"/>
  <c r="AH529" i="1"/>
  <c r="AH537" i="1"/>
  <c r="AH545" i="1"/>
  <c r="AH553" i="1"/>
  <c r="AH561" i="1"/>
  <c r="AH569" i="1"/>
  <c r="AH577" i="1"/>
  <c r="AH585" i="1"/>
  <c r="AH593" i="1"/>
  <c r="AH601" i="1"/>
  <c r="AH609" i="1"/>
  <c r="AH617" i="1"/>
  <c r="AH625" i="1"/>
  <c r="AH633" i="1"/>
  <c r="AH641" i="1"/>
  <c r="AH657" i="1"/>
  <c r="AH673" i="1"/>
  <c r="AH689" i="1"/>
  <c r="AH705" i="1"/>
  <c r="AH721" i="1"/>
  <c r="AH737" i="1"/>
  <c r="AH753" i="1"/>
  <c r="AH769" i="1"/>
  <c r="AH785" i="1"/>
  <c r="AH801" i="1"/>
  <c r="AH817" i="1"/>
  <c r="AH833" i="1"/>
  <c r="AH849" i="1"/>
  <c r="AH865" i="1"/>
  <c r="AH881" i="1"/>
  <c r="AH897" i="1"/>
  <c r="AH913" i="1"/>
  <c r="AH929" i="1"/>
  <c r="AH945" i="1"/>
  <c r="AH961" i="1"/>
  <c r="AH977" i="1"/>
  <c r="AH993" i="1"/>
  <c r="AH1009" i="1"/>
  <c r="AH1025" i="1"/>
  <c r="AH1041" i="1"/>
  <c r="AH1057" i="1"/>
  <c r="AH1137" i="1"/>
  <c r="AH1153" i="1"/>
  <c r="AH1169" i="1"/>
  <c r="AH1185" i="1"/>
  <c r="AH1201" i="1"/>
  <c r="AH1265" i="1"/>
  <c r="AH1281" i="1"/>
  <c r="AH1297" i="1"/>
  <c r="AH1313" i="1"/>
  <c r="AH1329" i="1"/>
  <c r="AH1345" i="1"/>
  <c r="AH1361" i="1"/>
  <c r="AH1377" i="1"/>
  <c r="AH1393" i="1"/>
  <c r="AH1409" i="1"/>
  <c r="AH1425" i="1"/>
  <c r="AH1441" i="1"/>
  <c r="AH1457" i="1"/>
  <c r="AH1473" i="1"/>
  <c r="AH1489" i="1"/>
  <c r="AH1505" i="1"/>
  <c r="AH1521" i="1"/>
  <c r="AH1537" i="1"/>
  <c r="AH1553" i="1"/>
  <c r="AH1569" i="1"/>
  <c r="AH1649" i="1"/>
  <c r="AH1665" i="1"/>
  <c r="AH1681" i="1"/>
  <c r="AH1697" i="1"/>
  <c r="AH1777" i="1"/>
  <c r="AH1793" i="1"/>
  <c r="AH1809" i="1"/>
  <c r="AH1825" i="1"/>
  <c r="AH1905" i="1"/>
  <c r="AH1921" i="1"/>
  <c r="AH1937" i="1"/>
  <c r="AH1953" i="1"/>
  <c r="AH2017" i="1"/>
  <c r="AH2033" i="1"/>
  <c r="AH2049" i="1"/>
  <c r="AH2065" i="1"/>
  <c r="AH2081" i="1"/>
  <c r="AH2097" i="1"/>
  <c r="AH2113" i="1"/>
  <c r="AH2129" i="1"/>
  <c r="AH2145" i="1"/>
  <c r="AH2161" i="1"/>
  <c r="AH2177" i="1"/>
  <c r="AH2193" i="1"/>
  <c r="AH2209" i="1"/>
  <c r="AH2225" i="1"/>
  <c r="AH2241" i="1"/>
  <c r="AH2257" i="1"/>
  <c r="AH2273" i="1"/>
  <c r="AH2289" i="1"/>
  <c r="AH2305" i="1"/>
  <c r="AH2321" i="1"/>
  <c r="AH2337" i="1"/>
  <c r="AH2353" i="1"/>
  <c r="AH2369" i="1"/>
  <c r="AH2385" i="1"/>
  <c r="AH2401" i="1"/>
  <c r="AH2417" i="1"/>
  <c r="AH2433" i="1"/>
  <c r="AH4745" i="1"/>
  <c r="AH4761" i="1"/>
  <c r="AH4777" i="1"/>
  <c r="AH4793" i="1"/>
  <c r="AH4809" i="1"/>
  <c r="AH4825" i="1"/>
  <c r="AH4841" i="1"/>
  <c r="AH4857" i="1"/>
  <c r="AH4873" i="1"/>
  <c r="AH4889" i="1"/>
  <c r="AH4905" i="1"/>
  <c r="AH4921" i="1"/>
  <c r="AH4937" i="1"/>
  <c r="AH4953" i="1"/>
  <c r="AH4969" i="1"/>
  <c r="AH4985" i="1"/>
  <c r="AH5001" i="1"/>
  <c r="AH18" i="1"/>
  <c r="AH82" i="1"/>
  <c r="AH162" i="1"/>
  <c r="AH226" i="1"/>
  <c r="AH258" i="1"/>
  <c r="AH290" i="1"/>
  <c r="AH322" i="1"/>
  <c r="AH354" i="1"/>
  <c r="AH386" i="1"/>
  <c r="AH418" i="1"/>
  <c r="AH434" i="1"/>
  <c r="AH450" i="1"/>
  <c r="AH466" i="1"/>
  <c r="AH498" i="1"/>
  <c r="AH514" i="1"/>
  <c r="AH530" i="1"/>
  <c r="AH546" i="1"/>
  <c r="AH562" i="1"/>
  <c r="AH578" i="1"/>
  <c r="AH594" i="1"/>
  <c r="AH610" i="1"/>
  <c r="AH626" i="1"/>
  <c r="AH642" i="1"/>
  <c r="AH658" i="1"/>
  <c r="AH674" i="1"/>
  <c r="AH690" i="1"/>
  <c r="AH706" i="1"/>
  <c r="AH722" i="1"/>
  <c r="AH738" i="1"/>
  <c r="AH818" i="1"/>
  <c r="AH834" i="1"/>
  <c r="AH850" i="1"/>
  <c r="AH866" i="1"/>
  <c r="AH882" i="1"/>
  <c r="AH898" i="1"/>
  <c r="AH914" i="1"/>
  <c r="AH930" i="1"/>
  <c r="AH946" i="1"/>
  <c r="AH962" i="1"/>
  <c r="AH978" i="1"/>
  <c r="AH994" i="1"/>
  <c r="AH1010" i="1"/>
  <c r="AH1026" i="1"/>
  <c r="AH1042" i="1"/>
  <c r="AH1058" i="1"/>
  <c r="AH1074" i="1"/>
  <c r="AH1090" i="1"/>
  <c r="AH1106" i="1"/>
  <c r="AH1122" i="1"/>
  <c r="AH1138" i="1"/>
  <c r="AH1154" i="1"/>
  <c r="AH1170" i="1"/>
  <c r="AH1186" i="1"/>
  <c r="AH1202" i="1"/>
  <c r="AH1218" i="1"/>
  <c r="AH1234" i="1"/>
  <c r="AH1250" i="1"/>
  <c r="AH1266" i="1"/>
  <c r="AH1282" i="1"/>
  <c r="AH1298" i="1"/>
  <c r="AH1314" i="1"/>
  <c r="AH1330" i="1"/>
  <c r="AH1346" i="1"/>
  <c r="AH1362" i="1"/>
  <c r="AH1378" i="1"/>
  <c r="AH1394" i="1"/>
  <c r="AH1410" i="1"/>
  <c r="AH1426" i="1"/>
  <c r="AH1442" i="1"/>
  <c r="AH1458" i="1"/>
  <c r="AH1474" i="1"/>
  <c r="AH1490" i="1"/>
  <c r="AH1506" i="1"/>
  <c r="AH1522" i="1"/>
  <c r="AH1538" i="1"/>
  <c r="AH1554" i="1"/>
  <c r="AH1570" i="1"/>
  <c r="AH1586" i="1"/>
  <c r="AH1602" i="1"/>
  <c r="AH1618" i="1"/>
  <c r="AH1634" i="1"/>
  <c r="AH1650" i="1"/>
  <c r="AH1666" i="1"/>
  <c r="AH1682" i="1"/>
  <c r="AH1698" i="1"/>
  <c r="AH1714" i="1"/>
  <c r="AH1730" i="1"/>
  <c r="AH1746" i="1"/>
  <c r="AH1762" i="1"/>
  <c r="AH1778" i="1"/>
  <c r="AH1794" i="1"/>
  <c r="AH1810" i="1"/>
  <c r="AH1826" i="1"/>
  <c r="AH1842" i="1"/>
  <c r="AH1858" i="1"/>
  <c r="AH1874" i="1"/>
  <c r="AH1890" i="1"/>
  <c r="AH1906" i="1"/>
  <c r="AH1922" i="1"/>
  <c r="AH1938" i="1"/>
  <c r="AH1954" i="1"/>
  <c r="AH1970" i="1"/>
  <c r="AH1986" i="1"/>
  <c r="AH2002" i="1"/>
  <c r="AH2018" i="1"/>
  <c r="AH2034" i="1"/>
  <c r="AH2066" i="1"/>
  <c r="AH2098" i="1"/>
  <c r="AH2130" i="1"/>
  <c r="AH2162" i="1"/>
  <c r="AH2194" i="1"/>
  <c r="AH2226" i="1"/>
  <c r="AH2258" i="1"/>
  <c r="AH2290" i="1"/>
  <c r="AH2322" i="1"/>
  <c r="AH2354" i="1"/>
  <c r="AH2386" i="1"/>
  <c r="AH2418" i="1"/>
  <c r="AH2450" i="1"/>
  <c r="AH2482" i="1"/>
  <c r="AH2514" i="1"/>
  <c r="AH2546" i="1"/>
  <c r="AH2578" i="1"/>
  <c r="AH2610" i="1"/>
  <c r="AH2642" i="1"/>
  <c r="AH2674" i="1"/>
  <c r="AH2706" i="1"/>
  <c r="AH2738" i="1"/>
  <c r="AH2770" i="1"/>
  <c r="AH2802" i="1"/>
  <c r="AH2834" i="1"/>
  <c r="AH2866" i="1"/>
  <c r="AH2898" i="1"/>
  <c r="AH2930" i="1"/>
  <c r="AH2962" i="1"/>
  <c r="AH2994" i="1"/>
  <c r="AH3026" i="1"/>
  <c r="AH3058" i="1"/>
  <c r="AH3090" i="1"/>
  <c r="AH3122" i="1"/>
  <c r="AH3154" i="1"/>
  <c r="AH3186" i="1"/>
  <c r="AH3218" i="1"/>
  <c r="AH3250" i="1"/>
  <c r="AH3282" i="1"/>
  <c r="AH3314" i="1"/>
  <c r="AH3346" i="1"/>
  <c r="AH3378" i="1"/>
  <c r="AH3410" i="1"/>
  <c r="AH3442" i="1"/>
  <c r="AH3474" i="1"/>
  <c r="AH3506" i="1"/>
  <c r="AH3538" i="1"/>
  <c r="AH3570" i="1"/>
  <c r="AH3602" i="1"/>
  <c r="AH3634" i="1"/>
  <c r="AH3666" i="1"/>
  <c r="AH3698" i="1"/>
  <c r="AH3730" i="1"/>
  <c r="AH3762" i="1"/>
  <c r="AH3794" i="1"/>
  <c r="AH2461" i="1"/>
  <c r="AH2493" i="1"/>
  <c r="AH2525" i="1"/>
  <c r="AH2557" i="1"/>
  <c r="AH2589" i="1"/>
  <c r="AH2621" i="1"/>
  <c r="AH2653" i="1"/>
  <c r="AH2685" i="1"/>
  <c r="AH2719" i="1"/>
  <c r="AH2783" i="1"/>
  <c r="AH2847" i="1"/>
  <c r="AH2911" i="1"/>
  <c r="AH2975" i="1"/>
  <c r="AH3039" i="1"/>
  <c r="AH3103" i="1"/>
  <c r="AH3167" i="1"/>
  <c r="AH3231" i="1"/>
  <c r="AH3295" i="1"/>
  <c r="AH3359" i="1"/>
  <c r="AH3423" i="1"/>
  <c r="AH3487" i="1"/>
  <c r="AH3551" i="1"/>
  <c r="AH3615" i="1"/>
  <c r="AH3679" i="1"/>
  <c r="AH3743" i="1"/>
  <c r="AH3870" i="1"/>
  <c r="AH3998" i="1"/>
  <c r="AH3825" i="1"/>
  <c r="AH3953" i="1"/>
  <c r="AH4081" i="1"/>
  <c r="AH647" i="1"/>
  <c r="AH655" i="1"/>
  <c r="AH663" i="1"/>
  <c r="AH671" i="1"/>
  <c r="AH679" i="1"/>
  <c r="AH687" i="1"/>
  <c r="AH695" i="1"/>
  <c r="AH703" i="1"/>
  <c r="AH711" i="1"/>
  <c r="AH719" i="1"/>
  <c r="AH727" i="1"/>
  <c r="AH735" i="1"/>
  <c r="AH743" i="1"/>
  <c r="AH751" i="1"/>
  <c r="AH759" i="1"/>
  <c r="AH767" i="1"/>
  <c r="AH775" i="1"/>
  <c r="AH783" i="1"/>
  <c r="AH791" i="1"/>
  <c r="AH799" i="1"/>
  <c r="AH807" i="1"/>
  <c r="AH983" i="1"/>
  <c r="AH991" i="1"/>
  <c r="AH999" i="1"/>
  <c r="AH1007" i="1"/>
  <c r="AH1015" i="1"/>
  <c r="AH1023" i="1"/>
  <c r="AH1031" i="1"/>
  <c r="AH1039" i="1"/>
  <c r="AH1047" i="1"/>
  <c r="AH1055" i="1"/>
  <c r="AH1063" i="1"/>
  <c r="AH1071" i="1"/>
  <c r="AH1079" i="1"/>
  <c r="AH1087" i="1"/>
  <c r="AH1095" i="1"/>
  <c r="AH1103" i="1"/>
  <c r="AH1111" i="1"/>
  <c r="AH1119" i="1"/>
  <c r="AH1127" i="1"/>
  <c r="AH1135" i="1"/>
  <c r="AH1143" i="1"/>
  <c r="AH1151" i="1"/>
  <c r="AH1159" i="1"/>
  <c r="AH1167" i="1"/>
  <c r="AH1175" i="1"/>
  <c r="AH1183" i="1"/>
  <c r="AH1191" i="1"/>
  <c r="AH1199" i="1"/>
  <c r="AH1207" i="1"/>
  <c r="AH1215" i="1"/>
  <c r="AH1223" i="1"/>
  <c r="AH1231" i="1"/>
  <c r="AH1239" i="1"/>
  <c r="AH1247" i="1"/>
  <c r="AH1255" i="1"/>
  <c r="AH1263" i="1"/>
  <c r="AH1271" i="1"/>
  <c r="AH1279" i="1"/>
  <c r="AH1287" i="1"/>
  <c r="AH1295" i="1"/>
  <c r="AH1303" i="1"/>
  <c r="AH1311" i="1"/>
  <c r="AH1319" i="1"/>
  <c r="AH1327" i="1"/>
  <c r="AH1335" i="1"/>
  <c r="AH1343" i="1"/>
  <c r="AH1351" i="1"/>
  <c r="AH1359" i="1"/>
  <c r="AH1367" i="1"/>
  <c r="AH1375" i="1"/>
  <c r="AH1383" i="1"/>
  <c r="AH1391" i="1"/>
  <c r="AH1399" i="1"/>
  <c r="AH1407" i="1"/>
  <c r="AH1415" i="1"/>
  <c r="AH1423" i="1"/>
  <c r="AH1431" i="1"/>
  <c r="AH1439" i="1"/>
  <c r="AH1447" i="1"/>
  <c r="AH1455" i="1"/>
  <c r="AH1463" i="1"/>
  <c r="AH1471" i="1"/>
  <c r="AH1479" i="1"/>
  <c r="AH1487" i="1"/>
  <c r="AH1495" i="1"/>
  <c r="AH1503" i="1"/>
  <c r="AH1511" i="1"/>
  <c r="AH1519" i="1"/>
  <c r="AH1527" i="1"/>
  <c r="AH1535" i="1"/>
  <c r="AH1543" i="1"/>
  <c r="AH1551" i="1"/>
  <c r="AH1559" i="1"/>
  <c r="AH1567" i="1"/>
  <c r="AH1575" i="1"/>
  <c r="AH1583" i="1"/>
  <c r="AH1591" i="1"/>
  <c r="AH1599" i="1"/>
  <c r="AH1607" i="1"/>
  <c r="AH1615" i="1"/>
  <c r="AH1623" i="1"/>
  <c r="AH1631" i="1"/>
  <c r="AH1639" i="1"/>
  <c r="AH1647" i="1"/>
  <c r="AH1655" i="1"/>
  <c r="AH1663" i="1"/>
  <c r="AH1671" i="1"/>
  <c r="AH1679" i="1"/>
  <c r="AH1687" i="1"/>
  <c r="AH1695" i="1"/>
  <c r="AH1703" i="1"/>
  <c r="AH1711" i="1"/>
  <c r="AH1719" i="1"/>
  <c r="AH1727" i="1"/>
  <c r="AH1735" i="1"/>
  <c r="AH1743" i="1"/>
  <c r="AH1751" i="1"/>
  <c r="AH1759" i="1"/>
  <c r="AH1767" i="1"/>
  <c r="AH1775" i="1"/>
  <c r="AH1783" i="1"/>
  <c r="AH1791" i="1"/>
  <c r="AH1799" i="1"/>
  <c r="AH1807" i="1"/>
  <c r="AH1815" i="1"/>
  <c r="AH1823" i="1"/>
  <c r="AH1831" i="1"/>
  <c r="AH1839" i="1"/>
  <c r="AH1847" i="1"/>
  <c r="AH1855" i="1"/>
  <c r="AH1863" i="1"/>
  <c r="AH1871" i="1"/>
  <c r="AH1879" i="1"/>
  <c r="AH1887" i="1"/>
  <c r="AH1895" i="1"/>
  <c r="AH1903" i="1"/>
  <c r="AH1911" i="1"/>
  <c r="AH1919" i="1"/>
  <c r="AH1927" i="1"/>
  <c r="AH1935" i="1"/>
  <c r="AH1943" i="1"/>
  <c r="AH1951" i="1"/>
  <c r="AH1959" i="1"/>
  <c r="AH1967" i="1"/>
  <c r="AH1975" i="1"/>
  <c r="AH1983" i="1"/>
  <c r="AH1991" i="1"/>
  <c r="AH1999" i="1"/>
  <c r="AH2007" i="1"/>
  <c r="AH2015" i="1"/>
  <c r="AH2023" i="1"/>
  <c r="AH2031" i="1"/>
  <c r="AH2039" i="1"/>
  <c r="AH2047" i="1"/>
  <c r="AH2055" i="1"/>
  <c r="AH2063" i="1"/>
  <c r="AH2071" i="1"/>
  <c r="AH2079" i="1"/>
  <c r="AH2087" i="1"/>
  <c r="AH2095" i="1"/>
  <c r="AH2103" i="1"/>
  <c r="AH2111" i="1"/>
  <c r="AH2119" i="1"/>
  <c r="AH2127" i="1"/>
  <c r="AH2135" i="1"/>
  <c r="AH2143" i="1"/>
  <c r="AH2151" i="1"/>
  <c r="AH2159" i="1"/>
  <c r="AH2167" i="1"/>
  <c r="AH2175" i="1"/>
  <c r="AH2183" i="1"/>
  <c r="AH2191" i="1"/>
  <c r="AH2199" i="1"/>
  <c r="AH2207" i="1"/>
  <c r="AH2215" i="1"/>
  <c r="AH2223" i="1"/>
  <c r="AH2231" i="1"/>
  <c r="AH2239" i="1"/>
  <c r="AH2247" i="1"/>
  <c r="AH2255" i="1"/>
  <c r="AH2263" i="1"/>
  <c r="AH2271" i="1"/>
  <c r="AH2279" i="1"/>
  <c r="AH2287" i="1"/>
  <c r="AH2295" i="1"/>
  <c r="AH2303" i="1"/>
  <c r="AH2311" i="1"/>
  <c r="AH2319" i="1"/>
  <c r="AH2327" i="1"/>
  <c r="AH2335" i="1"/>
  <c r="AH2343" i="1"/>
  <c r="AH2351" i="1"/>
  <c r="AH2359" i="1"/>
  <c r="AH2367" i="1"/>
  <c r="AH2375" i="1"/>
  <c r="AH2383" i="1"/>
  <c r="AH2391" i="1"/>
  <c r="AH2399" i="1"/>
  <c r="AH2407" i="1"/>
  <c r="AH2415" i="1"/>
  <c r="AH2423" i="1"/>
  <c r="AH2431" i="1"/>
  <c r="AH2439" i="1"/>
  <c r="AH4743" i="1"/>
  <c r="AH4751" i="1"/>
  <c r="AH4759" i="1"/>
  <c r="AH4767" i="1"/>
  <c r="AH4775" i="1"/>
  <c r="AH4783" i="1"/>
  <c r="AH4791" i="1"/>
  <c r="AH4799" i="1"/>
  <c r="AH4807" i="1"/>
  <c r="AH4815" i="1"/>
  <c r="AH4823" i="1"/>
  <c r="AH4831" i="1"/>
  <c r="AH4839" i="1"/>
  <c r="AH4847" i="1"/>
  <c r="AH4855" i="1"/>
  <c r="AH4863" i="1"/>
  <c r="AH4871" i="1"/>
  <c r="AH4879" i="1"/>
  <c r="AH4887" i="1"/>
  <c r="AH4895" i="1"/>
  <c r="AH4903" i="1"/>
  <c r="AH4911" i="1"/>
  <c r="AH4919" i="1"/>
  <c r="AH4927" i="1"/>
  <c r="AH4935" i="1"/>
  <c r="AH4943" i="1"/>
  <c r="AH4951" i="1"/>
  <c r="AH4959" i="1"/>
  <c r="AH4967" i="1"/>
  <c r="AH4975" i="1"/>
  <c r="AH4983" i="1"/>
  <c r="AH4991" i="1"/>
  <c r="AH4999" i="1"/>
  <c r="AH8" i="1"/>
  <c r="AH16" i="1"/>
  <c r="AH24" i="1"/>
  <c r="AH40" i="1"/>
  <c r="AH48" i="1"/>
  <c r="AH56" i="1"/>
  <c r="AH72" i="1"/>
  <c r="AH80" i="1"/>
  <c r="AH88" i="1"/>
  <c r="AH96" i="1"/>
  <c r="AH104" i="1"/>
  <c r="AH112" i="1"/>
  <c r="AH120" i="1"/>
  <c r="AH128" i="1"/>
  <c r="AH136" i="1"/>
  <c r="AH144" i="1"/>
  <c r="AH152" i="1"/>
  <c r="AH160" i="1"/>
  <c r="AH168" i="1"/>
  <c r="AH176" i="1"/>
  <c r="AH184" i="1"/>
  <c r="AH192" i="1"/>
  <c r="AH200" i="1"/>
  <c r="AH208" i="1"/>
  <c r="AH216" i="1"/>
  <c r="AH224" i="1"/>
  <c r="AH232" i="1"/>
  <c r="AH240" i="1"/>
  <c r="AH248" i="1"/>
  <c r="AH256" i="1"/>
  <c r="AH264" i="1"/>
  <c r="AH272" i="1"/>
  <c r="AH280" i="1"/>
  <c r="AH288" i="1"/>
  <c r="AH296" i="1"/>
  <c r="AH304" i="1"/>
  <c r="AH312" i="1"/>
  <c r="AH320" i="1"/>
  <c r="AH328" i="1"/>
  <c r="AH336" i="1"/>
  <c r="AH344" i="1"/>
  <c r="AH352" i="1"/>
  <c r="AH360" i="1"/>
  <c r="AH368" i="1"/>
  <c r="AH376" i="1"/>
  <c r="AH384" i="1"/>
  <c r="AH392" i="1"/>
  <c r="AH400" i="1"/>
  <c r="AH408" i="1"/>
  <c r="AH416" i="1"/>
  <c r="AH424" i="1"/>
  <c r="AH432" i="1"/>
  <c r="AH440" i="1"/>
  <c r="AH448" i="1"/>
  <c r="AH456" i="1"/>
  <c r="AH464" i="1"/>
  <c r="AH472" i="1"/>
  <c r="AH488" i="1"/>
  <c r="AH504" i="1"/>
  <c r="AH624" i="1"/>
  <c r="AH632" i="1"/>
  <c r="AH640" i="1"/>
  <c r="AH648" i="1"/>
  <c r="AH656" i="1"/>
  <c r="AH664" i="1"/>
  <c r="AH672" i="1"/>
  <c r="AH680" i="1"/>
  <c r="AH688" i="1"/>
  <c r="AH696" i="1"/>
  <c r="AH704" i="1"/>
  <c r="AH712" i="1"/>
  <c r="AH720" i="1"/>
  <c r="AH728" i="1"/>
  <c r="AH736" i="1"/>
  <c r="AH744" i="1"/>
  <c r="AH752" i="1"/>
  <c r="AH760" i="1"/>
  <c r="AH768" i="1"/>
  <c r="AH776" i="1"/>
  <c r="AH784" i="1"/>
  <c r="AH792" i="1"/>
  <c r="AH800" i="1"/>
  <c r="AH808" i="1"/>
  <c r="AH816" i="1"/>
  <c r="AH824" i="1"/>
  <c r="AH832" i="1"/>
  <c r="AH840" i="1"/>
  <c r="AH848" i="1"/>
  <c r="AH856" i="1"/>
  <c r="AH864" i="1"/>
  <c r="AH872" i="1"/>
  <c r="AH1056" i="1"/>
  <c r="AH1064" i="1"/>
  <c r="AH1072" i="1"/>
  <c r="AH1080" i="1"/>
  <c r="AH1088" i="1"/>
  <c r="AH1096" i="1"/>
  <c r="AH1104" i="1"/>
  <c r="AH1112" i="1"/>
  <c r="AH1184" i="1"/>
  <c r="AH1192" i="1"/>
  <c r="AH1200" i="1"/>
  <c r="AH1208" i="1"/>
  <c r="AH1216" i="1"/>
  <c r="AH1224" i="1"/>
  <c r="AH1232" i="1"/>
  <c r="AH1240" i="1"/>
  <c r="AH1312" i="1"/>
  <c r="AH1320" i="1"/>
  <c r="AH1328" i="1"/>
  <c r="AH1336" i="1"/>
  <c r="AH1344" i="1"/>
  <c r="AH1352" i="1"/>
  <c r="AH1360" i="1"/>
  <c r="AH1368" i="1"/>
  <c r="AH1440" i="1"/>
  <c r="AH1448" i="1"/>
  <c r="AH1456" i="1"/>
  <c r="AH1464" i="1"/>
  <c r="AH1472" i="1"/>
  <c r="AH1480" i="1"/>
  <c r="AH1488" i="1"/>
  <c r="AH1496" i="1"/>
  <c r="AH1568" i="1"/>
  <c r="AH1576" i="1"/>
  <c r="AH1584" i="1"/>
  <c r="AH1592" i="1"/>
  <c r="AH1600" i="1"/>
  <c r="AH1608" i="1"/>
  <c r="AH1616" i="1"/>
  <c r="AH1624" i="1"/>
  <c r="AH1696" i="1"/>
  <c r="AH1704" i="1"/>
  <c r="AH1712" i="1"/>
  <c r="AH1720" i="1"/>
  <c r="AH1728" i="1"/>
  <c r="AH1736" i="1"/>
  <c r="AH1744" i="1"/>
  <c r="AH1752" i="1"/>
  <c r="AH1824" i="1"/>
  <c r="AH1832" i="1"/>
  <c r="AH1840" i="1"/>
  <c r="AH1848" i="1"/>
  <c r="AH1856" i="1"/>
  <c r="AH1864" i="1"/>
  <c r="AH1872" i="1"/>
  <c r="AH1880" i="1"/>
  <c r="AH1952" i="1"/>
  <c r="AH1960" i="1"/>
  <c r="AH1968" i="1"/>
  <c r="AH1976" i="1"/>
  <c r="AH1984" i="1"/>
  <c r="AH1992" i="1"/>
  <c r="AH2000" i="1"/>
  <c r="AH2008" i="1"/>
  <c r="AH2110" i="1"/>
  <c r="AH2126" i="1"/>
  <c r="AH2142" i="1"/>
  <c r="AH2158" i="1"/>
  <c r="AH2238" i="1"/>
  <c r="AH2270" i="1"/>
  <c r="AH2302" i="1"/>
  <c r="AH2318" i="1"/>
  <c r="AH2334" i="1"/>
  <c r="AH2350" i="1"/>
  <c r="AH2366" i="1"/>
  <c r="AH2382" i="1"/>
  <c r="AH2398" i="1"/>
  <c r="AH2414" i="1"/>
  <c r="AH2430" i="1"/>
  <c r="AH2446" i="1"/>
  <c r="AH2462" i="1"/>
  <c r="AH2478" i="1"/>
  <c r="AH2494" i="1"/>
  <c r="AH2510" i="1"/>
  <c r="AH2526" i="1"/>
  <c r="AH2542" i="1"/>
  <c r="AH2558" i="1"/>
  <c r="AH2574" i="1"/>
  <c r="AH2590" i="1"/>
  <c r="AH2606" i="1"/>
  <c r="AH2622" i="1"/>
  <c r="AH2638" i="1"/>
  <c r="AH2654" i="1"/>
  <c r="AH2670" i="1"/>
  <c r="AH2686" i="1"/>
  <c r="AH2702" i="1"/>
  <c r="AH2718" i="1"/>
  <c r="AH2734" i="1"/>
  <c r="AH2750" i="1"/>
  <c r="AH2766" i="1"/>
  <c r="AH2782" i="1"/>
  <c r="AH2798" i="1"/>
  <c r="AH2814" i="1"/>
  <c r="AH2830" i="1"/>
  <c r="AH2846" i="1"/>
  <c r="AH2862" i="1"/>
  <c r="AH2878" i="1"/>
  <c r="AH2894" i="1"/>
  <c r="AH2910" i="1"/>
  <c r="AH2926" i="1"/>
  <c r="AH2942" i="1"/>
  <c r="AH2958" i="1"/>
  <c r="AH2974" i="1"/>
  <c r="AH2990" i="1"/>
  <c r="AH3006" i="1"/>
  <c r="AH3022" i="1"/>
  <c r="AH3038" i="1"/>
  <c r="AH3054" i="1"/>
  <c r="AH3070" i="1"/>
  <c r="AH3086" i="1"/>
  <c r="AH3102" i="1"/>
  <c r="AH3118" i="1"/>
  <c r="AH3134" i="1"/>
  <c r="AH3150" i="1"/>
  <c r="AH3166" i="1"/>
  <c r="AH3182" i="1"/>
  <c r="AH3198" i="1"/>
  <c r="AH3214" i="1"/>
  <c r="AH3230" i="1"/>
  <c r="AH3246" i="1"/>
  <c r="AH3262" i="1"/>
  <c r="AH3278" i="1"/>
  <c r="AH3294" i="1"/>
  <c r="AH3310" i="1"/>
  <c r="AH3326" i="1"/>
  <c r="AH3342" i="1"/>
  <c r="AH3358" i="1"/>
  <c r="AH3374" i="1"/>
  <c r="AH3390" i="1"/>
  <c r="AH3406" i="1"/>
  <c r="AH3422" i="1"/>
  <c r="AH3438" i="1"/>
  <c r="AH3454" i="1"/>
  <c r="AH3470" i="1"/>
  <c r="AH3486" i="1"/>
  <c r="AH3502" i="1"/>
  <c r="AH3518" i="1"/>
  <c r="AH3534" i="1"/>
  <c r="AH3550" i="1"/>
  <c r="AH3566" i="1"/>
  <c r="AH3582" i="1"/>
  <c r="AH3598" i="1"/>
  <c r="AH3614" i="1"/>
  <c r="AH3630" i="1"/>
  <c r="AH3646" i="1"/>
  <c r="AH3662" i="1"/>
  <c r="AH3678" i="1"/>
  <c r="AH3694" i="1"/>
  <c r="AH3710" i="1"/>
  <c r="AH3726" i="1"/>
  <c r="AH3742" i="1"/>
  <c r="AH3758" i="1"/>
  <c r="AH3774" i="1"/>
  <c r="AH3790" i="1"/>
  <c r="AH3806" i="1"/>
  <c r="AH2457" i="1"/>
  <c r="AH2473" i="1"/>
  <c r="AH2489" i="1"/>
  <c r="AH2505" i="1"/>
  <c r="AH2521" i="1"/>
  <c r="AH2537" i="1"/>
  <c r="AH2553" i="1"/>
  <c r="AH2569" i="1"/>
  <c r="AH2585" i="1"/>
  <c r="AH2601" i="1"/>
  <c r="AH2617" i="1"/>
  <c r="AH2633" i="1"/>
  <c r="AH2649" i="1"/>
  <c r="AH2665" i="1"/>
  <c r="AH2681" i="1"/>
  <c r="AH2697" i="1"/>
  <c r="AH2713" i="1"/>
  <c r="AH2743" i="1"/>
  <c r="AH2775" i="1"/>
  <c r="AH2807" i="1"/>
  <c r="AH2839" i="1"/>
  <c r="AH2871" i="1"/>
  <c r="AH2903" i="1"/>
  <c r="AH2935" i="1"/>
  <c r="AH2967" i="1"/>
  <c r="AH2999" i="1"/>
  <c r="AH3031" i="1"/>
  <c r="AH3063" i="1"/>
  <c r="AH3095" i="1"/>
  <c r="AH3127" i="1"/>
  <c r="AH3159" i="1"/>
  <c r="AH3191" i="1"/>
  <c r="AH3223" i="1"/>
  <c r="AH3255" i="1"/>
  <c r="AH3287" i="1"/>
  <c r="AH3319" i="1"/>
  <c r="AH3351" i="1"/>
  <c r="AH3383" i="1"/>
  <c r="AH3415" i="1"/>
  <c r="AH3447" i="1"/>
  <c r="AH3479" i="1"/>
  <c r="AH3511" i="1"/>
  <c r="AH3543" i="1"/>
  <c r="AH3575" i="1"/>
  <c r="AH3607" i="1"/>
  <c r="AH3639" i="1"/>
  <c r="AH3671" i="1"/>
  <c r="AH3703" i="1"/>
  <c r="AH3735" i="1"/>
  <c r="AH3789" i="1"/>
  <c r="AH3854" i="1"/>
  <c r="AH3918" i="1"/>
  <c r="AH3982" i="1"/>
  <c r="AH4046" i="1"/>
  <c r="AH4110" i="1"/>
  <c r="AH3873" i="1"/>
  <c r="AH3937" i="1"/>
  <c r="AH4001" i="1"/>
  <c r="AH4065" i="1"/>
  <c r="AH2036" i="1"/>
  <c r="AH2044" i="1"/>
  <c r="AH2052" i="1"/>
  <c r="AH2060" i="1"/>
  <c r="AH2068" i="1"/>
  <c r="AH2116" i="1"/>
  <c r="AH2140" i="1"/>
  <c r="AH2148" i="1"/>
  <c r="AH2156" i="1"/>
  <c r="AH2164" i="1"/>
  <c r="AH2172" i="1"/>
  <c r="AH2180" i="1"/>
  <c r="AH2188" i="1"/>
  <c r="AH2196" i="1"/>
  <c r="AH2228" i="1"/>
  <c r="AH2236" i="1"/>
  <c r="AH2244" i="1"/>
  <c r="AH2252" i="1"/>
  <c r="AH2260" i="1"/>
  <c r="AH2268" i="1"/>
  <c r="AH2276" i="1"/>
  <c r="AH2292" i="1"/>
  <c r="AH2308" i="1"/>
  <c r="AH2324" i="1"/>
  <c r="AH2340" i="1"/>
  <c r="AH2356" i="1"/>
  <c r="AH2372" i="1"/>
  <c r="AH2388" i="1"/>
  <c r="AH2404" i="1"/>
  <c r="AH2420" i="1"/>
  <c r="AH2436" i="1"/>
  <c r="AH2452" i="1"/>
  <c r="AH2468" i="1"/>
  <c r="AH2484" i="1"/>
  <c r="AH2500" i="1"/>
  <c r="AH2516" i="1"/>
  <c r="AH2532" i="1"/>
  <c r="AH2548" i="1"/>
  <c r="AH2564" i="1"/>
  <c r="AH2580" i="1"/>
  <c r="AH2596" i="1"/>
  <c r="AH2612" i="1"/>
  <c r="AH2628" i="1"/>
  <c r="AH2644" i="1"/>
  <c r="AH2660" i="1"/>
  <c r="AH2676" i="1"/>
  <c r="AH2692" i="1"/>
  <c r="AH2708" i="1"/>
  <c r="AH2724" i="1"/>
  <c r="AH2740" i="1"/>
  <c r="AH2756" i="1"/>
  <c r="AH2764" i="1"/>
  <c r="AH2772" i="1"/>
  <c r="AH2788" i="1"/>
  <c r="AH2804" i="1"/>
  <c r="AH2820" i="1"/>
  <c r="AH2836" i="1"/>
  <c r="AH2852" i="1"/>
  <c r="AH2868" i="1"/>
  <c r="AH2884" i="1"/>
  <c r="AH2900" i="1"/>
  <c r="AH2916" i="1"/>
  <c r="AH2932" i="1"/>
  <c r="AH2948" i="1"/>
  <c r="AH2964" i="1"/>
  <c r="AH2980" i="1"/>
  <c r="AH2996" i="1"/>
  <c r="AH3012" i="1"/>
  <c r="AH3020" i="1"/>
  <c r="AH3028" i="1"/>
  <c r="AH3044" i="1"/>
  <c r="AH3060" i="1"/>
  <c r="AH3076" i="1"/>
  <c r="AH3092" i="1"/>
  <c r="AH3108" i="1"/>
  <c r="AH3124" i="1"/>
  <c r="AH3140" i="1"/>
  <c r="AH3156" i="1"/>
  <c r="AH3172" i="1"/>
  <c r="AH3188" i="1"/>
  <c r="AH3204" i="1"/>
  <c r="AH3220" i="1"/>
  <c r="AH3236" i="1"/>
  <c r="AH3252" i="1"/>
  <c r="AH3268" i="1"/>
  <c r="AH3276" i="1"/>
  <c r="AH3284" i="1"/>
  <c r="AH3300" i="1"/>
  <c r="AH3316" i="1"/>
  <c r="AH3332" i="1"/>
  <c r="AH3348" i="1"/>
  <c r="AH3532" i="1"/>
  <c r="AH3708" i="1"/>
  <c r="AH2447" i="1"/>
  <c r="AH2455" i="1"/>
  <c r="AH2463" i="1"/>
  <c r="AH2471" i="1"/>
  <c r="AH2479" i="1"/>
  <c r="AH2487" i="1"/>
  <c r="AH2495" i="1"/>
  <c r="AH2503" i="1"/>
  <c r="AH2511" i="1"/>
  <c r="AH2519" i="1"/>
  <c r="AH2527" i="1"/>
  <c r="AH2535" i="1"/>
  <c r="AH2543" i="1"/>
  <c r="AH2551" i="1"/>
  <c r="AH2559" i="1"/>
  <c r="AH2567" i="1"/>
  <c r="AH2575" i="1"/>
  <c r="AH2583" i="1"/>
  <c r="AH2591" i="1"/>
  <c r="AH2599" i="1"/>
  <c r="AH2607" i="1"/>
  <c r="AH2615" i="1"/>
  <c r="AH2623" i="1"/>
  <c r="AH2631" i="1"/>
  <c r="AH2639" i="1"/>
  <c r="AH2647" i="1"/>
  <c r="AH2655" i="1"/>
  <c r="AH2663" i="1"/>
  <c r="AH2671" i="1"/>
  <c r="AH2679" i="1"/>
  <c r="AH2687" i="1"/>
  <c r="AH2695" i="1"/>
  <c r="AH2703" i="1"/>
  <c r="AH2711" i="1"/>
  <c r="AH2723" i="1"/>
  <c r="AH2739" i="1"/>
  <c r="AH2755" i="1"/>
  <c r="AH2771" i="1"/>
  <c r="AH2787" i="1"/>
  <c r="AH2803" i="1"/>
  <c r="AH2819" i="1"/>
  <c r="AH2835" i="1"/>
  <c r="AH2851" i="1"/>
  <c r="AH2867" i="1"/>
  <c r="AH2883" i="1"/>
  <c r="AH2899" i="1"/>
  <c r="AH2915" i="1"/>
  <c r="AH2931" i="1"/>
  <c r="AH2947" i="1"/>
  <c r="AH2963" i="1"/>
  <c r="AH2979" i="1"/>
  <c r="AH2995" i="1"/>
  <c r="AH3011" i="1"/>
  <c r="AH3027" i="1"/>
  <c r="AH3043" i="1"/>
  <c r="AH3059" i="1"/>
  <c r="AH3075" i="1"/>
  <c r="AH3091" i="1"/>
  <c r="AH3107" i="1"/>
  <c r="AH3123" i="1"/>
  <c r="AH3139" i="1"/>
  <c r="AH3155" i="1"/>
  <c r="AH3171" i="1"/>
  <c r="AH3187" i="1"/>
  <c r="AH3203" i="1"/>
  <c r="AH3219" i="1"/>
  <c r="AH3235" i="1"/>
  <c r="AH3251" i="1"/>
  <c r="AH3267" i="1"/>
  <c r="AH3283" i="1"/>
  <c r="AH3299" i="1"/>
  <c r="AH3315" i="1"/>
  <c r="AH3331" i="1"/>
  <c r="AH3347" i="1"/>
  <c r="AH3363" i="1"/>
  <c r="AH3379" i="1"/>
  <c r="AH3395" i="1"/>
  <c r="AH3411" i="1"/>
  <c r="AH3427" i="1"/>
  <c r="AH3443" i="1"/>
  <c r="AH3459" i="1"/>
  <c r="AH3475" i="1"/>
  <c r="AH3491" i="1"/>
  <c r="AH3507" i="1"/>
  <c r="AH3523" i="1"/>
  <c r="AH3539" i="1"/>
  <c r="AH3555" i="1"/>
  <c r="AH3571" i="1"/>
  <c r="AH3587" i="1"/>
  <c r="AH3603" i="1"/>
  <c r="AH3619" i="1"/>
  <c r="AH3635" i="1"/>
  <c r="AH3651" i="1"/>
  <c r="AH3667" i="1"/>
  <c r="AH3683" i="1"/>
  <c r="AH3699" i="1"/>
  <c r="AH3715" i="1"/>
  <c r="AH3731" i="1"/>
  <c r="AH3749" i="1"/>
  <c r="AH3781" i="1"/>
  <c r="AH3814" i="1"/>
  <c r="AH3846" i="1"/>
  <c r="AH3878" i="1"/>
  <c r="AH3910" i="1"/>
  <c r="AH3942" i="1"/>
  <c r="AH3974" i="1"/>
  <c r="AH4006" i="1"/>
  <c r="AH4038" i="1"/>
  <c r="AH4070" i="1"/>
  <c r="AH4102" i="1"/>
  <c r="AH3833" i="1"/>
  <c r="AH3865" i="1"/>
  <c r="AH3897" i="1"/>
  <c r="AH3929" i="1"/>
  <c r="AH3961" i="1"/>
  <c r="AH3993" i="1"/>
  <c r="AH4025" i="1"/>
  <c r="AH4057" i="1"/>
  <c r="AH4089" i="1"/>
  <c r="AH2717" i="1"/>
  <c r="AH2725" i="1"/>
  <c r="AH2733" i="1"/>
  <c r="AH2741" i="1"/>
  <c r="AH2749" i="1"/>
  <c r="AH2757" i="1"/>
  <c r="AH2765" i="1"/>
  <c r="AH2773" i="1"/>
  <c r="AH2781" i="1"/>
  <c r="AH2789" i="1"/>
  <c r="AH2797" i="1"/>
  <c r="AH2805" i="1"/>
  <c r="AH2813" i="1"/>
  <c r="AH2821" i="1"/>
  <c r="AH2829" i="1"/>
  <c r="AH2837" i="1"/>
  <c r="AH2845" i="1"/>
  <c r="AH2853" i="1"/>
  <c r="AH2861" i="1"/>
  <c r="AH2869" i="1"/>
  <c r="AH2877" i="1"/>
  <c r="AH2885" i="1"/>
  <c r="AH2893" i="1"/>
  <c r="AH2901" i="1"/>
  <c r="AH2909" i="1"/>
  <c r="AH2917" i="1"/>
  <c r="AH2925" i="1"/>
  <c r="AH2933" i="1"/>
  <c r="AH2941" i="1"/>
  <c r="AH2949" i="1"/>
  <c r="AH2957" i="1"/>
  <c r="AH2965" i="1"/>
  <c r="AH2973" i="1"/>
  <c r="AH2981" i="1"/>
  <c r="AH2989" i="1"/>
  <c r="AH2997" i="1"/>
  <c r="AH3005" i="1"/>
  <c r="AH3013" i="1"/>
  <c r="AH3021" i="1"/>
  <c r="AH3029" i="1"/>
  <c r="AH3037" i="1"/>
  <c r="AH3045" i="1"/>
  <c r="AH3053" i="1"/>
  <c r="AH3061" i="1"/>
  <c r="AH3069" i="1"/>
  <c r="AH3077" i="1"/>
  <c r="AH3085" i="1"/>
  <c r="AH3093" i="1"/>
  <c r="AH3101" i="1"/>
  <c r="AH3109" i="1"/>
  <c r="AH3117" i="1"/>
  <c r="AH3125" i="1"/>
  <c r="AH3133" i="1"/>
  <c r="AH3141" i="1"/>
  <c r="AH3149" i="1"/>
  <c r="AH3157" i="1"/>
  <c r="AH3165" i="1"/>
  <c r="AH3173" i="1"/>
  <c r="AH3181" i="1"/>
  <c r="AH3189" i="1"/>
  <c r="AH3197" i="1"/>
  <c r="AH3205" i="1"/>
  <c r="AH3213" i="1"/>
  <c r="AH3221" i="1"/>
  <c r="AH3229" i="1"/>
  <c r="AH3237" i="1"/>
  <c r="AH3245" i="1"/>
  <c r="AH3253" i="1"/>
  <c r="AH3261" i="1"/>
  <c r="AH3269" i="1"/>
  <c r="AH3277" i="1"/>
  <c r="AH3285" i="1"/>
  <c r="AH3293" i="1"/>
  <c r="AH3301" i="1"/>
  <c r="AH3309" i="1"/>
  <c r="AH3317" i="1"/>
  <c r="AH3325" i="1"/>
  <c r="AH3333" i="1"/>
  <c r="AH3341" i="1"/>
  <c r="AH3349" i="1"/>
  <c r="AH3357" i="1"/>
  <c r="AH3365" i="1"/>
  <c r="AH3373" i="1"/>
  <c r="AH3381" i="1"/>
  <c r="AH3389" i="1"/>
  <c r="AH3397" i="1"/>
  <c r="AH3405" i="1"/>
  <c r="AH3413" i="1"/>
  <c r="AH3421" i="1"/>
  <c r="AH3429" i="1"/>
  <c r="AH3437" i="1"/>
  <c r="AH3445" i="1"/>
  <c r="AH3453" i="1"/>
  <c r="AH3461" i="1"/>
  <c r="AH3469" i="1"/>
  <c r="AH3477" i="1"/>
  <c r="AH3485" i="1"/>
  <c r="AH3493" i="1"/>
  <c r="AH3501" i="1"/>
  <c r="AH3509" i="1"/>
  <c r="AH3517" i="1"/>
  <c r="AH3525" i="1"/>
  <c r="AH3533" i="1"/>
  <c r="AH3541" i="1"/>
  <c r="AH3549" i="1"/>
  <c r="AH3557" i="1"/>
  <c r="AH3565" i="1"/>
  <c r="AH3573" i="1"/>
  <c r="AH3581" i="1"/>
  <c r="AH3589" i="1"/>
  <c r="AH3597" i="1"/>
  <c r="AH3605" i="1"/>
  <c r="AH3613" i="1"/>
  <c r="AH3621" i="1"/>
  <c r="AH3629" i="1"/>
  <c r="AH3637" i="1"/>
  <c r="AH3645" i="1"/>
  <c r="AH3653" i="1"/>
  <c r="AH3661" i="1"/>
  <c r="AH3669" i="1"/>
  <c r="AH3677" i="1"/>
  <c r="AH3685" i="1"/>
  <c r="AH3693" i="1"/>
  <c r="AH3701" i="1"/>
  <c r="AH3709" i="1"/>
  <c r="AH3717" i="1"/>
  <c r="AH3725" i="1"/>
  <c r="AH3733" i="1"/>
  <c r="AH3741" i="1"/>
  <c r="AH3753" i="1"/>
  <c r="AH3769" i="1"/>
  <c r="AH3785" i="1"/>
  <c r="AH3801" i="1"/>
  <c r="AH3818" i="1"/>
  <c r="AH3834" i="1"/>
  <c r="AH3866" i="1"/>
  <c r="AH3882" i="1"/>
  <c r="AH3898" i="1"/>
  <c r="AH3914" i="1"/>
  <c r="AH3930" i="1"/>
  <c r="AH3946" i="1"/>
  <c r="AH3962" i="1"/>
  <c r="AH3978" i="1"/>
  <c r="AH3994" i="1"/>
  <c r="AH4010" i="1"/>
  <c r="AH4026" i="1"/>
  <c r="AH4042" i="1"/>
  <c r="AH4058" i="1"/>
  <c r="AH4074" i="1"/>
  <c r="AH4090" i="1"/>
  <c r="AH4106" i="1"/>
  <c r="AH3821" i="1"/>
  <c r="AH3837" i="1"/>
  <c r="AH3853" i="1"/>
  <c r="AH3869" i="1"/>
  <c r="AH3885" i="1"/>
  <c r="AH3901" i="1"/>
  <c r="AH3917" i="1"/>
  <c r="AH3933" i="1"/>
  <c r="AH3949" i="1"/>
  <c r="AH3965" i="1"/>
  <c r="AH3981" i="1"/>
  <c r="AH3997" i="1"/>
  <c r="AH4013" i="1"/>
  <c r="AH4029" i="1"/>
  <c r="AH4045" i="1"/>
  <c r="AH4061" i="1"/>
  <c r="AH4077" i="1"/>
  <c r="AH4093" i="1"/>
  <c r="AH4109" i="1"/>
  <c r="AH3751" i="1"/>
  <c r="AH3759" i="1"/>
  <c r="AH3767" i="1"/>
  <c r="AH3775" i="1"/>
  <c r="AH3783" i="1"/>
  <c r="AH3791" i="1"/>
  <c r="AH3799" i="1"/>
  <c r="AH3807" i="1"/>
  <c r="AH3816" i="1"/>
  <c r="AH3824" i="1"/>
  <c r="AH3832" i="1"/>
  <c r="AH3840" i="1"/>
  <c r="AH3848" i="1"/>
  <c r="AH3856" i="1"/>
  <c r="AH3864" i="1"/>
  <c r="AH3872" i="1"/>
  <c r="AH3880" i="1"/>
  <c r="AH3888" i="1"/>
  <c r="AH3896" i="1"/>
  <c r="AH3904" i="1"/>
  <c r="AH3912" i="1"/>
  <c r="AH3920" i="1"/>
  <c r="AH3928" i="1"/>
  <c r="AH3936" i="1"/>
  <c r="AH3944" i="1"/>
  <c r="AH3952" i="1"/>
  <c r="AH3960" i="1"/>
  <c r="AH3968" i="1"/>
  <c r="AH3976" i="1"/>
  <c r="AH3984" i="1"/>
  <c r="AH3992" i="1"/>
  <c r="AH4000" i="1"/>
  <c r="AH4008" i="1"/>
  <c r="AH4016" i="1"/>
  <c r="AH4024" i="1"/>
  <c r="AH4032" i="1"/>
  <c r="AH4040" i="1"/>
  <c r="AH4048" i="1"/>
  <c r="AH4056" i="1"/>
  <c r="AH4064" i="1"/>
  <c r="AH4072" i="1"/>
  <c r="AH4080" i="1"/>
  <c r="AH4088" i="1"/>
  <c r="AH4096" i="1"/>
  <c r="AH4104" i="1"/>
  <c r="AH3811" i="1"/>
  <c r="AH3819" i="1"/>
  <c r="AH3827" i="1"/>
  <c r="AH3835" i="1"/>
  <c r="AH3843" i="1"/>
  <c r="AH3851" i="1"/>
  <c r="AH3859" i="1"/>
  <c r="AH3867" i="1"/>
  <c r="AH3875" i="1"/>
  <c r="AH3883" i="1"/>
  <c r="AH3891" i="1"/>
  <c r="AH3899" i="1"/>
  <c r="AH3907" i="1"/>
  <c r="AH3915" i="1"/>
  <c r="AH3923" i="1"/>
  <c r="AH3931" i="1"/>
  <c r="AH3939" i="1"/>
  <c r="AH3947" i="1"/>
  <c r="AH3955" i="1"/>
  <c r="AH3963" i="1"/>
  <c r="AH3971" i="1"/>
  <c r="AH3979" i="1"/>
  <c r="AH3987" i="1"/>
  <c r="AH3995" i="1"/>
  <c r="AH4003" i="1"/>
  <c r="AH4011" i="1"/>
  <c r="AH4019" i="1"/>
  <c r="AH4027" i="1"/>
  <c r="AH4035" i="1"/>
  <c r="AH4043" i="1"/>
  <c r="AH4051" i="1"/>
  <c r="AH4059" i="1"/>
  <c r="AH4067" i="1"/>
  <c r="AH4075" i="1"/>
  <c r="AH4083" i="1"/>
  <c r="AH4091" i="1"/>
  <c r="AH4099" i="1"/>
  <c r="AH4107" i="1"/>
  <c r="B27" i="1"/>
  <c r="AH4113" i="1"/>
  <c r="AH4137" i="1"/>
  <c r="AH4169" i="1"/>
  <c r="AH4193" i="1"/>
  <c r="AH4225" i="1"/>
  <c r="AH4257" i="1"/>
  <c r="AH4281" i="1"/>
  <c r="AH4313" i="1"/>
  <c r="AH4337" i="1"/>
  <c r="AH4369" i="1"/>
  <c r="AH4401" i="1"/>
  <c r="AH4433" i="1"/>
  <c r="AH4457" i="1"/>
  <c r="AH4489" i="1"/>
  <c r="AH4553" i="1"/>
  <c r="AH4617" i="1"/>
  <c r="AH4681" i="1"/>
  <c r="AH4120" i="1"/>
  <c r="AH4152" i="1"/>
  <c r="AH4176" i="1"/>
  <c r="AH4208" i="1"/>
  <c r="AH4232" i="1"/>
  <c r="AH4264" i="1"/>
  <c r="AH4288" i="1"/>
  <c r="AH4320" i="1"/>
  <c r="AH4344" i="1"/>
  <c r="AH4376" i="1"/>
  <c r="AH4400" i="1"/>
  <c r="AH4440" i="1"/>
  <c r="AH4464" i="1"/>
  <c r="AH4496" i="1"/>
  <c r="AH4520" i="1"/>
  <c r="AH4552" i="1"/>
  <c r="AH4576" i="1"/>
  <c r="AH4608" i="1"/>
  <c r="AH4632" i="1"/>
  <c r="AH4664" i="1"/>
  <c r="AH4696" i="1"/>
  <c r="AH4725" i="1"/>
  <c r="AH4730" i="1"/>
  <c r="AH4762" i="1"/>
  <c r="AH4794" i="1"/>
  <c r="AH4818" i="1"/>
  <c r="AH4850" i="1"/>
  <c r="AH4874" i="1"/>
  <c r="AH4914" i="1"/>
  <c r="AH4938" i="1"/>
  <c r="AH4970" i="1"/>
  <c r="AH3" i="1"/>
  <c r="AH27" i="1"/>
  <c r="AH59" i="1"/>
  <c r="AH83" i="1"/>
  <c r="AH107" i="1"/>
  <c r="AH139" i="1"/>
  <c r="AH171" i="1"/>
  <c r="AH195" i="1"/>
  <c r="AH227" i="1"/>
  <c r="AH259" i="1"/>
  <c r="AH283" i="1"/>
  <c r="AH323" i="1"/>
  <c r="AH347" i="1"/>
  <c r="AH371" i="1"/>
  <c r="AH403" i="1"/>
  <c r="AH427" i="1"/>
  <c r="AH459" i="1"/>
  <c r="AH491" i="1"/>
  <c r="AH515" i="1"/>
  <c r="AH547" i="1"/>
  <c r="AH571" i="1"/>
  <c r="AH603" i="1"/>
  <c r="AH635" i="1"/>
  <c r="AH677" i="1"/>
  <c r="AH741" i="1"/>
  <c r="AH789" i="1"/>
  <c r="AH853" i="1"/>
  <c r="AH917" i="1"/>
  <c r="AH981" i="1"/>
  <c r="AH1029" i="1"/>
  <c r="AH1093" i="1"/>
  <c r="AH1205" i="1"/>
  <c r="AH1269" i="1"/>
  <c r="AH1333" i="1"/>
  <c r="AH1381" i="1"/>
  <c r="AH1509" i="1"/>
  <c r="AH1557" i="1"/>
  <c r="AH1621" i="1"/>
  <c r="AH1733" i="1"/>
  <c r="AH1781" i="1"/>
  <c r="AH1845" i="1"/>
  <c r="AH1893" i="1"/>
  <c r="AH1957" i="1"/>
  <c r="AH2005" i="1"/>
  <c r="AH2053" i="1"/>
  <c r="AH2117" i="1"/>
  <c r="AH2165" i="1"/>
  <c r="AH2213" i="1"/>
  <c r="AH2277" i="1"/>
  <c r="AH2341" i="1"/>
  <c r="AH2389" i="1"/>
  <c r="AH22" i="1"/>
  <c r="AH70" i="1"/>
  <c r="AH118" i="1"/>
  <c r="AH182" i="1"/>
  <c r="AH230" i="1"/>
  <c r="AH294" i="1"/>
  <c r="AH342" i="1"/>
  <c r="AH390" i="1"/>
  <c r="AH454" i="1"/>
  <c r="AH502" i="1"/>
  <c r="AH566" i="1"/>
  <c r="AH630" i="1"/>
  <c r="AH678" i="1"/>
  <c r="AH758" i="1"/>
  <c r="AH806" i="1"/>
  <c r="AH854" i="1"/>
  <c r="AH902" i="1"/>
  <c r="AH934" i="1"/>
  <c r="AH982" i="1"/>
  <c r="AH1014" i="1"/>
  <c r="AH1046" i="1"/>
  <c r="AH1078" i="1"/>
  <c r="AH1110" i="1"/>
  <c r="AH1142" i="1"/>
  <c r="AH1174" i="1"/>
  <c r="AH1206" i="1"/>
  <c r="AH1238" i="1"/>
  <c r="AH1270" i="1"/>
  <c r="AH1302" i="1"/>
  <c r="AH1334" i="1"/>
  <c r="AH1366" i="1"/>
  <c r="AH1398" i="1"/>
  <c r="AH1446" i="1"/>
  <c r="AH1478" i="1"/>
  <c r="AH1510" i="1"/>
  <c r="AH1542" i="1"/>
  <c r="AH1574" i="1"/>
  <c r="AH1606" i="1"/>
  <c r="AH1638" i="1"/>
  <c r="AH1670" i="1"/>
  <c r="AH1702" i="1"/>
  <c r="AH1734" i="1"/>
  <c r="AH1766" i="1"/>
  <c r="AH1798" i="1"/>
  <c r="AH1862" i="1"/>
  <c r="AH1894" i="1"/>
  <c r="AH1926" i="1"/>
  <c r="AH1990" i="1"/>
  <c r="AH2022" i="1"/>
  <c r="AH2074" i="1"/>
  <c r="AH2138" i="1"/>
  <c r="AH2202" i="1"/>
  <c r="AH2266" i="1"/>
  <c r="AH2330" i="1"/>
  <c r="AH2394" i="1"/>
  <c r="AH2458" i="1"/>
  <c r="AH2522" i="1"/>
  <c r="AH2586" i="1"/>
  <c r="AH2650" i="1"/>
  <c r="AH2714" i="1"/>
  <c r="AH2778" i="1"/>
  <c r="AH2842" i="1"/>
  <c r="AH3354" i="1"/>
  <c r="AH3418" i="1"/>
  <c r="AH3482" i="1"/>
  <c r="AH3546" i="1"/>
  <c r="AH3610" i="1"/>
  <c r="AH3674" i="1"/>
  <c r="AH3738" i="1"/>
  <c r="AH3802" i="1"/>
  <c r="AH2501" i="1"/>
  <c r="AH2565" i="1"/>
  <c r="AH2629" i="1"/>
  <c r="AH2693" i="1"/>
  <c r="AH2799" i="1"/>
  <c r="AH2927" i="1"/>
  <c r="AH3055" i="1"/>
  <c r="AH3183" i="1"/>
  <c r="AH3311" i="1"/>
  <c r="AH3439" i="1"/>
  <c r="AH3567" i="1"/>
  <c r="AH3695" i="1"/>
  <c r="AH3902" i="1"/>
  <c r="AH3857" i="1"/>
  <c r="AH2" i="1"/>
  <c r="AH4509" i="1"/>
  <c r="AH4525" i="1"/>
  <c r="AH4541" i="1"/>
  <c r="AH4557" i="1"/>
  <c r="AH4573" i="1"/>
  <c r="AH4589" i="1"/>
  <c r="AH4605" i="1"/>
  <c r="AH4621" i="1"/>
  <c r="AH4637" i="1"/>
  <c r="AH4653" i="1"/>
  <c r="AH4669" i="1"/>
  <c r="AH4685" i="1"/>
  <c r="AH4701" i="1"/>
  <c r="AH4719" i="1"/>
  <c r="AH4733" i="1"/>
  <c r="AH4726" i="1"/>
  <c r="AH4742" i="1"/>
  <c r="AH4758" i="1"/>
  <c r="AH4774" i="1"/>
  <c r="AH4790" i="1"/>
  <c r="AH4806" i="1"/>
  <c r="AH4822" i="1"/>
  <c r="AH4838" i="1"/>
  <c r="AH4854" i="1"/>
  <c r="AH4870" i="1"/>
  <c r="AH4886" i="1"/>
  <c r="AH4902" i="1"/>
  <c r="AH4918" i="1"/>
  <c r="AH4934" i="1"/>
  <c r="AH4950" i="1"/>
  <c r="AH4966" i="1"/>
  <c r="AH4982" i="1"/>
  <c r="AH4998" i="1"/>
  <c r="AH15" i="1"/>
  <c r="AH31" i="1"/>
  <c r="AH47" i="1"/>
  <c r="AH63" i="1"/>
  <c r="AH79" i="1"/>
  <c r="AH95" i="1"/>
  <c r="AH111" i="1"/>
  <c r="AH127" i="1"/>
  <c r="AH143" i="1"/>
  <c r="AH159" i="1"/>
  <c r="AH175" i="1"/>
  <c r="AH191" i="1"/>
  <c r="AH207" i="1"/>
  <c r="AH255" i="1"/>
  <c r="AH319" i="1"/>
  <c r="AH383" i="1"/>
  <c r="AH559" i="1"/>
  <c r="AH575" i="1"/>
  <c r="AH591" i="1"/>
  <c r="AH607" i="1"/>
  <c r="AH623" i="1"/>
  <c r="AH639" i="1"/>
  <c r="AH669" i="1"/>
  <c r="AH701" i="1"/>
  <c r="AH733" i="1"/>
  <c r="AH765" i="1"/>
  <c r="AH797" i="1"/>
  <c r="AH829" i="1"/>
  <c r="AH861" i="1"/>
  <c r="AH893" i="1"/>
  <c r="AH925" i="1"/>
  <c r="AH957" i="1"/>
  <c r="AH989" i="1"/>
  <c r="AH1021" i="1"/>
  <c r="AH1053" i="1"/>
  <c r="AH1085" i="1"/>
  <c r="AH1117" i="1"/>
  <c r="AH1149" i="1"/>
  <c r="AH1181" i="1"/>
  <c r="AH1213" i="1"/>
  <c r="AH1245" i="1"/>
  <c r="AH1277" i="1"/>
  <c r="AH1309" i="1"/>
  <c r="AH1341" i="1"/>
  <c r="AH1373" i="1"/>
  <c r="AH1405" i="1"/>
  <c r="AH1437" i="1"/>
  <c r="AH1469" i="1"/>
  <c r="AH1501" i="1"/>
  <c r="AH1533" i="1"/>
  <c r="AH1565" i="1"/>
  <c r="AH1597" i="1"/>
  <c r="AH1629" i="1"/>
  <c r="AH1661" i="1"/>
  <c r="AH1693" i="1"/>
  <c r="AH1725" i="1"/>
  <c r="AH1757" i="1"/>
  <c r="AH1789" i="1"/>
  <c r="AH1821" i="1"/>
  <c r="AH1853" i="1"/>
  <c r="AH1885" i="1"/>
  <c r="AH1917" i="1"/>
  <c r="AH1949" i="1"/>
  <c r="AH1981" i="1"/>
  <c r="AH2013" i="1"/>
  <c r="AH2045" i="1"/>
  <c r="AH2077" i="1"/>
  <c r="AH2109" i="1"/>
  <c r="AH2141" i="1"/>
  <c r="AH2173" i="1"/>
  <c r="AH2205" i="1"/>
  <c r="AH2237" i="1"/>
  <c r="AH2269" i="1"/>
  <c r="AH2301" i="1"/>
  <c r="AH2333" i="1"/>
  <c r="AH2365" i="1"/>
  <c r="AH2397" i="1"/>
  <c r="AH2429" i="1"/>
  <c r="AH14" i="1"/>
  <c r="AH46" i="1"/>
  <c r="AH78" i="1"/>
  <c r="AH110" i="1"/>
  <c r="AH142" i="1"/>
  <c r="AH174" i="1"/>
  <c r="AH206" i="1"/>
  <c r="AH238" i="1"/>
  <c r="AH270" i="1"/>
  <c r="AH302" i="1"/>
  <c r="AH334" i="1"/>
  <c r="AH366" i="1"/>
  <c r="AH398" i="1"/>
  <c r="AH430" i="1"/>
  <c r="AH462" i="1"/>
  <c r="AH494" i="1"/>
  <c r="AH526" i="1"/>
  <c r="AH558" i="1"/>
  <c r="AH590" i="1"/>
  <c r="AH622" i="1"/>
  <c r="AH654" i="1"/>
  <c r="AH686" i="1"/>
  <c r="AH718" i="1"/>
  <c r="AH750" i="1"/>
  <c r="AH782" i="1"/>
  <c r="AH814" i="1"/>
  <c r="AH846" i="1"/>
  <c r="AH878" i="1"/>
  <c r="AH910" i="1"/>
  <c r="AH942" i="1"/>
  <c r="AH974" i="1"/>
  <c r="AH1006" i="1"/>
  <c r="AH1038" i="1"/>
  <c r="AH1070" i="1"/>
  <c r="AH1102" i="1"/>
  <c r="AH1134" i="1"/>
  <c r="AH1166" i="1"/>
  <c r="AH1198" i="1"/>
  <c r="AH1230" i="1"/>
  <c r="AH1262" i="1"/>
  <c r="AH1294" i="1"/>
  <c r="AH1326" i="1"/>
  <c r="AH1358" i="1"/>
  <c r="AH1390" i="1"/>
  <c r="AH1422" i="1"/>
  <c r="AH1454" i="1"/>
  <c r="AH1486" i="1"/>
  <c r="AH1518" i="1"/>
  <c r="AH1550" i="1"/>
  <c r="AH1582" i="1"/>
  <c r="AH1614" i="1"/>
  <c r="AH1646" i="1"/>
  <c r="AH1678" i="1"/>
  <c r="AH1710" i="1"/>
  <c r="AH1742" i="1"/>
  <c r="AH1774" i="1"/>
  <c r="AH1806" i="1"/>
  <c r="AH1870" i="1"/>
  <c r="AH1902" i="1"/>
  <c r="AH1934" i="1"/>
  <c r="AH1998" i="1"/>
  <c r="AH2030" i="1"/>
  <c r="AH2090" i="1"/>
  <c r="AH2154" i="1"/>
  <c r="AH2218" i="1"/>
  <c r="AH2282" i="1"/>
  <c r="AH2346" i="1"/>
  <c r="AH2410" i="1"/>
  <c r="AH2474" i="1"/>
  <c r="AH2538" i="1"/>
  <c r="AH2602" i="1"/>
  <c r="AH2666" i="1"/>
  <c r="AH2730" i="1"/>
  <c r="AH2794" i="1"/>
  <c r="AH2858" i="1"/>
  <c r="AH2922" i="1"/>
  <c r="AH2986" i="1"/>
  <c r="AH3050" i="1"/>
  <c r="AH3114" i="1"/>
  <c r="AH3178" i="1"/>
  <c r="AH3242" i="1"/>
  <c r="AH3306" i="1"/>
  <c r="AH3370" i="1"/>
  <c r="AH3434" i="1"/>
  <c r="AH3498" i="1"/>
  <c r="AH3562" i="1"/>
  <c r="AH3626" i="1"/>
  <c r="AH3690" i="1"/>
  <c r="AH3754" i="1"/>
  <c r="AH2453" i="1"/>
  <c r="AH2517" i="1"/>
  <c r="AH2581" i="1"/>
  <c r="AH2645" i="1"/>
  <c r="AH2709" i="1"/>
  <c r="AH2831" i="1"/>
  <c r="AH2959" i="1"/>
  <c r="AH3087" i="1"/>
  <c r="AH3215" i="1"/>
  <c r="AH3343" i="1"/>
  <c r="AH3471" i="1"/>
  <c r="AH3599" i="1"/>
  <c r="AH3727" i="1"/>
  <c r="AH3966" i="1"/>
  <c r="AH3921" i="1"/>
  <c r="AH4129" i="1"/>
  <c r="AH4161" i="1"/>
  <c r="AH4201" i="1"/>
  <c r="AH4233" i="1"/>
  <c r="AH4265" i="1"/>
  <c r="AH4305" i="1"/>
  <c r="AH4345" i="1"/>
  <c r="AH4377" i="1"/>
  <c r="AH4417" i="1"/>
  <c r="AH4449" i="1"/>
  <c r="AH4481" i="1"/>
  <c r="AH4128" i="1"/>
  <c r="AH4160" i="1"/>
  <c r="AH4200" i="1"/>
  <c r="AH4240" i="1"/>
  <c r="AH4272" i="1"/>
  <c r="AH4312" i="1"/>
  <c r="AH4352" i="1"/>
  <c r="AH4384" i="1"/>
  <c r="AH4424" i="1"/>
  <c r="AH4456" i="1"/>
  <c r="AH4488" i="1"/>
  <c r="AH4528" i="1"/>
  <c r="AH4560" i="1"/>
  <c r="AH4600" i="1"/>
  <c r="AH4640" i="1"/>
  <c r="AH4672" i="1"/>
  <c r="AH4712" i="1"/>
  <c r="AH4746" i="1"/>
  <c r="AH4770" i="1"/>
  <c r="AH4802" i="1"/>
  <c r="AH4842" i="1"/>
  <c r="AH4882" i="1"/>
  <c r="AH4906" i="1"/>
  <c r="AH4946" i="1"/>
  <c r="AH4978" i="1"/>
  <c r="AH19" i="1"/>
  <c r="AH51" i="1"/>
  <c r="AH91" i="1"/>
  <c r="AH131" i="1"/>
  <c r="AH163" i="1"/>
  <c r="AH203" i="1"/>
  <c r="AH235" i="1"/>
  <c r="AH267" i="1"/>
  <c r="AH299" i="1"/>
  <c r="AH339" i="1"/>
  <c r="AH379" i="1"/>
  <c r="AH419" i="1"/>
  <c r="AH451" i="1"/>
  <c r="AH483" i="1"/>
  <c r="AH523" i="1"/>
  <c r="AH563" i="1"/>
  <c r="AH595" i="1"/>
  <c r="AH693" i="1"/>
  <c r="AH757" i="1"/>
  <c r="AH837" i="1"/>
  <c r="AH901" i="1"/>
  <c r="AH965" i="1"/>
  <c r="AH1045" i="1"/>
  <c r="AH1109" i="1"/>
  <c r="AH1253" i="1"/>
  <c r="AH1461" i="1"/>
  <c r="AH1605" i="1"/>
  <c r="AH1749" i="1"/>
  <c r="AH1829" i="1"/>
  <c r="AH1909" i="1"/>
  <c r="AH1973" i="1"/>
  <c r="AH2069" i="1"/>
  <c r="AH2133" i="1"/>
  <c r="AH2229" i="1"/>
  <c r="AH2293" i="1"/>
  <c r="AH2357" i="1"/>
  <c r="AH2437" i="1"/>
  <c r="AH38" i="1"/>
  <c r="AH134" i="1"/>
  <c r="AH198" i="1"/>
  <c r="AH278" i="1"/>
  <c r="AH358" i="1"/>
  <c r="AH438" i="1"/>
  <c r="AH518" i="1"/>
  <c r="AH582" i="1"/>
  <c r="AH646" i="1"/>
  <c r="AH710" i="1"/>
  <c r="AH790" i="1"/>
  <c r="AH870" i="1"/>
  <c r="AH1430" i="1"/>
  <c r="AH4115" i="1"/>
  <c r="AH4131" i="1"/>
  <c r="AH4147" i="1"/>
  <c r="AH4163" i="1"/>
  <c r="AH4179" i="1"/>
  <c r="AH4195" i="1"/>
  <c r="AH4211" i="1"/>
  <c r="AH4227" i="1"/>
  <c r="AH4243" i="1"/>
  <c r="AH4259" i="1"/>
  <c r="AH4275" i="1"/>
  <c r="AH4291" i="1"/>
  <c r="AH4307" i="1"/>
  <c r="AH4323" i="1"/>
  <c r="AH4339" i="1"/>
  <c r="AH4355" i="1"/>
  <c r="AH4371" i="1"/>
  <c r="AH4387" i="1"/>
  <c r="AH4403" i="1"/>
  <c r="AH4419" i="1"/>
  <c r="AH4435" i="1"/>
  <c r="AH4451" i="1"/>
  <c r="AH4467" i="1"/>
  <c r="AH4483" i="1"/>
  <c r="AH4499" i="1"/>
  <c r="AH4507" i="1"/>
  <c r="AH4515" i="1"/>
  <c r="AH4523" i="1"/>
  <c r="AH4531" i="1"/>
  <c r="AH4539" i="1"/>
  <c r="AH4547" i="1"/>
  <c r="AH4555" i="1"/>
  <c r="AH4563" i="1"/>
  <c r="AH4571" i="1"/>
  <c r="AH4579" i="1"/>
  <c r="AH4587" i="1"/>
  <c r="AH4595" i="1"/>
  <c r="AH4603" i="1"/>
  <c r="AH4611" i="1"/>
  <c r="AH4619" i="1"/>
  <c r="AH4627" i="1"/>
  <c r="AH4635" i="1"/>
  <c r="AH4643" i="1"/>
  <c r="AH4651" i="1"/>
  <c r="AH4659" i="1"/>
  <c r="AH4667" i="1"/>
  <c r="AH4675" i="1"/>
  <c r="AH4683" i="1"/>
  <c r="AH4691" i="1"/>
  <c r="AH4699" i="1"/>
  <c r="AH4707" i="1"/>
  <c r="AH4715" i="1"/>
  <c r="AH4731" i="1"/>
  <c r="AH4114" i="1"/>
  <c r="AH4122" i="1"/>
  <c r="AH4130" i="1"/>
  <c r="AH4138" i="1"/>
  <c r="AH4146" i="1"/>
  <c r="AH4154" i="1"/>
  <c r="AH4162" i="1"/>
  <c r="AH4170" i="1"/>
  <c r="AH4178" i="1"/>
  <c r="AH4186" i="1"/>
  <c r="AH4194" i="1"/>
  <c r="AH4202" i="1"/>
  <c r="AH4210" i="1"/>
  <c r="AH4218" i="1"/>
  <c r="AH4226" i="1"/>
  <c r="AH4234" i="1"/>
  <c r="AH4242" i="1"/>
  <c r="AH4250" i="1"/>
  <c r="AH4258" i="1"/>
  <c r="AH4266" i="1"/>
  <c r="AH4274" i="1"/>
  <c r="AH4282" i="1"/>
  <c r="AH4290" i="1"/>
  <c r="AH4298" i="1"/>
  <c r="AH4306" i="1"/>
  <c r="AH4314" i="1"/>
  <c r="AH4322" i="1"/>
  <c r="AH4330" i="1"/>
  <c r="AH4338" i="1"/>
  <c r="AH4346" i="1"/>
  <c r="AH4354" i="1"/>
  <c r="AH4362" i="1"/>
  <c r="AH4370" i="1"/>
  <c r="AH4378" i="1"/>
  <c r="AH4386" i="1"/>
  <c r="AH4394" i="1"/>
  <c r="AH4402" i="1"/>
  <c r="AH4410" i="1"/>
  <c r="AH4418" i="1"/>
  <c r="AH4426" i="1"/>
  <c r="AH4434" i="1"/>
  <c r="AH4442" i="1"/>
  <c r="AH4450" i="1"/>
  <c r="AH4458" i="1"/>
  <c r="AH4466" i="1"/>
  <c r="AH4474" i="1"/>
  <c r="AH4482" i="1"/>
  <c r="AH4490" i="1"/>
  <c r="AH4498" i="1"/>
  <c r="AH4506" i="1"/>
  <c r="AH4514" i="1"/>
  <c r="AH4522" i="1"/>
  <c r="AH4530" i="1"/>
  <c r="AH4538" i="1"/>
  <c r="AH4546" i="1"/>
  <c r="AH4554" i="1"/>
  <c r="AH4562" i="1"/>
  <c r="AH4570" i="1"/>
  <c r="AH4578" i="1"/>
  <c r="AH4586" i="1"/>
  <c r="AH4594" i="1"/>
  <c r="AH4602" i="1"/>
  <c r="AH4610" i="1"/>
  <c r="AH4618" i="1"/>
  <c r="AH4626" i="1"/>
  <c r="AH4634" i="1"/>
  <c r="AH4642" i="1"/>
  <c r="AH4650" i="1"/>
  <c r="AH4658" i="1"/>
  <c r="AH4666" i="1"/>
  <c r="AH4674" i="1"/>
  <c r="AH4682" i="1"/>
  <c r="AH4690" i="1"/>
  <c r="AH4698" i="1"/>
  <c r="AH4706" i="1"/>
  <c r="AH4714" i="1"/>
  <c r="AH4729" i="1"/>
  <c r="AH4716" i="1"/>
  <c r="AH4724" i="1"/>
  <c r="AH4732" i="1"/>
  <c r="AH4740" i="1"/>
  <c r="AH4748" i="1"/>
  <c r="AH4756" i="1"/>
  <c r="AH4764" i="1"/>
  <c r="AH4772" i="1"/>
  <c r="AH4780" i="1"/>
  <c r="AH4788" i="1"/>
  <c r="AH4796" i="1"/>
  <c r="AH4804" i="1"/>
  <c r="AH4812" i="1"/>
  <c r="AH4820" i="1"/>
  <c r="AH4828" i="1"/>
  <c r="AH4836" i="1"/>
  <c r="AH4844" i="1"/>
  <c r="AH4852" i="1"/>
  <c r="AH4860" i="1"/>
  <c r="AH4868" i="1"/>
  <c r="AH4876" i="1"/>
  <c r="AH4884" i="1"/>
  <c r="AH4892" i="1"/>
  <c r="AH4900" i="1"/>
  <c r="AH4908" i="1"/>
  <c r="AH4916" i="1"/>
  <c r="AH4924" i="1"/>
  <c r="AH4932" i="1"/>
  <c r="AH4940" i="1"/>
  <c r="AH4948" i="1"/>
  <c r="AH4956" i="1"/>
  <c r="AH4964" i="1"/>
  <c r="AH4972" i="1"/>
  <c r="AH4980" i="1"/>
  <c r="AH4988" i="1"/>
  <c r="AH4996" i="1"/>
  <c r="AH5" i="1"/>
  <c r="AH13" i="1"/>
  <c r="AH21" i="1"/>
  <c r="AH29" i="1"/>
  <c r="AH37" i="1"/>
  <c r="AH45" i="1"/>
  <c r="AH53" i="1"/>
  <c r="AH61" i="1"/>
  <c r="AH69" i="1"/>
  <c r="AH77" i="1"/>
  <c r="AH85" i="1"/>
  <c r="AH93" i="1"/>
  <c r="AH101" i="1"/>
  <c r="AH109" i="1"/>
  <c r="AH117" i="1"/>
  <c r="AH133" i="1"/>
  <c r="AH141" i="1"/>
  <c r="AH149" i="1"/>
  <c r="AH157" i="1"/>
  <c r="AH165" i="1"/>
  <c r="AH173" i="1"/>
  <c r="AH181" i="1"/>
  <c r="AH189" i="1"/>
  <c r="AH197" i="1"/>
  <c r="AH205" i="1"/>
  <c r="AH213" i="1"/>
  <c r="AH221" i="1"/>
  <c r="AH229" i="1"/>
  <c r="AH237" i="1"/>
  <c r="AH245" i="1"/>
  <c r="AH253" i="1"/>
  <c r="AH261" i="1"/>
  <c r="AH269" i="1"/>
  <c r="AH277" i="1"/>
  <c r="AH285" i="1"/>
  <c r="AH293" i="1"/>
  <c r="AH301" i="1"/>
  <c r="AH309" i="1"/>
  <c r="AH317" i="1"/>
  <c r="AH325" i="1"/>
  <c r="AH333" i="1"/>
  <c r="AH341" i="1"/>
  <c r="AH349" i="1"/>
  <c r="AH357" i="1"/>
  <c r="AH365" i="1"/>
  <c r="AH373" i="1"/>
  <c r="AH381" i="1"/>
  <c r="AH389" i="1"/>
  <c r="AH397" i="1"/>
  <c r="AH405" i="1"/>
  <c r="AH413" i="1"/>
  <c r="AH421" i="1"/>
  <c r="AH429" i="1"/>
  <c r="AH437" i="1"/>
  <c r="AH445" i="1"/>
  <c r="AH453" i="1"/>
  <c r="AH461" i="1"/>
  <c r="AH469" i="1"/>
  <c r="AH477" i="1"/>
  <c r="AH485" i="1"/>
  <c r="AH493" i="1"/>
  <c r="AH501" i="1"/>
  <c r="AH509" i="1"/>
  <c r="AH517" i="1"/>
  <c r="AH525" i="1"/>
  <c r="AH533" i="1"/>
  <c r="AH541" i="1"/>
  <c r="AH549" i="1"/>
  <c r="AH557" i="1"/>
  <c r="AH565" i="1"/>
  <c r="AH573" i="1"/>
  <c r="AH581" i="1"/>
  <c r="AH589" i="1"/>
  <c r="AH597" i="1"/>
  <c r="AH605" i="1"/>
  <c r="AH613" i="1"/>
  <c r="AH621" i="1"/>
  <c r="AH629" i="1"/>
  <c r="AH637" i="1"/>
  <c r="AH649" i="1"/>
  <c r="AH665" i="1"/>
  <c r="AH681" i="1"/>
  <c r="AH697" i="1"/>
  <c r="AH713" i="1"/>
  <c r="AH729" i="1"/>
  <c r="AH745" i="1"/>
  <c r="AH761" i="1"/>
  <c r="AH777" i="1"/>
  <c r="AH793" i="1"/>
  <c r="AH809" i="1"/>
  <c r="AH825" i="1"/>
  <c r="AH841" i="1"/>
  <c r="AH857" i="1"/>
  <c r="AH873" i="1"/>
  <c r="AH889" i="1"/>
  <c r="AH905" i="1"/>
  <c r="AH921" i="1"/>
  <c r="AH937" i="1"/>
  <c r="AH953" i="1"/>
  <c r="AH969" i="1"/>
  <c r="AH985" i="1"/>
  <c r="AH1001" i="1"/>
  <c r="AH1017" i="1"/>
  <c r="AH1033" i="1"/>
  <c r="AH1049" i="1"/>
  <c r="AH1065" i="1"/>
  <c r="AH1081" i="1"/>
  <c r="AH1097" i="1"/>
  <c r="AH1113" i="1"/>
  <c r="AH1145" i="1"/>
  <c r="AH1161" i="1"/>
  <c r="AH1177" i="1"/>
  <c r="AH1193" i="1"/>
  <c r="AH1209" i="1"/>
  <c r="AH1225" i="1"/>
  <c r="AH1241" i="1"/>
  <c r="AH1257" i="1"/>
  <c r="AH1273" i="1"/>
  <c r="AH1289" i="1"/>
  <c r="AH1305" i="1"/>
  <c r="AH1321" i="1"/>
  <c r="AH1353" i="1"/>
  <c r="AH1385" i="1"/>
  <c r="AH1401" i="1"/>
  <c r="AH1417" i="1"/>
  <c r="AH1433" i="1"/>
  <c r="AH1449" i="1"/>
  <c r="AH1481" i="1"/>
  <c r="AH1513" i="1"/>
  <c r="AH1529" i="1"/>
  <c r="AH1545" i="1"/>
  <c r="AH1561" i="1"/>
  <c r="AH1577" i="1"/>
  <c r="AH1593" i="1"/>
  <c r="AH1609" i="1"/>
  <c r="AH1625" i="1"/>
  <c r="AH1641" i="1"/>
  <c r="AH1657" i="1"/>
  <c r="AH1673" i="1"/>
  <c r="AH1689" i="1"/>
  <c r="AH1705" i="1"/>
  <c r="AH1721" i="1"/>
  <c r="AH1737" i="1"/>
  <c r="AH1753" i="1"/>
  <c r="AH1769" i="1"/>
  <c r="AH1785" i="1"/>
  <c r="AH1801" i="1"/>
  <c r="AH1817" i="1"/>
  <c r="AH1833" i="1"/>
  <c r="AH1849" i="1"/>
  <c r="AH1865" i="1"/>
  <c r="AH1881" i="1"/>
  <c r="AH1897" i="1"/>
  <c r="AH1913" i="1"/>
  <c r="AH1929" i="1"/>
  <c r="AH1945" i="1"/>
  <c r="AH1961" i="1"/>
  <c r="AH1977" i="1"/>
  <c r="AH1993" i="1"/>
  <c r="AH2009" i="1"/>
  <c r="AH2025" i="1"/>
  <c r="AH2041" i="1"/>
  <c r="AH2057" i="1"/>
  <c r="AH2073" i="1"/>
  <c r="AH2089" i="1"/>
  <c r="AH2105" i="1"/>
  <c r="AH2121" i="1"/>
  <c r="AH2137" i="1"/>
  <c r="AH2153" i="1"/>
  <c r="AH2169" i="1"/>
  <c r="AH2185" i="1"/>
  <c r="AH2201" i="1"/>
  <c r="AH2217" i="1"/>
  <c r="AH2233" i="1"/>
  <c r="AH2249" i="1"/>
  <c r="AH2265" i="1"/>
  <c r="AH2281" i="1"/>
  <c r="AH2297" i="1"/>
  <c r="AH2313" i="1"/>
  <c r="AH2329" i="1"/>
  <c r="AH2345" i="1"/>
  <c r="AH2361" i="1"/>
  <c r="AH2377" i="1"/>
  <c r="AH2393" i="1"/>
  <c r="AH2409" i="1"/>
  <c r="AH2425" i="1"/>
  <c r="AH2441" i="1"/>
  <c r="AH4753" i="1"/>
  <c r="AH4769" i="1"/>
  <c r="AH4785" i="1"/>
  <c r="AH4801" i="1"/>
  <c r="AH4817" i="1"/>
  <c r="AH4833" i="1"/>
  <c r="AH4849" i="1"/>
  <c r="AH4865" i="1"/>
  <c r="AH4881" i="1"/>
  <c r="AH4897" i="1"/>
  <c r="AH4913" i="1"/>
  <c r="AH4929" i="1"/>
  <c r="AH4945" i="1"/>
  <c r="AH4961" i="1"/>
  <c r="AH4977" i="1"/>
  <c r="AH4993" i="1"/>
  <c r="AH26" i="1"/>
  <c r="AH58" i="1"/>
  <c r="AH90" i="1"/>
  <c r="AH218" i="1"/>
  <c r="AH234" i="1"/>
  <c r="AH250" i="1"/>
  <c r="AH266" i="1"/>
  <c r="AH282" i="1"/>
  <c r="AH298" i="1"/>
  <c r="AH314" i="1"/>
  <c r="AH330" i="1"/>
  <c r="AH346" i="1"/>
  <c r="AH362" i="1"/>
  <c r="AH378" i="1"/>
  <c r="AH394" i="1"/>
  <c r="AH410" i="1"/>
  <c r="AH426" i="1"/>
  <c r="AH442" i="1"/>
  <c r="AH458" i="1"/>
  <c r="AH506" i="1"/>
  <c r="AH522" i="1"/>
  <c r="AH538" i="1"/>
  <c r="AH554" i="1"/>
  <c r="AH570" i="1"/>
  <c r="AH586" i="1"/>
  <c r="AH602" i="1"/>
  <c r="AH618" i="1"/>
  <c r="AH634" i="1"/>
  <c r="AH650" i="1"/>
  <c r="AH666" i="1"/>
  <c r="AH682" i="1"/>
  <c r="AH698" i="1"/>
  <c r="AH714" i="1"/>
  <c r="AH730" i="1"/>
  <c r="AH746" i="1"/>
  <c r="AH826" i="1"/>
  <c r="AH842" i="1"/>
  <c r="AH858" i="1"/>
  <c r="AH874" i="1"/>
  <c r="AH890" i="1"/>
  <c r="AH906" i="1"/>
  <c r="AH922" i="1"/>
  <c r="AH938" i="1"/>
  <c r="AH954" i="1"/>
  <c r="AH970" i="1"/>
  <c r="AH986" i="1"/>
  <c r="AH1002" i="1"/>
  <c r="AH1018" i="1"/>
  <c r="AH1034" i="1"/>
  <c r="AH1050" i="1"/>
  <c r="AH1066" i="1"/>
  <c r="AH1082" i="1"/>
  <c r="AH1098" i="1"/>
  <c r="AH1114" i="1"/>
  <c r="AH1130" i="1"/>
  <c r="AH1146" i="1"/>
  <c r="AH1162" i="1"/>
  <c r="AH1178" i="1"/>
  <c r="AH1194" i="1"/>
  <c r="AH1210" i="1"/>
  <c r="AH1226" i="1"/>
  <c r="AH1242" i="1"/>
  <c r="AH1258" i="1"/>
  <c r="AH1274" i="1"/>
  <c r="AH1290" i="1"/>
  <c r="AH1306" i="1"/>
  <c r="AH1322" i="1"/>
  <c r="AH1338" i="1"/>
  <c r="AH1354" i="1"/>
  <c r="AH1370" i="1"/>
  <c r="AH1386" i="1"/>
  <c r="AH1402" i="1"/>
  <c r="AH1418" i="1"/>
  <c r="AH1434" i="1"/>
  <c r="AH1450" i="1"/>
  <c r="AH1466" i="1"/>
  <c r="AH1482" i="1"/>
  <c r="AH1498" i="1"/>
  <c r="AH1514" i="1"/>
  <c r="AH1530" i="1"/>
  <c r="AH1546" i="1"/>
  <c r="AH1562" i="1"/>
  <c r="AH1578" i="1"/>
  <c r="AH1594" i="1"/>
  <c r="AH1610" i="1"/>
  <c r="AH1626" i="1"/>
  <c r="AH1642" i="1"/>
  <c r="AH1658" i="1"/>
  <c r="AH1674" i="1"/>
  <c r="AH1690" i="1"/>
  <c r="AH1706" i="1"/>
  <c r="AH1722" i="1"/>
  <c r="AH1738" i="1"/>
  <c r="AH1754" i="1"/>
  <c r="AH1770" i="1"/>
  <c r="AH1786" i="1"/>
  <c r="AH1802" i="1"/>
  <c r="AH1818" i="1"/>
  <c r="AH1834" i="1"/>
  <c r="AH1850" i="1"/>
  <c r="AH1866" i="1"/>
  <c r="AH1882" i="1"/>
  <c r="AH1898" i="1"/>
  <c r="AH1914" i="1"/>
  <c r="AH1930" i="1"/>
  <c r="AH1946" i="1"/>
  <c r="AH1962" i="1"/>
  <c r="AH1978" i="1"/>
  <c r="AH1994" i="1"/>
  <c r="AH2010" i="1"/>
  <c r="AH2026" i="1"/>
  <c r="AH2050" i="1"/>
  <c r="AH2082" i="1"/>
  <c r="AH2114" i="1"/>
  <c r="AH2146" i="1"/>
  <c r="AH2178" i="1"/>
  <c r="AH2210" i="1"/>
  <c r="AH2242" i="1"/>
  <c r="AH2274" i="1"/>
  <c r="AH2306" i="1"/>
  <c r="AH2338" i="1"/>
  <c r="AH2370" i="1"/>
  <c r="AH2402" i="1"/>
  <c r="AH2434" i="1"/>
  <c r="AH2466" i="1"/>
  <c r="AH2498" i="1"/>
  <c r="AH2530" i="1"/>
  <c r="AH2562" i="1"/>
  <c r="AH2594" i="1"/>
  <c r="AH2626" i="1"/>
  <c r="AH2658" i="1"/>
  <c r="AH2690" i="1"/>
  <c r="AH2722" i="1"/>
  <c r="AH2754" i="1"/>
  <c r="AH2786" i="1"/>
  <c r="AH2818" i="1"/>
  <c r="AH2850" i="1"/>
  <c r="AH2882" i="1"/>
  <c r="AH2914" i="1"/>
  <c r="AH2946" i="1"/>
  <c r="AH2978" i="1"/>
  <c r="AH3010" i="1"/>
  <c r="AH3042" i="1"/>
  <c r="AH3074" i="1"/>
  <c r="AH3106" i="1"/>
  <c r="AH3138" i="1"/>
  <c r="AH3170" i="1"/>
  <c r="AH3202" i="1"/>
  <c r="AH3234" i="1"/>
  <c r="AH3266" i="1"/>
  <c r="AH3298" i="1"/>
  <c r="AH3330" i="1"/>
  <c r="AH3362" i="1"/>
  <c r="AH3394" i="1"/>
  <c r="AH3426" i="1"/>
  <c r="AH3458" i="1"/>
  <c r="AH3490" i="1"/>
  <c r="AH3522" i="1"/>
  <c r="AH3554" i="1"/>
  <c r="AH3586" i="1"/>
  <c r="AH3618" i="1"/>
  <c r="AH3650" i="1"/>
  <c r="AH3682" i="1"/>
  <c r="AH3714" i="1"/>
  <c r="AH3746" i="1"/>
  <c r="AH3778" i="1"/>
  <c r="AH3810" i="1"/>
  <c r="AH2477" i="1"/>
  <c r="AH2509" i="1"/>
  <c r="AH2541" i="1"/>
  <c r="AH2573" i="1"/>
  <c r="AH2605" i="1"/>
  <c r="AH2637" i="1"/>
  <c r="AH2669" i="1"/>
  <c r="AH2701" i="1"/>
  <c r="AH2751" i="1"/>
  <c r="AH2815" i="1"/>
  <c r="AH2879" i="1"/>
  <c r="AH2943" i="1"/>
  <c r="AH3007" i="1"/>
  <c r="AH3071" i="1"/>
  <c r="AH3135" i="1"/>
  <c r="AH3199" i="1"/>
  <c r="AH3263" i="1"/>
  <c r="AH3327" i="1"/>
  <c r="AH3391" i="1"/>
  <c r="AH3455" i="1"/>
  <c r="AH3519" i="1"/>
  <c r="AH3583" i="1"/>
  <c r="AH3647" i="1"/>
  <c r="AH3711" i="1"/>
  <c r="AH3805" i="1"/>
  <c r="AH3934" i="1"/>
  <c r="AH4062" i="1"/>
  <c r="AH3889" i="1"/>
  <c r="AH4017" i="1"/>
  <c r="AH651" i="1"/>
  <c r="AH667" i="1"/>
  <c r="AH683" i="1"/>
  <c r="AH699" i="1"/>
  <c r="AH715" i="1"/>
  <c r="AH731" i="1"/>
  <c r="AH747" i="1"/>
  <c r="AH763" i="1"/>
  <c r="AH779" i="1"/>
  <c r="AH795" i="1"/>
  <c r="AH811" i="1"/>
  <c r="AH819" i="1"/>
  <c r="AH827" i="1"/>
  <c r="AH835" i="1"/>
  <c r="AH843" i="1"/>
  <c r="AH851" i="1"/>
  <c r="AH859" i="1"/>
  <c r="AH867" i="1"/>
  <c r="AH875" i="1"/>
  <c r="AH883" i="1"/>
  <c r="AH891" i="1"/>
  <c r="AH899" i="1"/>
  <c r="AH907" i="1"/>
  <c r="AH915" i="1"/>
  <c r="AH923" i="1"/>
  <c r="AH931" i="1"/>
  <c r="AH939" i="1"/>
  <c r="AH947" i="1"/>
  <c r="AH955" i="1"/>
  <c r="AH963" i="1"/>
  <c r="AH971" i="1"/>
  <c r="AH979" i="1"/>
  <c r="AH987" i="1"/>
  <c r="AH995" i="1"/>
  <c r="AH1003" i="1"/>
  <c r="AH1011" i="1"/>
  <c r="AH1019" i="1"/>
  <c r="AH1027" i="1"/>
  <c r="AH1051" i="1"/>
  <c r="AH1083" i="1"/>
  <c r="AH1099" i="1"/>
  <c r="AH1107" i="1"/>
  <c r="AH1115" i="1"/>
  <c r="AH1123" i="1"/>
  <c r="AH1131" i="1"/>
  <c r="AH1139" i="1"/>
  <c r="AH1147" i="1"/>
  <c r="AH1155" i="1"/>
  <c r="AH1163" i="1"/>
  <c r="AH1195" i="1"/>
  <c r="AH1235" i="1"/>
  <c r="AH1251" i="1"/>
  <c r="AH1267" i="1"/>
  <c r="AH1283" i="1"/>
  <c r="AH1307" i="1"/>
  <c r="AH1339" i="1"/>
  <c r="AH1355" i="1"/>
  <c r="AH1363" i="1"/>
  <c r="AH1371" i="1"/>
  <c r="AH1379" i="1"/>
  <c r="AH1387" i="1"/>
  <c r="AH1395" i="1"/>
  <c r="AH1403" i="1"/>
  <c r="AH1411" i="1"/>
  <c r="AH1419" i="1"/>
  <c r="AH1451" i="1"/>
  <c r="AH1491" i="1"/>
  <c r="AH1507" i="1"/>
  <c r="AH1523" i="1"/>
  <c r="AH1539" i="1"/>
  <c r="AH1563" i="1"/>
  <c r="AH1595" i="1"/>
  <c r="AH1611" i="1"/>
  <c r="AH1619" i="1"/>
  <c r="AH1627" i="1"/>
  <c r="AH1635" i="1"/>
  <c r="AH1643" i="1"/>
  <c r="AH1651" i="1"/>
  <c r="AH1659" i="1"/>
  <c r="AH1667" i="1"/>
  <c r="AH1675" i="1"/>
  <c r="AH1707" i="1"/>
  <c r="AH1747" i="1"/>
  <c r="AH1763" i="1"/>
  <c r="AH1779" i="1"/>
  <c r="AH1795" i="1"/>
  <c r="AH1819" i="1"/>
  <c r="AH1851" i="1"/>
  <c r="AH1867" i="1"/>
  <c r="AH1875" i="1"/>
  <c r="AH1883" i="1"/>
  <c r="AH1891" i="1"/>
  <c r="AH1899" i="1"/>
  <c r="AH1907" i="1"/>
  <c r="AH1915" i="1"/>
  <c r="AH1923" i="1"/>
  <c r="AH1931" i="1"/>
  <c r="AH1963" i="1"/>
  <c r="AH2003" i="1"/>
  <c r="AH2011" i="1"/>
  <c r="AH2019" i="1"/>
  <c r="AH2027" i="1"/>
  <c r="AH2035" i="1"/>
  <c r="AH2043" i="1"/>
  <c r="AH2051" i="1"/>
  <c r="AH2059" i="1"/>
  <c r="AH2067" i="1"/>
  <c r="AH2075" i="1"/>
  <c r="AH2083" i="1"/>
  <c r="AH2091" i="1"/>
  <c r="AH2099" i="1"/>
  <c r="AH2107" i="1"/>
  <c r="AH2115" i="1"/>
  <c r="AH2123" i="1"/>
  <c r="AH2131" i="1"/>
  <c r="AH2139" i="1"/>
  <c r="AH2147" i="1"/>
  <c r="AH2155" i="1"/>
  <c r="AH2163" i="1"/>
  <c r="AH2171" i="1"/>
  <c r="AH2179" i="1"/>
  <c r="AH2187" i="1"/>
  <c r="AH2195" i="1"/>
  <c r="AH2203" i="1"/>
  <c r="AH2211" i="1"/>
  <c r="AH2219" i="1"/>
  <c r="AH2227" i="1"/>
  <c r="AH2235" i="1"/>
  <c r="AH2243" i="1"/>
  <c r="AH2251" i="1"/>
  <c r="AH2259" i="1"/>
  <c r="AH2267" i="1"/>
  <c r="AH2275" i="1"/>
  <c r="AH2283" i="1"/>
  <c r="AH2291" i="1"/>
  <c r="AH2299" i="1"/>
  <c r="AH2307" i="1"/>
  <c r="AH2315" i="1"/>
  <c r="AH2323" i="1"/>
  <c r="AH2331" i="1"/>
  <c r="AH2339" i="1"/>
  <c r="AH2347" i="1"/>
  <c r="AH2355" i="1"/>
  <c r="AH2363" i="1"/>
  <c r="AH2371" i="1"/>
  <c r="AH2379" i="1"/>
  <c r="AH2387" i="1"/>
  <c r="AH2395" i="1"/>
  <c r="AH2403" i="1"/>
  <c r="AH2411" i="1"/>
  <c r="AH2419" i="1"/>
  <c r="AH2427" i="1"/>
  <c r="AH2435" i="1"/>
  <c r="AH2443" i="1"/>
  <c r="AH4747" i="1"/>
  <c r="AH4763" i="1"/>
  <c r="AH4779" i="1"/>
  <c r="AH4795" i="1"/>
  <c r="AH4811" i="1"/>
  <c r="AH4827" i="1"/>
  <c r="AH4843" i="1"/>
  <c r="AH4859" i="1"/>
  <c r="AH4875" i="1"/>
  <c r="AH4891" i="1"/>
  <c r="AH4907" i="1"/>
  <c r="AH4923" i="1"/>
  <c r="AH4939" i="1"/>
  <c r="AH4955" i="1"/>
  <c r="AH4971" i="1"/>
  <c r="AH4987" i="1"/>
  <c r="AH92" i="1"/>
  <c r="AH100" i="1"/>
  <c r="AH108" i="1"/>
  <c r="AH116" i="1"/>
  <c r="AH124" i="1"/>
  <c r="AH132" i="1"/>
  <c r="AH140" i="1"/>
  <c r="AH148" i="1"/>
  <c r="AH156" i="1"/>
  <c r="AH164" i="1"/>
  <c r="AH172" i="1"/>
  <c r="AH180" i="1"/>
  <c r="AH188" i="1"/>
  <c r="AH196" i="1"/>
  <c r="AH204" i="1"/>
  <c r="AH212" i="1"/>
  <c r="AH220" i="1"/>
  <c r="AH228" i="1"/>
  <c r="AH236" i="1"/>
  <c r="AH244" i="1"/>
  <c r="AH252" i="1"/>
  <c r="AH260" i="1"/>
  <c r="AH268" i="1"/>
  <c r="AH276" i="1"/>
  <c r="AH284" i="1"/>
  <c r="AH292" i="1"/>
  <c r="AH300" i="1"/>
  <c r="AH308" i="1"/>
  <c r="AH316" i="1"/>
  <c r="AH324" i="1"/>
  <c r="AH332" i="1"/>
  <c r="AH340" i="1"/>
  <c r="AH348" i="1"/>
  <c r="AH356" i="1"/>
  <c r="AH364" i="1"/>
  <c r="AH372" i="1"/>
  <c r="AH380" i="1"/>
  <c r="AH388" i="1"/>
  <c r="AH396" i="1"/>
  <c r="AH404" i="1"/>
  <c r="AH412" i="1"/>
  <c r="AH420" i="1"/>
  <c r="AH428" i="1"/>
  <c r="AH436" i="1"/>
  <c r="AH444" i="1"/>
  <c r="AH452" i="1"/>
  <c r="AH460" i="1"/>
  <c r="AH468" i="1"/>
  <c r="AH476" i="1"/>
  <c r="AH484" i="1"/>
  <c r="AH492" i="1"/>
  <c r="AH500" i="1"/>
  <c r="AH508" i="1"/>
  <c r="AH516" i="1"/>
  <c r="AH524" i="1"/>
  <c r="AH532" i="1"/>
  <c r="AH540" i="1"/>
  <c r="AH548" i="1"/>
  <c r="AH556" i="1"/>
  <c r="AH564" i="1"/>
  <c r="AH572" i="1"/>
  <c r="AH580" i="1"/>
  <c r="AH588" i="1"/>
  <c r="AH596" i="1"/>
  <c r="AH604" i="1"/>
  <c r="AH612" i="1"/>
  <c r="AH636" i="1"/>
  <c r="AH684" i="1"/>
  <c r="AH884" i="1"/>
  <c r="AH892" i="1"/>
  <c r="AH900" i="1"/>
  <c r="AH908" i="1"/>
  <c r="AH916" i="1"/>
  <c r="AH924" i="1"/>
  <c r="AH932" i="1"/>
  <c r="AH948" i="1"/>
  <c r="AH956" i="1"/>
  <c r="AH964" i="1"/>
  <c r="AH972" i="1"/>
  <c r="AH980" i="1"/>
  <c r="AH988" i="1"/>
  <c r="AH996" i="1"/>
  <c r="AH1012" i="1"/>
  <c r="AH1020" i="1"/>
  <c r="AH1028" i="1"/>
  <c r="AH1036" i="1"/>
  <c r="AH1044" i="1"/>
  <c r="AH1116" i="1"/>
  <c r="AH1124" i="1"/>
  <c r="AH1132" i="1"/>
  <c r="AH1140" i="1"/>
  <c r="AH1148" i="1"/>
  <c r="AH1156" i="1"/>
  <c r="AH1164" i="1"/>
  <c r="AH1172" i="1"/>
  <c r="AH1244" i="1"/>
  <c r="AH1252" i="1"/>
  <c r="AH1260" i="1"/>
  <c r="AH1268" i="1"/>
  <c r="AH1276" i="1"/>
  <c r="AH1284" i="1"/>
  <c r="AH1292" i="1"/>
  <c r="AH1300" i="1"/>
  <c r="AH1372" i="1"/>
  <c r="AH1380" i="1"/>
  <c r="AH1388" i="1"/>
  <c r="AH1396" i="1"/>
  <c r="AH1404" i="1"/>
  <c r="AH1412" i="1"/>
  <c r="AH1420" i="1"/>
  <c r="AH1428" i="1"/>
  <c r="AH1500" i="1"/>
  <c r="AH1508" i="1"/>
  <c r="AH1516" i="1"/>
  <c r="AH1524" i="1"/>
  <c r="AH1532" i="1"/>
  <c r="AH1540" i="1"/>
  <c r="AH1548" i="1"/>
  <c r="AH1556" i="1"/>
  <c r="AH1628" i="1"/>
  <c r="AH1636" i="1"/>
  <c r="AH1644" i="1"/>
  <c r="AH1652" i="1"/>
  <c r="AH1660" i="1"/>
  <c r="AH1668" i="1"/>
  <c r="AH1676" i="1"/>
  <c r="AH1684" i="1"/>
  <c r="AH1756" i="1"/>
  <c r="AH1764" i="1"/>
  <c r="AH1772" i="1"/>
  <c r="AH1780" i="1"/>
  <c r="AH1788" i="1"/>
  <c r="AH1796" i="1"/>
  <c r="AH1804" i="1"/>
  <c r="AH1812" i="1"/>
  <c r="AH1884" i="1"/>
  <c r="AH1892" i="1"/>
  <c r="AH1900" i="1"/>
  <c r="AH1908" i="1"/>
  <c r="AH1916" i="1"/>
  <c r="AH1924" i="1"/>
  <c r="AH1932" i="1"/>
  <c r="AH1940" i="1"/>
  <c r="AH1948" i="1"/>
  <c r="AH1956" i="1"/>
  <c r="AH1964" i="1"/>
  <c r="AH1972" i="1"/>
  <c r="AH1980" i="1"/>
  <c r="AH1988" i="1"/>
  <c r="AH1996" i="1"/>
  <c r="AH2004" i="1"/>
  <c r="AH2012" i="1"/>
  <c r="AH2020" i="1"/>
  <c r="AH2028" i="1"/>
  <c r="AH2038" i="1"/>
  <c r="AH2118" i="1"/>
  <c r="AH2134" i="1"/>
  <c r="AH2150" i="1"/>
  <c r="AH2166" i="1"/>
  <c r="AH2246" i="1"/>
  <c r="AH2278" i="1"/>
  <c r="AH2310" i="1"/>
  <c r="AH2326" i="1"/>
  <c r="AH2342" i="1"/>
  <c r="AH2358" i="1"/>
  <c r="AH2374" i="1"/>
  <c r="AH2390" i="1"/>
  <c r="AH2406" i="1"/>
  <c r="AH2422" i="1"/>
  <c r="AH2438" i="1"/>
  <c r="AH2454" i="1"/>
  <c r="AH2470" i="1"/>
  <c r="AH2486" i="1"/>
  <c r="AH2502" i="1"/>
  <c r="AH2518" i="1"/>
  <c r="AH2534" i="1"/>
  <c r="AH2550" i="1"/>
  <c r="AH2566" i="1"/>
  <c r="AH2582" i="1"/>
  <c r="AH2598" i="1"/>
  <c r="AH2614" i="1"/>
  <c r="AH2630" i="1"/>
  <c r="AH2646" i="1"/>
  <c r="AH2662" i="1"/>
  <c r="AH2678" i="1"/>
  <c r="AH2694" i="1"/>
  <c r="AH2710" i="1"/>
  <c r="AH2726" i="1"/>
  <c r="AH2742" i="1"/>
  <c r="AH2758" i="1"/>
  <c r="AH2774" i="1"/>
  <c r="AH2790" i="1"/>
  <c r="AH2806" i="1"/>
  <c r="AH2822" i="1"/>
  <c r="AH2838" i="1"/>
  <c r="AH2854" i="1"/>
  <c r="AH2870" i="1"/>
  <c r="AH2886" i="1"/>
  <c r="AH2902" i="1"/>
  <c r="AH2918" i="1"/>
  <c r="AH2934" i="1"/>
  <c r="AH2950" i="1"/>
  <c r="AH2966" i="1"/>
  <c r="AH2982" i="1"/>
  <c r="AH2998" i="1"/>
  <c r="AH3014" i="1"/>
  <c r="AH3030" i="1"/>
  <c r="AH3046" i="1"/>
  <c r="AH3062" i="1"/>
  <c r="AH3078" i="1"/>
  <c r="AH3094" i="1"/>
  <c r="AH3110" i="1"/>
  <c r="AH3126" i="1"/>
  <c r="AH3142" i="1"/>
  <c r="AH3158" i="1"/>
  <c r="AH3174" i="1"/>
  <c r="AH3190" i="1"/>
  <c r="AH3206" i="1"/>
  <c r="AH3222" i="1"/>
  <c r="AH3238" i="1"/>
  <c r="AH3254" i="1"/>
  <c r="AH3270" i="1"/>
  <c r="AH3286" i="1"/>
  <c r="AH3302" i="1"/>
  <c r="AH3318" i="1"/>
  <c r="AH3334" i="1"/>
  <c r="AH3350" i="1"/>
  <c r="AH3366" i="1"/>
  <c r="AH3382" i="1"/>
  <c r="AH3398" i="1"/>
  <c r="AH3414" i="1"/>
  <c r="AH3430" i="1"/>
  <c r="AH3446" i="1"/>
  <c r="AH3462" i="1"/>
  <c r="AH3478" i="1"/>
  <c r="AH3494" i="1"/>
  <c r="AH3510" i="1"/>
  <c r="AH3526" i="1"/>
  <c r="AH3542" i="1"/>
  <c r="AH3558" i="1"/>
  <c r="AH3574" i="1"/>
  <c r="AH3590" i="1"/>
  <c r="AH3606" i="1"/>
  <c r="AH3622" i="1"/>
  <c r="AH3638" i="1"/>
  <c r="AH3654" i="1"/>
  <c r="AH3670" i="1"/>
  <c r="AH3686" i="1"/>
  <c r="AH3702" i="1"/>
  <c r="AH3718" i="1"/>
  <c r="AH3734" i="1"/>
  <c r="AH3750" i="1"/>
  <c r="AH3766" i="1"/>
  <c r="AH3782" i="1"/>
  <c r="AH3798" i="1"/>
  <c r="AH2449" i="1"/>
  <c r="AH2465" i="1"/>
  <c r="AH2481" i="1"/>
  <c r="AH2497" i="1"/>
  <c r="AH2513" i="1"/>
  <c r="AH2529" i="1"/>
  <c r="AH2545" i="1"/>
  <c r="AH2561" i="1"/>
  <c r="AH2577" i="1"/>
  <c r="AH2593" i="1"/>
  <c r="AH2609" i="1"/>
  <c r="AH2625" i="1"/>
  <c r="AH2641" i="1"/>
  <c r="AH2657" i="1"/>
  <c r="AH2673" i="1"/>
  <c r="AH2689" i="1"/>
  <c r="AH2705" i="1"/>
  <c r="AH2727" i="1"/>
  <c r="AH2759" i="1"/>
  <c r="AH2791" i="1"/>
  <c r="AH2823" i="1"/>
  <c r="AH2855" i="1"/>
  <c r="AH2887" i="1"/>
  <c r="AH2919" i="1"/>
  <c r="AH2951" i="1"/>
  <c r="AH2983" i="1"/>
  <c r="AH3015" i="1"/>
  <c r="AH3047" i="1"/>
  <c r="AH3079" i="1"/>
  <c r="AH3111" i="1"/>
  <c r="AH3143" i="1"/>
  <c r="AH3175" i="1"/>
  <c r="AH3207" i="1"/>
  <c r="AH3239" i="1"/>
  <c r="AH3271" i="1"/>
  <c r="AH3303" i="1"/>
  <c r="AH3335" i="1"/>
  <c r="AH3367" i="1"/>
  <c r="AH3399" i="1"/>
  <c r="AH3431" i="1"/>
  <c r="AH3463" i="1"/>
  <c r="AH3495" i="1"/>
  <c r="AH3527" i="1"/>
  <c r="AH3559" i="1"/>
  <c r="AH3591" i="1"/>
  <c r="AH3623" i="1"/>
  <c r="AH3655" i="1"/>
  <c r="AH3687" i="1"/>
  <c r="AH3719" i="1"/>
  <c r="AH3757" i="1"/>
  <c r="AH3822" i="1"/>
  <c r="AH3886" i="1"/>
  <c r="AH3950" i="1"/>
  <c r="AH4014" i="1"/>
  <c r="AH4078" i="1"/>
  <c r="AH3841" i="1"/>
  <c r="AH3905" i="1"/>
  <c r="AH3969" i="1"/>
  <c r="AH4033" i="1"/>
  <c r="AH4097" i="1"/>
  <c r="AH2080" i="1"/>
  <c r="AH2088" i="1"/>
  <c r="AH2096" i="1"/>
  <c r="AH2104" i="1"/>
  <c r="AH2112" i="1"/>
  <c r="AH2120" i="1"/>
  <c r="AH2128" i="1"/>
  <c r="AH2136" i="1"/>
  <c r="AH2208" i="1"/>
  <c r="AH2216" i="1"/>
  <c r="AH2224" i="1"/>
  <c r="AH2248" i="1"/>
  <c r="AH2256" i="1"/>
  <c r="AH2280" i="1"/>
  <c r="AH2288" i="1"/>
  <c r="AH2304" i="1"/>
  <c r="AH2312" i="1"/>
  <c r="AH2320" i="1"/>
  <c r="AH2328" i="1"/>
  <c r="AH2336" i="1"/>
  <c r="AH2344" i="1"/>
  <c r="AH2352" i="1"/>
  <c r="AH2360" i="1"/>
  <c r="AH2368" i="1"/>
  <c r="AH2376" i="1"/>
  <c r="AH2384" i="1"/>
  <c r="AH2392" i="1"/>
  <c r="AH2400" i="1"/>
  <c r="AH2408" i="1"/>
  <c r="AH2416" i="1"/>
  <c r="AH2424" i="1"/>
  <c r="AH2432" i="1"/>
  <c r="AH2440" i="1"/>
  <c r="AH2448" i="1"/>
  <c r="AH2456" i="1"/>
  <c r="AH2464" i="1"/>
  <c r="AH2472" i="1"/>
  <c r="AH2480" i="1"/>
  <c r="AH2488" i="1"/>
  <c r="AH2496" i="1"/>
  <c r="AH2504" i="1"/>
  <c r="AH2512" i="1"/>
  <c r="AH2520" i="1"/>
  <c r="AH2528" i="1"/>
  <c r="AH2536" i="1"/>
  <c r="AH2544" i="1"/>
  <c r="AH2552" i="1"/>
  <c r="AH2560" i="1"/>
  <c r="AH2568" i="1"/>
  <c r="AH2576" i="1"/>
  <c r="AH2584" i="1"/>
  <c r="AH2592" i="1"/>
  <c r="AH2600" i="1"/>
  <c r="AH2608" i="1"/>
  <c r="AH2616" i="1"/>
  <c r="AH2624" i="1"/>
  <c r="AH2632" i="1"/>
  <c r="AH2640" i="1"/>
  <c r="AH2648" i="1"/>
  <c r="AH2656" i="1"/>
  <c r="AH2664" i="1"/>
  <c r="AH2672" i="1"/>
  <c r="AH2680" i="1"/>
  <c r="AH2688" i="1"/>
  <c r="AH2696" i="1"/>
  <c r="AH2704" i="1"/>
  <c r="AH2712" i="1"/>
  <c r="AH2720" i="1"/>
  <c r="AH2728" i="1"/>
  <c r="AH2736" i="1"/>
  <c r="AH2744" i="1"/>
  <c r="AH2752" i="1"/>
  <c r="AH2760" i="1"/>
  <c r="AH2768" i="1"/>
  <c r="AH2776" i="1"/>
  <c r="AH2784" i="1"/>
  <c r="AH2792" i="1"/>
  <c r="AH2800" i="1"/>
  <c r="AH2808" i="1"/>
  <c r="AH2816" i="1"/>
  <c r="AH2824" i="1"/>
  <c r="AH2832" i="1"/>
  <c r="AH2840" i="1"/>
  <c r="AH2848" i="1"/>
  <c r="AH2856" i="1"/>
  <c r="AH2864" i="1"/>
  <c r="AH2872" i="1"/>
  <c r="AH2880" i="1"/>
  <c r="AH2888" i="1"/>
  <c r="AH2896" i="1"/>
  <c r="AH2904" i="1"/>
  <c r="AH2912" i="1"/>
  <c r="AH2920" i="1"/>
  <c r="AH2928" i="1"/>
  <c r="AH2936" i="1"/>
  <c r="AH2944" i="1"/>
  <c r="AH2952" i="1"/>
  <c r="AH2960" i="1"/>
  <c r="AH2968" i="1"/>
  <c r="AH2976" i="1"/>
  <c r="AH2984" i="1"/>
  <c r="AH2992" i="1"/>
  <c r="AH3000" i="1"/>
  <c r="AH3008" i="1"/>
  <c r="AH3016" i="1"/>
  <c r="AH3024" i="1"/>
  <c r="AH3032" i="1"/>
  <c r="AH3040" i="1"/>
  <c r="AH3048" i="1"/>
  <c r="AH3056" i="1"/>
  <c r="AH3064" i="1"/>
  <c r="AH3072" i="1"/>
  <c r="AH3080" i="1"/>
  <c r="AH3088" i="1"/>
  <c r="AH3096" i="1"/>
  <c r="AH3104" i="1"/>
  <c r="AH3112" i="1"/>
  <c r="AH3120" i="1"/>
  <c r="AH3128" i="1"/>
  <c r="AH3136" i="1"/>
  <c r="AH3144" i="1"/>
  <c r="AH3152" i="1"/>
  <c r="AH3160" i="1"/>
  <c r="AH3168" i="1"/>
  <c r="AH3176" i="1"/>
  <c r="AH3184" i="1"/>
  <c r="AH3192" i="1"/>
  <c r="AH3200" i="1"/>
  <c r="AH3208" i="1"/>
  <c r="AH3216" i="1"/>
  <c r="AH3224" i="1"/>
  <c r="AH3232" i="1"/>
  <c r="AH3240" i="1"/>
  <c r="AH3248" i="1"/>
  <c r="AH3256" i="1"/>
  <c r="AH3264" i="1"/>
  <c r="AH3272" i="1"/>
  <c r="AH3280" i="1"/>
  <c r="AH3288" i="1"/>
  <c r="AH3296" i="1"/>
  <c r="AH3304" i="1"/>
  <c r="AH3312" i="1"/>
  <c r="AH3320" i="1"/>
  <c r="AH3328" i="1"/>
  <c r="AH3336" i="1"/>
  <c r="AH3344" i="1"/>
  <c r="AH3352" i="1"/>
  <c r="AH3360" i="1"/>
  <c r="AH3368" i="1"/>
  <c r="AH3376" i="1"/>
  <c r="AH3384" i="1"/>
  <c r="AH3392" i="1"/>
  <c r="AH3400" i="1"/>
  <c r="AH3408" i="1"/>
  <c r="AH3416" i="1"/>
  <c r="AH3424" i="1"/>
  <c r="AH3432" i="1"/>
  <c r="AH3440" i="1"/>
  <c r="AH3448" i="1"/>
  <c r="AH3456" i="1"/>
  <c r="AH3464" i="1"/>
  <c r="AH3472" i="1"/>
  <c r="AH3480" i="1"/>
  <c r="AH3488" i="1"/>
  <c r="AH3496" i="1"/>
  <c r="AH3504" i="1"/>
  <c r="AH3512" i="1"/>
  <c r="AH3520" i="1"/>
  <c r="AH3528" i="1"/>
  <c r="AH3536" i="1"/>
  <c r="AH3544" i="1"/>
  <c r="AH3552" i="1"/>
  <c r="AH3560" i="1"/>
  <c r="AH3568" i="1"/>
  <c r="AH3576" i="1"/>
  <c r="AH3584" i="1"/>
  <c r="AH3592" i="1"/>
  <c r="AH3600" i="1"/>
  <c r="AH3608" i="1"/>
  <c r="AH3616" i="1"/>
  <c r="AH3624" i="1"/>
  <c r="AH3632" i="1"/>
  <c r="AH3640" i="1"/>
  <c r="AH3648" i="1"/>
  <c r="AH3656" i="1"/>
  <c r="AH3664" i="1"/>
  <c r="AH3672" i="1"/>
  <c r="AH3680" i="1"/>
  <c r="AH3688" i="1"/>
  <c r="AH3696" i="1"/>
  <c r="AH3704" i="1"/>
  <c r="AH3712" i="1"/>
  <c r="AH3720" i="1"/>
  <c r="AH3728" i="1"/>
  <c r="AH3736" i="1"/>
  <c r="AH3744" i="1"/>
  <c r="AH3752" i="1"/>
  <c r="AH3760" i="1"/>
  <c r="AH3768" i="1"/>
  <c r="AH3776" i="1"/>
  <c r="AH3784" i="1"/>
  <c r="AH3792" i="1"/>
  <c r="AH3800" i="1"/>
  <c r="AH3808" i="1"/>
  <c r="AH2451" i="1"/>
  <c r="AH2459" i="1"/>
  <c r="AH2467" i="1"/>
  <c r="AH2475" i="1"/>
  <c r="AH2483" i="1"/>
  <c r="AH2491" i="1"/>
  <c r="AH2499" i="1"/>
  <c r="AH2507" i="1"/>
  <c r="AH2515" i="1"/>
  <c r="AH2523" i="1"/>
  <c r="AH2531" i="1"/>
  <c r="AH2539" i="1"/>
  <c r="AH2547" i="1"/>
  <c r="AH2555" i="1"/>
  <c r="AH2563" i="1"/>
  <c r="AH2571" i="1"/>
  <c r="AH2579" i="1"/>
  <c r="AH2587" i="1"/>
  <c r="AH2595" i="1"/>
  <c r="AH2603" i="1"/>
  <c r="AH2611" i="1"/>
  <c r="AH2619" i="1"/>
  <c r="AH2627" i="1"/>
  <c r="AH2635" i="1"/>
  <c r="AH2643" i="1"/>
  <c r="AH2651" i="1"/>
  <c r="AH2659" i="1"/>
  <c r="AH2667" i="1"/>
  <c r="AH2675" i="1"/>
  <c r="AH2683" i="1"/>
  <c r="AH2691" i="1"/>
  <c r="AH2699" i="1"/>
  <c r="AH2707" i="1"/>
  <c r="AH2715" i="1"/>
  <c r="AH2731" i="1"/>
  <c r="AH2747" i="1"/>
  <c r="AH2763" i="1"/>
  <c r="AH2779" i="1"/>
  <c r="AH2795" i="1"/>
  <c r="AH2811" i="1"/>
  <c r="AH2827" i="1"/>
  <c r="AH2843" i="1"/>
  <c r="AH2859" i="1"/>
  <c r="AH2875" i="1"/>
  <c r="AH2891" i="1"/>
  <c r="AH2907" i="1"/>
  <c r="AH2923" i="1"/>
  <c r="AH2939" i="1"/>
  <c r="AH2955" i="1"/>
  <c r="AH2971" i="1"/>
  <c r="AH2987" i="1"/>
  <c r="AH3003" i="1"/>
  <c r="AH3019" i="1"/>
  <c r="AH3035" i="1"/>
  <c r="AH3051" i="1"/>
  <c r="AH3067" i="1"/>
  <c r="AH3083" i="1"/>
  <c r="AH3099" i="1"/>
  <c r="AH3115" i="1"/>
  <c r="AH3131" i="1"/>
  <c r="AH3147" i="1"/>
  <c r="AH3163" i="1"/>
  <c r="AH3179" i="1"/>
  <c r="AH3195" i="1"/>
  <c r="AH3211" i="1"/>
  <c r="AH3227" i="1"/>
  <c r="AH3243" i="1"/>
  <c r="AH3259" i="1"/>
  <c r="AH3275" i="1"/>
  <c r="AH3291" i="1"/>
  <c r="AH3307" i="1"/>
  <c r="AH3323" i="1"/>
  <c r="AH3339" i="1"/>
  <c r="AH3355" i="1"/>
  <c r="AH3371" i="1"/>
  <c r="AH3387" i="1"/>
  <c r="AH3403" i="1"/>
  <c r="AH3419" i="1"/>
  <c r="AH3435" i="1"/>
  <c r="AH3451" i="1"/>
  <c r="AH3467" i="1"/>
  <c r="AH3483" i="1"/>
  <c r="AH3499" i="1"/>
  <c r="AH3515" i="1"/>
  <c r="AH3531" i="1"/>
  <c r="AH3547" i="1"/>
  <c r="AH3563" i="1"/>
  <c r="AH3579" i="1"/>
  <c r="AH3595" i="1"/>
  <c r="AH3611" i="1"/>
  <c r="AH3627" i="1"/>
  <c r="AH3643" i="1"/>
  <c r="AH3659" i="1"/>
  <c r="AH3675" i="1"/>
  <c r="AH3691" i="1"/>
  <c r="AH3707" i="1"/>
  <c r="AH3723" i="1"/>
  <c r="AH3739" i="1"/>
  <c r="AH3765" i="1"/>
  <c r="AH3797" i="1"/>
  <c r="AH3830" i="1"/>
  <c r="AH3862" i="1"/>
  <c r="AH3894" i="1"/>
  <c r="AH3926" i="1"/>
  <c r="AH3958" i="1"/>
  <c r="AH3990" i="1"/>
  <c r="AH4022" i="1"/>
  <c r="AH4054" i="1"/>
  <c r="AH4086" i="1"/>
  <c r="AH3817" i="1"/>
  <c r="AH3849" i="1"/>
  <c r="AH3881" i="1"/>
  <c r="AH3913" i="1"/>
  <c r="AH3945" i="1"/>
  <c r="AH3977" i="1"/>
  <c r="AH4009" i="1"/>
  <c r="AH4041" i="1"/>
  <c r="AH4073" i="1"/>
  <c r="AH4105" i="1"/>
  <c r="AH2721" i="1"/>
  <c r="AH2729" i="1"/>
  <c r="AH2737" i="1"/>
  <c r="AH2745" i="1"/>
  <c r="AH2753" i="1"/>
  <c r="AH2761" i="1"/>
  <c r="AH2769" i="1"/>
  <c r="AH2777" i="1"/>
  <c r="AH2785" i="1"/>
  <c r="AH2793" i="1"/>
  <c r="AH2801" i="1"/>
  <c r="AH2809" i="1"/>
  <c r="AH2817" i="1"/>
  <c r="AH2825" i="1"/>
  <c r="AH2833" i="1"/>
  <c r="AH2841" i="1"/>
  <c r="AH2849" i="1"/>
  <c r="AH2857" i="1"/>
  <c r="AH2865" i="1"/>
  <c r="AH2873" i="1"/>
  <c r="AH2881" i="1"/>
  <c r="AH2889" i="1"/>
  <c r="AH2897" i="1"/>
  <c r="AH2905" i="1"/>
  <c r="AH2913" i="1"/>
  <c r="AH2921" i="1"/>
  <c r="AH2929" i="1"/>
  <c r="AH2937" i="1"/>
  <c r="AH2945" i="1"/>
  <c r="AH2953" i="1"/>
  <c r="AH2961" i="1"/>
  <c r="AH2969" i="1"/>
  <c r="AH2977" i="1"/>
  <c r="AH2985" i="1"/>
  <c r="AH2993" i="1"/>
  <c r="AH3001" i="1"/>
  <c r="AH3009" i="1"/>
  <c r="AH3017" i="1"/>
  <c r="AH3025" i="1"/>
  <c r="AH3033" i="1"/>
  <c r="AH3041" i="1"/>
  <c r="AH3049" i="1"/>
  <c r="AH3057" i="1"/>
  <c r="AH3065" i="1"/>
  <c r="AH3073" i="1"/>
  <c r="AH3081" i="1"/>
  <c r="AH3089" i="1"/>
  <c r="AH3097" i="1"/>
  <c r="AH3105" i="1"/>
  <c r="AH3113" i="1"/>
  <c r="AH3121" i="1"/>
  <c r="AH3129" i="1"/>
  <c r="AH3137" i="1"/>
  <c r="AH3145" i="1"/>
  <c r="AH3153" i="1"/>
  <c r="AH3161" i="1"/>
  <c r="AH3169" i="1"/>
  <c r="AH3177" i="1"/>
  <c r="AH3185" i="1"/>
  <c r="AH3193" i="1"/>
  <c r="AH3201" i="1"/>
  <c r="AH3209" i="1"/>
  <c r="AH3217" i="1"/>
  <c r="AH3225" i="1"/>
  <c r="AH3233" i="1"/>
  <c r="AH3241" i="1"/>
  <c r="AH3249" i="1"/>
  <c r="AH3257" i="1"/>
  <c r="AH3265" i="1"/>
  <c r="AH3273" i="1"/>
  <c r="AH3281" i="1"/>
  <c r="AH3289" i="1"/>
  <c r="AH3297" i="1"/>
  <c r="AH3305" i="1"/>
  <c r="AH3313" i="1"/>
  <c r="AH3321" i="1"/>
  <c r="AH3329" i="1"/>
  <c r="AH3337" i="1"/>
  <c r="AH3345" i="1"/>
  <c r="AH3353" i="1"/>
  <c r="AH3361" i="1"/>
  <c r="AH3369" i="1"/>
  <c r="AH3377" i="1"/>
  <c r="AH3385" i="1"/>
  <c r="AH3393" i="1"/>
  <c r="AH3401" i="1"/>
  <c r="AH3409" i="1"/>
  <c r="AH3417" i="1"/>
  <c r="AH3425" i="1"/>
  <c r="AH3433" i="1"/>
  <c r="AH3441" i="1"/>
  <c r="AH3449" i="1"/>
  <c r="AH3457" i="1"/>
  <c r="AH3465" i="1"/>
  <c r="AH3473" i="1"/>
  <c r="AH3481" i="1"/>
  <c r="AH3489" i="1"/>
  <c r="AH3497" i="1"/>
  <c r="AH3505" i="1"/>
  <c r="AH3513" i="1"/>
  <c r="AH3521" i="1"/>
  <c r="AH3529" i="1"/>
  <c r="AH3537" i="1"/>
  <c r="AH3545" i="1"/>
  <c r="AH3553" i="1"/>
  <c r="AH3561" i="1"/>
  <c r="AH3569" i="1"/>
  <c r="AH3577" i="1"/>
  <c r="AH3585" i="1"/>
  <c r="AH3593" i="1"/>
  <c r="AH3601" i="1"/>
  <c r="AH3609" i="1"/>
  <c r="AH3617" i="1"/>
  <c r="AH3625" i="1"/>
  <c r="AH3633" i="1"/>
  <c r="AH3641" i="1"/>
  <c r="AH3649" i="1"/>
  <c r="AH3657" i="1"/>
  <c r="AH3665" i="1"/>
  <c r="AH3673" i="1"/>
  <c r="AH3681" i="1"/>
  <c r="AH3689" i="1"/>
  <c r="AH3697" i="1"/>
  <c r="AH3705" i="1"/>
  <c r="AH3713" i="1"/>
  <c r="AH3721" i="1"/>
  <c r="AH3729" i="1"/>
  <c r="AH3737" i="1"/>
  <c r="AH3745" i="1"/>
  <c r="AH3761" i="1"/>
  <c r="AH3777" i="1"/>
  <c r="AH3793" i="1"/>
  <c r="AH3809" i="1"/>
  <c r="AH3826" i="1"/>
  <c r="AH3842" i="1"/>
  <c r="AH3858" i="1"/>
  <c r="AH3874" i="1"/>
  <c r="AH3890" i="1"/>
  <c r="AH3906" i="1"/>
  <c r="AH3922" i="1"/>
  <c r="AH3938" i="1"/>
  <c r="AH3954" i="1"/>
  <c r="AH3970" i="1"/>
  <c r="AH3986" i="1"/>
  <c r="AH4002" i="1"/>
  <c r="AH4018" i="1"/>
  <c r="AH4034" i="1"/>
  <c r="AH4050" i="1"/>
  <c r="AH4066" i="1"/>
  <c r="AH4082" i="1"/>
  <c r="AH4098" i="1"/>
  <c r="AH3813" i="1"/>
  <c r="AH3829" i="1"/>
  <c r="AH3845" i="1"/>
  <c r="AH3861" i="1"/>
  <c r="AH3877" i="1"/>
  <c r="AH3893" i="1"/>
  <c r="AH3909" i="1"/>
  <c r="AH3925" i="1"/>
  <c r="AH3941" i="1"/>
  <c r="AH3957" i="1"/>
  <c r="AH3973" i="1"/>
  <c r="AH3989" i="1"/>
  <c r="AH4005" i="1"/>
  <c r="AH4021" i="1"/>
  <c r="AH4037" i="1"/>
  <c r="AH4053" i="1"/>
  <c r="AH4069" i="1"/>
  <c r="AH4085" i="1"/>
  <c r="AH4101" i="1"/>
  <c r="AH3747" i="1"/>
  <c r="AH3755" i="1"/>
  <c r="AH3763" i="1"/>
  <c r="AH3771" i="1"/>
  <c r="AH3779" i="1"/>
  <c r="AH3787" i="1"/>
  <c r="AH3795" i="1"/>
  <c r="AH3803" i="1"/>
  <c r="AH3836" i="1"/>
  <c r="AH3964" i="1"/>
  <c r="AH3815" i="1"/>
  <c r="AH3823" i="1"/>
  <c r="AH3831" i="1"/>
  <c r="AH3839" i="1"/>
  <c r="AH3847" i="1"/>
  <c r="AH3855" i="1"/>
  <c r="AH3863" i="1"/>
  <c r="AH3871" i="1"/>
  <c r="AH3879" i="1"/>
  <c r="AH3887" i="1"/>
  <c r="AH3895" i="1"/>
  <c r="AH3903" i="1"/>
  <c r="AH3911" i="1"/>
  <c r="AH3919" i="1"/>
  <c r="AH3927" i="1"/>
  <c r="AH3935" i="1"/>
  <c r="AH3943" i="1"/>
  <c r="AH3951" i="1"/>
  <c r="AH3959" i="1"/>
  <c r="AH3967" i="1"/>
  <c r="AH3975" i="1"/>
  <c r="AH3983" i="1"/>
  <c r="AH3991" i="1"/>
  <c r="AH3999" i="1"/>
  <c r="AH4007" i="1"/>
  <c r="AH4015" i="1"/>
  <c r="AH4023" i="1"/>
  <c r="AH4031" i="1"/>
  <c r="AH4039" i="1"/>
  <c r="AH4047" i="1"/>
  <c r="B20" i="2"/>
  <c r="C20" i="2"/>
  <c r="C32" i="2" s="1"/>
  <c r="B21" i="2"/>
  <c r="B33" i="2" s="1"/>
  <c r="C21" i="2"/>
  <c r="C33" i="2" s="1"/>
  <c r="AJ2" i="1"/>
  <c r="B32" i="2" l="1"/>
  <c r="B38" i="1"/>
  <c r="C24" i="2"/>
  <c r="B25" i="2" s="1"/>
  <c r="AA3345" i="2" s="1"/>
  <c r="AE3345" i="2" s="1"/>
  <c r="Z2" i="2"/>
  <c r="AD2" i="2" s="1"/>
  <c r="Z5001" i="2"/>
  <c r="AD5001" i="2" s="1"/>
  <c r="Z4999" i="2"/>
  <c r="AD4999" i="2" s="1"/>
  <c r="Z4997" i="2"/>
  <c r="AD4997" i="2" s="1"/>
  <c r="Z4995" i="2"/>
  <c r="AD4995" i="2" s="1"/>
  <c r="Z4993" i="2"/>
  <c r="AD4993" i="2" s="1"/>
  <c r="Z4991" i="2"/>
  <c r="AD4991" i="2" s="1"/>
  <c r="Z4989" i="2"/>
  <c r="AD4989" i="2" s="1"/>
  <c r="Z4987" i="2"/>
  <c r="AD4987" i="2" s="1"/>
  <c r="Z4985" i="2"/>
  <c r="AD4985" i="2" s="1"/>
  <c r="Z4983" i="2"/>
  <c r="AD4983" i="2" s="1"/>
  <c r="Z4981" i="2"/>
  <c r="AD4981" i="2" s="1"/>
  <c r="Z4979" i="2"/>
  <c r="AD4979" i="2" s="1"/>
  <c r="Z4977" i="2"/>
  <c r="AD4977" i="2" s="1"/>
  <c r="Z4975" i="2"/>
  <c r="AD4975" i="2" s="1"/>
  <c r="Z4973" i="2"/>
  <c r="AD4973" i="2" s="1"/>
  <c r="Z4971" i="2"/>
  <c r="AD4971" i="2" s="1"/>
  <c r="Z4969" i="2"/>
  <c r="AD4969" i="2" s="1"/>
  <c r="Z4967" i="2"/>
  <c r="AD4967" i="2" s="1"/>
  <c r="Z4965" i="2"/>
  <c r="AD4965" i="2" s="1"/>
  <c r="Z4963" i="2"/>
  <c r="AD4963" i="2" s="1"/>
  <c r="Z4961" i="2"/>
  <c r="AD4961" i="2" s="1"/>
  <c r="Z4959" i="2"/>
  <c r="AD4959" i="2" s="1"/>
  <c r="Z4957" i="2"/>
  <c r="AD4957" i="2" s="1"/>
  <c r="Z4955" i="2"/>
  <c r="AD4955" i="2" s="1"/>
  <c r="Z4953" i="2"/>
  <c r="AD4953" i="2" s="1"/>
  <c r="Z4951" i="2"/>
  <c r="AD4951" i="2" s="1"/>
  <c r="Z4949" i="2"/>
  <c r="AD4949" i="2" s="1"/>
  <c r="Z4947" i="2"/>
  <c r="AD4947" i="2" s="1"/>
  <c r="Z4945" i="2"/>
  <c r="AD4945" i="2" s="1"/>
  <c r="Z4943" i="2"/>
  <c r="AD4943" i="2" s="1"/>
  <c r="Z4941" i="2"/>
  <c r="AD4941" i="2" s="1"/>
  <c r="Z4939" i="2"/>
  <c r="AD4939" i="2" s="1"/>
  <c r="Z4937" i="2"/>
  <c r="AD4937" i="2" s="1"/>
  <c r="Z4935" i="2"/>
  <c r="AD4935" i="2" s="1"/>
  <c r="Z4933" i="2"/>
  <c r="AD4933" i="2" s="1"/>
  <c r="Z4931" i="2"/>
  <c r="AD4931" i="2" s="1"/>
  <c r="Z4929" i="2"/>
  <c r="AD4929" i="2" s="1"/>
  <c r="Z4927" i="2"/>
  <c r="AD4927" i="2" s="1"/>
  <c r="Z4925" i="2"/>
  <c r="AD4925" i="2" s="1"/>
  <c r="Z4923" i="2"/>
  <c r="AD4923" i="2" s="1"/>
  <c r="Z4921" i="2"/>
  <c r="AD4921" i="2" s="1"/>
  <c r="Z4919" i="2"/>
  <c r="AD4919" i="2" s="1"/>
  <c r="Z4917" i="2"/>
  <c r="AD4917" i="2" s="1"/>
  <c r="Z4915" i="2"/>
  <c r="AD4915" i="2" s="1"/>
  <c r="Z4913" i="2"/>
  <c r="AD4913" i="2" s="1"/>
  <c r="Z4911" i="2"/>
  <c r="AD4911" i="2" s="1"/>
  <c r="Z4909" i="2"/>
  <c r="AD4909" i="2" s="1"/>
  <c r="Z4907" i="2"/>
  <c r="AD4907" i="2" s="1"/>
  <c r="Z4905" i="2"/>
  <c r="AD4905" i="2" s="1"/>
  <c r="Z4903" i="2"/>
  <c r="AD4903" i="2" s="1"/>
  <c r="Z4901" i="2"/>
  <c r="AD4901" i="2" s="1"/>
  <c r="Z4899" i="2"/>
  <c r="AD4899" i="2" s="1"/>
  <c r="Z4897" i="2"/>
  <c r="AD4897" i="2" s="1"/>
  <c r="Z4895" i="2"/>
  <c r="AD4895" i="2" s="1"/>
  <c r="Z4893" i="2"/>
  <c r="AD4893" i="2" s="1"/>
  <c r="Z4891" i="2"/>
  <c r="AD4891" i="2" s="1"/>
  <c r="Z4889" i="2"/>
  <c r="AD4889" i="2" s="1"/>
  <c r="Z4887" i="2"/>
  <c r="AD4887" i="2" s="1"/>
  <c r="Z4885" i="2"/>
  <c r="AD4885" i="2" s="1"/>
  <c r="Z4883" i="2"/>
  <c r="AD4883" i="2" s="1"/>
  <c r="Z4881" i="2"/>
  <c r="AD4881" i="2" s="1"/>
  <c r="Z4879" i="2"/>
  <c r="AD4879" i="2" s="1"/>
  <c r="Z4877" i="2"/>
  <c r="AD4877" i="2" s="1"/>
  <c r="Z4875" i="2"/>
  <c r="AD4875" i="2" s="1"/>
  <c r="Z4873" i="2"/>
  <c r="AD4873" i="2" s="1"/>
  <c r="Z4871" i="2"/>
  <c r="AD4871" i="2" s="1"/>
  <c r="Z4869" i="2"/>
  <c r="AD4869" i="2" s="1"/>
  <c r="Z4867" i="2"/>
  <c r="AD4867" i="2" s="1"/>
  <c r="Z4865" i="2"/>
  <c r="AD4865" i="2" s="1"/>
  <c r="Z4863" i="2"/>
  <c r="AD4863" i="2" s="1"/>
  <c r="Z4861" i="2"/>
  <c r="AD4861" i="2" s="1"/>
  <c r="Z4859" i="2"/>
  <c r="AD4859" i="2" s="1"/>
  <c r="Z4857" i="2"/>
  <c r="AD4857" i="2" s="1"/>
  <c r="Z4855" i="2"/>
  <c r="AD4855" i="2" s="1"/>
  <c r="Z4853" i="2"/>
  <c r="AD4853" i="2" s="1"/>
  <c r="Z4851" i="2"/>
  <c r="AD4851" i="2" s="1"/>
  <c r="Z4849" i="2"/>
  <c r="AD4849" i="2" s="1"/>
  <c r="Z4847" i="2"/>
  <c r="AD4847" i="2" s="1"/>
  <c r="Z4845" i="2"/>
  <c r="AD4845" i="2" s="1"/>
  <c r="Z4843" i="2"/>
  <c r="AD4843" i="2" s="1"/>
  <c r="Z4841" i="2"/>
  <c r="AD4841" i="2" s="1"/>
  <c r="Z4839" i="2"/>
  <c r="AD4839" i="2" s="1"/>
  <c r="Z4837" i="2"/>
  <c r="AD4837" i="2" s="1"/>
  <c r="Z4835" i="2"/>
  <c r="AD4835" i="2" s="1"/>
  <c r="Z4833" i="2"/>
  <c r="AD4833" i="2" s="1"/>
  <c r="Z4831" i="2"/>
  <c r="AD4831" i="2" s="1"/>
  <c r="Z4829" i="2"/>
  <c r="AD4829" i="2" s="1"/>
  <c r="Z4827" i="2"/>
  <c r="AD4827" i="2" s="1"/>
  <c r="Z4825" i="2"/>
  <c r="AD4825" i="2" s="1"/>
  <c r="Z4823" i="2"/>
  <c r="AD4823" i="2" s="1"/>
  <c r="Z4821" i="2"/>
  <c r="AD4821" i="2" s="1"/>
  <c r="Z4819" i="2"/>
  <c r="AD4819" i="2" s="1"/>
  <c r="Z4817" i="2"/>
  <c r="AD4817" i="2" s="1"/>
  <c r="Z4815" i="2"/>
  <c r="AD4815" i="2" s="1"/>
  <c r="Z4813" i="2"/>
  <c r="AD4813" i="2" s="1"/>
  <c r="Z4811" i="2"/>
  <c r="AD4811" i="2" s="1"/>
  <c r="Z4809" i="2"/>
  <c r="AD4809" i="2" s="1"/>
  <c r="Z4807" i="2"/>
  <c r="AD4807" i="2" s="1"/>
  <c r="Z4805" i="2"/>
  <c r="AD4805" i="2" s="1"/>
  <c r="Z4803" i="2"/>
  <c r="AD4803" i="2" s="1"/>
  <c r="Z4801" i="2"/>
  <c r="AD4801" i="2" s="1"/>
  <c r="Z4799" i="2"/>
  <c r="AD4799" i="2" s="1"/>
  <c r="Z4797" i="2"/>
  <c r="AD4797" i="2" s="1"/>
  <c r="Z4795" i="2"/>
  <c r="AD4795" i="2" s="1"/>
  <c r="Z4793" i="2"/>
  <c r="AD4793" i="2" s="1"/>
  <c r="Z4791" i="2"/>
  <c r="AD4791" i="2" s="1"/>
  <c r="Z4789" i="2"/>
  <c r="AD4789" i="2" s="1"/>
  <c r="Z4787" i="2"/>
  <c r="AD4787" i="2" s="1"/>
  <c r="Z4785" i="2"/>
  <c r="AD4785" i="2" s="1"/>
  <c r="Z4783" i="2"/>
  <c r="AD4783" i="2" s="1"/>
  <c r="Z4781" i="2"/>
  <c r="AD4781" i="2" s="1"/>
  <c r="Z4779" i="2"/>
  <c r="AD4779" i="2" s="1"/>
  <c r="Z4777" i="2"/>
  <c r="AD4777" i="2" s="1"/>
  <c r="Z4775" i="2"/>
  <c r="AD4775" i="2" s="1"/>
  <c r="Z4773" i="2"/>
  <c r="AD4773" i="2" s="1"/>
  <c r="Z4771" i="2"/>
  <c r="AD4771" i="2" s="1"/>
  <c r="Z4769" i="2"/>
  <c r="AD4769" i="2" s="1"/>
  <c r="Z4767" i="2"/>
  <c r="AD4767" i="2" s="1"/>
  <c r="Z4765" i="2"/>
  <c r="AD4765" i="2" s="1"/>
  <c r="Z4763" i="2"/>
  <c r="AD4763" i="2" s="1"/>
  <c r="Z4761" i="2"/>
  <c r="AD4761" i="2" s="1"/>
  <c r="Z4759" i="2"/>
  <c r="AD4759" i="2" s="1"/>
  <c r="Z4757" i="2"/>
  <c r="AD4757" i="2" s="1"/>
  <c r="Z4755" i="2"/>
  <c r="AD4755" i="2" s="1"/>
  <c r="Z4753" i="2"/>
  <c r="AD4753" i="2" s="1"/>
  <c r="Z4751" i="2"/>
  <c r="AD4751" i="2" s="1"/>
  <c r="Z4749" i="2"/>
  <c r="AD4749" i="2" s="1"/>
  <c r="Z4747" i="2"/>
  <c r="AD4747" i="2" s="1"/>
  <c r="Z4745" i="2"/>
  <c r="AD4745" i="2" s="1"/>
  <c r="Z4743" i="2"/>
  <c r="AD4743" i="2" s="1"/>
  <c r="Z4741" i="2"/>
  <c r="AD4741" i="2" s="1"/>
  <c r="Z4739" i="2"/>
  <c r="AD4739" i="2" s="1"/>
  <c r="Z4737" i="2"/>
  <c r="AD4737" i="2" s="1"/>
  <c r="Z4735" i="2"/>
  <c r="AD4735" i="2" s="1"/>
  <c r="Z4733" i="2"/>
  <c r="AD4733" i="2" s="1"/>
  <c r="Z4731" i="2"/>
  <c r="AD4731" i="2" s="1"/>
  <c r="Z4729" i="2"/>
  <c r="AD4729" i="2" s="1"/>
  <c r="Z4727" i="2"/>
  <c r="AD4727" i="2" s="1"/>
  <c r="Z4725" i="2"/>
  <c r="AD4725" i="2" s="1"/>
  <c r="Z4723" i="2"/>
  <c r="AD4723" i="2" s="1"/>
  <c r="Z4721" i="2"/>
  <c r="AD4721" i="2" s="1"/>
  <c r="Z4719" i="2"/>
  <c r="AD4719" i="2" s="1"/>
  <c r="Z4717" i="2"/>
  <c r="AD4717" i="2" s="1"/>
  <c r="Z4715" i="2"/>
  <c r="AD4715" i="2" s="1"/>
  <c r="Z4713" i="2"/>
  <c r="AD4713" i="2" s="1"/>
  <c r="Z4711" i="2"/>
  <c r="AD4711" i="2" s="1"/>
  <c r="Z4709" i="2"/>
  <c r="AD4709" i="2" s="1"/>
  <c r="Z4707" i="2"/>
  <c r="AD4707" i="2" s="1"/>
  <c r="Z4705" i="2"/>
  <c r="AD4705" i="2" s="1"/>
  <c r="Z4703" i="2"/>
  <c r="AD4703" i="2" s="1"/>
  <c r="Z4701" i="2"/>
  <c r="AD4701" i="2" s="1"/>
  <c r="Z4699" i="2"/>
  <c r="AD4699" i="2" s="1"/>
  <c r="Z4697" i="2"/>
  <c r="AD4697" i="2" s="1"/>
  <c r="Z4695" i="2"/>
  <c r="AD4695" i="2" s="1"/>
  <c r="Z4693" i="2"/>
  <c r="AD4693" i="2" s="1"/>
  <c r="Z4691" i="2"/>
  <c r="AD4691" i="2" s="1"/>
  <c r="Z4689" i="2"/>
  <c r="AD4689" i="2" s="1"/>
  <c r="Z4687" i="2"/>
  <c r="AD4687" i="2" s="1"/>
  <c r="Z4685" i="2"/>
  <c r="AD4685" i="2" s="1"/>
  <c r="Z4683" i="2"/>
  <c r="AD4683" i="2" s="1"/>
  <c r="Z4681" i="2"/>
  <c r="AD4681" i="2" s="1"/>
  <c r="Z4679" i="2"/>
  <c r="AD4679" i="2" s="1"/>
  <c r="Z4677" i="2"/>
  <c r="AD4677" i="2" s="1"/>
  <c r="Z4675" i="2"/>
  <c r="AD4675" i="2" s="1"/>
  <c r="Z4673" i="2"/>
  <c r="AD4673" i="2" s="1"/>
  <c r="Z4671" i="2"/>
  <c r="AD4671" i="2" s="1"/>
  <c r="Z4669" i="2"/>
  <c r="AD4669" i="2" s="1"/>
  <c r="Z4667" i="2"/>
  <c r="AD4667" i="2" s="1"/>
  <c r="Z4665" i="2"/>
  <c r="AD4665" i="2" s="1"/>
  <c r="Z4663" i="2"/>
  <c r="AD4663" i="2" s="1"/>
  <c r="Z4661" i="2"/>
  <c r="AD4661" i="2" s="1"/>
  <c r="Z4659" i="2"/>
  <c r="AD4659" i="2" s="1"/>
  <c r="Z4657" i="2"/>
  <c r="AD4657" i="2" s="1"/>
  <c r="Z4655" i="2"/>
  <c r="AD4655" i="2" s="1"/>
  <c r="Z4653" i="2"/>
  <c r="AD4653" i="2" s="1"/>
  <c r="Z4651" i="2"/>
  <c r="AD4651" i="2" s="1"/>
  <c r="Z4649" i="2"/>
  <c r="AD4649" i="2" s="1"/>
  <c r="Z4647" i="2"/>
  <c r="AD4647" i="2" s="1"/>
  <c r="Z4645" i="2"/>
  <c r="AD4645" i="2" s="1"/>
  <c r="Z4643" i="2"/>
  <c r="AD4643" i="2" s="1"/>
  <c r="Z4641" i="2"/>
  <c r="AD4641" i="2" s="1"/>
  <c r="Z4639" i="2"/>
  <c r="AD4639" i="2" s="1"/>
  <c r="Z4637" i="2"/>
  <c r="AD4637" i="2" s="1"/>
  <c r="Z4635" i="2"/>
  <c r="AD4635" i="2" s="1"/>
  <c r="Z4633" i="2"/>
  <c r="AD4633" i="2" s="1"/>
  <c r="Z4631" i="2"/>
  <c r="AD4631" i="2" s="1"/>
  <c r="Z4629" i="2"/>
  <c r="AD4629" i="2" s="1"/>
  <c r="Z4627" i="2"/>
  <c r="AD4627" i="2" s="1"/>
  <c r="Z4625" i="2"/>
  <c r="AD4625" i="2" s="1"/>
  <c r="Z4623" i="2"/>
  <c r="AD4623" i="2" s="1"/>
  <c r="Z4621" i="2"/>
  <c r="AD4621" i="2" s="1"/>
  <c r="Z4619" i="2"/>
  <c r="AD4619" i="2" s="1"/>
  <c r="Z4617" i="2"/>
  <c r="AD4617" i="2" s="1"/>
  <c r="Z4615" i="2"/>
  <c r="AD4615" i="2" s="1"/>
  <c r="Z4613" i="2"/>
  <c r="AD4613" i="2" s="1"/>
  <c r="Z4611" i="2"/>
  <c r="AD4611" i="2" s="1"/>
  <c r="Z4609" i="2"/>
  <c r="AD4609" i="2" s="1"/>
  <c r="Z4607" i="2"/>
  <c r="AD4607" i="2" s="1"/>
  <c r="Z4605" i="2"/>
  <c r="AD4605" i="2" s="1"/>
  <c r="Z4603" i="2"/>
  <c r="AD4603" i="2" s="1"/>
  <c r="Z4601" i="2"/>
  <c r="AD4601" i="2" s="1"/>
  <c r="Z4599" i="2"/>
  <c r="AD4599" i="2" s="1"/>
  <c r="Z4597" i="2"/>
  <c r="AD4597" i="2" s="1"/>
  <c r="Z4595" i="2"/>
  <c r="AD4595" i="2" s="1"/>
  <c r="Z4593" i="2"/>
  <c r="AD4593" i="2" s="1"/>
  <c r="Z4591" i="2"/>
  <c r="AD4591" i="2" s="1"/>
  <c r="Z4589" i="2"/>
  <c r="AD4589" i="2" s="1"/>
  <c r="Z4587" i="2"/>
  <c r="AD4587" i="2" s="1"/>
  <c r="Z4585" i="2"/>
  <c r="AD4585" i="2" s="1"/>
  <c r="Z4583" i="2"/>
  <c r="AD4583" i="2" s="1"/>
  <c r="Z4581" i="2"/>
  <c r="AD4581" i="2" s="1"/>
  <c r="Z4579" i="2"/>
  <c r="AD4579" i="2" s="1"/>
  <c r="Z4577" i="2"/>
  <c r="AD4577" i="2" s="1"/>
  <c r="Z4575" i="2"/>
  <c r="AD4575" i="2" s="1"/>
  <c r="Z4573" i="2"/>
  <c r="AD4573" i="2" s="1"/>
  <c r="Z4571" i="2"/>
  <c r="AD4571" i="2" s="1"/>
  <c r="Z4569" i="2"/>
  <c r="AD4569" i="2" s="1"/>
  <c r="Z4567" i="2"/>
  <c r="AD4567" i="2" s="1"/>
  <c r="Z4565" i="2"/>
  <c r="AD4565" i="2" s="1"/>
  <c r="Z4563" i="2"/>
  <c r="AD4563" i="2" s="1"/>
  <c r="Z4561" i="2"/>
  <c r="AD4561" i="2" s="1"/>
  <c r="Z4559" i="2"/>
  <c r="AD4559" i="2" s="1"/>
  <c r="Z4557" i="2"/>
  <c r="AD4557" i="2" s="1"/>
  <c r="Z4555" i="2"/>
  <c r="AD4555" i="2" s="1"/>
  <c r="Z4553" i="2"/>
  <c r="AD4553" i="2" s="1"/>
  <c r="Z4551" i="2"/>
  <c r="AD4551" i="2" s="1"/>
  <c r="Z4549" i="2"/>
  <c r="AD4549" i="2" s="1"/>
  <c r="Z4547" i="2"/>
  <c r="AD4547" i="2" s="1"/>
  <c r="Z4545" i="2"/>
  <c r="AD4545" i="2" s="1"/>
  <c r="Z4543" i="2"/>
  <c r="AD4543" i="2" s="1"/>
  <c r="Z4541" i="2"/>
  <c r="AD4541" i="2" s="1"/>
  <c r="Z4539" i="2"/>
  <c r="AD4539" i="2" s="1"/>
  <c r="Z4537" i="2"/>
  <c r="AD4537" i="2" s="1"/>
  <c r="Z4535" i="2"/>
  <c r="AD4535" i="2" s="1"/>
  <c r="Z4533" i="2"/>
  <c r="AD4533" i="2" s="1"/>
  <c r="Z4531" i="2"/>
  <c r="AD4531" i="2" s="1"/>
  <c r="Z4529" i="2"/>
  <c r="AD4529" i="2" s="1"/>
  <c r="Z4527" i="2"/>
  <c r="AD4527" i="2" s="1"/>
  <c r="Z4525" i="2"/>
  <c r="AD4525" i="2" s="1"/>
  <c r="Z4523" i="2"/>
  <c r="AD4523" i="2" s="1"/>
  <c r="Z4521" i="2"/>
  <c r="AD4521" i="2" s="1"/>
  <c r="Z4519" i="2"/>
  <c r="AD4519" i="2" s="1"/>
  <c r="Z4517" i="2"/>
  <c r="AD4517" i="2" s="1"/>
  <c r="Z4515" i="2"/>
  <c r="AD4515" i="2" s="1"/>
  <c r="Z4513" i="2"/>
  <c r="AD4513" i="2" s="1"/>
  <c r="Z4511" i="2"/>
  <c r="AD4511" i="2" s="1"/>
  <c r="Z4509" i="2"/>
  <c r="AD4509" i="2" s="1"/>
  <c r="Z4507" i="2"/>
  <c r="AD4507" i="2" s="1"/>
  <c r="Z4505" i="2"/>
  <c r="AD4505" i="2" s="1"/>
  <c r="Z4503" i="2"/>
  <c r="AD4503" i="2" s="1"/>
  <c r="Z4501" i="2"/>
  <c r="AD4501" i="2" s="1"/>
  <c r="Z4499" i="2"/>
  <c r="AD4499" i="2" s="1"/>
  <c r="Z4497" i="2"/>
  <c r="AD4497" i="2" s="1"/>
  <c r="Z4495" i="2"/>
  <c r="AD4495" i="2" s="1"/>
  <c r="Z4493" i="2"/>
  <c r="AD4493" i="2" s="1"/>
  <c r="Z4491" i="2"/>
  <c r="AD4491" i="2" s="1"/>
  <c r="Z4489" i="2"/>
  <c r="AD4489" i="2" s="1"/>
  <c r="Z4487" i="2"/>
  <c r="AD4487" i="2" s="1"/>
  <c r="Z4485" i="2"/>
  <c r="AD4485" i="2" s="1"/>
  <c r="Z4483" i="2"/>
  <c r="AD4483" i="2" s="1"/>
  <c r="Z4481" i="2"/>
  <c r="AD4481" i="2" s="1"/>
  <c r="Z4479" i="2"/>
  <c r="AD4479" i="2" s="1"/>
  <c r="Z4477" i="2"/>
  <c r="AD4477" i="2" s="1"/>
  <c r="Z4475" i="2"/>
  <c r="AD4475" i="2" s="1"/>
  <c r="Z4473" i="2"/>
  <c r="AD4473" i="2" s="1"/>
  <c r="Z4471" i="2"/>
  <c r="AD4471" i="2" s="1"/>
  <c r="Z4469" i="2"/>
  <c r="AD4469" i="2" s="1"/>
  <c r="Z4467" i="2"/>
  <c r="AD4467" i="2" s="1"/>
  <c r="Z4465" i="2"/>
  <c r="AD4465" i="2" s="1"/>
  <c r="Z4463" i="2"/>
  <c r="AD4463" i="2" s="1"/>
  <c r="Z4461" i="2"/>
  <c r="AD4461" i="2" s="1"/>
  <c r="Z4459" i="2"/>
  <c r="AD4459" i="2" s="1"/>
  <c r="Z4457" i="2"/>
  <c r="AD4457" i="2" s="1"/>
  <c r="Z4455" i="2"/>
  <c r="AD4455" i="2" s="1"/>
  <c r="Z4453" i="2"/>
  <c r="AD4453" i="2" s="1"/>
  <c r="Z4451" i="2"/>
  <c r="AD4451" i="2" s="1"/>
  <c r="Z4449" i="2"/>
  <c r="AD4449" i="2" s="1"/>
  <c r="Z4447" i="2"/>
  <c r="AD4447" i="2" s="1"/>
  <c r="Z4445" i="2"/>
  <c r="AD4445" i="2" s="1"/>
  <c r="Z4443" i="2"/>
  <c r="AD4443" i="2" s="1"/>
  <c r="Z4441" i="2"/>
  <c r="AD4441" i="2" s="1"/>
  <c r="Z4439" i="2"/>
  <c r="AD4439" i="2" s="1"/>
  <c r="Z4437" i="2"/>
  <c r="AD4437" i="2" s="1"/>
  <c r="Z4435" i="2"/>
  <c r="AD4435" i="2" s="1"/>
  <c r="Z4433" i="2"/>
  <c r="AD4433" i="2" s="1"/>
  <c r="Z4431" i="2"/>
  <c r="AD4431" i="2" s="1"/>
  <c r="Z4429" i="2"/>
  <c r="AD4429" i="2" s="1"/>
  <c r="Z4427" i="2"/>
  <c r="AD4427" i="2" s="1"/>
  <c r="Z4425" i="2"/>
  <c r="AD4425" i="2" s="1"/>
  <c r="Z4423" i="2"/>
  <c r="AD4423" i="2" s="1"/>
  <c r="Z4421" i="2"/>
  <c r="AD4421" i="2" s="1"/>
  <c r="Z4419" i="2"/>
  <c r="AD4419" i="2" s="1"/>
  <c r="Z4417" i="2"/>
  <c r="AD4417" i="2" s="1"/>
  <c r="Z4415" i="2"/>
  <c r="AD4415" i="2" s="1"/>
  <c r="Z4413" i="2"/>
  <c r="AD4413" i="2" s="1"/>
  <c r="Z4411" i="2"/>
  <c r="AD4411" i="2" s="1"/>
  <c r="Z4409" i="2"/>
  <c r="AD4409" i="2" s="1"/>
  <c r="Z4407" i="2"/>
  <c r="AD4407" i="2" s="1"/>
  <c r="Z4405" i="2"/>
  <c r="AD4405" i="2" s="1"/>
  <c r="Z4403" i="2"/>
  <c r="AD4403" i="2" s="1"/>
  <c r="Z4401" i="2"/>
  <c r="AD4401" i="2" s="1"/>
  <c r="Z4399" i="2"/>
  <c r="AD4399" i="2" s="1"/>
  <c r="Z4397" i="2"/>
  <c r="AD4397" i="2" s="1"/>
  <c r="Z4395" i="2"/>
  <c r="AD4395" i="2" s="1"/>
  <c r="Z4393" i="2"/>
  <c r="AD4393" i="2" s="1"/>
  <c r="Z4391" i="2"/>
  <c r="AD4391" i="2" s="1"/>
  <c r="Z4389" i="2"/>
  <c r="AD4389" i="2" s="1"/>
  <c r="Z4387" i="2"/>
  <c r="AD4387" i="2" s="1"/>
  <c r="Z4385" i="2"/>
  <c r="AD4385" i="2" s="1"/>
  <c r="Z4383" i="2"/>
  <c r="AD4383" i="2" s="1"/>
  <c r="Z4381" i="2"/>
  <c r="AD4381" i="2" s="1"/>
  <c r="Z4379" i="2"/>
  <c r="AD4379" i="2" s="1"/>
  <c r="Z4377" i="2"/>
  <c r="AD4377" i="2" s="1"/>
  <c r="Z4375" i="2"/>
  <c r="AD4375" i="2" s="1"/>
  <c r="Z4373" i="2"/>
  <c r="AD4373" i="2" s="1"/>
  <c r="Z4371" i="2"/>
  <c r="AD4371" i="2" s="1"/>
  <c r="Z4369" i="2"/>
  <c r="AD4369" i="2" s="1"/>
  <c r="Z4367" i="2"/>
  <c r="AD4367" i="2" s="1"/>
  <c r="Z4365" i="2"/>
  <c r="AD4365" i="2" s="1"/>
  <c r="Z4363" i="2"/>
  <c r="AD4363" i="2" s="1"/>
  <c r="Z4361" i="2"/>
  <c r="AD4361" i="2" s="1"/>
  <c r="Z4359" i="2"/>
  <c r="AD4359" i="2" s="1"/>
  <c r="Z4357" i="2"/>
  <c r="AD4357" i="2" s="1"/>
  <c r="Z4355" i="2"/>
  <c r="AD4355" i="2" s="1"/>
  <c r="Z4353" i="2"/>
  <c r="AD4353" i="2" s="1"/>
  <c r="Z4351" i="2"/>
  <c r="AD4351" i="2" s="1"/>
  <c r="Z4349" i="2"/>
  <c r="AD4349" i="2" s="1"/>
  <c r="Z4347" i="2"/>
  <c r="AD4347" i="2" s="1"/>
  <c r="Z4345" i="2"/>
  <c r="AD4345" i="2" s="1"/>
  <c r="Z4343" i="2"/>
  <c r="AD4343" i="2" s="1"/>
  <c r="Z4341" i="2"/>
  <c r="AD4341" i="2" s="1"/>
  <c r="Z4339" i="2"/>
  <c r="AD4339" i="2" s="1"/>
  <c r="Z4337" i="2"/>
  <c r="AD4337" i="2" s="1"/>
  <c r="Z4335" i="2"/>
  <c r="AD4335" i="2" s="1"/>
  <c r="Z4333" i="2"/>
  <c r="AD4333" i="2" s="1"/>
  <c r="Z4331" i="2"/>
  <c r="AD4331" i="2" s="1"/>
  <c r="Z4329" i="2"/>
  <c r="AD4329" i="2" s="1"/>
  <c r="Z4327" i="2"/>
  <c r="AD4327" i="2" s="1"/>
  <c r="Z4325" i="2"/>
  <c r="AD4325" i="2" s="1"/>
  <c r="Z4323" i="2"/>
  <c r="AD4323" i="2" s="1"/>
  <c r="Z4321" i="2"/>
  <c r="AD4321" i="2" s="1"/>
  <c r="Z4319" i="2"/>
  <c r="AD4319" i="2" s="1"/>
  <c r="Z4317" i="2"/>
  <c r="AD4317" i="2" s="1"/>
  <c r="Z4315" i="2"/>
  <c r="AD4315" i="2" s="1"/>
  <c r="Z4313" i="2"/>
  <c r="AD4313" i="2" s="1"/>
  <c r="Z4311" i="2"/>
  <c r="AD4311" i="2" s="1"/>
  <c r="Z4309" i="2"/>
  <c r="AD4309" i="2" s="1"/>
  <c r="Z4307" i="2"/>
  <c r="AD4307" i="2" s="1"/>
  <c r="Z4305" i="2"/>
  <c r="AD4305" i="2" s="1"/>
  <c r="Z4303" i="2"/>
  <c r="AD4303" i="2" s="1"/>
  <c r="Z4301" i="2"/>
  <c r="AD4301" i="2" s="1"/>
  <c r="Z4299" i="2"/>
  <c r="AD4299" i="2" s="1"/>
  <c r="Z4297" i="2"/>
  <c r="AD4297" i="2" s="1"/>
  <c r="Z4295" i="2"/>
  <c r="AD4295" i="2" s="1"/>
  <c r="Z4293" i="2"/>
  <c r="AD4293" i="2" s="1"/>
  <c r="Z4291" i="2"/>
  <c r="AD4291" i="2" s="1"/>
  <c r="Z4289" i="2"/>
  <c r="AD4289" i="2" s="1"/>
  <c r="Z4287" i="2"/>
  <c r="AD4287" i="2" s="1"/>
  <c r="Z4285" i="2"/>
  <c r="AD4285" i="2" s="1"/>
  <c r="Z4283" i="2"/>
  <c r="AD4283" i="2" s="1"/>
  <c r="Z4281" i="2"/>
  <c r="AD4281" i="2" s="1"/>
  <c r="Z4279" i="2"/>
  <c r="AD4279" i="2" s="1"/>
  <c r="Z4277" i="2"/>
  <c r="AD4277" i="2" s="1"/>
  <c r="Z4275" i="2"/>
  <c r="AD4275" i="2" s="1"/>
  <c r="Z4273" i="2"/>
  <c r="AD4273" i="2" s="1"/>
  <c r="Z4271" i="2"/>
  <c r="AD4271" i="2" s="1"/>
  <c r="Z4269" i="2"/>
  <c r="AD4269" i="2" s="1"/>
  <c r="Z4267" i="2"/>
  <c r="AD4267" i="2" s="1"/>
  <c r="Z4265" i="2"/>
  <c r="AD4265" i="2" s="1"/>
  <c r="Z4263" i="2"/>
  <c r="AD4263" i="2" s="1"/>
  <c r="Z4261" i="2"/>
  <c r="AD4261" i="2" s="1"/>
  <c r="Z4259" i="2"/>
  <c r="AD4259" i="2" s="1"/>
  <c r="Z4257" i="2"/>
  <c r="AD4257" i="2" s="1"/>
  <c r="Z4255" i="2"/>
  <c r="AD4255" i="2" s="1"/>
  <c r="Z4253" i="2"/>
  <c r="AD4253" i="2" s="1"/>
  <c r="Z4251" i="2"/>
  <c r="AD4251" i="2" s="1"/>
  <c r="Z4249" i="2"/>
  <c r="AD4249" i="2" s="1"/>
  <c r="Z4247" i="2"/>
  <c r="AD4247" i="2" s="1"/>
  <c r="Z4245" i="2"/>
  <c r="AD4245" i="2" s="1"/>
  <c r="Z4243" i="2"/>
  <c r="AD4243" i="2" s="1"/>
  <c r="Z4241" i="2"/>
  <c r="AD4241" i="2" s="1"/>
  <c r="Z4239" i="2"/>
  <c r="AD4239" i="2" s="1"/>
  <c r="Z4237" i="2"/>
  <c r="AD4237" i="2" s="1"/>
  <c r="Z4235" i="2"/>
  <c r="AD4235" i="2" s="1"/>
  <c r="Z4233" i="2"/>
  <c r="AD4233" i="2" s="1"/>
  <c r="Z4231" i="2"/>
  <c r="AD4231" i="2" s="1"/>
  <c r="Z4229" i="2"/>
  <c r="AD4229" i="2" s="1"/>
  <c r="Z4227" i="2"/>
  <c r="AD4227" i="2" s="1"/>
  <c r="Z4225" i="2"/>
  <c r="AD4225" i="2" s="1"/>
  <c r="Z4223" i="2"/>
  <c r="AD4223" i="2" s="1"/>
  <c r="Z4221" i="2"/>
  <c r="AD4221" i="2" s="1"/>
  <c r="Z4219" i="2"/>
  <c r="AD4219" i="2" s="1"/>
  <c r="Z4217" i="2"/>
  <c r="AD4217" i="2" s="1"/>
  <c r="Z4215" i="2"/>
  <c r="AD4215" i="2" s="1"/>
  <c r="Z4213" i="2"/>
  <c r="AD4213" i="2" s="1"/>
  <c r="Z4211" i="2"/>
  <c r="AD4211" i="2" s="1"/>
  <c r="Z4209" i="2"/>
  <c r="AD4209" i="2" s="1"/>
  <c r="Z4207" i="2"/>
  <c r="AD4207" i="2" s="1"/>
  <c r="Z4205" i="2"/>
  <c r="AD4205" i="2" s="1"/>
  <c r="Z4203" i="2"/>
  <c r="AD4203" i="2" s="1"/>
  <c r="Z4201" i="2"/>
  <c r="AD4201" i="2" s="1"/>
  <c r="Z4199" i="2"/>
  <c r="AD4199" i="2" s="1"/>
  <c r="Z4197" i="2"/>
  <c r="AD4197" i="2" s="1"/>
  <c r="Z4195" i="2"/>
  <c r="AD4195" i="2" s="1"/>
  <c r="Z4193" i="2"/>
  <c r="AD4193" i="2" s="1"/>
  <c r="Z4191" i="2"/>
  <c r="AD4191" i="2" s="1"/>
  <c r="Z4189" i="2"/>
  <c r="AD4189" i="2" s="1"/>
  <c r="Z4187" i="2"/>
  <c r="AD4187" i="2" s="1"/>
  <c r="Z4185" i="2"/>
  <c r="AD4185" i="2" s="1"/>
  <c r="Z4183" i="2"/>
  <c r="AD4183" i="2" s="1"/>
  <c r="Z4181" i="2"/>
  <c r="AD4181" i="2" s="1"/>
  <c r="Z4179" i="2"/>
  <c r="AD4179" i="2" s="1"/>
  <c r="Z4177" i="2"/>
  <c r="AD4177" i="2" s="1"/>
  <c r="Z4175" i="2"/>
  <c r="AD4175" i="2" s="1"/>
  <c r="Z4173" i="2"/>
  <c r="AD4173" i="2" s="1"/>
  <c r="Z4171" i="2"/>
  <c r="AD4171" i="2" s="1"/>
  <c r="Z4169" i="2"/>
  <c r="AD4169" i="2" s="1"/>
  <c r="Z4167" i="2"/>
  <c r="AD4167" i="2" s="1"/>
  <c r="Z4165" i="2"/>
  <c r="AD4165" i="2" s="1"/>
  <c r="Z4163" i="2"/>
  <c r="AD4163" i="2" s="1"/>
  <c r="Z4161" i="2"/>
  <c r="AD4161" i="2" s="1"/>
  <c r="Z4159" i="2"/>
  <c r="AD4159" i="2" s="1"/>
  <c r="Z4157" i="2"/>
  <c r="AD4157" i="2" s="1"/>
  <c r="Z4155" i="2"/>
  <c r="AD4155" i="2" s="1"/>
  <c r="Z4153" i="2"/>
  <c r="AD4153" i="2" s="1"/>
  <c r="Z4151" i="2"/>
  <c r="AD4151" i="2" s="1"/>
  <c r="Z4149" i="2"/>
  <c r="AD4149" i="2" s="1"/>
  <c r="Z4147" i="2"/>
  <c r="AD4147" i="2" s="1"/>
  <c r="Z4145" i="2"/>
  <c r="AD4145" i="2" s="1"/>
  <c r="Z4143" i="2"/>
  <c r="AD4143" i="2" s="1"/>
  <c r="Z4141" i="2"/>
  <c r="AD4141" i="2" s="1"/>
  <c r="Z4139" i="2"/>
  <c r="AD4139" i="2" s="1"/>
  <c r="Z4137" i="2"/>
  <c r="AD4137" i="2" s="1"/>
  <c r="Z4135" i="2"/>
  <c r="AD4135" i="2" s="1"/>
  <c r="Z4133" i="2"/>
  <c r="AD4133" i="2" s="1"/>
  <c r="Z4131" i="2"/>
  <c r="AD4131" i="2" s="1"/>
  <c r="Z4129" i="2"/>
  <c r="AD4129" i="2" s="1"/>
  <c r="Z4127" i="2"/>
  <c r="AD4127" i="2" s="1"/>
  <c r="Z4125" i="2"/>
  <c r="AD4125" i="2" s="1"/>
  <c r="Z4123" i="2"/>
  <c r="AD4123" i="2" s="1"/>
  <c r="Z4121" i="2"/>
  <c r="AD4121" i="2" s="1"/>
  <c r="Z4119" i="2"/>
  <c r="AD4119" i="2" s="1"/>
  <c r="Z4117" i="2"/>
  <c r="AD4117" i="2" s="1"/>
  <c r="Z4115" i="2"/>
  <c r="AD4115" i="2" s="1"/>
  <c r="Z4113" i="2"/>
  <c r="AD4113" i="2" s="1"/>
  <c r="Z4111" i="2"/>
  <c r="AD4111" i="2" s="1"/>
  <c r="Z4109" i="2"/>
  <c r="AD4109" i="2" s="1"/>
  <c r="Z4107" i="2"/>
  <c r="AD4107" i="2" s="1"/>
  <c r="Z4105" i="2"/>
  <c r="AD4105" i="2" s="1"/>
  <c r="Z4103" i="2"/>
  <c r="AD4103" i="2" s="1"/>
  <c r="Z4101" i="2"/>
  <c r="AD4101" i="2" s="1"/>
  <c r="Z4099" i="2"/>
  <c r="AD4099" i="2" s="1"/>
  <c r="Z4097" i="2"/>
  <c r="AD4097" i="2" s="1"/>
  <c r="Z4095" i="2"/>
  <c r="AD4095" i="2" s="1"/>
  <c r="Z4093" i="2"/>
  <c r="AD4093" i="2" s="1"/>
  <c r="Z4091" i="2"/>
  <c r="AD4091" i="2" s="1"/>
  <c r="Z4089" i="2"/>
  <c r="AD4089" i="2" s="1"/>
  <c r="Z4087" i="2"/>
  <c r="AD4087" i="2" s="1"/>
  <c r="Z4085" i="2"/>
  <c r="AD4085" i="2" s="1"/>
  <c r="Z4083" i="2"/>
  <c r="AD4083" i="2" s="1"/>
  <c r="Z4081" i="2"/>
  <c r="AD4081" i="2" s="1"/>
  <c r="Z4079" i="2"/>
  <c r="AD4079" i="2" s="1"/>
  <c r="Z4077" i="2"/>
  <c r="AD4077" i="2" s="1"/>
  <c r="Z4075" i="2"/>
  <c r="AD4075" i="2" s="1"/>
  <c r="Z4073" i="2"/>
  <c r="AD4073" i="2" s="1"/>
  <c r="Z4071" i="2"/>
  <c r="AD4071" i="2" s="1"/>
  <c r="Z4069" i="2"/>
  <c r="AD4069" i="2" s="1"/>
  <c r="Z4067" i="2"/>
  <c r="AD4067" i="2" s="1"/>
  <c r="Z4065" i="2"/>
  <c r="AD4065" i="2" s="1"/>
  <c r="Z4063" i="2"/>
  <c r="AD4063" i="2" s="1"/>
  <c r="Z4061" i="2"/>
  <c r="AD4061" i="2" s="1"/>
  <c r="Z4059" i="2"/>
  <c r="AD4059" i="2" s="1"/>
  <c r="Z4057" i="2"/>
  <c r="AD4057" i="2" s="1"/>
  <c r="Z4055" i="2"/>
  <c r="AD4055" i="2" s="1"/>
  <c r="Z4053" i="2"/>
  <c r="AD4053" i="2" s="1"/>
  <c r="Z4051" i="2"/>
  <c r="AD4051" i="2" s="1"/>
  <c r="Z4049" i="2"/>
  <c r="AD4049" i="2" s="1"/>
  <c r="Z4047" i="2"/>
  <c r="AD4047" i="2" s="1"/>
  <c r="Z4045" i="2"/>
  <c r="AD4045" i="2" s="1"/>
  <c r="Z4043" i="2"/>
  <c r="AD4043" i="2" s="1"/>
  <c r="Z4041" i="2"/>
  <c r="AD4041" i="2" s="1"/>
  <c r="Z4039" i="2"/>
  <c r="AD4039" i="2" s="1"/>
  <c r="Z4037" i="2"/>
  <c r="AD4037" i="2" s="1"/>
  <c r="Z4035" i="2"/>
  <c r="AD4035" i="2" s="1"/>
  <c r="Z4033" i="2"/>
  <c r="AD4033" i="2" s="1"/>
  <c r="Z4031" i="2"/>
  <c r="AD4031" i="2" s="1"/>
  <c r="Z4029" i="2"/>
  <c r="AD4029" i="2" s="1"/>
  <c r="Z4027" i="2"/>
  <c r="AD4027" i="2" s="1"/>
  <c r="Z4025" i="2"/>
  <c r="AD4025" i="2" s="1"/>
  <c r="Z4023" i="2"/>
  <c r="AD4023" i="2" s="1"/>
  <c r="Z4021" i="2"/>
  <c r="AD4021" i="2" s="1"/>
  <c r="Z4019" i="2"/>
  <c r="AD4019" i="2" s="1"/>
  <c r="Z4017" i="2"/>
  <c r="AD4017" i="2" s="1"/>
  <c r="Z4015" i="2"/>
  <c r="AD4015" i="2" s="1"/>
  <c r="Z4013" i="2"/>
  <c r="AD4013" i="2" s="1"/>
  <c r="Z4011" i="2"/>
  <c r="AD4011" i="2" s="1"/>
  <c r="Z4009" i="2"/>
  <c r="AD4009" i="2" s="1"/>
  <c r="Z4007" i="2"/>
  <c r="AD4007" i="2" s="1"/>
  <c r="Z4005" i="2"/>
  <c r="AD4005" i="2" s="1"/>
  <c r="Z4003" i="2"/>
  <c r="AD4003" i="2" s="1"/>
  <c r="Z4001" i="2"/>
  <c r="AD4001" i="2" s="1"/>
  <c r="Z3999" i="2"/>
  <c r="AD3999" i="2" s="1"/>
  <c r="Z3997" i="2"/>
  <c r="AD3997" i="2" s="1"/>
  <c r="Z3995" i="2"/>
  <c r="AD3995" i="2" s="1"/>
  <c r="Z3993" i="2"/>
  <c r="AD3993" i="2" s="1"/>
  <c r="Z3991" i="2"/>
  <c r="AD3991" i="2" s="1"/>
  <c r="Z3989" i="2"/>
  <c r="AD3989" i="2" s="1"/>
  <c r="Z3987" i="2"/>
  <c r="AD3987" i="2" s="1"/>
  <c r="Z3985" i="2"/>
  <c r="AD3985" i="2" s="1"/>
  <c r="Z3983" i="2"/>
  <c r="AD3983" i="2" s="1"/>
  <c r="Z3981" i="2"/>
  <c r="AD3981" i="2" s="1"/>
  <c r="Z3979" i="2"/>
  <c r="AD3979" i="2" s="1"/>
  <c r="Z3977" i="2"/>
  <c r="AD3977" i="2" s="1"/>
  <c r="Z3975" i="2"/>
  <c r="AD3975" i="2" s="1"/>
  <c r="Z3973" i="2"/>
  <c r="AD3973" i="2" s="1"/>
  <c r="Z3971" i="2"/>
  <c r="AD3971" i="2" s="1"/>
  <c r="Z3969" i="2"/>
  <c r="AD3969" i="2" s="1"/>
  <c r="Z3967" i="2"/>
  <c r="AD3967" i="2" s="1"/>
  <c r="Z3965" i="2"/>
  <c r="AD3965" i="2" s="1"/>
  <c r="Z3963" i="2"/>
  <c r="AD3963" i="2" s="1"/>
  <c r="Z3961" i="2"/>
  <c r="AD3961" i="2" s="1"/>
  <c r="Z3959" i="2"/>
  <c r="AD3959" i="2" s="1"/>
  <c r="Z3957" i="2"/>
  <c r="AD3957" i="2" s="1"/>
  <c r="Z3955" i="2"/>
  <c r="AD3955" i="2" s="1"/>
  <c r="Z3953" i="2"/>
  <c r="AD3953" i="2" s="1"/>
  <c r="Z3951" i="2"/>
  <c r="AD3951" i="2" s="1"/>
  <c r="Z3949" i="2"/>
  <c r="AD3949" i="2" s="1"/>
  <c r="Z3947" i="2"/>
  <c r="AD3947" i="2" s="1"/>
  <c r="Z3945" i="2"/>
  <c r="AD3945" i="2" s="1"/>
  <c r="Z3943" i="2"/>
  <c r="AD3943" i="2" s="1"/>
  <c r="Z3941" i="2"/>
  <c r="AD3941" i="2" s="1"/>
  <c r="Z3939" i="2"/>
  <c r="AD3939" i="2" s="1"/>
  <c r="Z3937" i="2"/>
  <c r="AD3937" i="2" s="1"/>
  <c r="Z3935" i="2"/>
  <c r="AD3935" i="2" s="1"/>
  <c r="Z3933" i="2"/>
  <c r="AD3933" i="2" s="1"/>
  <c r="Z3931" i="2"/>
  <c r="AD3931" i="2" s="1"/>
  <c r="Z3929" i="2"/>
  <c r="AD3929" i="2" s="1"/>
  <c r="Z3927" i="2"/>
  <c r="AD3927" i="2" s="1"/>
  <c r="Z3925" i="2"/>
  <c r="AD3925" i="2" s="1"/>
  <c r="Z3923" i="2"/>
  <c r="AD3923" i="2" s="1"/>
  <c r="Z3921" i="2"/>
  <c r="AD3921" i="2" s="1"/>
  <c r="Z3919" i="2"/>
  <c r="AD3919" i="2" s="1"/>
  <c r="Z3917" i="2"/>
  <c r="AD3917" i="2" s="1"/>
  <c r="Z3915" i="2"/>
  <c r="AD3915" i="2" s="1"/>
  <c r="Z3913" i="2"/>
  <c r="AD3913" i="2" s="1"/>
  <c r="Z3911" i="2"/>
  <c r="AD3911" i="2" s="1"/>
  <c r="Z3909" i="2"/>
  <c r="AD3909" i="2" s="1"/>
  <c r="Z3907" i="2"/>
  <c r="AD3907" i="2" s="1"/>
  <c r="Z3905" i="2"/>
  <c r="AD3905" i="2" s="1"/>
  <c r="Z3903" i="2"/>
  <c r="AD3903" i="2" s="1"/>
  <c r="Z3901" i="2"/>
  <c r="AD3901" i="2" s="1"/>
  <c r="Z3899" i="2"/>
  <c r="AD3899" i="2" s="1"/>
  <c r="Z3897" i="2"/>
  <c r="AD3897" i="2" s="1"/>
  <c r="Z3895" i="2"/>
  <c r="AD3895" i="2" s="1"/>
  <c r="Z3893" i="2"/>
  <c r="AD3893" i="2" s="1"/>
  <c r="Z3891" i="2"/>
  <c r="AD3891" i="2" s="1"/>
  <c r="Z3889" i="2"/>
  <c r="AD3889" i="2" s="1"/>
  <c r="Z3887" i="2"/>
  <c r="AD3887" i="2" s="1"/>
  <c r="Z3885" i="2"/>
  <c r="AD3885" i="2" s="1"/>
  <c r="Z3883" i="2"/>
  <c r="AD3883" i="2" s="1"/>
  <c r="Z3881" i="2"/>
  <c r="AD3881" i="2" s="1"/>
  <c r="Z3879" i="2"/>
  <c r="AD3879" i="2" s="1"/>
  <c r="Z3877" i="2"/>
  <c r="AD3877" i="2" s="1"/>
  <c r="Z3875" i="2"/>
  <c r="AD3875" i="2" s="1"/>
  <c r="Z3873" i="2"/>
  <c r="AD3873" i="2" s="1"/>
  <c r="Z3871" i="2"/>
  <c r="AD3871" i="2" s="1"/>
  <c r="Z3869" i="2"/>
  <c r="AD3869" i="2" s="1"/>
  <c r="Z3867" i="2"/>
  <c r="AD3867" i="2" s="1"/>
  <c r="Z3865" i="2"/>
  <c r="AD3865" i="2" s="1"/>
  <c r="Z3863" i="2"/>
  <c r="AD3863" i="2" s="1"/>
  <c r="Z3861" i="2"/>
  <c r="AD3861" i="2" s="1"/>
  <c r="Z3859" i="2"/>
  <c r="AD3859" i="2" s="1"/>
  <c r="Z3857" i="2"/>
  <c r="AD3857" i="2" s="1"/>
  <c r="Z3855" i="2"/>
  <c r="AD3855" i="2" s="1"/>
  <c r="Z3853" i="2"/>
  <c r="AD3853" i="2" s="1"/>
  <c r="Z3851" i="2"/>
  <c r="AD3851" i="2" s="1"/>
  <c r="Z3849" i="2"/>
  <c r="AD3849" i="2" s="1"/>
  <c r="Z3847" i="2"/>
  <c r="AD3847" i="2" s="1"/>
  <c r="Z3845" i="2"/>
  <c r="AD3845" i="2" s="1"/>
  <c r="Z3843" i="2"/>
  <c r="AD3843" i="2" s="1"/>
  <c r="Z3841" i="2"/>
  <c r="AD3841" i="2" s="1"/>
  <c r="Z3839" i="2"/>
  <c r="AD3839" i="2" s="1"/>
  <c r="Z3837" i="2"/>
  <c r="AD3837" i="2" s="1"/>
  <c r="Z3835" i="2"/>
  <c r="AD3835" i="2" s="1"/>
  <c r="Z3833" i="2"/>
  <c r="AD3833" i="2" s="1"/>
  <c r="Z3831" i="2"/>
  <c r="AD3831" i="2" s="1"/>
  <c r="Z3829" i="2"/>
  <c r="AD3829" i="2" s="1"/>
  <c r="Z3827" i="2"/>
  <c r="AD3827" i="2" s="1"/>
  <c r="Z3825" i="2"/>
  <c r="AD3825" i="2" s="1"/>
  <c r="Z3823" i="2"/>
  <c r="AD3823" i="2" s="1"/>
  <c r="Z3821" i="2"/>
  <c r="AD3821" i="2" s="1"/>
  <c r="Z3819" i="2"/>
  <c r="AD3819" i="2" s="1"/>
  <c r="Z3817" i="2"/>
  <c r="AD3817" i="2" s="1"/>
  <c r="Z3815" i="2"/>
  <c r="AD3815" i="2" s="1"/>
  <c r="Z3813" i="2"/>
  <c r="AD3813" i="2" s="1"/>
  <c r="Z3811" i="2"/>
  <c r="AD3811" i="2" s="1"/>
  <c r="Z3809" i="2"/>
  <c r="AD3809" i="2" s="1"/>
  <c r="Z3807" i="2"/>
  <c r="AD3807" i="2" s="1"/>
  <c r="Z3805" i="2"/>
  <c r="AD3805" i="2" s="1"/>
  <c r="Z3803" i="2"/>
  <c r="AD3803" i="2" s="1"/>
  <c r="Z3801" i="2"/>
  <c r="AD3801" i="2" s="1"/>
  <c r="Z3799" i="2"/>
  <c r="AD3799" i="2" s="1"/>
  <c r="Z3797" i="2"/>
  <c r="AD3797" i="2" s="1"/>
  <c r="Z3795" i="2"/>
  <c r="AD3795" i="2" s="1"/>
  <c r="Z3793" i="2"/>
  <c r="AD3793" i="2" s="1"/>
  <c r="Z3791" i="2"/>
  <c r="AD3791" i="2" s="1"/>
  <c r="Z3789" i="2"/>
  <c r="AD3789" i="2" s="1"/>
  <c r="Z3787" i="2"/>
  <c r="AD3787" i="2" s="1"/>
  <c r="Z3785" i="2"/>
  <c r="AD3785" i="2" s="1"/>
  <c r="Z3783" i="2"/>
  <c r="AD3783" i="2" s="1"/>
  <c r="Z3781" i="2"/>
  <c r="AD3781" i="2" s="1"/>
  <c r="Z3779" i="2"/>
  <c r="AD3779" i="2" s="1"/>
  <c r="Z3777" i="2"/>
  <c r="AD3777" i="2" s="1"/>
  <c r="Z3775" i="2"/>
  <c r="AD3775" i="2" s="1"/>
  <c r="Z3773" i="2"/>
  <c r="AD3773" i="2" s="1"/>
  <c r="Z3771" i="2"/>
  <c r="AD3771" i="2" s="1"/>
  <c r="Z3769" i="2"/>
  <c r="AD3769" i="2" s="1"/>
  <c r="Z3767" i="2"/>
  <c r="AD3767" i="2" s="1"/>
  <c r="Z3765" i="2"/>
  <c r="AD3765" i="2" s="1"/>
  <c r="Z3763" i="2"/>
  <c r="AD3763" i="2" s="1"/>
  <c r="Z3761" i="2"/>
  <c r="AD3761" i="2" s="1"/>
  <c r="Z3759" i="2"/>
  <c r="AD3759" i="2" s="1"/>
  <c r="Z3757" i="2"/>
  <c r="AD3757" i="2" s="1"/>
  <c r="Z3755" i="2"/>
  <c r="AD3755" i="2" s="1"/>
  <c r="Z3753" i="2"/>
  <c r="AD3753" i="2" s="1"/>
  <c r="Z3751" i="2"/>
  <c r="AD3751" i="2" s="1"/>
  <c r="Z3749" i="2"/>
  <c r="AD3749" i="2" s="1"/>
  <c r="Z3747" i="2"/>
  <c r="AD3747" i="2" s="1"/>
  <c r="Z3745" i="2"/>
  <c r="AD3745" i="2" s="1"/>
  <c r="Z3743" i="2"/>
  <c r="AD3743" i="2" s="1"/>
  <c r="Z3741" i="2"/>
  <c r="AD3741" i="2" s="1"/>
  <c r="Z3739" i="2"/>
  <c r="AD3739" i="2" s="1"/>
  <c r="Z3737" i="2"/>
  <c r="AD3737" i="2" s="1"/>
  <c r="Z3735" i="2"/>
  <c r="AD3735" i="2" s="1"/>
  <c r="Z3733" i="2"/>
  <c r="AD3733" i="2" s="1"/>
  <c r="Z3731" i="2"/>
  <c r="AD3731" i="2" s="1"/>
  <c r="Z3729" i="2"/>
  <c r="AD3729" i="2" s="1"/>
  <c r="Z3727" i="2"/>
  <c r="AD3727" i="2" s="1"/>
  <c r="Z3725" i="2"/>
  <c r="AD3725" i="2" s="1"/>
  <c r="Z3723" i="2"/>
  <c r="AD3723" i="2" s="1"/>
  <c r="Z3721" i="2"/>
  <c r="AD3721" i="2" s="1"/>
  <c r="Z3719" i="2"/>
  <c r="AD3719" i="2" s="1"/>
  <c r="Z3717" i="2"/>
  <c r="AD3717" i="2" s="1"/>
  <c r="Z3715" i="2"/>
  <c r="AD3715" i="2" s="1"/>
  <c r="Z3713" i="2"/>
  <c r="AD3713" i="2" s="1"/>
  <c r="Z3711" i="2"/>
  <c r="AD3711" i="2" s="1"/>
  <c r="Z3709" i="2"/>
  <c r="AD3709" i="2" s="1"/>
  <c r="Z3707" i="2"/>
  <c r="AD3707" i="2" s="1"/>
  <c r="Z3705" i="2"/>
  <c r="AD3705" i="2" s="1"/>
  <c r="Z3703" i="2"/>
  <c r="AD3703" i="2" s="1"/>
  <c r="Z3701" i="2"/>
  <c r="AD3701" i="2" s="1"/>
  <c r="Z3699" i="2"/>
  <c r="AD3699" i="2" s="1"/>
  <c r="Z3697" i="2"/>
  <c r="AD3697" i="2" s="1"/>
  <c r="Z3695" i="2"/>
  <c r="AD3695" i="2" s="1"/>
  <c r="Z3693" i="2"/>
  <c r="AD3693" i="2" s="1"/>
  <c r="Z3691" i="2"/>
  <c r="AD3691" i="2" s="1"/>
  <c r="Z3689" i="2"/>
  <c r="AD3689" i="2" s="1"/>
  <c r="Z3687" i="2"/>
  <c r="AD3687" i="2" s="1"/>
  <c r="Z3685" i="2"/>
  <c r="AD3685" i="2" s="1"/>
  <c r="Z3683" i="2"/>
  <c r="AD3683" i="2" s="1"/>
  <c r="Z3681" i="2"/>
  <c r="AD3681" i="2" s="1"/>
  <c r="Z3679" i="2"/>
  <c r="AD3679" i="2" s="1"/>
  <c r="Z3677" i="2"/>
  <c r="AD3677" i="2" s="1"/>
  <c r="Z3675" i="2"/>
  <c r="AD3675" i="2" s="1"/>
  <c r="Z3673" i="2"/>
  <c r="AD3673" i="2" s="1"/>
  <c r="Z3671" i="2"/>
  <c r="AD3671" i="2" s="1"/>
  <c r="Z3669" i="2"/>
  <c r="AD3669" i="2" s="1"/>
  <c r="Z3667" i="2"/>
  <c r="AD3667" i="2" s="1"/>
  <c r="Z3665" i="2"/>
  <c r="AD3665" i="2" s="1"/>
  <c r="Z3663" i="2"/>
  <c r="AD3663" i="2" s="1"/>
  <c r="Z3661" i="2"/>
  <c r="AD3661" i="2" s="1"/>
  <c r="Z3659" i="2"/>
  <c r="AD3659" i="2" s="1"/>
  <c r="Z3657" i="2"/>
  <c r="AD3657" i="2" s="1"/>
  <c r="Z3655" i="2"/>
  <c r="AD3655" i="2" s="1"/>
  <c r="Z3653" i="2"/>
  <c r="AD3653" i="2" s="1"/>
  <c r="Z3651" i="2"/>
  <c r="AD3651" i="2" s="1"/>
  <c r="Z3649" i="2"/>
  <c r="AD3649" i="2" s="1"/>
  <c r="Z3647" i="2"/>
  <c r="AD3647" i="2" s="1"/>
  <c r="Z3645" i="2"/>
  <c r="AD3645" i="2" s="1"/>
  <c r="Z3643" i="2"/>
  <c r="AD3643" i="2" s="1"/>
  <c r="Z3641" i="2"/>
  <c r="AD3641" i="2" s="1"/>
  <c r="Z3639" i="2"/>
  <c r="AD3639" i="2" s="1"/>
  <c r="Z3637" i="2"/>
  <c r="AD3637" i="2" s="1"/>
  <c r="Z3635" i="2"/>
  <c r="AD3635" i="2" s="1"/>
  <c r="Z3633" i="2"/>
  <c r="AD3633" i="2" s="1"/>
  <c r="Z3631" i="2"/>
  <c r="AD3631" i="2" s="1"/>
  <c r="Z3629" i="2"/>
  <c r="AD3629" i="2" s="1"/>
  <c r="Z3627" i="2"/>
  <c r="AD3627" i="2" s="1"/>
  <c r="Z3625" i="2"/>
  <c r="AD3625" i="2" s="1"/>
  <c r="Z3623" i="2"/>
  <c r="AD3623" i="2" s="1"/>
  <c r="Z3621" i="2"/>
  <c r="AD3621" i="2" s="1"/>
  <c r="Z3619" i="2"/>
  <c r="AD3619" i="2" s="1"/>
  <c r="Z3617" i="2"/>
  <c r="AD3617" i="2" s="1"/>
  <c r="Z3615" i="2"/>
  <c r="AD3615" i="2" s="1"/>
  <c r="Z3613" i="2"/>
  <c r="AD3613" i="2" s="1"/>
  <c r="Z3611" i="2"/>
  <c r="AD3611" i="2" s="1"/>
  <c r="Z3609" i="2"/>
  <c r="AD3609" i="2" s="1"/>
  <c r="Z3607" i="2"/>
  <c r="AD3607" i="2" s="1"/>
  <c r="Z3605" i="2"/>
  <c r="AD3605" i="2" s="1"/>
  <c r="Z3603" i="2"/>
  <c r="AD3603" i="2" s="1"/>
  <c r="Z3601" i="2"/>
  <c r="AD3601" i="2" s="1"/>
  <c r="Z3599" i="2"/>
  <c r="AD3599" i="2" s="1"/>
  <c r="Z3597" i="2"/>
  <c r="AD3597" i="2" s="1"/>
  <c r="Z3595" i="2"/>
  <c r="AD3595" i="2" s="1"/>
  <c r="Z3593" i="2"/>
  <c r="AD3593" i="2" s="1"/>
  <c r="Z3591" i="2"/>
  <c r="AD3591" i="2" s="1"/>
  <c r="Z3589" i="2"/>
  <c r="AD3589" i="2" s="1"/>
  <c r="Z3587" i="2"/>
  <c r="AD3587" i="2" s="1"/>
  <c r="Z3585" i="2"/>
  <c r="AD3585" i="2" s="1"/>
  <c r="Z3583" i="2"/>
  <c r="AD3583" i="2" s="1"/>
  <c r="Z3581" i="2"/>
  <c r="AD3581" i="2" s="1"/>
  <c r="Z3579" i="2"/>
  <c r="AD3579" i="2" s="1"/>
  <c r="Z3577" i="2"/>
  <c r="AD3577" i="2" s="1"/>
  <c r="Z3575" i="2"/>
  <c r="AD3575" i="2" s="1"/>
  <c r="Z3573" i="2"/>
  <c r="AD3573" i="2" s="1"/>
  <c r="Z3571" i="2"/>
  <c r="AD3571" i="2" s="1"/>
  <c r="Z3569" i="2"/>
  <c r="AD3569" i="2" s="1"/>
  <c r="Z3567" i="2"/>
  <c r="AD3567" i="2" s="1"/>
  <c r="Z3565" i="2"/>
  <c r="AD3565" i="2" s="1"/>
  <c r="Z3563" i="2"/>
  <c r="AD3563" i="2" s="1"/>
  <c r="Z3561" i="2"/>
  <c r="AD3561" i="2" s="1"/>
  <c r="Z3559" i="2"/>
  <c r="AD3559" i="2" s="1"/>
  <c r="Z3557" i="2"/>
  <c r="AD3557" i="2" s="1"/>
  <c r="Z3555" i="2"/>
  <c r="AD3555" i="2" s="1"/>
  <c r="Z3553" i="2"/>
  <c r="AD3553" i="2" s="1"/>
  <c r="Z3551" i="2"/>
  <c r="AD3551" i="2" s="1"/>
  <c r="Z3549" i="2"/>
  <c r="AD3549" i="2" s="1"/>
  <c r="Z3547" i="2"/>
  <c r="AD3547" i="2" s="1"/>
  <c r="Z3545" i="2"/>
  <c r="AD3545" i="2" s="1"/>
  <c r="Z3543" i="2"/>
  <c r="AD3543" i="2" s="1"/>
  <c r="Z3541" i="2"/>
  <c r="AD3541" i="2" s="1"/>
  <c r="Z3539" i="2"/>
  <c r="AD3539" i="2" s="1"/>
  <c r="Z3537" i="2"/>
  <c r="AD3537" i="2" s="1"/>
  <c r="Z3535" i="2"/>
  <c r="AD3535" i="2" s="1"/>
  <c r="Z3533" i="2"/>
  <c r="AD3533" i="2" s="1"/>
  <c r="Z3531" i="2"/>
  <c r="AD3531" i="2" s="1"/>
  <c r="Z3529" i="2"/>
  <c r="AD3529" i="2" s="1"/>
  <c r="Z3527" i="2"/>
  <c r="AD3527" i="2" s="1"/>
  <c r="Z3525" i="2"/>
  <c r="AD3525" i="2" s="1"/>
  <c r="Z3523" i="2"/>
  <c r="AD3523" i="2" s="1"/>
  <c r="Z3521" i="2"/>
  <c r="AD3521" i="2" s="1"/>
  <c r="Z3519" i="2"/>
  <c r="AD3519" i="2" s="1"/>
  <c r="Z3517" i="2"/>
  <c r="AD3517" i="2" s="1"/>
  <c r="Z3515" i="2"/>
  <c r="AD3515" i="2" s="1"/>
  <c r="Z3513" i="2"/>
  <c r="AD3513" i="2" s="1"/>
  <c r="Z3511" i="2"/>
  <c r="AD3511" i="2" s="1"/>
  <c r="Z3509" i="2"/>
  <c r="AD3509" i="2" s="1"/>
  <c r="Z3507" i="2"/>
  <c r="AD3507" i="2" s="1"/>
  <c r="Z3505" i="2"/>
  <c r="AD3505" i="2" s="1"/>
  <c r="Z3503" i="2"/>
  <c r="AD3503" i="2" s="1"/>
  <c r="Z3501" i="2"/>
  <c r="AD3501" i="2" s="1"/>
  <c r="Z3499" i="2"/>
  <c r="AD3499" i="2" s="1"/>
  <c r="Z3497" i="2"/>
  <c r="AD3497" i="2" s="1"/>
  <c r="Z3495" i="2"/>
  <c r="AD3495" i="2" s="1"/>
  <c r="Z3493" i="2"/>
  <c r="AD3493" i="2" s="1"/>
  <c r="Z3491" i="2"/>
  <c r="AD3491" i="2" s="1"/>
  <c r="Z3489" i="2"/>
  <c r="AD3489" i="2" s="1"/>
  <c r="Z3487" i="2"/>
  <c r="AD3487" i="2" s="1"/>
  <c r="Z3485" i="2"/>
  <c r="AD3485" i="2" s="1"/>
  <c r="Z3483" i="2"/>
  <c r="AD3483" i="2" s="1"/>
  <c r="Z3481" i="2"/>
  <c r="AD3481" i="2" s="1"/>
  <c r="Z3479" i="2"/>
  <c r="AD3479" i="2" s="1"/>
  <c r="Z3477" i="2"/>
  <c r="AD3477" i="2" s="1"/>
  <c r="Z3475" i="2"/>
  <c r="AD3475" i="2" s="1"/>
  <c r="Z3473" i="2"/>
  <c r="AD3473" i="2" s="1"/>
  <c r="Z3471" i="2"/>
  <c r="AD3471" i="2" s="1"/>
  <c r="Z3469" i="2"/>
  <c r="AD3469" i="2" s="1"/>
  <c r="Z3467" i="2"/>
  <c r="AD3467" i="2" s="1"/>
  <c r="Z3465" i="2"/>
  <c r="AD3465" i="2" s="1"/>
  <c r="Z3463" i="2"/>
  <c r="AD3463" i="2" s="1"/>
  <c r="Z3461" i="2"/>
  <c r="AD3461" i="2" s="1"/>
  <c r="Z3459" i="2"/>
  <c r="AD3459" i="2" s="1"/>
  <c r="Z3457" i="2"/>
  <c r="AD3457" i="2" s="1"/>
  <c r="Z3455" i="2"/>
  <c r="AD3455" i="2" s="1"/>
  <c r="Z3453" i="2"/>
  <c r="AD3453" i="2" s="1"/>
  <c r="Z3451" i="2"/>
  <c r="AD3451" i="2" s="1"/>
  <c r="Z3449" i="2"/>
  <c r="AD3449" i="2" s="1"/>
  <c r="Z3447" i="2"/>
  <c r="AD3447" i="2" s="1"/>
  <c r="Z3445" i="2"/>
  <c r="AD3445" i="2" s="1"/>
  <c r="Z3443" i="2"/>
  <c r="AD3443" i="2" s="1"/>
  <c r="Z3441" i="2"/>
  <c r="AD3441" i="2" s="1"/>
  <c r="Z3439" i="2"/>
  <c r="AD3439" i="2" s="1"/>
  <c r="Z3437" i="2"/>
  <c r="AD3437" i="2" s="1"/>
  <c r="Z3435" i="2"/>
  <c r="AD3435" i="2" s="1"/>
  <c r="Z3433" i="2"/>
  <c r="AD3433" i="2" s="1"/>
  <c r="Z3431" i="2"/>
  <c r="AD3431" i="2" s="1"/>
  <c r="Z3429" i="2"/>
  <c r="AD3429" i="2" s="1"/>
  <c r="Z3427" i="2"/>
  <c r="AD3427" i="2" s="1"/>
  <c r="Z3425" i="2"/>
  <c r="AD3425" i="2" s="1"/>
  <c r="Z3423" i="2"/>
  <c r="AD3423" i="2" s="1"/>
  <c r="Z3421" i="2"/>
  <c r="AD3421" i="2" s="1"/>
  <c r="Z3419" i="2"/>
  <c r="AD3419" i="2" s="1"/>
  <c r="Z3417" i="2"/>
  <c r="AD3417" i="2" s="1"/>
  <c r="Z3415" i="2"/>
  <c r="AD3415" i="2" s="1"/>
  <c r="Z3413" i="2"/>
  <c r="AD3413" i="2" s="1"/>
  <c r="Z3411" i="2"/>
  <c r="AD3411" i="2" s="1"/>
  <c r="Z3409" i="2"/>
  <c r="AD3409" i="2" s="1"/>
  <c r="Z3407" i="2"/>
  <c r="AD3407" i="2" s="1"/>
  <c r="Z3405" i="2"/>
  <c r="AD3405" i="2" s="1"/>
  <c r="Z3403" i="2"/>
  <c r="AD3403" i="2" s="1"/>
  <c r="Z3401" i="2"/>
  <c r="AD3401" i="2" s="1"/>
  <c r="Z3399" i="2"/>
  <c r="AD3399" i="2" s="1"/>
  <c r="Z3397" i="2"/>
  <c r="AD3397" i="2" s="1"/>
  <c r="Z3395" i="2"/>
  <c r="AD3395" i="2" s="1"/>
  <c r="Z3393" i="2"/>
  <c r="AD3393" i="2" s="1"/>
  <c r="Z3391" i="2"/>
  <c r="AD3391" i="2" s="1"/>
  <c r="Z3389" i="2"/>
  <c r="AD3389" i="2" s="1"/>
  <c r="Z3387" i="2"/>
  <c r="AD3387" i="2" s="1"/>
  <c r="Z3385" i="2"/>
  <c r="AD3385" i="2" s="1"/>
  <c r="Z3383" i="2"/>
  <c r="AD3383" i="2" s="1"/>
  <c r="Z3381" i="2"/>
  <c r="AD3381" i="2" s="1"/>
  <c r="Z3379" i="2"/>
  <c r="AD3379" i="2" s="1"/>
  <c r="Z3377" i="2"/>
  <c r="AD3377" i="2" s="1"/>
  <c r="Z3375" i="2"/>
  <c r="AD3375" i="2" s="1"/>
  <c r="Z3373" i="2"/>
  <c r="AD3373" i="2" s="1"/>
  <c r="Z3371" i="2"/>
  <c r="AD3371" i="2" s="1"/>
  <c r="Z3369" i="2"/>
  <c r="AD3369" i="2" s="1"/>
  <c r="Z3367" i="2"/>
  <c r="AD3367" i="2" s="1"/>
  <c r="Z3365" i="2"/>
  <c r="AD3365" i="2" s="1"/>
  <c r="Z3363" i="2"/>
  <c r="AD3363" i="2" s="1"/>
  <c r="Z3361" i="2"/>
  <c r="AD3361" i="2" s="1"/>
  <c r="Z3359" i="2"/>
  <c r="AD3359" i="2" s="1"/>
  <c r="Z3357" i="2"/>
  <c r="AD3357" i="2" s="1"/>
  <c r="Z3355" i="2"/>
  <c r="AD3355" i="2" s="1"/>
  <c r="Z3353" i="2"/>
  <c r="AD3353" i="2" s="1"/>
  <c r="Z3351" i="2"/>
  <c r="AD3351" i="2" s="1"/>
  <c r="Z3349" i="2"/>
  <c r="AD3349" i="2" s="1"/>
  <c r="Z3347" i="2"/>
  <c r="AD3347" i="2" s="1"/>
  <c r="Z3345" i="2"/>
  <c r="AD3345" i="2" s="1"/>
  <c r="Z3343" i="2"/>
  <c r="AD3343" i="2" s="1"/>
  <c r="Z3341" i="2"/>
  <c r="AD3341" i="2" s="1"/>
  <c r="Z3339" i="2"/>
  <c r="AD3339" i="2" s="1"/>
  <c r="Z3337" i="2"/>
  <c r="AD3337" i="2" s="1"/>
  <c r="Z3335" i="2"/>
  <c r="AD3335" i="2" s="1"/>
  <c r="Z3333" i="2"/>
  <c r="AD3333" i="2" s="1"/>
  <c r="Z3331" i="2"/>
  <c r="AD3331" i="2" s="1"/>
  <c r="Z3329" i="2"/>
  <c r="AD3329" i="2" s="1"/>
  <c r="Z3327" i="2"/>
  <c r="AD3327" i="2" s="1"/>
  <c r="Z3325" i="2"/>
  <c r="AD3325" i="2" s="1"/>
  <c r="Z3323" i="2"/>
  <c r="AD3323" i="2" s="1"/>
  <c r="Z3321" i="2"/>
  <c r="AD3321" i="2" s="1"/>
  <c r="Z3319" i="2"/>
  <c r="AD3319" i="2" s="1"/>
  <c r="Z3317" i="2"/>
  <c r="AD3317" i="2" s="1"/>
  <c r="Z3315" i="2"/>
  <c r="AD3315" i="2" s="1"/>
  <c r="Z3313" i="2"/>
  <c r="AD3313" i="2" s="1"/>
  <c r="Z3311" i="2"/>
  <c r="AD3311" i="2" s="1"/>
  <c r="Z3309" i="2"/>
  <c r="AD3309" i="2" s="1"/>
  <c r="Z3307" i="2"/>
  <c r="AD3307" i="2" s="1"/>
  <c r="Z3305" i="2"/>
  <c r="AD3305" i="2" s="1"/>
  <c r="Z3303" i="2"/>
  <c r="AD3303" i="2" s="1"/>
  <c r="Z3301" i="2"/>
  <c r="AD3301" i="2" s="1"/>
  <c r="Z3299" i="2"/>
  <c r="AD3299" i="2" s="1"/>
  <c r="Z3297" i="2"/>
  <c r="AD3297" i="2" s="1"/>
  <c r="Z3295" i="2"/>
  <c r="AD3295" i="2" s="1"/>
  <c r="Z3293" i="2"/>
  <c r="AD3293" i="2" s="1"/>
  <c r="Z3291" i="2"/>
  <c r="AD3291" i="2" s="1"/>
  <c r="Z3289" i="2"/>
  <c r="AD3289" i="2" s="1"/>
  <c r="Z3287" i="2"/>
  <c r="AD3287" i="2" s="1"/>
  <c r="Z3285" i="2"/>
  <c r="AD3285" i="2" s="1"/>
  <c r="Z3283" i="2"/>
  <c r="AD3283" i="2" s="1"/>
  <c r="Z3281" i="2"/>
  <c r="AD3281" i="2" s="1"/>
  <c r="Z3279" i="2"/>
  <c r="AD3279" i="2" s="1"/>
  <c r="Z3277" i="2"/>
  <c r="AD3277" i="2" s="1"/>
  <c r="Z3275" i="2"/>
  <c r="AD3275" i="2" s="1"/>
  <c r="Z3273" i="2"/>
  <c r="AD3273" i="2" s="1"/>
  <c r="Z3271" i="2"/>
  <c r="AD3271" i="2" s="1"/>
  <c r="Z3269" i="2"/>
  <c r="AD3269" i="2" s="1"/>
  <c r="Z3267" i="2"/>
  <c r="AD3267" i="2" s="1"/>
  <c r="Z3265" i="2"/>
  <c r="AD3265" i="2" s="1"/>
  <c r="Z3263" i="2"/>
  <c r="AD3263" i="2" s="1"/>
  <c r="Z3261" i="2"/>
  <c r="AD3261" i="2" s="1"/>
  <c r="Z3259" i="2"/>
  <c r="AD3259" i="2" s="1"/>
  <c r="Z3257" i="2"/>
  <c r="AD3257" i="2" s="1"/>
  <c r="Z3255" i="2"/>
  <c r="AD3255" i="2" s="1"/>
  <c r="Z3253" i="2"/>
  <c r="AD3253" i="2" s="1"/>
  <c r="Z3251" i="2"/>
  <c r="AD3251" i="2" s="1"/>
  <c r="Z3249" i="2"/>
  <c r="AD3249" i="2" s="1"/>
  <c r="Z3247" i="2"/>
  <c r="AD3247" i="2" s="1"/>
  <c r="Z3245" i="2"/>
  <c r="AD3245" i="2" s="1"/>
  <c r="Z3243" i="2"/>
  <c r="AD3243" i="2" s="1"/>
  <c r="Z3241" i="2"/>
  <c r="AD3241" i="2" s="1"/>
  <c r="Z3239" i="2"/>
  <c r="AD3239" i="2" s="1"/>
  <c r="Z3237" i="2"/>
  <c r="AD3237" i="2" s="1"/>
  <c r="Z3235" i="2"/>
  <c r="AD3235" i="2" s="1"/>
  <c r="Z3233" i="2"/>
  <c r="AD3233" i="2" s="1"/>
  <c r="Z3231" i="2"/>
  <c r="AD3231" i="2" s="1"/>
  <c r="Z3229" i="2"/>
  <c r="AD3229" i="2" s="1"/>
  <c r="Z3227" i="2"/>
  <c r="AD3227" i="2" s="1"/>
  <c r="Z3225" i="2"/>
  <c r="AD3225" i="2" s="1"/>
  <c r="Z3223" i="2"/>
  <c r="AD3223" i="2" s="1"/>
  <c r="Z3221" i="2"/>
  <c r="AD3221" i="2" s="1"/>
  <c r="Z3219" i="2"/>
  <c r="AD3219" i="2" s="1"/>
  <c r="Z3217" i="2"/>
  <c r="AD3217" i="2" s="1"/>
  <c r="Z3215" i="2"/>
  <c r="AD3215" i="2" s="1"/>
  <c r="Z3213" i="2"/>
  <c r="AD3213" i="2" s="1"/>
  <c r="Z3211" i="2"/>
  <c r="AD3211" i="2" s="1"/>
  <c r="Z3209" i="2"/>
  <c r="AD3209" i="2" s="1"/>
  <c r="Z3207" i="2"/>
  <c r="AD3207" i="2" s="1"/>
  <c r="Z3205" i="2"/>
  <c r="AD3205" i="2" s="1"/>
  <c r="Z3203" i="2"/>
  <c r="AD3203" i="2" s="1"/>
  <c r="Z3201" i="2"/>
  <c r="AD3201" i="2" s="1"/>
  <c r="Z3199" i="2"/>
  <c r="AD3199" i="2" s="1"/>
  <c r="Z3197" i="2"/>
  <c r="AD3197" i="2" s="1"/>
  <c r="Z3195" i="2"/>
  <c r="AD3195" i="2" s="1"/>
  <c r="Z3193" i="2"/>
  <c r="AD3193" i="2" s="1"/>
  <c r="Z3191" i="2"/>
  <c r="AD3191" i="2" s="1"/>
  <c r="Z3189" i="2"/>
  <c r="AD3189" i="2" s="1"/>
  <c r="Z3187" i="2"/>
  <c r="AD3187" i="2" s="1"/>
  <c r="Z3185" i="2"/>
  <c r="AD3185" i="2" s="1"/>
  <c r="Z3183" i="2"/>
  <c r="AD3183" i="2" s="1"/>
  <c r="Z3181" i="2"/>
  <c r="AD3181" i="2" s="1"/>
  <c r="Z3179" i="2"/>
  <c r="AD3179" i="2" s="1"/>
  <c r="Z3177" i="2"/>
  <c r="AD3177" i="2" s="1"/>
  <c r="Z3175" i="2"/>
  <c r="AD3175" i="2" s="1"/>
  <c r="Z3173" i="2"/>
  <c r="AD3173" i="2" s="1"/>
  <c r="Z3171" i="2"/>
  <c r="AD3171" i="2" s="1"/>
  <c r="Z3169" i="2"/>
  <c r="AD3169" i="2" s="1"/>
  <c r="Z3167" i="2"/>
  <c r="AD3167" i="2" s="1"/>
  <c r="Z3165" i="2"/>
  <c r="AD3165" i="2" s="1"/>
  <c r="Z3163" i="2"/>
  <c r="AD3163" i="2" s="1"/>
  <c r="Z3161" i="2"/>
  <c r="AD3161" i="2" s="1"/>
  <c r="Z3159" i="2"/>
  <c r="AD3159" i="2" s="1"/>
  <c r="Z3157" i="2"/>
  <c r="AD3157" i="2" s="1"/>
  <c r="Z3155" i="2"/>
  <c r="AD3155" i="2" s="1"/>
  <c r="Z3153" i="2"/>
  <c r="AD3153" i="2" s="1"/>
  <c r="Z3151" i="2"/>
  <c r="AD3151" i="2" s="1"/>
  <c r="Z3149" i="2"/>
  <c r="AD3149" i="2" s="1"/>
  <c r="Z3147" i="2"/>
  <c r="AD3147" i="2" s="1"/>
  <c r="Z3145" i="2"/>
  <c r="AD3145" i="2" s="1"/>
  <c r="Z3143" i="2"/>
  <c r="AD3143" i="2" s="1"/>
  <c r="Z3141" i="2"/>
  <c r="AD3141" i="2" s="1"/>
  <c r="Z3139" i="2"/>
  <c r="AD3139" i="2" s="1"/>
  <c r="Z3137" i="2"/>
  <c r="AD3137" i="2" s="1"/>
  <c r="Z3135" i="2"/>
  <c r="AD3135" i="2" s="1"/>
  <c r="Z3133" i="2"/>
  <c r="AD3133" i="2" s="1"/>
  <c r="Z3131" i="2"/>
  <c r="AD3131" i="2" s="1"/>
  <c r="Z3129" i="2"/>
  <c r="AD3129" i="2" s="1"/>
  <c r="Z3127" i="2"/>
  <c r="AD3127" i="2" s="1"/>
  <c r="Z3125" i="2"/>
  <c r="AD3125" i="2" s="1"/>
  <c r="Z3123" i="2"/>
  <c r="AD3123" i="2" s="1"/>
  <c r="Z3121" i="2"/>
  <c r="AD3121" i="2" s="1"/>
  <c r="Z3119" i="2"/>
  <c r="AD3119" i="2" s="1"/>
  <c r="Z3117" i="2"/>
  <c r="AD3117" i="2" s="1"/>
  <c r="Z3115" i="2"/>
  <c r="AD3115" i="2" s="1"/>
  <c r="Z3113" i="2"/>
  <c r="AD3113" i="2" s="1"/>
  <c r="Z3111" i="2"/>
  <c r="AD3111" i="2" s="1"/>
  <c r="Z3109" i="2"/>
  <c r="AD3109" i="2" s="1"/>
  <c r="Z3107" i="2"/>
  <c r="AD3107" i="2" s="1"/>
  <c r="Z3105" i="2"/>
  <c r="AD3105" i="2" s="1"/>
  <c r="Z3103" i="2"/>
  <c r="AD3103" i="2" s="1"/>
  <c r="Z3101" i="2"/>
  <c r="AD3101" i="2" s="1"/>
  <c r="Z3099" i="2"/>
  <c r="AD3099" i="2" s="1"/>
  <c r="Z3097" i="2"/>
  <c r="AD3097" i="2" s="1"/>
  <c r="Z3095" i="2"/>
  <c r="AD3095" i="2" s="1"/>
  <c r="Z3093" i="2"/>
  <c r="AD3093" i="2" s="1"/>
  <c r="Z3091" i="2"/>
  <c r="AD3091" i="2" s="1"/>
  <c r="Z3089" i="2"/>
  <c r="AD3089" i="2" s="1"/>
  <c r="Z3087" i="2"/>
  <c r="AD3087" i="2" s="1"/>
  <c r="Z3085" i="2"/>
  <c r="AD3085" i="2" s="1"/>
  <c r="Z3083" i="2"/>
  <c r="AD3083" i="2" s="1"/>
  <c r="Z3081" i="2"/>
  <c r="AD3081" i="2" s="1"/>
  <c r="Z3079" i="2"/>
  <c r="AD3079" i="2" s="1"/>
  <c r="Z3077" i="2"/>
  <c r="AD3077" i="2" s="1"/>
  <c r="Z3075" i="2"/>
  <c r="AD3075" i="2" s="1"/>
  <c r="Z3073" i="2"/>
  <c r="AD3073" i="2" s="1"/>
  <c r="Z3071" i="2"/>
  <c r="AD3071" i="2" s="1"/>
  <c r="Z3069" i="2"/>
  <c r="AD3069" i="2" s="1"/>
  <c r="Z3067" i="2"/>
  <c r="AD3067" i="2" s="1"/>
  <c r="Z3065" i="2"/>
  <c r="AD3065" i="2" s="1"/>
  <c r="Z3063" i="2"/>
  <c r="AD3063" i="2" s="1"/>
  <c r="Z3061" i="2"/>
  <c r="AD3061" i="2" s="1"/>
  <c r="Z3059" i="2"/>
  <c r="AD3059" i="2" s="1"/>
  <c r="Z3057" i="2"/>
  <c r="AD3057" i="2" s="1"/>
  <c r="Z3055" i="2"/>
  <c r="AD3055" i="2" s="1"/>
  <c r="Z3053" i="2"/>
  <c r="AD3053" i="2" s="1"/>
  <c r="Z3051" i="2"/>
  <c r="AD3051" i="2" s="1"/>
  <c r="Z3049" i="2"/>
  <c r="AD3049" i="2" s="1"/>
  <c r="Z3047" i="2"/>
  <c r="AD3047" i="2" s="1"/>
  <c r="Z3045" i="2"/>
  <c r="AD3045" i="2" s="1"/>
  <c r="Z3043" i="2"/>
  <c r="AD3043" i="2" s="1"/>
  <c r="Z3041" i="2"/>
  <c r="AD3041" i="2" s="1"/>
  <c r="Z3039" i="2"/>
  <c r="AD3039" i="2" s="1"/>
  <c r="Z3037" i="2"/>
  <c r="AD3037" i="2" s="1"/>
  <c r="Z3035" i="2"/>
  <c r="AD3035" i="2" s="1"/>
  <c r="Z3033" i="2"/>
  <c r="AD3033" i="2" s="1"/>
  <c r="Z3031" i="2"/>
  <c r="AD3031" i="2" s="1"/>
  <c r="Z3029" i="2"/>
  <c r="AD3029" i="2" s="1"/>
  <c r="Z3027" i="2"/>
  <c r="AD3027" i="2" s="1"/>
  <c r="Z3025" i="2"/>
  <c r="AD3025" i="2" s="1"/>
  <c r="Z3023" i="2"/>
  <c r="AD3023" i="2" s="1"/>
  <c r="Z3021" i="2"/>
  <c r="AD3021" i="2" s="1"/>
  <c r="Z3019" i="2"/>
  <c r="AD3019" i="2" s="1"/>
  <c r="Z3017" i="2"/>
  <c r="AD3017" i="2" s="1"/>
  <c r="Z3015" i="2"/>
  <c r="AD3015" i="2" s="1"/>
  <c r="Z3013" i="2"/>
  <c r="AD3013" i="2" s="1"/>
  <c r="Z3011" i="2"/>
  <c r="AD3011" i="2" s="1"/>
  <c r="Z3009" i="2"/>
  <c r="AD3009" i="2" s="1"/>
  <c r="Z3007" i="2"/>
  <c r="AD3007" i="2" s="1"/>
  <c r="Z3005" i="2"/>
  <c r="AD3005" i="2" s="1"/>
  <c r="Z3003" i="2"/>
  <c r="AD3003" i="2" s="1"/>
  <c r="Z3001" i="2"/>
  <c r="AD3001" i="2" s="1"/>
  <c r="Z2999" i="2"/>
  <c r="AD2999" i="2" s="1"/>
  <c r="Z2997" i="2"/>
  <c r="AD2997" i="2" s="1"/>
  <c r="Z2995" i="2"/>
  <c r="AD2995" i="2" s="1"/>
  <c r="Z2993" i="2"/>
  <c r="AD2993" i="2" s="1"/>
  <c r="Z2991" i="2"/>
  <c r="AD2991" i="2" s="1"/>
  <c r="Z2989" i="2"/>
  <c r="AD2989" i="2" s="1"/>
  <c r="Z2987" i="2"/>
  <c r="AD2987" i="2" s="1"/>
  <c r="Z2985" i="2"/>
  <c r="AD2985" i="2" s="1"/>
  <c r="Z2983" i="2"/>
  <c r="AD2983" i="2" s="1"/>
  <c r="Z2981" i="2"/>
  <c r="AD2981" i="2" s="1"/>
  <c r="Z2979" i="2"/>
  <c r="AD2979" i="2" s="1"/>
  <c r="Z2977" i="2"/>
  <c r="AD2977" i="2" s="1"/>
  <c r="Z2975" i="2"/>
  <c r="AD2975" i="2" s="1"/>
  <c r="Z2973" i="2"/>
  <c r="AD2973" i="2" s="1"/>
  <c r="Z2971" i="2"/>
  <c r="AD2971" i="2" s="1"/>
  <c r="Z2969" i="2"/>
  <c r="AD2969" i="2" s="1"/>
  <c r="Z2967" i="2"/>
  <c r="AD2967" i="2" s="1"/>
  <c r="Z2965" i="2"/>
  <c r="AD2965" i="2" s="1"/>
  <c r="Z2963" i="2"/>
  <c r="AD2963" i="2" s="1"/>
  <c r="Z2961" i="2"/>
  <c r="AD2961" i="2" s="1"/>
  <c r="Z2959" i="2"/>
  <c r="AD2959" i="2" s="1"/>
  <c r="Z2957" i="2"/>
  <c r="AD2957" i="2" s="1"/>
  <c r="Z2955" i="2"/>
  <c r="AD2955" i="2" s="1"/>
  <c r="Z2953" i="2"/>
  <c r="AD2953" i="2" s="1"/>
  <c r="Z2951" i="2"/>
  <c r="AD2951" i="2" s="1"/>
  <c r="Z2949" i="2"/>
  <c r="AD2949" i="2" s="1"/>
  <c r="Z2947" i="2"/>
  <c r="AD2947" i="2" s="1"/>
  <c r="Z2945" i="2"/>
  <c r="AD2945" i="2" s="1"/>
  <c r="Z2943" i="2"/>
  <c r="AD2943" i="2" s="1"/>
  <c r="Z2941" i="2"/>
  <c r="AD2941" i="2" s="1"/>
  <c r="Z2939" i="2"/>
  <c r="AD2939" i="2" s="1"/>
  <c r="Z2937" i="2"/>
  <c r="AD2937" i="2" s="1"/>
  <c r="Z2935" i="2"/>
  <c r="AD2935" i="2" s="1"/>
  <c r="Z2933" i="2"/>
  <c r="AD2933" i="2" s="1"/>
  <c r="Z2931" i="2"/>
  <c r="AD2931" i="2" s="1"/>
  <c r="Z2929" i="2"/>
  <c r="AD2929" i="2" s="1"/>
  <c r="Z2927" i="2"/>
  <c r="AD2927" i="2" s="1"/>
  <c r="Z2925" i="2"/>
  <c r="AD2925" i="2" s="1"/>
  <c r="Z2923" i="2"/>
  <c r="AD2923" i="2" s="1"/>
  <c r="Z2921" i="2"/>
  <c r="AD2921" i="2" s="1"/>
  <c r="Z2919" i="2"/>
  <c r="AD2919" i="2" s="1"/>
  <c r="Z2917" i="2"/>
  <c r="AD2917" i="2" s="1"/>
  <c r="Z2915" i="2"/>
  <c r="AD2915" i="2" s="1"/>
  <c r="Z2913" i="2"/>
  <c r="AD2913" i="2" s="1"/>
  <c r="Z2911" i="2"/>
  <c r="AD2911" i="2" s="1"/>
  <c r="Z2909" i="2"/>
  <c r="AD2909" i="2" s="1"/>
  <c r="Z2907" i="2"/>
  <c r="AD2907" i="2" s="1"/>
  <c r="Z2905" i="2"/>
  <c r="AD2905" i="2" s="1"/>
  <c r="Z2903" i="2"/>
  <c r="AD2903" i="2" s="1"/>
  <c r="Z2901" i="2"/>
  <c r="AD2901" i="2" s="1"/>
  <c r="Z2899" i="2"/>
  <c r="AD2899" i="2" s="1"/>
  <c r="Z2897" i="2"/>
  <c r="AD2897" i="2" s="1"/>
  <c r="Z2895" i="2"/>
  <c r="AD2895" i="2" s="1"/>
  <c r="Z2893" i="2"/>
  <c r="AD2893" i="2" s="1"/>
  <c r="Z2891" i="2"/>
  <c r="AD2891" i="2" s="1"/>
  <c r="Z2889" i="2"/>
  <c r="AD2889" i="2" s="1"/>
  <c r="Z2887" i="2"/>
  <c r="AD2887" i="2" s="1"/>
  <c r="Z2885" i="2"/>
  <c r="AD2885" i="2" s="1"/>
  <c r="Z2883" i="2"/>
  <c r="AD2883" i="2" s="1"/>
  <c r="Z2881" i="2"/>
  <c r="AD2881" i="2" s="1"/>
  <c r="Z2879" i="2"/>
  <c r="AD2879" i="2" s="1"/>
  <c r="Z2877" i="2"/>
  <c r="AD2877" i="2" s="1"/>
  <c r="Z2875" i="2"/>
  <c r="AD2875" i="2" s="1"/>
  <c r="Z2873" i="2"/>
  <c r="AD2873" i="2" s="1"/>
  <c r="Z2871" i="2"/>
  <c r="AD2871" i="2" s="1"/>
  <c r="Z2869" i="2"/>
  <c r="AD2869" i="2" s="1"/>
  <c r="Z2867" i="2"/>
  <c r="AD2867" i="2" s="1"/>
  <c r="Z2865" i="2"/>
  <c r="AD2865" i="2" s="1"/>
  <c r="Z2863" i="2"/>
  <c r="AD2863" i="2" s="1"/>
  <c r="Z2861" i="2"/>
  <c r="AD2861" i="2" s="1"/>
  <c r="Z2859" i="2"/>
  <c r="AD2859" i="2" s="1"/>
  <c r="Z2857" i="2"/>
  <c r="AD2857" i="2" s="1"/>
  <c r="Z2855" i="2"/>
  <c r="AD2855" i="2" s="1"/>
  <c r="Z2853" i="2"/>
  <c r="AD2853" i="2" s="1"/>
  <c r="Z2851" i="2"/>
  <c r="AD2851" i="2" s="1"/>
  <c r="Z2849" i="2"/>
  <c r="AD2849" i="2" s="1"/>
  <c r="Z2847" i="2"/>
  <c r="AD2847" i="2" s="1"/>
  <c r="Z2845" i="2"/>
  <c r="AD2845" i="2" s="1"/>
  <c r="Z2843" i="2"/>
  <c r="AD2843" i="2" s="1"/>
  <c r="Z2841" i="2"/>
  <c r="AD2841" i="2" s="1"/>
  <c r="Z2839" i="2"/>
  <c r="AD2839" i="2" s="1"/>
  <c r="Z2837" i="2"/>
  <c r="AD2837" i="2" s="1"/>
  <c r="Z2835" i="2"/>
  <c r="AD2835" i="2" s="1"/>
  <c r="Z2833" i="2"/>
  <c r="AD2833" i="2" s="1"/>
  <c r="Z2831" i="2"/>
  <c r="AD2831" i="2" s="1"/>
  <c r="Z2829" i="2"/>
  <c r="AD2829" i="2" s="1"/>
  <c r="Z2827" i="2"/>
  <c r="AD2827" i="2" s="1"/>
  <c r="Z2825" i="2"/>
  <c r="AD2825" i="2" s="1"/>
  <c r="Z2823" i="2"/>
  <c r="AD2823" i="2" s="1"/>
  <c r="Z2821" i="2"/>
  <c r="AD2821" i="2" s="1"/>
  <c r="Z2819" i="2"/>
  <c r="AD2819" i="2" s="1"/>
  <c r="Z2817" i="2"/>
  <c r="AD2817" i="2" s="1"/>
  <c r="Z2815" i="2"/>
  <c r="AD2815" i="2" s="1"/>
  <c r="Z2813" i="2"/>
  <c r="AD2813" i="2" s="1"/>
  <c r="Z2811" i="2"/>
  <c r="AD2811" i="2" s="1"/>
  <c r="Z2809" i="2"/>
  <c r="AD2809" i="2" s="1"/>
  <c r="Z2807" i="2"/>
  <c r="AD2807" i="2" s="1"/>
  <c r="Z2805" i="2"/>
  <c r="AD2805" i="2" s="1"/>
  <c r="Z2803" i="2"/>
  <c r="AD2803" i="2" s="1"/>
  <c r="Z2801" i="2"/>
  <c r="AD2801" i="2" s="1"/>
  <c r="Z2799" i="2"/>
  <c r="AD2799" i="2" s="1"/>
  <c r="Z2797" i="2"/>
  <c r="AD2797" i="2" s="1"/>
  <c r="Z2795" i="2"/>
  <c r="AD2795" i="2" s="1"/>
  <c r="Z2793" i="2"/>
  <c r="AD2793" i="2" s="1"/>
  <c r="Z2791" i="2"/>
  <c r="AD2791" i="2" s="1"/>
  <c r="Z2789" i="2"/>
  <c r="AD2789" i="2" s="1"/>
  <c r="Z2787" i="2"/>
  <c r="AD2787" i="2" s="1"/>
  <c r="Z2785" i="2"/>
  <c r="AD2785" i="2" s="1"/>
  <c r="Z2783" i="2"/>
  <c r="AD2783" i="2" s="1"/>
  <c r="Z2781" i="2"/>
  <c r="AD2781" i="2" s="1"/>
  <c r="Z2779" i="2"/>
  <c r="AD2779" i="2" s="1"/>
  <c r="Z2777" i="2"/>
  <c r="AD2777" i="2" s="1"/>
  <c r="Z2775" i="2"/>
  <c r="AD2775" i="2" s="1"/>
  <c r="Z2773" i="2"/>
  <c r="AD2773" i="2" s="1"/>
  <c r="Z2771" i="2"/>
  <c r="AD2771" i="2" s="1"/>
  <c r="Z2769" i="2"/>
  <c r="AD2769" i="2" s="1"/>
  <c r="Z2767" i="2"/>
  <c r="AD2767" i="2" s="1"/>
  <c r="Z2765" i="2"/>
  <c r="AD2765" i="2" s="1"/>
  <c r="Z2763" i="2"/>
  <c r="AD2763" i="2" s="1"/>
  <c r="Z2761" i="2"/>
  <c r="AD2761" i="2" s="1"/>
  <c r="Z2759" i="2"/>
  <c r="AD2759" i="2" s="1"/>
  <c r="Z2757" i="2"/>
  <c r="AD2757" i="2" s="1"/>
  <c r="Z2755" i="2"/>
  <c r="AD2755" i="2" s="1"/>
  <c r="Z2753" i="2"/>
  <c r="AD2753" i="2" s="1"/>
  <c r="Z2751" i="2"/>
  <c r="AD2751" i="2" s="1"/>
  <c r="Z2749" i="2"/>
  <c r="AD2749" i="2" s="1"/>
  <c r="Z2747" i="2"/>
  <c r="AD2747" i="2" s="1"/>
  <c r="Z2745" i="2"/>
  <c r="AD2745" i="2" s="1"/>
  <c r="Z2743" i="2"/>
  <c r="AD2743" i="2" s="1"/>
  <c r="Z2741" i="2"/>
  <c r="AD2741" i="2" s="1"/>
  <c r="Z2739" i="2"/>
  <c r="AD2739" i="2" s="1"/>
  <c r="Z2737" i="2"/>
  <c r="AD2737" i="2" s="1"/>
  <c r="Z2735" i="2"/>
  <c r="AD2735" i="2" s="1"/>
  <c r="Z2733" i="2"/>
  <c r="AD2733" i="2" s="1"/>
  <c r="Z2731" i="2"/>
  <c r="AD2731" i="2" s="1"/>
  <c r="Z2729" i="2"/>
  <c r="AD2729" i="2" s="1"/>
  <c r="Z2727" i="2"/>
  <c r="AD2727" i="2" s="1"/>
  <c r="Z2725" i="2"/>
  <c r="AD2725" i="2" s="1"/>
  <c r="Z2723" i="2"/>
  <c r="AD2723" i="2" s="1"/>
  <c r="Z2721" i="2"/>
  <c r="AD2721" i="2" s="1"/>
  <c r="Z2719" i="2"/>
  <c r="AD2719" i="2" s="1"/>
  <c r="Z2717" i="2"/>
  <c r="AD2717" i="2" s="1"/>
  <c r="Z2715" i="2"/>
  <c r="AD2715" i="2" s="1"/>
  <c r="Z2713" i="2"/>
  <c r="AD2713" i="2" s="1"/>
  <c r="Z2711" i="2"/>
  <c r="AD2711" i="2" s="1"/>
  <c r="Z2709" i="2"/>
  <c r="AD2709" i="2" s="1"/>
  <c r="Z2707" i="2"/>
  <c r="AD2707" i="2" s="1"/>
  <c r="Z2705" i="2"/>
  <c r="AD2705" i="2" s="1"/>
  <c r="Z2703" i="2"/>
  <c r="AD2703" i="2" s="1"/>
  <c r="Z2701" i="2"/>
  <c r="AD2701" i="2" s="1"/>
  <c r="Z2699" i="2"/>
  <c r="AD2699" i="2" s="1"/>
  <c r="Z2697" i="2"/>
  <c r="AD2697" i="2" s="1"/>
  <c r="Z2695" i="2"/>
  <c r="AD2695" i="2" s="1"/>
  <c r="Z2693" i="2"/>
  <c r="AD2693" i="2" s="1"/>
  <c r="Z2691" i="2"/>
  <c r="AD2691" i="2" s="1"/>
  <c r="Z2689" i="2"/>
  <c r="AD2689" i="2" s="1"/>
  <c r="Z2687" i="2"/>
  <c r="AD2687" i="2" s="1"/>
  <c r="Z2685" i="2"/>
  <c r="AD2685" i="2" s="1"/>
  <c r="Z2683" i="2"/>
  <c r="AD2683" i="2" s="1"/>
  <c r="Z2681" i="2"/>
  <c r="AD2681" i="2" s="1"/>
  <c r="Z2679" i="2"/>
  <c r="AD2679" i="2" s="1"/>
  <c r="Z2677" i="2"/>
  <c r="AD2677" i="2" s="1"/>
  <c r="Z2675" i="2"/>
  <c r="AD2675" i="2" s="1"/>
  <c r="Z2673" i="2"/>
  <c r="AD2673" i="2" s="1"/>
  <c r="Z2671" i="2"/>
  <c r="AD2671" i="2" s="1"/>
  <c r="Z2669" i="2"/>
  <c r="AD2669" i="2" s="1"/>
  <c r="Z2667" i="2"/>
  <c r="AD2667" i="2" s="1"/>
  <c r="Z2665" i="2"/>
  <c r="AD2665" i="2" s="1"/>
  <c r="Z2663" i="2"/>
  <c r="AD2663" i="2" s="1"/>
  <c r="Z2661" i="2"/>
  <c r="AD2661" i="2" s="1"/>
  <c r="Z2659" i="2"/>
  <c r="AD2659" i="2" s="1"/>
  <c r="Z2657" i="2"/>
  <c r="AD2657" i="2" s="1"/>
  <c r="Z2655" i="2"/>
  <c r="AD2655" i="2" s="1"/>
  <c r="Z2653" i="2"/>
  <c r="AD2653" i="2" s="1"/>
  <c r="Z2651" i="2"/>
  <c r="AD2651" i="2" s="1"/>
  <c r="Z2649" i="2"/>
  <c r="AD2649" i="2" s="1"/>
  <c r="Z2647" i="2"/>
  <c r="AD2647" i="2" s="1"/>
  <c r="Z2645" i="2"/>
  <c r="AD2645" i="2" s="1"/>
  <c r="Z2643" i="2"/>
  <c r="AD2643" i="2" s="1"/>
  <c r="Z2641" i="2"/>
  <c r="AD2641" i="2" s="1"/>
  <c r="Z2639" i="2"/>
  <c r="AD2639" i="2" s="1"/>
  <c r="Z2637" i="2"/>
  <c r="AD2637" i="2" s="1"/>
  <c r="Z2635" i="2"/>
  <c r="AD2635" i="2" s="1"/>
  <c r="Z2633" i="2"/>
  <c r="AD2633" i="2" s="1"/>
  <c r="Z2631" i="2"/>
  <c r="AD2631" i="2" s="1"/>
  <c r="Z2629" i="2"/>
  <c r="AD2629" i="2" s="1"/>
  <c r="Z2627" i="2"/>
  <c r="AD2627" i="2" s="1"/>
  <c r="Z2625" i="2"/>
  <c r="AD2625" i="2" s="1"/>
  <c r="Z2623" i="2"/>
  <c r="AD2623" i="2" s="1"/>
  <c r="Z2621" i="2"/>
  <c r="AD2621" i="2" s="1"/>
  <c r="Z2619" i="2"/>
  <c r="AD2619" i="2" s="1"/>
  <c r="Z2617" i="2"/>
  <c r="AD2617" i="2" s="1"/>
  <c r="Z2615" i="2"/>
  <c r="AD2615" i="2" s="1"/>
  <c r="Z2613" i="2"/>
  <c r="AD2613" i="2" s="1"/>
  <c r="Z2611" i="2"/>
  <c r="AD2611" i="2" s="1"/>
  <c r="Z2609" i="2"/>
  <c r="AD2609" i="2" s="1"/>
  <c r="Z2607" i="2"/>
  <c r="AD2607" i="2" s="1"/>
  <c r="Z2605" i="2"/>
  <c r="AD2605" i="2" s="1"/>
  <c r="Z2603" i="2"/>
  <c r="AD2603" i="2" s="1"/>
  <c r="Z2601" i="2"/>
  <c r="AD2601" i="2" s="1"/>
  <c r="Z2599" i="2"/>
  <c r="AD2599" i="2" s="1"/>
  <c r="Z2597" i="2"/>
  <c r="AD2597" i="2" s="1"/>
  <c r="Z2595" i="2"/>
  <c r="AD2595" i="2" s="1"/>
  <c r="Z2593" i="2"/>
  <c r="AD2593" i="2" s="1"/>
  <c r="Z2591" i="2"/>
  <c r="AD2591" i="2" s="1"/>
  <c r="Z2589" i="2"/>
  <c r="AD2589" i="2" s="1"/>
  <c r="Z2587" i="2"/>
  <c r="AD2587" i="2" s="1"/>
  <c r="Z2585" i="2"/>
  <c r="AD2585" i="2" s="1"/>
  <c r="Z2583" i="2"/>
  <c r="AD2583" i="2" s="1"/>
  <c r="Z2581" i="2"/>
  <c r="AD2581" i="2" s="1"/>
  <c r="Z2579" i="2"/>
  <c r="AD2579" i="2" s="1"/>
  <c r="Z2577" i="2"/>
  <c r="AD2577" i="2" s="1"/>
  <c r="Z2575" i="2"/>
  <c r="AD2575" i="2" s="1"/>
  <c r="Z2573" i="2"/>
  <c r="AD2573" i="2" s="1"/>
  <c r="Z2571" i="2"/>
  <c r="AD2571" i="2" s="1"/>
  <c r="Z2569" i="2"/>
  <c r="AD2569" i="2" s="1"/>
  <c r="Z2567" i="2"/>
  <c r="AD2567" i="2" s="1"/>
  <c r="Z2565" i="2"/>
  <c r="AD2565" i="2" s="1"/>
  <c r="Z2563" i="2"/>
  <c r="AD2563" i="2" s="1"/>
  <c r="Z2561" i="2"/>
  <c r="AD2561" i="2" s="1"/>
  <c r="Z2559" i="2"/>
  <c r="AD2559" i="2" s="1"/>
  <c r="Z2557" i="2"/>
  <c r="AD2557" i="2" s="1"/>
  <c r="Z2555" i="2"/>
  <c r="AD2555" i="2" s="1"/>
  <c r="Z2553" i="2"/>
  <c r="AD2553" i="2" s="1"/>
  <c r="Z2551" i="2"/>
  <c r="AD2551" i="2" s="1"/>
  <c r="Z2549" i="2"/>
  <c r="AD2549" i="2" s="1"/>
  <c r="Z2547" i="2"/>
  <c r="AD2547" i="2" s="1"/>
  <c r="Z2545" i="2"/>
  <c r="AD2545" i="2" s="1"/>
  <c r="Z2543" i="2"/>
  <c r="AD2543" i="2" s="1"/>
  <c r="Z2541" i="2"/>
  <c r="AD2541" i="2" s="1"/>
  <c r="Z2539" i="2"/>
  <c r="AD2539" i="2" s="1"/>
  <c r="Z2537" i="2"/>
  <c r="AD2537" i="2" s="1"/>
  <c r="Z2535" i="2"/>
  <c r="AD2535" i="2" s="1"/>
  <c r="Z2533" i="2"/>
  <c r="AD2533" i="2" s="1"/>
  <c r="Z2531" i="2"/>
  <c r="AD2531" i="2" s="1"/>
  <c r="Z2529" i="2"/>
  <c r="AD2529" i="2" s="1"/>
  <c r="Z2527" i="2"/>
  <c r="AD2527" i="2" s="1"/>
  <c r="Z2525" i="2"/>
  <c r="AD2525" i="2" s="1"/>
  <c r="Z2523" i="2"/>
  <c r="AD2523" i="2" s="1"/>
  <c r="Z2521" i="2"/>
  <c r="AD2521" i="2" s="1"/>
  <c r="Z2519" i="2"/>
  <c r="AD2519" i="2" s="1"/>
  <c r="Z2517" i="2"/>
  <c r="AD2517" i="2" s="1"/>
  <c r="Z2515" i="2"/>
  <c r="AD2515" i="2" s="1"/>
  <c r="Z2513" i="2"/>
  <c r="AD2513" i="2" s="1"/>
  <c r="Z2511" i="2"/>
  <c r="AD2511" i="2" s="1"/>
  <c r="Z2509" i="2"/>
  <c r="AD2509" i="2" s="1"/>
  <c r="Z2507" i="2"/>
  <c r="AD2507" i="2" s="1"/>
  <c r="Z2505" i="2"/>
  <c r="AD2505" i="2" s="1"/>
  <c r="Z2503" i="2"/>
  <c r="AD2503" i="2" s="1"/>
  <c r="Z2501" i="2"/>
  <c r="AD2501" i="2" s="1"/>
  <c r="Z2499" i="2"/>
  <c r="AD2499" i="2" s="1"/>
  <c r="Z2497" i="2"/>
  <c r="AD2497" i="2" s="1"/>
  <c r="Z2495" i="2"/>
  <c r="AD2495" i="2" s="1"/>
  <c r="Z2493" i="2"/>
  <c r="AD2493" i="2" s="1"/>
  <c r="Z2491" i="2"/>
  <c r="AD2491" i="2" s="1"/>
  <c r="Z2489" i="2"/>
  <c r="AD2489" i="2" s="1"/>
  <c r="Z2487" i="2"/>
  <c r="AD2487" i="2" s="1"/>
  <c r="Z2485" i="2"/>
  <c r="AD2485" i="2" s="1"/>
  <c r="Z2483" i="2"/>
  <c r="AD2483" i="2" s="1"/>
  <c r="Z2481" i="2"/>
  <c r="AD2481" i="2" s="1"/>
  <c r="Z2479" i="2"/>
  <c r="AD2479" i="2" s="1"/>
  <c r="Z2477" i="2"/>
  <c r="AD2477" i="2" s="1"/>
  <c r="Z2475" i="2"/>
  <c r="AD2475" i="2" s="1"/>
  <c r="Z2473" i="2"/>
  <c r="AD2473" i="2" s="1"/>
  <c r="Z2471" i="2"/>
  <c r="AD2471" i="2" s="1"/>
  <c r="Z2469" i="2"/>
  <c r="AD2469" i="2" s="1"/>
  <c r="Z2467" i="2"/>
  <c r="AD2467" i="2" s="1"/>
  <c r="Z2465" i="2"/>
  <c r="AD2465" i="2" s="1"/>
  <c r="Z2463" i="2"/>
  <c r="AD2463" i="2" s="1"/>
  <c r="Z2461" i="2"/>
  <c r="AD2461" i="2" s="1"/>
  <c r="Z2459" i="2"/>
  <c r="AD2459" i="2" s="1"/>
  <c r="Z2457" i="2"/>
  <c r="AD2457" i="2" s="1"/>
  <c r="Z2455" i="2"/>
  <c r="AD2455" i="2" s="1"/>
  <c r="Z2453" i="2"/>
  <c r="AD2453" i="2" s="1"/>
  <c r="Z2451" i="2"/>
  <c r="AD2451" i="2" s="1"/>
  <c r="Z2449" i="2"/>
  <c r="AD2449" i="2" s="1"/>
  <c r="Z2447" i="2"/>
  <c r="AD2447" i="2" s="1"/>
  <c r="Z2445" i="2"/>
  <c r="AD2445" i="2" s="1"/>
  <c r="Z2443" i="2"/>
  <c r="AD2443" i="2" s="1"/>
  <c r="Z2441" i="2"/>
  <c r="AD2441" i="2" s="1"/>
  <c r="Z2439" i="2"/>
  <c r="AD2439" i="2" s="1"/>
  <c r="Z2437" i="2"/>
  <c r="AD2437" i="2" s="1"/>
  <c r="Z2435" i="2"/>
  <c r="AD2435" i="2" s="1"/>
  <c r="Z2433" i="2"/>
  <c r="AD2433" i="2" s="1"/>
  <c r="Z2431" i="2"/>
  <c r="AD2431" i="2" s="1"/>
  <c r="Z2429" i="2"/>
  <c r="AD2429" i="2" s="1"/>
  <c r="Z2427" i="2"/>
  <c r="AD2427" i="2" s="1"/>
  <c r="Z2425" i="2"/>
  <c r="AD2425" i="2" s="1"/>
  <c r="Z2423" i="2"/>
  <c r="AD2423" i="2" s="1"/>
  <c r="Z2421" i="2"/>
  <c r="AD2421" i="2" s="1"/>
  <c r="Z2419" i="2"/>
  <c r="AD2419" i="2" s="1"/>
  <c r="Z2417" i="2"/>
  <c r="AD2417" i="2" s="1"/>
  <c r="Z2415" i="2"/>
  <c r="AD2415" i="2" s="1"/>
  <c r="Z2413" i="2"/>
  <c r="AD2413" i="2" s="1"/>
  <c r="Z2411" i="2"/>
  <c r="AD2411" i="2" s="1"/>
  <c r="Z2409" i="2"/>
  <c r="AD2409" i="2" s="1"/>
  <c r="Z2407" i="2"/>
  <c r="AD2407" i="2" s="1"/>
  <c r="Z2405" i="2"/>
  <c r="AD2405" i="2" s="1"/>
  <c r="Z2403" i="2"/>
  <c r="AD2403" i="2" s="1"/>
  <c r="Z2401" i="2"/>
  <c r="AD2401" i="2" s="1"/>
  <c r="Z2399" i="2"/>
  <c r="AD2399" i="2" s="1"/>
  <c r="Z2397" i="2"/>
  <c r="AD2397" i="2" s="1"/>
  <c r="Z2395" i="2"/>
  <c r="AD2395" i="2" s="1"/>
  <c r="Z2393" i="2"/>
  <c r="AD2393" i="2" s="1"/>
  <c r="Z2391" i="2"/>
  <c r="AD2391" i="2" s="1"/>
  <c r="Z2389" i="2"/>
  <c r="AD2389" i="2" s="1"/>
  <c r="Z2387" i="2"/>
  <c r="AD2387" i="2" s="1"/>
  <c r="Z2385" i="2"/>
  <c r="AD2385" i="2" s="1"/>
  <c r="Z2383" i="2"/>
  <c r="AD2383" i="2" s="1"/>
  <c r="Z2381" i="2"/>
  <c r="AD2381" i="2" s="1"/>
  <c r="Z2379" i="2"/>
  <c r="AD2379" i="2" s="1"/>
  <c r="Z2377" i="2"/>
  <c r="AD2377" i="2" s="1"/>
  <c r="Z2375" i="2"/>
  <c r="AD2375" i="2" s="1"/>
  <c r="Z2373" i="2"/>
  <c r="AD2373" i="2" s="1"/>
  <c r="Z2371" i="2"/>
  <c r="AD2371" i="2" s="1"/>
  <c r="Z2369" i="2"/>
  <c r="AD2369" i="2" s="1"/>
  <c r="Z2367" i="2"/>
  <c r="AD2367" i="2" s="1"/>
  <c r="Z2365" i="2"/>
  <c r="AD2365" i="2" s="1"/>
  <c r="Z2363" i="2"/>
  <c r="AD2363" i="2" s="1"/>
  <c r="Z2361" i="2"/>
  <c r="AD2361" i="2" s="1"/>
  <c r="Z2359" i="2"/>
  <c r="AD2359" i="2" s="1"/>
  <c r="Z2357" i="2"/>
  <c r="AD2357" i="2" s="1"/>
  <c r="Z2355" i="2"/>
  <c r="AD2355" i="2" s="1"/>
  <c r="Z2353" i="2"/>
  <c r="AD2353" i="2" s="1"/>
  <c r="Z2351" i="2"/>
  <c r="AD2351" i="2" s="1"/>
  <c r="Z2349" i="2"/>
  <c r="AD2349" i="2" s="1"/>
  <c r="Z2347" i="2"/>
  <c r="AD2347" i="2" s="1"/>
  <c r="Z2345" i="2"/>
  <c r="AD2345" i="2" s="1"/>
  <c r="Z2343" i="2"/>
  <c r="AD2343" i="2" s="1"/>
  <c r="Z2341" i="2"/>
  <c r="AD2341" i="2" s="1"/>
  <c r="Z2339" i="2"/>
  <c r="AD2339" i="2" s="1"/>
  <c r="Z2337" i="2"/>
  <c r="AD2337" i="2" s="1"/>
  <c r="Z2335" i="2"/>
  <c r="AD2335" i="2" s="1"/>
  <c r="Z2333" i="2"/>
  <c r="AD2333" i="2" s="1"/>
  <c r="Z2331" i="2"/>
  <c r="AD2331" i="2" s="1"/>
  <c r="Z2329" i="2"/>
  <c r="AD2329" i="2" s="1"/>
  <c r="Z2327" i="2"/>
  <c r="AD2327" i="2" s="1"/>
  <c r="Z2325" i="2"/>
  <c r="AD2325" i="2" s="1"/>
  <c r="Z2323" i="2"/>
  <c r="AD2323" i="2" s="1"/>
  <c r="Z2321" i="2"/>
  <c r="AD2321" i="2" s="1"/>
  <c r="Z2319" i="2"/>
  <c r="AD2319" i="2" s="1"/>
  <c r="Z2317" i="2"/>
  <c r="AD2317" i="2" s="1"/>
  <c r="Z2315" i="2"/>
  <c r="AD2315" i="2" s="1"/>
  <c r="Z2313" i="2"/>
  <c r="AD2313" i="2" s="1"/>
  <c r="Z2311" i="2"/>
  <c r="AD2311" i="2" s="1"/>
  <c r="Z2309" i="2"/>
  <c r="AD2309" i="2" s="1"/>
  <c r="Z2307" i="2"/>
  <c r="AD2307" i="2" s="1"/>
  <c r="Z2305" i="2"/>
  <c r="AD2305" i="2" s="1"/>
  <c r="Z2303" i="2"/>
  <c r="AD2303" i="2" s="1"/>
  <c r="Z2301" i="2"/>
  <c r="AD2301" i="2" s="1"/>
  <c r="Z2299" i="2"/>
  <c r="AD2299" i="2" s="1"/>
  <c r="Z2297" i="2"/>
  <c r="AD2297" i="2" s="1"/>
  <c r="Z2295" i="2"/>
  <c r="AD2295" i="2" s="1"/>
  <c r="Z2293" i="2"/>
  <c r="AD2293" i="2" s="1"/>
  <c r="Z2291" i="2"/>
  <c r="AD2291" i="2" s="1"/>
  <c r="Z2289" i="2"/>
  <c r="AD2289" i="2" s="1"/>
  <c r="Z2287" i="2"/>
  <c r="AD2287" i="2" s="1"/>
  <c r="Z2285" i="2"/>
  <c r="AD2285" i="2" s="1"/>
  <c r="Z2283" i="2"/>
  <c r="AD2283" i="2" s="1"/>
  <c r="Z2281" i="2"/>
  <c r="AD2281" i="2" s="1"/>
  <c r="Z2279" i="2"/>
  <c r="AD2279" i="2" s="1"/>
  <c r="Z2277" i="2"/>
  <c r="AD2277" i="2" s="1"/>
  <c r="Z2275" i="2"/>
  <c r="AD2275" i="2" s="1"/>
  <c r="Z2273" i="2"/>
  <c r="AD2273" i="2" s="1"/>
  <c r="Z2271" i="2"/>
  <c r="AD2271" i="2" s="1"/>
  <c r="Z2269" i="2"/>
  <c r="AD2269" i="2" s="1"/>
  <c r="Z2267" i="2"/>
  <c r="AD2267" i="2" s="1"/>
  <c r="Z2265" i="2"/>
  <c r="AD2265" i="2" s="1"/>
  <c r="Z2263" i="2"/>
  <c r="AD2263" i="2" s="1"/>
  <c r="Z2261" i="2"/>
  <c r="AD2261" i="2" s="1"/>
  <c r="Z2259" i="2"/>
  <c r="AD2259" i="2" s="1"/>
  <c r="Z2257" i="2"/>
  <c r="AD2257" i="2" s="1"/>
  <c r="Z2255" i="2"/>
  <c r="AD2255" i="2" s="1"/>
  <c r="Z2253" i="2"/>
  <c r="AD2253" i="2" s="1"/>
  <c r="Z2251" i="2"/>
  <c r="AD2251" i="2" s="1"/>
  <c r="Z2249" i="2"/>
  <c r="AD2249" i="2" s="1"/>
  <c r="Z2247" i="2"/>
  <c r="AD2247" i="2" s="1"/>
  <c r="Z2245" i="2"/>
  <c r="AD2245" i="2" s="1"/>
  <c r="Z2243" i="2"/>
  <c r="AD2243" i="2" s="1"/>
  <c r="Z2241" i="2"/>
  <c r="AD2241" i="2" s="1"/>
  <c r="Z2239" i="2"/>
  <c r="AD2239" i="2" s="1"/>
  <c r="Z2237" i="2"/>
  <c r="AD2237" i="2" s="1"/>
  <c r="Z2235" i="2"/>
  <c r="AD2235" i="2" s="1"/>
  <c r="Z2233" i="2"/>
  <c r="AD2233" i="2" s="1"/>
  <c r="Z2231" i="2"/>
  <c r="AD2231" i="2" s="1"/>
  <c r="Z2229" i="2"/>
  <c r="AD2229" i="2" s="1"/>
  <c r="Z2227" i="2"/>
  <c r="AD2227" i="2" s="1"/>
  <c r="Z2225" i="2"/>
  <c r="AD2225" i="2" s="1"/>
  <c r="Z2223" i="2"/>
  <c r="AD2223" i="2" s="1"/>
  <c r="Z2221" i="2"/>
  <c r="AD2221" i="2" s="1"/>
  <c r="Z2219" i="2"/>
  <c r="AD2219" i="2" s="1"/>
  <c r="Z2217" i="2"/>
  <c r="AD2217" i="2" s="1"/>
  <c r="Z2215" i="2"/>
  <c r="AD2215" i="2" s="1"/>
  <c r="Z2213" i="2"/>
  <c r="AD2213" i="2" s="1"/>
  <c r="Z2211" i="2"/>
  <c r="AD2211" i="2" s="1"/>
  <c r="Z2209" i="2"/>
  <c r="AD2209" i="2" s="1"/>
  <c r="Z2207" i="2"/>
  <c r="AD2207" i="2" s="1"/>
  <c r="Z2205" i="2"/>
  <c r="AD2205" i="2" s="1"/>
  <c r="Z2203" i="2"/>
  <c r="AD2203" i="2" s="1"/>
  <c r="Z2201" i="2"/>
  <c r="AD2201" i="2" s="1"/>
  <c r="Z2199" i="2"/>
  <c r="AD2199" i="2" s="1"/>
  <c r="Z2197" i="2"/>
  <c r="AD2197" i="2" s="1"/>
  <c r="Z2195" i="2"/>
  <c r="AD2195" i="2" s="1"/>
  <c r="Z2193" i="2"/>
  <c r="AD2193" i="2" s="1"/>
  <c r="Z2191" i="2"/>
  <c r="AD2191" i="2" s="1"/>
  <c r="Z2189" i="2"/>
  <c r="AD2189" i="2" s="1"/>
  <c r="Z2187" i="2"/>
  <c r="AD2187" i="2" s="1"/>
  <c r="Z2185" i="2"/>
  <c r="AD2185" i="2" s="1"/>
  <c r="Z2183" i="2"/>
  <c r="AD2183" i="2" s="1"/>
  <c r="Z2181" i="2"/>
  <c r="AD2181" i="2" s="1"/>
  <c r="Z2179" i="2"/>
  <c r="AD2179" i="2" s="1"/>
  <c r="Z2177" i="2"/>
  <c r="AD2177" i="2" s="1"/>
  <c r="Z2175" i="2"/>
  <c r="AD2175" i="2" s="1"/>
  <c r="Z2173" i="2"/>
  <c r="AD2173" i="2" s="1"/>
  <c r="Z2171" i="2"/>
  <c r="AD2171" i="2" s="1"/>
  <c r="Z2169" i="2"/>
  <c r="AD2169" i="2" s="1"/>
  <c r="Z2167" i="2"/>
  <c r="AD2167" i="2" s="1"/>
  <c r="Z2165" i="2"/>
  <c r="AD2165" i="2" s="1"/>
  <c r="Z2163" i="2"/>
  <c r="AD2163" i="2" s="1"/>
  <c r="Z2161" i="2"/>
  <c r="AD2161" i="2" s="1"/>
  <c r="Z2159" i="2"/>
  <c r="AD2159" i="2" s="1"/>
  <c r="Z2157" i="2"/>
  <c r="AD2157" i="2" s="1"/>
  <c r="Z2155" i="2"/>
  <c r="AD2155" i="2" s="1"/>
  <c r="Z2153" i="2"/>
  <c r="AD2153" i="2" s="1"/>
  <c r="Z2151" i="2"/>
  <c r="AD2151" i="2" s="1"/>
  <c r="Z2149" i="2"/>
  <c r="AD2149" i="2" s="1"/>
  <c r="Z2147" i="2"/>
  <c r="AD2147" i="2" s="1"/>
  <c r="Z2145" i="2"/>
  <c r="AD2145" i="2" s="1"/>
  <c r="Z2143" i="2"/>
  <c r="AD2143" i="2" s="1"/>
  <c r="Z2141" i="2"/>
  <c r="AD2141" i="2" s="1"/>
  <c r="Z2139" i="2"/>
  <c r="AD2139" i="2" s="1"/>
  <c r="Z2137" i="2"/>
  <c r="AD2137" i="2" s="1"/>
  <c r="Z2135" i="2"/>
  <c r="AD2135" i="2" s="1"/>
  <c r="Z2133" i="2"/>
  <c r="AD2133" i="2" s="1"/>
  <c r="Z2131" i="2"/>
  <c r="AD2131" i="2" s="1"/>
  <c r="Z2129" i="2"/>
  <c r="AD2129" i="2" s="1"/>
  <c r="Z2127" i="2"/>
  <c r="AD2127" i="2" s="1"/>
  <c r="Z2125" i="2"/>
  <c r="AD2125" i="2" s="1"/>
  <c r="Z2123" i="2"/>
  <c r="AD2123" i="2" s="1"/>
  <c r="Z2121" i="2"/>
  <c r="AD2121" i="2" s="1"/>
  <c r="Z2119" i="2"/>
  <c r="AD2119" i="2" s="1"/>
  <c r="Z2117" i="2"/>
  <c r="AD2117" i="2" s="1"/>
  <c r="Z2115" i="2"/>
  <c r="AD2115" i="2" s="1"/>
  <c r="Z2113" i="2"/>
  <c r="AD2113" i="2" s="1"/>
  <c r="Z2111" i="2"/>
  <c r="AD2111" i="2" s="1"/>
  <c r="Z2109" i="2"/>
  <c r="AD2109" i="2" s="1"/>
  <c r="Z2107" i="2"/>
  <c r="AD2107" i="2" s="1"/>
  <c r="Z2105" i="2"/>
  <c r="AD2105" i="2" s="1"/>
  <c r="Z2103" i="2"/>
  <c r="AD2103" i="2" s="1"/>
  <c r="Z2101" i="2"/>
  <c r="AD2101" i="2" s="1"/>
  <c r="Z2099" i="2"/>
  <c r="AD2099" i="2" s="1"/>
  <c r="Z2097" i="2"/>
  <c r="AD2097" i="2" s="1"/>
  <c r="Z2095" i="2"/>
  <c r="AD2095" i="2" s="1"/>
  <c r="Z2093" i="2"/>
  <c r="AD2093" i="2" s="1"/>
  <c r="Z2091" i="2"/>
  <c r="AD2091" i="2" s="1"/>
  <c r="Z2089" i="2"/>
  <c r="AD2089" i="2" s="1"/>
  <c r="Z2087" i="2"/>
  <c r="AD2087" i="2" s="1"/>
  <c r="Z2085" i="2"/>
  <c r="AD2085" i="2" s="1"/>
  <c r="Z2083" i="2"/>
  <c r="AD2083" i="2" s="1"/>
  <c r="Z2081" i="2"/>
  <c r="AD2081" i="2" s="1"/>
  <c r="Z2079" i="2"/>
  <c r="AD2079" i="2" s="1"/>
  <c r="Z2077" i="2"/>
  <c r="AD2077" i="2" s="1"/>
  <c r="Z2075" i="2"/>
  <c r="AD2075" i="2" s="1"/>
  <c r="Z2073" i="2"/>
  <c r="AD2073" i="2" s="1"/>
  <c r="Z2071" i="2"/>
  <c r="AD2071" i="2" s="1"/>
  <c r="Z2069" i="2"/>
  <c r="AD2069" i="2" s="1"/>
  <c r="Z2067" i="2"/>
  <c r="AD2067" i="2" s="1"/>
  <c r="Z2065" i="2"/>
  <c r="AD2065" i="2" s="1"/>
  <c r="Z2063" i="2"/>
  <c r="AD2063" i="2" s="1"/>
  <c r="Z2061" i="2"/>
  <c r="AD2061" i="2" s="1"/>
  <c r="Z2059" i="2"/>
  <c r="AD2059" i="2" s="1"/>
  <c r="Z2057" i="2"/>
  <c r="AD2057" i="2" s="1"/>
  <c r="Z2055" i="2"/>
  <c r="AD2055" i="2" s="1"/>
  <c r="Z2053" i="2"/>
  <c r="AD2053" i="2" s="1"/>
  <c r="Z2051" i="2"/>
  <c r="AD2051" i="2" s="1"/>
  <c r="Z2049" i="2"/>
  <c r="AD2049" i="2" s="1"/>
  <c r="Z2047" i="2"/>
  <c r="AD2047" i="2" s="1"/>
  <c r="Z2045" i="2"/>
  <c r="AD2045" i="2" s="1"/>
  <c r="Z2043" i="2"/>
  <c r="AD2043" i="2" s="1"/>
  <c r="Z2041" i="2"/>
  <c r="AD2041" i="2" s="1"/>
  <c r="Z2039" i="2"/>
  <c r="AD2039" i="2" s="1"/>
  <c r="Z2037" i="2"/>
  <c r="AD2037" i="2" s="1"/>
  <c r="Z2035" i="2"/>
  <c r="AD2035" i="2" s="1"/>
  <c r="Z2033" i="2"/>
  <c r="AD2033" i="2" s="1"/>
  <c r="Z2031" i="2"/>
  <c r="AD2031" i="2" s="1"/>
  <c r="Z2029" i="2"/>
  <c r="AD2029" i="2" s="1"/>
  <c r="Z2027" i="2"/>
  <c r="AD2027" i="2" s="1"/>
  <c r="Z2025" i="2"/>
  <c r="AD2025" i="2" s="1"/>
  <c r="Z2023" i="2"/>
  <c r="AD2023" i="2" s="1"/>
  <c r="Z2021" i="2"/>
  <c r="AD2021" i="2" s="1"/>
  <c r="Z2019" i="2"/>
  <c r="AD2019" i="2" s="1"/>
  <c r="Z2017" i="2"/>
  <c r="AD2017" i="2" s="1"/>
  <c r="Z2015" i="2"/>
  <c r="AD2015" i="2" s="1"/>
  <c r="Z2013" i="2"/>
  <c r="AD2013" i="2" s="1"/>
  <c r="Z2011" i="2"/>
  <c r="AD2011" i="2" s="1"/>
  <c r="Z2009" i="2"/>
  <c r="AD2009" i="2" s="1"/>
  <c r="Z2007" i="2"/>
  <c r="AD2007" i="2" s="1"/>
  <c r="Z2005" i="2"/>
  <c r="AD2005" i="2" s="1"/>
  <c r="Z2003" i="2"/>
  <c r="AD2003" i="2" s="1"/>
  <c r="Z2001" i="2"/>
  <c r="AD2001" i="2" s="1"/>
  <c r="Z1999" i="2"/>
  <c r="AD1999" i="2" s="1"/>
  <c r="Z1997" i="2"/>
  <c r="AD1997" i="2" s="1"/>
  <c r="Z1995" i="2"/>
  <c r="AD1995" i="2" s="1"/>
  <c r="Z1993" i="2"/>
  <c r="AD1993" i="2" s="1"/>
  <c r="Z1991" i="2"/>
  <c r="AD1991" i="2" s="1"/>
  <c r="Z1989" i="2"/>
  <c r="AD1989" i="2" s="1"/>
  <c r="Z1987" i="2"/>
  <c r="AD1987" i="2" s="1"/>
  <c r="Z1985" i="2"/>
  <c r="AD1985" i="2" s="1"/>
  <c r="Z1983" i="2"/>
  <c r="AD1983" i="2" s="1"/>
  <c r="Z1981" i="2"/>
  <c r="AD1981" i="2" s="1"/>
  <c r="Z1979" i="2"/>
  <c r="AD1979" i="2" s="1"/>
  <c r="Z1977" i="2"/>
  <c r="AD1977" i="2" s="1"/>
  <c r="Z1975" i="2"/>
  <c r="AD1975" i="2" s="1"/>
  <c r="Z1973" i="2"/>
  <c r="AD1973" i="2" s="1"/>
  <c r="Z1971" i="2"/>
  <c r="AD1971" i="2" s="1"/>
  <c r="Z1969" i="2"/>
  <c r="AD1969" i="2" s="1"/>
  <c r="Z1967" i="2"/>
  <c r="AD1967" i="2" s="1"/>
  <c r="Z1965" i="2"/>
  <c r="AD1965" i="2" s="1"/>
  <c r="Z1963" i="2"/>
  <c r="AD1963" i="2" s="1"/>
  <c r="Z1961" i="2"/>
  <c r="AD1961" i="2" s="1"/>
  <c r="Z1959" i="2"/>
  <c r="AD1959" i="2" s="1"/>
  <c r="Z1957" i="2"/>
  <c r="AD1957" i="2" s="1"/>
  <c r="Z1955" i="2"/>
  <c r="AD1955" i="2" s="1"/>
  <c r="Z1953" i="2"/>
  <c r="AD1953" i="2" s="1"/>
  <c r="Z1951" i="2"/>
  <c r="AD1951" i="2" s="1"/>
  <c r="Z1949" i="2"/>
  <c r="AD1949" i="2" s="1"/>
  <c r="Z1947" i="2"/>
  <c r="AD1947" i="2" s="1"/>
  <c r="Z1945" i="2"/>
  <c r="AD1945" i="2" s="1"/>
  <c r="Z1943" i="2"/>
  <c r="AD1943" i="2" s="1"/>
  <c r="Z1941" i="2"/>
  <c r="AD1941" i="2" s="1"/>
  <c r="Z1939" i="2"/>
  <c r="AD1939" i="2" s="1"/>
  <c r="Z1937" i="2"/>
  <c r="AD1937" i="2" s="1"/>
  <c r="Z1935" i="2"/>
  <c r="AD1935" i="2" s="1"/>
  <c r="Z1933" i="2"/>
  <c r="AD1933" i="2" s="1"/>
  <c r="Z1931" i="2"/>
  <c r="AD1931" i="2" s="1"/>
  <c r="Z1929" i="2"/>
  <c r="AD1929" i="2" s="1"/>
  <c r="Z1927" i="2"/>
  <c r="AD1927" i="2" s="1"/>
  <c r="Z1925" i="2"/>
  <c r="AD1925" i="2" s="1"/>
  <c r="Z1923" i="2"/>
  <c r="AD1923" i="2" s="1"/>
  <c r="Z1921" i="2"/>
  <c r="AD1921" i="2" s="1"/>
  <c r="Z1919" i="2"/>
  <c r="AD1919" i="2" s="1"/>
  <c r="Z1917" i="2"/>
  <c r="AD1917" i="2" s="1"/>
  <c r="Z1915" i="2"/>
  <c r="AD1915" i="2" s="1"/>
  <c r="Z1913" i="2"/>
  <c r="AD1913" i="2" s="1"/>
  <c r="Z1911" i="2"/>
  <c r="AD1911" i="2" s="1"/>
  <c r="Z1909" i="2"/>
  <c r="AD1909" i="2" s="1"/>
  <c r="Z1907" i="2"/>
  <c r="AD1907" i="2" s="1"/>
  <c r="Z1905" i="2"/>
  <c r="AD1905" i="2" s="1"/>
  <c r="Z1903" i="2"/>
  <c r="AD1903" i="2" s="1"/>
  <c r="Z1901" i="2"/>
  <c r="AD1901" i="2" s="1"/>
  <c r="Z1899" i="2"/>
  <c r="AD1899" i="2" s="1"/>
  <c r="Z1897" i="2"/>
  <c r="AD1897" i="2" s="1"/>
  <c r="Z1895" i="2"/>
  <c r="AD1895" i="2" s="1"/>
  <c r="Z1893" i="2"/>
  <c r="AD1893" i="2" s="1"/>
  <c r="Z1891" i="2"/>
  <c r="AD1891" i="2" s="1"/>
  <c r="Z1889" i="2"/>
  <c r="AD1889" i="2" s="1"/>
  <c r="Z1887" i="2"/>
  <c r="AD1887" i="2" s="1"/>
  <c r="Z1885" i="2"/>
  <c r="AD1885" i="2" s="1"/>
  <c r="Z1883" i="2"/>
  <c r="AD1883" i="2" s="1"/>
  <c r="Z1881" i="2"/>
  <c r="AD1881" i="2" s="1"/>
  <c r="Z1879" i="2"/>
  <c r="AD1879" i="2" s="1"/>
  <c r="Z1877" i="2"/>
  <c r="AD1877" i="2" s="1"/>
  <c r="Z1875" i="2"/>
  <c r="AD1875" i="2" s="1"/>
  <c r="Z1873" i="2"/>
  <c r="AD1873" i="2" s="1"/>
  <c r="Z1871" i="2"/>
  <c r="AD1871" i="2" s="1"/>
  <c r="Z1869" i="2"/>
  <c r="AD1869" i="2" s="1"/>
  <c r="Z1867" i="2"/>
  <c r="AD1867" i="2" s="1"/>
  <c r="Z1865" i="2"/>
  <c r="AD1865" i="2" s="1"/>
  <c r="Z1863" i="2"/>
  <c r="AD1863" i="2" s="1"/>
  <c r="Z1861" i="2"/>
  <c r="AD1861" i="2" s="1"/>
  <c r="Z1859" i="2"/>
  <c r="AD1859" i="2" s="1"/>
  <c r="Z1857" i="2"/>
  <c r="AD1857" i="2" s="1"/>
  <c r="Z1855" i="2"/>
  <c r="AD1855" i="2" s="1"/>
  <c r="Z1853" i="2"/>
  <c r="AD1853" i="2" s="1"/>
  <c r="Z1851" i="2"/>
  <c r="AD1851" i="2" s="1"/>
  <c r="Z1849" i="2"/>
  <c r="AD1849" i="2" s="1"/>
  <c r="Z1847" i="2"/>
  <c r="AD1847" i="2" s="1"/>
  <c r="Z1845" i="2"/>
  <c r="AD1845" i="2" s="1"/>
  <c r="Z1843" i="2"/>
  <c r="AD1843" i="2" s="1"/>
  <c r="Z1841" i="2"/>
  <c r="AD1841" i="2" s="1"/>
  <c r="Z1839" i="2"/>
  <c r="AD1839" i="2" s="1"/>
  <c r="Z1837" i="2"/>
  <c r="AD1837" i="2" s="1"/>
  <c r="Z1835" i="2"/>
  <c r="AD1835" i="2" s="1"/>
  <c r="Z1833" i="2"/>
  <c r="AD1833" i="2" s="1"/>
  <c r="Z1831" i="2"/>
  <c r="AD1831" i="2" s="1"/>
  <c r="Z1829" i="2"/>
  <c r="AD1829" i="2" s="1"/>
  <c r="Z1827" i="2"/>
  <c r="AD1827" i="2" s="1"/>
  <c r="Z1825" i="2"/>
  <c r="AD1825" i="2" s="1"/>
  <c r="Z1823" i="2"/>
  <c r="AD1823" i="2" s="1"/>
  <c r="Z1821" i="2"/>
  <c r="AD1821" i="2" s="1"/>
  <c r="Z1819" i="2"/>
  <c r="AD1819" i="2" s="1"/>
  <c r="Z1817" i="2"/>
  <c r="AD1817" i="2" s="1"/>
  <c r="Z1815" i="2"/>
  <c r="AD1815" i="2" s="1"/>
  <c r="Z1813" i="2"/>
  <c r="AD1813" i="2" s="1"/>
  <c r="Z1811" i="2"/>
  <c r="AD1811" i="2" s="1"/>
  <c r="Z1809" i="2"/>
  <c r="AD1809" i="2" s="1"/>
  <c r="Z1807" i="2"/>
  <c r="AD1807" i="2" s="1"/>
  <c r="Z1805" i="2"/>
  <c r="AD1805" i="2" s="1"/>
  <c r="Z1803" i="2"/>
  <c r="AD1803" i="2" s="1"/>
  <c r="Z1801" i="2"/>
  <c r="AD1801" i="2" s="1"/>
  <c r="Z1799" i="2"/>
  <c r="AD1799" i="2" s="1"/>
  <c r="Z1797" i="2"/>
  <c r="AD1797" i="2" s="1"/>
  <c r="Z1795" i="2"/>
  <c r="AD1795" i="2" s="1"/>
  <c r="Z1793" i="2"/>
  <c r="AD1793" i="2" s="1"/>
  <c r="Z1791" i="2"/>
  <c r="AD1791" i="2" s="1"/>
  <c r="Z1789" i="2"/>
  <c r="AD1789" i="2" s="1"/>
  <c r="Z1787" i="2"/>
  <c r="AD1787" i="2" s="1"/>
  <c r="Z1785" i="2"/>
  <c r="AD1785" i="2" s="1"/>
  <c r="Z1783" i="2"/>
  <c r="AD1783" i="2" s="1"/>
  <c r="Z1781" i="2"/>
  <c r="AD1781" i="2" s="1"/>
  <c r="Z1779" i="2"/>
  <c r="AD1779" i="2" s="1"/>
  <c r="Z1777" i="2"/>
  <c r="AD1777" i="2" s="1"/>
  <c r="Z1775" i="2"/>
  <c r="AD1775" i="2" s="1"/>
  <c r="Z1773" i="2"/>
  <c r="AD1773" i="2" s="1"/>
  <c r="Z1771" i="2"/>
  <c r="AD1771" i="2" s="1"/>
  <c r="Z1769" i="2"/>
  <c r="AD1769" i="2" s="1"/>
  <c r="Z1767" i="2"/>
  <c r="AD1767" i="2" s="1"/>
  <c r="Z1765" i="2"/>
  <c r="AD1765" i="2" s="1"/>
  <c r="Z1763" i="2"/>
  <c r="AD1763" i="2" s="1"/>
  <c r="Z1761" i="2"/>
  <c r="AD1761" i="2" s="1"/>
  <c r="Z1759" i="2"/>
  <c r="AD1759" i="2" s="1"/>
  <c r="Z1757" i="2"/>
  <c r="AD1757" i="2" s="1"/>
  <c r="Z1755" i="2"/>
  <c r="AD1755" i="2" s="1"/>
  <c r="Z1753" i="2"/>
  <c r="AD1753" i="2" s="1"/>
  <c r="Z1751" i="2"/>
  <c r="AD1751" i="2" s="1"/>
  <c r="Z1749" i="2"/>
  <c r="AD1749" i="2" s="1"/>
  <c r="Z1747" i="2"/>
  <c r="AD1747" i="2" s="1"/>
  <c r="Z1745" i="2"/>
  <c r="AD1745" i="2" s="1"/>
  <c r="Z1743" i="2"/>
  <c r="AD1743" i="2" s="1"/>
  <c r="Z1741" i="2"/>
  <c r="AD1741" i="2" s="1"/>
  <c r="Z1739" i="2"/>
  <c r="AD1739" i="2" s="1"/>
  <c r="Z1737" i="2"/>
  <c r="AD1737" i="2" s="1"/>
  <c r="Z1735" i="2"/>
  <c r="AD1735" i="2" s="1"/>
  <c r="Z1733" i="2"/>
  <c r="AD1733" i="2" s="1"/>
  <c r="Z1731" i="2"/>
  <c r="AD1731" i="2" s="1"/>
  <c r="Z1729" i="2"/>
  <c r="AD1729" i="2" s="1"/>
  <c r="Z1727" i="2"/>
  <c r="AD1727" i="2" s="1"/>
  <c r="Z1725" i="2"/>
  <c r="AD1725" i="2" s="1"/>
  <c r="Z1723" i="2"/>
  <c r="AD1723" i="2" s="1"/>
  <c r="Z1721" i="2"/>
  <c r="AD1721" i="2" s="1"/>
  <c r="Z1719" i="2"/>
  <c r="AD1719" i="2" s="1"/>
  <c r="Z1717" i="2"/>
  <c r="AD1717" i="2" s="1"/>
  <c r="Z1715" i="2"/>
  <c r="AD1715" i="2" s="1"/>
  <c r="Z1713" i="2"/>
  <c r="AD1713" i="2" s="1"/>
  <c r="Z1711" i="2"/>
  <c r="AD1711" i="2" s="1"/>
  <c r="Z1709" i="2"/>
  <c r="AD1709" i="2" s="1"/>
  <c r="Z1707" i="2"/>
  <c r="AD1707" i="2" s="1"/>
  <c r="Z1705" i="2"/>
  <c r="AD1705" i="2" s="1"/>
  <c r="Z1703" i="2"/>
  <c r="AD1703" i="2" s="1"/>
  <c r="Z1701" i="2"/>
  <c r="AD1701" i="2" s="1"/>
  <c r="Z1699" i="2"/>
  <c r="AD1699" i="2" s="1"/>
  <c r="Z1697" i="2"/>
  <c r="AD1697" i="2" s="1"/>
  <c r="Z1695" i="2"/>
  <c r="AD1695" i="2" s="1"/>
  <c r="Z1693" i="2"/>
  <c r="AD1693" i="2" s="1"/>
  <c r="Z1691" i="2"/>
  <c r="AD1691" i="2" s="1"/>
  <c r="Z1689" i="2"/>
  <c r="AD1689" i="2" s="1"/>
  <c r="Z1687" i="2"/>
  <c r="AD1687" i="2" s="1"/>
  <c r="Z1685" i="2"/>
  <c r="AD1685" i="2" s="1"/>
  <c r="Z1683" i="2"/>
  <c r="AD1683" i="2" s="1"/>
  <c r="Z1681" i="2"/>
  <c r="AD1681" i="2" s="1"/>
  <c r="Z1679" i="2"/>
  <c r="AD1679" i="2" s="1"/>
  <c r="Z1677" i="2"/>
  <c r="AD1677" i="2" s="1"/>
  <c r="Z1675" i="2"/>
  <c r="AD1675" i="2" s="1"/>
  <c r="Z1673" i="2"/>
  <c r="AD1673" i="2" s="1"/>
  <c r="Z1671" i="2"/>
  <c r="AD1671" i="2" s="1"/>
  <c r="Z1669" i="2"/>
  <c r="AD1669" i="2" s="1"/>
  <c r="Z1667" i="2"/>
  <c r="AD1667" i="2" s="1"/>
  <c r="Z1665" i="2"/>
  <c r="AD1665" i="2" s="1"/>
  <c r="Z1663" i="2"/>
  <c r="AD1663" i="2" s="1"/>
  <c r="Z1661" i="2"/>
  <c r="AD1661" i="2" s="1"/>
  <c r="Z1659" i="2"/>
  <c r="AD1659" i="2" s="1"/>
  <c r="Z1657" i="2"/>
  <c r="AD1657" i="2" s="1"/>
  <c r="Z1655" i="2"/>
  <c r="AD1655" i="2" s="1"/>
  <c r="Z1653" i="2"/>
  <c r="AD1653" i="2" s="1"/>
  <c r="Z1651" i="2"/>
  <c r="AD1651" i="2" s="1"/>
  <c r="Z1649" i="2"/>
  <c r="AD1649" i="2" s="1"/>
  <c r="Z1647" i="2"/>
  <c r="AD1647" i="2" s="1"/>
  <c r="Z1645" i="2"/>
  <c r="AD1645" i="2" s="1"/>
  <c r="Z1643" i="2"/>
  <c r="AD1643" i="2" s="1"/>
  <c r="Z1641" i="2"/>
  <c r="AD1641" i="2" s="1"/>
  <c r="Z1639" i="2"/>
  <c r="AD1639" i="2" s="1"/>
  <c r="Z1637" i="2"/>
  <c r="AD1637" i="2" s="1"/>
  <c r="Z1635" i="2"/>
  <c r="AD1635" i="2" s="1"/>
  <c r="Z1633" i="2"/>
  <c r="AD1633" i="2" s="1"/>
  <c r="Z1631" i="2"/>
  <c r="AD1631" i="2" s="1"/>
  <c r="Z1629" i="2"/>
  <c r="AD1629" i="2" s="1"/>
  <c r="Z1627" i="2"/>
  <c r="AD1627" i="2" s="1"/>
  <c r="Z1625" i="2"/>
  <c r="AD1625" i="2" s="1"/>
  <c r="Z1623" i="2"/>
  <c r="AD1623" i="2" s="1"/>
  <c r="Z1621" i="2"/>
  <c r="AD1621" i="2" s="1"/>
  <c r="Z1619" i="2"/>
  <c r="AD1619" i="2" s="1"/>
  <c r="Z1617" i="2"/>
  <c r="AD1617" i="2" s="1"/>
  <c r="Z1615" i="2"/>
  <c r="AD1615" i="2" s="1"/>
  <c r="Z1613" i="2"/>
  <c r="AD1613" i="2" s="1"/>
  <c r="Z1611" i="2"/>
  <c r="AD1611" i="2" s="1"/>
  <c r="Z1609" i="2"/>
  <c r="AD1609" i="2" s="1"/>
  <c r="Z1607" i="2"/>
  <c r="AD1607" i="2" s="1"/>
  <c r="Z1605" i="2"/>
  <c r="AD1605" i="2" s="1"/>
  <c r="Z1603" i="2"/>
  <c r="AD1603" i="2" s="1"/>
  <c r="Z1601" i="2"/>
  <c r="AD1601" i="2" s="1"/>
  <c r="Z827" i="2"/>
  <c r="AD827" i="2" s="1"/>
  <c r="Z811" i="2"/>
  <c r="AD811" i="2" s="1"/>
  <c r="Z795" i="2"/>
  <c r="AD795" i="2" s="1"/>
  <c r="Z779" i="2"/>
  <c r="AD779" i="2" s="1"/>
  <c r="Z763" i="2"/>
  <c r="AD763" i="2" s="1"/>
  <c r="Z747" i="2"/>
  <c r="AD747" i="2" s="1"/>
  <c r="Z731" i="2"/>
  <c r="AD731" i="2" s="1"/>
  <c r="Z715" i="2"/>
  <c r="AD715" i="2" s="1"/>
  <c r="Z699" i="2"/>
  <c r="AD699" i="2" s="1"/>
  <c r="Z683" i="2"/>
  <c r="AD683" i="2" s="1"/>
  <c r="Z667" i="2"/>
  <c r="AD667" i="2" s="1"/>
  <c r="Z651" i="2"/>
  <c r="AD651" i="2" s="1"/>
  <c r="Z635" i="2"/>
  <c r="AD635" i="2" s="1"/>
  <c r="Z619" i="2"/>
  <c r="AD619" i="2" s="1"/>
  <c r="Z603" i="2"/>
  <c r="AD603" i="2" s="1"/>
  <c r="Z587" i="2"/>
  <c r="AD587" i="2" s="1"/>
  <c r="Z571" i="2"/>
  <c r="AD571" i="2" s="1"/>
  <c r="Z555" i="2"/>
  <c r="AD555" i="2" s="1"/>
  <c r="Z539" i="2"/>
  <c r="AD539" i="2" s="1"/>
  <c r="Z507" i="2"/>
  <c r="AD507" i="2" s="1"/>
  <c r="Z475" i="2"/>
  <c r="AD475" i="2" s="1"/>
  <c r="Z1599" i="2"/>
  <c r="AD1599" i="2" s="1"/>
  <c r="Z1597" i="2"/>
  <c r="AD1597" i="2" s="1"/>
  <c r="Z1595" i="2"/>
  <c r="AD1595" i="2" s="1"/>
  <c r="Z1593" i="2"/>
  <c r="AD1593" i="2" s="1"/>
  <c r="Z1591" i="2"/>
  <c r="AD1591" i="2" s="1"/>
  <c r="Z1589" i="2"/>
  <c r="AD1589" i="2" s="1"/>
  <c r="Z1587" i="2"/>
  <c r="AD1587" i="2" s="1"/>
  <c r="Z1585" i="2"/>
  <c r="AD1585" i="2" s="1"/>
  <c r="Z1583" i="2"/>
  <c r="AD1583" i="2" s="1"/>
  <c r="Z1581" i="2"/>
  <c r="AD1581" i="2" s="1"/>
  <c r="Z1579" i="2"/>
  <c r="AD1579" i="2" s="1"/>
  <c r="Z1577" i="2"/>
  <c r="AD1577" i="2" s="1"/>
  <c r="Z1575" i="2"/>
  <c r="AD1575" i="2" s="1"/>
  <c r="Z1573" i="2"/>
  <c r="AD1573" i="2" s="1"/>
  <c r="Z1571" i="2"/>
  <c r="AD1571" i="2" s="1"/>
  <c r="Z1569" i="2"/>
  <c r="AD1569" i="2" s="1"/>
  <c r="Z1567" i="2"/>
  <c r="AD1567" i="2" s="1"/>
  <c r="Z1565" i="2"/>
  <c r="AD1565" i="2" s="1"/>
  <c r="Z1563" i="2"/>
  <c r="AD1563" i="2" s="1"/>
  <c r="Z1561" i="2"/>
  <c r="AD1561" i="2" s="1"/>
  <c r="Z1559" i="2"/>
  <c r="AD1559" i="2" s="1"/>
  <c r="Z1557" i="2"/>
  <c r="AD1557" i="2" s="1"/>
  <c r="Z1555" i="2"/>
  <c r="AD1555" i="2" s="1"/>
  <c r="Z1553" i="2"/>
  <c r="AD1553" i="2" s="1"/>
  <c r="Z1551" i="2"/>
  <c r="AD1551" i="2" s="1"/>
  <c r="Z1549" i="2"/>
  <c r="AD1549" i="2" s="1"/>
  <c r="Z1547" i="2"/>
  <c r="AD1547" i="2" s="1"/>
  <c r="Z1545" i="2"/>
  <c r="AD1545" i="2" s="1"/>
  <c r="Z1543" i="2"/>
  <c r="AD1543" i="2" s="1"/>
  <c r="Z1541" i="2"/>
  <c r="AD1541" i="2" s="1"/>
  <c r="Z1539" i="2"/>
  <c r="AD1539" i="2" s="1"/>
  <c r="Z1537" i="2"/>
  <c r="AD1537" i="2" s="1"/>
  <c r="Z1535" i="2"/>
  <c r="AD1535" i="2" s="1"/>
  <c r="Z1533" i="2"/>
  <c r="AD1533" i="2" s="1"/>
  <c r="Z1531" i="2"/>
  <c r="AD1531" i="2" s="1"/>
  <c r="Z1529" i="2"/>
  <c r="AD1529" i="2" s="1"/>
  <c r="Z1527" i="2"/>
  <c r="AD1527" i="2" s="1"/>
  <c r="Z1525" i="2"/>
  <c r="AD1525" i="2" s="1"/>
  <c r="Z1523" i="2"/>
  <c r="AD1523" i="2" s="1"/>
  <c r="Z1521" i="2"/>
  <c r="AD1521" i="2" s="1"/>
  <c r="Z1519" i="2"/>
  <c r="AD1519" i="2" s="1"/>
  <c r="Z1517" i="2"/>
  <c r="AD1517" i="2" s="1"/>
  <c r="Z1515" i="2"/>
  <c r="AD1515" i="2" s="1"/>
  <c r="Z1513" i="2"/>
  <c r="AD1513" i="2" s="1"/>
  <c r="Z1511" i="2"/>
  <c r="AD1511" i="2" s="1"/>
  <c r="Z1509" i="2"/>
  <c r="AD1509" i="2" s="1"/>
  <c r="Z1507" i="2"/>
  <c r="AD1507" i="2" s="1"/>
  <c r="Z1505" i="2"/>
  <c r="AD1505" i="2" s="1"/>
  <c r="Z1503" i="2"/>
  <c r="AD1503" i="2" s="1"/>
  <c r="Z1501" i="2"/>
  <c r="AD1501" i="2" s="1"/>
  <c r="Z1499" i="2"/>
  <c r="AD1499" i="2" s="1"/>
  <c r="Z1497" i="2"/>
  <c r="AD1497" i="2" s="1"/>
  <c r="Z1495" i="2"/>
  <c r="AD1495" i="2" s="1"/>
  <c r="Z1493" i="2"/>
  <c r="AD1493" i="2" s="1"/>
  <c r="Z1491" i="2"/>
  <c r="AD1491" i="2" s="1"/>
  <c r="Z1489" i="2"/>
  <c r="AD1489" i="2" s="1"/>
  <c r="Z1487" i="2"/>
  <c r="AD1487" i="2" s="1"/>
  <c r="Z1485" i="2"/>
  <c r="AD1485" i="2" s="1"/>
  <c r="Z1483" i="2"/>
  <c r="AD1483" i="2" s="1"/>
  <c r="Z1481" i="2"/>
  <c r="AD1481" i="2" s="1"/>
  <c r="Z1479" i="2"/>
  <c r="AD1479" i="2" s="1"/>
  <c r="Z1477" i="2"/>
  <c r="AD1477" i="2" s="1"/>
  <c r="Z1475" i="2"/>
  <c r="AD1475" i="2" s="1"/>
  <c r="Z1473" i="2"/>
  <c r="AD1473" i="2" s="1"/>
  <c r="Z1471" i="2"/>
  <c r="AD1471" i="2" s="1"/>
  <c r="Z1469" i="2"/>
  <c r="AD1469" i="2" s="1"/>
  <c r="Z1467" i="2"/>
  <c r="AD1467" i="2" s="1"/>
  <c r="Z1465" i="2"/>
  <c r="AD1465" i="2" s="1"/>
  <c r="Z1463" i="2"/>
  <c r="AD1463" i="2" s="1"/>
  <c r="Z1461" i="2"/>
  <c r="AD1461" i="2" s="1"/>
  <c r="Z1459" i="2"/>
  <c r="AD1459" i="2" s="1"/>
  <c r="Z1457" i="2"/>
  <c r="AD1457" i="2" s="1"/>
  <c r="Z1455" i="2"/>
  <c r="AD1455" i="2" s="1"/>
  <c r="Z1453" i="2"/>
  <c r="AD1453" i="2" s="1"/>
  <c r="Z1451" i="2"/>
  <c r="AD1451" i="2" s="1"/>
  <c r="Z1449" i="2"/>
  <c r="AD1449" i="2" s="1"/>
  <c r="Z1447" i="2"/>
  <c r="AD1447" i="2" s="1"/>
  <c r="Z1445" i="2"/>
  <c r="AD1445" i="2" s="1"/>
  <c r="Z1443" i="2"/>
  <c r="AD1443" i="2" s="1"/>
  <c r="Z1441" i="2"/>
  <c r="AD1441" i="2" s="1"/>
  <c r="Z1439" i="2"/>
  <c r="AD1439" i="2" s="1"/>
  <c r="Z1437" i="2"/>
  <c r="AD1437" i="2" s="1"/>
  <c r="Z1435" i="2"/>
  <c r="AD1435" i="2" s="1"/>
  <c r="Z1433" i="2"/>
  <c r="AD1433" i="2" s="1"/>
  <c r="Z1431" i="2"/>
  <c r="AD1431" i="2" s="1"/>
  <c r="Z1429" i="2"/>
  <c r="AD1429" i="2" s="1"/>
  <c r="Z1427" i="2"/>
  <c r="AD1427" i="2" s="1"/>
  <c r="Z1425" i="2"/>
  <c r="AD1425" i="2" s="1"/>
  <c r="Z1423" i="2"/>
  <c r="AD1423" i="2" s="1"/>
  <c r="Z1421" i="2"/>
  <c r="AD1421" i="2" s="1"/>
  <c r="Z1419" i="2"/>
  <c r="AD1419" i="2" s="1"/>
  <c r="Z1417" i="2"/>
  <c r="AD1417" i="2" s="1"/>
  <c r="Z1415" i="2"/>
  <c r="AD1415" i="2" s="1"/>
  <c r="Z1413" i="2"/>
  <c r="AD1413" i="2" s="1"/>
  <c r="Z1411" i="2"/>
  <c r="AD1411" i="2" s="1"/>
  <c r="Z1409" i="2"/>
  <c r="AD1409" i="2" s="1"/>
  <c r="Z1407" i="2"/>
  <c r="AD1407" i="2" s="1"/>
  <c r="Z1405" i="2"/>
  <c r="AD1405" i="2" s="1"/>
  <c r="Z1403" i="2"/>
  <c r="AD1403" i="2" s="1"/>
  <c r="Z1401" i="2"/>
  <c r="AD1401" i="2" s="1"/>
  <c r="Z1399" i="2"/>
  <c r="AD1399" i="2" s="1"/>
  <c r="Z1397" i="2"/>
  <c r="AD1397" i="2" s="1"/>
  <c r="Z1395" i="2"/>
  <c r="AD1395" i="2" s="1"/>
  <c r="Z1393" i="2"/>
  <c r="AD1393" i="2" s="1"/>
  <c r="Z1391" i="2"/>
  <c r="AD1391" i="2" s="1"/>
  <c r="Z1389" i="2"/>
  <c r="AD1389" i="2" s="1"/>
  <c r="Z1387" i="2"/>
  <c r="AD1387" i="2" s="1"/>
  <c r="Z1385" i="2"/>
  <c r="AD1385" i="2" s="1"/>
  <c r="Z1383" i="2"/>
  <c r="AD1383" i="2" s="1"/>
  <c r="Z1381" i="2"/>
  <c r="AD1381" i="2" s="1"/>
  <c r="Z1379" i="2"/>
  <c r="AD1379" i="2" s="1"/>
  <c r="Z1377" i="2"/>
  <c r="AD1377" i="2" s="1"/>
  <c r="Z1375" i="2"/>
  <c r="AD1375" i="2" s="1"/>
  <c r="Z1373" i="2"/>
  <c r="AD1373" i="2" s="1"/>
  <c r="Z1371" i="2"/>
  <c r="AD1371" i="2" s="1"/>
  <c r="Z1369" i="2"/>
  <c r="AD1369" i="2" s="1"/>
  <c r="Z1367" i="2"/>
  <c r="AD1367" i="2" s="1"/>
  <c r="Z1365" i="2"/>
  <c r="AD1365" i="2" s="1"/>
  <c r="Z1363" i="2"/>
  <c r="AD1363" i="2" s="1"/>
  <c r="Z1361" i="2"/>
  <c r="AD1361" i="2" s="1"/>
  <c r="Z1359" i="2"/>
  <c r="AD1359" i="2" s="1"/>
  <c r="Z1357" i="2"/>
  <c r="AD1357" i="2" s="1"/>
  <c r="Z1355" i="2"/>
  <c r="AD1355" i="2" s="1"/>
  <c r="Z1353" i="2"/>
  <c r="AD1353" i="2" s="1"/>
  <c r="Z1351" i="2"/>
  <c r="AD1351" i="2" s="1"/>
  <c r="Z1349" i="2"/>
  <c r="AD1349" i="2" s="1"/>
  <c r="Z1347" i="2"/>
  <c r="AD1347" i="2" s="1"/>
  <c r="Z1345" i="2"/>
  <c r="AD1345" i="2" s="1"/>
  <c r="Z1343" i="2"/>
  <c r="AD1343" i="2" s="1"/>
  <c r="Z1341" i="2"/>
  <c r="AD1341" i="2" s="1"/>
  <c r="Z1339" i="2"/>
  <c r="AD1339" i="2" s="1"/>
  <c r="Z1337" i="2"/>
  <c r="AD1337" i="2" s="1"/>
  <c r="Z1335" i="2"/>
  <c r="AD1335" i="2" s="1"/>
  <c r="Z1333" i="2"/>
  <c r="AD1333" i="2" s="1"/>
  <c r="Z1331" i="2"/>
  <c r="AD1331" i="2" s="1"/>
  <c r="Z1329" i="2"/>
  <c r="AD1329" i="2" s="1"/>
  <c r="Z1327" i="2"/>
  <c r="AD1327" i="2" s="1"/>
  <c r="Z1325" i="2"/>
  <c r="AD1325" i="2" s="1"/>
  <c r="Z1323" i="2"/>
  <c r="AD1323" i="2" s="1"/>
  <c r="Z1321" i="2"/>
  <c r="AD1321" i="2" s="1"/>
  <c r="Z1319" i="2"/>
  <c r="AD1319" i="2" s="1"/>
  <c r="Z1317" i="2"/>
  <c r="AD1317" i="2" s="1"/>
  <c r="Z1315" i="2"/>
  <c r="AD1315" i="2" s="1"/>
  <c r="Z1313" i="2"/>
  <c r="AD1313" i="2" s="1"/>
  <c r="Z1311" i="2"/>
  <c r="AD1311" i="2" s="1"/>
  <c r="Z1309" i="2"/>
  <c r="AD1309" i="2" s="1"/>
  <c r="Z1307" i="2"/>
  <c r="AD1307" i="2" s="1"/>
  <c r="Z1305" i="2"/>
  <c r="AD1305" i="2" s="1"/>
  <c r="Z1303" i="2"/>
  <c r="AD1303" i="2" s="1"/>
  <c r="Z1301" i="2"/>
  <c r="AD1301" i="2" s="1"/>
  <c r="Z1299" i="2"/>
  <c r="AD1299" i="2" s="1"/>
  <c r="Z1297" i="2"/>
  <c r="AD1297" i="2" s="1"/>
  <c r="Z1295" i="2"/>
  <c r="AD1295" i="2" s="1"/>
  <c r="Z1293" i="2"/>
  <c r="AD1293" i="2" s="1"/>
  <c r="Z1291" i="2"/>
  <c r="AD1291" i="2" s="1"/>
  <c r="Z1289" i="2"/>
  <c r="AD1289" i="2" s="1"/>
  <c r="Z1287" i="2"/>
  <c r="AD1287" i="2" s="1"/>
  <c r="Z1285" i="2"/>
  <c r="AD1285" i="2" s="1"/>
  <c r="Z1283" i="2"/>
  <c r="AD1283" i="2" s="1"/>
  <c r="Z1281" i="2"/>
  <c r="AD1281" i="2" s="1"/>
  <c r="Z1279" i="2"/>
  <c r="AD1279" i="2" s="1"/>
  <c r="Z1277" i="2"/>
  <c r="AD1277" i="2" s="1"/>
  <c r="Z1275" i="2"/>
  <c r="AD1275" i="2" s="1"/>
  <c r="Z1273" i="2"/>
  <c r="AD1273" i="2" s="1"/>
  <c r="Z1271" i="2"/>
  <c r="AD1271" i="2" s="1"/>
  <c r="Z1269" i="2"/>
  <c r="AD1269" i="2" s="1"/>
  <c r="Z1267" i="2"/>
  <c r="AD1267" i="2" s="1"/>
  <c r="Z1265" i="2"/>
  <c r="AD1265" i="2" s="1"/>
  <c r="Z1263" i="2"/>
  <c r="AD1263" i="2" s="1"/>
  <c r="Z1261" i="2"/>
  <c r="AD1261" i="2" s="1"/>
  <c r="Z1259" i="2"/>
  <c r="AD1259" i="2" s="1"/>
  <c r="Z1257" i="2"/>
  <c r="AD1257" i="2" s="1"/>
  <c r="Z1255" i="2"/>
  <c r="AD1255" i="2" s="1"/>
  <c r="Z1253" i="2"/>
  <c r="AD1253" i="2" s="1"/>
  <c r="Z1251" i="2"/>
  <c r="AD1251" i="2" s="1"/>
  <c r="Z1249" i="2"/>
  <c r="AD1249" i="2" s="1"/>
  <c r="Z1247" i="2"/>
  <c r="AD1247" i="2" s="1"/>
  <c r="Z1245" i="2"/>
  <c r="AD1245" i="2" s="1"/>
  <c r="Z1243" i="2"/>
  <c r="AD1243" i="2" s="1"/>
  <c r="Z1241" i="2"/>
  <c r="AD1241" i="2" s="1"/>
  <c r="Z1239" i="2"/>
  <c r="AD1239" i="2" s="1"/>
  <c r="Z1237" i="2"/>
  <c r="AD1237" i="2" s="1"/>
  <c r="Z1235" i="2"/>
  <c r="AD1235" i="2" s="1"/>
  <c r="Z1233" i="2"/>
  <c r="AD1233" i="2" s="1"/>
  <c r="Z1231" i="2"/>
  <c r="AD1231" i="2" s="1"/>
  <c r="Z1229" i="2"/>
  <c r="AD1229" i="2" s="1"/>
  <c r="Z1227" i="2"/>
  <c r="AD1227" i="2" s="1"/>
  <c r="Z1225" i="2"/>
  <c r="AD1225" i="2" s="1"/>
  <c r="Z1223" i="2"/>
  <c r="AD1223" i="2" s="1"/>
  <c r="Z1221" i="2"/>
  <c r="AD1221" i="2" s="1"/>
  <c r="Z1219" i="2"/>
  <c r="AD1219" i="2" s="1"/>
  <c r="Z1217" i="2"/>
  <c r="AD1217" i="2" s="1"/>
  <c r="Z1215" i="2"/>
  <c r="AD1215" i="2" s="1"/>
  <c r="Z1213" i="2"/>
  <c r="AD1213" i="2" s="1"/>
  <c r="Z1211" i="2"/>
  <c r="AD1211" i="2" s="1"/>
  <c r="Z1209" i="2"/>
  <c r="AD1209" i="2" s="1"/>
  <c r="Z1207" i="2"/>
  <c r="AD1207" i="2" s="1"/>
  <c r="Z1205" i="2"/>
  <c r="AD1205" i="2" s="1"/>
  <c r="Z1203" i="2"/>
  <c r="AD1203" i="2" s="1"/>
  <c r="Z1201" i="2"/>
  <c r="AD1201" i="2" s="1"/>
  <c r="Z1199" i="2"/>
  <c r="AD1199" i="2" s="1"/>
  <c r="Z1197" i="2"/>
  <c r="AD1197" i="2" s="1"/>
  <c r="Z1195" i="2"/>
  <c r="AD1195" i="2" s="1"/>
  <c r="Z1193" i="2"/>
  <c r="AD1193" i="2" s="1"/>
  <c r="Z1191" i="2"/>
  <c r="AD1191" i="2" s="1"/>
  <c r="Z1189" i="2"/>
  <c r="AD1189" i="2" s="1"/>
  <c r="Z1187" i="2"/>
  <c r="AD1187" i="2" s="1"/>
  <c r="Z1185" i="2"/>
  <c r="AD1185" i="2" s="1"/>
  <c r="Z1183" i="2"/>
  <c r="AD1183" i="2" s="1"/>
  <c r="Z1181" i="2"/>
  <c r="AD1181" i="2" s="1"/>
  <c r="Z1179" i="2"/>
  <c r="AD1179" i="2" s="1"/>
  <c r="Z1177" i="2"/>
  <c r="AD1177" i="2" s="1"/>
  <c r="Z1175" i="2"/>
  <c r="AD1175" i="2" s="1"/>
  <c r="Z1173" i="2"/>
  <c r="AD1173" i="2" s="1"/>
  <c r="Z1171" i="2"/>
  <c r="AD1171" i="2" s="1"/>
  <c r="Z1169" i="2"/>
  <c r="AD1169" i="2" s="1"/>
  <c r="Z1167" i="2"/>
  <c r="AD1167" i="2" s="1"/>
  <c r="Z1165" i="2"/>
  <c r="AD1165" i="2" s="1"/>
  <c r="Z1163" i="2"/>
  <c r="AD1163" i="2" s="1"/>
  <c r="Z1161" i="2"/>
  <c r="AD1161" i="2" s="1"/>
  <c r="Z1159" i="2"/>
  <c r="AD1159" i="2" s="1"/>
  <c r="Z1157" i="2"/>
  <c r="AD1157" i="2" s="1"/>
  <c r="Z1155" i="2"/>
  <c r="AD1155" i="2" s="1"/>
  <c r="Z1153" i="2"/>
  <c r="AD1153" i="2" s="1"/>
  <c r="Z1151" i="2"/>
  <c r="AD1151" i="2" s="1"/>
  <c r="Z1149" i="2"/>
  <c r="AD1149" i="2" s="1"/>
  <c r="Z1147" i="2"/>
  <c r="AD1147" i="2" s="1"/>
  <c r="Z1145" i="2"/>
  <c r="AD1145" i="2" s="1"/>
  <c r="Z1143" i="2"/>
  <c r="AD1143" i="2" s="1"/>
  <c r="Z1141" i="2"/>
  <c r="AD1141" i="2" s="1"/>
  <c r="Z1139" i="2"/>
  <c r="AD1139" i="2" s="1"/>
  <c r="Z1137" i="2"/>
  <c r="AD1137" i="2" s="1"/>
  <c r="Z1135" i="2"/>
  <c r="AD1135" i="2" s="1"/>
  <c r="Z1133" i="2"/>
  <c r="AD1133" i="2" s="1"/>
  <c r="Z1131" i="2"/>
  <c r="AD1131" i="2" s="1"/>
  <c r="Z1129" i="2"/>
  <c r="AD1129" i="2" s="1"/>
  <c r="Z1127" i="2"/>
  <c r="AD1127" i="2" s="1"/>
  <c r="Z1125" i="2"/>
  <c r="AD1125" i="2" s="1"/>
  <c r="Z1123" i="2"/>
  <c r="AD1123" i="2" s="1"/>
  <c r="Z1121" i="2"/>
  <c r="AD1121" i="2" s="1"/>
  <c r="Z1119" i="2"/>
  <c r="AD1119" i="2" s="1"/>
  <c r="Z1117" i="2"/>
  <c r="AD1117" i="2" s="1"/>
  <c r="Z1115" i="2"/>
  <c r="AD1115" i="2" s="1"/>
  <c r="Z1113" i="2"/>
  <c r="AD1113" i="2" s="1"/>
  <c r="Z1111" i="2"/>
  <c r="AD1111" i="2" s="1"/>
  <c r="Z1109" i="2"/>
  <c r="AD1109" i="2" s="1"/>
  <c r="Z1107" i="2"/>
  <c r="AD1107" i="2" s="1"/>
  <c r="Z1105" i="2"/>
  <c r="AD1105" i="2" s="1"/>
  <c r="Z1103" i="2"/>
  <c r="AD1103" i="2" s="1"/>
  <c r="Z1101" i="2"/>
  <c r="AD1101" i="2" s="1"/>
  <c r="Z1099" i="2"/>
  <c r="AD1099" i="2" s="1"/>
  <c r="Z1097" i="2"/>
  <c r="AD1097" i="2" s="1"/>
  <c r="Z1095" i="2"/>
  <c r="AD1095" i="2" s="1"/>
  <c r="Z1093" i="2"/>
  <c r="AD1093" i="2" s="1"/>
  <c r="Z1091" i="2"/>
  <c r="AD1091" i="2" s="1"/>
  <c r="Z1089" i="2"/>
  <c r="AD1089" i="2" s="1"/>
  <c r="Z1087" i="2"/>
  <c r="AD1087" i="2" s="1"/>
  <c r="Z1085" i="2"/>
  <c r="AD1085" i="2" s="1"/>
  <c r="Z1083" i="2"/>
  <c r="AD1083" i="2" s="1"/>
  <c r="Z1081" i="2"/>
  <c r="AD1081" i="2" s="1"/>
  <c r="Z1079" i="2"/>
  <c r="AD1079" i="2" s="1"/>
  <c r="Z1077" i="2"/>
  <c r="AD1077" i="2" s="1"/>
  <c r="Z1075" i="2"/>
  <c r="AD1075" i="2" s="1"/>
  <c r="Z1073" i="2"/>
  <c r="AD1073" i="2" s="1"/>
  <c r="Z1071" i="2"/>
  <c r="AD1071" i="2" s="1"/>
  <c r="Z1069" i="2"/>
  <c r="AD1069" i="2" s="1"/>
  <c r="Z1067" i="2"/>
  <c r="AD1067" i="2" s="1"/>
  <c r="Z1065" i="2"/>
  <c r="AD1065" i="2" s="1"/>
  <c r="Z1063" i="2"/>
  <c r="AD1063" i="2" s="1"/>
  <c r="Z1061" i="2"/>
  <c r="AD1061" i="2" s="1"/>
  <c r="Z1059" i="2"/>
  <c r="AD1059" i="2" s="1"/>
  <c r="Z1057" i="2"/>
  <c r="AD1057" i="2" s="1"/>
  <c r="Z1055" i="2"/>
  <c r="AD1055" i="2" s="1"/>
  <c r="Z1053" i="2"/>
  <c r="AD1053" i="2" s="1"/>
  <c r="Z1051" i="2"/>
  <c r="AD1051" i="2" s="1"/>
  <c r="Z1049" i="2"/>
  <c r="AD1049" i="2" s="1"/>
  <c r="Z1047" i="2"/>
  <c r="AD1047" i="2" s="1"/>
  <c r="Z1045" i="2"/>
  <c r="AD1045" i="2" s="1"/>
  <c r="Z1043" i="2"/>
  <c r="AD1043" i="2" s="1"/>
  <c r="Z1041" i="2"/>
  <c r="AD1041" i="2" s="1"/>
  <c r="Z1039" i="2"/>
  <c r="AD1039" i="2" s="1"/>
  <c r="Z1037" i="2"/>
  <c r="AD1037" i="2" s="1"/>
  <c r="Z1035" i="2"/>
  <c r="AD1035" i="2" s="1"/>
  <c r="Z1033" i="2"/>
  <c r="AD1033" i="2" s="1"/>
  <c r="Z1031" i="2"/>
  <c r="AD1031" i="2" s="1"/>
  <c r="Z1029" i="2"/>
  <c r="AD1029" i="2" s="1"/>
  <c r="Z1027" i="2"/>
  <c r="AD1027" i="2" s="1"/>
  <c r="Z1025" i="2"/>
  <c r="AD1025" i="2" s="1"/>
  <c r="Z1023" i="2"/>
  <c r="AD1023" i="2" s="1"/>
  <c r="Z1021" i="2"/>
  <c r="AD1021" i="2" s="1"/>
  <c r="Z1019" i="2"/>
  <c r="AD1019" i="2" s="1"/>
  <c r="Z1017" i="2"/>
  <c r="AD1017" i="2" s="1"/>
  <c r="Z1015" i="2"/>
  <c r="AD1015" i="2" s="1"/>
  <c r="Z1013" i="2"/>
  <c r="AD1013" i="2" s="1"/>
  <c r="Z1011" i="2"/>
  <c r="AD1011" i="2" s="1"/>
  <c r="Z1009" i="2"/>
  <c r="AD1009" i="2" s="1"/>
  <c r="Z1007" i="2"/>
  <c r="AD1007" i="2" s="1"/>
  <c r="Z1005" i="2"/>
  <c r="AD1005" i="2" s="1"/>
  <c r="Z1003" i="2"/>
  <c r="AD1003" i="2" s="1"/>
  <c r="Z1001" i="2"/>
  <c r="AD1001" i="2" s="1"/>
  <c r="Z999" i="2"/>
  <c r="AD999" i="2" s="1"/>
  <c r="Z997" i="2"/>
  <c r="AD997" i="2" s="1"/>
  <c r="Z995" i="2"/>
  <c r="AD995" i="2" s="1"/>
  <c r="Z993" i="2"/>
  <c r="AD993" i="2" s="1"/>
  <c r="Z991" i="2"/>
  <c r="AD991" i="2" s="1"/>
  <c r="Z989" i="2"/>
  <c r="AD989" i="2" s="1"/>
  <c r="Z987" i="2"/>
  <c r="AD987" i="2" s="1"/>
  <c r="Z985" i="2"/>
  <c r="AD985" i="2" s="1"/>
  <c r="Z983" i="2"/>
  <c r="AD983" i="2" s="1"/>
  <c r="Z981" i="2"/>
  <c r="AD981" i="2" s="1"/>
  <c r="Z979" i="2"/>
  <c r="AD979" i="2" s="1"/>
  <c r="Z977" i="2"/>
  <c r="AD977" i="2" s="1"/>
  <c r="Z975" i="2"/>
  <c r="AD975" i="2" s="1"/>
  <c r="Z973" i="2"/>
  <c r="AD973" i="2" s="1"/>
  <c r="Z971" i="2"/>
  <c r="AD971" i="2" s="1"/>
  <c r="Z969" i="2"/>
  <c r="AD969" i="2" s="1"/>
  <c r="Z967" i="2"/>
  <c r="AD967" i="2" s="1"/>
  <c r="Z965" i="2"/>
  <c r="AD965" i="2" s="1"/>
  <c r="Z963" i="2"/>
  <c r="AD963" i="2" s="1"/>
  <c r="Z961" i="2"/>
  <c r="AD961" i="2" s="1"/>
  <c r="Z959" i="2"/>
  <c r="AD959" i="2" s="1"/>
  <c r="Z957" i="2"/>
  <c r="AD957" i="2" s="1"/>
  <c r="Z955" i="2"/>
  <c r="AD955" i="2" s="1"/>
  <c r="Z953" i="2"/>
  <c r="AD953" i="2" s="1"/>
  <c r="Z951" i="2"/>
  <c r="AD951" i="2" s="1"/>
  <c r="Z949" i="2"/>
  <c r="AD949" i="2" s="1"/>
  <c r="Z947" i="2"/>
  <c r="AD947" i="2" s="1"/>
  <c r="Z945" i="2"/>
  <c r="AD945" i="2" s="1"/>
  <c r="Z943" i="2"/>
  <c r="AD943" i="2" s="1"/>
  <c r="Z941" i="2"/>
  <c r="AD941" i="2" s="1"/>
  <c r="Z939" i="2"/>
  <c r="AD939" i="2" s="1"/>
  <c r="Z937" i="2"/>
  <c r="AD937" i="2" s="1"/>
  <c r="Z935" i="2"/>
  <c r="AD935" i="2" s="1"/>
  <c r="Z933" i="2"/>
  <c r="AD933" i="2" s="1"/>
  <c r="Z931" i="2"/>
  <c r="AD931" i="2" s="1"/>
  <c r="Z929" i="2"/>
  <c r="AD929" i="2" s="1"/>
  <c r="Z927" i="2"/>
  <c r="AD927" i="2" s="1"/>
  <c r="Z925" i="2"/>
  <c r="AD925" i="2" s="1"/>
  <c r="Z923" i="2"/>
  <c r="AD923" i="2" s="1"/>
  <c r="Z921" i="2"/>
  <c r="AD921" i="2" s="1"/>
  <c r="Z919" i="2"/>
  <c r="AD919" i="2" s="1"/>
  <c r="Z917" i="2"/>
  <c r="AD917" i="2" s="1"/>
  <c r="Z915" i="2"/>
  <c r="AD915" i="2" s="1"/>
  <c r="Z913" i="2"/>
  <c r="AD913" i="2" s="1"/>
  <c r="Z911" i="2"/>
  <c r="AD911" i="2" s="1"/>
  <c r="Z909" i="2"/>
  <c r="AD909" i="2" s="1"/>
  <c r="Z907" i="2"/>
  <c r="AD907" i="2" s="1"/>
  <c r="Z905" i="2"/>
  <c r="AD905" i="2" s="1"/>
  <c r="Z903" i="2"/>
  <c r="AD903" i="2" s="1"/>
  <c r="Z901" i="2"/>
  <c r="AD901" i="2" s="1"/>
  <c r="Z899" i="2"/>
  <c r="AD899" i="2" s="1"/>
  <c r="Z897" i="2"/>
  <c r="AD897" i="2" s="1"/>
  <c r="Z895" i="2"/>
  <c r="AD895" i="2" s="1"/>
  <c r="Z893" i="2"/>
  <c r="AD893" i="2" s="1"/>
  <c r="Z891" i="2"/>
  <c r="AD891" i="2" s="1"/>
  <c r="Z889" i="2"/>
  <c r="AD889" i="2" s="1"/>
  <c r="Z887" i="2"/>
  <c r="AD887" i="2" s="1"/>
  <c r="Z885" i="2"/>
  <c r="AD885" i="2" s="1"/>
  <c r="Z883" i="2"/>
  <c r="AD883" i="2" s="1"/>
  <c r="Z881" i="2"/>
  <c r="AD881" i="2" s="1"/>
  <c r="Z879" i="2"/>
  <c r="AD879" i="2" s="1"/>
  <c r="Z877" i="2"/>
  <c r="AD877" i="2" s="1"/>
  <c r="Z875" i="2"/>
  <c r="AD875" i="2" s="1"/>
  <c r="Z873" i="2"/>
  <c r="AD873" i="2" s="1"/>
  <c r="Z871" i="2"/>
  <c r="AD871" i="2" s="1"/>
  <c r="Z869" i="2"/>
  <c r="AD869" i="2" s="1"/>
  <c r="Z867" i="2"/>
  <c r="AD867" i="2" s="1"/>
  <c r="Z865" i="2"/>
  <c r="AD865" i="2" s="1"/>
  <c r="Z863" i="2"/>
  <c r="AD863" i="2" s="1"/>
  <c r="Z861" i="2"/>
  <c r="AD861" i="2" s="1"/>
  <c r="Z859" i="2"/>
  <c r="AD859" i="2" s="1"/>
  <c r="Z857" i="2"/>
  <c r="AD857" i="2" s="1"/>
  <c r="Z855" i="2"/>
  <c r="AD855" i="2" s="1"/>
  <c r="Z853" i="2"/>
  <c r="AD853" i="2" s="1"/>
  <c r="Z851" i="2"/>
  <c r="AD851" i="2" s="1"/>
  <c r="Z849" i="2"/>
  <c r="AD849" i="2" s="1"/>
  <c r="Z847" i="2"/>
  <c r="AD847" i="2" s="1"/>
  <c r="Z845" i="2"/>
  <c r="AD845" i="2" s="1"/>
  <c r="Z843" i="2"/>
  <c r="AD843" i="2" s="1"/>
  <c r="Z841" i="2"/>
  <c r="AD841" i="2" s="1"/>
  <c r="Z839" i="2"/>
  <c r="AD839" i="2" s="1"/>
  <c r="Z837" i="2"/>
  <c r="AD837" i="2" s="1"/>
  <c r="Z835" i="2"/>
  <c r="AD835" i="2" s="1"/>
  <c r="Z833" i="2"/>
  <c r="AD833" i="2" s="1"/>
  <c r="Z831" i="2"/>
  <c r="AD831" i="2" s="1"/>
  <c r="Z829" i="2"/>
  <c r="AD829" i="2" s="1"/>
  <c r="Z826" i="2"/>
  <c r="AD826" i="2" s="1"/>
  <c r="Z824" i="2"/>
  <c r="AD824" i="2" s="1"/>
  <c r="Z822" i="2"/>
  <c r="AD822" i="2" s="1"/>
  <c r="Z820" i="2"/>
  <c r="AD820" i="2" s="1"/>
  <c r="Z817" i="2"/>
  <c r="AD817" i="2" s="1"/>
  <c r="Z815" i="2"/>
  <c r="AD815" i="2" s="1"/>
  <c r="Z813" i="2"/>
  <c r="AD813" i="2" s="1"/>
  <c r="Z810" i="2"/>
  <c r="AD810" i="2" s="1"/>
  <c r="Z808" i="2"/>
  <c r="AD808" i="2" s="1"/>
  <c r="Z806" i="2"/>
  <c r="AD806" i="2" s="1"/>
  <c r="Z804" i="2"/>
  <c r="AD804" i="2" s="1"/>
  <c r="Z801" i="2"/>
  <c r="AD801" i="2" s="1"/>
  <c r="Z799" i="2"/>
  <c r="AD799" i="2" s="1"/>
  <c r="Z797" i="2"/>
  <c r="AD797" i="2" s="1"/>
  <c r="Z794" i="2"/>
  <c r="AD794" i="2" s="1"/>
  <c r="Z792" i="2"/>
  <c r="AD792" i="2" s="1"/>
  <c r="Z790" i="2"/>
  <c r="AD790" i="2" s="1"/>
  <c r="Z788" i="2"/>
  <c r="AD788" i="2" s="1"/>
  <c r="Z785" i="2"/>
  <c r="AD785" i="2" s="1"/>
  <c r="Z783" i="2"/>
  <c r="AD783" i="2" s="1"/>
  <c r="Z781" i="2"/>
  <c r="AD781" i="2" s="1"/>
  <c r="Z778" i="2"/>
  <c r="AD778" i="2" s="1"/>
  <c r="Z776" i="2"/>
  <c r="AD776" i="2" s="1"/>
  <c r="Z774" i="2"/>
  <c r="AD774" i="2" s="1"/>
  <c r="Z772" i="2"/>
  <c r="AD772" i="2" s="1"/>
  <c r="Z769" i="2"/>
  <c r="AD769" i="2" s="1"/>
  <c r="Z767" i="2"/>
  <c r="AD767" i="2" s="1"/>
  <c r="Z765" i="2"/>
  <c r="AD765" i="2" s="1"/>
  <c r="Z762" i="2"/>
  <c r="AD762" i="2" s="1"/>
  <c r="Z760" i="2"/>
  <c r="AD760" i="2" s="1"/>
  <c r="Z758" i="2"/>
  <c r="AD758" i="2" s="1"/>
  <c r="Z756" i="2"/>
  <c r="AD756" i="2" s="1"/>
  <c r="Z753" i="2"/>
  <c r="AD753" i="2" s="1"/>
  <c r="Z751" i="2"/>
  <c r="AD751" i="2" s="1"/>
  <c r="Z749" i="2"/>
  <c r="AD749" i="2" s="1"/>
  <c r="Z746" i="2"/>
  <c r="AD746" i="2" s="1"/>
  <c r="Z744" i="2"/>
  <c r="AD744" i="2" s="1"/>
  <c r="Z742" i="2"/>
  <c r="AD742" i="2" s="1"/>
  <c r="Z740" i="2"/>
  <c r="AD740" i="2" s="1"/>
  <c r="Z737" i="2"/>
  <c r="AD737" i="2" s="1"/>
  <c r="Z735" i="2"/>
  <c r="AD735" i="2" s="1"/>
  <c r="Z733" i="2"/>
  <c r="AD733" i="2" s="1"/>
  <c r="Z730" i="2"/>
  <c r="AD730" i="2" s="1"/>
  <c r="Z728" i="2"/>
  <c r="AD728" i="2" s="1"/>
  <c r="Z726" i="2"/>
  <c r="AD726" i="2" s="1"/>
  <c r="Z724" i="2"/>
  <c r="AD724" i="2" s="1"/>
  <c r="Z721" i="2"/>
  <c r="AD721" i="2" s="1"/>
  <c r="Z719" i="2"/>
  <c r="AD719" i="2" s="1"/>
  <c r="Z717" i="2"/>
  <c r="AD717" i="2" s="1"/>
  <c r="Z714" i="2"/>
  <c r="AD714" i="2" s="1"/>
  <c r="Z712" i="2"/>
  <c r="AD712" i="2" s="1"/>
  <c r="Z710" i="2"/>
  <c r="AD710" i="2" s="1"/>
  <c r="Z708" i="2"/>
  <c r="AD708" i="2" s="1"/>
  <c r="Z705" i="2"/>
  <c r="AD705" i="2" s="1"/>
  <c r="Z703" i="2"/>
  <c r="AD703" i="2" s="1"/>
  <c r="Z701" i="2"/>
  <c r="AD701" i="2" s="1"/>
  <c r="Z698" i="2"/>
  <c r="AD698" i="2" s="1"/>
  <c r="Z696" i="2"/>
  <c r="AD696" i="2" s="1"/>
  <c r="Z694" i="2"/>
  <c r="AD694" i="2" s="1"/>
  <c r="Z692" i="2"/>
  <c r="AD692" i="2" s="1"/>
  <c r="Z689" i="2"/>
  <c r="AD689" i="2" s="1"/>
  <c r="Z687" i="2"/>
  <c r="AD687" i="2" s="1"/>
  <c r="Z685" i="2"/>
  <c r="AD685" i="2" s="1"/>
  <c r="Z682" i="2"/>
  <c r="AD682" i="2" s="1"/>
  <c r="Z680" i="2"/>
  <c r="AD680" i="2" s="1"/>
  <c r="Z678" i="2"/>
  <c r="AD678" i="2" s="1"/>
  <c r="Z676" i="2"/>
  <c r="AD676" i="2" s="1"/>
  <c r="Z673" i="2"/>
  <c r="AD673" i="2" s="1"/>
  <c r="Z671" i="2"/>
  <c r="AD671" i="2" s="1"/>
  <c r="Z669" i="2"/>
  <c r="AD669" i="2" s="1"/>
  <c r="Z666" i="2"/>
  <c r="AD666" i="2" s="1"/>
  <c r="Z664" i="2"/>
  <c r="AD664" i="2" s="1"/>
  <c r="Z662" i="2"/>
  <c r="AD662" i="2" s="1"/>
  <c r="Z660" i="2"/>
  <c r="AD660" i="2" s="1"/>
  <c r="Z657" i="2"/>
  <c r="AD657" i="2" s="1"/>
  <c r="Z655" i="2"/>
  <c r="AD655" i="2" s="1"/>
  <c r="Z653" i="2"/>
  <c r="AD653" i="2" s="1"/>
  <c r="Z650" i="2"/>
  <c r="AD650" i="2" s="1"/>
  <c r="Z648" i="2"/>
  <c r="AD648" i="2" s="1"/>
  <c r="Z646" i="2"/>
  <c r="AD646" i="2" s="1"/>
  <c r="Z644" i="2"/>
  <c r="AD644" i="2" s="1"/>
  <c r="Z641" i="2"/>
  <c r="AD641" i="2" s="1"/>
  <c r="Z639" i="2"/>
  <c r="AD639" i="2" s="1"/>
  <c r="Z637" i="2"/>
  <c r="AD637" i="2" s="1"/>
  <c r="Z634" i="2"/>
  <c r="AD634" i="2" s="1"/>
  <c r="Z632" i="2"/>
  <c r="AD632" i="2" s="1"/>
  <c r="Z630" i="2"/>
  <c r="AD630" i="2" s="1"/>
  <c r="Z628" i="2"/>
  <c r="AD628" i="2" s="1"/>
  <c r="Z625" i="2"/>
  <c r="AD625" i="2" s="1"/>
  <c r="Z623" i="2"/>
  <c r="AD623" i="2" s="1"/>
  <c r="Z621" i="2"/>
  <c r="AD621" i="2" s="1"/>
  <c r="Z618" i="2"/>
  <c r="AD618" i="2" s="1"/>
  <c r="Z616" i="2"/>
  <c r="AD616" i="2" s="1"/>
  <c r="Z614" i="2"/>
  <c r="AD614" i="2" s="1"/>
  <c r="Z612" i="2"/>
  <c r="AD612" i="2" s="1"/>
  <c r="Z609" i="2"/>
  <c r="AD609" i="2" s="1"/>
  <c r="Z607" i="2"/>
  <c r="AD607" i="2" s="1"/>
  <c r="Z605" i="2"/>
  <c r="AD605" i="2" s="1"/>
  <c r="Z602" i="2"/>
  <c r="AD602" i="2" s="1"/>
  <c r="Z600" i="2"/>
  <c r="AD600" i="2" s="1"/>
  <c r="Z598" i="2"/>
  <c r="AD598" i="2" s="1"/>
  <c r="Z596" i="2"/>
  <c r="AD596" i="2" s="1"/>
  <c r="Z593" i="2"/>
  <c r="AD593" i="2" s="1"/>
  <c r="Z591" i="2"/>
  <c r="AD591" i="2" s="1"/>
  <c r="Z589" i="2"/>
  <c r="AD589" i="2" s="1"/>
  <c r="Z586" i="2"/>
  <c r="AD586" i="2" s="1"/>
  <c r="Z584" i="2"/>
  <c r="AD584" i="2" s="1"/>
  <c r="Z582" i="2"/>
  <c r="AD582" i="2" s="1"/>
  <c r="Z580" i="2"/>
  <c r="AD580" i="2" s="1"/>
  <c r="Z577" i="2"/>
  <c r="AD577" i="2" s="1"/>
  <c r="Z575" i="2"/>
  <c r="AD575" i="2" s="1"/>
  <c r="Z573" i="2"/>
  <c r="AD573" i="2" s="1"/>
  <c r="Z570" i="2"/>
  <c r="AD570" i="2" s="1"/>
  <c r="Z568" i="2"/>
  <c r="AD568" i="2" s="1"/>
  <c r="Z566" i="2"/>
  <c r="AD566" i="2" s="1"/>
  <c r="Z564" i="2"/>
  <c r="AD564" i="2" s="1"/>
  <c r="Z561" i="2"/>
  <c r="AD561" i="2" s="1"/>
  <c r="Z559" i="2"/>
  <c r="AD559" i="2" s="1"/>
  <c r="Z557" i="2"/>
  <c r="AD557" i="2" s="1"/>
  <c r="Z554" i="2"/>
  <c r="AD554" i="2" s="1"/>
  <c r="Z552" i="2"/>
  <c r="AD552" i="2" s="1"/>
  <c r="Z550" i="2"/>
  <c r="AD550" i="2" s="1"/>
  <c r="Z548" i="2"/>
  <c r="AD548" i="2" s="1"/>
  <c r="Z545" i="2"/>
  <c r="AD545" i="2" s="1"/>
  <c r="Z543" i="2"/>
  <c r="AD543" i="2" s="1"/>
  <c r="Z541" i="2"/>
  <c r="AD541" i="2" s="1"/>
  <c r="Z538" i="2"/>
  <c r="AD538" i="2" s="1"/>
  <c r="Z536" i="2"/>
  <c r="AD536" i="2" s="1"/>
  <c r="Z534" i="2"/>
  <c r="AD534" i="2" s="1"/>
  <c r="Z532" i="2"/>
  <c r="AD532" i="2" s="1"/>
  <c r="Z530" i="2"/>
  <c r="AD530" i="2" s="1"/>
  <c r="Z528" i="2"/>
  <c r="AD528" i="2" s="1"/>
  <c r="Z526" i="2"/>
  <c r="AD526" i="2" s="1"/>
  <c r="Z524" i="2"/>
  <c r="AD524" i="2" s="1"/>
  <c r="Z521" i="2"/>
  <c r="AD521" i="2" s="1"/>
  <c r="Z519" i="2"/>
  <c r="AD519" i="2" s="1"/>
  <c r="Z517" i="2"/>
  <c r="AD517" i="2" s="1"/>
  <c r="Z515" i="2"/>
  <c r="AD515" i="2" s="1"/>
  <c r="Z513" i="2"/>
  <c r="AD513" i="2" s="1"/>
  <c r="Z511" i="2"/>
  <c r="AD511" i="2" s="1"/>
  <c r="Z509" i="2"/>
  <c r="AD509" i="2" s="1"/>
  <c r="Z506" i="2"/>
  <c r="AD506" i="2" s="1"/>
  <c r="Z504" i="2"/>
  <c r="AD504" i="2" s="1"/>
  <c r="Z502" i="2"/>
  <c r="AD502" i="2" s="1"/>
  <c r="Z500" i="2"/>
  <c r="AD500" i="2" s="1"/>
  <c r="Z498" i="2"/>
  <c r="AD498" i="2" s="1"/>
  <c r="Z496" i="2"/>
  <c r="AD496" i="2" s="1"/>
  <c r="Z494" i="2"/>
  <c r="AD494" i="2" s="1"/>
  <c r="Z492" i="2"/>
  <c r="AD492" i="2" s="1"/>
  <c r="Z489" i="2"/>
  <c r="AD489" i="2" s="1"/>
  <c r="Z487" i="2"/>
  <c r="AD487" i="2" s="1"/>
  <c r="Z485" i="2"/>
  <c r="AD485" i="2" s="1"/>
  <c r="Z483" i="2"/>
  <c r="AD483" i="2" s="1"/>
  <c r="Z481" i="2"/>
  <c r="AD481" i="2" s="1"/>
  <c r="Z479" i="2"/>
  <c r="AD479" i="2" s="1"/>
  <c r="Z477" i="2"/>
  <c r="AD477" i="2" s="1"/>
  <c r="Z474" i="2"/>
  <c r="AD474" i="2" s="1"/>
  <c r="Z472" i="2"/>
  <c r="AD472" i="2" s="1"/>
  <c r="Z470" i="2"/>
  <c r="AD470" i="2" s="1"/>
  <c r="Z468" i="2"/>
  <c r="AD468" i="2" s="1"/>
  <c r="Z466" i="2"/>
  <c r="AD466" i="2" s="1"/>
  <c r="Z464" i="2"/>
  <c r="AD464" i="2" s="1"/>
  <c r="Z462" i="2"/>
  <c r="AD462" i="2" s="1"/>
  <c r="Z460" i="2"/>
  <c r="AD460" i="2" s="1"/>
  <c r="Z457" i="2"/>
  <c r="AD457" i="2" s="1"/>
  <c r="Z455" i="2"/>
  <c r="AD455" i="2" s="1"/>
  <c r="Z453" i="2"/>
  <c r="AD453" i="2" s="1"/>
  <c r="Z451" i="2"/>
  <c r="AD451" i="2" s="1"/>
  <c r="Z449" i="2"/>
  <c r="AD449" i="2" s="1"/>
  <c r="Z447" i="2"/>
  <c r="AD447" i="2" s="1"/>
  <c r="Z445" i="2"/>
  <c r="AD445" i="2" s="1"/>
  <c r="Z443" i="2"/>
  <c r="AD443" i="2" s="1"/>
  <c r="Z441" i="2"/>
  <c r="AD441" i="2" s="1"/>
  <c r="Z439" i="2"/>
  <c r="AD439" i="2" s="1"/>
  <c r="Z437" i="2"/>
  <c r="AD437" i="2" s="1"/>
  <c r="Z435" i="2"/>
  <c r="AD435" i="2" s="1"/>
  <c r="Z433" i="2"/>
  <c r="AD433" i="2" s="1"/>
  <c r="Z431" i="2"/>
  <c r="AD431" i="2" s="1"/>
  <c r="Z429" i="2"/>
  <c r="AD429" i="2" s="1"/>
  <c r="Z427" i="2"/>
  <c r="AD427" i="2" s="1"/>
  <c r="Z425" i="2"/>
  <c r="AD425" i="2" s="1"/>
  <c r="Z423" i="2"/>
  <c r="AD423" i="2" s="1"/>
  <c r="Z421" i="2"/>
  <c r="AD421" i="2" s="1"/>
  <c r="Z419" i="2"/>
  <c r="AD419" i="2" s="1"/>
  <c r="Z417" i="2"/>
  <c r="AD417" i="2" s="1"/>
  <c r="Z415" i="2"/>
  <c r="AD415" i="2" s="1"/>
  <c r="Z413" i="2"/>
  <c r="AD413" i="2" s="1"/>
  <c r="Z411" i="2"/>
  <c r="AD411" i="2" s="1"/>
  <c r="Z409" i="2"/>
  <c r="AD409" i="2" s="1"/>
  <c r="Z407" i="2"/>
  <c r="AD407" i="2" s="1"/>
  <c r="Z405" i="2"/>
  <c r="AD405" i="2" s="1"/>
  <c r="Z403" i="2"/>
  <c r="AD403" i="2" s="1"/>
  <c r="Z401" i="2"/>
  <c r="AD401" i="2" s="1"/>
  <c r="Z399" i="2"/>
  <c r="AD399" i="2" s="1"/>
  <c r="Z397" i="2"/>
  <c r="AD397" i="2" s="1"/>
  <c r="Z395" i="2"/>
  <c r="AD395" i="2" s="1"/>
  <c r="Z393" i="2"/>
  <c r="AD393" i="2" s="1"/>
  <c r="Z391" i="2"/>
  <c r="AD391" i="2" s="1"/>
  <c r="Z389" i="2"/>
  <c r="AD389" i="2" s="1"/>
  <c r="Z387" i="2"/>
  <c r="AD387" i="2" s="1"/>
  <c r="Z385" i="2"/>
  <c r="AD385" i="2" s="1"/>
  <c r="Z383" i="2"/>
  <c r="AD383" i="2" s="1"/>
  <c r="Z381" i="2"/>
  <c r="AD381" i="2" s="1"/>
  <c r="Z379" i="2"/>
  <c r="AD379" i="2" s="1"/>
  <c r="Z377" i="2"/>
  <c r="AD377" i="2" s="1"/>
  <c r="Z375" i="2"/>
  <c r="AD375" i="2" s="1"/>
  <c r="Z373" i="2"/>
  <c r="AD373" i="2" s="1"/>
  <c r="Z371" i="2"/>
  <c r="AD371" i="2" s="1"/>
  <c r="Z369" i="2"/>
  <c r="AD369" i="2" s="1"/>
  <c r="Z367" i="2"/>
  <c r="AD367" i="2" s="1"/>
  <c r="Z365" i="2"/>
  <c r="AD365" i="2" s="1"/>
  <c r="Z363" i="2"/>
  <c r="AD363" i="2" s="1"/>
  <c r="Z361" i="2"/>
  <c r="AD361" i="2" s="1"/>
  <c r="Z359" i="2"/>
  <c r="AD359" i="2" s="1"/>
  <c r="Z357" i="2"/>
  <c r="AD357" i="2" s="1"/>
  <c r="Z355" i="2"/>
  <c r="AD355" i="2" s="1"/>
  <c r="Z353" i="2"/>
  <c r="AD353" i="2" s="1"/>
  <c r="Z351" i="2"/>
  <c r="AD351" i="2" s="1"/>
  <c r="Z349" i="2"/>
  <c r="AD349" i="2" s="1"/>
  <c r="Z347" i="2"/>
  <c r="AD347" i="2" s="1"/>
  <c r="Z345" i="2"/>
  <c r="AD345" i="2" s="1"/>
  <c r="Z343" i="2"/>
  <c r="AD343" i="2" s="1"/>
  <c r="Z341" i="2"/>
  <c r="AD341" i="2" s="1"/>
  <c r="Z339" i="2"/>
  <c r="AD339" i="2" s="1"/>
  <c r="Z337" i="2"/>
  <c r="AD337" i="2" s="1"/>
  <c r="Z335" i="2"/>
  <c r="AD335" i="2" s="1"/>
  <c r="Z333" i="2"/>
  <c r="AD333" i="2" s="1"/>
  <c r="Z331" i="2"/>
  <c r="AD331" i="2" s="1"/>
  <c r="Z329" i="2"/>
  <c r="AD329" i="2" s="1"/>
  <c r="Z327" i="2"/>
  <c r="AD327" i="2" s="1"/>
  <c r="Z325" i="2"/>
  <c r="AD325" i="2" s="1"/>
  <c r="Z323" i="2"/>
  <c r="AD323" i="2" s="1"/>
  <c r="Z321" i="2"/>
  <c r="AD321" i="2" s="1"/>
  <c r="Z319" i="2"/>
  <c r="AD319" i="2" s="1"/>
  <c r="Z317" i="2"/>
  <c r="AD317" i="2" s="1"/>
  <c r="Z315" i="2"/>
  <c r="AD315" i="2" s="1"/>
  <c r="Z313" i="2"/>
  <c r="AD313" i="2" s="1"/>
  <c r="Z311" i="2"/>
  <c r="AD311" i="2" s="1"/>
  <c r="Z309" i="2"/>
  <c r="AD309" i="2" s="1"/>
  <c r="Z307" i="2"/>
  <c r="AD307" i="2" s="1"/>
  <c r="Z305" i="2"/>
  <c r="AD305" i="2" s="1"/>
  <c r="Z303" i="2"/>
  <c r="AD303" i="2" s="1"/>
  <c r="Z301" i="2"/>
  <c r="AD301" i="2" s="1"/>
  <c r="Z299" i="2"/>
  <c r="AD299" i="2" s="1"/>
  <c r="Z297" i="2"/>
  <c r="AD297" i="2" s="1"/>
  <c r="Z295" i="2"/>
  <c r="AD295" i="2" s="1"/>
  <c r="Z293" i="2"/>
  <c r="AD293" i="2" s="1"/>
  <c r="Z291" i="2"/>
  <c r="AD291" i="2" s="1"/>
  <c r="Z289" i="2"/>
  <c r="AD289" i="2" s="1"/>
  <c r="Z287" i="2"/>
  <c r="AD287" i="2" s="1"/>
  <c r="Z285" i="2"/>
  <c r="AD285" i="2" s="1"/>
  <c r="Z283" i="2"/>
  <c r="AD283" i="2" s="1"/>
  <c r="Z281" i="2"/>
  <c r="AD281" i="2" s="1"/>
  <c r="Z279" i="2"/>
  <c r="AD279" i="2" s="1"/>
  <c r="Z277" i="2"/>
  <c r="AD277" i="2" s="1"/>
  <c r="Z275" i="2"/>
  <c r="AD275" i="2" s="1"/>
  <c r="Z273" i="2"/>
  <c r="AD273" i="2" s="1"/>
  <c r="Z271" i="2"/>
  <c r="AD271" i="2" s="1"/>
  <c r="Z269" i="2"/>
  <c r="AD269" i="2" s="1"/>
  <c r="Z267" i="2"/>
  <c r="AD267" i="2" s="1"/>
  <c r="Z265" i="2"/>
  <c r="AD265" i="2" s="1"/>
  <c r="Z263" i="2"/>
  <c r="AD263" i="2" s="1"/>
  <c r="Z261" i="2"/>
  <c r="AD261" i="2" s="1"/>
  <c r="Z259" i="2"/>
  <c r="AD259" i="2" s="1"/>
  <c r="Z257" i="2"/>
  <c r="AD257" i="2" s="1"/>
  <c r="Z255" i="2"/>
  <c r="AD255" i="2" s="1"/>
  <c r="Z253" i="2"/>
  <c r="AD253" i="2" s="1"/>
  <c r="Z251" i="2"/>
  <c r="AD251" i="2" s="1"/>
  <c r="Z249" i="2"/>
  <c r="AD249" i="2" s="1"/>
  <c r="Z247" i="2"/>
  <c r="AD247" i="2" s="1"/>
  <c r="Z245" i="2"/>
  <c r="AD245" i="2" s="1"/>
  <c r="Z243" i="2"/>
  <c r="AD243" i="2" s="1"/>
  <c r="Z241" i="2"/>
  <c r="AD241" i="2" s="1"/>
  <c r="Z239" i="2"/>
  <c r="AD239" i="2" s="1"/>
  <c r="Z237" i="2"/>
  <c r="AD237" i="2" s="1"/>
  <c r="Z235" i="2"/>
  <c r="AD235" i="2" s="1"/>
  <c r="Z233" i="2"/>
  <c r="AD233" i="2" s="1"/>
  <c r="Z231" i="2"/>
  <c r="AD231" i="2" s="1"/>
  <c r="Z229" i="2"/>
  <c r="AD229" i="2" s="1"/>
  <c r="Z227" i="2"/>
  <c r="AD227" i="2" s="1"/>
  <c r="Z225" i="2"/>
  <c r="AD225" i="2" s="1"/>
  <c r="Z223" i="2"/>
  <c r="AD223" i="2" s="1"/>
  <c r="Z221" i="2"/>
  <c r="AD221" i="2" s="1"/>
  <c r="Z219" i="2"/>
  <c r="AD219" i="2" s="1"/>
  <c r="Z217" i="2"/>
  <c r="AD217" i="2" s="1"/>
  <c r="Z215" i="2"/>
  <c r="AD215" i="2" s="1"/>
  <c r="Z213" i="2"/>
  <c r="AD213" i="2" s="1"/>
  <c r="Z211" i="2"/>
  <c r="AD211" i="2" s="1"/>
  <c r="Z209" i="2"/>
  <c r="AD209" i="2" s="1"/>
  <c r="Z207" i="2"/>
  <c r="AD207" i="2" s="1"/>
  <c r="Z205" i="2"/>
  <c r="AD205" i="2" s="1"/>
  <c r="Z203" i="2"/>
  <c r="AD203" i="2" s="1"/>
  <c r="Z201" i="2"/>
  <c r="AD201" i="2" s="1"/>
  <c r="Z199" i="2"/>
  <c r="AD199" i="2" s="1"/>
  <c r="Z197" i="2"/>
  <c r="AD197" i="2" s="1"/>
  <c r="Z195" i="2"/>
  <c r="AD195" i="2" s="1"/>
  <c r="Z193" i="2"/>
  <c r="AD193" i="2" s="1"/>
  <c r="Z191" i="2"/>
  <c r="AD191" i="2" s="1"/>
  <c r="Z189" i="2"/>
  <c r="AD189" i="2" s="1"/>
  <c r="Z187" i="2"/>
  <c r="AD187" i="2" s="1"/>
  <c r="Z185" i="2"/>
  <c r="AD185" i="2" s="1"/>
  <c r="Z183" i="2"/>
  <c r="AD183" i="2" s="1"/>
  <c r="Z181" i="2"/>
  <c r="AD181" i="2" s="1"/>
  <c r="Z179" i="2"/>
  <c r="AD179" i="2" s="1"/>
  <c r="Z177" i="2"/>
  <c r="AD177" i="2" s="1"/>
  <c r="Z175" i="2"/>
  <c r="AD175" i="2" s="1"/>
  <c r="Z173" i="2"/>
  <c r="AD173" i="2" s="1"/>
  <c r="Z171" i="2"/>
  <c r="AD171" i="2" s="1"/>
  <c r="Z169" i="2"/>
  <c r="AD169" i="2" s="1"/>
  <c r="Z167" i="2"/>
  <c r="AD167" i="2" s="1"/>
  <c r="Z165" i="2"/>
  <c r="AD165" i="2" s="1"/>
  <c r="Z163" i="2"/>
  <c r="AD163" i="2" s="1"/>
  <c r="Z161" i="2"/>
  <c r="AD161" i="2" s="1"/>
  <c r="Z159" i="2"/>
  <c r="AD159" i="2" s="1"/>
  <c r="Z157" i="2"/>
  <c r="AD157" i="2" s="1"/>
  <c r="Z155" i="2"/>
  <c r="AD155" i="2" s="1"/>
  <c r="Z153" i="2"/>
  <c r="AD153" i="2" s="1"/>
  <c r="Z151" i="2"/>
  <c r="AD151" i="2" s="1"/>
  <c r="Z149" i="2"/>
  <c r="AD149" i="2" s="1"/>
  <c r="Z147" i="2"/>
  <c r="AD147" i="2" s="1"/>
  <c r="Z145" i="2"/>
  <c r="AD145" i="2" s="1"/>
  <c r="Z143" i="2"/>
  <c r="AD143" i="2" s="1"/>
  <c r="Z141" i="2"/>
  <c r="AD141" i="2" s="1"/>
  <c r="Z139" i="2"/>
  <c r="AD139" i="2" s="1"/>
  <c r="Z137" i="2"/>
  <c r="AD137" i="2" s="1"/>
  <c r="Z135" i="2"/>
  <c r="AD135" i="2" s="1"/>
  <c r="Z133" i="2"/>
  <c r="AD133" i="2" s="1"/>
  <c r="Z131" i="2"/>
  <c r="AD131" i="2" s="1"/>
  <c r="Z129" i="2"/>
  <c r="AD129" i="2" s="1"/>
  <c r="Z127" i="2"/>
  <c r="AD127" i="2" s="1"/>
  <c r="Z125" i="2"/>
  <c r="AD125" i="2" s="1"/>
  <c r="Z123" i="2"/>
  <c r="AD123" i="2" s="1"/>
  <c r="Z121" i="2"/>
  <c r="AD121" i="2" s="1"/>
  <c r="Z119" i="2"/>
  <c r="AD119" i="2" s="1"/>
  <c r="Z117" i="2"/>
  <c r="AD117" i="2" s="1"/>
  <c r="Z115" i="2"/>
  <c r="AD115" i="2" s="1"/>
  <c r="Z113" i="2"/>
  <c r="AD113" i="2" s="1"/>
  <c r="Z111" i="2"/>
  <c r="AD111" i="2" s="1"/>
  <c r="Z109" i="2"/>
  <c r="AD109" i="2" s="1"/>
  <c r="Z107" i="2"/>
  <c r="AD107" i="2" s="1"/>
  <c r="Z105" i="2"/>
  <c r="AD105" i="2" s="1"/>
  <c r="Z103" i="2"/>
  <c r="AD103" i="2" s="1"/>
  <c r="Z101" i="2"/>
  <c r="AD101" i="2" s="1"/>
  <c r="Z99" i="2"/>
  <c r="AD99" i="2" s="1"/>
  <c r="Z97" i="2"/>
  <c r="AD97" i="2" s="1"/>
  <c r="Z95" i="2"/>
  <c r="AD95" i="2" s="1"/>
  <c r="Z93" i="2"/>
  <c r="AD93" i="2" s="1"/>
  <c r="Z91" i="2"/>
  <c r="AD91" i="2" s="1"/>
  <c r="Z89" i="2"/>
  <c r="AD89" i="2" s="1"/>
  <c r="Z87" i="2"/>
  <c r="AD87" i="2" s="1"/>
  <c r="Z85" i="2"/>
  <c r="AD85" i="2" s="1"/>
  <c r="Z83" i="2"/>
  <c r="AD83" i="2" s="1"/>
  <c r="Z81" i="2"/>
  <c r="AD81" i="2" s="1"/>
  <c r="Z79" i="2"/>
  <c r="AD79" i="2" s="1"/>
  <c r="Z77" i="2"/>
  <c r="AD77" i="2" s="1"/>
  <c r="Z75" i="2"/>
  <c r="AD75" i="2" s="1"/>
  <c r="Z73" i="2"/>
  <c r="AD73" i="2" s="1"/>
  <c r="Z71" i="2"/>
  <c r="AD71" i="2" s="1"/>
  <c r="Z69" i="2"/>
  <c r="AD69" i="2" s="1"/>
  <c r="Z67" i="2"/>
  <c r="AD67" i="2" s="1"/>
  <c r="Z65" i="2"/>
  <c r="AD65" i="2" s="1"/>
  <c r="Z63" i="2"/>
  <c r="AD63" i="2" s="1"/>
  <c r="Z61" i="2"/>
  <c r="AD61" i="2" s="1"/>
  <c r="Z59" i="2"/>
  <c r="AD59" i="2" s="1"/>
  <c r="Z57" i="2"/>
  <c r="AD57" i="2" s="1"/>
  <c r="Z55" i="2"/>
  <c r="AD55" i="2" s="1"/>
  <c r="Z53" i="2"/>
  <c r="AD53" i="2" s="1"/>
  <c r="Z51" i="2"/>
  <c r="AD51" i="2" s="1"/>
  <c r="Z49" i="2"/>
  <c r="AD49" i="2" s="1"/>
  <c r="Z47" i="2"/>
  <c r="AD47" i="2" s="1"/>
  <c r="Z45" i="2"/>
  <c r="AD45" i="2" s="1"/>
  <c r="Z43" i="2"/>
  <c r="AD43" i="2" s="1"/>
  <c r="Z41" i="2"/>
  <c r="AD41" i="2" s="1"/>
  <c r="Z39" i="2"/>
  <c r="AD39" i="2" s="1"/>
  <c r="Z37" i="2"/>
  <c r="AD37" i="2" s="1"/>
  <c r="Z35" i="2"/>
  <c r="AD35" i="2" s="1"/>
  <c r="Z33" i="2"/>
  <c r="AD33" i="2" s="1"/>
  <c r="Z31" i="2"/>
  <c r="AD31" i="2" s="1"/>
  <c r="Z29" i="2"/>
  <c r="AD29" i="2" s="1"/>
  <c r="Z27" i="2"/>
  <c r="AD27" i="2" s="1"/>
  <c r="Z25" i="2"/>
  <c r="AD25" i="2" s="1"/>
  <c r="Z23" i="2"/>
  <c r="AD23" i="2" s="1"/>
  <c r="Z21" i="2"/>
  <c r="AD21" i="2" s="1"/>
  <c r="Z19" i="2"/>
  <c r="AD19" i="2" s="1"/>
  <c r="Z17" i="2"/>
  <c r="AD17" i="2" s="1"/>
  <c r="Z15" i="2"/>
  <c r="AD15" i="2" s="1"/>
  <c r="Z13" i="2"/>
  <c r="AD13" i="2" s="1"/>
  <c r="Z11" i="2"/>
  <c r="AD11" i="2" s="1"/>
  <c r="Z9" i="2"/>
  <c r="AD9" i="2" s="1"/>
  <c r="Z7" i="2"/>
  <c r="AD7" i="2" s="1"/>
  <c r="Z5" i="2"/>
  <c r="AD5" i="2" s="1"/>
  <c r="Z3" i="2"/>
  <c r="AD3" i="2" s="1"/>
  <c r="Z5000" i="2"/>
  <c r="AD5000" i="2" s="1"/>
  <c r="Z4998" i="2"/>
  <c r="AD4998" i="2" s="1"/>
  <c r="Z4996" i="2"/>
  <c r="AD4996" i="2" s="1"/>
  <c r="Z4994" i="2"/>
  <c r="AD4994" i="2" s="1"/>
  <c r="Z4992" i="2"/>
  <c r="AD4992" i="2" s="1"/>
  <c r="Z4990" i="2"/>
  <c r="AD4990" i="2" s="1"/>
  <c r="Z4988" i="2"/>
  <c r="AD4988" i="2" s="1"/>
  <c r="Z4986" i="2"/>
  <c r="AD4986" i="2" s="1"/>
  <c r="Z4984" i="2"/>
  <c r="AD4984" i="2" s="1"/>
  <c r="Z4982" i="2"/>
  <c r="AD4982" i="2" s="1"/>
  <c r="Z4980" i="2"/>
  <c r="AD4980" i="2" s="1"/>
  <c r="Z4978" i="2"/>
  <c r="AD4978" i="2" s="1"/>
  <c r="Z4976" i="2"/>
  <c r="AD4976" i="2" s="1"/>
  <c r="Z4974" i="2"/>
  <c r="AD4974" i="2" s="1"/>
  <c r="Z4972" i="2"/>
  <c r="AD4972" i="2" s="1"/>
  <c r="Z4970" i="2"/>
  <c r="AD4970" i="2" s="1"/>
  <c r="Z4968" i="2"/>
  <c r="AD4968" i="2" s="1"/>
  <c r="Z4966" i="2"/>
  <c r="AD4966" i="2" s="1"/>
  <c r="Z4964" i="2"/>
  <c r="AD4964" i="2" s="1"/>
  <c r="Z4962" i="2"/>
  <c r="AD4962" i="2" s="1"/>
  <c r="Z4960" i="2"/>
  <c r="AD4960" i="2" s="1"/>
  <c r="Z4958" i="2"/>
  <c r="AD4958" i="2" s="1"/>
  <c r="Z4956" i="2"/>
  <c r="AD4956" i="2" s="1"/>
  <c r="Z4954" i="2"/>
  <c r="AD4954" i="2" s="1"/>
  <c r="Z4952" i="2"/>
  <c r="AD4952" i="2" s="1"/>
  <c r="Z4950" i="2"/>
  <c r="AD4950" i="2" s="1"/>
  <c r="Z4948" i="2"/>
  <c r="AD4948" i="2" s="1"/>
  <c r="Z4946" i="2"/>
  <c r="AD4946" i="2" s="1"/>
  <c r="Z4944" i="2"/>
  <c r="AD4944" i="2" s="1"/>
  <c r="Z4942" i="2"/>
  <c r="AD4942" i="2" s="1"/>
  <c r="Z4940" i="2"/>
  <c r="AD4940" i="2" s="1"/>
  <c r="Z4938" i="2"/>
  <c r="AD4938" i="2" s="1"/>
  <c r="Z4936" i="2"/>
  <c r="AD4936" i="2" s="1"/>
  <c r="Z4934" i="2"/>
  <c r="AD4934" i="2" s="1"/>
  <c r="Z4932" i="2"/>
  <c r="AD4932" i="2" s="1"/>
  <c r="Z4930" i="2"/>
  <c r="AD4930" i="2" s="1"/>
  <c r="Z4928" i="2"/>
  <c r="AD4928" i="2" s="1"/>
  <c r="Z4926" i="2"/>
  <c r="AD4926" i="2" s="1"/>
  <c r="Z4924" i="2"/>
  <c r="AD4924" i="2" s="1"/>
  <c r="Z4922" i="2"/>
  <c r="AD4922" i="2" s="1"/>
  <c r="Z4920" i="2"/>
  <c r="AD4920" i="2" s="1"/>
  <c r="Z4918" i="2"/>
  <c r="AD4918" i="2" s="1"/>
  <c r="Z4916" i="2"/>
  <c r="AD4916" i="2" s="1"/>
  <c r="Z4914" i="2"/>
  <c r="AD4914" i="2" s="1"/>
  <c r="Z4912" i="2"/>
  <c r="AD4912" i="2" s="1"/>
  <c r="Z4910" i="2"/>
  <c r="AD4910" i="2" s="1"/>
  <c r="Z4908" i="2"/>
  <c r="AD4908" i="2" s="1"/>
  <c r="Z4906" i="2"/>
  <c r="AD4906" i="2" s="1"/>
  <c r="Z4904" i="2"/>
  <c r="AD4904" i="2" s="1"/>
  <c r="Z4902" i="2"/>
  <c r="AD4902" i="2" s="1"/>
  <c r="Z4900" i="2"/>
  <c r="AD4900" i="2" s="1"/>
  <c r="Z4898" i="2"/>
  <c r="AD4898" i="2" s="1"/>
  <c r="Z4896" i="2"/>
  <c r="AD4896" i="2" s="1"/>
  <c r="Z4894" i="2"/>
  <c r="AD4894" i="2" s="1"/>
  <c r="Z4892" i="2"/>
  <c r="AD4892" i="2" s="1"/>
  <c r="Z4890" i="2"/>
  <c r="AD4890" i="2" s="1"/>
  <c r="Z4888" i="2"/>
  <c r="AD4888" i="2" s="1"/>
  <c r="Z4886" i="2"/>
  <c r="AD4886" i="2" s="1"/>
  <c r="Z4884" i="2"/>
  <c r="AD4884" i="2" s="1"/>
  <c r="Z4882" i="2"/>
  <c r="AD4882" i="2" s="1"/>
  <c r="Z4880" i="2"/>
  <c r="AD4880" i="2" s="1"/>
  <c r="Z4878" i="2"/>
  <c r="AD4878" i="2" s="1"/>
  <c r="Z4876" i="2"/>
  <c r="AD4876" i="2" s="1"/>
  <c r="Z4874" i="2"/>
  <c r="AD4874" i="2" s="1"/>
  <c r="Z4872" i="2"/>
  <c r="AD4872" i="2" s="1"/>
  <c r="Z4870" i="2"/>
  <c r="AD4870" i="2" s="1"/>
  <c r="Z4868" i="2"/>
  <c r="AD4868" i="2" s="1"/>
  <c r="Z4866" i="2"/>
  <c r="AD4866" i="2" s="1"/>
  <c r="Z4864" i="2"/>
  <c r="AD4864" i="2" s="1"/>
  <c r="Z4862" i="2"/>
  <c r="AD4862" i="2" s="1"/>
  <c r="Z4860" i="2"/>
  <c r="AD4860" i="2" s="1"/>
  <c r="Z4858" i="2"/>
  <c r="AD4858" i="2" s="1"/>
  <c r="Z4856" i="2"/>
  <c r="AD4856" i="2" s="1"/>
  <c r="Z4854" i="2"/>
  <c r="AD4854" i="2" s="1"/>
  <c r="Z4852" i="2"/>
  <c r="AD4852" i="2" s="1"/>
  <c r="Z4850" i="2"/>
  <c r="AD4850" i="2" s="1"/>
  <c r="Z4848" i="2"/>
  <c r="AD4848" i="2" s="1"/>
  <c r="Z4846" i="2"/>
  <c r="AD4846" i="2" s="1"/>
  <c r="Z4844" i="2"/>
  <c r="AD4844" i="2" s="1"/>
  <c r="Z4842" i="2"/>
  <c r="AD4842" i="2" s="1"/>
  <c r="Z4840" i="2"/>
  <c r="AD4840" i="2" s="1"/>
  <c r="Z4838" i="2"/>
  <c r="AD4838" i="2" s="1"/>
  <c r="Z4836" i="2"/>
  <c r="AD4836" i="2" s="1"/>
  <c r="Z4834" i="2"/>
  <c r="AD4834" i="2" s="1"/>
  <c r="Z4832" i="2"/>
  <c r="AD4832" i="2" s="1"/>
  <c r="Z4830" i="2"/>
  <c r="AD4830" i="2" s="1"/>
  <c r="Z4828" i="2"/>
  <c r="AD4828" i="2" s="1"/>
  <c r="Z4826" i="2"/>
  <c r="AD4826" i="2" s="1"/>
  <c r="Z4824" i="2"/>
  <c r="AD4824" i="2" s="1"/>
  <c r="Z4822" i="2"/>
  <c r="AD4822" i="2" s="1"/>
  <c r="Z4820" i="2"/>
  <c r="AD4820" i="2" s="1"/>
  <c r="Z4818" i="2"/>
  <c r="AD4818" i="2" s="1"/>
  <c r="Z4816" i="2"/>
  <c r="AD4816" i="2" s="1"/>
  <c r="Z4814" i="2"/>
  <c r="AD4814" i="2" s="1"/>
  <c r="Z4812" i="2"/>
  <c r="AD4812" i="2" s="1"/>
  <c r="Z4810" i="2"/>
  <c r="AD4810" i="2" s="1"/>
  <c r="Z4808" i="2"/>
  <c r="AD4808" i="2" s="1"/>
  <c r="Z4806" i="2"/>
  <c r="AD4806" i="2" s="1"/>
  <c r="Z4804" i="2"/>
  <c r="AD4804" i="2" s="1"/>
  <c r="Z4802" i="2"/>
  <c r="AD4802" i="2" s="1"/>
  <c r="Z4800" i="2"/>
  <c r="AD4800" i="2" s="1"/>
  <c r="Z4798" i="2"/>
  <c r="AD4798" i="2" s="1"/>
  <c r="Z4796" i="2"/>
  <c r="AD4796" i="2" s="1"/>
  <c r="Z4794" i="2"/>
  <c r="AD4794" i="2" s="1"/>
  <c r="Z4792" i="2"/>
  <c r="AD4792" i="2" s="1"/>
  <c r="Z4790" i="2"/>
  <c r="AD4790" i="2" s="1"/>
  <c r="Z4788" i="2"/>
  <c r="AD4788" i="2" s="1"/>
  <c r="Z4786" i="2"/>
  <c r="AD4786" i="2" s="1"/>
  <c r="Z4784" i="2"/>
  <c r="AD4784" i="2" s="1"/>
  <c r="Z4782" i="2"/>
  <c r="AD4782" i="2" s="1"/>
  <c r="Z4780" i="2"/>
  <c r="AD4780" i="2" s="1"/>
  <c r="Z4778" i="2"/>
  <c r="AD4778" i="2" s="1"/>
  <c r="Z4776" i="2"/>
  <c r="AD4776" i="2" s="1"/>
  <c r="Z4774" i="2"/>
  <c r="AD4774" i="2" s="1"/>
  <c r="Z4772" i="2"/>
  <c r="AD4772" i="2" s="1"/>
  <c r="Z4770" i="2"/>
  <c r="AD4770" i="2" s="1"/>
  <c r="Z4768" i="2"/>
  <c r="AD4768" i="2" s="1"/>
  <c r="Z4766" i="2"/>
  <c r="AD4766" i="2" s="1"/>
  <c r="Z4764" i="2"/>
  <c r="AD4764" i="2" s="1"/>
  <c r="Z4762" i="2"/>
  <c r="AD4762" i="2" s="1"/>
  <c r="Z4760" i="2"/>
  <c r="AD4760" i="2" s="1"/>
  <c r="Z4758" i="2"/>
  <c r="AD4758" i="2" s="1"/>
  <c r="Z4756" i="2"/>
  <c r="AD4756" i="2" s="1"/>
  <c r="Z4754" i="2"/>
  <c r="AD4754" i="2" s="1"/>
  <c r="Z4752" i="2"/>
  <c r="AD4752" i="2" s="1"/>
  <c r="Z4750" i="2"/>
  <c r="AD4750" i="2" s="1"/>
  <c r="Z4748" i="2"/>
  <c r="AD4748" i="2" s="1"/>
  <c r="Z4746" i="2"/>
  <c r="AD4746" i="2" s="1"/>
  <c r="Z4744" i="2"/>
  <c r="AD4744" i="2" s="1"/>
  <c r="Z4742" i="2"/>
  <c r="AD4742" i="2" s="1"/>
  <c r="Z4740" i="2"/>
  <c r="AD4740" i="2" s="1"/>
  <c r="Z4738" i="2"/>
  <c r="AD4738" i="2" s="1"/>
  <c r="Z4736" i="2"/>
  <c r="AD4736" i="2" s="1"/>
  <c r="Z4734" i="2"/>
  <c r="AD4734" i="2" s="1"/>
  <c r="Z4732" i="2"/>
  <c r="AD4732" i="2" s="1"/>
  <c r="Z4730" i="2"/>
  <c r="AD4730" i="2" s="1"/>
  <c r="Z4728" i="2"/>
  <c r="AD4728" i="2" s="1"/>
  <c r="Z4726" i="2"/>
  <c r="AD4726" i="2" s="1"/>
  <c r="Z4724" i="2"/>
  <c r="AD4724" i="2" s="1"/>
  <c r="Z4722" i="2"/>
  <c r="AD4722" i="2" s="1"/>
  <c r="Z4720" i="2"/>
  <c r="AD4720" i="2" s="1"/>
  <c r="Z4718" i="2"/>
  <c r="AD4718" i="2" s="1"/>
  <c r="Z4716" i="2"/>
  <c r="AD4716" i="2" s="1"/>
  <c r="Z4714" i="2"/>
  <c r="AD4714" i="2" s="1"/>
  <c r="Z4712" i="2"/>
  <c r="AD4712" i="2" s="1"/>
  <c r="Z4710" i="2"/>
  <c r="AD4710" i="2" s="1"/>
  <c r="Z4708" i="2"/>
  <c r="AD4708" i="2" s="1"/>
  <c r="Z4706" i="2"/>
  <c r="AD4706" i="2" s="1"/>
  <c r="Z4704" i="2"/>
  <c r="AD4704" i="2" s="1"/>
  <c r="Z4702" i="2"/>
  <c r="AD4702" i="2" s="1"/>
  <c r="Z4700" i="2"/>
  <c r="AD4700" i="2" s="1"/>
  <c r="Z4698" i="2"/>
  <c r="AD4698" i="2" s="1"/>
  <c r="Z4696" i="2"/>
  <c r="AD4696" i="2" s="1"/>
  <c r="Z4694" i="2"/>
  <c r="AD4694" i="2" s="1"/>
  <c r="Z4692" i="2"/>
  <c r="AD4692" i="2" s="1"/>
  <c r="Z4690" i="2"/>
  <c r="AD4690" i="2" s="1"/>
  <c r="Z4688" i="2"/>
  <c r="AD4688" i="2" s="1"/>
  <c r="Z4686" i="2"/>
  <c r="AD4686" i="2" s="1"/>
  <c r="Z4684" i="2"/>
  <c r="AD4684" i="2" s="1"/>
  <c r="Z4682" i="2"/>
  <c r="AD4682" i="2" s="1"/>
  <c r="Z4680" i="2"/>
  <c r="AD4680" i="2" s="1"/>
  <c r="Z4678" i="2"/>
  <c r="AD4678" i="2" s="1"/>
  <c r="Z4676" i="2"/>
  <c r="AD4676" i="2" s="1"/>
  <c r="Z4674" i="2"/>
  <c r="AD4674" i="2" s="1"/>
  <c r="Z4672" i="2"/>
  <c r="AD4672" i="2" s="1"/>
  <c r="Z4670" i="2"/>
  <c r="AD4670" i="2" s="1"/>
  <c r="Z4668" i="2"/>
  <c r="AD4668" i="2" s="1"/>
  <c r="Z4666" i="2"/>
  <c r="AD4666" i="2" s="1"/>
  <c r="Z4664" i="2"/>
  <c r="AD4664" i="2" s="1"/>
  <c r="Z4662" i="2"/>
  <c r="AD4662" i="2" s="1"/>
  <c r="Z4660" i="2"/>
  <c r="AD4660" i="2" s="1"/>
  <c r="Z4658" i="2"/>
  <c r="AD4658" i="2" s="1"/>
  <c r="Z4656" i="2"/>
  <c r="AD4656" i="2" s="1"/>
  <c r="Z4654" i="2"/>
  <c r="AD4654" i="2" s="1"/>
  <c r="Z4652" i="2"/>
  <c r="AD4652" i="2" s="1"/>
  <c r="Z4650" i="2"/>
  <c r="AD4650" i="2" s="1"/>
  <c r="Z4648" i="2"/>
  <c r="AD4648" i="2" s="1"/>
  <c r="Z4646" i="2"/>
  <c r="AD4646" i="2" s="1"/>
  <c r="Z4644" i="2"/>
  <c r="AD4644" i="2" s="1"/>
  <c r="Z4642" i="2"/>
  <c r="AD4642" i="2" s="1"/>
  <c r="Z4640" i="2"/>
  <c r="AD4640" i="2" s="1"/>
  <c r="Z4638" i="2"/>
  <c r="AD4638" i="2" s="1"/>
  <c r="Z4636" i="2"/>
  <c r="AD4636" i="2" s="1"/>
  <c r="Z4634" i="2"/>
  <c r="AD4634" i="2" s="1"/>
  <c r="Z4632" i="2"/>
  <c r="AD4632" i="2" s="1"/>
  <c r="Z4630" i="2"/>
  <c r="AD4630" i="2" s="1"/>
  <c r="Z4628" i="2"/>
  <c r="AD4628" i="2" s="1"/>
  <c r="Z4626" i="2"/>
  <c r="AD4626" i="2" s="1"/>
  <c r="Z4624" i="2"/>
  <c r="AD4624" i="2" s="1"/>
  <c r="Z4622" i="2"/>
  <c r="AD4622" i="2" s="1"/>
  <c r="Z4620" i="2"/>
  <c r="AD4620" i="2" s="1"/>
  <c r="Z4618" i="2"/>
  <c r="AD4618" i="2" s="1"/>
  <c r="Z4616" i="2"/>
  <c r="AD4616" i="2" s="1"/>
  <c r="Z4614" i="2"/>
  <c r="AD4614" i="2" s="1"/>
  <c r="Z4612" i="2"/>
  <c r="AD4612" i="2" s="1"/>
  <c r="Z4610" i="2"/>
  <c r="AD4610" i="2" s="1"/>
  <c r="Z4608" i="2"/>
  <c r="AD4608" i="2" s="1"/>
  <c r="Z4606" i="2"/>
  <c r="AD4606" i="2" s="1"/>
  <c r="Z4604" i="2"/>
  <c r="AD4604" i="2" s="1"/>
  <c r="Z4602" i="2"/>
  <c r="AD4602" i="2" s="1"/>
  <c r="Z4600" i="2"/>
  <c r="AD4600" i="2" s="1"/>
  <c r="Z4598" i="2"/>
  <c r="AD4598" i="2" s="1"/>
  <c r="Z4596" i="2"/>
  <c r="AD4596" i="2" s="1"/>
  <c r="Z4594" i="2"/>
  <c r="AD4594" i="2" s="1"/>
  <c r="Z4592" i="2"/>
  <c r="AD4592" i="2" s="1"/>
  <c r="Z4590" i="2"/>
  <c r="AD4590" i="2" s="1"/>
  <c r="Z4588" i="2"/>
  <c r="AD4588" i="2" s="1"/>
  <c r="Z4586" i="2"/>
  <c r="AD4586" i="2" s="1"/>
  <c r="Z4584" i="2"/>
  <c r="AD4584" i="2" s="1"/>
  <c r="Z4582" i="2"/>
  <c r="AD4582" i="2" s="1"/>
  <c r="Z4580" i="2"/>
  <c r="AD4580" i="2" s="1"/>
  <c r="Z4578" i="2"/>
  <c r="AD4578" i="2" s="1"/>
  <c r="Z4576" i="2"/>
  <c r="AD4576" i="2" s="1"/>
  <c r="Z4574" i="2"/>
  <c r="AD4574" i="2" s="1"/>
  <c r="Z4572" i="2"/>
  <c r="AD4572" i="2" s="1"/>
  <c r="Z4570" i="2"/>
  <c r="AD4570" i="2" s="1"/>
  <c r="Z4568" i="2"/>
  <c r="AD4568" i="2" s="1"/>
  <c r="Z4566" i="2"/>
  <c r="AD4566" i="2" s="1"/>
  <c r="Z4564" i="2"/>
  <c r="AD4564" i="2" s="1"/>
  <c r="Z4562" i="2"/>
  <c r="AD4562" i="2" s="1"/>
  <c r="Z4560" i="2"/>
  <c r="AD4560" i="2" s="1"/>
  <c r="Z4558" i="2"/>
  <c r="AD4558" i="2" s="1"/>
  <c r="Z4556" i="2"/>
  <c r="AD4556" i="2" s="1"/>
  <c r="Z4554" i="2"/>
  <c r="AD4554" i="2" s="1"/>
  <c r="Z4552" i="2"/>
  <c r="AD4552" i="2" s="1"/>
  <c r="Z4550" i="2"/>
  <c r="AD4550" i="2" s="1"/>
  <c r="Z4548" i="2"/>
  <c r="AD4548" i="2" s="1"/>
  <c r="Z4546" i="2"/>
  <c r="AD4546" i="2" s="1"/>
  <c r="Z4544" i="2"/>
  <c r="AD4544" i="2" s="1"/>
  <c r="Z4542" i="2"/>
  <c r="AD4542" i="2" s="1"/>
  <c r="Z4540" i="2"/>
  <c r="AD4540" i="2" s="1"/>
  <c r="Z4538" i="2"/>
  <c r="AD4538" i="2" s="1"/>
  <c r="Z4536" i="2"/>
  <c r="AD4536" i="2" s="1"/>
  <c r="Z4534" i="2"/>
  <c r="AD4534" i="2" s="1"/>
  <c r="Z4532" i="2"/>
  <c r="AD4532" i="2" s="1"/>
  <c r="Z4530" i="2"/>
  <c r="AD4530" i="2" s="1"/>
  <c r="Z4528" i="2"/>
  <c r="AD4528" i="2" s="1"/>
  <c r="Z4526" i="2"/>
  <c r="AD4526" i="2" s="1"/>
  <c r="Z4524" i="2"/>
  <c r="AD4524" i="2" s="1"/>
  <c r="Z4522" i="2"/>
  <c r="AD4522" i="2" s="1"/>
  <c r="Z4520" i="2"/>
  <c r="AD4520" i="2" s="1"/>
  <c r="Z4518" i="2"/>
  <c r="AD4518" i="2" s="1"/>
  <c r="Z4516" i="2"/>
  <c r="AD4516" i="2" s="1"/>
  <c r="Z4514" i="2"/>
  <c r="AD4514" i="2" s="1"/>
  <c r="Z4512" i="2"/>
  <c r="AD4512" i="2" s="1"/>
  <c r="Z4510" i="2"/>
  <c r="AD4510" i="2" s="1"/>
  <c r="Z4508" i="2"/>
  <c r="AD4508" i="2" s="1"/>
  <c r="Z4506" i="2"/>
  <c r="AD4506" i="2" s="1"/>
  <c r="Z4504" i="2"/>
  <c r="AD4504" i="2" s="1"/>
  <c r="Z4502" i="2"/>
  <c r="AD4502" i="2" s="1"/>
  <c r="Z4500" i="2"/>
  <c r="AD4500" i="2" s="1"/>
  <c r="Z4498" i="2"/>
  <c r="AD4498" i="2" s="1"/>
  <c r="Z4496" i="2"/>
  <c r="AD4496" i="2" s="1"/>
  <c r="Z4494" i="2"/>
  <c r="AD4494" i="2" s="1"/>
  <c r="Z4492" i="2"/>
  <c r="AD4492" i="2" s="1"/>
  <c r="Z4490" i="2"/>
  <c r="AD4490" i="2" s="1"/>
  <c r="Z4488" i="2"/>
  <c r="AD4488" i="2" s="1"/>
  <c r="Z4486" i="2"/>
  <c r="AD4486" i="2" s="1"/>
  <c r="Z4484" i="2"/>
  <c r="AD4484" i="2" s="1"/>
  <c r="Z4482" i="2"/>
  <c r="AD4482" i="2" s="1"/>
  <c r="Z4480" i="2"/>
  <c r="AD4480" i="2" s="1"/>
  <c r="Z4478" i="2"/>
  <c r="AD4478" i="2" s="1"/>
  <c r="Z4476" i="2"/>
  <c r="AD4476" i="2" s="1"/>
  <c r="Z4474" i="2"/>
  <c r="AD4474" i="2" s="1"/>
  <c r="Z4472" i="2"/>
  <c r="AD4472" i="2" s="1"/>
  <c r="Z4470" i="2"/>
  <c r="AD4470" i="2" s="1"/>
  <c r="Z4468" i="2"/>
  <c r="AD4468" i="2" s="1"/>
  <c r="Z4466" i="2"/>
  <c r="AD4466" i="2" s="1"/>
  <c r="Z4464" i="2"/>
  <c r="AD4464" i="2" s="1"/>
  <c r="Z4462" i="2"/>
  <c r="AD4462" i="2" s="1"/>
  <c r="Z4460" i="2"/>
  <c r="AD4460" i="2" s="1"/>
  <c r="Z4458" i="2"/>
  <c r="AD4458" i="2" s="1"/>
  <c r="Z4456" i="2"/>
  <c r="AD4456" i="2" s="1"/>
  <c r="Z4454" i="2"/>
  <c r="AD4454" i="2" s="1"/>
  <c r="Z4452" i="2"/>
  <c r="AD4452" i="2" s="1"/>
  <c r="Z4450" i="2"/>
  <c r="AD4450" i="2" s="1"/>
  <c r="Z4448" i="2"/>
  <c r="AD4448" i="2" s="1"/>
  <c r="Z4446" i="2"/>
  <c r="AD4446" i="2" s="1"/>
  <c r="Z4444" i="2"/>
  <c r="AD4444" i="2" s="1"/>
  <c r="Z4442" i="2"/>
  <c r="AD4442" i="2" s="1"/>
  <c r="Z4440" i="2"/>
  <c r="AD4440" i="2" s="1"/>
  <c r="Z4438" i="2"/>
  <c r="AD4438" i="2" s="1"/>
  <c r="Z4436" i="2"/>
  <c r="AD4436" i="2" s="1"/>
  <c r="Z4434" i="2"/>
  <c r="AD4434" i="2" s="1"/>
  <c r="Z4432" i="2"/>
  <c r="AD4432" i="2" s="1"/>
  <c r="Z4430" i="2"/>
  <c r="AD4430" i="2" s="1"/>
  <c r="Z4428" i="2"/>
  <c r="AD4428" i="2" s="1"/>
  <c r="Z4426" i="2"/>
  <c r="AD4426" i="2" s="1"/>
  <c r="Z4424" i="2"/>
  <c r="AD4424" i="2" s="1"/>
  <c r="Z4422" i="2"/>
  <c r="AD4422" i="2" s="1"/>
  <c r="Z4420" i="2"/>
  <c r="AD4420" i="2" s="1"/>
  <c r="Z4418" i="2"/>
  <c r="AD4418" i="2" s="1"/>
  <c r="Z4416" i="2"/>
  <c r="AD4416" i="2" s="1"/>
  <c r="Z4414" i="2"/>
  <c r="AD4414" i="2" s="1"/>
  <c r="Z4412" i="2"/>
  <c r="AD4412" i="2" s="1"/>
  <c r="Z4410" i="2"/>
  <c r="AD4410" i="2" s="1"/>
  <c r="Z4408" i="2"/>
  <c r="AD4408" i="2" s="1"/>
  <c r="Z4406" i="2"/>
  <c r="AD4406" i="2" s="1"/>
  <c r="Z4404" i="2"/>
  <c r="AD4404" i="2" s="1"/>
  <c r="Z4402" i="2"/>
  <c r="AD4402" i="2" s="1"/>
  <c r="Z4400" i="2"/>
  <c r="AD4400" i="2" s="1"/>
  <c r="Z4398" i="2"/>
  <c r="AD4398" i="2" s="1"/>
  <c r="Z4396" i="2"/>
  <c r="AD4396" i="2" s="1"/>
  <c r="Z4394" i="2"/>
  <c r="AD4394" i="2" s="1"/>
  <c r="Z4392" i="2"/>
  <c r="AD4392" i="2" s="1"/>
  <c r="Z4390" i="2"/>
  <c r="AD4390" i="2" s="1"/>
  <c r="Z4388" i="2"/>
  <c r="AD4388" i="2" s="1"/>
  <c r="Z4386" i="2"/>
  <c r="AD4386" i="2" s="1"/>
  <c r="Z4384" i="2"/>
  <c r="AD4384" i="2" s="1"/>
  <c r="Z4382" i="2"/>
  <c r="AD4382" i="2" s="1"/>
  <c r="Z4380" i="2"/>
  <c r="AD4380" i="2" s="1"/>
  <c r="Z4378" i="2"/>
  <c r="AD4378" i="2" s="1"/>
  <c r="Z4376" i="2"/>
  <c r="AD4376" i="2" s="1"/>
  <c r="Z4374" i="2"/>
  <c r="AD4374" i="2" s="1"/>
  <c r="Z4372" i="2"/>
  <c r="AD4372" i="2" s="1"/>
  <c r="Z4370" i="2"/>
  <c r="AD4370" i="2" s="1"/>
  <c r="Z4368" i="2"/>
  <c r="AD4368" i="2" s="1"/>
  <c r="Z4366" i="2"/>
  <c r="AD4366" i="2" s="1"/>
  <c r="Z4364" i="2"/>
  <c r="AD4364" i="2" s="1"/>
  <c r="Z4362" i="2"/>
  <c r="AD4362" i="2" s="1"/>
  <c r="Z4360" i="2"/>
  <c r="AD4360" i="2" s="1"/>
  <c r="Z4358" i="2"/>
  <c r="AD4358" i="2" s="1"/>
  <c r="Z4356" i="2"/>
  <c r="AD4356" i="2" s="1"/>
  <c r="Z4354" i="2"/>
  <c r="AD4354" i="2" s="1"/>
  <c r="Z4352" i="2"/>
  <c r="AD4352" i="2" s="1"/>
  <c r="Z4350" i="2"/>
  <c r="AD4350" i="2" s="1"/>
  <c r="Z4348" i="2"/>
  <c r="AD4348" i="2" s="1"/>
  <c r="Z4346" i="2"/>
  <c r="AD4346" i="2" s="1"/>
  <c r="Z4344" i="2"/>
  <c r="AD4344" i="2" s="1"/>
  <c r="Z4342" i="2"/>
  <c r="AD4342" i="2" s="1"/>
  <c r="Z4340" i="2"/>
  <c r="AD4340" i="2" s="1"/>
  <c r="Z4338" i="2"/>
  <c r="AD4338" i="2" s="1"/>
  <c r="Z4336" i="2"/>
  <c r="AD4336" i="2" s="1"/>
  <c r="Z4334" i="2"/>
  <c r="AD4334" i="2" s="1"/>
  <c r="Z4332" i="2"/>
  <c r="AD4332" i="2" s="1"/>
  <c r="Z4330" i="2"/>
  <c r="AD4330" i="2" s="1"/>
  <c r="Z4328" i="2"/>
  <c r="AD4328" i="2" s="1"/>
  <c r="Z4326" i="2"/>
  <c r="AD4326" i="2" s="1"/>
  <c r="Z4324" i="2"/>
  <c r="AD4324" i="2" s="1"/>
  <c r="Z4322" i="2"/>
  <c r="AD4322" i="2" s="1"/>
  <c r="Z4320" i="2"/>
  <c r="AD4320" i="2" s="1"/>
  <c r="Z4318" i="2"/>
  <c r="AD4318" i="2" s="1"/>
  <c r="Z4316" i="2"/>
  <c r="AD4316" i="2" s="1"/>
  <c r="Z4314" i="2"/>
  <c r="AD4314" i="2" s="1"/>
  <c r="Z4312" i="2"/>
  <c r="AD4312" i="2" s="1"/>
  <c r="Z4310" i="2"/>
  <c r="AD4310" i="2" s="1"/>
  <c r="Z4308" i="2"/>
  <c r="AD4308" i="2" s="1"/>
  <c r="Z4306" i="2"/>
  <c r="AD4306" i="2" s="1"/>
  <c r="Z4304" i="2"/>
  <c r="AD4304" i="2" s="1"/>
  <c r="Z4302" i="2"/>
  <c r="AD4302" i="2" s="1"/>
  <c r="Z4300" i="2"/>
  <c r="AD4300" i="2" s="1"/>
  <c r="Z4298" i="2"/>
  <c r="AD4298" i="2" s="1"/>
  <c r="Z4296" i="2"/>
  <c r="AD4296" i="2" s="1"/>
  <c r="Z4294" i="2"/>
  <c r="AD4294" i="2" s="1"/>
  <c r="Z4292" i="2"/>
  <c r="AD4292" i="2" s="1"/>
  <c r="Z4290" i="2"/>
  <c r="AD4290" i="2" s="1"/>
  <c r="Z4288" i="2"/>
  <c r="AD4288" i="2" s="1"/>
  <c r="Z4286" i="2"/>
  <c r="AD4286" i="2" s="1"/>
  <c r="Z4284" i="2"/>
  <c r="AD4284" i="2" s="1"/>
  <c r="Z4282" i="2"/>
  <c r="AD4282" i="2" s="1"/>
  <c r="Z4280" i="2"/>
  <c r="AD4280" i="2" s="1"/>
  <c r="Z4278" i="2"/>
  <c r="AD4278" i="2" s="1"/>
  <c r="Z4276" i="2"/>
  <c r="AD4276" i="2" s="1"/>
  <c r="Z4274" i="2"/>
  <c r="AD4274" i="2" s="1"/>
  <c r="Z4272" i="2"/>
  <c r="AD4272" i="2" s="1"/>
  <c r="Z4270" i="2"/>
  <c r="AD4270" i="2" s="1"/>
  <c r="Z4268" i="2"/>
  <c r="AD4268" i="2" s="1"/>
  <c r="Z4266" i="2"/>
  <c r="AD4266" i="2" s="1"/>
  <c r="Z4264" i="2"/>
  <c r="AD4264" i="2" s="1"/>
  <c r="Z4262" i="2"/>
  <c r="AD4262" i="2" s="1"/>
  <c r="Z4260" i="2"/>
  <c r="AD4260" i="2" s="1"/>
  <c r="Z4258" i="2"/>
  <c r="AD4258" i="2" s="1"/>
  <c r="Z4256" i="2"/>
  <c r="AD4256" i="2" s="1"/>
  <c r="Z4254" i="2"/>
  <c r="AD4254" i="2" s="1"/>
  <c r="Z4252" i="2"/>
  <c r="AD4252" i="2" s="1"/>
  <c r="Z4250" i="2"/>
  <c r="AD4250" i="2" s="1"/>
  <c r="Z4248" i="2"/>
  <c r="AD4248" i="2" s="1"/>
  <c r="Z4246" i="2"/>
  <c r="AD4246" i="2" s="1"/>
  <c r="Z4244" i="2"/>
  <c r="AD4244" i="2" s="1"/>
  <c r="Z4242" i="2"/>
  <c r="AD4242" i="2" s="1"/>
  <c r="Z4240" i="2"/>
  <c r="AD4240" i="2" s="1"/>
  <c r="Z4238" i="2"/>
  <c r="AD4238" i="2" s="1"/>
  <c r="Z4236" i="2"/>
  <c r="AD4236" i="2" s="1"/>
  <c r="Z4234" i="2"/>
  <c r="AD4234" i="2" s="1"/>
  <c r="Z4232" i="2"/>
  <c r="AD4232" i="2" s="1"/>
  <c r="Z4230" i="2"/>
  <c r="AD4230" i="2" s="1"/>
  <c r="Z4228" i="2"/>
  <c r="AD4228" i="2" s="1"/>
  <c r="Z4226" i="2"/>
  <c r="AD4226" i="2" s="1"/>
  <c r="Z4224" i="2"/>
  <c r="AD4224" i="2" s="1"/>
  <c r="Z4222" i="2"/>
  <c r="AD4222" i="2" s="1"/>
  <c r="Z4220" i="2"/>
  <c r="AD4220" i="2" s="1"/>
  <c r="Z4218" i="2"/>
  <c r="AD4218" i="2" s="1"/>
  <c r="Z4216" i="2"/>
  <c r="AD4216" i="2" s="1"/>
  <c r="Z4214" i="2"/>
  <c r="AD4214" i="2" s="1"/>
  <c r="Z4212" i="2"/>
  <c r="AD4212" i="2" s="1"/>
  <c r="Z4210" i="2"/>
  <c r="AD4210" i="2" s="1"/>
  <c r="Z4208" i="2"/>
  <c r="AD4208" i="2" s="1"/>
  <c r="Z4206" i="2"/>
  <c r="AD4206" i="2" s="1"/>
  <c r="Z4204" i="2"/>
  <c r="AD4204" i="2" s="1"/>
  <c r="Z4202" i="2"/>
  <c r="AD4202" i="2" s="1"/>
  <c r="Z4200" i="2"/>
  <c r="AD4200" i="2" s="1"/>
  <c r="Z4198" i="2"/>
  <c r="AD4198" i="2" s="1"/>
  <c r="Z4196" i="2"/>
  <c r="AD4196" i="2" s="1"/>
  <c r="Z4194" i="2"/>
  <c r="AD4194" i="2" s="1"/>
  <c r="Z4192" i="2"/>
  <c r="AD4192" i="2" s="1"/>
  <c r="Z4190" i="2"/>
  <c r="AD4190" i="2" s="1"/>
  <c r="Z4188" i="2"/>
  <c r="AD4188" i="2" s="1"/>
  <c r="Z4186" i="2"/>
  <c r="AD4186" i="2" s="1"/>
  <c r="Z4184" i="2"/>
  <c r="AD4184" i="2" s="1"/>
  <c r="Z4182" i="2"/>
  <c r="AD4182" i="2" s="1"/>
  <c r="Z4180" i="2"/>
  <c r="AD4180" i="2" s="1"/>
  <c r="Z4178" i="2"/>
  <c r="AD4178" i="2" s="1"/>
  <c r="Z4176" i="2"/>
  <c r="AD4176" i="2" s="1"/>
  <c r="Z4174" i="2"/>
  <c r="AD4174" i="2" s="1"/>
  <c r="Z4172" i="2"/>
  <c r="AD4172" i="2" s="1"/>
  <c r="Z4170" i="2"/>
  <c r="AD4170" i="2" s="1"/>
  <c r="Z4168" i="2"/>
  <c r="AD4168" i="2" s="1"/>
  <c r="Z4166" i="2"/>
  <c r="AD4166" i="2" s="1"/>
  <c r="Z4164" i="2"/>
  <c r="AD4164" i="2" s="1"/>
  <c r="Z4162" i="2"/>
  <c r="AD4162" i="2" s="1"/>
  <c r="Z4160" i="2"/>
  <c r="AD4160" i="2" s="1"/>
  <c r="Z4158" i="2"/>
  <c r="AD4158" i="2" s="1"/>
  <c r="Z4156" i="2"/>
  <c r="AD4156" i="2" s="1"/>
  <c r="Z4154" i="2"/>
  <c r="AD4154" i="2" s="1"/>
  <c r="Z4152" i="2"/>
  <c r="AD4152" i="2" s="1"/>
  <c r="Z4150" i="2"/>
  <c r="AD4150" i="2" s="1"/>
  <c r="Z4148" i="2"/>
  <c r="AD4148" i="2" s="1"/>
  <c r="Z4146" i="2"/>
  <c r="AD4146" i="2" s="1"/>
  <c r="Z4144" i="2"/>
  <c r="AD4144" i="2" s="1"/>
  <c r="Z4142" i="2"/>
  <c r="AD4142" i="2" s="1"/>
  <c r="Z4140" i="2"/>
  <c r="AD4140" i="2" s="1"/>
  <c r="Z4138" i="2"/>
  <c r="AD4138" i="2" s="1"/>
  <c r="Z4136" i="2"/>
  <c r="AD4136" i="2" s="1"/>
  <c r="Z4134" i="2"/>
  <c r="AD4134" i="2" s="1"/>
  <c r="Z4132" i="2"/>
  <c r="AD4132" i="2" s="1"/>
  <c r="Z4130" i="2"/>
  <c r="AD4130" i="2" s="1"/>
  <c r="Z4128" i="2"/>
  <c r="AD4128" i="2" s="1"/>
  <c r="Z4126" i="2"/>
  <c r="AD4126" i="2" s="1"/>
  <c r="Z4124" i="2"/>
  <c r="AD4124" i="2" s="1"/>
  <c r="Z4122" i="2"/>
  <c r="AD4122" i="2" s="1"/>
  <c r="Z4120" i="2"/>
  <c r="AD4120" i="2" s="1"/>
  <c r="Z4118" i="2"/>
  <c r="AD4118" i="2" s="1"/>
  <c r="Z4116" i="2"/>
  <c r="AD4116" i="2" s="1"/>
  <c r="Z4114" i="2"/>
  <c r="AD4114" i="2" s="1"/>
  <c r="Z4112" i="2"/>
  <c r="AD4112" i="2" s="1"/>
  <c r="Z4110" i="2"/>
  <c r="AD4110" i="2" s="1"/>
  <c r="Z4108" i="2"/>
  <c r="AD4108" i="2" s="1"/>
  <c r="Z4106" i="2"/>
  <c r="AD4106" i="2" s="1"/>
  <c r="Z4104" i="2"/>
  <c r="AD4104" i="2" s="1"/>
  <c r="Z4102" i="2"/>
  <c r="AD4102" i="2" s="1"/>
  <c r="Z4100" i="2"/>
  <c r="AD4100" i="2" s="1"/>
  <c r="Z4098" i="2"/>
  <c r="AD4098" i="2" s="1"/>
  <c r="Z4096" i="2"/>
  <c r="AD4096" i="2" s="1"/>
  <c r="Z4094" i="2"/>
  <c r="AD4094" i="2" s="1"/>
  <c r="Z4092" i="2"/>
  <c r="AD4092" i="2" s="1"/>
  <c r="Z4090" i="2"/>
  <c r="AD4090" i="2" s="1"/>
  <c r="Z4088" i="2"/>
  <c r="AD4088" i="2" s="1"/>
  <c r="Z4086" i="2"/>
  <c r="AD4086" i="2" s="1"/>
  <c r="Z4084" i="2"/>
  <c r="AD4084" i="2" s="1"/>
  <c r="Z4082" i="2"/>
  <c r="AD4082" i="2" s="1"/>
  <c r="Z4080" i="2"/>
  <c r="AD4080" i="2" s="1"/>
  <c r="Z4078" i="2"/>
  <c r="AD4078" i="2" s="1"/>
  <c r="Z4076" i="2"/>
  <c r="AD4076" i="2" s="1"/>
  <c r="Z4074" i="2"/>
  <c r="AD4074" i="2" s="1"/>
  <c r="Z4072" i="2"/>
  <c r="AD4072" i="2" s="1"/>
  <c r="Z4070" i="2"/>
  <c r="AD4070" i="2" s="1"/>
  <c r="Z4068" i="2"/>
  <c r="AD4068" i="2" s="1"/>
  <c r="Z4066" i="2"/>
  <c r="AD4066" i="2" s="1"/>
  <c r="Z4064" i="2"/>
  <c r="AD4064" i="2" s="1"/>
  <c r="Z4062" i="2"/>
  <c r="AD4062" i="2" s="1"/>
  <c r="Z4060" i="2"/>
  <c r="AD4060" i="2" s="1"/>
  <c r="Z4058" i="2"/>
  <c r="AD4058" i="2" s="1"/>
  <c r="Z4056" i="2"/>
  <c r="AD4056" i="2" s="1"/>
  <c r="Z4054" i="2"/>
  <c r="AD4054" i="2" s="1"/>
  <c r="Z4052" i="2"/>
  <c r="AD4052" i="2" s="1"/>
  <c r="Z4050" i="2"/>
  <c r="AD4050" i="2" s="1"/>
  <c r="Z4048" i="2"/>
  <c r="AD4048" i="2" s="1"/>
  <c r="Z4046" i="2"/>
  <c r="AD4046" i="2" s="1"/>
  <c r="Z4044" i="2"/>
  <c r="AD4044" i="2" s="1"/>
  <c r="Z4042" i="2"/>
  <c r="AD4042" i="2" s="1"/>
  <c r="Z4040" i="2"/>
  <c r="AD4040" i="2" s="1"/>
  <c r="Z4038" i="2"/>
  <c r="AD4038" i="2" s="1"/>
  <c r="Z4036" i="2"/>
  <c r="AD4036" i="2" s="1"/>
  <c r="Z4034" i="2"/>
  <c r="AD4034" i="2" s="1"/>
  <c r="Z4032" i="2"/>
  <c r="AD4032" i="2" s="1"/>
  <c r="Z4030" i="2"/>
  <c r="AD4030" i="2" s="1"/>
  <c r="Z4028" i="2"/>
  <c r="AD4028" i="2" s="1"/>
  <c r="Z4026" i="2"/>
  <c r="AD4026" i="2" s="1"/>
  <c r="Z4024" i="2"/>
  <c r="AD4024" i="2" s="1"/>
  <c r="Z4022" i="2"/>
  <c r="AD4022" i="2" s="1"/>
  <c r="Z4020" i="2"/>
  <c r="AD4020" i="2" s="1"/>
  <c r="Z4018" i="2"/>
  <c r="AD4018" i="2" s="1"/>
  <c r="Z4016" i="2"/>
  <c r="AD4016" i="2" s="1"/>
  <c r="Z4014" i="2"/>
  <c r="AD4014" i="2" s="1"/>
  <c r="Z4012" i="2"/>
  <c r="AD4012" i="2" s="1"/>
  <c r="Z4010" i="2"/>
  <c r="AD4010" i="2" s="1"/>
  <c r="Z4008" i="2"/>
  <c r="AD4008" i="2" s="1"/>
  <c r="Z4006" i="2"/>
  <c r="AD4006" i="2" s="1"/>
  <c r="Z4004" i="2"/>
  <c r="AD4004" i="2" s="1"/>
  <c r="Z4002" i="2"/>
  <c r="AD4002" i="2" s="1"/>
  <c r="Z4000" i="2"/>
  <c r="AD4000" i="2" s="1"/>
  <c r="Z3998" i="2"/>
  <c r="AD3998" i="2" s="1"/>
  <c r="Z3996" i="2"/>
  <c r="AD3996" i="2" s="1"/>
  <c r="Z3994" i="2"/>
  <c r="AD3994" i="2" s="1"/>
  <c r="Z3992" i="2"/>
  <c r="AD3992" i="2" s="1"/>
  <c r="Z3990" i="2"/>
  <c r="AD3990" i="2" s="1"/>
  <c r="Z3988" i="2"/>
  <c r="AD3988" i="2" s="1"/>
  <c r="Z3986" i="2"/>
  <c r="AD3986" i="2" s="1"/>
  <c r="Z3984" i="2"/>
  <c r="AD3984" i="2" s="1"/>
  <c r="Z3982" i="2"/>
  <c r="AD3982" i="2" s="1"/>
  <c r="Z3980" i="2"/>
  <c r="AD3980" i="2" s="1"/>
  <c r="Z3978" i="2"/>
  <c r="AD3978" i="2" s="1"/>
  <c r="Z3976" i="2"/>
  <c r="AD3976" i="2" s="1"/>
  <c r="Z3974" i="2"/>
  <c r="AD3974" i="2" s="1"/>
  <c r="Z3972" i="2"/>
  <c r="AD3972" i="2" s="1"/>
  <c r="Z3970" i="2"/>
  <c r="AD3970" i="2" s="1"/>
  <c r="Z3968" i="2"/>
  <c r="AD3968" i="2" s="1"/>
  <c r="Z3966" i="2"/>
  <c r="AD3966" i="2" s="1"/>
  <c r="Z3964" i="2"/>
  <c r="AD3964" i="2" s="1"/>
  <c r="Z3962" i="2"/>
  <c r="AD3962" i="2" s="1"/>
  <c r="Z3960" i="2"/>
  <c r="AD3960" i="2" s="1"/>
  <c r="Z3958" i="2"/>
  <c r="AD3958" i="2" s="1"/>
  <c r="Z3956" i="2"/>
  <c r="AD3956" i="2" s="1"/>
  <c r="Z3954" i="2"/>
  <c r="AD3954" i="2" s="1"/>
  <c r="Z3952" i="2"/>
  <c r="AD3952" i="2" s="1"/>
  <c r="Z3950" i="2"/>
  <c r="AD3950" i="2" s="1"/>
  <c r="Z3948" i="2"/>
  <c r="AD3948" i="2" s="1"/>
  <c r="Z3946" i="2"/>
  <c r="AD3946" i="2" s="1"/>
  <c r="Z3944" i="2"/>
  <c r="AD3944" i="2" s="1"/>
  <c r="Z3942" i="2"/>
  <c r="AD3942" i="2" s="1"/>
  <c r="Z3940" i="2"/>
  <c r="AD3940" i="2" s="1"/>
  <c r="Z3938" i="2"/>
  <c r="AD3938" i="2" s="1"/>
  <c r="Z3936" i="2"/>
  <c r="AD3936" i="2" s="1"/>
  <c r="Z3934" i="2"/>
  <c r="AD3934" i="2" s="1"/>
  <c r="Z3932" i="2"/>
  <c r="AD3932" i="2" s="1"/>
  <c r="Z3930" i="2"/>
  <c r="AD3930" i="2" s="1"/>
  <c r="Z3928" i="2"/>
  <c r="AD3928" i="2" s="1"/>
  <c r="Z3926" i="2"/>
  <c r="AD3926" i="2" s="1"/>
  <c r="Z3924" i="2"/>
  <c r="AD3924" i="2" s="1"/>
  <c r="Z3922" i="2"/>
  <c r="AD3922" i="2" s="1"/>
  <c r="Z3920" i="2"/>
  <c r="AD3920" i="2" s="1"/>
  <c r="Z3918" i="2"/>
  <c r="AD3918" i="2" s="1"/>
  <c r="Z3916" i="2"/>
  <c r="AD3916" i="2" s="1"/>
  <c r="Z3914" i="2"/>
  <c r="AD3914" i="2" s="1"/>
  <c r="Z3912" i="2"/>
  <c r="AD3912" i="2" s="1"/>
  <c r="Z3910" i="2"/>
  <c r="AD3910" i="2" s="1"/>
  <c r="Z3908" i="2"/>
  <c r="AD3908" i="2" s="1"/>
  <c r="Z3906" i="2"/>
  <c r="AD3906" i="2" s="1"/>
  <c r="Z3904" i="2"/>
  <c r="AD3904" i="2" s="1"/>
  <c r="Z3902" i="2"/>
  <c r="AD3902" i="2" s="1"/>
  <c r="Z3900" i="2"/>
  <c r="AD3900" i="2" s="1"/>
  <c r="Z3898" i="2"/>
  <c r="AD3898" i="2" s="1"/>
  <c r="Z3896" i="2"/>
  <c r="AD3896" i="2" s="1"/>
  <c r="Z3894" i="2"/>
  <c r="AD3894" i="2" s="1"/>
  <c r="Z3892" i="2"/>
  <c r="AD3892" i="2" s="1"/>
  <c r="Z3890" i="2"/>
  <c r="AD3890" i="2" s="1"/>
  <c r="Z3888" i="2"/>
  <c r="AD3888" i="2" s="1"/>
  <c r="Z3886" i="2"/>
  <c r="AD3886" i="2" s="1"/>
  <c r="Z3884" i="2"/>
  <c r="AD3884" i="2" s="1"/>
  <c r="Z3882" i="2"/>
  <c r="AD3882" i="2" s="1"/>
  <c r="Z3880" i="2"/>
  <c r="AD3880" i="2" s="1"/>
  <c r="Z3878" i="2"/>
  <c r="AD3878" i="2" s="1"/>
  <c r="Z3876" i="2"/>
  <c r="AD3876" i="2" s="1"/>
  <c r="Z3874" i="2"/>
  <c r="AD3874" i="2" s="1"/>
  <c r="Z3872" i="2"/>
  <c r="AD3872" i="2" s="1"/>
  <c r="Z3870" i="2"/>
  <c r="AD3870" i="2" s="1"/>
  <c r="Z3868" i="2"/>
  <c r="AD3868" i="2" s="1"/>
  <c r="Z3866" i="2"/>
  <c r="AD3866" i="2" s="1"/>
  <c r="Z3864" i="2"/>
  <c r="AD3864" i="2" s="1"/>
  <c r="Z3862" i="2"/>
  <c r="AD3862" i="2" s="1"/>
  <c r="Z3860" i="2"/>
  <c r="AD3860" i="2" s="1"/>
  <c r="Z3858" i="2"/>
  <c r="AD3858" i="2" s="1"/>
  <c r="Z3856" i="2"/>
  <c r="AD3856" i="2" s="1"/>
  <c r="Z3854" i="2"/>
  <c r="AD3854" i="2" s="1"/>
  <c r="Z3852" i="2"/>
  <c r="AD3852" i="2" s="1"/>
  <c r="Z3850" i="2"/>
  <c r="AD3850" i="2" s="1"/>
  <c r="Z3848" i="2"/>
  <c r="AD3848" i="2" s="1"/>
  <c r="Z3846" i="2"/>
  <c r="AD3846" i="2" s="1"/>
  <c r="Z3844" i="2"/>
  <c r="AD3844" i="2" s="1"/>
  <c r="Z3842" i="2"/>
  <c r="AD3842" i="2" s="1"/>
  <c r="Z3840" i="2"/>
  <c r="AD3840" i="2" s="1"/>
  <c r="Z3838" i="2"/>
  <c r="AD3838" i="2" s="1"/>
  <c r="Z3836" i="2"/>
  <c r="AD3836" i="2" s="1"/>
  <c r="Z3834" i="2"/>
  <c r="AD3834" i="2" s="1"/>
  <c r="Z3832" i="2"/>
  <c r="AD3832" i="2" s="1"/>
  <c r="Z3830" i="2"/>
  <c r="AD3830" i="2" s="1"/>
  <c r="Z3828" i="2"/>
  <c r="AD3828" i="2" s="1"/>
  <c r="Z3826" i="2"/>
  <c r="AD3826" i="2" s="1"/>
  <c r="Z3824" i="2"/>
  <c r="AD3824" i="2" s="1"/>
  <c r="Z3822" i="2"/>
  <c r="AD3822" i="2" s="1"/>
  <c r="Z3820" i="2"/>
  <c r="AD3820" i="2" s="1"/>
  <c r="Z3818" i="2"/>
  <c r="AD3818" i="2" s="1"/>
  <c r="Z3816" i="2"/>
  <c r="AD3816" i="2" s="1"/>
  <c r="Z3814" i="2"/>
  <c r="AD3814" i="2" s="1"/>
  <c r="Z3812" i="2"/>
  <c r="AD3812" i="2" s="1"/>
  <c r="Z3810" i="2"/>
  <c r="AD3810" i="2" s="1"/>
  <c r="Z3808" i="2"/>
  <c r="AD3808" i="2" s="1"/>
  <c r="Z3806" i="2"/>
  <c r="AD3806" i="2" s="1"/>
  <c r="Z3804" i="2"/>
  <c r="AD3804" i="2" s="1"/>
  <c r="Z3802" i="2"/>
  <c r="AD3802" i="2" s="1"/>
  <c r="Z3800" i="2"/>
  <c r="AD3800" i="2" s="1"/>
  <c r="Z3798" i="2"/>
  <c r="AD3798" i="2" s="1"/>
  <c r="Z3796" i="2"/>
  <c r="AD3796" i="2" s="1"/>
  <c r="Z3794" i="2"/>
  <c r="AD3794" i="2" s="1"/>
  <c r="Z3792" i="2"/>
  <c r="AD3792" i="2" s="1"/>
  <c r="Z3790" i="2"/>
  <c r="AD3790" i="2" s="1"/>
  <c r="Z3788" i="2"/>
  <c r="AD3788" i="2" s="1"/>
  <c r="Z3786" i="2"/>
  <c r="AD3786" i="2" s="1"/>
  <c r="Z3784" i="2"/>
  <c r="AD3784" i="2" s="1"/>
  <c r="Z3782" i="2"/>
  <c r="AD3782" i="2" s="1"/>
  <c r="Z3780" i="2"/>
  <c r="AD3780" i="2" s="1"/>
  <c r="Z3778" i="2"/>
  <c r="AD3778" i="2" s="1"/>
  <c r="Z3776" i="2"/>
  <c r="AD3776" i="2" s="1"/>
  <c r="Z3774" i="2"/>
  <c r="AD3774" i="2" s="1"/>
  <c r="Z3772" i="2"/>
  <c r="AD3772" i="2" s="1"/>
  <c r="Z3770" i="2"/>
  <c r="AD3770" i="2" s="1"/>
  <c r="Z3768" i="2"/>
  <c r="AD3768" i="2" s="1"/>
  <c r="Z3766" i="2"/>
  <c r="AD3766" i="2" s="1"/>
  <c r="Z3764" i="2"/>
  <c r="AD3764" i="2" s="1"/>
  <c r="Z3762" i="2"/>
  <c r="AD3762" i="2" s="1"/>
  <c r="Z3760" i="2"/>
  <c r="AD3760" i="2" s="1"/>
  <c r="Z3758" i="2"/>
  <c r="AD3758" i="2" s="1"/>
  <c r="Z3756" i="2"/>
  <c r="AD3756" i="2" s="1"/>
  <c r="Z3754" i="2"/>
  <c r="AD3754" i="2" s="1"/>
  <c r="Z3752" i="2"/>
  <c r="AD3752" i="2" s="1"/>
  <c r="Z3750" i="2"/>
  <c r="AD3750" i="2" s="1"/>
  <c r="Z3748" i="2"/>
  <c r="AD3748" i="2" s="1"/>
  <c r="Z3746" i="2"/>
  <c r="AD3746" i="2" s="1"/>
  <c r="Z3744" i="2"/>
  <c r="AD3744" i="2" s="1"/>
  <c r="Z3742" i="2"/>
  <c r="AD3742" i="2" s="1"/>
  <c r="Z3740" i="2"/>
  <c r="AD3740" i="2" s="1"/>
  <c r="Z3738" i="2"/>
  <c r="AD3738" i="2" s="1"/>
  <c r="Z3736" i="2"/>
  <c r="AD3736" i="2" s="1"/>
  <c r="Z3734" i="2"/>
  <c r="AD3734" i="2" s="1"/>
  <c r="Z3732" i="2"/>
  <c r="AD3732" i="2" s="1"/>
  <c r="Z3730" i="2"/>
  <c r="AD3730" i="2" s="1"/>
  <c r="Z3728" i="2"/>
  <c r="AD3728" i="2" s="1"/>
  <c r="Z3726" i="2"/>
  <c r="AD3726" i="2" s="1"/>
  <c r="Z3724" i="2"/>
  <c r="AD3724" i="2" s="1"/>
  <c r="Z3722" i="2"/>
  <c r="AD3722" i="2" s="1"/>
  <c r="Z3720" i="2"/>
  <c r="AD3720" i="2" s="1"/>
  <c r="Z3718" i="2"/>
  <c r="AD3718" i="2" s="1"/>
  <c r="Z3716" i="2"/>
  <c r="AD3716" i="2" s="1"/>
  <c r="Z3714" i="2"/>
  <c r="AD3714" i="2" s="1"/>
  <c r="Z3712" i="2"/>
  <c r="AD3712" i="2" s="1"/>
  <c r="Z3710" i="2"/>
  <c r="AD3710" i="2" s="1"/>
  <c r="Z3708" i="2"/>
  <c r="AD3708" i="2" s="1"/>
  <c r="Z3706" i="2"/>
  <c r="AD3706" i="2" s="1"/>
  <c r="Z3704" i="2"/>
  <c r="AD3704" i="2" s="1"/>
  <c r="Z3702" i="2"/>
  <c r="AD3702" i="2" s="1"/>
  <c r="Z3700" i="2"/>
  <c r="AD3700" i="2" s="1"/>
  <c r="Z3698" i="2"/>
  <c r="AD3698" i="2" s="1"/>
  <c r="Z3696" i="2"/>
  <c r="AD3696" i="2" s="1"/>
  <c r="Z3694" i="2"/>
  <c r="AD3694" i="2" s="1"/>
  <c r="Z3692" i="2"/>
  <c r="AD3692" i="2" s="1"/>
  <c r="Z3690" i="2"/>
  <c r="AD3690" i="2" s="1"/>
  <c r="Z3688" i="2"/>
  <c r="AD3688" i="2" s="1"/>
  <c r="Z3686" i="2"/>
  <c r="AD3686" i="2" s="1"/>
  <c r="Z3684" i="2"/>
  <c r="AD3684" i="2" s="1"/>
  <c r="Z3682" i="2"/>
  <c r="AD3682" i="2" s="1"/>
  <c r="Z3680" i="2"/>
  <c r="AD3680" i="2" s="1"/>
  <c r="Z3678" i="2"/>
  <c r="AD3678" i="2" s="1"/>
  <c r="Z3676" i="2"/>
  <c r="AD3676" i="2" s="1"/>
  <c r="Z3674" i="2"/>
  <c r="AD3674" i="2" s="1"/>
  <c r="Z3672" i="2"/>
  <c r="AD3672" i="2" s="1"/>
  <c r="Z3670" i="2"/>
  <c r="AD3670" i="2" s="1"/>
  <c r="Z3668" i="2"/>
  <c r="AD3668" i="2" s="1"/>
  <c r="Z3666" i="2"/>
  <c r="AD3666" i="2" s="1"/>
  <c r="Z3664" i="2"/>
  <c r="AD3664" i="2" s="1"/>
  <c r="Z3662" i="2"/>
  <c r="AD3662" i="2" s="1"/>
  <c r="Z3660" i="2"/>
  <c r="AD3660" i="2" s="1"/>
  <c r="Z3658" i="2"/>
  <c r="AD3658" i="2" s="1"/>
  <c r="Z3656" i="2"/>
  <c r="AD3656" i="2" s="1"/>
  <c r="Z3654" i="2"/>
  <c r="AD3654" i="2" s="1"/>
  <c r="Z3652" i="2"/>
  <c r="AD3652" i="2" s="1"/>
  <c r="Z3650" i="2"/>
  <c r="AD3650" i="2" s="1"/>
  <c r="Z3648" i="2"/>
  <c r="AD3648" i="2" s="1"/>
  <c r="Z3646" i="2"/>
  <c r="AD3646" i="2" s="1"/>
  <c r="Z3644" i="2"/>
  <c r="AD3644" i="2" s="1"/>
  <c r="Z3642" i="2"/>
  <c r="AD3642" i="2" s="1"/>
  <c r="Z3640" i="2"/>
  <c r="AD3640" i="2" s="1"/>
  <c r="Z3638" i="2"/>
  <c r="AD3638" i="2" s="1"/>
  <c r="Z3636" i="2"/>
  <c r="AD3636" i="2" s="1"/>
  <c r="Z3634" i="2"/>
  <c r="AD3634" i="2" s="1"/>
  <c r="Z3632" i="2"/>
  <c r="AD3632" i="2" s="1"/>
  <c r="Z3630" i="2"/>
  <c r="AD3630" i="2" s="1"/>
  <c r="Z3628" i="2"/>
  <c r="AD3628" i="2" s="1"/>
  <c r="Z3626" i="2"/>
  <c r="AD3626" i="2" s="1"/>
  <c r="Z3624" i="2"/>
  <c r="AD3624" i="2" s="1"/>
  <c r="Z3622" i="2"/>
  <c r="AD3622" i="2" s="1"/>
  <c r="Z3620" i="2"/>
  <c r="AD3620" i="2" s="1"/>
  <c r="Z3618" i="2"/>
  <c r="AD3618" i="2" s="1"/>
  <c r="Z3616" i="2"/>
  <c r="AD3616" i="2" s="1"/>
  <c r="Z3614" i="2"/>
  <c r="AD3614" i="2" s="1"/>
  <c r="Z3612" i="2"/>
  <c r="AD3612" i="2" s="1"/>
  <c r="Z3610" i="2"/>
  <c r="AD3610" i="2" s="1"/>
  <c r="Z3608" i="2"/>
  <c r="AD3608" i="2" s="1"/>
  <c r="Z3606" i="2"/>
  <c r="AD3606" i="2" s="1"/>
  <c r="Z3604" i="2"/>
  <c r="AD3604" i="2" s="1"/>
  <c r="Z3602" i="2"/>
  <c r="AD3602" i="2" s="1"/>
  <c r="Z3600" i="2"/>
  <c r="AD3600" i="2" s="1"/>
  <c r="Z3598" i="2"/>
  <c r="AD3598" i="2" s="1"/>
  <c r="Z3596" i="2"/>
  <c r="AD3596" i="2" s="1"/>
  <c r="Z3594" i="2"/>
  <c r="AD3594" i="2" s="1"/>
  <c r="Z3592" i="2"/>
  <c r="AD3592" i="2" s="1"/>
  <c r="Z3590" i="2"/>
  <c r="AD3590" i="2" s="1"/>
  <c r="Z3588" i="2"/>
  <c r="AD3588" i="2" s="1"/>
  <c r="Z3586" i="2"/>
  <c r="AD3586" i="2" s="1"/>
  <c r="Z3584" i="2"/>
  <c r="AD3584" i="2" s="1"/>
  <c r="Z3582" i="2"/>
  <c r="AD3582" i="2" s="1"/>
  <c r="Z3580" i="2"/>
  <c r="AD3580" i="2" s="1"/>
  <c r="Z3578" i="2"/>
  <c r="AD3578" i="2" s="1"/>
  <c r="Z3576" i="2"/>
  <c r="AD3576" i="2" s="1"/>
  <c r="Z3574" i="2"/>
  <c r="AD3574" i="2" s="1"/>
  <c r="Z3572" i="2"/>
  <c r="AD3572" i="2" s="1"/>
  <c r="Z3570" i="2"/>
  <c r="AD3570" i="2" s="1"/>
  <c r="Z3568" i="2"/>
  <c r="AD3568" i="2" s="1"/>
  <c r="Z3566" i="2"/>
  <c r="AD3566" i="2" s="1"/>
  <c r="Z3564" i="2"/>
  <c r="AD3564" i="2" s="1"/>
  <c r="Z3562" i="2"/>
  <c r="AD3562" i="2" s="1"/>
  <c r="Z3560" i="2"/>
  <c r="AD3560" i="2" s="1"/>
  <c r="Z3558" i="2"/>
  <c r="AD3558" i="2" s="1"/>
  <c r="Z3556" i="2"/>
  <c r="AD3556" i="2" s="1"/>
  <c r="Z3554" i="2"/>
  <c r="AD3554" i="2" s="1"/>
  <c r="Z3552" i="2"/>
  <c r="AD3552" i="2" s="1"/>
  <c r="Z3550" i="2"/>
  <c r="AD3550" i="2" s="1"/>
  <c r="Z3548" i="2"/>
  <c r="AD3548" i="2" s="1"/>
  <c r="Z3546" i="2"/>
  <c r="AD3546" i="2" s="1"/>
  <c r="Z3544" i="2"/>
  <c r="AD3544" i="2" s="1"/>
  <c r="Z3542" i="2"/>
  <c r="AD3542" i="2" s="1"/>
  <c r="Z3540" i="2"/>
  <c r="AD3540" i="2" s="1"/>
  <c r="Z3538" i="2"/>
  <c r="AD3538" i="2" s="1"/>
  <c r="Z3536" i="2"/>
  <c r="AD3536" i="2" s="1"/>
  <c r="Z3534" i="2"/>
  <c r="AD3534" i="2" s="1"/>
  <c r="Z3532" i="2"/>
  <c r="AD3532" i="2" s="1"/>
  <c r="Z3530" i="2"/>
  <c r="AD3530" i="2" s="1"/>
  <c r="Z3528" i="2"/>
  <c r="AD3528" i="2" s="1"/>
  <c r="Z3526" i="2"/>
  <c r="AD3526" i="2" s="1"/>
  <c r="Z3524" i="2"/>
  <c r="AD3524" i="2" s="1"/>
  <c r="Z3522" i="2"/>
  <c r="AD3522" i="2" s="1"/>
  <c r="Z3520" i="2"/>
  <c r="AD3520" i="2" s="1"/>
  <c r="Z3518" i="2"/>
  <c r="AD3518" i="2" s="1"/>
  <c r="Z3516" i="2"/>
  <c r="AD3516" i="2" s="1"/>
  <c r="Z3514" i="2"/>
  <c r="AD3514" i="2" s="1"/>
  <c r="Z3512" i="2"/>
  <c r="AD3512" i="2" s="1"/>
  <c r="Z3510" i="2"/>
  <c r="AD3510" i="2" s="1"/>
  <c r="Z3508" i="2"/>
  <c r="AD3508" i="2" s="1"/>
  <c r="Z3506" i="2"/>
  <c r="AD3506" i="2" s="1"/>
  <c r="Z3504" i="2"/>
  <c r="AD3504" i="2" s="1"/>
  <c r="Z3502" i="2"/>
  <c r="AD3502" i="2" s="1"/>
  <c r="Z3500" i="2"/>
  <c r="AD3500" i="2" s="1"/>
  <c r="Z3498" i="2"/>
  <c r="AD3498" i="2" s="1"/>
  <c r="Z3496" i="2"/>
  <c r="AD3496" i="2" s="1"/>
  <c r="Z3494" i="2"/>
  <c r="AD3494" i="2" s="1"/>
  <c r="Z3492" i="2"/>
  <c r="AD3492" i="2" s="1"/>
  <c r="Z3490" i="2"/>
  <c r="AD3490" i="2" s="1"/>
  <c r="Z3488" i="2"/>
  <c r="AD3488" i="2" s="1"/>
  <c r="Z3486" i="2"/>
  <c r="AD3486" i="2" s="1"/>
  <c r="Z3484" i="2"/>
  <c r="AD3484" i="2" s="1"/>
  <c r="Z3482" i="2"/>
  <c r="AD3482" i="2" s="1"/>
  <c r="Z3480" i="2"/>
  <c r="AD3480" i="2" s="1"/>
  <c r="Z3478" i="2"/>
  <c r="AD3478" i="2" s="1"/>
  <c r="Z3476" i="2"/>
  <c r="AD3476" i="2" s="1"/>
  <c r="Z3474" i="2"/>
  <c r="AD3474" i="2" s="1"/>
  <c r="Z3472" i="2"/>
  <c r="AD3472" i="2" s="1"/>
  <c r="Z3470" i="2"/>
  <c r="AD3470" i="2" s="1"/>
  <c r="Z3468" i="2"/>
  <c r="AD3468" i="2" s="1"/>
  <c r="Z3466" i="2"/>
  <c r="AD3466" i="2" s="1"/>
  <c r="Z3464" i="2"/>
  <c r="AD3464" i="2" s="1"/>
  <c r="Z3462" i="2"/>
  <c r="AD3462" i="2" s="1"/>
  <c r="Z3460" i="2"/>
  <c r="AD3460" i="2" s="1"/>
  <c r="Z3458" i="2"/>
  <c r="AD3458" i="2" s="1"/>
  <c r="Z3456" i="2"/>
  <c r="AD3456" i="2" s="1"/>
  <c r="Z3454" i="2"/>
  <c r="AD3454" i="2" s="1"/>
  <c r="Z3452" i="2"/>
  <c r="AD3452" i="2" s="1"/>
  <c r="Z3450" i="2"/>
  <c r="AD3450" i="2" s="1"/>
  <c r="Z3448" i="2"/>
  <c r="AD3448" i="2" s="1"/>
  <c r="Z3446" i="2"/>
  <c r="AD3446" i="2" s="1"/>
  <c r="Z3444" i="2"/>
  <c r="AD3444" i="2" s="1"/>
  <c r="Z3442" i="2"/>
  <c r="AD3442" i="2" s="1"/>
  <c r="Z3440" i="2"/>
  <c r="AD3440" i="2" s="1"/>
  <c r="Z3438" i="2"/>
  <c r="AD3438" i="2" s="1"/>
  <c r="Z3436" i="2"/>
  <c r="AD3436" i="2" s="1"/>
  <c r="Z3434" i="2"/>
  <c r="AD3434" i="2" s="1"/>
  <c r="Z3432" i="2"/>
  <c r="AD3432" i="2" s="1"/>
  <c r="Z3430" i="2"/>
  <c r="AD3430" i="2" s="1"/>
  <c r="Z3428" i="2"/>
  <c r="AD3428" i="2" s="1"/>
  <c r="Z3426" i="2"/>
  <c r="AD3426" i="2" s="1"/>
  <c r="Z3424" i="2"/>
  <c r="AD3424" i="2" s="1"/>
  <c r="Z3422" i="2"/>
  <c r="AD3422" i="2" s="1"/>
  <c r="Z3420" i="2"/>
  <c r="AD3420" i="2" s="1"/>
  <c r="Z3418" i="2"/>
  <c r="AD3418" i="2" s="1"/>
  <c r="Z3416" i="2"/>
  <c r="AD3416" i="2" s="1"/>
  <c r="Z3414" i="2"/>
  <c r="AD3414" i="2" s="1"/>
  <c r="Z3412" i="2"/>
  <c r="AD3412" i="2" s="1"/>
  <c r="Z3410" i="2"/>
  <c r="AD3410" i="2" s="1"/>
  <c r="Z3408" i="2"/>
  <c r="AD3408" i="2" s="1"/>
  <c r="Z3406" i="2"/>
  <c r="AD3406" i="2" s="1"/>
  <c r="Z3404" i="2"/>
  <c r="AD3404" i="2" s="1"/>
  <c r="Z3402" i="2"/>
  <c r="AD3402" i="2" s="1"/>
  <c r="Z3400" i="2"/>
  <c r="AD3400" i="2" s="1"/>
  <c r="Z3398" i="2"/>
  <c r="AD3398" i="2" s="1"/>
  <c r="Z3396" i="2"/>
  <c r="AD3396" i="2" s="1"/>
  <c r="Z3394" i="2"/>
  <c r="AD3394" i="2" s="1"/>
  <c r="Z3392" i="2"/>
  <c r="AD3392" i="2" s="1"/>
  <c r="Z3390" i="2"/>
  <c r="AD3390" i="2" s="1"/>
  <c r="Z3388" i="2"/>
  <c r="AD3388" i="2" s="1"/>
  <c r="Z3386" i="2"/>
  <c r="AD3386" i="2" s="1"/>
  <c r="Z3384" i="2"/>
  <c r="AD3384" i="2" s="1"/>
  <c r="Z3382" i="2"/>
  <c r="AD3382" i="2" s="1"/>
  <c r="Z3380" i="2"/>
  <c r="AD3380" i="2" s="1"/>
  <c r="Z3378" i="2"/>
  <c r="AD3378" i="2" s="1"/>
  <c r="Z3376" i="2"/>
  <c r="AD3376" i="2" s="1"/>
  <c r="Z3374" i="2"/>
  <c r="AD3374" i="2" s="1"/>
  <c r="Z3372" i="2"/>
  <c r="AD3372" i="2" s="1"/>
  <c r="Z3370" i="2"/>
  <c r="AD3370" i="2" s="1"/>
  <c r="Z3368" i="2"/>
  <c r="AD3368" i="2" s="1"/>
  <c r="Z3366" i="2"/>
  <c r="AD3366" i="2" s="1"/>
  <c r="Z3364" i="2"/>
  <c r="AD3364" i="2" s="1"/>
  <c r="Z3362" i="2"/>
  <c r="AD3362" i="2" s="1"/>
  <c r="Z3360" i="2"/>
  <c r="AD3360" i="2" s="1"/>
  <c r="Z3358" i="2"/>
  <c r="AD3358" i="2" s="1"/>
  <c r="Z3356" i="2"/>
  <c r="AD3356" i="2" s="1"/>
  <c r="Z3354" i="2"/>
  <c r="AD3354" i="2" s="1"/>
  <c r="Z3352" i="2"/>
  <c r="AD3352" i="2" s="1"/>
  <c r="Z3350" i="2"/>
  <c r="AD3350" i="2" s="1"/>
  <c r="Z3348" i="2"/>
  <c r="AD3348" i="2" s="1"/>
  <c r="Z3346" i="2"/>
  <c r="AD3346" i="2" s="1"/>
  <c r="Z3344" i="2"/>
  <c r="AD3344" i="2" s="1"/>
  <c r="Z3342" i="2"/>
  <c r="AD3342" i="2" s="1"/>
  <c r="Z3340" i="2"/>
  <c r="AD3340" i="2" s="1"/>
  <c r="Z3338" i="2"/>
  <c r="AD3338" i="2" s="1"/>
  <c r="Z3336" i="2"/>
  <c r="AD3336" i="2" s="1"/>
  <c r="Z3334" i="2"/>
  <c r="AD3334" i="2" s="1"/>
  <c r="Z3332" i="2"/>
  <c r="AD3332" i="2" s="1"/>
  <c r="Z3330" i="2"/>
  <c r="AD3330" i="2" s="1"/>
  <c r="Z3328" i="2"/>
  <c r="AD3328" i="2" s="1"/>
  <c r="Z3326" i="2"/>
  <c r="AD3326" i="2" s="1"/>
  <c r="Z3324" i="2"/>
  <c r="AD3324" i="2" s="1"/>
  <c r="Z3322" i="2"/>
  <c r="AD3322" i="2" s="1"/>
  <c r="Z3320" i="2"/>
  <c r="AD3320" i="2" s="1"/>
  <c r="Z3318" i="2"/>
  <c r="AD3318" i="2" s="1"/>
  <c r="Z3316" i="2"/>
  <c r="AD3316" i="2" s="1"/>
  <c r="Z3314" i="2"/>
  <c r="AD3314" i="2" s="1"/>
  <c r="Z3312" i="2"/>
  <c r="AD3312" i="2" s="1"/>
  <c r="Z3310" i="2"/>
  <c r="AD3310" i="2" s="1"/>
  <c r="Z3308" i="2"/>
  <c r="AD3308" i="2" s="1"/>
  <c r="Z3306" i="2"/>
  <c r="AD3306" i="2" s="1"/>
  <c r="Z3304" i="2"/>
  <c r="AD3304" i="2" s="1"/>
  <c r="Z3302" i="2"/>
  <c r="AD3302" i="2" s="1"/>
  <c r="Z3300" i="2"/>
  <c r="AD3300" i="2" s="1"/>
  <c r="Z3298" i="2"/>
  <c r="AD3298" i="2" s="1"/>
  <c r="Z3296" i="2"/>
  <c r="AD3296" i="2" s="1"/>
  <c r="Z3294" i="2"/>
  <c r="AD3294" i="2" s="1"/>
  <c r="Z3292" i="2"/>
  <c r="AD3292" i="2" s="1"/>
  <c r="Z3290" i="2"/>
  <c r="AD3290" i="2" s="1"/>
  <c r="Z3288" i="2"/>
  <c r="AD3288" i="2" s="1"/>
  <c r="Z3286" i="2"/>
  <c r="AD3286" i="2" s="1"/>
  <c r="Z3284" i="2"/>
  <c r="AD3284" i="2" s="1"/>
  <c r="Z3282" i="2"/>
  <c r="AD3282" i="2" s="1"/>
  <c r="Z3280" i="2"/>
  <c r="AD3280" i="2" s="1"/>
  <c r="Z3278" i="2"/>
  <c r="AD3278" i="2" s="1"/>
  <c r="Z3276" i="2"/>
  <c r="AD3276" i="2" s="1"/>
  <c r="Z3274" i="2"/>
  <c r="AD3274" i="2" s="1"/>
  <c r="Z3272" i="2"/>
  <c r="AD3272" i="2" s="1"/>
  <c r="Z3270" i="2"/>
  <c r="AD3270" i="2" s="1"/>
  <c r="Z3268" i="2"/>
  <c r="AD3268" i="2" s="1"/>
  <c r="Z3266" i="2"/>
  <c r="AD3266" i="2" s="1"/>
  <c r="Z3264" i="2"/>
  <c r="AD3264" i="2" s="1"/>
  <c r="Z3262" i="2"/>
  <c r="AD3262" i="2" s="1"/>
  <c r="Z3260" i="2"/>
  <c r="AD3260" i="2" s="1"/>
  <c r="Z3258" i="2"/>
  <c r="AD3258" i="2" s="1"/>
  <c r="Z3256" i="2"/>
  <c r="AD3256" i="2" s="1"/>
  <c r="Z3254" i="2"/>
  <c r="AD3254" i="2" s="1"/>
  <c r="Z3252" i="2"/>
  <c r="AD3252" i="2" s="1"/>
  <c r="Z3250" i="2"/>
  <c r="AD3250" i="2" s="1"/>
  <c r="Z3248" i="2"/>
  <c r="AD3248" i="2" s="1"/>
  <c r="Z3246" i="2"/>
  <c r="AD3246" i="2" s="1"/>
  <c r="Z3244" i="2"/>
  <c r="AD3244" i="2" s="1"/>
  <c r="Z3242" i="2"/>
  <c r="AD3242" i="2" s="1"/>
  <c r="Z3240" i="2"/>
  <c r="AD3240" i="2" s="1"/>
  <c r="Z3238" i="2"/>
  <c r="AD3238" i="2" s="1"/>
  <c r="Z3236" i="2"/>
  <c r="AD3236" i="2" s="1"/>
  <c r="Z3234" i="2"/>
  <c r="AD3234" i="2" s="1"/>
  <c r="Z3232" i="2"/>
  <c r="AD3232" i="2" s="1"/>
  <c r="Z3230" i="2"/>
  <c r="AD3230" i="2" s="1"/>
  <c r="Z3228" i="2"/>
  <c r="AD3228" i="2" s="1"/>
  <c r="Z3226" i="2"/>
  <c r="AD3226" i="2" s="1"/>
  <c r="Z3224" i="2"/>
  <c r="AD3224" i="2" s="1"/>
  <c r="Z3222" i="2"/>
  <c r="AD3222" i="2" s="1"/>
  <c r="Z3220" i="2"/>
  <c r="AD3220" i="2" s="1"/>
  <c r="Z3218" i="2"/>
  <c r="AD3218" i="2" s="1"/>
  <c r="Z3216" i="2"/>
  <c r="AD3216" i="2" s="1"/>
  <c r="Z3214" i="2"/>
  <c r="AD3214" i="2" s="1"/>
  <c r="Z3212" i="2"/>
  <c r="AD3212" i="2" s="1"/>
  <c r="Z3210" i="2"/>
  <c r="AD3210" i="2" s="1"/>
  <c r="Z3208" i="2"/>
  <c r="AD3208" i="2" s="1"/>
  <c r="Z3206" i="2"/>
  <c r="AD3206" i="2" s="1"/>
  <c r="Z3204" i="2"/>
  <c r="AD3204" i="2" s="1"/>
  <c r="Z3202" i="2"/>
  <c r="AD3202" i="2" s="1"/>
  <c r="Z3200" i="2"/>
  <c r="AD3200" i="2" s="1"/>
  <c r="Z3198" i="2"/>
  <c r="AD3198" i="2" s="1"/>
  <c r="Z3196" i="2"/>
  <c r="AD3196" i="2" s="1"/>
  <c r="Z3194" i="2"/>
  <c r="AD3194" i="2" s="1"/>
  <c r="Z3192" i="2"/>
  <c r="AD3192" i="2" s="1"/>
  <c r="Z3190" i="2"/>
  <c r="AD3190" i="2" s="1"/>
  <c r="Z3188" i="2"/>
  <c r="AD3188" i="2" s="1"/>
  <c r="Z3186" i="2"/>
  <c r="AD3186" i="2" s="1"/>
  <c r="Z3184" i="2"/>
  <c r="AD3184" i="2" s="1"/>
  <c r="Z3182" i="2"/>
  <c r="AD3182" i="2" s="1"/>
  <c r="Z3180" i="2"/>
  <c r="AD3180" i="2" s="1"/>
  <c r="Z3178" i="2"/>
  <c r="AD3178" i="2" s="1"/>
  <c r="Z3176" i="2"/>
  <c r="AD3176" i="2" s="1"/>
  <c r="Z3174" i="2"/>
  <c r="AD3174" i="2" s="1"/>
  <c r="Z3172" i="2"/>
  <c r="AD3172" i="2" s="1"/>
  <c r="Z3170" i="2"/>
  <c r="AD3170" i="2" s="1"/>
  <c r="Z3168" i="2"/>
  <c r="AD3168" i="2" s="1"/>
  <c r="Z3166" i="2"/>
  <c r="AD3166" i="2" s="1"/>
  <c r="Z3164" i="2"/>
  <c r="AD3164" i="2" s="1"/>
  <c r="Z3162" i="2"/>
  <c r="AD3162" i="2" s="1"/>
  <c r="Z3160" i="2"/>
  <c r="AD3160" i="2" s="1"/>
  <c r="Z3158" i="2"/>
  <c r="AD3158" i="2" s="1"/>
  <c r="Z3156" i="2"/>
  <c r="AD3156" i="2" s="1"/>
  <c r="Z3154" i="2"/>
  <c r="AD3154" i="2" s="1"/>
  <c r="Z3152" i="2"/>
  <c r="AD3152" i="2" s="1"/>
  <c r="Z3150" i="2"/>
  <c r="AD3150" i="2" s="1"/>
  <c r="Z3148" i="2"/>
  <c r="AD3148" i="2" s="1"/>
  <c r="Z3146" i="2"/>
  <c r="AD3146" i="2" s="1"/>
  <c r="Z3144" i="2"/>
  <c r="AD3144" i="2" s="1"/>
  <c r="Z3142" i="2"/>
  <c r="AD3142" i="2" s="1"/>
  <c r="Z3140" i="2"/>
  <c r="AD3140" i="2" s="1"/>
  <c r="Z3138" i="2"/>
  <c r="AD3138" i="2" s="1"/>
  <c r="Z3136" i="2"/>
  <c r="AD3136" i="2" s="1"/>
  <c r="Z3134" i="2"/>
  <c r="AD3134" i="2" s="1"/>
  <c r="Z3132" i="2"/>
  <c r="AD3132" i="2" s="1"/>
  <c r="Z3130" i="2"/>
  <c r="AD3130" i="2" s="1"/>
  <c r="Z3128" i="2"/>
  <c r="AD3128" i="2" s="1"/>
  <c r="Z3126" i="2"/>
  <c r="AD3126" i="2" s="1"/>
  <c r="Z3124" i="2"/>
  <c r="AD3124" i="2" s="1"/>
  <c r="Z3122" i="2"/>
  <c r="AD3122" i="2" s="1"/>
  <c r="Z3120" i="2"/>
  <c r="AD3120" i="2" s="1"/>
  <c r="Z3118" i="2"/>
  <c r="AD3118" i="2" s="1"/>
  <c r="Z3116" i="2"/>
  <c r="AD3116" i="2" s="1"/>
  <c r="Z3114" i="2"/>
  <c r="AD3114" i="2" s="1"/>
  <c r="Z3112" i="2"/>
  <c r="AD3112" i="2" s="1"/>
  <c r="Z3110" i="2"/>
  <c r="AD3110" i="2" s="1"/>
  <c r="Z3108" i="2"/>
  <c r="AD3108" i="2" s="1"/>
  <c r="Z3106" i="2"/>
  <c r="AD3106" i="2" s="1"/>
  <c r="Z3104" i="2"/>
  <c r="AD3104" i="2" s="1"/>
  <c r="Z3102" i="2"/>
  <c r="AD3102" i="2" s="1"/>
  <c r="Z3100" i="2"/>
  <c r="AD3100" i="2" s="1"/>
  <c r="Z3098" i="2"/>
  <c r="AD3098" i="2" s="1"/>
  <c r="Z3096" i="2"/>
  <c r="AD3096" i="2" s="1"/>
  <c r="Z3094" i="2"/>
  <c r="AD3094" i="2" s="1"/>
  <c r="Z3092" i="2"/>
  <c r="AD3092" i="2" s="1"/>
  <c r="Z3090" i="2"/>
  <c r="AD3090" i="2" s="1"/>
  <c r="Z3088" i="2"/>
  <c r="AD3088" i="2" s="1"/>
  <c r="Z3086" i="2"/>
  <c r="AD3086" i="2" s="1"/>
  <c r="Z3084" i="2"/>
  <c r="AD3084" i="2" s="1"/>
  <c r="Z3082" i="2"/>
  <c r="AD3082" i="2" s="1"/>
  <c r="Z3080" i="2"/>
  <c r="AD3080" i="2" s="1"/>
  <c r="Z3078" i="2"/>
  <c r="AD3078" i="2" s="1"/>
  <c r="Z3076" i="2"/>
  <c r="AD3076" i="2" s="1"/>
  <c r="Z3074" i="2"/>
  <c r="AD3074" i="2" s="1"/>
  <c r="Z3072" i="2"/>
  <c r="AD3072" i="2" s="1"/>
  <c r="Z3070" i="2"/>
  <c r="AD3070" i="2" s="1"/>
  <c r="Z3068" i="2"/>
  <c r="AD3068" i="2" s="1"/>
  <c r="Z3066" i="2"/>
  <c r="AD3066" i="2" s="1"/>
  <c r="Z3064" i="2"/>
  <c r="AD3064" i="2" s="1"/>
  <c r="Z3062" i="2"/>
  <c r="AD3062" i="2" s="1"/>
  <c r="Z3060" i="2"/>
  <c r="AD3060" i="2" s="1"/>
  <c r="Z3058" i="2"/>
  <c r="AD3058" i="2" s="1"/>
  <c r="Z3056" i="2"/>
  <c r="AD3056" i="2" s="1"/>
  <c r="Z3054" i="2"/>
  <c r="AD3054" i="2" s="1"/>
  <c r="Z3052" i="2"/>
  <c r="AD3052" i="2" s="1"/>
  <c r="Z3050" i="2"/>
  <c r="AD3050" i="2" s="1"/>
  <c r="Z3048" i="2"/>
  <c r="AD3048" i="2" s="1"/>
  <c r="Z3046" i="2"/>
  <c r="AD3046" i="2" s="1"/>
  <c r="Z3044" i="2"/>
  <c r="AD3044" i="2" s="1"/>
  <c r="Z3042" i="2"/>
  <c r="AD3042" i="2" s="1"/>
  <c r="Z3040" i="2"/>
  <c r="AD3040" i="2" s="1"/>
  <c r="Z3038" i="2"/>
  <c r="AD3038" i="2" s="1"/>
  <c r="Z3036" i="2"/>
  <c r="AD3036" i="2" s="1"/>
  <c r="Z3034" i="2"/>
  <c r="AD3034" i="2" s="1"/>
  <c r="Z3032" i="2"/>
  <c r="AD3032" i="2" s="1"/>
  <c r="Z3030" i="2"/>
  <c r="AD3030" i="2" s="1"/>
  <c r="Z3028" i="2"/>
  <c r="AD3028" i="2" s="1"/>
  <c r="Z3026" i="2"/>
  <c r="AD3026" i="2" s="1"/>
  <c r="Z3024" i="2"/>
  <c r="AD3024" i="2" s="1"/>
  <c r="Z3022" i="2"/>
  <c r="AD3022" i="2" s="1"/>
  <c r="Z3020" i="2"/>
  <c r="AD3020" i="2" s="1"/>
  <c r="Z3018" i="2"/>
  <c r="AD3018" i="2" s="1"/>
  <c r="Z3016" i="2"/>
  <c r="AD3016" i="2" s="1"/>
  <c r="Z3014" i="2"/>
  <c r="AD3014" i="2" s="1"/>
  <c r="Z3012" i="2"/>
  <c r="AD3012" i="2" s="1"/>
  <c r="Z3010" i="2"/>
  <c r="AD3010" i="2" s="1"/>
  <c r="Z3008" i="2"/>
  <c r="AD3008" i="2" s="1"/>
  <c r="Z3006" i="2"/>
  <c r="AD3006" i="2" s="1"/>
  <c r="Z3004" i="2"/>
  <c r="AD3004" i="2" s="1"/>
  <c r="Z3002" i="2"/>
  <c r="AD3002" i="2" s="1"/>
  <c r="Z3000" i="2"/>
  <c r="AD3000" i="2" s="1"/>
  <c r="Z2998" i="2"/>
  <c r="AD2998" i="2" s="1"/>
  <c r="Z2996" i="2"/>
  <c r="AD2996" i="2" s="1"/>
  <c r="Z2994" i="2"/>
  <c r="AD2994" i="2" s="1"/>
  <c r="Z2992" i="2"/>
  <c r="AD2992" i="2" s="1"/>
  <c r="Z2990" i="2"/>
  <c r="AD2990" i="2" s="1"/>
  <c r="Z2988" i="2"/>
  <c r="AD2988" i="2" s="1"/>
  <c r="Z2986" i="2"/>
  <c r="AD2986" i="2" s="1"/>
  <c r="Z2984" i="2"/>
  <c r="AD2984" i="2" s="1"/>
  <c r="Z2982" i="2"/>
  <c r="AD2982" i="2" s="1"/>
  <c r="Z2980" i="2"/>
  <c r="AD2980" i="2" s="1"/>
  <c r="Z2978" i="2"/>
  <c r="AD2978" i="2" s="1"/>
  <c r="Z2976" i="2"/>
  <c r="AD2976" i="2" s="1"/>
  <c r="Z2974" i="2"/>
  <c r="AD2974" i="2" s="1"/>
  <c r="Z2972" i="2"/>
  <c r="AD2972" i="2" s="1"/>
  <c r="Z2970" i="2"/>
  <c r="AD2970" i="2" s="1"/>
  <c r="Z2968" i="2"/>
  <c r="AD2968" i="2" s="1"/>
  <c r="Z2966" i="2"/>
  <c r="AD2966" i="2" s="1"/>
  <c r="Z2964" i="2"/>
  <c r="AD2964" i="2" s="1"/>
  <c r="Z2962" i="2"/>
  <c r="AD2962" i="2" s="1"/>
  <c r="Z2960" i="2"/>
  <c r="AD2960" i="2" s="1"/>
  <c r="Z2958" i="2"/>
  <c r="AD2958" i="2" s="1"/>
  <c r="Z2956" i="2"/>
  <c r="AD2956" i="2" s="1"/>
  <c r="Z2954" i="2"/>
  <c r="AD2954" i="2" s="1"/>
  <c r="Z2952" i="2"/>
  <c r="AD2952" i="2" s="1"/>
  <c r="Z2950" i="2"/>
  <c r="AD2950" i="2" s="1"/>
  <c r="Z2948" i="2"/>
  <c r="AD2948" i="2" s="1"/>
  <c r="Z2946" i="2"/>
  <c r="AD2946" i="2" s="1"/>
  <c r="Z2944" i="2"/>
  <c r="AD2944" i="2" s="1"/>
  <c r="Z2942" i="2"/>
  <c r="AD2942" i="2" s="1"/>
  <c r="Z2940" i="2"/>
  <c r="AD2940" i="2" s="1"/>
  <c r="Z2938" i="2"/>
  <c r="AD2938" i="2" s="1"/>
  <c r="Z2936" i="2"/>
  <c r="AD2936" i="2" s="1"/>
  <c r="Z2934" i="2"/>
  <c r="AD2934" i="2" s="1"/>
  <c r="Z2932" i="2"/>
  <c r="AD2932" i="2" s="1"/>
  <c r="Z2930" i="2"/>
  <c r="AD2930" i="2" s="1"/>
  <c r="Z2928" i="2"/>
  <c r="AD2928" i="2" s="1"/>
  <c r="Z2926" i="2"/>
  <c r="AD2926" i="2" s="1"/>
  <c r="Z2924" i="2"/>
  <c r="AD2924" i="2" s="1"/>
  <c r="Z2922" i="2"/>
  <c r="AD2922" i="2" s="1"/>
  <c r="Z2920" i="2"/>
  <c r="AD2920" i="2" s="1"/>
  <c r="Z2918" i="2"/>
  <c r="AD2918" i="2" s="1"/>
  <c r="Z2916" i="2"/>
  <c r="AD2916" i="2" s="1"/>
  <c r="Z2914" i="2"/>
  <c r="AD2914" i="2" s="1"/>
  <c r="Z2912" i="2"/>
  <c r="AD2912" i="2" s="1"/>
  <c r="Z2910" i="2"/>
  <c r="AD2910" i="2" s="1"/>
  <c r="Z2908" i="2"/>
  <c r="AD2908" i="2" s="1"/>
  <c r="Z2906" i="2"/>
  <c r="AD2906" i="2" s="1"/>
  <c r="Z2904" i="2"/>
  <c r="AD2904" i="2" s="1"/>
  <c r="Z2902" i="2"/>
  <c r="AD2902" i="2" s="1"/>
  <c r="Z2900" i="2"/>
  <c r="AD2900" i="2" s="1"/>
  <c r="Z2898" i="2"/>
  <c r="AD2898" i="2" s="1"/>
  <c r="Z2896" i="2"/>
  <c r="AD2896" i="2" s="1"/>
  <c r="Z2894" i="2"/>
  <c r="AD2894" i="2" s="1"/>
  <c r="Z2892" i="2"/>
  <c r="AD2892" i="2" s="1"/>
  <c r="Z2890" i="2"/>
  <c r="AD2890" i="2" s="1"/>
  <c r="Z2888" i="2"/>
  <c r="AD2888" i="2" s="1"/>
  <c r="Z2886" i="2"/>
  <c r="AD2886" i="2" s="1"/>
  <c r="Z2884" i="2"/>
  <c r="AD2884" i="2" s="1"/>
  <c r="Z2882" i="2"/>
  <c r="AD2882" i="2" s="1"/>
  <c r="Z2880" i="2"/>
  <c r="AD2880" i="2" s="1"/>
  <c r="Z2878" i="2"/>
  <c r="AD2878" i="2" s="1"/>
  <c r="Z2876" i="2"/>
  <c r="AD2876" i="2" s="1"/>
  <c r="Z2874" i="2"/>
  <c r="AD2874" i="2" s="1"/>
  <c r="Z2872" i="2"/>
  <c r="AD2872" i="2" s="1"/>
  <c r="Z2870" i="2"/>
  <c r="AD2870" i="2" s="1"/>
  <c r="Z2868" i="2"/>
  <c r="AD2868" i="2" s="1"/>
  <c r="Z2866" i="2"/>
  <c r="AD2866" i="2" s="1"/>
  <c r="Z2864" i="2"/>
  <c r="AD2864" i="2" s="1"/>
  <c r="Z2862" i="2"/>
  <c r="AD2862" i="2" s="1"/>
  <c r="Z2860" i="2"/>
  <c r="AD2860" i="2" s="1"/>
  <c r="Z2858" i="2"/>
  <c r="AD2858" i="2" s="1"/>
  <c r="Z2856" i="2"/>
  <c r="AD2856" i="2" s="1"/>
  <c r="Z2854" i="2"/>
  <c r="AD2854" i="2" s="1"/>
  <c r="Z2852" i="2"/>
  <c r="AD2852" i="2" s="1"/>
  <c r="Z2850" i="2"/>
  <c r="AD2850" i="2" s="1"/>
  <c r="Z2848" i="2"/>
  <c r="AD2848" i="2" s="1"/>
  <c r="Z2846" i="2"/>
  <c r="AD2846" i="2" s="1"/>
  <c r="Z2844" i="2"/>
  <c r="AD2844" i="2" s="1"/>
  <c r="Z2842" i="2"/>
  <c r="AD2842" i="2" s="1"/>
  <c r="Z2840" i="2"/>
  <c r="AD2840" i="2" s="1"/>
  <c r="Z2838" i="2"/>
  <c r="AD2838" i="2" s="1"/>
  <c r="Z2836" i="2"/>
  <c r="AD2836" i="2" s="1"/>
  <c r="Z2834" i="2"/>
  <c r="AD2834" i="2" s="1"/>
  <c r="Z2832" i="2"/>
  <c r="AD2832" i="2" s="1"/>
  <c r="Z2830" i="2"/>
  <c r="AD2830" i="2" s="1"/>
  <c r="Z2828" i="2"/>
  <c r="AD2828" i="2" s="1"/>
  <c r="Z2826" i="2"/>
  <c r="AD2826" i="2" s="1"/>
  <c r="Z2824" i="2"/>
  <c r="AD2824" i="2" s="1"/>
  <c r="Z2822" i="2"/>
  <c r="AD2822" i="2" s="1"/>
  <c r="Z2820" i="2"/>
  <c r="AD2820" i="2" s="1"/>
  <c r="Z2818" i="2"/>
  <c r="AD2818" i="2" s="1"/>
  <c r="Z2816" i="2"/>
  <c r="AD2816" i="2" s="1"/>
  <c r="Z2814" i="2"/>
  <c r="AD2814" i="2" s="1"/>
  <c r="Z2812" i="2"/>
  <c r="AD2812" i="2" s="1"/>
  <c r="Z2810" i="2"/>
  <c r="AD2810" i="2" s="1"/>
  <c r="Z2808" i="2"/>
  <c r="AD2808" i="2" s="1"/>
  <c r="Z2806" i="2"/>
  <c r="AD2806" i="2" s="1"/>
  <c r="Z2804" i="2"/>
  <c r="AD2804" i="2" s="1"/>
  <c r="Z2802" i="2"/>
  <c r="AD2802" i="2" s="1"/>
  <c r="Z2800" i="2"/>
  <c r="AD2800" i="2" s="1"/>
  <c r="Z2798" i="2"/>
  <c r="AD2798" i="2" s="1"/>
  <c r="Z2796" i="2"/>
  <c r="AD2796" i="2" s="1"/>
  <c r="Z2794" i="2"/>
  <c r="AD2794" i="2" s="1"/>
  <c r="Z2792" i="2"/>
  <c r="AD2792" i="2" s="1"/>
  <c r="Z2790" i="2"/>
  <c r="AD2790" i="2" s="1"/>
  <c r="Z2788" i="2"/>
  <c r="AD2788" i="2" s="1"/>
  <c r="Z2786" i="2"/>
  <c r="AD2786" i="2" s="1"/>
  <c r="Z2784" i="2"/>
  <c r="AD2784" i="2" s="1"/>
  <c r="Z2782" i="2"/>
  <c r="AD2782" i="2" s="1"/>
  <c r="Z2780" i="2"/>
  <c r="AD2780" i="2" s="1"/>
  <c r="Z2778" i="2"/>
  <c r="AD2778" i="2" s="1"/>
  <c r="Z2776" i="2"/>
  <c r="AD2776" i="2" s="1"/>
  <c r="Z2774" i="2"/>
  <c r="AD2774" i="2" s="1"/>
  <c r="Z2772" i="2"/>
  <c r="AD2772" i="2" s="1"/>
  <c r="Z2770" i="2"/>
  <c r="AD2770" i="2" s="1"/>
  <c r="Z2768" i="2"/>
  <c r="AD2768" i="2" s="1"/>
  <c r="Z2766" i="2"/>
  <c r="AD2766" i="2" s="1"/>
  <c r="Z2764" i="2"/>
  <c r="AD2764" i="2" s="1"/>
  <c r="Z2762" i="2"/>
  <c r="AD2762" i="2" s="1"/>
  <c r="Z2760" i="2"/>
  <c r="AD2760" i="2" s="1"/>
  <c r="Z2758" i="2"/>
  <c r="AD2758" i="2" s="1"/>
  <c r="Z2756" i="2"/>
  <c r="AD2756" i="2" s="1"/>
  <c r="Z2754" i="2"/>
  <c r="AD2754" i="2" s="1"/>
  <c r="Z2752" i="2"/>
  <c r="AD2752" i="2" s="1"/>
  <c r="Z2750" i="2"/>
  <c r="AD2750" i="2" s="1"/>
  <c r="Z2748" i="2"/>
  <c r="AD2748" i="2" s="1"/>
  <c r="Z2746" i="2"/>
  <c r="AD2746" i="2" s="1"/>
  <c r="Z2744" i="2"/>
  <c r="AD2744" i="2" s="1"/>
  <c r="Z2742" i="2"/>
  <c r="AD2742" i="2" s="1"/>
  <c r="Z2740" i="2"/>
  <c r="AD2740" i="2" s="1"/>
  <c r="Z2738" i="2"/>
  <c r="AD2738" i="2" s="1"/>
  <c r="Z2736" i="2"/>
  <c r="AD2736" i="2" s="1"/>
  <c r="Z2734" i="2"/>
  <c r="AD2734" i="2" s="1"/>
  <c r="Z2732" i="2"/>
  <c r="AD2732" i="2" s="1"/>
  <c r="Z2730" i="2"/>
  <c r="AD2730" i="2" s="1"/>
  <c r="Z2728" i="2"/>
  <c r="AD2728" i="2" s="1"/>
  <c r="Z2726" i="2"/>
  <c r="AD2726" i="2" s="1"/>
  <c r="Z2724" i="2"/>
  <c r="AD2724" i="2" s="1"/>
  <c r="Z2722" i="2"/>
  <c r="AD2722" i="2" s="1"/>
  <c r="Z2720" i="2"/>
  <c r="AD2720" i="2" s="1"/>
  <c r="Z2718" i="2"/>
  <c r="AD2718" i="2" s="1"/>
  <c r="Z2716" i="2"/>
  <c r="AD2716" i="2" s="1"/>
  <c r="Z2714" i="2"/>
  <c r="AD2714" i="2" s="1"/>
  <c r="Z2712" i="2"/>
  <c r="AD2712" i="2" s="1"/>
  <c r="Z2710" i="2"/>
  <c r="AD2710" i="2" s="1"/>
  <c r="Z2708" i="2"/>
  <c r="AD2708" i="2" s="1"/>
  <c r="Z2706" i="2"/>
  <c r="AD2706" i="2" s="1"/>
  <c r="Z2704" i="2"/>
  <c r="AD2704" i="2" s="1"/>
  <c r="Z2702" i="2"/>
  <c r="AD2702" i="2" s="1"/>
  <c r="Z2700" i="2"/>
  <c r="AD2700" i="2" s="1"/>
  <c r="Z2698" i="2"/>
  <c r="AD2698" i="2" s="1"/>
  <c r="Z2696" i="2"/>
  <c r="AD2696" i="2" s="1"/>
  <c r="Z2694" i="2"/>
  <c r="AD2694" i="2" s="1"/>
  <c r="Z2692" i="2"/>
  <c r="AD2692" i="2" s="1"/>
  <c r="Z2690" i="2"/>
  <c r="AD2690" i="2" s="1"/>
  <c r="Z2688" i="2"/>
  <c r="AD2688" i="2" s="1"/>
  <c r="Z2686" i="2"/>
  <c r="AD2686" i="2" s="1"/>
  <c r="Z2684" i="2"/>
  <c r="AD2684" i="2" s="1"/>
  <c r="Z2682" i="2"/>
  <c r="AD2682" i="2" s="1"/>
  <c r="Z2680" i="2"/>
  <c r="AD2680" i="2" s="1"/>
  <c r="Z2678" i="2"/>
  <c r="AD2678" i="2" s="1"/>
  <c r="Z2676" i="2"/>
  <c r="AD2676" i="2" s="1"/>
  <c r="Z2674" i="2"/>
  <c r="AD2674" i="2" s="1"/>
  <c r="Z2672" i="2"/>
  <c r="AD2672" i="2" s="1"/>
  <c r="Z2670" i="2"/>
  <c r="AD2670" i="2" s="1"/>
  <c r="Z2668" i="2"/>
  <c r="AD2668" i="2" s="1"/>
  <c r="Z2666" i="2"/>
  <c r="AD2666" i="2" s="1"/>
  <c r="Z2664" i="2"/>
  <c r="AD2664" i="2" s="1"/>
  <c r="Z2662" i="2"/>
  <c r="AD2662" i="2" s="1"/>
  <c r="Z2660" i="2"/>
  <c r="AD2660" i="2" s="1"/>
  <c r="Z2658" i="2"/>
  <c r="AD2658" i="2" s="1"/>
  <c r="Z2656" i="2"/>
  <c r="AD2656" i="2" s="1"/>
  <c r="Z2654" i="2"/>
  <c r="AD2654" i="2" s="1"/>
  <c r="Z2652" i="2"/>
  <c r="AD2652" i="2" s="1"/>
  <c r="Z2650" i="2"/>
  <c r="AD2650" i="2" s="1"/>
  <c r="Z2648" i="2"/>
  <c r="AD2648" i="2" s="1"/>
  <c r="Z2646" i="2"/>
  <c r="AD2646" i="2" s="1"/>
  <c r="Z2644" i="2"/>
  <c r="AD2644" i="2" s="1"/>
  <c r="Z2642" i="2"/>
  <c r="AD2642" i="2" s="1"/>
  <c r="Z2640" i="2"/>
  <c r="AD2640" i="2" s="1"/>
  <c r="Z2638" i="2"/>
  <c r="AD2638" i="2" s="1"/>
  <c r="Z2636" i="2"/>
  <c r="AD2636" i="2" s="1"/>
  <c r="Z2634" i="2"/>
  <c r="AD2634" i="2" s="1"/>
  <c r="Z2632" i="2"/>
  <c r="AD2632" i="2" s="1"/>
  <c r="Z2630" i="2"/>
  <c r="AD2630" i="2" s="1"/>
  <c r="Z2628" i="2"/>
  <c r="AD2628" i="2" s="1"/>
  <c r="Z2626" i="2"/>
  <c r="AD2626" i="2" s="1"/>
  <c r="Z2624" i="2"/>
  <c r="AD2624" i="2" s="1"/>
  <c r="Z2622" i="2"/>
  <c r="AD2622" i="2" s="1"/>
  <c r="Z2620" i="2"/>
  <c r="AD2620" i="2" s="1"/>
  <c r="Z2618" i="2"/>
  <c r="AD2618" i="2" s="1"/>
  <c r="Z2616" i="2"/>
  <c r="AD2616" i="2" s="1"/>
  <c r="Z2614" i="2"/>
  <c r="AD2614" i="2" s="1"/>
  <c r="Z2612" i="2"/>
  <c r="AD2612" i="2" s="1"/>
  <c r="Z2610" i="2"/>
  <c r="AD2610" i="2" s="1"/>
  <c r="Z2608" i="2"/>
  <c r="AD2608" i="2" s="1"/>
  <c r="Z2606" i="2"/>
  <c r="AD2606" i="2" s="1"/>
  <c r="Z2604" i="2"/>
  <c r="AD2604" i="2" s="1"/>
  <c r="Z2602" i="2"/>
  <c r="AD2602" i="2" s="1"/>
  <c r="Z2600" i="2"/>
  <c r="AD2600" i="2" s="1"/>
  <c r="Z2598" i="2"/>
  <c r="AD2598" i="2" s="1"/>
  <c r="Z2596" i="2"/>
  <c r="AD2596" i="2" s="1"/>
  <c r="Z2594" i="2"/>
  <c r="AD2594" i="2" s="1"/>
  <c r="Z2592" i="2"/>
  <c r="AD2592" i="2" s="1"/>
  <c r="Z2590" i="2"/>
  <c r="AD2590" i="2" s="1"/>
  <c r="Z2588" i="2"/>
  <c r="AD2588" i="2" s="1"/>
  <c r="Z2586" i="2"/>
  <c r="AD2586" i="2" s="1"/>
  <c r="Z2584" i="2"/>
  <c r="AD2584" i="2" s="1"/>
  <c r="Z2582" i="2"/>
  <c r="AD2582" i="2" s="1"/>
  <c r="Z2580" i="2"/>
  <c r="AD2580" i="2" s="1"/>
  <c r="Z2578" i="2"/>
  <c r="AD2578" i="2" s="1"/>
  <c r="Z2576" i="2"/>
  <c r="AD2576" i="2" s="1"/>
  <c r="Z2574" i="2"/>
  <c r="AD2574" i="2" s="1"/>
  <c r="Z2572" i="2"/>
  <c r="AD2572" i="2" s="1"/>
  <c r="Z2570" i="2"/>
  <c r="AD2570" i="2" s="1"/>
  <c r="Z2568" i="2"/>
  <c r="AD2568" i="2" s="1"/>
  <c r="Z2566" i="2"/>
  <c r="AD2566" i="2" s="1"/>
  <c r="Z2564" i="2"/>
  <c r="AD2564" i="2" s="1"/>
  <c r="Z2562" i="2"/>
  <c r="AD2562" i="2" s="1"/>
  <c r="Z2560" i="2"/>
  <c r="AD2560" i="2" s="1"/>
  <c r="Z2558" i="2"/>
  <c r="AD2558" i="2" s="1"/>
  <c r="Z2556" i="2"/>
  <c r="AD2556" i="2" s="1"/>
  <c r="Z2554" i="2"/>
  <c r="AD2554" i="2" s="1"/>
  <c r="Z2552" i="2"/>
  <c r="AD2552" i="2" s="1"/>
  <c r="Z2550" i="2"/>
  <c r="AD2550" i="2" s="1"/>
  <c r="Z2548" i="2"/>
  <c r="AD2548" i="2" s="1"/>
  <c r="Z2546" i="2"/>
  <c r="AD2546" i="2" s="1"/>
  <c r="Z2544" i="2"/>
  <c r="AD2544" i="2" s="1"/>
  <c r="Z2542" i="2"/>
  <c r="AD2542" i="2" s="1"/>
  <c r="Z2540" i="2"/>
  <c r="AD2540" i="2" s="1"/>
  <c r="Z2538" i="2"/>
  <c r="AD2538" i="2" s="1"/>
  <c r="Z2536" i="2"/>
  <c r="AD2536" i="2" s="1"/>
  <c r="Z2534" i="2"/>
  <c r="AD2534" i="2" s="1"/>
  <c r="Z2532" i="2"/>
  <c r="AD2532" i="2" s="1"/>
  <c r="Z2530" i="2"/>
  <c r="AD2530" i="2" s="1"/>
  <c r="Z2528" i="2"/>
  <c r="AD2528" i="2" s="1"/>
  <c r="Z2526" i="2"/>
  <c r="AD2526" i="2" s="1"/>
  <c r="Z2524" i="2"/>
  <c r="AD2524" i="2" s="1"/>
  <c r="Z2522" i="2"/>
  <c r="AD2522" i="2" s="1"/>
  <c r="Z2520" i="2"/>
  <c r="AD2520" i="2" s="1"/>
  <c r="Z2518" i="2"/>
  <c r="AD2518" i="2" s="1"/>
  <c r="Z2516" i="2"/>
  <c r="AD2516" i="2" s="1"/>
  <c r="Z2514" i="2"/>
  <c r="AD2514" i="2" s="1"/>
  <c r="Z2512" i="2"/>
  <c r="AD2512" i="2" s="1"/>
  <c r="Z2510" i="2"/>
  <c r="AD2510" i="2" s="1"/>
  <c r="Z2508" i="2"/>
  <c r="AD2508" i="2" s="1"/>
  <c r="Z2506" i="2"/>
  <c r="AD2506" i="2" s="1"/>
  <c r="Z2504" i="2"/>
  <c r="AD2504" i="2" s="1"/>
  <c r="Z2502" i="2"/>
  <c r="AD2502" i="2" s="1"/>
  <c r="Z2500" i="2"/>
  <c r="AD2500" i="2" s="1"/>
  <c r="Z2498" i="2"/>
  <c r="AD2498" i="2" s="1"/>
  <c r="Z2496" i="2"/>
  <c r="AD2496" i="2" s="1"/>
  <c r="Z2494" i="2"/>
  <c r="AD2494" i="2" s="1"/>
  <c r="Z2492" i="2"/>
  <c r="AD2492" i="2" s="1"/>
  <c r="Z2490" i="2"/>
  <c r="AD2490" i="2" s="1"/>
  <c r="Z2488" i="2"/>
  <c r="AD2488" i="2" s="1"/>
  <c r="Z2486" i="2"/>
  <c r="AD2486" i="2" s="1"/>
  <c r="Z2484" i="2"/>
  <c r="AD2484" i="2" s="1"/>
  <c r="Z2482" i="2"/>
  <c r="AD2482" i="2" s="1"/>
  <c r="Z2480" i="2"/>
  <c r="AD2480" i="2" s="1"/>
  <c r="Z2478" i="2"/>
  <c r="AD2478" i="2" s="1"/>
  <c r="Z2476" i="2"/>
  <c r="AD2476" i="2" s="1"/>
  <c r="Z2474" i="2"/>
  <c r="AD2474" i="2" s="1"/>
  <c r="Z2472" i="2"/>
  <c r="AD2472" i="2" s="1"/>
  <c r="Z2470" i="2"/>
  <c r="AD2470" i="2" s="1"/>
  <c r="Z2468" i="2"/>
  <c r="AD2468" i="2" s="1"/>
  <c r="Z2466" i="2"/>
  <c r="AD2466" i="2" s="1"/>
  <c r="Z2464" i="2"/>
  <c r="AD2464" i="2" s="1"/>
  <c r="Z2462" i="2"/>
  <c r="AD2462" i="2" s="1"/>
  <c r="Z2460" i="2"/>
  <c r="AD2460" i="2" s="1"/>
  <c r="Z2458" i="2"/>
  <c r="AD2458" i="2" s="1"/>
  <c r="Z2456" i="2"/>
  <c r="AD2456" i="2" s="1"/>
  <c r="Z2454" i="2"/>
  <c r="AD2454" i="2" s="1"/>
  <c r="Z2452" i="2"/>
  <c r="AD2452" i="2" s="1"/>
  <c r="Z2450" i="2"/>
  <c r="AD2450" i="2" s="1"/>
  <c r="Z2448" i="2"/>
  <c r="AD2448" i="2" s="1"/>
  <c r="Z2446" i="2"/>
  <c r="AD2446" i="2" s="1"/>
  <c r="Z2444" i="2"/>
  <c r="AD2444" i="2" s="1"/>
  <c r="Z2442" i="2"/>
  <c r="AD2442" i="2" s="1"/>
  <c r="Z2440" i="2"/>
  <c r="AD2440" i="2" s="1"/>
  <c r="Z2438" i="2"/>
  <c r="AD2438" i="2" s="1"/>
  <c r="Z2436" i="2"/>
  <c r="AD2436" i="2" s="1"/>
  <c r="Z2434" i="2"/>
  <c r="AD2434" i="2" s="1"/>
  <c r="Z2432" i="2"/>
  <c r="AD2432" i="2" s="1"/>
  <c r="Z2430" i="2"/>
  <c r="AD2430" i="2" s="1"/>
  <c r="Z2428" i="2"/>
  <c r="AD2428" i="2" s="1"/>
  <c r="Z2426" i="2"/>
  <c r="AD2426" i="2" s="1"/>
  <c r="Z2424" i="2"/>
  <c r="AD2424" i="2" s="1"/>
  <c r="Z2422" i="2"/>
  <c r="AD2422" i="2" s="1"/>
  <c r="Z2420" i="2"/>
  <c r="AD2420" i="2" s="1"/>
  <c r="Z2418" i="2"/>
  <c r="AD2418" i="2" s="1"/>
  <c r="Z2416" i="2"/>
  <c r="AD2416" i="2" s="1"/>
  <c r="Z2414" i="2"/>
  <c r="AD2414" i="2" s="1"/>
  <c r="Z2412" i="2"/>
  <c r="AD2412" i="2" s="1"/>
  <c r="Z2410" i="2"/>
  <c r="AD2410" i="2" s="1"/>
  <c r="Z2408" i="2"/>
  <c r="AD2408" i="2" s="1"/>
  <c r="Z2406" i="2"/>
  <c r="AD2406" i="2" s="1"/>
  <c r="Z2404" i="2"/>
  <c r="AD2404" i="2" s="1"/>
  <c r="Z2402" i="2"/>
  <c r="AD2402" i="2" s="1"/>
  <c r="Z2400" i="2"/>
  <c r="AD2400" i="2" s="1"/>
  <c r="Z2398" i="2"/>
  <c r="AD2398" i="2" s="1"/>
  <c r="Z2396" i="2"/>
  <c r="AD2396" i="2" s="1"/>
  <c r="Z2394" i="2"/>
  <c r="AD2394" i="2" s="1"/>
  <c r="Z2392" i="2"/>
  <c r="AD2392" i="2" s="1"/>
  <c r="Z2390" i="2"/>
  <c r="AD2390" i="2" s="1"/>
  <c r="Z2388" i="2"/>
  <c r="AD2388" i="2" s="1"/>
  <c r="Z2386" i="2"/>
  <c r="AD2386" i="2" s="1"/>
  <c r="Z2384" i="2"/>
  <c r="AD2384" i="2" s="1"/>
  <c r="Z2382" i="2"/>
  <c r="AD2382" i="2" s="1"/>
  <c r="Z2380" i="2"/>
  <c r="AD2380" i="2" s="1"/>
  <c r="Z2378" i="2"/>
  <c r="AD2378" i="2" s="1"/>
  <c r="Z2376" i="2"/>
  <c r="AD2376" i="2" s="1"/>
  <c r="Z2374" i="2"/>
  <c r="AD2374" i="2" s="1"/>
  <c r="Z2372" i="2"/>
  <c r="AD2372" i="2" s="1"/>
  <c r="Z2370" i="2"/>
  <c r="AD2370" i="2" s="1"/>
  <c r="Z2368" i="2"/>
  <c r="AD2368" i="2" s="1"/>
  <c r="Z2366" i="2"/>
  <c r="AD2366" i="2" s="1"/>
  <c r="Z2364" i="2"/>
  <c r="AD2364" i="2" s="1"/>
  <c r="Z2362" i="2"/>
  <c r="AD2362" i="2" s="1"/>
  <c r="Z2360" i="2"/>
  <c r="AD2360" i="2" s="1"/>
  <c r="Z2358" i="2"/>
  <c r="AD2358" i="2" s="1"/>
  <c r="Z2356" i="2"/>
  <c r="AD2356" i="2" s="1"/>
  <c r="Z2354" i="2"/>
  <c r="AD2354" i="2" s="1"/>
  <c r="Z2352" i="2"/>
  <c r="AD2352" i="2" s="1"/>
  <c r="Z2350" i="2"/>
  <c r="AD2350" i="2" s="1"/>
  <c r="Z2348" i="2"/>
  <c r="AD2348" i="2" s="1"/>
  <c r="Z2346" i="2"/>
  <c r="AD2346" i="2" s="1"/>
  <c r="Z2344" i="2"/>
  <c r="AD2344" i="2" s="1"/>
  <c r="Z2342" i="2"/>
  <c r="AD2342" i="2" s="1"/>
  <c r="Z2340" i="2"/>
  <c r="AD2340" i="2" s="1"/>
  <c r="Z2338" i="2"/>
  <c r="AD2338" i="2" s="1"/>
  <c r="Z2336" i="2"/>
  <c r="AD2336" i="2" s="1"/>
  <c r="Z2334" i="2"/>
  <c r="AD2334" i="2" s="1"/>
  <c r="Z2332" i="2"/>
  <c r="AD2332" i="2" s="1"/>
  <c r="Z2330" i="2"/>
  <c r="AD2330" i="2" s="1"/>
  <c r="Z2328" i="2"/>
  <c r="AD2328" i="2" s="1"/>
  <c r="Z2326" i="2"/>
  <c r="AD2326" i="2" s="1"/>
  <c r="Z2324" i="2"/>
  <c r="AD2324" i="2" s="1"/>
  <c r="Z2322" i="2"/>
  <c r="AD2322" i="2" s="1"/>
  <c r="Z2320" i="2"/>
  <c r="AD2320" i="2" s="1"/>
  <c r="Z2318" i="2"/>
  <c r="AD2318" i="2" s="1"/>
  <c r="Z2316" i="2"/>
  <c r="AD2316" i="2" s="1"/>
  <c r="Z2314" i="2"/>
  <c r="AD2314" i="2" s="1"/>
  <c r="Z2312" i="2"/>
  <c r="AD2312" i="2" s="1"/>
  <c r="Z2310" i="2"/>
  <c r="AD2310" i="2" s="1"/>
  <c r="Z2308" i="2"/>
  <c r="AD2308" i="2" s="1"/>
  <c r="Z2306" i="2"/>
  <c r="AD2306" i="2" s="1"/>
  <c r="Z2304" i="2"/>
  <c r="AD2304" i="2" s="1"/>
  <c r="Z2302" i="2"/>
  <c r="AD2302" i="2" s="1"/>
  <c r="Z2300" i="2"/>
  <c r="AD2300" i="2" s="1"/>
  <c r="Z2298" i="2"/>
  <c r="AD2298" i="2" s="1"/>
  <c r="Z2296" i="2"/>
  <c r="AD2296" i="2" s="1"/>
  <c r="Z2294" i="2"/>
  <c r="AD2294" i="2" s="1"/>
  <c r="Z2292" i="2"/>
  <c r="AD2292" i="2" s="1"/>
  <c r="Z2290" i="2"/>
  <c r="AD2290" i="2" s="1"/>
  <c r="Z2288" i="2"/>
  <c r="AD2288" i="2" s="1"/>
  <c r="Z2286" i="2"/>
  <c r="AD2286" i="2" s="1"/>
  <c r="Z2284" i="2"/>
  <c r="AD2284" i="2" s="1"/>
  <c r="Z2282" i="2"/>
  <c r="AD2282" i="2" s="1"/>
  <c r="Z2280" i="2"/>
  <c r="AD2280" i="2" s="1"/>
  <c r="Z2278" i="2"/>
  <c r="AD2278" i="2" s="1"/>
  <c r="Z2276" i="2"/>
  <c r="AD2276" i="2" s="1"/>
  <c r="Z2274" i="2"/>
  <c r="AD2274" i="2" s="1"/>
  <c r="Z2272" i="2"/>
  <c r="AD2272" i="2" s="1"/>
  <c r="Z2270" i="2"/>
  <c r="AD2270" i="2" s="1"/>
  <c r="Z2268" i="2"/>
  <c r="AD2268" i="2" s="1"/>
  <c r="Z2266" i="2"/>
  <c r="AD2266" i="2" s="1"/>
  <c r="Z2264" i="2"/>
  <c r="AD2264" i="2" s="1"/>
  <c r="Z2262" i="2"/>
  <c r="AD2262" i="2" s="1"/>
  <c r="Z2260" i="2"/>
  <c r="AD2260" i="2" s="1"/>
  <c r="Z2258" i="2"/>
  <c r="AD2258" i="2" s="1"/>
  <c r="Z2256" i="2"/>
  <c r="AD2256" i="2" s="1"/>
  <c r="Z2254" i="2"/>
  <c r="AD2254" i="2" s="1"/>
  <c r="Z2252" i="2"/>
  <c r="AD2252" i="2" s="1"/>
  <c r="Z2250" i="2"/>
  <c r="AD2250" i="2" s="1"/>
  <c r="Z2248" i="2"/>
  <c r="AD2248" i="2" s="1"/>
  <c r="Z2246" i="2"/>
  <c r="AD2246" i="2" s="1"/>
  <c r="Z2244" i="2"/>
  <c r="AD2244" i="2" s="1"/>
  <c r="Z2242" i="2"/>
  <c r="AD2242" i="2" s="1"/>
  <c r="Z2240" i="2"/>
  <c r="AD2240" i="2" s="1"/>
  <c r="Z2238" i="2"/>
  <c r="AD2238" i="2" s="1"/>
  <c r="Z2236" i="2"/>
  <c r="AD2236" i="2" s="1"/>
  <c r="Z2234" i="2"/>
  <c r="AD2234" i="2" s="1"/>
  <c r="Z2232" i="2"/>
  <c r="AD2232" i="2" s="1"/>
  <c r="Z2230" i="2"/>
  <c r="AD2230" i="2" s="1"/>
  <c r="Z2228" i="2"/>
  <c r="AD2228" i="2" s="1"/>
  <c r="Z2226" i="2"/>
  <c r="AD2226" i="2" s="1"/>
  <c r="Z2224" i="2"/>
  <c r="AD2224" i="2" s="1"/>
  <c r="Z2222" i="2"/>
  <c r="AD2222" i="2" s="1"/>
  <c r="Z2220" i="2"/>
  <c r="AD2220" i="2" s="1"/>
  <c r="Z2218" i="2"/>
  <c r="AD2218" i="2" s="1"/>
  <c r="Z2216" i="2"/>
  <c r="AD2216" i="2" s="1"/>
  <c r="Z2214" i="2"/>
  <c r="AD2214" i="2" s="1"/>
  <c r="Z2212" i="2"/>
  <c r="AD2212" i="2" s="1"/>
  <c r="Z2210" i="2"/>
  <c r="AD2210" i="2" s="1"/>
  <c r="Z2208" i="2"/>
  <c r="AD2208" i="2" s="1"/>
  <c r="Z2206" i="2"/>
  <c r="AD2206" i="2" s="1"/>
  <c r="Z2204" i="2"/>
  <c r="AD2204" i="2" s="1"/>
  <c r="Z2202" i="2"/>
  <c r="AD2202" i="2" s="1"/>
  <c r="Z2200" i="2"/>
  <c r="AD2200" i="2" s="1"/>
  <c r="Z2198" i="2"/>
  <c r="AD2198" i="2" s="1"/>
  <c r="Z2196" i="2"/>
  <c r="AD2196" i="2" s="1"/>
  <c r="Z2194" i="2"/>
  <c r="AD2194" i="2" s="1"/>
  <c r="Z2192" i="2"/>
  <c r="AD2192" i="2" s="1"/>
  <c r="Z2190" i="2"/>
  <c r="AD2190" i="2" s="1"/>
  <c r="Z2188" i="2"/>
  <c r="AD2188" i="2" s="1"/>
  <c r="Z2186" i="2"/>
  <c r="AD2186" i="2" s="1"/>
  <c r="Z2184" i="2"/>
  <c r="AD2184" i="2" s="1"/>
  <c r="Z2182" i="2"/>
  <c r="AD2182" i="2" s="1"/>
  <c r="Z2180" i="2"/>
  <c r="AD2180" i="2" s="1"/>
  <c r="Z2178" i="2"/>
  <c r="AD2178" i="2" s="1"/>
  <c r="Z2176" i="2"/>
  <c r="AD2176" i="2" s="1"/>
  <c r="Z2174" i="2"/>
  <c r="AD2174" i="2" s="1"/>
  <c r="Z2172" i="2"/>
  <c r="AD2172" i="2" s="1"/>
  <c r="Z2170" i="2"/>
  <c r="AD2170" i="2" s="1"/>
  <c r="Z2168" i="2"/>
  <c r="AD2168" i="2" s="1"/>
  <c r="Z2166" i="2"/>
  <c r="AD2166" i="2" s="1"/>
  <c r="Z2164" i="2"/>
  <c r="AD2164" i="2" s="1"/>
  <c r="Z2162" i="2"/>
  <c r="AD2162" i="2" s="1"/>
  <c r="Z2160" i="2"/>
  <c r="AD2160" i="2" s="1"/>
  <c r="Z2158" i="2"/>
  <c r="AD2158" i="2" s="1"/>
  <c r="Z2156" i="2"/>
  <c r="AD2156" i="2" s="1"/>
  <c r="Z2154" i="2"/>
  <c r="AD2154" i="2" s="1"/>
  <c r="Z2152" i="2"/>
  <c r="AD2152" i="2" s="1"/>
  <c r="Z2150" i="2"/>
  <c r="AD2150" i="2" s="1"/>
  <c r="Z2148" i="2"/>
  <c r="AD2148" i="2" s="1"/>
  <c r="Z2146" i="2"/>
  <c r="AD2146" i="2" s="1"/>
  <c r="Z2144" i="2"/>
  <c r="AD2144" i="2" s="1"/>
  <c r="Z2142" i="2"/>
  <c r="AD2142" i="2" s="1"/>
  <c r="Z2140" i="2"/>
  <c r="AD2140" i="2" s="1"/>
  <c r="Z2138" i="2"/>
  <c r="AD2138" i="2" s="1"/>
  <c r="Z2136" i="2"/>
  <c r="AD2136" i="2" s="1"/>
  <c r="Z2134" i="2"/>
  <c r="AD2134" i="2" s="1"/>
  <c r="Z2132" i="2"/>
  <c r="AD2132" i="2" s="1"/>
  <c r="Z2130" i="2"/>
  <c r="AD2130" i="2" s="1"/>
  <c r="Z2128" i="2"/>
  <c r="AD2128" i="2" s="1"/>
  <c r="Z2126" i="2"/>
  <c r="AD2126" i="2" s="1"/>
  <c r="Z2124" i="2"/>
  <c r="AD2124" i="2" s="1"/>
  <c r="Z2122" i="2"/>
  <c r="AD2122" i="2" s="1"/>
  <c r="Z2120" i="2"/>
  <c r="AD2120" i="2" s="1"/>
  <c r="Z2118" i="2"/>
  <c r="AD2118" i="2" s="1"/>
  <c r="Z2116" i="2"/>
  <c r="AD2116" i="2" s="1"/>
  <c r="Z2114" i="2"/>
  <c r="AD2114" i="2" s="1"/>
  <c r="Z2112" i="2"/>
  <c r="AD2112" i="2" s="1"/>
  <c r="Z2110" i="2"/>
  <c r="AD2110" i="2" s="1"/>
  <c r="Z2108" i="2"/>
  <c r="AD2108" i="2" s="1"/>
  <c r="Z2106" i="2"/>
  <c r="AD2106" i="2" s="1"/>
  <c r="Z2104" i="2"/>
  <c r="AD2104" i="2" s="1"/>
  <c r="Z2102" i="2"/>
  <c r="AD2102" i="2" s="1"/>
  <c r="Z2100" i="2"/>
  <c r="AD2100" i="2" s="1"/>
  <c r="Z2098" i="2"/>
  <c r="AD2098" i="2" s="1"/>
  <c r="Z2096" i="2"/>
  <c r="AD2096" i="2" s="1"/>
  <c r="Z2094" i="2"/>
  <c r="AD2094" i="2" s="1"/>
  <c r="Z2092" i="2"/>
  <c r="AD2092" i="2" s="1"/>
  <c r="Z2090" i="2"/>
  <c r="AD2090" i="2" s="1"/>
  <c r="Z2088" i="2"/>
  <c r="AD2088" i="2" s="1"/>
  <c r="Z2086" i="2"/>
  <c r="AD2086" i="2" s="1"/>
  <c r="Z2084" i="2"/>
  <c r="AD2084" i="2" s="1"/>
  <c r="Z2082" i="2"/>
  <c r="AD2082" i="2" s="1"/>
  <c r="Z2080" i="2"/>
  <c r="AD2080" i="2" s="1"/>
  <c r="Z2078" i="2"/>
  <c r="AD2078" i="2" s="1"/>
  <c r="Z2076" i="2"/>
  <c r="AD2076" i="2" s="1"/>
  <c r="Z2074" i="2"/>
  <c r="AD2074" i="2" s="1"/>
  <c r="Z2072" i="2"/>
  <c r="AD2072" i="2" s="1"/>
  <c r="Z2070" i="2"/>
  <c r="AD2070" i="2" s="1"/>
  <c r="Z2068" i="2"/>
  <c r="AD2068" i="2" s="1"/>
  <c r="Z2066" i="2"/>
  <c r="AD2066" i="2" s="1"/>
  <c r="Z2064" i="2"/>
  <c r="AD2064" i="2" s="1"/>
  <c r="Z2062" i="2"/>
  <c r="AD2062" i="2" s="1"/>
  <c r="Z2060" i="2"/>
  <c r="AD2060" i="2" s="1"/>
  <c r="Z2058" i="2"/>
  <c r="AD2058" i="2" s="1"/>
  <c r="Z2056" i="2"/>
  <c r="AD2056" i="2" s="1"/>
  <c r="Z2054" i="2"/>
  <c r="AD2054" i="2" s="1"/>
  <c r="Z2052" i="2"/>
  <c r="AD2052" i="2" s="1"/>
  <c r="Z2050" i="2"/>
  <c r="AD2050" i="2" s="1"/>
  <c r="Z2048" i="2"/>
  <c r="AD2048" i="2" s="1"/>
  <c r="Z2046" i="2"/>
  <c r="AD2046" i="2" s="1"/>
  <c r="Z2044" i="2"/>
  <c r="AD2044" i="2" s="1"/>
  <c r="Z2042" i="2"/>
  <c r="AD2042" i="2" s="1"/>
  <c r="Z2040" i="2"/>
  <c r="AD2040" i="2" s="1"/>
  <c r="Z2038" i="2"/>
  <c r="AD2038" i="2" s="1"/>
  <c r="Z2036" i="2"/>
  <c r="AD2036" i="2" s="1"/>
  <c r="Z2034" i="2"/>
  <c r="AD2034" i="2" s="1"/>
  <c r="Z2032" i="2"/>
  <c r="AD2032" i="2" s="1"/>
  <c r="Z2030" i="2"/>
  <c r="AD2030" i="2" s="1"/>
  <c r="Z2028" i="2"/>
  <c r="AD2028" i="2" s="1"/>
  <c r="Z2026" i="2"/>
  <c r="AD2026" i="2" s="1"/>
  <c r="Z2024" i="2"/>
  <c r="AD2024" i="2" s="1"/>
  <c r="Z2022" i="2"/>
  <c r="AD2022" i="2" s="1"/>
  <c r="Z2020" i="2"/>
  <c r="AD2020" i="2" s="1"/>
  <c r="Z2018" i="2"/>
  <c r="AD2018" i="2" s="1"/>
  <c r="Z2016" i="2"/>
  <c r="AD2016" i="2" s="1"/>
  <c r="Z2014" i="2"/>
  <c r="AD2014" i="2" s="1"/>
  <c r="Z2012" i="2"/>
  <c r="AD2012" i="2" s="1"/>
  <c r="Z2010" i="2"/>
  <c r="AD2010" i="2" s="1"/>
  <c r="Z2008" i="2"/>
  <c r="AD2008" i="2" s="1"/>
  <c r="Z2006" i="2"/>
  <c r="AD2006" i="2" s="1"/>
  <c r="Z2004" i="2"/>
  <c r="AD2004" i="2" s="1"/>
  <c r="Z2002" i="2"/>
  <c r="AD2002" i="2" s="1"/>
  <c r="Z2000" i="2"/>
  <c r="AD2000" i="2" s="1"/>
  <c r="Z1998" i="2"/>
  <c r="AD1998" i="2" s="1"/>
  <c r="Z1996" i="2"/>
  <c r="AD1996" i="2" s="1"/>
  <c r="Z1994" i="2"/>
  <c r="AD1994" i="2" s="1"/>
  <c r="Z1992" i="2"/>
  <c r="AD1992" i="2" s="1"/>
  <c r="Z1990" i="2"/>
  <c r="AD1990" i="2" s="1"/>
  <c r="Z1988" i="2"/>
  <c r="AD1988" i="2" s="1"/>
  <c r="Z1986" i="2"/>
  <c r="AD1986" i="2" s="1"/>
  <c r="Z1984" i="2"/>
  <c r="AD1984" i="2" s="1"/>
  <c r="Z1982" i="2"/>
  <c r="AD1982" i="2" s="1"/>
  <c r="Z1980" i="2"/>
  <c r="AD1980" i="2" s="1"/>
  <c r="Z1978" i="2"/>
  <c r="AD1978" i="2" s="1"/>
  <c r="Z1976" i="2"/>
  <c r="AD1976" i="2" s="1"/>
  <c r="Z1974" i="2"/>
  <c r="AD1974" i="2" s="1"/>
  <c r="Z1972" i="2"/>
  <c r="AD1972" i="2" s="1"/>
  <c r="Z1970" i="2"/>
  <c r="AD1970" i="2" s="1"/>
  <c r="Z1968" i="2"/>
  <c r="AD1968" i="2" s="1"/>
  <c r="Z1966" i="2"/>
  <c r="AD1966" i="2" s="1"/>
  <c r="Z1964" i="2"/>
  <c r="AD1964" i="2" s="1"/>
  <c r="Z1962" i="2"/>
  <c r="AD1962" i="2" s="1"/>
  <c r="Z1960" i="2"/>
  <c r="AD1960" i="2" s="1"/>
  <c r="Z1958" i="2"/>
  <c r="AD1958" i="2" s="1"/>
  <c r="Z1956" i="2"/>
  <c r="AD1956" i="2" s="1"/>
  <c r="Z1954" i="2"/>
  <c r="AD1954" i="2" s="1"/>
  <c r="Z1952" i="2"/>
  <c r="AD1952" i="2" s="1"/>
  <c r="Z1950" i="2"/>
  <c r="AD1950" i="2" s="1"/>
  <c r="Z1948" i="2"/>
  <c r="AD1948" i="2" s="1"/>
  <c r="Z1946" i="2"/>
  <c r="AD1946" i="2" s="1"/>
  <c r="Z1944" i="2"/>
  <c r="AD1944" i="2" s="1"/>
  <c r="Z1942" i="2"/>
  <c r="AD1942" i="2" s="1"/>
  <c r="Z1940" i="2"/>
  <c r="AD1940" i="2" s="1"/>
  <c r="Z1938" i="2"/>
  <c r="AD1938" i="2" s="1"/>
  <c r="Z1936" i="2"/>
  <c r="AD1936" i="2" s="1"/>
  <c r="Z1934" i="2"/>
  <c r="AD1934" i="2" s="1"/>
  <c r="Z1932" i="2"/>
  <c r="AD1932" i="2" s="1"/>
  <c r="Z1930" i="2"/>
  <c r="AD1930" i="2" s="1"/>
  <c r="Z1928" i="2"/>
  <c r="AD1928" i="2" s="1"/>
  <c r="Z1926" i="2"/>
  <c r="AD1926" i="2" s="1"/>
  <c r="Z1924" i="2"/>
  <c r="AD1924" i="2" s="1"/>
  <c r="Z1922" i="2"/>
  <c r="AD1922" i="2" s="1"/>
  <c r="Z1920" i="2"/>
  <c r="AD1920" i="2" s="1"/>
  <c r="Z1918" i="2"/>
  <c r="AD1918" i="2" s="1"/>
  <c r="Z1916" i="2"/>
  <c r="AD1916" i="2" s="1"/>
  <c r="Z1914" i="2"/>
  <c r="AD1914" i="2" s="1"/>
  <c r="Z1912" i="2"/>
  <c r="AD1912" i="2" s="1"/>
  <c r="Z1910" i="2"/>
  <c r="AD1910" i="2" s="1"/>
  <c r="Z1908" i="2"/>
  <c r="AD1908" i="2" s="1"/>
  <c r="Z1906" i="2"/>
  <c r="AD1906" i="2" s="1"/>
  <c r="Z1904" i="2"/>
  <c r="AD1904" i="2" s="1"/>
  <c r="Z1902" i="2"/>
  <c r="AD1902" i="2" s="1"/>
  <c r="Z1900" i="2"/>
  <c r="AD1900" i="2" s="1"/>
  <c r="Z1898" i="2"/>
  <c r="AD1898" i="2" s="1"/>
  <c r="Z1896" i="2"/>
  <c r="AD1896" i="2" s="1"/>
  <c r="Z1894" i="2"/>
  <c r="AD1894" i="2" s="1"/>
  <c r="Z1892" i="2"/>
  <c r="AD1892" i="2" s="1"/>
  <c r="Z1890" i="2"/>
  <c r="AD1890" i="2" s="1"/>
  <c r="Z1888" i="2"/>
  <c r="AD1888" i="2" s="1"/>
  <c r="Z1886" i="2"/>
  <c r="AD1886" i="2" s="1"/>
  <c r="Z1884" i="2"/>
  <c r="AD1884" i="2" s="1"/>
  <c r="Z1882" i="2"/>
  <c r="AD1882" i="2" s="1"/>
  <c r="Z1880" i="2"/>
  <c r="AD1880" i="2" s="1"/>
  <c r="Z1878" i="2"/>
  <c r="AD1878" i="2" s="1"/>
  <c r="Z1876" i="2"/>
  <c r="AD1876" i="2" s="1"/>
  <c r="Z1874" i="2"/>
  <c r="AD1874" i="2" s="1"/>
  <c r="Z1872" i="2"/>
  <c r="AD1872" i="2" s="1"/>
  <c r="Z1870" i="2"/>
  <c r="AD1870" i="2" s="1"/>
  <c r="Z1868" i="2"/>
  <c r="AD1868" i="2" s="1"/>
  <c r="Z1866" i="2"/>
  <c r="AD1866" i="2" s="1"/>
  <c r="Z1864" i="2"/>
  <c r="AD1864" i="2" s="1"/>
  <c r="Z1862" i="2"/>
  <c r="AD1862" i="2" s="1"/>
  <c r="Z1860" i="2"/>
  <c r="AD1860" i="2" s="1"/>
  <c r="Z1858" i="2"/>
  <c r="AD1858" i="2" s="1"/>
  <c r="Z1856" i="2"/>
  <c r="AD1856" i="2" s="1"/>
  <c r="Z1854" i="2"/>
  <c r="AD1854" i="2" s="1"/>
  <c r="Z1852" i="2"/>
  <c r="AD1852" i="2" s="1"/>
  <c r="Z1850" i="2"/>
  <c r="AD1850" i="2" s="1"/>
  <c r="Z1848" i="2"/>
  <c r="AD1848" i="2" s="1"/>
  <c r="Z1846" i="2"/>
  <c r="AD1846" i="2" s="1"/>
  <c r="Z1844" i="2"/>
  <c r="AD1844" i="2" s="1"/>
  <c r="Z1842" i="2"/>
  <c r="AD1842" i="2" s="1"/>
  <c r="Z1840" i="2"/>
  <c r="AD1840" i="2" s="1"/>
  <c r="Z1838" i="2"/>
  <c r="AD1838" i="2" s="1"/>
  <c r="Z1836" i="2"/>
  <c r="AD1836" i="2" s="1"/>
  <c r="Z1834" i="2"/>
  <c r="AD1834" i="2" s="1"/>
  <c r="Z1832" i="2"/>
  <c r="AD1832" i="2" s="1"/>
  <c r="Z1830" i="2"/>
  <c r="AD1830" i="2" s="1"/>
  <c r="Z1828" i="2"/>
  <c r="AD1828" i="2" s="1"/>
  <c r="Z1826" i="2"/>
  <c r="AD1826" i="2" s="1"/>
  <c r="Z1824" i="2"/>
  <c r="AD1824" i="2" s="1"/>
  <c r="Z1822" i="2"/>
  <c r="AD1822" i="2" s="1"/>
  <c r="Z1820" i="2"/>
  <c r="AD1820" i="2" s="1"/>
  <c r="Z1818" i="2"/>
  <c r="AD1818" i="2" s="1"/>
  <c r="Z1816" i="2"/>
  <c r="AD1816" i="2" s="1"/>
  <c r="Z1814" i="2"/>
  <c r="AD1814" i="2" s="1"/>
  <c r="Z1812" i="2"/>
  <c r="AD1812" i="2" s="1"/>
  <c r="Z1810" i="2"/>
  <c r="AD1810" i="2" s="1"/>
  <c r="Z1808" i="2"/>
  <c r="AD1808" i="2" s="1"/>
  <c r="Z1806" i="2"/>
  <c r="AD1806" i="2" s="1"/>
  <c r="Z1804" i="2"/>
  <c r="AD1804" i="2" s="1"/>
  <c r="Z1802" i="2"/>
  <c r="AD1802" i="2" s="1"/>
  <c r="Z1800" i="2"/>
  <c r="AD1800" i="2" s="1"/>
  <c r="Z1798" i="2"/>
  <c r="AD1798" i="2" s="1"/>
  <c r="Z1796" i="2"/>
  <c r="AD1796" i="2" s="1"/>
  <c r="Z1794" i="2"/>
  <c r="AD1794" i="2" s="1"/>
  <c r="Z1792" i="2"/>
  <c r="AD1792" i="2" s="1"/>
  <c r="Z1790" i="2"/>
  <c r="AD1790" i="2" s="1"/>
  <c r="Z1788" i="2"/>
  <c r="AD1788" i="2" s="1"/>
  <c r="Z1786" i="2"/>
  <c r="AD1786" i="2" s="1"/>
  <c r="Z1784" i="2"/>
  <c r="AD1784" i="2" s="1"/>
  <c r="Z1782" i="2"/>
  <c r="AD1782" i="2" s="1"/>
  <c r="Z1780" i="2"/>
  <c r="AD1780" i="2" s="1"/>
  <c r="Z1778" i="2"/>
  <c r="AD1778" i="2" s="1"/>
  <c r="Z1776" i="2"/>
  <c r="AD1776" i="2" s="1"/>
  <c r="Z1774" i="2"/>
  <c r="AD1774" i="2" s="1"/>
  <c r="Z1772" i="2"/>
  <c r="AD1772" i="2" s="1"/>
  <c r="Z1770" i="2"/>
  <c r="AD1770" i="2" s="1"/>
  <c r="Z1768" i="2"/>
  <c r="AD1768" i="2" s="1"/>
  <c r="Z1766" i="2"/>
  <c r="AD1766" i="2" s="1"/>
  <c r="Z1764" i="2"/>
  <c r="AD1764" i="2" s="1"/>
  <c r="Z1762" i="2"/>
  <c r="AD1762" i="2" s="1"/>
  <c r="Z1760" i="2"/>
  <c r="AD1760" i="2" s="1"/>
  <c r="Z1758" i="2"/>
  <c r="AD1758" i="2" s="1"/>
  <c r="Z1756" i="2"/>
  <c r="AD1756" i="2" s="1"/>
  <c r="Z1754" i="2"/>
  <c r="AD1754" i="2" s="1"/>
  <c r="Z1752" i="2"/>
  <c r="AD1752" i="2" s="1"/>
  <c r="Z1750" i="2"/>
  <c r="AD1750" i="2" s="1"/>
  <c r="Z1748" i="2"/>
  <c r="AD1748" i="2" s="1"/>
  <c r="Z1746" i="2"/>
  <c r="AD1746" i="2" s="1"/>
  <c r="Z1744" i="2"/>
  <c r="AD1744" i="2" s="1"/>
  <c r="Z1742" i="2"/>
  <c r="AD1742" i="2" s="1"/>
  <c r="Z1740" i="2"/>
  <c r="AD1740" i="2" s="1"/>
  <c r="Z1738" i="2"/>
  <c r="AD1738" i="2" s="1"/>
  <c r="Z1736" i="2"/>
  <c r="AD1736" i="2" s="1"/>
  <c r="Z1734" i="2"/>
  <c r="AD1734" i="2" s="1"/>
  <c r="Z1732" i="2"/>
  <c r="AD1732" i="2" s="1"/>
  <c r="Z1730" i="2"/>
  <c r="AD1730" i="2" s="1"/>
  <c r="Z1728" i="2"/>
  <c r="AD1728" i="2" s="1"/>
  <c r="Z1726" i="2"/>
  <c r="AD1726" i="2" s="1"/>
  <c r="Z1724" i="2"/>
  <c r="AD1724" i="2" s="1"/>
  <c r="Z1722" i="2"/>
  <c r="AD1722" i="2" s="1"/>
  <c r="Z1720" i="2"/>
  <c r="AD1720" i="2" s="1"/>
  <c r="Z1718" i="2"/>
  <c r="AD1718" i="2" s="1"/>
  <c r="Z1716" i="2"/>
  <c r="AD1716" i="2" s="1"/>
  <c r="Z1714" i="2"/>
  <c r="AD1714" i="2" s="1"/>
  <c r="Z1712" i="2"/>
  <c r="AD1712" i="2" s="1"/>
  <c r="Z1710" i="2"/>
  <c r="AD1710" i="2" s="1"/>
  <c r="Z1708" i="2"/>
  <c r="AD1708" i="2" s="1"/>
  <c r="Z1706" i="2"/>
  <c r="AD1706" i="2" s="1"/>
  <c r="Z1704" i="2"/>
  <c r="AD1704" i="2" s="1"/>
  <c r="Z1702" i="2"/>
  <c r="AD1702" i="2" s="1"/>
  <c r="Z1700" i="2"/>
  <c r="AD1700" i="2" s="1"/>
  <c r="Z1698" i="2"/>
  <c r="AD1698" i="2" s="1"/>
  <c r="Z1696" i="2"/>
  <c r="AD1696" i="2" s="1"/>
  <c r="Z1694" i="2"/>
  <c r="AD1694" i="2" s="1"/>
  <c r="Z1692" i="2"/>
  <c r="AD1692" i="2" s="1"/>
  <c r="Z1690" i="2"/>
  <c r="AD1690" i="2" s="1"/>
  <c r="Z1688" i="2"/>
  <c r="AD1688" i="2" s="1"/>
  <c r="Z1686" i="2"/>
  <c r="AD1686" i="2" s="1"/>
  <c r="Z1684" i="2"/>
  <c r="AD1684" i="2" s="1"/>
  <c r="Z1682" i="2"/>
  <c r="AD1682" i="2" s="1"/>
  <c r="Z1680" i="2"/>
  <c r="AD1680" i="2" s="1"/>
  <c r="Z1678" i="2"/>
  <c r="AD1678" i="2" s="1"/>
  <c r="Z1676" i="2"/>
  <c r="AD1676" i="2" s="1"/>
  <c r="Z1674" i="2"/>
  <c r="AD1674" i="2" s="1"/>
  <c r="Z1672" i="2"/>
  <c r="AD1672" i="2" s="1"/>
  <c r="Z1670" i="2"/>
  <c r="AD1670" i="2" s="1"/>
  <c r="Z1668" i="2"/>
  <c r="AD1668" i="2" s="1"/>
  <c r="Z1666" i="2"/>
  <c r="AD1666" i="2" s="1"/>
  <c r="Z1664" i="2"/>
  <c r="AD1664" i="2" s="1"/>
  <c r="Z1662" i="2"/>
  <c r="AD1662" i="2" s="1"/>
  <c r="Z1660" i="2"/>
  <c r="AD1660" i="2" s="1"/>
  <c r="Z1658" i="2"/>
  <c r="AD1658" i="2" s="1"/>
  <c r="Z1656" i="2"/>
  <c r="AD1656" i="2" s="1"/>
  <c r="Z1654" i="2"/>
  <c r="AD1654" i="2" s="1"/>
  <c r="Z1652" i="2"/>
  <c r="AD1652" i="2" s="1"/>
  <c r="Z1650" i="2"/>
  <c r="AD1650" i="2" s="1"/>
  <c r="Z1648" i="2"/>
  <c r="AD1648" i="2" s="1"/>
  <c r="Z1646" i="2"/>
  <c r="AD1646" i="2" s="1"/>
  <c r="Z1644" i="2"/>
  <c r="AD1644" i="2" s="1"/>
  <c r="Z1642" i="2"/>
  <c r="AD1642" i="2" s="1"/>
  <c r="Z1640" i="2"/>
  <c r="AD1640" i="2" s="1"/>
  <c r="Z1638" i="2"/>
  <c r="AD1638" i="2" s="1"/>
  <c r="Z1636" i="2"/>
  <c r="AD1636" i="2" s="1"/>
  <c r="Z1634" i="2"/>
  <c r="AD1634" i="2" s="1"/>
  <c r="Z1632" i="2"/>
  <c r="AD1632" i="2" s="1"/>
  <c r="Z1630" i="2"/>
  <c r="AD1630" i="2" s="1"/>
  <c r="Z1628" i="2"/>
  <c r="AD1628" i="2" s="1"/>
  <c r="Z1626" i="2"/>
  <c r="AD1626" i="2" s="1"/>
  <c r="Z1624" i="2"/>
  <c r="AD1624" i="2" s="1"/>
  <c r="Z1622" i="2"/>
  <c r="AD1622" i="2" s="1"/>
  <c r="Z1620" i="2"/>
  <c r="AD1620" i="2" s="1"/>
  <c r="Z1618" i="2"/>
  <c r="AD1618" i="2" s="1"/>
  <c r="Z1616" i="2"/>
  <c r="AD1616" i="2" s="1"/>
  <c r="Z1614" i="2"/>
  <c r="AD1614" i="2" s="1"/>
  <c r="Z1612" i="2"/>
  <c r="AD1612" i="2" s="1"/>
  <c r="Z1610" i="2"/>
  <c r="AD1610" i="2" s="1"/>
  <c r="Z1608" i="2"/>
  <c r="AD1608" i="2" s="1"/>
  <c r="Z1606" i="2"/>
  <c r="AD1606" i="2" s="1"/>
  <c r="Z1604" i="2"/>
  <c r="AD1604" i="2" s="1"/>
  <c r="Z1602" i="2"/>
  <c r="AD1602" i="2" s="1"/>
  <c r="Z1600" i="2"/>
  <c r="AD1600" i="2" s="1"/>
  <c r="Z819" i="2"/>
  <c r="AD819" i="2" s="1"/>
  <c r="Z803" i="2"/>
  <c r="AD803" i="2" s="1"/>
  <c r="Z787" i="2"/>
  <c r="AD787" i="2" s="1"/>
  <c r="Z771" i="2"/>
  <c r="AD771" i="2" s="1"/>
  <c r="Z755" i="2"/>
  <c r="AD755" i="2" s="1"/>
  <c r="Z739" i="2"/>
  <c r="AD739" i="2" s="1"/>
  <c r="Z723" i="2"/>
  <c r="AD723" i="2" s="1"/>
  <c r="Z707" i="2"/>
  <c r="AD707" i="2" s="1"/>
  <c r="Z691" i="2"/>
  <c r="AD691" i="2" s="1"/>
  <c r="Z675" i="2"/>
  <c r="AD675" i="2" s="1"/>
  <c r="Z659" i="2"/>
  <c r="AD659" i="2" s="1"/>
  <c r="Z643" i="2"/>
  <c r="AD643" i="2" s="1"/>
  <c r="Z627" i="2"/>
  <c r="AD627" i="2" s="1"/>
  <c r="Z611" i="2"/>
  <c r="AD611" i="2" s="1"/>
  <c r="Z595" i="2"/>
  <c r="AD595" i="2" s="1"/>
  <c r="Z579" i="2"/>
  <c r="AD579" i="2" s="1"/>
  <c r="Z563" i="2"/>
  <c r="AD563" i="2" s="1"/>
  <c r="Z547" i="2"/>
  <c r="AD547" i="2" s="1"/>
  <c r="Z523" i="2"/>
  <c r="AD523" i="2" s="1"/>
  <c r="Z491" i="2"/>
  <c r="AD491" i="2" s="1"/>
  <c r="Z459" i="2"/>
  <c r="AD459" i="2" s="1"/>
  <c r="Z1598" i="2"/>
  <c r="AD1598" i="2" s="1"/>
  <c r="Z1596" i="2"/>
  <c r="AD1596" i="2" s="1"/>
  <c r="Z1594" i="2"/>
  <c r="AD1594" i="2" s="1"/>
  <c r="Z1592" i="2"/>
  <c r="AD1592" i="2" s="1"/>
  <c r="Z1590" i="2"/>
  <c r="AD1590" i="2" s="1"/>
  <c r="Z1588" i="2"/>
  <c r="AD1588" i="2" s="1"/>
  <c r="Z1586" i="2"/>
  <c r="AD1586" i="2" s="1"/>
  <c r="Z1584" i="2"/>
  <c r="AD1584" i="2" s="1"/>
  <c r="Z1582" i="2"/>
  <c r="AD1582" i="2" s="1"/>
  <c r="Z1580" i="2"/>
  <c r="AD1580" i="2" s="1"/>
  <c r="Z1578" i="2"/>
  <c r="AD1578" i="2" s="1"/>
  <c r="Z1576" i="2"/>
  <c r="AD1576" i="2" s="1"/>
  <c r="Z1574" i="2"/>
  <c r="AD1574" i="2" s="1"/>
  <c r="Z1572" i="2"/>
  <c r="AD1572" i="2" s="1"/>
  <c r="Z1570" i="2"/>
  <c r="AD1570" i="2" s="1"/>
  <c r="Z1568" i="2"/>
  <c r="AD1568" i="2" s="1"/>
  <c r="Z1566" i="2"/>
  <c r="AD1566" i="2" s="1"/>
  <c r="Z1564" i="2"/>
  <c r="AD1564" i="2" s="1"/>
  <c r="Z1562" i="2"/>
  <c r="AD1562" i="2" s="1"/>
  <c r="Z1560" i="2"/>
  <c r="AD1560" i="2" s="1"/>
  <c r="Z1558" i="2"/>
  <c r="AD1558" i="2" s="1"/>
  <c r="Z1556" i="2"/>
  <c r="AD1556" i="2" s="1"/>
  <c r="Z1554" i="2"/>
  <c r="AD1554" i="2" s="1"/>
  <c r="Z1552" i="2"/>
  <c r="AD1552" i="2" s="1"/>
  <c r="Z1550" i="2"/>
  <c r="AD1550" i="2" s="1"/>
  <c r="Z1548" i="2"/>
  <c r="AD1548" i="2" s="1"/>
  <c r="Z1546" i="2"/>
  <c r="AD1546" i="2" s="1"/>
  <c r="Z1544" i="2"/>
  <c r="AD1544" i="2" s="1"/>
  <c r="Z1542" i="2"/>
  <c r="AD1542" i="2" s="1"/>
  <c r="Z1540" i="2"/>
  <c r="AD1540" i="2" s="1"/>
  <c r="Z1538" i="2"/>
  <c r="AD1538" i="2" s="1"/>
  <c r="Z1536" i="2"/>
  <c r="AD1536" i="2" s="1"/>
  <c r="Z1534" i="2"/>
  <c r="AD1534" i="2" s="1"/>
  <c r="Z1532" i="2"/>
  <c r="AD1532" i="2" s="1"/>
  <c r="Z1530" i="2"/>
  <c r="AD1530" i="2" s="1"/>
  <c r="Z1528" i="2"/>
  <c r="AD1528" i="2" s="1"/>
  <c r="Z1526" i="2"/>
  <c r="AD1526" i="2" s="1"/>
  <c r="Z1524" i="2"/>
  <c r="AD1524" i="2" s="1"/>
  <c r="Z1522" i="2"/>
  <c r="AD1522" i="2" s="1"/>
  <c r="Z1520" i="2"/>
  <c r="AD1520" i="2" s="1"/>
  <c r="Z1518" i="2"/>
  <c r="AD1518" i="2" s="1"/>
  <c r="Z1516" i="2"/>
  <c r="AD1516" i="2" s="1"/>
  <c r="Z1514" i="2"/>
  <c r="AD1514" i="2" s="1"/>
  <c r="Z1512" i="2"/>
  <c r="AD1512" i="2" s="1"/>
  <c r="Z1510" i="2"/>
  <c r="AD1510" i="2" s="1"/>
  <c r="Z1508" i="2"/>
  <c r="AD1508" i="2" s="1"/>
  <c r="Z1506" i="2"/>
  <c r="AD1506" i="2" s="1"/>
  <c r="Z1504" i="2"/>
  <c r="AD1504" i="2" s="1"/>
  <c r="Z1502" i="2"/>
  <c r="AD1502" i="2" s="1"/>
  <c r="Z1500" i="2"/>
  <c r="AD1500" i="2" s="1"/>
  <c r="Z1498" i="2"/>
  <c r="AD1498" i="2" s="1"/>
  <c r="Z1496" i="2"/>
  <c r="AD1496" i="2" s="1"/>
  <c r="Z1494" i="2"/>
  <c r="AD1494" i="2" s="1"/>
  <c r="Z1492" i="2"/>
  <c r="AD1492" i="2" s="1"/>
  <c r="Z1490" i="2"/>
  <c r="AD1490" i="2" s="1"/>
  <c r="Z1488" i="2"/>
  <c r="AD1488" i="2" s="1"/>
  <c r="Z1486" i="2"/>
  <c r="AD1486" i="2" s="1"/>
  <c r="Z1484" i="2"/>
  <c r="AD1484" i="2" s="1"/>
  <c r="Z1482" i="2"/>
  <c r="AD1482" i="2" s="1"/>
  <c r="Z1480" i="2"/>
  <c r="AD1480" i="2" s="1"/>
  <c r="Z1478" i="2"/>
  <c r="AD1478" i="2" s="1"/>
  <c r="Z1476" i="2"/>
  <c r="AD1476" i="2" s="1"/>
  <c r="Z1474" i="2"/>
  <c r="AD1474" i="2" s="1"/>
  <c r="Z1472" i="2"/>
  <c r="AD1472" i="2" s="1"/>
  <c r="Z1470" i="2"/>
  <c r="AD1470" i="2" s="1"/>
  <c r="Z1468" i="2"/>
  <c r="AD1468" i="2" s="1"/>
  <c r="Z1466" i="2"/>
  <c r="AD1466" i="2" s="1"/>
  <c r="Z1464" i="2"/>
  <c r="AD1464" i="2" s="1"/>
  <c r="Z1462" i="2"/>
  <c r="AD1462" i="2" s="1"/>
  <c r="Z1460" i="2"/>
  <c r="AD1460" i="2" s="1"/>
  <c r="Z1458" i="2"/>
  <c r="AD1458" i="2" s="1"/>
  <c r="Z1456" i="2"/>
  <c r="AD1456" i="2" s="1"/>
  <c r="Z1454" i="2"/>
  <c r="AD1454" i="2" s="1"/>
  <c r="Z1452" i="2"/>
  <c r="AD1452" i="2" s="1"/>
  <c r="Z1450" i="2"/>
  <c r="AD1450" i="2" s="1"/>
  <c r="Z1448" i="2"/>
  <c r="AD1448" i="2" s="1"/>
  <c r="Z1446" i="2"/>
  <c r="AD1446" i="2" s="1"/>
  <c r="Z1444" i="2"/>
  <c r="AD1444" i="2" s="1"/>
  <c r="Z1442" i="2"/>
  <c r="AD1442" i="2" s="1"/>
  <c r="Z1440" i="2"/>
  <c r="AD1440" i="2" s="1"/>
  <c r="Z1438" i="2"/>
  <c r="AD1438" i="2" s="1"/>
  <c r="Z1436" i="2"/>
  <c r="AD1436" i="2" s="1"/>
  <c r="Z1434" i="2"/>
  <c r="AD1434" i="2" s="1"/>
  <c r="Z1432" i="2"/>
  <c r="AD1432" i="2" s="1"/>
  <c r="Z1430" i="2"/>
  <c r="AD1430" i="2" s="1"/>
  <c r="Z1428" i="2"/>
  <c r="AD1428" i="2" s="1"/>
  <c r="Z1426" i="2"/>
  <c r="AD1426" i="2" s="1"/>
  <c r="Z1424" i="2"/>
  <c r="AD1424" i="2" s="1"/>
  <c r="Z1422" i="2"/>
  <c r="AD1422" i="2" s="1"/>
  <c r="Z1420" i="2"/>
  <c r="AD1420" i="2" s="1"/>
  <c r="Z1418" i="2"/>
  <c r="AD1418" i="2" s="1"/>
  <c r="Z1416" i="2"/>
  <c r="AD1416" i="2" s="1"/>
  <c r="Z1414" i="2"/>
  <c r="AD1414" i="2" s="1"/>
  <c r="Z1412" i="2"/>
  <c r="AD1412" i="2" s="1"/>
  <c r="Z1410" i="2"/>
  <c r="AD1410" i="2" s="1"/>
  <c r="Z1408" i="2"/>
  <c r="AD1408" i="2" s="1"/>
  <c r="Z1406" i="2"/>
  <c r="AD1406" i="2" s="1"/>
  <c r="Z1404" i="2"/>
  <c r="AD1404" i="2" s="1"/>
  <c r="Z1402" i="2"/>
  <c r="AD1402" i="2" s="1"/>
  <c r="Z1400" i="2"/>
  <c r="AD1400" i="2" s="1"/>
  <c r="Z1398" i="2"/>
  <c r="AD1398" i="2" s="1"/>
  <c r="Z1396" i="2"/>
  <c r="AD1396" i="2" s="1"/>
  <c r="Z1394" i="2"/>
  <c r="AD1394" i="2" s="1"/>
  <c r="Z1392" i="2"/>
  <c r="AD1392" i="2" s="1"/>
  <c r="Z1390" i="2"/>
  <c r="AD1390" i="2" s="1"/>
  <c r="Z1388" i="2"/>
  <c r="AD1388" i="2" s="1"/>
  <c r="Z1386" i="2"/>
  <c r="AD1386" i="2" s="1"/>
  <c r="Z1384" i="2"/>
  <c r="AD1384" i="2" s="1"/>
  <c r="Z1382" i="2"/>
  <c r="AD1382" i="2" s="1"/>
  <c r="Z1380" i="2"/>
  <c r="AD1380" i="2" s="1"/>
  <c r="Z1378" i="2"/>
  <c r="AD1378" i="2" s="1"/>
  <c r="Z1376" i="2"/>
  <c r="AD1376" i="2" s="1"/>
  <c r="Z1374" i="2"/>
  <c r="AD1374" i="2" s="1"/>
  <c r="Z1372" i="2"/>
  <c r="AD1372" i="2" s="1"/>
  <c r="Z1370" i="2"/>
  <c r="AD1370" i="2" s="1"/>
  <c r="Z1368" i="2"/>
  <c r="AD1368" i="2" s="1"/>
  <c r="Z1366" i="2"/>
  <c r="AD1366" i="2" s="1"/>
  <c r="Z1364" i="2"/>
  <c r="AD1364" i="2" s="1"/>
  <c r="Z1362" i="2"/>
  <c r="AD1362" i="2" s="1"/>
  <c r="Z1360" i="2"/>
  <c r="AD1360" i="2" s="1"/>
  <c r="Z1358" i="2"/>
  <c r="AD1358" i="2" s="1"/>
  <c r="Z1356" i="2"/>
  <c r="AD1356" i="2" s="1"/>
  <c r="Z1354" i="2"/>
  <c r="AD1354" i="2" s="1"/>
  <c r="Z1352" i="2"/>
  <c r="AD1352" i="2" s="1"/>
  <c r="Z1350" i="2"/>
  <c r="AD1350" i="2" s="1"/>
  <c r="Z1348" i="2"/>
  <c r="AD1348" i="2" s="1"/>
  <c r="Z1346" i="2"/>
  <c r="AD1346" i="2" s="1"/>
  <c r="Z1344" i="2"/>
  <c r="AD1344" i="2" s="1"/>
  <c r="Z1342" i="2"/>
  <c r="AD1342" i="2" s="1"/>
  <c r="Z1340" i="2"/>
  <c r="AD1340" i="2" s="1"/>
  <c r="Z1338" i="2"/>
  <c r="AD1338" i="2" s="1"/>
  <c r="Z1336" i="2"/>
  <c r="AD1336" i="2" s="1"/>
  <c r="Z1334" i="2"/>
  <c r="AD1334" i="2" s="1"/>
  <c r="Z1332" i="2"/>
  <c r="AD1332" i="2" s="1"/>
  <c r="Z1330" i="2"/>
  <c r="AD1330" i="2" s="1"/>
  <c r="Z1328" i="2"/>
  <c r="AD1328" i="2" s="1"/>
  <c r="Z1326" i="2"/>
  <c r="AD1326" i="2" s="1"/>
  <c r="Z1324" i="2"/>
  <c r="AD1324" i="2" s="1"/>
  <c r="Z1322" i="2"/>
  <c r="AD1322" i="2" s="1"/>
  <c r="Z1320" i="2"/>
  <c r="AD1320" i="2" s="1"/>
  <c r="Z1318" i="2"/>
  <c r="AD1318" i="2" s="1"/>
  <c r="Z1316" i="2"/>
  <c r="AD1316" i="2" s="1"/>
  <c r="Z1314" i="2"/>
  <c r="AD1314" i="2" s="1"/>
  <c r="Z1312" i="2"/>
  <c r="AD1312" i="2" s="1"/>
  <c r="Z1310" i="2"/>
  <c r="AD1310" i="2" s="1"/>
  <c r="Z1308" i="2"/>
  <c r="AD1308" i="2" s="1"/>
  <c r="Z1306" i="2"/>
  <c r="AD1306" i="2" s="1"/>
  <c r="Z1304" i="2"/>
  <c r="AD1304" i="2" s="1"/>
  <c r="Z1302" i="2"/>
  <c r="AD1302" i="2" s="1"/>
  <c r="Z1300" i="2"/>
  <c r="AD1300" i="2" s="1"/>
  <c r="Z1298" i="2"/>
  <c r="AD1298" i="2" s="1"/>
  <c r="Z1296" i="2"/>
  <c r="AD1296" i="2" s="1"/>
  <c r="Z1294" i="2"/>
  <c r="AD1294" i="2" s="1"/>
  <c r="Z1292" i="2"/>
  <c r="AD1292" i="2" s="1"/>
  <c r="Z1290" i="2"/>
  <c r="AD1290" i="2" s="1"/>
  <c r="Z1288" i="2"/>
  <c r="AD1288" i="2" s="1"/>
  <c r="Z1286" i="2"/>
  <c r="AD1286" i="2" s="1"/>
  <c r="Z1284" i="2"/>
  <c r="AD1284" i="2" s="1"/>
  <c r="Z1282" i="2"/>
  <c r="AD1282" i="2" s="1"/>
  <c r="Z1280" i="2"/>
  <c r="AD1280" i="2" s="1"/>
  <c r="Z1278" i="2"/>
  <c r="AD1278" i="2" s="1"/>
  <c r="Z1276" i="2"/>
  <c r="AD1276" i="2" s="1"/>
  <c r="Z1274" i="2"/>
  <c r="AD1274" i="2" s="1"/>
  <c r="Z1272" i="2"/>
  <c r="AD1272" i="2" s="1"/>
  <c r="Z1270" i="2"/>
  <c r="AD1270" i="2" s="1"/>
  <c r="Z1268" i="2"/>
  <c r="AD1268" i="2" s="1"/>
  <c r="Z1266" i="2"/>
  <c r="AD1266" i="2" s="1"/>
  <c r="Z1264" i="2"/>
  <c r="AD1264" i="2" s="1"/>
  <c r="Z1262" i="2"/>
  <c r="AD1262" i="2" s="1"/>
  <c r="Z1260" i="2"/>
  <c r="AD1260" i="2" s="1"/>
  <c r="Z1258" i="2"/>
  <c r="AD1258" i="2" s="1"/>
  <c r="Z1256" i="2"/>
  <c r="AD1256" i="2" s="1"/>
  <c r="Z1254" i="2"/>
  <c r="AD1254" i="2" s="1"/>
  <c r="Z1252" i="2"/>
  <c r="AD1252" i="2" s="1"/>
  <c r="Z1250" i="2"/>
  <c r="AD1250" i="2" s="1"/>
  <c r="Z1248" i="2"/>
  <c r="AD1248" i="2" s="1"/>
  <c r="Z1246" i="2"/>
  <c r="AD1246" i="2" s="1"/>
  <c r="Z1244" i="2"/>
  <c r="AD1244" i="2" s="1"/>
  <c r="Z1242" i="2"/>
  <c r="AD1242" i="2" s="1"/>
  <c r="Z1240" i="2"/>
  <c r="AD1240" i="2" s="1"/>
  <c r="Z1238" i="2"/>
  <c r="AD1238" i="2" s="1"/>
  <c r="Z1236" i="2"/>
  <c r="AD1236" i="2" s="1"/>
  <c r="Z1234" i="2"/>
  <c r="AD1234" i="2" s="1"/>
  <c r="Z1232" i="2"/>
  <c r="AD1232" i="2" s="1"/>
  <c r="Z1230" i="2"/>
  <c r="AD1230" i="2" s="1"/>
  <c r="Z1228" i="2"/>
  <c r="AD1228" i="2" s="1"/>
  <c r="Z1226" i="2"/>
  <c r="AD1226" i="2" s="1"/>
  <c r="Z1224" i="2"/>
  <c r="AD1224" i="2" s="1"/>
  <c r="Z1222" i="2"/>
  <c r="AD1222" i="2" s="1"/>
  <c r="Z1220" i="2"/>
  <c r="AD1220" i="2" s="1"/>
  <c r="Z1218" i="2"/>
  <c r="AD1218" i="2" s="1"/>
  <c r="Z1216" i="2"/>
  <c r="AD1216" i="2" s="1"/>
  <c r="Z1214" i="2"/>
  <c r="AD1214" i="2" s="1"/>
  <c r="Z1212" i="2"/>
  <c r="AD1212" i="2" s="1"/>
  <c r="Z1210" i="2"/>
  <c r="AD1210" i="2" s="1"/>
  <c r="Z1208" i="2"/>
  <c r="AD1208" i="2" s="1"/>
  <c r="Z1206" i="2"/>
  <c r="AD1206" i="2" s="1"/>
  <c r="Z1204" i="2"/>
  <c r="AD1204" i="2" s="1"/>
  <c r="Z1202" i="2"/>
  <c r="AD1202" i="2" s="1"/>
  <c r="Z1200" i="2"/>
  <c r="AD1200" i="2" s="1"/>
  <c r="Z1198" i="2"/>
  <c r="AD1198" i="2" s="1"/>
  <c r="Z1196" i="2"/>
  <c r="AD1196" i="2" s="1"/>
  <c r="Z1194" i="2"/>
  <c r="AD1194" i="2" s="1"/>
  <c r="Z1192" i="2"/>
  <c r="AD1192" i="2" s="1"/>
  <c r="Z1190" i="2"/>
  <c r="AD1190" i="2" s="1"/>
  <c r="Z1188" i="2"/>
  <c r="AD1188" i="2" s="1"/>
  <c r="Z1186" i="2"/>
  <c r="AD1186" i="2" s="1"/>
  <c r="Z1184" i="2"/>
  <c r="AD1184" i="2" s="1"/>
  <c r="Z1182" i="2"/>
  <c r="AD1182" i="2" s="1"/>
  <c r="Z1180" i="2"/>
  <c r="AD1180" i="2" s="1"/>
  <c r="Z1178" i="2"/>
  <c r="AD1178" i="2" s="1"/>
  <c r="Z1176" i="2"/>
  <c r="AD1176" i="2" s="1"/>
  <c r="Z1174" i="2"/>
  <c r="AD1174" i="2" s="1"/>
  <c r="Z1172" i="2"/>
  <c r="AD1172" i="2" s="1"/>
  <c r="Z1170" i="2"/>
  <c r="AD1170" i="2" s="1"/>
  <c r="Z1168" i="2"/>
  <c r="AD1168" i="2" s="1"/>
  <c r="Z1166" i="2"/>
  <c r="AD1166" i="2" s="1"/>
  <c r="Z1164" i="2"/>
  <c r="AD1164" i="2" s="1"/>
  <c r="Z1162" i="2"/>
  <c r="AD1162" i="2" s="1"/>
  <c r="Z1160" i="2"/>
  <c r="AD1160" i="2" s="1"/>
  <c r="Z1158" i="2"/>
  <c r="AD1158" i="2" s="1"/>
  <c r="Z1156" i="2"/>
  <c r="AD1156" i="2" s="1"/>
  <c r="Z1154" i="2"/>
  <c r="AD1154" i="2" s="1"/>
  <c r="Z1152" i="2"/>
  <c r="AD1152" i="2" s="1"/>
  <c r="Z1150" i="2"/>
  <c r="AD1150" i="2" s="1"/>
  <c r="Z1148" i="2"/>
  <c r="AD1148" i="2" s="1"/>
  <c r="Z1146" i="2"/>
  <c r="AD1146" i="2" s="1"/>
  <c r="Z1144" i="2"/>
  <c r="AD1144" i="2" s="1"/>
  <c r="Z1142" i="2"/>
  <c r="AD1142" i="2" s="1"/>
  <c r="Z1140" i="2"/>
  <c r="AD1140" i="2" s="1"/>
  <c r="Z1138" i="2"/>
  <c r="AD1138" i="2" s="1"/>
  <c r="Z1136" i="2"/>
  <c r="AD1136" i="2" s="1"/>
  <c r="Z1134" i="2"/>
  <c r="AD1134" i="2" s="1"/>
  <c r="Z1132" i="2"/>
  <c r="AD1132" i="2" s="1"/>
  <c r="Z1130" i="2"/>
  <c r="AD1130" i="2" s="1"/>
  <c r="Z1128" i="2"/>
  <c r="AD1128" i="2" s="1"/>
  <c r="Z1126" i="2"/>
  <c r="AD1126" i="2" s="1"/>
  <c r="Z1124" i="2"/>
  <c r="AD1124" i="2" s="1"/>
  <c r="Z1122" i="2"/>
  <c r="AD1122" i="2" s="1"/>
  <c r="Z1120" i="2"/>
  <c r="AD1120" i="2" s="1"/>
  <c r="Z1118" i="2"/>
  <c r="AD1118" i="2" s="1"/>
  <c r="Z1116" i="2"/>
  <c r="AD1116" i="2" s="1"/>
  <c r="Z1114" i="2"/>
  <c r="AD1114" i="2" s="1"/>
  <c r="Z1112" i="2"/>
  <c r="AD1112" i="2" s="1"/>
  <c r="Z1110" i="2"/>
  <c r="AD1110" i="2" s="1"/>
  <c r="Z1108" i="2"/>
  <c r="AD1108" i="2" s="1"/>
  <c r="Z1106" i="2"/>
  <c r="AD1106" i="2" s="1"/>
  <c r="Z1104" i="2"/>
  <c r="AD1104" i="2" s="1"/>
  <c r="Z1102" i="2"/>
  <c r="AD1102" i="2" s="1"/>
  <c r="Z1100" i="2"/>
  <c r="AD1100" i="2" s="1"/>
  <c r="Z1098" i="2"/>
  <c r="AD1098" i="2" s="1"/>
  <c r="Z1096" i="2"/>
  <c r="AD1096" i="2" s="1"/>
  <c r="Z1094" i="2"/>
  <c r="AD1094" i="2" s="1"/>
  <c r="Z1092" i="2"/>
  <c r="AD1092" i="2" s="1"/>
  <c r="Z1090" i="2"/>
  <c r="AD1090" i="2" s="1"/>
  <c r="Z1088" i="2"/>
  <c r="AD1088" i="2" s="1"/>
  <c r="Z1086" i="2"/>
  <c r="AD1086" i="2" s="1"/>
  <c r="Z1084" i="2"/>
  <c r="AD1084" i="2" s="1"/>
  <c r="Z1082" i="2"/>
  <c r="AD1082" i="2" s="1"/>
  <c r="Z1080" i="2"/>
  <c r="AD1080" i="2" s="1"/>
  <c r="Z1078" i="2"/>
  <c r="AD1078" i="2" s="1"/>
  <c r="Z1076" i="2"/>
  <c r="AD1076" i="2" s="1"/>
  <c r="Z1074" i="2"/>
  <c r="AD1074" i="2" s="1"/>
  <c r="Z1072" i="2"/>
  <c r="AD1072" i="2" s="1"/>
  <c r="Z1070" i="2"/>
  <c r="AD1070" i="2" s="1"/>
  <c r="Z1068" i="2"/>
  <c r="AD1068" i="2" s="1"/>
  <c r="Z1066" i="2"/>
  <c r="AD1066" i="2" s="1"/>
  <c r="Z1064" i="2"/>
  <c r="AD1064" i="2" s="1"/>
  <c r="Z1062" i="2"/>
  <c r="AD1062" i="2" s="1"/>
  <c r="Z1060" i="2"/>
  <c r="AD1060" i="2" s="1"/>
  <c r="Z1058" i="2"/>
  <c r="AD1058" i="2" s="1"/>
  <c r="Z1056" i="2"/>
  <c r="AD1056" i="2" s="1"/>
  <c r="Z1054" i="2"/>
  <c r="AD1054" i="2" s="1"/>
  <c r="Z1052" i="2"/>
  <c r="AD1052" i="2" s="1"/>
  <c r="Z1050" i="2"/>
  <c r="AD1050" i="2" s="1"/>
  <c r="Z1048" i="2"/>
  <c r="AD1048" i="2" s="1"/>
  <c r="Z1046" i="2"/>
  <c r="AD1046" i="2" s="1"/>
  <c r="Z1044" i="2"/>
  <c r="AD1044" i="2" s="1"/>
  <c r="Z1042" i="2"/>
  <c r="AD1042" i="2" s="1"/>
  <c r="Z1040" i="2"/>
  <c r="AD1040" i="2" s="1"/>
  <c r="Z1038" i="2"/>
  <c r="AD1038" i="2" s="1"/>
  <c r="Z1036" i="2"/>
  <c r="AD1036" i="2" s="1"/>
  <c r="Z1034" i="2"/>
  <c r="AD1034" i="2" s="1"/>
  <c r="Z1032" i="2"/>
  <c r="AD1032" i="2" s="1"/>
  <c r="Z1030" i="2"/>
  <c r="AD1030" i="2" s="1"/>
  <c r="Z1028" i="2"/>
  <c r="AD1028" i="2" s="1"/>
  <c r="Z1026" i="2"/>
  <c r="AD1026" i="2" s="1"/>
  <c r="Z1024" i="2"/>
  <c r="AD1024" i="2" s="1"/>
  <c r="Z1022" i="2"/>
  <c r="AD1022" i="2" s="1"/>
  <c r="Z1020" i="2"/>
  <c r="AD1020" i="2" s="1"/>
  <c r="Z1018" i="2"/>
  <c r="AD1018" i="2" s="1"/>
  <c r="Z1016" i="2"/>
  <c r="AD1016" i="2" s="1"/>
  <c r="Z1014" i="2"/>
  <c r="AD1014" i="2" s="1"/>
  <c r="Z1012" i="2"/>
  <c r="AD1012" i="2" s="1"/>
  <c r="Z1010" i="2"/>
  <c r="AD1010" i="2" s="1"/>
  <c r="Z1008" i="2"/>
  <c r="AD1008" i="2" s="1"/>
  <c r="Z1006" i="2"/>
  <c r="AD1006" i="2" s="1"/>
  <c r="Z1004" i="2"/>
  <c r="AD1004" i="2" s="1"/>
  <c r="Z1002" i="2"/>
  <c r="AD1002" i="2" s="1"/>
  <c r="Z1000" i="2"/>
  <c r="AD1000" i="2" s="1"/>
  <c r="Z998" i="2"/>
  <c r="AD998" i="2" s="1"/>
  <c r="Z996" i="2"/>
  <c r="AD996" i="2" s="1"/>
  <c r="Z994" i="2"/>
  <c r="AD994" i="2" s="1"/>
  <c r="Z992" i="2"/>
  <c r="AD992" i="2" s="1"/>
  <c r="Z990" i="2"/>
  <c r="AD990" i="2" s="1"/>
  <c r="Z988" i="2"/>
  <c r="AD988" i="2" s="1"/>
  <c r="Z986" i="2"/>
  <c r="AD986" i="2" s="1"/>
  <c r="Z984" i="2"/>
  <c r="AD984" i="2" s="1"/>
  <c r="Z982" i="2"/>
  <c r="AD982" i="2" s="1"/>
  <c r="Z980" i="2"/>
  <c r="AD980" i="2" s="1"/>
  <c r="Z978" i="2"/>
  <c r="AD978" i="2" s="1"/>
  <c r="Z976" i="2"/>
  <c r="AD976" i="2" s="1"/>
  <c r="Z974" i="2"/>
  <c r="AD974" i="2" s="1"/>
  <c r="Z972" i="2"/>
  <c r="AD972" i="2" s="1"/>
  <c r="Z970" i="2"/>
  <c r="AD970" i="2" s="1"/>
  <c r="Z968" i="2"/>
  <c r="AD968" i="2" s="1"/>
  <c r="Z966" i="2"/>
  <c r="AD966" i="2" s="1"/>
  <c r="Z964" i="2"/>
  <c r="AD964" i="2" s="1"/>
  <c r="Z962" i="2"/>
  <c r="AD962" i="2" s="1"/>
  <c r="Z960" i="2"/>
  <c r="AD960" i="2" s="1"/>
  <c r="Z958" i="2"/>
  <c r="AD958" i="2" s="1"/>
  <c r="Z956" i="2"/>
  <c r="AD956" i="2" s="1"/>
  <c r="Z954" i="2"/>
  <c r="AD954" i="2" s="1"/>
  <c r="Z952" i="2"/>
  <c r="AD952" i="2" s="1"/>
  <c r="Z950" i="2"/>
  <c r="AD950" i="2" s="1"/>
  <c r="Z948" i="2"/>
  <c r="AD948" i="2" s="1"/>
  <c r="Z946" i="2"/>
  <c r="AD946" i="2" s="1"/>
  <c r="Z944" i="2"/>
  <c r="AD944" i="2" s="1"/>
  <c r="Z942" i="2"/>
  <c r="AD942" i="2" s="1"/>
  <c r="Z940" i="2"/>
  <c r="AD940" i="2" s="1"/>
  <c r="Z938" i="2"/>
  <c r="AD938" i="2" s="1"/>
  <c r="Z936" i="2"/>
  <c r="AD936" i="2" s="1"/>
  <c r="Z934" i="2"/>
  <c r="AD934" i="2" s="1"/>
  <c r="Z932" i="2"/>
  <c r="AD932" i="2" s="1"/>
  <c r="Z930" i="2"/>
  <c r="AD930" i="2" s="1"/>
  <c r="Z928" i="2"/>
  <c r="AD928" i="2" s="1"/>
  <c r="Z926" i="2"/>
  <c r="AD926" i="2" s="1"/>
  <c r="Z924" i="2"/>
  <c r="AD924" i="2" s="1"/>
  <c r="Z922" i="2"/>
  <c r="AD922" i="2" s="1"/>
  <c r="Z920" i="2"/>
  <c r="AD920" i="2" s="1"/>
  <c r="Z918" i="2"/>
  <c r="AD918" i="2" s="1"/>
  <c r="Z916" i="2"/>
  <c r="AD916" i="2" s="1"/>
  <c r="Z914" i="2"/>
  <c r="AD914" i="2" s="1"/>
  <c r="Z912" i="2"/>
  <c r="AD912" i="2" s="1"/>
  <c r="Z910" i="2"/>
  <c r="AD910" i="2" s="1"/>
  <c r="Z908" i="2"/>
  <c r="AD908" i="2" s="1"/>
  <c r="Z906" i="2"/>
  <c r="AD906" i="2" s="1"/>
  <c r="Z904" i="2"/>
  <c r="AD904" i="2" s="1"/>
  <c r="Z902" i="2"/>
  <c r="AD902" i="2" s="1"/>
  <c r="Z900" i="2"/>
  <c r="AD900" i="2" s="1"/>
  <c r="Z898" i="2"/>
  <c r="AD898" i="2" s="1"/>
  <c r="Z896" i="2"/>
  <c r="AD896" i="2" s="1"/>
  <c r="Z894" i="2"/>
  <c r="AD894" i="2" s="1"/>
  <c r="Z892" i="2"/>
  <c r="AD892" i="2" s="1"/>
  <c r="Z890" i="2"/>
  <c r="AD890" i="2" s="1"/>
  <c r="Z888" i="2"/>
  <c r="AD888" i="2" s="1"/>
  <c r="Z886" i="2"/>
  <c r="AD886" i="2" s="1"/>
  <c r="Z884" i="2"/>
  <c r="AD884" i="2" s="1"/>
  <c r="Z882" i="2"/>
  <c r="AD882" i="2" s="1"/>
  <c r="Z880" i="2"/>
  <c r="AD880" i="2" s="1"/>
  <c r="Z878" i="2"/>
  <c r="AD878" i="2" s="1"/>
  <c r="Z876" i="2"/>
  <c r="AD876" i="2" s="1"/>
  <c r="Z874" i="2"/>
  <c r="AD874" i="2" s="1"/>
  <c r="Z872" i="2"/>
  <c r="AD872" i="2" s="1"/>
  <c r="Z870" i="2"/>
  <c r="AD870" i="2" s="1"/>
  <c r="Z868" i="2"/>
  <c r="AD868" i="2" s="1"/>
  <c r="Z866" i="2"/>
  <c r="AD866" i="2" s="1"/>
  <c r="Z864" i="2"/>
  <c r="AD864" i="2" s="1"/>
  <c r="Z862" i="2"/>
  <c r="AD862" i="2" s="1"/>
  <c r="Z860" i="2"/>
  <c r="AD860" i="2" s="1"/>
  <c r="Z858" i="2"/>
  <c r="AD858" i="2" s="1"/>
  <c r="Z856" i="2"/>
  <c r="AD856" i="2" s="1"/>
  <c r="Z854" i="2"/>
  <c r="AD854" i="2" s="1"/>
  <c r="Z852" i="2"/>
  <c r="AD852" i="2" s="1"/>
  <c r="Z850" i="2"/>
  <c r="AD850" i="2" s="1"/>
  <c r="Z848" i="2"/>
  <c r="AD848" i="2" s="1"/>
  <c r="Z846" i="2"/>
  <c r="AD846" i="2" s="1"/>
  <c r="Z844" i="2"/>
  <c r="AD844" i="2" s="1"/>
  <c r="Z842" i="2"/>
  <c r="AD842" i="2" s="1"/>
  <c r="Z840" i="2"/>
  <c r="AD840" i="2" s="1"/>
  <c r="Z838" i="2"/>
  <c r="AD838" i="2" s="1"/>
  <c r="Z836" i="2"/>
  <c r="AD836" i="2" s="1"/>
  <c r="Z834" i="2"/>
  <c r="AD834" i="2" s="1"/>
  <c r="Z832" i="2"/>
  <c r="AD832" i="2" s="1"/>
  <c r="Z830" i="2"/>
  <c r="AD830" i="2" s="1"/>
  <c r="Z828" i="2"/>
  <c r="AD828" i="2" s="1"/>
  <c r="Z825" i="2"/>
  <c r="AD825" i="2" s="1"/>
  <c r="Z823" i="2"/>
  <c r="AD823" i="2" s="1"/>
  <c r="Z821" i="2"/>
  <c r="AD821" i="2" s="1"/>
  <c r="Z818" i="2"/>
  <c r="AD818" i="2" s="1"/>
  <c r="Z816" i="2"/>
  <c r="AD816" i="2" s="1"/>
  <c r="Z814" i="2"/>
  <c r="AD814" i="2" s="1"/>
  <c r="Z812" i="2"/>
  <c r="AD812" i="2" s="1"/>
  <c r="Z809" i="2"/>
  <c r="AD809" i="2" s="1"/>
  <c r="Z807" i="2"/>
  <c r="AD807" i="2" s="1"/>
  <c r="Z805" i="2"/>
  <c r="AD805" i="2" s="1"/>
  <c r="Z802" i="2"/>
  <c r="AD802" i="2" s="1"/>
  <c r="Z800" i="2"/>
  <c r="AD800" i="2" s="1"/>
  <c r="Z798" i="2"/>
  <c r="AD798" i="2" s="1"/>
  <c r="Z796" i="2"/>
  <c r="AD796" i="2" s="1"/>
  <c r="Z793" i="2"/>
  <c r="AD793" i="2" s="1"/>
  <c r="Z791" i="2"/>
  <c r="AD791" i="2" s="1"/>
  <c r="Z789" i="2"/>
  <c r="AD789" i="2" s="1"/>
  <c r="Z786" i="2"/>
  <c r="AD786" i="2" s="1"/>
  <c r="Z784" i="2"/>
  <c r="AD784" i="2" s="1"/>
  <c r="Z782" i="2"/>
  <c r="AD782" i="2" s="1"/>
  <c r="Z780" i="2"/>
  <c r="AD780" i="2" s="1"/>
  <c r="Z777" i="2"/>
  <c r="AD777" i="2" s="1"/>
  <c r="Z775" i="2"/>
  <c r="AD775" i="2" s="1"/>
  <c r="Z773" i="2"/>
  <c r="AD773" i="2" s="1"/>
  <c r="Z770" i="2"/>
  <c r="AD770" i="2" s="1"/>
  <c r="Z768" i="2"/>
  <c r="AD768" i="2" s="1"/>
  <c r="Z766" i="2"/>
  <c r="AD766" i="2" s="1"/>
  <c r="Z764" i="2"/>
  <c r="AD764" i="2" s="1"/>
  <c r="Z761" i="2"/>
  <c r="AD761" i="2" s="1"/>
  <c r="Z759" i="2"/>
  <c r="AD759" i="2" s="1"/>
  <c r="Z757" i="2"/>
  <c r="AD757" i="2" s="1"/>
  <c r="Z754" i="2"/>
  <c r="AD754" i="2" s="1"/>
  <c r="Z752" i="2"/>
  <c r="AD752" i="2" s="1"/>
  <c r="Z750" i="2"/>
  <c r="AD750" i="2" s="1"/>
  <c r="Z748" i="2"/>
  <c r="AD748" i="2" s="1"/>
  <c r="Z745" i="2"/>
  <c r="AD745" i="2" s="1"/>
  <c r="Z743" i="2"/>
  <c r="AD743" i="2" s="1"/>
  <c r="Z741" i="2"/>
  <c r="AD741" i="2" s="1"/>
  <c r="Z738" i="2"/>
  <c r="AD738" i="2" s="1"/>
  <c r="Z736" i="2"/>
  <c r="AD736" i="2" s="1"/>
  <c r="Z734" i="2"/>
  <c r="AD734" i="2" s="1"/>
  <c r="Z732" i="2"/>
  <c r="AD732" i="2" s="1"/>
  <c r="Z729" i="2"/>
  <c r="AD729" i="2" s="1"/>
  <c r="Z727" i="2"/>
  <c r="AD727" i="2" s="1"/>
  <c r="Z725" i="2"/>
  <c r="AD725" i="2" s="1"/>
  <c r="Z722" i="2"/>
  <c r="AD722" i="2" s="1"/>
  <c r="Z720" i="2"/>
  <c r="AD720" i="2" s="1"/>
  <c r="Z718" i="2"/>
  <c r="AD718" i="2" s="1"/>
  <c r="Z716" i="2"/>
  <c r="AD716" i="2" s="1"/>
  <c r="Z713" i="2"/>
  <c r="AD713" i="2" s="1"/>
  <c r="Z711" i="2"/>
  <c r="AD711" i="2" s="1"/>
  <c r="Z709" i="2"/>
  <c r="AD709" i="2" s="1"/>
  <c r="Z706" i="2"/>
  <c r="AD706" i="2" s="1"/>
  <c r="Z704" i="2"/>
  <c r="AD704" i="2" s="1"/>
  <c r="Z702" i="2"/>
  <c r="AD702" i="2" s="1"/>
  <c r="Z700" i="2"/>
  <c r="AD700" i="2" s="1"/>
  <c r="Z697" i="2"/>
  <c r="AD697" i="2" s="1"/>
  <c r="Z695" i="2"/>
  <c r="AD695" i="2" s="1"/>
  <c r="Z693" i="2"/>
  <c r="AD693" i="2" s="1"/>
  <c r="Z690" i="2"/>
  <c r="AD690" i="2" s="1"/>
  <c r="Z688" i="2"/>
  <c r="AD688" i="2" s="1"/>
  <c r="Z686" i="2"/>
  <c r="AD686" i="2" s="1"/>
  <c r="Z684" i="2"/>
  <c r="AD684" i="2" s="1"/>
  <c r="Z681" i="2"/>
  <c r="AD681" i="2" s="1"/>
  <c r="Z679" i="2"/>
  <c r="AD679" i="2" s="1"/>
  <c r="Z677" i="2"/>
  <c r="AD677" i="2" s="1"/>
  <c r="Z674" i="2"/>
  <c r="AD674" i="2" s="1"/>
  <c r="Z672" i="2"/>
  <c r="AD672" i="2" s="1"/>
  <c r="Z670" i="2"/>
  <c r="AD670" i="2" s="1"/>
  <c r="Z668" i="2"/>
  <c r="AD668" i="2" s="1"/>
  <c r="Z665" i="2"/>
  <c r="AD665" i="2" s="1"/>
  <c r="Z663" i="2"/>
  <c r="AD663" i="2" s="1"/>
  <c r="Z661" i="2"/>
  <c r="AD661" i="2" s="1"/>
  <c r="Z658" i="2"/>
  <c r="AD658" i="2" s="1"/>
  <c r="Z656" i="2"/>
  <c r="AD656" i="2" s="1"/>
  <c r="Z654" i="2"/>
  <c r="AD654" i="2" s="1"/>
  <c r="Z652" i="2"/>
  <c r="AD652" i="2" s="1"/>
  <c r="Z649" i="2"/>
  <c r="AD649" i="2" s="1"/>
  <c r="Z647" i="2"/>
  <c r="AD647" i="2" s="1"/>
  <c r="Z645" i="2"/>
  <c r="AD645" i="2" s="1"/>
  <c r="Z642" i="2"/>
  <c r="AD642" i="2" s="1"/>
  <c r="Z640" i="2"/>
  <c r="AD640" i="2" s="1"/>
  <c r="Z638" i="2"/>
  <c r="AD638" i="2" s="1"/>
  <c r="Z636" i="2"/>
  <c r="AD636" i="2" s="1"/>
  <c r="Z633" i="2"/>
  <c r="AD633" i="2" s="1"/>
  <c r="Z631" i="2"/>
  <c r="AD631" i="2" s="1"/>
  <c r="Z629" i="2"/>
  <c r="AD629" i="2" s="1"/>
  <c r="Z626" i="2"/>
  <c r="AD626" i="2" s="1"/>
  <c r="Z624" i="2"/>
  <c r="AD624" i="2" s="1"/>
  <c r="Z622" i="2"/>
  <c r="AD622" i="2" s="1"/>
  <c r="Z620" i="2"/>
  <c r="AD620" i="2" s="1"/>
  <c r="Z617" i="2"/>
  <c r="AD617" i="2" s="1"/>
  <c r="Z615" i="2"/>
  <c r="AD615" i="2" s="1"/>
  <c r="Z613" i="2"/>
  <c r="AD613" i="2" s="1"/>
  <c r="Z610" i="2"/>
  <c r="AD610" i="2" s="1"/>
  <c r="Z608" i="2"/>
  <c r="AD608" i="2" s="1"/>
  <c r="Z606" i="2"/>
  <c r="AD606" i="2" s="1"/>
  <c r="Z604" i="2"/>
  <c r="AD604" i="2" s="1"/>
  <c r="Z601" i="2"/>
  <c r="AD601" i="2" s="1"/>
  <c r="Z599" i="2"/>
  <c r="AD599" i="2" s="1"/>
  <c r="Z597" i="2"/>
  <c r="AD597" i="2" s="1"/>
  <c r="Z594" i="2"/>
  <c r="AD594" i="2" s="1"/>
  <c r="Z592" i="2"/>
  <c r="AD592" i="2" s="1"/>
  <c r="Z590" i="2"/>
  <c r="AD590" i="2" s="1"/>
  <c r="Z588" i="2"/>
  <c r="AD588" i="2" s="1"/>
  <c r="Z585" i="2"/>
  <c r="AD585" i="2" s="1"/>
  <c r="Z583" i="2"/>
  <c r="AD583" i="2" s="1"/>
  <c r="Z581" i="2"/>
  <c r="AD581" i="2" s="1"/>
  <c r="Z578" i="2"/>
  <c r="AD578" i="2" s="1"/>
  <c r="Z576" i="2"/>
  <c r="AD576" i="2" s="1"/>
  <c r="Z574" i="2"/>
  <c r="AD574" i="2" s="1"/>
  <c r="Z572" i="2"/>
  <c r="AD572" i="2" s="1"/>
  <c r="Z569" i="2"/>
  <c r="AD569" i="2" s="1"/>
  <c r="Z567" i="2"/>
  <c r="AD567" i="2" s="1"/>
  <c r="Z565" i="2"/>
  <c r="AD565" i="2" s="1"/>
  <c r="Z562" i="2"/>
  <c r="AD562" i="2" s="1"/>
  <c r="Z560" i="2"/>
  <c r="AD560" i="2" s="1"/>
  <c r="Z558" i="2"/>
  <c r="AD558" i="2" s="1"/>
  <c r="Z556" i="2"/>
  <c r="AD556" i="2" s="1"/>
  <c r="Z553" i="2"/>
  <c r="AD553" i="2" s="1"/>
  <c r="Z551" i="2"/>
  <c r="AD551" i="2" s="1"/>
  <c r="Z549" i="2"/>
  <c r="AD549" i="2" s="1"/>
  <c r="Z546" i="2"/>
  <c r="AD546" i="2" s="1"/>
  <c r="Z544" i="2"/>
  <c r="AD544" i="2" s="1"/>
  <c r="Z542" i="2"/>
  <c r="AD542" i="2" s="1"/>
  <c r="Z540" i="2"/>
  <c r="AD540" i="2" s="1"/>
  <c r="Z537" i="2"/>
  <c r="AD537" i="2" s="1"/>
  <c r="Z535" i="2"/>
  <c r="AD535" i="2" s="1"/>
  <c r="Z533" i="2"/>
  <c r="AD533" i="2" s="1"/>
  <c r="Z531" i="2"/>
  <c r="AD531" i="2" s="1"/>
  <c r="Z529" i="2"/>
  <c r="AD529" i="2" s="1"/>
  <c r="Z527" i="2"/>
  <c r="AD527" i="2" s="1"/>
  <c r="Z525" i="2"/>
  <c r="AD525" i="2" s="1"/>
  <c r="Z522" i="2"/>
  <c r="AD522" i="2" s="1"/>
  <c r="Z520" i="2"/>
  <c r="AD520" i="2" s="1"/>
  <c r="Z518" i="2"/>
  <c r="AD518" i="2" s="1"/>
  <c r="Z516" i="2"/>
  <c r="AD516" i="2" s="1"/>
  <c r="Z514" i="2"/>
  <c r="AD514" i="2" s="1"/>
  <c r="Z512" i="2"/>
  <c r="AD512" i="2" s="1"/>
  <c r="Z510" i="2"/>
  <c r="AD510" i="2" s="1"/>
  <c r="Z508" i="2"/>
  <c r="AD508" i="2" s="1"/>
  <c r="Z505" i="2"/>
  <c r="AD505" i="2" s="1"/>
  <c r="Z503" i="2"/>
  <c r="AD503" i="2" s="1"/>
  <c r="Z501" i="2"/>
  <c r="AD501" i="2" s="1"/>
  <c r="Z499" i="2"/>
  <c r="AD499" i="2" s="1"/>
  <c r="Z497" i="2"/>
  <c r="AD497" i="2" s="1"/>
  <c r="Z495" i="2"/>
  <c r="AD495" i="2" s="1"/>
  <c r="Z493" i="2"/>
  <c r="AD493" i="2" s="1"/>
  <c r="Z490" i="2"/>
  <c r="AD490" i="2" s="1"/>
  <c r="Z488" i="2"/>
  <c r="AD488" i="2" s="1"/>
  <c r="Z486" i="2"/>
  <c r="AD486" i="2" s="1"/>
  <c r="Z484" i="2"/>
  <c r="AD484" i="2" s="1"/>
  <c r="Z482" i="2"/>
  <c r="AD482" i="2" s="1"/>
  <c r="Z480" i="2"/>
  <c r="AD480" i="2" s="1"/>
  <c r="Z478" i="2"/>
  <c r="AD478" i="2" s="1"/>
  <c r="Z476" i="2"/>
  <c r="AD476" i="2" s="1"/>
  <c r="Z473" i="2"/>
  <c r="AD473" i="2" s="1"/>
  <c r="Z471" i="2"/>
  <c r="AD471" i="2" s="1"/>
  <c r="Z469" i="2"/>
  <c r="AD469" i="2" s="1"/>
  <c r="Z467" i="2"/>
  <c r="AD467" i="2" s="1"/>
  <c r="Z465" i="2"/>
  <c r="AD465" i="2" s="1"/>
  <c r="Z463" i="2"/>
  <c r="AD463" i="2" s="1"/>
  <c r="Z461" i="2"/>
  <c r="AD461" i="2" s="1"/>
  <c r="Z458" i="2"/>
  <c r="AD458" i="2" s="1"/>
  <c r="Z456" i="2"/>
  <c r="AD456" i="2" s="1"/>
  <c r="Z454" i="2"/>
  <c r="AD454" i="2" s="1"/>
  <c r="Z452" i="2"/>
  <c r="AD452" i="2" s="1"/>
  <c r="Z450" i="2"/>
  <c r="AD450" i="2" s="1"/>
  <c r="Z448" i="2"/>
  <c r="AD448" i="2" s="1"/>
  <c r="Z446" i="2"/>
  <c r="AD446" i="2" s="1"/>
  <c r="Z444" i="2"/>
  <c r="AD444" i="2" s="1"/>
  <c r="Z442" i="2"/>
  <c r="AD442" i="2" s="1"/>
  <c r="Z440" i="2"/>
  <c r="AD440" i="2" s="1"/>
  <c r="Z438" i="2"/>
  <c r="AD438" i="2" s="1"/>
  <c r="Z436" i="2"/>
  <c r="AD436" i="2" s="1"/>
  <c r="Z434" i="2"/>
  <c r="AD434" i="2" s="1"/>
  <c r="Z432" i="2"/>
  <c r="AD432" i="2" s="1"/>
  <c r="Z430" i="2"/>
  <c r="AD430" i="2" s="1"/>
  <c r="Z428" i="2"/>
  <c r="AD428" i="2" s="1"/>
  <c r="Z426" i="2"/>
  <c r="AD426" i="2" s="1"/>
  <c r="Z424" i="2"/>
  <c r="AD424" i="2" s="1"/>
  <c r="Z422" i="2"/>
  <c r="AD422" i="2" s="1"/>
  <c r="Z420" i="2"/>
  <c r="AD420" i="2" s="1"/>
  <c r="Z418" i="2"/>
  <c r="AD418" i="2" s="1"/>
  <c r="Z416" i="2"/>
  <c r="AD416" i="2" s="1"/>
  <c r="Z414" i="2"/>
  <c r="AD414" i="2" s="1"/>
  <c r="Z412" i="2"/>
  <c r="AD412" i="2" s="1"/>
  <c r="Z410" i="2"/>
  <c r="AD410" i="2" s="1"/>
  <c r="Z408" i="2"/>
  <c r="AD408" i="2" s="1"/>
  <c r="Z406" i="2"/>
  <c r="AD406" i="2" s="1"/>
  <c r="Z404" i="2"/>
  <c r="AD404" i="2" s="1"/>
  <c r="Z402" i="2"/>
  <c r="AD402" i="2" s="1"/>
  <c r="Z400" i="2"/>
  <c r="AD400" i="2" s="1"/>
  <c r="Z398" i="2"/>
  <c r="AD398" i="2" s="1"/>
  <c r="Z396" i="2"/>
  <c r="AD396" i="2" s="1"/>
  <c r="Z394" i="2"/>
  <c r="AD394" i="2" s="1"/>
  <c r="Z392" i="2"/>
  <c r="AD392" i="2" s="1"/>
  <c r="Z390" i="2"/>
  <c r="AD390" i="2" s="1"/>
  <c r="Z388" i="2"/>
  <c r="AD388" i="2" s="1"/>
  <c r="Z386" i="2"/>
  <c r="AD386" i="2" s="1"/>
  <c r="Z384" i="2"/>
  <c r="AD384" i="2" s="1"/>
  <c r="Z382" i="2"/>
  <c r="AD382" i="2" s="1"/>
  <c r="Z380" i="2"/>
  <c r="AD380" i="2" s="1"/>
  <c r="Z378" i="2"/>
  <c r="AD378" i="2" s="1"/>
  <c r="Z376" i="2"/>
  <c r="AD376" i="2" s="1"/>
  <c r="Z374" i="2"/>
  <c r="AD374" i="2" s="1"/>
  <c r="Z372" i="2"/>
  <c r="AD372" i="2" s="1"/>
  <c r="Z370" i="2"/>
  <c r="AD370" i="2" s="1"/>
  <c r="Z368" i="2"/>
  <c r="AD368" i="2" s="1"/>
  <c r="Z366" i="2"/>
  <c r="AD366" i="2" s="1"/>
  <c r="Z364" i="2"/>
  <c r="AD364" i="2" s="1"/>
  <c r="Z362" i="2"/>
  <c r="AD362" i="2" s="1"/>
  <c r="Z360" i="2"/>
  <c r="AD360" i="2" s="1"/>
  <c r="Z358" i="2"/>
  <c r="AD358" i="2" s="1"/>
  <c r="Z356" i="2"/>
  <c r="AD356" i="2" s="1"/>
  <c r="Z354" i="2"/>
  <c r="AD354" i="2" s="1"/>
  <c r="Z352" i="2"/>
  <c r="AD352" i="2" s="1"/>
  <c r="Z350" i="2"/>
  <c r="AD350" i="2" s="1"/>
  <c r="Z348" i="2"/>
  <c r="AD348" i="2" s="1"/>
  <c r="Z346" i="2"/>
  <c r="AD346" i="2" s="1"/>
  <c r="Z344" i="2"/>
  <c r="AD344" i="2" s="1"/>
  <c r="Z342" i="2"/>
  <c r="AD342" i="2" s="1"/>
  <c r="Z340" i="2"/>
  <c r="AD340" i="2" s="1"/>
  <c r="Z338" i="2"/>
  <c r="AD338" i="2" s="1"/>
  <c r="Z336" i="2"/>
  <c r="AD336" i="2" s="1"/>
  <c r="Z334" i="2"/>
  <c r="AD334" i="2" s="1"/>
  <c r="Z332" i="2"/>
  <c r="AD332" i="2" s="1"/>
  <c r="Z330" i="2"/>
  <c r="AD330" i="2" s="1"/>
  <c r="Z328" i="2"/>
  <c r="AD328" i="2" s="1"/>
  <c r="Z326" i="2"/>
  <c r="AD326" i="2" s="1"/>
  <c r="Z324" i="2"/>
  <c r="AD324" i="2" s="1"/>
  <c r="Z322" i="2"/>
  <c r="AD322" i="2" s="1"/>
  <c r="Z320" i="2"/>
  <c r="AD320" i="2" s="1"/>
  <c r="Z318" i="2"/>
  <c r="AD318" i="2" s="1"/>
  <c r="Z316" i="2"/>
  <c r="AD316" i="2" s="1"/>
  <c r="Z314" i="2"/>
  <c r="AD314" i="2" s="1"/>
  <c r="Z312" i="2"/>
  <c r="AD312" i="2" s="1"/>
  <c r="Z310" i="2"/>
  <c r="AD310" i="2" s="1"/>
  <c r="Z308" i="2"/>
  <c r="AD308" i="2" s="1"/>
  <c r="Z306" i="2"/>
  <c r="AD306" i="2" s="1"/>
  <c r="Z304" i="2"/>
  <c r="AD304" i="2" s="1"/>
  <c r="Z302" i="2"/>
  <c r="AD302" i="2" s="1"/>
  <c r="Z300" i="2"/>
  <c r="AD300" i="2" s="1"/>
  <c r="Z298" i="2"/>
  <c r="AD298" i="2" s="1"/>
  <c r="Z296" i="2"/>
  <c r="AD296" i="2" s="1"/>
  <c r="Z294" i="2"/>
  <c r="AD294" i="2" s="1"/>
  <c r="Z292" i="2"/>
  <c r="AD292" i="2" s="1"/>
  <c r="Z290" i="2"/>
  <c r="AD290" i="2" s="1"/>
  <c r="Z288" i="2"/>
  <c r="AD288" i="2" s="1"/>
  <c r="Z286" i="2"/>
  <c r="AD286" i="2" s="1"/>
  <c r="Z284" i="2"/>
  <c r="AD284" i="2" s="1"/>
  <c r="Z282" i="2"/>
  <c r="AD282" i="2" s="1"/>
  <c r="Z280" i="2"/>
  <c r="AD280" i="2" s="1"/>
  <c r="Z278" i="2"/>
  <c r="AD278" i="2" s="1"/>
  <c r="Z276" i="2"/>
  <c r="AD276" i="2" s="1"/>
  <c r="Z274" i="2"/>
  <c r="AD274" i="2" s="1"/>
  <c r="Z272" i="2"/>
  <c r="AD272" i="2" s="1"/>
  <c r="Z270" i="2"/>
  <c r="AD270" i="2" s="1"/>
  <c r="Z268" i="2"/>
  <c r="AD268" i="2" s="1"/>
  <c r="Z266" i="2"/>
  <c r="AD266" i="2" s="1"/>
  <c r="Z264" i="2"/>
  <c r="AD264" i="2" s="1"/>
  <c r="Z262" i="2"/>
  <c r="AD262" i="2" s="1"/>
  <c r="Z260" i="2"/>
  <c r="AD260" i="2" s="1"/>
  <c r="Z258" i="2"/>
  <c r="AD258" i="2" s="1"/>
  <c r="Z256" i="2"/>
  <c r="AD256" i="2" s="1"/>
  <c r="Z254" i="2"/>
  <c r="AD254" i="2" s="1"/>
  <c r="Z252" i="2"/>
  <c r="AD252" i="2" s="1"/>
  <c r="Z250" i="2"/>
  <c r="AD250" i="2" s="1"/>
  <c r="Z248" i="2"/>
  <c r="AD248" i="2" s="1"/>
  <c r="Z246" i="2"/>
  <c r="AD246" i="2" s="1"/>
  <c r="Z244" i="2"/>
  <c r="AD244" i="2" s="1"/>
  <c r="Z242" i="2"/>
  <c r="AD242" i="2" s="1"/>
  <c r="Z240" i="2"/>
  <c r="AD240" i="2" s="1"/>
  <c r="Z238" i="2"/>
  <c r="AD238" i="2" s="1"/>
  <c r="Z236" i="2"/>
  <c r="AD236" i="2" s="1"/>
  <c r="Z234" i="2"/>
  <c r="AD234" i="2" s="1"/>
  <c r="Z232" i="2"/>
  <c r="AD232" i="2" s="1"/>
  <c r="Z230" i="2"/>
  <c r="AD230" i="2" s="1"/>
  <c r="Z228" i="2"/>
  <c r="AD228" i="2" s="1"/>
  <c r="Z226" i="2"/>
  <c r="AD226" i="2" s="1"/>
  <c r="Z224" i="2"/>
  <c r="AD224" i="2" s="1"/>
  <c r="Z222" i="2"/>
  <c r="AD222" i="2" s="1"/>
  <c r="Z220" i="2"/>
  <c r="AD220" i="2" s="1"/>
  <c r="Z218" i="2"/>
  <c r="AD218" i="2" s="1"/>
  <c r="Z216" i="2"/>
  <c r="AD216" i="2" s="1"/>
  <c r="Z214" i="2"/>
  <c r="AD214" i="2" s="1"/>
  <c r="Z212" i="2"/>
  <c r="AD212" i="2" s="1"/>
  <c r="Z210" i="2"/>
  <c r="AD210" i="2" s="1"/>
  <c r="Z208" i="2"/>
  <c r="AD208" i="2" s="1"/>
  <c r="Z206" i="2"/>
  <c r="AD206" i="2" s="1"/>
  <c r="Z204" i="2"/>
  <c r="AD204" i="2" s="1"/>
  <c r="Z202" i="2"/>
  <c r="AD202" i="2" s="1"/>
  <c r="Z200" i="2"/>
  <c r="AD200" i="2" s="1"/>
  <c r="Z198" i="2"/>
  <c r="AD198" i="2" s="1"/>
  <c r="Z196" i="2"/>
  <c r="AD196" i="2" s="1"/>
  <c r="Z194" i="2"/>
  <c r="AD194" i="2" s="1"/>
  <c r="Z192" i="2"/>
  <c r="AD192" i="2" s="1"/>
  <c r="Z190" i="2"/>
  <c r="AD190" i="2" s="1"/>
  <c r="Z188" i="2"/>
  <c r="AD188" i="2" s="1"/>
  <c r="Z186" i="2"/>
  <c r="AD186" i="2" s="1"/>
  <c r="Z184" i="2"/>
  <c r="AD184" i="2" s="1"/>
  <c r="Z182" i="2"/>
  <c r="AD182" i="2" s="1"/>
  <c r="Z180" i="2"/>
  <c r="AD180" i="2" s="1"/>
  <c r="Z178" i="2"/>
  <c r="AD178" i="2" s="1"/>
  <c r="Z176" i="2"/>
  <c r="AD176" i="2" s="1"/>
  <c r="Z174" i="2"/>
  <c r="AD174" i="2" s="1"/>
  <c r="Z172" i="2"/>
  <c r="AD172" i="2" s="1"/>
  <c r="Z170" i="2"/>
  <c r="AD170" i="2" s="1"/>
  <c r="Z168" i="2"/>
  <c r="AD168" i="2" s="1"/>
  <c r="Z166" i="2"/>
  <c r="AD166" i="2" s="1"/>
  <c r="Z164" i="2"/>
  <c r="AD164" i="2" s="1"/>
  <c r="Z162" i="2"/>
  <c r="AD162" i="2" s="1"/>
  <c r="Z160" i="2"/>
  <c r="AD160" i="2" s="1"/>
  <c r="Z158" i="2"/>
  <c r="AD158" i="2" s="1"/>
  <c r="Z156" i="2"/>
  <c r="AD156" i="2" s="1"/>
  <c r="Z154" i="2"/>
  <c r="AD154" i="2" s="1"/>
  <c r="Z152" i="2"/>
  <c r="AD152" i="2" s="1"/>
  <c r="Z150" i="2"/>
  <c r="AD150" i="2" s="1"/>
  <c r="Z148" i="2"/>
  <c r="AD148" i="2" s="1"/>
  <c r="Z146" i="2"/>
  <c r="AD146" i="2" s="1"/>
  <c r="Z144" i="2"/>
  <c r="AD144" i="2" s="1"/>
  <c r="Z142" i="2"/>
  <c r="AD142" i="2" s="1"/>
  <c r="Z140" i="2"/>
  <c r="AD140" i="2" s="1"/>
  <c r="Z138" i="2"/>
  <c r="AD138" i="2" s="1"/>
  <c r="Z136" i="2"/>
  <c r="AD136" i="2" s="1"/>
  <c r="Z134" i="2"/>
  <c r="AD134" i="2" s="1"/>
  <c r="Z132" i="2"/>
  <c r="AD132" i="2" s="1"/>
  <c r="Z130" i="2"/>
  <c r="AD130" i="2" s="1"/>
  <c r="Z128" i="2"/>
  <c r="AD128" i="2" s="1"/>
  <c r="Z126" i="2"/>
  <c r="AD126" i="2" s="1"/>
  <c r="Z124" i="2"/>
  <c r="AD124" i="2" s="1"/>
  <c r="Z122" i="2"/>
  <c r="AD122" i="2" s="1"/>
  <c r="Z120" i="2"/>
  <c r="AD120" i="2" s="1"/>
  <c r="Z118" i="2"/>
  <c r="AD118" i="2" s="1"/>
  <c r="Z116" i="2"/>
  <c r="AD116" i="2" s="1"/>
  <c r="Z114" i="2"/>
  <c r="AD114" i="2" s="1"/>
  <c r="Z112" i="2"/>
  <c r="AD112" i="2" s="1"/>
  <c r="Z110" i="2"/>
  <c r="AD110" i="2" s="1"/>
  <c r="Z108" i="2"/>
  <c r="AD108" i="2" s="1"/>
  <c r="Z106" i="2"/>
  <c r="AD106" i="2" s="1"/>
  <c r="Z104" i="2"/>
  <c r="AD104" i="2" s="1"/>
  <c r="Z102" i="2"/>
  <c r="AD102" i="2" s="1"/>
  <c r="Z100" i="2"/>
  <c r="AD100" i="2" s="1"/>
  <c r="Z98" i="2"/>
  <c r="AD98" i="2" s="1"/>
  <c r="Z96" i="2"/>
  <c r="AD96" i="2" s="1"/>
  <c r="Z94" i="2"/>
  <c r="AD94" i="2" s="1"/>
  <c r="Z92" i="2"/>
  <c r="AD92" i="2" s="1"/>
  <c r="Z90" i="2"/>
  <c r="AD90" i="2" s="1"/>
  <c r="Z88" i="2"/>
  <c r="AD88" i="2" s="1"/>
  <c r="Z86" i="2"/>
  <c r="AD86" i="2" s="1"/>
  <c r="Z84" i="2"/>
  <c r="AD84" i="2" s="1"/>
  <c r="Z82" i="2"/>
  <c r="AD82" i="2" s="1"/>
  <c r="Z80" i="2"/>
  <c r="AD80" i="2" s="1"/>
  <c r="Z78" i="2"/>
  <c r="AD78" i="2" s="1"/>
  <c r="Z76" i="2"/>
  <c r="AD76" i="2" s="1"/>
  <c r="Z74" i="2"/>
  <c r="AD74" i="2" s="1"/>
  <c r="Z72" i="2"/>
  <c r="AD72" i="2" s="1"/>
  <c r="Z70" i="2"/>
  <c r="AD70" i="2" s="1"/>
  <c r="Z68" i="2"/>
  <c r="AD68" i="2" s="1"/>
  <c r="Z66" i="2"/>
  <c r="AD66" i="2" s="1"/>
  <c r="Z64" i="2"/>
  <c r="AD64" i="2" s="1"/>
  <c r="Z62" i="2"/>
  <c r="AD62" i="2" s="1"/>
  <c r="Z60" i="2"/>
  <c r="AD60" i="2" s="1"/>
  <c r="Z58" i="2"/>
  <c r="AD58" i="2" s="1"/>
  <c r="Z56" i="2"/>
  <c r="AD56" i="2" s="1"/>
  <c r="Z54" i="2"/>
  <c r="AD54" i="2" s="1"/>
  <c r="Z52" i="2"/>
  <c r="AD52" i="2" s="1"/>
  <c r="Z50" i="2"/>
  <c r="AD50" i="2" s="1"/>
  <c r="Z48" i="2"/>
  <c r="AD48" i="2" s="1"/>
  <c r="Z46" i="2"/>
  <c r="AD46" i="2" s="1"/>
  <c r="Z44" i="2"/>
  <c r="AD44" i="2" s="1"/>
  <c r="Z42" i="2"/>
  <c r="AD42" i="2" s="1"/>
  <c r="Z40" i="2"/>
  <c r="AD40" i="2" s="1"/>
  <c r="Z38" i="2"/>
  <c r="AD38" i="2" s="1"/>
  <c r="Z36" i="2"/>
  <c r="AD36" i="2" s="1"/>
  <c r="Z34" i="2"/>
  <c r="AD34" i="2" s="1"/>
  <c r="Z32" i="2"/>
  <c r="AD32" i="2" s="1"/>
  <c r="Z30" i="2"/>
  <c r="AD30" i="2" s="1"/>
  <c r="Z28" i="2"/>
  <c r="AD28" i="2" s="1"/>
  <c r="Z26" i="2"/>
  <c r="AD26" i="2" s="1"/>
  <c r="Z24" i="2"/>
  <c r="AD24" i="2" s="1"/>
  <c r="Z22" i="2"/>
  <c r="AD22" i="2" s="1"/>
  <c r="Z20" i="2"/>
  <c r="AD20" i="2" s="1"/>
  <c r="Z18" i="2"/>
  <c r="AD18" i="2" s="1"/>
  <c r="Z16" i="2"/>
  <c r="AD16" i="2" s="1"/>
  <c r="Z14" i="2"/>
  <c r="AD14" i="2" s="1"/>
  <c r="Z12" i="2"/>
  <c r="AD12" i="2" s="1"/>
  <c r="Z10" i="2"/>
  <c r="AD10" i="2" s="1"/>
  <c r="Z8" i="2"/>
  <c r="AD8" i="2" s="1"/>
  <c r="Z6" i="2"/>
  <c r="AD6" i="2" s="1"/>
  <c r="Z4" i="2"/>
  <c r="AD4" i="2" s="1"/>
  <c r="B22" i="2" a="1"/>
  <c r="B22" i="2" s="1"/>
  <c r="AA2254" i="2" l="1"/>
  <c r="AE2254" i="2" s="1"/>
  <c r="AA2006" i="2"/>
  <c r="AE2006" i="2" s="1"/>
  <c r="AF2006" i="2" s="1"/>
  <c r="AA2318" i="2"/>
  <c r="AE2318" i="2" s="1"/>
  <c r="AA2134" i="2"/>
  <c r="AE2134" i="2" s="1"/>
  <c r="AF2134" i="2" s="1"/>
  <c r="AA1878" i="2"/>
  <c r="AE1878" i="2" s="1"/>
  <c r="AA1750" i="2"/>
  <c r="AE1750" i="2" s="1"/>
  <c r="AF1750" i="2" s="1"/>
  <c r="AA1622" i="2"/>
  <c r="AE1622" i="2" s="1"/>
  <c r="AA1494" i="2"/>
  <c r="AE1494" i="2" s="1"/>
  <c r="AF1494" i="2" s="1"/>
  <c r="AA2350" i="2"/>
  <c r="AE2350" i="2" s="1"/>
  <c r="AA2286" i="2"/>
  <c r="AE2286" i="2" s="1"/>
  <c r="AF2286" i="2" s="1"/>
  <c r="AA2198" i="2"/>
  <c r="AE2198" i="2" s="1"/>
  <c r="AA2070" i="2"/>
  <c r="AE2070" i="2" s="1"/>
  <c r="AF2070" i="2" s="1"/>
  <c r="AA1942" i="2"/>
  <c r="AE1942" i="2" s="1"/>
  <c r="AA1814" i="2"/>
  <c r="AE1814" i="2" s="1"/>
  <c r="AF1814" i="2" s="1"/>
  <c r="AA1686" i="2"/>
  <c r="AE1686" i="2" s="1"/>
  <c r="AA1558" i="2"/>
  <c r="AE1558" i="2" s="1"/>
  <c r="AF1558" i="2" s="1"/>
  <c r="AA1430" i="2"/>
  <c r="AE1430" i="2" s="1"/>
  <c r="AA1366" i="2"/>
  <c r="AE1366" i="2" s="1"/>
  <c r="AF1366" i="2" s="1"/>
  <c r="AA1213" i="2"/>
  <c r="AE1213" i="2" s="1"/>
  <c r="AA957" i="2"/>
  <c r="AE957" i="2" s="1"/>
  <c r="AF957" i="2" s="1"/>
  <c r="AA2366" i="2"/>
  <c r="AE2366" i="2" s="1"/>
  <c r="AA2334" i="2"/>
  <c r="AE2334" i="2" s="1"/>
  <c r="AF2334" i="2" s="1"/>
  <c r="AA2302" i="2"/>
  <c r="AE2302" i="2" s="1"/>
  <c r="AA2270" i="2"/>
  <c r="AE2270" i="2" s="1"/>
  <c r="AF2270" i="2" s="1"/>
  <c r="AA2230" i="2"/>
  <c r="AE2230" i="2" s="1"/>
  <c r="AA2166" i="2"/>
  <c r="AE2166" i="2" s="1"/>
  <c r="AF2166" i="2" s="1"/>
  <c r="AA2102" i="2"/>
  <c r="AE2102" i="2" s="1"/>
  <c r="AA2038" i="2"/>
  <c r="AE2038" i="2" s="1"/>
  <c r="AF2038" i="2" s="1"/>
  <c r="AA1974" i="2"/>
  <c r="AE1974" i="2" s="1"/>
  <c r="AA1910" i="2"/>
  <c r="AE1910" i="2" s="1"/>
  <c r="AF1910" i="2" s="1"/>
  <c r="AA1846" i="2"/>
  <c r="AE1846" i="2" s="1"/>
  <c r="AA1782" i="2"/>
  <c r="AE1782" i="2" s="1"/>
  <c r="AF1782" i="2" s="1"/>
  <c r="AA1718" i="2"/>
  <c r="AE1718" i="2" s="1"/>
  <c r="AA1654" i="2"/>
  <c r="AE1654" i="2" s="1"/>
  <c r="AF1654" i="2" s="1"/>
  <c r="AA1590" i="2"/>
  <c r="AE1590" i="2" s="1"/>
  <c r="AA1526" i="2"/>
  <c r="AE1526" i="2" s="1"/>
  <c r="AF1526" i="2" s="1"/>
  <c r="AA1462" i="2"/>
  <c r="AE1462" i="2" s="1"/>
  <c r="AA1398" i="2"/>
  <c r="AE1398" i="2" s="1"/>
  <c r="AF1398" i="2" s="1"/>
  <c r="AA1325" i="2"/>
  <c r="AE1325" i="2" s="1"/>
  <c r="AA1085" i="2"/>
  <c r="AE1085" i="2" s="1"/>
  <c r="AF1085" i="2" s="1"/>
  <c r="AA4998" i="2"/>
  <c r="AE4998" i="2" s="1"/>
  <c r="AA4966" i="2"/>
  <c r="AE4966" i="2" s="1"/>
  <c r="AF4966" i="2" s="1"/>
  <c r="AA4934" i="2"/>
  <c r="AE4934" i="2" s="1"/>
  <c r="AA2358" i="2"/>
  <c r="AE2358" i="2" s="1"/>
  <c r="AF2358" i="2" s="1"/>
  <c r="AA2342" i="2"/>
  <c r="AE2342" i="2" s="1"/>
  <c r="AA2326" i="2"/>
  <c r="AE2326" i="2" s="1"/>
  <c r="AF2326" i="2" s="1"/>
  <c r="AA2310" i="2"/>
  <c r="AE2310" i="2" s="1"/>
  <c r="AA2294" i="2"/>
  <c r="AE2294" i="2" s="1"/>
  <c r="AF2294" i="2" s="1"/>
  <c r="AA2278" i="2"/>
  <c r="AE2278" i="2" s="1"/>
  <c r="AA2262" i="2"/>
  <c r="AE2262" i="2" s="1"/>
  <c r="AF2262" i="2" s="1"/>
  <c r="AA2246" i="2"/>
  <c r="AE2246" i="2" s="1"/>
  <c r="AA2214" i="2"/>
  <c r="AE2214" i="2" s="1"/>
  <c r="AF2214" i="2" s="1"/>
  <c r="AA2182" i="2"/>
  <c r="AE2182" i="2" s="1"/>
  <c r="AA2150" i="2"/>
  <c r="AE2150" i="2" s="1"/>
  <c r="AF2150" i="2" s="1"/>
  <c r="AA2118" i="2"/>
  <c r="AE2118" i="2" s="1"/>
  <c r="AA2086" i="2"/>
  <c r="AE2086" i="2" s="1"/>
  <c r="AF2086" i="2" s="1"/>
  <c r="AA2054" i="2"/>
  <c r="AE2054" i="2" s="1"/>
  <c r="AA2022" i="2"/>
  <c r="AE2022" i="2" s="1"/>
  <c r="AF2022" i="2" s="1"/>
  <c r="AA1990" i="2"/>
  <c r="AE1990" i="2" s="1"/>
  <c r="AA1958" i="2"/>
  <c r="AE1958" i="2" s="1"/>
  <c r="AF1958" i="2" s="1"/>
  <c r="AA1926" i="2"/>
  <c r="AE1926" i="2" s="1"/>
  <c r="AA1894" i="2"/>
  <c r="AE1894" i="2" s="1"/>
  <c r="AF1894" i="2" s="1"/>
  <c r="AA1862" i="2"/>
  <c r="AE1862" i="2" s="1"/>
  <c r="AA1830" i="2"/>
  <c r="AE1830" i="2" s="1"/>
  <c r="AF1830" i="2" s="1"/>
  <c r="AA1798" i="2"/>
  <c r="AE1798" i="2" s="1"/>
  <c r="AA1766" i="2"/>
  <c r="AE1766" i="2" s="1"/>
  <c r="AF1766" i="2" s="1"/>
  <c r="AA1734" i="2"/>
  <c r="AE1734" i="2" s="1"/>
  <c r="AA1702" i="2"/>
  <c r="AE1702" i="2" s="1"/>
  <c r="AF1702" i="2" s="1"/>
  <c r="AA1670" i="2"/>
  <c r="AE1670" i="2" s="1"/>
  <c r="AA1638" i="2"/>
  <c r="AE1638" i="2" s="1"/>
  <c r="AF1638" i="2" s="1"/>
  <c r="AA1606" i="2"/>
  <c r="AE1606" i="2" s="1"/>
  <c r="AA1574" i="2"/>
  <c r="AE1574" i="2" s="1"/>
  <c r="AF1574" i="2" s="1"/>
  <c r="AA1542" i="2"/>
  <c r="AE1542" i="2" s="1"/>
  <c r="AA1510" i="2"/>
  <c r="AE1510" i="2" s="1"/>
  <c r="AF1510" i="2" s="1"/>
  <c r="AA1478" i="2"/>
  <c r="AE1478" i="2" s="1"/>
  <c r="AA1446" i="2"/>
  <c r="AE1446" i="2" s="1"/>
  <c r="AF1446" i="2" s="1"/>
  <c r="AA1414" i="2"/>
  <c r="AE1414" i="2" s="1"/>
  <c r="AA1382" i="2"/>
  <c r="AE1382" i="2" s="1"/>
  <c r="AF1382" i="2" s="1"/>
  <c r="AA1350" i="2"/>
  <c r="AE1350" i="2" s="1"/>
  <c r="AA1277" i="2"/>
  <c r="AE1277" i="2" s="1"/>
  <c r="AF1277" i="2" s="1"/>
  <c r="AA1149" i="2"/>
  <c r="AE1149" i="2" s="1"/>
  <c r="AA1021" i="2"/>
  <c r="AE1021" i="2" s="1"/>
  <c r="AF1021" i="2" s="1"/>
  <c r="AA893" i="2"/>
  <c r="AE893" i="2" s="1"/>
  <c r="AA4982" i="2"/>
  <c r="AE4982" i="2" s="1"/>
  <c r="AF4982" i="2" s="1"/>
  <c r="AA4950" i="2"/>
  <c r="AE4950" i="2" s="1"/>
  <c r="AA4918" i="2"/>
  <c r="AE4918" i="2" s="1"/>
  <c r="AF4918" i="2" s="1"/>
  <c r="AA4902" i="2"/>
  <c r="AE4902" i="2" s="1"/>
  <c r="AA4886" i="2"/>
  <c r="AE4886" i="2" s="1"/>
  <c r="AF4886" i="2" s="1"/>
  <c r="AA4870" i="2"/>
  <c r="AE4870" i="2" s="1"/>
  <c r="AA2238" i="2"/>
  <c r="AE2238" i="2" s="1"/>
  <c r="AF2238" i="2" s="1"/>
  <c r="AA2222" i="2"/>
  <c r="AE2222" i="2" s="1"/>
  <c r="AA2206" i="2"/>
  <c r="AE2206" i="2" s="1"/>
  <c r="AF2206" i="2" s="1"/>
  <c r="AA2190" i="2"/>
  <c r="AE2190" i="2" s="1"/>
  <c r="AA2174" i="2"/>
  <c r="AE2174" i="2" s="1"/>
  <c r="AF2174" i="2" s="1"/>
  <c r="AA2158" i="2"/>
  <c r="AE2158" i="2" s="1"/>
  <c r="AA2142" i="2"/>
  <c r="AE2142" i="2" s="1"/>
  <c r="AF2142" i="2" s="1"/>
  <c r="AA2126" i="2"/>
  <c r="AE2126" i="2" s="1"/>
  <c r="AA2110" i="2"/>
  <c r="AE2110" i="2" s="1"/>
  <c r="AF2110" i="2" s="1"/>
  <c r="AA2094" i="2"/>
  <c r="AE2094" i="2" s="1"/>
  <c r="AA2078" i="2"/>
  <c r="AE2078" i="2" s="1"/>
  <c r="AF2078" i="2" s="1"/>
  <c r="AA2062" i="2"/>
  <c r="AE2062" i="2" s="1"/>
  <c r="AA2046" i="2"/>
  <c r="AE2046" i="2" s="1"/>
  <c r="AF2046" i="2" s="1"/>
  <c r="AA2030" i="2"/>
  <c r="AE2030" i="2" s="1"/>
  <c r="AA2014" i="2"/>
  <c r="AE2014" i="2" s="1"/>
  <c r="AF2014" i="2" s="1"/>
  <c r="AA1998" i="2"/>
  <c r="AE1998" i="2" s="1"/>
  <c r="AA1982" i="2"/>
  <c r="AE1982" i="2" s="1"/>
  <c r="AF1982" i="2" s="1"/>
  <c r="AA1966" i="2"/>
  <c r="AE1966" i="2" s="1"/>
  <c r="AA1950" i="2"/>
  <c r="AE1950" i="2" s="1"/>
  <c r="AF1950" i="2" s="1"/>
  <c r="AA1934" i="2"/>
  <c r="AE1934" i="2" s="1"/>
  <c r="AA1918" i="2"/>
  <c r="AE1918" i="2" s="1"/>
  <c r="AF1918" i="2" s="1"/>
  <c r="AA1902" i="2"/>
  <c r="AE1902" i="2" s="1"/>
  <c r="AA1886" i="2"/>
  <c r="AE1886" i="2" s="1"/>
  <c r="AF1886" i="2" s="1"/>
  <c r="AA1870" i="2"/>
  <c r="AE1870" i="2" s="1"/>
  <c r="AA1854" i="2"/>
  <c r="AE1854" i="2" s="1"/>
  <c r="AF1854" i="2" s="1"/>
  <c r="AA1838" i="2"/>
  <c r="AE1838" i="2" s="1"/>
  <c r="AA1822" i="2"/>
  <c r="AE1822" i="2" s="1"/>
  <c r="AF1822" i="2" s="1"/>
  <c r="AA1806" i="2"/>
  <c r="AE1806" i="2" s="1"/>
  <c r="AA1790" i="2"/>
  <c r="AE1790" i="2" s="1"/>
  <c r="AF1790" i="2" s="1"/>
  <c r="AA1774" i="2"/>
  <c r="AE1774" i="2" s="1"/>
  <c r="AA1758" i="2"/>
  <c r="AE1758" i="2" s="1"/>
  <c r="AF1758" i="2" s="1"/>
  <c r="AA1742" i="2"/>
  <c r="AE1742" i="2" s="1"/>
  <c r="AA1726" i="2"/>
  <c r="AE1726" i="2" s="1"/>
  <c r="AF1726" i="2" s="1"/>
  <c r="AA1710" i="2"/>
  <c r="AE1710" i="2" s="1"/>
  <c r="AA1694" i="2"/>
  <c r="AE1694" i="2" s="1"/>
  <c r="AF1694" i="2" s="1"/>
  <c r="AA1678" i="2"/>
  <c r="AE1678" i="2" s="1"/>
  <c r="AA1662" i="2"/>
  <c r="AE1662" i="2" s="1"/>
  <c r="AF1662" i="2" s="1"/>
  <c r="AA1646" i="2"/>
  <c r="AE1646" i="2" s="1"/>
  <c r="AA1630" i="2"/>
  <c r="AE1630" i="2" s="1"/>
  <c r="AF1630" i="2" s="1"/>
  <c r="AA1614" i="2"/>
  <c r="AE1614" i="2" s="1"/>
  <c r="AA1598" i="2"/>
  <c r="AE1598" i="2" s="1"/>
  <c r="AF1598" i="2" s="1"/>
  <c r="AA1582" i="2"/>
  <c r="AE1582" i="2" s="1"/>
  <c r="AF1582" i="2" s="1"/>
  <c r="AA1566" i="2"/>
  <c r="AE1566" i="2" s="1"/>
  <c r="AF1566" i="2" s="1"/>
  <c r="AA1550" i="2"/>
  <c r="AE1550" i="2" s="1"/>
  <c r="AF1550" i="2" s="1"/>
  <c r="AA1534" i="2"/>
  <c r="AE1534" i="2" s="1"/>
  <c r="AF1534" i="2" s="1"/>
  <c r="AA1518" i="2"/>
  <c r="AE1518" i="2" s="1"/>
  <c r="AF1518" i="2" s="1"/>
  <c r="AA1502" i="2"/>
  <c r="AE1502" i="2" s="1"/>
  <c r="AF1502" i="2" s="1"/>
  <c r="AA1486" i="2"/>
  <c r="AE1486" i="2" s="1"/>
  <c r="AF1486" i="2" s="1"/>
  <c r="AA1470" i="2"/>
  <c r="AE1470" i="2" s="1"/>
  <c r="AF1470" i="2" s="1"/>
  <c r="AA1454" i="2"/>
  <c r="AE1454" i="2" s="1"/>
  <c r="AF1454" i="2" s="1"/>
  <c r="AA1438" i="2"/>
  <c r="AE1438" i="2" s="1"/>
  <c r="AF1438" i="2" s="1"/>
  <c r="AA1422" i="2"/>
  <c r="AE1422" i="2" s="1"/>
  <c r="AF1422" i="2" s="1"/>
  <c r="AA1406" i="2"/>
  <c r="AE1406" i="2" s="1"/>
  <c r="AF1406" i="2" s="1"/>
  <c r="AA1390" i="2"/>
  <c r="AE1390" i="2" s="1"/>
  <c r="AF1390" i="2" s="1"/>
  <c r="AA1374" i="2"/>
  <c r="AE1374" i="2" s="1"/>
  <c r="AF1374" i="2" s="1"/>
  <c r="AA1358" i="2"/>
  <c r="AE1358" i="2" s="1"/>
  <c r="AF1358" i="2" s="1"/>
  <c r="AA1341" i="2"/>
  <c r="AE1341" i="2" s="1"/>
  <c r="AF1341" i="2" s="1"/>
  <c r="AA1309" i="2"/>
  <c r="AE1309" i="2" s="1"/>
  <c r="AA1245" i="2"/>
  <c r="AE1245" i="2" s="1"/>
  <c r="AF1245" i="2" s="1"/>
  <c r="AA1181" i="2"/>
  <c r="AE1181" i="2" s="1"/>
  <c r="AA1117" i="2"/>
  <c r="AE1117" i="2" s="1"/>
  <c r="AF1117" i="2" s="1"/>
  <c r="AA1053" i="2"/>
  <c r="AE1053" i="2" s="1"/>
  <c r="AA989" i="2"/>
  <c r="AE989" i="2" s="1"/>
  <c r="AF989" i="2" s="1"/>
  <c r="AA925" i="2"/>
  <c r="AE925" i="2" s="1"/>
  <c r="AA861" i="2"/>
  <c r="AE861" i="2" s="1"/>
  <c r="AF861" i="2" s="1"/>
  <c r="AA4990" i="2"/>
  <c r="AE4990" i="2" s="1"/>
  <c r="AA4974" i="2"/>
  <c r="AE4974" i="2" s="1"/>
  <c r="AF4974" i="2" s="1"/>
  <c r="AA4958" i="2"/>
  <c r="AE4958" i="2" s="1"/>
  <c r="AA4942" i="2"/>
  <c r="AE4942" i="2" s="1"/>
  <c r="AF4942" i="2" s="1"/>
  <c r="AA4926" i="2"/>
  <c r="AE4926" i="2" s="1"/>
  <c r="AA4910" i="2"/>
  <c r="AE4910" i="2" s="1"/>
  <c r="AF4910" i="2" s="1"/>
  <c r="AA4894" i="2"/>
  <c r="AE4894" i="2" s="1"/>
  <c r="AA4878" i="2"/>
  <c r="AE4878" i="2" s="1"/>
  <c r="AF4878" i="2" s="1"/>
  <c r="AA4862" i="2"/>
  <c r="AE4862" i="2" s="1"/>
  <c r="AA4848" i="2"/>
  <c r="AE4848" i="2" s="1"/>
  <c r="AF4848" i="2" s="1"/>
  <c r="AA4832" i="2"/>
  <c r="AE4832" i="2" s="1"/>
  <c r="AF4832" i="2" s="1"/>
  <c r="AA4816" i="2"/>
  <c r="AE4816" i="2" s="1"/>
  <c r="AF4816" i="2" s="1"/>
  <c r="AA4800" i="2"/>
  <c r="AE4800" i="2" s="1"/>
  <c r="AF4800" i="2" s="1"/>
  <c r="AA4784" i="2"/>
  <c r="AE4784" i="2" s="1"/>
  <c r="AF4784" i="2" s="1"/>
  <c r="AA4768" i="2"/>
  <c r="AE4768" i="2" s="1"/>
  <c r="AF4768" i="2" s="1"/>
  <c r="AA4752" i="2"/>
  <c r="AE4752" i="2" s="1"/>
  <c r="AF4752" i="2" s="1"/>
  <c r="AA4720" i="2"/>
  <c r="AE4720" i="2" s="1"/>
  <c r="AA4736" i="2"/>
  <c r="AE4736" i="2" s="1"/>
  <c r="AF4736" i="2" s="1"/>
  <c r="AA4704" i="2"/>
  <c r="AE4704" i="2" s="1"/>
  <c r="AF4704" i="2" s="1"/>
  <c r="AA4688" i="2"/>
  <c r="AE4688" i="2" s="1"/>
  <c r="AF4688" i="2" s="1"/>
  <c r="AA4672" i="2"/>
  <c r="AE4672" i="2" s="1"/>
  <c r="AF4672" i="2" s="1"/>
  <c r="AA4650" i="2"/>
  <c r="AE4650" i="2" s="1"/>
  <c r="AF4650" i="2" s="1"/>
  <c r="AA4612" i="2"/>
  <c r="AE4612" i="2" s="1"/>
  <c r="AA2" i="2"/>
  <c r="AE2" i="2" s="1"/>
  <c r="AF2" i="2" s="1"/>
  <c r="AA4994" i="2"/>
  <c r="AE4994" i="2" s="1"/>
  <c r="AA4986" i="2"/>
  <c r="AE4986" i="2" s="1"/>
  <c r="AF4986" i="2" s="1"/>
  <c r="AA4978" i="2"/>
  <c r="AE4978" i="2" s="1"/>
  <c r="AA4970" i="2"/>
  <c r="AE4970" i="2" s="1"/>
  <c r="AF4970" i="2" s="1"/>
  <c r="AA4962" i="2"/>
  <c r="AE4962" i="2" s="1"/>
  <c r="AA4954" i="2"/>
  <c r="AE4954" i="2" s="1"/>
  <c r="AF4954" i="2" s="1"/>
  <c r="AA4946" i="2"/>
  <c r="AE4946" i="2" s="1"/>
  <c r="AA4938" i="2"/>
  <c r="AE4938" i="2" s="1"/>
  <c r="AF4938" i="2" s="1"/>
  <c r="AA4930" i="2"/>
  <c r="AE4930" i="2" s="1"/>
  <c r="AA4922" i="2"/>
  <c r="AE4922" i="2" s="1"/>
  <c r="AF4922" i="2" s="1"/>
  <c r="AA4914" i="2"/>
  <c r="AE4914" i="2" s="1"/>
  <c r="AA4906" i="2"/>
  <c r="AE4906" i="2" s="1"/>
  <c r="AF4906" i="2" s="1"/>
  <c r="AA4898" i="2"/>
  <c r="AE4898" i="2" s="1"/>
  <c r="AA4890" i="2"/>
  <c r="AE4890" i="2" s="1"/>
  <c r="AF4890" i="2" s="1"/>
  <c r="AA4882" i="2"/>
  <c r="AE4882" i="2" s="1"/>
  <c r="AA4874" i="2"/>
  <c r="AE4874" i="2" s="1"/>
  <c r="AF4874" i="2" s="1"/>
  <c r="AA4866" i="2"/>
  <c r="AE4866" i="2" s="1"/>
  <c r="AA4856" i="2"/>
  <c r="AE4856" i="2" s="1"/>
  <c r="AF4856" i="2" s="1"/>
  <c r="AA4840" i="2"/>
  <c r="AE4840" i="2" s="1"/>
  <c r="AA4824" i="2"/>
  <c r="AE4824" i="2" s="1"/>
  <c r="AF4824" i="2" s="1"/>
  <c r="AA4808" i="2"/>
  <c r="AE4808" i="2" s="1"/>
  <c r="AA4792" i="2"/>
  <c r="AE4792" i="2" s="1"/>
  <c r="AF4792" i="2" s="1"/>
  <c r="AA4776" i="2"/>
  <c r="AE4776" i="2" s="1"/>
  <c r="AA4760" i="2"/>
  <c r="AE4760" i="2" s="1"/>
  <c r="AF4760" i="2" s="1"/>
  <c r="AA4744" i="2"/>
  <c r="AE4744" i="2" s="1"/>
  <c r="AA4728" i="2"/>
  <c r="AE4728" i="2" s="1"/>
  <c r="AF4728" i="2" s="1"/>
  <c r="AA4712" i="2"/>
  <c r="AE4712" i="2" s="1"/>
  <c r="AA4696" i="2"/>
  <c r="AE4696" i="2" s="1"/>
  <c r="AF4696" i="2" s="1"/>
  <c r="AA4680" i="2"/>
  <c r="AE4680" i="2" s="1"/>
  <c r="AA4664" i="2"/>
  <c r="AE4664" i="2" s="1"/>
  <c r="AF4664" i="2" s="1"/>
  <c r="AA4634" i="2"/>
  <c r="AE4634" i="2" s="1"/>
  <c r="AA4580" i="2"/>
  <c r="AE4580" i="2" s="1"/>
  <c r="AF4580" i="2" s="1"/>
  <c r="AA4548" i="2"/>
  <c r="AE4548" i="2" s="1"/>
  <c r="AA4516" i="2"/>
  <c r="AE4516" i="2" s="1"/>
  <c r="AF4516" i="2" s="1"/>
  <c r="AA1293" i="2"/>
  <c r="AE1293" i="2" s="1"/>
  <c r="AA1261" i="2"/>
  <c r="AE1261" i="2" s="1"/>
  <c r="AF1261" i="2" s="1"/>
  <c r="AA1229" i="2"/>
  <c r="AE1229" i="2" s="1"/>
  <c r="AA1197" i="2"/>
  <c r="AE1197" i="2" s="1"/>
  <c r="AF1197" i="2" s="1"/>
  <c r="AA1165" i="2"/>
  <c r="AE1165" i="2" s="1"/>
  <c r="AA1133" i="2"/>
  <c r="AE1133" i="2" s="1"/>
  <c r="AF1133" i="2" s="1"/>
  <c r="AA1101" i="2"/>
  <c r="AE1101" i="2" s="1"/>
  <c r="AA1069" i="2"/>
  <c r="AE1069" i="2" s="1"/>
  <c r="AF1069" i="2" s="1"/>
  <c r="AA1037" i="2"/>
  <c r="AE1037" i="2" s="1"/>
  <c r="AA1005" i="2"/>
  <c r="AE1005" i="2" s="1"/>
  <c r="AF1005" i="2" s="1"/>
  <c r="AA973" i="2"/>
  <c r="AE973" i="2" s="1"/>
  <c r="AA941" i="2"/>
  <c r="AE941" i="2" s="1"/>
  <c r="AF941" i="2" s="1"/>
  <c r="AA909" i="2"/>
  <c r="AE909" i="2" s="1"/>
  <c r="AA877" i="2"/>
  <c r="AE877" i="2" s="1"/>
  <c r="AF877" i="2" s="1"/>
  <c r="AA845" i="2"/>
  <c r="AE845" i="2" s="1"/>
  <c r="AA5000" i="2"/>
  <c r="AE5000" i="2" s="1"/>
  <c r="AF5000" i="2" s="1"/>
  <c r="AA4996" i="2"/>
  <c r="AE4996" i="2" s="1"/>
  <c r="AF4996" i="2" s="1"/>
  <c r="AA4992" i="2"/>
  <c r="AE4992" i="2" s="1"/>
  <c r="AF4992" i="2" s="1"/>
  <c r="AA4988" i="2"/>
  <c r="AE4988" i="2" s="1"/>
  <c r="AA4984" i="2"/>
  <c r="AE4984" i="2" s="1"/>
  <c r="AF4984" i="2" s="1"/>
  <c r="AA4980" i="2"/>
  <c r="AE4980" i="2" s="1"/>
  <c r="AF4980" i="2" s="1"/>
  <c r="AA4976" i="2"/>
  <c r="AE4976" i="2" s="1"/>
  <c r="AF4976" i="2" s="1"/>
  <c r="AA4972" i="2"/>
  <c r="AE4972" i="2" s="1"/>
  <c r="AA4968" i="2"/>
  <c r="AE4968" i="2" s="1"/>
  <c r="AF4968" i="2" s="1"/>
  <c r="AA4964" i="2"/>
  <c r="AE4964" i="2" s="1"/>
  <c r="AF4964" i="2" s="1"/>
  <c r="AA4960" i="2"/>
  <c r="AE4960" i="2" s="1"/>
  <c r="AF4960" i="2" s="1"/>
  <c r="AA4956" i="2"/>
  <c r="AE4956" i="2" s="1"/>
  <c r="AA4952" i="2"/>
  <c r="AE4952" i="2" s="1"/>
  <c r="AF4952" i="2" s="1"/>
  <c r="AA4948" i="2"/>
  <c r="AE4948" i="2" s="1"/>
  <c r="AF4948" i="2" s="1"/>
  <c r="AA4944" i="2"/>
  <c r="AE4944" i="2" s="1"/>
  <c r="AF4944" i="2" s="1"/>
  <c r="AA4940" i="2"/>
  <c r="AE4940" i="2" s="1"/>
  <c r="AA4936" i="2"/>
  <c r="AE4936" i="2" s="1"/>
  <c r="AF4936" i="2" s="1"/>
  <c r="AA4932" i="2"/>
  <c r="AE4932" i="2" s="1"/>
  <c r="AF4932" i="2" s="1"/>
  <c r="AA4928" i="2"/>
  <c r="AE4928" i="2" s="1"/>
  <c r="AF4928" i="2" s="1"/>
  <c r="AA4924" i="2"/>
  <c r="AE4924" i="2" s="1"/>
  <c r="AA4920" i="2"/>
  <c r="AE4920" i="2" s="1"/>
  <c r="AF4920" i="2" s="1"/>
  <c r="AA4916" i="2"/>
  <c r="AE4916" i="2" s="1"/>
  <c r="AF4916" i="2" s="1"/>
  <c r="AA4912" i="2"/>
  <c r="AE4912" i="2" s="1"/>
  <c r="AF4912" i="2" s="1"/>
  <c r="AA4908" i="2"/>
  <c r="AE4908" i="2" s="1"/>
  <c r="AA4904" i="2"/>
  <c r="AE4904" i="2" s="1"/>
  <c r="AF4904" i="2" s="1"/>
  <c r="AA4900" i="2"/>
  <c r="AE4900" i="2" s="1"/>
  <c r="AF4900" i="2" s="1"/>
  <c r="AA4896" i="2"/>
  <c r="AE4896" i="2" s="1"/>
  <c r="AF4896" i="2" s="1"/>
  <c r="AA4892" i="2"/>
  <c r="AE4892" i="2" s="1"/>
  <c r="AA4888" i="2"/>
  <c r="AE4888" i="2" s="1"/>
  <c r="AF4888" i="2" s="1"/>
  <c r="AA4884" i="2"/>
  <c r="AE4884" i="2" s="1"/>
  <c r="AF4884" i="2" s="1"/>
  <c r="AA4880" i="2"/>
  <c r="AE4880" i="2" s="1"/>
  <c r="AF4880" i="2" s="1"/>
  <c r="AA4876" i="2"/>
  <c r="AE4876" i="2" s="1"/>
  <c r="AA4872" i="2"/>
  <c r="AE4872" i="2" s="1"/>
  <c r="AF4872" i="2" s="1"/>
  <c r="AA4868" i="2"/>
  <c r="AE4868" i="2" s="1"/>
  <c r="AF4868" i="2" s="1"/>
  <c r="AA4864" i="2"/>
  <c r="AE4864" i="2" s="1"/>
  <c r="AF4864" i="2" s="1"/>
  <c r="AA4860" i="2"/>
  <c r="AE4860" i="2" s="1"/>
  <c r="AA4852" i="2"/>
  <c r="AE4852" i="2" s="1"/>
  <c r="AF4852" i="2" s="1"/>
  <c r="AA4844" i="2"/>
  <c r="AE4844" i="2" s="1"/>
  <c r="AF4844" i="2" s="1"/>
  <c r="AA4836" i="2"/>
  <c r="AE4836" i="2" s="1"/>
  <c r="AF4836" i="2" s="1"/>
  <c r="AA4828" i="2"/>
  <c r="AE4828" i="2" s="1"/>
  <c r="AA4820" i="2"/>
  <c r="AE4820" i="2" s="1"/>
  <c r="AF4820" i="2" s="1"/>
  <c r="AA4812" i="2"/>
  <c r="AE4812" i="2" s="1"/>
  <c r="AF4812" i="2" s="1"/>
  <c r="AA4804" i="2"/>
  <c r="AE4804" i="2" s="1"/>
  <c r="AF4804" i="2" s="1"/>
  <c r="AA4796" i="2"/>
  <c r="AE4796" i="2" s="1"/>
  <c r="AA4788" i="2"/>
  <c r="AE4788" i="2" s="1"/>
  <c r="AF4788" i="2" s="1"/>
  <c r="AA4780" i="2"/>
  <c r="AE4780" i="2" s="1"/>
  <c r="AF4780" i="2" s="1"/>
  <c r="AA4772" i="2"/>
  <c r="AE4772" i="2" s="1"/>
  <c r="AF4772" i="2" s="1"/>
  <c r="AA4764" i="2"/>
  <c r="AE4764" i="2" s="1"/>
  <c r="AA4756" i="2"/>
  <c r="AE4756" i="2" s="1"/>
  <c r="AF4756" i="2" s="1"/>
  <c r="AA4748" i="2"/>
  <c r="AE4748" i="2" s="1"/>
  <c r="AF4748" i="2" s="1"/>
  <c r="AA4740" i="2"/>
  <c r="AE4740" i="2" s="1"/>
  <c r="AF4740" i="2" s="1"/>
  <c r="AA4732" i="2"/>
  <c r="AE4732" i="2" s="1"/>
  <c r="AF4732" i="2" s="1"/>
  <c r="AA4724" i="2"/>
  <c r="AE4724" i="2" s="1"/>
  <c r="AF4724" i="2" s="1"/>
  <c r="AA4716" i="2"/>
  <c r="AE4716" i="2" s="1"/>
  <c r="AF4716" i="2" s="1"/>
  <c r="AA4708" i="2"/>
  <c r="AE4708" i="2" s="1"/>
  <c r="AF4708" i="2" s="1"/>
  <c r="AA4700" i="2"/>
  <c r="AE4700" i="2" s="1"/>
  <c r="AA4692" i="2"/>
  <c r="AE4692" i="2" s="1"/>
  <c r="AF4692" i="2" s="1"/>
  <c r="AA4684" i="2"/>
  <c r="AE4684" i="2" s="1"/>
  <c r="AF4684" i="2" s="1"/>
  <c r="AA4676" i="2"/>
  <c r="AE4676" i="2" s="1"/>
  <c r="AF4676" i="2" s="1"/>
  <c r="AA4668" i="2"/>
  <c r="AE4668" i="2" s="1"/>
  <c r="AA4658" i="2"/>
  <c r="AE4658" i="2" s="1"/>
  <c r="AF4658" i="2" s="1"/>
  <c r="AA4642" i="2"/>
  <c r="AE4642" i="2" s="1"/>
  <c r="AA4626" i="2"/>
  <c r="AE4626" i="2" s="1"/>
  <c r="AF4626" i="2" s="1"/>
  <c r="AA4596" i="2"/>
  <c r="AE4596" i="2" s="1"/>
  <c r="AF4596" i="2" s="1"/>
  <c r="AA4564" i="2"/>
  <c r="AE4564" i="2" s="1"/>
  <c r="AF4564" i="2" s="1"/>
  <c r="AA4532" i="2"/>
  <c r="AE4532" i="2" s="1"/>
  <c r="AF4532" i="2" s="1"/>
  <c r="AA4492" i="2"/>
  <c r="AE4492" i="2" s="1"/>
  <c r="AF4492" i="2" s="1"/>
  <c r="AA4460" i="2"/>
  <c r="AE4460" i="2" s="1"/>
  <c r="AF4460" i="2" s="1"/>
  <c r="AA4858" i="2"/>
  <c r="AE4858" i="2" s="1"/>
  <c r="AF4858" i="2" s="1"/>
  <c r="AA4854" i="2"/>
  <c r="AE4854" i="2" s="1"/>
  <c r="AA4850" i="2"/>
  <c r="AE4850" i="2" s="1"/>
  <c r="AF4850" i="2" s="1"/>
  <c r="AA4846" i="2"/>
  <c r="AE4846" i="2" s="1"/>
  <c r="AA4842" i="2"/>
  <c r="AE4842" i="2" s="1"/>
  <c r="AF4842" i="2" s="1"/>
  <c r="AA4838" i="2"/>
  <c r="AE4838" i="2" s="1"/>
  <c r="AA4834" i="2"/>
  <c r="AE4834" i="2" s="1"/>
  <c r="AF4834" i="2" s="1"/>
  <c r="AA4830" i="2"/>
  <c r="AE4830" i="2" s="1"/>
  <c r="AA4826" i="2"/>
  <c r="AE4826" i="2" s="1"/>
  <c r="AF4826" i="2" s="1"/>
  <c r="AA4822" i="2"/>
  <c r="AE4822" i="2" s="1"/>
  <c r="AA4818" i="2"/>
  <c r="AE4818" i="2" s="1"/>
  <c r="AF4818" i="2" s="1"/>
  <c r="AA4814" i="2"/>
  <c r="AE4814" i="2" s="1"/>
  <c r="AA4810" i="2"/>
  <c r="AE4810" i="2" s="1"/>
  <c r="AF4810" i="2" s="1"/>
  <c r="AA4806" i="2"/>
  <c r="AE4806" i="2" s="1"/>
  <c r="AA4802" i="2"/>
  <c r="AE4802" i="2" s="1"/>
  <c r="AF4802" i="2" s="1"/>
  <c r="AA4798" i="2"/>
  <c r="AE4798" i="2" s="1"/>
  <c r="AA4794" i="2"/>
  <c r="AE4794" i="2" s="1"/>
  <c r="AF4794" i="2" s="1"/>
  <c r="AA4790" i="2"/>
  <c r="AE4790" i="2" s="1"/>
  <c r="AA4786" i="2"/>
  <c r="AE4786" i="2" s="1"/>
  <c r="AF4786" i="2" s="1"/>
  <c r="AA4782" i="2"/>
  <c r="AE4782" i="2" s="1"/>
  <c r="AA4778" i="2"/>
  <c r="AE4778" i="2" s="1"/>
  <c r="AF4778" i="2" s="1"/>
  <c r="AA4774" i="2"/>
  <c r="AE4774" i="2" s="1"/>
  <c r="AA4770" i="2"/>
  <c r="AE4770" i="2" s="1"/>
  <c r="AF4770" i="2" s="1"/>
  <c r="AA4766" i="2"/>
  <c r="AE4766" i="2" s="1"/>
  <c r="AA4762" i="2"/>
  <c r="AE4762" i="2" s="1"/>
  <c r="AF4762" i="2" s="1"/>
  <c r="AA4758" i="2"/>
  <c r="AE4758" i="2" s="1"/>
  <c r="AA4754" i="2"/>
  <c r="AE4754" i="2" s="1"/>
  <c r="AF4754" i="2" s="1"/>
  <c r="AA4750" i="2"/>
  <c r="AE4750" i="2" s="1"/>
  <c r="AA4746" i="2"/>
  <c r="AE4746" i="2" s="1"/>
  <c r="AF4746" i="2" s="1"/>
  <c r="AA4742" i="2"/>
  <c r="AE4742" i="2" s="1"/>
  <c r="AA4738" i="2"/>
  <c r="AE4738" i="2" s="1"/>
  <c r="AF4738" i="2" s="1"/>
  <c r="AA4734" i="2"/>
  <c r="AE4734" i="2" s="1"/>
  <c r="AA4730" i="2"/>
  <c r="AE4730" i="2" s="1"/>
  <c r="AF4730" i="2" s="1"/>
  <c r="AA4726" i="2"/>
  <c r="AE4726" i="2" s="1"/>
  <c r="AA4722" i="2"/>
  <c r="AE4722" i="2" s="1"/>
  <c r="AF4722" i="2" s="1"/>
  <c r="AA4718" i="2"/>
  <c r="AE4718" i="2" s="1"/>
  <c r="AA4714" i="2"/>
  <c r="AE4714" i="2" s="1"/>
  <c r="AF4714" i="2" s="1"/>
  <c r="AA4710" i="2"/>
  <c r="AE4710" i="2" s="1"/>
  <c r="AA4706" i="2"/>
  <c r="AE4706" i="2" s="1"/>
  <c r="AF4706" i="2" s="1"/>
  <c r="AA4702" i="2"/>
  <c r="AE4702" i="2" s="1"/>
  <c r="AA4698" i="2"/>
  <c r="AE4698" i="2" s="1"/>
  <c r="AF4698" i="2" s="1"/>
  <c r="AA4694" i="2"/>
  <c r="AE4694" i="2" s="1"/>
  <c r="AA4690" i="2"/>
  <c r="AE4690" i="2" s="1"/>
  <c r="AF4690" i="2" s="1"/>
  <c r="AA4686" i="2"/>
  <c r="AE4686" i="2" s="1"/>
  <c r="AA4682" i="2"/>
  <c r="AE4682" i="2" s="1"/>
  <c r="AF4682" i="2" s="1"/>
  <c r="AA4678" i="2"/>
  <c r="AE4678" i="2" s="1"/>
  <c r="AA4674" i="2"/>
  <c r="AE4674" i="2" s="1"/>
  <c r="AF4674" i="2" s="1"/>
  <c r="AA4670" i="2"/>
  <c r="AE4670" i="2" s="1"/>
  <c r="AA4666" i="2"/>
  <c r="AE4666" i="2" s="1"/>
  <c r="AF4666" i="2" s="1"/>
  <c r="AA4662" i="2"/>
  <c r="AE4662" i="2" s="1"/>
  <c r="AA4654" i="2"/>
  <c r="AE4654" i="2" s="1"/>
  <c r="AF4654" i="2" s="1"/>
  <c r="AA4646" i="2"/>
  <c r="AE4646" i="2" s="1"/>
  <c r="AA4638" i="2"/>
  <c r="AE4638" i="2" s="1"/>
  <c r="AF4638" i="2" s="1"/>
  <c r="AA4630" i="2"/>
  <c r="AE4630" i="2" s="1"/>
  <c r="AA4620" i="2"/>
  <c r="AE4620" i="2" s="1"/>
  <c r="AF4620" i="2" s="1"/>
  <c r="AA4604" i="2"/>
  <c r="AE4604" i="2" s="1"/>
  <c r="AA4588" i="2"/>
  <c r="AE4588" i="2" s="1"/>
  <c r="AF4588" i="2" s="1"/>
  <c r="AA4572" i="2"/>
  <c r="AE4572" i="2" s="1"/>
  <c r="AA4556" i="2"/>
  <c r="AE4556" i="2" s="1"/>
  <c r="AF4556" i="2" s="1"/>
  <c r="AA4540" i="2"/>
  <c r="AE4540" i="2" s="1"/>
  <c r="AA4524" i="2"/>
  <c r="AE4524" i="2" s="1"/>
  <c r="AF4524" i="2" s="1"/>
  <c r="AA4508" i="2"/>
  <c r="AE4508" i="2" s="1"/>
  <c r="AA4476" i="2"/>
  <c r="AE4476" i="2" s="1"/>
  <c r="AF4476" i="2" s="1"/>
  <c r="AA4444" i="2"/>
  <c r="AE4444" i="2" s="1"/>
  <c r="AA4428" i="2"/>
  <c r="AE4428" i="2" s="1"/>
  <c r="AF4428" i="2" s="1"/>
  <c r="AA2356" i="2"/>
  <c r="AE2356" i="2" s="1"/>
  <c r="AA2292" i="2"/>
  <c r="AE2292" i="2" s="1"/>
  <c r="AF2292" i="2" s="1"/>
  <c r="AA2228" i="2"/>
  <c r="AE2228" i="2" s="1"/>
  <c r="AA2164" i="2"/>
  <c r="AE2164" i="2" s="1"/>
  <c r="AF2164" i="2" s="1"/>
  <c r="AA2068" i="2"/>
  <c r="AE2068" i="2" s="1"/>
  <c r="AF2068" i="2" s="1"/>
  <c r="AA4660" i="2"/>
  <c r="AE4660" i="2" s="1"/>
  <c r="AF4660" i="2" s="1"/>
  <c r="AA4656" i="2"/>
  <c r="AE4656" i="2" s="1"/>
  <c r="AF4656" i="2" s="1"/>
  <c r="AA4652" i="2"/>
  <c r="AE4652" i="2" s="1"/>
  <c r="AF4652" i="2" s="1"/>
  <c r="AA4648" i="2"/>
  <c r="AE4648" i="2" s="1"/>
  <c r="AA4644" i="2"/>
  <c r="AE4644" i="2" s="1"/>
  <c r="AF4644" i="2" s="1"/>
  <c r="AA4640" i="2"/>
  <c r="AE4640" i="2" s="1"/>
  <c r="AF4640" i="2" s="1"/>
  <c r="AA4636" i="2"/>
  <c r="AE4636" i="2" s="1"/>
  <c r="AF4636" i="2" s="1"/>
  <c r="AA4632" i="2"/>
  <c r="AE4632" i="2" s="1"/>
  <c r="AA4628" i="2"/>
  <c r="AE4628" i="2" s="1"/>
  <c r="AF4628" i="2" s="1"/>
  <c r="AA4624" i="2"/>
  <c r="AE4624" i="2" s="1"/>
  <c r="AF4624" i="2" s="1"/>
  <c r="AA4616" i="2"/>
  <c r="AE4616" i="2" s="1"/>
  <c r="AF4616" i="2" s="1"/>
  <c r="AA4608" i="2"/>
  <c r="AE4608" i="2" s="1"/>
  <c r="AF4608" i="2" s="1"/>
  <c r="AA4600" i="2"/>
  <c r="AE4600" i="2" s="1"/>
  <c r="AF4600" i="2" s="1"/>
  <c r="AA4592" i="2"/>
  <c r="AE4592" i="2" s="1"/>
  <c r="AA4584" i="2"/>
  <c r="AE4584" i="2" s="1"/>
  <c r="AF4584" i="2" s="1"/>
  <c r="AA4576" i="2"/>
  <c r="AE4576" i="2" s="1"/>
  <c r="AF4576" i="2" s="1"/>
  <c r="AA4568" i="2"/>
  <c r="AE4568" i="2" s="1"/>
  <c r="AF4568" i="2" s="1"/>
  <c r="AA4560" i="2"/>
  <c r="AE4560" i="2" s="1"/>
  <c r="AF4560" i="2" s="1"/>
  <c r="AA4552" i="2"/>
  <c r="AE4552" i="2" s="1"/>
  <c r="AF4552" i="2" s="1"/>
  <c r="AA4544" i="2"/>
  <c r="AE4544" i="2" s="1"/>
  <c r="AF4544" i="2" s="1"/>
  <c r="AA4536" i="2"/>
  <c r="AE4536" i="2" s="1"/>
  <c r="AF4536" i="2" s="1"/>
  <c r="AA4528" i="2"/>
  <c r="AE4528" i="2" s="1"/>
  <c r="AA4520" i="2"/>
  <c r="AE4520" i="2" s="1"/>
  <c r="AF4520" i="2" s="1"/>
  <c r="AA4512" i="2"/>
  <c r="AE4512" i="2" s="1"/>
  <c r="AF4512" i="2" s="1"/>
  <c r="AA4500" i="2"/>
  <c r="AE4500" i="2" s="1"/>
  <c r="AF4500" i="2" s="1"/>
  <c r="AA4484" i="2"/>
  <c r="AE4484" i="2" s="1"/>
  <c r="AF4484" i="2" s="1"/>
  <c r="AA4468" i="2"/>
  <c r="AE4468" i="2" s="1"/>
  <c r="AF4468" i="2" s="1"/>
  <c r="AA4452" i="2"/>
  <c r="AE4452" i="2" s="1"/>
  <c r="AF4452" i="2" s="1"/>
  <c r="AA4436" i="2"/>
  <c r="AE4436" i="2" s="1"/>
  <c r="AF4436" i="2" s="1"/>
  <c r="AA4420" i="2"/>
  <c r="AE4420" i="2" s="1"/>
  <c r="AF4420" i="2" s="1"/>
  <c r="AA2324" i="2"/>
  <c r="AE2324" i="2" s="1"/>
  <c r="AF2324" i="2" s="1"/>
  <c r="AA2260" i="2"/>
  <c r="AE2260" i="2" s="1"/>
  <c r="AF2260" i="2" s="1"/>
  <c r="AA2196" i="2"/>
  <c r="AE2196" i="2" s="1"/>
  <c r="AF2196" i="2" s="1"/>
  <c r="AA2132" i="2"/>
  <c r="AE2132" i="2" s="1"/>
  <c r="AF2132" i="2" s="1"/>
  <c r="AA1976" i="2"/>
  <c r="AE1976" i="2" s="1"/>
  <c r="AF1976" i="2" s="1"/>
  <c r="AA1848" i="2"/>
  <c r="AE1848" i="2" s="1"/>
  <c r="AF1848" i="2" s="1"/>
  <c r="AA1720" i="2"/>
  <c r="AE1720" i="2" s="1"/>
  <c r="AF1720" i="2" s="1"/>
  <c r="AA1592" i="2"/>
  <c r="AE1592" i="2" s="1"/>
  <c r="AA4622" i="2"/>
  <c r="AE4622" i="2" s="1"/>
  <c r="AF4622" i="2" s="1"/>
  <c r="AA4618" i="2"/>
  <c r="AE4618" i="2" s="1"/>
  <c r="AA4614" i="2"/>
  <c r="AE4614" i="2" s="1"/>
  <c r="AF4614" i="2" s="1"/>
  <c r="AA4610" i="2"/>
  <c r="AE4610" i="2" s="1"/>
  <c r="AA4606" i="2"/>
  <c r="AE4606" i="2" s="1"/>
  <c r="AF4606" i="2" s="1"/>
  <c r="AA4602" i="2"/>
  <c r="AE4602" i="2" s="1"/>
  <c r="AA4598" i="2"/>
  <c r="AE4598" i="2" s="1"/>
  <c r="AF4598" i="2" s="1"/>
  <c r="AA4594" i="2"/>
  <c r="AE4594" i="2" s="1"/>
  <c r="AA4590" i="2"/>
  <c r="AE4590" i="2" s="1"/>
  <c r="AF4590" i="2" s="1"/>
  <c r="AA4586" i="2"/>
  <c r="AE4586" i="2" s="1"/>
  <c r="AA4582" i="2"/>
  <c r="AE4582" i="2" s="1"/>
  <c r="AF4582" i="2" s="1"/>
  <c r="AA4578" i="2"/>
  <c r="AE4578" i="2" s="1"/>
  <c r="AA4574" i="2"/>
  <c r="AE4574" i="2" s="1"/>
  <c r="AF4574" i="2" s="1"/>
  <c r="AA4570" i="2"/>
  <c r="AE4570" i="2" s="1"/>
  <c r="AA4566" i="2"/>
  <c r="AE4566" i="2" s="1"/>
  <c r="AF4566" i="2" s="1"/>
  <c r="AA4562" i="2"/>
  <c r="AE4562" i="2" s="1"/>
  <c r="AA4558" i="2"/>
  <c r="AE4558" i="2" s="1"/>
  <c r="AF4558" i="2" s="1"/>
  <c r="AA4554" i="2"/>
  <c r="AE4554" i="2" s="1"/>
  <c r="AA4550" i="2"/>
  <c r="AE4550" i="2" s="1"/>
  <c r="AF4550" i="2" s="1"/>
  <c r="AA4546" i="2"/>
  <c r="AE4546" i="2" s="1"/>
  <c r="AA4542" i="2"/>
  <c r="AE4542" i="2" s="1"/>
  <c r="AF4542" i="2" s="1"/>
  <c r="AA4538" i="2"/>
  <c r="AE4538" i="2" s="1"/>
  <c r="AA4534" i="2"/>
  <c r="AE4534" i="2" s="1"/>
  <c r="AF4534" i="2" s="1"/>
  <c r="AA4530" i="2"/>
  <c r="AE4530" i="2" s="1"/>
  <c r="AA4526" i="2"/>
  <c r="AE4526" i="2" s="1"/>
  <c r="AF4526" i="2" s="1"/>
  <c r="AA4522" i="2"/>
  <c r="AE4522" i="2" s="1"/>
  <c r="AA4518" i="2"/>
  <c r="AE4518" i="2" s="1"/>
  <c r="AF4518" i="2" s="1"/>
  <c r="AA4514" i="2"/>
  <c r="AE4514" i="2" s="1"/>
  <c r="AA4510" i="2"/>
  <c r="AE4510" i="2" s="1"/>
  <c r="AF4510" i="2" s="1"/>
  <c r="AA4504" i="2"/>
  <c r="AE4504" i="2" s="1"/>
  <c r="AF4504" i="2" s="1"/>
  <c r="AA4496" i="2"/>
  <c r="AE4496" i="2" s="1"/>
  <c r="AF4496" i="2" s="1"/>
  <c r="AA4488" i="2"/>
  <c r="AE4488" i="2" s="1"/>
  <c r="AA4480" i="2"/>
  <c r="AE4480" i="2" s="1"/>
  <c r="AF4480" i="2" s="1"/>
  <c r="AA4472" i="2"/>
  <c r="AE4472" i="2" s="1"/>
  <c r="AA4464" i="2"/>
  <c r="AE4464" i="2" s="1"/>
  <c r="AF4464" i="2" s="1"/>
  <c r="AA4456" i="2"/>
  <c r="AE4456" i="2" s="1"/>
  <c r="AA4448" i="2"/>
  <c r="AE4448" i="2" s="1"/>
  <c r="AF4448" i="2" s="1"/>
  <c r="AA4440" i="2"/>
  <c r="AE4440" i="2" s="1"/>
  <c r="AF4440" i="2" s="1"/>
  <c r="AA4432" i="2"/>
  <c r="AE4432" i="2" s="1"/>
  <c r="AF4432" i="2" s="1"/>
  <c r="AA4424" i="2"/>
  <c r="AE4424" i="2" s="1"/>
  <c r="AA4416" i="2"/>
  <c r="AE4416" i="2" s="1"/>
  <c r="AF4416" i="2" s="1"/>
  <c r="AA2340" i="2"/>
  <c r="AE2340" i="2" s="1"/>
  <c r="AF2340" i="2" s="1"/>
  <c r="AA2308" i="2"/>
  <c r="AE2308" i="2" s="1"/>
  <c r="AF2308" i="2" s="1"/>
  <c r="AA2276" i="2"/>
  <c r="AE2276" i="2" s="1"/>
  <c r="AA2244" i="2"/>
  <c r="AE2244" i="2" s="1"/>
  <c r="AF2244" i="2" s="1"/>
  <c r="AA2212" i="2"/>
  <c r="AE2212" i="2" s="1"/>
  <c r="AF2212" i="2" s="1"/>
  <c r="AA2180" i="2"/>
  <c r="AE2180" i="2" s="1"/>
  <c r="AF2180" i="2" s="1"/>
  <c r="AA2148" i="2"/>
  <c r="AE2148" i="2" s="1"/>
  <c r="AA2100" i="2"/>
  <c r="AE2100" i="2" s="1"/>
  <c r="AF2100" i="2" s="1"/>
  <c r="AA2036" i="2"/>
  <c r="AE2036" i="2" s="1"/>
  <c r="AA1912" i="2"/>
  <c r="AE1912" i="2" s="1"/>
  <c r="AF1912" i="2" s="1"/>
  <c r="AA1784" i="2"/>
  <c r="AE1784" i="2" s="1"/>
  <c r="AA1656" i="2"/>
  <c r="AE1656" i="2" s="1"/>
  <c r="AF1656" i="2" s="1"/>
  <c r="AA1528" i="2"/>
  <c r="AE1528" i="2" s="1"/>
  <c r="AA1297" i="2"/>
  <c r="AE1297" i="2" s="1"/>
  <c r="AF1297" i="2" s="1"/>
  <c r="AA4409" i="2"/>
  <c r="AE4409" i="2" s="1"/>
  <c r="AF4409" i="2" s="1"/>
  <c r="AA4506" i="2"/>
  <c r="AE4506" i="2" s="1"/>
  <c r="AF4506" i="2" s="1"/>
  <c r="AA4502" i="2"/>
  <c r="AE4502" i="2" s="1"/>
  <c r="AA4498" i="2"/>
  <c r="AE4498" i="2" s="1"/>
  <c r="AF4498" i="2" s="1"/>
  <c r="AA4494" i="2"/>
  <c r="AE4494" i="2" s="1"/>
  <c r="AA4490" i="2"/>
  <c r="AE4490" i="2" s="1"/>
  <c r="AF4490" i="2" s="1"/>
  <c r="AA4486" i="2"/>
  <c r="AE4486" i="2" s="1"/>
  <c r="AA4482" i="2"/>
  <c r="AE4482" i="2" s="1"/>
  <c r="AF4482" i="2" s="1"/>
  <c r="AA4478" i="2"/>
  <c r="AE4478" i="2" s="1"/>
  <c r="AA4474" i="2"/>
  <c r="AE4474" i="2" s="1"/>
  <c r="AF4474" i="2" s="1"/>
  <c r="AA4470" i="2"/>
  <c r="AE4470" i="2" s="1"/>
  <c r="AA4466" i="2"/>
  <c r="AE4466" i="2" s="1"/>
  <c r="AF4466" i="2" s="1"/>
  <c r="AA4462" i="2"/>
  <c r="AE4462" i="2" s="1"/>
  <c r="AA4458" i="2"/>
  <c r="AE4458" i="2" s="1"/>
  <c r="AF4458" i="2" s="1"/>
  <c r="AA4454" i="2"/>
  <c r="AE4454" i="2" s="1"/>
  <c r="AA4450" i="2"/>
  <c r="AE4450" i="2" s="1"/>
  <c r="AF4450" i="2" s="1"/>
  <c r="AA4446" i="2"/>
  <c r="AE4446" i="2" s="1"/>
  <c r="AA4442" i="2"/>
  <c r="AE4442" i="2" s="1"/>
  <c r="AF4442" i="2" s="1"/>
  <c r="AA4438" i="2"/>
  <c r="AE4438" i="2" s="1"/>
  <c r="AA4434" i="2"/>
  <c r="AE4434" i="2" s="1"/>
  <c r="AF4434" i="2" s="1"/>
  <c r="AA4430" i="2"/>
  <c r="AE4430" i="2" s="1"/>
  <c r="AA4426" i="2"/>
  <c r="AE4426" i="2" s="1"/>
  <c r="AF4426" i="2" s="1"/>
  <c r="AA4422" i="2"/>
  <c r="AE4422" i="2" s="1"/>
  <c r="AA4418" i="2"/>
  <c r="AE4418" i="2" s="1"/>
  <c r="AF4418" i="2" s="1"/>
  <c r="AA2364" i="2"/>
  <c r="AE2364" i="2" s="1"/>
  <c r="AF2364" i="2" s="1"/>
  <c r="AA2348" i="2"/>
  <c r="AE2348" i="2" s="1"/>
  <c r="AF2348" i="2" s="1"/>
  <c r="AA2332" i="2"/>
  <c r="AE2332" i="2" s="1"/>
  <c r="AF2332" i="2" s="1"/>
  <c r="AA2316" i="2"/>
  <c r="AE2316" i="2" s="1"/>
  <c r="AF2316" i="2" s="1"/>
  <c r="AA2300" i="2"/>
  <c r="AE2300" i="2" s="1"/>
  <c r="AF2300" i="2" s="1"/>
  <c r="AA2284" i="2"/>
  <c r="AE2284" i="2" s="1"/>
  <c r="AF2284" i="2" s="1"/>
  <c r="AA2268" i="2"/>
  <c r="AE2268" i="2" s="1"/>
  <c r="AF2268" i="2" s="1"/>
  <c r="AA2252" i="2"/>
  <c r="AE2252" i="2" s="1"/>
  <c r="AF2252" i="2" s="1"/>
  <c r="AA2236" i="2"/>
  <c r="AE2236" i="2" s="1"/>
  <c r="AF2236" i="2" s="1"/>
  <c r="AA2220" i="2"/>
  <c r="AE2220" i="2" s="1"/>
  <c r="AF2220" i="2" s="1"/>
  <c r="AA2204" i="2"/>
  <c r="AE2204" i="2" s="1"/>
  <c r="AF2204" i="2" s="1"/>
  <c r="AA2188" i="2"/>
  <c r="AE2188" i="2" s="1"/>
  <c r="AF2188" i="2" s="1"/>
  <c r="AA2172" i="2"/>
  <c r="AE2172" i="2" s="1"/>
  <c r="AF2172" i="2" s="1"/>
  <c r="AA2156" i="2"/>
  <c r="AE2156" i="2" s="1"/>
  <c r="AF2156" i="2" s="1"/>
  <c r="AA2140" i="2"/>
  <c r="AE2140" i="2" s="1"/>
  <c r="AF2140" i="2" s="1"/>
  <c r="AA2116" i="2"/>
  <c r="AE2116" i="2" s="1"/>
  <c r="AF2116" i="2" s="1"/>
  <c r="AA2084" i="2"/>
  <c r="AE2084" i="2" s="1"/>
  <c r="AA2052" i="2"/>
  <c r="AE2052" i="2" s="1"/>
  <c r="AF2052" i="2" s="1"/>
  <c r="AA2008" i="2"/>
  <c r="AE2008" i="2" s="1"/>
  <c r="AF2008" i="2" s="1"/>
  <c r="AA1944" i="2"/>
  <c r="AE1944" i="2" s="1"/>
  <c r="AF1944" i="2" s="1"/>
  <c r="AA1880" i="2"/>
  <c r="AE1880" i="2" s="1"/>
  <c r="AA1816" i="2"/>
  <c r="AE1816" i="2" s="1"/>
  <c r="AF1816" i="2" s="1"/>
  <c r="AA1752" i="2"/>
  <c r="AE1752" i="2" s="1"/>
  <c r="AF1752" i="2" s="1"/>
  <c r="AA1688" i="2"/>
  <c r="AE1688" i="2" s="1"/>
  <c r="AF1688" i="2" s="1"/>
  <c r="AA1624" i="2"/>
  <c r="AE1624" i="2" s="1"/>
  <c r="AA1560" i="2"/>
  <c r="AE1560" i="2" s="1"/>
  <c r="AF1560" i="2" s="1"/>
  <c r="AA1448" i="2"/>
  <c r="AE1448" i="2" s="1"/>
  <c r="AA1041" i="2"/>
  <c r="AE1041" i="2" s="1"/>
  <c r="AF1041" i="2" s="1"/>
  <c r="AA4377" i="2"/>
  <c r="AE4377" i="2" s="1"/>
  <c r="AF4377" i="2" s="1"/>
  <c r="AA4345" i="2"/>
  <c r="AE4345" i="2" s="1"/>
  <c r="AF4345" i="2" s="1"/>
  <c r="AA4313" i="2"/>
  <c r="AE4313" i="2" s="1"/>
  <c r="AF4313" i="2" s="1"/>
  <c r="AA4281" i="2"/>
  <c r="AE4281" i="2" s="1"/>
  <c r="AF4281" i="2" s="1"/>
  <c r="AA4249" i="2"/>
  <c r="AE4249" i="2" s="1"/>
  <c r="AF4249" i="2" s="1"/>
  <c r="AA4217" i="2"/>
  <c r="AE4217" i="2" s="1"/>
  <c r="AF4217" i="2" s="1"/>
  <c r="AA4153" i="2"/>
  <c r="AE4153" i="2" s="1"/>
  <c r="AF4153" i="2" s="1"/>
  <c r="AA4049" i="2"/>
  <c r="AE4049" i="2" s="1"/>
  <c r="AF4049" i="2" s="1"/>
  <c r="AA4185" i="2"/>
  <c r="AE4185" i="2" s="1"/>
  <c r="AF4185" i="2" s="1"/>
  <c r="AA4113" i="2"/>
  <c r="AE4113" i="2" s="1"/>
  <c r="AF4113" i="2" s="1"/>
  <c r="AA3985" i="2"/>
  <c r="AE3985" i="2" s="1"/>
  <c r="AF3985" i="2" s="1"/>
  <c r="AA3921" i="2"/>
  <c r="AE3921" i="2" s="1"/>
  <c r="AF3921" i="2" s="1"/>
  <c r="AA2124" i="2"/>
  <c r="AE2124" i="2" s="1"/>
  <c r="AF2124" i="2" s="1"/>
  <c r="AA2108" i="2"/>
  <c r="AE2108" i="2" s="1"/>
  <c r="AF2108" i="2" s="1"/>
  <c r="AA2092" i="2"/>
  <c r="AE2092" i="2" s="1"/>
  <c r="AF2092" i="2" s="1"/>
  <c r="AA2076" i="2"/>
  <c r="AE2076" i="2" s="1"/>
  <c r="AF2076" i="2" s="1"/>
  <c r="AA2060" i="2"/>
  <c r="AE2060" i="2" s="1"/>
  <c r="AF2060" i="2" s="1"/>
  <c r="AA2044" i="2"/>
  <c r="AE2044" i="2" s="1"/>
  <c r="AF2044" i="2" s="1"/>
  <c r="AA2024" i="2"/>
  <c r="AE2024" i="2" s="1"/>
  <c r="AF2024" i="2" s="1"/>
  <c r="AA1992" i="2"/>
  <c r="AE1992" i="2" s="1"/>
  <c r="AF1992" i="2" s="1"/>
  <c r="AA1960" i="2"/>
  <c r="AE1960" i="2" s="1"/>
  <c r="AF1960" i="2" s="1"/>
  <c r="AA1928" i="2"/>
  <c r="AE1928" i="2" s="1"/>
  <c r="AF1928" i="2" s="1"/>
  <c r="AA1896" i="2"/>
  <c r="AE1896" i="2" s="1"/>
  <c r="AF1896" i="2" s="1"/>
  <c r="AA1864" i="2"/>
  <c r="AE1864" i="2" s="1"/>
  <c r="AF1864" i="2" s="1"/>
  <c r="AA1832" i="2"/>
  <c r="AE1832" i="2" s="1"/>
  <c r="AF1832" i="2" s="1"/>
  <c r="AA1800" i="2"/>
  <c r="AE1800" i="2" s="1"/>
  <c r="AF1800" i="2" s="1"/>
  <c r="AA1768" i="2"/>
  <c r="AE1768" i="2" s="1"/>
  <c r="AF1768" i="2" s="1"/>
  <c r="AA1736" i="2"/>
  <c r="AE1736" i="2" s="1"/>
  <c r="AF1736" i="2" s="1"/>
  <c r="AA1704" i="2"/>
  <c r="AE1704" i="2" s="1"/>
  <c r="AF1704" i="2" s="1"/>
  <c r="AA1672" i="2"/>
  <c r="AE1672" i="2" s="1"/>
  <c r="AF1672" i="2" s="1"/>
  <c r="AA1640" i="2"/>
  <c r="AE1640" i="2" s="1"/>
  <c r="AF1640" i="2" s="1"/>
  <c r="AA1608" i="2"/>
  <c r="AE1608" i="2" s="1"/>
  <c r="AF1608" i="2" s="1"/>
  <c r="AA1576" i="2"/>
  <c r="AE1576" i="2" s="1"/>
  <c r="AF1576" i="2" s="1"/>
  <c r="AA1544" i="2"/>
  <c r="AE1544" i="2" s="1"/>
  <c r="AF1544" i="2" s="1"/>
  <c r="AA1496" i="2"/>
  <c r="AE1496" i="2" s="1"/>
  <c r="AA1384" i="2"/>
  <c r="AE1384" i="2" s="1"/>
  <c r="AF1384" i="2" s="1"/>
  <c r="AA1169" i="2"/>
  <c r="AE1169" i="2" s="1"/>
  <c r="AF1169" i="2" s="1"/>
  <c r="AA913" i="2"/>
  <c r="AE913" i="2" s="1"/>
  <c r="AF913" i="2" s="1"/>
  <c r="AA4393" i="2"/>
  <c r="AE4393" i="2" s="1"/>
  <c r="AF4393" i="2" s="1"/>
  <c r="AA4361" i="2"/>
  <c r="AE4361" i="2" s="1"/>
  <c r="AF4361" i="2" s="1"/>
  <c r="AA4329" i="2"/>
  <c r="AE4329" i="2" s="1"/>
  <c r="AF4329" i="2" s="1"/>
  <c r="AA4297" i="2"/>
  <c r="AE4297" i="2" s="1"/>
  <c r="AF4297" i="2" s="1"/>
  <c r="AA4265" i="2"/>
  <c r="AE4265" i="2" s="1"/>
  <c r="AF4265" i="2" s="1"/>
  <c r="AA4233" i="2"/>
  <c r="AE4233" i="2" s="1"/>
  <c r="AF4233" i="2" s="1"/>
  <c r="AA4201" i="2"/>
  <c r="AE4201" i="2" s="1"/>
  <c r="AF4201" i="2" s="1"/>
  <c r="AA4169" i="2"/>
  <c r="AE4169" i="2" s="1"/>
  <c r="AF4169" i="2" s="1"/>
  <c r="AA4137" i="2"/>
  <c r="AE4137" i="2" s="1"/>
  <c r="AF4137" i="2" s="1"/>
  <c r="AA4081" i="2"/>
  <c r="AE4081" i="2" s="1"/>
  <c r="AF4081" i="2" s="1"/>
  <c r="AA4017" i="2"/>
  <c r="AE4017" i="2" s="1"/>
  <c r="AF4017" i="2" s="1"/>
  <c r="AA3953" i="2"/>
  <c r="AE3953" i="2" s="1"/>
  <c r="AF3953" i="2" s="1"/>
  <c r="AA3857" i="2"/>
  <c r="AE3857" i="2" s="1"/>
  <c r="AF3857" i="2" s="1"/>
  <c r="AA3793" i="2"/>
  <c r="AE3793" i="2" s="1"/>
  <c r="AF3793" i="2" s="1"/>
  <c r="AA3729" i="2"/>
  <c r="AE3729" i="2" s="1"/>
  <c r="AF3729" i="2" s="1"/>
  <c r="AA1512" i="2"/>
  <c r="AE1512" i="2" s="1"/>
  <c r="AF1512" i="2" s="1"/>
  <c r="AA1480" i="2"/>
  <c r="AE1480" i="2" s="1"/>
  <c r="AF1480" i="2" s="1"/>
  <c r="AA1416" i="2"/>
  <c r="AE1416" i="2" s="1"/>
  <c r="AF1416" i="2" s="1"/>
  <c r="AA1352" i="2"/>
  <c r="AE1352" i="2" s="1"/>
  <c r="AF1352" i="2" s="1"/>
  <c r="AA1233" i="2"/>
  <c r="AE1233" i="2" s="1"/>
  <c r="AF1233" i="2" s="1"/>
  <c r="AA1105" i="2"/>
  <c r="AE1105" i="2" s="1"/>
  <c r="AF1105" i="2" s="1"/>
  <c r="AA977" i="2"/>
  <c r="AE977" i="2" s="1"/>
  <c r="AF977" i="2" s="1"/>
  <c r="AA849" i="2"/>
  <c r="AE849" i="2" s="1"/>
  <c r="AF849" i="2" s="1"/>
  <c r="AA4401" i="2"/>
  <c r="AE4401" i="2" s="1"/>
  <c r="AF4401" i="2" s="1"/>
  <c r="AA4385" i="2"/>
  <c r="AE4385" i="2" s="1"/>
  <c r="AF4385" i="2" s="1"/>
  <c r="AA4369" i="2"/>
  <c r="AE4369" i="2" s="1"/>
  <c r="AF4369" i="2" s="1"/>
  <c r="AA4353" i="2"/>
  <c r="AE4353" i="2" s="1"/>
  <c r="AF4353" i="2" s="1"/>
  <c r="AA4337" i="2"/>
  <c r="AE4337" i="2" s="1"/>
  <c r="AF4337" i="2" s="1"/>
  <c r="AA4321" i="2"/>
  <c r="AE4321" i="2" s="1"/>
  <c r="AF4321" i="2" s="1"/>
  <c r="AA4305" i="2"/>
  <c r="AE4305" i="2" s="1"/>
  <c r="AF4305" i="2" s="1"/>
  <c r="AA4289" i="2"/>
  <c r="AE4289" i="2" s="1"/>
  <c r="AF4289" i="2" s="1"/>
  <c r="AA4273" i="2"/>
  <c r="AE4273" i="2" s="1"/>
  <c r="AF4273" i="2" s="1"/>
  <c r="AA4257" i="2"/>
  <c r="AE4257" i="2" s="1"/>
  <c r="AF4257" i="2" s="1"/>
  <c r="AA4241" i="2"/>
  <c r="AE4241" i="2" s="1"/>
  <c r="AF4241" i="2" s="1"/>
  <c r="AA4225" i="2"/>
  <c r="AE4225" i="2" s="1"/>
  <c r="AF4225" i="2" s="1"/>
  <c r="AA4209" i="2"/>
  <c r="AE4209" i="2" s="1"/>
  <c r="AF4209" i="2" s="1"/>
  <c r="AA4193" i="2"/>
  <c r="AE4193" i="2" s="1"/>
  <c r="AF4193" i="2" s="1"/>
  <c r="AA4177" i="2"/>
  <c r="AE4177" i="2" s="1"/>
  <c r="AF4177" i="2" s="1"/>
  <c r="AA4161" i="2"/>
  <c r="AE4161" i="2" s="1"/>
  <c r="AF4161" i="2" s="1"/>
  <c r="AA4145" i="2"/>
  <c r="AE4145" i="2" s="1"/>
  <c r="AF4145" i="2" s="1"/>
  <c r="AA4129" i="2"/>
  <c r="AE4129" i="2" s="1"/>
  <c r="AF4129" i="2" s="1"/>
  <c r="AA4097" i="2"/>
  <c r="AE4097" i="2" s="1"/>
  <c r="AF4097" i="2" s="1"/>
  <c r="AA4065" i="2"/>
  <c r="AE4065" i="2" s="1"/>
  <c r="AF4065" i="2" s="1"/>
  <c r="AA4033" i="2"/>
  <c r="AE4033" i="2" s="1"/>
  <c r="AF4033" i="2" s="1"/>
  <c r="AA4001" i="2"/>
  <c r="AE4001" i="2" s="1"/>
  <c r="AF4001" i="2" s="1"/>
  <c r="AA3969" i="2"/>
  <c r="AE3969" i="2" s="1"/>
  <c r="AF3969" i="2" s="1"/>
  <c r="AA3937" i="2"/>
  <c r="AE3937" i="2" s="1"/>
  <c r="AF3937" i="2" s="1"/>
  <c r="AA3889" i="2"/>
  <c r="AE3889" i="2" s="1"/>
  <c r="AF3889" i="2" s="1"/>
  <c r="AA3825" i="2"/>
  <c r="AE3825" i="2" s="1"/>
  <c r="AF3825" i="2" s="1"/>
  <c r="AA3761" i="2"/>
  <c r="AE3761" i="2" s="1"/>
  <c r="AF3761" i="2" s="1"/>
  <c r="AA3697" i="2"/>
  <c r="AE3697" i="2" s="1"/>
  <c r="AF3697" i="2" s="1"/>
  <c r="AA3637" i="2"/>
  <c r="AE3637" i="2" s="1"/>
  <c r="AF3637" i="2" s="1"/>
  <c r="AA3573" i="2"/>
  <c r="AE3573" i="2" s="1"/>
  <c r="AF3573" i="2" s="1"/>
  <c r="AA3509" i="2"/>
  <c r="AE3509" i="2" s="1"/>
  <c r="AF3509" i="2" s="1"/>
  <c r="AA3409" i="2"/>
  <c r="AE3409" i="2" s="1"/>
  <c r="AF3409" i="2" s="1"/>
  <c r="AF3345" i="2"/>
  <c r="AA3905" i="2"/>
  <c r="AE3905" i="2" s="1"/>
  <c r="AF3905" i="2" s="1"/>
  <c r="AA3873" i="2"/>
  <c r="AE3873" i="2" s="1"/>
  <c r="AF3873" i="2" s="1"/>
  <c r="AA3841" i="2"/>
  <c r="AE3841" i="2" s="1"/>
  <c r="AF3841" i="2" s="1"/>
  <c r="AA3809" i="2"/>
  <c r="AE3809" i="2" s="1"/>
  <c r="AF3809" i="2" s="1"/>
  <c r="AA3777" i="2"/>
  <c r="AE3777" i="2" s="1"/>
  <c r="AF3777" i="2" s="1"/>
  <c r="AA3745" i="2"/>
  <c r="AE3745" i="2" s="1"/>
  <c r="AF3745" i="2" s="1"/>
  <c r="AA3713" i="2"/>
  <c r="AE3713" i="2" s="1"/>
  <c r="AF3713" i="2" s="1"/>
  <c r="AA3669" i="2"/>
  <c r="AE3669" i="2" s="1"/>
  <c r="AF3669" i="2" s="1"/>
  <c r="AA3605" i="2"/>
  <c r="AE3605" i="2" s="1"/>
  <c r="AF3605" i="2" s="1"/>
  <c r="AA3541" i="2"/>
  <c r="AE3541" i="2" s="1"/>
  <c r="AF3541" i="2" s="1"/>
  <c r="AA3473" i="2"/>
  <c r="AE3473" i="2" s="1"/>
  <c r="AF3473" i="2" s="1"/>
  <c r="AA67" i="2"/>
  <c r="AE67" i="2" s="1"/>
  <c r="AF67" i="2" s="1"/>
  <c r="AA3313" i="2"/>
  <c r="AE3313" i="2" s="1"/>
  <c r="AF3313" i="2" s="1"/>
  <c r="AA3377" i="2"/>
  <c r="AE3377" i="2" s="1"/>
  <c r="AF3377" i="2" s="1"/>
  <c r="AA3441" i="2"/>
  <c r="AE3441" i="2" s="1"/>
  <c r="AF3441" i="2" s="1"/>
  <c r="AA3493" i="2"/>
  <c r="AE3493" i="2" s="1"/>
  <c r="AF3493" i="2" s="1"/>
  <c r="AA3525" i="2"/>
  <c r="AE3525" i="2" s="1"/>
  <c r="AF3525" i="2" s="1"/>
  <c r="AA3557" i="2"/>
  <c r="AE3557" i="2" s="1"/>
  <c r="AF3557" i="2" s="1"/>
  <c r="AA3589" i="2"/>
  <c r="AE3589" i="2" s="1"/>
  <c r="AF3589" i="2" s="1"/>
  <c r="AA3621" i="2"/>
  <c r="AE3621" i="2" s="1"/>
  <c r="AF3621" i="2" s="1"/>
  <c r="AA3653" i="2"/>
  <c r="AE3653" i="2" s="1"/>
  <c r="AF3653" i="2" s="1"/>
  <c r="AA3685" i="2"/>
  <c r="AE3685" i="2" s="1"/>
  <c r="AF3685" i="2" s="1"/>
  <c r="AA3705" i="2"/>
  <c r="AE3705" i="2" s="1"/>
  <c r="AF3705" i="2" s="1"/>
  <c r="AA3721" i="2"/>
  <c r="AE3721" i="2" s="1"/>
  <c r="AF3721" i="2" s="1"/>
  <c r="AA3737" i="2"/>
  <c r="AE3737" i="2" s="1"/>
  <c r="AF3737" i="2" s="1"/>
  <c r="AA3753" i="2"/>
  <c r="AE3753" i="2" s="1"/>
  <c r="AF3753" i="2" s="1"/>
  <c r="AA3769" i="2"/>
  <c r="AE3769" i="2" s="1"/>
  <c r="AF3769" i="2" s="1"/>
  <c r="AA3785" i="2"/>
  <c r="AE3785" i="2" s="1"/>
  <c r="AF3785" i="2" s="1"/>
  <c r="AA3801" i="2"/>
  <c r="AE3801" i="2" s="1"/>
  <c r="AF3801" i="2" s="1"/>
  <c r="AA3817" i="2"/>
  <c r="AE3817" i="2" s="1"/>
  <c r="AF3817" i="2" s="1"/>
  <c r="AA3833" i="2"/>
  <c r="AE3833" i="2" s="1"/>
  <c r="AF3833" i="2" s="1"/>
  <c r="AA3849" i="2"/>
  <c r="AE3849" i="2" s="1"/>
  <c r="AF3849" i="2" s="1"/>
  <c r="AA3865" i="2"/>
  <c r="AE3865" i="2" s="1"/>
  <c r="AF3865" i="2" s="1"/>
  <c r="AA3881" i="2"/>
  <c r="AE3881" i="2" s="1"/>
  <c r="AF3881" i="2" s="1"/>
  <c r="AA3897" i="2"/>
  <c r="AE3897" i="2" s="1"/>
  <c r="AF3897" i="2" s="1"/>
  <c r="AA3913" i="2"/>
  <c r="AE3913" i="2" s="1"/>
  <c r="AF3913" i="2" s="1"/>
  <c r="AA3929" i="2"/>
  <c r="AE3929" i="2" s="1"/>
  <c r="AF3929" i="2" s="1"/>
  <c r="AA3945" i="2"/>
  <c r="AE3945" i="2" s="1"/>
  <c r="AF3945" i="2" s="1"/>
  <c r="AA3961" i="2"/>
  <c r="AE3961" i="2" s="1"/>
  <c r="AF3961" i="2" s="1"/>
  <c r="AA3977" i="2"/>
  <c r="AE3977" i="2" s="1"/>
  <c r="AF3977" i="2" s="1"/>
  <c r="AA3993" i="2"/>
  <c r="AE3993" i="2" s="1"/>
  <c r="AF3993" i="2" s="1"/>
  <c r="AA4009" i="2"/>
  <c r="AE4009" i="2" s="1"/>
  <c r="AF4009" i="2" s="1"/>
  <c r="AA4025" i="2"/>
  <c r="AE4025" i="2" s="1"/>
  <c r="AF4025" i="2" s="1"/>
  <c r="AA4041" i="2"/>
  <c r="AE4041" i="2" s="1"/>
  <c r="AF4041" i="2" s="1"/>
  <c r="AA4057" i="2"/>
  <c r="AE4057" i="2" s="1"/>
  <c r="AF4057" i="2" s="1"/>
  <c r="AA4073" i="2"/>
  <c r="AE4073" i="2" s="1"/>
  <c r="AF4073" i="2" s="1"/>
  <c r="AA4089" i="2"/>
  <c r="AE4089" i="2" s="1"/>
  <c r="AF4089" i="2" s="1"/>
  <c r="AA4105" i="2"/>
  <c r="AE4105" i="2" s="1"/>
  <c r="AF4105" i="2" s="1"/>
  <c r="AA4121" i="2"/>
  <c r="AE4121" i="2" s="1"/>
  <c r="AF4121" i="2" s="1"/>
  <c r="AA4133" i="2"/>
  <c r="AE4133" i="2" s="1"/>
  <c r="AF4133" i="2" s="1"/>
  <c r="AA4141" i="2"/>
  <c r="AE4141" i="2" s="1"/>
  <c r="AF4141" i="2" s="1"/>
  <c r="AA4149" i="2"/>
  <c r="AE4149" i="2" s="1"/>
  <c r="AF4149" i="2" s="1"/>
  <c r="AA4157" i="2"/>
  <c r="AE4157" i="2" s="1"/>
  <c r="AF4157" i="2" s="1"/>
  <c r="AA4165" i="2"/>
  <c r="AE4165" i="2" s="1"/>
  <c r="AF4165" i="2" s="1"/>
  <c r="AA4173" i="2"/>
  <c r="AE4173" i="2" s="1"/>
  <c r="AF4173" i="2" s="1"/>
  <c r="AA4181" i="2"/>
  <c r="AE4181" i="2" s="1"/>
  <c r="AF4181" i="2" s="1"/>
  <c r="AA4189" i="2"/>
  <c r="AE4189" i="2" s="1"/>
  <c r="AF4189" i="2" s="1"/>
  <c r="AA4197" i="2"/>
  <c r="AE4197" i="2" s="1"/>
  <c r="AF4197" i="2" s="1"/>
  <c r="AA4205" i="2"/>
  <c r="AE4205" i="2" s="1"/>
  <c r="AF4205" i="2" s="1"/>
  <c r="AA4213" i="2"/>
  <c r="AE4213" i="2" s="1"/>
  <c r="AF4213" i="2" s="1"/>
  <c r="AA4221" i="2"/>
  <c r="AE4221" i="2" s="1"/>
  <c r="AF4221" i="2" s="1"/>
  <c r="AA4229" i="2"/>
  <c r="AE4229" i="2" s="1"/>
  <c r="AF4229" i="2" s="1"/>
  <c r="AA4237" i="2"/>
  <c r="AE4237" i="2" s="1"/>
  <c r="AF4237" i="2" s="1"/>
  <c r="AA4245" i="2"/>
  <c r="AE4245" i="2" s="1"/>
  <c r="AF4245" i="2" s="1"/>
  <c r="AA4253" i="2"/>
  <c r="AE4253" i="2" s="1"/>
  <c r="AF4253" i="2" s="1"/>
  <c r="AA4261" i="2"/>
  <c r="AE4261" i="2" s="1"/>
  <c r="AF4261" i="2" s="1"/>
  <c r="AA4269" i="2"/>
  <c r="AE4269" i="2" s="1"/>
  <c r="AF4269" i="2" s="1"/>
  <c r="AA4277" i="2"/>
  <c r="AE4277" i="2" s="1"/>
  <c r="AF4277" i="2" s="1"/>
  <c r="AA4285" i="2"/>
  <c r="AE4285" i="2" s="1"/>
  <c r="AF4285" i="2" s="1"/>
  <c r="AA4293" i="2"/>
  <c r="AE4293" i="2" s="1"/>
  <c r="AF4293" i="2" s="1"/>
  <c r="AA4301" i="2"/>
  <c r="AE4301" i="2" s="1"/>
  <c r="AF4301" i="2" s="1"/>
  <c r="AA4309" i="2"/>
  <c r="AE4309" i="2" s="1"/>
  <c r="AF4309" i="2" s="1"/>
  <c r="AA4317" i="2"/>
  <c r="AE4317" i="2" s="1"/>
  <c r="AF4317" i="2" s="1"/>
  <c r="AA4325" i="2"/>
  <c r="AE4325" i="2" s="1"/>
  <c r="AF4325" i="2" s="1"/>
  <c r="AA4333" i="2"/>
  <c r="AE4333" i="2" s="1"/>
  <c r="AF4333" i="2" s="1"/>
  <c r="AA4341" i="2"/>
  <c r="AE4341" i="2" s="1"/>
  <c r="AF4341" i="2" s="1"/>
  <c r="AA4349" i="2"/>
  <c r="AE4349" i="2" s="1"/>
  <c r="AF4349" i="2" s="1"/>
  <c r="AA4357" i="2"/>
  <c r="AE4357" i="2" s="1"/>
  <c r="AF4357" i="2" s="1"/>
  <c r="AA4365" i="2"/>
  <c r="AE4365" i="2" s="1"/>
  <c r="AF4365" i="2" s="1"/>
  <c r="AA4373" i="2"/>
  <c r="AE4373" i="2" s="1"/>
  <c r="AF4373" i="2" s="1"/>
  <c r="AA4381" i="2"/>
  <c r="AE4381" i="2" s="1"/>
  <c r="AF4381" i="2" s="1"/>
  <c r="AA4389" i="2"/>
  <c r="AE4389" i="2" s="1"/>
  <c r="AF4389" i="2" s="1"/>
  <c r="AA4397" i="2"/>
  <c r="AE4397" i="2" s="1"/>
  <c r="AF4397" i="2" s="1"/>
  <c r="AA4405" i="2"/>
  <c r="AE4405" i="2" s="1"/>
  <c r="AF4405" i="2" s="1"/>
  <c r="AA4413" i="2"/>
  <c r="AE4413" i="2" s="1"/>
  <c r="AF4413" i="2" s="1"/>
  <c r="AA881" i="2"/>
  <c r="AE881" i="2" s="1"/>
  <c r="AF881" i="2" s="1"/>
  <c r="AA945" i="2"/>
  <c r="AE945" i="2" s="1"/>
  <c r="AF945" i="2" s="1"/>
  <c r="AA1009" i="2"/>
  <c r="AE1009" i="2" s="1"/>
  <c r="AF1009" i="2" s="1"/>
  <c r="AA1073" i="2"/>
  <c r="AE1073" i="2" s="1"/>
  <c r="AA1137" i="2"/>
  <c r="AE1137" i="2" s="1"/>
  <c r="AF1137" i="2" s="1"/>
  <c r="AA1201" i="2"/>
  <c r="AE1201" i="2" s="1"/>
  <c r="AF1201" i="2" s="1"/>
  <c r="AA1265" i="2"/>
  <c r="AE1265" i="2" s="1"/>
  <c r="AF1265" i="2" s="1"/>
  <c r="AA1329" i="2"/>
  <c r="AE1329" i="2" s="1"/>
  <c r="AA1368" i="2"/>
  <c r="AE1368" i="2" s="1"/>
  <c r="AF1368" i="2" s="1"/>
  <c r="AA1400" i="2"/>
  <c r="AE1400" i="2" s="1"/>
  <c r="AF1400" i="2" s="1"/>
  <c r="AA1432" i="2"/>
  <c r="AE1432" i="2" s="1"/>
  <c r="AF1432" i="2" s="1"/>
  <c r="AA1464" i="2"/>
  <c r="AE1464" i="2" s="1"/>
  <c r="AF1464" i="2" s="1"/>
  <c r="AA3281" i="2"/>
  <c r="AE3281" i="2" s="1"/>
  <c r="AF3281" i="2" s="1"/>
  <c r="AA4125" i="2"/>
  <c r="AE4125" i="2" s="1"/>
  <c r="AF4125" i="2" s="1"/>
  <c r="AA4117" i="2"/>
  <c r="AE4117" i="2" s="1"/>
  <c r="AF4117" i="2" s="1"/>
  <c r="AA4109" i="2"/>
  <c r="AE4109" i="2" s="1"/>
  <c r="AF4109" i="2" s="1"/>
  <c r="AA4101" i="2"/>
  <c r="AE4101" i="2" s="1"/>
  <c r="AF4101" i="2" s="1"/>
  <c r="AA4093" i="2"/>
  <c r="AE4093" i="2" s="1"/>
  <c r="AF4093" i="2" s="1"/>
  <c r="AA4085" i="2"/>
  <c r="AE4085" i="2" s="1"/>
  <c r="AF4085" i="2" s="1"/>
  <c r="AA4077" i="2"/>
  <c r="AE4077" i="2" s="1"/>
  <c r="AF4077" i="2" s="1"/>
  <c r="AA4069" i="2"/>
  <c r="AE4069" i="2" s="1"/>
  <c r="AF4069" i="2" s="1"/>
  <c r="AA4061" i="2"/>
  <c r="AE4061" i="2" s="1"/>
  <c r="AF4061" i="2" s="1"/>
  <c r="AA4053" i="2"/>
  <c r="AE4053" i="2" s="1"/>
  <c r="AF4053" i="2" s="1"/>
  <c r="AA4045" i="2"/>
  <c r="AE4045" i="2" s="1"/>
  <c r="AF4045" i="2" s="1"/>
  <c r="AA4037" i="2"/>
  <c r="AE4037" i="2" s="1"/>
  <c r="AF4037" i="2" s="1"/>
  <c r="AA4029" i="2"/>
  <c r="AE4029" i="2" s="1"/>
  <c r="AF4029" i="2" s="1"/>
  <c r="AA4021" i="2"/>
  <c r="AE4021" i="2" s="1"/>
  <c r="AF4021" i="2" s="1"/>
  <c r="AA4013" i="2"/>
  <c r="AE4013" i="2" s="1"/>
  <c r="AF4013" i="2" s="1"/>
  <c r="AA4005" i="2"/>
  <c r="AE4005" i="2" s="1"/>
  <c r="AF4005" i="2" s="1"/>
  <c r="AA3997" i="2"/>
  <c r="AE3997" i="2" s="1"/>
  <c r="AF3997" i="2" s="1"/>
  <c r="AA3989" i="2"/>
  <c r="AE3989" i="2" s="1"/>
  <c r="AF3989" i="2" s="1"/>
  <c r="AA3981" i="2"/>
  <c r="AE3981" i="2" s="1"/>
  <c r="AF3981" i="2" s="1"/>
  <c r="AA3973" i="2"/>
  <c r="AE3973" i="2" s="1"/>
  <c r="AF3973" i="2" s="1"/>
  <c r="AA3965" i="2"/>
  <c r="AE3965" i="2" s="1"/>
  <c r="AF3965" i="2" s="1"/>
  <c r="AA3957" i="2"/>
  <c r="AE3957" i="2" s="1"/>
  <c r="AF3957" i="2" s="1"/>
  <c r="AA3949" i="2"/>
  <c r="AE3949" i="2" s="1"/>
  <c r="AF3949" i="2" s="1"/>
  <c r="AA3941" i="2"/>
  <c r="AE3941" i="2" s="1"/>
  <c r="AF3941" i="2" s="1"/>
  <c r="AA3933" i="2"/>
  <c r="AE3933" i="2" s="1"/>
  <c r="AF3933" i="2" s="1"/>
  <c r="AA3925" i="2"/>
  <c r="AE3925" i="2" s="1"/>
  <c r="AF3925" i="2" s="1"/>
  <c r="AA3917" i="2"/>
  <c r="AE3917" i="2" s="1"/>
  <c r="AF3917" i="2" s="1"/>
  <c r="AA3909" i="2"/>
  <c r="AE3909" i="2" s="1"/>
  <c r="AF3909" i="2" s="1"/>
  <c r="AA3901" i="2"/>
  <c r="AE3901" i="2" s="1"/>
  <c r="AF3901" i="2" s="1"/>
  <c r="AA3893" i="2"/>
  <c r="AE3893" i="2" s="1"/>
  <c r="AF3893" i="2" s="1"/>
  <c r="AA3885" i="2"/>
  <c r="AE3885" i="2" s="1"/>
  <c r="AF3885" i="2" s="1"/>
  <c r="AA3877" i="2"/>
  <c r="AE3877" i="2" s="1"/>
  <c r="AF3877" i="2" s="1"/>
  <c r="AA3869" i="2"/>
  <c r="AE3869" i="2" s="1"/>
  <c r="AF3869" i="2" s="1"/>
  <c r="AA3861" i="2"/>
  <c r="AE3861" i="2" s="1"/>
  <c r="AF3861" i="2" s="1"/>
  <c r="AA3853" i="2"/>
  <c r="AE3853" i="2" s="1"/>
  <c r="AF3853" i="2" s="1"/>
  <c r="AA3845" i="2"/>
  <c r="AE3845" i="2" s="1"/>
  <c r="AF3845" i="2" s="1"/>
  <c r="AA3837" i="2"/>
  <c r="AE3837" i="2" s="1"/>
  <c r="AF3837" i="2" s="1"/>
  <c r="AA3829" i="2"/>
  <c r="AE3829" i="2" s="1"/>
  <c r="AF3829" i="2" s="1"/>
  <c r="AA3821" i="2"/>
  <c r="AE3821" i="2" s="1"/>
  <c r="AF3821" i="2" s="1"/>
  <c r="AA3813" i="2"/>
  <c r="AE3813" i="2" s="1"/>
  <c r="AF3813" i="2" s="1"/>
  <c r="AA3805" i="2"/>
  <c r="AE3805" i="2" s="1"/>
  <c r="AF3805" i="2" s="1"/>
  <c r="AA3797" i="2"/>
  <c r="AE3797" i="2" s="1"/>
  <c r="AF3797" i="2" s="1"/>
  <c r="AA3789" i="2"/>
  <c r="AE3789" i="2" s="1"/>
  <c r="AF3789" i="2" s="1"/>
  <c r="AA3781" i="2"/>
  <c r="AE3781" i="2" s="1"/>
  <c r="AF3781" i="2" s="1"/>
  <c r="AA3773" i="2"/>
  <c r="AE3773" i="2" s="1"/>
  <c r="AF3773" i="2" s="1"/>
  <c r="AA3765" i="2"/>
  <c r="AE3765" i="2" s="1"/>
  <c r="AF3765" i="2" s="1"/>
  <c r="AA3757" i="2"/>
  <c r="AE3757" i="2" s="1"/>
  <c r="AF3757" i="2" s="1"/>
  <c r="AA3749" i="2"/>
  <c r="AE3749" i="2" s="1"/>
  <c r="AF3749" i="2" s="1"/>
  <c r="AA3741" i="2"/>
  <c r="AE3741" i="2" s="1"/>
  <c r="AF3741" i="2" s="1"/>
  <c r="AA3733" i="2"/>
  <c r="AE3733" i="2" s="1"/>
  <c r="AF3733" i="2" s="1"/>
  <c r="AA3725" i="2"/>
  <c r="AE3725" i="2" s="1"/>
  <c r="AF3725" i="2" s="1"/>
  <c r="AA3717" i="2"/>
  <c r="AE3717" i="2" s="1"/>
  <c r="AF3717" i="2" s="1"/>
  <c r="AA3709" i="2"/>
  <c r="AE3709" i="2" s="1"/>
  <c r="AF3709" i="2" s="1"/>
  <c r="AA3701" i="2"/>
  <c r="AE3701" i="2" s="1"/>
  <c r="AF3701" i="2" s="1"/>
  <c r="AA3693" i="2"/>
  <c r="AE3693" i="2" s="1"/>
  <c r="AF3693" i="2" s="1"/>
  <c r="AA3677" i="2"/>
  <c r="AE3677" i="2" s="1"/>
  <c r="AF3677" i="2" s="1"/>
  <c r="AA3661" i="2"/>
  <c r="AE3661" i="2" s="1"/>
  <c r="AF3661" i="2" s="1"/>
  <c r="AA3645" i="2"/>
  <c r="AE3645" i="2" s="1"/>
  <c r="AF3645" i="2" s="1"/>
  <c r="AA3629" i="2"/>
  <c r="AE3629" i="2" s="1"/>
  <c r="AF3629" i="2" s="1"/>
  <c r="AA3613" i="2"/>
  <c r="AE3613" i="2" s="1"/>
  <c r="AF3613" i="2" s="1"/>
  <c r="AA3597" i="2"/>
  <c r="AE3597" i="2" s="1"/>
  <c r="AF3597" i="2" s="1"/>
  <c r="AA3581" i="2"/>
  <c r="AE3581" i="2" s="1"/>
  <c r="AF3581" i="2" s="1"/>
  <c r="AA3565" i="2"/>
  <c r="AE3565" i="2" s="1"/>
  <c r="AF3565" i="2" s="1"/>
  <c r="AA3549" i="2"/>
  <c r="AE3549" i="2" s="1"/>
  <c r="AF3549" i="2" s="1"/>
  <c r="AA3533" i="2"/>
  <c r="AE3533" i="2" s="1"/>
  <c r="AF3533" i="2" s="1"/>
  <c r="AA3517" i="2"/>
  <c r="AE3517" i="2" s="1"/>
  <c r="AF3517" i="2" s="1"/>
  <c r="AA3501" i="2"/>
  <c r="AE3501" i="2" s="1"/>
  <c r="AF3501" i="2" s="1"/>
  <c r="AA3485" i="2"/>
  <c r="AE3485" i="2" s="1"/>
  <c r="AF3485" i="2" s="1"/>
  <c r="AA3457" i="2"/>
  <c r="AE3457" i="2" s="1"/>
  <c r="AF3457" i="2" s="1"/>
  <c r="AA3425" i="2"/>
  <c r="AE3425" i="2" s="1"/>
  <c r="AF3425" i="2" s="1"/>
  <c r="AA3393" i="2"/>
  <c r="AE3393" i="2" s="1"/>
  <c r="AF3393" i="2" s="1"/>
  <c r="AA3361" i="2"/>
  <c r="AE3361" i="2" s="1"/>
  <c r="AF3361" i="2" s="1"/>
  <c r="AA3329" i="2"/>
  <c r="AE3329" i="2" s="1"/>
  <c r="AF3329" i="2" s="1"/>
  <c r="AA3297" i="2"/>
  <c r="AE3297" i="2" s="1"/>
  <c r="AF3297" i="2" s="1"/>
  <c r="AA3265" i="2"/>
  <c r="AE3265" i="2" s="1"/>
  <c r="AF3265" i="2" s="1"/>
  <c r="AA3245" i="2"/>
  <c r="AE3245" i="2" s="1"/>
  <c r="AF3245" i="2" s="1"/>
  <c r="AA3213" i="2"/>
  <c r="AE3213" i="2" s="1"/>
  <c r="AF3213" i="2" s="1"/>
  <c r="AA3181" i="2"/>
  <c r="AE3181" i="2" s="1"/>
  <c r="AF3181" i="2" s="1"/>
  <c r="AA3145" i="2"/>
  <c r="AE3145" i="2" s="1"/>
  <c r="AF3145" i="2" s="1"/>
  <c r="AA3081" i="2"/>
  <c r="AE3081" i="2" s="1"/>
  <c r="AF3081" i="2" s="1"/>
  <c r="AA3017" i="2"/>
  <c r="AE3017" i="2" s="1"/>
  <c r="AF3017" i="2" s="1"/>
  <c r="AA2953" i="2"/>
  <c r="AE2953" i="2" s="1"/>
  <c r="AF2953" i="2" s="1"/>
  <c r="AA2889" i="2"/>
  <c r="AE2889" i="2" s="1"/>
  <c r="AA2825" i="2"/>
  <c r="AE2825" i="2" s="1"/>
  <c r="AF2825" i="2" s="1"/>
  <c r="AF2889" i="2"/>
  <c r="AA3689" i="2"/>
  <c r="AE3689" i="2" s="1"/>
  <c r="AF3689" i="2" s="1"/>
  <c r="AA3681" i="2"/>
  <c r="AE3681" i="2" s="1"/>
  <c r="AF3681" i="2" s="1"/>
  <c r="AA3673" i="2"/>
  <c r="AE3673" i="2" s="1"/>
  <c r="AF3673" i="2" s="1"/>
  <c r="AA3665" i="2"/>
  <c r="AE3665" i="2" s="1"/>
  <c r="AF3665" i="2" s="1"/>
  <c r="AA3657" i="2"/>
  <c r="AE3657" i="2" s="1"/>
  <c r="AF3657" i="2" s="1"/>
  <c r="AA3649" i="2"/>
  <c r="AE3649" i="2" s="1"/>
  <c r="AF3649" i="2" s="1"/>
  <c r="AA3641" i="2"/>
  <c r="AE3641" i="2" s="1"/>
  <c r="AF3641" i="2" s="1"/>
  <c r="AA3633" i="2"/>
  <c r="AE3633" i="2" s="1"/>
  <c r="AF3633" i="2" s="1"/>
  <c r="AA3625" i="2"/>
  <c r="AE3625" i="2" s="1"/>
  <c r="AF3625" i="2" s="1"/>
  <c r="AA3617" i="2"/>
  <c r="AE3617" i="2" s="1"/>
  <c r="AF3617" i="2" s="1"/>
  <c r="AA3609" i="2"/>
  <c r="AE3609" i="2" s="1"/>
  <c r="AF3609" i="2" s="1"/>
  <c r="AA3601" i="2"/>
  <c r="AE3601" i="2" s="1"/>
  <c r="AF3601" i="2" s="1"/>
  <c r="AA3593" i="2"/>
  <c r="AE3593" i="2" s="1"/>
  <c r="AF3593" i="2" s="1"/>
  <c r="AA3585" i="2"/>
  <c r="AE3585" i="2" s="1"/>
  <c r="AF3585" i="2" s="1"/>
  <c r="AA3577" i="2"/>
  <c r="AE3577" i="2" s="1"/>
  <c r="AF3577" i="2" s="1"/>
  <c r="AA3569" i="2"/>
  <c r="AE3569" i="2" s="1"/>
  <c r="AF3569" i="2" s="1"/>
  <c r="AA3561" i="2"/>
  <c r="AE3561" i="2" s="1"/>
  <c r="AF3561" i="2" s="1"/>
  <c r="AA3553" i="2"/>
  <c r="AE3553" i="2" s="1"/>
  <c r="AF3553" i="2" s="1"/>
  <c r="AA3545" i="2"/>
  <c r="AE3545" i="2" s="1"/>
  <c r="AF3545" i="2" s="1"/>
  <c r="AA3537" i="2"/>
  <c r="AE3537" i="2" s="1"/>
  <c r="AF3537" i="2" s="1"/>
  <c r="AA3529" i="2"/>
  <c r="AE3529" i="2" s="1"/>
  <c r="AF3529" i="2" s="1"/>
  <c r="AA3521" i="2"/>
  <c r="AE3521" i="2" s="1"/>
  <c r="AF3521" i="2" s="1"/>
  <c r="AA3513" i="2"/>
  <c r="AE3513" i="2" s="1"/>
  <c r="AF3513" i="2" s="1"/>
  <c r="AA3505" i="2"/>
  <c r="AE3505" i="2" s="1"/>
  <c r="AF3505" i="2" s="1"/>
  <c r="AA3497" i="2"/>
  <c r="AE3497" i="2" s="1"/>
  <c r="AF3497" i="2" s="1"/>
  <c r="AA3489" i="2"/>
  <c r="AE3489" i="2" s="1"/>
  <c r="AF3489" i="2" s="1"/>
  <c r="AA3481" i="2"/>
  <c r="AE3481" i="2" s="1"/>
  <c r="AF3481" i="2" s="1"/>
  <c r="AA3465" i="2"/>
  <c r="AE3465" i="2" s="1"/>
  <c r="AF3465" i="2" s="1"/>
  <c r="AA3449" i="2"/>
  <c r="AE3449" i="2" s="1"/>
  <c r="AF3449" i="2" s="1"/>
  <c r="AA3433" i="2"/>
  <c r="AE3433" i="2" s="1"/>
  <c r="AF3433" i="2" s="1"/>
  <c r="AA3417" i="2"/>
  <c r="AE3417" i="2" s="1"/>
  <c r="AF3417" i="2" s="1"/>
  <c r="AA3401" i="2"/>
  <c r="AE3401" i="2" s="1"/>
  <c r="AF3401" i="2" s="1"/>
  <c r="AA3385" i="2"/>
  <c r="AE3385" i="2" s="1"/>
  <c r="AF3385" i="2" s="1"/>
  <c r="AA3369" i="2"/>
  <c r="AE3369" i="2" s="1"/>
  <c r="AF3369" i="2" s="1"/>
  <c r="AA3353" i="2"/>
  <c r="AE3353" i="2" s="1"/>
  <c r="AF3353" i="2" s="1"/>
  <c r="AA3337" i="2"/>
  <c r="AE3337" i="2" s="1"/>
  <c r="AF3337" i="2" s="1"/>
  <c r="AA3321" i="2"/>
  <c r="AE3321" i="2" s="1"/>
  <c r="AF3321" i="2" s="1"/>
  <c r="AA3305" i="2"/>
  <c r="AE3305" i="2" s="1"/>
  <c r="AF3305" i="2" s="1"/>
  <c r="AA3289" i="2"/>
  <c r="AE3289" i="2" s="1"/>
  <c r="AF3289" i="2" s="1"/>
  <c r="AA3273" i="2"/>
  <c r="AE3273" i="2" s="1"/>
  <c r="AF3273" i="2" s="1"/>
  <c r="AA3257" i="2"/>
  <c r="AE3257" i="2" s="1"/>
  <c r="AF3257" i="2" s="1"/>
  <c r="AA3229" i="2"/>
  <c r="AE3229" i="2" s="1"/>
  <c r="AF3229" i="2" s="1"/>
  <c r="AA3197" i="2"/>
  <c r="AE3197" i="2" s="1"/>
  <c r="AF3197" i="2" s="1"/>
  <c r="AA3165" i="2"/>
  <c r="AE3165" i="2" s="1"/>
  <c r="AF3165" i="2" s="1"/>
  <c r="AA3113" i="2"/>
  <c r="AE3113" i="2" s="1"/>
  <c r="AF3113" i="2" s="1"/>
  <c r="AA3049" i="2"/>
  <c r="AE3049" i="2" s="1"/>
  <c r="AF3049" i="2" s="1"/>
  <c r="AA2985" i="2"/>
  <c r="AE2985" i="2" s="1"/>
  <c r="AF2985" i="2" s="1"/>
  <c r="AA2921" i="2"/>
  <c r="AE2921" i="2" s="1"/>
  <c r="AF2921" i="2" s="1"/>
  <c r="AA2857" i="2"/>
  <c r="AE2857" i="2" s="1"/>
  <c r="AF2857" i="2" s="1"/>
  <c r="AA2785" i="2"/>
  <c r="AE2785" i="2" s="1"/>
  <c r="AF2785" i="2" s="1"/>
  <c r="AA2721" i="2"/>
  <c r="AE2721" i="2" s="1"/>
  <c r="AF2721" i="2" s="1"/>
  <c r="AA3477" i="2"/>
  <c r="AE3477" i="2" s="1"/>
  <c r="AF3477" i="2" s="1"/>
  <c r="AA3469" i="2"/>
  <c r="AE3469" i="2" s="1"/>
  <c r="AF3469" i="2" s="1"/>
  <c r="AA3461" i="2"/>
  <c r="AE3461" i="2" s="1"/>
  <c r="AF3461" i="2" s="1"/>
  <c r="AA3453" i="2"/>
  <c r="AE3453" i="2" s="1"/>
  <c r="AF3453" i="2" s="1"/>
  <c r="AA3445" i="2"/>
  <c r="AE3445" i="2" s="1"/>
  <c r="AF3445" i="2" s="1"/>
  <c r="AA3437" i="2"/>
  <c r="AE3437" i="2" s="1"/>
  <c r="AF3437" i="2" s="1"/>
  <c r="AA3429" i="2"/>
  <c r="AE3429" i="2" s="1"/>
  <c r="AF3429" i="2" s="1"/>
  <c r="AA3421" i="2"/>
  <c r="AE3421" i="2" s="1"/>
  <c r="AF3421" i="2" s="1"/>
  <c r="AA3413" i="2"/>
  <c r="AE3413" i="2" s="1"/>
  <c r="AF3413" i="2" s="1"/>
  <c r="AA3405" i="2"/>
  <c r="AE3405" i="2" s="1"/>
  <c r="AF3405" i="2" s="1"/>
  <c r="AA3397" i="2"/>
  <c r="AE3397" i="2" s="1"/>
  <c r="AF3397" i="2" s="1"/>
  <c r="AA3389" i="2"/>
  <c r="AE3389" i="2" s="1"/>
  <c r="AF3389" i="2" s="1"/>
  <c r="AA3381" i="2"/>
  <c r="AE3381" i="2" s="1"/>
  <c r="AA3373" i="2"/>
  <c r="AE3373" i="2" s="1"/>
  <c r="AF3373" i="2" s="1"/>
  <c r="AA3365" i="2"/>
  <c r="AE3365" i="2" s="1"/>
  <c r="AF3365" i="2" s="1"/>
  <c r="AA3357" i="2"/>
  <c r="AE3357" i="2" s="1"/>
  <c r="AF3357" i="2" s="1"/>
  <c r="AA3349" i="2"/>
  <c r="AE3349" i="2" s="1"/>
  <c r="AF3349" i="2" s="1"/>
  <c r="AA3341" i="2"/>
  <c r="AE3341" i="2" s="1"/>
  <c r="AF3341" i="2" s="1"/>
  <c r="AA3333" i="2"/>
  <c r="AE3333" i="2" s="1"/>
  <c r="AF3333" i="2" s="1"/>
  <c r="AA3325" i="2"/>
  <c r="AE3325" i="2" s="1"/>
  <c r="AF3325" i="2" s="1"/>
  <c r="AA3317" i="2"/>
  <c r="AE3317" i="2" s="1"/>
  <c r="AF3317" i="2" s="1"/>
  <c r="AA3309" i="2"/>
  <c r="AE3309" i="2" s="1"/>
  <c r="AF3309" i="2" s="1"/>
  <c r="AA3301" i="2"/>
  <c r="AE3301" i="2" s="1"/>
  <c r="AF3301" i="2" s="1"/>
  <c r="AA3293" i="2"/>
  <c r="AE3293" i="2" s="1"/>
  <c r="AF3293" i="2" s="1"/>
  <c r="AA3285" i="2"/>
  <c r="AE3285" i="2" s="1"/>
  <c r="AF3285" i="2" s="1"/>
  <c r="AA3277" i="2"/>
  <c r="AE3277" i="2" s="1"/>
  <c r="AF3277" i="2" s="1"/>
  <c r="AA3269" i="2"/>
  <c r="AE3269" i="2" s="1"/>
  <c r="AF3269" i="2" s="1"/>
  <c r="AA3261" i="2"/>
  <c r="AE3261" i="2" s="1"/>
  <c r="AF3261" i="2" s="1"/>
  <c r="AA3253" i="2"/>
  <c r="AE3253" i="2" s="1"/>
  <c r="AF3253" i="2" s="1"/>
  <c r="AA3237" i="2"/>
  <c r="AE3237" i="2" s="1"/>
  <c r="AF3237" i="2" s="1"/>
  <c r="AA3221" i="2"/>
  <c r="AE3221" i="2" s="1"/>
  <c r="AF3221" i="2" s="1"/>
  <c r="AA3205" i="2"/>
  <c r="AE3205" i="2" s="1"/>
  <c r="AF3205" i="2" s="1"/>
  <c r="AA3189" i="2"/>
  <c r="AE3189" i="2" s="1"/>
  <c r="AF3189" i="2" s="1"/>
  <c r="AA3173" i="2"/>
  <c r="AE3173" i="2" s="1"/>
  <c r="AF3173" i="2" s="1"/>
  <c r="AA3157" i="2"/>
  <c r="AE3157" i="2" s="1"/>
  <c r="AF3157" i="2" s="1"/>
  <c r="AA3129" i="2"/>
  <c r="AE3129" i="2" s="1"/>
  <c r="AA3097" i="2"/>
  <c r="AE3097" i="2" s="1"/>
  <c r="AA3065" i="2"/>
  <c r="AE3065" i="2" s="1"/>
  <c r="AA3033" i="2"/>
  <c r="AE3033" i="2" s="1"/>
  <c r="AA3001" i="2"/>
  <c r="AE3001" i="2" s="1"/>
  <c r="AA2969" i="2"/>
  <c r="AE2969" i="2" s="1"/>
  <c r="AA2937" i="2"/>
  <c r="AE2937" i="2" s="1"/>
  <c r="AA2905" i="2"/>
  <c r="AE2905" i="2" s="1"/>
  <c r="AA2873" i="2"/>
  <c r="AE2873" i="2" s="1"/>
  <c r="AA2841" i="2"/>
  <c r="AE2841" i="2" s="1"/>
  <c r="AA2809" i="2"/>
  <c r="AE2809" i="2" s="1"/>
  <c r="AF2809" i="2" s="1"/>
  <c r="AA2753" i="2"/>
  <c r="AE2753" i="2" s="1"/>
  <c r="AF2753" i="2" s="1"/>
  <c r="AA2689" i="2"/>
  <c r="AE2689" i="2" s="1"/>
  <c r="AF2689" i="2" s="1"/>
  <c r="AF2841" i="2"/>
  <c r="AF2873" i="2"/>
  <c r="AF2905" i="2"/>
  <c r="AF2937" i="2"/>
  <c r="AF2969" i="2"/>
  <c r="AF3001" i="2"/>
  <c r="AF3033" i="2"/>
  <c r="AF3065" i="2"/>
  <c r="AF3097" i="2"/>
  <c r="AF3129" i="2"/>
  <c r="AA2657" i="2"/>
  <c r="AE2657" i="2" s="1"/>
  <c r="AF2657" i="2" s="1"/>
  <c r="AA2625" i="2"/>
  <c r="AE2625" i="2" s="1"/>
  <c r="AF2625" i="2" s="1"/>
  <c r="AA2583" i="2"/>
  <c r="AE2583" i="2" s="1"/>
  <c r="AF2583" i="2" s="1"/>
  <c r="AA2519" i="2"/>
  <c r="AE2519" i="2" s="1"/>
  <c r="AF2519" i="2" s="1"/>
  <c r="AA2455" i="2"/>
  <c r="AE2455" i="2" s="1"/>
  <c r="AF2455" i="2" s="1"/>
  <c r="AA2391" i="2"/>
  <c r="AE2391" i="2" s="1"/>
  <c r="AF2391" i="2" s="1"/>
  <c r="AA3249" i="2"/>
  <c r="AE3249" i="2" s="1"/>
  <c r="AF3249" i="2" s="1"/>
  <c r="AA3241" i="2"/>
  <c r="AE3241" i="2" s="1"/>
  <c r="AF3241" i="2" s="1"/>
  <c r="AA3233" i="2"/>
  <c r="AE3233" i="2" s="1"/>
  <c r="AF3233" i="2" s="1"/>
  <c r="AA3225" i="2"/>
  <c r="AE3225" i="2" s="1"/>
  <c r="AF3225" i="2" s="1"/>
  <c r="AA3217" i="2"/>
  <c r="AE3217" i="2" s="1"/>
  <c r="AF3217" i="2" s="1"/>
  <c r="AA3209" i="2"/>
  <c r="AE3209" i="2" s="1"/>
  <c r="AF3209" i="2" s="1"/>
  <c r="AA3201" i="2"/>
  <c r="AE3201" i="2" s="1"/>
  <c r="AF3201" i="2" s="1"/>
  <c r="AA3193" i="2"/>
  <c r="AE3193" i="2" s="1"/>
  <c r="AF3193" i="2" s="1"/>
  <c r="AA3185" i="2"/>
  <c r="AE3185" i="2" s="1"/>
  <c r="AF3185" i="2" s="1"/>
  <c r="AA3177" i="2"/>
  <c r="AE3177" i="2" s="1"/>
  <c r="AF3177" i="2" s="1"/>
  <c r="AA3169" i="2"/>
  <c r="AE3169" i="2" s="1"/>
  <c r="AF3169" i="2" s="1"/>
  <c r="AA3161" i="2"/>
  <c r="AE3161" i="2" s="1"/>
  <c r="AF3161" i="2" s="1"/>
  <c r="AA3153" i="2"/>
  <c r="AE3153" i="2" s="1"/>
  <c r="AF3153" i="2" s="1"/>
  <c r="AA3137" i="2"/>
  <c r="AE3137" i="2" s="1"/>
  <c r="AF3137" i="2" s="1"/>
  <c r="AA3121" i="2"/>
  <c r="AE3121" i="2" s="1"/>
  <c r="AF3121" i="2" s="1"/>
  <c r="AA3105" i="2"/>
  <c r="AE3105" i="2" s="1"/>
  <c r="AF3105" i="2" s="1"/>
  <c r="AA3089" i="2"/>
  <c r="AE3089" i="2" s="1"/>
  <c r="AF3089" i="2" s="1"/>
  <c r="AA3073" i="2"/>
  <c r="AE3073" i="2" s="1"/>
  <c r="AF3073" i="2" s="1"/>
  <c r="AA3057" i="2"/>
  <c r="AE3057" i="2" s="1"/>
  <c r="AF3057" i="2" s="1"/>
  <c r="AA3041" i="2"/>
  <c r="AE3041" i="2" s="1"/>
  <c r="AF3041" i="2" s="1"/>
  <c r="AA3025" i="2"/>
  <c r="AE3025" i="2" s="1"/>
  <c r="AF3025" i="2" s="1"/>
  <c r="AA3009" i="2"/>
  <c r="AE3009" i="2" s="1"/>
  <c r="AF3009" i="2" s="1"/>
  <c r="AA2993" i="2"/>
  <c r="AE2993" i="2" s="1"/>
  <c r="AF2993" i="2" s="1"/>
  <c r="AA2977" i="2"/>
  <c r="AE2977" i="2" s="1"/>
  <c r="AF2977" i="2" s="1"/>
  <c r="AA2961" i="2"/>
  <c r="AE2961" i="2" s="1"/>
  <c r="AF2961" i="2" s="1"/>
  <c r="AA2945" i="2"/>
  <c r="AE2945" i="2" s="1"/>
  <c r="AF2945" i="2" s="1"/>
  <c r="AA2929" i="2"/>
  <c r="AE2929" i="2" s="1"/>
  <c r="AF2929" i="2" s="1"/>
  <c r="AA2913" i="2"/>
  <c r="AE2913" i="2" s="1"/>
  <c r="AF2913" i="2" s="1"/>
  <c r="AA2897" i="2"/>
  <c r="AE2897" i="2" s="1"/>
  <c r="AF2897" i="2" s="1"/>
  <c r="AA2881" i="2"/>
  <c r="AE2881" i="2" s="1"/>
  <c r="AF2881" i="2" s="1"/>
  <c r="AA2865" i="2"/>
  <c r="AE2865" i="2" s="1"/>
  <c r="AF2865" i="2" s="1"/>
  <c r="AA2849" i="2"/>
  <c r="AE2849" i="2" s="1"/>
  <c r="AF2849" i="2" s="1"/>
  <c r="AA2833" i="2"/>
  <c r="AE2833" i="2" s="1"/>
  <c r="AF2833" i="2" s="1"/>
  <c r="AA2817" i="2"/>
  <c r="AE2817" i="2" s="1"/>
  <c r="AF2817" i="2" s="1"/>
  <c r="AA2801" i="2"/>
  <c r="AE2801" i="2" s="1"/>
  <c r="AF2801" i="2" s="1"/>
  <c r="AA2769" i="2"/>
  <c r="AE2769" i="2" s="1"/>
  <c r="AF2769" i="2" s="1"/>
  <c r="AA2737" i="2"/>
  <c r="AE2737" i="2" s="1"/>
  <c r="AF2737" i="2" s="1"/>
  <c r="AA2705" i="2"/>
  <c r="AE2705" i="2" s="1"/>
  <c r="AF2705" i="2" s="1"/>
  <c r="AA2673" i="2"/>
  <c r="AE2673" i="2" s="1"/>
  <c r="AF2673" i="2" s="1"/>
  <c r="AA2641" i="2"/>
  <c r="AE2641" i="2" s="1"/>
  <c r="AF2641" i="2" s="1"/>
  <c r="AA2609" i="2"/>
  <c r="AE2609" i="2" s="1"/>
  <c r="AF2609" i="2" s="1"/>
  <c r="AA2551" i="2"/>
  <c r="AE2551" i="2" s="1"/>
  <c r="AF2551" i="2" s="1"/>
  <c r="AA2487" i="2"/>
  <c r="AE2487" i="2" s="1"/>
  <c r="AF2487" i="2" s="1"/>
  <c r="AA2423" i="2"/>
  <c r="AE2423" i="2" s="1"/>
  <c r="AF2423" i="2" s="1"/>
  <c r="AA2351" i="2"/>
  <c r="AE2351" i="2" s="1"/>
  <c r="AF2351" i="2" s="1"/>
  <c r="AA2287" i="2"/>
  <c r="AE2287" i="2" s="1"/>
  <c r="AF2287" i="2" s="1"/>
  <c r="AA2223" i="2"/>
  <c r="AE2223" i="2" s="1"/>
  <c r="AF2223" i="2" s="1"/>
  <c r="AA2063" i="2"/>
  <c r="AE2063" i="2" s="1"/>
  <c r="AF2063" i="2" s="1"/>
  <c r="AA2159" i="2"/>
  <c r="AE2159" i="2" s="1"/>
  <c r="AA1935" i="2"/>
  <c r="AE1935" i="2" s="1"/>
  <c r="AF1935" i="2" s="1"/>
  <c r="AA1807" i="2"/>
  <c r="AE1807" i="2" s="1"/>
  <c r="AF1807" i="2" s="1"/>
  <c r="AA1679" i="2"/>
  <c r="AE1679" i="2" s="1"/>
  <c r="AF1679" i="2" s="1"/>
  <c r="AA1519" i="2"/>
  <c r="AE1519" i="2" s="1"/>
  <c r="AF1519" i="2" s="1"/>
  <c r="AA1183" i="2"/>
  <c r="AE1183" i="2" s="1"/>
  <c r="AF1183" i="2" s="1"/>
  <c r="AA1262" i="2"/>
  <c r="AE1262" i="2" s="1"/>
  <c r="AF1262" i="2" s="1"/>
  <c r="AA3149" i="2"/>
  <c r="AE3149" i="2" s="1"/>
  <c r="AF3149" i="2" s="1"/>
  <c r="AA3141" i="2"/>
  <c r="AE3141" i="2" s="1"/>
  <c r="AF3141" i="2" s="1"/>
  <c r="AA3133" i="2"/>
  <c r="AE3133" i="2" s="1"/>
  <c r="AF3133" i="2" s="1"/>
  <c r="AA3125" i="2"/>
  <c r="AE3125" i="2" s="1"/>
  <c r="AF3125" i="2" s="1"/>
  <c r="AA3117" i="2"/>
  <c r="AE3117" i="2" s="1"/>
  <c r="AF3117" i="2" s="1"/>
  <c r="AA3109" i="2"/>
  <c r="AE3109" i="2" s="1"/>
  <c r="AF3109" i="2" s="1"/>
  <c r="AA3101" i="2"/>
  <c r="AE3101" i="2" s="1"/>
  <c r="AF3101" i="2" s="1"/>
  <c r="AA3093" i="2"/>
  <c r="AE3093" i="2" s="1"/>
  <c r="AF3093" i="2" s="1"/>
  <c r="AA3085" i="2"/>
  <c r="AE3085" i="2" s="1"/>
  <c r="AF3085" i="2" s="1"/>
  <c r="AA3077" i="2"/>
  <c r="AE3077" i="2" s="1"/>
  <c r="AF3077" i="2" s="1"/>
  <c r="AA3069" i="2"/>
  <c r="AE3069" i="2" s="1"/>
  <c r="AF3069" i="2" s="1"/>
  <c r="AA3061" i="2"/>
  <c r="AE3061" i="2" s="1"/>
  <c r="AF3061" i="2" s="1"/>
  <c r="AA3053" i="2"/>
  <c r="AE3053" i="2" s="1"/>
  <c r="AF3053" i="2" s="1"/>
  <c r="AA3045" i="2"/>
  <c r="AE3045" i="2" s="1"/>
  <c r="AF3045" i="2" s="1"/>
  <c r="AA3037" i="2"/>
  <c r="AE3037" i="2" s="1"/>
  <c r="AF3037" i="2" s="1"/>
  <c r="AA3029" i="2"/>
  <c r="AE3029" i="2" s="1"/>
  <c r="AF3029" i="2" s="1"/>
  <c r="AA3021" i="2"/>
  <c r="AE3021" i="2" s="1"/>
  <c r="AF3021" i="2" s="1"/>
  <c r="AA3013" i="2"/>
  <c r="AE3013" i="2" s="1"/>
  <c r="AF3013" i="2" s="1"/>
  <c r="AA3005" i="2"/>
  <c r="AE3005" i="2" s="1"/>
  <c r="AF3005" i="2" s="1"/>
  <c r="AA2997" i="2"/>
  <c r="AE2997" i="2" s="1"/>
  <c r="AF2997" i="2" s="1"/>
  <c r="AA2989" i="2"/>
  <c r="AE2989" i="2" s="1"/>
  <c r="AF2989" i="2" s="1"/>
  <c r="AA2981" i="2"/>
  <c r="AE2981" i="2" s="1"/>
  <c r="AF2981" i="2" s="1"/>
  <c r="AA2973" i="2"/>
  <c r="AE2973" i="2" s="1"/>
  <c r="AF2973" i="2" s="1"/>
  <c r="AA2965" i="2"/>
  <c r="AE2965" i="2" s="1"/>
  <c r="AF2965" i="2" s="1"/>
  <c r="AA2957" i="2"/>
  <c r="AE2957" i="2" s="1"/>
  <c r="AF2957" i="2" s="1"/>
  <c r="AA2949" i="2"/>
  <c r="AE2949" i="2" s="1"/>
  <c r="AF2949" i="2" s="1"/>
  <c r="AA2941" i="2"/>
  <c r="AE2941" i="2" s="1"/>
  <c r="AF2941" i="2" s="1"/>
  <c r="AA2933" i="2"/>
  <c r="AE2933" i="2" s="1"/>
  <c r="AF2933" i="2" s="1"/>
  <c r="AA2925" i="2"/>
  <c r="AE2925" i="2" s="1"/>
  <c r="AF2925" i="2" s="1"/>
  <c r="AA2917" i="2"/>
  <c r="AE2917" i="2" s="1"/>
  <c r="AF2917" i="2" s="1"/>
  <c r="AA2909" i="2"/>
  <c r="AE2909" i="2" s="1"/>
  <c r="AF2909" i="2" s="1"/>
  <c r="AA2901" i="2"/>
  <c r="AE2901" i="2" s="1"/>
  <c r="AA2893" i="2"/>
  <c r="AE2893" i="2" s="1"/>
  <c r="AF2893" i="2" s="1"/>
  <c r="AA2885" i="2"/>
  <c r="AE2885" i="2" s="1"/>
  <c r="AF2885" i="2" s="1"/>
  <c r="AA2877" i="2"/>
  <c r="AE2877" i="2" s="1"/>
  <c r="AF2877" i="2" s="1"/>
  <c r="AA2869" i="2"/>
  <c r="AE2869" i="2" s="1"/>
  <c r="AF2869" i="2" s="1"/>
  <c r="AA2861" i="2"/>
  <c r="AE2861" i="2" s="1"/>
  <c r="AF2861" i="2" s="1"/>
  <c r="AA2853" i="2"/>
  <c r="AE2853" i="2" s="1"/>
  <c r="AF2853" i="2" s="1"/>
  <c r="AA2845" i="2"/>
  <c r="AE2845" i="2" s="1"/>
  <c r="AF2845" i="2" s="1"/>
  <c r="AA2837" i="2"/>
  <c r="AE2837" i="2" s="1"/>
  <c r="AF2837" i="2" s="1"/>
  <c r="AA2829" i="2"/>
  <c r="AE2829" i="2" s="1"/>
  <c r="AF2829" i="2" s="1"/>
  <c r="AA2821" i="2"/>
  <c r="AE2821" i="2" s="1"/>
  <c r="AF2821" i="2" s="1"/>
  <c r="AA2813" i="2"/>
  <c r="AE2813" i="2" s="1"/>
  <c r="AF2813" i="2" s="1"/>
  <c r="AA2805" i="2"/>
  <c r="AE2805" i="2" s="1"/>
  <c r="AF2805" i="2" s="1"/>
  <c r="AA2793" i="2"/>
  <c r="AE2793" i="2" s="1"/>
  <c r="AF2793" i="2" s="1"/>
  <c r="AA2777" i="2"/>
  <c r="AE2777" i="2" s="1"/>
  <c r="AF2777" i="2" s="1"/>
  <c r="AA2761" i="2"/>
  <c r="AE2761" i="2" s="1"/>
  <c r="AF2761" i="2" s="1"/>
  <c r="AA2745" i="2"/>
  <c r="AE2745" i="2" s="1"/>
  <c r="AF2745" i="2" s="1"/>
  <c r="AA2729" i="2"/>
  <c r="AE2729" i="2" s="1"/>
  <c r="AF2729" i="2" s="1"/>
  <c r="AA2713" i="2"/>
  <c r="AE2713" i="2" s="1"/>
  <c r="AF2713" i="2" s="1"/>
  <c r="AA2697" i="2"/>
  <c r="AE2697" i="2" s="1"/>
  <c r="AA2681" i="2"/>
  <c r="AE2681" i="2" s="1"/>
  <c r="AF2681" i="2" s="1"/>
  <c r="AA2665" i="2"/>
  <c r="AE2665" i="2" s="1"/>
  <c r="AF2665" i="2" s="1"/>
  <c r="AA2649" i="2"/>
  <c r="AE2649" i="2" s="1"/>
  <c r="AF2649" i="2" s="1"/>
  <c r="AA2633" i="2"/>
  <c r="AE2633" i="2" s="1"/>
  <c r="AF2633" i="2" s="1"/>
  <c r="AA2617" i="2"/>
  <c r="AE2617" i="2" s="1"/>
  <c r="AF2617" i="2" s="1"/>
  <c r="AA2599" i="2"/>
  <c r="AE2599" i="2" s="1"/>
  <c r="AF2599" i="2" s="1"/>
  <c r="AA2567" i="2"/>
  <c r="AE2567" i="2" s="1"/>
  <c r="AF2567" i="2" s="1"/>
  <c r="AA2535" i="2"/>
  <c r="AE2535" i="2" s="1"/>
  <c r="AF2535" i="2" s="1"/>
  <c r="AA2503" i="2"/>
  <c r="AE2503" i="2" s="1"/>
  <c r="AF2503" i="2" s="1"/>
  <c r="AA2471" i="2"/>
  <c r="AE2471" i="2" s="1"/>
  <c r="AF2471" i="2" s="1"/>
  <c r="AA2439" i="2"/>
  <c r="AE2439" i="2" s="1"/>
  <c r="AF2439" i="2" s="1"/>
  <c r="AA2407" i="2"/>
  <c r="AE2407" i="2" s="1"/>
  <c r="AF2407" i="2" s="1"/>
  <c r="AA2375" i="2"/>
  <c r="AE2375" i="2" s="1"/>
  <c r="AF2375" i="2" s="1"/>
  <c r="AA2319" i="2"/>
  <c r="AE2319" i="2" s="1"/>
  <c r="AF2319" i="2" s="1"/>
  <c r="AA2255" i="2"/>
  <c r="AE2255" i="2" s="1"/>
  <c r="AF2255" i="2" s="1"/>
  <c r="AA2191" i="2"/>
  <c r="AE2191" i="2" s="1"/>
  <c r="AF2191" i="2" s="1"/>
  <c r="AA2127" i="2"/>
  <c r="AE2127" i="2" s="1"/>
  <c r="AF2127" i="2" s="1"/>
  <c r="AA1999" i="2"/>
  <c r="AE1999" i="2" s="1"/>
  <c r="AF1999" i="2" s="1"/>
  <c r="AA1871" i="2"/>
  <c r="AE1871" i="2" s="1"/>
  <c r="AF1871" i="2" s="1"/>
  <c r="AA1743" i="2"/>
  <c r="AE1743" i="2" s="1"/>
  <c r="AF1743" i="2" s="1"/>
  <c r="AA1615" i="2"/>
  <c r="AE1615" i="2" s="1"/>
  <c r="AF1615" i="2" s="1"/>
  <c r="AA1391" i="2"/>
  <c r="AE1391" i="2" s="1"/>
  <c r="AF1391" i="2" s="1"/>
  <c r="AA927" i="2"/>
  <c r="AE927" i="2" s="1"/>
  <c r="AA1134" i="2"/>
  <c r="AE1134" i="2" s="1"/>
  <c r="AF1134" i="2" s="1"/>
  <c r="AF927" i="2"/>
  <c r="AF2697" i="2"/>
  <c r="AA964" i="2"/>
  <c r="AE964" i="2" s="1"/>
  <c r="AF964" i="2" s="1"/>
  <c r="AA770" i="2"/>
  <c r="AE770" i="2" s="1"/>
  <c r="AF770" i="2" s="1"/>
  <c r="AA2797" i="2"/>
  <c r="AE2797" i="2" s="1"/>
  <c r="AF2797" i="2" s="1"/>
  <c r="AA2789" i="2"/>
  <c r="AE2789" i="2" s="1"/>
  <c r="AF2789" i="2" s="1"/>
  <c r="AA2781" i="2"/>
  <c r="AE2781" i="2" s="1"/>
  <c r="AF2781" i="2" s="1"/>
  <c r="AA2773" i="2"/>
  <c r="AE2773" i="2" s="1"/>
  <c r="AF2773" i="2" s="1"/>
  <c r="AA2765" i="2"/>
  <c r="AE2765" i="2" s="1"/>
  <c r="AF2765" i="2" s="1"/>
  <c r="AA2757" i="2"/>
  <c r="AE2757" i="2" s="1"/>
  <c r="AF2757" i="2" s="1"/>
  <c r="AA2749" i="2"/>
  <c r="AE2749" i="2" s="1"/>
  <c r="AF2749" i="2" s="1"/>
  <c r="AA2741" i="2"/>
  <c r="AE2741" i="2" s="1"/>
  <c r="AF2741" i="2" s="1"/>
  <c r="AA2733" i="2"/>
  <c r="AE2733" i="2" s="1"/>
  <c r="AF2733" i="2" s="1"/>
  <c r="AA2725" i="2"/>
  <c r="AE2725" i="2" s="1"/>
  <c r="AF2725" i="2" s="1"/>
  <c r="AA2717" i="2"/>
  <c r="AE2717" i="2" s="1"/>
  <c r="AF2717" i="2" s="1"/>
  <c r="AA2709" i="2"/>
  <c r="AE2709" i="2" s="1"/>
  <c r="AF2709" i="2" s="1"/>
  <c r="AA2701" i="2"/>
  <c r="AE2701" i="2" s="1"/>
  <c r="AF2701" i="2" s="1"/>
  <c r="AA2693" i="2"/>
  <c r="AE2693" i="2" s="1"/>
  <c r="AF2693" i="2" s="1"/>
  <c r="AA2685" i="2"/>
  <c r="AE2685" i="2" s="1"/>
  <c r="AF2685" i="2" s="1"/>
  <c r="AA2677" i="2"/>
  <c r="AE2677" i="2" s="1"/>
  <c r="AF2677" i="2" s="1"/>
  <c r="AA2669" i="2"/>
  <c r="AE2669" i="2" s="1"/>
  <c r="AF2669" i="2" s="1"/>
  <c r="AA2661" i="2"/>
  <c r="AE2661" i="2" s="1"/>
  <c r="AF2661" i="2" s="1"/>
  <c r="AA2653" i="2"/>
  <c r="AE2653" i="2" s="1"/>
  <c r="AF2653" i="2" s="1"/>
  <c r="AA2645" i="2"/>
  <c r="AE2645" i="2" s="1"/>
  <c r="AF2645" i="2" s="1"/>
  <c r="AA2637" i="2"/>
  <c r="AE2637" i="2" s="1"/>
  <c r="AF2637" i="2" s="1"/>
  <c r="AA2629" i="2"/>
  <c r="AE2629" i="2" s="1"/>
  <c r="AF2629" i="2" s="1"/>
  <c r="AA2621" i="2"/>
  <c r="AE2621" i="2" s="1"/>
  <c r="AF2621" i="2" s="1"/>
  <c r="AA2613" i="2"/>
  <c r="AE2613" i="2" s="1"/>
  <c r="AF2613" i="2" s="1"/>
  <c r="AA2605" i="2"/>
  <c r="AE2605" i="2" s="1"/>
  <c r="AF2605" i="2" s="1"/>
  <c r="AA2591" i="2"/>
  <c r="AE2591" i="2" s="1"/>
  <c r="AF2591" i="2" s="1"/>
  <c r="AA2575" i="2"/>
  <c r="AE2575" i="2" s="1"/>
  <c r="AF2575" i="2" s="1"/>
  <c r="AA2559" i="2"/>
  <c r="AE2559" i="2" s="1"/>
  <c r="AF2559" i="2" s="1"/>
  <c r="AA2543" i="2"/>
  <c r="AE2543" i="2" s="1"/>
  <c r="AF2543" i="2" s="1"/>
  <c r="AA2527" i="2"/>
  <c r="AE2527" i="2" s="1"/>
  <c r="AF2527" i="2" s="1"/>
  <c r="AA2511" i="2"/>
  <c r="AE2511" i="2" s="1"/>
  <c r="AA2495" i="2"/>
  <c r="AE2495" i="2" s="1"/>
  <c r="AF2495" i="2" s="1"/>
  <c r="AA2479" i="2"/>
  <c r="AE2479" i="2" s="1"/>
  <c r="AF2479" i="2" s="1"/>
  <c r="AA2463" i="2"/>
  <c r="AE2463" i="2" s="1"/>
  <c r="AF2463" i="2" s="1"/>
  <c r="AA2447" i="2"/>
  <c r="AE2447" i="2" s="1"/>
  <c r="AF2447" i="2" s="1"/>
  <c r="AA2431" i="2"/>
  <c r="AE2431" i="2" s="1"/>
  <c r="AF2431" i="2" s="1"/>
  <c r="AA2415" i="2"/>
  <c r="AE2415" i="2" s="1"/>
  <c r="AF2415" i="2" s="1"/>
  <c r="AA2399" i="2"/>
  <c r="AE2399" i="2" s="1"/>
  <c r="AF2399" i="2" s="1"/>
  <c r="AA2383" i="2"/>
  <c r="AE2383" i="2" s="1"/>
  <c r="AA2367" i="2"/>
  <c r="AE2367" i="2" s="1"/>
  <c r="AF2367" i="2" s="1"/>
  <c r="AA2335" i="2"/>
  <c r="AE2335" i="2" s="1"/>
  <c r="AF2335" i="2" s="1"/>
  <c r="AA2303" i="2"/>
  <c r="AE2303" i="2" s="1"/>
  <c r="AF2303" i="2" s="1"/>
  <c r="AA2271" i="2"/>
  <c r="AE2271" i="2" s="1"/>
  <c r="AF2271" i="2" s="1"/>
  <c r="AA2239" i="2"/>
  <c r="AE2239" i="2" s="1"/>
  <c r="AF2239" i="2" s="1"/>
  <c r="AA2207" i="2"/>
  <c r="AE2207" i="2" s="1"/>
  <c r="AF2207" i="2" s="1"/>
  <c r="AA2175" i="2"/>
  <c r="AE2175" i="2" s="1"/>
  <c r="AF2175" i="2" s="1"/>
  <c r="AA2143" i="2"/>
  <c r="AE2143" i="2" s="1"/>
  <c r="AF2143" i="2" s="1"/>
  <c r="AA2095" i="2"/>
  <c r="AE2095" i="2" s="1"/>
  <c r="AF2095" i="2" s="1"/>
  <c r="AA2031" i="2"/>
  <c r="AE2031" i="2" s="1"/>
  <c r="AF2031" i="2" s="1"/>
  <c r="AA1967" i="2"/>
  <c r="AE1967" i="2" s="1"/>
  <c r="AF1967" i="2" s="1"/>
  <c r="AA1903" i="2"/>
  <c r="AE1903" i="2" s="1"/>
  <c r="AF1903" i="2" s="1"/>
  <c r="AA1839" i="2"/>
  <c r="AE1839" i="2" s="1"/>
  <c r="AF1839" i="2" s="1"/>
  <c r="AA1775" i="2"/>
  <c r="AE1775" i="2" s="1"/>
  <c r="AF1775" i="2" s="1"/>
  <c r="AA1711" i="2"/>
  <c r="AE1711" i="2" s="1"/>
  <c r="AF1711" i="2" s="1"/>
  <c r="AA1647" i="2"/>
  <c r="AE1647" i="2" s="1"/>
  <c r="AF1647" i="2" s="1"/>
  <c r="AA1583" i="2"/>
  <c r="AE1583" i="2" s="1"/>
  <c r="AA1455" i="2"/>
  <c r="AE1455" i="2" s="1"/>
  <c r="AA1311" i="2"/>
  <c r="AE1311" i="2" s="1"/>
  <c r="AA1055" i="2"/>
  <c r="AE1055" i="2" s="1"/>
  <c r="AA1326" i="2"/>
  <c r="AE1326" i="2" s="1"/>
  <c r="AA1198" i="2"/>
  <c r="AE1198" i="2" s="1"/>
  <c r="AA1070" i="2"/>
  <c r="AE1070" i="2" s="1"/>
  <c r="AF1070" i="2" s="1"/>
  <c r="AA836" i="2"/>
  <c r="AE836" i="2" s="1"/>
  <c r="AF836" i="2" s="1"/>
  <c r="AA706" i="2"/>
  <c r="AE706" i="2" s="1"/>
  <c r="AF706" i="2" s="1"/>
  <c r="AF1198" i="2"/>
  <c r="AF1326" i="2"/>
  <c r="AF1055" i="2"/>
  <c r="AF1311" i="2"/>
  <c r="AF1455" i="2"/>
  <c r="AF1583" i="2"/>
  <c r="AA642" i="2"/>
  <c r="AE642" i="2" s="1"/>
  <c r="AF642" i="2" s="1"/>
  <c r="AA578" i="2"/>
  <c r="AE578" i="2" s="1"/>
  <c r="AF578" i="2" s="1"/>
  <c r="AA514" i="2"/>
  <c r="AE514" i="2" s="1"/>
  <c r="AF514" i="2" s="1"/>
  <c r="AA450" i="2"/>
  <c r="AE450" i="2" s="1"/>
  <c r="AF450" i="2" s="1"/>
  <c r="AA344" i="2"/>
  <c r="AE344" i="2" s="1"/>
  <c r="AF344" i="2" s="1"/>
  <c r="AA2111" i="2"/>
  <c r="AE2111" i="2" s="1"/>
  <c r="AF2111" i="2" s="1"/>
  <c r="AA2079" i="2"/>
  <c r="AE2079" i="2" s="1"/>
  <c r="AF2079" i="2" s="1"/>
  <c r="AA2047" i="2"/>
  <c r="AE2047" i="2" s="1"/>
  <c r="AF2047" i="2" s="1"/>
  <c r="AA2015" i="2"/>
  <c r="AE2015" i="2" s="1"/>
  <c r="AF2015" i="2" s="1"/>
  <c r="AA1983" i="2"/>
  <c r="AE1983" i="2" s="1"/>
  <c r="AF1983" i="2" s="1"/>
  <c r="AA1951" i="2"/>
  <c r="AE1951" i="2" s="1"/>
  <c r="AF1951" i="2" s="1"/>
  <c r="AA1919" i="2"/>
  <c r="AE1919" i="2" s="1"/>
  <c r="AF1919" i="2" s="1"/>
  <c r="AA1887" i="2"/>
  <c r="AE1887" i="2" s="1"/>
  <c r="AF1887" i="2" s="1"/>
  <c r="AA1855" i="2"/>
  <c r="AE1855" i="2" s="1"/>
  <c r="AF1855" i="2" s="1"/>
  <c r="AA1823" i="2"/>
  <c r="AE1823" i="2" s="1"/>
  <c r="AF1823" i="2" s="1"/>
  <c r="AA1791" i="2"/>
  <c r="AE1791" i="2" s="1"/>
  <c r="AF1791" i="2" s="1"/>
  <c r="AA1759" i="2"/>
  <c r="AE1759" i="2" s="1"/>
  <c r="AF1759" i="2" s="1"/>
  <c r="AA1727" i="2"/>
  <c r="AE1727" i="2" s="1"/>
  <c r="AF1727" i="2" s="1"/>
  <c r="AA1695" i="2"/>
  <c r="AE1695" i="2" s="1"/>
  <c r="AF1695" i="2" s="1"/>
  <c r="AA1663" i="2"/>
  <c r="AE1663" i="2" s="1"/>
  <c r="AF1663" i="2" s="1"/>
  <c r="AA1631" i="2"/>
  <c r="AE1631" i="2" s="1"/>
  <c r="AF1631" i="2" s="1"/>
  <c r="AA1599" i="2"/>
  <c r="AE1599" i="2" s="1"/>
  <c r="AF1599" i="2" s="1"/>
  <c r="AA1551" i="2"/>
  <c r="AE1551" i="2" s="1"/>
  <c r="AF1551" i="2" s="1"/>
  <c r="AA1487" i="2"/>
  <c r="AE1487" i="2" s="1"/>
  <c r="AF1487" i="2" s="1"/>
  <c r="AA1423" i="2"/>
  <c r="AE1423" i="2" s="1"/>
  <c r="AF1423" i="2" s="1"/>
  <c r="AA1359" i="2"/>
  <c r="AE1359" i="2" s="1"/>
  <c r="AF1359" i="2" s="1"/>
  <c r="AA1247" i="2"/>
  <c r="AE1247" i="2" s="1"/>
  <c r="AF1247" i="2" s="1"/>
  <c r="AA1119" i="2"/>
  <c r="AE1119" i="2" s="1"/>
  <c r="AF1119" i="2" s="1"/>
  <c r="AA991" i="2"/>
  <c r="AE991" i="2" s="1"/>
  <c r="AF991" i="2" s="1"/>
  <c r="AA863" i="2"/>
  <c r="AE863" i="2" s="1"/>
  <c r="AF863" i="2" s="1"/>
  <c r="AA1294" i="2"/>
  <c r="AE1294" i="2" s="1"/>
  <c r="AF1294" i="2" s="1"/>
  <c r="AA1230" i="2"/>
  <c r="AE1230" i="2" s="1"/>
  <c r="AF1230" i="2" s="1"/>
  <c r="AA1166" i="2"/>
  <c r="AE1166" i="2" s="1"/>
  <c r="AF1166" i="2" s="1"/>
  <c r="AA1102" i="2"/>
  <c r="AE1102" i="2" s="1"/>
  <c r="AF1102" i="2" s="1"/>
  <c r="AA1028" i="2"/>
  <c r="AE1028" i="2" s="1"/>
  <c r="AF1028" i="2" s="1"/>
  <c r="AA900" i="2"/>
  <c r="AE900" i="2" s="1"/>
  <c r="AF900" i="2" s="1"/>
  <c r="AA802" i="2"/>
  <c r="AE802" i="2" s="1"/>
  <c r="AF802" i="2" s="1"/>
  <c r="AA738" i="2"/>
  <c r="AE738" i="2" s="1"/>
  <c r="AF738" i="2" s="1"/>
  <c r="AA674" i="2"/>
  <c r="AE674" i="2" s="1"/>
  <c r="AF674" i="2" s="1"/>
  <c r="AA610" i="2"/>
  <c r="AE610" i="2" s="1"/>
  <c r="AF610" i="2" s="1"/>
  <c r="AA546" i="2"/>
  <c r="AE546" i="2" s="1"/>
  <c r="AF546" i="2" s="1"/>
  <c r="AA482" i="2"/>
  <c r="AE482" i="2" s="1"/>
  <c r="AF482" i="2" s="1"/>
  <c r="AA408" i="2"/>
  <c r="AE408" i="2" s="1"/>
  <c r="AA280" i="2"/>
  <c r="AE280" i="2" s="1"/>
  <c r="AF280" i="2" s="1"/>
  <c r="AF408" i="2"/>
  <c r="AF1350" i="2"/>
  <c r="AF1414" i="2"/>
  <c r="AF1430" i="2"/>
  <c r="AF1462" i="2"/>
  <c r="AF1478" i="2"/>
  <c r="AF1542" i="2"/>
  <c r="AF1590" i="2"/>
  <c r="AF1624" i="2"/>
  <c r="AF1784" i="2"/>
  <c r="AF1880" i="2"/>
  <c r="AF2036" i="2"/>
  <c r="AF2084" i="2"/>
  <c r="AF2148" i="2"/>
  <c r="AF2228" i="2"/>
  <c r="AF2276" i="2"/>
  <c r="AF2356" i="2"/>
  <c r="AF4424" i="2"/>
  <c r="AF4444" i="2"/>
  <c r="AF4456" i="2"/>
  <c r="AF4472" i="2"/>
  <c r="AF4488" i="2"/>
  <c r="AF4508" i="2"/>
  <c r="AF4528" i="2"/>
  <c r="AF4540" i="2"/>
  <c r="AF4548" i="2"/>
  <c r="AF4572" i="2"/>
  <c r="AF4592" i="2"/>
  <c r="AF4604" i="2"/>
  <c r="AF4612" i="2"/>
  <c r="AF4632" i="2"/>
  <c r="AF4648" i="2"/>
  <c r="AF4668" i="2"/>
  <c r="AF4680" i="2"/>
  <c r="AF4700" i="2"/>
  <c r="AF4712" i="2"/>
  <c r="AF4720" i="2"/>
  <c r="AF4744" i="2"/>
  <c r="AF4764" i="2"/>
  <c r="AF4776" i="2"/>
  <c r="AF4796" i="2"/>
  <c r="AF4808" i="2"/>
  <c r="AF4828" i="2"/>
  <c r="AF4840" i="2"/>
  <c r="AF4860" i="2"/>
  <c r="AF4876" i="2"/>
  <c r="AF4892" i="2"/>
  <c r="AF4908" i="2"/>
  <c r="AF4924" i="2"/>
  <c r="AF4940" i="2"/>
  <c r="AF4956" i="2"/>
  <c r="AF4972" i="2"/>
  <c r="AF4988" i="2"/>
  <c r="AF2901" i="2"/>
  <c r="AF3381" i="2"/>
  <c r="AA216" i="2"/>
  <c r="AE216" i="2" s="1"/>
  <c r="AF216" i="2" s="1"/>
  <c r="AA131" i="2"/>
  <c r="AE131" i="2" s="1"/>
  <c r="AF131" i="2" s="1"/>
  <c r="AA1567" i="2"/>
  <c r="AE1567" i="2" s="1"/>
  <c r="AF1567" i="2" s="1"/>
  <c r="AA1535" i="2"/>
  <c r="AE1535" i="2" s="1"/>
  <c r="AF1535" i="2" s="1"/>
  <c r="AA1503" i="2"/>
  <c r="AE1503" i="2" s="1"/>
  <c r="AF1503" i="2" s="1"/>
  <c r="AA1471" i="2"/>
  <c r="AE1471" i="2" s="1"/>
  <c r="AF1471" i="2" s="1"/>
  <c r="AA1439" i="2"/>
  <c r="AE1439" i="2" s="1"/>
  <c r="AF1439" i="2" s="1"/>
  <c r="AA1407" i="2"/>
  <c r="AE1407" i="2" s="1"/>
  <c r="AF1407" i="2" s="1"/>
  <c r="AA1375" i="2"/>
  <c r="AE1375" i="2" s="1"/>
  <c r="AF1375" i="2" s="1"/>
  <c r="AA1343" i="2"/>
  <c r="AE1343" i="2" s="1"/>
  <c r="AF1343" i="2" s="1"/>
  <c r="AA1279" i="2"/>
  <c r="AE1279" i="2" s="1"/>
  <c r="AF1279" i="2" s="1"/>
  <c r="AA1215" i="2"/>
  <c r="AE1215" i="2" s="1"/>
  <c r="AF1215" i="2" s="1"/>
  <c r="AA1151" i="2"/>
  <c r="AE1151" i="2" s="1"/>
  <c r="AF1151" i="2" s="1"/>
  <c r="AA1087" i="2"/>
  <c r="AE1087" i="2" s="1"/>
  <c r="AF1087" i="2" s="1"/>
  <c r="AA1023" i="2"/>
  <c r="AE1023" i="2" s="1"/>
  <c r="AF1023" i="2" s="1"/>
  <c r="AA959" i="2"/>
  <c r="AE959" i="2" s="1"/>
  <c r="AF959" i="2" s="1"/>
  <c r="AA895" i="2"/>
  <c r="AE895" i="2" s="1"/>
  <c r="AF895" i="2" s="1"/>
  <c r="AA1342" i="2"/>
  <c r="AE1342" i="2" s="1"/>
  <c r="AA1310" i="2"/>
  <c r="AE1310" i="2" s="1"/>
  <c r="AA1278" i="2"/>
  <c r="AE1278" i="2" s="1"/>
  <c r="AA1246" i="2"/>
  <c r="AE1246" i="2" s="1"/>
  <c r="AF1246" i="2" s="1"/>
  <c r="AA1214" i="2"/>
  <c r="AE1214" i="2" s="1"/>
  <c r="AF1214" i="2" s="1"/>
  <c r="AA1182" i="2"/>
  <c r="AE1182" i="2" s="1"/>
  <c r="AA1150" i="2"/>
  <c r="AE1150" i="2" s="1"/>
  <c r="AF1150" i="2" s="1"/>
  <c r="AA1118" i="2"/>
  <c r="AE1118" i="2" s="1"/>
  <c r="AF1118" i="2" s="1"/>
  <c r="AA1086" i="2"/>
  <c r="AE1086" i="2" s="1"/>
  <c r="AF1086" i="2" s="1"/>
  <c r="AA1054" i="2"/>
  <c r="AE1054" i="2" s="1"/>
  <c r="AF1054" i="2" s="1"/>
  <c r="AA996" i="2"/>
  <c r="AE996" i="2" s="1"/>
  <c r="AF996" i="2" s="1"/>
  <c r="AA932" i="2"/>
  <c r="AE932" i="2" s="1"/>
  <c r="AF932" i="2" s="1"/>
  <c r="AA868" i="2"/>
  <c r="AE868" i="2" s="1"/>
  <c r="AF868" i="2" s="1"/>
  <c r="AA818" i="2"/>
  <c r="AE818" i="2" s="1"/>
  <c r="AA786" i="2"/>
  <c r="AE786" i="2" s="1"/>
  <c r="AF786" i="2" s="1"/>
  <c r="AA754" i="2"/>
  <c r="AE754" i="2" s="1"/>
  <c r="AF754" i="2" s="1"/>
  <c r="AA722" i="2"/>
  <c r="AE722" i="2" s="1"/>
  <c r="AF722" i="2" s="1"/>
  <c r="AA690" i="2"/>
  <c r="AE690" i="2" s="1"/>
  <c r="AF690" i="2" s="1"/>
  <c r="AA658" i="2"/>
  <c r="AE658" i="2" s="1"/>
  <c r="AF658" i="2" s="1"/>
  <c r="AA626" i="2"/>
  <c r="AE626" i="2" s="1"/>
  <c r="AF626" i="2" s="1"/>
  <c r="AA594" i="2"/>
  <c r="AE594" i="2" s="1"/>
  <c r="AF594" i="2" s="1"/>
  <c r="AA562" i="2"/>
  <c r="AE562" i="2" s="1"/>
  <c r="AF562" i="2" s="1"/>
  <c r="AA530" i="2"/>
  <c r="AE530" i="2" s="1"/>
  <c r="AF530" i="2" s="1"/>
  <c r="AA498" i="2"/>
  <c r="AE498" i="2" s="1"/>
  <c r="AF498" i="2" s="1"/>
  <c r="AA466" i="2"/>
  <c r="AE466" i="2" s="1"/>
  <c r="AF466" i="2" s="1"/>
  <c r="AA434" i="2"/>
  <c r="AE434" i="2" s="1"/>
  <c r="AF434" i="2" s="1"/>
  <c r="AA376" i="2"/>
  <c r="AE376" i="2" s="1"/>
  <c r="AA312" i="2"/>
  <c r="AE312" i="2" s="1"/>
  <c r="AF312" i="2" s="1"/>
  <c r="AA248" i="2"/>
  <c r="AE248" i="2" s="1"/>
  <c r="AF248" i="2" s="1"/>
  <c r="AA184" i="2"/>
  <c r="AE184" i="2" s="1"/>
  <c r="AF184" i="2" s="1"/>
  <c r="AF376" i="2"/>
  <c r="AF1182" i="2"/>
  <c r="AF1278" i="2"/>
  <c r="AF1310" i="2"/>
  <c r="AF1342" i="2"/>
  <c r="AA3" i="2"/>
  <c r="AE3" i="2" s="1"/>
  <c r="AF3" i="2" s="1"/>
  <c r="AA4" i="2"/>
  <c r="AE4" i="2" s="1"/>
  <c r="AF4" i="2" s="1"/>
  <c r="AA6" i="2"/>
  <c r="AE6" i="2" s="1"/>
  <c r="AF6" i="2" s="1"/>
  <c r="AA8" i="2"/>
  <c r="AE8" i="2" s="1"/>
  <c r="AF8" i="2" s="1"/>
  <c r="AA10" i="2"/>
  <c r="AE10" i="2" s="1"/>
  <c r="AA12" i="2"/>
  <c r="AE12" i="2" s="1"/>
  <c r="AF12" i="2" s="1"/>
  <c r="AA14" i="2"/>
  <c r="AE14" i="2" s="1"/>
  <c r="AF14" i="2" s="1"/>
  <c r="AA16" i="2"/>
  <c r="AE16" i="2" s="1"/>
  <c r="AF16" i="2" s="1"/>
  <c r="AA18" i="2"/>
  <c r="AE18" i="2" s="1"/>
  <c r="AF18" i="2" s="1"/>
  <c r="AA20" i="2"/>
  <c r="AE20" i="2" s="1"/>
  <c r="AF20" i="2" s="1"/>
  <c r="AA22" i="2"/>
  <c r="AE22" i="2" s="1"/>
  <c r="AF22" i="2" s="1"/>
  <c r="AA24" i="2"/>
  <c r="AE24" i="2" s="1"/>
  <c r="AF24" i="2" s="1"/>
  <c r="AA26" i="2"/>
  <c r="AE26" i="2" s="1"/>
  <c r="AF26" i="2" s="1"/>
  <c r="AA28" i="2"/>
  <c r="AE28" i="2" s="1"/>
  <c r="AF28" i="2" s="1"/>
  <c r="AA30" i="2"/>
  <c r="AE30" i="2" s="1"/>
  <c r="AF30" i="2" s="1"/>
  <c r="AA32" i="2"/>
  <c r="AE32" i="2" s="1"/>
  <c r="AF32" i="2" s="1"/>
  <c r="AA34" i="2"/>
  <c r="AE34" i="2" s="1"/>
  <c r="AF34" i="2" s="1"/>
  <c r="AA36" i="2"/>
  <c r="AE36" i="2" s="1"/>
  <c r="AF36" i="2" s="1"/>
  <c r="AA38" i="2"/>
  <c r="AE38" i="2" s="1"/>
  <c r="AF38" i="2" s="1"/>
  <c r="AA40" i="2"/>
  <c r="AE40" i="2" s="1"/>
  <c r="AF40" i="2" s="1"/>
  <c r="AA42" i="2"/>
  <c r="AE42" i="2" s="1"/>
  <c r="AF42" i="2" s="1"/>
  <c r="AA44" i="2"/>
  <c r="AE44" i="2" s="1"/>
  <c r="AF44" i="2" s="1"/>
  <c r="AA46" i="2"/>
  <c r="AE46" i="2" s="1"/>
  <c r="AF46" i="2" s="1"/>
  <c r="AA48" i="2"/>
  <c r="AE48" i="2" s="1"/>
  <c r="AF48" i="2" s="1"/>
  <c r="AA50" i="2"/>
  <c r="AE50" i="2" s="1"/>
  <c r="AF50" i="2" s="1"/>
  <c r="AA52" i="2"/>
  <c r="AE52" i="2" s="1"/>
  <c r="AF52" i="2" s="1"/>
  <c r="AA54" i="2"/>
  <c r="AE54" i="2" s="1"/>
  <c r="AF54" i="2" s="1"/>
  <c r="AA56" i="2"/>
  <c r="AE56" i="2" s="1"/>
  <c r="AF56" i="2" s="1"/>
  <c r="AA58" i="2"/>
  <c r="AE58" i="2" s="1"/>
  <c r="AF58" i="2" s="1"/>
  <c r="AA60" i="2"/>
  <c r="AE60" i="2" s="1"/>
  <c r="AF60" i="2" s="1"/>
  <c r="AA62" i="2"/>
  <c r="AE62" i="2" s="1"/>
  <c r="AF62" i="2" s="1"/>
  <c r="AA64" i="2"/>
  <c r="AE64" i="2" s="1"/>
  <c r="AF64" i="2" s="1"/>
  <c r="AA66" i="2"/>
  <c r="AE66" i="2" s="1"/>
  <c r="AF66" i="2" s="1"/>
  <c r="AA68" i="2"/>
  <c r="AE68" i="2" s="1"/>
  <c r="AF68" i="2" s="1"/>
  <c r="AA70" i="2"/>
  <c r="AE70" i="2" s="1"/>
  <c r="AF70" i="2" s="1"/>
  <c r="AA72" i="2"/>
  <c r="AE72" i="2" s="1"/>
  <c r="AF72" i="2" s="1"/>
  <c r="AA74" i="2"/>
  <c r="AE74" i="2" s="1"/>
  <c r="AF74" i="2" s="1"/>
  <c r="AA76" i="2"/>
  <c r="AE76" i="2" s="1"/>
  <c r="AF76" i="2" s="1"/>
  <c r="AA78" i="2"/>
  <c r="AE78" i="2" s="1"/>
  <c r="AF78" i="2" s="1"/>
  <c r="AA80" i="2"/>
  <c r="AE80" i="2" s="1"/>
  <c r="AF80" i="2" s="1"/>
  <c r="AA82" i="2"/>
  <c r="AE82" i="2" s="1"/>
  <c r="AF82" i="2" s="1"/>
  <c r="AA84" i="2"/>
  <c r="AE84" i="2" s="1"/>
  <c r="AF84" i="2" s="1"/>
  <c r="AA86" i="2"/>
  <c r="AE86" i="2" s="1"/>
  <c r="AF86" i="2" s="1"/>
  <c r="AA88" i="2"/>
  <c r="AE88" i="2" s="1"/>
  <c r="AF88" i="2" s="1"/>
  <c r="AA90" i="2"/>
  <c r="AE90" i="2" s="1"/>
  <c r="AF90" i="2" s="1"/>
  <c r="AA92" i="2"/>
  <c r="AE92" i="2" s="1"/>
  <c r="AF92" i="2" s="1"/>
  <c r="AA94" i="2"/>
  <c r="AE94" i="2" s="1"/>
  <c r="AF94" i="2" s="1"/>
  <c r="AA96" i="2"/>
  <c r="AE96" i="2" s="1"/>
  <c r="AF96" i="2" s="1"/>
  <c r="AA98" i="2"/>
  <c r="AE98" i="2" s="1"/>
  <c r="AF98" i="2" s="1"/>
  <c r="AA100" i="2"/>
  <c r="AE100" i="2" s="1"/>
  <c r="AF100" i="2" s="1"/>
  <c r="AA102" i="2"/>
  <c r="AE102" i="2" s="1"/>
  <c r="AF102" i="2" s="1"/>
  <c r="AA104" i="2"/>
  <c r="AE104" i="2" s="1"/>
  <c r="AF104" i="2" s="1"/>
  <c r="AA106" i="2"/>
  <c r="AE106" i="2" s="1"/>
  <c r="AF106" i="2" s="1"/>
  <c r="AA108" i="2"/>
  <c r="AE108" i="2" s="1"/>
  <c r="AF108" i="2" s="1"/>
  <c r="AA110" i="2"/>
  <c r="AE110" i="2" s="1"/>
  <c r="AF110" i="2" s="1"/>
  <c r="AA112" i="2"/>
  <c r="AE112" i="2" s="1"/>
  <c r="AF112" i="2" s="1"/>
  <c r="AA114" i="2"/>
  <c r="AE114" i="2" s="1"/>
  <c r="AF114" i="2" s="1"/>
  <c r="AA116" i="2"/>
  <c r="AE116" i="2" s="1"/>
  <c r="AF116" i="2" s="1"/>
  <c r="AA118" i="2"/>
  <c r="AE118" i="2" s="1"/>
  <c r="AF118" i="2" s="1"/>
  <c r="AA120" i="2"/>
  <c r="AE120" i="2" s="1"/>
  <c r="AF120" i="2" s="1"/>
  <c r="AA122" i="2"/>
  <c r="AE122" i="2" s="1"/>
  <c r="AF122" i="2" s="1"/>
  <c r="AA124" i="2"/>
  <c r="AE124" i="2" s="1"/>
  <c r="AF124" i="2" s="1"/>
  <c r="AA126" i="2"/>
  <c r="AE126" i="2" s="1"/>
  <c r="AF126" i="2" s="1"/>
  <c r="AA128" i="2"/>
  <c r="AE128" i="2" s="1"/>
  <c r="AF128" i="2" s="1"/>
  <c r="AA130" i="2"/>
  <c r="AE130" i="2" s="1"/>
  <c r="AF130" i="2" s="1"/>
  <c r="AA132" i="2"/>
  <c r="AE132" i="2" s="1"/>
  <c r="AF132" i="2" s="1"/>
  <c r="AA134" i="2"/>
  <c r="AE134" i="2" s="1"/>
  <c r="AF134" i="2" s="1"/>
  <c r="AA136" i="2"/>
  <c r="AE136" i="2" s="1"/>
  <c r="AF136" i="2" s="1"/>
  <c r="AA138" i="2"/>
  <c r="AE138" i="2" s="1"/>
  <c r="AF138" i="2" s="1"/>
  <c r="AA140" i="2"/>
  <c r="AE140" i="2" s="1"/>
  <c r="AF140" i="2" s="1"/>
  <c r="AA142" i="2"/>
  <c r="AE142" i="2" s="1"/>
  <c r="AF142" i="2" s="1"/>
  <c r="AA144" i="2"/>
  <c r="AE144" i="2" s="1"/>
  <c r="AF144" i="2" s="1"/>
  <c r="AA146" i="2"/>
  <c r="AE146" i="2" s="1"/>
  <c r="AF146" i="2" s="1"/>
  <c r="AA148" i="2"/>
  <c r="AE148" i="2" s="1"/>
  <c r="AF148" i="2" s="1"/>
  <c r="AA150" i="2"/>
  <c r="AE150" i="2" s="1"/>
  <c r="AF150" i="2" s="1"/>
  <c r="AA152" i="2"/>
  <c r="AE152" i="2" s="1"/>
  <c r="AF152" i="2" s="1"/>
  <c r="AA154" i="2"/>
  <c r="AE154" i="2" s="1"/>
  <c r="AF154" i="2" s="1"/>
  <c r="AA156" i="2"/>
  <c r="AE156" i="2" s="1"/>
  <c r="AF156" i="2" s="1"/>
  <c r="AA158" i="2"/>
  <c r="AE158" i="2" s="1"/>
  <c r="AF158" i="2" s="1"/>
  <c r="AA160" i="2"/>
  <c r="AE160" i="2" s="1"/>
  <c r="AF160" i="2" s="1"/>
  <c r="AA162" i="2"/>
  <c r="AE162" i="2" s="1"/>
  <c r="AF162" i="2" s="1"/>
  <c r="AA164" i="2"/>
  <c r="AE164" i="2" s="1"/>
  <c r="AF164" i="2" s="1"/>
  <c r="AA166" i="2"/>
  <c r="AE166" i="2" s="1"/>
  <c r="AF166" i="2" s="1"/>
  <c r="AA168" i="2"/>
  <c r="AE168" i="2" s="1"/>
  <c r="AF168" i="2" s="1"/>
  <c r="AA170" i="2"/>
  <c r="AE170" i="2" s="1"/>
  <c r="AF170" i="2" s="1"/>
  <c r="AA172" i="2"/>
  <c r="AE172" i="2" s="1"/>
  <c r="AF172" i="2" s="1"/>
  <c r="AA5" i="2"/>
  <c r="AE5" i="2" s="1"/>
  <c r="AF5" i="2" s="1"/>
  <c r="AA9" i="2"/>
  <c r="AE9" i="2" s="1"/>
  <c r="AF9" i="2" s="1"/>
  <c r="AA13" i="2"/>
  <c r="AE13" i="2" s="1"/>
  <c r="AF13" i="2" s="1"/>
  <c r="AA17" i="2"/>
  <c r="AE17" i="2" s="1"/>
  <c r="AF17" i="2" s="1"/>
  <c r="AA21" i="2"/>
  <c r="AE21" i="2" s="1"/>
  <c r="AF21" i="2" s="1"/>
  <c r="AA25" i="2"/>
  <c r="AE25" i="2" s="1"/>
  <c r="AF25" i="2" s="1"/>
  <c r="AA29" i="2"/>
  <c r="AE29" i="2" s="1"/>
  <c r="AF29" i="2" s="1"/>
  <c r="AA33" i="2"/>
  <c r="AE33" i="2" s="1"/>
  <c r="AF33" i="2" s="1"/>
  <c r="AA37" i="2"/>
  <c r="AE37" i="2" s="1"/>
  <c r="AF37" i="2" s="1"/>
  <c r="AA41" i="2"/>
  <c r="AE41" i="2" s="1"/>
  <c r="AF41" i="2" s="1"/>
  <c r="AA45" i="2"/>
  <c r="AE45" i="2" s="1"/>
  <c r="AF45" i="2" s="1"/>
  <c r="AA49" i="2"/>
  <c r="AE49" i="2" s="1"/>
  <c r="AF49" i="2" s="1"/>
  <c r="AA53" i="2"/>
  <c r="AE53" i="2" s="1"/>
  <c r="AF53" i="2" s="1"/>
  <c r="AA57" i="2"/>
  <c r="AE57" i="2" s="1"/>
  <c r="AF57" i="2" s="1"/>
  <c r="AA61" i="2"/>
  <c r="AE61" i="2" s="1"/>
  <c r="AF61" i="2" s="1"/>
  <c r="AA65" i="2"/>
  <c r="AE65" i="2" s="1"/>
  <c r="AF65" i="2" s="1"/>
  <c r="AA69" i="2"/>
  <c r="AE69" i="2" s="1"/>
  <c r="AF69" i="2" s="1"/>
  <c r="AA73" i="2"/>
  <c r="AE73" i="2" s="1"/>
  <c r="AF73" i="2" s="1"/>
  <c r="AA77" i="2"/>
  <c r="AE77" i="2" s="1"/>
  <c r="AF77" i="2" s="1"/>
  <c r="AA81" i="2"/>
  <c r="AE81" i="2" s="1"/>
  <c r="AF81" i="2" s="1"/>
  <c r="AA85" i="2"/>
  <c r="AE85" i="2" s="1"/>
  <c r="AF85" i="2" s="1"/>
  <c r="AA89" i="2"/>
  <c r="AE89" i="2" s="1"/>
  <c r="AF89" i="2" s="1"/>
  <c r="AA93" i="2"/>
  <c r="AE93" i="2" s="1"/>
  <c r="AF93" i="2" s="1"/>
  <c r="AA97" i="2"/>
  <c r="AE97" i="2" s="1"/>
  <c r="AF97" i="2" s="1"/>
  <c r="AA101" i="2"/>
  <c r="AE101" i="2" s="1"/>
  <c r="AF101" i="2" s="1"/>
  <c r="AA105" i="2"/>
  <c r="AE105" i="2" s="1"/>
  <c r="AF105" i="2" s="1"/>
  <c r="AA109" i="2"/>
  <c r="AE109" i="2" s="1"/>
  <c r="AF109" i="2" s="1"/>
  <c r="AA113" i="2"/>
  <c r="AE113" i="2" s="1"/>
  <c r="AF113" i="2" s="1"/>
  <c r="AA117" i="2"/>
  <c r="AE117" i="2" s="1"/>
  <c r="AF117" i="2" s="1"/>
  <c r="AA121" i="2"/>
  <c r="AE121" i="2" s="1"/>
  <c r="AF121" i="2" s="1"/>
  <c r="AA125" i="2"/>
  <c r="AE125" i="2" s="1"/>
  <c r="AF125" i="2" s="1"/>
  <c r="AA129" i="2"/>
  <c r="AE129" i="2" s="1"/>
  <c r="AF129" i="2" s="1"/>
  <c r="AA133" i="2"/>
  <c r="AE133" i="2" s="1"/>
  <c r="AF133" i="2" s="1"/>
  <c r="AA137" i="2"/>
  <c r="AE137" i="2" s="1"/>
  <c r="AF137" i="2" s="1"/>
  <c r="AA141" i="2"/>
  <c r="AE141" i="2" s="1"/>
  <c r="AF141" i="2" s="1"/>
  <c r="AA145" i="2"/>
  <c r="AE145" i="2" s="1"/>
  <c r="AF145" i="2" s="1"/>
  <c r="AA149" i="2"/>
  <c r="AE149" i="2" s="1"/>
  <c r="AF149" i="2" s="1"/>
  <c r="AA153" i="2"/>
  <c r="AE153" i="2" s="1"/>
  <c r="AF153" i="2" s="1"/>
  <c r="AA157" i="2"/>
  <c r="AE157" i="2" s="1"/>
  <c r="AF157" i="2" s="1"/>
  <c r="AA161" i="2"/>
  <c r="AE161" i="2" s="1"/>
  <c r="AF161" i="2" s="1"/>
  <c r="AA165" i="2"/>
  <c r="AE165" i="2" s="1"/>
  <c r="AF165" i="2" s="1"/>
  <c r="AA169" i="2"/>
  <c r="AE169" i="2" s="1"/>
  <c r="AF169" i="2" s="1"/>
  <c r="AA173" i="2"/>
  <c r="AE173" i="2" s="1"/>
  <c r="AF173" i="2" s="1"/>
  <c r="AA175" i="2"/>
  <c r="AE175" i="2" s="1"/>
  <c r="AF175" i="2" s="1"/>
  <c r="AA177" i="2"/>
  <c r="AE177" i="2" s="1"/>
  <c r="AF177" i="2" s="1"/>
  <c r="AA179" i="2"/>
  <c r="AE179" i="2" s="1"/>
  <c r="AF179" i="2" s="1"/>
  <c r="AA181" i="2"/>
  <c r="AE181" i="2" s="1"/>
  <c r="AF181" i="2" s="1"/>
  <c r="AA183" i="2"/>
  <c r="AE183" i="2" s="1"/>
  <c r="AF183" i="2" s="1"/>
  <c r="AA185" i="2"/>
  <c r="AE185" i="2" s="1"/>
  <c r="AF185" i="2" s="1"/>
  <c r="AA187" i="2"/>
  <c r="AE187" i="2" s="1"/>
  <c r="AF187" i="2" s="1"/>
  <c r="AA189" i="2"/>
  <c r="AE189" i="2" s="1"/>
  <c r="AF189" i="2" s="1"/>
  <c r="AA191" i="2"/>
  <c r="AE191" i="2" s="1"/>
  <c r="AF191" i="2" s="1"/>
  <c r="AA193" i="2"/>
  <c r="AE193" i="2" s="1"/>
  <c r="AF193" i="2" s="1"/>
  <c r="AA195" i="2"/>
  <c r="AE195" i="2" s="1"/>
  <c r="AF195" i="2" s="1"/>
  <c r="AA197" i="2"/>
  <c r="AE197" i="2" s="1"/>
  <c r="AF197" i="2" s="1"/>
  <c r="AA199" i="2"/>
  <c r="AE199" i="2" s="1"/>
  <c r="AF199" i="2" s="1"/>
  <c r="AA201" i="2"/>
  <c r="AE201" i="2" s="1"/>
  <c r="AF201" i="2" s="1"/>
  <c r="AA203" i="2"/>
  <c r="AE203" i="2" s="1"/>
  <c r="AF203" i="2" s="1"/>
  <c r="AA205" i="2"/>
  <c r="AE205" i="2" s="1"/>
  <c r="AF205" i="2" s="1"/>
  <c r="AA207" i="2"/>
  <c r="AE207" i="2" s="1"/>
  <c r="AF207" i="2" s="1"/>
  <c r="AA209" i="2"/>
  <c r="AE209" i="2" s="1"/>
  <c r="AF209" i="2" s="1"/>
  <c r="AA211" i="2"/>
  <c r="AE211" i="2" s="1"/>
  <c r="AF211" i="2" s="1"/>
  <c r="AA213" i="2"/>
  <c r="AE213" i="2" s="1"/>
  <c r="AF213" i="2" s="1"/>
  <c r="AA215" i="2"/>
  <c r="AE215" i="2" s="1"/>
  <c r="AF215" i="2" s="1"/>
  <c r="AA217" i="2"/>
  <c r="AE217" i="2" s="1"/>
  <c r="AF217" i="2" s="1"/>
  <c r="AA219" i="2"/>
  <c r="AE219" i="2" s="1"/>
  <c r="AF219" i="2" s="1"/>
  <c r="AA221" i="2"/>
  <c r="AE221" i="2" s="1"/>
  <c r="AF221" i="2" s="1"/>
  <c r="AA223" i="2"/>
  <c r="AE223" i="2" s="1"/>
  <c r="AF223" i="2" s="1"/>
  <c r="AA225" i="2"/>
  <c r="AE225" i="2" s="1"/>
  <c r="AF225" i="2" s="1"/>
  <c r="AA227" i="2"/>
  <c r="AE227" i="2" s="1"/>
  <c r="AF227" i="2" s="1"/>
  <c r="AA229" i="2"/>
  <c r="AE229" i="2" s="1"/>
  <c r="AF229" i="2" s="1"/>
  <c r="AA231" i="2"/>
  <c r="AE231" i="2" s="1"/>
  <c r="AF231" i="2" s="1"/>
  <c r="AA233" i="2"/>
  <c r="AE233" i="2" s="1"/>
  <c r="AF233" i="2" s="1"/>
  <c r="AA235" i="2"/>
  <c r="AE235" i="2" s="1"/>
  <c r="AF235" i="2" s="1"/>
  <c r="AA237" i="2"/>
  <c r="AE237" i="2" s="1"/>
  <c r="AF237" i="2" s="1"/>
  <c r="AA239" i="2"/>
  <c r="AE239" i="2" s="1"/>
  <c r="AF239" i="2" s="1"/>
  <c r="AA241" i="2"/>
  <c r="AE241" i="2" s="1"/>
  <c r="AF241" i="2" s="1"/>
  <c r="AA243" i="2"/>
  <c r="AE243" i="2" s="1"/>
  <c r="AF243" i="2" s="1"/>
  <c r="AA245" i="2"/>
  <c r="AE245" i="2" s="1"/>
  <c r="AF245" i="2" s="1"/>
  <c r="AA247" i="2"/>
  <c r="AE247" i="2" s="1"/>
  <c r="AF247" i="2" s="1"/>
  <c r="AA249" i="2"/>
  <c r="AE249" i="2" s="1"/>
  <c r="AF249" i="2" s="1"/>
  <c r="AA251" i="2"/>
  <c r="AE251" i="2" s="1"/>
  <c r="AF251" i="2" s="1"/>
  <c r="AA253" i="2"/>
  <c r="AE253" i="2" s="1"/>
  <c r="AF253" i="2" s="1"/>
  <c r="AA255" i="2"/>
  <c r="AE255" i="2" s="1"/>
  <c r="AF255" i="2" s="1"/>
  <c r="AA257" i="2"/>
  <c r="AE257" i="2" s="1"/>
  <c r="AF257" i="2" s="1"/>
  <c r="AA259" i="2"/>
  <c r="AE259" i="2" s="1"/>
  <c r="AF259" i="2" s="1"/>
  <c r="AA261" i="2"/>
  <c r="AE261" i="2" s="1"/>
  <c r="AF261" i="2" s="1"/>
  <c r="AA263" i="2"/>
  <c r="AE263" i="2" s="1"/>
  <c r="AF263" i="2" s="1"/>
  <c r="AA265" i="2"/>
  <c r="AE265" i="2" s="1"/>
  <c r="AF265" i="2" s="1"/>
  <c r="AA267" i="2"/>
  <c r="AE267" i="2" s="1"/>
  <c r="AF267" i="2" s="1"/>
  <c r="AA269" i="2"/>
  <c r="AE269" i="2" s="1"/>
  <c r="AF269" i="2" s="1"/>
  <c r="AA271" i="2"/>
  <c r="AE271" i="2" s="1"/>
  <c r="AF271" i="2" s="1"/>
  <c r="AA273" i="2"/>
  <c r="AE273" i="2" s="1"/>
  <c r="AF273" i="2" s="1"/>
  <c r="AA275" i="2"/>
  <c r="AE275" i="2" s="1"/>
  <c r="AF275" i="2" s="1"/>
  <c r="AA277" i="2"/>
  <c r="AE277" i="2" s="1"/>
  <c r="AF277" i="2" s="1"/>
  <c r="AA279" i="2"/>
  <c r="AE279" i="2" s="1"/>
  <c r="AF279" i="2" s="1"/>
  <c r="AA281" i="2"/>
  <c r="AE281" i="2" s="1"/>
  <c r="AF281" i="2" s="1"/>
  <c r="AA283" i="2"/>
  <c r="AE283" i="2" s="1"/>
  <c r="AF283" i="2" s="1"/>
  <c r="AA285" i="2"/>
  <c r="AE285" i="2" s="1"/>
  <c r="AF285" i="2" s="1"/>
  <c r="AA287" i="2"/>
  <c r="AE287" i="2" s="1"/>
  <c r="AF287" i="2" s="1"/>
  <c r="AA289" i="2"/>
  <c r="AE289" i="2" s="1"/>
  <c r="AF289" i="2" s="1"/>
  <c r="AA291" i="2"/>
  <c r="AE291" i="2" s="1"/>
  <c r="AF291" i="2" s="1"/>
  <c r="AA293" i="2"/>
  <c r="AE293" i="2" s="1"/>
  <c r="AF293" i="2" s="1"/>
  <c r="AA295" i="2"/>
  <c r="AE295" i="2" s="1"/>
  <c r="AF295" i="2" s="1"/>
  <c r="AA297" i="2"/>
  <c r="AE297" i="2" s="1"/>
  <c r="AF297" i="2" s="1"/>
  <c r="AA299" i="2"/>
  <c r="AE299" i="2" s="1"/>
  <c r="AF299" i="2" s="1"/>
  <c r="AA301" i="2"/>
  <c r="AE301" i="2" s="1"/>
  <c r="AF301" i="2" s="1"/>
  <c r="AA303" i="2"/>
  <c r="AE303" i="2" s="1"/>
  <c r="AF303" i="2" s="1"/>
  <c r="AA305" i="2"/>
  <c r="AE305" i="2" s="1"/>
  <c r="AF305" i="2" s="1"/>
  <c r="AA307" i="2"/>
  <c r="AE307" i="2" s="1"/>
  <c r="AF307" i="2" s="1"/>
  <c r="AA309" i="2"/>
  <c r="AE309" i="2" s="1"/>
  <c r="AF309" i="2" s="1"/>
  <c r="AA311" i="2"/>
  <c r="AE311" i="2" s="1"/>
  <c r="AF311" i="2" s="1"/>
  <c r="AA313" i="2"/>
  <c r="AE313" i="2" s="1"/>
  <c r="AF313" i="2" s="1"/>
  <c r="AA315" i="2"/>
  <c r="AE315" i="2" s="1"/>
  <c r="AF315" i="2" s="1"/>
  <c r="AA317" i="2"/>
  <c r="AE317" i="2" s="1"/>
  <c r="AF317" i="2" s="1"/>
  <c r="AA319" i="2"/>
  <c r="AE319" i="2" s="1"/>
  <c r="AF319" i="2" s="1"/>
  <c r="AA321" i="2"/>
  <c r="AE321" i="2" s="1"/>
  <c r="AF321" i="2" s="1"/>
  <c r="AA323" i="2"/>
  <c r="AE323" i="2" s="1"/>
  <c r="AF323" i="2" s="1"/>
  <c r="AA325" i="2"/>
  <c r="AE325" i="2" s="1"/>
  <c r="AF325" i="2" s="1"/>
  <c r="AA327" i="2"/>
  <c r="AE327" i="2" s="1"/>
  <c r="AF327" i="2" s="1"/>
  <c r="AA329" i="2"/>
  <c r="AE329" i="2" s="1"/>
  <c r="AF329" i="2" s="1"/>
  <c r="AA331" i="2"/>
  <c r="AE331" i="2" s="1"/>
  <c r="AF331" i="2" s="1"/>
  <c r="AA333" i="2"/>
  <c r="AE333" i="2" s="1"/>
  <c r="AF333" i="2" s="1"/>
  <c r="AA335" i="2"/>
  <c r="AE335" i="2" s="1"/>
  <c r="AF335" i="2" s="1"/>
  <c r="AA337" i="2"/>
  <c r="AE337" i="2" s="1"/>
  <c r="AF337" i="2" s="1"/>
  <c r="AA339" i="2"/>
  <c r="AE339" i="2" s="1"/>
  <c r="AF339" i="2" s="1"/>
  <c r="AA341" i="2"/>
  <c r="AE341" i="2" s="1"/>
  <c r="AF341" i="2" s="1"/>
  <c r="AA343" i="2"/>
  <c r="AE343" i="2" s="1"/>
  <c r="AF343" i="2" s="1"/>
  <c r="AA345" i="2"/>
  <c r="AE345" i="2" s="1"/>
  <c r="AF345" i="2" s="1"/>
  <c r="AA347" i="2"/>
  <c r="AE347" i="2" s="1"/>
  <c r="AF347" i="2" s="1"/>
  <c r="AA349" i="2"/>
  <c r="AE349" i="2" s="1"/>
  <c r="AF349" i="2" s="1"/>
  <c r="AA351" i="2"/>
  <c r="AE351" i="2" s="1"/>
  <c r="AF351" i="2" s="1"/>
  <c r="AA353" i="2"/>
  <c r="AE353" i="2" s="1"/>
  <c r="AF353" i="2" s="1"/>
  <c r="AA355" i="2"/>
  <c r="AE355" i="2" s="1"/>
  <c r="AF355" i="2" s="1"/>
  <c r="AA357" i="2"/>
  <c r="AE357" i="2" s="1"/>
  <c r="AF357" i="2" s="1"/>
  <c r="AA359" i="2"/>
  <c r="AE359" i="2" s="1"/>
  <c r="AF359" i="2" s="1"/>
  <c r="AA361" i="2"/>
  <c r="AE361" i="2" s="1"/>
  <c r="AF361" i="2" s="1"/>
  <c r="AA363" i="2"/>
  <c r="AE363" i="2" s="1"/>
  <c r="AF363" i="2" s="1"/>
  <c r="AA365" i="2"/>
  <c r="AE365" i="2" s="1"/>
  <c r="AF365" i="2" s="1"/>
  <c r="AA367" i="2"/>
  <c r="AE367" i="2" s="1"/>
  <c r="AF367" i="2" s="1"/>
  <c r="AA369" i="2"/>
  <c r="AE369" i="2" s="1"/>
  <c r="AF369" i="2" s="1"/>
  <c r="AA371" i="2"/>
  <c r="AE371" i="2" s="1"/>
  <c r="AF371" i="2" s="1"/>
  <c r="AA373" i="2"/>
  <c r="AE373" i="2" s="1"/>
  <c r="AF373" i="2" s="1"/>
  <c r="AA375" i="2"/>
  <c r="AE375" i="2" s="1"/>
  <c r="AF375" i="2" s="1"/>
  <c r="AA377" i="2"/>
  <c r="AE377" i="2" s="1"/>
  <c r="AF377" i="2" s="1"/>
  <c r="AA379" i="2"/>
  <c r="AE379" i="2" s="1"/>
  <c r="AF379" i="2" s="1"/>
  <c r="AA381" i="2"/>
  <c r="AE381" i="2" s="1"/>
  <c r="AF381" i="2" s="1"/>
  <c r="AA383" i="2"/>
  <c r="AE383" i="2" s="1"/>
  <c r="AF383" i="2" s="1"/>
  <c r="AA385" i="2"/>
  <c r="AE385" i="2" s="1"/>
  <c r="AF385" i="2" s="1"/>
  <c r="AA387" i="2"/>
  <c r="AE387" i="2" s="1"/>
  <c r="AF387" i="2" s="1"/>
  <c r="AA389" i="2"/>
  <c r="AE389" i="2" s="1"/>
  <c r="AF389" i="2" s="1"/>
  <c r="AA391" i="2"/>
  <c r="AE391" i="2" s="1"/>
  <c r="AF391" i="2" s="1"/>
  <c r="AA393" i="2"/>
  <c r="AE393" i="2" s="1"/>
  <c r="AF393" i="2" s="1"/>
  <c r="AA395" i="2"/>
  <c r="AE395" i="2" s="1"/>
  <c r="AF395" i="2" s="1"/>
  <c r="AA397" i="2"/>
  <c r="AE397" i="2" s="1"/>
  <c r="AF397" i="2" s="1"/>
  <c r="AA399" i="2"/>
  <c r="AE399" i="2" s="1"/>
  <c r="AF399" i="2" s="1"/>
  <c r="AA401" i="2"/>
  <c r="AE401" i="2" s="1"/>
  <c r="AF401" i="2" s="1"/>
  <c r="AA403" i="2"/>
  <c r="AE403" i="2" s="1"/>
  <c r="AF403" i="2" s="1"/>
  <c r="AA405" i="2"/>
  <c r="AE405" i="2" s="1"/>
  <c r="AF405" i="2" s="1"/>
  <c r="AA407" i="2"/>
  <c r="AE407" i="2" s="1"/>
  <c r="AF407" i="2" s="1"/>
  <c r="AA409" i="2"/>
  <c r="AE409" i="2" s="1"/>
  <c r="AF409" i="2" s="1"/>
  <c r="AA411" i="2"/>
  <c r="AE411" i="2" s="1"/>
  <c r="AF411" i="2" s="1"/>
  <c r="AA413" i="2"/>
  <c r="AE413" i="2" s="1"/>
  <c r="AF413" i="2" s="1"/>
  <c r="AA415" i="2"/>
  <c r="AE415" i="2" s="1"/>
  <c r="AF415" i="2" s="1"/>
  <c r="AA417" i="2"/>
  <c r="AE417" i="2" s="1"/>
  <c r="AF417" i="2" s="1"/>
  <c r="AA419" i="2"/>
  <c r="AE419" i="2" s="1"/>
  <c r="AF419" i="2" s="1"/>
  <c r="AA421" i="2"/>
  <c r="AE421" i="2" s="1"/>
  <c r="AF421" i="2" s="1"/>
  <c r="AA423" i="2"/>
  <c r="AE423" i="2" s="1"/>
  <c r="AF423" i="2" s="1"/>
  <c r="AA425" i="2"/>
  <c r="AE425" i="2" s="1"/>
  <c r="AF425" i="2" s="1"/>
  <c r="AA427" i="2"/>
  <c r="AE427" i="2" s="1"/>
  <c r="AF427" i="2" s="1"/>
  <c r="AA7" i="2"/>
  <c r="AE7" i="2" s="1"/>
  <c r="AF7" i="2" s="1"/>
  <c r="AA15" i="2"/>
  <c r="AE15" i="2" s="1"/>
  <c r="AF15" i="2" s="1"/>
  <c r="AA23" i="2"/>
  <c r="AE23" i="2" s="1"/>
  <c r="AF23" i="2" s="1"/>
  <c r="AA31" i="2"/>
  <c r="AE31" i="2" s="1"/>
  <c r="AF31" i="2" s="1"/>
  <c r="AA39" i="2"/>
  <c r="AE39" i="2" s="1"/>
  <c r="AF39" i="2" s="1"/>
  <c r="AA47" i="2"/>
  <c r="AE47" i="2" s="1"/>
  <c r="AF47" i="2" s="1"/>
  <c r="AA55" i="2"/>
  <c r="AE55" i="2" s="1"/>
  <c r="AF55" i="2" s="1"/>
  <c r="AA63" i="2"/>
  <c r="AE63" i="2" s="1"/>
  <c r="AF63" i="2" s="1"/>
  <c r="AA71" i="2"/>
  <c r="AE71" i="2" s="1"/>
  <c r="AF71" i="2" s="1"/>
  <c r="AA79" i="2"/>
  <c r="AE79" i="2" s="1"/>
  <c r="AF79" i="2" s="1"/>
  <c r="AA87" i="2"/>
  <c r="AE87" i="2" s="1"/>
  <c r="AF87" i="2" s="1"/>
  <c r="AA95" i="2"/>
  <c r="AE95" i="2" s="1"/>
  <c r="AF95" i="2" s="1"/>
  <c r="AA103" i="2"/>
  <c r="AE103" i="2" s="1"/>
  <c r="AF103" i="2" s="1"/>
  <c r="AA111" i="2"/>
  <c r="AE111" i="2" s="1"/>
  <c r="AF111" i="2" s="1"/>
  <c r="AA119" i="2"/>
  <c r="AE119" i="2" s="1"/>
  <c r="AF119" i="2" s="1"/>
  <c r="AA127" i="2"/>
  <c r="AE127" i="2" s="1"/>
  <c r="AF127" i="2" s="1"/>
  <c r="AA135" i="2"/>
  <c r="AE135" i="2" s="1"/>
  <c r="AF135" i="2" s="1"/>
  <c r="AA143" i="2"/>
  <c r="AE143" i="2" s="1"/>
  <c r="AF143" i="2" s="1"/>
  <c r="AA151" i="2"/>
  <c r="AE151" i="2" s="1"/>
  <c r="AF151" i="2" s="1"/>
  <c r="AA159" i="2"/>
  <c r="AE159" i="2" s="1"/>
  <c r="AF159" i="2" s="1"/>
  <c r="AA167" i="2"/>
  <c r="AE167" i="2" s="1"/>
  <c r="AF167" i="2" s="1"/>
  <c r="AA174" i="2"/>
  <c r="AE174" i="2" s="1"/>
  <c r="AF174" i="2" s="1"/>
  <c r="AA178" i="2"/>
  <c r="AE178" i="2" s="1"/>
  <c r="AF178" i="2" s="1"/>
  <c r="AA182" i="2"/>
  <c r="AE182" i="2" s="1"/>
  <c r="AF182" i="2" s="1"/>
  <c r="AA186" i="2"/>
  <c r="AE186" i="2" s="1"/>
  <c r="AF186" i="2" s="1"/>
  <c r="AA190" i="2"/>
  <c r="AE190" i="2" s="1"/>
  <c r="AF190" i="2" s="1"/>
  <c r="AA194" i="2"/>
  <c r="AE194" i="2" s="1"/>
  <c r="AF194" i="2" s="1"/>
  <c r="AA198" i="2"/>
  <c r="AE198" i="2" s="1"/>
  <c r="AF198" i="2" s="1"/>
  <c r="AA202" i="2"/>
  <c r="AE202" i="2" s="1"/>
  <c r="AF202" i="2" s="1"/>
  <c r="AA206" i="2"/>
  <c r="AE206" i="2" s="1"/>
  <c r="AF206" i="2" s="1"/>
  <c r="AA210" i="2"/>
  <c r="AE210" i="2" s="1"/>
  <c r="AF210" i="2" s="1"/>
  <c r="AA214" i="2"/>
  <c r="AE214" i="2" s="1"/>
  <c r="AF214" i="2" s="1"/>
  <c r="AA218" i="2"/>
  <c r="AE218" i="2" s="1"/>
  <c r="AF218" i="2" s="1"/>
  <c r="AA222" i="2"/>
  <c r="AE222" i="2" s="1"/>
  <c r="AF222" i="2" s="1"/>
  <c r="AA226" i="2"/>
  <c r="AE226" i="2" s="1"/>
  <c r="AF226" i="2" s="1"/>
  <c r="AA230" i="2"/>
  <c r="AE230" i="2" s="1"/>
  <c r="AF230" i="2" s="1"/>
  <c r="AA234" i="2"/>
  <c r="AE234" i="2" s="1"/>
  <c r="AF234" i="2" s="1"/>
  <c r="AA238" i="2"/>
  <c r="AE238" i="2" s="1"/>
  <c r="AF238" i="2" s="1"/>
  <c r="AA242" i="2"/>
  <c r="AE242" i="2" s="1"/>
  <c r="AF242" i="2" s="1"/>
  <c r="AA246" i="2"/>
  <c r="AE246" i="2" s="1"/>
  <c r="AF246" i="2" s="1"/>
  <c r="AA250" i="2"/>
  <c r="AE250" i="2" s="1"/>
  <c r="AF250" i="2" s="1"/>
  <c r="AA254" i="2"/>
  <c r="AE254" i="2" s="1"/>
  <c r="AF254" i="2" s="1"/>
  <c r="AA258" i="2"/>
  <c r="AE258" i="2" s="1"/>
  <c r="AF258" i="2" s="1"/>
  <c r="AA262" i="2"/>
  <c r="AE262" i="2" s="1"/>
  <c r="AF262" i="2" s="1"/>
  <c r="AA266" i="2"/>
  <c r="AE266" i="2" s="1"/>
  <c r="AF266" i="2" s="1"/>
  <c r="AA270" i="2"/>
  <c r="AE270" i="2" s="1"/>
  <c r="AF270" i="2" s="1"/>
  <c r="AA274" i="2"/>
  <c r="AE274" i="2" s="1"/>
  <c r="AF274" i="2" s="1"/>
  <c r="AA278" i="2"/>
  <c r="AE278" i="2" s="1"/>
  <c r="AF278" i="2" s="1"/>
  <c r="AA282" i="2"/>
  <c r="AE282" i="2" s="1"/>
  <c r="AF282" i="2" s="1"/>
  <c r="AA286" i="2"/>
  <c r="AE286" i="2" s="1"/>
  <c r="AF286" i="2" s="1"/>
  <c r="AA290" i="2"/>
  <c r="AE290" i="2" s="1"/>
  <c r="AF290" i="2" s="1"/>
  <c r="AA294" i="2"/>
  <c r="AE294" i="2" s="1"/>
  <c r="AF294" i="2" s="1"/>
  <c r="AA298" i="2"/>
  <c r="AE298" i="2" s="1"/>
  <c r="AF298" i="2" s="1"/>
  <c r="AA302" i="2"/>
  <c r="AE302" i="2" s="1"/>
  <c r="AF302" i="2" s="1"/>
  <c r="AA306" i="2"/>
  <c r="AE306" i="2" s="1"/>
  <c r="AF306" i="2" s="1"/>
  <c r="AA310" i="2"/>
  <c r="AE310" i="2" s="1"/>
  <c r="AF310" i="2" s="1"/>
  <c r="AA314" i="2"/>
  <c r="AE314" i="2" s="1"/>
  <c r="AF314" i="2" s="1"/>
  <c r="AA318" i="2"/>
  <c r="AE318" i="2" s="1"/>
  <c r="AF318" i="2" s="1"/>
  <c r="AA322" i="2"/>
  <c r="AE322" i="2" s="1"/>
  <c r="AF322" i="2" s="1"/>
  <c r="AA326" i="2"/>
  <c r="AE326" i="2" s="1"/>
  <c r="AF326" i="2" s="1"/>
  <c r="AA330" i="2"/>
  <c r="AE330" i="2" s="1"/>
  <c r="AF330" i="2" s="1"/>
  <c r="AA334" i="2"/>
  <c r="AE334" i="2" s="1"/>
  <c r="AF334" i="2" s="1"/>
  <c r="AA338" i="2"/>
  <c r="AE338" i="2" s="1"/>
  <c r="AF338" i="2" s="1"/>
  <c r="AA342" i="2"/>
  <c r="AE342" i="2" s="1"/>
  <c r="AF342" i="2" s="1"/>
  <c r="AA346" i="2"/>
  <c r="AE346" i="2" s="1"/>
  <c r="AF346" i="2" s="1"/>
  <c r="AA350" i="2"/>
  <c r="AE350" i="2" s="1"/>
  <c r="AF350" i="2" s="1"/>
  <c r="AA354" i="2"/>
  <c r="AE354" i="2" s="1"/>
  <c r="AF354" i="2" s="1"/>
  <c r="AA358" i="2"/>
  <c r="AE358" i="2" s="1"/>
  <c r="AF358" i="2" s="1"/>
  <c r="AA362" i="2"/>
  <c r="AE362" i="2" s="1"/>
  <c r="AF362" i="2" s="1"/>
  <c r="AA366" i="2"/>
  <c r="AE366" i="2" s="1"/>
  <c r="AF366" i="2" s="1"/>
  <c r="AA370" i="2"/>
  <c r="AE370" i="2" s="1"/>
  <c r="AF370" i="2" s="1"/>
  <c r="AA374" i="2"/>
  <c r="AE374" i="2" s="1"/>
  <c r="AF374" i="2" s="1"/>
  <c r="AA378" i="2"/>
  <c r="AE378" i="2" s="1"/>
  <c r="AF378" i="2" s="1"/>
  <c r="AA382" i="2"/>
  <c r="AE382" i="2" s="1"/>
  <c r="AF382" i="2" s="1"/>
  <c r="AA386" i="2"/>
  <c r="AE386" i="2" s="1"/>
  <c r="AF386" i="2" s="1"/>
  <c r="AA390" i="2"/>
  <c r="AE390" i="2" s="1"/>
  <c r="AF390" i="2" s="1"/>
  <c r="AA394" i="2"/>
  <c r="AE394" i="2" s="1"/>
  <c r="AF394" i="2" s="1"/>
  <c r="AA398" i="2"/>
  <c r="AE398" i="2" s="1"/>
  <c r="AF398" i="2" s="1"/>
  <c r="AA402" i="2"/>
  <c r="AE402" i="2" s="1"/>
  <c r="AF402" i="2" s="1"/>
  <c r="AA406" i="2"/>
  <c r="AE406" i="2" s="1"/>
  <c r="AF406" i="2" s="1"/>
  <c r="AA410" i="2"/>
  <c r="AE410" i="2" s="1"/>
  <c r="AF410" i="2" s="1"/>
  <c r="AA414" i="2"/>
  <c r="AE414" i="2" s="1"/>
  <c r="AF414" i="2" s="1"/>
  <c r="AA418" i="2"/>
  <c r="AE418" i="2" s="1"/>
  <c r="AF418" i="2" s="1"/>
  <c r="AA422" i="2"/>
  <c r="AE422" i="2" s="1"/>
  <c r="AF422" i="2" s="1"/>
  <c r="AA426" i="2"/>
  <c r="AE426" i="2" s="1"/>
  <c r="AF426" i="2" s="1"/>
  <c r="AA429" i="2"/>
  <c r="AE429" i="2" s="1"/>
  <c r="AF429" i="2" s="1"/>
  <c r="AA431" i="2"/>
  <c r="AE431" i="2" s="1"/>
  <c r="AF431" i="2" s="1"/>
  <c r="AA433" i="2"/>
  <c r="AE433" i="2" s="1"/>
  <c r="AF433" i="2" s="1"/>
  <c r="AA435" i="2"/>
  <c r="AE435" i="2" s="1"/>
  <c r="AF435" i="2" s="1"/>
  <c r="AA437" i="2"/>
  <c r="AE437" i="2" s="1"/>
  <c r="AF437" i="2" s="1"/>
  <c r="AA439" i="2"/>
  <c r="AE439" i="2" s="1"/>
  <c r="AF439" i="2" s="1"/>
  <c r="AA441" i="2"/>
  <c r="AE441" i="2" s="1"/>
  <c r="AF441" i="2" s="1"/>
  <c r="AA443" i="2"/>
  <c r="AE443" i="2" s="1"/>
  <c r="AF443" i="2" s="1"/>
  <c r="AA445" i="2"/>
  <c r="AE445" i="2" s="1"/>
  <c r="AF445" i="2" s="1"/>
  <c r="AA447" i="2"/>
  <c r="AE447" i="2" s="1"/>
  <c r="AF447" i="2" s="1"/>
  <c r="AA449" i="2"/>
  <c r="AE449" i="2" s="1"/>
  <c r="AF449" i="2" s="1"/>
  <c r="AA451" i="2"/>
  <c r="AE451" i="2" s="1"/>
  <c r="AF451" i="2" s="1"/>
  <c r="AA453" i="2"/>
  <c r="AE453" i="2" s="1"/>
  <c r="AF453" i="2" s="1"/>
  <c r="AA455" i="2"/>
  <c r="AE455" i="2" s="1"/>
  <c r="AF455" i="2" s="1"/>
  <c r="AA457" i="2"/>
  <c r="AE457" i="2" s="1"/>
  <c r="AF457" i="2" s="1"/>
  <c r="AA459" i="2"/>
  <c r="AE459" i="2" s="1"/>
  <c r="AF459" i="2" s="1"/>
  <c r="AA461" i="2"/>
  <c r="AE461" i="2" s="1"/>
  <c r="AF461" i="2" s="1"/>
  <c r="AA463" i="2"/>
  <c r="AE463" i="2" s="1"/>
  <c r="AA465" i="2"/>
  <c r="AE465" i="2" s="1"/>
  <c r="AF465" i="2" s="1"/>
  <c r="AA467" i="2"/>
  <c r="AE467" i="2" s="1"/>
  <c r="AF467" i="2" s="1"/>
  <c r="AA469" i="2"/>
  <c r="AE469" i="2" s="1"/>
  <c r="AF469" i="2" s="1"/>
  <c r="AA471" i="2"/>
  <c r="AE471" i="2" s="1"/>
  <c r="AF471" i="2" s="1"/>
  <c r="AA473" i="2"/>
  <c r="AE473" i="2" s="1"/>
  <c r="AF473" i="2" s="1"/>
  <c r="AA475" i="2"/>
  <c r="AE475" i="2" s="1"/>
  <c r="AF475" i="2" s="1"/>
  <c r="AA477" i="2"/>
  <c r="AE477" i="2" s="1"/>
  <c r="AF477" i="2" s="1"/>
  <c r="AA479" i="2"/>
  <c r="AE479" i="2" s="1"/>
  <c r="AF479" i="2" s="1"/>
  <c r="AA481" i="2"/>
  <c r="AE481" i="2" s="1"/>
  <c r="AF481" i="2" s="1"/>
  <c r="AA483" i="2"/>
  <c r="AE483" i="2" s="1"/>
  <c r="AF483" i="2" s="1"/>
  <c r="AA485" i="2"/>
  <c r="AE485" i="2" s="1"/>
  <c r="AF485" i="2" s="1"/>
  <c r="AA487" i="2"/>
  <c r="AE487" i="2" s="1"/>
  <c r="AF487" i="2" s="1"/>
  <c r="AA489" i="2"/>
  <c r="AE489" i="2" s="1"/>
  <c r="AF489" i="2" s="1"/>
  <c r="AA491" i="2"/>
  <c r="AE491" i="2" s="1"/>
  <c r="AF491" i="2" s="1"/>
  <c r="AA493" i="2"/>
  <c r="AE493" i="2" s="1"/>
  <c r="AF493" i="2" s="1"/>
  <c r="AA495" i="2"/>
  <c r="AE495" i="2" s="1"/>
  <c r="AF495" i="2" s="1"/>
  <c r="AA497" i="2"/>
  <c r="AE497" i="2" s="1"/>
  <c r="AA499" i="2"/>
  <c r="AE499" i="2" s="1"/>
  <c r="AF499" i="2" s="1"/>
  <c r="AA501" i="2"/>
  <c r="AE501" i="2" s="1"/>
  <c r="AF501" i="2" s="1"/>
  <c r="AA503" i="2"/>
  <c r="AE503" i="2" s="1"/>
  <c r="AF503" i="2" s="1"/>
  <c r="AA505" i="2"/>
  <c r="AE505" i="2" s="1"/>
  <c r="AF505" i="2" s="1"/>
  <c r="AA507" i="2"/>
  <c r="AE507" i="2" s="1"/>
  <c r="AF507" i="2" s="1"/>
  <c r="AA509" i="2"/>
  <c r="AE509" i="2" s="1"/>
  <c r="AF509" i="2" s="1"/>
  <c r="AA511" i="2"/>
  <c r="AE511" i="2" s="1"/>
  <c r="AF511" i="2" s="1"/>
  <c r="AA513" i="2"/>
  <c r="AE513" i="2" s="1"/>
  <c r="AF513" i="2" s="1"/>
  <c r="AA515" i="2"/>
  <c r="AE515" i="2" s="1"/>
  <c r="AF515" i="2" s="1"/>
  <c r="AA517" i="2"/>
  <c r="AE517" i="2" s="1"/>
  <c r="AF517" i="2" s="1"/>
  <c r="AA519" i="2"/>
  <c r="AE519" i="2" s="1"/>
  <c r="AF519" i="2" s="1"/>
  <c r="AA521" i="2"/>
  <c r="AE521" i="2" s="1"/>
  <c r="AF521" i="2" s="1"/>
  <c r="AA523" i="2"/>
  <c r="AE523" i="2" s="1"/>
  <c r="AA525" i="2"/>
  <c r="AE525" i="2" s="1"/>
  <c r="AF525" i="2" s="1"/>
  <c r="AA527" i="2"/>
  <c r="AE527" i="2" s="1"/>
  <c r="AF527" i="2" s="1"/>
  <c r="AA529" i="2"/>
  <c r="AE529" i="2" s="1"/>
  <c r="AF529" i="2" s="1"/>
  <c r="AA531" i="2"/>
  <c r="AE531" i="2" s="1"/>
  <c r="AF531" i="2" s="1"/>
  <c r="AA533" i="2"/>
  <c r="AE533" i="2" s="1"/>
  <c r="AF533" i="2" s="1"/>
  <c r="AA535" i="2"/>
  <c r="AE535" i="2" s="1"/>
  <c r="AF535" i="2" s="1"/>
  <c r="AA537" i="2"/>
  <c r="AE537" i="2" s="1"/>
  <c r="AF537" i="2" s="1"/>
  <c r="AA539" i="2"/>
  <c r="AE539" i="2" s="1"/>
  <c r="AF539" i="2" s="1"/>
  <c r="AA541" i="2"/>
  <c r="AE541" i="2" s="1"/>
  <c r="AF541" i="2" s="1"/>
  <c r="AA543" i="2"/>
  <c r="AE543" i="2" s="1"/>
  <c r="AF543" i="2" s="1"/>
  <c r="AA545" i="2"/>
  <c r="AE545" i="2" s="1"/>
  <c r="AF545" i="2" s="1"/>
  <c r="AA547" i="2"/>
  <c r="AE547" i="2" s="1"/>
  <c r="AF547" i="2" s="1"/>
  <c r="AA549" i="2"/>
  <c r="AE549" i="2" s="1"/>
  <c r="AF549" i="2" s="1"/>
  <c r="AA551" i="2"/>
  <c r="AE551" i="2" s="1"/>
  <c r="AF551" i="2" s="1"/>
  <c r="AA553" i="2"/>
  <c r="AE553" i="2" s="1"/>
  <c r="AF553" i="2" s="1"/>
  <c r="AA555" i="2"/>
  <c r="AE555" i="2" s="1"/>
  <c r="AF555" i="2" s="1"/>
  <c r="AA557" i="2"/>
  <c r="AE557" i="2" s="1"/>
  <c r="AF557" i="2" s="1"/>
  <c r="AA559" i="2"/>
  <c r="AE559" i="2" s="1"/>
  <c r="AF559" i="2" s="1"/>
  <c r="AA561" i="2"/>
  <c r="AE561" i="2" s="1"/>
  <c r="AF561" i="2" s="1"/>
  <c r="AA563" i="2"/>
  <c r="AE563" i="2" s="1"/>
  <c r="AF563" i="2" s="1"/>
  <c r="AA565" i="2"/>
  <c r="AE565" i="2" s="1"/>
  <c r="AF565" i="2" s="1"/>
  <c r="AA567" i="2"/>
  <c r="AE567" i="2" s="1"/>
  <c r="AF567" i="2" s="1"/>
  <c r="AA569" i="2"/>
  <c r="AE569" i="2" s="1"/>
  <c r="AF569" i="2" s="1"/>
  <c r="AA571" i="2"/>
  <c r="AE571" i="2" s="1"/>
  <c r="AF571" i="2" s="1"/>
  <c r="AA573" i="2"/>
  <c r="AE573" i="2" s="1"/>
  <c r="AF573" i="2" s="1"/>
  <c r="AA575" i="2"/>
  <c r="AE575" i="2" s="1"/>
  <c r="AF575" i="2" s="1"/>
  <c r="AA577" i="2"/>
  <c r="AE577" i="2" s="1"/>
  <c r="AF577" i="2" s="1"/>
  <c r="AA579" i="2"/>
  <c r="AE579" i="2" s="1"/>
  <c r="AF579" i="2" s="1"/>
  <c r="AA581" i="2"/>
  <c r="AE581" i="2" s="1"/>
  <c r="AF581" i="2" s="1"/>
  <c r="AA583" i="2"/>
  <c r="AE583" i="2" s="1"/>
  <c r="AF583" i="2" s="1"/>
  <c r="AA585" i="2"/>
  <c r="AE585" i="2" s="1"/>
  <c r="AF585" i="2" s="1"/>
  <c r="AA587" i="2"/>
  <c r="AE587" i="2" s="1"/>
  <c r="AF587" i="2" s="1"/>
  <c r="AA589" i="2"/>
  <c r="AE589" i="2" s="1"/>
  <c r="AF589" i="2" s="1"/>
  <c r="AA591" i="2"/>
  <c r="AE591" i="2" s="1"/>
  <c r="AF591" i="2" s="1"/>
  <c r="AA593" i="2"/>
  <c r="AE593" i="2" s="1"/>
  <c r="AF593" i="2" s="1"/>
  <c r="AA595" i="2"/>
  <c r="AE595" i="2" s="1"/>
  <c r="AF595" i="2" s="1"/>
  <c r="AA597" i="2"/>
  <c r="AE597" i="2" s="1"/>
  <c r="AF597" i="2" s="1"/>
  <c r="AA599" i="2"/>
  <c r="AE599" i="2" s="1"/>
  <c r="AF599" i="2" s="1"/>
  <c r="AA601" i="2"/>
  <c r="AE601" i="2" s="1"/>
  <c r="AF601" i="2" s="1"/>
  <c r="AA603" i="2"/>
  <c r="AE603" i="2" s="1"/>
  <c r="AF603" i="2" s="1"/>
  <c r="AA605" i="2"/>
  <c r="AE605" i="2" s="1"/>
  <c r="AF605" i="2" s="1"/>
  <c r="AA607" i="2"/>
  <c r="AE607" i="2" s="1"/>
  <c r="AF607" i="2" s="1"/>
  <c r="AA609" i="2"/>
  <c r="AE609" i="2" s="1"/>
  <c r="AF609" i="2" s="1"/>
  <c r="AA611" i="2"/>
  <c r="AE611" i="2" s="1"/>
  <c r="AF611" i="2" s="1"/>
  <c r="AA613" i="2"/>
  <c r="AE613" i="2" s="1"/>
  <c r="AF613" i="2" s="1"/>
  <c r="AA615" i="2"/>
  <c r="AE615" i="2" s="1"/>
  <c r="AF615" i="2" s="1"/>
  <c r="AA617" i="2"/>
  <c r="AE617" i="2" s="1"/>
  <c r="AF617" i="2" s="1"/>
  <c r="AA619" i="2"/>
  <c r="AE619" i="2" s="1"/>
  <c r="AF619" i="2" s="1"/>
  <c r="AA621" i="2"/>
  <c r="AE621" i="2" s="1"/>
  <c r="AF621" i="2" s="1"/>
  <c r="AA623" i="2"/>
  <c r="AE623" i="2" s="1"/>
  <c r="AF623" i="2" s="1"/>
  <c r="AA625" i="2"/>
  <c r="AE625" i="2" s="1"/>
  <c r="AF625" i="2" s="1"/>
  <c r="AA627" i="2"/>
  <c r="AE627" i="2" s="1"/>
  <c r="AF627" i="2" s="1"/>
  <c r="AA629" i="2"/>
  <c r="AE629" i="2" s="1"/>
  <c r="AF629" i="2" s="1"/>
  <c r="AA631" i="2"/>
  <c r="AE631" i="2" s="1"/>
  <c r="AF631" i="2" s="1"/>
  <c r="AA633" i="2"/>
  <c r="AE633" i="2" s="1"/>
  <c r="AF633" i="2" s="1"/>
  <c r="AA635" i="2"/>
  <c r="AE635" i="2" s="1"/>
  <c r="AF635" i="2" s="1"/>
  <c r="AA637" i="2"/>
  <c r="AE637" i="2" s="1"/>
  <c r="AF637" i="2" s="1"/>
  <c r="AA639" i="2"/>
  <c r="AE639" i="2" s="1"/>
  <c r="AF639" i="2" s="1"/>
  <c r="AA641" i="2"/>
  <c r="AE641" i="2" s="1"/>
  <c r="AF641" i="2" s="1"/>
  <c r="AA643" i="2"/>
  <c r="AE643" i="2" s="1"/>
  <c r="AF643" i="2" s="1"/>
  <c r="AA645" i="2"/>
  <c r="AE645" i="2" s="1"/>
  <c r="AF645" i="2" s="1"/>
  <c r="AA647" i="2"/>
  <c r="AE647" i="2" s="1"/>
  <c r="AF647" i="2" s="1"/>
  <c r="AA649" i="2"/>
  <c r="AE649" i="2" s="1"/>
  <c r="AF649" i="2" s="1"/>
  <c r="AA651" i="2"/>
  <c r="AE651" i="2" s="1"/>
  <c r="AF651" i="2" s="1"/>
  <c r="AA653" i="2"/>
  <c r="AE653" i="2" s="1"/>
  <c r="AF653" i="2" s="1"/>
  <c r="AA655" i="2"/>
  <c r="AE655" i="2" s="1"/>
  <c r="AF655" i="2" s="1"/>
  <c r="AA657" i="2"/>
  <c r="AE657" i="2" s="1"/>
  <c r="AF657" i="2" s="1"/>
  <c r="AA659" i="2"/>
  <c r="AE659" i="2" s="1"/>
  <c r="AF659" i="2" s="1"/>
  <c r="AA661" i="2"/>
  <c r="AE661" i="2" s="1"/>
  <c r="AF661" i="2" s="1"/>
  <c r="AA663" i="2"/>
  <c r="AE663" i="2" s="1"/>
  <c r="AF663" i="2" s="1"/>
  <c r="AA665" i="2"/>
  <c r="AE665" i="2" s="1"/>
  <c r="AF665" i="2" s="1"/>
  <c r="AA667" i="2"/>
  <c r="AE667" i="2" s="1"/>
  <c r="AF667" i="2" s="1"/>
  <c r="AA669" i="2"/>
  <c r="AE669" i="2" s="1"/>
  <c r="AF669" i="2" s="1"/>
  <c r="AA671" i="2"/>
  <c r="AE671" i="2" s="1"/>
  <c r="AF671" i="2" s="1"/>
  <c r="AA673" i="2"/>
  <c r="AE673" i="2" s="1"/>
  <c r="AF673" i="2" s="1"/>
  <c r="AA675" i="2"/>
  <c r="AE675" i="2" s="1"/>
  <c r="AF675" i="2" s="1"/>
  <c r="AA677" i="2"/>
  <c r="AE677" i="2" s="1"/>
  <c r="AF677" i="2" s="1"/>
  <c r="AA679" i="2"/>
  <c r="AE679" i="2" s="1"/>
  <c r="AF679" i="2" s="1"/>
  <c r="AA681" i="2"/>
  <c r="AE681" i="2" s="1"/>
  <c r="AF681" i="2" s="1"/>
  <c r="AA683" i="2"/>
  <c r="AE683" i="2" s="1"/>
  <c r="AF683" i="2" s="1"/>
  <c r="AA685" i="2"/>
  <c r="AE685" i="2" s="1"/>
  <c r="AF685" i="2" s="1"/>
  <c r="AA687" i="2"/>
  <c r="AE687" i="2" s="1"/>
  <c r="AF687" i="2" s="1"/>
  <c r="AA689" i="2"/>
  <c r="AE689" i="2" s="1"/>
  <c r="AF689" i="2" s="1"/>
  <c r="AA691" i="2"/>
  <c r="AE691" i="2" s="1"/>
  <c r="AF691" i="2" s="1"/>
  <c r="AA693" i="2"/>
  <c r="AE693" i="2" s="1"/>
  <c r="AF693" i="2" s="1"/>
  <c r="AA695" i="2"/>
  <c r="AE695" i="2" s="1"/>
  <c r="AF695" i="2" s="1"/>
  <c r="AA697" i="2"/>
  <c r="AE697" i="2" s="1"/>
  <c r="AF697" i="2" s="1"/>
  <c r="AA699" i="2"/>
  <c r="AE699" i="2" s="1"/>
  <c r="AF699" i="2" s="1"/>
  <c r="AA701" i="2"/>
  <c r="AE701" i="2" s="1"/>
  <c r="AF701" i="2" s="1"/>
  <c r="AA703" i="2"/>
  <c r="AE703" i="2" s="1"/>
  <c r="AF703" i="2" s="1"/>
  <c r="AA705" i="2"/>
  <c r="AE705" i="2" s="1"/>
  <c r="AF705" i="2" s="1"/>
  <c r="AA707" i="2"/>
  <c r="AE707" i="2" s="1"/>
  <c r="AF707" i="2" s="1"/>
  <c r="AA709" i="2"/>
  <c r="AE709" i="2" s="1"/>
  <c r="AF709" i="2" s="1"/>
  <c r="AA711" i="2"/>
  <c r="AE711" i="2" s="1"/>
  <c r="AF711" i="2" s="1"/>
  <c r="AA713" i="2"/>
  <c r="AE713" i="2" s="1"/>
  <c r="AF713" i="2" s="1"/>
  <c r="AA715" i="2"/>
  <c r="AE715" i="2" s="1"/>
  <c r="AF715" i="2" s="1"/>
  <c r="AA717" i="2"/>
  <c r="AE717" i="2" s="1"/>
  <c r="AF717" i="2" s="1"/>
  <c r="AA719" i="2"/>
  <c r="AE719" i="2" s="1"/>
  <c r="AF719" i="2" s="1"/>
  <c r="AA721" i="2"/>
  <c r="AE721" i="2" s="1"/>
  <c r="AF721" i="2" s="1"/>
  <c r="AA723" i="2"/>
  <c r="AE723" i="2" s="1"/>
  <c r="AF723" i="2" s="1"/>
  <c r="AA725" i="2"/>
  <c r="AE725" i="2" s="1"/>
  <c r="AF725" i="2" s="1"/>
  <c r="AA727" i="2"/>
  <c r="AE727" i="2" s="1"/>
  <c r="AF727" i="2" s="1"/>
  <c r="AA729" i="2"/>
  <c r="AE729" i="2" s="1"/>
  <c r="AF729" i="2" s="1"/>
  <c r="AA731" i="2"/>
  <c r="AE731" i="2" s="1"/>
  <c r="AF731" i="2" s="1"/>
  <c r="AA733" i="2"/>
  <c r="AE733" i="2" s="1"/>
  <c r="AF733" i="2" s="1"/>
  <c r="AA735" i="2"/>
  <c r="AE735" i="2" s="1"/>
  <c r="AF735" i="2" s="1"/>
  <c r="AA737" i="2"/>
  <c r="AE737" i="2" s="1"/>
  <c r="AF737" i="2" s="1"/>
  <c r="AA739" i="2"/>
  <c r="AE739" i="2" s="1"/>
  <c r="AF739" i="2" s="1"/>
  <c r="AA741" i="2"/>
  <c r="AE741" i="2" s="1"/>
  <c r="AF741" i="2" s="1"/>
  <c r="AA743" i="2"/>
  <c r="AE743" i="2" s="1"/>
  <c r="AF743" i="2" s="1"/>
  <c r="AA745" i="2"/>
  <c r="AE745" i="2" s="1"/>
  <c r="AF745" i="2" s="1"/>
  <c r="AA747" i="2"/>
  <c r="AE747" i="2" s="1"/>
  <c r="AF747" i="2" s="1"/>
  <c r="AA749" i="2"/>
  <c r="AE749" i="2" s="1"/>
  <c r="AF749" i="2" s="1"/>
  <c r="AA751" i="2"/>
  <c r="AE751" i="2" s="1"/>
  <c r="AF751" i="2" s="1"/>
  <c r="AA753" i="2"/>
  <c r="AE753" i="2" s="1"/>
  <c r="AF753" i="2" s="1"/>
  <c r="AA755" i="2"/>
  <c r="AE755" i="2" s="1"/>
  <c r="AF755" i="2" s="1"/>
  <c r="AA757" i="2"/>
  <c r="AE757" i="2" s="1"/>
  <c r="AF757" i="2" s="1"/>
  <c r="AA759" i="2"/>
  <c r="AE759" i="2" s="1"/>
  <c r="AF759" i="2" s="1"/>
  <c r="AA761" i="2"/>
  <c r="AE761" i="2" s="1"/>
  <c r="AF761" i="2" s="1"/>
  <c r="AA763" i="2"/>
  <c r="AE763" i="2" s="1"/>
  <c r="AF763" i="2" s="1"/>
  <c r="AA765" i="2"/>
  <c r="AE765" i="2" s="1"/>
  <c r="AF765" i="2" s="1"/>
  <c r="AA767" i="2"/>
  <c r="AE767" i="2" s="1"/>
  <c r="AF767" i="2" s="1"/>
  <c r="AA769" i="2"/>
  <c r="AE769" i="2" s="1"/>
  <c r="AF769" i="2" s="1"/>
  <c r="AA771" i="2"/>
  <c r="AE771" i="2" s="1"/>
  <c r="AF771" i="2" s="1"/>
  <c r="AA773" i="2"/>
  <c r="AE773" i="2" s="1"/>
  <c r="AF773" i="2" s="1"/>
  <c r="AA775" i="2"/>
  <c r="AE775" i="2" s="1"/>
  <c r="AF775" i="2" s="1"/>
  <c r="AA777" i="2"/>
  <c r="AE777" i="2" s="1"/>
  <c r="AF777" i="2" s="1"/>
  <c r="AA779" i="2"/>
  <c r="AE779" i="2" s="1"/>
  <c r="AF779" i="2" s="1"/>
  <c r="AA781" i="2"/>
  <c r="AE781" i="2" s="1"/>
  <c r="AF781" i="2" s="1"/>
  <c r="AA783" i="2"/>
  <c r="AE783" i="2" s="1"/>
  <c r="AF783" i="2" s="1"/>
  <c r="AA785" i="2"/>
  <c r="AE785" i="2" s="1"/>
  <c r="AF785" i="2" s="1"/>
  <c r="AA787" i="2"/>
  <c r="AE787" i="2" s="1"/>
  <c r="AF787" i="2" s="1"/>
  <c r="AA789" i="2"/>
  <c r="AE789" i="2" s="1"/>
  <c r="AF789" i="2" s="1"/>
  <c r="AA791" i="2"/>
  <c r="AE791" i="2" s="1"/>
  <c r="AF791" i="2" s="1"/>
  <c r="AA793" i="2"/>
  <c r="AE793" i="2" s="1"/>
  <c r="AF793" i="2" s="1"/>
  <c r="AA795" i="2"/>
  <c r="AE795" i="2" s="1"/>
  <c r="AF795" i="2" s="1"/>
  <c r="AA797" i="2"/>
  <c r="AE797" i="2" s="1"/>
  <c r="AF797" i="2" s="1"/>
  <c r="AA799" i="2"/>
  <c r="AE799" i="2" s="1"/>
  <c r="AF799" i="2" s="1"/>
  <c r="AA801" i="2"/>
  <c r="AE801" i="2" s="1"/>
  <c r="AF801" i="2" s="1"/>
  <c r="AA803" i="2"/>
  <c r="AE803" i="2" s="1"/>
  <c r="AF803" i="2" s="1"/>
  <c r="AA805" i="2"/>
  <c r="AE805" i="2" s="1"/>
  <c r="AF805" i="2" s="1"/>
  <c r="AA807" i="2"/>
  <c r="AE807" i="2" s="1"/>
  <c r="AF807" i="2" s="1"/>
  <c r="AA809" i="2"/>
  <c r="AE809" i="2" s="1"/>
  <c r="AF809" i="2" s="1"/>
  <c r="AA811" i="2"/>
  <c r="AE811" i="2" s="1"/>
  <c r="AF811" i="2" s="1"/>
  <c r="AA813" i="2"/>
  <c r="AE813" i="2" s="1"/>
  <c r="AF813" i="2" s="1"/>
  <c r="AA815" i="2"/>
  <c r="AE815" i="2" s="1"/>
  <c r="AF815" i="2" s="1"/>
  <c r="AA817" i="2"/>
  <c r="AE817" i="2" s="1"/>
  <c r="AF817" i="2" s="1"/>
  <c r="AA819" i="2"/>
  <c r="AE819" i="2" s="1"/>
  <c r="AF819" i="2" s="1"/>
  <c r="AA821" i="2"/>
  <c r="AE821" i="2" s="1"/>
  <c r="AF821" i="2" s="1"/>
  <c r="AA823" i="2"/>
  <c r="AE823" i="2" s="1"/>
  <c r="AF823" i="2" s="1"/>
  <c r="AA825" i="2"/>
  <c r="AE825" i="2" s="1"/>
  <c r="AF825" i="2" s="1"/>
  <c r="AA827" i="2"/>
  <c r="AE827" i="2" s="1"/>
  <c r="AF827" i="2" s="1"/>
  <c r="AA829" i="2"/>
  <c r="AE829" i="2" s="1"/>
  <c r="AF829" i="2" s="1"/>
  <c r="AA831" i="2"/>
  <c r="AE831" i="2" s="1"/>
  <c r="AF831" i="2" s="1"/>
  <c r="AA834" i="2"/>
  <c r="AE834" i="2" s="1"/>
  <c r="AF834" i="2" s="1"/>
  <c r="AA838" i="2"/>
  <c r="AE838" i="2" s="1"/>
  <c r="AF838" i="2" s="1"/>
  <c r="AA842" i="2"/>
  <c r="AE842" i="2" s="1"/>
  <c r="AF842" i="2" s="1"/>
  <c r="AA846" i="2"/>
  <c r="AE846" i="2" s="1"/>
  <c r="AF846" i="2" s="1"/>
  <c r="AA850" i="2"/>
  <c r="AE850" i="2" s="1"/>
  <c r="AF850" i="2" s="1"/>
  <c r="AA854" i="2"/>
  <c r="AE854" i="2" s="1"/>
  <c r="AF854" i="2" s="1"/>
  <c r="AA858" i="2"/>
  <c r="AE858" i="2" s="1"/>
  <c r="AF858" i="2" s="1"/>
  <c r="AA862" i="2"/>
  <c r="AE862" i="2" s="1"/>
  <c r="AF862" i="2" s="1"/>
  <c r="AA866" i="2"/>
  <c r="AE866" i="2" s="1"/>
  <c r="AF866" i="2" s="1"/>
  <c r="AA870" i="2"/>
  <c r="AE870" i="2" s="1"/>
  <c r="AF870" i="2" s="1"/>
  <c r="AA874" i="2"/>
  <c r="AE874" i="2" s="1"/>
  <c r="AF874" i="2" s="1"/>
  <c r="AA878" i="2"/>
  <c r="AE878" i="2" s="1"/>
  <c r="AF878" i="2" s="1"/>
  <c r="AA882" i="2"/>
  <c r="AE882" i="2" s="1"/>
  <c r="AF882" i="2" s="1"/>
  <c r="AA886" i="2"/>
  <c r="AE886" i="2" s="1"/>
  <c r="AF886" i="2" s="1"/>
  <c r="AA890" i="2"/>
  <c r="AE890" i="2" s="1"/>
  <c r="AF890" i="2" s="1"/>
  <c r="AA894" i="2"/>
  <c r="AE894" i="2" s="1"/>
  <c r="AF894" i="2" s="1"/>
  <c r="AA898" i="2"/>
  <c r="AE898" i="2" s="1"/>
  <c r="AF898" i="2" s="1"/>
  <c r="AA902" i="2"/>
  <c r="AE902" i="2" s="1"/>
  <c r="AF902" i="2" s="1"/>
  <c r="AA906" i="2"/>
  <c r="AE906" i="2" s="1"/>
  <c r="AF906" i="2" s="1"/>
  <c r="AA910" i="2"/>
  <c r="AE910" i="2" s="1"/>
  <c r="AF910" i="2" s="1"/>
  <c r="AA914" i="2"/>
  <c r="AE914" i="2" s="1"/>
  <c r="AF914" i="2" s="1"/>
  <c r="AA918" i="2"/>
  <c r="AE918" i="2" s="1"/>
  <c r="AF918" i="2" s="1"/>
  <c r="AA922" i="2"/>
  <c r="AE922" i="2" s="1"/>
  <c r="AF922" i="2" s="1"/>
  <c r="AA926" i="2"/>
  <c r="AE926" i="2" s="1"/>
  <c r="AF926" i="2" s="1"/>
  <c r="AA930" i="2"/>
  <c r="AE930" i="2" s="1"/>
  <c r="AF930" i="2" s="1"/>
  <c r="AA934" i="2"/>
  <c r="AE934" i="2" s="1"/>
  <c r="AF934" i="2" s="1"/>
  <c r="AA938" i="2"/>
  <c r="AE938" i="2" s="1"/>
  <c r="AF938" i="2" s="1"/>
  <c r="AA942" i="2"/>
  <c r="AE942" i="2" s="1"/>
  <c r="AF942" i="2" s="1"/>
  <c r="AA946" i="2"/>
  <c r="AE946" i="2" s="1"/>
  <c r="AF946" i="2" s="1"/>
  <c r="AA950" i="2"/>
  <c r="AE950" i="2" s="1"/>
  <c r="AF950" i="2" s="1"/>
  <c r="AA954" i="2"/>
  <c r="AE954" i="2" s="1"/>
  <c r="AF954" i="2" s="1"/>
  <c r="AA958" i="2"/>
  <c r="AE958" i="2" s="1"/>
  <c r="AF958" i="2" s="1"/>
  <c r="AA962" i="2"/>
  <c r="AE962" i="2" s="1"/>
  <c r="AF962" i="2" s="1"/>
  <c r="AA966" i="2"/>
  <c r="AE966" i="2" s="1"/>
  <c r="AF966" i="2" s="1"/>
  <c r="AA970" i="2"/>
  <c r="AE970" i="2" s="1"/>
  <c r="AF970" i="2" s="1"/>
  <c r="AA974" i="2"/>
  <c r="AE974" i="2" s="1"/>
  <c r="AF974" i="2" s="1"/>
  <c r="AA978" i="2"/>
  <c r="AE978" i="2" s="1"/>
  <c r="AF978" i="2" s="1"/>
  <c r="AA982" i="2"/>
  <c r="AE982" i="2" s="1"/>
  <c r="AF982" i="2" s="1"/>
  <c r="AA986" i="2"/>
  <c r="AE986" i="2" s="1"/>
  <c r="AF986" i="2" s="1"/>
  <c r="AA990" i="2"/>
  <c r="AE990" i="2" s="1"/>
  <c r="AF990" i="2" s="1"/>
  <c r="AA994" i="2"/>
  <c r="AE994" i="2" s="1"/>
  <c r="AF994" i="2" s="1"/>
  <c r="AA998" i="2"/>
  <c r="AE998" i="2" s="1"/>
  <c r="AF998" i="2" s="1"/>
  <c r="AA1002" i="2"/>
  <c r="AE1002" i="2" s="1"/>
  <c r="AF1002" i="2" s="1"/>
  <c r="AA1006" i="2"/>
  <c r="AE1006" i="2" s="1"/>
  <c r="AF1006" i="2" s="1"/>
  <c r="AA1010" i="2"/>
  <c r="AE1010" i="2" s="1"/>
  <c r="AF1010" i="2" s="1"/>
  <c r="AA1014" i="2"/>
  <c r="AE1014" i="2" s="1"/>
  <c r="AF1014" i="2" s="1"/>
  <c r="AA1018" i="2"/>
  <c r="AE1018" i="2" s="1"/>
  <c r="AF1018" i="2" s="1"/>
  <c r="AA1022" i="2"/>
  <c r="AE1022" i="2" s="1"/>
  <c r="AF1022" i="2" s="1"/>
  <c r="AA1026" i="2"/>
  <c r="AE1026" i="2" s="1"/>
  <c r="AF1026" i="2" s="1"/>
  <c r="AA1030" i="2"/>
  <c r="AE1030" i="2" s="1"/>
  <c r="AF1030" i="2" s="1"/>
  <c r="AA1034" i="2"/>
  <c r="AE1034" i="2" s="1"/>
  <c r="AF1034" i="2" s="1"/>
  <c r="AA1038" i="2"/>
  <c r="AE1038" i="2" s="1"/>
  <c r="AF1038" i="2" s="1"/>
  <c r="AA1042" i="2"/>
  <c r="AE1042" i="2" s="1"/>
  <c r="AF1042" i="2" s="1"/>
  <c r="AA1046" i="2"/>
  <c r="AE1046" i="2" s="1"/>
  <c r="AF1046" i="2" s="1"/>
  <c r="AA11" i="2"/>
  <c r="AE11" i="2" s="1"/>
  <c r="AF11" i="2" s="1"/>
  <c r="AA27" i="2"/>
  <c r="AE27" i="2" s="1"/>
  <c r="AF27" i="2" s="1"/>
  <c r="AA43" i="2"/>
  <c r="AE43" i="2" s="1"/>
  <c r="AF43" i="2" s="1"/>
  <c r="AA59" i="2"/>
  <c r="AE59" i="2" s="1"/>
  <c r="AF59" i="2" s="1"/>
  <c r="AA75" i="2"/>
  <c r="AE75" i="2" s="1"/>
  <c r="AF75" i="2" s="1"/>
  <c r="AA91" i="2"/>
  <c r="AE91" i="2" s="1"/>
  <c r="AF91" i="2" s="1"/>
  <c r="AA107" i="2"/>
  <c r="AE107" i="2" s="1"/>
  <c r="AF107" i="2" s="1"/>
  <c r="AA123" i="2"/>
  <c r="AE123" i="2" s="1"/>
  <c r="AF123" i="2" s="1"/>
  <c r="AA139" i="2"/>
  <c r="AE139" i="2" s="1"/>
  <c r="AF139" i="2" s="1"/>
  <c r="AA155" i="2"/>
  <c r="AE155" i="2" s="1"/>
  <c r="AF155" i="2" s="1"/>
  <c r="AA171" i="2"/>
  <c r="AE171" i="2" s="1"/>
  <c r="AF171" i="2" s="1"/>
  <c r="AA180" i="2"/>
  <c r="AE180" i="2" s="1"/>
  <c r="AF180" i="2" s="1"/>
  <c r="AA188" i="2"/>
  <c r="AE188" i="2" s="1"/>
  <c r="AF188" i="2" s="1"/>
  <c r="AA196" i="2"/>
  <c r="AE196" i="2" s="1"/>
  <c r="AF196" i="2" s="1"/>
  <c r="AA204" i="2"/>
  <c r="AE204" i="2" s="1"/>
  <c r="AF204" i="2" s="1"/>
  <c r="AA212" i="2"/>
  <c r="AE212" i="2" s="1"/>
  <c r="AF212" i="2" s="1"/>
  <c r="AA220" i="2"/>
  <c r="AE220" i="2" s="1"/>
  <c r="AF220" i="2" s="1"/>
  <c r="AA228" i="2"/>
  <c r="AE228" i="2" s="1"/>
  <c r="AF228" i="2" s="1"/>
  <c r="AA236" i="2"/>
  <c r="AE236" i="2" s="1"/>
  <c r="AF236" i="2" s="1"/>
  <c r="AA244" i="2"/>
  <c r="AE244" i="2" s="1"/>
  <c r="AF244" i="2" s="1"/>
  <c r="AA252" i="2"/>
  <c r="AE252" i="2" s="1"/>
  <c r="AF252" i="2" s="1"/>
  <c r="AA260" i="2"/>
  <c r="AE260" i="2" s="1"/>
  <c r="AF260" i="2" s="1"/>
  <c r="AA268" i="2"/>
  <c r="AE268" i="2" s="1"/>
  <c r="AF268" i="2" s="1"/>
  <c r="AA276" i="2"/>
  <c r="AE276" i="2" s="1"/>
  <c r="AF276" i="2" s="1"/>
  <c r="AA284" i="2"/>
  <c r="AE284" i="2" s="1"/>
  <c r="AF284" i="2" s="1"/>
  <c r="AA292" i="2"/>
  <c r="AE292" i="2" s="1"/>
  <c r="AF292" i="2" s="1"/>
  <c r="AA300" i="2"/>
  <c r="AE300" i="2" s="1"/>
  <c r="AF300" i="2" s="1"/>
  <c r="AA308" i="2"/>
  <c r="AE308" i="2" s="1"/>
  <c r="AF308" i="2" s="1"/>
  <c r="AA316" i="2"/>
  <c r="AE316" i="2" s="1"/>
  <c r="AF316" i="2" s="1"/>
  <c r="AA324" i="2"/>
  <c r="AE324" i="2" s="1"/>
  <c r="AF324" i="2" s="1"/>
  <c r="AA332" i="2"/>
  <c r="AE332" i="2" s="1"/>
  <c r="AF332" i="2" s="1"/>
  <c r="AA340" i="2"/>
  <c r="AE340" i="2" s="1"/>
  <c r="AF340" i="2" s="1"/>
  <c r="AA348" i="2"/>
  <c r="AE348" i="2" s="1"/>
  <c r="AF348" i="2" s="1"/>
  <c r="AA356" i="2"/>
  <c r="AE356" i="2" s="1"/>
  <c r="AF356" i="2" s="1"/>
  <c r="AA364" i="2"/>
  <c r="AE364" i="2" s="1"/>
  <c r="AF364" i="2" s="1"/>
  <c r="AA372" i="2"/>
  <c r="AE372" i="2" s="1"/>
  <c r="AF372" i="2" s="1"/>
  <c r="AA380" i="2"/>
  <c r="AE380" i="2" s="1"/>
  <c r="AF380" i="2" s="1"/>
  <c r="AA388" i="2"/>
  <c r="AE388" i="2" s="1"/>
  <c r="AF388" i="2" s="1"/>
  <c r="AA396" i="2"/>
  <c r="AE396" i="2" s="1"/>
  <c r="AF396" i="2" s="1"/>
  <c r="AA404" i="2"/>
  <c r="AE404" i="2" s="1"/>
  <c r="AF404" i="2" s="1"/>
  <c r="AA412" i="2"/>
  <c r="AE412" i="2" s="1"/>
  <c r="AF412" i="2" s="1"/>
  <c r="AA420" i="2"/>
  <c r="AE420" i="2" s="1"/>
  <c r="AF420" i="2" s="1"/>
  <c r="AA428" i="2"/>
  <c r="AE428" i="2" s="1"/>
  <c r="AF428" i="2" s="1"/>
  <c r="AA432" i="2"/>
  <c r="AE432" i="2" s="1"/>
  <c r="AF432" i="2" s="1"/>
  <c r="AA436" i="2"/>
  <c r="AE436" i="2" s="1"/>
  <c r="AF436" i="2" s="1"/>
  <c r="AA440" i="2"/>
  <c r="AE440" i="2" s="1"/>
  <c r="AF440" i="2" s="1"/>
  <c r="AA444" i="2"/>
  <c r="AE444" i="2" s="1"/>
  <c r="AF444" i="2" s="1"/>
  <c r="AA448" i="2"/>
  <c r="AE448" i="2" s="1"/>
  <c r="AF448" i="2" s="1"/>
  <c r="AA452" i="2"/>
  <c r="AE452" i="2" s="1"/>
  <c r="AF452" i="2" s="1"/>
  <c r="AA456" i="2"/>
  <c r="AE456" i="2" s="1"/>
  <c r="AF456" i="2" s="1"/>
  <c r="AA460" i="2"/>
  <c r="AE460" i="2" s="1"/>
  <c r="AF460" i="2" s="1"/>
  <c r="AA464" i="2"/>
  <c r="AE464" i="2" s="1"/>
  <c r="AF464" i="2" s="1"/>
  <c r="AA468" i="2"/>
  <c r="AE468" i="2" s="1"/>
  <c r="AF468" i="2" s="1"/>
  <c r="AA472" i="2"/>
  <c r="AE472" i="2" s="1"/>
  <c r="AF472" i="2" s="1"/>
  <c r="AA476" i="2"/>
  <c r="AE476" i="2" s="1"/>
  <c r="AF476" i="2" s="1"/>
  <c r="AA480" i="2"/>
  <c r="AE480" i="2" s="1"/>
  <c r="AF480" i="2" s="1"/>
  <c r="AA484" i="2"/>
  <c r="AE484" i="2" s="1"/>
  <c r="AF484" i="2" s="1"/>
  <c r="AA488" i="2"/>
  <c r="AE488" i="2" s="1"/>
  <c r="AF488" i="2" s="1"/>
  <c r="AA492" i="2"/>
  <c r="AE492" i="2" s="1"/>
  <c r="AF492" i="2" s="1"/>
  <c r="AA496" i="2"/>
  <c r="AE496" i="2" s="1"/>
  <c r="AF496" i="2" s="1"/>
  <c r="AA500" i="2"/>
  <c r="AE500" i="2" s="1"/>
  <c r="AF500" i="2" s="1"/>
  <c r="AA504" i="2"/>
  <c r="AE504" i="2" s="1"/>
  <c r="AF504" i="2" s="1"/>
  <c r="AA508" i="2"/>
  <c r="AE508" i="2" s="1"/>
  <c r="AF508" i="2" s="1"/>
  <c r="AA512" i="2"/>
  <c r="AE512" i="2" s="1"/>
  <c r="AF512" i="2" s="1"/>
  <c r="AA516" i="2"/>
  <c r="AE516" i="2" s="1"/>
  <c r="AF516" i="2" s="1"/>
  <c r="AA520" i="2"/>
  <c r="AE520" i="2" s="1"/>
  <c r="AF520" i="2" s="1"/>
  <c r="AA524" i="2"/>
  <c r="AE524" i="2" s="1"/>
  <c r="AF524" i="2" s="1"/>
  <c r="AA528" i="2"/>
  <c r="AE528" i="2" s="1"/>
  <c r="AF528" i="2" s="1"/>
  <c r="AA532" i="2"/>
  <c r="AE532" i="2" s="1"/>
  <c r="AF532" i="2" s="1"/>
  <c r="AA536" i="2"/>
  <c r="AE536" i="2" s="1"/>
  <c r="AF536" i="2" s="1"/>
  <c r="AA540" i="2"/>
  <c r="AE540" i="2" s="1"/>
  <c r="AF540" i="2" s="1"/>
  <c r="AA544" i="2"/>
  <c r="AE544" i="2" s="1"/>
  <c r="AF544" i="2" s="1"/>
  <c r="AA548" i="2"/>
  <c r="AE548" i="2" s="1"/>
  <c r="AF548" i="2" s="1"/>
  <c r="AA552" i="2"/>
  <c r="AE552" i="2" s="1"/>
  <c r="AF552" i="2" s="1"/>
  <c r="AA556" i="2"/>
  <c r="AE556" i="2" s="1"/>
  <c r="AF556" i="2" s="1"/>
  <c r="AA560" i="2"/>
  <c r="AE560" i="2" s="1"/>
  <c r="AF560" i="2" s="1"/>
  <c r="AA564" i="2"/>
  <c r="AE564" i="2" s="1"/>
  <c r="AF564" i="2" s="1"/>
  <c r="AA568" i="2"/>
  <c r="AE568" i="2" s="1"/>
  <c r="AF568" i="2" s="1"/>
  <c r="AA572" i="2"/>
  <c r="AE572" i="2" s="1"/>
  <c r="AF572" i="2" s="1"/>
  <c r="AA576" i="2"/>
  <c r="AE576" i="2" s="1"/>
  <c r="AF576" i="2" s="1"/>
  <c r="AA580" i="2"/>
  <c r="AE580" i="2" s="1"/>
  <c r="AF580" i="2" s="1"/>
  <c r="AA584" i="2"/>
  <c r="AE584" i="2" s="1"/>
  <c r="AF584" i="2" s="1"/>
  <c r="AA588" i="2"/>
  <c r="AE588" i="2" s="1"/>
  <c r="AF588" i="2" s="1"/>
  <c r="AA592" i="2"/>
  <c r="AE592" i="2" s="1"/>
  <c r="AF592" i="2" s="1"/>
  <c r="AA596" i="2"/>
  <c r="AE596" i="2" s="1"/>
  <c r="AF596" i="2" s="1"/>
  <c r="AA600" i="2"/>
  <c r="AE600" i="2" s="1"/>
  <c r="AF600" i="2" s="1"/>
  <c r="AA604" i="2"/>
  <c r="AE604" i="2" s="1"/>
  <c r="AF604" i="2" s="1"/>
  <c r="AA608" i="2"/>
  <c r="AE608" i="2" s="1"/>
  <c r="AF608" i="2" s="1"/>
  <c r="AA612" i="2"/>
  <c r="AE612" i="2" s="1"/>
  <c r="AF612" i="2" s="1"/>
  <c r="AA616" i="2"/>
  <c r="AE616" i="2" s="1"/>
  <c r="AF616" i="2" s="1"/>
  <c r="AA620" i="2"/>
  <c r="AE620" i="2" s="1"/>
  <c r="AF620" i="2" s="1"/>
  <c r="AA624" i="2"/>
  <c r="AE624" i="2" s="1"/>
  <c r="AF624" i="2" s="1"/>
  <c r="AA628" i="2"/>
  <c r="AE628" i="2" s="1"/>
  <c r="AF628" i="2" s="1"/>
  <c r="AA632" i="2"/>
  <c r="AE632" i="2" s="1"/>
  <c r="AF632" i="2" s="1"/>
  <c r="AA636" i="2"/>
  <c r="AE636" i="2" s="1"/>
  <c r="AF636" i="2" s="1"/>
  <c r="AA640" i="2"/>
  <c r="AE640" i="2" s="1"/>
  <c r="AF640" i="2" s="1"/>
  <c r="AA644" i="2"/>
  <c r="AE644" i="2" s="1"/>
  <c r="AF644" i="2" s="1"/>
  <c r="AA648" i="2"/>
  <c r="AE648" i="2" s="1"/>
  <c r="AF648" i="2" s="1"/>
  <c r="AA652" i="2"/>
  <c r="AE652" i="2" s="1"/>
  <c r="AF652" i="2" s="1"/>
  <c r="AA656" i="2"/>
  <c r="AE656" i="2" s="1"/>
  <c r="AF656" i="2" s="1"/>
  <c r="AA660" i="2"/>
  <c r="AE660" i="2" s="1"/>
  <c r="AF660" i="2" s="1"/>
  <c r="AA664" i="2"/>
  <c r="AE664" i="2" s="1"/>
  <c r="AF664" i="2" s="1"/>
  <c r="AA668" i="2"/>
  <c r="AE668" i="2" s="1"/>
  <c r="AF668" i="2" s="1"/>
  <c r="AA672" i="2"/>
  <c r="AE672" i="2" s="1"/>
  <c r="AF672" i="2" s="1"/>
  <c r="AA676" i="2"/>
  <c r="AE676" i="2" s="1"/>
  <c r="AF676" i="2" s="1"/>
  <c r="AA680" i="2"/>
  <c r="AE680" i="2" s="1"/>
  <c r="AF680" i="2" s="1"/>
  <c r="AA684" i="2"/>
  <c r="AE684" i="2" s="1"/>
  <c r="AF684" i="2" s="1"/>
  <c r="AA688" i="2"/>
  <c r="AE688" i="2" s="1"/>
  <c r="AF688" i="2" s="1"/>
  <c r="AA692" i="2"/>
  <c r="AE692" i="2" s="1"/>
  <c r="AF692" i="2" s="1"/>
  <c r="AA696" i="2"/>
  <c r="AE696" i="2" s="1"/>
  <c r="AF696" i="2" s="1"/>
  <c r="AA700" i="2"/>
  <c r="AE700" i="2" s="1"/>
  <c r="AF700" i="2" s="1"/>
  <c r="AA704" i="2"/>
  <c r="AE704" i="2" s="1"/>
  <c r="AF704" i="2" s="1"/>
  <c r="AA708" i="2"/>
  <c r="AE708" i="2" s="1"/>
  <c r="AF708" i="2" s="1"/>
  <c r="AA712" i="2"/>
  <c r="AE712" i="2" s="1"/>
  <c r="AF712" i="2" s="1"/>
  <c r="AA716" i="2"/>
  <c r="AE716" i="2" s="1"/>
  <c r="AF716" i="2" s="1"/>
  <c r="AA720" i="2"/>
  <c r="AE720" i="2" s="1"/>
  <c r="AF720" i="2" s="1"/>
  <c r="AA724" i="2"/>
  <c r="AE724" i="2" s="1"/>
  <c r="AF724" i="2" s="1"/>
  <c r="AA728" i="2"/>
  <c r="AE728" i="2" s="1"/>
  <c r="AF728" i="2" s="1"/>
  <c r="AA732" i="2"/>
  <c r="AE732" i="2" s="1"/>
  <c r="AF732" i="2" s="1"/>
  <c r="AA736" i="2"/>
  <c r="AE736" i="2" s="1"/>
  <c r="AF736" i="2" s="1"/>
  <c r="AA740" i="2"/>
  <c r="AE740" i="2" s="1"/>
  <c r="AF740" i="2" s="1"/>
  <c r="AA744" i="2"/>
  <c r="AE744" i="2" s="1"/>
  <c r="AF744" i="2" s="1"/>
  <c r="AA748" i="2"/>
  <c r="AE748" i="2" s="1"/>
  <c r="AF748" i="2" s="1"/>
  <c r="AA752" i="2"/>
  <c r="AE752" i="2" s="1"/>
  <c r="AF752" i="2" s="1"/>
  <c r="AA756" i="2"/>
  <c r="AE756" i="2" s="1"/>
  <c r="AF756" i="2" s="1"/>
  <c r="AA760" i="2"/>
  <c r="AE760" i="2" s="1"/>
  <c r="AF760" i="2" s="1"/>
  <c r="AA764" i="2"/>
  <c r="AE764" i="2" s="1"/>
  <c r="AF764" i="2" s="1"/>
  <c r="AA768" i="2"/>
  <c r="AE768" i="2" s="1"/>
  <c r="AF768" i="2" s="1"/>
  <c r="AA772" i="2"/>
  <c r="AE772" i="2" s="1"/>
  <c r="AF772" i="2" s="1"/>
  <c r="AA776" i="2"/>
  <c r="AE776" i="2" s="1"/>
  <c r="AF776" i="2" s="1"/>
  <c r="AA780" i="2"/>
  <c r="AE780" i="2" s="1"/>
  <c r="AF780" i="2" s="1"/>
  <c r="AA784" i="2"/>
  <c r="AE784" i="2" s="1"/>
  <c r="AF784" i="2" s="1"/>
  <c r="AA788" i="2"/>
  <c r="AE788" i="2" s="1"/>
  <c r="AF788" i="2" s="1"/>
  <c r="AA792" i="2"/>
  <c r="AE792" i="2" s="1"/>
  <c r="AF792" i="2" s="1"/>
  <c r="AA796" i="2"/>
  <c r="AE796" i="2" s="1"/>
  <c r="AF796" i="2" s="1"/>
  <c r="AA800" i="2"/>
  <c r="AE800" i="2" s="1"/>
  <c r="AF800" i="2" s="1"/>
  <c r="AA804" i="2"/>
  <c r="AE804" i="2" s="1"/>
  <c r="AF804" i="2" s="1"/>
  <c r="AA808" i="2"/>
  <c r="AE808" i="2" s="1"/>
  <c r="AF808" i="2" s="1"/>
  <c r="AA812" i="2"/>
  <c r="AE812" i="2" s="1"/>
  <c r="AF812" i="2" s="1"/>
  <c r="AA816" i="2"/>
  <c r="AE816" i="2" s="1"/>
  <c r="AF816" i="2" s="1"/>
  <c r="AA820" i="2"/>
  <c r="AE820" i="2" s="1"/>
  <c r="AF820" i="2" s="1"/>
  <c r="AA824" i="2"/>
  <c r="AE824" i="2" s="1"/>
  <c r="AF824" i="2" s="1"/>
  <c r="AA828" i="2"/>
  <c r="AE828" i="2" s="1"/>
  <c r="AF828" i="2" s="1"/>
  <c r="AA832" i="2"/>
  <c r="AE832" i="2" s="1"/>
  <c r="AF832" i="2" s="1"/>
  <c r="AA840" i="2"/>
  <c r="AE840" i="2" s="1"/>
  <c r="AF840" i="2" s="1"/>
  <c r="AA848" i="2"/>
  <c r="AE848" i="2" s="1"/>
  <c r="AF848" i="2" s="1"/>
  <c r="AA856" i="2"/>
  <c r="AE856" i="2" s="1"/>
  <c r="AF856" i="2" s="1"/>
  <c r="AA864" i="2"/>
  <c r="AE864" i="2" s="1"/>
  <c r="AF864" i="2" s="1"/>
  <c r="AA872" i="2"/>
  <c r="AE872" i="2" s="1"/>
  <c r="AF872" i="2" s="1"/>
  <c r="AA880" i="2"/>
  <c r="AE880" i="2" s="1"/>
  <c r="AF880" i="2" s="1"/>
  <c r="AA888" i="2"/>
  <c r="AE888" i="2" s="1"/>
  <c r="AF888" i="2" s="1"/>
  <c r="AA896" i="2"/>
  <c r="AE896" i="2" s="1"/>
  <c r="AF896" i="2" s="1"/>
  <c r="AA904" i="2"/>
  <c r="AE904" i="2" s="1"/>
  <c r="AF904" i="2" s="1"/>
  <c r="AA912" i="2"/>
  <c r="AE912" i="2" s="1"/>
  <c r="AF912" i="2" s="1"/>
  <c r="AA920" i="2"/>
  <c r="AE920" i="2" s="1"/>
  <c r="AF920" i="2" s="1"/>
  <c r="AA928" i="2"/>
  <c r="AE928" i="2" s="1"/>
  <c r="AF928" i="2" s="1"/>
  <c r="AA936" i="2"/>
  <c r="AE936" i="2" s="1"/>
  <c r="AF936" i="2" s="1"/>
  <c r="AA944" i="2"/>
  <c r="AE944" i="2" s="1"/>
  <c r="AF944" i="2" s="1"/>
  <c r="AA952" i="2"/>
  <c r="AE952" i="2" s="1"/>
  <c r="AF952" i="2" s="1"/>
  <c r="AA960" i="2"/>
  <c r="AE960" i="2" s="1"/>
  <c r="AF960" i="2" s="1"/>
  <c r="AA968" i="2"/>
  <c r="AE968" i="2" s="1"/>
  <c r="AF968" i="2" s="1"/>
  <c r="AA976" i="2"/>
  <c r="AE976" i="2" s="1"/>
  <c r="AF976" i="2" s="1"/>
  <c r="AA984" i="2"/>
  <c r="AE984" i="2" s="1"/>
  <c r="AF984" i="2" s="1"/>
  <c r="AA992" i="2"/>
  <c r="AE992" i="2" s="1"/>
  <c r="AF992" i="2" s="1"/>
  <c r="AA1000" i="2"/>
  <c r="AE1000" i="2" s="1"/>
  <c r="AF1000" i="2" s="1"/>
  <c r="AA1008" i="2"/>
  <c r="AE1008" i="2" s="1"/>
  <c r="AF1008" i="2" s="1"/>
  <c r="AA1016" i="2"/>
  <c r="AE1016" i="2" s="1"/>
  <c r="AF1016" i="2" s="1"/>
  <c r="AA1024" i="2"/>
  <c r="AE1024" i="2" s="1"/>
  <c r="AF1024" i="2" s="1"/>
  <c r="AA1032" i="2"/>
  <c r="AE1032" i="2" s="1"/>
  <c r="AF1032" i="2" s="1"/>
  <c r="AA1040" i="2"/>
  <c r="AE1040" i="2" s="1"/>
  <c r="AF1040" i="2" s="1"/>
  <c r="AA1048" i="2"/>
  <c r="AE1048" i="2" s="1"/>
  <c r="AF1048" i="2" s="1"/>
  <c r="AA1052" i="2"/>
  <c r="AE1052" i="2" s="1"/>
  <c r="AF1052" i="2" s="1"/>
  <c r="AA1056" i="2"/>
  <c r="AE1056" i="2" s="1"/>
  <c r="AF1056" i="2" s="1"/>
  <c r="AA1060" i="2"/>
  <c r="AE1060" i="2" s="1"/>
  <c r="AF1060" i="2" s="1"/>
  <c r="AA1064" i="2"/>
  <c r="AE1064" i="2" s="1"/>
  <c r="AF1064" i="2" s="1"/>
  <c r="AA1068" i="2"/>
  <c r="AE1068" i="2" s="1"/>
  <c r="AF1068" i="2" s="1"/>
  <c r="AA1072" i="2"/>
  <c r="AE1072" i="2" s="1"/>
  <c r="AF1072" i="2" s="1"/>
  <c r="AA1076" i="2"/>
  <c r="AE1076" i="2" s="1"/>
  <c r="AF1076" i="2" s="1"/>
  <c r="AA1080" i="2"/>
  <c r="AE1080" i="2" s="1"/>
  <c r="AF1080" i="2" s="1"/>
  <c r="AA1084" i="2"/>
  <c r="AE1084" i="2" s="1"/>
  <c r="AF1084" i="2" s="1"/>
  <c r="AA1088" i="2"/>
  <c r="AE1088" i="2" s="1"/>
  <c r="AF1088" i="2" s="1"/>
  <c r="AA1092" i="2"/>
  <c r="AE1092" i="2" s="1"/>
  <c r="AF1092" i="2" s="1"/>
  <c r="AA1096" i="2"/>
  <c r="AE1096" i="2" s="1"/>
  <c r="AF1096" i="2" s="1"/>
  <c r="AA1100" i="2"/>
  <c r="AE1100" i="2" s="1"/>
  <c r="AF1100" i="2" s="1"/>
  <c r="AA1104" i="2"/>
  <c r="AE1104" i="2" s="1"/>
  <c r="AF1104" i="2" s="1"/>
  <c r="AA1108" i="2"/>
  <c r="AE1108" i="2" s="1"/>
  <c r="AF1108" i="2" s="1"/>
  <c r="AA1112" i="2"/>
  <c r="AE1112" i="2" s="1"/>
  <c r="AF1112" i="2" s="1"/>
  <c r="AA1116" i="2"/>
  <c r="AE1116" i="2" s="1"/>
  <c r="AF1116" i="2" s="1"/>
  <c r="AA1120" i="2"/>
  <c r="AE1120" i="2" s="1"/>
  <c r="AF1120" i="2" s="1"/>
  <c r="AA1124" i="2"/>
  <c r="AE1124" i="2" s="1"/>
  <c r="AF1124" i="2" s="1"/>
  <c r="AA1128" i="2"/>
  <c r="AE1128" i="2" s="1"/>
  <c r="AF1128" i="2" s="1"/>
  <c r="AA1132" i="2"/>
  <c r="AE1132" i="2" s="1"/>
  <c r="AF1132" i="2" s="1"/>
  <c r="AA1136" i="2"/>
  <c r="AE1136" i="2" s="1"/>
  <c r="AF1136" i="2" s="1"/>
  <c r="AA1140" i="2"/>
  <c r="AE1140" i="2" s="1"/>
  <c r="AF1140" i="2" s="1"/>
  <c r="AA1144" i="2"/>
  <c r="AE1144" i="2" s="1"/>
  <c r="AF1144" i="2" s="1"/>
  <c r="AA1148" i="2"/>
  <c r="AE1148" i="2" s="1"/>
  <c r="AF1148" i="2" s="1"/>
  <c r="AA1152" i="2"/>
  <c r="AE1152" i="2" s="1"/>
  <c r="AF1152" i="2" s="1"/>
  <c r="AA1156" i="2"/>
  <c r="AE1156" i="2" s="1"/>
  <c r="AF1156" i="2" s="1"/>
  <c r="AA1160" i="2"/>
  <c r="AE1160" i="2" s="1"/>
  <c r="AF1160" i="2" s="1"/>
  <c r="AA1164" i="2"/>
  <c r="AE1164" i="2" s="1"/>
  <c r="AF1164" i="2" s="1"/>
  <c r="AA1168" i="2"/>
  <c r="AE1168" i="2" s="1"/>
  <c r="AF1168" i="2" s="1"/>
  <c r="AA1172" i="2"/>
  <c r="AE1172" i="2" s="1"/>
  <c r="AF1172" i="2" s="1"/>
  <c r="AA1176" i="2"/>
  <c r="AE1176" i="2" s="1"/>
  <c r="AF1176" i="2" s="1"/>
  <c r="AA1180" i="2"/>
  <c r="AE1180" i="2" s="1"/>
  <c r="AF1180" i="2" s="1"/>
  <c r="AA1184" i="2"/>
  <c r="AE1184" i="2" s="1"/>
  <c r="AF1184" i="2" s="1"/>
  <c r="AA1188" i="2"/>
  <c r="AE1188" i="2" s="1"/>
  <c r="AF1188" i="2" s="1"/>
  <c r="AA1192" i="2"/>
  <c r="AE1192" i="2" s="1"/>
  <c r="AF1192" i="2" s="1"/>
  <c r="AA1196" i="2"/>
  <c r="AE1196" i="2" s="1"/>
  <c r="AF1196" i="2" s="1"/>
  <c r="AA1200" i="2"/>
  <c r="AE1200" i="2" s="1"/>
  <c r="AF1200" i="2" s="1"/>
  <c r="AA1204" i="2"/>
  <c r="AE1204" i="2" s="1"/>
  <c r="AF1204" i="2" s="1"/>
  <c r="AA1208" i="2"/>
  <c r="AE1208" i="2" s="1"/>
  <c r="AF1208" i="2" s="1"/>
  <c r="AA1212" i="2"/>
  <c r="AE1212" i="2" s="1"/>
  <c r="AF1212" i="2" s="1"/>
  <c r="AA1216" i="2"/>
  <c r="AE1216" i="2" s="1"/>
  <c r="AF1216" i="2" s="1"/>
  <c r="AA1220" i="2"/>
  <c r="AE1220" i="2" s="1"/>
  <c r="AF1220" i="2" s="1"/>
  <c r="AA1224" i="2"/>
  <c r="AE1224" i="2" s="1"/>
  <c r="AF1224" i="2" s="1"/>
  <c r="AA1228" i="2"/>
  <c r="AE1228" i="2" s="1"/>
  <c r="AF1228" i="2" s="1"/>
  <c r="AA1232" i="2"/>
  <c r="AE1232" i="2" s="1"/>
  <c r="AF1232" i="2" s="1"/>
  <c r="AA1236" i="2"/>
  <c r="AE1236" i="2" s="1"/>
  <c r="AF1236" i="2" s="1"/>
  <c r="AA1240" i="2"/>
  <c r="AE1240" i="2" s="1"/>
  <c r="AF1240" i="2" s="1"/>
  <c r="AA1244" i="2"/>
  <c r="AE1244" i="2" s="1"/>
  <c r="AF1244" i="2" s="1"/>
  <c r="AA1248" i="2"/>
  <c r="AE1248" i="2" s="1"/>
  <c r="AF1248" i="2" s="1"/>
  <c r="AA1252" i="2"/>
  <c r="AE1252" i="2" s="1"/>
  <c r="AF1252" i="2" s="1"/>
  <c r="AA1256" i="2"/>
  <c r="AE1256" i="2" s="1"/>
  <c r="AF1256" i="2" s="1"/>
  <c r="AA1260" i="2"/>
  <c r="AE1260" i="2" s="1"/>
  <c r="AF1260" i="2" s="1"/>
  <c r="AA1264" i="2"/>
  <c r="AE1264" i="2" s="1"/>
  <c r="AF1264" i="2" s="1"/>
  <c r="AA1268" i="2"/>
  <c r="AE1268" i="2" s="1"/>
  <c r="AF1268" i="2" s="1"/>
  <c r="AA1272" i="2"/>
  <c r="AE1272" i="2" s="1"/>
  <c r="AF1272" i="2" s="1"/>
  <c r="AA1276" i="2"/>
  <c r="AE1276" i="2" s="1"/>
  <c r="AF1276" i="2" s="1"/>
  <c r="AA1280" i="2"/>
  <c r="AE1280" i="2" s="1"/>
  <c r="AF1280" i="2" s="1"/>
  <c r="AA1284" i="2"/>
  <c r="AE1284" i="2" s="1"/>
  <c r="AF1284" i="2" s="1"/>
  <c r="AA1288" i="2"/>
  <c r="AE1288" i="2" s="1"/>
  <c r="AF1288" i="2" s="1"/>
  <c r="AA1292" i="2"/>
  <c r="AE1292" i="2" s="1"/>
  <c r="AF1292" i="2" s="1"/>
  <c r="AA1296" i="2"/>
  <c r="AE1296" i="2" s="1"/>
  <c r="AF1296" i="2" s="1"/>
  <c r="AA1300" i="2"/>
  <c r="AE1300" i="2" s="1"/>
  <c r="AF1300" i="2" s="1"/>
  <c r="AA1304" i="2"/>
  <c r="AE1304" i="2" s="1"/>
  <c r="AF1304" i="2" s="1"/>
  <c r="AA1308" i="2"/>
  <c r="AE1308" i="2" s="1"/>
  <c r="AF1308" i="2" s="1"/>
  <c r="AA1312" i="2"/>
  <c r="AE1312" i="2" s="1"/>
  <c r="AF1312" i="2" s="1"/>
  <c r="AA1316" i="2"/>
  <c r="AE1316" i="2" s="1"/>
  <c r="AF1316" i="2" s="1"/>
  <c r="AA1320" i="2"/>
  <c r="AE1320" i="2" s="1"/>
  <c r="AF1320" i="2" s="1"/>
  <c r="AA1324" i="2"/>
  <c r="AE1324" i="2" s="1"/>
  <c r="AF1324" i="2" s="1"/>
  <c r="AA1328" i="2"/>
  <c r="AE1328" i="2" s="1"/>
  <c r="AF1328" i="2" s="1"/>
  <c r="AA1332" i="2"/>
  <c r="AE1332" i="2" s="1"/>
  <c r="AF1332" i="2" s="1"/>
  <c r="AA1336" i="2"/>
  <c r="AE1336" i="2" s="1"/>
  <c r="AF1336" i="2" s="1"/>
  <c r="AA1340" i="2"/>
  <c r="AE1340" i="2" s="1"/>
  <c r="AF1340" i="2" s="1"/>
  <c r="AA835" i="2"/>
  <c r="AE835" i="2" s="1"/>
  <c r="AF835" i="2" s="1"/>
  <c r="AA843" i="2"/>
  <c r="AE843" i="2" s="1"/>
  <c r="AF843" i="2" s="1"/>
  <c r="AA851" i="2"/>
  <c r="AE851" i="2" s="1"/>
  <c r="AF851" i="2" s="1"/>
  <c r="AA859" i="2"/>
  <c r="AE859" i="2" s="1"/>
  <c r="AF859" i="2" s="1"/>
  <c r="AA867" i="2"/>
  <c r="AE867" i="2" s="1"/>
  <c r="AF867" i="2" s="1"/>
  <c r="AA875" i="2"/>
  <c r="AE875" i="2" s="1"/>
  <c r="AF875" i="2" s="1"/>
  <c r="AA883" i="2"/>
  <c r="AE883" i="2" s="1"/>
  <c r="AF883" i="2" s="1"/>
  <c r="AA891" i="2"/>
  <c r="AE891" i="2" s="1"/>
  <c r="AF891" i="2" s="1"/>
  <c r="AA899" i="2"/>
  <c r="AE899" i="2" s="1"/>
  <c r="AF899" i="2" s="1"/>
  <c r="AA907" i="2"/>
  <c r="AE907" i="2" s="1"/>
  <c r="AF907" i="2" s="1"/>
  <c r="AA915" i="2"/>
  <c r="AE915" i="2" s="1"/>
  <c r="AF915" i="2" s="1"/>
  <c r="AA923" i="2"/>
  <c r="AE923" i="2" s="1"/>
  <c r="AF923" i="2" s="1"/>
  <c r="AA931" i="2"/>
  <c r="AE931" i="2" s="1"/>
  <c r="AF931" i="2" s="1"/>
  <c r="AA939" i="2"/>
  <c r="AE939" i="2" s="1"/>
  <c r="AF939" i="2" s="1"/>
  <c r="AA947" i="2"/>
  <c r="AE947" i="2" s="1"/>
  <c r="AF947" i="2" s="1"/>
  <c r="AA955" i="2"/>
  <c r="AE955" i="2" s="1"/>
  <c r="AF955" i="2" s="1"/>
  <c r="AA963" i="2"/>
  <c r="AE963" i="2" s="1"/>
  <c r="AF963" i="2" s="1"/>
  <c r="AA971" i="2"/>
  <c r="AE971" i="2" s="1"/>
  <c r="AF971" i="2" s="1"/>
  <c r="AA979" i="2"/>
  <c r="AE979" i="2" s="1"/>
  <c r="AF979" i="2" s="1"/>
  <c r="AA987" i="2"/>
  <c r="AE987" i="2" s="1"/>
  <c r="AF987" i="2" s="1"/>
  <c r="AA995" i="2"/>
  <c r="AE995" i="2" s="1"/>
  <c r="AF995" i="2" s="1"/>
  <c r="AA1003" i="2"/>
  <c r="AE1003" i="2" s="1"/>
  <c r="AF1003" i="2" s="1"/>
  <c r="AA1011" i="2"/>
  <c r="AE1011" i="2" s="1"/>
  <c r="AF1011" i="2" s="1"/>
  <c r="AA1019" i="2"/>
  <c r="AE1019" i="2" s="1"/>
  <c r="AF1019" i="2" s="1"/>
  <c r="AA1027" i="2"/>
  <c r="AE1027" i="2" s="1"/>
  <c r="AF1027" i="2" s="1"/>
  <c r="AA1035" i="2"/>
  <c r="AE1035" i="2" s="1"/>
  <c r="AF1035" i="2" s="1"/>
  <c r="AA1043" i="2"/>
  <c r="AE1043" i="2" s="1"/>
  <c r="AF1043" i="2" s="1"/>
  <c r="AA1051" i="2"/>
  <c r="AE1051" i="2" s="1"/>
  <c r="AF1051" i="2" s="1"/>
  <c r="AA1059" i="2"/>
  <c r="AE1059" i="2" s="1"/>
  <c r="AF1059" i="2" s="1"/>
  <c r="AA1067" i="2"/>
  <c r="AE1067" i="2" s="1"/>
  <c r="AF1067" i="2" s="1"/>
  <c r="AA1075" i="2"/>
  <c r="AE1075" i="2" s="1"/>
  <c r="AF1075" i="2" s="1"/>
  <c r="AA1083" i="2"/>
  <c r="AE1083" i="2" s="1"/>
  <c r="AF1083" i="2" s="1"/>
  <c r="AA1091" i="2"/>
  <c r="AE1091" i="2" s="1"/>
  <c r="AF1091" i="2" s="1"/>
  <c r="AA1099" i="2"/>
  <c r="AE1099" i="2" s="1"/>
  <c r="AF1099" i="2" s="1"/>
  <c r="AA1107" i="2"/>
  <c r="AE1107" i="2" s="1"/>
  <c r="AF1107" i="2" s="1"/>
  <c r="AA1115" i="2"/>
  <c r="AE1115" i="2" s="1"/>
  <c r="AF1115" i="2" s="1"/>
  <c r="AA1123" i="2"/>
  <c r="AE1123" i="2" s="1"/>
  <c r="AF1123" i="2" s="1"/>
  <c r="AA1131" i="2"/>
  <c r="AE1131" i="2" s="1"/>
  <c r="AF1131" i="2" s="1"/>
  <c r="AA1139" i="2"/>
  <c r="AE1139" i="2" s="1"/>
  <c r="AF1139" i="2" s="1"/>
  <c r="AA1147" i="2"/>
  <c r="AE1147" i="2" s="1"/>
  <c r="AF1147" i="2" s="1"/>
  <c r="AA1155" i="2"/>
  <c r="AE1155" i="2" s="1"/>
  <c r="AF1155" i="2" s="1"/>
  <c r="AA1163" i="2"/>
  <c r="AE1163" i="2" s="1"/>
  <c r="AF1163" i="2" s="1"/>
  <c r="AA1171" i="2"/>
  <c r="AE1171" i="2" s="1"/>
  <c r="AF1171" i="2" s="1"/>
  <c r="AA1179" i="2"/>
  <c r="AE1179" i="2" s="1"/>
  <c r="AF1179" i="2" s="1"/>
  <c r="AA1187" i="2"/>
  <c r="AE1187" i="2" s="1"/>
  <c r="AF1187" i="2" s="1"/>
  <c r="AA1195" i="2"/>
  <c r="AE1195" i="2" s="1"/>
  <c r="AF1195" i="2" s="1"/>
  <c r="AA1203" i="2"/>
  <c r="AE1203" i="2" s="1"/>
  <c r="AF1203" i="2" s="1"/>
  <c r="AA1211" i="2"/>
  <c r="AE1211" i="2" s="1"/>
  <c r="AF1211" i="2" s="1"/>
  <c r="AA1219" i="2"/>
  <c r="AE1219" i="2" s="1"/>
  <c r="AF1219" i="2" s="1"/>
  <c r="AA1227" i="2"/>
  <c r="AE1227" i="2" s="1"/>
  <c r="AF1227" i="2" s="1"/>
  <c r="AA1235" i="2"/>
  <c r="AE1235" i="2" s="1"/>
  <c r="AF1235" i="2" s="1"/>
  <c r="AA1243" i="2"/>
  <c r="AE1243" i="2" s="1"/>
  <c r="AF1243" i="2" s="1"/>
  <c r="AA1251" i="2"/>
  <c r="AE1251" i="2" s="1"/>
  <c r="AF1251" i="2" s="1"/>
  <c r="AA1259" i="2"/>
  <c r="AE1259" i="2" s="1"/>
  <c r="AF1259" i="2" s="1"/>
  <c r="AA1267" i="2"/>
  <c r="AE1267" i="2" s="1"/>
  <c r="AF1267" i="2" s="1"/>
  <c r="AA1275" i="2"/>
  <c r="AE1275" i="2" s="1"/>
  <c r="AF1275" i="2" s="1"/>
  <c r="AA1283" i="2"/>
  <c r="AE1283" i="2" s="1"/>
  <c r="AF1283" i="2" s="1"/>
  <c r="AA1291" i="2"/>
  <c r="AE1291" i="2" s="1"/>
  <c r="AF1291" i="2" s="1"/>
  <c r="AA1299" i="2"/>
  <c r="AE1299" i="2" s="1"/>
  <c r="AF1299" i="2" s="1"/>
  <c r="AA1307" i="2"/>
  <c r="AE1307" i="2" s="1"/>
  <c r="AF1307" i="2" s="1"/>
  <c r="AA1315" i="2"/>
  <c r="AE1315" i="2" s="1"/>
  <c r="AF1315" i="2" s="1"/>
  <c r="AA1323" i="2"/>
  <c r="AE1323" i="2" s="1"/>
  <c r="AF1323" i="2" s="1"/>
  <c r="AA1331" i="2"/>
  <c r="AE1331" i="2" s="1"/>
  <c r="AF1331" i="2" s="1"/>
  <c r="AA1339" i="2"/>
  <c r="AE1339" i="2" s="1"/>
  <c r="AF1339" i="2" s="1"/>
  <c r="AA1345" i="2"/>
  <c r="AE1345" i="2" s="1"/>
  <c r="AF1345" i="2" s="1"/>
  <c r="AA1349" i="2"/>
  <c r="AE1349" i="2" s="1"/>
  <c r="AF1349" i="2" s="1"/>
  <c r="AA1353" i="2"/>
  <c r="AE1353" i="2" s="1"/>
  <c r="AF1353" i="2" s="1"/>
  <c r="AA1357" i="2"/>
  <c r="AE1357" i="2" s="1"/>
  <c r="AF1357" i="2" s="1"/>
  <c r="AA1361" i="2"/>
  <c r="AE1361" i="2" s="1"/>
  <c r="AF1361" i="2" s="1"/>
  <c r="AA1365" i="2"/>
  <c r="AE1365" i="2" s="1"/>
  <c r="AF1365" i="2" s="1"/>
  <c r="AA1369" i="2"/>
  <c r="AE1369" i="2" s="1"/>
  <c r="AF1369" i="2" s="1"/>
  <c r="AA1373" i="2"/>
  <c r="AE1373" i="2" s="1"/>
  <c r="AF1373" i="2" s="1"/>
  <c r="AA1377" i="2"/>
  <c r="AE1377" i="2" s="1"/>
  <c r="AF1377" i="2" s="1"/>
  <c r="AA1381" i="2"/>
  <c r="AE1381" i="2" s="1"/>
  <c r="AF1381" i="2" s="1"/>
  <c r="AA1385" i="2"/>
  <c r="AE1385" i="2" s="1"/>
  <c r="AF1385" i="2" s="1"/>
  <c r="AA1389" i="2"/>
  <c r="AE1389" i="2" s="1"/>
  <c r="AF1389" i="2" s="1"/>
  <c r="AA1393" i="2"/>
  <c r="AE1393" i="2" s="1"/>
  <c r="AF1393" i="2" s="1"/>
  <c r="AA1397" i="2"/>
  <c r="AE1397" i="2" s="1"/>
  <c r="AF1397" i="2" s="1"/>
  <c r="AA1401" i="2"/>
  <c r="AE1401" i="2" s="1"/>
  <c r="AF1401" i="2" s="1"/>
  <c r="AA1405" i="2"/>
  <c r="AE1405" i="2" s="1"/>
  <c r="AF1405" i="2" s="1"/>
  <c r="AA1409" i="2"/>
  <c r="AE1409" i="2" s="1"/>
  <c r="AF1409" i="2" s="1"/>
  <c r="AA1413" i="2"/>
  <c r="AE1413" i="2" s="1"/>
  <c r="AF1413" i="2" s="1"/>
  <c r="AA1417" i="2"/>
  <c r="AE1417" i="2" s="1"/>
  <c r="AF1417" i="2" s="1"/>
  <c r="AA1421" i="2"/>
  <c r="AE1421" i="2" s="1"/>
  <c r="AF1421" i="2" s="1"/>
  <c r="AA1425" i="2"/>
  <c r="AE1425" i="2" s="1"/>
  <c r="AF1425" i="2" s="1"/>
  <c r="AA1429" i="2"/>
  <c r="AE1429" i="2" s="1"/>
  <c r="AF1429" i="2" s="1"/>
  <c r="AA1433" i="2"/>
  <c r="AE1433" i="2" s="1"/>
  <c r="AF1433" i="2" s="1"/>
  <c r="AA1437" i="2"/>
  <c r="AE1437" i="2" s="1"/>
  <c r="AF1437" i="2" s="1"/>
  <c r="AA1441" i="2"/>
  <c r="AE1441" i="2" s="1"/>
  <c r="AF1441" i="2" s="1"/>
  <c r="AA1445" i="2"/>
  <c r="AE1445" i="2" s="1"/>
  <c r="AF1445" i="2" s="1"/>
  <c r="AA1449" i="2"/>
  <c r="AE1449" i="2" s="1"/>
  <c r="AF1449" i="2" s="1"/>
  <c r="AA1453" i="2"/>
  <c r="AE1453" i="2" s="1"/>
  <c r="AF1453" i="2" s="1"/>
  <c r="AA1457" i="2"/>
  <c r="AE1457" i="2" s="1"/>
  <c r="AF1457" i="2" s="1"/>
  <c r="AA1461" i="2"/>
  <c r="AE1461" i="2" s="1"/>
  <c r="AF1461" i="2" s="1"/>
  <c r="AA1465" i="2"/>
  <c r="AE1465" i="2" s="1"/>
  <c r="AF1465" i="2" s="1"/>
  <c r="AA1469" i="2"/>
  <c r="AE1469" i="2" s="1"/>
  <c r="AF1469" i="2" s="1"/>
  <c r="AA1473" i="2"/>
  <c r="AE1473" i="2" s="1"/>
  <c r="AF1473" i="2" s="1"/>
  <c r="AA1477" i="2"/>
  <c r="AE1477" i="2" s="1"/>
  <c r="AF1477" i="2" s="1"/>
  <c r="AA1481" i="2"/>
  <c r="AE1481" i="2" s="1"/>
  <c r="AF1481" i="2" s="1"/>
  <c r="AA1485" i="2"/>
  <c r="AE1485" i="2" s="1"/>
  <c r="AF1485" i="2" s="1"/>
  <c r="AA1489" i="2"/>
  <c r="AE1489" i="2" s="1"/>
  <c r="AF1489" i="2" s="1"/>
  <c r="AA1493" i="2"/>
  <c r="AE1493" i="2" s="1"/>
  <c r="AF1493" i="2" s="1"/>
  <c r="AA1497" i="2"/>
  <c r="AE1497" i="2" s="1"/>
  <c r="AF1497" i="2" s="1"/>
  <c r="AA1501" i="2"/>
  <c r="AE1501" i="2" s="1"/>
  <c r="AF1501" i="2" s="1"/>
  <c r="AA1505" i="2"/>
  <c r="AE1505" i="2" s="1"/>
  <c r="AF1505" i="2" s="1"/>
  <c r="AA1509" i="2"/>
  <c r="AE1509" i="2" s="1"/>
  <c r="AF1509" i="2" s="1"/>
  <c r="AA1513" i="2"/>
  <c r="AE1513" i="2" s="1"/>
  <c r="AF1513" i="2" s="1"/>
  <c r="AA1517" i="2"/>
  <c r="AE1517" i="2" s="1"/>
  <c r="AF1517" i="2" s="1"/>
  <c r="AA1521" i="2"/>
  <c r="AE1521" i="2" s="1"/>
  <c r="AF1521" i="2" s="1"/>
  <c r="AA1525" i="2"/>
  <c r="AE1525" i="2" s="1"/>
  <c r="AF1525" i="2" s="1"/>
  <c r="AA1529" i="2"/>
  <c r="AE1529" i="2" s="1"/>
  <c r="AF1529" i="2" s="1"/>
  <c r="AA1533" i="2"/>
  <c r="AE1533" i="2" s="1"/>
  <c r="AF1533" i="2" s="1"/>
  <c r="AA1537" i="2"/>
  <c r="AE1537" i="2" s="1"/>
  <c r="AF1537" i="2" s="1"/>
  <c r="AA1541" i="2"/>
  <c r="AE1541" i="2" s="1"/>
  <c r="AF1541" i="2" s="1"/>
  <c r="AA1545" i="2"/>
  <c r="AE1545" i="2" s="1"/>
  <c r="AF1545" i="2" s="1"/>
  <c r="AA1549" i="2"/>
  <c r="AE1549" i="2" s="1"/>
  <c r="AF1549" i="2" s="1"/>
  <c r="AA1553" i="2"/>
  <c r="AE1553" i="2" s="1"/>
  <c r="AF1553" i="2" s="1"/>
  <c r="AA1557" i="2"/>
  <c r="AE1557" i="2" s="1"/>
  <c r="AF1557" i="2" s="1"/>
  <c r="AA1561" i="2"/>
  <c r="AE1561" i="2" s="1"/>
  <c r="AF1561" i="2" s="1"/>
  <c r="AA1565" i="2"/>
  <c r="AE1565" i="2" s="1"/>
  <c r="AF1565" i="2" s="1"/>
  <c r="AA1569" i="2"/>
  <c r="AE1569" i="2" s="1"/>
  <c r="AF1569" i="2" s="1"/>
  <c r="AA1573" i="2"/>
  <c r="AE1573" i="2" s="1"/>
  <c r="AF1573" i="2" s="1"/>
  <c r="AA1577" i="2"/>
  <c r="AE1577" i="2" s="1"/>
  <c r="AF1577" i="2" s="1"/>
  <c r="AA1581" i="2"/>
  <c r="AE1581" i="2" s="1"/>
  <c r="AF1581" i="2" s="1"/>
  <c r="AA1585" i="2"/>
  <c r="AE1585" i="2" s="1"/>
  <c r="AF1585" i="2" s="1"/>
  <c r="AA1589" i="2"/>
  <c r="AE1589" i="2" s="1"/>
  <c r="AF1589" i="2" s="1"/>
  <c r="AA1593" i="2"/>
  <c r="AE1593" i="2" s="1"/>
  <c r="AF1593" i="2" s="1"/>
  <c r="AA1597" i="2"/>
  <c r="AE1597" i="2" s="1"/>
  <c r="AF1597" i="2" s="1"/>
  <c r="AA1601" i="2"/>
  <c r="AE1601" i="2" s="1"/>
  <c r="AF1601" i="2" s="1"/>
  <c r="AA1605" i="2"/>
  <c r="AE1605" i="2" s="1"/>
  <c r="AF1605" i="2" s="1"/>
  <c r="AA1609" i="2"/>
  <c r="AE1609" i="2" s="1"/>
  <c r="AF1609" i="2" s="1"/>
  <c r="AA1613" i="2"/>
  <c r="AE1613" i="2" s="1"/>
  <c r="AF1613" i="2" s="1"/>
  <c r="AA1617" i="2"/>
  <c r="AE1617" i="2" s="1"/>
  <c r="AF1617" i="2" s="1"/>
  <c r="AA1621" i="2"/>
  <c r="AE1621" i="2" s="1"/>
  <c r="AF1621" i="2" s="1"/>
  <c r="AA1625" i="2"/>
  <c r="AE1625" i="2" s="1"/>
  <c r="AF1625" i="2" s="1"/>
  <c r="AA1629" i="2"/>
  <c r="AE1629" i="2" s="1"/>
  <c r="AF1629" i="2" s="1"/>
  <c r="AA1633" i="2"/>
  <c r="AE1633" i="2" s="1"/>
  <c r="AF1633" i="2" s="1"/>
  <c r="AA1637" i="2"/>
  <c r="AE1637" i="2" s="1"/>
  <c r="AF1637" i="2" s="1"/>
  <c r="AA1641" i="2"/>
  <c r="AE1641" i="2" s="1"/>
  <c r="AF1641" i="2" s="1"/>
  <c r="AA1645" i="2"/>
  <c r="AE1645" i="2" s="1"/>
  <c r="AF1645" i="2" s="1"/>
  <c r="AA1649" i="2"/>
  <c r="AE1649" i="2" s="1"/>
  <c r="AF1649" i="2" s="1"/>
  <c r="AA1653" i="2"/>
  <c r="AE1653" i="2" s="1"/>
  <c r="AF1653" i="2" s="1"/>
  <c r="AA1657" i="2"/>
  <c r="AE1657" i="2" s="1"/>
  <c r="AF1657" i="2" s="1"/>
  <c r="AA1661" i="2"/>
  <c r="AE1661" i="2" s="1"/>
  <c r="AF1661" i="2" s="1"/>
  <c r="AA1665" i="2"/>
  <c r="AE1665" i="2" s="1"/>
  <c r="AF1665" i="2" s="1"/>
  <c r="AA1669" i="2"/>
  <c r="AE1669" i="2" s="1"/>
  <c r="AF1669" i="2" s="1"/>
  <c r="AA1673" i="2"/>
  <c r="AE1673" i="2" s="1"/>
  <c r="AF1673" i="2" s="1"/>
  <c r="AA1677" i="2"/>
  <c r="AE1677" i="2" s="1"/>
  <c r="AF1677" i="2" s="1"/>
  <c r="AA1681" i="2"/>
  <c r="AE1681" i="2" s="1"/>
  <c r="AF1681" i="2" s="1"/>
  <c r="AA1685" i="2"/>
  <c r="AE1685" i="2" s="1"/>
  <c r="AF1685" i="2" s="1"/>
  <c r="AA1689" i="2"/>
  <c r="AE1689" i="2" s="1"/>
  <c r="AF1689" i="2" s="1"/>
  <c r="AA1693" i="2"/>
  <c r="AE1693" i="2" s="1"/>
  <c r="AF1693" i="2" s="1"/>
  <c r="AA1697" i="2"/>
  <c r="AE1697" i="2" s="1"/>
  <c r="AF1697" i="2" s="1"/>
  <c r="AA1701" i="2"/>
  <c r="AE1701" i="2" s="1"/>
  <c r="AF1701" i="2" s="1"/>
  <c r="AA1705" i="2"/>
  <c r="AE1705" i="2" s="1"/>
  <c r="AF1705" i="2" s="1"/>
  <c r="AA1709" i="2"/>
  <c r="AE1709" i="2" s="1"/>
  <c r="AF1709" i="2" s="1"/>
  <c r="AA1713" i="2"/>
  <c r="AE1713" i="2" s="1"/>
  <c r="AF1713" i="2" s="1"/>
  <c r="AA1717" i="2"/>
  <c r="AE1717" i="2" s="1"/>
  <c r="AF1717" i="2" s="1"/>
  <c r="AA1721" i="2"/>
  <c r="AE1721" i="2" s="1"/>
  <c r="AF1721" i="2" s="1"/>
  <c r="AA1725" i="2"/>
  <c r="AE1725" i="2" s="1"/>
  <c r="AF1725" i="2" s="1"/>
  <c r="AA1729" i="2"/>
  <c r="AE1729" i="2" s="1"/>
  <c r="AF1729" i="2" s="1"/>
  <c r="AA1733" i="2"/>
  <c r="AE1733" i="2" s="1"/>
  <c r="AF1733" i="2" s="1"/>
  <c r="AA1737" i="2"/>
  <c r="AE1737" i="2" s="1"/>
  <c r="AF1737" i="2" s="1"/>
  <c r="AA1741" i="2"/>
  <c r="AE1741" i="2" s="1"/>
  <c r="AF1741" i="2" s="1"/>
  <c r="AA1745" i="2"/>
  <c r="AE1745" i="2" s="1"/>
  <c r="AF1745" i="2" s="1"/>
  <c r="AA1749" i="2"/>
  <c r="AE1749" i="2" s="1"/>
  <c r="AF1749" i="2" s="1"/>
  <c r="AA1753" i="2"/>
  <c r="AE1753" i="2" s="1"/>
  <c r="AF1753" i="2" s="1"/>
  <c r="AA1757" i="2"/>
  <c r="AE1757" i="2" s="1"/>
  <c r="AF1757" i="2" s="1"/>
  <c r="AA1761" i="2"/>
  <c r="AE1761" i="2" s="1"/>
  <c r="AF1761" i="2" s="1"/>
  <c r="AA1765" i="2"/>
  <c r="AE1765" i="2" s="1"/>
  <c r="AF1765" i="2" s="1"/>
  <c r="AA1769" i="2"/>
  <c r="AE1769" i="2" s="1"/>
  <c r="AF1769" i="2" s="1"/>
  <c r="AA1773" i="2"/>
  <c r="AE1773" i="2" s="1"/>
  <c r="AF1773" i="2" s="1"/>
  <c r="AA1777" i="2"/>
  <c r="AE1777" i="2" s="1"/>
  <c r="AF1777" i="2" s="1"/>
  <c r="AA1781" i="2"/>
  <c r="AE1781" i="2" s="1"/>
  <c r="AF1781" i="2" s="1"/>
  <c r="AA1785" i="2"/>
  <c r="AE1785" i="2" s="1"/>
  <c r="AF1785" i="2" s="1"/>
  <c r="AA1789" i="2"/>
  <c r="AE1789" i="2" s="1"/>
  <c r="AF1789" i="2" s="1"/>
  <c r="AA1793" i="2"/>
  <c r="AE1793" i="2" s="1"/>
  <c r="AF1793" i="2" s="1"/>
  <c r="AA1797" i="2"/>
  <c r="AE1797" i="2" s="1"/>
  <c r="AF1797" i="2" s="1"/>
  <c r="AA1801" i="2"/>
  <c r="AE1801" i="2" s="1"/>
  <c r="AF1801" i="2" s="1"/>
  <c r="AA1805" i="2"/>
  <c r="AE1805" i="2" s="1"/>
  <c r="AF1805" i="2" s="1"/>
  <c r="AA1809" i="2"/>
  <c r="AE1809" i="2" s="1"/>
  <c r="AF1809" i="2" s="1"/>
  <c r="AA1813" i="2"/>
  <c r="AE1813" i="2" s="1"/>
  <c r="AF1813" i="2" s="1"/>
  <c r="AA1817" i="2"/>
  <c r="AE1817" i="2" s="1"/>
  <c r="AF1817" i="2" s="1"/>
  <c r="AA1821" i="2"/>
  <c r="AE1821" i="2" s="1"/>
  <c r="AF1821" i="2" s="1"/>
  <c r="AA1825" i="2"/>
  <c r="AE1825" i="2" s="1"/>
  <c r="AF1825" i="2" s="1"/>
  <c r="AA1829" i="2"/>
  <c r="AE1829" i="2" s="1"/>
  <c r="AF1829" i="2" s="1"/>
  <c r="AA1833" i="2"/>
  <c r="AE1833" i="2" s="1"/>
  <c r="AF1833" i="2" s="1"/>
  <c r="AA1837" i="2"/>
  <c r="AE1837" i="2" s="1"/>
  <c r="AF1837" i="2" s="1"/>
  <c r="AA1841" i="2"/>
  <c r="AE1841" i="2" s="1"/>
  <c r="AF1841" i="2" s="1"/>
  <c r="AA1845" i="2"/>
  <c r="AE1845" i="2" s="1"/>
  <c r="AF1845" i="2" s="1"/>
  <c r="AA1849" i="2"/>
  <c r="AE1849" i="2" s="1"/>
  <c r="AF1849" i="2" s="1"/>
  <c r="AA1853" i="2"/>
  <c r="AE1853" i="2" s="1"/>
  <c r="AF1853" i="2" s="1"/>
  <c r="AA1857" i="2"/>
  <c r="AE1857" i="2" s="1"/>
  <c r="AF1857" i="2" s="1"/>
  <c r="AA1861" i="2"/>
  <c r="AE1861" i="2" s="1"/>
  <c r="AF1861" i="2" s="1"/>
  <c r="AA1865" i="2"/>
  <c r="AE1865" i="2" s="1"/>
  <c r="AF1865" i="2" s="1"/>
  <c r="AA1869" i="2"/>
  <c r="AE1869" i="2" s="1"/>
  <c r="AF1869" i="2" s="1"/>
  <c r="AA1873" i="2"/>
  <c r="AE1873" i="2" s="1"/>
  <c r="AF1873" i="2" s="1"/>
  <c r="AA1877" i="2"/>
  <c r="AE1877" i="2" s="1"/>
  <c r="AF1877" i="2" s="1"/>
  <c r="AA1881" i="2"/>
  <c r="AE1881" i="2" s="1"/>
  <c r="AF1881" i="2" s="1"/>
  <c r="AA1885" i="2"/>
  <c r="AE1885" i="2" s="1"/>
  <c r="AF1885" i="2" s="1"/>
  <c r="AA1889" i="2"/>
  <c r="AE1889" i="2" s="1"/>
  <c r="AF1889" i="2" s="1"/>
  <c r="AA1893" i="2"/>
  <c r="AE1893" i="2" s="1"/>
  <c r="AF1893" i="2" s="1"/>
  <c r="AA1897" i="2"/>
  <c r="AE1897" i="2" s="1"/>
  <c r="AF1897" i="2" s="1"/>
  <c r="AA1901" i="2"/>
  <c r="AE1901" i="2" s="1"/>
  <c r="AF1901" i="2" s="1"/>
  <c r="AA1905" i="2"/>
  <c r="AE1905" i="2" s="1"/>
  <c r="AF1905" i="2" s="1"/>
  <c r="AA1909" i="2"/>
  <c r="AE1909" i="2" s="1"/>
  <c r="AF1909" i="2" s="1"/>
  <c r="AA1913" i="2"/>
  <c r="AE1913" i="2" s="1"/>
  <c r="AF1913" i="2" s="1"/>
  <c r="AA1917" i="2"/>
  <c r="AE1917" i="2" s="1"/>
  <c r="AF1917" i="2" s="1"/>
  <c r="AA1921" i="2"/>
  <c r="AE1921" i="2" s="1"/>
  <c r="AF1921" i="2" s="1"/>
  <c r="AA1925" i="2"/>
  <c r="AE1925" i="2" s="1"/>
  <c r="AF1925" i="2" s="1"/>
  <c r="AA1929" i="2"/>
  <c r="AE1929" i="2" s="1"/>
  <c r="AF1929" i="2" s="1"/>
  <c r="AA1933" i="2"/>
  <c r="AE1933" i="2" s="1"/>
  <c r="AF1933" i="2" s="1"/>
  <c r="AA1937" i="2"/>
  <c r="AE1937" i="2" s="1"/>
  <c r="AF1937" i="2" s="1"/>
  <c r="AA1941" i="2"/>
  <c r="AE1941" i="2" s="1"/>
  <c r="AF1941" i="2" s="1"/>
  <c r="AA1945" i="2"/>
  <c r="AE1945" i="2" s="1"/>
  <c r="AF1945" i="2" s="1"/>
  <c r="AA1949" i="2"/>
  <c r="AE1949" i="2" s="1"/>
  <c r="AF1949" i="2" s="1"/>
  <c r="AA1953" i="2"/>
  <c r="AE1953" i="2" s="1"/>
  <c r="AF1953" i="2" s="1"/>
  <c r="AA1957" i="2"/>
  <c r="AE1957" i="2" s="1"/>
  <c r="AF1957" i="2" s="1"/>
  <c r="AA1961" i="2"/>
  <c r="AE1961" i="2" s="1"/>
  <c r="AF1961" i="2" s="1"/>
  <c r="AA1965" i="2"/>
  <c r="AE1965" i="2" s="1"/>
  <c r="AF1965" i="2" s="1"/>
  <c r="AA1969" i="2"/>
  <c r="AE1969" i="2" s="1"/>
  <c r="AF1969" i="2" s="1"/>
  <c r="AA1973" i="2"/>
  <c r="AE1973" i="2" s="1"/>
  <c r="AF1973" i="2" s="1"/>
  <c r="AA1977" i="2"/>
  <c r="AE1977" i="2" s="1"/>
  <c r="AF1977" i="2" s="1"/>
  <c r="AA1981" i="2"/>
  <c r="AE1981" i="2" s="1"/>
  <c r="AF1981" i="2" s="1"/>
  <c r="AA1985" i="2"/>
  <c r="AE1985" i="2" s="1"/>
  <c r="AF1985" i="2" s="1"/>
  <c r="AA1989" i="2"/>
  <c r="AE1989" i="2" s="1"/>
  <c r="AF1989" i="2" s="1"/>
  <c r="AA1993" i="2"/>
  <c r="AE1993" i="2" s="1"/>
  <c r="AF1993" i="2" s="1"/>
  <c r="AA1997" i="2"/>
  <c r="AE1997" i="2" s="1"/>
  <c r="AF1997" i="2" s="1"/>
  <c r="AA2001" i="2"/>
  <c r="AE2001" i="2" s="1"/>
  <c r="AF2001" i="2" s="1"/>
  <c r="AA2005" i="2"/>
  <c r="AE2005" i="2" s="1"/>
  <c r="AF2005" i="2" s="1"/>
  <c r="AA2009" i="2"/>
  <c r="AE2009" i="2" s="1"/>
  <c r="AF2009" i="2" s="1"/>
  <c r="AA2013" i="2"/>
  <c r="AE2013" i="2" s="1"/>
  <c r="AF2013" i="2" s="1"/>
  <c r="AA2017" i="2"/>
  <c r="AE2017" i="2" s="1"/>
  <c r="AF2017" i="2" s="1"/>
  <c r="AA2021" i="2"/>
  <c r="AE2021" i="2" s="1"/>
  <c r="AF2021" i="2" s="1"/>
  <c r="AA2025" i="2"/>
  <c r="AE2025" i="2" s="1"/>
  <c r="AF2025" i="2" s="1"/>
  <c r="AA2029" i="2"/>
  <c r="AE2029" i="2" s="1"/>
  <c r="AF2029" i="2" s="1"/>
  <c r="AA2033" i="2"/>
  <c r="AE2033" i="2" s="1"/>
  <c r="AF2033" i="2" s="1"/>
  <c r="AA2037" i="2"/>
  <c r="AE2037" i="2" s="1"/>
  <c r="AF2037" i="2" s="1"/>
  <c r="AA2041" i="2"/>
  <c r="AE2041" i="2" s="1"/>
  <c r="AF2041" i="2" s="1"/>
  <c r="AA2045" i="2"/>
  <c r="AE2045" i="2" s="1"/>
  <c r="AF2045" i="2" s="1"/>
  <c r="AA2049" i="2"/>
  <c r="AE2049" i="2" s="1"/>
  <c r="AF2049" i="2" s="1"/>
  <c r="AA2053" i="2"/>
  <c r="AE2053" i="2" s="1"/>
  <c r="AF2053" i="2" s="1"/>
  <c r="AA2057" i="2"/>
  <c r="AE2057" i="2" s="1"/>
  <c r="AF2057" i="2" s="1"/>
  <c r="AA2061" i="2"/>
  <c r="AE2061" i="2" s="1"/>
  <c r="AF2061" i="2" s="1"/>
  <c r="AA2065" i="2"/>
  <c r="AE2065" i="2" s="1"/>
  <c r="AF2065" i="2" s="1"/>
  <c r="AA2069" i="2"/>
  <c r="AE2069" i="2" s="1"/>
  <c r="AF2069" i="2" s="1"/>
  <c r="AA2073" i="2"/>
  <c r="AE2073" i="2" s="1"/>
  <c r="AF2073" i="2" s="1"/>
  <c r="AA2077" i="2"/>
  <c r="AE2077" i="2" s="1"/>
  <c r="AF2077" i="2" s="1"/>
  <c r="AA2081" i="2"/>
  <c r="AE2081" i="2" s="1"/>
  <c r="AF2081" i="2" s="1"/>
  <c r="AA2085" i="2"/>
  <c r="AE2085" i="2" s="1"/>
  <c r="AF2085" i="2" s="1"/>
  <c r="AA2089" i="2"/>
  <c r="AE2089" i="2" s="1"/>
  <c r="AF2089" i="2" s="1"/>
  <c r="AA2093" i="2"/>
  <c r="AE2093" i="2" s="1"/>
  <c r="AF2093" i="2" s="1"/>
  <c r="AA2097" i="2"/>
  <c r="AE2097" i="2" s="1"/>
  <c r="AF2097" i="2" s="1"/>
  <c r="AA2101" i="2"/>
  <c r="AE2101" i="2" s="1"/>
  <c r="AF2101" i="2" s="1"/>
  <c r="AA2105" i="2"/>
  <c r="AE2105" i="2" s="1"/>
  <c r="AF2105" i="2" s="1"/>
  <c r="AA2109" i="2"/>
  <c r="AE2109" i="2" s="1"/>
  <c r="AF2109" i="2" s="1"/>
  <c r="AA2113" i="2"/>
  <c r="AE2113" i="2" s="1"/>
  <c r="AF2113" i="2" s="1"/>
  <c r="AA2117" i="2"/>
  <c r="AE2117" i="2" s="1"/>
  <c r="AF2117" i="2" s="1"/>
  <c r="AA2121" i="2"/>
  <c r="AE2121" i="2" s="1"/>
  <c r="AF2121" i="2" s="1"/>
  <c r="AA2125" i="2"/>
  <c r="AE2125" i="2" s="1"/>
  <c r="AF2125" i="2" s="1"/>
  <c r="AA2129" i="2"/>
  <c r="AE2129" i="2" s="1"/>
  <c r="AF2129" i="2" s="1"/>
  <c r="AA2133" i="2"/>
  <c r="AE2133" i="2" s="1"/>
  <c r="AF2133" i="2" s="1"/>
  <c r="AA2137" i="2"/>
  <c r="AE2137" i="2" s="1"/>
  <c r="AF2137" i="2" s="1"/>
  <c r="AA2141" i="2"/>
  <c r="AE2141" i="2" s="1"/>
  <c r="AF2141" i="2" s="1"/>
  <c r="AA2145" i="2"/>
  <c r="AE2145" i="2" s="1"/>
  <c r="AF2145" i="2" s="1"/>
  <c r="AA2149" i="2"/>
  <c r="AE2149" i="2" s="1"/>
  <c r="AF2149" i="2" s="1"/>
  <c r="AA2153" i="2"/>
  <c r="AE2153" i="2" s="1"/>
  <c r="AF2153" i="2" s="1"/>
  <c r="AA2157" i="2"/>
  <c r="AE2157" i="2" s="1"/>
  <c r="AF2157" i="2" s="1"/>
  <c r="AA2161" i="2"/>
  <c r="AE2161" i="2" s="1"/>
  <c r="AF2161" i="2" s="1"/>
  <c r="AA2165" i="2"/>
  <c r="AE2165" i="2" s="1"/>
  <c r="AF2165" i="2" s="1"/>
  <c r="AA2169" i="2"/>
  <c r="AE2169" i="2" s="1"/>
  <c r="AF2169" i="2" s="1"/>
  <c r="AA2173" i="2"/>
  <c r="AE2173" i="2" s="1"/>
  <c r="AF2173" i="2" s="1"/>
  <c r="AA2177" i="2"/>
  <c r="AE2177" i="2" s="1"/>
  <c r="AF2177" i="2" s="1"/>
  <c r="AA2181" i="2"/>
  <c r="AE2181" i="2" s="1"/>
  <c r="AF2181" i="2" s="1"/>
  <c r="AA2185" i="2"/>
  <c r="AE2185" i="2" s="1"/>
  <c r="AF2185" i="2" s="1"/>
  <c r="AA2189" i="2"/>
  <c r="AE2189" i="2" s="1"/>
  <c r="AF2189" i="2" s="1"/>
  <c r="AA2193" i="2"/>
  <c r="AE2193" i="2" s="1"/>
  <c r="AF2193" i="2" s="1"/>
  <c r="AA2197" i="2"/>
  <c r="AE2197" i="2" s="1"/>
  <c r="AF2197" i="2" s="1"/>
  <c r="AA2201" i="2"/>
  <c r="AE2201" i="2" s="1"/>
  <c r="AF2201" i="2" s="1"/>
  <c r="AA2205" i="2"/>
  <c r="AE2205" i="2" s="1"/>
  <c r="AF2205" i="2" s="1"/>
  <c r="AA2209" i="2"/>
  <c r="AE2209" i="2" s="1"/>
  <c r="AF2209" i="2" s="1"/>
  <c r="AA2213" i="2"/>
  <c r="AE2213" i="2" s="1"/>
  <c r="AF2213" i="2" s="1"/>
  <c r="AA2217" i="2"/>
  <c r="AE2217" i="2" s="1"/>
  <c r="AF2217" i="2" s="1"/>
  <c r="AA2221" i="2"/>
  <c r="AE2221" i="2" s="1"/>
  <c r="AF2221" i="2" s="1"/>
  <c r="AA2225" i="2"/>
  <c r="AE2225" i="2" s="1"/>
  <c r="AF2225" i="2" s="1"/>
  <c r="AA2229" i="2"/>
  <c r="AE2229" i="2" s="1"/>
  <c r="AF2229" i="2" s="1"/>
  <c r="AA2233" i="2"/>
  <c r="AE2233" i="2" s="1"/>
  <c r="AF2233" i="2" s="1"/>
  <c r="AA2237" i="2"/>
  <c r="AE2237" i="2" s="1"/>
  <c r="AF2237" i="2" s="1"/>
  <c r="AA2241" i="2"/>
  <c r="AE2241" i="2" s="1"/>
  <c r="AF2241" i="2" s="1"/>
  <c r="AA2245" i="2"/>
  <c r="AE2245" i="2" s="1"/>
  <c r="AF2245" i="2" s="1"/>
  <c r="AA2249" i="2"/>
  <c r="AE2249" i="2" s="1"/>
  <c r="AF2249" i="2" s="1"/>
  <c r="AA2253" i="2"/>
  <c r="AE2253" i="2" s="1"/>
  <c r="AF2253" i="2" s="1"/>
  <c r="AA2257" i="2"/>
  <c r="AE2257" i="2" s="1"/>
  <c r="AF2257" i="2" s="1"/>
  <c r="AA2261" i="2"/>
  <c r="AE2261" i="2" s="1"/>
  <c r="AF2261" i="2" s="1"/>
  <c r="AA2265" i="2"/>
  <c r="AE2265" i="2" s="1"/>
  <c r="AF2265" i="2" s="1"/>
  <c r="AA2269" i="2"/>
  <c r="AE2269" i="2" s="1"/>
  <c r="AF2269" i="2" s="1"/>
  <c r="AA2273" i="2"/>
  <c r="AE2273" i="2" s="1"/>
  <c r="AF2273" i="2" s="1"/>
  <c r="AA2277" i="2"/>
  <c r="AE2277" i="2" s="1"/>
  <c r="AF2277" i="2" s="1"/>
  <c r="AA2281" i="2"/>
  <c r="AE2281" i="2" s="1"/>
  <c r="AF2281" i="2" s="1"/>
  <c r="AA2285" i="2"/>
  <c r="AE2285" i="2" s="1"/>
  <c r="AF2285" i="2" s="1"/>
  <c r="AA2289" i="2"/>
  <c r="AE2289" i="2" s="1"/>
  <c r="AF2289" i="2" s="1"/>
  <c r="AA2293" i="2"/>
  <c r="AE2293" i="2" s="1"/>
  <c r="AF2293" i="2" s="1"/>
  <c r="AA2297" i="2"/>
  <c r="AE2297" i="2" s="1"/>
  <c r="AF2297" i="2" s="1"/>
  <c r="AA2301" i="2"/>
  <c r="AE2301" i="2" s="1"/>
  <c r="AF2301" i="2" s="1"/>
  <c r="AA2305" i="2"/>
  <c r="AE2305" i="2" s="1"/>
  <c r="AF2305" i="2" s="1"/>
  <c r="AA2309" i="2"/>
  <c r="AE2309" i="2" s="1"/>
  <c r="AF2309" i="2" s="1"/>
  <c r="AA2313" i="2"/>
  <c r="AE2313" i="2" s="1"/>
  <c r="AF2313" i="2" s="1"/>
  <c r="AA2317" i="2"/>
  <c r="AE2317" i="2" s="1"/>
  <c r="AF2317" i="2" s="1"/>
  <c r="AA2321" i="2"/>
  <c r="AE2321" i="2" s="1"/>
  <c r="AF2321" i="2" s="1"/>
  <c r="AA2325" i="2"/>
  <c r="AE2325" i="2" s="1"/>
  <c r="AF2325" i="2" s="1"/>
  <c r="AA2329" i="2"/>
  <c r="AE2329" i="2" s="1"/>
  <c r="AF2329" i="2" s="1"/>
  <c r="AA2333" i="2"/>
  <c r="AE2333" i="2" s="1"/>
  <c r="AF2333" i="2" s="1"/>
  <c r="AA2337" i="2"/>
  <c r="AE2337" i="2" s="1"/>
  <c r="AF2337" i="2" s="1"/>
  <c r="AA2341" i="2"/>
  <c r="AE2341" i="2" s="1"/>
  <c r="AF2341" i="2" s="1"/>
  <c r="AA2345" i="2"/>
  <c r="AE2345" i="2" s="1"/>
  <c r="AF2345" i="2" s="1"/>
  <c r="AA2349" i="2"/>
  <c r="AE2349" i="2" s="1"/>
  <c r="AF2349" i="2" s="1"/>
  <c r="AA2353" i="2"/>
  <c r="AE2353" i="2" s="1"/>
  <c r="AF2353" i="2" s="1"/>
  <c r="AA2357" i="2"/>
  <c r="AE2357" i="2" s="1"/>
  <c r="AF2357" i="2" s="1"/>
  <c r="AA2361" i="2"/>
  <c r="AE2361" i="2" s="1"/>
  <c r="AF2361" i="2" s="1"/>
  <c r="AA2365" i="2"/>
  <c r="AE2365" i="2" s="1"/>
  <c r="AF2365" i="2" s="1"/>
  <c r="AA2368" i="2"/>
  <c r="AE2368" i="2" s="1"/>
  <c r="AF2368" i="2" s="1"/>
  <c r="AA2370" i="2"/>
  <c r="AE2370" i="2" s="1"/>
  <c r="AF2370" i="2" s="1"/>
  <c r="AA2372" i="2"/>
  <c r="AE2372" i="2" s="1"/>
  <c r="AF2372" i="2" s="1"/>
  <c r="AA2374" i="2"/>
  <c r="AE2374" i="2" s="1"/>
  <c r="AF2374" i="2" s="1"/>
  <c r="AA2376" i="2"/>
  <c r="AE2376" i="2" s="1"/>
  <c r="AF2376" i="2" s="1"/>
  <c r="AA2378" i="2"/>
  <c r="AE2378" i="2" s="1"/>
  <c r="AF2378" i="2" s="1"/>
  <c r="AA2380" i="2"/>
  <c r="AE2380" i="2" s="1"/>
  <c r="AF2380" i="2" s="1"/>
  <c r="AA2382" i="2"/>
  <c r="AE2382" i="2" s="1"/>
  <c r="AF2382" i="2" s="1"/>
  <c r="AA2384" i="2"/>
  <c r="AE2384" i="2" s="1"/>
  <c r="AF2384" i="2" s="1"/>
  <c r="AA2386" i="2"/>
  <c r="AE2386" i="2" s="1"/>
  <c r="AF2386" i="2" s="1"/>
  <c r="AA2388" i="2"/>
  <c r="AE2388" i="2" s="1"/>
  <c r="AF2388" i="2" s="1"/>
  <c r="AA2390" i="2"/>
  <c r="AE2390" i="2" s="1"/>
  <c r="AF2390" i="2" s="1"/>
  <c r="AA2392" i="2"/>
  <c r="AE2392" i="2" s="1"/>
  <c r="AF2392" i="2" s="1"/>
  <c r="AA2394" i="2"/>
  <c r="AE2394" i="2" s="1"/>
  <c r="AF2394" i="2" s="1"/>
  <c r="AA2396" i="2"/>
  <c r="AE2396" i="2" s="1"/>
  <c r="AF2396" i="2" s="1"/>
  <c r="AA2398" i="2"/>
  <c r="AE2398" i="2" s="1"/>
  <c r="AF2398" i="2" s="1"/>
  <c r="AA2400" i="2"/>
  <c r="AE2400" i="2" s="1"/>
  <c r="AF2400" i="2" s="1"/>
  <c r="AA2402" i="2"/>
  <c r="AE2402" i="2" s="1"/>
  <c r="AF2402" i="2" s="1"/>
  <c r="AA2404" i="2"/>
  <c r="AE2404" i="2" s="1"/>
  <c r="AF2404" i="2" s="1"/>
  <c r="AA2406" i="2"/>
  <c r="AE2406" i="2" s="1"/>
  <c r="AF2406" i="2" s="1"/>
  <c r="AA2408" i="2"/>
  <c r="AE2408" i="2" s="1"/>
  <c r="AF2408" i="2" s="1"/>
  <c r="AA2410" i="2"/>
  <c r="AE2410" i="2" s="1"/>
  <c r="AF2410" i="2" s="1"/>
  <c r="AA2412" i="2"/>
  <c r="AE2412" i="2" s="1"/>
  <c r="AF2412" i="2" s="1"/>
  <c r="AA2414" i="2"/>
  <c r="AE2414" i="2" s="1"/>
  <c r="AF2414" i="2" s="1"/>
  <c r="AA2416" i="2"/>
  <c r="AE2416" i="2" s="1"/>
  <c r="AF2416" i="2" s="1"/>
  <c r="AA2418" i="2"/>
  <c r="AE2418" i="2" s="1"/>
  <c r="AF2418" i="2" s="1"/>
  <c r="AA2420" i="2"/>
  <c r="AE2420" i="2" s="1"/>
  <c r="AF2420" i="2" s="1"/>
  <c r="AA2422" i="2"/>
  <c r="AE2422" i="2" s="1"/>
  <c r="AF2422" i="2" s="1"/>
  <c r="AA2424" i="2"/>
  <c r="AE2424" i="2" s="1"/>
  <c r="AF2424" i="2" s="1"/>
  <c r="AA2426" i="2"/>
  <c r="AE2426" i="2" s="1"/>
  <c r="AF2426" i="2" s="1"/>
  <c r="AA2428" i="2"/>
  <c r="AE2428" i="2" s="1"/>
  <c r="AF2428" i="2" s="1"/>
  <c r="AA2430" i="2"/>
  <c r="AE2430" i="2" s="1"/>
  <c r="AF2430" i="2" s="1"/>
  <c r="AA2432" i="2"/>
  <c r="AE2432" i="2" s="1"/>
  <c r="AF2432" i="2" s="1"/>
  <c r="AA2434" i="2"/>
  <c r="AE2434" i="2" s="1"/>
  <c r="AF2434" i="2" s="1"/>
  <c r="AA2436" i="2"/>
  <c r="AE2436" i="2" s="1"/>
  <c r="AF2436" i="2" s="1"/>
  <c r="AA2438" i="2"/>
  <c r="AE2438" i="2" s="1"/>
  <c r="AF2438" i="2" s="1"/>
  <c r="AA2440" i="2"/>
  <c r="AE2440" i="2" s="1"/>
  <c r="AF2440" i="2" s="1"/>
  <c r="AA2442" i="2"/>
  <c r="AE2442" i="2" s="1"/>
  <c r="AF2442" i="2" s="1"/>
  <c r="AA2444" i="2"/>
  <c r="AE2444" i="2" s="1"/>
  <c r="AF2444" i="2" s="1"/>
  <c r="AA2446" i="2"/>
  <c r="AE2446" i="2" s="1"/>
  <c r="AF2446" i="2" s="1"/>
  <c r="AA2448" i="2"/>
  <c r="AE2448" i="2" s="1"/>
  <c r="AF2448" i="2" s="1"/>
  <c r="AA2450" i="2"/>
  <c r="AE2450" i="2" s="1"/>
  <c r="AF2450" i="2" s="1"/>
  <c r="AA2452" i="2"/>
  <c r="AE2452" i="2" s="1"/>
  <c r="AF2452" i="2" s="1"/>
  <c r="AA2454" i="2"/>
  <c r="AE2454" i="2" s="1"/>
  <c r="AF2454" i="2" s="1"/>
  <c r="AA2456" i="2"/>
  <c r="AE2456" i="2" s="1"/>
  <c r="AF2456" i="2" s="1"/>
  <c r="AA2458" i="2"/>
  <c r="AE2458" i="2" s="1"/>
  <c r="AF2458" i="2" s="1"/>
  <c r="AA2460" i="2"/>
  <c r="AE2460" i="2" s="1"/>
  <c r="AF2460" i="2" s="1"/>
  <c r="AA2462" i="2"/>
  <c r="AE2462" i="2" s="1"/>
  <c r="AF2462" i="2" s="1"/>
  <c r="AA2464" i="2"/>
  <c r="AE2464" i="2" s="1"/>
  <c r="AF2464" i="2" s="1"/>
  <c r="AA2466" i="2"/>
  <c r="AE2466" i="2" s="1"/>
  <c r="AF2466" i="2" s="1"/>
  <c r="AA2468" i="2"/>
  <c r="AE2468" i="2" s="1"/>
  <c r="AF2468" i="2" s="1"/>
  <c r="AA2470" i="2"/>
  <c r="AE2470" i="2" s="1"/>
  <c r="AF2470" i="2" s="1"/>
  <c r="AA2472" i="2"/>
  <c r="AE2472" i="2" s="1"/>
  <c r="AF2472" i="2" s="1"/>
  <c r="AA2474" i="2"/>
  <c r="AE2474" i="2" s="1"/>
  <c r="AF2474" i="2" s="1"/>
  <c r="AA2476" i="2"/>
  <c r="AE2476" i="2" s="1"/>
  <c r="AF2476" i="2" s="1"/>
  <c r="AA2478" i="2"/>
  <c r="AE2478" i="2" s="1"/>
  <c r="AF2478" i="2" s="1"/>
  <c r="AA2480" i="2"/>
  <c r="AE2480" i="2" s="1"/>
  <c r="AF2480" i="2" s="1"/>
  <c r="AA2482" i="2"/>
  <c r="AE2482" i="2" s="1"/>
  <c r="AF2482" i="2" s="1"/>
  <c r="AA2484" i="2"/>
  <c r="AE2484" i="2" s="1"/>
  <c r="AF2484" i="2" s="1"/>
  <c r="AA2486" i="2"/>
  <c r="AE2486" i="2" s="1"/>
  <c r="AF2486" i="2" s="1"/>
  <c r="AA2488" i="2"/>
  <c r="AE2488" i="2" s="1"/>
  <c r="AF2488" i="2" s="1"/>
  <c r="AA2490" i="2"/>
  <c r="AE2490" i="2" s="1"/>
  <c r="AF2490" i="2" s="1"/>
  <c r="AA2492" i="2"/>
  <c r="AE2492" i="2" s="1"/>
  <c r="AF2492" i="2" s="1"/>
  <c r="AA2494" i="2"/>
  <c r="AE2494" i="2" s="1"/>
  <c r="AF2494" i="2" s="1"/>
  <c r="AA2496" i="2"/>
  <c r="AE2496" i="2" s="1"/>
  <c r="AF2496" i="2" s="1"/>
  <c r="AA2498" i="2"/>
  <c r="AE2498" i="2" s="1"/>
  <c r="AF2498" i="2" s="1"/>
  <c r="AA2500" i="2"/>
  <c r="AE2500" i="2" s="1"/>
  <c r="AF2500" i="2" s="1"/>
  <c r="AA2502" i="2"/>
  <c r="AE2502" i="2" s="1"/>
  <c r="AF2502" i="2" s="1"/>
  <c r="AA2504" i="2"/>
  <c r="AE2504" i="2" s="1"/>
  <c r="AF2504" i="2" s="1"/>
  <c r="AA2506" i="2"/>
  <c r="AE2506" i="2" s="1"/>
  <c r="AF2506" i="2" s="1"/>
  <c r="AA2508" i="2"/>
  <c r="AE2508" i="2" s="1"/>
  <c r="AF2508" i="2" s="1"/>
  <c r="AA2510" i="2"/>
  <c r="AE2510" i="2" s="1"/>
  <c r="AF2510" i="2" s="1"/>
  <c r="AA2512" i="2"/>
  <c r="AE2512" i="2" s="1"/>
  <c r="AF2512" i="2" s="1"/>
  <c r="AA2514" i="2"/>
  <c r="AE2514" i="2" s="1"/>
  <c r="AF2514" i="2" s="1"/>
  <c r="AA2516" i="2"/>
  <c r="AE2516" i="2" s="1"/>
  <c r="AF2516" i="2" s="1"/>
  <c r="AA2518" i="2"/>
  <c r="AE2518" i="2" s="1"/>
  <c r="AF2518" i="2" s="1"/>
  <c r="AA2520" i="2"/>
  <c r="AE2520" i="2" s="1"/>
  <c r="AF2520" i="2" s="1"/>
  <c r="AA2522" i="2"/>
  <c r="AE2522" i="2" s="1"/>
  <c r="AF2522" i="2" s="1"/>
  <c r="AA2524" i="2"/>
  <c r="AE2524" i="2" s="1"/>
  <c r="AF2524" i="2" s="1"/>
  <c r="AA2526" i="2"/>
  <c r="AE2526" i="2" s="1"/>
  <c r="AF2526" i="2" s="1"/>
  <c r="AA2528" i="2"/>
  <c r="AE2528" i="2" s="1"/>
  <c r="AF2528" i="2" s="1"/>
  <c r="AA2530" i="2"/>
  <c r="AE2530" i="2" s="1"/>
  <c r="AF2530" i="2" s="1"/>
  <c r="AA2532" i="2"/>
  <c r="AE2532" i="2" s="1"/>
  <c r="AF2532" i="2" s="1"/>
  <c r="AA2534" i="2"/>
  <c r="AE2534" i="2" s="1"/>
  <c r="AF2534" i="2" s="1"/>
  <c r="AA2536" i="2"/>
  <c r="AE2536" i="2" s="1"/>
  <c r="AF2536" i="2" s="1"/>
  <c r="AA2538" i="2"/>
  <c r="AE2538" i="2" s="1"/>
  <c r="AF2538" i="2" s="1"/>
  <c r="AA2540" i="2"/>
  <c r="AE2540" i="2" s="1"/>
  <c r="AF2540" i="2" s="1"/>
  <c r="AA2542" i="2"/>
  <c r="AE2542" i="2" s="1"/>
  <c r="AF2542" i="2" s="1"/>
  <c r="AA2544" i="2"/>
  <c r="AE2544" i="2" s="1"/>
  <c r="AF2544" i="2" s="1"/>
  <c r="AA2546" i="2"/>
  <c r="AE2546" i="2" s="1"/>
  <c r="AF2546" i="2" s="1"/>
  <c r="AA2548" i="2"/>
  <c r="AE2548" i="2" s="1"/>
  <c r="AF2548" i="2" s="1"/>
  <c r="AA2550" i="2"/>
  <c r="AE2550" i="2" s="1"/>
  <c r="AF2550" i="2" s="1"/>
  <c r="AA2552" i="2"/>
  <c r="AE2552" i="2" s="1"/>
  <c r="AF2552" i="2" s="1"/>
  <c r="AA2554" i="2"/>
  <c r="AE2554" i="2" s="1"/>
  <c r="AF2554" i="2" s="1"/>
  <c r="AA2556" i="2"/>
  <c r="AE2556" i="2" s="1"/>
  <c r="AF2556" i="2" s="1"/>
  <c r="AA2558" i="2"/>
  <c r="AE2558" i="2" s="1"/>
  <c r="AF2558" i="2" s="1"/>
  <c r="AA2560" i="2"/>
  <c r="AE2560" i="2" s="1"/>
  <c r="AF2560" i="2" s="1"/>
  <c r="AA2562" i="2"/>
  <c r="AE2562" i="2" s="1"/>
  <c r="AF2562" i="2" s="1"/>
  <c r="AA2564" i="2"/>
  <c r="AE2564" i="2" s="1"/>
  <c r="AF2564" i="2" s="1"/>
  <c r="AA2566" i="2"/>
  <c r="AE2566" i="2" s="1"/>
  <c r="AF2566" i="2" s="1"/>
  <c r="AA2568" i="2"/>
  <c r="AE2568" i="2" s="1"/>
  <c r="AF2568" i="2" s="1"/>
  <c r="AA2570" i="2"/>
  <c r="AE2570" i="2" s="1"/>
  <c r="AF2570" i="2" s="1"/>
  <c r="AA2572" i="2"/>
  <c r="AE2572" i="2" s="1"/>
  <c r="AF2572" i="2" s="1"/>
  <c r="AA2574" i="2"/>
  <c r="AE2574" i="2" s="1"/>
  <c r="AF2574" i="2" s="1"/>
  <c r="AA2576" i="2"/>
  <c r="AE2576" i="2" s="1"/>
  <c r="AF2576" i="2" s="1"/>
  <c r="AA2578" i="2"/>
  <c r="AE2578" i="2" s="1"/>
  <c r="AF2578" i="2" s="1"/>
  <c r="AA2580" i="2"/>
  <c r="AE2580" i="2" s="1"/>
  <c r="AF2580" i="2" s="1"/>
  <c r="AA2582" i="2"/>
  <c r="AE2582" i="2" s="1"/>
  <c r="AF2582" i="2" s="1"/>
  <c r="AA2584" i="2"/>
  <c r="AE2584" i="2" s="1"/>
  <c r="AF2584" i="2" s="1"/>
  <c r="AA2586" i="2"/>
  <c r="AE2586" i="2" s="1"/>
  <c r="AF2586" i="2" s="1"/>
  <c r="AA2588" i="2"/>
  <c r="AE2588" i="2" s="1"/>
  <c r="AF2588" i="2" s="1"/>
  <c r="AA2590" i="2"/>
  <c r="AE2590" i="2" s="1"/>
  <c r="AF2590" i="2" s="1"/>
  <c r="AA2592" i="2"/>
  <c r="AE2592" i="2" s="1"/>
  <c r="AF2592" i="2" s="1"/>
  <c r="AA2594" i="2"/>
  <c r="AE2594" i="2" s="1"/>
  <c r="AF2594" i="2" s="1"/>
  <c r="AA2596" i="2"/>
  <c r="AE2596" i="2" s="1"/>
  <c r="AF2596" i="2" s="1"/>
  <c r="AA2598" i="2"/>
  <c r="AE2598" i="2" s="1"/>
  <c r="AF2598" i="2" s="1"/>
  <c r="AA2600" i="2"/>
  <c r="AE2600" i="2" s="1"/>
  <c r="AF2600" i="2" s="1"/>
  <c r="AA2602" i="2"/>
  <c r="AE2602" i="2" s="1"/>
  <c r="AF2602" i="2" s="1"/>
  <c r="AA19" i="2"/>
  <c r="AE19" i="2" s="1"/>
  <c r="AF19" i="2" s="1"/>
  <c r="AA51" i="2"/>
  <c r="AE51" i="2" s="1"/>
  <c r="AF51" i="2" s="1"/>
  <c r="AA83" i="2"/>
  <c r="AE83" i="2" s="1"/>
  <c r="AF83" i="2" s="1"/>
  <c r="AA115" i="2"/>
  <c r="AE115" i="2" s="1"/>
  <c r="AF115" i="2" s="1"/>
  <c r="AA147" i="2"/>
  <c r="AE147" i="2" s="1"/>
  <c r="AF147" i="2" s="1"/>
  <c r="AA176" i="2"/>
  <c r="AE176" i="2" s="1"/>
  <c r="AF176" i="2" s="1"/>
  <c r="AA192" i="2"/>
  <c r="AE192" i="2" s="1"/>
  <c r="AF192" i="2" s="1"/>
  <c r="AA208" i="2"/>
  <c r="AE208" i="2" s="1"/>
  <c r="AF208" i="2" s="1"/>
  <c r="AA224" i="2"/>
  <c r="AE224" i="2" s="1"/>
  <c r="AF224" i="2" s="1"/>
  <c r="AA240" i="2"/>
  <c r="AE240" i="2" s="1"/>
  <c r="AF240" i="2" s="1"/>
  <c r="AA256" i="2"/>
  <c r="AE256" i="2" s="1"/>
  <c r="AF256" i="2" s="1"/>
  <c r="AA272" i="2"/>
  <c r="AE272" i="2" s="1"/>
  <c r="AF272" i="2" s="1"/>
  <c r="AA288" i="2"/>
  <c r="AE288" i="2" s="1"/>
  <c r="AF288" i="2" s="1"/>
  <c r="AA304" i="2"/>
  <c r="AE304" i="2" s="1"/>
  <c r="AF304" i="2" s="1"/>
  <c r="AA320" i="2"/>
  <c r="AE320" i="2" s="1"/>
  <c r="AF320" i="2" s="1"/>
  <c r="AA336" i="2"/>
  <c r="AE336" i="2" s="1"/>
  <c r="AF336" i="2" s="1"/>
  <c r="AA352" i="2"/>
  <c r="AE352" i="2" s="1"/>
  <c r="AF352" i="2" s="1"/>
  <c r="AA368" i="2"/>
  <c r="AE368" i="2" s="1"/>
  <c r="AF368" i="2" s="1"/>
  <c r="AA384" i="2"/>
  <c r="AE384" i="2" s="1"/>
  <c r="AF384" i="2" s="1"/>
  <c r="AA400" i="2"/>
  <c r="AE400" i="2" s="1"/>
  <c r="AF400" i="2" s="1"/>
  <c r="AA416" i="2"/>
  <c r="AE416" i="2" s="1"/>
  <c r="AF416" i="2" s="1"/>
  <c r="AA430" i="2"/>
  <c r="AE430" i="2" s="1"/>
  <c r="AF430" i="2" s="1"/>
  <c r="AA438" i="2"/>
  <c r="AE438" i="2" s="1"/>
  <c r="AF438" i="2" s="1"/>
  <c r="AA446" i="2"/>
  <c r="AE446" i="2" s="1"/>
  <c r="AF446" i="2" s="1"/>
  <c r="AA454" i="2"/>
  <c r="AE454" i="2" s="1"/>
  <c r="AF454" i="2" s="1"/>
  <c r="AA462" i="2"/>
  <c r="AE462" i="2" s="1"/>
  <c r="AF462" i="2" s="1"/>
  <c r="AA470" i="2"/>
  <c r="AE470" i="2" s="1"/>
  <c r="AF470" i="2" s="1"/>
  <c r="AA478" i="2"/>
  <c r="AE478" i="2" s="1"/>
  <c r="AF478" i="2" s="1"/>
  <c r="AA486" i="2"/>
  <c r="AE486" i="2" s="1"/>
  <c r="AF486" i="2" s="1"/>
  <c r="AA494" i="2"/>
  <c r="AE494" i="2" s="1"/>
  <c r="AF494" i="2" s="1"/>
  <c r="AA502" i="2"/>
  <c r="AE502" i="2" s="1"/>
  <c r="AF502" i="2" s="1"/>
  <c r="AA510" i="2"/>
  <c r="AE510" i="2" s="1"/>
  <c r="AF510" i="2" s="1"/>
  <c r="AA518" i="2"/>
  <c r="AE518" i="2" s="1"/>
  <c r="AF518" i="2" s="1"/>
  <c r="AA526" i="2"/>
  <c r="AE526" i="2" s="1"/>
  <c r="AF526" i="2" s="1"/>
  <c r="AA534" i="2"/>
  <c r="AE534" i="2" s="1"/>
  <c r="AF534" i="2" s="1"/>
  <c r="AA542" i="2"/>
  <c r="AE542" i="2" s="1"/>
  <c r="AF542" i="2" s="1"/>
  <c r="AA550" i="2"/>
  <c r="AE550" i="2" s="1"/>
  <c r="AF550" i="2" s="1"/>
  <c r="AA558" i="2"/>
  <c r="AE558" i="2" s="1"/>
  <c r="AF558" i="2" s="1"/>
  <c r="AA566" i="2"/>
  <c r="AE566" i="2" s="1"/>
  <c r="AF566" i="2" s="1"/>
  <c r="AA574" i="2"/>
  <c r="AE574" i="2" s="1"/>
  <c r="AF574" i="2" s="1"/>
  <c r="AA582" i="2"/>
  <c r="AE582" i="2" s="1"/>
  <c r="AF582" i="2" s="1"/>
  <c r="AA590" i="2"/>
  <c r="AE590" i="2" s="1"/>
  <c r="AF590" i="2" s="1"/>
  <c r="AA598" i="2"/>
  <c r="AE598" i="2" s="1"/>
  <c r="AF598" i="2" s="1"/>
  <c r="AA606" i="2"/>
  <c r="AE606" i="2" s="1"/>
  <c r="AF606" i="2" s="1"/>
  <c r="AA614" i="2"/>
  <c r="AE614" i="2" s="1"/>
  <c r="AF614" i="2" s="1"/>
  <c r="AA622" i="2"/>
  <c r="AE622" i="2" s="1"/>
  <c r="AF622" i="2" s="1"/>
  <c r="AA630" i="2"/>
  <c r="AE630" i="2" s="1"/>
  <c r="AF630" i="2" s="1"/>
  <c r="AA638" i="2"/>
  <c r="AE638" i="2" s="1"/>
  <c r="AF638" i="2" s="1"/>
  <c r="AA646" i="2"/>
  <c r="AE646" i="2" s="1"/>
  <c r="AF646" i="2" s="1"/>
  <c r="AA654" i="2"/>
  <c r="AE654" i="2" s="1"/>
  <c r="AF654" i="2" s="1"/>
  <c r="AA662" i="2"/>
  <c r="AE662" i="2" s="1"/>
  <c r="AF662" i="2" s="1"/>
  <c r="AA670" i="2"/>
  <c r="AE670" i="2" s="1"/>
  <c r="AF670" i="2" s="1"/>
  <c r="AA678" i="2"/>
  <c r="AE678" i="2" s="1"/>
  <c r="AF678" i="2" s="1"/>
  <c r="AA686" i="2"/>
  <c r="AE686" i="2" s="1"/>
  <c r="AF686" i="2" s="1"/>
  <c r="AA694" i="2"/>
  <c r="AE694" i="2" s="1"/>
  <c r="AF694" i="2" s="1"/>
  <c r="AA702" i="2"/>
  <c r="AE702" i="2" s="1"/>
  <c r="AF702" i="2" s="1"/>
  <c r="AA710" i="2"/>
  <c r="AE710" i="2" s="1"/>
  <c r="AF710" i="2" s="1"/>
  <c r="AA718" i="2"/>
  <c r="AE718" i="2" s="1"/>
  <c r="AF718" i="2" s="1"/>
  <c r="AA726" i="2"/>
  <c r="AE726" i="2" s="1"/>
  <c r="AF726" i="2" s="1"/>
  <c r="AA734" i="2"/>
  <c r="AE734" i="2" s="1"/>
  <c r="AF734" i="2" s="1"/>
  <c r="AA742" i="2"/>
  <c r="AE742" i="2" s="1"/>
  <c r="AF742" i="2" s="1"/>
  <c r="AA750" i="2"/>
  <c r="AE750" i="2" s="1"/>
  <c r="AF750" i="2" s="1"/>
  <c r="AA758" i="2"/>
  <c r="AE758" i="2" s="1"/>
  <c r="AF758" i="2" s="1"/>
  <c r="AA766" i="2"/>
  <c r="AE766" i="2" s="1"/>
  <c r="AF766" i="2" s="1"/>
  <c r="AA774" i="2"/>
  <c r="AE774" i="2" s="1"/>
  <c r="AF774" i="2" s="1"/>
  <c r="AA782" i="2"/>
  <c r="AE782" i="2" s="1"/>
  <c r="AF782" i="2" s="1"/>
  <c r="AA790" i="2"/>
  <c r="AE790" i="2" s="1"/>
  <c r="AF790" i="2" s="1"/>
  <c r="AA798" i="2"/>
  <c r="AE798" i="2" s="1"/>
  <c r="AF798" i="2" s="1"/>
  <c r="AA806" i="2"/>
  <c r="AE806" i="2" s="1"/>
  <c r="AF806" i="2" s="1"/>
  <c r="AA814" i="2"/>
  <c r="AE814" i="2" s="1"/>
  <c r="AF814" i="2" s="1"/>
  <c r="AA822" i="2"/>
  <c r="AE822" i="2" s="1"/>
  <c r="AF822" i="2" s="1"/>
  <c r="AA830" i="2"/>
  <c r="AE830" i="2" s="1"/>
  <c r="AF830" i="2" s="1"/>
  <c r="AA844" i="2"/>
  <c r="AE844" i="2" s="1"/>
  <c r="AF844" i="2" s="1"/>
  <c r="AA860" i="2"/>
  <c r="AE860" i="2" s="1"/>
  <c r="AF860" i="2" s="1"/>
  <c r="AA876" i="2"/>
  <c r="AE876" i="2" s="1"/>
  <c r="AF876" i="2" s="1"/>
  <c r="AA892" i="2"/>
  <c r="AE892" i="2" s="1"/>
  <c r="AF892" i="2" s="1"/>
  <c r="AA908" i="2"/>
  <c r="AE908" i="2" s="1"/>
  <c r="AF908" i="2" s="1"/>
  <c r="AA924" i="2"/>
  <c r="AE924" i="2" s="1"/>
  <c r="AF924" i="2" s="1"/>
  <c r="AA940" i="2"/>
  <c r="AE940" i="2" s="1"/>
  <c r="AF940" i="2" s="1"/>
  <c r="AA956" i="2"/>
  <c r="AE956" i="2" s="1"/>
  <c r="AF956" i="2" s="1"/>
  <c r="AA972" i="2"/>
  <c r="AE972" i="2" s="1"/>
  <c r="AF972" i="2" s="1"/>
  <c r="AA988" i="2"/>
  <c r="AE988" i="2" s="1"/>
  <c r="AF988" i="2" s="1"/>
  <c r="AA1004" i="2"/>
  <c r="AE1004" i="2" s="1"/>
  <c r="AF1004" i="2" s="1"/>
  <c r="AA1020" i="2"/>
  <c r="AE1020" i="2" s="1"/>
  <c r="AF1020" i="2" s="1"/>
  <c r="AA1036" i="2"/>
  <c r="AE1036" i="2" s="1"/>
  <c r="AF1036" i="2" s="1"/>
  <c r="AA1050" i="2"/>
  <c r="AE1050" i="2" s="1"/>
  <c r="AF1050" i="2" s="1"/>
  <c r="AA1058" i="2"/>
  <c r="AE1058" i="2" s="1"/>
  <c r="AF1058" i="2" s="1"/>
  <c r="AA1066" i="2"/>
  <c r="AE1066" i="2" s="1"/>
  <c r="AF1066" i="2" s="1"/>
  <c r="AA1074" i="2"/>
  <c r="AE1074" i="2" s="1"/>
  <c r="AF1074" i="2" s="1"/>
  <c r="AA1082" i="2"/>
  <c r="AE1082" i="2" s="1"/>
  <c r="AF1082" i="2" s="1"/>
  <c r="AA1090" i="2"/>
  <c r="AE1090" i="2" s="1"/>
  <c r="AF1090" i="2" s="1"/>
  <c r="AA1098" i="2"/>
  <c r="AE1098" i="2" s="1"/>
  <c r="AF1098" i="2" s="1"/>
  <c r="AA1106" i="2"/>
  <c r="AE1106" i="2" s="1"/>
  <c r="AF1106" i="2" s="1"/>
  <c r="AA1114" i="2"/>
  <c r="AE1114" i="2" s="1"/>
  <c r="AF1114" i="2" s="1"/>
  <c r="AA1122" i="2"/>
  <c r="AE1122" i="2" s="1"/>
  <c r="AF1122" i="2" s="1"/>
  <c r="AA1130" i="2"/>
  <c r="AE1130" i="2" s="1"/>
  <c r="AF1130" i="2" s="1"/>
  <c r="AA1138" i="2"/>
  <c r="AE1138" i="2" s="1"/>
  <c r="AF1138" i="2" s="1"/>
  <c r="AA1146" i="2"/>
  <c r="AE1146" i="2" s="1"/>
  <c r="AF1146" i="2" s="1"/>
  <c r="AA1154" i="2"/>
  <c r="AE1154" i="2" s="1"/>
  <c r="AF1154" i="2" s="1"/>
  <c r="AA1162" i="2"/>
  <c r="AE1162" i="2" s="1"/>
  <c r="AF1162" i="2" s="1"/>
  <c r="AA1170" i="2"/>
  <c r="AE1170" i="2" s="1"/>
  <c r="AF1170" i="2" s="1"/>
  <c r="AA1178" i="2"/>
  <c r="AE1178" i="2" s="1"/>
  <c r="AF1178" i="2" s="1"/>
  <c r="AA1186" i="2"/>
  <c r="AE1186" i="2" s="1"/>
  <c r="AF1186" i="2" s="1"/>
  <c r="AA1194" i="2"/>
  <c r="AE1194" i="2" s="1"/>
  <c r="AF1194" i="2" s="1"/>
  <c r="AA1202" i="2"/>
  <c r="AE1202" i="2" s="1"/>
  <c r="AF1202" i="2" s="1"/>
  <c r="AA1210" i="2"/>
  <c r="AE1210" i="2" s="1"/>
  <c r="AF1210" i="2" s="1"/>
  <c r="AA1218" i="2"/>
  <c r="AE1218" i="2" s="1"/>
  <c r="AF1218" i="2" s="1"/>
  <c r="AA1226" i="2"/>
  <c r="AE1226" i="2" s="1"/>
  <c r="AF1226" i="2" s="1"/>
  <c r="AA1234" i="2"/>
  <c r="AE1234" i="2" s="1"/>
  <c r="AF1234" i="2" s="1"/>
  <c r="AA1242" i="2"/>
  <c r="AE1242" i="2" s="1"/>
  <c r="AF1242" i="2" s="1"/>
  <c r="AA1250" i="2"/>
  <c r="AE1250" i="2" s="1"/>
  <c r="AF1250" i="2" s="1"/>
  <c r="AA1258" i="2"/>
  <c r="AE1258" i="2" s="1"/>
  <c r="AF1258" i="2" s="1"/>
  <c r="AA1266" i="2"/>
  <c r="AE1266" i="2" s="1"/>
  <c r="AF1266" i="2" s="1"/>
  <c r="AA1274" i="2"/>
  <c r="AE1274" i="2" s="1"/>
  <c r="AF1274" i="2" s="1"/>
  <c r="AA1282" i="2"/>
  <c r="AE1282" i="2" s="1"/>
  <c r="AF1282" i="2" s="1"/>
  <c r="AA1290" i="2"/>
  <c r="AE1290" i="2" s="1"/>
  <c r="AF1290" i="2" s="1"/>
  <c r="AA1298" i="2"/>
  <c r="AE1298" i="2" s="1"/>
  <c r="AF1298" i="2" s="1"/>
  <c r="AA1306" i="2"/>
  <c r="AE1306" i="2" s="1"/>
  <c r="AF1306" i="2" s="1"/>
  <c r="AA1314" i="2"/>
  <c r="AE1314" i="2" s="1"/>
  <c r="AF1314" i="2" s="1"/>
  <c r="AA1322" i="2"/>
  <c r="AE1322" i="2" s="1"/>
  <c r="AF1322" i="2" s="1"/>
  <c r="AA1330" i="2"/>
  <c r="AE1330" i="2" s="1"/>
  <c r="AF1330" i="2" s="1"/>
  <c r="AA1338" i="2"/>
  <c r="AE1338" i="2" s="1"/>
  <c r="AF1338" i="2" s="1"/>
  <c r="AA839" i="2"/>
  <c r="AE839" i="2" s="1"/>
  <c r="AF839" i="2" s="1"/>
  <c r="AA855" i="2"/>
  <c r="AE855" i="2" s="1"/>
  <c r="AF855" i="2" s="1"/>
  <c r="AA871" i="2"/>
  <c r="AE871" i="2" s="1"/>
  <c r="AF871" i="2" s="1"/>
  <c r="AA887" i="2"/>
  <c r="AE887" i="2" s="1"/>
  <c r="AF887" i="2" s="1"/>
  <c r="AA903" i="2"/>
  <c r="AE903" i="2" s="1"/>
  <c r="AF903" i="2" s="1"/>
  <c r="AA919" i="2"/>
  <c r="AE919" i="2" s="1"/>
  <c r="AF919" i="2" s="1"/>
  <c r="AA935" i="2"/>
  <c r="AE935" i="2" s="1"/>
  <c r="AF935" i="2" s="1"/>
  <c r="AA951" i="2"/>
  <c r="AE951" i="2" s="1"/>
  <c r="AF951" i="2" s="1"/>
  <c r="AA967" i="2"/>
  <c r="AE967" i="2" s="1"/>
  <c r="AF967" i="2" s="1"/>
  <c r="AA983" i="2"/>
  <c r="AE983" i="2" s="1"/>
  <c r="AF983" i="2" s="1"/>
  <c r="AA999" i="2"/>
  <c r="AE999" i="2" s="1"/>
  <c r="AF999" i="2" s="1"/>
  <c r="AA1015" i="2"/>
  <c r="AE1015" i="2" s="1"/>
  <c r="AF1015" i="2" s="1"/>
  <c r="AA1031" i="2"/>
  <c r="AE1031" i="2" s="1"/>
  <c r="AF1031" i="2" s="1"/>
  <c r="AA1047" i="2"/>
  <c r="AE1047" i="2" s="1"/>
  <c r="AF1047" i="2" s="1"/>
  <c r="AA1063" i="2"/>
  <c r="AE1063" i="2" s="1"/>
  <c r="AF1063" i="2" s="1"/>
  <c r="AA1079" i="2"/>
  <c r="AE1079" i="2" s="1"/>
  <c r="AF1079" i="2" s="1"/>
  <c r="AA1095" i="2"/>
  <c r="AE1095" i="2" s="1"/>
  <c r="AF1095" i="2" s="1"/>
  <c r="AA1111" i="2"/>
  <c r="AE1111" i="2" s="1"/>
  <c r="AF1111" i="2" s="1"/>
  <c r="AA1127" i="2"/>
  <c r="AE1127" i="2" s="1"/>
  <c r="AF1127" i="2" s="1"/>
  <c r="AA1143" i="2"/>
  <c r="AE1143" i="2" s="1"/>
  <c r="AF1143" i="2" s="1"/>
  <c r="AA1159" i="2"/>
  <c r="AE1159" i="2" s="1"/>
  <c r="AF1159" i="2" s="1"/>
  <c r="AA1175" i="2"/>
  <c r="AE1175" i="2" s="1"/>
  <c r="AF1175" i="2" s="1"/>
  <c r="AA1191" i="2"/>
  <c r="AE1191" i="2" s="1"/>
  <c r="AF1191" i="2" s="1"/>
  <c r="AA1207" i="2"/>
  <c r="AE1207" i="2" s="1"/>
  <c r="AF1207" i="2" s="1"/>
  <c r="AA1223" i="2"/>
  <c r="AE1223" i="2" s="1"/>
  <c r="AF1223" i="2" s="1"/>
  <c r="AA1239" i="2"/>
  <c r="AE1239" i="2" s="1"/>
  <c r="AF1239" i="2" s="1"/>
  <c r="AA1255" i="2"/>
  <c r="AE1255" i="2" s="1"/>
  <c r="AF1255" i="2" s="1"/>
  <c r="AA1271" i="2"/>
  <c r="AE1271" i="2" s="1"/>
  <c r="AF1271" i="2" s="1"/>
  <c r="AA1287" i="2"/>
  <c r="AE1287" i="2" s="1"/>
  <c r="AF1287" i="2" s="1"/>
  <c r="AA1303" i="2"/>
  <c r="AE1303" i="2" s="1"/>
  <c r="AF1303" i="2" s="1"/>
  <c r="AA1319" i="2"/>
  <c r="AE1319" i="2" s="1"/>
  <c r="AF1319" i="2" s="1"/>
  <c r="AA1335" i="2"/>
  <c r="AE1335" i="2" s="1"/>
  <c r="AF1335" i="2" s="1"/>
  <c r="AA1347" i="2"/>
  <c r="AE1347" i="2" s="1"/>
  <c r="AF1347" i="2" s="1"/>
  <c r="AA1355" i="2"/>
  <c r="AE1355" i="2" s="1"/>
  <c r="AF1355" i="2" s="1"/>
  <c r="AA1363" i="2"/>
  <c r="AE1363" i="2" s="1"/>
  <c r="AF1363" i="2" s="1"/>
  <c r="AA1371" i="2"/>
  <c r="AE1371" i="2" s="1"/>
  <c r="AF1371" i="2" s="1"/>
  <c r="AA1379" i="2"/>
  <c r="AE1379" i="2" s="1"/>
  <c r="AF1379" i="2" s="1"/>
  <c r="AA1387" i="2"/>
  <c r="AE1387" i="2" s="1"/>
  <c r="AF1387" i="2" s="1"/>
  <c r="AA1395" i="2"/>
  <c r="AE1395" i="2" s="1"/>
  <c r="AF1395" i="2" s="1"/>
  <c r="AA1403" i="2"/>
  <c r="AE1403" i="2" s="1"/>
  <c r="AF1403" i="2" s="1"/>
  <c r="AA1411" i="2"/>
  <c r="AE1411" i="2" s="1"/>
  <c r="AF1411" i="2" s="1"/>
  <c r="AA1419" i="2"/>
  <c r="AE1419" i="2" s="1"/>
  <c r="AF1419" i="2" s="1"/>
  <c r="AA1427" i="2"/>
  <c r="AE1427" i="2" s="1"/>
  <c r="AF1427" i="2" s="1"/>
  <c r="AA1435" i="2"/>
  <c r="AE1435" i="2" s="1"/>
  <c r="AF1435" i="2" s="1"/>
  <c r="AA1443" i="2"/>
  <c r="AE1443" i="2" s="1"/>
  <c r="AF1443" i="2" s="1"/>
  <c r="AA1451" i="2"/>
  <c r="AE1451" i="2" s="1"/>
  <c r="AF1451" i="2" s="1"/>
  <c r="AA1459" i="2"/>
  <c r="AE1459" i="2" s="1"/>
  <c r="AF1459" i="2" s="1"/>
  <c r="AA1467" i="2"/>
  <c r="AE1467" i="2" s="1"/>
  <c r="AF1467" i="2" s="1"/>
  <c r="AA1475" i="2"/>
  <c r="AE1475" i="2" s="1"/>
  <c r="AF1475" i="2" s="1"/>
  <c r="AA1483" i="2"/>
  <c r="AE1483" i="2" s="1"/>
  <c r="AF1483" i="2" s="1"/>
  <c r="AA1491" i="2"/>
  <c r="AE1491" i="2" s="1"/>
  <c r="AF1491" i="2" s="1"/>
  <c r="AA1499" i="2"/>
  <c r="AE1499" i="2" s="1"/>
  <c r="AF1499" i="2" s="1"/>
  <c r="AA1507" i="2"/>
  <c r="AE1507" i="2" s="1"/>
  <c r="AF1507" i="2" s="1"/>
  <c r="AA1515" i="2"/>
  <c r="AE1515" i="2" s="1"/>
  <c r="AF1515" i="2" s="1"/>
  <c r="AA1523" i="2"/>
  <c r="AE1523" i="2" s="1"/>
  <c r="AF1523" i="2" s="1"/>
  <c r="AA1531" i="2"/>
  <c r="AE1531" i="2" s="1"/>
  <c r="AF1531" i="2" s="1"/>
  <c r="AA1539" i="2"/>
  <c r="AE1539" i="2" s="1"/>
  <c r="AF1539" i="2" s="1"/>
  <c r="AA1547" i="2"/>
  <c r="AE1547" i="2" s="1"/>
  <c r="AF1547" i="2" s="1"/>
  <c r="AA1555" i="2"/>
  <c r="AE1555" i="2" s="1"/>
  <c r="AF1555" i="2" s="1"/>
  <c r="AA1563" i="2"/>
  <c r="AE1563" i="2" s="1"/>
  <c r="AF1563" i="2" s="1"/>
  <c r="AA1571" i="2"/>
  <c r="AE1571" i="2" s="1"/>
  <c r="AF1571" i="2" s="1"/>
  <c r="AA1579" i="2"/>
  <c r="AE1579" i="2" s="1"/>
  <c r="AF1579" i="2" s="1"/>
  <c r="AA1587" i="2"/>
  <c r="AE1587" i="2" s="1"/>
  <c r="AF1587" i="2" s="1"/>
  <c r="AA1595" i="2"/>
  <c r="AE1595" i="2" s="1"/>
  <c r="AF1595" i="2" s="1"/>
  <c r="AA1603" i="2"/>
  <c r="AE1603" i="2" s="1"/>
  <c r="AF1603" i="2" s="1"/>
  <c r="AA1611" i="2"/>
  <c r="AE1611" i="2" s="1"/>
  <c r="AF1611" i="2" s="1"/>
  <c r="AA1619" i="2"/>
  <c r="AE1619" i="2" s="1"/>
  <c r="AF1619" i="2" s="1"/>
  <c r="AA1627" i="2"/>
  <c r="AE1627" i="2" s="1"/>
  <c r="AF1627" i="2" s="1"/>
  <c r="AA1635" i="2"/>
  <c r="AE1635" i="2" s="1"/>
  <c r="AF1635" i="2" s="1"/>
  <c r="AA1643" i="2"/>
  <c r="AE1643" i="2" s="1"/>
  <c r="AF1643" i="2" s="1"/>
  <c r="AA1651" i="2"/>
  <c r="AE1651" i="2" s="1"/>
  <c r="AF1651" i="2" s="1"/>
  <c r="AA1659" i="2"/>
  <c r="AE1659" i="2" s="1"/>
  <c r="AF1659" i="2" s="1"/>
  <c r="AA1667" i="2"/>
  <c r="AE1667" i="2" s="1"/>
  <c r="AF1667" i="2" s="1"/>
  <c r="AA1675" i="2"/>
  <c r="AE1675" i="2" s="1"/>
  <c r="AF1675" i="2" s="1"/>
  <c r="AA1683" i="2"/>
  <c r="AE1683" i="2" s="1"/>
  <c r="AF1683" i="2" s="1"/>
  <c r="AA1691" i="2"/>
  <c r="AE1691" i="2" s="1"/>
  <c r="AF1691" i="2" s="1"/>
  <c r="AA1699" i="2"/>
  <c r="AE1699" i="2" s="1"/>
  <c r="AF1699" i="2" s="1"/>
  <c r="AA1707" i="2"/>
  <c r="AE1707" i="2" s="1"/>
  <c r="AF1707" i="2" s="1"/>
  <c r="AA1715" i="2"/>
  <c r="AE1715" i="2" s="1"/>
  <c r="AF1715" i="2" s="1"/>
  <c r="AA1723" i="2"/>
  <c r="AE1723" i="2" s="1"/>
  <c r="AF1723" i="2" s="1"/>
  <c r="AA1731" i="2"/>
  <c r="AE1731" i="2" s="1"/>
  <c r="AF1731" i="2" s="1"/>
  <c r="AA1739" i="2"/>
  <c r="AE1739" i="2" s="1"/>
  <c r="AF1739" i="2" s="1"/>
  <c r="AA1747" i="2"/>
  <c r="AE1747" i="2" s="1"/>
  <c r="AF1747" i="2" s="1"/>
  <c r="AA1755" i="2"/>
  <c r="AE1755" i="2" s="1"/>
  <c r="AF1755" i="2" s="1"/>
  <c r="AA1763" i="2"/>
  <c r="AE1763" i="2" s="1"/>
  <c r="AF1763" i="2" s="1"/>
  <c r="AA1771" i="2"/>
  <c r="AE1771" i="2" s="1"/>
  <c r="AF1771" i="2" s="1"/>
  <c r="AA1779" i="2"/>
  <c r="AE1779" i="2" s="1"/>
  <c r="AF1779" i="2" s="1"/>
  <c r="AA1787" i="2"/>
  <c r="AE1787" i="2" s="1"/>
  <c r="AF1787" i="2" s="1"/>
  <c r="AA1795" i="2"/>
  <c r="AE1795" i="2" s="1"/>
  <c r="AF1795" i="2" s="1"/>
  <c r="AA1803" i="2"/>
  <c r="AE1803" i="2" s="1"/>
  <c r="AF1803" i="2" s="1"/>
  <c r="AA1811" i="2"/>
  <c r="AE1811" i="2" s="1"/>
  <c r="AF1811" i="2" s="1"/>
  <c r="AA1819" i="2"/>
  <c r="AE1819" i="2" s="1"/>
  <c r="AF1819" i="2" s="1"/>
  <c r="AA1827" i="2"/>
  <c r="AE1827" i="2" s="1"/>
  <c r="AF1827" i="2" s="1"/>
  <c r="AA1835" i="2"/>
  <c r="AE1835" i="2" s="1"/>
  <c r="AF1835" i="2" s="1"/>
  <c r="AA1843" i="2"/>
  <c r="AE1843" i="2" s="1"/>
  <c r="AF1843" i="2" s="1"/>
  <c r="AA1851" i="2"/>
  <c r="AE1851" i="2" s="1"/>
  <c r="AF1851" i="2" s="1"/>
  <c r="AA1859" i="2"/>
  <c r="AE1859" i="2" s="1"/>
  <c r="AF1859" i="2" s="1"/>
  <c r="AA1867" i="2"/>
  <c r="AE1867" i="2" s="1"/>
  <c r="AF1867" i="2" s="1"/>
  <c r="AA1875" i="2"/>
  <c r="AE1875" i="2" s="1"/>
  <c r="AF1875" i="2" s="1"/>
  <c r="AA1883" i="2"/>
  <c r="AE1883" i="2" s="1"/>
  <c r="AF1883" i="2" s="1"/>
  <c r="AA1891" i="2"/>
  <c r="AE1891" i="2" s="1"/>
  <c r="AF1891" i="2" s="1"/>
  <c r="AA1899" i="2"/>
  <c r="AE1899" i="2" s="1"/>
  <c r="AF1899" i="2" s="1"/>
  <c r="AA1907" i="2"/>
  <c r="AE1907" i="2" s="1"/>
  <c r="AF1907" i="2" s="1"/>
  <c r="AA1915" i="2"/>
  <c r="AE1915" i="2" s="1"/>
  <c r="AF1915" i="2" s="1"/>
  <c r="AA1923" i="2"/>
  <c r="AE1923" i="2" s="1"/>
  <c r="AF1923" i="2" s="1"/>
  <c r="AA1931" i="2"/>
  <c r="AE1931" i="2" s="1"/>
  <c r="AF1931" i="2" s="1"/>
  <c r="AA1939" i="2"/>
  <c r="AE1939" i="2" s="1"/>
  <c r="AF1939" i="2" s="1"/>
  <c r="AA1947" i="2"/>
  <c r="AE1947" i="2" s="1"/>
  <c r="AF1947" i="2" s="1"/>
  <c r="AA1955" i="2"/>
  <c r="AE1955" i="2" s="1"/>
  <c r="AF1955" i="2" s="1"/>
  <c r="AA1963" i="2"/>
  <c r="AE1963" i="2" s="1"/>
  <c r="AF1963" i="2" s="1"/>
  <c r="AA1971" i="2"/>
  <c r="AE1971" i="2" s="1"/>
  <c r="AF1971" i="2" s="1"/>
  <c r="AA1979" i="2"/>
  <c r="AE1979" i="2" s="1"/>
  <c r="AF1979" i="2" s="1"/>
  <c r="AA1987" i="2"/>
  <c r="AE1987" i="2" s="1"/>
  <c r="AF1987" i="2" s="1"/>
  <c r="AA1995" i="2"/>
  <c r="AE1995" i="2" s="1"/>
  <c r="AF1995" i="2" s="1"/>
  <c r="AA2003" i="2"/>
  <c r="AE2003" i="2" s="1"/>
  <c r="AF2003" i="2" s="1"/>
  <c r="AA2011" i="2"/>
  <c r="AE2011" i="2" s="1"/>
  <c r="AF2011" i="2" s="1"/>
  <c r="AA2019" i="2"/>
  <c r="AE2019" i="2" s="1"/>
  <c r="AF2019" i="2" s="1"/>
  <c r="AA2027" i="2"/>
  <c r="AE2027" i="2" s="1"/>
  <c r="AF2027" i="2" s="1"/>
  <c r="AA2035" i="2"/>
  <c r="AE2035" i="2" s="1"/>
  <c r="AF2035" i="2" s="1"/>
  <c r="AA2043" i="2"/>
  <c r="AE2043" i="2" s="1"/>
  <c r="AF2043" i="2" s="1"/>
  <c r="AA2051" i="2"/>
  <c r="AE2051" i="2" s="1"/>
  <c r="AF2051" i="2" s="1"/>
  <c r="AA2059" i="2"/>
  <c r="AE2059" i="2" s="1"/>
  <c r="AF2059" i="2" s="1"/>
  <c r="AA2067" i="2"/>
  <c r="AE2067" i="2" s="1"/>
  <c r="AF2067" i="2" s="1"/>
  <c r="AA2075" i="2"/>
  <c r="AE2075" i="2" s="1"/>
  <c r="AF2075" i="2" s="1"/>
  <c r="AA2083" i="2"/>
  <c r="AE2083" i="2" s="1"/>
  <c r="AF2083" i="2" s="1"/>
  <c r="AA2091" i="2"/>
  <c r="AE2091" i="2" s="1"/>
  <c r="AF2091" i="2" s="1"/>
  <c r="AA2099" i="2"/>
  <c r="AE2099" i="2" s="1"/>
  <c r="AF2099" i="2" s="1"/>
  <c r="AA2107" i="2"/>
  <c r="AE2107" i="2" s="1"/>
  <c r="AF2107" i="2" s="1"/>
  <c r="AA2115" i="2"/>
  <c r="AE2115" i="2" s="1"/>
  <c r="AF2115" i="2" s="1"/>
  <c r="AA2123" i="2"/>
  <c r="AE2123" i="2" s="1"/>
  <c r="AF2123" i="2" s="1"/>
  <c r="AA2131" i="2"/>
  <c r="AE2131" i="2" s="1"/>
  <c r="AF2131" i="2" s="1"/>
  <c r="AA2139" i="2"/>
  <c r="AE2139" i="2" s="1"/>
  <c r="AF2139" i="2" s="1"/>
  <c r="AA2147" i="2"/>
  <c r="AE2147" i="2" s="1"/>
  <c r="AF2147" i="2" s="1"/>
  <c r="AA2155" i="2"/>
  <c r="AE2155" i="2" s="1"/>
  <c r="AF2155" i="2" s="1"/>
  <c r="AA2163" i="2"/>
  <c r="AE2163" i="2" s="1"/>
  <c r="AF2163" i="2" s="1"/>
  <c r="AA2171" i="2"/>
  <c r="AE2171" i="2" s="1"/>
  <c r="AF2171" i="2" s="1"/>
  <c r="AA2179" i="2"/>
  <c r="AE2179" i="2" s="1"/>
  <c r="AF2179" i="2" s="1"/>
  <c r="AA2187" i="2"/>
  <c r="AE2187" i="2" s="1"/>
  <c r="AF2187" i="2" s="1"/>
  <c r="AA2195" i="2"/>
  <c r="AE2195" i="2" s="1"/>
  <c r="AF2195" i="2" s="1"/>
  <c r="AA2203" i="2"/>
  <c r="AE2203" i="2" s="1"/>
  <c r="AF2203" i="2" s="1"/>
  <c r="AA2211" i="2"/>
  <c r="AE2211" i="2" s="1"/>
  <c r="AF2211" i="2" s="1"/>
  <c r="AA2219" i="2"/>
  <c r="AE2219" i="2" s="1"/>
  <c r="AF2219" i="2" s="1"/>
  <c r="AA2227" i="2"/>
  <c r="AE2227" i="2" s="1"/>
  <c r="AF2227" i="2" s="1"/>
  <c r="AA2235" i="2"/>
  <c r="AE2235" i="2" s="1"/>
  <c r="AF2235" i="2" s="1"/>
  <c r="AA2243" i="2"/>
  <c r="AE2243" i="2" s="1"/>
  <c r="AF2243" i="2" s="1"/>
  <c r="AA2251" i="2"/>
  <c r="AE2251" i="2" s="1"/>
  <c r="AF2251" i="2" s="1"/>
  <c r="AA2259" i="2"/>
  <c r="AE2259" i="2" s="1"/>
  <c r="AF2259" i="2" s="1"/>
  <c r="AA2267" i="2"/>
  <c r="AE2267" i="2" s="1"/>
  <c r="AF2267" i="2" s="1"/>
  <c r="AA2275" i="2"/>
  <c r="AE2275" i="2" s="1"/>
  <c r="AF2275" i="2" s="1"/>
  <c r="AA2283" i="2"/>
  <c r="AE2283" i="2" s="1"/>
  <c r="AF2283" i="2" s="1"/>
  <c r="AA2291" i="2"/>
  <c r="AE2291" i="2" s="1"/>
  <c r="AF2291" i="2" s="1"/>
  <c r="AA2299" i="2"/>
  <c r="AE2299" i="2" s="1"/>
  <c r="AF2299" i="2" s="1"/>
  <c r="AA2307" i="2"/>
  <c r="AE2307" i="2" s="1"/>
  <c r="AF2307" i="2" s="1"/>
  <c r="AA2315" i="2"/>
  <c r="AE2315" i="2" s="1"/>
  <c r="AF2315" i="2" s="1"/>
  <c r="AA2323" i="2"/>
  <c r="AE2323" i="2" s="1"/>
  <c r="AF2323" i="2" s="1"/>
  <c r="AA2331" i="2"/>
  <c r="AE2331" i="2" s="1"/>
  <c r="AF2331" i="2" s="1"/>
  <c r="AA2339" i="2"/>
  <c r="AE2339" i="2" s="1"/>
  <c r="AF2339" i="2" s="1"/>
  <c r="AA2347" i="2"/>
  <c r="AE2347" i="2" s="1"/>
  <c r="AF2347" i="2" s="1"/>
  <c r="AA2355" i="2"/>
  <c r="AE2355" i="2" s="1"/>
  <c r="AF2355" i="2" s="1"/>
  <c r="AA2363" i="2"/>
  <c r="AE2363" i="2" s="1"/>
  <c r="AF2363" i="2" s="1"/>
  <c r="AA2369" i="2"/>
  <c r="AE2369" i="2" s="1"/>
  <c r="AF2369" i="2" s="1"/>
  <c r="AA2373" i="2"/>
  <c r="AE2373" i="2" s="1"/>
  <c r="AF2373" i="2" s="1"/>
  <c r="AA2377" i="2"/>
  <c r="AE2377" i="2" s="1"/>
  <c r="AF2377" i="2" s="1"/>
  <c r="AA2381" i="2"/>
  <c r="AE2381" i="2" s="1"/>
  <c r="AF2381" i="2" s="1"/>
  <c r="AA2385" i="2"/>
  <c r="AE2385" i="2" s="1"/>
  <c r="AF2385" i="2" s="1"/>
  <c r="AA2389" i="2"/>
  <c r="AE2389" i="2" s="1"/>
  <c r="AF2389" i="2" s="1"/>
  <c r="AA2393" i="2"/>
  <c r="AE2393" i="2" s="1"/>
  <c r="AF2393" i="2" s="1"/>
  <c r="AA2397" i="2"/>
  <c r="AE2397" i="2" s="1"/>
  <c r="AF2397" i="2" s="1"/>
  <c r="AA2401" i="2"/>
  <c r="AE2401" i="2" s="1"/>
  <c r="AF2401" i="2" s="1"/>
  <c r="AA2405" i="2"/>
  <c r="AE2405" i="2" s="1"/>
  <c r="AF2405" i="2" s="1"/>
  <c r="AA2409" i="2"/>
  <c r="AE2409" i="2" s="1"/>
  <c r="AF2409" i="2" s="1"/>
  <c r="AA2413" i="2"/>
  <c r="AE2413" i="2" s="1"/>
  <c r="AF2413" i="2" s="1"/>
  <c r="AA2417" i="2"/>
  <c r="AE2417" i="2" s="1"/>
  <c r="AF2417" i="2" s="1"/>
  <c r="AA2421" i="2"/>
  <c r="AE2421" i="2" s="1"/>
  <c r="AF2421" i="2" s="1"/>
  <c r="AA2425" i="2"/>
  <c r="AE2425" i="2" s="1"/>
  <c r="AF2425" i="2" s="1"/>
  <c r="AA2429" i="2"/>
  <c r="AE2429" i="2" s="1"/>
  <c r="AF2429" i="2" s="1"/>
  <c r="AA2433" i="2"/>
  <c r="AE2433" i="2" s="1"/>
  <c r="AF2433" i="2" s="1"/>
  <c r="AA2437" i="2"/>
  <c r="AE2437" i="2" s="1"/>
  <c r="AF2437" i="2" s="1"/>
  <c r="AA2441" i="2"/>
  <c r="AE2441" i="2" s="1"/>
  <c r="AF2441" i="2" s="1"/>
  <c r="AA2445" i="2"/>
  <c r="AE2445" i="2" s="1"/>
  <c r="AF2445" i="2" s="1"/>
  <c r="AA2449" i="2"/>
  <c r="AE2449" i="2" s="1"/>
  <c r="AF2449" i="2" s="1"/>
  <c r="AA2453" i="2"/>
  <c r="AE2453" i="2" s="1"/>
  <c r="AF2453" i="2" s="1"/>
  <c r="AA2457" i="2"/>
  <c r="AE2457" i="2" s="1"/>
  <c r="AF2457" i="2" s="1"/>
  <c r="AA2461" i="2"/>
  <c r="AE2461" i="2" s="1"/>
  <c r="AF2461" i="2" s="1"/>
  <c r="AA2465" i="2"/>
  <c r="AE2465" i="2" s="1"/>
  <c r="AF2465" i="2" s="1"/>
  <c r="AA2469" i="2"/>
  <c r="AE2469" i="2" s="1"/>
  <c r="AF2469" i="2" s="1"/>
  <c r="AA2473" i="2"/>
  <c r="AE2473" i="2" s="1"/>
  <c r="AF2473" i="2" s="1"/>
  <c r="AA2477" i="2"/>
  <c r="AE2477" i="2" s="1"/>
  <c r="AF2477" i="2" s="1"/>
  <c r="AA2481" i="2"/>
  <c r="AE2481" i="2" s="1"/>
  <c r="AF2481" i="2" s="1"/>
  <c r="AA2485" i="2"/>
  <c r="AE2485" i="2" s="1"/>
  <c r="AF2485" i="2" s="1"/>
  <c r="AA2489" i="2"/>
  <c r="AE2489" i="2" s="1"/>
  <c r="AF2489" i="2" s="1"/>
  <c r="AA2493" i="2"/>
  <c r="AE2493" i="2" s="1"/>
  <c r="AF2493" i="2" s="1"/>
  <c r="AA2497" i="2"/>
  <c r="AE2497" i="2" s="1"/>
  <c r="AF2497" i="2" s="1"/>
  <c r="AA2501" i="2"/>
  <c r="AE2501" i="2" s="1"/>
  <c r="AF2501" i="2" s="1"/>
  <c r="AA2505" i="2"/>
  <c r="AE2505" i="2" s="1"/>
  <c r="AF2505" i="2" s="1"/>
  <c r="AA2509" i="2"/>
  <c r="AE2509" i="2" s="1"/>
  <c r="AF2509" i="2" s="1"/>
  <c r="AA2513" i="2"/>
  <c r="AE2513" i="2" s="1"/>
  <c r="AF2513" i="2" s="1"/>
  <c r="AA2517" i="2"/>
  <c r="AE2517" i="2" s="1"/>
  <c r="AF2517" i="2" s="1"/>
  <c r="AA2521" i="2"/>
  <c r="AE2521" i="2" s="1"/>
  <c r="AF2521" i="2" s="1"/>
  <c r="AA2525" i="2"/>
  <c r="AE2525" i="2" s="1"/>
  <c r="AF2525" i="2" s="1"/>
  <c r="AA2529" i="2"/>
  <c r="AE2529" i="2" s="1"/>
  <c r="AF2529" i="2" s="1"/>
  <c r="AA2533" i="2"/>
  <c r="AE2533" i="2" s="1"/>
  <c r="AF2533" i="2" s="1"/>
  <c r="AA2537" i="2"/>
  <c r="AE2537" i="2" s="1"/>
  <c r="AF2537" i="2" s="1"/>
  <c r="AA2541" i="2"/>
  <c r="AE2541" i="2" s="1"/>
  <c r="AF2541" i="2" s="1"/>
  <c r="AA2545" i="2"/>
  <c r="AE2545" i="2" s="1"/>
  <c r="AF2545" i="2" s="1"/>
  <c r="AA2549" i="2"/>
  <c r="AE2549" i="2" s="1"/>
  <c r="AF2549" i="2" s="1"/>
  <c r="AA2553" i="2"/>
  <c r="AE2553" i="2" s="1"/>
  <c r="AF2553" i="2" s="1"/>
  <c r="AA2557" i="2"/>
  <c r="AE2557" i="2" s="1"/>
  <c r="AF2557" i="2" s="1"/>
  <c r="AA2561" i="2"/>
  <c r="AE2561" i="2" s="1"/>
  <c r="AF2561" i="2" s="1"/>
  <c r="AA2565" i="2"/>
  <c r="AE2565" i="2" s="1"/>
  <c r="AF2565" i="2" s="1"/>
  <c r="AA2569" i="2"/>
  <c r="AE2569" i="2" s="1"/>
  <c r="AF2569" i="2" s="1"/>
  <c r="AA2573" i="2"/>
  <c r="AE2573" i="2" s="1"/>
  <c r="AF2573" i="2" s="1"/>
  <c r="AA2577" i="2"/>
  <c r="AE2577" i="2" s="1"/>
  <c r="AF2577" i="2" s="1"/>
  <c r="AA2581" i="2"/>
  <c r="AE2581" i="2" s="1"/>
  <c r="AF2581" i="2" s="1"/>
  <c r="AA2585" i="2"/>
  <c r="AE2585" i="2" s="1"/>
  <c r="AF2585" i="2" s="1"/>
  <c r="AA2589" i="2"/>
  <c r="AE2589" i="2" s="1"/>
  <c r="AF2589" i="2" s="1"/>
  <c r="AA2593" i="2"/>
  <c r="AE2593" i="2" s="1"/>
  <c r="AF2593" i="2" s="1"/>
  <c r="AA2597" i="2"/>
  <c r="AE2597" i="2" s="1"/>
  <c r="AF2597" i="2" s="1"/>
  <c r="AA2601" i="2"/>
  <c r="AE2601" i="2" s="1"/>
  <c r="AF2601" i="2" s="1"/>
  <c r="AA2604" i="2"/>
  <c r="AE2604" i="2" s="1"/>
  <c r="AF2604" i="2" s="1"/>
  <c r="AA2606" i="2"/>
  <c r="AE2606" i="2" s="1"/>
  <c r="AF2606" i="2" s="1"/>
  <c r="AA2608" i="2"/>
  <c r="AE2608" i="2" s="1"/>
  <c r="AF2608" i="2" s="1"/>
  <c r="AA2610" i="2"/>
  <c r="AE2610" i="2" s="1"/>
  <c r="AF2610" i="2" s="1"/>
  <c r="AA2612" i="2"/>
  <c r="AE2612" i="2" s="1"/>
  <c r="AF2612" i="2" s="1"/>
  <c r="AA2614" i="2"/>
  <c r="AE2614" i="2" s="1"/>
  <c r="AF2614" i="2" s="1"/>
  <c r="AA2616" i="2"/>
  <c r="AE2616" i="2" s="1"/>
  <c r="AF2616" i="2" s="1"/>
  <c r="AA2618" i="2"/>
  <c r="AE2618" i="2" s="1"/>
  <c r="AF2618" i="2" s="1"/>
  <c r="AA2620" i="2"/>
  <c r="AE2620" i="2" s="1"/>
  <c r="AF2620" i="2" s="1"/>
  <c r="AA2622" i="2"/>
  <c r="AE2622" i="2" s="1"/>
  <c r="AF2622" i="2" s="1"/>
  <c r="AA2624" i="2"/>
  <c r="AE2624" i="2" s="1"/>
  <c r="AF2624" i="2" s="1"/>
  <c r="AA2626" i="2"/>
  <c r="AE2626" i="2" s="1"/>
  <c r="AF2626" i="2" s="1"/>
  <c r="AA2628" i="2"/>
  <c r="AE2628" i="2" s="1"/>
  <c r="AF2628" i="2" s="1"/>
  <c r="AA2630" i="2"/>
  <c r="AE2630" i="2" s="1"/>
  <c r="AF2630" i="2" s="1"/>
  <c r="AA2632" i="2"/>
  <c r="AE2632" i="2" s="1"/>
  <c r="AF2632" i="2" s="1"/>
  <c r="AA2634" i="2"/>
  <c r="AE2634" i="2" s="1"/>
  <c r="AF2634" i="2" s="1"/>
  <c r="AA2636" i="2"/>
  <c r="AE2636" i="2" s="1"/>
  <c r="AF2636" i="2" s="1"/>
  <c r="AA2638" i="2"/>
  <c r="AE2638" i="2" s="1"/>
  <c r="AF2638" i="2" s="1"/>
  <c r="AA2640" i="2"/>
  <c r="AE2640" i="2" s="1"/>
  <c r="AF2640" i="2" s="1"/>
  <c r="AA2642" i="2"/>
  <c r="AE2642" i="2" s="1"/>
  <c r="AF2642" i="2" s="1"/>
  <c r="AA2644" i="2"/>
  <c r="AE2644" i="2" s="1"/>
  <c r="AF2644" i="2" s="1"/>
  <c r="AA2646" i="2"/>
  <c r="AE2646" i="2" s="1"/>
  <c r="AF2646" i="2" s="1"/>
  <c r="AA2648" i="2"/>
  <c r="AE2648" i="2" s="1"/>
  <c r="AF2648" i="2" s="1"/>
  <c r="AA2650" i="2"/>
  <c r="AE2650" i="2" s="1"/>
  <c r="AF2650" i="2" s="1"/>
  <c r="AA2652" i="2"/>
  <c r="AE2652" i="2" s="1"/>
  <c r="AF2652" i="2" s="1"/>
  <c r="AA2654" i="2"/>
  <c r="AE2654" i="2" s="1"/>
  <c r="AF2654" i="2" s="1"/>
  <c r="AA2656" i="2"/>
  <c r="AE2656" i="2" s="1"/>
  <c r="AF2656" i="2" s="1"/>
  <c r="AA2658" i="2"/>
  <c r="AE2658" i="2" s="1"/>
  <c r="AF2658" i="2" s="1"/>
  <c r="AA2660" i="2"/>
  <c r="AE2660" i="2" s="1"/>
  <c r="AF2660" i="2" s="1"/>
  <c r="AA2662" i="2"/>
  <c r="AE2662" i="2" s="1"/>
  <c r="AF2662" i="2" s="1"/>
  <c r="AA2664" i="2"/>
  <c r="AE2664" i="2" s="1"/>
  <c r="AF2664" i="2" s="1"/>
  <c r="AA2666" i="2"/>
  <c r="AE2666" i="2" s="1"/>
  <c r="AF2666" i="2" s="1"/>
  <c r="AA2668" i="2"/>
  <c r="AE2668" i="2" s="1"/>
  <c r="AF2668" i="2" s="1"/>
  <c r="AA2670" i="2"/>
  <c r="AE2670" i="2" s="1"/>
  <c r="AF2670" i="2" s="1"/>
  <c r="AA2672" i="2"/>
  <c r="AE2672" i="2" s="1"/>
  <c r="AF2672" i="2" s="1"/>
  <c r="AA2674" i="2"/>
  <c r="AE2674" i="2" s="1"/>
  <c r="AF2674" i="2" s="1"/>
  <c r="AA2676" i="2"/>
  <c r="AE2676" i="2" s="1"/>
  <c r="AF2676" i="2" s="1"/>
  <c r="AA2678" i="2"/>
  <c r="AE2678" i="2" s="1"/>
  <c r="AF2678" i="2" s="1"/>
  <c r="AA2680" i="2"/>
  <c r="AE2680" i="2" s="1"/>
  <c r="AF2680" i="2" s="1"/>
  <c r="AA2682" i="2"/>
  <c r="AE2682" i="2" s="1"/>
  <c r="AF2682" i="2" s="1"/>
  <c r="AA2684" i="2"/>
  <c r="AE2684" i="2" s="1"/>
  <c r="AF2684" i="2" s="1"/>
  <c r="AA2686" i="2"/>
  <c r="AE2686" i="2" s="1"/>
  <c r="AF2686" i="2" s="1"/>
  <c r="AA2688" i="2"/>
  <c r="AE2688" i="2" s="1"/>
  <c r="AF2688" i="2" s="1"/>
  <c r="AA2690" i="2"/>
  <c r="AE2690" i="2" s="1"/>
  <c r="AF2690" i="2" s="1"/>
  <c r="AA2692" i="2"/>
  <c r="AE2692" i="2" s="1"/>
  <c r="AF2692" i="2" s="1"/>
  <c r="AA2694" i="2"/>
  <c r="AE2694" i="2" s="1"/>
  <c r="AF2694" i="2" s="1"/>
  <c r="AA2696" i="2"/>
  <c r="AE2696" i="2" s="1"/>
  <c r="AF2696" i="2" s="1"/>
  <c r="AA2698" i="2"/>
  <c r="AE2698" i="2" s="1"/>
  <c r="AF2698" i="2" s="1"/>
  <c r="AA2700" i="2"/>
  <c r="AE2700" i="2" s="1"/>
  <c r="AF2700" i="2" s="1"/>
  <c r="AA2702" i="2"/>
  <c r="AE2702" i="2" s="1"/>
  <c r="AF2702" i="2" s="1"/>
  <c r="AA2704" i="2"/>
  <c r="AE2704" i="2" s="1"/>
  <c r="AF2704" i="2" s="1"/>
  <c r="AA2706" i="2"/>
  <c r="AE2706" i="2" s="1"/>
  <c r="AF2706" i="2" s="1"/>
  <c r="AA2708" i="2"/>
  <c r="AE2708" i="2" s="1"/>
  <c r="AF2708" i="2" s="1"/>
  <c r="AA2710" i="2"/>
  <c r="AE2710" i="2" s="1"/>
  <c r="AF2710" i="2" s="1"/>
  <c r="AA2712" i="2"/>
  <c r="AE2712" i="2" s="1"/>
  <c r="AF2712" i="2" s="1"/>
  <c r="AA2714" i="2"/>
  <c r="AE2714" i="2" s="1"/>
  <c r="AF2714" i="2" s="1"/>
  <c r="AA2716" i="2"/>
  <c r="AE2716" i="2" s="1"/>
  <c r="AF2716" i="2" s="1"/>
  <c r="AA2718" i="2"/>
  <c r="AE2718" i="2" s="1"/>
  <c r="AF2718" i="2" s="1"/>
  <c r="AA2720" i="2"/>
  <c r="AE2720" i="2" s="1"/>
  <c r="AF2720" i="2" s="1"/>
  <c r="AA2722" i="2"/>
  <c r="AE2722" i="2" s="1"/>
  <c r="AF2722" i="2" s="1"/>
  <c r="AA2724" i="2"/>
  <c r="AE2724" i="2" s="1"/>
  <c r="AF2724" i="2" s="1"/>
  <c r="AA2726" i="2"/>
  <c r="AE2726" i="2" s="1"/>
  <c r="AF2726" i="2" s="1"/>
  <c r="AA2728" i="2"/>
  <c r="AE2728" i="2" s="1"/>
  <c r="AF2728" i="2" s="1"/>
  <c r="AA2730" i="2"/>
  <c r="AE2730" i="2" s="1"/>
  <c r="AF2730" i="2" s="1"/>
  <c r="AA2732" i="2"/>
  <c r="AE2732" i="2" s="1"/>
  <c r="AF2732" i="2" s="1"/>
  <c r="AA2734" i="2"/>
  <c r="AE2734" i="2" s="1"/>
  <c r="AF2734" i="2" s="1"/>
  <c r="AA2736" i="2"/>
  <c r="AE2736" i="2" s="1"/>
  <c r="AF2736" i="2" s="1"/>
  <c r="AA2738" i="2"/>
  <c r="AE2738" i="2" s="1"/>
  <c r="AF2738" i="2" s="1"/>
  <c r="AA2740" i="2"/>
  <c r="AE2740" i="2" s="1"/>
  <c r="AF2740" i="2" s="1"/>
  <c r="AA2742" i="2"/>
  <c r="AE2742" i="2" s="1"/>
  <c r="AF2742" i="2" s="1"/>
  <c r="AA2744" i="2"/>
  <c r="AE2744" i="2" s="1"/>
  <c r="AF2744" i="2" s="1"/>
  <c r="AA2746" i="2"/>
  <c r="AE2746" i="2" s="1"/>
  <c r="AF2746" i="2" s="1"/>
  <c r="AA2748" i="2"/>
  <c r="AE2748" i="2" s="1"/>
  <c r="AF2748" i="2" s="1"/>
  <c r="AA2750" i="2"/>
  <c r="AE2750" i="2" s="1"/>
  <c r="AF2750" i="2" s="1"/>
  <c r="AA2752" i="2"/>
  <c r="AE2752" i="2" s="1"/>
  <c r="AF2752" i="2" s="1"/>
  <c r="AA2754" i="2"/>
  <c r="AE2754" i="2" s="1"/>
  <c r="AF2754" i="2" s="1"/>
  <c r="AA2756" i="2"/>
  <c r="AE2756" i="2" s="1"/>
  <c r="AF2756" i="2" s="1"/>
  <c r="AA2758" i="2"/>
  <c r="AE2758" i="2" s="1"/>
  <c r="AF2758" i="2" s="1"/>
  <c r="AA2760" i="2"/>
  <c r="AE2760" i="2" s="1"/>
  <c r="AF2760" i="2" s="1"/>
  <c r="AA2762" i="2"/>
  <c r="AE2762" i="2" s="1"/>
  <c r="AF2762" i="2" s="1"/>
  <c r="AA2764" i="2"/>
  <c r="AE2764" i="2" s="1"/>
  <c r="AF2764" i="2" s="1"/>
  <c r="AA2766" i="2"/>
  <c r="AE2766" i="2" s="1"/>
  <c r="AF2766" i="2" s="1"/>
  <c r="AA2768" i="2"/>
  <c r="AE2768" i="2" s="1"/>
  <c r="AF2768" i="2" s="1"/>
  <c r="AA2770" i="2"/>
  <c r="AE2770" i="2" s="1"/>
  <c r="AF2770" i="2" s="1"/>
  <c r="AA2772" i="2"/>
  <c r="AE2772" i="2" s="1"/>
  <c r="AF2772" i="2" s="1"/>
  <c r="AA2774" i="2"/>
  <c r="AE2774" i="2" s="1"/>
  <c r="AF2774" i="2" s="1"/>
  <c r="AA2776" i="2"/>
  <c r="AE2776" i="2" s="1"/>
  <c r="AF2776" i="2" s="1"/>
  <c r="AA2778" i="2"/>
  <c r="AE2778" i="2" s="1"/>
  <c r="AF2778" i="2" s="1"/>
  <c r="AA2780" i="2"/>
  <c r="AE2780" i="2" s="1"/>
  <c r="AF2780" i="2" s="1"/>
  <c r="AA2782" i="2"/>
  <c r="AE2782" i="2" s="1"/>
  <c r="AF2782" i="2" s="1"/>
  <c r="AA2784" i="2"/>
  <c r="AE2784" i="2" s="1"/>
  <c r="AF2784" i="2" s="1"/>
  <c r="AA2786" i="2"/>
  <c r="AE2786" i="2" s="1"/>
  <c r="AF2786" i="2" s="1"/>
  <c r="AA2788" i="2"/>
  <c r="AE2788" i="2" s="1"/>
  <c r="AF2788" i="2" s="1"/>
  <c r="AA2790" i="2"/>
  <c r="AE2790" i="2" s="1"/>
  <c r="AF2790" i="2" s="1"/>
  <c r="AA2792" i="2"/>
  <c r="AE2792" i="2" s="1"/>
  <c r="AF2792" i="2" s="1"/>
  <c r="AA2794" i="2"/>
  <c r="AE2794" i="2" s="1"/>
  <c r="AF2794" i="2" s="1"/>
  <c r="AA2796" i="2"/>
  <c r="AE2796" i="2" s="1"/>
  <c r="AF2796" i="2" s="1"/>
  <c r="AA2798" i="2"/>
  <c r="AE2798" i="2" s="1"/>
  <c r="AF2798" i="2" s="1"/>
  <c r="AA2800" i="2"/>
  <c r="AE2800" i="2" s="1"/>
  <c r="AF2800" i="2" s="1"/>
  <c r="AA2802" i="2"/>
  <c r="AE2802" i="2" s="1"/>
  <c r="AF2802" i="2" s="1"/>
  <c r="AA2804" i="2"/>
  <c r="AE2804" i="2" s="1"/>
  <c r="AF2804" i="2" s="1"/>
  <c r="AA2806" i="2"/>
  <c r="AE2806" i="2" s="1"/>
  <c r="AF2806" i="2" s="1"/>
  <c r="AA2808" i="2"/>
  <c r="AE2808" i="2" s="1"/>
  <c r="AF2808" i="2" s="1"/>
  <c r="AA2810" i="2"/>
  <c r="AE2810" i="2" s="1"/>
  <c r="AF2810" i="2" s="1"/>
  <c r="AA2812" i="2"/>
  <c r="AE2812" i="2" s="1"/>
  <c r="AF2812" i="2" s="1"/>
  <c r="AA2814" i="2"/>
  <c r="AE2814" i="2" s="1"/>
  <c r="AF2814" i="2" s="1"/>
  <c r="AA2816" i="2"/>
  <c r="AE2816" i="2" s="1"/>
  <c r="AF2816" i="2" s="1"/>
  <c r="AA2818" i="2"/>
  <c r="AE2818" i="2" s="1"/>
  <c r="AF2818" i="2" s="1"/>
  <c r="AA2820" i="2"/>
  <c r="AE2820" i="2" s="1"/>
  <c r="AF2820" i="2" s="1"/>
  <c r="AA2822" i="2"/>
  <c r="AE2822" i="2" s="1"/>
  <c r="AF2822" i="2" s="1"/>
  <c r="AA2824" i="2"/>
  <c r="AE2824" i="2" s="1"/>
  <c r="AF2824" i="2" s="1"/>
  <c r="AA2826" i="2"/>
  <c r="AE2826" i="2" s="1"/>
  <c r="AF2826" i="2" s="1"/>
  <c r="AA2828" i="2"/>
  <c r="AE2828" i="2" s="1"/>
  <c r="AF2828" i="2" s="1"/>
  <c r="AA2830" i="2"/>
  <c r="AE2830" i="2" s="1"/>
  <c r="AF2830" i="2" s="1"/>
  <c r="AA2832" i="2"/>
  <c r="AE2832" i="2" s="1"/>
  <c r="AF2832" i="2" s="1"/>
  <c r="AA2834" i="2"/>
  <c r="AE2834" i="2" s="1"/>
  <c r="AF2834" i="2" s="1"/>
  <c r="AA2836" i="2"/>
  <c r="AE2836" i="2" s="1"/>
  <c r="AF2836" i="2" s="1"/>
  <c r="AA2838" i="2"/>
  <c r="AE2838" i="2" s="1"/>
  <c r="AF2838" i="2" s="1"/>
  <c r="AA2840" i="2"/>
  <c r="AE2840" i="2" s="1"/>
  <c r="AF2840" i="2" s="1"/>
  <c r="AA2842" i="2"/>
  <c r="AE2842" i="2" s="1"/>
  <c r="AF2842" i="2" s="1"/>
  <c r="AA2844" i="2"/>
  <c r="AE2844" i="2" s="1"/>
  <c r="AF2844" i="2" s="1"/>
  <c r="AA2846" i="2"/>
  <c r="AE2846" i="2" s="1"/>
  <c r="AF2846" i="2" s="1"/>
  <c r="AA2848" i="2"/>
  <c r="AE2848" i="2" s="1"/>
  <c r="AF2848" i="2" s="1"/>
  <c r="AA2850" i="2"/>
  <c r="AE2850" i="2" s="1"/>
  <c r="AF2850" i="2" s="1"/>
  <c r="AA2852" i="2"/>
  <c r="AE2852" i="2" s="1"/>
  <c r="AF2852" i="2" s="1"/>
  <c r="AA2854" i="2"/>
  <c r="AE2854" i="2" s="1"/>
  <c r="AF2854" i="2" s="1"/>
  <c r="AA2856" i="2"/>
  <c r="AE2856" i="2" s="1"/>
  <c r="AF2856" i="2" s="1"/>
  <c r="AA2858" i="2"/>
  <c r="AE2858" i="2" s="1"/>
  <c r="AF2858" i="2" s="1"/>
  <c r="AA2860" i="2"/>
  <c r="AE2860" i="2" s="1"/>
  <c r="AF2860" i="2" s="1"/>
  <c r="AA2862" i="2"/>
  <c r="AE2862" i="2" s="1"/>
  <c r="AF2862" i="2" s="1"/>
  <c r="AA2864" i="2"/>
  <c r="AE2864" i="2" s="1"/>
  <c r="AF2864" i="2" s="1"/>
  <c r="AA2866" i="2"/>
  <c r="AE2866" i="2" s="1"/>
  <c r="AF2866" i="2" s="1"/>
  <c r="AA2868" i="2"/>
  <c r="AE2868" i="2" s="1"/>
  <c r="AF2868" i="2" s="1"/>
  <c r="AA2870" i="2"/>
  <c r="AE2870" i="2" s="1"/>
  <c r="AF2870" i="2" s="1"/>
  <c r="AA2872" i="2"/>
  <c r="AE2872" i="2" s="1"/>
  <c r="AF2872" i="2" s="1"/>
  <c r="AA2874" i="2"/>
  <c r="AE2874" i="2" s="1"/>
  <c r="AF2874" i="2" s="1"/>
  <c r="AA2876" i="2"/>
  <c r="AE2876" i="2" s="1"/>
  <c r="AF2876" i="2" s="1"/>
  <c r="AA2878" i="2"/>
  <c r="AE2878" i="2" s="1"/>
  <c r="AF2878" i="2" s="1"/>
  <c r="AA2880" i="2"/>
  <c r="AE2880" i="2" s="1"/>
  <c r="AF2880" i="2" s="1"/>
  <c r="AA2882" i="2"/>
  <c r="AE2882" i="2" s="1"/>
  <c r="AF2882" i="2" s="1"/>
  <c r="AA2884" i="2"/>
  <c r="AE2884" i="2" s="1"/>
  <c r="AF2884" i="2" s="1"/>
  <c r="AA2886" i="2"/>
  <c r="AE2886" i="2" s="1"/>
  <c r="AF2886" i="2" s="1"/>
  <c r="AA2888" i="2"/>
  <c r="AE2888" i="2" s="1"/>
  <c r="AF2888" i="2" s="1"/>
  <c r="AA2890" i="2"/>
  <c r="AE2890" i="2" s="1"/>
  <c r="AF2890" i="2" s="1"/>
  <c r="AA2892" i="2"/>
  <c r="AE2892" i="2" s="1"/>
  <c r="AF2892" i="2" s="1"/>
  <c r="AA2894" i="2"/>
  <c r="AE2894" i="2" s="1"/>
  <c r="AF2894" i="2" s="1"/>
  <c r="AA2896" i="2"/>
  <c r="AE2896" i="2" s="1"/>
  <c r="AF2896" i="2" s="1"/>
  <c r="AA2898" i="2"/>
  <c r="AE2898" i="2" s="1"/>
  <c r="AF2898" i="2" s="1"/>
  <c r="AA2900" i="2"/>
  <c r="AE2900" i="2" s="1"/>
  <c r="AF2900" i="2" s="1"/>
  <c r="AA2902" i="2"/>
  <c r="AE2902" i="2" s="1"/>
  <c r="AF2902" i="2" s="1"/>
  <c r="AA2904" i="2"/>
  <c r="AE2904" i="2" s="1"/>
  <c r="AF2904" i="2" s="1"/>
  <c r="AA2906" i="2"/>
  <c r="AE2906" i="2" s="1"/>
  <c r="AF2906" i="2" s="1"/>
  <c r="AA2908" i="2"/>
  <c r="AE2908" i="2" s="1"/>
  <c r="AF2908" i="2" s="1"/>
  <c r="AA2910" i="2"/>
  <c r="AE2910" i="2" s="1"/>
  <c r="AF2910" i="2" s="1"/>
  <c r="AA2912" i="2"/>
  <c r="AE2912" i="2" s="1"/>
  <c r="AF2912" i="2" s="1"/>
  <c r="AA2914" i="2"/>
  <c r="AE2914" i="2" s="1"/>
  <c r="AF2914" i="2" s="1"/>
  <c r="AA2916" i="2"/>
  <c r="AE2916" i="2" s="1"/>
  <c r="AF2916" i="2" s="1"/>
  <c r="AA2918" i="2"/>
  <c r="AE2918" i="2" s="1"/>
  <c r="AF2918" i="2" s="1"/>
  <c r="AA2920" i="2"/>
  <c r="AE2920" i="2" s="1"/>
  <c r="AF2920" i="2" s="1"/>
  <c r="AA2922" i="2"/>
  <c r="AE2922" i="2" s="1"/>
  <c r="AF2922" i="2" s="1"/>
  <c r="AA2924" i="2"/>
  <c r="AE2924" i="2" s="1"/>
  <c r="AF2924" i="2" s="1"/>
  <c r="AA2926" i="2"/>
  <c r="AE2926" i="2" s="1"/>
  <c r="AF2926" i="2" s="1"/>
  <c r="AA2928" i="2"/>
  <c r="AE2928" i="2" s="1"/>
  <c r="AF2928" i="2" s="1"/>
  <c r="AA2930" i="2"/>
  <c r="AE2930" i="2" s="1"/>
  <c r="AF2930" i="2" s="1"/>
  <c r="AA2932" i="2"/>
  <c r="AE2932" i="2" s="1"/>
  <c r="AF2932" i="2" s="1"/>
  <c r="AA2934" i="2"/>
  <c r="AE2934" i="2" s="1"/>
  <c r="AF2934" i="2" s="1"/>
  <c r="AA2936" i="2"/>
  <c r="AE2936" i="2" s="1"/>
  <c r="AF2936" i="2" s="1"/>
  <c r="AA2938" i="2"/>
  <c r="AE2938" i="2" s="1"/>
  <c r="AF2938" i="2" s="1"/>
  <c r="AA2940" i="2"/>
  <c r="AE2940" i="2" s="1"/>
  <c r="AF2940" i="2" s="1"/>
  <c r="AA2942" i="2"/>
  <c r="AE2942" i="2" s="1"/>
  <c r="AF2942" i="2" s="1"/>
  <c r="AA2944" i="2"/>
  <c r="AE2944" i="2" s="1"/>
  <c r="AF2944" i="2" s="1"/>
  <c r="AA2946" i="2"/>
  <c r="AE2946" i="2" s="1"/>
  <c r="AF2946" i="2" s="1"/>
  <c r="AA2948" i="2"/>
  <c r="AE2948" i="2" s="1"/>
  <c r="AF2948" i="2" s="1"/>
  <c r="AA2950" i="2"/>
  <c r="AE2950" i="2" s="1"/>
  <c r="AF2950" i="2" s="1"/>
  <c r="AA2952" i="2"/>
  <c r="AE2952" i="2" s="1"/>
  <c r="AF2952" i="2" s="1"/>
  <c r="AA2954" i="2"/>
  <c r="AE2954" i="2" s="1"/>
  <c r="AF2954" i="2" s="1"/>
  <c r="AA2956" i="2"/>
  <c r="AE2956" i="2" s="1"/>
  <c r="AF2956" i="2" s="1"/>
  <c r="AA2958" i="2"/>
  <c r="AE2958" i="2" s="1"/>
  <c r="AF2958" i="2" s="1"/>
  <c r="AA2960" i="2"/>
  <c r="AE2960" i="2" s="1"/>
  <c r="AF2960" i="2" s="1"/>
  <c r="AA2962" i="2"/>
  <c r="AE2962" i="2" s="1"/>
  <c r="AF2962" i="2" s="1"/>
  <c r="AA2964" i="2"/>
  <c r="AE2964" i="2" s="1"/>
  <c r="AF2964" i="2" s="1"/>
  <c r="AA2966" i="2"/>
  <c r="AE2966" i="2" s="1"/>
  <c r="AF2966" i="2" s="1"/>
  <c r="AA2968" i="2"/>
  <c r="AE2968" i="2" s="1"/>
  <c r="AF2968" i="2" s="1"/>
  <c r="AA2970" i="2"/>
  <c r="AE2970" i="2" s="1"/>
  <c r="AF2970" i="2" s="1"/>
  <c r="AA2972" i="2"/>
  <c r="AE2972" i="2" s="1"/>
  <c r="AF2972" i="2" s="1"/>
  <c r="AA2974" i="2"/>
  <c r="AE2974" i="2" s="1"/>
  <c r="AF2974" i="2" s="1"/>
  <c r="AA2976" i="2"/>
  <c r="AE2976" i="2" s="1"/>
  <c r="AF2976" i="2" s="1"/>
  <c r="AA2978" i="2"/>
  <c r="AE2978" i="2" s="1"/>
  <c r="AF2978" i="2" s="1"/>
  <c r="AA2980" i="2"/>
  <c r="AE2980" i="2" s="1"/>
  <c r="AF2980" i="2" s="1"/>
  <c r="AA2982" i="2"/>
  <c r="AE2982" i="2" s="1"/>
  <c r="AF2982" i="2" s="1"/>
  <c r="AA2984" i="2"/>
  <c r="AE2984" i="2" s="1"/>
  <c r="AF2984" i="2" s="1"/>
  <c r="AA2986" i="2"/>
  <c r="AE2986" i="2" s="1"/>
  <c r="AF2986" i="2" s="1"/>
  <c r="AA2988" i="2"/>
  <c r="AE2988" i="2" s="1"/>
  <c r="AF2988" i="2" s="1"/>
  <c r="AA2990" i="2"/>
  <c r="AE2990" i="2" s="1"/>
  <c r="AF2990" i="2" s="1"/>
  <c r="AA2992" i="2"/>
  <c r="AE2992" i="2" s="1"/>
  <c r="AF2992" i="2" s="1"/>
  <c r="AA2994" i="2"/>
  <c r="AE2994" i="2" s="1"/>
  <c r="AF2994" i="2" s="1"/>
  <c r="AA2996" i="2"/>
  <c r="AE2996" i="2" s="1"/>
  <c r="AF2996" i="2" s="1"/>
  <c r="AA2998" i="2"/>
  <c r="AE2998" i="2" s="1"/>
  <c r="AF2998" i="2" s="1"/>
  <c r="AA3000" i="2"/>
  <c r="AE3000" i="2" s="1"/>
  <c r="AF3000" i="2" s="1"/>
  <c r="AA3002" i="2"/>
  <c r="AE3002" i="2" s="1"/>
  <c r="AF3002" i="2" s="1"/>
  <c r="AA3004" i="2"/>
  <c r="AE3004" i="2" s="1"/>
  <c r="AF3004" i="2" s="1"/>
  <c r="AA3006" i="2"/>
  <c r="AE3006" i="2" s="1"/>
  <c r="AF3006" i="2" s="1"/>
  <c r="AA3008" i="2"/>
  <c r="AE3008" i="2" s="1"/>
  <c r="AF3008" i="2" s="1"/>
  <c r="AA3010" i="2"/>
  <c r="AE3010" i="2" s="1"/>
  <c r="AF3010" i="2" s="1"/>
  <c r="AA3012" i="2"/>
  <c r="AE3012" i="2" s="1"/>
  <c r="AF3012" i="2" s="1"/>
  <c r="AA3014" i="2"/>
  <c r="AE3014" i="2" s="1"/>
  <c r="AF3014" i="2" s="1"/>
  <c r="AA3016" i="2"/>
  <c r="AE3016" i="2" s="1"/>
  <c r="AF3016" i="2" s="1"/>
  <c r="AA3018" i="2"/>
  <c r="AE3018" i="2" s="1"/>
  <c r="AF3018" i="2" s="1"/>
  <c r="AA3020" i="2"/>
  <c r="AE3020" i="2" s="1"/>
  <c r="AF3020" i="2" s="1"/>
  <c r="AA3022" i="2"/>
  <c r="AE3022" i="2" s="1"/>
  <c r="AF3022" i="2" s="1"/>
  <c r="AA3024" i="2"/>
  <c r="AE3024" i="2" s="1"/>
  <c r="AF3024" i="2" s="1"/>
  <c r="AA3026" i="2"/>
  <c r="AE3026" i="2" s="1"/>
  <c r="AF3026" i="2" s="1"/>
  <c r="AA3028" i="2"/>
  <c r="AE3028" i="2" s="1"/>
  <c r="AF3028" i="2" s="1"/>
  <c r="AA3030" i="2"/>
  <c r="AE3030" i="2" s="1"/>
  <c r="AF3030" i="2" s="1"/>
  <c r="AA3032" i="2"/>
  <c r="AE3032" i="2" s="1"/>
  <c r="AF3032" i="2" s="1"/>
  <c r="AA3034" i="2"/>
  <c r="AE3034" i="2" s="1"/>
  <c r="AF3034" i="2" s="1"/>
  <c r="AA3036" i="2"/>
  <c r="AE3036" i="2" s="1"/>
  <c r="AF3036" i="2" s="1"/>
  <c r="AA3038" i="2"/>
  <c r="AE3038" i="2" s="1"/>
  <c r="AF3038" i="2" s="1"/>
  <c r="AA3040" i="2"/>
  <c r="AE3040" i="2" s="1"/>
  <c r="AF3040" i="2" s="1"/>
  <c r="AA3042" i="2"/>
  <c r="AE3042" i="2" s="1"/>
  <c r="AF3042" i="2" s="1"/>
  <c r="AA3044" i="2"/>
  <c r="AE3044" i="2" s="1"/>
  <c r="AF3044" i="2" s="1"/>
  <c r="AA3046" i="2"/>
  <c r="AE3046" i="2" s="1"/>
  <c r="AF3046" i="2" s="1"/>
  <c r="AA3048" i="2"/>
  <c r="AE3048" i="2" s="1"/>
  <c r="AF3048" i="2" s="1"/>
  <c r="AA3050" i="2"/>
  <c r="AE3050" i="2" s="1"/>
  <c r="AF3050" i="2" s="1"/>
  <c r="AA3052" i="2"/>
  <c r="AE3052" i="2" s="1"/>
  <c r="AF3052" i="2" s="1"/>
  <c r="AA3054" i="2"/>
  <c r="AE3054" i="2" s="1"/>
  <c r="AF3054" i="2" s="1"/>
  <c r="AA3056" i="2"/>
  <c r="AE3056" i="2" s="1"/>
  <c r="AF3056" i="2" s="1"/>
  <c r="AA3058" i="2"/>
  <c r="AE3058" i="2" s="1"/>
  <c r="AF3058" i="2" s="1"/>
  <c r="AA3060" i="2"/>
  <c r="AE3060" i="2" s="1"/>
  <c r="AF3060" i="2" s="1"/>
  <c r="AA3062" i="2"/>
  <c r="AE3062" i="2" s="1"/>
  <c r="AF3062" i="2" s="1"/>
  <c r="AA3064" i="2"/>
  <c r="AE3064" i="2" s="1"/>
  <c r="AF3064" i="2" s="1"/>
  <c r="AA3066" i="2"/>
  <c r="AE3066" i="2" s="1"/>
  <c r="AF3066" i="2" s="1"/>
  <c r="AA3068" i="2"/>
  <c r="AE3068" i="2" s="1"/>
  <c r="AF3068" i="2" s="1"/>
  <c r="AA3070" i="2"/>
  <c r="AE3070" i="2" s="1"/>
  <c r="AF3070" i="2" s="1"/>
  <c r="AA3072" i="2"/>
  <c r="AE3072" i="2" s="1"/>
  <c r="AF3072" i="2" s="1"/>
  <c r="AA3074" i="2"/>
  <c r="AE3074" i="2" s="1"/>
  <c r="AF3074" i="2" s="1"/>
  <c r="AA3076" i="2"/>
  <c r="AE3076" i="2" s="1"/>
  <c r="AF3076" i="2" s="1"/>
  <c r="AA3078" i="2"/>
  <c r="AE3078" i="2" s="1"/>
  <c r="AF3078" i="2" s="1"/>
  <c r="AA3080" i="2"/>
  <c r="AE3080" i="2" s="1"/>
  <c r="AF3080" i="2" s="1"/>
  <c r="AA3082" i="2"/>
  <c r="AE3082" i="2" s="1"/>
  <c r="AF3082" i="2" s="1"/>
  <c r="AA3084" i="2"/>
  <c r="AE3084" i="2" s="1"/>
  <c r="AF3084" i="2" s="1"/>
  <c r="AA3086" i="2"/>
  <c r="AE3086" i="2" s="1"/>
  <c r="AF3086" i="2" s="1"/>
  <c r="AA3088" i="2"/>
  <c r="AE3088" i="2" s="1"/>
  <c r="AF3088" i="2" s="1"/>
  <c r="AA3090" i="2"/>
  <c r="AE3090" i="2" s="1"/>
  <c r="AF3090" i="2" s="1"/>
  <c r="AA3092" i="2"/>
  <c r="AE3092" i="2" s="1"/>
  <c r="AF3092" i="2" s="1"/>
  <c r="AA3094" i="2"/>
  <c r="AE3094" i="2" s="1"/>
  <c r="AF3094" i="2" s="1"/>
  <c r="AA3096" i="2"/>
  <c r="AE3096" i="2" s="1"/>
  <c r="AF3096" i="2" s="1"/>
  <c r="AA3098" i="2"/>
  <c r="AE3098" i="2" s="1"/>
  <c r="AF3098" i="2" s="1"/>
  <c r="AA3100" i="2"/>
  <c r="AE3100" i="2" s="1"/>
  <c r="AF3100" i="2" s="1"/>
  <c r="AA3102" i="2"/>
  <c r="AE3102" i="2" s="1"/>
  <c r="AF3102" i="2" s="1"/>
  <c r="AA3104" i="2"/>
  <c r="AE3104" i="2" s="1"/>
  <c r="AF3104" i="2" s="1"/>
  <c r="AA3106" i="2"/>
  <c r="AE3106" i="2" s="1"/>
  <c r="AF3106" i="2" s="1"/>
  <c r="AA3108" i="2"/>
  <c r="AE3108" i="2" s="1"/>
  <c r="AF3108" i="2" s="1"/>
  <c r="AA3110" i="2"/>
  <c r="AE3110" i="2" s="1"/>
  <c r="AF3110" i="2" s="1"/>
  <c r="AA3112" i="2"/>
  <c r="AE3112" i="2" s="1"/>
  <c r="AF3112" i="2" s="1"/>
  <c r="AA3114" i="2"/>
  <c r="AE3114" i="2" s="1"/>
  <c r="AF3114" i="2" s="1"/>
  <c r="AA3116" i="2"/>
  <c r="AE3116" i="2" s="1"/>
  <c r="AF3116" i="2" s="1"/>
  <c r="AA3118" i="2"/>
  <c r="AE3118" i="2" s="1"/>
  <c r="AF3118" i="2" s="1"/>
  <c r="AA3120" i="2"/>
  <c r="AE3120" i="2" s="1"/>
  <c r="AF3120" i="2" s="1"/>
  <c r="AA3122" i="2"/>
  <c r="AE3122" i="2" s="1"/>
  <c r="AF3122" i="2" s="1"/>
  <c r="AA3124" i="2"/>
  <c r="AE3124" i="2" s="1"/>
  <c r="AF3124" i="2" s="1"/>
  <c r="AA3126" i="2"/>
  <c r="AE3126" i="2" s="1"/>
  <c r="AF3126" i="2" s="1"/>
  <c r="AA3128" i="2"/>
  <c r="AE3128" i="2" s="1"/>
  <c r="AF3128" i="2" s="1"/>
  <c r="AA3130" i="2"/>
  <c r="AE3130" i="2" s="1"/>
  <c r="AF3130" i="2" s="1"/>
  <c r="AA3132" i="2"/>
  <c r="AE3132" i="2" s="1"/>
  <c r="AF3132" i="2" s="1"/>
  <c r="AA3134" i="2"/>
  <c r="AE3134" i="2" s="1"/>
  <c r="AF3134" i="2" s="1"/>
  <c r="AA3136" i="2"/>
  <c r="AE3136" i="2" s="1"/>
  <c r="AF3136" i="2" s="1"/>
  <c r="AA3138" i="2"/>
  <c r="AE3138" i="2" s="1"/>
  <c r="AF3138" i="2" s="1"/>
  <c r="AA3140" i="2"/>
  <c r="AE3140" i="2" s="1"/>
  <c r="AF3140" i="2" s="1"/>
  <c r="AA3142" i="2"/>
  <c r="AE3142" i="2" s="1"/>
  <c r="AF3142" i="2" s="1"/>
  <c r="AA3144" i="2"/>
  <c r="AE3144" i="2" s="1"/>
  <c r="AF3144" i="2" s="1"/>
  <c r="AA3146" i="2"/>
  <c r="AE3146" i="2" s="1"/>
  <c r="AF3146" i="2" s="1"/>
  <c r="AA3148" i="2"/>
  <c r="AE3148" i="2" s="1"/>
  <c r="AF3148" i="2" s="1"/>
  <c r="AA3150" i="2"/>
  <c r="AE3150" i="2" s="1"/>
  <c r="AF3150" i="2" s="1"/>
  <c r="AA3152" i="2"/>
  <c r="AE3152" i="2" s="1"/>
  <c r="AF3152" i="2" s="1"/>
  <c r="AA3154" i="2"/>
  <c r="AE3154" i="2" s="1"/>
  <c r="AF3154" i="2" s="1"/>
  <c r="AA3156" i="2"/>
  <c r="AE3156" i="2" s="1"/>
  <c r="AF3156" i="2" s="1"/>
  <c r="AA3158" i="2"/>
  <c r="AE3158" i="2" s="1"/>
  <c r="AF3158" i="2" s="1"/>
  <c r="AA3160" i="2"/>
  <c r="AE3160" i="2" s="1"/>
  <c r="AF3160" i="2" s="1"/>
  <c r="AA3162" i="2"/>
  <c r="AE3162" i="2" s="1"/>
  <c r="AF3162" i="2" s="1"/>
  <c r="AA3164" i="2"/>
  <c r="AE3164" i="2" s="1"/>
  <c r="AF3164" i="2" s="1"/>
  <c r="AA3166" i="2"/>
  <c r="AE3166" i="2" s="1"/>
  <c r="AF3166" i="2" s="1"/>
  <c r="AA3168" i="2"/>
  <c r="AE3168" i="2" s="1"/>
  <c r="AF3168" i="2" s="1"/>
  <c r="AA3170" i="2"/>
  <c r="AE3170" i="2" s="1"/>
  <c r="AF3170" i="2" s="1"/>
  <c r="AA3172" i="2"/>
  <c r="AE3172" i="2" s="1"/>
  <c r="AF3172" i="2" s="1"/>
  <c r="AA3174" i="2"/>
  <c r="AE3174" i="2" s="1"/>
  <c r="AF3174" i="2" s="1"/>
  <c r="AA3176" i="2"/>
  <c r="AE3176" i="2" s="1"/>
  <c r="AF3176" i="2" s="1"/>
  <c r="AA3178" i="2"/>
  <c r="AE3178" i="2" s="1"/>
  <c r="AF3178" i="2" s="1"/>
  <c r="AA3180" i="2"/>
  <c r="AE3180" i="2" s="1"/>
  <c r="AF3180" i="2" s="1"/>
  <c r="AA3182" i="2"/>
  <c r="AE3182" i="2" s="1"/>
  <c r="AF3182" i="2" s="1"/>
  <c r="AA3184" i="2"/>
  <c r="AE3184" i="2" s="1"/>
  <c r="AF3184" i="2" s="1"/>
  <c r="AA3186" i="2"/>
  <c r="AE3186" i="2" s="1"/>
  <c r="AF3186" i="2" s="1"/>
  <c r="AA3188" i="2"/>
  <c r="AE3188" i="2" s="1"/>
  <c r="AF3188" i="2" s="1"/>
  <c r="AA3190" i="2"/>
  <c r="AE3190" i="2" s="1"/>
  <c r="AF3190" i="2" s="1"/>
  <c r="AA3192" i="2"/>
  <c r="AE3192" i="2" s="1"/>
  <c r="AF3192" i="2" s="1"/>
  <c r="AA3194" i="2"/>
  <c r="AE3194" i="2" s="1"/>
  <c r="AF3194" i="2" s="1"/>
  <c r="AA3196" i="2"/>
  <c r="AE3196" i="2" s="1"/>
  <c r="AF3196" i="2" s="1"/>
  <c r="AA3198" i="2"/>
  <c r="AE3198" i="2" s="1"/>
  <c r="AF3198" i="2" s="1"/>
  <c r="AA3200" i="2"/>
  <c r="AE3200" i="2" s="1"/>
  <c r="AF3200" i="2" s="1"/>
  <c r="AA3202" i="2"/>
  <c r="AE3202" i="2" s="1"/>
  <c r="AF3202" i="2" s="1"/>
  <c r="AA3204" i="2"/>
  <c r="AE3204" i="2" s="1"/>
  <c r="AF3204" i="2" s="1"/>
  <c r="AA3206" i="2"/>
  <c r="AE3206" i="2" s="1"/>
  <c r="AF3206" i="2" s="1"/>
  <c r="AA3208" i="2"/>
  <c r="AE3208" i="2" s="1"/>
  <c r="AF3208" i="2" s="1"/>
  <c r="AA3210" i="2"/>
  <c r="AE3210" i="2" s="1"/>
  <c r="AF3210" i="2" s="1"/>
  <c r="AA3212" i="2"/>
  <c r="AE3212" i="2" s="1"/>
  <c r="AF3212" i="2" s="1"/>
  <c r="AA3214" i="2"/>
  <c r="AE3214" i="2" s="1"/>
  <c r="AF3214" i="2" s="1"/>
  <c r="AA3216" i="2"/>
  <c r="AE3216" i="2" s="1"/>
  <c r="AF3216" i="2" s="1"/>
  <c r="AA3218" i="2"/>
  <c r="AE3218" i="2" s="1"/>
  <c r="AF3218" i="2" s="1"/>
  <c r="AA3220" i="2"/>
  <c r="AE3220" i="2" s="1"/>
  <c r="AF3220" i="2" s="1"/>
  <c r="AA3222" i="2"/>
  <c r="AE3222" i="2" s="1"/>
  <c r="AF3222" i="2" s="1"/>
  <c r="AA3224" i="2"/>
  <c r="AE3224" i="2" s="1"/>
  <c r="AF3224" i="2" s="1"/>
  <c r="AA3226" i="2"/>
  <c r="AE3226" i="2" s="1"/>
  <c r="AF3226" i="2" s="1"/>
  <c r="AA3228" i="2"/>
  <c r="AE3228" i="2" s="1"/>
  <c r="AF3228" i="2" s="1"/>
  <c r="AA3230" i="2"/>
  <c r="AE3230" i="2" s="1"/>
  <c r="AF3230" i="2" s="1"/>
  <c r="AA3232" i="2"/>
  <c r="AE3232" i="2" s="1"/>
  <c r="AF3232" i="2" s="1"/>
  <c r="AA3234" i="2"/>
  <c r="AE3234" i="2" s="1"/>
  <c r="AF3234" i="2" s="1"/>
  <c r="AA3236" i="2"/>
  <c r="AE3236" i="2" s="1"/>
  <c r="AF3236" i="2" s="1"/>
  <c r="AA3238" i="2"/>
  <c r="AE3238" i="2" s="1"/>
  <c r="AF3238" i="2" s="1"/>
  <c r="AA3240" i="2"/>
  <c r="AE3240" i="2" s="1"/>
  <c r="AF3240" i="2" s="1"/>
  <c r="AA3242" i="2"/>
  <c r="AE3242" i="2" s="1"/>
  <c r="AF3242" i="2" s="1"/>
  <c r="AA3244" i="2"/>
  <c r="AE3244" i="2" s="1"/>
  <c r="AF3244" i="2" s="1"/>
  <c r="AA3246" i="2"/>
  <c r="AE3246" i="2" s="1"/>
  <c r="AF3246" i="2" s="1"/>
  <c r="AA3248" i="2"/>
  <c r="AE3248" i="2" s="1"/>
  <c r="AF3248" i="2" s="1"/>
  <c r="AA3250" i="2"/>
  <c r="AE3250" i="2" s="1"/>
  <c r="AF3250" i="2" s="1"/>
  <c r="AA3252" i="2"/>
  <c r="AE3252" i="2" s="1"/>
  <c r="AF3252" i="2" s="1"/>
  <c r="AA3254" i="2"/>
  <c r="AE3254" i="2" s="1"/>
  <c r="AF3254" i="2" s="1"/>
  <c r="AA3256" i="2"/>
  <c r="AE3256" i="2" s="1"/>
  <c r="AF3256" i="2" s="1"/>
  <c r="AA3258" i="2"/>
  <c r="AE3258" i="2" s="1"/>
  <c r="AF3258" i="2" s="1"/>
  <c r="AA3260" i="2"/>
  <c r="AE3260" i="2" s="1"/>
  <c r="AF3260" i="2" s="1"/>
  <c r="AA3262" i="2"/>
  <c r="AE3262" i="2" s="1"/>
  <c r="AF3262" i="2" s="1"/>
  <c r="AA3264" i="2"/>
  <c r="AE3264" i="2" s="1"/>
  <c r="AF3264" i="2" s="1"/>
  <c r="AA3266" i="2"/>
  <c r="AE3266" i="2" s="1"/>
  <c r="AF3266" i="2" s="1"/>
  <c r="AA3268" i="2"/>
  <c r="AE3268" i="2" s="1"/>
  <c r="AF3268" i="2" s="1"/>
  <c r="AA3270" i="2"/>
  <c r="AE3270" i="2" s="1"/>
  <c r="AF3270" i="2" s="1"/>
  <c r="AA3272" i="2"/>
  <c r="AE3272" i="2" s="1"/>
  <c r="AF3272" i="2" s="1"/>
  <c r="AA3274" i="2"/>
  <c r="AE3274" i="2" s="1"/>
  <c r="AF3274" i="2" s="1"/>
  <c r="AA3276" i="2"/>
  <c r="AE3276" i="2" s="1"/>
  <c r="AF3276" i="2" s="1"/>
  <c r="AA3278" i="2"/>
  <c r="AE3278" i="2" s="1"/>
  <c r="AF3278" i="2" s="1"/>
  <c r="AA3280" i="2"/>
  <c r="AE3280" i="2" s="1"/>
  <c r="AF3280" i="2" s="1"/>
  <c r="AA3282" i="2"/>
  <c r="AE3282" i="2" s="1"/>
  <c r="AF3282" i="2" s="1"/>
  <c r="AA3284" i="2"/>
  <c r="AE3284" i="2" s="1"/>
  <c r="AF3284" i="2" s="1"/>
  <c r="AA3286" i="2"/>
  <c r="AE3286" i="2" s="1"/>
  <c r="AF3286" i="2" s="1"/>
  <c r="AA3288" i="2"/>
  <c r="AE3288" i="2" s="1"/>
  <c r="AF3288" i="2" s="1"/>
  <c r="AA3290" i="2"/>
  <c r="AE3290" i="2" s="1"/>
  <c r="AF3290" i="2" s="1"/>
  <c r="AA3292" i="2"/>
  <c r="AE3292" i="2" s="1"/>
  <c r="AF3292" i="2" s="1"/>
  <c r="AA3294" i="2"/>
  <c r="AE3294" i="2" s="1"/>
  <c r="AF3294" i="2" s="1"/>
  <c r="AA3296" i="2"/>
  <c r="AE3296" i="2" s="1"/>
  <c r="AF3296" i="2" s="1"/>
  <c r="AA3298" i="2"/>
  <c r="AE3298" i="2" s="1"/>
  <c r="AF3298" i="2" s="1"/>
  <c r="AA3300" i="2"/>
  <c r="AE3300" i="2" s="1"/>
  <c r="AF3300" i="2" s="1"/>
  <c r="AA3302" i="2"/>
  <c r="AE3302" i="2" s="1"/>
  <c r="AF3302" i="2" s="1"/>
  <c r="AA3304" i="2"/>
  <c r="AE3304" i="2" s="1"/>
  <c r="AF3304" i="2" s="1"/>
  <c r="AA3306" i="2"/>
  <c r="AE3306" i="2" s="1"/>
  <c r="AF3306" i="2" s="1"/>
  <c r="AA3308" i="2"/>
  <c r="AE3308" i="2" s="1"/>
  <c r="AF3308" i="2" s="1"/>
  <c r="AA3310" i="2"/>
  <c r="AE3310" i="2" s="1"/>
  <c r="AF3310" i="2" s="1"/>
  <c r="AA3312" i="2"/>
  <c r="AE3312" i="2" s="1"/>
  <c r="AF3312" i="2" s="1"/>
  <c r="AA3314" i="2"/>
  <c r="AE3314" i="2" s="1"/>
  <c r="AF3314" i="2" s="1"/>
  <c r="AA3316" i="2"/>
  <c r="AE3316" i="2" s="1"/>
  <c r="AF3316" i="2" s="1"/>
  <c r="AA3318" i="2"/>
  <c r="AE3318" i="2" s="1"/>
  <c r="AF3318" i="2" s="1"/>
  <c r="AA3320" i="2"/>
  <c r="AE3320" i="2" s="1"/>
  <c r="AF3320" i="2" s="1"/>
  <c r="AA3322" i="2"/>
  <c r="AE3322" i="2" s="1"/>
  <c r="AF3322" i="2" s="1"/>
  <c r="AA3324" i="2"/>
  <c r="AE3324" i="2" s="1"/>
  <c r="AF3324" i="2" s="1"/>
  <c r="AA3326" i="2"/>
  <c r="AE3326" i="2" s="1"/>
  <c r="AF3326" i="2" s="1"/>
  <c r="AA3328" i="2"/>
  <c r="AE3328" i="2" s="1"/>
  <c r="AF3328" i="2" s="1"/>
  <c r="AA3330" i="2"/>
  <c r="AE3330" i="2" s="1"/>
  <c r="AF3330" i="2" s="1"/>
  <c r="AA3332" i="2"/>
  <c r="AE3332" i="2" s="1"/>
  <c r="AF3332" i="2" s="1"/>
  <c r="AA3334" i="2"/>
  <c r="AE3334" i="2" s="1"/>
  <c r="AF3334" i="2" s="1"/>
  <c r="AA3336" i="2"/>
  <c r="AE3336" i="2" s="1"/>
  <c r="AF3336" i="2" s="1"/>
  <c r="AA3338" i="2"/>
  <c r="AE3338" i="2" s="1"/>
  <c r="AF3338" i="2" s="1"/>
  <c r="AA3340" i="2"/>
  <c r="AE3340" i="2" s="1"/>
  <c r="AF3340" i="2" s="1"/>
  <c r="AA3342" i="2"/>
  <c r="AE3342" i="2" s="1"/>
  <c r="AF3342" i="2" s="1"/>
  <c r="AA3344" i="2"/>
  <c r="AE3344" i="2" s="1"/>
  <c r="AF3344" i="2" s="1"/>
  <c r="AA3346" i="2"/>
  <c r="AE3346" i="2" s="1"/>
  <c r="AF3346" i="2" s="1"/>
  <c r="AA3348" i="2"/>
  <c r="AE3348" i="2" s="1"/>
  <c r="AF3348" i="2" s="1"/>
  <c r="AA3350" i="2"/>
  <c r="AE3350" i="2" s="1"/>
  <c r="AF3350" i="2" s="1"/>
  <c r="AA3352" i="2"/>
  <c r="AE3352" i="2" s="1"/>
  <c r="AF3352" i="2" s="1"/>
  <c r="AA3354" i="2"/>
  <c r="AE3354" i="2" s="1"/>
  <c r="AF3354" i="2" s="1"/>
  <c r="AA3356" i="2"/>
  <c r="AE3356" i="2" s="1"/>
  <c r="AF3356" i="2" s="1"/>
  <c r="AA3358" i="2"/>
  <c r="AE3358" i="2" s="1"/>
  <c r="AF3358" i="2" s="1"/>
  <c r="AA3360" i="2"/>
  <c r="AE3360" i="2" s="1"/>
  <c r="AF3360" i="2" s="1"/>
  <c r="AA3362" i="2"/>
  <c r="AE3362" i="2" s="1"/>
  <c r="AF3362" i="2" s="1"/>
  <c r="AA3364" i="2"/>
  <c r="AE3364" i="2" s="1"/>
  <c r="AF3364" i="2" s="1"/>
  <c r="AA3366" i="2"/>
  <c r="AE3366" i="2" s="1"/>
  <c r="AF3366" i="2" s="1"/>
  <c r="AA3368" i="2"/>
  <c r="AE3368" i="2" s="1"/>
  <c r="AF3368" i="2" s="1"/>
  <c r="AA3370" i="2"/>
  <c r="AE3370" i="2" s="1"/>
  <c r="AF3370" i="2" s="1"/>
  <c r="AA3372" i="2"/>
  <c r="AE3372" i="2" s="1"/>
  <c r="AF3372" i="2" s="1"/>
  <c r="AA3374" i="2"/>
  <c r="AE3374" i="2" s="1"/>
  <c r="AF3374" i="2" s="1"/>
  <c r="AA3376" i="2"/>
  <c r="AE3376" i="2" s="1"/>
  <c r="AF3376" i="2" s="1"/>
  <c r="AA3378" i="2"/>
  <c r="AE3378" i="2" s="1"/>
  <c r="AF3378" i="2" s="1"/>
  <c r="AA3380" i="2"/>
  <c r="AE3380" i="2" s="1"/>
  <c r="AF3380" i="2" s="1"/>
  <c r="AA3382" i="2"/>
  <c r="AE3382" i="2" s="1"/>
  <c r="AF3382" i="2" s="1"/>
  <c r="AA3384" i="2"/>
  <c r="AE3384" i="2" s="1"/>
  <c r="AF3384" i="2" s="1"/>
  <c r="AA3386" i="2"/>
  <c r="AE3386" i="2" s="1"/>
  <c r="AF3386" i="2" s="1"/>
  <c r="AA3388" i="2"/>
  <c r="AE3388" i="2" s="1"/>
  <c r="AF3388" i="2" s="1"/>
  <c r="AA3390" i="2"/>
  <c r="AE3390" i="2" s="1"/>
  <c r="AF3390" i="2" s="1"/>
  <c r="AA3392" i="2"/>
  <c r="AE3392" i="2" s="1"/>
  <c r="AF3392" i="2" s="1"/>
  <c r="AA3394" i="2"/>
  <c r="AE3394" i="2" s="1"/>
  <c r="AF3394" i="2" s="1"/>
  <c r="AA3396" i="2"/>
  <c r="AE3396" i="2" s="1"/>
  <c r="AF3396" i="2" s="1"/>
  <c r="AA3398" i="2"/>
  <c r="AE3398" i="2" s="1"/>
  <c r="AF3398" i="2" s="1"/>
  <c r="AA3400" i="2"/>
  <c r="AE3400" i="2" s="1"/>
  <c r="AF3400" i="2" s="1"/>
  <c r="AA3402" i="2"/>
  <c r="AE3402" i="2" s="1"/>
  <c r="AF3402" i="2" s="1"/>
  <c r="AA3404" i="2"/>
  <c r="AE3404" i="2" s="1"/>
  <c r="AF3404" i="2" s="1"/>
  <c r="AA3406" i="2"/>
  <c r="AE3406" i="2" s="1"/>
  <c r="AF3406" i="2" s="1"/>
  <c r="AA3408" i="2"/>
  <c r="AE3408" i="2" s="1"/>
  <c r="AF3408" i="2" s="1"/>
  <c r="AA3410" i="2"/>
  <c r="AE3410" i="2" s="1"/>
  <c r="AF3410" i="2" s="1"/>
  <c r="AA3412" i="2"/>
  <c r="AE3412" i="2" s="1"/>
  <c r="AF3412" i="2" s="1"/>
  <c r="AA3414" i="2"/>
  <c r="AE3414" i="2" s="1"/>
  <c r="AF3414" i="2" s="1"/>
  <c r="AA3416" i="2"/>
  <c r="AE3416" i="2" s="1"/>
  <c r="AF3416" i="2" s="1"/>
  <c r="AA3418" i="2"/>
  <c r="AE3418" i="2" s="1"/>
  <c r="AF3418" i="2" s="1"/>
  <c r="AA3420" i="2"/>
  <c r="AE3420" i="2" s="1"/>
  <c r="AF3420" i="2" s="1"/>
  <c r="AA3422" i="2"/>
  <c r="AE3422" i="2" s="1"/>
  <c r="AF3422" i="2" s="1"/>
  <c r="AA3424" i="2"/>
  <c r="AE3424" i="2" s="1"/>
  <c r="AF3424" i="2" s="1"/>
  <c r="AA3426" i="2"/>
  <c r="AE3426" i="2" s="1"/>
  <c r="AF3426" i="2" s="1"/>
  <c r="AA3428" i="2"/>
  <c r="AE3428" i="2" s="1"/>
  <c r="AF3428" i="2" s="1"/>
  <c r="AA3430" i="2"/>
  <c r="AE3430" i="2" s="1"/>
  <c r="AF3430" i="2" s="1"/>
  <c r="AA3432" i="2"/>
  <c r="AE3432" i="2" s="1"/>
  <c r="AF3432" i="2" s="1"/>
  <c r="AA3434" i="2"/>
  <c r="AE3434" i="2" s="1"/>
  <c r="AF3434" i="2" s="1"/>
  <c r="AA3436" i="2"/>
  <c r="AE3436" i="2" s="1"/>
  <c r="AF3436" i="2" s="1"/>
  <c r="AA3438" i="2"/>
  <c r="AE3438" i="2" s="1"/>
  <c r="AF3438" i="2" s="1"/>
  <c r="AA3440" i="2"/>
  <c r="AE3440" i="2" s="1"/>
  <c r="AF3440" i="2" s="1"/>
  <c r="AA3442" i="2"/>
  <c r="AE3442" i="2" s="1"/>
  <c r="AF3442" i="2" s="1"/>
  <c r="AA3444" i="2"/>
  <c r="AE3444" i="2" s="1"/>
  <c r="AF3444" i="2" s="1"/>
  <c r="AA3446" i="2"/>
  <c r="AE3446" i="2" s="1"/>
  <c r="AF3446" i="2" s="1"/>
  <c r="AA3448" i="2"/>
  <c r="AE3448" i="2" s="1"/>
  <c r="AF3448" i="2" s="1"/>
  <c r="AA3450" i="2"/>
  <c r="AE3450" i="2" s="1"/>
  <c r="AF3450" i="2" s="1"/>
  <c r="AA3452" i="2"/>
  <c r="AE3452" i="2" s="1"/>
  <c r="AF3452" i="2" s="1"/>
  <c r="AA3454" i="2"/>
  <c r="AE3454" i="2" s="1"/>
  <c r="AF3454" i="2" s="1"/>
  <c r="AA3456" i="2"/>
  <c r="AE3456" i="2" s="1"/>
  <c r="AF3456" i="2" s="1"/>
  <c r="AA3458" i="2"/>
  <c r="AE3458" i="2" s="1"/>
  <c r="AF3458" i="2" s="1"/>
  <c r="AA3460" i="2"/>
  <c r="AE3460" i="2" s="1"/>
  <c r="AF3460" i="2" s="1"/>
  <c r="AA3462" i="2"/>
  <c r="AE3462" i="2" s="1"/>
  <c r="AF3462" i="2" s="1"/>
  <c r="AA3464" i="2"/>
  <c r="AE3464" i="2" s="1"/>
  <c r="AF3464" i="2" s="1"/>
  <c r="AA3466" i="2"/>
  <c r="AE3466" i="2" s="1"/>
  <c r="AF3466" i="2" s="1"/>
  <c r="AA3468" i="2"/>
  <c r="AE3468" i="2" s="1"/>
  <c r="AF3468" i="2" s="1"/>
  <c r="AA3470" i="2"/>
  <c r="AE3470" i="2" s="1"/>
  <c r="AF3470" i="2" s="1"/>
  <c r="AA3472" i="2"/>
  <c r="AE3472" i="2" s="1"/>
  <c r="AF3472" i="2" s="1"/>
  <c r="AA3474" i="2"/>
  <c r="AE3474" i="2" s="1"/>
  <c r="AF3474" i="2" s="1"/>
  <c r="AA3476" i="2"/>
  <c r="AE3476" i="2" s="1"/>
  <c r="AF3476" i="2" s="1"/>
  <c r="AA3478" i="2"/>
  <c r="AE3478" i="2" s="1"/>
  <c r="AF3478" i="2" s="1"/>
  <c r="AA3480" i="2"/>
  <c r="AE3480" i="2" s="1"/>
  <c r="AF3480" i="2" s="1"/>
  <c r="AA3482" i="2"/>
  <c r="AE3482" i="2" s="1"/>
  <c r="AF3482" i="2" s="1"/>
  <c r="AA3484" i="2"/>
  <c r="AE3484" i="2" s="1"/>
  <c r="AF3484" i="2" s="1"/>
  <c r="AA3486" i="2"/>
  <c r="AE3486" i="2" s="1"/>
  <c r="AF3486" i="2" s="1"/>
  <c r="AA3488" i="2"/>
  <c r="AE3488" i="2" s="1"/>
  <c r="AF3488" i="2" s="1"/>
  <c r="AA3490" i="2"/>
  <c r="AE3490" i="2" s="1"/>
  <c r="AF3490" i="2" s="1"/>
  <c r="AA3492" i="2"/>
  <c r="AE3492" i="2" s="1"/>
  <c r="AF3492" i="2" s="1"/>
  <c r="AA3494" i="2"/>
  <c r="AE3494" i="2" s="1"/>
  <c r="AF3494" i="2" s="1"/>
  <c r="AA3496" i="2"/>
  <c r="AE3496" i="2" s="1"/>
  <c r="AF3496" i="2" s="1"/>
  <c r="AA3498" i="2"/>
  <c r="AE3498" i="2" s="1"/>
  <c r="AF3498" i="2" s="1"/>
  <c r="AA3500" i="2"/>
  <c r="AE3500" i="2" s="1"/>
  <c r="AF3500" i="2" s="1"/>
  <c r="AA3502" i="2"/>
  <c r="AE3502" i="2" s="1"/>
  <c r="AF3502" i="2" s="1"/>
  <c r="AA3504" i="2"/>
  <c r="AE3504" i="2" s="1"/>
  <c r="AF3504" i="2" s="1"/>
  <c r="AA3506" i="2"/>
  <c r="AE3506" i="2" s="1"/>
  <c r="AF3506" i="2" s="1"/>
  <c r="AA3508" i="2"/>
  <c r="AE3508" i="2" s="1"/>
  <c r="AF3508" i="2" s="1"/>
  <c r="AA3510" i="2"/>
  <c r="AE3510" i="2" s="1"/>
  <c r="AF3510" i="2" s="1"/>
  <c r="AA3512" i="2"/>
  <c r="AE3512" i="2" s="1"/>
  <c r="AF3512" i="2" s="1"/>
  <c r="AA3514" i="2"/>
  <c r="AE3514" i="2" s="1"/>
  <c r="AF3514" i="2" s="1"/>
  <c r="AA3516" i="2"/>
  <c r="AE3516" i="2" s="1"/>
  <c r="AF3516" i="2" s="1"/>
  <c r="AA3518" i="2"/>
  <c r="AE3518" i="2" s="1"/>
  <c r="AF3518" i="2" s="1"/>
  <c r="AA3520" i="2"/>
  <c r="AE3520" i="2" s="1"/>
  <c r="AF3520" i="2" s="1"/>
  <c r="AA3522" i="2"/>
  <c r="AE3522" i="2" s="1"/>
  <c r="AF3522" i="2" s="1"/>
  <c r="AA3524" i="2"/>
  <c r="AE3524" i="2" s="1"/>
  <c r="AF3524" i="2" s="1"/>
  <c r="AA3526" i="2"/>
  <c r="AE3526" i="2" s="1"/>
  <c r="AF3526" i="2" s="1"/>
  <c r="AA3528" i="2"/>
  <c r="AE3528" i="2" s="1"/>
  <c r="AF3528" i="2" s="1"/>
  <c r="AA3530" i="2"/>
  <c r="AE3530" i="2" s="1"/>
  <c r="AF3530" i="2" s="1"/>
  <c r="AA3532" i="2"/>
  <c r="AE3532" i="2" s="1"/>
  <c r="AF3532" i="2" s="1"/>
  <c r="AA3534" i="2"/>
  <c r="AE3534" i="2" s="1"/>
  <c r="AF3534" i="2" s="1"/>
  <c r="AA3536" i="2"/>
  <c r="AE3536" i="2" s="1"/>
  <c r="AF3536" i="2" s="1"/>
  <c r="AA3538" i="2"/>
  <c r="AE3538" i="2" s="1"/>
  <c r="AF3538" i="2" s="1"/>
  <c r="AA3540" i="2"/>
  <c r="AE3540" i="2" s="1"/>
  <c r="AF3540" i="2" s="1"/>
  <c r="AA3542" i="2"/>
  <c r="AE3542" i="2" s="1"/>
  <c r="AF3542" i="2" s="1"/>
  <c r="AA3544" i="2"/>
  <c r="AE3544" i="2" s="1"/>
  <c r="AF3544" i="2" s="1"/>
  <c r="AA3546" i="2"/>
  <c r="AE3546" i="2" s="1"/>
  <c r="AF3546" i="2" s="1"/>
  <c r="AA3548" i="2"/>
  <c r="AE3548" i="2" s="1"/>
  <c r="AF3548" i="2" s="1"/>
  <c r="AA3550" i="2"/>
  <c r="AE3550" i="2" s="1"/>
  <c r="AF3550" i="2" s="1"/>
  <c r="AA3552" i="2"/>
  <c r="AE3552" i="2" s="1"/>
  <c r="AF3552" i="2" s="1"/>
  <c r="AA3554" i="2"/>
  <c r="AE3554" i="2" s="1"/>
  <c r="AF3554" i="2" s="1"/>
  <c r="AA3556" i="2"/>
  <c r="AE3556" i="2" s="1"/>
  <c r="AF3556" i="2" s="1"/>
  <c r="AA3558" i="2"/>
  <c r="AE3558" i="2" s="1"/>
  <c r="AF3558" i="2" s="1"/>
  <c r="AA3560" i="2"/>
  <c r="AE3560" i="2" s="1"/>
  <c r="AF3560" i="2" s="1"/>
  <c r="AA3562" i="2"/>
  <c r="AE3562" i="2" s="1"/>
  <c r="AF3562" i="2" s="1"/>
  <c r="AA3564" i="2"/>
  <c r="AE3564" i="2" s="1"/>
  <c r="AF3564" i="2" s="1"/>
  <c r="AA3566" i="2"/>
  <c r="AE3566" i="2" s="1"/>
  <c r="AF3566" i="2" s="1"/>
  <c r="AA3568" i="2"/>
  <c r="AE3568" i="2" s="1"/>
  <c r="AF3568" i="2" s="1"/>
  <c r="AA3570" i="2"/>
  <c r="AE3570" i="2" s="1"/>
  <c r="AF3570" i="2" s="1"/>
  <c r="AA3572" i="2"/>
  <c r="AE3572" i="2" s="1"/>
  <c r="AF3572" i="2" s="1"/>
  <c r="AA3574" i="2"/>
  <c r="AE3574" i="2" s="1"/>
  <c r="AF3574" i="2" s="1"/>
  <c r="AA3576" i="2"/>
  <c r="AE3576" i="2" s="1"/>
  <c r="AF3576" i="2" s="1"/>
  <c r="AA3578" i="2"/>
  <c r="AE3578" i="2" s="1"/>
  <c r="AF3578" i="2" s="1"/>
  <c r="AA3580" i="2"/>
  <c r="AE3580" i="2" s="1"/>
  <c r="AF3580" i="2" s="1"/>
  <c r="AA3582" i="2"/>
  <c r="AE3582" i="2" s="1"/>
  <c r="AF3582" i="2" s="1"/>
  <c r="AA3584" i="2"/>
  <c r="AE3584" i="2" s="1"/>
  <c r="AF3584" i="2" s="1"/>
  <c r="AA3586" i="2"/>
  <c r="AE3586" i="2" s="1"/>
  <c r="AF3586" i="2" s="1"/>
  <c r="AA3588" i="2"/>
  <c r="AE3588" i="2" s="1"/>
  <c r="AF3588" i="2" s="1"/>
  <c r="AA3590" i="2"/>
  <c r="AE3590" i="2" s="1"/>
  <c r="AF3590" i="2" s="1"/>
  <c r="AA3592" i="2"/>
  <c r="AE3592" i="2" s="1"/>
  <c r="AF3592" i="2" s="1"/>
  <c r="AA3594" i="2"/>
  <c r="AE3594" i="2" s="1"/>
  <c r="AF3594" i="2" s="1"/>
  <c r="AA3596" i="2"/>
  <c r="AE3596" i="2" s="1"/>
  <c r="AF3596" i="2" s="1"/>
  <c r="AA3598" i="2"/>
  <c r="AE3598" i="2" s="1"/>
  <c r="AF3598" i="2" s="1"/>
  <c r="AA3600" i="2"/>
  <c r="AE3600" i="2" s="1"/>
  <c r="AF3600" i="2" s="1"/>
  <c r="AA3602" i="2"/>
  <c r="AE3602" i="2" s="1"/>
  <c r="AF3602" i="2" s="1"/>
  <c r="AA3604" i="2"/>
  <c r="AE3604" i="2" s="1"/>
  <c r="AF3604" i="2" s="1"/>
  <c r="AA3606" i="2"/>
  <c r="AE3606" i="2" s="1"/>
  <c r="AF3606" i="2" s="1"/>
  <c r="AA3608" i="2"/>
  <c r="AE3608" i="2" s="1"/>
  <c r="AF3608" i="2" s="1"/>
  <c r="AA3610" i="2"/>
  <c r="AE3610" i="2" s="1"/>
  <c r="AF3610" i="2" s="1"/>
  <c r="AA3612" i="2"/>
  <c r="AE3612" i="2" s="1"/>
  <c r="AF3612" i="2" s="1"/>
  <c r="AA3614" i="2"/>
  <c r="AE3614" i="2" s="1"/>
  <c r="AF3614" i="2" s="1"/>
  <c r="AA3616" i="2"/>
  <c r="AE3616" i="2" s="1"/>
  <c r="AF3616" i="2" s="1"/>
  <c r="AA3618" i="2"/>
  <c r="AE3618" i="2" s="1"/>
  <c r="AF3618" i="2" s="1"/>
  <c r="AA3620" i="2"/>
  <c r="AE3620" i="2" s="1"/>
  <c r="AF3620" i="2" s="1"/>
  <c r="AA3622" i="2"/>
  <c r="AE3622" i="2" s="1"/>
  <c r="AF3622" i="2" s="1"/>
  <c r="AA3624" i="2"/>
  <c r="AE3624" i="2" s="1"/>
  <c r="AF3624" i="2" s="1"/>
  <c r="AA3626" i="2"/>
  <c r="AE3626" i="2" s="1"/>
  <c r="AF3626" i="2" s="1"/>
  <c r="AA3628" i="2"/>
  <c r="AE3628" i="2" s="1"/>
  <c r="AF3628" i="2" s="1"/>
  <c r="AA3630" i="2"/>
  <c r="AE3630" i="2" s="1"/>
  <c r="AF3630" i="2" s="1"/>
  <c r="AA3632" i="2"/>
  <c r="AE3632" i="2" s="1"/>
  <c r="AF3632" i="2" s="1"/>
  <c r="AA3634" i="2"/>
  <c r="AE3634" i="2" s="1"/>
  <c r="AF3634" i="2" s="1"/>
  <c r="AA3636" i="2"/>
  <c r="AE3636" i="2" s="1"/>
  <c r="AF3636" i="2" s="1"/>
  <c r="AA3638" i="2"/>
  <c r="AE3638" i="2" s="1"/>
  <c r="AF3638" i="2" s="1"/>
  <c r="AA3640" i="2"/>
  <c r="AE3640" i="2" s="1"/>
  <c r="AF3640" i="2" s="1"/>
  <c r="AA3642" i="2"/>
  <c r="AE3642" i="2" s="1"/>
  <c r="AF3642" i="2" s="1"/>
  <c r="AA3644" i="2"/>
  <c r="AE3644" i="2" s="1"/>
  <c r="AF3644" i="2" s="1"/>
  <c r="AA3646" i="2"/>
  <c r="AE3646" i="2" s="1"/>
  <c r="AF3646" i="2" s="1"/>
  <c r="AA3648" i="2"/>
  <c r="AE3648" i="2" s="1"/>
  <c r="AF3648" i="2" s="1"/>
  <c r="AA3650" i="2"/>
  <c r="AE3650" i="2" s="1"/>
  <c r="AF3650" i="2" s="1"/>
  <c r="AA3652" i="2"/>
  <c r="AE3652" i="2" s="1"/>
  <c r="AF3652" i="2" s="1"/>
  <c r="AA3654" i="2"/>
  <c r="AE3654" i="2" s="1"/>
  <c r="AF3654" i="2" s="1"/>
  <c r="AA3656" i="2"/>
  <c r="AE3656" i="2" s="1"/>
  <c r="AF3656" i="2" s="1"/>
  <c r="AA3658" i="2"/>
  <c r="AE3658" i="2" s="1"/>
  <c r="AF3658" i="2" s="1"/>
  <c r="AA3660" i="2"/>
  <c r="AE3660" i="2" s="1"/>
  <c r="AF3660" i="2" s="1"/>
  <c r="AA3662" i="2"/>
  <c r="AE3662" i="2" s="1"/>
  <c r="AF3662" i="2" s="1"/>
  <c r="AA3664" i="2"/>
  <c r="AE3664" i="2" s="1"/>
  <c r="AF3664" i="2" s="1"/>
  <c r="AA3666" i="2"/>
  <c r="AE3666" i="2" s="1"/>
  <c r="AF3666" i="2" s="1"/>
  <c r="AA3668" i="2"/>
  <c r="AE3668" i="2" s="1"/>
  <c r="AF3668" i="2" s="1"/>
  <c r="AA3670" i="2"/>
  <c r="AE3670" i="2" s="1"/>
  <c r="AF3670" i="2" s="1"/>
  <c r="AA3672" i="2"/>
  <c r="AE3672" i="2" s="1"/>
  <c r="AF3672" i="2" s="1"/>
  <c r="AA3674" i="2"/>
  <c r="AE3674" i="2" s="1"/>
  <c r="AF3674" i="2" s="1"/>
  <c r="AA3676" i="2"/>
  <c r="AE3676" i="2" s="1"/>
  <c r="AF3676" i="2" s="1"/>
  <c r="AA3678" i="2"/>
  <c r="AE3678" i="2" s="1"/>
  <c r="AF3678" i="2" s="1"/>
  <c r="AA3680" i="2"/>
  <c r="AE3680" i="2" s="1"/>
  <c r="AF3680" i="2" s="1"/>
  <c r="AA3682" i="2"/>
  <c r="AE3682" i="2" s="1"/>
  <c r="AF3682" i="2" s="1"/>
  <c r="AA3684" i="2"/>
  <c r="AE3684" i="2" s="1"/>
  <c r="AF3684" i="2" s="1"/>
  <c r="AA3686" i="2"/>
  <c r="AE3686" i="2" s="1"/>
  <c r="AF3686" i="2" s="1"/>
  <c r="AA3688" i="2"/>
  <c r="AE3688" i="2" s="1"/>
  <c r="AF3688" i="2" s="1"/>
  <c r="AA3690" i="2"/>
  <c r="AE3690" i="2" s="1"/>
  <c r="AF3690" i="2" s="1"/>
  <c r="AA3692" i="2"/>
  <c r="AE3692" i="2" s="1"/>
  <c r="AF3692" i="2" s="1"/>
  <c r="AA3694" i="2"/>
  <c r="AE3694" i="2" s="1"/>
  <c r="AF3694" i="2" s="1"/>
  <c r="AA3696" i="2"/>
  <c r="AE3696" i="2" s="1"/>
  <c r="AF3696" i="2" s="1"/>
  <c r="AA3698" i="2"/>
  <c r="AE3698" i="2" s="1"/>
  <c r="AF3698" i="2" s="1"/>
  <c r="AA3700" i="2"/>
  <c r="AE3700" i="2" s="1"/>
  <c r="AF3700" i="2" s="1"/>
  <c r="AA3702" i="2"/>
  <c r="AE3702" i="2" s="1"/>
  <c r="AF3702" i="2" s="1"/>
  <c r="AA3704" i="2"/>
  <c r="AE3704" i="2" s="1"/>
  <c r="AF3704" i="2" s="1"/>
  <c r="AA3706" i="2"/>
  <c r="AE3706" i="2" s="1"/>
  <c r="AF3706" i="2" s="1"/>
  <c r="AA3708" i="2"/>
  <c r="AE3708" i="2" s="1"/>
  <c r="AF3708" i="2" s="1"/>
  <c r="AA3710" i="2"/>
  <c r="AE3710" i="2" s="1"/>
  <c r="AF3710" i="2" s="1"/>
  <c r="AA3712" i="2"/>
  <c r="AE3712" i="2" s="1"/>
  <c r="AF3712" i="2" s="1"/>
  <c r="AA3714" i="2"/>
  <c r="AE3714" i="2" s="1"/>
  <c r="AF3714" i="2" s="1"/>
  <c r="AA3716" i="2"/>
  <c r="AE3716" i="2" s="1"/>
  <c r="AF3716" i="2" s="1"/>
  <c r="AA3718" i="2"/>
  <c r="AE3718" i="2" s="1"/>
  <c r="AF3718" i="2" s="1"/>
  <c r="AA3720" i="2"/>
  <c r="AE3720" i="2" s="1"/>
  <c r="AF3720" i="2" s="1"/>
  <c r="AA3722" i="2"/>
  <c r="AE3722" i="2" s="1"/>
  <c r="AF3722" i="2" s="1"/>
  <c r="AA3724" i="2"/>
  <c r="AE3724" i="2" s="1"/>
  <c r="AF3724" i="2" s="1"/>
  <c r="AA3726" i="2"/>
  <c r="AE3726" i="2" s="1"/>
  <c r="AF3726" i="2" s="1"/>
  <c r="AA3728" i="2"/>
  <c r="AE3728" i="2" s="1"/>
  <c r="AF3728" i="2" s="1"/>
  <c r="AA3730" i="2"/>
  <c r="AE3730" i="2" s="1"/>
  <c r="AF3730" i="2" s="1"/>
  <c r="AA3732" i="2"/>
  <c r="AE3732" i="2" s="1"/>
  <c r="AF3732" i="2" s="1"/>
  <c r="AA3734" i="2"/>
  <c r="AE3734" i="2" s="1"/>
  <c r="AF3734" i="2" s="1"/>
  <c r="AA3736" i="2"/>
  <c r="AE3736" i="2" s="1"/>
  <c r="AF3736" i="2" s="1"/>
  <c r="AA3738" i="2"/>
  <c r="AE3738" i="2" s="1"/>
  <c r="AF3738" i="2" s="1"/>
  <c r="AA3740" i="2"/>
  <c r="AE3740" i="2" s="1"/>
  <c r="AF3740" i="2" s="1"/>
  <c r="AA3742" i="2"/>
  <c r="AE3742" i="2" s="1"/>
  <c r="AF3742" i="2" s="1"/>
  <c r="AA3744" i="2"/>
  <c r="AE3744" i="2" s="1"/>
  <c r="AF3744" i="2" s="1"/>
  <c r="AA3746" i="2"/>
  <c r="AE3746" i="2" s="1"/>
  <c r="AF3746" i="2" s="1"/>
  <c r="AA3748" i="2"/>
  <c r="AE3748" i="2" s="1"/>
  <c r="AF3748" i="2" s="1"/>
  <c r="AA3750" i="2"/>
  <c r="AE3750" i="2" s="1"/>
  <c r="AF3750" i="2" s="1"/>
  <c r="AA3752" i="2"/>
  <c r="AE3752" i="2" s="1"/>
  <c r="AF3752" i="2" s="1"/>
  <c r="AA3754" i="2"/>
  <c r="AE3754" i="2" s="1"/>
  <c r="AF3754" i="2" s="1"/>
  <c r="AA3756" i="2"/>
  <c r="AE3756" i="2" s="1"/>
  <c r="AF3756" i="2" s="1"/>
  <c r="AA3758" i="2"/>
  <c r="AE3758" i="2" s="1"/>
  <c r="AF3758" i="2" s="1"/>
  <c r="AA3760" i="2"/>
  <c r="AE3760" i="2" s="1"/>
  <c r="AF3760" i="2" s="1"/>
  <c r="AA3762" i="2"/>
  <c r="AE3762" i="2" s="1"/>
  <c r="AF3762" i="2" s="1"/>
  <c r="AA3764" i="2"/>
  <c r="AE3764" i="2" s="1"/>
  <c r="AF3764" i="2" s="1"/>
  <c r="AA3766" i="2"/>
  <c r="AE3766" i="2" s="1"/>
  <c r="AF3766" i="2" s="1"/>
  <c r="AA3768" i="2"/>
  <c r="AE3768" i="2" s="1"/>
  <c r="AF3768" i="2" s="1"/>
  <c r="AA3770" i="2"/>
  <c r="AE3770" i="2" s="1"/>
  <c r="AF3770" i="2" s="1"/>
  <c r="AA3772" i="2"/>
  <c r="AE3772" i="2" s="1"/>
  <c r="AF3772" i="2" s="1"/>
  <c r="AA3774" i="2"/>
  <c r="AE3774" i="2" s="1"/>
  <c r="AF3774" i="2" s="1"/>
  <c r="AA3776" i="2"/>
  <c r="AE3776" i="2" s="1"/>
  <c r="AF3776" i="2" s="1"/>
  <c r="AA3778" i="2"/>
  <c r="AE3778" i="2" s="1"/>
  <c r="AF3778" i="2" s="1"/>
  <c r="AA3780" i="2"/>
  <c r="AE3780" i="2" s="1"/>
  <c r="AF3780" i="2" s="1"/>
  <c r="AA3782" i="2"/>
  <c r="AE3782" i="2" s="1"/>
  <c r="AF3782" i="2" s="1"/>
  <c r="AA3784" i="2"/>
  <c r="AE3784" i="2" s="1"/>
  <c r="AF3784" i="2" s="1"/>
  <c r="AA3786" i="2"/>
  <c r="AE3786" i="2" s="1"/>
  <c r="AF3786" i="2" s="1"/>
  <c r="AA3788" i="2"/>
  <c r="AE3788" i="2" s="1"/>
  <c r="AF3788" i="2" s="1"/>
  <c r="AA3790" i="2"/>
  <c r="AE3790" i="2" s="1"/>
  <c r="AF3790" i="2" s="1"/>
  <c r="AA3792" i="2"/>
  <c r="AE3792" i="2" s="1"/>
  <c r="AF3792" i="2" s="1"/>
  <c r="AA3794" i="2"/>
  <c r="AE3794" i="2" s="1"/>
  <c r="AF3794" i="2" s="1"/>
  <c r="AA3796" i="2"/>
  <c r="AE3796" i="2" s="1"/>
  <c r="AF3796" i="2" s="1"/>
  <c r="AA3798" i="2"/>
  <c r="AE3798" i="2" s="1"/>
  <c r="AF3798" i="2" s="1"/>
  <c r="AA3800" i="2"/>
  <c r="AE3800" i="2" s="1"/>
  <c r="AF3800" i="2" s="1"/>
  <c r="AA3802" i="2"/>
  <c r="AE3802" i="2" s="1"/>
  <c r="AF3802" i="2" s="1"/>
  <c r="AA3804" i="2"/>
  <c r="AE3804" i="2" s="1"/>
  <c r="AF3804" i="2" s="1"/>
  <c r="AA3806" i="2"/>
  <c r="AE3806" i="2" s="1"/>
  <c r="AF3806" i="2" s="1"/>
  <c r="AA3808" i="2"/>
  <c r="AE3808" i="2" s="1"/>
  <c r="AF3808" i="2" s="1"/>
  <c r="AA3810" i="2"/>
  <c r="AE3810" i="2" s="1"/>
  <c r="AF3810" i="2" s="1"/>
  <c r="AA3812" i="2"/>
  <c r="AE3812" i="2" s="1"/>
  <c r="AF3812" i="2" s="1"/>
  <c r="AA3814" i="2"/>
  <c r="AE3814" i="2" s="1"/>
  <c r="AF3814" i="2" s="1"/>
  <c r="AA3816" i="2"/>
  <c r="AE3816" i="2" s="1"/>
  <c r="AF3816" i="2" s="1"/>
  <c r="AA3818" i="2"/>
  <c r="AE3818" i="2" s="1"/>
  <c r="AF3818" i="2" s="1"/>
  <c r="AA3820" i="2"/>
  <c r="AE3820" i="2" s="1"/>
  <c r="AF3820" i="2" s="1"/>
  <c r="AA3822" i="2"/>
  <c r="AE3822" i="2" s="1"/>
  <c r="AF3822" i="2" s="1"/>
  <c r="AA3824" i="2"/>
  <c r="AE3824" i="2" s="1"/>
  <c r="AF3824" i="2" s="1"/>
  <c r="AA3826" i="2"/>
  <c r="AE3826" i="2" s="1"/>
  <c r="AF3826" i="2" s="1"/>
  <c r="AA3828" i="2"/>
  <c r="AE3828" i="2" s="1"/>
  <c r="AF3828" i="2" s="1"/>
  <c r="AA3830" i="2"/>
  <c r="AE3830" i="2" s="1"/>
  <c r="AF3830" i="2" s="1"/>
  <c r="AA3832" i="2"/>
  <c r="AE3832" i="2" s="1"/>
  <c r="AF3832" i="2" s="1"/>
  <c r="AA3834" i="2"/>
  <c r="AE3834" i="2" s="1"/>
  <c r="AF3834" i="2" s="1"/>
  <c r="AA3836" i="2"/>
  <c r="AE3836" i="2" s="1"/>
  <c r="AF3836" i="2" s="1"/>
  <c r="AA3838" i="2"/>
  <c r="AE3838" i="2" s="1"/>
  <c r="AF3838" i="2" s="1"/>
  <c r="AA3840" i="2"/>
  <c r="AE3840" i="2" s="1"/>
  <c r="AF3840" i="2" s="1"/>
  <c r="AA3842" i="2"/>
  <c r="AE3842" i="2" s="1"/>
  <c r="AF3842" i="2" s="1"/>
  <c r="AA3844" i="2"/>
  <c r="AE3844" i="2" s="1"/>
  <c r="AF3844" i="2" s="1"/>
  <c r="AA3846" i="2"/>
  <c r="AE3846" i="2" s="1"/>
  <c r="AF3846" i="2" s="1"/>
  <c r="AA3848" i="2"/>
  <c r="AE3848" i="2" s="1"/>
  <c r="AF3848" i="2" s="1"/>
  <c r="AA3850" i="2"/>
  <c r="AE3850" i="2" s="1"/>
  <c r="AF3850" i="2" s="1"/>
  <c r="AA3852" i="2"/>
  <c r="AE3852" i="2" s="1"/>
  <c r="AF3852" i="2" s="1"/>
  <c r="AA3854" i="2"/>
  <c r="AE3854" i="2" s="1"/>
  <c r="AF3854" i="2" s="1"/>
  <c r="AA3856" i="2"/>
  <c r="AE3856" i="2" s="1"/>
  <c r="AF3856" i="2" s="1"/>
  <c r="AA3858" i="2"/>
  <c r="AE3858" i="2" s="1"/>
  <c r="AF3858" i="2" s="1"/>
  <c r="AA3860" i="2"/>
  <c r="AE3860" i="2" s="1"/>
  <c r="AF3860" i="2" s="1"/>
  <c r="AA3862" i="2"/>
  <c r="AE3862" i="2" s="1"/>
  <c r="AF3862" i="2" s="1"/>
  <c r="AA3864" i="2"/>
  <c r="AE3864" i="2" s="1"/>
  <c r="AF3864" i="2" s="1"/>
  <c r="AA3866" i="2"/>
  <c r="AE3866" i="2" s="1"/>
  <c r="AF3866" i="2" s="1"/>
  <c r="AA3868" i="2"/>
  <c r="AE3868" i="2" s="1"/>
  <c r="AF3868" i="2" s="1"/>
  <c r="AA3870" i="2"/>
  <c r="AE3870" i="2" s="1"/>
  <c r="AF3870" i="2" s="1"/>
  <c r="AA3872" i="2"/>
  <c r="AE3872" i="2" s="1"/>
  <c r="AF3872" i="2" s="1"/>
  <c r="AA3874" i="2"/>
  <c r="AE3874" i="2" s="1"/>
  <c r="AF3874" i="2" s="1"/>
  <c r="AA3876" i="2"/>
  <c r="AE3876" i="2" s="1"/>
  <c r="AF3876" i="2" s="1"/>
  <c r="AA3878" i="2"/>
  <c r="AE3878" i="2" s="1"/>
  <c r="AF3878" i="2" s="1"/>
  <c r="AA3880" i="2"/>
  <c r="AE3880" i="2" s="1"/>
  <c r="AF3880" i="2" s="1"/>
  <c r="AA3882" i="2"/>
  <c r="AE3882" i="2" s="1"/>
  <c r="AF3882" i="2" s="1"/>
  <c r="AA3884" i="2"/>
  <c r="AE3884" i="2" s="1"/>
  <c r="AF3884" i="2" s="1"/>
  <c r="AA3886" i="2"/>
  <c r="AE3886" i="2" s="1"/>
  <c r="AF3886" i="2" s="1"/>
  <c r="AA3888" i="2"/>
  <c r="AE3888" i="2" s="1"/>
  <c r="AF3888" i="2" s="1"/>
  <c r="AA3890" i="2"/>
  <c r="AE3890" i="2" s="1"/>
  <c r="AF3890" i="2" s="1"/>
  <c r="AA3892" i="2"/>
  <c r="AE3892" i="2" s="1"/>
  <c r="AF3892" i="2" s="1"/>
  <c r="AA3894" i="2"/>
  <c r="AE3894" i="2" s="1"/>
  <c r="AF3894" i="2" s="1"/>
  <c r="AA3896" i="2"/>
  <c r="AE3896" i="2" s="1"/>
  <c r="AF3896" i="2" s="1"/>
  <c r="AA3898" i="2"/>
  <c r="AE3898" i="2" s="1"/>
  <c r="AF3898" i="2" s="1"/>
  <c r="AA3900" i="2"/>
  <c r="AE3900" i="2" s="1"/>
  <c r="AF3900" i="2" s="1"/>
  <c r="AA3902" i="2"/>
  <c r="AE3902" i="2" s="1"/>
  <c r="AF3902" i="2" s="1"/>
  <c r="AA3904" i="2"/>
  <c r="AE3904" i="2" s="1"/>
  <c r="AF3904" i="2" s="1"/>
  <c r="AA3906" i="2"/>
  <c r="AE3906" i="2" s="1"/>
  <c r="AF3906" i="2" s="1"/>
  <c r="AA3908" i="2"/>
  <c r="AE3908" i="2" s="1"/>
  <c r="AF3908" i="2" s="1"/>
  <c r="AA3910" i="2"/>
  <c r="AE3910" i="2" s="1"/>
  <c r="AF3910" i="2" s="1"/>
  <c r="AA3912" i="2"/>
  <c r="AE3912" i="2" s="1"/>
  <c r="AF3912" i="2" s="1"/>
  <c r="AA3914" i="2"/>
  <c r="AE3914" i="2" s="1"/>
  <c r="AF3914" i="2" s="1"/>
  <c r="AA3916" i="2"/>
  <c r="AE3916" i="2" s="1"/>
  <c r="AF3916" i="2" s="1"/>
  <c r="AA3918" i="2"/>
  <c r="AE3918" i="2" s="1"/>
  <c r="AF3918" i="2" s="1"/>
  <c r="AA3920" i="2"/>
  <c r="AE3920" i="2" s="1"/>
  <c r="AF3920" i="2" s="1"/>
  <c r="AA3922" i="2"/>
  <c r="AE3922" i="2" s="1"/>
  <c r="AF3922" i="2" s="1"/>
  <c r="AA3924" i="2"/>
  <c r="AE3924" i="2" s="1"/>
  <c r="AF3924" i="2" s="1"/>
  <c r="AA3926" i="2"/>
  <c r="AE3926" i="2" s="1"/>
  <c r="AF3926" i="2" s="1"/>
  <c r="AA3928" i="2"/>
  <c r="AE3928" i="2" s="1"/>
  <c r="AF3928" i="2" s="1"/>
  <c r="AA3930" i="2"/>
  <c r="AE3930" i="2" s="1"/>
  <c r="AF3930" i="2" s="1"/>
  <c r="AA3932" i="2"/>
  <c r="AE3932" i="2" s="1"/>
  <c r="AF3932" i="2" s="1"/>
  <c r="AA3934" i="2"/>
  <c r="AE3934" i="2" s="1"/>
  <c r="AF3934" i="2" s="1"/>
  <c r="AA3936" i="2"/>
  <c r="AE3936" i="2" s="1"/>
  <c r="AF3936" i="2" s="1"/>
  <c r="AA3938" i="2"/>
  <c r="AE3938" i="2" s="1"/>
  <c r="AF3938" i="2" s="1"/>
  <c r="AA3940" i="2"/>
  <c r="AE3940" i="2" s="1"/>
  <c r="AF3940" i="2" s="1"/>
  <c r="AA3942" i="2"/>
  <c r="AE3942" i="2" s="1"/>
  <c r="AF3942" i="2" s="1"/>
  <c r="AA3944" i="2"/>
  <c r="AE3944" i="2" s="1"/>
  <c r="AF3944" i="2" s="1"/>
  <c r="AA3946" i="2"/>
  <c r="AE3946" i="2" s="1"/>
  <c r="AF3946" i="2" s="1"/>
  <c r="AA3948" i="2"/>
  <c r="AE3948" i="2" s="1"/>
  <c r="AF3948" i="2" s="1"/>
  <c r="AA3950" i="2"/>
  <c r="AE3950" i="2" s="1"/>
  <c r="AF3950" i="2" s="1"/>
  <c r="AA3952" i="2"/>
  <c r="AE3952" i="2" s="1"/>
  <c r="AF3952" i="2" s="1"/>
  <c r="AA3954" i="2"/>
  <c r="AE3954" i="2" s="1"/>
  <c r="AF3954" i="2" s="1"/>
  <c r="AA3956" i="2"/>
  <c r="AE3956" i="2" s="1"/>
  <c r="AF3956" i="2" s="1"/>
  <c r="AA3958" i="2"/>
  <c r="AE3958" i="2" s="1"/>
  <c r="AF3958" i="2" s="1"/>
  <c r="AA3960" i="2"/>
  <c r="AE3960" i="2" s="1"/>
  <c r="AF3960" i="2" s="1"/>
  <c r="AA3962" i="2"/>
  <c r="AE3962" i="2" s="1"/>
  <c r="AF3962" i="2" s="1"/>
  <c r="AA3964" i="2"/>
  <c r="AE3964" i="2" s="1"/>
  <c r="AF3964" i="2" s="1"/>
  <c r="AA3966" i="2"/>
  <c r="AE3966" i="2" s="1"/>
  <c r="AF3966" i="2" s="1"/>
  <c r="AA3968" i="2"/>
  <c r="AE3968" i="2" s="1"/>
  <c r="AF3968" i="2" s="1"/>
  <c r="AA3970" i="2"/>
  <c r="AE3970" i="2" s="1"/>
  <c r="AF3970" i="2" s="1"/>
  <c r="AA3972" i="2"/>
  <c r="AE3972" i="2" s="1"/>
  <c r="AF3972" i="2" s="1"/>
  <c r="AA3974" i="2"/>
  <c r="AE3974" i="2" s="1"/>
  <c r="AF3974" i="2" s="1"/>
  <c r="AA3976" i="2"/>
  <c r="AE3976" i="2" s="1"/>
  <c r="AF3976" i="2" s="1"/>
  <c r="AA3978" i="2"/>
  <c r="AE3978" i="2" s="1"/>
  <c r="AF3978" i="2" s="1"/>
  <c r="AA3980" i="2"/>
  <c r="AE3980" i="2" s="1"/>
  <c r="AF3980" i="2" s="1"/>
  <c r="AA3982" i="2"/>
  <c r="AE3982" i="2" s="1"/>
  <c r="AF3982" i="2" s="1"/>
  <c r="AA3984" i="2"/>
  <c r="AE3984" i="2" s="1"/>
  <c r="AF3984" i="2" s="1"/>
  <c r="AA3986" i="2"/>
  <c r="AE3986" i="2" s="1"/>
  <c r="AF3986" i="2" s="1"/>
  <c r="AA3988" i="2"/>
  <c r="AE3988" i="2" s="1"/>
  <c r="AF3988" i="2" s="1"/>
  <c r="AA3990" i="2"/>
  <c r="AE3990" i="2" s="1"/>
  <c r="AF3990" i="2" s="1"/>
  <c r="AA3992" i="2"/>
  <c r="AE3992" i="2" s="1"/>
  <c r="AF3992" i="2" s="1"/>
  <c r="AA3994" i="2"/>
  <c r="AE3994" i="2" s="1"/>
  <c r="AF3994" i="2" s="1"/>
  <c r="AA3996" i="2"/>
  <c r="AE3996" i="2" s="1"/>
  <c r="AF3996" i="2" s="1"/>
  <c r="AA3998" i="2"/>
  <c r="AE3998" i="2" s="1"/>
  <c r="AF3998" i="2" s="1"/>
  <c r="AA4000" i="2"/>
  <c r="AE4000" i="2" s="1"/>
  <c r="AF4000" i="2" s="1"/>
  <c r="AA4002" i="2"/>
  <c r="AE4002" i="2" s="1"/>
  <c r="AF4002" i="2" s="1"/>
  <c r="AA4004" i="2"/>
  <c r="AE4004" i="2" s="1"/>
  <c r="AF4004" i="2" s="1"/>
  <c r="AA4006" i="2"/>
  <c r="AE4006" i="2" s="1"/>
  <c r="AF4006" i="2" s="1"/>
  <c r="AA4008" i="2"/>
  <c r="AE4008" i="2" s="1"/>
  <c r="AF4008" i="2" s="1"/>
  <c r="AA4010" i="2"/>
  <c r="AE4010" i="2" s="1"/>
  <c r="AF4010" i="2" s="1"/>
  <c r="AA4012" i="2"/>
  <c r="AE4012" i="2" s="1"/>
  <c r="AF4012" i="2" s="1"/>
  <c r="AA4014" i="2"/>
  <c r="AE4014" i="2" s="1"/>
  <c r="AF4014" i="2" s="1"/>
  <c r="AA4016" i="2"/>
  <c r="AE4016" i="2" s="1"/>
  <c r="AF4016" i="2" s="1"/>
  <c r="AA4018" i="2"/>
  <c r="AE4018" i="2" s="1"/>
  <c r="AF4018" i="2" s="1"/>
  <c r="AA4020" i="2"/>
  <c r="AE4020" i="2" s="1"/>
  <c r="AF4020" i="2" s="1"/>
  <c r="AA4022" i="2"/>
  <c r="AE4022" i="2" s="1"/>
  <c r="AF4022" i="2" s="1"/>
  <c r="AA4024" i="2"/>
  <c r="AE4024" i="2" s="1"/>
  <c r="AF4024" i="2" s="1"/>
  <c r="AA4026" i="2"/>
  <c r="AE4026" i="2" s="1"/>
  <c r="AF4026" i="2" s="1"/>
  <c r="AA4028" i="2"/>
  <c r="AE4028" i="2" s="1"/>
  <c r="AF4028" i="2" s="1"/>
  <c r="AA4030" i="2"/>
  <c r="AE4030" i="2" s="1"/>
  <c r="AF4030" i="2" s="1"/>
  <c r="AA4032" i="2"/>
  <c r="AE4032" i="2" s="1"/>
  <c r="AF4032" i="2" s="1"/>
  <c r="AA4034" i="2"/>
  <c r="AE4034" i="2" s="1"/>
  <c r="AF4034" i="2" s="1"/>
  <c r="AA4036" i="2"/>
  <c r="AE4036" i="2" s="1"/>
  <c r="AF4036" i="2" s="1"/>
  <c r="AA4038" i="2"/>
  <c r="AE4038" i="2" s="1"/>
  <c r="AF4038" i="2" s="1"/>
  <c r="AA4040" i="2"/>
  <c r="AE4040" i="2" s="1"/>
  <c r="AF4040" i="2" s="1"/>
  <c r="AA4042" i="2"/>
  <c r="AE4042" i="2" s="1"/>
  <c r="AF4042" i="2" s="1"/>
  <c r="AA4044" i="2"/>
  <c r="AE4044" i="2" s="1"/>
  <c r="AF4044" i="2" s="1"/>
  <c r="AA4046" i="2"/>
  <c r="AE4046" i="2" s="1"/>
  <c r="AF4046" i="2" s="1"/>
  <c r="AA4048" i="2"/>
  <c r="AE4048" i="2" s="1"/>
  <c r="AF4048" i="2" s="1"/>
  <c r="AA4050" i="2"/>
  <c r="AE4050" i="2" s="1"/>
  <c r="AF4050" i="2" s="1"/>
  <c r="AA4052" i="2"/>
  <c r="AE4052" i="2" s="1"/>
  <c r="AF4052" i="2" s="1"/>
  <c r="AA4054" i="2"/>
  <c r="AE4054" i="2" s="1"/>
  <c r="AF4054" i="2" s="1"/>
  <c r="AA4056" i="2"/>
  <c r="AE4056" i="2" s="1"/>
  <c r="AF4056" i="2" s="1"/>
  <c r="AA4058" i="2"/>
  <c r="AE4058" i="2" s="1"/>
  <c r="AF4058" i="2" s="1"/>
  <c r="AA4060" i="2"/>
  <c r="AE4060" i="2" s="1"/>
  <c r="AF4060" i="2" s="1"/>
  <c r="AA4062" i="2"/>
  <c r="AE4062" i="2" s="1"/>
  <c r="AF4062" i="2" s="1"/>
  <c r="AA4064" i="2"/>
  <c r="AE4064" i="2" s="1"/>
  <c r="AF4064" i="2" s="1"/>
  <c r="AA4066" i="2"/>
  <c r="AE4066" i="2" s="1"/>
  <c r="AF4066" i="2" s="1"/>
  <c r="AA4068" i="2"/>
  <c r="AE4068" i="2" s="1"/>
  <c r="AF4068" i="2" s="1"/>
  <c r="AA4070" i="2"/>
  <c r="AE4070" i="2" s="1"/>
  <c r="AF4070" i="2" s="1"/>
  <c r="AA4072" i="2"/>
  <c r="AE4072" i="2" s="1"/>
  <c r="AF4072" i="2" s="1"/>
  <c r="AA4074" i="2"/>
  <c r="AE4074" i="2" s="1"/>
  <c r="AF4074" i="2" s="1"/>
  <c r="AA4076" i="2"/>
  <c r="AE4076" i="2" s="1"/>
  <c r="AF4076" i="2" s="1"/>
  <c r="AA4078" i="2"/>
  <c r="AE4078" i="2" s="1"/>
  <c r="AF4078" i="2" s="1"/>
  <c r="AA4080" i="2"/>
  <c r="AE4080" i="2" s="1"/>
  <c r="AF4080" i="2" s="1"/>
  <c r="AA4082" i="2"/>
  <c r="AE4082" i="2" s="1"/>
  <c r="AF4082" i="2" s="1"/>
  <c r="AA4084" i="2"/>
  <c r="AE4084" i="2" s="1"/>
  <c r="AF4084" i="2" s="1"/>
  <c r="AA4086" i="2"/>
  <c r="AE4086" i="2" s="1"/>
  <c r="AF4086" i="2" s="1"/>
  <c r="AA4088" i="2"/>
  <c r="AE4088" i="2" s="1"/>
  <c r="AF4088" i="2" s="1"/>
  <c r="AA4090" i="2"/>
  <c r="AE4090" i="2" s="1"/>
  <c r="AF4090" i="2" s="1"/>
  <c r="AA4092" i="2"/>
  <c r="AE4092" i="2" s="1"/>
  <c r="AF4092" i="2" s="1"/>
  <c r="AA4094" i="2"/>
  <c r="AE4094" i="2" s="1"/>
  <c r="AF4094" i="2" s="1"/>
  <c r="AA4096" i="2"/>
  <c r="AE4096" i="2" s="1"/>
  <c r="AF4096" i="2" s="1"/>
  <c r="AA4098" i="2"/>
  <c r="AE4098" i="2" s="1"/>
  <c r="AF4098" i="2" s="1"/>
  <c r="AA4100" i="2"/>
  <c r="AE4100" i="2" s="1"/>
  <c r="AF4100" i="2" s="1"/>
  <c r="AA4102" i="2"/>
  <c r="AE4102" i="2" s="1"/>
  <c r="AF4102" i="2" s="1"/>
  <c r="AA4104" i="2"/>
  <c r="AE4104" i="2" s="1"/>
  <c r="AF4104" i="2" s="1"/>
  <c r="AA4106" i="2"/>
  <c r="AE4106" i="2" s="1"/>
  <c r="AF4106" i="2" s="1"/>
  <c r="AA4108" i="2"/>
  <c r="AE4108" i="2" s="1"/>
  <c r="AF4108" i="2" s="1"/>
  <c r="AA4110" i="2"/>
  <c r="AE4110" i="2" s="1"/>
  <c r="AF4110" i="2" s="1"/>
  <c r="AA4112" i="2"/>
  <c r="AE4112" i="2" s="1"/>
  <c r="AF4112" i="2" s="1"/>
  <c r="AA4114" i="2"/>
  <c r="AE4114" i="2" s="1"/>
  <c r="AF4114" i="2" s="1"/>
  <c r="AA4116" i="2"/>
  <c r="AE4116" i="2" s="1"/>
  <c r="AF4116" i="2" s="1"/>
  <c r="AA4118" i="2"/>
  <c r="AE4118" i="2" s="1"/>
  <c r="AF4118" i="2" s="1"/>
  <c r="AA4120" i="2"/>
  <c r="AE4120" i="2" s="1"/>
  <c r="AF4120" i="2" s="1"/>
  <c r="AA4122" i="2"/>
  <c r="AE4122" i="2" s="1"/>
  <c r="AF4122" i="2" s="1"/>
  <c r="AA4124" i="2"/>
  <c r="AE4124" i="2" s="1"/>
  <c r="AF4124" i="2" s="1"/>
  <c r="AA4126" i="2"/>
  <c r="AE4126" i="2" s="1"/>
  <c r="AF4126" i="2" s="1"/>
  <c r="AA4128" i="2"/>
  <c r="AE4128" i="2" s="1"/>
  <c r="AF4128" i="2" s="1"/>
  <c r="AA4130" i="2"/>
  <c r="AE4130" i="2" s="1"/>
  <c r="AF4130" i="2" s="1"/>
  <c r="AA4132" i="2"/>
  <c r="AE4132" i="2" s="1"/>
  <c r="AF4132" i="2" s="1"/>
  <c r="AA4134" i="2"/>
  <c r="AE4134" i="2" s="1"/>
  <c r="AF4134" i="2" s="1"/>
  <c r="AA4136" i="2"/>
  <c r="AE4136" i="2" s="1"/>
  <c r="AF4136" i="2" s="1"/>
  <c r="AA4138" i="2"/>
  <c r="AE4138" i="2" s="1"/>
  <c r="AF4138" i="2" s="1"/>
  <c r="AA4140" i="2"/>
  <c r="AE4140" i="2" s="1"/>
  <c r="AF4140" i="2" s="1"/>
  <c r="AA4142" i="2"/>
  <c r="AE4142" i="2" s="1"/>
  <c r="AF4142" i="2" s="1"/>
  <c r="AA4144" i="2"/>
  <c r="AE4144" i="2" s="1"/>
  <c r="AF4144" i="2" s="1"/>
  <c r="AA4146" i="2"/>
  <c r="AE4146" i="2" s="1"/>
  <c r="AF4146" i="2" s="1"/>
  <c r="AA4148" i="2"/>
  <c r="AE4148" i="2" s="1"/>
  <c r="AF4148" i="2" s="1"/>
  <c r="AA4150" i="2"/>
  <c r="AE4150" i="2" s="1"/>
  <c r="AF4150" i="2" s="1"/>
  <c r="AA4152" i="2"/>
  <c r="AE4152" i="2" s="1"/>
  <c r="AF4152" i="2" s="1"/>
  <c r="AA4154" i="2"/>
  <c r="AE4154" i="2" s="1"/>
  <c r="AF4154" i="2" s="1"/>
  <c r="AA4156" i="2"/>
  <c r="AE4156" i="2" s="1"/>
  <c r="AF4156" i="2" s="1"/>
  <c r="AA4158" i="2"/>
  <c r="AE4158" i="2" s="1"/>
  <c r="AF4158" i="2" s="1"/>
  <c r="AA4160" i="2"/>
  <c r="AE4160" i="2" s="1"/>
  <c r="AF4160" i="2" s="1"/>
  <c r="AA4162" i="2"/>
  <c r="AE4162" i="2" s="1"/>
  <c r="AF4162" i="2" s="1"/>
  <c r="AA4164" i="2"/>
  <c r="AE4164" i="2" s="1"/>
  <c r="AF4164" i="2" s="1"/>
  <c r="AA4166" i="2"/>
  <c r="AE4166" i="2" s="1"/>
  <c r="AF4166" i="2" s="1"/>
  <c r="AA4168" i="2"/>
  <c r="AE4168" i="2" s="1"/>
  <c r="AF4168" i="2" s="1"/>
  <c r="AA4170" i="2"/>
  <c r="AE4170" i="2" s="1"/>
  <c r="AF4170" i="2" s="1"/>
  <c r="AA4172" i="2"/>
  <c r="AE4172" i="2" s="1"/>
  <c r="AF4172" i="2" s="1"/>
  <c r="AA4174" i="2"/>
  <c r="AE4174" i="2" s="1"/>
  <c r="AF4174" i="2" s="1"/>
  <c r="AA4176" i="2"/>
  <c r="AE4176" i="2" s="1"/>
  <c r="AF4176" i="2" s="1"/>
  <c r="AA4178" i="2"/>
  <c r="AE4178" i="2" s="1"/>
  <c r="AF4178" i="2" s="1"/>
  <c r="AA4180" i="2"/>
  <c r="AE4180" i="2" s="1"/>
  <c r="AF4180" i="2" s="1"/>
  <c r="AA4182" i="2"/>
  <c r="AE4182" i="2" s="1"/>
  <c r="AF4182" i="2" s="1"/>
  <c r="AA4184" i="2"/>
  <c r="AE4184" i="2" s="1"/>
  <c r="AF4184" i="2" s="1"/>
  <c r="AA4186" i="2"/>
  <c r="AE4186" i="2" s="1"/>
  <c r="AF4186" i="2" s="1"/>
  <c r="AA4188" i="2"/>
  <c r="AE4188" i="2" s="1"/>
  <c r="AF4188" i="2" s="1"/>
  <c r="AA4190" i="2"/>
  <c r="AE4190" i="2" s="1"/>
  <c r="AF4190" i="2" s="1"/>
  <c r="AA4192" i="2"/>
  <c r="AE4192" i="2" s="1"/>
  <c r="AF4192" i="2" s="1"/>
  <c r="AA4194" i="2"/>
  <c r="AE4194" i="2" s="1"/>
  <c r="AF4194" i="2" s="1"/>
  <c r="AA4196" i="2"/>
  <c r="AE4196" i="2" s="1"/>
  <c r="AF4196" i="2" s="1"/>
  <c r="AA4198" i="2"/>
  <c r="AE4198" i="2" s="1"/>
  <c r="AF4198" i="2" s="1"/>
  <c r="AA4200" i="2"/>
  <c r="AE4200" i="2" s="1"/>
  <c r="AF4200" i="2" s="1"/>
  <c r="AA4202" i="2"/>
  <c r="AE4202" i="2" s="1"/>
  <c r="AF4202" i="2" s="1"/>
  <c r="AA4204" i="2"/>
  <c r="AE4204" i="2" s="1"/>
  <c r="AF4204" i="2" s="1"/>
  <c r="AA4206" i="2"/>
  <c r="AE4206" i="2" s="1"/>
  <c r="AF4206" i="2" s="1"/>
  <c r="AA4208" i="2"/>
  <c r="AE4208" i="2" s="1"/>
  <c r="AF4208" i="2" s="1"/>
  <c r="AA4210" i="2"/>
  <c r="AE4210" i="2" s="1"/>
  <c r="AF4210" i="2" s="1"/>
  <c r="AA4212" i="2"/>
  <c r="AE4212" i="2" s="1"/>
  <c r="AF4212" i="2" s="1"/>
  <c r="AA4214" i="2"/>
  <c r="AE4214" i="2" s="1"/>
  <c r="AF4214" i="2" s="1"/>
  <c r="AA4216" i="2"/>
  <c r="AE4216" i="2" s="1"/>
  <c r="AF4216" i="2" s="1"/>
  <c r="AA4218" i="2"/>
  <c r="AE4218" i="2" s="1"/>
  <c r="AF4218" i="2" s="1"/>
  <c r="AA4220" i="2"/>
  <c r="AE4220" i="2" s="1"/>
  <c r="AF4220" i="2" s="1"/>
  <c r="AA4222" i="2"/>
  <c r="AE4222" i="2" s="1"/>
  <c r="AF4222" i="2" s="1"/>
  <c r="AA4224" i="2"/>
  <c r="AE4224" i="2" s="1"/>
  <c r="AF4224" i="2" s="1"/>
  <c r="AA4226" i="2"/>
  <c r="AE4226" i="2" s="1"/>
  <c r="AF4226" i="2" s="1"/>
  <c r="AA4228" i="2"/>
  <c r="AE4228" i="2" s="1"/>
  <c r="AF4228" i="2" s="1"/>
  <c r="AA4230" i="2"/>
  <c r="AE4230" i="2" s="1"/>
  <c r="AF4230" i="2" s="1"/>
  <c r="AA4232" i="2"/>
  <c r="AE4232" i="2" s="1"/>
  <c r="AF4232" i="2" s="1"/>
  <c r="AA4234" i="2"/>
  <c r="AE4234" i="2" s="1"/>
  <c r="AF4234" i="2" s="1"/>
  <c r="AA4236" i="2"/>
  <c r="AE4236" i="2" s="1"/>
  <c r="AF4236" i="2" s="1"/>
  <c r="AA4238" i="2"/>
  <c r="AE4238" i="2" s="1"/>
  <c r="AF4238" i="2" s="1"/>
  <c r="AA4240" i="2"/>
  <c r="AE4240" i="2" s="1"/>
  <c r="AF4240" i="2" s="1"/>
  <c r="AA4242" i="2"/>
  <c r="AE4242" i="2" s="1"/>
  <c r="AF4242" i="2" s="1"/>
  <c r="AA4244" i="2"/>
  <c r="AE4244" i="2" s="1"/>
  <c r="AF4244" i="2" s="1"/>
  <c r="AA4246" i="2"/>
  <c r="AE4246" i="2" s="1"/>
  <c r="AF4246" i="2" s="1"/>
  <c r="AA4248" i="2"/>
  <c r="AE4248" i="2" s="1"/>
  <c r="AF4248" i="2" s="1"/>
  <c r="AA4250" i="2"/>
  <c r="AE4250" i="2" s="1"/>
  <c r="AF4250" i="2" s="1"/>
  <c r="AA4252" i="2"/>
  <c r="AE4252" i="2" s="1"/>
  <c r="AF4252" i="2" s="1"/>
  <c r="AA4254" i="2"/>
  <c r="AE4254" i="2" s="1"/>
  <c r="AF4254" i="2" s="1"/>
  <c r="AA4256" i="2"/>
  <c r="AE4256" i="2" s="1"/>
  <c r="AF4256" i="2" s="1"/>
  <c r="AA4258" i="2"/>
  <c r="AE4258" i="2" s="1"/>
  <c r="AF4258" i="2" s="1"/>
  <c r="AA4260" i="2"/>
  <c r="AE4260" i="2" s="1"/>
  <c r="AF4260" i="2" s="1"/>
  <c r="AA4262" i="2"/>
  <c r="AE4262" i="2" s="1"/>
  <c r="AF4262" i="2" s="1"/>
  <c r="AA4264" i="2"/>
  <c r="AE4264" i="2" s="1"/>
  <c r="AF4264" i="2" s="1"/>
  <c r="AA4266" i="2"/>
  <c r="AE4266" i="2" s="1"/>
  <c r="AF4266" i="2" s="1"/>
  <c r="AA4268" i="2"/>
  <c r="AE4268" i="2" s="1"/>
  <c r="AF4268" i="2" s="1"/>
  <c r="AA4270" i="2"/>
  <c r="AE4270" i="2" s="1"/>
  <c r="AF4270" i="2" s="1"/>
  <c r="AA4272" i="2"/>
  <c r="AE4272" i="2" s="1"/>
  <c r="AF4272" i="2" s="1"/>
  <c r="AA4274" i="2"/>
  <c r="AE4274" i="2" s="1"/>
  <c r="AF4274" i="2" s="1"/>
  <c r="AA4276" i="2"/>
  <c r="AE4276" i="2" s="1"/>
  <c r="AF4276" i="2" s="1"/>
  <c r="AA4278" i="2"/>
  <c r="AE4278" i="2" s="1"/>
  <c r="AF4278" i="2" s="1"/>
  <c r="AA4280" i="2"/>
  <c r="AE4280" i="2" s="1"/>
  <c r="AF4280" i="2" s="1"/>
  <c r="AA4282" i="2"/>
  <c r="AE4282" i="2" s="1"/>
  <c r="AF4282" i="2" s="1"/>
  <c r="AA4284" i="2"/>
  <c r="AE4284" i="2" s="1"/>
  <c r="AF4284" i="2" s="1"/>
  <c r="AA4286" i="2"/>
  <c r="AE4286" i="2" s="1"/>
  <c r="AF4286" i="2" s="1"/>
  <c r="AA4288" i="2"/>
  <c r="AE4288" i="2" s="1"/>
  <c r="AF4288" i="2" s="1"/>
  <c r="AA4290" i="2"/>
  <c r="AE4290" i="2" s="1"/>
  <c r="AF4290" i="2" s="1"/>
  <c r="AA4292" i="2"/>
  <c r="AE4292" i="2" s="1"/>
  <c r="AF4292" i="2" s="1"/>
  <c r="AA4294" i="2"/>
  <c r="AE4294" i="2" s="1"/>
  <c r="AF4294" i="2" s="1"/>
  <c r="AA4296" i="2"/>
  <c r="AE4296" i="2" s="1"/>
  <c r="AF4296" i="2" s="1"/>
  <c r="AA4298" i="2"/>
  <c r="AE4298" i="2" s="1"/>
  <c r="AF4298" i="2" s="1"/>
  <c r="AA4300" i="2"/>
  <c r="AE4300" i="2" s="1"/>
  <c r="AF4300" i="2" s="1"/>
  <c r="AA4302" i="2"/>
  <c r="AE4302" i="2" s="1"/>
  <c r="AF4302" i="2" s="1"/>
  <c r="AA4304" i="2"/>
  <c r="AE4304" i="2" s="1"/>
  <c r="AF4304" i="2" s="1"/>
  <c r="AA4306" i="2"/>
  <c r="AE4306" i="2" s="1"/>
  <c r="AF4306" i="2" s="1"/>
  <c r="AA4308" i="2"/>
  <c r="AE4308" i="2" s="1"/>
  <c r="AF4308" i="2" s="1"/>
  <c r="AA4310" i="2"/>
  <c r="AE4310" i="2" s="1"/>
  <c r="AF4310" i="2" s="1"/>
  <c r="AA4312" i="2"/>
  <c r="AE4312" i="2" s="1"/>
  <c r="AF4312" i="2" s="1"/>
  <c r="AA4314" i="2"/>
  <c r="AE4314" i="2" s="1"/>
  <c r="AF4314" i="2" s="1"/>
  <c r="AA4316" i="2"/>
  <c r="AE4316" i="2" s="1"/>
  <c r="AF4316" i="2" s="1"/>
  <c r="AA4318" i="2"/>
  <c r="AE4318" i="2" s="1"/>
  <c r="AF4318" i="2" s="1"/>
  <c r="AA4320" i="2"/>
  <c r="AE4320" i="2" s="1"/>
  <c r="AF4320" i="2" s="1"/>
  <c r="AA4322" i="2"/>
  <c r="AE4322" i="2" s="1"/>
  <c r="AF4322" i="2" s="1"/>
  <c r="AA4324" i="2"/>
  <c r="AE4324" i="2" s="1"/>
  <c r="AF4324" i="2" s="1"/>
  <c r="AA4326" i="2"/>
  <c r="AE4326" i="2" s="1"/>
  <c r="AF4326" i="2" s="1"/>
  <c r="AA4328" i="2"/>
  <c r="AE4328" i="2" s="1"/>
  <c r="AF4328" i="2" s="1"/>
  <c r="AA4330" i="2"/>
  <c r="AE4330" i="2" s="1"/>
  <c r="AF4330" i="2" s="1"/>
  <c r="AA4332" i="2"/>
  <c r="AE4332" i="2" s="1"/>
  <c r="AF4332" i="2" s="1"/>
  <c r="AA4334" i="2"/>
  <c r="AE4334" i="2" s="1"/>
  <c r="AF4334" i="2" s="1"/>
  <c r="AA4336" i="2"/>
  <c r="AE4336" i="2" s="1"/>
  <c r="AF4336" i="2" s="1"/>
  <c r="AA4338" i="2"/>
  <c r="AE4338" i="2" s="1"/>
  <c r="AF4338" i="2" s="1"/>
  <c r="AA4340" i="2"/>
  <c r="AE4340" i="2" s="1"/>
  <c r="AF4340" i="2" s="1"/>
  <c r="AA4342" i="2"/>
  <c r="AE4342" i="2" s="1"/>
  <c r="AF4342" i="2" s="1"/>
  <c r="AA4344" i="2"/>
  <c r="AE4344" i="2" s="1"/>
  <c r="AF4344" i="2" s="1"/>
  <c r="AA4346" i="2"/>
  <c r="AE4346" i="2" s="1"/>
  <c r="AF4346" i="2" s="1"/>
  <c r="AA4348" i="2"/>
  <c r="AE4348" i="2" s="1"/>
  <c r="AF4348" i="2" s="1"/>
  <c r="AA4350" i="2"/>
  <c r="AE4350" i="2" s="1"/>
  <c r="AF4350" i="2" s="1"/>
  <c r="AA4352" i="2"/>
  <c r="AE4352" i="2" s="1"/>
  <c r="AF4352" i="2" s="1"/>
  <c r="AA4354" i="2"/>
  <c r="AE4354" i="2" s="1"/>
  <c r="AF4354" i="2" s="1"/>
  <c r="AA4356" i="2"/>
  <c r="AE4356" i="2" s="1"/>
  <c r="AF4356" i="2" s="1"/>
  <c r="AA4358" i="2"/>
  <c r="AE4358" i="2" s="1"/>
  <c r="AF4358" i="2" s="1"/>
  <c r="AA4360" i="2"/>
  <c r="AE4360" i="2" s="1"/>
  <c r="AF4360" i="2" s="1"/>
  <c r="AA4362" i="2"/>
  <c r="AE4362" i="2" s="1"/>
  <c r="AF4362" i="2" s="1"/>
  <c r="AA4364" i="2"/>
  <c r="AE4364" i="2" s="1"/>
  <c r="AF4364" i="2" s="1"/>
  <c r="AA4366" i="2"/>
  <c r="AE4366" i="2" s="1"/>
  <c r="AF4366" i="2" s="1"/>
  <c r="AA4368" i="2"/>
  <c r="AE4368" i="2" s="1"/>
  <c r="AF4368" i="2" s="1"/>
  <c r="AA4370" i="2"/>
  <c r="AE4370" i="2" s="1"/>
  <c r="AF4370" i="2" s="1"/>
  <c r="AA4372" i="2"/>
  <c r="AE4372" i="2" s="1"/>
  <c r="AF4372" i="2" s="1"/>
  <c r="AA4374" i="2"/>
  <c r="AE4374" i="2" s="1"/>
  <c r="AF4374" i="2" s="1"/>
  <c r="AA4376" i="2"/>
  <c r="AE4376" i="2" s="1"/>
  <c r="AF4376" i="2" s="1"/>
  <c r="AA4378" i="2"/>
  <c r="AE4378" i="2" s="1"/>
  <c r="AF4378" i="2" s="1"/>
  <c r="AA4380" i="2"/>
  <c r="AE4380" i="2" s="1"/>
  <c r="AF4380" i="2" s="1"/>
  <c r="AA4382" i="2"/>
  <c r="AE4382" i="2" s="1"/>
  <c r="AF4382" i="2" s="1"/>
  <c r="AA4384" i="2"/>
  <c r="AE4384" i="2" s="1"/>
  <c r="AF4384" i="2" s="1"/>
  <c r="AA4386" i="2"/>
  <c r="AE4386" i="2" s="1"/>
  <c r="AF4386" i="2" s="1"/>
  <c r="AA4388" i="2"/>
  <c r="AE4388" i="2" s="1"/>
  <c r="AF4388" i="2" s="1"/>
  <c r="AA4390" i="2"/>
  <c r="AE4390" i="2" s="1"/>
  <c r="AF4390" i="2" s="1"/>
  <c r="AA4392" i="2"/>
  <c r="AE4392" i="2" s="1"/>
  <c r="AF4392" i="2" s="1"/>
  <c r="AA4394" i="2"/>
  <c r="AE4394" i="2" s="1"/>
  <c r="AF4394" i="2" s="1"/>
  <c r="AA4396" i="2"/>
  <c r="AE4396" i="2" s="1"/>
  <c r="AF4396" i="2" s="1"/>
  <c r="AA4398" i="2"/>
  <c r="AE4398" i="2" s="1"/>
  <c r="AF4398" i="2" s="1"/>
  <c r="AA4400" i="2"/>
  <c r="AE4400" i="2" s="1"/>
  <c r="AF4400" i="2" s="1"/>
  <c r="AA4402" i="2"/>
  <c r="AE4402" i="2" s="1"/>
  <c r="AF4402" i="2" s="1"/>
  <c r="AA4404" i="2"/>
  <c r="AE4404" i="2" s="1"/>
  <c r="AF4404" i="2" s="1"/>
  <c r="AA4406" i="2"/>
  <c r="AE4406" i="2" s="1"/>
  <c r="AF4406" i="2" s="1"/>
  <c r="AA4408" i="2"/>
  <c r="AE4408" i="2" s="1"/>
  <c r="AF4408" i="2" s="1"/>
  <c r="AA4410" i="2"/>
  <c r="AE4410" i="2" s="1"/>
  <c r="AF4410" i="2" s="1"/>
  <c r="AA4412" i="2"/>
  <c r="AE4412" i="2" s="1"/>
  <c r="AF4412" i="2" s="1"/>
  <c r="AA4414" i="2"/>
  <c r="AE4414" i="2" s="1"/>
  <c r="AF4414" i="2" s="1"/>
  <c r="AA841" i="2"/>
  <c r="AE841" i="2" s="1"/>
  <c r="AF841" i="2" s="1"/>
  <c r="AA857" i="2"/>
  <c r="AE857" i="2" s="1"/>
  <c r="AF857" i="2" s="1"/>
  <c r="AA873" i="2"/>
  <c r="AE873" i="2" s="1"/>
  <c r="AF873" i="2" s="1"/>
  <c r="AA889" i="2"/>
  <c r="AE889" i="2" s="1"/>
  <c r="AF889" i="2" s="1"/>
  <c r="AA905" i="2"/>
  <c r="AE905" i="2" s="1"/>
  <c r="AF905" i="2" s="1"/>
  <c r="AA921" i="2"/>
  <c r="AE921" i="2" s="1"/>
  <c r="AF921" i="2" s="1"/>
  <c r="AA937" i="2"/>
  <c r="AE937" i="2" s="1"/>
  <c r="AF937" i="2" s="1"/>
  <c r="AA953" i="2"/>
  <c r="AE953" i="2" s="1"/>
  <c r="AF953" i="2" s="1"/>
  <c r="AA969" i="2"/>
  <c r="AE969" i="2" s="1"/>
  <c r="AF969" i="2" s="1"/>
  <c r="AA985" i="2"/>
  <c r="AE985" i="2" s="1"/>
  <c r="AF985" i="2" s="1"/>
  <c r="AA1001" i="2"/>
  <c r="AE1001" i="2" s="1"/>
  <c r="AF1001" i="2" s="1"/>
  <c r="AA1017" i="2"/>
  <c r="AE1017" i="2" s="1"/>
  <c r="AF1017" i="2" s="1"/>
  <c r="AA1033" i="2"/>
  <c r="AE1033" i="2" s="1"/>
  <c r="AF1033" i="2" s="1"/>
  <c r="AA1049" i="2"/>
  <c r="AE1049" i="2" s="1"/>
  <c r="AF1049" i="2" s="1"/>
  <c r="AA1065" i="2"/>
  <c r="AE1065" i="2" s="1"/>
  <c r="AF1065" i="2" s="1"/>
  <c r="AA1081" i="2"/>
  <c r="AE1081" i="2" s="1"/>
  <c r="AF1081" i="2" s="1"/>
  <c r="AA1097" i="2"/>
  <c r="AE1097" i="2" s="1"/>
  <c r="AF1097" i="2" s="1"/>
  <c r="AA1113" i="2"/>
  <c r="AE1113" i="2" s="1"/>
  <c r="AF1113" i="2" s="1"/>
  <c r="AA1129" i="2"/>
  <c r="AE1129" i="2" s="1"/>
  <c r="AF1129" i="2" s="1"/>
  <c r="AA1145" i="2"/>
  <c r="AE1145" i="2" s="1"/>
  <c r="AF1145" i="2" s="1"/>
  <c r="AA1161" i="2"/>
  <c r="AE1161" i="2" s="1"/>
  <c r="AF1161" i="2" s="1"/>
  <c r="AA1177" i="2"/>
  <c r="AE1177" i="2" s="1"/>
  <c r="AF1177" i="2" s="1"/>
  <c r="AA1193" i="2"/>
  <c r="AE1193" i="2" s="1"/>
  <c r="AF1193" i="2" s="1"/>
  <c r="AA1209" i="2"/>
  <c r="AE1209" i="2" s="1"/>
  <c r="AF1209" i="2" s="1"/>
  <c r="AA1225" i="2"/>
  <c r="AE1225" i="2" s="1"/>
  <c r="AF1225" i="2" s="1"/>
  <c r="AA1241" i="2"/>
  <c r="AE1241" i="2" s="1"/>
  <c r="AF1241" i="2" s="1"/>
  <c r="AA1257" i="2"/>
  <c r="AE1257" i="2" s="1"/>
  <c r="AF1257" i="2" s="1"/>
  <c r="AA1273" i="2"/>
  <c r="AE1273" i="2" s="1"/>
  <c r="AF1273" i="2" s="1"/>
  <c r="AA1289" i="2"/>
  <c r="AE1289" i="2" s="1"/>
  <c r="AF1289" i="2" s="1"/>
  <c r="AA1305" i="2"/>
  <c r="AE1305" i="2" s="1"/>
  <c r="AF1305" i="2" s="1"/>
  <c r="AA1321" i="2"/>
  <c r="AE1321" i="2" s="1"/>
  <c r="AF1321" i="2" s="1"/>
  <c r="AA1337" i="2"/>
  <c r="AE1337" i="2" s="1"/>
  <c r="AF1337" i="2" s="1"/>
  <c r="AA1348" i="2"/>
  <c r="AE1348" i="2" s="1"/>
  <c r="AF1348" i="2" s="1"/>
  <c r="AA1356" i="2"/>
  <c r="AE1356" i="2" s="1"/>
  <c r="AF1356" i="2" s="1"/>
  <c r="AA1364" i="2"/>
  <c r="AE1364" i="2" s="1"/>
  <c r="AF1364" i="2" s="1"/>
  <c r="AA1372" i="2"/>
  <c r="AE1372" i="2" s="1"/>
  <c r="AF1372" i="2" s="1"/>
  <c r="AA1380" i="2"/>
  <c r="AE1380" i="2" s="1"/>
  <c r="AF1380" i="2" s="1"/>
  <c r="AA1388" i="2"/>
  <c r="AE1388" i="2" s="1"/>
  <c r="AF1388" i="2" s="1"/>
  <c r="AA1396" i="2"/>
  <c r="AE1396" i="2" s="1"/>
  <c r="AF1396" i="2" s="1"/>
  <c r="AA1404" i="2"/>
  <c r="AE1404" i="2" s="1"/>
  <c r="AF1404" i="2" s="1"/>
  <c r="AA1412" i="2"/>
  <c r="AE1412" i="2" s="1"/>
  <c r="AF1412" i="2" s="1"/>
  <c r="AA1420" i="2"/>
  <c r="AE1420" i="2" s="1"/>
  <c r="AF1420" i="2" s="1"/>
  <c r="AA1428" i="2"/>
  <c r="AE1428" i="2" s="1"/>
  <c r="AF1428" i="2" s="1"/>
  <c r="AA1436" i="2"/>
  <c r="AE1436" i="2" s="1"/>
  <c r="AF1436" i="2" s="1"/>
  <c r="AA1444" i="2"/>
  <c r="AE1444" i="2" s="1"/>
  <c r="AF1444" i="2" s="1"/>
  <c r="AA1452" i="2"/>
  <c r="AE1452" i="2" s="1"/>
  <c r="AF1452" i="2" s="1"/>
  <c r="AA1460" i="2"/>
  <c r="AE1460" i="2" s="1"/>
  <c r="AF1460" i="2" s="1"/>
  <c r="AA1468" i="2"/>
  <c r="AE1468" i="2" s="1"/>
  <c r="AF1468" i="2" s="1"/>
  <c r="AA1476" i="2"/>
  <c r="AE1476" i="2" s="1"/>
  <c r="AF1476" i="2" s="1"/>
  <c r="AA1484" i="2"/>
  <c r="AE1484" i="2" s="1"/>
  <c r="AF1484" i="2" s="1"/>
  <c r="AA1492" i="2"/>
  <c r="AE1492" i="2" s="1"/>
  <c r="AF1492" i="2" s="1"/>
  <c r="AA1500" i="2"/>
  <c r="AE1500" i="2" s="1"/>
  <c r="AF1500" i="2" s="1"/>
  <c r="AA1508" i="2"/>
  <c r="AE1508" i="2" s="1"/>
  <c r="AF1508" i="2" s="1"/>
  <c r="AA1516" i="2"/>
  <c r="AE1516" i="2" s="1"/>
  <c r="AF1516" i="2" s="1"/>
  <c r="AA1524" i="2"/>
  <c r="AE1524" i="2" s="1"/>
  <c r="AF1524" i="2" s="1"/>
  <c r="AA1532" i="2"/>
  <c r="AE1532" i="2" s="1"/>
  <c r="AF1532" i="2" s="1"/>
  <c r="AA1540" i="2"/>
  <c r="AE1540" i="2" s="1"/>
  <c r="AF1540" i="2" s="1"/>
  <c r="AA1548" i="2"/>
  <c r="AE1548" i="2" s="1"/>
  <c r="AF1548" i="2" s="1"/>
  <c r="AA1556" i="2"/>
  <c r="AE1556" i="2" s="1"/>
  <c r="AF1556" i="2" s="1"/>
  <c r="AA1564" i="2"/>
  <c r="AE1564" i="2" s="1"/>
  <c r="AF1564" i="2" s="1"/>
  <c r="AA1572" i="2"/>
  <c r="AE1572" i="2" s="1"/>
  <c r="AF1572" i="2" s="1"/>
  <c r="AA1580" i="2"/>
  <c r="AE1580" i="2" s="1"/>
  <c r="AF1580" i="2" s="1"/>
  <c r="AA1588" i="2"/>
  <c r="AE1588" i="2" s="1"/>
  <c r="AF1588" i="2" s="1"/>
  <c r="AA1596" i="2"/>
  <c r="AE1596" i="2" s="1"/>
  <c r="AF1596" i="2" s="1"/>
  <c r="AA1604" i="2"/>
  <c r="AE1604" i="2" s="1"/>
  <c r="AF1604" i="2" s="1"/>
  <c r="AA1612" i="2"/>
  <c r="AE1612" i="2" s="1"/>
  <c r="AF1612" i="2" s="1"/>
  <c r="AA1620" i="2"/>
  <c r="AE1620" i="2" s="1"/>
  <c r="AF1620" i="2" s="1"/>
  <c r="AA1628" i="2"/>
  <c r="AE1628" i="2" s="1"/>
  <c r="AF1628" i="2" s="1"/>
  <c r="AA1636" i="2"/>
  <c r="AE1636" i="2" s="1"/>
  <c r="AF1636" i="2" s="1"/>
  <c r="AA1644" i="2"/>
  <c r="AE1644" i="2" s="1"/>
  <c r="AF1644" i="2" s="1"/>
  <c r="AA1652" i="2"/>
  <c r="AE1652" i="2" s="1"/>
  <c r="AF1652" i="2" s="1"/>
  <c r="AA1660" i="2"/>
  <c r="AE1660" i="2" s="1"/>
  <c r="AF1660" i="2" s="1"/>
  <c r="AA1668" i="2"/>
  <c r="AE1668" i="2" s="1"/>
  <c r="AF1668" i="2" s="1"/>
  <c r="AA1676" i="2"/>
  <c r="AE1676" i="2" s="1"/>
  <c r="AF1676" i="2" s="1"/>
  <c r="AA1684" i="2"/>
  <c r="AE1684" i="2" s="1"/>
  <c r="AF1684" i="2" s="1"/>
  <c r="AA1692" i="2"/>
  <c r="AE1692" i="2" s="1"/>
  <c r="AF1692" i="2" s="1"/>
  <c r="AA1700" i="2"/>
  <c r="AE1700" i="2" s="1"/>
  <c r="AF1700" i="2" s="1"/>
  <c r="AA1708" i="2"/>
  <c r="AE1708" i="2" s="1"/>
  <c r="AF1708" i="2" s="1"/>
  <c r="AA1716" i="2"/>
  <c r="AE1716" i="2" s="1"/>
  <c r="AF1716" i="2" s="1"/>
  <c r="AA1724" i="2"/>
  <c r="AE1724" i="2" s="1"/>
  <c r="AF1724" i="2" s="1"/>
  <c r="AA1732" i="2"/>
  <c r="AE1732" i="2" s="1"/>
  <c r="AF1732" i="2" s="1"/>
  <c r="AA1740" i="2"/>
  <c r="AE1740" i="2" s="1"/>
  <c r="AF1740" i="2" s="1"/>
  <c r="AA1748" i="2"/>
  <c r="AE1748" i="2" s="1"/>
  <c r="AF1748" i="2" s="1"/>
  <c r="AA1756" i="2"/>
  <c r="AE1756" i="2" s="1"/>
  <c r="AF1756" i="2" s="1"/>
  <c r="AA1764" i="2"/>
  <c r="AE1764" i="2" s="1"/>
  <c r="AF1764" i="2" s="1"/>
  <c r="AA1772" i="2"/>
  <c r="AE1772" i="2" s="1"/>
  <c r="AF1772" i="2" s="1"/>
  <c r="AA1780" i="2"/>
  <c r="AE1780" i="2" s="1"/>
  <c r="AF1780" i="2" s="1"/>
  <c r="AA1788" i="2"/>
  <c r="AE1788" i="2" s="1"/>
  <c r="AF1788" i="2" s="1"/>
  <c r="AA1796" i="2"/>
  <c r="AE1796" i="2" s="1"/>
  <c r="AF1796" i="2" s="1"/>
  <c r="AA1804" i="2"/>
  <c r="AE1804" i="2" s="1"/>
  <c r="AF1804" i="2" s="1"/>
  <c r="AA1812" i="2"/>
  <c r="AE1812" i="2" s="1"/>
  <c r="AF1812" i="2" s="1"/>
  <c r="AA1820" i="2"/>
  <c r="AE1820" i="2" s="1"/>
  <c r="AF1820" i="2" s="1"/>
  <c r="AA1828" i="2"/>
  <c r="AE1828" i="2" s="1"/>
  <c r="AF1828" i="2" s="1"/>
  <c r="AA1836" i="2"/>
  <c r="AE1836" i="2" s="1"/>
  <c r="AF1836" i="2" s="1"/>
  <c r="AA1844" i="2"/>
  <c r="AE1844" i="2" s="1"/>
  <c r="AF1844" i="2" s="1"/>
  <c r="AA1852" i="2"/>
  <c r="AE1852" i="2" s="1"/>
  <c r="AF1852" i="2" s="1"/>
  <c r="AA1860" i="2"/>
  <c r="AE1860" i="2" s="1"/>
  <c r="AF1860" i="2" s="1"/>
  <c r="AA1868" i="2"/>
  <c r="AE1868" i="2" s="1"/>
  <c r="AF1868" i="2" s="1"/>
  <c r="AA1876" i="2"/>
  <c r="AE1876" i="2" s="1"/>
  <c r="AF1876" i="2" s="1"/>
  <c r="AA1884" i="2"/>
  <c r="AE1884" i="2" s="1"/>
  <c r="AF1884" i="2" s="1"/>
  <c r="AA1892" i="2"/>
  <c r="AE1892" i="2" s="1"/>
  <c r="AF1892" i="2" s="1"/>
  <c r="AA1900" i="2"/>
  <c r="AE1900" i="2" s="1"/>
  <c r="AF1900" i="2" s="1"/>
  <c r="AA1908" i="2"/>
  <c r="AE1908" i="2" s="1"/>
  <c r="AF1908" i="2" s="1"/>
  <c r="AA1916" i="2"/>
  <c r="AE1916" i="2" s="1"/>
  <c r="AF1916" i="2" s="1"/>
  <c r="AA1924" i="2"/>
  <c r="AE1924" i="2" s="1"/>
  <c r="AF1924" i="2" s="1"/>
  <c r="AA1932" i="2"/>
  <c r="AE1932" i="2" s="1"/>
  <c r="AF1932" i="2" s="1"/>
  <c r="AA1940" i="2"/>
  <c r="AE1940" i="2" s="1"/>
  <c r="AF1940" i="2" s="1"/>
  <c r="AA1948" i="2"/>
  <c r="AE1948" i="2" s="1"/>
  <c r="AF1948" i="2" s="1"/>
  <c r="AA1956" i="2"/>
  <c r="AE1956" i="2" s="1"/>
  <c r="AF1956" i="2" s="1"/>
  <c r="AA1964" i="2"/>
  <c r="AE1964" i="2" s="1"/>
  <c r="AF1964" i="2" s="1"/>
  <c r="AA1972" i="2"/>
  <c r="AE1972" i="2" s="1"/>
  <c r="AF1972" i="2" s="1"/>
  <c r="AA1980" i="2"/>
  <c r="AE1980" i="2" s="1"/>
  <c r="AF1980" i="2" s="1"/>
  <c r="AA1988" i="2"/>
  <c r="AE1988" i="2" s="1"/>
  <c r="AF1988" i="2" s="1"/>
  <c r="AA1996" i="2"/>
  <c r="AE1996" i="2" s="1"/>
  <c r="AF1996" i="2" s="1"/>
  <c r="AA2004" i="2"/>
  <c r="AE2004" i="2" s="1"/>
  <c r="AF2004" i="2" s="1"/>
  <c r="AA2012" i="2"/>
  <c r="AE2012" i="2" s="1"/>
  <c r="AF2012" i="2" s="1"/>
  <c r="AA2020" i="2"/>
  <c r="AE2020" i="2" s="1"/>
  <c r="AF2020" i="2" s="1"/>
  <c r="AA2028" i="2"/>
  <c r="AE2028" i="2" s="1"/>
  <c r="AF2028" i="2" s="1"/>
  <c r="AF463" i="2"/>
  <c r="AF497" i="2"/>
  <c r="AF1448" i="2"/>
  <c r="AF1496" i="2"/>
  <c r="AF1528" i="2"/>
  <c r="AF1592" i="2"/>
  <c r="AF523" i="2"/>
  <c r="AF1073" i="2"/>
  <c r="AF1329" i="2"/>
  <c r="AF2159" i="2"/>
  <c r="AF2383" i="2"/>
  <c r="AF2511" i="2"/>
  <c r="AA2362" i="2"/>
  <c r="AE2362" i="2" s="1"/>
  <c r="AF2362" i="2" s="1"/>
  <c r="AA2354" i="2"/>
  <c r="AE2354" i="2" s="1"/>
  <c r="AF2354" i="2" s="1"/>
  <c r="AA2346" i="2"/>
  <c r="AE2346" i="2" s="1"/>
  <c r="AF2346" i="2" s="1"/>
  <c r="AA2338" i="2"/>
  <c r="AE2338" i="2" s="1"/>
  <c r="AF2338" i="2" s="1"/>
  <c r="AA2330" i="2"/>
  <c r="AE2330" i="2" s="1"/>
  <c r="AF2330" i="2" s="1"/>
  <c r="AA2322" i="2"/>
  <c r="AE2322" i="2" s="1"/>
  <c r="AF2322" i="2" s="1"/>
  <c r="AA2314" i="2"/>
  <c r="AE2314" i="2" s="1"/>
  <c r="AF2314" i="2" s="1"/>
  <c r="AA2306" i="2"/>
  <c r="AE2306" i="2" s="1"/>
  <c r="AF2306" i="2" s="1"/>
  <c r="AA2298" i="2"/>
  <c r="AE2298" i="2" s="1"/>
  <c r="AF2298" i="2" s="1"/>
  <c r="AA2290" i="2"/>
  <c r="AE2290" i="2" s="1"/>
  <c r="AF2290" i="2" s="1"/>
  <c r="AA2282" i="2"/>
  <c r="AE2282" i="2" s="1"/>
  <c r="AF2282" i="2" s="1"/>
  <c r="AA2274" i="2"/>
  <c r="AE2274" i="2" s="1"/>
  <c r="AF2274" i="2" s="1"/>
  <c r="AA2266" i="2"/>
  <c r="AE2266" i="2" s="1"/>
  <c r="AF2266" i="2" s="1"/>
  <c r="AA2258" i="2"/>
  <c r="AE2258" i="2" s="1"/>
  <c r="AF2258" i="2" s="1"/>
  <c r="AA2250" i="2"/>
  <c r="AE2250" i="2" s="1"/>
  <c r="AF2250" i="2" s="1"/>
  <c r="AA2242" i="2"/>
  <c r="AE2242" i="2" s="1"/>
  <c r="AF2242" i="2" s="1"/>
  <c r="AA2234" i="2"/>
  <c r="AE2234" i="2" s="1"/>
  <c r="AF2234" i="2" s="1"/>
  <c r="AA2226" i="2"/>
  <c r="AE2226" i="2" s="1"/>
  <c r="AF2226" i="2" s="1"/>
  <c r="AA2218" i="2"/>
  <c r="AE2218" i="2" s="1"/>
  <c r="AF2218" i="2" s="1"/>
  <c r="AA2210" i="2"/>
  <c r="AE2210" i="2" s="1"/>
  <c r="AF2210" i="2" s="1"/>
  <c r="AA2202" i="2"/>
  <c r="AE2202" i="2" s="1"/>
  <c r="AF2202" i="2" s="1"/>
  <c r="AA2194" i="2"/>
  <c r="AE2194" i="2" s="1"/>
  <c r="AF2194" i="2" s="1"/>
  <c r="AA2186" i="2"/>
  <c r="AE2186" i="2" s="1"/>
  <c r="AF2186" i="2" s="1"/>
  <c r="AA2178" i="2"/>
  <c r="AE2178" i="2" s="1"/>
  <c r="AF2178" i="2" s="1"/>
  <c r="AA2170" i="2"/>
  <c r="AE2170" i="2" s="1"/>
  <c r="AF2170" i="2" s="1"/>
  <c r="AA2162" i="2"/>
  <c r="AE2162" i="2" s="1"/>
  <c r="AF2162" i="2" s="1"/>
  <c r="AA2154" i="2"/>
  <c r="AE2154" i="2" s="1"/>
  <c r="AF2154" i="2" s="1"/>
  <c r="AA2146" i="2"/>
  <c r="AE2146" i="2" s="1"/>
  <c r="AF2146" i="2" s="1"/>
  <c r="AA2138" i="2"/>
  <c r="AE2138" i="2" s="1"/>
  <c r="AF2138" i="2" s="1"/>
  <c r="AA2130" i="2"/>
  <c r="AE2130" i="2" s="1"/>
  <c r="AF2130" i="2" s="1"/>
  <c r="AA2122" i="2"/>
  <c r="AE2122" i="2" s="1"/>
  <c r="AF2122" i="2" s="1"/>
  <c r="AA2114" i="2"/>
  <c r="AE2114" i="2" s="1"/>
  <c r="AF2114" i="2" s="1"/>
  <c r="AA2106" i="2"/>
  <c r="AE2106" i="2" s="1"/>
  <c r="AF2106" i="2" s="1"/>
  <c r="AA2098" i="2"/>
  <c r="AE2098" i="2" s="1"/>
  <c r="AF2098" i="2" s="1"/>
  <c r="AA2090" i="2"/>
  <c r="AE2090" i="2" s="1"/>
  <c r="AF2090" i="2" s="1"/>
  <c r="AA2082" i="2"/>
  <c r="AE2082" i="2" s="1"/>
  <c r="AF2082" i="2" s="1"/>
  <c r="AA2074" i="2"/>
  <c r="AE2074" i="2" s="1"/>
  <c r="AF2074" i="2" s="1"/>
  <c r="AA2066" i="2"/>
  <c r="AE2066" i="2" s="1"/>
  <c r="AF2066" i="2" s="1"/>
  <c r="AA2058" i="2"/>
  <c r="AE2058" i="2" s="1"/>
  <c r="AF2058" i="2" s="1"/>
  <c r="AA2050" i="2"/>
  <c r="AE2050" i="2" s="1"/>
  <c r="AF2050" i="2" s="1"/>
  <c r="AA2042" i="2"/>
  <c r="AE2042" i="2" s="1"/>
  <c r="AF2042" i="2" s="1"/>
  <c r="AA2034" i="2"/>
  <c r="AE2034" i="2" s="1"/>
  <c r="AF2034" i="2" s="1"/>
  <c r="AA2026" i="2"/>
  <c r="AE2026" i="2" s="1"/>
  <c r="AF2026" i="2" s="1"/>
  <c r="AA2018" i="2"/>
  <c r="AE2018" i="2" s="1"/>
  <c r="AF2018" i="2" s="1"/>
  <c r="AA2010" i="2"/>
  <c r="AE2010" i="2" s="1"/>
  <c r="AF2010" i="2" s="1"/>
  <c r="AA2002" i="2"/>
  <c r="AE2002" i="2" s="1"/>
  <c r="AF2002" i="2" s="1"/>
  <c r="AA1994" i="2"/>
  <c r="AE1994" i="2" s="1"/>
  <c r="AF1994" i="2" s="1"/>
  <c r="AA1986" i="2"/>
  <c r="AE1986" i="2" s="1"/>
  <c r="AF1986" i="2" s="1"/>
  <c r="AA1978" i="2"/>
  <c r="AE1978" i="2" s="1"/>
  <c r="AF1978" i="2" s="1"/>
  <c r="AA1970" i="2"/>
  <c r="AE1970" i="2" s="1"/>
  <c r="AF1970" i="2" s="1"/>
  <c r="AA1962" i="2"/>
  <c r="AE1962" i="2" s="1"/>
  <c r="AF1962" i="2" s="1"/>
  <c r="AA1954" i="2"/>
  <c r="AE1954" i="2" s="1"/>
  <c r="AF1954" i="2" s="1"/>
  <c r="AA1946" i="2"/>
  <c r="AE1946" i="2" s="1"/>
  <c r="AF1946" i="2" s="1"/>
  <c r="AA1938" i="2"/>
  <c r="AE1938" i="2" s="1"/>
  <c r="AF1938" i="2" s="1"/>
  <c r="AA1930" i="2"/>
  <c r="AE1930" i="2" s="1"/>
  <c r="AF1930" i="2" s="1"/>
  <c r="AA1922" i="2"/>
  <c r="AE1922" i="2" s="1"/>
  <c r="AF1922" i="2" s="1"/>
  <c r="AA1914" i="2"/>
  <c r="AE1914" i="2" s="1"/>
  <c r="AF1914" i="2" s="1"/>
  <c r="AA1906" i="2"/>
  <c r="AE1906" i="2" s="1"/>
  <c r="AF1906" i="2" s="1"/>
  <c r="AA1898" i="2"/>
  <c r="AE1898" i="2" s="1"/>
  <c r="AF1898" i="2" s="1"/>
  <c r="AA1890" i="2"/>
  <c r="AE1890" i="2" s="1"/>
  <c r="AF1890" i="2" s="1"/>
  <c r="AA1882" i="2"/>
  <c r="AE1882" i="2" s="1"/>
  <c r="AF1882" i="2" s="1"/>
  <c r="AA1874" i="2"/>
  <c r="AE1874" i="2" s="1"/>
  <c r="AF1874" i="2" s="1"/>
  <c r="AA1866" i="2"/>
  <c r="AE1866" i="2" s="1"/>
  <c r="AF1866" i="2" s="1"/>
  <c r="AA1858" i="2"/>
  <c r="AE1858" i="2" s="1"/>
  <c r="AF1858" i="2" s="1"/>
  <c r="AA1850" i="2"/>
  <c r="AE1850" i="2" s="1"/>
  <c r="AF1850" i="2" s="1"/>
  <c r="AA1842" i="2"/>
  <c r="AE1842" i="2" s="1"/>
  <c r="AF1842" i="2" s="1"/>
  <c r="AA1834" i="2"/>
  <c r="AE1834" i="2" s="1"/>
  <c r="AF1834" i="2" s="1"/>
  <c r="AA1826" i="2"/>
  <c r="AE1826" i="2" s="1"/>
  <c r="AF1826" i="2" s="1"/>
  <c r="AA1818" i="2"/>
  <c r="AE1818" i="2" s="1"/>
  <c r="AF1818" i="2" s="1"/>
  <c r="AA1810" i="2"/>
  <c r="AE1810" i="2" s="1"/>
  <c r="AF1810" i="2" s="1"/>
  <c r="AA1802" i="2"/>
  <c r="AE1802" i="2" s="1"/>
  <c r="AF1802" i="2" s="1"/>
  <c r="AA1794" i="2"/>
  <c r="AE1794" i="2" s="1"/>
  <c r="AF1794" i="2" s="1"/>
  <c r="AA1786" i="2"/>
  <c r="AE1786" i="2" s="1"/>
  <c r="AF1786" i="2" s="1"/>
  <c r="AA1778" i="2"/>
  <c r="AE1778" i="2" s="1"/>
  <c r="AF1778" i="2" s="1"/>
  <c r="AA1770" i="2"/>
  <c r="AE1770" i="2" s="1"/>
  <c r="AF1770" i="2" s="1"/>
  <c r="AA1762" i="2"/>
  <c r="AE1762" i="2" s="1"/>
  <c r="AF1762" i="2" s="1"/>
  <c r="AA1754" i="2"/>
  <c r="AE1754" i="2" s="1"/>
  <c r="AF1754" i="2" s="1"/>
  <c r="AA1746" i="2"/>
  <c r="AE1746" i="2" s="1"/>
  <c r="AF1746" i="2" s="1"/>
  <c r="AA1738" i="2"/>
  <c r="AE1738" i="2" s="1"/>
  <c r="AF1738" i="2" s="1"/>
  <c r="AA1730" i="2"/>
  <c r="AE1730" i="2" s="1"/>
  <c r="AF1730" i="2" s="1"/>
  <c r="AA1722" i="2"/>
  <c r="AE1722" i="2" s="1"/>
  <c r="AF1722" i="2" s="1"/>
  <c r="AA1714" i="2"/>
  <c r="AE1714" i="2" s="1"/>
  <c r="AF1714" i="2" s="1"/>
  <c r="AA1706" i="2"/>
  <c r="AE1706" i="2" s="1"/>
  <c r="AF1706" i="2" s="1"/>
  <c r="AA1698" i="2"/>
  <c r="AE1698" i="2" s="1"/>
  <c r="AF1698" i="2" s="1"/>
  <c r="AA1690" i="2"/>
  <c r="AE1690" i="2" s="1"/>
  <c r="AF1690" i="2" s="1"/>
  <c r="AA1682" i="2"/>
  <c r="AE1682" i="2" s="1"/>
  <c r="AF1682" i="2" s="1"/>
  <c r="AA1674" i="2"/>
  <c r="AE1674" i="2" s="1"/>
  <c r="AF1674" i="2" s="1"/>
  <c r="AA1666" i="2"/>
  <c r="AE1666" i="2" s="1"/>
  <c r="AF1666" i="2" s="1"/>
  <c r="AA1658" i="2"/>
  <c r="AE1658" i="2" s="1"/>
  <c r="AF1658" i="2" s="1"/>
  <c r="AA1650" i="2"/>
  <c r="AE1650" i="2" s="1"/>
  <c r="AF1650" i="2" s="1"/>
  <c r="AA1642" i="2"/>
  <c r="AE1642" i="2" s="1"/>
  <c r="AF1642" i="2" s="1"/>
  <c r="AA1634" i="2"/>
  <c r="AE1634" i="2" s="1"/>
  <c r="AF1634" i="2" s="1"/>
  <c r="AA1626" i="2"/>
  <c r="AE1626" i="2" s="1"/>
  <c r="AF1626" i="2" s="1"/>
  <c r="AA1618" i="2"/>
  <c r="AE1618" i="2" s="1"/>
  <c r="AF1618" i="2" s="1"/>
  <c r="AA1610" i="2"/>
  <c r="AE1610" i="2" s="1"/>
  <c r="AF1610" i="2" s="1"/>
  <c r="AA1602" i="2"/>
  <c r="AE1602" i="2" s="1"/>
  <c r="AF1602" i="2" s="1"/>
  <c r="AA1594" i="2"/>
  <c r="AE1594" i="2" s="1"/>
  <c r="AF1594" i="2" s="1"/>
  <c r="AA1586" i="2"/>
  <c r="AE1586" i="2" s="1"/>
  <c r="AF1586" i="2" s="1"/>
  <c r="AA1578" i="2"/>
  <c r="AE1578" i="2" s="1"/>
  <c r="AF1578" i="2" s="1"/>
  <c r="AA1570" i="2"/>
  <c r="AE1570" i="2" s="1"/>
  <c r="AF1570" i="2" s="1"/>
  <c r="AA1562" i="2"/>
  <c r="AE1562" i="2" s="1"/>
  <c r="AF1562" i="2" s="1"/>
  <c r="AA1554" i="2"/>
  <c r="AE1554" i="2" s="1"/>
  <c r="AF1554" i="2" s="1"/>
  <c r="AA1546" i="2"/>
  <c r="AE1546" i="2" s="1"/>
  <c r="AF1546" i="2" s="1"/>
  <c r="AA1538" i="2"/>
  <c r="AE1538" i="2" s="1"/>
  <c r="AF1538" i="2" s="1"/>
  <c r="AA1530" i="2"/>
  <c r="AE1530" i="2" s="1"/>
  <c r="AF1530" i="2" s="1"/>
  <c r="AA1522" i="2"/>
  <c r="AE1522" i="2" s="1"/>
  <c r="AF1522" i="2" s="1"/>
  <c r="AA1514" i="2"/>
  <c r="AE1514" i="2" s="1"/>
  <c r="AF1514" i="2" s="1"/>
  <c r="AA1506" i="2"/>
  <c r="AE1506" i="2" s="1"/>
  <c r="AF1506" i="2" s="1"/>
  <c r="AA1498" i="2"/>
  <c r="AE1498" i="2" s="1"/>
  <c r="AF1498" i="2" s="1"/>
  <c r="AA1490" i="2"/>
  <c r="AE1490" i="2" s="1"/>
  <c r="AF1490" i="2" s="1"/>
  <c r="AA1482" i="2"/>
  <c r="AE1482" i="2" s="1"/>
  <c r="AF1482" i="2" s="1"/>
  <c r="AA1474" i="2"/>
  <c r="AE1474" i="2" s="1"/>
  <c r="AF1474" i="2" s="1"/>
  <c r="AA1466" i="2"/>
  <c r="AE1466" i="2" s="1"/>
  <c r="AF1466" i="2" s="1"/>
  <c r="AA1458" i="2"/>
  <c r="AE1458" i="2" s="1"/>
  <c r="AF1458" i="2" s="1"/>
  <c r="AA1450" i="2"/>
  <c r="AE1450" i="2" s="1"/>
  <c r="AF1450" i="2" s="1"/>
  <c r="AA1442" i="2"/>
  <c r="AE1442" i="2" s="1"/>
  <c r="AF1442" i="2" s="1"/>
  <c r="AA1434" i="2"/>
  <c r="AE1434" i="2" s="1"/>
  <c r="AF1434" i="2" s="1"/>
  <c r="AA1426" i="2"/>
  <c r="AE1426" i="2" s="1"/>
  <c r="AF1426" i="2" s="1"/>
  <c r="AA1418" i="2"/>
  <c r="AE1418" i="2" s="1"/>
  <c r="AF1418" i="2" s="1"/>
  <c r="AA1410" i="2"/>
  <c r="AE1410" i="2" s="1"/>
  <c r="AF1410" i="2" s="1"/>
  <c r="AA1402" i="2"/>
  <c r="AE1402" i="2" s="1"/>
  <c r="AF1402" i="2" s="1"/>
  <c r="AA1394" i="2"/>
  <c r="AE1394" i="2" s="1"/>
  <c r="AF1394" i="2" s="1"/>
  <c r="AA1386" i="2"/>
  <c r="AE1386" i="2" s="1"/>
  <c r="AF1386" i="2" s="1"/>
  <c r="AA1378" i="2"/>
  <c r="AE1378" i="2" s="1"/>
  <c r="AF1378" i="2" s="1"/>
  <c r="AA1370" i="2"/>
  <c r="AE1370" i="2" s="1"/>
  <c r="AF1370" i="2" s="1"/>
  <c r="AA1362" i="2"/>
  <c r="AE1362" i="2" s="1"/>
  <c r="AF1362" i="2" s="1"/>
  <c r="AA1354" i="2"/>
  <c r="AE1354" i="2" s="1"/>
  <c r="AF1354" i="2" s="1"/>
  <c r="AA1346" i="2"/>
  <c r="AE1346" i="2" s="1"/>
  <c r="AF1346" i="2" s="1"/>
  <c r="AA1333" i="2"/>
  <c r="AE1333" i="2" s="1"/>
  <c r="AF1333" i="2" s="1"/>
  <c r="AA1317" i="2"/>
  <c r="AE1317" i="2" s="1"/>
  <c r="AF1317" i="2" s="1"/>
  <c r="AA1301" i="2"/>
  <c r="AE1301" i="2" s="1"/>
  <c r="AF1301" i="2" s="1"/>
  <c r="AA1285" i="2"/>
  <c r="AE1285" i="2" s="1"/>
  <c r="AF1285" i="2" s="1"/>
  <c r="AA1269" i="2"/>
  <c r="AE1269" i="2" s="1"/>
  <c r="AF1269" i="2" s="1"/>
  <c r="AA1253" i="2"/>
  <c r="AE1253" i="2" s="1"/>
  <c r="AF1253" i="2" s="1"/>
  <c r="AA1237" i="2"/>
  <c r="AE1237" i="2" s="1"/>
  <c r="AF1237" i="2" s="1"/>
  <c r="AA1221" i="2"/>
  <c r="AE1221" i="2" s="1"/>
  <c r="AF1221" i="2" s="1"/>
  <c r="AA1205" i="2"/>
  <c r="AE1205" i="2" s="1"/>
  <c r="AF1205" i="2" s="1"/>
  <c r="AA1189" i="2"/>
  <c r="AE1189" i="2" s="1"/>
  <c r="AF1189" i="2" s="1"/>
  <c r="AA1173" i="2"/>
  <c r="AE1173" i="2" s="1"/>
  <c r="AF1173" i="2" s="1"/>
  <c r="AA1157" i="2"/>
  <c r="AE1157" i="2" s="1"/>
  <c r="AF1157" i="2" s="1"/>
  <c r="AA1141" i="2"/>
  <c r="AE1141" i="2" s="1"/>
  <c r="AF1141" i="2" s="1"/>
  <c r="AA1125" i="2"/>
  <c r="AE1125" i="2" s="1"/>
  <c r="AF1125" i="2" s="1"/>
  <c r="AA1109" i="2"/>
  <c r="AE1109" i="2" s="1"/>
  <c r="AF1109" i="2" s="1"/>
  <c r="AA1093" i="2"/>
  <c r="AE1093" i="2" s="1"/>
  <c r="AF1093" i="2" s="1"/>
  <c r="AA1077" i="2"/>
  <c r="AE1077" i="2" s="1"/>
  <c r="AF1077" i="2" s="1"/>
  <c r="AA1061" i="2"/>
  <c r="AE1061" i="2" s="1"/>
  <c r="AF1061" i="2" s="1"/>
  <c r="AA1045" i="2"/>
  <c r="AE1045" i="2" s="1"/>
  <c r="AF1045" i="2" s="1"/>
  <c r="AA1029" i="2"/>
  <c r="AE1029" i="2" s="1"/>
  <c r="AF1029" i="2" s="1"/>
  <c r="AA1013" i="2"/>
  <c r="AE1013" i="2" s="1"/>
  <c r="AF1013" i="2" s="1"/>
  <c r="AA997" i="2"/>
  <c r="AE997" i="2" s="1"/>
  <c r="AF997" i="2" s="1"/>
  <c r="AA981" i="2"/>
  <c r="AE981" i="2" s="1"/>
  <c r="AF981" i="2" s="1"/>
  <c r="AA965" i="2"/>
  <c r="AE965" i="2" s="1"/>
  <c r="AF965" i="2" s="1"/>
  <c r="AA949" i="2"/>
  <c r="AE949" i="2" s="1"/>
  <c r="AF949" i="2" s="1"/>
  <c r="AA933" i="2"/>
  <c r="AE933" i="2" s="1"/>
  <c r="AF933" i="2" s="1"/>
  <c r="AA917" i="2"/>
  <c r="AE917" i="2" s="1"/>
  <c r="AF917" i="2" s="1"/>
  <c r="AA901" i="2"/>
  <c r="AE901" i="2" s="1"/>
  <c r="AF901" i="2" s="1"/>
  <c r="AA885" i="2"/>
  <c r="AE885" i="2" s="1"/>
  <c r="AF885" i="2" s="1"/>
  <c r="AA869" i="2"/>
  <c r="AE869" i="2" s="1"/>
  <c r="AF869" i="2" s="1"/>
  <c r="AA853" i="2"/>
  <c r="AE853" i="2" s="1"/>
  <c r="AF853" i="2" s="1"/>
  <c r="AA837" i="2"/>
  <c r="AE837" i="2" s="1"/>
  <c r="AF837" i="2" s="1"/>
  <c r="AA5001" i="2"/>
  <c r="AE5001" i="2" s="1"/>
  <c r="AF5001" i="2" s="1"/>
  <c r="AA4999" i="2"/>
  <c r="AE4999" i="2" s="1"/>
  <c r="AF4999" i="2" s="1"/>
  <c r="AA4997" i="2"/>
  <c r="AE4997" i="2" s="1"/>
  <c r="AF4997" i="2" s="1"/>
  <c r="AA4995" i="2"/>
  <c r="AE4995" i="2" s="1"/>
  <c r="AF4995" i="2" s="1"/>
  <c r="AA4993" i="2"/>
  <c r="AE4993" i="2" s="1"/>
  <c r="AF4993" i="2" s="1"/>
  <c r="AA4991" i="2"/>
  <c r="AE4991" i="2" s="1"/>
  <c r="AF4991" i="2" s="1"/>
  <c r="AA4989" i="2"/>
  <c r="AE4989" i="2" s="1"/>
  <c r="AF4989" i="2" s="1"/>
  <c r="AA4987" i="2"/>
  <c r="AE4987" i="2" s="1"/>
  <c r="AF4987" i="2" s="1"/>
  <c r="AA4985" i="2"/>
  <c r="AE4985" i="2" s="1"/>
  <c r="AF4985" i="2" s="1"/>
  <c r="AA4983" i="2"/>
  <c r="AE4983" i="2" s="1"/>
  <c r="AF4983" i="2" s="1"/>
  <c r="AA4981" i="2"/>
  <c r="AE4981" i="2" s="1"/>
  <c r="AF4981" i="2" s="1"/>
  <c r="AA4979" i="2"/>
  <c r="AE4979" i="2" s="1"/>
  <c r="AF4979" i="2" s="1"/>
  <c r="AA4977" i="2"/>
  <c r="AE4977" i="2" s="1"/>
  <c r="AF4977" i="2" s="1"/>
  <c r="AA4975" i="2"/>
  <c r="AE4975" i="2" s="1"/>
  <c r="AF4975" i="2" s="1"/>
  <c r="AA4973" i="2"/>
  <c r="AE4973" i="2" s="1"/>
  <c r="AF4973" i="2" s="1"/>
  <c r="AA4971" i="2"/>
  <c r="AE4971" i="2" s="1"/>
  <c r="AF4971" i="2" s="1"/>
  <c r="AA4969" i="2"/>
  <c r="AE4969" i="2" s="1"/>
  <c r="AF4969" i="2" s="1"/>
  <c r="AA4967" i="2"/>
  <c r="AE4967" i="2" s="1"/>
  <c r="AF4967" i="2" s="1"/>
  <c r="AA4965" i="2"/>
  <c r="AE4965" i="2" s="1"/>
  <c r="AF4965" i="2" s="1"/>
  <c r="AA4963" i="2"/>
  <c r="AE4963" i="2" s="1"/>
  <c r="AF4963" i="2" s="1"/>
  <c r="AA4961" i="2"/>
  <c r="AE4961" i="2" s="1"/>
  <c r="AF4961" i="2" s="1"/>
  <c r="AA4959" i="2"/>
  <c r="AE4959" i="2" s="1"/>
  <c r="AF4959" i="2" s="1"/>
  <c r="AA4957" i="2"/>
  <c r="AE4957" i="2" s="1"/>
  <c r="AF4957" i="2" s="1"/>
  <c r="AA4955" i="2"/>
  <c r="AE4955" i="2" s="1"/>
  <c r="AF4955" i="2" s="1"/>
  <c r="AA4953" i="2"/>
  <c r="AE4953" i="2" s="1"/>
  <c r="AF4953" i="2" s="1"/>
  <c r="AA4951" i="2"/>
  <c r="AE4951" i="2" s="1"/>
  <c r="AF4951" i="2" s="1"/>
  <c r="AA4949" i="2"/>
  <c r="AE4949" i="2" s="1"/>
  <c r="AF4949" i="2" s="1"/>
  <c r="AA4947" i="2"/>
  <c r="AE4947" i="2" s="1"/>
  <c r="AF4947" i="2" s="1"/>
  <c r="AA4945" i="2"/>
  <c r="AE4945" i="2" s="1"/>
  <c r="AF4945" i="2" s="1"/>
  <c r="AA4943" i="2"/>
  <c r="AE4943" i="2" s="1"/>
  <c r="AF4943" i="2" s="1"/>
  <c r="AA4941" i="2"/>
  <c r="AE4941" i="2" s="1"/>
  <c r="AF4941" i="2" s="1"/>
  <c r="AA4939" i="2"/>
  <c r="AE4939" i="2" s="1"/>
  <c r="AF4939" i="2" s="1"/>
  <c r="AA4937" i="2"/>
  <c r="AE4937" i="2" s="1"/>
  <c r="AF4937" i="2" s="1"/>
  <c r="AA4935" i="2"/>
  <c r="AE4935" i="2" s="1"/>
  <c r="AF4935" i="2" s="1"/>
  <c r="AA4933" i="2"/>
  <c r="AE4933" i="2" s="1"/>
  <c r="AF4933" i="2" s="1"/>
  <c r="AA4931" i="2"/>
  <c r="AE4931" i="2" s="1"/>
  <c r="AF4931" i="2" s="1"/>
  <c r="AA4929" i="2"/>
  <c r="AE4929" i="2" s="1"/>
  <c r="AF4929" i="2" s="1"/>
  <c r="AA4927" i="2"/>
  <c r="AE4927" i="2" s="1"/>
  <c r="AF4927" i="2" s="1"/>
  <c r="AA4925" i="2"/>
  <c r="AE4925" i="2" s="1"/>
  <c r="AF4925" i="2" s="1"/>
  <c r="AA4923" i="2"/>
  <c r="AE4923" i="2" s="1"/>
  <c r="AF4923" i="2" s="1"/>
  <c r="AA4921" i="2"/>
  <c r="AE4921" i="2" s="1"/>
  <c r="AF4921" i="2" s="1"/>
  <c r="AA4919" i="2"/>
  <c r="AE4919" i="2" s="1"/>
  <c r="AF4919" i="2" s="1"/>
  <c r="AA4917" i="2"/>
  <c r="AE4917" i="2" s="1"/>
  <c r="AF4917" i="2" s="1"/>
  <c r="AA4915" i="2"/>
  <c r="AE4915" i="2" s="1"/>
  <c r="AF4915" i="2" s="1"/>
  <c r="AA4913" i="2"/>
  <c r="AE4913" i="2" s="1"/>
  <c r="AF4913" i="2" s="1"/>
  <c r="AA4911" i="2"/>
  <c r="AE4911" i="2" s="1"/>
  <c r="AF4911" i="2" s="1"/>
  <c r="AA4909" i="2"/>
  <c r="AE4909" i="2" s="1"/>
  <c r="AF4909" i="2" s="1"/>
  <c r="AA4907" i="2"/>
  <c r="AE4907" i="2" s="1"/>
  <c r="AF4907" i="2" s="1"/>
  <c r="AA4905" i="2"/>
  <c r="AE4905" i="2" s="1"/>
  <c r="AF4905" i="2" s="1"/>
  <c r="AA4903" i="2"/>
  <c r="AE4903" i="2" s="1"/>
  <c r="AF4903" i="2" s="1"/>
  <c r="AA4901" i="2"/>
  <c r="AE4901" i="2" s="1"/>
  <c r="AF4901" i="2" s="1"/>
  <c r="AA4899" i="2"/>
  <c r="AE4899" i="2" s="1"/>
  <c r="AF4899" i="2" s="1"/>
  <c r="AA4897" i="2"/>
  <c r="AE4897" i="2" s="1"/>
  <c r="AF4897" i="2" s="1"/>
  <c r="AA4895" i="2"/>
  <c r="AE4895" i="2" s="1"/>
  <c r="AF4895" i="2" s="1"/>
  <c r="AA4893" i="2"/>
  <c r="AE4893" i="2" s="1"/>
  <c r="AF4893" i="2" s="1"/>
  <c r="AA4891" i="2"/>
  <c r="AE4891" i="2" s="1"/>
  <c r="AF4891" i="2" s="1"/>
  <c r="AA4889" i="2"/>
  <c r="AE4889" i="2" s="1"/>
  <c r="AF4889" i="2" s="1"/>
  <c r="AA4887" i="2"/>
  <c r="AE4887" i="2" s="1"/>
  <c r="AF4887" i="2" s="1"/>
  <c r="AA4885" i="2"/>
  <c r="AE4885" i="2" s="1"/>
  <c r="AF4885" i="2" s="1"/>
  <c r="AA4883" i="2"/>
  <c r="AE4883" i="2" s="1"/>
  <c r="AF4883" i="2" s="1"/>
  <c r="AA4881" i="2"/>
  <c r="AE4881" i="2" s="1"/>
  <c r="AF4881" i="2" s="1"/>
  <c r="AA4879" i="2"/>
  <c r="AE4879" i="2" s="1"/>
  <c r="AF4879" i="2" s="1"/>
  <c r="AA4877" i="2"/>
  <c r="AE4877" i="2" s="1"/>
  <c r="AF4877" i="2" s="1"/>
  <c r="AA4875" i="2"/>
  <c r="AE4875" i="2" s="1"/>
  <c r="AF4875" i="2" s="1"/>
  <c r="AA4873" i="2"/>
  <c r="AE4873" i="2" s="1"/>
  <c r="AF4873" i="2" s="1"/>
  <c r="AA4871" i="2"/>
  <c r="AE4871" i="2" s="1"/>
  <c r="AF4871" i="2" s="1"/>
  <c r="AA4869" i="2"/>
  <c r="AE4869" i="2" s="1"/>
  <c r="AF4869" i="2" s="1"/>
  <c r="AA4867" i="2"/>
  <c r="AE4867" i="2" s="1"/>
  <c r="AF4867" i="2" s="1"/>
  <c r="AA4865" i="2"/>
  <c r="AE4865" i="2" s="1"/>
  <c r="AF4865" i="2" s="1"/>
  <c r="AA4863" i="2"/>
  <c r="AE4863" i="2" s="1"/>
  <c r="AF4863" i="2" s="1"/>
  <c r="AA4861" i="2"/>
  <c r="AE4861" i="2" s="1"/>
  <c r="AF4861" i="2" s="1"/>
  <c r="AA4859" i="2"/>
  <c r="AE4859" i="2" s="1"/>
  <c r="AF4859" i="2" s="1"/>
  <c r="AA4857" i="2"/>
  <c r="AE4857" i="2" s="1"/>
  <c r="AF4857" i="2" s="1"/>
  <c r="AA4855" i="2"/>
  <c r="AE4855" i="2" s="1"/>
  <c r="AF4855" i="2" s="1"/>
  <c r="AA4853" i="2"/>
  <c r="AE4853" i="2" s="1"/>
  <c r="AF4853" i="2" s="1"/>
  <c r="AA4851" i="2"/>
  <c r="AE4851" i="2" s="1"/>
  <c r="AF4851" i="2" s="1"/>
  <c r="AA4849" i="2"/>
  <c r="AE4849" i="2" s="1"/>
  <c r="AF4849" i="2" s="1"/>
  <c r="AA4847" i="2"/>
  <c r="AE4847" i="2" s="1"/>
  <c r="AF4847" i="2" s="1"/>
  <c r="AA4845" i="2"/>
  <c r="AE4845" i="2" s="1"/>
  <c r="AF4845" i="2" s="1"/>
  <c r="AA4843" i="2"/>
  <c r="AE4843" i="2" s="1"/>
  <c r="AF4843" i="2" s="1"/>
  <c r="AA4841" i="2"/>
  <c r="AE4841" i="2" s="1"/>
  <c r="AF4841" i="2" s="1"/>
  <c r="AA4839" i="2"/>
  <c r="AE4839" i="2" s="1"/>
  <c r="AF4839" i="2" s="1"/>
  <c r="AA4837" i="2"/>
  <c r="AE4837" i="2" s="1"/>
  <c r="AF4837" i="2" s="1"/>
  <c r="AA4835" i="2"/>
  <c r="AE4835" i="2" s="1"/>
  <c r="AF4835" i="2" s="1"/>
  <c r="AA4833" i="2"/>
  <c r="AE4833" i="2" s="1"/>
  <c r="AF4833" i="2" s="1"/>
  <c r="AA4831" i="2"/>
  <c r="AE4831" i="2" s="1"/>
  <c r="AF4831" i="2" s="1"/>
  <c r="AA4829" i="2"/>
  <c r="AE4829" i="2" s="1"/>
  <c r="AF4829" i="2" s="1"/>
  <c r="AA4827" i="2"/>
  <c r="AE4827" i="2" s="1"/>
  <c r="AF4827" i="2" s="1"/>
  <c r="AA4825" i="2"/>
  <c r="AE4825" i="2" s="1"/>
  <c r="AF4825" i="2" s="1"/>
  <c r="AA4823" i="2"/>
  <c r="AE4823" i="2" s="1"/>
  <c r="AF4823" i="2" s="1"/>
  <c r="AA4821" i="2"/>
  <c r="AE4821" i="2" s="1"/>
  <c r="AF4821" i="2" s="1"/>
  <c r="AA4819" i="2"/>
  <c r="AE4819" i="2" s="1"/>
  <c r="AF4819" i="2" s="1"/>
  <c r="AA4817" i="2"/>
  <c r="AE4817" i="2" s="1"/>
  <c r="AF4817" i="2" s="1"/>
  <c r="AA4815" i="2"/>
  <c r="AE4815" i="2" s="1"/>
  <c r="AF4815" i="2" s="1"/>
  <c r="AA4813" i="2"/>
  <c r="AE4813" i="2" s="1"/>
  <c r="AF4813" i="2" s="1"/>
  <c r="AA4811" i="2"/>
  <c r="AE4811" i="2" s="1"/>
  <c r="AF4811" i="2" s="1"/>
  <c r="AA4809" i="2"/>
  <c r="AE4809" i="2" s="1"/>
  <c r="AF4809" i="2" s="1"/>
  <c r="AA4807" i="2"/>
  <c r="AE4807" i="2" s="1"/>
  <c r="AF4807" i="2" s="1"/>
  <c r="AA4805" i="2"/>
  <c r="AE4805" i="2" s="1"/>
  <c r="AF4805" i="2" s="1"/>
  <c r="AA4803" i="2"/>
  <c r="AE4803" i="2" s="1"/>
  <c r="AF4803" i="2" s="1"/>
  <c r="AA4801" i="2"/>
  <c r="AE4801" i="2" s="1"/>
  <c r="AF4801" i="2" s="1"/>
  <c r="AA4799" i="2"/>
  <c r="AE4799" i="2" s="1"/>
  <c r="AF4799" i="2" s="1"/>
  <c r="AA4797" i="2"/>
  <c r="AE4797" i="2" s="1"/>
  <c r="AF4797" i="2" s="1"/>
  <c r="AA4795" i="2"/>
  <c r="AE4795" i="2" s="1"/>
  <c r="AF4795" i="2" s="1"/>
  <c r="AA4793" i="2"/>
  <c r="AE4793" i="2" s="1"/>
  <c r="AF4793" i="2" s="1"/>
  <c r="AA4791" i="2"/>
  <c r="AE4791" i="2" s="1"/>
  <c r="AF4791" i="2" s="1"/>
  <c r="AA4789" i="2"/>
  <c r="AE4789" i="2" s="1"/>
  <c r="AF4789" i="2" s="1"/>
  <c r="AA4787" i="2"/>
  <c r="AE4787" i="2" s="1"/>
  <c r="AF4787" i="2" s="1"/>
  <c r="AA4785" i="2"/>
  <c r="AE4785" i="2" s="1"/>
  <c r="AF4785" i="2" s="1"/>
  <c r="AA4783" i="2"/>
  <c r="AE4783" i="2" s="1"/>
  <c r="AF4783" i="2" s="1"/>
  <c r="AA4781" i="2"/>
  <c r="AE4781" i="2" s="1"/>
  <c r="AF4781" i="2" s="1"/>
  <c r="AA4779" i="2"/>
  <c r="AE4779" i="2" s="1"/>
  <c r="AF4779" i="2" s="1"/>
  <c r="AA4777" i="2"/>
  <c r="AE4777" i="2" s="1"/>
  <c r="AF4777" i="2" s="1"/>
  <c r="AA4775" i="2"/>
  <c r="AE4775" i="2" s="1"/>
  <c r="AF4775" i="2" s="1"/>
  <c r="AA4773" i="2"/>
  <c r="AE4773" i="2" s="1"/>
  <c r="AF4773" i="2" s="1"/>
  <c r="AA4771" i="2"/>
  <c r="AE4771" i="2" s="1"/>
  <c r="AF4771" i="2" s="1"/>
  <c r="AA4769" i="2"/>
  <c r="AE4769" i="2" s="1"/>
  <c r="AF4769" i="2" s="1"/>
  <c r="AA4767" i="2"/>
  <c r="AE4767" i="2" s="1"/>
  <c r="AF4767" i="2" s="1"/>
  <c r="AA4765" i="2"/>
  <c r="AE4765" i="2" s="1"/>
  <c r="AF4765" i="2" s="1"/>
  <c r="AA4763" i="2"/>
  <c r="AE4763" i="2" s="1"/>
  <c r="AF4763" i="2" s="1"/>
  <c r="AA4761" i="2"/>
  <c r="AE4761" i="2" s="1"/>
  <c r="AF4761" i="2" s="1"/>
  <c r="AA4759" i="2"/>
  <c r="AE4759" i="2" s="1"/>
  <c r="AF4759" i="2" s="1"/>
  <c r="AA4757" i="2"/>
  <c r="AE4757" i="2" s="1"/>
  <c r="AF4757" i="2" s="1"/>
  <c r="AA4755" i="2"/>
  <c r="AE4755" i="2" s="1"/>
  <c r="AF4755" i="2" s="1"/>
  <c r="AA4753" i="2"/>
  <c r="AE4753" i="2" s="1"/>
  <c r="AF4753" i="2" s="1"/>
  <c r="AA4751" i="2"/>
  <c r="AE4751" i="2" s="1"/>
  <c r="AF4751" i="2" s="1"/>
  <c r="AA4749" i="2"/>
  <c r="AE4749" i="2" s="1"/>
  <c r="AF4749" i="2" s="1"/>
  <c r="AA4747" i="2"/>
  <c r="AE4747" i="2" s="1"/>
  <c r="AF4747" i="2" s="1"/>
  <c r="AA4745" i="2"/>
  <c r="AE4745" i="2" s="1"/>
  <c r="AF4745" i="2" s="1"/>
  <c r="AA4743" i="2"/>
  <c r="AE4743" i="2" s="1"/>
  <c r="AF4743" i="2" s="1"/>
  <c r="AA4741" i="2"/>
  <c r="AE4741" i="2" s="1"/>
  <c r="AF4741" i="2" s="1"/>
  <c r="AA4739" i="2"/>
  <c r="AE4739" i="2" s="1"/>
  <c r="AF4739" i="2" s="1"/>
  <c r="AA4737" i="2"/>
  <c r="AE4737" i="2" s="1"/>
  <c r="AF4737" i="2" s="1"/>
  <c r="AA4735" i="2"/>
  <c r="AE4735" i="2" s="1"/>
  <c r="AF4735" i="2" s="1"/>
  <c r="AA4733" i="2"/>
  <c r="AE4733" i="2" s="1"/>
  <c r="AF4733" i="2" s="1"/>
  <c r="AA4731" i="2"/>
  <c r="AE4731" i="2" s="1"/>
  <c r="AF4731" i="2" s="1"/>
  <c r="AA4729" i="2"/>
  <c r="AE4729" i="2" s="1"/>
  <c r="AF4729" i="2" s="1"/>
  <c r="AA4727" i="2"/>
  <c r="AE4727" i="2" s="1"/>
  <c r="AF4727" i="2" s="1"/>
  <c r="AA4725" i="2"/>
  <c r="AE4725" i="2" s="1"/>
  <c r="AF4725" i="2" s="1"/>
  <c r="AA4723" i="2"/>
  <c r="AE4723" i="2" s="1"/>
  <c r="AF4723" i="2" s="1"/>
  <c r="AA4721" i="2"/>
  <c r="AE4721" i="2" s="1"/>
  <c r="AF4721" i="2" s="1"/>
  <c r="AA4719" i="2"/>
  <c r="AE4719" i="2" s="1"/>
  <c r="AF4719" i="2" s="1"/>
  <c r="AA4717" i="2"/>
  <c r="AE4717" i="2" s="1"/>
  <c r="AF4717" i="2" s="1"/>
  <c r="AA4715" i="2"/>
  <c r="AE4715" i="2" s="1"/>
  <c r="AF4715" i="2" s="1"/>
  <c r="AA4713" i="2"/>
  <c r="AE4713" i="2" s="1"/>
  <c r="AF4713" i="2" s="1"/>
  <c r="AA4711" i="2"/>
  <c r="AE4711" i="2" s="1"/>
  <c r="AF4711" i="2" s="1"/>
  <c r="AA4709" i="2"/>
  <c r="AE4709" i="2" s="1"/>
  <c r="AF4709" i="2" s="1"/>
  <c r="AA4707" i="2"/>
  <c r="AE4707" i="2" s="1"/>
  <c r="AF4707" i="2" s="1"/>
  <c r="AA4705" i="2"/>
  <c r="AE4705" i="2" s="1"/>
  <c r="AF4705" i="2" s="1"/>
  <c r="AA4703" i="2"/>
  <c r="AE4703" i="2" s="1"/>
  <c r="AF4703" i="2" s="1"/>
  <c r="AA4701" i="2"/>
  <c r="AE4701" i="2" s="1"/>
  <c r="AF4701" i="2" s="1"/>
  <c r="AA4699" i="2"/>
  <c r="AE4699" i="2" s="1"/>
  <c r="AF4699" i="2" s="1"/>
  <c r="AA4697" i="2"/>
  <c r="AE4697" i="2" s="1"/>
  <c r="AF4697" i="2" s="1"/>
  <c r="AA4695" i="2"/>
  <c r="AE4695" i="2" s="1"/>
  <c r="AF4695" i="2" s="1"/>
  <c r="AA4693" i="2"/>
  <c r="AE4693" i="2" s="1"/>
  <c r="AF4693" i="2" s="1"/>
  <c r="AA4691" i="2"/>
  <c r="AE4691" i="2" s="1"/>
  <c r="AF4691" i="2" s="1"/>
  <c r="AA4689" i="2"/>
  <c r="AE4689" i="2" s="1"/>
  <c r="AF4689" i="2" s="1"/>
  <c r="AA4687" i="2"/>
  <c r="AE4687" i="2" s="1"/>
  <c r="AF4687" i="2" s="1"/>
  <c r="AA4685" i="2"/>
  <c r="AE4685" i="2" s="1"/>
  <c r="AF4685" i="2" s="1"/>
  <c r="AA4683" i="2"/>
  <c r="AE4683" i="2" s="1"/>
  <c r="AF4683" i="2" s="1"/>
  <c r="AA4681" i="2"/>
  <c r="AE4681" i="2" s="1"/>
  <c r="AF4681" i="2" s="1"/>
  <c r="AA4679" i="2"/>
  <c r="AE4679" i="2" s="1"/>
  <c r="AF4679" i="2" s="1"/>
  <c r="AA4677" i="2"/>
  <c r="AE4677" i="2" s="1"/>
  <c r="AF4677" i="2" s="1"/>
  <c r="AA4675" i="2"/>
  <c r="AE4675" i="2" s="1"/>
  <c r="AF4675" i="2" s="1"/>
  <c r="AA4673" i="2"/>
  <c r="AE4673" i="2" s="1"/>
  <c r="AF4673" i="2" s="1"/>
  <c r="AA4671" i="2"/>
  <c r="AE4671" i="2" s="1"/>
  <c r="AF4671" i="2" s="1"/>
  <c r="AA4669" i="2"/>
  <c r="AE4669" i="2" s="1"/>
  <c r="AF4669" i="2" s="1"/>
  <c r="AA4667" i="2"/>
  <c r="AE4667" i="2" s="1"/>
  <c r="AF4667" i="2" s="1"/>
  <c r="AA4665" i="2"/>
  <c r="AE4665" i="2" s="1"/>
  <c r="AF4665" i="2" s="1"/>
  <c r="AA4663" i="2"/>
  <c r="AE4663" i="2" s="1"/>
  <c r="AF4663" i="2" s="1"/>
  <c r="AA4661" i="2"/>
  <c r="AE4661" i="2" s="1"/>
  <c r="AF4661" i="2" s="1"/>
  <c r="AA4659" i="2"/>
  <c r="AE4659" i="2" s="1"/>
  <c r="AF4659" i="2" s="1"/>
  <c r="AA4657" i="2"/>
  <c r="AE4657" i="2" s="1"/>
  <c r="AF4657" i="2" s="1"/>
  <c r="AA4655" i="2"/>
  <c r="AE4655" i="2" s="1"/>
  <c r="AF4655" i="2" s="1"/>
  <c r="AA4653" i="2"/>
  <c r="AE4653" i="2" s="1"/>
  <c r="AF4653" i="2" s="1"/>
  <c r="AA4651" i="2"/>
  <c r="AE4651" i="2" s="1"/>
  <c r="AF4651" i="2" s="1"/>
  <c r="AA4649" i="2"/>
  <c r="AE4649" i="2" s="1"/>
  <c r="AF4649" i="2" s="1"/>
  <c r="AA4647" i="2"/>
  <c r="AE4647" i="2" s="1"/>
  <c r="AF4647" i="2" s="1"/>
  <c r="AA4645" i="2"/>
  <c r="AE4645" i="2" s="1"/>
  <c r="AF4645" i="2" s="1"/>
  <c r="AA4643" i="2"/>
  <c r="AE4643" i="2" s="1"/>
  <c r="AF4643" i="2" s="1"/>
  <c r="AA4641" i="2"/>
  <c r="AE4641" i="2" s="1"/>
  <c r="AF4641" i="2" s="1"/>
  <c r="AA4639" i="2"/>
  <c r="AE4639" i="2" s="1"/>
  <c r="AF4639" i="2" s="1"/>
  <c r="AA4637" i="2"/>
  <c r="AE4637" i="2" s="1"/>
  <c r="AF4637" i="2" s="1"/>
  <c r="AA4635" i="2"/>
  <c r="AE4635" i="2" s="1"/>
  <c r="AF4635" i="2" s="1"/>
  <c r="AA4633" i="2"/>
  <c r="AE4633" i="2" s="1"/>
  <c r="AF4633" i="2" s="1"/>
  <c r="AA4631" i="2"/>
  <c r="AE4631" i="2" s="1"/>
  <c r="AF4631" i="2" s="1"/>
  <c r="AA4629" i="2"/>
  <c r="AE4629" i="2" s="1"/>
  <c r="AF4629" i="2" s="1"/>
  <c r="AA4627" i="2"/>
  <c r="AE4627" i="2" s="1"/>
  <c r="AF4627" i="2" s="1"/>
  <c r="AA4625" i="2"/>
  <c r="AE4625" i="2" s="1"/>
  <c r="AF4625" i="2" s="1"/>
  <c r="AA4623" i="2"/>
  <c r="AE4623" i="2" s="1"/>
  <c r="AF4623" i="2" s="1"/>
  <c r="AA4621" i="2"/>
  <c r="AE4621" i="2" s="1"/>
  <c r="AF4621" i="2" s="1"/>
  <c r="AA4619" i="2"/>
  <c r="AE4619" i="2" s="1"/>
  <c r="AF4619" i="2" s="1"/>
  <c r="AA4617" i="2"/>
  <c r="AE4617" i="2" s="1"/>
  <c r="AF4617" i="2" s="1"/>
  <c r="AA4615" i="2"/>
  <c r="AE4615" i="2" s="1"/>
  <c r="AF4615" i="2" s="1"/>
  <c r="AA4613" i="2"/>
  <c r="AE4613" i="2" s="1"/>
  <c r="AF4613" i="2" s="1"/>
  <c r="AA4611" i="2"/>
  <c r="AE4611" i="2" s="1"/>
  <c r="AF4611" i="2" s="1"/>
  <c r="AA4609" i="2"/>
  <c r="AE4609" i="2" s="1"/>
  <c r="AF4609" i="2" s="1"/>
  <c r="AA4607" i="2"/>
  <c r="AE4607" i="2" s="1"/>
  <c r="AF4607" i="2" s="1"/>
  <c r="AA4605" i="2"/>
  <c r="AE4605" i="2" s="1"/>
  <c r="AF4605" i="2" s="1"/>
  <c r="AA4603" i="2"/>
  <c r="AE4603" i="2" s="1"/>
  <c r="AF4603" i="2" s="1"/>
  <c r="AA4601" i="2"/>
  <c r="AE4601" i="2" s="1"/>
  <c r="AF4601" i="2" s="1"/>
  <c r="AA4599" i="2"/>
  <c r="AE4599" i="2" s="1"/>
  <c r="AF4599" i="2" s="1"/>
  <c r="AA4597" i="2"/>
  <c r="AE4597" i="2" s="1"/>
  <c r="AF4597" i="2" s="1"/>
  <c r="AA4595" i="2"/>
  <c r="AE4595" i="2" s="1"/>
  <c r="AF4595" i="2" s="1"/>
  <c r="AA4593" i="2"/>
  <c r="AE4593" i="2" s="1"/>
  <c r="AF4593" i="2" s="1"/>
  <c r="AA4591" i="2"/>
  <c r="AE4591" i="2" s="1"/>
  <c r="AF4591" i="2" s="1"/>
  <c r="AA4589" i="2"/>
  <c r="AE4589" i="2" s="1"/>
  <c r="AF4589" i="2" s="1"/>
  <c r="AA4587" i="2"/>
  <c r="AE4587" i="2" s="1"/>
  <c r="AF4587" i="2" s="1"/>
  <c r="AA4585" i="2"/>
  <c r="AE4585" i="2" s="1"/>
  <c r="AF4585" i="2" s="1"/>
  <c r="AA4583" i="2"/>
  <c r="AE4583" i="2" s="1"/>
  <c r="AF4583" i="2" s="1"/>
  <c r="AA4581" i="2"/>
  <c r="AE4581" i="2" s="1"/>
  <c r="AF4581" i="2" s="1"/>
  <c r="AA4579" i="2"/>
  <c r="AE4579" i="2" s="1"/>
  <c r="AF4579" i="2" s="1"/>
  <c r="AA4577" i="2"/>
  <c r="AE4577" i="2" s="1"/>
  <c r="AF4577" i="2" s="1"/>
  <c r="AA4575" i="2"/>
  <c r="AE4575" i="2" s="1"/>
  <c r="AF4575" i="2" s="1"/>
  <c r="AA4573" i="2"/>
  <c r="AE4573" i="2" s="1"/>
  <c r="AF4573" i="2" s="1"/>
  <c r="AA4571" i="2"/>
  <c r="AE4571" i="2" s="1"/>
  <c r="AF4571" i="2" s="1"/>
  <c r="AA4569" i="2"/>
  <c r="AE4569" i="2" s="1"/>
  <c r="AF4569" i="2" s="1"/>
  <c r="AA4567" i="2"/>
  <c r="AE4567" i="2" s="1"/>
  <c r="AF4567" i="2" s="1"/>
  <c r="AA4565" i="2"/>
  <c r="AE4565" i="2" s="1"/>
  <c r="AF4565" i="2" s="1"/>
  <c r="AA4563" i="2"/>
  <c r="AE4563" i="2" s="1"/>
  <c r="AF4563" i="2" s="1"/>
  <c r="AA4561" i="2"/>
  <c r="AE4561" i="2" s="1"/>
  <c r="AF4561" i="2" s="1"/>
  <c r="AA4559" i="2"/>
  <c r="AE4559" i="2" s="1"/>
  <c r="AF4559" i="2" s="1"/>
  <c r="AA4557" i="2"/>
  <c r="AE4557" i="2" s="1"/>
  <c r="AF4557" i="2" s="1"/>
  <c r="AA4555" i="2"/>
  <c r="AE4555" i="2" s="1"/>
  <c r="AF4555" i="2" s="1"/>
  <c r="AA4553" i="2"/>
  <c r="AE4553" i="2" s="1"/>
  <c r="AF4553" i="2" s="1"/>
  <c r="AA4551" i="2"/>
  <c r="AE4551" i="2" s="1"/>
  <c r="AF4551" i="2" s="1"/>
  <c r="AA4549" i="2"/>
  <c r="AE4549" i="2" s="1"/>
  <c r="AF4549" i="2" s="1"/>
  <c r="AA4547" i="2"/>
  <c r="AE4547" i="2" s="1"/>
  <c r="AF4547" i="2" s="1"/>
  <c r="AA4545" i="2"/>
  <c r="AE4545" i="2" s="1"/>
  <c r="AF4545" i="2" s="1"/>
  <c r="AA4543" i="2"/>
  <c r="AE4543" i="2" s="1"/>
  <c r="AF4543" i="2" s="1"/>
  <c r="AA4541" i="2"/>
  <c r="AE4541" i="2" s="1"/>
  <c r="AF4541" i="2" s="1"/>
  <c r="AA4539" i="2"/>
  <c r="AE4539" i="2" s="1"/>
  <c r="AF4539" i="2" s="1"/>
  <c r="AA4537" i="2"/>
  <c r="AE4537" i="2" s="1"/>
  <c r="AF4537" i="2" s="1"/>
  <c r="AA4535" i="2"/>
  <c r="AE4535" i="2" s="1"/>
  <c r="AF4535" i="2" s="1"/>
  <c r="AA4533" i="2"/>
  <c r="AE4533" i="2" s="1"/>
  <c r="AF4533" i="2" s="1"/>
  <c r="AA4531" i="2"/>
  <c r="AE4531" i="2" s="1"/>
  <c r="AF4531" i="2" s="1"/>
  <c r="AA4529" i="2"/>
  <c r="AE4529" i="2" s="1"/>
  <c r="AF4529" i="2" s="1"/>
  <c r="AA4527" i="2"/>
  <c r="AE4527" i="2" s="1"/>
  <c r="AF4527" i="2" s="1"/>
  <c r="AA4525" i="2"/>
  <c r="AE4525" i="2" s="1"/>
  <c r="AF4525" i="2" s="1"/>
  <c r="AA4523" i="2"/>
  <c r="AE4523" i="2" s="1"/>
  <c r="AF4523" i="2" s="1"/>
  <c r="AA4521" i="2"/>
  <c r="AE4521" i="2" s="1"/>
  <c r="AF4521" i="2" s="1"/>
  <c r="AA4519" i="2"/>
  <c r="AE4519" i="2" s="1"/>
  <c r="AF4519" i="2" s="1"/>
  <c r="AA4517" i="2"/>
  <c r="AE4517" i="2" s="1"/>
  <c r="AF4517" i="2" s="1"/>
  <c r="AA4515" i="2"/>
  <c r="AE4515" i="2" s="1"/>
  <c r="AF4515" i="2" s="1"/>
  <c r="AA4513" i="2"/>
  <c r="AE4513" i="2" s="1"/>
  <c r="AF4513" i="2" s="1"/>
  <c r="AA4511" i="2"/>
  <c r="AE4511" i="2" s="1"/>
  <c r="AF4511" i="2" s="1"/>
  <c r="AA4509" i="2"/>
  <c r="AE4509" i="2" s="1"/>
  <c r="AF4509" i="2" s="1"/>
  <c r="AA4507" i="2"/>
  <c r="AE4507" i="2" s="1"/>
  <c r="AF4507" i="2" s="1"/>
  <c r="AA4505" i="2"/>
  <c r="AE4505" i="2" s="1"/>
  <c r="AF4505" i="2" s="1"/>
  <c r="AA4503" i="2"/>
  <c r="AE4503" i="2" s="1"/>
  <c r="AF4503" i="2" s="1"/>
  <c r="AA4501" i="2"/>
  <c r="AE4501" i="2" s="1"/>
  <c r="AF4501" i="2" s="1"/>
  <c r="AA4499" i="2"/>
  <c r="AE4499" i="2" s="1"/>
  <c r="AF4499" i="2" s="1"/>
  <c r="AA4497" i="2"/>
  <c r="AE4497" i="2" s="1"/>
  <c r="AF4497" i="2" s="1"/>
  <c r="AA4495" i="2"/>
  <c r="AE4495" i="2" s="1"/>
  <c r="AF4495" i="2" s="1"/>
  <c r="AA4493" i="2"/>
  <c r="AE4493" i="2" s="1"/>
  <c r="AF4493" i="2" s="1"/>
  <c r="AA4491" i="2"/>
  <c r="AE4491" i="2" s="1"/>
  <c r="AF4491" i="2" s="1"/>
  <c r="AA4489" i="2"/>
  <c r="AE4489" i="2" s="1"/>
  <c r="AF4489" i="2" s="1"/>
  <c r="AA4487" i="2"/>
  <c r="AE4487" i="2" s="1"/>
  <c r="AF4487" i="2" s="1"/>
  <c r="AA4485" i="2"/>
  <c r="AE4485" i="2" s="1"/>
  <c r="AF4485" i="2" s="1"/>
  <c r="AA4483" i="2"/>
  <c r="AE4483" i="2" s="1"/>
  <c r="AF4483" i="2" s="1"/>
  <c r="AA4481" i="2"/>
  <c r="AE4481" i="2" s="1"/>
  <c r="AF4481" i="2" s="1"/>
  <c r="AA4479" i="2"/>
  <c r="AE4479" i="2" s="1"/>
  <c r="AF4479" i="2" s="1"/>
  <c r="AA4477" i="2"/>
  <c r="AE4477" i="2" s="1"/>
  <c r="AF4477" i="2" s="1"/>
  <c r="AA4475" i="2"/>
  <c r="AE4475" i="2" s="1"/>
  <c r="AF4475" i="2" s="1"/>
  <c r="AA4473" i="2"/>
  <c r="AE4473" i="2" s="1"/>
  <c r="AF4473" i="2" s="1"/>
  <c r="AA4471" i="2"/>
  <c r="AE4471" i="2" s="1"/>
  <c r="AF4471" i="2" s="1"/>
  <c r="AA4469" i="2"/>
  <c r="AE4469" i="2" s="1"/>
  <c r="AF4469" i="2" s="1"/>
  <c r="AA4467" i="2"/>
  <c r="AE4467" i="2" s="1"/>
  <c r="AF4467" i="2" s="1"/>
  <c r="AA4465" i="2"/>
  <c r="AE4465" i="2" s="1"/>
  <c r="AF4465" i="2" s="1"/>
  <c r="AA4463" i="2"/>
  <c r="AE4463" i="2" s="1"/>
  <c r="AF4463" i="2" s="1"/>
  <c r="AA4461" i="2"/>
  <c r="AE4461" i="2" s="1"/>
  <c r="AF4461" i="2" s="1"/>
  <c r="AA4459" i="2"/>
  <c r="AE4459" i="2" s="1"/>
  <c r="AF4459" i="2" s="1"/>
  <c r="AA4457" i="2"/>
  <c r="AE4457" i="2" s="1"/>
  <c r="AF4457" i="2" s="1"/>
  <c r="AA4455" i="2"/>
  <c r="AE4455" i="2" s="1"/>
  <c r="AF4455" i="2" s="1"/>
  <c r="AA4453" i="2"/>
  <c r="AE4453" i="2" s="1"/>
  <c r="AF4453" i="2" s="1"/>
  <c r="AA4451" i="2"/>
  <c r="AE4451" i="2" s="1"/>
  <c r="AF4451" i="2" s="1"/>
  <c r="AA4449" i="2"/>
  <c r="AE4449" i="2" s="1"/>
  <c r="AF4449" i="2" s="1"/>
  <c r="AA4447" i="2"/>
  <c r="AE4447" i="2" s="1"/>
  <c r="AF4447" i="2" s="1"/>
  <c r="AA4445" i="2"/>
  <c r="AE4445" i="2" s="1"/>
  <c r="AF4445" i="2" s="1"/>
  <c r="AA4443" i="2"/>
  <c r="AE4443" i="2" s="1"/>
  <c r="AF4443" i="2" s="1"/>
  <c r="AA4441" i="2"/>
  <c r="AE4441" i="2" s="1"/>
  <c r="AF4441" i="2" s="1"/>
  <c r="AA4439" i="2"/>
  <c r="AE4439" i="2" s="1"/>
  <c r="AF4439" i="2" s="1"/>
  <c r="AA4437" i="2"/>
  <c r="AE4437" i="2" s="1"/>
  <c r="AF4437" i="2" s="1"/>
  <c r="AA4435" i="2"/>
  <c r="AE4435" i="2" s="1"/>
  <c r="AF4435" i="2" s="1"/>
  <c r="AA4433" i="2"/>
  <c r="AE4433" i="2" s="1"/>
  <c r="AF4433" i="2" s="1"/>
  <c r="AA4431" i="2"/>
  <c r="AE4431" i="2" s="1"/>
  <c r="AF4431" i="2" s="1"/>
  <c r="AA4429" i="2"/>
  <c r="AE4429" i="2" s="1"/>
  <c r="AF4429" i="2" s="1"/>
  <c r="AA4427" i="2"/>
  <c r="AE4427" i="2" s="1"/>
  <c r="AF4427" i="2" s="1"/>
  <c r="AA4425" i="2"/>
  <c r="AE4425" i="2" s="1"/>
  <c r="AF4425" i="2" s="1"/>
  <c r="AA4423" i="2"/>
  <c r="AE4423" i="2" s="1"/>
  <c r="AF4423" i="2" s="1"/>
  <c r="AA4421" i="2"/>
  <c r="AE4421" i="2" s="1"/>
  <c r="AF4421" i="2" s="1"/>
  <c r="AA4419" i="2"/>
  <c r="AE4419" i="2" s="1"/>
  <c r="AF4419" i="2" s="1"/>
  <c r="AA4417" i="2"/>
  <c r="AE4417" i="2" s="1"/>
  <c r="AF4417" i="2" s="1"/>
  <c r="AA4415" i="2"/>
  <c r="AE4415" i="2" s="1"/>
  <c r="AF4415" i="2" s="1"/>
  <c r="AA2360" i="2"/>
  <c r="AE2360" i="2" s="1"/>
  <c r="AF2360" i="2" s="1"/>
  <c r="AA2352" i="2"/>
  <c r="AE2352" i="2" s="1"/>
  <c r="AF2352" i="2" s="1"/>
  <c r="AA2344" i="2"/>
  <c r="AE2344" i="2" s="1"/>
  <c r="AF2344" i="2" s="1"/>
  <c r="AA2336" i="2"/>
  <c r="AE2336" i="2" s="1"/>
  <c r="AF2336" i="2" s="1"/>
  <c r="AA2328" i="2"/>
  <c r="AE2328" i="2" s="1"/>
  <c r="AF2328" i="2" s="1"/>
  <c r="AA2320" i="2"/>
  <c r="AE2320" i="2" s="1"/>
  <c r="AF2320" i="2" s="1"/>
  <c r="AA2312" i="2"/>
  <c r="AE2312" i="2" s="1"/>
  <c r="AF2312" i="2" s="1"/>
  <c r="AA2304" i="2"/>
  <c r="AE2304" i="2" s="1"/>
  <c r="AF2304" i="2" s="1"/>
  <c r="AA2296" i="2"/>
  <c r="AE2296" i="2" s="1"/>
  <c r="AF2296" i="2" s="1"/>
  <c r="AA2288" i="2"/>
  <c r="AE2288" i="2" s="1"/>
  <c r="AF2288" i="2" s="1"/>
  <c r="AA2280" i="2"/>
  <c r="AE2280" i="2" s="1"/>
  <c r="AF2280" i="2" s="1"/>
  <c r="AA2272" i="2"/>
  <c r="AE2272" i="2" s="1"/>
  <c r="AF2272" i="2" s="1"/>
  <c r="AA2264" i="2"/>
  <c r="AE2264" i="2" s="1"/>
  <c r="AF2264" i="2" s="1"/>
  <c r="AA2256" i="2"/>
  <c r="AE2256" i="2" s="1"/>
  <c r="AF2256" i="2" s="1"/>
  <c r="AA2248" i="2"/>
  <c r="AE2248" i="2" s="1"/>
  <c r="AF2248" i="2" s="1"/>
  <c r="AA2240" i="2"/>
  <c r="AE2240" i="2" s="1"/>
  <c r="AF2240" i="2" s="1"/>
  <c r="AA2232" i="2"/>
  <c r="AE2232" i="2" s="1"/>
  <c r="AF2232" i="2" s="1"/>
  <c r="AA2224" i="2"/>
  <c r="AE2224" i="2" s="1"/>
  <c r="AF2224" i="2" s="1"/>
  <c r="AA2216" i="2"/>
  <c r="AE2216" i="2" s="1"/>
  <c r="AF2216" i="2" s="1"/>
  <c r="AA2208" i="2"/>
  <c r="AE2208" i="2" s="1"/>
  <c r="AF2208" i="2" s="1"/>
  <c r="AA2200" i="2"/>
  <c r="AE2200" i="2" s="1"/>
  <c r="AF2200" i="2" s="1"/>
  <c r="AA2192" i="2"/>
  <c r="AE2192" i="2" s="1"/>
  <c r="AF2192" i="2" s="1"/>
  <c r="AA2184" i="2"/>
  <c r="AE2184" i="2" s="1"/>
  <c r="AF2184" i="2" s="1"/>
  <c r="AA2176" i="2"/>
  <c r="AE2176" i="2" s="1"/>
  <c r="AF2176" i="2" s="1"/>
  <c r="AA2168" i="2"/>
  <c r="AE2168" i="2" s="1"/>
  <c r="AF2168" i="2" s="1"/>
  <c r="AA2160" i="2"/>
  <c r="AE2160" i="2" s="1"/>
  <c r="AF2160" i="2" s="1"/>
  <c r="AA2152" i="2"/>
  <c r="AE2152" i="2" s="1"/>
  <c r="AF2152" i="2" s="1"/>
  <c r="AA2144" i="2"/>
  <c r="AE2144" i="2" s="1"/>
  <c r="AF2144" i="2" s="1"/>
  <c r="AA2136" i="2"/>
  <c r="AE2136" i="2" s="1"/>
  <c r="AF2136" i="2" s="1"/>
  <c r="AA2128" i="2"/>
  <c r="AE2128" i="2" s="1"/>
  <c r="AF2128" i="2" s="1"/>
  <c r="AA2120" i="2"/>
  <c r="AE2120" i="2" s="1"/>
  <c r="AF2120" i="2" s="1"/>
  <c r="AA2112" i="2"/>
  <c r="AE2112" i="2" s="1"/>
  <c r="AF2112" i="2" s="1"/>
  <c r="AA2104" i="2"/>
  <c r="AE2104" i="2" s="1"/>
  <c r="AF2104" i="2" s="1"/>
  <c r="AA2096" i="2"/>
  <c r="AE2096" i="2" s="1"/>
  <c r="AF2096" i="2" s="1"/>
  <c r="AA2088" i="2"/>
  <c r="AE2088" i="2" s="1"/>
  <c r="AF2088" i="2" s="1"/>
  <c r="AA2080" i="2"/>
  <c r="AE2080" i="2" s="1"/>
  <c r="AF2080" i="2" s="1"/>
  <c r="AA2072" i="2"/>
  <c r="AE2072" i="2" s="1"/>
  <c r="AF2072" i="2" s="1"/>
  <c r="AA2064" i="2"/>
  <c r="AE2064" i="2" s="1"/>
  <c r="AF2064" i="2" s="1"/>
  <c r="AA2056" i="2"/>
  <c r="AE2056" i="2" s="1"/>
  <c r="AF2056" i="2" s="1"/>
  <c r="AA2048" i="2"/>
  <c r="AE2048" i="2" s="1"/>
  <c r="AF2048" i="2" s="1"/>
  <c r="AA2040" i="2"/>
  <c r="AE2040" i="2" s="1"/>
  <c r="AF2040" i="2" s="1"/>
  <c r="AA2032" i="2"/>
  <c r="AE2032" i="2" s="1"/>
  <c r="AF2032" i="2" s="1"/>
  <c r="AA2016" i="2"/>
  <c r="AE2016" i="2" s="1"/>
  <c r="AF2016" i="2" s="1"/>
  <c r="AA2000" i="2"/>
  <c r="AE2000" i="2" s="1"/>
  <c r="AF2000" i="2" s="1"/>
  <c r="AA1984" i="2"/>
  <c r="AE1984" i="2" s="1"/>
  <c r="AF1984" i="2" s="1"/>
  <c r="AA1968" i="2"/>
  <c r="AE1968" i="2" s="1"/>
  <c r="AF1968" i="2" s="1"/>
  <c r="AA1952" i="2"/>
  <c r="AE1952" i="2" s="1"/>
  <c r="AF1952" i="2" s="1"/>
  <c r="AA1936" i="2"/>
  <c r="AE1936" i="2" s="1"/>
  <c r="AF1936" i="2" s="1"/>
  <c r="AA1920" i="2"/>
  <c r="AE1920" i="2" s="1"/>
  <c r="AF1920" i="2" s="1"/>
  <c r="AA1904" i="2"/>
  <c r="AE1904" i="2" s="1"/>
  <c r="AF1904" i="2" s="1"/>
  <c r="AA1888" i="2"/>
  <c r="AE1888" i="2" s="1"/>
  <c r="AF1888" i="2" s="1"/>
  <c r="AA1872" i="2"/>
  <c r="AE1872" i="2" s="1"/>
  <c r="AF1872" i="2" s="1"/>
  <c r="AA1856" i="2"/>
  <c r="AE1856" i="2" s="1"/>
  <c r="AF1856" i="2" s="1"/>
  <c r="AA1840" i="2"/>
  <c r="AE1840" i="2" s="1"/>
  <c r="AF1840" i="2" s="1"/>
  <c r="AA1824" i="2"/>
  <c r="AE1824" i="2" s="1"/>
  <c r="AF1824" i="2" s="1"/>
  <c r="AA1808" i="2"/>
  <c r="AE1808" i="2" s="1"/>
  <c r="AF1808" i="2" s="1"/>
  <c r="AA1792" i="2"/>
  <c r="AE1792" i="2" s="1"/>
  <c r="AF1792" i="2" s="1"/>
  <c r="AA1776" i="2"/>
  <c r="AE1776" i="2" s="1"/>
  <c r="AF1776" i="2" s="1"/>
  <c r="AA1760" i="2"/>
  <c r="AE1760" i="2" s="1"/>
  <c r="AF1760" i="2" s="1"/>
  <c r="AA1744" i="2"/>
  <c r="AE1744" i="2" s="1"/>
  <c r="AF1744" i="2" s="1"/>
  <c r="AA1728" i="2"/>
  <c r="AE1728" i="2" s="1"/>
  <c r="AF1728" i="2" s="1"/>
  <c r="AA1712" i="2"/>
  <c r="AE1712" i="2" s="1"/>
  <c r="AF1712" i="2" s="1"/>
  <c r="AA1696" i="2"/>
  <c r="AE1696" i="2" s="1"/>
  <c r="AF1696" i="2" s="1"/>
  <c r="AA1680" i="2"/>
  <c r="AE1680" i="2" s="1"/>
  <c r="AF1680" i="2" s="1"/>
  <c r="AA1664" i="2"/>
  <c r="AE1664" i="2" s="1"/>
  <c r="AF1664" i="2" s="1"/>
  <c r="AA1648" i="2"/>
  <c r="AE1648" i="2" s="1"/>
  <c r="AF1648" i="2" s="1"/>
  <c r="AA1632" i="2"/>
  <c r="AE1632" i="2" s="1"/>
  <c r="AF1632" i="2" s="1"/>
  <c r="AA1616" i="2"/>
  <c r="AE1616" i="2" s="1"/>
  <c r="AF1616" i="2" s="1"/>
  <c r="AA1600" i="2"/>
  <c r="AE1600" i="2" s="1"/>
  <c r="AF1600" i="2" s="1"/>
  <c r="AA1584" i="2"/>
  <c r="AE1584" i="2" s="1"/>
  <c r="AF1584" i="2" s="1"/>
  <c r="AA1568" i="2"/>
  <c r="AE1568" i="2" s="1"/>
  <c r="AF1568" i="2" s="1"/>
  <c r="AA1552" i="2"/>
  <c r="AE1552" i="2" s="1"/>
  <c r="AF1552" i="2" s="1"/>
  <c r="AA1536" i="2"/>
  <c r="AE1536" i="2" s="1"/>
  <c r="AF1536" i="2" s="1"/>
  <c r="AA1520" i="2"/>
  <c r="AE1520" i="2" s="1"/>
  <c r="AF1520" i="2" s="1"/>
  <c r="AA1504" i="2"/>
  <c r="AE1504" i="2" s="1"/>
  <c r="AF1504" i="2" s="1"/>
  <c r="AA1488" i="2"/>
  <c r="AE1488" i="2" s="1"/>
  <c r="AF1488" i="2" s="1"/>
  <c r="AA1472" i="2"/>
  <c r="AE1472" i="2" s="1"/>
  <c r="AF1472" i="2" s="1"/>
  <c r="AA1456" i="2"/>
  <c r="AE1456" i="2" s="1"/>
  <c r="AF1456" i="2" s="1"/>
  <c r="AA1440" i="2"/>
  <c r="AE1440" i="2" s="1"/>
  <c r="AF1440" i="2" s="1"/>
  <c r="AA1424" i="2"/>
  <c r="AE1424" i="2" s="1"/>
  <c r="AF1424" i="2" s="1"/>
  <c r="AA1408" i="2"/>
  <c r="AE1408" i="2" s="1"/>
  <c r="AF1408" i="2" s="1"/>
  <c r="AA1392" i="2"/>
  <c r="AE1392" i="2" s="1"/>
  <c r="AF1392" i="2" s="1"/>
  <c r="AA1376" i="2"/>
  <c r="AE1376" i="2" s="1"/>
  <c r="AF1376" i="2" s="1"/>
  <c r="AA1360" i="2"/>
  <c r="AE1360" i="2" s="1"/>
  <c r="AF1360" i="2" s="1"/>
  <c r="AA1344" i="2"/>
  <c r="AE1344" i="2" s="1"/>
  <c r="AF1344" i="2" s="1"/>
  <c r="AA1313" i="2"/>
  <c r="AE1313" i="2" s="1"/>
  <c r="AF1313" i="2" s="1"/>
  <c r="AA1281" i="2"/>
  <c r="AE1281" i="2" s="1"/>
  <c r="AF1281" i="2" s="1"/>
  <c r="AA1249" i="2"/>
  <c r="AE1249" i="2" s="1"/>
  <c r="AF1249" i="2" s="1"/>
  <c r="AA1217" i="2"/>
  <c r="AE1217" i="2" s="1"/>
  <c r="AF1217" i="2" s="1"/>
  <c r="AA1185" i="2"/>
  <c r="AE1185" i="2" s="1"/>
  <c r="AF1185" i="2" s="1"/>
  <c r="AA1153" i="2"/>
  <c r="AE1153" i="2" s="1"/>
  <c r="AF1153" i="2" s="1"/>
  <c r="AA1121" i="2"/>
  <c r="AE1121" i="2" s="1"/>
  <c r="AF1121" i="2" s="1"/>
  <c r="AA1089" i="2"/>
  <c r="AE1089" i="2" s="1"/>
  <c r="AF1089" i="2" s="1"/>
  <c r="AA1057" i="2"/>
  <c r="AE1057" i="2" s="1"/>
  <c r="AF1057" i="2" s="1"/>
  <c r="AA1025" i="2"/>
  <c r="AE1025" i="2" s="1"/>
  <c r="AF1025" i="2" s="1"/>
  <c r="AA993" i="2"/>
  <c r="AE993" i="2" s="1"/>
  <c r="AF993" i="2" s="1"/>
  <c r="AA961" i="2"/>
  <c r="AE961" i="2" s="1"/>
  <c r="AF961" i="2" s="1"/>
  <c r="AA929" i="2"/>
  <c r="AE929" i="2" s="1"/>
  <c r="AF929" i="2" s="1"/>
  <c r="AA897" i="2"/>
  <c r="AE897" i="2" s="1"/>
  <c r="AF897" i="2" s="1"/>
  <c r="AA865" i="2"/>
  <c r="AE865" i="2" s="1"/>
  <c r="AF865" i="2" s="1"/>
  <c r="AA833" i="2"/>
  <c r="AE833" i="2" s="1"/>
  <c r="AF833" i="2" s="1"/>
  <c r="AA4411" i="2"/>
  <c r="AE4411" i="2" s="1"/>
  <c r="AF4411" i="2" s="1"/>
  <c r="AA4407" i="2"/>
  <c r="AE4407" i="2" s="1"/>
  <c r="AF4407" i="2" s="1"/>
  <c r="AA4403" i="2"/>
  <c r="AE4403" i="2" s="1"/>
  <c r="AF4403" i="2" s="1"/>
  <c r="AA4399" i="2"/>
  <c r="AE4399" i="2" s="1"/>
  <c r="AF4399" i="2" s="1"/>
  <c r="AA4395" i="2"/>
  <c r="AE4395" i="2" s="1"/>
  <c r="AF4395" i="2" s="1"/>
  <c r="AA4391" i="2"/>
  <c r="AE4391" i="2" s="1"/>
  <c r="AF4391" i="2" s="1"/>
  <c r="AA4387" i="2"/>
  <c r="AE4387" i="2" s="1"/>
  <c r="AF4387" i="2" s="1"/>
  <c r="AA4383" i="2"/>
  <c r="AE4383" i="2" s="1"/>
  <c r="AF4383" i="2" s="1"/>
  <c r="AA4379" i="2"/>
  <c r="AE4379" i="2" s="1"/>
  <c r="AF4379" i="2" s="1"/>
  <c r="AA4375" i="2"/>
  <c r="AE4375" i="2" s="1"/>
  <c r="AF4375" i="2" s="1"/>
  <c r="AA4371" i="2"/>
  <c r="AE4371" i="2" s="1"/>
  <c r="AF4371" i="2" s="1"/>
  <c r="AA4367" i="2"/>
  <c r="AE4367" i="2" s="1"/>
  <c r="AF4367" i="2" s="1"/>
  <c r="AA4363" i="2"/>
  <c r="AE4363" i="2" s="1"/>
  <c r="AF4363" i="2" s="1"/>
  <c r="AA4359" i="2"/>
  <c r="AE4359" i="2" s="1"/>
  <c r="AF4359" i="2" s="1"/>
  <c r="AA4355" i="2"/>
  <c r="AE4355" i="2" s="1"/>
  <c r="AF4355" i="2" s="1"/>
  <c r="AA4351" i="2"/>
  <c r="AE4351" i="2" s="1"/>
  <c r="AF4351" i="2" s="1"/>
  <c r="AA4347" i="2"/>
  <c r="AE4347" i="2" s="1"/>
  <c r="AF4347" i="2" s="1"/>
  <c r="AA4343" i="2"/>
  <c r="AE4343" i="2" s="1"/>
  <c r="AF4343" i="2" s="1"/>
  <c r="AA4339" i="2"/>
  <c r="AE4339" i="2" s="1"/>
  <c r="AF4339" i="2" s="1"/>
  <c r="AA4335" i="2"/>
  <c r="AE4335" i="2" s="1"/>
  <c r="AF4335" i="2" s="1"/>
  <c r="AA4331" i="2"/>
  <c r="AE4331" i="2" s="1"/>
  <c r="AF4331" i="2" s="1"/>
  <c r="AA4327" i="2"/>
  <c r="AE4327" i="2" s="1"/>
  <c r="AF4327" i="2" s="1"/>
  <c r="AA4323" i="2"/>
  <c r="AE4323" i="2" s="1"/>
  <c r="AF4323" i="2" s="1"/>
  <c r="AA4319" i="2"/>
  <c r="AE4319" i="2" s="1"/>
  <c r="AF4319" i="2" s="1"/>
  <c r="AA4315" i="2"/>
  <c r="AE4315" i="2" s="1"/>
  <c r="AF4315" i="2" s="1"/>
  <c r="AA4311" i="2"/>
  <c r="AE4311" i="2" s="1"/>
  <c r="AF4311" i="2" s="1"/>
  <c r="AA4307" i="2"/>
  <c r="AE4307" i="2" s="1"/>
  <c r="AF4307" i="2" s="1"/>
  <c r="AA4303" i="2"/>
  <c r="AE4303" i="2" s="1"/>
  <c r="AF4303" i="2" s="1"/>
  <c r="AA4299" i="2"/>
  <c r="AE4299" i="2" s="1"/>
  <c r="AF4299" i="2" s="1"/>
  <c r="AA4295" i="2"/>
  <c r="AE4295" i="2" s="1"/>
  <c r="AF4295" i="2" s="1"/>
  <c r="AA4291" i="2"/>
  <c r="AE4291" i="2" s="1"/>
  <c r="AF4291" i="2" s="1"/>
  <c r="AA4287" i="2"/>
  <c r="AE4287" i="2" s="1"/>
  <c r="AF4287" i="2" s="1"/>
  <c r="AA4283" i="2"/>
  <c r="AE4283" i="2" s="1"/>
  <c r="AF4283" i="2" s="1"/>
  <c r="AA4279" i="2"/>
  <c r="AE4279" i="2" s="1"/>
  <c r="AF4279" i="2" s="1"/>
  <c r="AA4275" i="2"/>
  <c r="AE4275" i="2" s="1"/>
  <c r="AF4275" i="2" s="1"/>
  <c r="AA4271" i="2"/>
  <c r="AE4271" i="2" s="1"/>
  <c r="AF4271" i="2" s="1"/>
  <c r="AA4267" i="2"/>
  <c r="AE4267" i="2" s="1"/>
  <c r="AF4267" i="2" s="1"/>
  <c r="AA4263" i="2"/>
  <c r="AE4263" i="2" s="1"/>
  <c r="AF4263" i="2" s="1"/>
  <c r="AA4259" i="2"/>
  <c r="AE4259" i="2" s="1"/>
  <c r="AF4259" i="2" s="1"/>
  <c r="AA4255" i="2"/>
  <c r="AE4255" i="2" s="1"/>
  <c r="AF4255" i="2" s="1"/>
  <c r="AA4251" i="2"/>
  <c r="AE4251" i="2" s="1"/>
  <c r="AF4251" i="2" s="1"/>
  <c r="AA4247" i="2"/>
  <c r="AE4247" i="2" s="1"/>
  <c r="AF4247" i="2" s="1"/>
  <c r="AA4243" i="2"/>
  <c r="AE4243" i="2" s="1"/>
  <c r="AF4243" i="2" s="1"/>
  <c r="AA4239" i="2"/>
  <c r="AE4239" i="2" s="1"/>
  <c r="AF4239" i="2" s="1"/>
  <c r="AA4235" i="2"/>
  <c r="AE4235" i="2" s="1"/>
  <c r="AF4235" i="2" s="1"/>
  <c r="AA4231" i="2"/>
  <c r="AE4231" i="2" s="1"/>
  <c r="AF4231" i="2" s="1"/>
  <c r="AA4227" i="2"/>
  <c r="AE4227" i="2" s="1"/>
  <c r="AF4227" i="2" s="1"/>
  <c r="AA4223" i="2"/>
  <c r="AE4223" i="2" s="1"/>
  <c r="AF4223" i="2" s="1"/>
  <c r="AA4219" i="2"/>
  <c r="AE4219" i="2" s="1"/>
  <c r="AF4219" i="2" s="1"/>
  <c r="AA4215" i="2"/>
  <c r="AE4215" i="2" s="1"/>
  <c r="AF4215" i="2" s="1"/>
  <c r="AA4211" i="2"/>
  <c r="AE4211" i="2" s="1"/>
  <c r="AF4211" i="2" s="1"/>
  <c r="AA4207" i="2"/>
  <c r="AE4207" i="2" s="1"/>
  <c r="AF4207" i="2" s="1"/>
  <c r="AA4203" i="2"/>
  <c r="AE4203" i="2" s="1"/>
  <c r="AF4203" i="2" s="1"/>
  <c r="AA4199" i="2"/>
  <c r="AE4199" i="2" s="1"/>
  <c r="AF4199" i="2" s="1"/>
  <c r="AA4195" i="2"/>
  <c r="AE4195" i="2" s="1"/>
  <c r="AF4195" i="2" s="1"/>
  <c r="AA4191" i="2"/>
  <c r="AE4191" i="2" s="1"/>
  <c r="AF4191" i="2" s="1"/>
  <c r="AA4187" i="2"/>
  <c r="AE4187" i="2" s="1"/>
  <c r="AF4187" i="2" s="1"/>
  <c r="AA4183" i="2"/>
  <c r="AE4183" i="2" s="1"/>
  <c r="AF4183" i="2" s="1"/>
  <c r="AA4179" i="2"/>
  <c r="AE4179" i="2" s="1"/>
  <c r="AF4179" i="2" s="1"/>
  <c r="AA4175" i="2"/>
  <c r="AE4175" i="2" s="1"/>
  <c r="AF4175" i="2" s="1"/>
  <c r="AA4171" i="2"/>
  <c r="AE4171" i="2" s="1"/>
  <c r="AF4171" i="2" s="1"/>
  <c r="AA4167" i="2"/>
  <c r="AE4167" i="2" s="1"/>
  <c r="AF4167" i="2" s="1"/>
  <c r="AA4163" i="2"/>
  <c r="AE4163" i="2" s="1"/>
  <c r="AF4163" i="2" s="1"/>
  <c r="AA4159" i="2"/>
  <c r="AE4159" i="2" s="1"/>
  <c r="AF4159" i="2" s="1"/>
  <c r="AA4155" i="2"/>
  <c r="AE4155" i="2" s="1"/>
  <c r="AF4155" i="2" s="1"/>
  <c r="AA4151" i="2"/>
  <c r="AE4151" i="2" s="1"/>
  <c r="AF4151" i="2" s="1"/>
  <c r="AA4147" i="2"/>
  <c r="AE4147" i="2" s="1"/>
  <c r="AF4147" i="2" s="1"/>
  <c r="AA4143" i="2"/>
  <c r="AE4143" i="2" s="1"/>
  <c r="AF4143" i="2" s="1"/>
  <c r="AA4139" i="2"/>
  <c r="AE4139" i="2" s="1"/>
  <c r="AF4139" i="2" s="1"/>
  <c r="AA4135" i="2"/>
  <c r="AE4135" i="2" s="1"/>
  <c r="AF4135" i="2" s="1"/>
  <c r="AA4131" i="2"/>
  <c r="AE4131" i="2" s="1"/>
  <c r="AF4131" i="2" s="1"/>
  <c r="AA4127" i="2"/>
  <c r="AE4127" i="2" s="1"/>
  <c r="AF4127" i="2" s="1"/>
  <c r="AA4123" i="2"/>
  <c r="AE4123" i="2" s="1"/>
  <c r="AF4123" i="2" s="1"/>
  <c r="AA4119" i="2"/>
  <c r="AE4119" i="2" s="1"/>
  <c r="AF4119" i="2" s="1"/>
  <c r="AA4115" i="2"/>
  <c r="AE4115" i="2" s="1"/>
  <c r="AF4115" i="2" s="1"/>
  <c r="AA4111" i="2"/>
  <c r="AE4111" i="2" s="1"/>
  <c r="AF4111" i="2" s="1"/>
  <c r="AA4107" i="2"/>
  <c r="AE4107" i="2" s="1"/>
  <c r="AF4107" i="2" s="1"/>
  <c r="AA4103" i="2"/>
  <c r="AE4103" i="2" s="1"/>
  <c r="AF4103" i="2" s="1"/>
  <c r="AA4099" i="2"/>
  <c r="AE4099" i="2" s="1"/>
  <c r="AF4099" i="2" s="1"/>
  <c r="AA4095" i="2"/>
  <c r="AE4095" i="2" s="1"/>
  <c r="AF4095" i="2" s="1"/>
  <c r="AA4091" i="2"/>
  <c r="AE4091" i="2" s="1"/>
  <c r="AF4091" i="2" s="1"/>
  <c r="AA4087" i="2"/>
  <c r="AE4087" i="2" s="1"/>
  <c r="AF4087" i="2" s="1"/>
  <c r="AA4083" i="2"/>
  <c r="AE4083" i="2" s="1"/>
  <c r="AF4083" i="2" s="1"/>
  <c r="AA4079" i="2"/>
  <c r="AE4079" i="2" s="1"/>
  <c r="AF4079" i="2" s="1"/>
  <c r="AA4075" i="2"/>
  <c r="AE4075" i="2" s="1"/>
  <c r="AF4075" i="2" s="1"/>
  <c r="AA4071" i="2"/>
  <c r="AE4071" i="2" s="1"/>
  <c r="AF4071" i="2" s="1"/>
  <c r="AA4067" i="2"/>
  <c r="AE4067" i="2" s="1"/>
  <c r="AF4067" i="2" s="1"/>
  <c r="AA4063" i="2"/>
  <c r="AE4063" i="2" s="1"/>
  <c r="AF4063" i="2" s="1"/>
  <c r="AA4059" i="2"/>
  <c r="AE4059" i="2" s="1"/>
  <c r="AF4059" i="2" s="1"/>
  <c r="AA4055" i="2"/>
  <c r="AE4055" i="2" s="1"/>
  <c r="AF4055" i="2" s="1"/>
  <c r="AA4051" i="2"/>
  <c r="AE4051" i="2" s="1"/>
  <c r="AF4051" i="2" s="1"/>
  <c r="AA4047" i="2"/>
  <c r="AE4047" i="2" s="1"/>
  <c r="AF4047" i="2" s="1"/>
  <c r="AA4043" i="2"/>
  <c r="AE4043" i="2" s="1"/>
  <c r="AF4043" i="2" s="1"/>
  <c r="AA4039" i="2"/>
  <c r="AE4039" i="2" s="1"/>
  <c r="AF4039" i="2" s="1"/>
  <c r="AA4035" i="2"/>
  <c r="AE4035" i="2" s="1"/>
  <c r="AF4035" i="2" s="1"/>
  <c r="AA4031" i="2"/>
  <c r="AE4031" i="2" s="1"/>
  <c r="AF4031" i="2" s="1"/>
  <c r="AA4027" i="2"/>
  <c r="AE4027" i="2" s="1"/>
  <c r="AF4027" i="2" s="1"/>
  <c r="AA4023" i="2"/>
  <c r="AE4023" i="2" s="1"/>
  <c r="AF4023" i="2" s="1"/>
  <c r="AA4019" i="2"/>
  <c r="AE4019" i="2" s="1"/>
  <c r="AF4019" i="2" s="1"/>
  <c r="AA4015" i="2"/>
  <c r="AE4015" i="2" s="1"/>
  <c r="AF4015" i="2" s="1"/>
  <c r="AA4011" i="2"/>
  <c r="AE4011" i="2" s="1"/>
  <c r="AF4011" i="2" s="1"/>
  <c r="AA4007" i="2"/>
  <c r="AE4007" i="2" s="1"/>
  <c r="AF4007" i="2" s="1"/>
  <c r="AA4003" i="2"/>
  <c r="AE4003" i="2" s="1"/>
  <c r="AF4003" i="2" s="1"/>
  <c r="AA3999" i="2"/>
  <c r="AE3999" i="2" s="1"/>
  <c r="AF3999" i="2" s="1"/>
  <c r="AA3995" i="2"/>
  <c r="AE3995" i="2" s="1"/>
  <c r="AF3995" i="2" s="1"/>
  <c r="AA3991" i="2"/>
  <c r="AE3991" i="2" s="1"/>
  <c r="AF3991" i="2" s="1"/>
  <c r="AA3987" i="2"/>
  <c r="AE3987" i="2" s="1"/>
  <c r="AF3987" i="2" s="1"/>
  <c r="AA3983" i="2"/>
  <c r="AE3983" i="2" s="1"/>
  <c r="AF3983" i="2" s="1"/>
  <c r="AA3979" i="2"/>
  <c r="AE3979" i="2" s="1"/>
  <c r="AF3979" i="2" s="1"/>
  <c r="AA3975" i="2"/>
  <c r="AE3975" i="2" s="1"/>
  <c r="AF3975" i="2" s="1"/>
  <c r="AA3971" i="2"/>
  <c r="AE3971" i="2" s="1"/>
  <c r="AF3971" i="2" s="1"/>
  <c r="AA3967" i="2"/>
  <c r="AE3967" i="2" s="1"/>
  <c r="AF3967" i="2" s="1"/>
  <c r="AA3963" i="2"/>
  <c r="AE3963" i="2" s="1"/>
  <c r="AF3963" i="2" s="1"/>
  <c r="AA3959" i="2"/>
  <c r="AE3959" i="2" s="1"/>
  <c r="AF3959" i="2" s="1"/>
  <c r="AA3955" i="2"/>
  <c r="AE3955" i="2" s="1"/>
  <c r="AF3955" i="2" s="1"/>
  <c r="AA3951" i="2"/>
  <c r="AE3951" i="2" s="1"/>
  <c r="AF3951" i="2" s="1"/>
  <c r="AA3947" i="2"/>
  <c r="AE3947" i="2" s="1"/>
  <c r="AF3947" i="2" s="1"/>
  <c r="AA3943" i="2"/>
  <c r="AE3943" i="2" s="1"/>
  <c r="AF3943" i="2" s="1"/>
  <c r="AA3939" i="2"/>
  <c r="AE3939" i="2" s="1"/>
  <c r="AF3939" i="2" s="1"/>
  <c r="AA3935" i="2"/>
  <c r="AE3935" i="2" s="1"/>
  <c r="AF3935" i="2" s="1"/>
  <c r="AA3931" i="2"/>
  <c r="AE3931" i="2" s="1"/>
  <c r="AF3931" i="2" s="1"/>
  <c r="AA3927" i="2"/>
  <c r="AE3927" i="2" s="1"/>
  <c r="AF3927" i="2" s="1"/>
  <c r="AA3923" i="2"/>
  <c r="AE3923" i="2" s="1"/>
  <c r="AF3923" i="2" s="1"/>
  <c r="AA3919" i="2"/>
  <c r="AE3919" i="2" s="1"/>
  <c r="AF3919" i="2" s="1"/>
  <c r="AA3915" i="2"/>
  <c r="AE3915" i="2" s="1"/>
  <c r="AF3915" i="2" s="1"/>
  <c r="AA3911" i="2"/>
  <c r="AE3911" i="2" s="1"/>
  <c r="AF3911" i="2" s="1"/>
  <c r="AA3907" i="2"/>
  <c r="AE3907" i="2" s="1"/>
  <c r="AF3907" i="2" s="1"/>
  <c r="AA3903" i="2"/>
  <c r="AE3903" i="2" s="1"/>
  <c r="AF3903" i="2" s="1"/>
  <c r="AA3899" i="2"/>
  <c r="AE3899" i="2" s="1"/>
  <c r="AF3899" i="2" s="1"/>
  <c r="AA3895" i="2"/>
  <c r="AE3895" i="2" s="1"/>
  <c r="AF3895" i="2" s="1"/>
  <c r="AA3891" i="2"/>
  <c r="AE3891" i="2" s="1"/>
  <c r="AF3891" i="2" s="1"/>
  <c r="AA3887" i="2"/>
  <c r="AE3887" i="2" s="1"/>
  <c r="AF3887" i="2" s="1"/>
  <c r="AA3883" i="2"/>
  <c r="AE3883" i="2" s="1"/>
  <c r="AF3883" i="2" s="1"/>
  <c r="AA3879" i="2"/>
  <c r="AE3879" i="2" s="1"/>
  <c r="AF3879" i="2" s="1"/>
  <c r="AA3875" i="2"/>
  <c r="AE3875" i="2" s="1"/>
  <c r="AF3875" i="2" s="1"/>
  <c r="AA3871" i="2"/>
  <c r="AE3871" i="2" s="1"/>
  <c r="AF3871" i="2" s="1"/>
  <c r="AA3867" i="2"/>
  <c r="AE3867" i="2" s="1"/>
  <c r="AF3867" i="2" s="1"/>
  <c r="AA3863" i="2"/>
  <c r="AE3863" i="2" s="1"/>
  <c r="AF3863" i="2" s="1"/>
  <c r="AA3859" i="2"/>
  <c r="AE3859" i="2" s="1"/>
  <c r="AF3859" i="2" s="1"/>
  <c r="AA3855" i="2"/>
  <c r="AE3855" i="2" s="1"/>
  <c r="AF3855" i="2" s="1"/>
  <c r="AA3851" i="2"/>
  <c r="AE3851" i="2" s="1"/>
  <c r="AF3851" i="2" s="1"/>
  <c r="AA3847" i="2"/>
  <c r="AE3847" i="2" s="1"/>
  <c r="AF3847" i="2" s="1"/>
  <c r="AA3843" i="2"/>
  <c r="AE3843" i="2" s="1"/>
  <c r="AF3843" i="2" s="1"/>
  <c r="AA3839" i="2"/>
  <c r="AE3839" i="2" s="1"/>
  <c r="AF3839" i="2" s="1"/>
  <c r="AA3835" i="2"/>
  <c r="AE3835" i="2" s="1"/>
  <c r="AF3835" i="2" s="1"/>
  <c r="AA3831" i="2"/>
  <c r="AE3831" i="2" s="1"/>
  <c r="AF3831" i="2" s="1"/>
  <c r="AA3827" i="2"/>
  <c r="AE3827" i="2" s="1"/>
  <c r="AF3827" i="2" s="1"/>
  <c r="AA3823" i="2"/>
  <c r="AE3823" i="2" s="1"/>
  <c r="AF3823" i="2" s="1"/>
  <c r="AA3819" i="2"/>
  <c r="AE3819" i="2" s="1"/>
  <c r="AF3819" i="2" s="1"/>
  <c r="AA3815" i="2"/>
  <c r="AE3815" i="2" s="1"/>
  <c r="AF3815" i="2" s="1"/>
  <c r="AA3811" i="2"/>
  <c r="AE3811" i="2" s="1"/>
  <c r="AF3811" i="2" s="1"/>
  <c r="AA3807" i="2"/>
  <c r="AE3807" i="2" s="1"/>
  <c r="AF3807" i="2" s="1"/>
  <c r="AA3803" i="2"/>
  <c r="AE3803" i="2" s="1"/>
  <c r="AF3803" i="2" s="1"/>
  <c r="AA3799" i="2"/>
  <c r="AE3799" i="2" s="1"/>
  <c r="AF3799" i="2" s="1"/>
  <c r="AA3795" i="2"/>
  <c r="AE3795" i="2" s="1"/>
  <c r="AF3795" i="2" s="1"/>
  <c r="AA3791" i="2"/>
  <c r="AE3791" i="2" s="1"/>
  <c r="AF3791" i="2" s="1"/>
  <c r="AA3787" i="2"/>
  <c r="AE3787" i="2" s="1"/>
  <c r="AF3787" i="2" s="1"/>
  <c r="AA3783" i="2"/>
  <c r="AE3783" i="2" s="1"/>
  <c r="AF3783" i="2" s="1"/>
  <c r="AA3779" i="2"/>
  <c r="AE3779" i="2" s="1"/>
  <c r="AF3779" i="2" s="1"/>
  <c r="AA3775" i="2"/>
  <c r="AE3775" i="2" s="1"/>
  <c r="AF3775" i="2" s="1"/>
  <c r="AA3771" i="2"/>
  <c r="AE3771" i="2" s="1"/>
  <c r="AF3771" i="2" s="1"/>
  <c r="AA3767" i="2"/>
  <c r="AE3767" i="2" s="1"/>
  <c r="AF3767" i="2" s="1"/>
  <c r="AA3763" i="2"/>
  <c r="AE3763" i="2" s="1"/>
  <c r="AF3763" i="2" s="1"/>
  <c r="AA3759" i="2"/>
  <c r="AE3759" i="2" s="1"/>
  <c r="AF3759" i="2" s="1"/>
  <c r="AA3755" i="2"/>
  <c r="AE3755" i="2" s="1"/>
  <c r="AF3755" i="2" s="1"/>
  <c r="AA3751" i="2"/>
  <c r="AE3751" i="2" s="1"/>
  <c r="AF3751" i="2" s="1"/>
  <c r="AA3747" i="2"/>
  <c r="AE3747" i="2" s="1"/>
  <c r="AF3747" i="2" s="1"/>
  <c r="AA3743" i="2"/>
  <c r="AE3743" i="2" s="1"/>
  <c r="AF3743" i="2" s="1"/>
  <c r="AA3739" i="2"/>
  <c r="AE3739" i="2" s="1"/>
  <c r="AF3739" i="2" s="1"/>
  <c r="AA3735" i="2"/>
  <c r="AE3735" i="2" s="1"/>
  <c r="AF3735" i="2" s="1"/>
  <c r="AA3731" i="2"/>
  <c r="AE3731" i="2" s="1"/>
  <c r="AF3731" i="2" s="1"/>
  <c r="AA3727" i="2"/>
  <c r="AE3727" i="2" s="1"/>
  <c r="AF3727" i="2" s="1"/>
  <c r="AA3723" i="2"/>
  <c r="AE3723" i="2" s="1"/>
  <c r="AF3723" i="2" s="1"/>
  <c r="AA3719" i="2"/>
  <c r="AE3719" i="2" s="1"/>
  <c r="AF3719" i="2" s="1"/>
  <c r="AA3715" i="2"/>
  <c r="AE3715" i="2" s="1"/>
  <c r="AF3715" i="2" s="1"/>
  <c r="AA3711" i="2"/>
  <c r="AE3711" i="2" s="1"/>
  <c r="AF3711" i="2" s="1"/>
  <c r="AA3707" i="2"/>
  <c r="AE3707" i="2" s="1"/>
  <c r="AF3707" i="2" s="1"/>
  <c r="AA3703" i="2"/>
  <c r="AE3703" i="2" s="1"/>
  <c r="AF3703" i="2" s="1"/>
  <c r="AA3699" i="2"/>
  <c r="AE3699" i="2" s="1"/>
  <c r="AF3699" i="2" s="1"/>
  <c r="AA3695" i="2"/>
  <c r="AE3695" i="2" s="1"/>
  <c r="AF3695" i="2" s="1"/>
  <c r="AA3691" i="2"/>
  <c r="AE3691" i="2" s="1"/>
  <c r="AF3691" i="2" s="1"/>
  <c r="AA3687" i="2"/>
  <c r="AE3687" i="2" s="1"/>
  <c r="AF3687" i="2" s="1"/>
  <c r="AA3683" i="2"/>
  <c r="AE3683" i="2" s="1"/>
  <c r="AF3683" i="2" s="1"/>
  <c r="AA3679" i="2"/>
  <c r="AE3679" i="2" s="1"/>
  <c r="AF3679" i="2" s="1"/>
  <c r="AA3675" i="2"/>
  <c r="AE3675" i="2" s="1"/>
  <c r="AF3675" i="2" s="1"/>
  <c r="AA3671" i="2"/>
  <c r="AE3671" i="2" s="1"/>
  <c r="AF3671" i="2" s="1"/>
  <c r="AA3667" i="2"/>
  <c r="AE3667" i="2" s="1"/>
  <c r="AF3667" i="2" s="1"/>
  <c r="AA3663" i="2"/>
  <c r="AE3663" i="2" s="1"/>
  <c r="AF3663" i="2" s="1"/>
  <c r="AA3659" i="2"/>
  <c r="AE3659" i="2" s="1"/>
  <c r="AF3659" i="2" s="1"/>
  <c r="AA3655" i="2"/>
  <c r="AE3655" i="2" s="1"/>
  <c r="AF3655" i="2" s="1"/>
  <c r="AA3651" i="2"/>
  <c r="AE3651" i="2" s="1"/>
  <c r="AF3651" i="2" s="1"/>
  <c r="AA3647" i="2"/>
  <c r="AE3647" i="2" s="1"/>
  <c r="AF3647" i="2" s="1"/>
  <c r="AA3643" i="2"/>
  <c r="AE3643" i="2" s="1"/>
  <c r="AF3643" i="2" s="1"/>
  <c r="AA3639" i="2"/>
  <c r="AE3639" i="2" s="1"/>
  <c r="AF3639" i="2" s="1"/>
  <c r="AA3635" i="2"/>
  <c r="AE3635" i="2" s="1"/>
  <c r="AF3635" i="2" s="1"/>
  <c r="AA3631" i="2"/>
  <c r="AE3631" i="2" s="1"/>
  <c r="AF3631" i="2" s="1"/>
  <c r="AA3627" i="2"/>
  <c r="AE3627" i="2" s="1"/>
  <c r="AF3627" i="2" s="1"/>
  <c r="AA3623" i="2"/>
  <c r="AE3623" i="2" s="1"/>
  <c r="AF3623" i="2" s="1"/>
  <c r="AA3619" i="2"/>
  <c r="AE3619" i="2" s="1"/>
  <c r="AF3619" i="2" s="1"/>
  <c r="AA3615" i="2"/>
  <c r="AE3615" i="2" s="1"/>
  <c r="AF3615" i="2" s="1"/>
  <c r="AA3611" i="2"/>
  <c r="AE3611" i="2" s="1"/>
  <c r="AF3611" i="2" s="1"/>
  <c r="AA3607" i="2"/>
  <c r="AE3607" i="2" s="1"/>
  <c r="AF3607" i="2" s="1"/>
  <c r="AA3603" i="2"/>
  <c r="AE3603" i="2" s="1"/>
  <c r="AF3603" i="2" s="1"/>
  <c r="AA3599" i="2"/>
  <c r="AE3599" i="2" s="1"/>
  <c r="AF3599" i="2" s="1"/>
  <c r="AA3595" i="2"/>
  <c r="AE3595" i="2" s="1"/>
  <c r="AF3595" i="2" s="1"/>
  <c r="AA3591" i="2"/>
  <c r="AE3591" i="2" s="1"/>
  <c r="AF3591" i="2" s="1"/>
  <c r="AA3587" i="2"/>
  <c r="AE3587" i="2" s="1"/>
  <c r="AF3587" i="2" s="1"/>
  <c r="AA3583" i="2"/>
  <c r="AE3583" i="2" s="1"/>
  <c r="AF3583" i="2" s="1"/>
  <c r="AA3579" i="2"/>
  <c r="AE3579" i="2" s="1"/>
  <c r="AF3579" i="2" s="1"/>
  <c r="AA3575" i="2"/>
  <c r="AE3575" i="2" s="1"/>
  <c r="AF3575" i="2" s="1"/>
  <c r="AA3571" i="2"/>
  <c r="AE3571" i="2" s="1"/>
  <c r="AF3571" i="2" s="1"/>
  <c r="AA3567" i="2"/>
  <c r="AE3567" i="2" s="1"/>
  <c r="AF3567" i="2" s="1"/>
  <c r="AA3563" i="2"/>
  <c r="AE3563" i="2" s="1"/>
  <c r="AF3563" i="2" s="1"/>
  <c r="AA3559" i="2"/>
  <c r="AE3559" i="2" s="1"/>
  <c r="AF3559" i="2" s="1"/>
  <c r="AA3555" i="2"/>
  <c r="AE3555" i="2" s="1"/>
  <c r="AF3555" i="2" s="1"/>
  <c r="AA3551" i="2"/>
  <c r="AE3551" i="2" s="1"/>
  <c r="AF3551" i="2" s="1"/>
  <c r="AA3547" i="2"/>
  <c r="AE3547" i="2" s="1"/>
  <c r="AF3547" i="2" s="1"/>
  <c r="AA3543" i="2"/>
  <c r="AE3543" i="2" s="1"/>
  <c r="AF3543" i="2" s="1"/>
  <c r="AA3539" i="2"/>
  <c r="AE3539" i="2" s="1"/>
  <c r="AF3539" i="2" s="1"/>
  <c r="AA3535" i="2"/>
  <c r="AE3535" i="2" s="1"/>
  <c r="AF3535" i="2" s="1"/>
  <c r="AA3531" i="2"/>
  <c r="AE3531" i="2" s="1"/>
  <c r="AF3531" i="2" s="1"/>
  <c r="AA3527" i="2"/>
  <c r="AE3527" i="2" s="1"/>
  <c r="AF3527" i="2" s="1"/>
  <c r="AA3523" i="2"/>
  <c r="AE3523" i="2" s="1"/>
  <c r="AF3523" i="2" s="1"/>
  <c r="AA3519" i="2"/>
  <c r="AE3519" i="2" s="1"/>
  <c r="AF3519" i="2" s="1"/>
  <c r="AA3515" i="2"/>
  <c r="AE3515" i="2" s="1"/>
  <c r="AF3515" i="2" s="1"/>
  <c r="AA3511" i="2"/>
  <c r="AE3511" i="2" s="1"/>
  <c r="AF3511" i="2" s="1"/>
  <c r="AA3507" i="2"/>
  <c r="AE3507" i="2" s="1"/>
  <c r="AF3507" i="2" s="1"/>
  <c r="AA3503" i="2"/>
  <c r="AE3503" i="2" s="1"/>
  <c r="AF3503" i="2" s="1"/>
  <c r="AA3499" i="2"/>
  <c r="AE3499" i="2" s="1"/>
  <c r="AF3499" i="2" s="1"/>
  <c r="AA3495" i="2"/>
  <c r="AE3495" i="2" s="1"/>
  <c r="AF3495" i="2" s="1"/>
  <c r="AA3491" i="2"/>
  <c r="AE3491" i="2" s="1"/>
  <c r="AF3491" i="2" s="1"/>
  <c r="AA3487" i="2"/>
  <c r="AE3487" i="2" s="1"/>
  <c r="AF3487" i="2" s="1"/>
  <c r="AA3483" i="2"/>
  <c r="AE3483" i="2" s="1"/>
  <c r="AF3483" i="2" s="1"/>
  <c r="AA3479" i="2"/>
  <c r="AE3479" i="2" s="1"/>
  <c r="AF3479" i="2" s="1"/>
  <c r="AA3475" i="2"/>
  <c r="AE3475" i="2" s="1"/>
  <c r="AF3475" i="2" s="1"/>
  <c r="AA3471" i="2"/>
  <c r="AE3471" i="2" s="1"/>
  <c r="AF3471" i="2" s="1"/>
  <c r="AA3467" i="2"/>
  <c r="AE3467" i="2" s="1"/>
  <c r="AF3467" i="2" s="1"/>
  <c r="AA3463" i="2"/>
  <c r="AE3463" i="2" s="1"/>
  <c r="AF3463" i="2" s="1"/>
  <c r="AA3459" i="2"/>
  <c r="AE3459" i="2" s="1"/>
  <c r="AF3459" i="2" s="1"/>
  <c r="AA3455" i="2"/>
  <c r="AE3455" i="2" s="1"/>
  <c r="AF3455" i="2" s="1"/>
  <c r="AA3451" i="2"/>
  <c r="AE3451" i="2" s="1"/>
  <c r="AF3451" i="2" s="1"/>
  <c r="AA3447" i="2"/>
  <c r="AE3447" i="2" s="1"/>
  <c r="AF3447" i="2" s="1"/>
  <c r="AA3443" i="2"/>
  <c r="AE3443" i="2" s="1"/>
  <c r="AF3443" i="2" s="1"/>
  <c r="AA3439" i="2"/>
  <c r="AE3439" i="2" s="1"/>
  <c r="AF3439" i="2" s="1"/>
  <c r="AA3435" i="2"/>
  <c r="AE3435" i="2" s="1"/>
  <c r="AF3435" i="2" s="1"/>
  <c r="AA3431" i="2"/>
  <c r="AE3431" i="2" s="1"/>
  <c r="AF3431" i="2" s="1"/>
  <c r="AA3427" i="2"/>
  <c r="AE3427" i="2" s="1"/>
  <c r="AF3427" i="2" s="1"/>
  <c r="AA3423" i="2"/>
  <c r="AE3423" i="2" s="1"/>
  <c r="AF3423" i="2" s="1"/>
  <c r="AA3419" i="2"/>
  <c r="AE3419" i="2" s="1"/>
  <c r="AF3419" i="2" s="1"/>
  <c r="AA3415" i="2"/>
  <c r="AE3415" i="2" s="1"/>
  <c r="AF3415" i="2" s="1"/>
  <c r="AA3411" i="2"/>
  <c r="AE3411" i="2" s="1"/>
  <c r="AF3411" i="2" s="1"/>
  <c r="AA3407" i="2"/>
  <c r="AE3407" i="2" s="1"/>
  <c r="AF3407" i="2" s="1"/>
  <c r="AA3403" i="2"/>
  <c r="AE3403" i="2" s="1"/>
  <c r="AF3403" i="2" s="1"/>
  <c r="AA3399" i="2"/>
  <c r="AE3399" i="2" s="1"/>
  <c r="AF3399" i="2" s="1"/>
  <c r="AA3395" i="2"/>
  <c r="AE3395" i="2" s="1"/>
  <c r="AF3395" i="2" s="1"/>
  <c r="AA3391" i="2"/>
  <c r="AE3391" i="2" s="1"/>
  <c r="AF3391" i="2" s="1"/>
  <c r="AA3387" i="2"/>
  <c r="AE3387" i="2" s="1"/>
  <c r="AF3387" i="2" s="1"/>
  <c r="AA3383" i="2"/>
  <c r="AE3383" i="2" s="1"/>
  <c r="AF3383" i="2" s="1"/>
  <c r="AA3379" i="2"/>
  <c r="AE3379" i="2" s="1"/>
  <c r="AF3379" i="2" s="1"/>
  <c r="AA3375" i="2"/>
  <c r="AE3375" i="2" s="1"/>
  <c r="AF3375" i="2" s="1"/>
  <c r="AA3371" i="2"/>
  <c r="AE3371" i="2" s="1"/>
  <c r="AF3371" i="2" s="1"/>
  <c r="AA3367" i="2"/>
  <c r="AE3367" i="2" s="1"/>
  <c r="AF3367" i="2" s="1"/>
  <c r="AA3363" i="2"/>
  <c r="AE3363" i="2" s="1"/>
  <c r="AF3363" i="2" s="1"/>
  <c r="AA3359" i="2"/>
  <c r="AE3359" i="2" s="1"/>
  <c r="AF3359" i="2" s="1"/>
  <c r="AA3355" i="2"/>
  <c r="AE3355" i="2" s="1"/>
  <c r="AF3355" i="2" s="1"/>
  <c r="AA3351" i="2"/>
  <c r="AE3351" i="2" s="1"/>
  <c r="AF3351" i="2" s="1"/>
  <c r="AA3347" i="2"/>
  <c r="AE3347" i="2" s="1"/>
  <c r="AF3347" i="2" s="1"/>
  <c r="AA3343" i="2"/>
  <c r="AE3343" i="2" s="1"/>
  <c r="AF3343" i="2" s="1"/>
  <c r="AA3339" i="2"/>
  <c r="AE3339" i="2" s="1"/>
  <c r="AF3339" i="2" s="1"/>
  <c r="AA3335" i="2"/>
  <c r="AE3335" i="2" s="1"/>
  <c r="AF3335" i="2" s="1"/>
  <c r="AA3331" i="2"/>
  <c r="AE3331" i="2" s="1"/>
  <c r="AF3331" i="2" s="1"/>
  <c r="AA3327" i="2"/>
  <c r="AE3327" i="2" s="1"/>
  <c r="AF3327" i="2" s="1"/>
  <c r="AA3323" i="2"/>
  <c r="AE3323" i="2" s="1"/>
  <c r="AF3323" i="2" s="1"/>
  <c r="AA3319" i="2"/>
  <c r="AE3319" i="2" s="1"/>
  <c r="AF3319" i="2" s="1"/>
  <c r="AA3315" i="2"/>
  <c r="AE3315" i="2" s="1"/>
  <c r="AF3315" i="2" s="1"/>
  <c r="AA3311" i="2"/>
  <c r="AE3311" i="2" s="1"/>
  <c r="AF3311" i="2" s="1"/>
  <c r="AA3307" i="2"/>
  <c r="AE3307" i="2" s="1"/>
  <c r="AF3307" i="2" s="1"/>
  <c r="AA3303" i="2"/>
  <c r="AE3303" i="2" s="1"/>
  <c r="AF3303" i="2" s="1"/>
  <c r="AA3299" i="2"/>
  <c r="AE3299" i="2" s="1"/>
  <c r="AF3299" i="2" s="1"/>
  <c r="AA3295" i="2"/>
  <c r="AE3295" i="2" s="1"/>
  <c r="AF3295" i="2" s="1"/>
  <c r="AA3291" i="2"/>
  <c r="AE3291" i="2" s="1"/>
  <c r="AF3291" i="2" s="1"/>
  <c r="AA3287" i="2"/>
  <c r="AE3287" i="2" s="1"/>
  <c r="AF3287" i="2" s="1"/>
  <c r="AA3283" i="2"/>
  <c r="AE3283" i="2" s="1"/>
  <c r="AF3283" i="2" s="1"/>
  <c r="AA3279" i="2"/>
  <c r="AE3279" i="2" s="1"/>
  <c r="AF3279" i="2" s="1"/>
  <c r="AA3275" i="2"/>
  <c r="AE3275" i="2" s="1"/>
  <c r="AF3275" i="2" s="1"/>
  <c r="AA3271" i="2"/>
  <c r="AE3271" i="2" s="1"/>
  <c r="AF3271" i="2" s="1"/>
  <c r="AA3267" i="2"/>
  <c r="AE3267" i="2" s="1"/>
  <c r="AF3267" i="2" s="1"/>
  <c r="AA3263" i="2"/>
  <c r="AE3263" i="2" s="1"/>
  <c r="AF3263" i="2" s="1"/>
  <c r="AA3259" i="2"/>
  <c r="AE3259" i="2" s="1"/>
  <c r="AF3259" i="2" s="1"/>
  <c r="AA3255" i="2"/>
  <c r="AE3255" i="2" s="1"/>
  <c r="AF3255" i="2" s="1"/>
  <c r="AA3251" i="2"/>
  <c r="AE3251" i="2" s="1"/>
  <c r="AF3251" i="2" s="1"/>
  <c r="AA3247" i="2"/>
  <c r="AE3247" i="2" s="1"/>
  <c r="AF3247" i="2" s="1"/>
  <c r="AA3243" i="2"/>
  <c r="AE3243" i="2" s="1"/>
  <c r="AF3243" i="2" s="1"/>
  <c r="AA3239" i="2"/>
  <c r="AE3239" i="2" s="1"/>
  <c r="AF3239" i="2" s="1"/>
  <c r="AA3235" i="2"/>
  <c r="AE3235" i="2" s="1"/>
  <c r="AF3235" i="2" s="1"/>
  <c r="AA3231" i="2"/>
  <c r="AE3231" i="2" s="1"/>
  <c r="AF3231" i="2" s="1"/>
  <c r="AA3227" i="2"/>
  <c r="AE3227" i="2" s="1"/>
  <c r="AF3227" i="2" s="1"/>
  <c r="AA3223" i="2"/>
  <c r="AE3223" i="2" s="1"/>
  <c r="AF3223" i="2" s="1"/>
  <c r="AA3219" i="2"/>
  <c r="AE3219" i="2" s="1"/>
  <c r="AF3219" i="2" s="1"/>
  <c r="AA3215" i="2"/>
  <c r="AE3215" i="2" s="1"/>
  <c r="AF3215" i="2" s="1"/>
  <c r="AA3211" i="2"/>
  <c r="AE3211" i="2" s="1"/>
  <c r="AF3211" i="2" s="1"/>
  <c r="AA3207" i="2"/>
  <c r="AE3207" i="2" s="1"/>
  <c r="AF3207" i="2" s="1"/>
  <c r="AA3203" i="2"/>
  <c r="AE3203" i="2" s="1"/>
  <c r="AF3203" i="2" s="1"/>
  <c r="AA3199" i="2"/>
  <c r="AE3199" i="2" s="1"/>
  <c r="AF3199" i="2" s="1"/>
  <c r="AA3195" i="2"/>
  <c r="AE3195" i="2" s="1"/>
  <c r="AF3195" i="2" s="1"/>
  <c r="AA3191" i="2"/>
  <c r="AE3191" i="2" s="1"/>
  <c r="AF3191" i="2" s="1"/>
  <c r="AA3187" i="2"/>
  <c r="AE3187" i="2" s="1"/>
  <c r="AF3187" i="2" s="1"/>
  <c r="AA3183" i="2"/>
  <c r="AE3183" i="2" s="1"/>
  <c r="AF3183" i="2" s="1"/>
  <c r="AA3179" i="2"/>
  <c r="AE3179" i="2" s="1"/>
  <c r="AF3179" i="2" s="1"/>
  <c r="AA3175" i="2"/>
  <c r="AE3175" i="2" s="1"/>
  <c r="AF3175" i="2" s="1"/>
  <c r="AA3171" i="2"/>
  <c r="AE3171" i="2" s="1"/>
  <c r="AF3171" i="2" s="1"/>
  <c r="AA3167" i="2"/>
  <c r="AE3167" i="2" s="1"/>
  <c r="AF3167" i="2" s="1"/>
  <c r="AA3163" i="2"/>
  <c r="AE3163" i="2" s="1"/>
  <c r="AF3163" i="2" s="1"/>
  <c r="AA3159" i="2"/>
  <c r="AE3159" i="2" s="1"/>
  <c r="AF3159" i="2" s="1"/>
  <c r="AA3155" i="2"/>
  <c r="AE3155" i="2" s="1"/>
  <c r="AF3155" i="2" s="1"/>
  <c r="AA3151" i="2"/>
  <c r="AE3151" i="2" s="1"/>
  <c r="AF3151" i="2" s="1"/>
  <c r="AA3147" i="2"/>
  <c r="AE3147" i="2" s="1"/>
  <c r="AF3147" i="2" s="1"/>
  <c r="AA3143" i="2"/>
  <c r="AE3143" i="2" s="1"/>
  <c r="AF3143" i="2" s="1"/>
  <c r="AA3139" i="2"/>
  <c r="AE3139" i="2" s="1"/>
  <c r="AF3139" i="2" s="1"/>
  <c r="AA3135" i="2"/>
  <c r="AE3135" i="2" s="1"/>
  <c r="AF3135" i="2" s="1"/>
  <c r="AA3131" i="2"/>
  <c r="AE3131" i="2" s="1"/>
  <c r="AF3131" i="2" s="1"/>
  <c r="AA3127" i="2"/>
  <c r="AE3127" i="2" s="1"/>
  <c r="AF3127" i="2" s="1"/>
  <c r="AA3123" i="2"/>
  <c r="AE3123" i="2" s="1"/>
  <c r="AF3123" i="2" s="1"/>
  <c r="AA3119" i="2"/>
  <c r="AE3119" i="2" s="1"/>
  <c r="AF3119" i="2" s="1"/>
  <c r="AA3115" i="2"/>
  <c r="AE3115" i="2" s="1"/>
  <c r="AF3115" i="2" s="1"/>
  <c r="AA3111" i="2"/>
  <c r="AE3111" i="2" s="1"/>
  <c r="AF3111" i="2" s="1"/>
  <c r="AA3107" i="2"/>
  <c r="AE3107" i="2" s="1"/>
  <c r="AF3107" i="2" s="1"/>
  <c r="AA3103" i="2"/>
  <c r="AE3103" i="2" s="1"/>
  <c r="AF3103" i="2" s="1"/>
  <c r="AA3099" i="2"/>
  <c r="AE3099" i="2" s="1"/>
  <c r="AF3099" i="2" s="1"/>
  <c r="AA3095" i="2"/>
  <c r="AE3095" i="2" s="1"/>
  <c r="AF3095" i="2" s="1"/>
  <c r="AA3091" i="2"/>
  <c r="AE3091" i="2" s="1"/>
  <c r="AF3091" i="2" s="1"/>
  <c r="AA3087" i="2"/>
  <c r="AE3087" i="2" s="1"/>
  <c r="AF3087" i="2" s="1"/>
  <c r="AA3083" i="2"/>
  <c r="AE3083" i="2" s="1"/>
  <c r="AF3083" i="2" s="1"/>
  <c r="AA3079" i="2"/>
  <c r="AE3079" i="2" s="1"/>
  <c r="AF3079" i="2" s="1"/>
  <c r="AA3075" i="2"/>
  <c r="AE3075" i="2" s="1"/>
  <c r="AF3075" i="2" s="1"/>
  <c r="AA3071" i="2"/>
  <c r="AE3071" i="2" s="1"/>
  <c r="AF3071" i="2" s="1"/>
  <c r="AA3067" i="2"/>
  <c r="AE3067" i="2" s="1"/>
  <c r="AF3067" i="2" s="1"/>
  <c r="AA3063" i="2"/>
  <c r="AE3063" i="2" s="1"/>
  <c r="AF3063" i="2" s="1"/>
  <c r="AA3059" i="2"/>
  <c r="AE3059" i="2" s="1"/>
  <c r="AF3059" i="2" s="1"/>
  <c r="AA3055" i="2"/>
  <c r="AE3055" i="2" s="1"/>
  <c r="AF3055" i="2" s="1"/>
  <c r="AA3051" i="2"/>
  <c r="AE3051" i="2" s="1"/>
  <c r="AF3051" i="2" s="1"/>
  <c r="AA3047" i="2"/>
  <c r="AE3047" i="2" s="1"/>
  <c r="AF3047" i="2" s="1"/>
  <c r="AA3043" i="2"/>
  <c r="AE3043" i="2" s="1"/>
  <c r="AF3043" i="2" s="1"/>
  <c r="AA3039" i="2"/>
  <c r="AE3039" i="2" s="1"/>
  <c r="AF3039" i="2" s="1"/>
  <c r="AA3035" i="2"/>
  <c r="AE3035" i="2" s="1"/>
  <c r="AF3035" i="2" s="1"/>
  <c r="AA3031" i="2"/>
  <c r="AE3031" i="2" s="1"/>
  <c r="AF3031" i="2" s="1"/>
  <c r="AA3027" i="2"/>
  <c r="AE3027" i="2" s="1"/>
  <c r="AF3027" i="2" s="1"/>
  <c r="AA3023" i="2"/>
  <c r="AE3023" i="2" s="1"/>
  <c r="AF3023" i="2" s="1"/>
  <c r="AA3019" i="2"/>
  <c r="AE3019" i="2" s="1"/>
  <c r="AF3019" i="2" s="1"/>
  <c r="AA3015" i="2"/>
  <c r="AE3015" i="2" s="1"/>
  <c r="AF3015" i="2" s="1"/>
  <c r="AA3011" i="2"/>
  <c r="AE3011" i="2" s="1"/>
  <c r="AF3011" i="2" s="1"/>
  <c r="AA3007" i="2"/>
  <c r="AE3007" i="2" s="1"/>
  <c r="AF3007" i="2" s="1"/>
  <c r="AA3003" i="2"/>
  <c r="AE3003" i="2" s="1"/>
  <c r="AF3003" i="2" s="1"/>
  <c r="AA2999" i="2"/>
  <c r="AE2999" i="2" s="1"/>
  <c r="AF2999" i="2" s="1"/>
  <c r="AA2995" i="2"/>
  <c r="AE2995" i="2" s="1"/>
  <c r="AF2995" i="2" s="1"/>
  <c r="AA2991" i="2"/>
  <c r="AE2991" i="2" s="1"/>
  <c r="AF2991" i="2" s="1"/>
  <c r="AA2987" i="2"/>
  <c r="AE2987" i="2" s="1"/>
  <c r="AF2987" i="2" s="1"/>
  <c r="AA2983" i="2"/>
  <c r="AE2983" i="2" s="1"/>
  <c r="AF2983" i="2" s="1"/>
  <c r="AA2979" i="2"/>
  <c r="AE2979" i="2" s="1"/>
  <c r="AF2979" i="2" s="1"/>
  <c r="AA2975" i="2"/>
  <c r="AE2975" i="2" s="1"/>
  <c r="AF2975" i="2" s="1"/>
  <c r="AA2971" i="2"/>
  <c r="AE2971" i="2" s="1"/>
  <c r="AF2971" i="2" s="1"/>
  <c r="AA2967" i="2"/>
  <c r="AE2967" i="2" s="1"/>
  <c r="AF2967" i="2" s="1"/>
  <c r="AA2963" i="2"/>
  <c r="AE2963" i="2" s="1"/>
  <c r="AF2963" i="2" s="1"/>
  <c r="AA2959" i="2"/>
  <c r="AE2959" i="2" s="1"/>
  <c r="AF2959" i="2" s="1"/>
  <c r="AA2955" i="2"/>
  <c r="AE2955" i="2" s="1"/>
  <c r="AF2955" i="2" s="1"/>
  <c r="AA2951" i="2"/>
  <c r="AE2951" i="2" s="1"/>
  <c r="AF2951" i="2" s="1"/>
  <c r="AA2947" i="2"/>
  <c r="AE2947" i="2" s="1"/>
  <c r="AF2947" i="2" s="1"/>
  <c r="AA2943" i="2"/>
  <c r="AE2943" i="2" s="1"/>
  <c r="AF2943" i="2" s="1"/>
  <c r="AA2939" i="2"/>
  <c r="AE2939" i="2" s="1"/>
  <c r="AF2939" i="2" s="1"/>
  <c r="AA2935" i="2"/>
  <c r="AE2935" i="2" s="1"/>
  <c r="AF2935" i="2" s="1"/>
  <c r="AA2931" i="2"/>
  <c r="AE2931" i="2" s="1"/>
  <c r="AF2931" i="2" s="1"/>
  <c r="AA2927" i="2"/>
  <c r="AE2927" i="2" s="1"/>
  <c r="AF2927" i="2" s="1"/>
  <c r="AA2923" i="2"/>
  <c r="AE2923" i="2" s="1"/>
  <c r="AF2923" i="2" s="1"/>
  <c r="AA2919" i="2"/>
  <c r="AE2919" i="2" s="1"/>
  <c r="AF2919" i="2" s="1"/>
  <c r="AA2915" i="2"/>
  <c r="AE2915" i="2" s="1"/>
  <c r="AF2915" i="2" s="1"/>
  <c r="AA2911" i="2"/>
  <c r="AE2911" i="2" s="1"/>
  <c r="AF2911" i="2" s="1"/>
  <c r="AA2907" i="2"/>
  <c r="AE2907" i="2" s="1"/>
  <c r="AF2907" i="2" s="1"/>
  <c r="AA2903" i="2"/>
  <c r="AE2903" i="2" s="1"/>
  <c r="AF2903" i="2" s="1"/>
  <c r="AA2899" i="2"/>
  <c r="AE2899" i="2" s="1"/>
  <c r="AF2899" i="2" s="1"/>
  <c r="AA2895" i="2"/>
  <c r="AE2895" i="2" s="1"/>
  <c r="AF2895" i="2" s="1"/>
  <c r="AA2891" i="2"/>
  <c r="AE2891" i="2" s="1"/>
  <c r="AF2891" i="2" s="1"/>
  <c r="AA2887" i="2"/>
  <c r="AE2887" i="2" s="1"/>
  <c r="AF2887" i="2" s="1"/>
  <c r="AA2883" i="2"/>
  <c r="AE2883" i="2" s="1"/>
  <c r="AF2883" i="2" s="1"/>
  <c r="AA2879" i="2"/>
  <c r="AE2879" i="2" s="1"/>
  <c r="AF2879" i="2" s="1"/>
  <c r="AA2875" i="2"/>
  <c r="AE2875" i="2" s="1"/>
  <c r="AF2875" i="2" s="1"/>
  <c r="AA2871" i="2"/>
  <c r="AE2871" i="2" s="1"/>
  <c r="AF2871" i="2" s="1"/>
  <c r="AA2867" i="2"/>
  <c r="AE2867" i="2" s="1"/>
  <c r="AF2867" i="2" s="1"/>
  <c r="AA2863" i="2"/>
  <c r="AE2863" i="2" s="1"/>
  <c r="AF2863" i="2" s="1"/>
  <c r="AA2859" i="2"/>
  <c r="AE2859" i="2" s="1"/>
  <c r="AF2859" i="2" s="1"/>
  <c r="AA2855" i="2"/>
  <c r="AE2855" i="2" s="1"/>
  <c r="AF2855" i="2" s="1"/>
  <c r="AA2851" i="2"/>
  <c r="AE2851" i="2" s="1"/>
  <c r="AF2851" i="2" s="1"/>
  <c r="AA2847" i="2"/>
  <c r="AE2847" i="2" s="1"/>
  <c r="AF2847" i="2" s="1"/>
  <c r="AA2843" i="2"/>
  <c r="AE2843" i="2" s="1"/>
  <c r="AF2843" i="2" s="1"/>
  <c r="AA2839" i="2"/>
  <c r="AE2839" i="2" s="1"/>
  <c r="AF2839" i="2" s="1"/>
  <c r="AA2835" i="2"/>
  <c r="AE2835" i="2" s="1"/>
  <c r="AF2835" i="2" s="1"/>
  <c r="AA2831" i="2"/>
  <c r="AE2831" i="2" s="1"/>
  <c r="AF2831" i="2" s="1"/>
  <c r="AA2827" i="2"/>
  <c r="AE2827" i="2" s="1"/>
  <c r="AF2827" i="2" s="1"/>
  <c r="AA2823" i="2"/>
  <c r="AE2823" i="2" s="1"/>
  <c r="AF2823" i="2" s="1"/>
  <c r="AA2819" i="2"/>
  <c r="AE2819" i="2" s="1"/>
  <c r="AF2819" i="2" s="1"/>
  <c r="AA2815" i="2"/>
  <c r="AE2815" i="2" s="1"/>
  <c r="AF2815" i="2" s="1"/>
  <c r="AA2811" i="2"/>
  <c r="AE2811" i="2" s="1"/>
  <c r="AF2811" i="2" s="1"/>
  <c r="AA2807" i="2"/>
  <c r="AE2807" i="2" s="1"/>
  <c r="AF2807" i="2" s="1"/>
  <c r="AA2803" i="2"/>
  <c r="AE2803" i="2" s="1"/>
  <c r="AF2803" i="2" s="1"/>
  <c r="AA2799" i="2"/>
  <c r="AE2799" i="2" s="1"/>
  <c r="AF2799" i="2" s="1"/>
  <c r="AA2795" i="2"/>
  <c r="AE2795" i="2" s="1"/>
  <c r="AF2795" i="2" s="1"/>
  <c r="AA2791" i="2"/>
  <c r="AE2791" i="2" s="1"/>
  <c r="AF2791" i="2" s="1"/>
  <c r="AA2787" i="2"/>
  <c r="AE2787" i="2" s="1"/>
  <c r="AF2787" i="2" s="1"/>
  <c r="AA2783" i="2"/>
  <c r="AE2783" i="2" s="1"/>
  <c r="AF2783" i="2" s="1"/>
  <c r="AA2779" i="2"/>
  <c r="AE2779" i="2" s="1"/>
  <c r="AF2779" i="2" s="1"/>
  <c r="AA2775" i="2"/>
  <c r="AE2775" i="2" s="1"/>
  <c r="AF2775" i="2" s="1"/>
  <c r="AA2771" i="2"/>
  <c r="AE2771" i="2" s="1"/>
  <c r="AF2771" i="2" s="1"/>
  <c r="AA2767" i="2"/>
  <c r="AE2767" i="2" s="1"/>
  <c r="AF2767" i="2" s="1"/>
  <c r="AA2763" i="2"/>
  <c r="AE2763" i="2" s="1"/>
  <c r="AF2763" i="2" s="1"/>
  <c r="AA2759" i="2"/>
  <c r="AE2759" i="2" s="1"/>
  <c r="AF2759" i="2" s="1"/>
  <c r="AA2755" i="2"/>
  <c r="AE2755" i="2" s="1"/>
  <c r="AF2755" i="2" s="1"/>
  <c r="AA2751" i="2"/>
  <c r="AE2751" i="2" s="1"/>
  <c r="AF2751" i="2" s="1"/>
  <c r="AA2747" i="2"/>
  <c r="AE2747" i="2" s="1"/>
  <c r="AF2747" i="2" s="1"/>
  <c r="AA2743" i="2"/>
  <c r="AE2743" i="2" s="1"/>
  <c r="AF2743" i="2" s="1"/>
  <c r="AA2739" i="2"/>
  <c r="AE2739" i="2" s="1"/>
  <c r="AF2739" i="2" s="1"/>
  <c r="AA2735" i="2"/>
  <c r="AE2735" i="2" s="1"/>
  <c r="AF2735" i="2" s="1"/>
  <c r="AA2731" i="2"/>
  <c r="AE2731" i="2" s="1"/>
  <c r="AF2731" i="2" s="1"/>
  <c r="AA2727" i="2"/>
  <c r="AE2727" i="2" s="1"/>
  <c r="AF2727" i="2" s="1"/>
  <c r="AA2723" i="2"/>
  <c r="AE2723" i="2" s="1"/>
  <c r="AF2723" i="2" s="1"/>
  <c r="AA2719" i="2"/>
  <c r="AE2719" i="2" s="1"/>
  <c r="AF2719" i="2" s="1"/>
  <c r="AA2715" i="2"/>
  <c r="AE2715" i="2" s="1"/>
  <c r="AF2715" i="2" s="1"/>
  <c r="AA2711" i="2"/>
  <c r="AE2711" i="2" s="1"/>
  <c r="AF2711" i="2" s="1"/>
  <c r="AA2707" i="2"/>
  <c r="AE2707" i="2" s="1"/>
  <c r="AF2707" i="2" s="1"/>
  <c r="AA2703" i="2"/>
  <c r="AE2703" i="2" s="1"/>
  <c r="AF2703" i="2" s="1"/>
  <c r="AA2699" i="2"/>
  <c r="AE2699" i="2" s="1"/>
  <c r="AF2699" i="2" s="1"/>
  <c r="AA2695" i="2"/>
  <c r="AE2695" i="2" s="1"/>
  <c r="AF2695" i="2" s="1"/>
  <c r="AA2691" i="2"/>
  <c r="AE2691" i="2" s="1"/>
  <c r="AF2691" i="2" s="1"/>
  <c r="AA2687" i="2"/>
  <c r="AE2687" i="2" s="1"/>
  <c r="AF2687" i="2" s="1"/>
  <c r="AA2683" i="2"/>
  <c r="AE2683" i="2" s="1"/>
  <c r="AF2683" i="2" s="1"/>
  <c r="AA2679" i="2"/>
  <c r="AE2679" i="2" s="1"/>
  <c r="AF2679" i="2" s="1"/>
  <c r="AA2675" i="2"/>
  <c r="AE2675" i="2" s="1"/>
  <c r="AF2675" i="2" s="1"/>
  <c r="AA2671" i="2"/>
  <c r="AE2671" i="2" s="1"/>
  <c r="AF2671" i="2" s="1"/>
  <c r="AA2667" i="2"/>
  <c r="AE2667" i="2" s="1"/>
  <c r="AF2667" i="2" s="1"/>
  <c r="AA2663" i="2"/>
  <c r="AE2663" i="2" s="1"/>
  <c r="AF2663" i="2" s="1"/>
  <c r="AA2659" i="2"/>
  <c r="AE2659" i="2" s="1"/>
  <c r="AF2659" i="2" s="1"/>
  <c r="AA2655" i="2"/>
  <c r="AE2655" i="2" s="1"/>
  <c r="AF2655" i="2" s="1"/>
  <c r="AA2651" i="2"/>
  <c r="AE2651" i="2" s="1"/>
  <c r="AF2651" i="2" s="1"/>
  <c r="AA2647" i="2"/>
  <c r="AE2647" i="2" s="1"/>
  <c r="AF2647" i="2" s="1"/>
  <c r="AA2643" i="2"/>
  <c r="AE2643" i="2" s="1"/>
  <c r="AF2643" i="2" s="1"/>
  <c r="AA2639" i="2"/>
  <c r="AE2639" i="2" s="1"/>
  <c r="AF2639" i="2" s="1"/>
  <c r="AA2635" i="2"/>
  <c r="AE2635" i="2" s="1"/>
  <c r="AF2635" i="2" s="1"/>
  <c r="AA2631" i="2"/>
  <c r="AE2631" i="2" s="1"/>
  <c r="AF2631" i="2" s="1"/>
  <c r="AA2627" i="2"/>
  <c r="AE2627" i="2" s="1"/>
  <c r="AF2627" i="2" s="1"/>
  <c r="AA2623" i="2"/>
  <c r="AE2623" i="2" s="1"/>
  <c r="AF2623" i="2" s="1"/>
  <c r="AA2619" i="2"/>
  <c r="AE2619" i="2" s="1"/>
  <c r="AF2619" i="2" s="1"/>
  <c r="AA2615" i="2"/>
  <c r="AE2615" i="2" s="1"/>
  <c r="AF2615" i="2" s="1"/>
  <c r="AA2611" i="2"/>
  <c r="AE2611" i="2" s="1"/>
  <c r="AF2611" i="2" s="1"/>
  <c r="AA2607" i="2"/>
  <c r="AE2607" i="2" s="1"/>
  <c r="AF2607" i="2" s="1"/>
  <c r="AA2603" i="2"/>
  <c r="AE2603" i="2" s="1"/>
  <c r="AF2603" i="2" s="1"/>
  <c r="AA2595" i="2"/>
  <c r="AE2595" i="2" s="1"/>
  <c r="AF2595" i="2" s="1"/>
  <c r="AA2587" i="2"/>
  <c r="AE2587" i="2" s="1"/>
  <c r="AF2587" i="2" s="1"/>
  <c r="AA2579" i="2"/>
  <c r="AE2579" i="2" s="1"/>
  <c r="AF2579" i="2" s="1"/>
  <c r="AA2571" i="2"/>
  <c r="AE2571" i="2" s="1"/>
  <c r="AF2571" i="2" s="1"/>
  <c r="AA2563" i="2"/>
  <c r="AE2563" i="2" s="1"/>
  <c r="AF2563" i="2" s="1"/>
  <c r="AA2555" i="2"/>
  <c r="AE2555" i="2" s="1"/>
  <c r="AF2555" i="2" s="1"/>
  <c r="AA2547" i="2"/>
  <c r="AE2547" i="2" s="1"/>
  <c r="AF2547" i="2" s="1"/>
  <c r="AA2539" i="2"/>
  <c r="AE2539" i="2" s="1"/>
  <c r="AF2539" i="2" s="1"/>
  <c r="AA2531" i="2"/>
  <c r="AE2531" i="2" s="1"/>
  <c r="AF2531" i="2" s="1"/>
  <c r="AA2523" i="2"/>
  <c r="AE2523" i="2" s="1"/>
  <c r="AF2523" i="2" s="1"/>
  <c r="AA2515" i="2"/>
  <c r="AE2515" i="2" s="1"/>
  <c r="AF2515" i="2" s="1"/>
  <c r="AA2507" i="2"/>
  <c r="AE2507" i="2" s="1"/>
  <c r="AF2507" i="2" s="1"/>
  <c r="AA2499" i="2"/>
  <c r="AE2499" i="2" s="1"/>
  <c r="AF2499" i="2" s="1"/>
  <c r="AA2491" i="2"/>
  <c r="AE2491" i="2" s="1"/>
  <c r="AF2491" i="2" s="1"/>
  <c r="AA2483" i="2"/>
  <c r="AE2483" i="2" s="1"/>
  <c r="AF2483" i="2" s="1"/>
  <c r="AA2475" i="2"/>
  <c r="AE2475" i="2" s="1"/>
  <c r="AF2475" i="2" s="1"/>
  <c r="AA2467" i="2"/>
  <c r="AE2467" i="2" s="1"/>
  <c r="AF2467" i="2" s="1"/>
  <c r="AA2459" i="2"/>
  <c r="AE2459" i="2" s="1"/>
  <c r="AF2459" i="2" s="1"/>
  <c r="AA2451" i="2"/>
  <c r="AE2451" i="2" s="1"/>
  <c r="AF2451" i="2" s="1"/>
  <c r="AA2443" i="2"/>
  <c r="AE2443" i="2" s="1"/>
  <c r="AF2443" i="2" s="1"/>
  <c r="AA2435" i="2"/>
  <c r="AE2435" i="2" s="1"/>
  <c r="AF2435" i="2" s="1"/>
  <c r="AA2427" i="2"/>
  <c r="AE2427" i="2" s="1"/>
  <c r="AF2427" i="2" s="1"/>
  <c r="AA2419" i="2"/>
  <c r="AE2419" i="2" s="1"/>
  <c r="AF2419" i="2" s="1"/>
  <c r="AA2411" i="2"/>
  <c r="AE2411" i="2" s="1"/>
  <c r="AF2411" i="2" s="1"/>
  <c r="AA2403" i="2"/>
  <c r="AE2403" i="2" s="1"/>
  <c r="AF2403" i="2" s="1"/>
  <c r="AA2395" i="2"/>
  <c r="AE2395" i="2" s="1"/>
  <c r="AF2395" i="2" s="1"/>
  <c r="AA2387" i="2"/>
  <c r="AE2387" i="2" s="1"/>
  <c r="AF2387" i="2" s="1"/>
  <c r="AA2379" i="2"/>
  <c r="AE2379" i="2" s="1"/>
  <c r="AF2379" i="2" s="1"/>
  <c r="AA2371" i="2"/>
  <c r="AE2371" i="2" s="1"/>
  <c r="AF2371" i="2" s="1"/>
  <c r="AA2359" i="2"/>
  <c r="AE2359" i="2" s="1"/>
  <c r="AF2359" i="2" s="1"/>
  <c r="AA2343" i="2"/>
  <c r="AE2343" i="2" s="1"/>
  <c r="AF2343" i="2" s="1"/>
  <c r="AA2327" i="2"/>
  <c r="AE2327" i="2" s="1"/>
  <c r="AF2327" i="2" s="1"/>
  <c r="AA2311" i="2"/>
  <c r="AE2311" i="2" s="1"/>
  <c r="AF2311" i="2" s="1"/>
  <c r="AA2295" i="2"/>
  <c r="AE2295" i="2" s="1"/>
  <c r="AF2295" i="2" s="1"/>
  <c r="AA2279" i="2"/>
  <c r="AE2279" i="2" s="1"/>
  <c r="AF2279" i="2" s="1"/>
  <c r="AA2263" i="2"/>
  <c r="AE2263" i="2" s="1"/>
  <c r="AF2263" i="2" s="1"/>
  <c r="AA2247" i="2"/>
  <c r="AE2247" i="2" s="1"/>
  <c r="AF2247" i="2" s="1"/>
  <c r="AA2231" i="2"/>
  <c r="AE2231" i="2" s="1"/>
  <c r="AF2231" i="2" s="1"/>
  <c r="AA2215" i="2"/>
  <c r="AE2215" i="2" s="1"/>
  <c r="AF2215" i="2" s="1"/>
  <c r="AA2199" i="2"/>
  <c r="AE2199" i="2" s="1"/>
  <c r="AF2199" i="2" s="1"/>
  <c r="AA2183" i="2"/>
  <c r="AE2183" i="2" s="1"/>
  <c r="AF2183" i="2" s="1"/>
  <c r="AA2167" i="2"/>
  <c r="AE2167" i="2" s="1"/>
  <c r="AF2167" i="2" s="1"/>
  <c r="AA2151" i="2"/>
  <c r="AE2151" i="2" s="1"/>
  <c r="AF2151" i="2" s="1"/>
  <c r="AA2135" i="2"/>
  <c r="AE2135" i="2" s="1"/>
  <c r="AF2135" i="2" s="1"/>
  <c r="AA2119" i="2"/>
  <c r="AE2119" i="2" s="1"/>
  <c r="AF2119" i="2" s="1"/>
  <c r="AA2103" i="2"/>
  <c r="AE2103" i="2" s="1"/>
  <c r="AF2103" i="2" s="1"/>
  <c r="AA2087" i="2"/>
  <c r="AE2087" i="2" s="1"/>
  <c r="AF2087" i="2" s="1"/>
  <c r="AA2071" i="2"/>
  <c r="AE2071" i="2" s="1"/>
  <c r="AF2071" i="2" s="1"/>
  <c r="AA2055" i="2"/>
  <c r="AE2055" i="2" s="1"/>
  <c r="AF2055" i="2" s="1"/>
  <c r="AA2039" i="2"/>
  <c r="AE2039" i="2" s="1"/>
  <c r="AF2039" i="2" s="1"/>
  <c r="AA2023" i="2"/>
  <c r="AE2023" i="2" s="1"/>
  <c r="AF2023" i="2" s="1"/>
  <c r="AA2007" i="2"/>
  <c r="AE2007" i="2" s="1"/>
  <c r="AF2007" i="2" s="1"/>
  <c r="AA1991" i="2"/>
  <c r="AE1991" i="2" s="1"/>
  <c r="AF1991" i="2" s="1"/>
  <c r="AA1975" i="2"/>
  <c r="AE1975" i="2" s="1"/>
  <c r="AF1975" i="2" s="1"/>
  <c r="AA1959" i="2"/>
  <c r="AE1959" i="2" s="1"/>
  <c r="AF1959" i="2" s="1"/>
  <c r="AA1943" i="2"/>
  <c r="AE1943" i="2" s="1"/>
  <c r="AF1943" i="2" s="1"/>
  <c r="AA1927" i="2"/>
  <c r="AE1927" i="2" s="1"/>
  <c r="AF1927" i="2" s="1"/>
  <c r="AA1911" i="2"/>
  <c r="AE1911" i="2" s="1"/>
  <c r="AF1911" i="2" s="1"/>
  <c r="AA1895" i="2"/>
  <c r="AE1895" i="2" s="1"/>
  <c r="AF1895" i="2" s="1"/>
  <c r="AA1879" i="2"/>
  <c r="AE1879" i="2" s="1"/>
  <c r="AF1879" i="2" s="1"/>
  <c r="AA1863" i="2"/>
  <c r="AE1863" i="2" s="1"/>
  <c r="AF1863" i="2" s="1"/>
  <c r="AA1847" i="2"/>
  <c r="AE1847" i="2" s="1"/>
  <c r="AF1847" i="2" s="1"/>
  <c r="AA1831" i="2"/>
  <c r="AE1831" i="2" s="1"/>
  <c r="AF1831" i="2" s="1"/>
  <c r="AA1815" i="2"/>
  <c r="AE1815" i="2" s="1"/>
  <c r="AF1815" i="2" s="1"/>
  <c r="AA1799" i="2"/>
  <c r="AE1799" i="2" s="1"/>
  <c r="AF1799" i="2" s="1"/>
  <c r="AA1783" i="2"/>
  <c r="AE1783" i="2" s="1"/>
  <c r="AF1783" i="2" s="1"/>
  <c r="AA1767" i="2"/>
  <c r="AE1767" i="2" s="1"/>
  <c r="AF1767" i="2" s="1"/>
  <c r="AA1751" i="2"/>
  <c r="AE1751" i="2" s="1"/>
  <c r="AF1751" i="2" s="1"/>
  <c r="AA1735" i="2"/>
  <c r="AE1735" i="2" s="1"/>
  <c r="AF1735" i="2" s="1"/>
  <c r="AA1719" i="2"/>
  <c r="AE1719" i="2" s="1"/>
  <c r="AF1719" i="2" s="1"/>
  <c r="AA1703" i="2"/>
  <c r="AE1703" i="2" s="1"/>
  <c r="AF1703" i="2" s="1"/>
  <c r="AA1687" i="2"/>
  <c r="AE1687" i="2" s="1"/>
  <c r="AF1687" i="2" s="1"/>
  <c r="AA1671" i="2"/>
  <c r="AE1671" i="2" s="1"/>
  <c r="AF1671" i="2" s="1"/>
  <c r="AA1655" i="2"/>
  <c r="AE1655" i="2" s="1"/>
  <c r="AF1655" i="2" s="1"/>
  <c r="AA1639" i="2"/>
  <c r="AE1639" i="2" s="1"/>
  <c r="AF1639" i="2" s="1"/>
  <c r="AA1623" i="2"/>
  <c r="AE1623" i="2" s="1"/>
  <c r="AF1623" i="2" s="1"/>
  <c r="AA1607" i="2"/>
  <c r="AE1607" i="2" s="1"/>
  <c r="AF1607" i="2" s="1"/>
  <c r="AA1591" i="2"/>
  <c r="AE1591" i="2" s="1"/>
  <c r="AF1591" i="2" s="1"/>
  <c r="AA1575" i="2"/>
  <c r="AE1575" i="2" s="1"/>
  <c r="AF1575" i="2" s="1"/>
  <c r="AA1559" i="2"/>
  <c r="AE1559" i="2" s="1"/>
  <c r="AF1559" i="2" s="1"/>
  <c r="AA1543" i="2"/>
  <c r="AE1543" i="2" s="1"/>
  <c r="AF1543" i="2" s="1"/>
  <c r="AA1527" i="2"/>
  <c r="AE1527" i="2" s="1"/>
  <c r="AF1527" i="2" s="1"/>
  <c r="AA1511" i="2"/>
  <c r="AE1511" i="2" s="1"/>
  <c r="AF1511" i="2" s="1"/>
  <c r="AA1495" i="2"/>
  <c r="AE1495" i="2" s="1"/>
  <c r="AF1495" i="2" s="1"/>
  <c r="AA1479" i="2"/>
  <c r="AE1479" i="2" s="1"/>
  <c r="AF1479" i="2" s="1"/>
  <c r="AA1463" i="2"/>
  <c r="AE1463" i="2" s="1"/>
  <c r="AF1463" i="2" s="1"/>
  <c r="AA1447" i="2"/>
  <c r="AE1447" i="2" s="1"/>
  <c r="AF1447" i="2" s="1"/>
  <c r="AA1431" i="2"/>
  <c r="AE1431" i="2" s="1"/>
  <c r="AF1431" i="2" s="1"/>
  <c r="AA1415" i="2"/>
  <c r="AE1415" i="2" s="1"/>
  <c r="AF1415" i="2" s="1"/>
  <c r="AA1399" i="2"/>
  <c r="AE1399" i="2" s="1"/>
  <c r="AF1399" i="2" s="1"/>
  <c r="AA1383" i="2"/>
  <c r="AE1383" i="2" s="1"/>
  <c r="AF1383" i="2" s="1"/>
  <c r="AA1367" i="2"/>
  <c r="AE1367" i="2" s="1"/>
  <c r="AF1367" i="2" s="1"/>
  <c r="AA1351" i="2"/>
  <c r="AE1351" i="2" s="1"/>
  <c r="AF1351" i="2" s="1"/>
  <c r="AA1327" i="2"/>
  <c r="AE1327" i="2" s="1"/>
  <c r="AF1327" i="2" s="1"/>
  <c r="AA1295" i="2"/>
  <c r="AE1295" i="2" s="1"/>
  <c r="AF1295" i="2" s="1"/>
  <c r="AA1263" i="2"/>
  <c r="AE1263" i="2" s="1"/>
  <c r="AF1263" i="2" s="1"/>
  <c r="AA1231" i="2"/>
  <c r="AE1231" i="2" s="1"/>
  <c r="AF1231" i="2" s="1"/>
  <c r="AA1199" i="2"/>
  <c r="AE1199" i="2" s="1"/>
  <c r="AF1199" i="2" s="1"/>
  <c r="AA1167" i="2"/>
  <c r="AE1167" i="2" s="1"/>
  <c r="AF1167" i="2" s="1"/>
  <c r="AA1135" i="2"/>
  <c r="AE1135" i="2" s="1"/>
  <c r="AF1135" i="2" s="1"/>
  <c r="AA1103" i="2"/>
  <c r="AE1103" i="2" s="1"/>
  <c r="AF1103" i="2" s="1"/>
  <c r="AA1071" i="2"/>
  <c r="AE1071" i="2" s="1"/>
  <c r="AF1071" i="2" s="1"/>
  <c r="AA1039" i="2"/>
  <c r="AE1039" i="2" s="1"/>
  <c r="AF1039" i="2" s="1"/>
  <c r="AA1007" i="2"/>
  <c r="AE1007" i="2" s="1"/>
  <c r="AF1007" i="2" s="1"/>
  <c r="AA975" i="2"/>
  <c r="AE975" i="2" s="1"/>
  <c r="AF975" i="2" s="1"/>
  <c r="AA943" i="2"/>
  <c r="AE943" i="2" s="1"/>
  <c r="AF943" i="2" s="1"/>
  <c r="AA911" i="2"/>
  <c r="AE911" i="2" s="1"/>
  <c r="AF911" i="2" s="1"/>
  <c r="AA879" i="2"/>
  <c r="AE879" i="2" s="1"/>
  <c r="AF879" i="2" s="1"/>
  <c r="AA847" i="2"/>
  <c r="AE847" i="2" s="1"/>
  <c r="AF847" i="2" s="1"/>
  <c r="AA1334" i="2"/>
  <c r="AE1334" i="2" s="1"/>
  <c r="AF1334" i="2" s="1"/>
  <c r="AA1318" i="2"/>
  <c r="AE1318" i="2" s="1"/>
  <c r="AF1318" i="2" s="1"/>
  <c r="AA1302" i="2"/>
  <c r="AE1302" i="2" s="1"/>
  <c r="AF1302" i="2" s="1"/>
  <c r="AA1286" i="2"/>
  <c r="AE1286" i="2" s="1"/>
  <c r="AF1286" i="2" s="1"/>
  <c r="AA1270" i="2"/>
  <c r="AE1270" i="2" s="1"/>
  <c r="AF1270" i="2" s="1"/>
  <c r="AA1254" i="2"/>
  <c r="AE1254" i="2" s="1"/>
  <c r="AF1254" i="2" s="1"/>
  <c r="AA1238" i="2"/>
  <c r="AE1238" i="2" s="1"/>
  <c r="AF1238" i="2" s="1"/>
  <c r="AA1222" i="2"/>
  <c r="AE1222" i="2" s="1"/>
  <c r="AF1222" i="2" s="1"/>
  <c r="AA1206" i="2"/>
  <c r="AE1206" i="2" s="1"/>
  <c r="AF1206" i="2" s="1"/>
  <c r="AA1190" i="2"/>
  <c r="AE1190" i="2" s="1"/>
  <c r="AF1190" i="2" s="1"/>
  <c r="AA1174" i="2"/>
  <c r="AE1174" i="2" s="1"/>
  <c r="AF1174" i="2" s="1"/>
  <c r="AA1158" i="2"/>
  <c r="AE1158" i="2" s="1"/>
  <c r="AF1158" i="2" s="1"/>
  <c r="AA1142" i="2"/>
  <c r="AE1142" i="2" s="1"/>
  <c r="AF1142" i="2" s="1"/>
  <c r="AA1126" i="2"/>
  <c r="AE1126" i="2" s="1"/>
  <c r="AF1126" i="2" s="1"/>
  <c r="AA1110" i="2"/>
  <c r="AE1110" i="2" s="1"/>
  <c r="AF1110" i="2" s="1"/>
  <c r="AA1094" i="2"/>
  <c r="AE1094" i="2" s="1"/>
  <c r="AF1094" i="2" s="1"/>
  <c r="AA1078" i="2"/>
  <c r="AE1078" i="2" s="1"/>
  <c r="AF1078" i="2" s="1"/>
  <c r="AA1062" i="2"/>
  <c r="AE1062" i="2" s="1"/>
  <c r="AF1062" i="2" s="1"/>
  <c r="AA1044" i="2"/>
  <c r="AE1044" i="2" s="1"/>
  <c r="AF1044" i="2" s="1"/>
  <c r="AA1012" i="2"/>
  <c r="AE1012" i="2" s="1"/>
  <c r="AF1012" i="2" s="1"/>
  <c r="AA980" i="2"/>
  <c r="AE980" i="2" s="1"/>
  <c r="AF980" i="2" s="1"/>
  <c r="AA948" i="2"/>
  <c r="AE948" i="2" s="1"/>
  <c r="AF948" i="2" s="1"/>
  <c r="AA916" i="2"/>
  <c r="AE916" i="2" s="1"/>
  <c r="AF916" i="2" s="1"/>
  <c r="AA884" i="2"/>
  <c r="AE884" i="2" s="1"/>
  <c r="AF884" i="2" s="1"/>
  <c r="AA852" i="2"/>
  <c r="AE852" i="2" s="1"/>
  <c r="AF852" i="2" s="1"/>
  <c r="AA826" i="2"/>
  <c r="AE826" i="2" s="1"/>
  <c r="AF826" i="2" s="1"/>
  <c r="AA810" i="2"/>
  <c r="AE810" i="2" s="1"/>
  <c r="AF810" i="2" s="1"/>
  <c r="AA794" i="2"/>
  <c r="AE794" i="2" s="1"/>
  <c r="AF794" i="2" s="1"/>
  <c r="AA778" i="2"/>
  <c r="AE778" i="2" s="1"/>
  <c r="AF778" i="2" s="1"/>
  <c r="AA762" i="2"/>
  <c r="AE762" i="2" s="1"/>
  <c r="AF762" i="2" s="1"/>
  <c r="AA746" i="2"/>
  <c r="AE746" i="2" s="1"/>
  <c r="AF746" i="2" s="1"/>
  <c r="AA730" i="2"/>
  <c r="AE730" i="2" s="1"/>
  <c r="AF730" i="2" s="1"/>
  <c r="AA714" i="2"/>
  <c r="AE714" i="2" s="1"/>
  <c r="AF714" i="2" s="1"/>
  <c r="AA698" i="2"/>
  <c r="AE698" i="2" s="1"/>
  <c r="AF698" i="2" s="1"/>
  <c r="AA682" i="2"/>
  <c r="AE682" i="2" s="1"/>
  <c r="AF682" i="2" s="1"/>
  <c r="AA666" i="2"/>
  <c r="AE666" i="2" s="1"/>
  <c r="AF666" i="2" s="1"/>
  <c r="AA650" i="2"/>
  <c r="AE650" i="2" s="1"/>
  <c r="AF650" i="2" s="1"/>
  <c r="AA634" i="2"/>
  <c r="AE634" i="2" s="1"/>
  <c r="AF634" i="2" s="1"/>
  <c r="AA618" i="2"/>
  <c r="AE618" i="2" s="1"/>
  <c r="AF618" i="2" s="1"/>
  <c r="AA602" i="2"/>
  <c r="AE602" i="2" s="1"/>
  <c r="AF602" i="2" s="1"/>
  <c r="AA586" i="2"/>
  <c r="AE586" i="2" s="1"/>
  <c r="AF586" i="2" s="1"/>
  <c r="AA570" i="2"/>
  <c r="AE570" i="2" s="1"/>
  <c r="AF570" i="2" s="1"/>
  <c r="AA554" i="2"/>
  <c r="AE554" i="2" s="1"/>
  <c r="AF554" i="2" s="1"/>
  <c r="AA538" i="2"/>
  <c r="AE538" i="2" s="1"/>
  <c r="AF538" i="2" s="1"/>
  <c r="AA522" i="2"/>
  <c r="AE522" i="2" s="1"/>
  <c r="AF522" i="2" s="1"/>
  <c r="AA506" i="2"/>
  <c r="AE506" i="2" s="1"/>
  <c r="AF506" i="2" s="1"/>
  <c r="AA490" i="2"/>
  <c r="AE490" i="2" s="1"/>
  <c r="AF490" i="2" s="1"/>
  <c r="AA474" i="2"/>
  <c r="AE474" i="2" s="1"/>
  <c r="AF474" i="2" s="1"/>
  <c r="AA458" i="2"/>
  <c r="AE458" i="2" s="1"/>
  <c r="AF458" i="2" s="1"/>
  <c r="AA442" i="2"/>
  <c r="AE442" i="2" s="1"/>
  <c r="AF442" i="2" s="1"/>
  <c r="AA424" i="2"/>
  <c r="AE424" i="2" s="1"/>
  <c r="AF424" i="2" s="1"/>
  <c r="AA392" i="2"/>
  <c r="AE392" i="2" s="1"/>
  <c r="AF392" i="2" s="1"/>
  <c r="AA360" i="2"/>
  <c r="AE360" i="2" s="1"/>
  <c r="AF360" i="2" s="1"/>
  <c r="AA328" i="2"/>
  <c r="AE328" i="2" s="1"/>
  <c r="AF328" i="2" s="1"/>
  <c r="AA296" i="2"/>
  <c r="AE296" i="2" s="1"/>
  <c r="AF296" i="2" s="1"/>
  <c r="AA264" i="2"/>
  <c r="AE264" i="2" s="1"/>
  <c r="AF264" i="2" s="1"/>
  <c r="AA232" i="2"/>
  <c r="AE232" i="2" s="1"/>
  <c r="AF232" i="2" s="1"/>
  <c r="AA200" i="2"/>
  <c r="AE200" i="2" s="1"/>
  <c r="AF200" i="2" s="1"/>
  <c r="AA163" i="2"/>
  <c r="AE163" i="2" s="1"/>
  <c r="AF163" i="2" s="1"/>
  <c r="AA99" i="2"/>
  <c r="AE99" i="2" s="1"/>
  <c r="AF99" i="2" s="1"/>
  <c r="AA35" i="2"/>
  <c r="AE35" i="2" s="1"/>
  <c r="AF35" i="2" s="1"/>
  <c r="AF10" i="2"/>
  <c r="AF818" i="2"/>
  <c r="AF1606" i="2"/>
  <c r="AF1614" i="2"/>
  <c r="AF1622" i="2"/>
  <c r="AF1646" i="2"/>
  <c r="AF1670" i="2"/>
  <c r="AF1678" i="2"/>
  <c r="AF1686" i="2"/>
  <c r="AF1710" i="2"/>
  <c r="AF1718" i="2"/>
  <c r="AF1734" i="2"/>
  <c r="AF1742" i="2"/>
  <c r="AF1774" i="2"/>
  <c r="AF1798" i="2"/>
  <c r="AF1806" i="2"/>
  <c r="AF1838" i="2"/>
  <c r="AF1846" i="2"/>
  <c r="AF1862" i="2"/>
  <c r="AF1870" i="2"/>
  <c r="AF1878" i="2"/>
  <c r="AF1902" i="2"/>
  <c r="AF1926" i="2"/>
  <c r="AF1934" i="2"/>
  <c r="AF1942" i="2"/>
  <c r="AF1966" i="2"/>
  <c r="AF1974" i="2"/>
  <c r="AF1990" i="2"/>
  <c r="AF1998" i="2"/>
  <c r="AF2030" i="2"/>
  <c r="AF2054" i="2"/>
  <c r="AF2062" i="2"/>
  <c r="AF2094" i="2"/>
  <c r="AF2102" i="2"/>
  <c r="AF2118" i="2"/>
  <c r="AF2126" i="2"/>
  <c r="AF2158" i="2"/>
  <c r="AF2182" i="2"/>
  <c r="AF2190" i="2"/>
  <c r="AF2198" i="2"/>
  <c r="AF2222" i="2"/>
  <c r="AF2230" i="2"/>
  <c r="AF2246" i="2"/>
  <c r="AF2254" i="2"/>
  <c r="AF2278" i="2"/>
  <c r="AF2302" i="2"/>
  <c r="AF2310" i="2"/>
  <c r="AF2318" i="2"/>
  <c r="AF2342" i="2"/>
  <c r="AF2350" i="2"/>
  <c r="AF2366" i="2"/>
  <c r="AF4422" i="2"/>
  <c r="AF4430" i="2"/>
  <c r="AF4438" i="2"/>
  <c r="AF4446" i="2"/>
  <c r="AF4454" i="2"/>
  <c r="AF4462" i="2"/>
  <c r="AF4470" i="2"/>
  <c r="AF4478" i="2"/>
  <c r="AF4486" i="2"/>
  <c r="AF4494" i="2"/>
  <c r="AF4502" i="2"/>
  <c r="AF4514" i="2"/>
  <c r="AF4522" i="2"/>
  <c r="AF4530" i="2"/>
  <c r="AF4538" i="2"/>
  <c r="AF4546" i="2"/>
  <c r="AF4554" i="2"/>
  <c r="AF4562" i="2"/>
  <c r="AF4570" i="2"/>
  <c r="AF4578" i="2"/>
  <c r="AF4586" i="2"/>
  <c r="AF4594" i="2"/>
  <c r="AF4602" i="2"/>
  <c r="AF4610" i="2"/>
  <c r="AF4618" i="2"/>
  <c r="AF4630" i="2"/>
  <c r="AF4634" i="2"/>
  <c r="AF4642" i="2"/>
  <c r="AF4646" i="2"/>
  <c r="AF4662" i="2"/>
  <c r="AF4670" i="2"/>
  <c r="AF4678" i="2"/>
  <c r="AF4686" i="2"/>
  <c r="AF4694" i="2"/>
  <c r="AF4702" i="2"/>
  <c r="AF4710" i="2"/>
  <c r="AF4718" i="2"/>
  <c r="AF4726" i="2"/>
  <c r="AF4734" i="2"/>
  <c r="AF4742" i="2"/>
  <c r="AF4750" i="2"/>
  <c r="AF4758" i="2"/>
  <c r="AF4766" i="2"/>
  <c r="AF4774" i="2"/>
  <c r="AF4782" i="2"/>
  <c r="AF4790" i="2"/>
  <c r="AF4798" i="2"/>
  <c r="AF4806" i="2"/>
  <c r="AF4814" i="2"/>
  <c r="AF4822" i="2"/>
  <c r="AF4830" i="2"/>
  <c r="AF4838" i="2"/>
  <c r="AF4846" i="2"/>
  <c r="AF4854" i="2"/>
  <c r="AF4862" i="2"/>
  <c r="AF4866" i="2"/>
  <c r="AF4870" i="2"/>
  <c r="AF4882" i="2"/>
  <c r="AF4894" i="2"/>
  <c r="AF4898" i="2"/>
  <c r="AF4902" i="2"/>
  <c r="AF4914" i="2"/>
  <c r="AF4926" i="2"/>
  <c r="AF4930" i="2"/>
  <c r="AF4934" i="2"/>
  <c r="AF4946" i="2"/>
  <c r="AF4950" i="2"/>
  <c r="AF4958" i="2"/>
  <c r="AF4962" i="2"/>
  <c r="AF4978" i="2"/>
  <c r="AF4990" i="2"/>
  <c r="AF4994" i="2"/>
  <c r="AF4998" i="2"/>
  <c r="AF845" i="2"/>
  <c r="AF893" i="2"/>
  <c r="AF909" i="2"/>
  <c r="AF925" i="2"/>
  <c r="AF973" i="2"/>
  <c r="AF1037" i="2"/>
  <c r="AF1053" i="2"/>
  <c r="AF1101" i="2"/>
  <c r="AF1149" i="2"/>
  <c r="AF1165" i="2"/>
  <c r="AF1181" i="2"/>
  <c r="AF1213" i="2"/>
  <c r="AF1229" i="2"/>
  <c r="AF1293" i="2"/>
  <c r="AF1309" i="2"/>
  <c r="AF1325" i="2"/>
  <c r="B23" i="2"/>
  <c r="C23" i="2"/>
  <c r="C22" i="2"/>
  <c r="U3" i="2" l="1"/>
  <c r="U428" i="2"/>
  <c r="U436" i="2"/>
  <c r="U444" i="2"/>
  <c r="U452" i="2"/>
  <c r="U460" i="2"/>
  <c r="U468" i="2"/>
  <c r="U476" i="2"/>
  <c r="U484" i="2"/>
  <c r="U492" i="2"/>
  <c r="U500" i="2"/>
  <c r="U10" i="2"/>
  <c r="U42" i="2"/>
  <c r="U74" i="2"/>
  <c r="U106" i="2"/>
  <c r="U138" i="2"/>
  <c r="U170" i="2"/>
  <c r="U187" i="2"/>
  <c r="U203" i="2"/>
  <c r="U219" i="2"/>
  <c r="U235" i="2"/>
  <c r="U251" i="2"/>
  <c r="U267" i="2"/>
  <c r="U283" i="2"/>
  <c r="U299" i="2"/>
  <c r="U315" i="2"/>
  <c r="U331" i="2"/>
  <c r="U347" i="2"/>
  <c r="U363" i="2"/>
  <c r="U379" i="2"/>
  <c r="U395" i="2"/>
  <c r="U411" i="2"/>
  <c r="U427" i="2"/>
  <c r="U441" i="2"/>
  <c r="U457" i="2"/>
  <c r="U473" i="2"/>
  <c r="U489" i="2"/>
  <c r="U505" i="2"/>
  <c r="U443" i="2"/>
  <c r="U459" i="2"/>
  <c r="U475" i="2"/>
  <c r="U491" i="2"/>
  <c r="U430" i="2"/>
  <c r="U438" i="2"/>
  <c r="U446" i="2"/>
  <c r="U454" i="2"/>
  <c r="U462" i="2"/>
  <c r="U470" i="2"/>
  <c r="U478" i="2"/>
  <c r="U486" i="2"/>
  <c r="U494" i="2"/>
  <c r="U502" i="2"/>
  <c r="U18" i="2"/>
  <c r="U50" i="2"/>
  <c r="U82" i="2"/>
  <c r="U114" i="2"/>
  <c r="U146" i="2"/>
  <c r="U175" i="2"/>
  <c r="U191" i="2"/>
  <c r="U207" i="2"/>
  <c r="U223" i="2"/>
  <c r="U239" i="2"/>
  <c r="U255" i="2"/>
  <c r="U271" i="2"/>
  <c r="U287" i="2"/>
  <c r="U303" i="2"/>
  <c r="U319" i="2"/>
  <c r="U335" i="2"/>
  <c r="U351" i="2"/>
  <c r="U367" i="2"/>
  <c r="U383" i="2"/>
  <c r="U399" i="2"/>
  <c r="U415" i="2"/>
  <c r="U429" i="2"/>
  <c r="U445" i="2"/>
  <c r="U461" i="2"/>
  <c r="U477" i="2"/>
  <c r="U493" i="2"/>
  <c r="U431" i="2"/>
  <c r="U447" i="2"/>
  <c r="U463" i="2"/>
  <c r="U479" i="2"/>
  <c r="U495" i="2"/>
  <c r="U425" i="2"/>
  <c r="U409" i="2"/>
  <c r="U393" i="2"/>
  <c r="U377" i="2"/>
  <c r="U361" i="2"/>
  <c r="U345" i="2"/>
  <c r="U329" i="2"/>
  <c r="U313" i="2"/>
  <c r="U297" i="2"/>
  <c r="U281" i="2"/>
  <c r="U265" i="2"/>
  <c r="U249" i="2"/>
  <c r="U233" i="2"/>
  <c r="U217" i="2"/>
  <c r="U201" i="2"/>
  <c r="U185" i="2"/>
  <c r="U166" i="2"/>
  <c r="U134" i="2"/>
  <c r="U102" i="2"/>
  <c r="U70" i="2"/>
  <c r="U38" i="2"/>
  <c r="U6" i="2"/>
  <c r="U420" i="2"/>
  <c r="U412" i="2"/>
  <c r="U404" i="2"/>
  <c r="U396" i="2"/>
  <c r="U388" i="2"/>
  <c r="U380" i="2"/>
  <c r="U372" i="2"/>
  <c r="U364" i="2"/>
  <c r="U356" i="2"/>
  <c r="U348" i="2"/>
  <c r="U340" i="2"/>
  <c r="U332" i="2"/>
  <c r="U324" i="2"/>
  <c r="U316" i="2"/>
  <c r="U308" i="2"/>
  <c r="U300" i="2"/>
  <c r="U292" i="2"/>
  <c r="U284" i="2"/>
  <c r="U276" i="2"/>
  <c r="U268" i="2"/>
  <c r="U260" i="2"/>
  <c r="U252" i="2"/>
  <c r="U244" i="2"/>
  <c r="U236" i="2"/>
  <c r="U228" i="2"/>
  <c r="U220" i="2"/>
  <c r="U212" i="2"/>
  <c r="U204" i="2"/>
  <c r="U196" i="2"/>
  <c r="U188" i="2"/>
  <c r="U180" i="2"/>
  <c r="U172" i="2"/>
  <c r="U156" i="2"/>
  <c r="U140" i="2"/>
  <c r="U124" i="2"/>
  <c r="U108" i="2"/>
  <c r="U92" i="2"/>
  <c r="U76" i="2"/>
  <c r="U60" i="2"/>
  <c r="U44" i="2"/>
  <c r="U28" i="2"/>
  <c r="U12" i="2"/>
  <c r="U169" i="2"/>
  <c r="U161" i="2"/>
  <c r="U153" i="2"/>
  <c r="U145" i="2"/>
  <c r="U137" i="2"/>
  <c r="U129" i="2"/>
  <c r="U121" i="2"/>
  <c r="U113" i="2"/>
  <c r="U105" i="2"/>
  <c r="U97" i="2"/>
  <c r="U89" i="2"/>
  <c r="U81" i="2"/>
  <c r="U73" i="2"/>
  <c r="U65" i="2"/>
  <c r="U57" i="2"/>
  <c r="U49" i="2"/>
  <c r="U41" i="2"/>
  <c r="U33" i="2"/>
  <c r="U25" i="2"/>
  <c r="U17" i="2"/>
  <c r="U9" i="2"/>
  <c r="U421" i="2"/>
  <c r="U405" i="2"/>
  <c r="U389" i="2"/>
  <c r="U373" i="2"/>
  <c r="U357" i="2"/>
  <c r="U341" i="2"/>
  <c r="U325" i="2"/>
  <c r="U309" i="2"/>
  <c r="U293" i="2"/>
  <c r="U277" i="2"/>
  <c r="U261" i="2"/>
  <c r="U245" i="2"/>
  <c r="U229" i="2"/>
  <c r="U213" i="2"/>
  <c r="U197" i="2"/>
  <c r="U181" i="2"/>
  <c r="U158" i="2"/>
  <c r="U126" i="2"/>
  <c r="U94" i="2"/>
  <c r="U62" i="2"/>
  <c r="U30" i="2"/>
  <c r="U426" i="2"/>
  <c r="U418" i="2"/>
  <c r="U410" i="2"/>
  <c r="U402" i="2"/>
  <c r="U394" i="2"/>
  <c r="U386" i="2"/>
  <c r="U378" i="2"/>
  <c r="U370" i="2"/>
  <c r="U362" i="2"/>
  <c r="U354" i="2"/>
  <c r="U346" i="2"/>
  <c r="U338" i="2"/>
  <c r="U330" i="2"/>
  <c r="U322" i="2"/>
  <c r="U314" i="2"/>
  <c r="U306" i="2"/>
  <c r="U298" i="2"/>
  <c r="U290" i="2"/>
  <c r="U282" i="2"/>
  <c r="U274" i="2"/>
  <c r="U266" i="2"/>
  <c r="U258" i="2"/>
  <c r="U250" i="2"/>
  <c r="U242" i="2"/>
  <c r="U234" i="2"/>
  <c r="U226" i="2"/>
  <c r="U218" i="2"/>
  <c r="U210" i="2"/>
  <c r="U202" i="2"/>
  <c r="U194" i="2"/>
  <c r="U186" i="2"/>
  <c r="U178" i="2"/>
  <c r="U168" i="2"/>
  <c r="U152" i="2"/>
  <c r="U136" i="2"/>
  <c r="U120" i="2"/>
  <c r="U104" i="2"/>
  <c r="U88" i="2"/>
  <c r="U72" i="2"/>
  <c r="U56" i="2"/>
  <c r="U40" i="2"/>
  <c r="U24" i="2"/>
  <c r="U8" i="2"/>
  <c r="U167" i="2"/>
  <c r="U159" i="2"/>
  <c r="U151" i="2"/>
  <c r="U143" i="2"/>
  <c r="U135" i="2"/>
  <c r="U127" i="2"/>
  <c r="U119" i="2"/>
  <c r="U111" i="2"/>
  <c r="U103" i="2"/>
  <c r="U95" i="2"/>
  <c r="U87" i="2"/>
  <c r="U79" i="2"/>
  <c r="U71" i="2"/>
  <c r="U63" i="2"/>
  <c r="U55" i="2"/>
  <c r="U47" i="2"/>
  <c r="U39" i="2"/>
  <c r="U31" i="2"/>
  <c r="U23" i="2"/>
  <c r="U15" i="2"/>
  <c r="U7" i="2"/>
  <c r="U432" i="2"/>
  <c r="U440" i="2"/>
  <c r="U448" i="2"/>
  <c r="U456" i="2"/>
  <c r="U464" i="2"/>
  <c r="U472" i="2"/>
  <c r="U480" i="2"/>
  <c r="U488" i="2"/>
  <c r="U496" i="2"/>
  <c r="U504" i="2"/>
  <c r="U26" i="2"/>
  <c r="U58" i="2"/>
  <c r="U90" i="2"/>
  <c r="U122" i="2"/>
  <c r="U154" i="2"/>
  <c r="U179" i="2"/>
  <c r="U195" i="2"/>
  <c r="U211" i="2"/>
  <c r="U227" i="2"/>
  <c r="U243" i="2"/>
  <c r="U259" i="2"/>
  <c r="U275" i="2"/>
  <c r="U291" i="2"/>
  <c r="U307" i="2"/>
  <c r="U323" i="2"/>
  <c r="U339" i="2"/>
  <c r="U355" i="2"/>
  <c r="U371" i="2"/>
  <c r="U387" i="2"/>
  <c r="U403" i="2"/>
  <c r="U419" i="2"/>
  <c r="U433" i="2"/>
  <c r="U449" i="2"/>
  <c r="U465" i="2"/>
  <c r="U481" i="2"/>
  <c r="U497" i="2"/>
  <c r="U435" i="2"/>
  <c r="U451" i="2"/>
  <c r="U467" i="2"/>
  <c r="U483" i="2"/>
  <c r="U499" i="2"/>
  <c r="U434" i="2"/>
  <c r="U442" i="2"/>
  <c r="U450" i="2"/>
  <c r="U458" i="2"/>
  <c r="U466" i="2"/>
  <c r="U474" i="2"/>
  <c r="U482" i="2"/>
  <c r="U490" i="2"/>
  <c r="U498" i="2"/>
  <c r="U2" i="2"/>
  <c r="U34" i="2"/>
  <c r="U66" i="2"/>
  <c r="U98" i="2"/>
  <c r="U130" i="2"/>
  <c r="U162" i="2"/>
  <c r="U183" i="2"/>
  <c r="U199" i="2"/>
  <c r="U215" i="2"/>
  <c r="U231" i="2"/>
  <c r="U247" i="2"/>
  <c r="U263" i="2"/>
  <c r="U279" i="2"/>
  <c r="U295" i="2"/>
  <c r="U311" i="2"/>
  <c r="U327" i="2"/>
  <c r="U343" i="2"/>
  <c r="U359" i="2"/>
  <c r="U375" i="2"/>
  <c r="U391" i="2"/>
  <c r="U407" i="2"/>
  <c r="U423" i="2"/>
  <c r="U437" i="2"/>
  <c r="U453" i="2"/>
  <c r="U469" i="2"/>
  <c r="U485" i="2"/>
  <c r="U501" i="2"/>
  <c r="U439" i="2"/>
  <c r="U455" i="2"/>
  <c r="U471" i="2"/>
  <c r="U487" i="2"/>
  <c r="U503" i="2"/>
  <c r="U417" i="2"/>
  <c r="U401" i="2"/>
  <c r="U385" i="2"/>
  <c r="U369" i="2"/>
  <c r="U353" i="2"/>
  <c r="U337" i="2"/>
  <c r="U321" i="2"/>
  <c r="U305" i="2"/>
  <c r="U289" i="2"/>
  <c r="U273" i="2"/>
  <c r="U257" i="2"/>
  <c r="U241" i="2"/>
  <c r="U225" i="2"/>
  <c r="U209" i="2"/>
  <c r="U193" i="2"/>
  <c r="U177" i="2"/>
  <c r="U150" i="2"/>
  <c r="U118" i="2"/>
  <c r="U86" i="2"/>
  <c r="U54" i="2"/>
  <c r="U22" i="2"/>
  <c r="U424" i="2"/>
  <c r="U416" i="2"/>
  <c r="U408" i="2"/>
  <c r="U400" i="2"/>
  <c r="U392" i="2"/>
  <c r="U384" i="2"/>
  <c r="U376" i="2"/>
  <c r="U368" i="2"/>
  <c r="U360" i="2"/>
  <c r="U352" i="2"/>
  <c r="U344" i="2"/>
  <c r="U336" i="2"/>
  <c r="U328" i="2"/>
  <c r="U320" i="2"/>
  <c r="U312" i="2"/>
  <c r="U304" i="2"/>
  <c r="U296" i="2"/>
  <c r="U288" i="2"/>
  <c r="U280" i="2"/>
  <c r="U272" i="2"/>
  <c r="U264" i="2"/>
  <c r="U256" i="2"/>
  <c r="U248" i="2"/>
  <c r="U240" i="2"/>
  <c r="U232" i="2"/>
  <c r="U224" i="2"/>
  <c r="U216" i="2"/>
  <c r="U208" i="2"/>
  <c r="U200" i="2"/>
  <c r="U192" i="2"/>
  <c r="U184" i="2"/>
  <c r="U176" i="2"/>
  <c r="U164" i="2"/>
  <c r="U148" i="2"/>
  <c r="U132" i="2"/>
  <c r="U116" i="2"/>
  <c r="U100" i="2"/>
  <c r="U84" i="2"/>
  <c r="U68" i="2"/>
  <c r="U52" i="2"/>
  <c r="U36" i="2"/>
  <c r="U20" i="2"/>
  <c r="U4" i="2"/>
  <c r="U165" i="2"/>
  <c r="U157" i="2"/>
  <c r="U149" i="2"/>
  <c r="U141" i="2"/>
  <c r="U133" i="2"/>
  <c r="U125" i="2"/>
  <c r="U117" i="2"/>
  <c r="U109" i="2"/>
  <c r="U101" i="2"/>
  <c r="U93" i="2"/>
  <c r="U85" i="2"/>
  <c r="U77" i="2"/>
  <c r="U69" i="2"/>
  <c r="U61" i="2"/>
  <c r="U53" i="2"/>
  <c r="U45" i="2"/>
  <c r="U37" i="2"/>
  <c r="U29" i="2"/>
  <c r="U21" i="2"/>
  <c r="U13" i="2"/>
  <c r="U5" i="2"/>
  <c r="U413" i="2"/>
  <c r="U397" i="2"/>
  <c r="U381" i="2"/>
  <c r="U365" i="2"/>
  <c r="U349" i="2"/>
  <c r="U333" i="2"/>
  <c r="U317" i="2"/>
  <c r="U301" i="2"/>
  <c r="U285" i="2"/>
  <c r="U269" i="2"/>
  <c r="U253" i="2"/>
  <c r="U237" i="2"/>
  <c r="U221" i="2"/>
  <c r="U205" i="2"/>
  <c r="U189" i="2"/>
  <c r="U173" i="2"/>
  <c r="U142" i="2"/>
  <c r="U110" i="2"/>
  <c r="U78" i="2"/>
  <c r="U46" i="2"/>
  <c r="U14" i="2"/>
  <c r="U422" i="2"/>
  <c r="U414" i="2"/>
  <c r="U406" i="2"/>
  <c r="U398" i="2"/>
  <c r="U390" i="2"/>
  <c r="U382" i="2"/>
  <c r="U374" i="2"/>
  <c r="U366" i="2"/>
  <c r="U358" i="2"/>
  <c r="U350" i="2"/>
  <c r="U342" i="2"/>
  <c r="U334" i="2"/>
  <c r="U326" i="2"/>
  <c r="U318" i="2"/>
  <c r="U310" i="2"/>
  <c r="U302" i="2"/>
  <c r="U294" i="2"/>
  <c r="U286" i="2"/>
  <c r="U278" i="2"/>
  <c r="U270" i="2"/>
  <c r="U262" i="2"/>
  <c r="U254" i="2"/>
  <c r="U246" i="2"/>
  <c r="U238" i="2"/>
  <c r="U230" i="2"/>
  <c r="U222" i="2"/>
  <c r="U214" i="2"/>
  <c r="U206" i="2"/>
  <c r="U198" i="2"/>
  <c r="U190" i="2"/>
  <c r="U182" i="2"/>
  <c r="U174" i="2"/>
  <c r="U160" i="2"/>
  <c r="U144" i="2"/>
  <c r="U128" i="2"/>
  <c r="U112" i="2"/>
  <c r="U96" i="2"/>
  <c r="U80" i="2"/>
  <c r="U64" i="2"/>
  <c r="U48" i="2"/>
  <c r="U32" i="2"/>
  <c r="U16" i="2"/>
  <c r="U171" i="2"/>
  <c r="U163" i="2"/>
  <c r="U155" i="2"/>
  <c r="U147" i="2"/>
  <c r="U139" i="2"/>
  <c r="U131" i="2"/>
  <c r="U123" i="2"/>
  <c r="U115" i="2"/>
  <c r="U107" i="2"/>
  <c r="U99" i="2"/>
  <c r="U91" i="2"/>
  <c r="U83" i="2"/>
  <c r="U75" i="2"/>
  <c r="U67" i="2"/>
  <c r="U59" i="2"/>
  <c r="U51" i="2"/>
  <c r="U43" i="2"/>
  <c r="U35" i="2"/>
  <c r="U27" i="2"/>
  <c r="U19" i="2"/>
  <c r="U11" i="2"/>
  <c r="AH2" i="2"/>
  <c r="P397" i="2"/>
  <c r="R397" i="2" s="1"/>
  <c r="P395" i="2"/>
  <c r="R395" i="2" s="1"/>
  <c r="P361" i="2"/>
  <c r="R361" i="2" s="1"/>
  <c r="P192" i="2"/>
  <c r="R192" i="2" s="1"/>
  <c r="P394" i="2"/>
  <c r="R394" i="2" s="1"/>
  <c r="P258" i="2"/>
  <c r="R258" i="2" s="1"/>
  <c r="P142" i="2"/>
  <c r="R142" i="2" s="1"/>
  <c r="P290" i="2"/>
  <c r="R290" i="2" s="1"/>
  <c r="P229" i="2"/>
  <c r="R229" i="2" s="1"/>
  <c r="P449" i="2"/>
  <c r="R449" i="2" s="1"/>
  <c r="P119" i="2"/>
  <c r="R119" i="2" s="1"/>
  <c r="P264" i="2"/>
  <c r="R264" i="2" s="1"/>
  <c r="P396" i="2"/>
  <c r="R396" i="2" s="1"/>
  <c r="P18" i="2"/>
  <c r="R18" i="2" s="1"/>
  <c r="P312" i="2"/>
  <c r="R312" i="2" s="1"/>
  <c r="P401" i="2"/>
  <c r="R401" i="2" s="1"/>
  <c r="P101" i="2"/>
  <c r="R101" i="2" s="1"/>
  <c r="P5" i="2"/>
  <c r="R5" i="2" s="1"/>
  <c r="P225" i="2"/>
  <c r="R225" i="2" s="1"/>
  <c r="P46" i="2"/>
  <c r="R46" i="2" s="1"/>
  <c r="P231" i="2"/>
  <c r="R231" i="2" s="1"/>
  <c r="P441" i="2"/>
  <c r="R441" i="2" s="1"/>
  <c r="P50" i="2"/>
  <c r="R50" i="2" s="1"/>
  <c r="P473" i="2"/>
  <c r="R473" i="2" s="1"/>
  <c r="P73" i="2"/>
  <c r="R73" i="2" s="1"/>
  <c r="P31" i="2"/>
  <c r="R31" i="2" s="1"/>
  <c r="P56" i="2"/>
  <c r="R56" i="2" s="1"/>
  <c r="P217" i="2"/>
  <c r="R217" i="2" s="1"/>
  <c r="P285" i="2"/>
  <c r="R285" i="2" s="1"/>
  <c r="P480" i="2"/>
  <c r="R480" i="2" s="1"/>
  <c r="P7" i="2"/>
  <c r="R7" i="2" s="1"/>
  <c r="P389" i="2"/>
  <c r="R389" i="2" s="1"/>
  <c r="P147" i="2"/>
  <c r="R147" i="2" s="1"/>
  <c r="P388" i="2"/>
  <c r="R388" i="2" s="1"/>
  <c r="P139" i="2"/>
  <c r="R139" i="2" s="1"/>
  <c r="P275" i="2"/>
  <c r="R275" i="2" s="1"/>
  <c r="P34" i="2"/>
  <c r="R34" i="2" s="1"/>
  <c r="P400" i="2"/>
  <c r="R400" i="2" s="1"/>
  <c r="P273" i="2"/>
  <c r="R273" i="2" s="1"/>
  <c r="P403" i="2"/>
  <c r="R403" i="2" s="1"/>
  <c r="P80" i="2"/>
  <c r="R80" i="2" s="1"/>
  <c r="P470" i="2"/>
  <c r="R470" i="2" s="1"/>
  <c r="P15" i="2"/>
  <c r="R15" i="2" s="1"/>
  <c r="P237" i="2"/>
  <c r="R237" i="2" s="1"/>
  <c r="P276" i="2"/>
  <c r="R276" i="2" s="1"/>
  <c r="P474" i="2"/>
  <c r="R474" i="2" s="1"/>
  <c r="P108" i="2"/>
  <c r="R108" i="2" s="1"/>
  <c r="P201" i="2"/>
  <c r="R201" i="2" s="1"/>
  <c r="P307" i="2"/>
  <c r="R307" i="2" s="1"/>
  <c r="P125" i="2"/>
  <c r="R125" i="2" s="1"/>
  <c r="P92" i="2"/>
  <c r="R92" i="2" s="1"/>
  <c r="P17" i="2"/>
  <c r="R17" i="2" s="1"/>
  <c r="P248" i="2"/>
  <c r="R248" i="2" s="1"/>
  <c r="P323" i="2"/>
  <c r="R323" i="2" s="1"/>
  <c r="P71" i="2"/>
  <c r="R71" i="2" s="1"/>
  <c r="P23" i="2"/>
  <c r="R23" i="2" s="1"/>
  <c r="P447" i="2"/>
  <c r="R447" i="2" s="1"/>
  <c r="P371" i="2"/>
  <c r="R371" i="2" s="1"/>
  <c r="P72" i="2"/>
  <c r="R72" i="2" s="1"/>
  <c r="P392" i="2"/>
  <c r="R392" i="2" s="1"/>
  <c r="P412" i="2"/>
  <c r="R412" i="2" s="1"/>
  <c r="P110" i="2"/>
  <c r="R110" i="2" s="1"/>
  <c r="P168" i="2"/>
  <c r="R168" i="2" s="1"/>
  <c r="P52" i="2"/>
  <c r="R52" i="2" s="1"/>
  <c r="P65" i="2"/>
  <c r="R65" i="2" s="1"/>
  <c r="P344" i="2"/>
  <c r="R344" i="2" s="1"/>
  <c r="P206" i="2"/>
  <c r="R206" i="2" s="1"/>
  <c r="P459" i="2"/>
  <c r="R459" i="2" s="1"/>
  <c r="P420" i="2"/>
  <c r="R420" i="2" s="1"/>
  <c r="P438" i="2"/>
  <c r="R438" i="2" s="1"/>
  <c r="P411" i="2"/>
  <c r="R411" i="2" s="1"/>
  <c r="P281" i="2"/>
  <c r="R281" i="2" s="1"/>
  <c r="P84" i="2"/>
  <c r="R84" i="2" s="1"/>
  <c r="P455" i="2"/>
  <c r="R455" i="2" s="1"/>
  <c r="P39" i="2"/>
  <c r="R39" i="2" s="1"/>
  <c r="P102" i="2"/>
  <c r="R102" i="2" s="1"/>
  <c r="P428" i="2"/>
  <c r="R428" i="2" s="1"/>
  <c r="P189" i="2"/>
  <c r="R189" i="2" s="1"/>
  <c r="P135" i="2"/>
  <c r="R135" i="2" s="1"/>
  <c r="P9" i="2"/>
  <c r="R9" i="2" s="1"/>
  <c r="P11" i="2"/>
  <c r="R11" i="2" s="1"/>
  <c r="P13" i="2"/>
  <c r="R13" i="2" s="1"/>
  <c r="P302" i="2"/>
  <c r="R302" i="2" s="1"/>
  <c r="P49" i="2"/>
  <c r="R49" i="2" s="1"/>
  <c r="P183" i="2"/>
  <c r="R183" i="2" s="1"/>
  <c r="P494" i="2"/>
  <c r="R494" i="2" s="1"/>
  <c r="P172" i="2"/>
  <c r="R172" i="2" s="1"/>
  <c r="P27" i="2"/>
  <c r="R27" i="2" s="1"/>
  <c r="P466" i="2"/>
  <c r="R466" i="2" s="1"/>
  <c r="P169" i="2"/>
  <c r="R169" i="2" s="1"/>
  <c r="P367" i="2"/>
  <c r="R367" i="2" s="1"/>
  <c r="P246" i="2"/>
  <c r="R246" i="2" s="1"/>
  <c r="P127" i="2"/>
  <c r="R127" i="2" s="1"/>
  <c r="P365" i="2"/>
  <c r="R365" i="2" s="1"/>
  <c r="P406" i="2"/>
  <c r="R406" i="2" s="1"/>
  <c r="P336" i="2"/>
  <c r="R336" i="2" s="1"/>
  <c r="P226" i="2"/>
  <c r="R226" i="2" s="1"/>
  <c r="P14" i="2"/>
  <c r="R14" i="2" s="1"/>
  <c r="P220" i="2"/>
  <c r="R220" i="2" s="1"/>
  <c r="P45" i="2"/>
  <c r="R45" i="2" s="1"/>
  <c r="P194" i="2"/>
  <c r="R194" i="2" s="1"/>
  <c r="P158" i="2"/>
  <c r="R158" i="2" s="1"/>
  <c r="P342" i="2"/>
  <c r="R342" i="2" s="1"/>
  <c r="P151" i="2"/>
  <c r="R151" i="2" s="1"/>
  <c r="P274" i="2"/>
  <c r="R274" i="2" s="1"/>
  <c r="P70" i="2"/>
  <c r="R70" i="2" s="1"/>
  <c r="P439" i="2"/>
  <c r="R439" i="2" s="1"/>
  <c r="P173" i="2"/>
  <c r="R173" i="2" s="1"/>
  <c r="P489" i="2"/>
  <c r="R489" i="2" s="1"/>
  <c r="P233" i="2"/>
  <c r="R233" i="2" s="1"/>
  <c r="P182" i="2"/>
  <c r="R182" i="2" s="1"/>
  <c r="P369" i="2"/>
  <c r="R369" i="2" s="1"/>
  <c r="P128" i="2"/>
  <c r="R128" i="2" s="1"/>
  <c r="P355" i="2"/>
  <c r="R355" i="2" s="1"/>
  <c r="P475" i="2"/>
  <c r="R475" i="2" s="1"/>
  <c r="P156" i="2"/>
  <c r="R156" i="2" s="1"/>
  <c r="P280" i="2"/>
  <c r="R280" i="2" s="1"/>
  <c r="P286" i="2"/>
  <c r="R286" i="2" s="1"/>
  <c r="P283" i="2"/>
  <c r="R283" i="2" s="1"/>
  <c r="P41" i="2"/>
  <c r="R41" i="2" s="1"/>
  <c r="P259" i="2"/>
  <c r="R259" i="2" s="1"/>
  <c r="P210" i="2"/>
  <c r="R210" i="2" s="1"/>
  <c r="P161" i="2"/>
  <c r="R161" i="2" s="1"/>
  <c r="P324" i="2"/>
  <c r="R324" i="2" s="1"/>
  <c r="P414" i="2"/>
  <c r="R414" i="2" s="1"/>
  <c r="P187" i="2"/>
  <c r="R187" i="2" s="1"/>
  <c r="P279" i="2"/>
  <c r="R279" i="2" s="1"/>
  <c r="P184" i="2"/>
  <c r="R184" i="2" s="1"/>
  <c r="P329" i="2"/>
  <c r="R329" i="2" s="1"/>
  <c r="P181" i="2"/>
  <c r="R181" i="2" s="1"/>
  <c r="P405" i="2"/>
  <c r="R405" i="2" s="1"/>
  <c r="P431" i="2"/>
  <c r="R431" i="2" s="1"/>
  <c r="P298" i="2"/>
  <c r="R298" i="2" s="1"/>
  <c r="P359" i="2"/>
  <c r="R359" i="2" s="1"/>
  <c r="P63" i="2"/>
  <c r="R63" i="2" s="1"/>
  <c r="P57" i="2"/>
  <c r="R57" i="2" s="1"/>
  <c r="P76" i="2"/>
  <c r="R76" i="2" s="1"/>
  <c r="P29" i="2"/>
  <c r="R29" i="2" s="1"/>
  <c r="P115" i="2"/>
  <c r="R115" i="2" s="1"/>
  <c r="P154" i="2"/>
  <c r="R154" i="2" s="1"/>
  <c r="P64" i="2"/>
  <c r="R64" i="2" s="1"/>
  <c r="P239" i="2"/>
  <c r="R239" i="2" s="1"/>
  <c r="P345" i="2"/>
  <c r="R345" i="2" s="1"/>
  <c r="P450" i="2"/>
  <c r="R450" i="2" s="1"/>
  <c r="P407" i="2"/>
  <c r="R407" i="2" s="1"/>
  <c r="P429" i="2"/>
  <c r="R429" i="2" s="1"/>
  <c r="P322" i="2"/>
  <c r="R322" i="2" s="1"/>
  <c r="P8" i="2"/>
  <c r="R8" i="2" s="1"/>
  <c r="P384" i="2"/>
  <c r="R384" i="2" s="1"/>
  <c r="P288" i="2"/>
  <c r="R288" i="2" s="1"/>
  <c r="P436" i="2"/>
  <c r="R436" i="2" s="1"/>
  <c r="P163" i="2"/>
  <c r="R163" i="2" s="1"/>
  <c r="P424" i="2"/>
  <c r="R424" i="2" s="1"/>
  <c r="P123" i="2"/>
  <c r="R123" i="2" s="1"/>
  <c r="P245" i="2"/>
  <c r="R245" i="2" s="1"/>
  <c r="P126" i="2"/>
  <c r="R126" i="2" s="1"/>
  <c r="P442" i="2"/>
  <c r="R442" i="2" s="1"/>
  <c r="P402" i="2"/>
  <c r="R402" i="2" s="1"/>
  <c r="P263" i="2"/>
  <c r="R263" i="2" s="1"/>
  <c r="P6" i="2"/>
  <c r="R6" i="2" s="1"/>
  <c r="P164" i="2"/>
  <c r="R164" i="2" s="1"/>
  <c r="P476" i="2"/>
  <c r="R476" i="2" s="1"/>
  <c r="P185" i="2"/>
  <c r="R185" i="2" s="1"/>
  <c r="P165" i="2"/>
  <c r="R165" i="2" s="1"/>
  <c r="P268" i="2"/>
  <c r="R268" i="2" s="1"/>
  <c r="P300" i="2"/>
  <c r="R300" i="2" s="1"/>
  <c r="P456" i="2"/>
  <c r="R456" i="2" s="1"/>
  <c r="P385" i="2"/>
  <c r="R385" i="2" s="1"/>
  <c r="P42" i="2"/>
  <c r="R42" i="2" s="1"/>
  <c r="P141" i="2"/>
  <c r="R141" i="2" s="1"/>
  <c r="P492" i="2"/>
  <c r="R492" i="2" s="1"/>
  <c r="P328" i="2"/>
  <c r="R328" i="2" s="1"/>
  <c r="P51" i="2"/>
  <c r="R51" i="2" s="1"/>
  <c r="P360" i="2"/>
  <c r="R360" i="2" s="1"/>
  <c r="P214" i="2"/>
  <c r="R214" i="2" s="1"/>
  <c r="P109" i="2"/>
  <c r="R109" i="2" s="1"/>
  <c r="P338" i="2"/>
  <c r="R338" i="2" s="1"/>
  <c r="P297" i="2"/>
  <c r="R297" i="2" s="1"/>
  <c r="P269" i="2"/>
  <c r="R269" i="2" s="1"/>
  <c r="P299" i="2"/>
  <c r="R299" i="2" s="1"/>
  <c r="P130" i="2"/>
  <c r="R130" i="2" s="1"/>
  <c r="P2" i="2"/>
  <c r="R2" i="2" s="1"/>
  <c r="P61" i="2"/>
  <c r="R61" i="2" s="1"/>
  <c r="P3" i="2"/>
  <c r="R3" i="2" s="1"/>
  <c r="P321" i="2"/>
  <c r="R321" i="2" s="1"/>
  <c r="P218" i="2"/>
  <c r="R218" i="2" s="1"/>
  <c r="P149" i="2"/>
  <c r="R149" i="2" s="1"/>
  <c r="P170" i="2"/>
  <c r="R170" i="2" s="1"/>
  <c r="P153" i="2"/>
  <c r="R153" i="2" s="1"/>
  <c r="P410" i="2"/>
  <c r="R410" i="2" s="1"/>
  <c r="P314" i="2"/>
  <c r="R314" i="2" s="1"/>
  <c r="P377" i="2"/>
  <c r="R377" i="2" s="1"/>
  <c r="P82" i="2"/>
  <c r="R82" i="2" s="1"/>
  <c r="P462" i="2"/>
  <c r="R462" i="2" s="1"/>
  <c r="P55" i="2"/>
  <c r="R55" i="2" s="1"/>
  <c r="P213" i="2"/>
  <c r="R213" i="2" s="1"/>
  <c r="P95" i="2"/>
  <c r="R95" i="2" s="1"/>
  <c r="P404" i="2"/>
  <c r="R404" i="2" s="1"/>
  <c r="P437" i="2"/>
  <c r="R437" i="2" s="1"/>
  <c r="P195" i="2"/>
  <c r="R195" i="2" s="1"/>
  <c r="P129" i="2"/>
  <c r="R129" i="2" s="1"/>
  <c r="P224" i="2"/>
  <c r="R224" i="2" s="1"/>
  <c r="P148" i="2"/>
  <c r="R148" i="2" s="1"/>
  <c r="P179" i="2"/>
  <c r="R179" i="2" s="1"/>
  <c r="P83" i="2"/>
  <c r="R83" i="2" s="1"/>
  <c r="P146" i="2"/>
  <c r="R146" i="2" s="1"/>
  <c r="P310" i="2"/>
  <c r="R310" i="2" s="1"/>
  <c r="P496" i="2"/>
  <c r="R496" i="2" s="1"/>
  <c r="P423" i="2"/>
  <c r="R423" i="2" s="1"/>
  <c r="P174" i="2"/>
  <c r="R174" i="2" s="1"/>
  <c r="P177" i="2"/>
  <c r="R177" i="2" s="1"/>
  <c r="P491" i="2"/>
  <c r="R491" i="2" s="1"/>
  <c r="P502" i="2"/>
  <c r="R502" i="2" s="1"/>
  <c r="P313" i="2"/>
  <c r="R313" i="2" s="1"/>
  <c r="P296" i="2"/>
  <c r="R296" i="2" s="1"/>
  <c r="P433" i="2"/>
  <c r="R433" i="2" s="1"/>
  <c r="P37" i="2"/>
  <c r="R37" i="2" s="1"/>
  <c r="P454" i="2"/>
  <c r="R454" i="2" s="1"/>
  <c r="P446" i="2"/>
  <c r="R446" i="2" s="1"/>
  <c r="P499" i="2"/>
  <c r="R499" i="2" s="1"/>
  <c r="P469" i="2"/>
  <c r="R469" i="2" s="1"/>
  <c r="P383" i="2"/>
  <c r="R383" i="2" s="1"/>
  <c r="P254" i="2"/>
  <c r="R254" i="2" s="1"/>
  <c r="P422" i="2"/>
  <c r="R422" i="2" s="1"/>
  <c r="P134" i="2"/>
  <c r="R134" i="2" s="1"/>
  <c r="P266" i="2"/>
  <c r="R266" i="2" s="1"/>
  <c r="P137" i="2"/>
  <c r="R137" i="2" s="1"/>
  <c r="P252" i="2"/>
  <c r="R252" i="2" s="1"/>
  <c r="P236" i="2"/>
  <c r="R236" i="2" s="1"/>
  <c r="P451" i="2"/>
  <c r="R451" i="2" s="1"/>
  <c r="P114" i="2"/>
  <c r="R114" i="2" s="1"/>
  <c r="P152" i="2"/>
  <c r="R152" i="2" s="1"/>
  <c r="P479" i="2"/>
  <c r="R479" i="2" s="1"/>
  <c r="P346" i="2"/>
  <c r="R346" i="2" s="1"/>
  <c r="P472" i="2"/>
  <c r="R472" i="2" s="1"/>
  <c r="P373" i="2"/>
  <c r="R373" i="2" s="1"/>
  <c r="P317" i="2"/>
  <c r="R317" i="2" s="1"/>
  <c r="P238" i="2"/>
  <c r="R238" i="2" s="1"/>
  <c r="P242" i="2"/>
  <c r="R242" i="2" s="1"/>
  <c r="P140" i="2"/>
  <c r="R140" i="2" s="1"/>
  <c r="P243" i="2"/>
  <c r="R243" i="2" s="1"/>
  <c r="P379" i="2"/>
  <c r="R379" i="2" s="1"/>
  <c r="P121" i="2"/>
  <c r="R121" i="2" s="1"/>
  <c r="P241" i="2"/>
  <c r="R241" i="2" s="1"/>
  <c r="P167" i="2"/>
  <c r="R167" i="2" s="1"/>
  <c r="P326" i="2"/>
  <c r="R326" i="2" s="1"/>
  <c r="P461" i="2"/>
  <c r="R461" i="2" s="1"/>
  <c r="P136" i="2"/>
  <c r="R136" i="2" s="1"/>
  <c r="P43" i="2"/>
  <c r="R43" i="2" s="1"/>
  <c r="P330" i="2"/>
  <c r="R330" i="2" s="1"/>
  <c r="P38" i="2"/>
  <c r="R38" i="2" s="1"/>
  <c r="P199" i="2"/>
  <c r="R199" i="2" s="1"/>
  <c r="P132" i="2"/>
  <c r="R132" i="2" s="1"/>
  <c r="P425" i="2"/>
  <c r="R425" i="2" s="1"/>
  <c r="P60" i="2"/>
  <c r="R60" i="2" s="1"/>
  <c r="P10" i="2"/>
  <c r="R10" i="2" s="1"/>
  <c r="P186" i="2"/>
  <c r="R186" i="2" s="1"/>
  <c r="P100" i="2"/>
  <c r="R100" i="2" s="1"/>
  <c r="P144" i="2"/>
  <c r="R144" i="2" s="1"/>
  <c r="P30" i="2"/>
  <c r="R30" i="2" s="1"/>
  <c r="P160" i="2"/>
  <c r="R160" i="2" s="1"/>
  <c r="P448" i="2"/>
  <c r="R448" i="2" s="1"/>
  <c r="P40" i="2"/>
  <c r="R40" i="2" s="1"/>
  <c r="P486" i="2"/>
  <c r="R486" i="2" s="1"/>
  <c r="P391" i="2"/>
  <c r="R391" i="2" s="1"/>
  <c r="P417" i="2"/>
  <c r="R417" i="2" s="1"/>
  <c r="P138" i="2"/>
  <c r="R138" i="2" s="1"/>
  <c r="P162" i="2"/>
  <c r="R162" i="2" s="1"/>
  <c r="P223" i="2"/>
  <c r="R223" i="2" s="1"/>
  <c r="P244" i="2"/>
  <c r="R244" i="2" s="1"/>
  <c r="P333" i="2"/>
  <c r="R333" i="2" s="1"/>
  <c r="P103" i="2"/>
  <c r="R103" i="2" s="1"/>
  <c r="P498" i="2"/>
  <c r="R498" i="2" s="1"/>
  <c r="P207" i="2"/>
  <c r="R207" i="2" s="1"/>
  <c r="P490" i="2"/>
  <c r="R490" i="2" s="1"/>
  <c r="P497" i="2"/>
  <c r="R497" i="2" s="1"/>
  <c r="P393" i="2"/>
  <c r="R393" i="2" s="1"/>
  <c r="P413" i="2"/>
  <c r="R413" i="2" s="1"/>
  <c r="P282" i="2"/>
  <c r="R282" i="2" s="1"/>
  <c r="P477" i="2"/>
  <c r="R477" i="2" s="1"/>
  <c r="P271" i="2"/>
  <c r="R271" i="2" s="1"/>
  <c r="P505" i="2"/>
  <c r="R505" i="2" s="1"/>
  <c r="P131" i="2"/>
  <c r="R131" i="2" s="1"/>
  <c r="P291" i="2"/>
  <c r="R291" i="2" s="1"/>
  <c r="P221" i="2"/>
  <c r="R221" i="2" s="1"/>
  <c r="P260" i="2"/>
  <c r="R260" i="2" s="1"/>
  <c r="P318" i="2"/>
  <c r="R318" i="2" s="1"/>
  <c r="P196" i="2"/>
  <c r="R196" i="2" s="1"/>
  <c r="P487" i="2"/>
  <c r="R487" i="2" s="1"/>
  <c r="P332" i="2"/>
  <c r="R332" i="2" s="1"/>
  <c r="P19" i="2"/>
  <c r="R19" i="2" s="1"/>
  <c r="P116" i="2"/>
  <c r="R116" i="2" s="1"/>
  <c r="P267" i="2"/>
  <c r="R267" i="2" s="1"/>
  <c r="P287" i="2"/>
  <c r="R287" i="2" s="1"/>
  <c r="P444" i="2"/>
  <c r="R444" i="2" s="1"/>
  <c r="P155" i="2"/>
  <c r="R155" i="2" s="1"/>
  <c r="P105" i="2"/>
  <c r="R105" i="2" s="1"/>
  <c r="P311" i="2"/>
  <c r="R311" i="2" s="1"/>
  <c r="P261" i="2"/>
  <c r="R261" i="2" s="1"/>
  <c r="P481" i="2"/>
  <c r="R481" i="2" s="1"/>
  <c r="P483" i="2"/>
  <c r="R483" i="2" s="1"/>
  <c r="P228" i="2"/>
  <c r="R228" i="2" s="1"/>
  <c r="P86" i="2"/>
  <c r="R86" i="2" s="1"/>
  <c r="P503" i="2"/>
  <c r="R503" i="2" s="1"/>
  <c r="P372" i="2"/>
  <c r="R372" i="2" s="1"/>
  <c r="P467" i="2"/>
  <c r="R467" i="2" s="1"/>
  <c r="P500" i="2"/>
  <c r="R500" i="2" s="1"/>
  <c r="P340" i="2"/>
  <c r="R340" i="2" s="1"/>
  <c r="P247" i="2"/>
  <c r="R247" i="2" s="1"/>
  <c r="P430" i="2"/>
  <c r="R430" i="2" s="1"/>
  <c r="P471" i="2"/>
  <c r="R471" i="2" s="1"/>
  <c r="P113" i="2"/>
  <c r="R113" i="2" s="1"/>
  <c r="P250" i="2"/>
  <c r="R250" i="2" s="1"/>
  <c r="P457" i="2"/>
  <c r="R457" i="2" s="1"/>
  <c r="P334" i="2"/>
  <c r="R334" i="2" s="1"/>
  <c r="P452" i="2"/>
  <c r="R452" i="2" s="1"/>
  <c r="P81" i="2"/>
  <c r="R81" i="2" s="1"/>
  <c r="P356" i="2"/>
  <c r="R356" i="2" s="1"/>
  <c r="P118" i="2"/>
  <c r="R118" i="2" s="1"/>
  <c r="P104" i="2"/>
  <c r="R104" i="2" s="1"/>
  <c r="P409" i="2"/>
  <c r="R409" i="2" s="1"/>
  <c r="P289" i="2"/>
  <c r="R289" i="2" s="1"/>
  <c r="P143" i="2"/>
  <c r="R143" i="2" s="1"/>
  <c r="P387" i="2"/>
  <c r="R387" i="2" s="1"/>
  <c r="P68" i="2"/>
  <c r="R68" i="2" s="1"/>
  <c r="P227" i="2"/>
  <c r="R227" i="2" s="1"/>
  <c r="P343" i="2"/>
  <c r="R343" i="2" s="1"/>
  <c r="P159" i="2"/>
  <c r="R159" i="2" s="1"/>
  <c r="P21" i="2"/>
  <c r="R21" i="2" s="1"/>
  <c r="P316" i="2"/>
  <c r="R316" i="2" s="1"/>
  <c r="P150" i="2"/>
  <c r="R150" i="2" s="1"/>
  <c r="P272" i="2"/>
  <c r="R272" i="2" s="1"/>
  <c r="P203" i="2"/>
  <c r="R203" i="2" s="1"/>
  <c r="P69" i="2"/>
  <c r="R69" i="2" s="1"/>
  <c r="P197" i="2"/>
  <c r="R197" i="2" s="1"/>
  <c r="P382" i="2"/>
  <c r="R382" i="2" s="1"/>
  <c r="P53" i="2"/>
  <c r="R53" i="2" s="1"/>
  <c r="P255" i="2"/>
  <c r="R255" i="2" s="1"/>
  <c r="P99" i="2"/>
  <c r="R99" i="2" s="1"/>
  <c r="P303" i="2"/>
  <c r="R303" i="2" s="1"/>
  <c r="P463" i="2"/>
  <c r="R463" i="2" s="1"/>
  <c r="P432" i="2"/>
  <c r="R432" i="2" s="1"/>
  <c r="P399" i="2"/>
  <c r="R399" i="2" s="1"/>
  <c r="P375" i="2"/>
  <c r="R375" i="2" s="1"/>
  <c r="P85" i="2"/>
  <c r="R85" i="2" s="1"/>
  <c r="P44" i="2"/>
  <c r="R44" i="2" s="1"/>
  <c r="P253" i="2"/>
  <c r="R253" i="2" s="1"/>
  <c r="P353" i="2"/>
  <c r="R353" i="2" s="1"/>
  <c r="P16" i="2"/>
  <c r="R16" i="2" s="1"/>
  <c r="P35" i="2"/>
  <c r="R35" i="2" s="1"/>
  <c r="P212" i="2"/>
  <c r="R212" i="2" s="1"/>
  <c r="P376" i="2"/>
  <c r="R376" i="2" s="1"/>
  <c r="P292" i="2"/>
  <c r="R292" i="2" s="1"/>
  <c r="P327" i="2"/>
  <c r="R327" i="2" s="1"/>
  <c r="P90" i="2"/>
  <c r="R90" i="2" s="1"/>
  <c r="P87" i="2"/>
  <c r="R87" i="2" s="1"/>
  <c r="P193" i="2"/>
  <c r="R193" i="2" s="1"/>
  <c r="P66" i="2"/>
  <c r="R66" i="2" s="1"/>
  <c r="P460" i="2"/>
  <c r="R460" i="2" s="1"/>
  <c r="P47" i="2"/>
  <c r="R47" i="2" s="1"/>
  <c r="P453" i="2"/>
  <c r="R453" i="2" s="1"/>
  <c r="P215" i="2"/>
  <c r="R215" i="2" s="1"/>
  <c r="P478" i="2"/>
  <c r="R478" i="2" s="1"/>
  <c r="P320" i="2"/>
  <c r="R320" i="2" s="1"/>
  <c r="P4" i="2"/>
  <c r="R4" i="2" s="1"/>
  <c r="P230" i="2"/>
  <c r="R230" i="2" s="1"/>
  <c r="P468" i="2"/>
  <c r="R468" i="2" s="1"/>
  <c r="P22" i="2"/>
  <c r="R22" i="2" s="1"/>
  <c r="P190" i="2"/>
  <c r="R190" i="2" s="1"/>
  <c r="P305" i="2"/>
  <c r="R305" i="2" s="1"/>
  <c r="P112" i="2"/>
  <c r="R112" i="2" s="1"/>
  <c r="P335" i="2"/>
  <c r="R335" i="2" s="1"/>
  <c r="P145" i="2"/>
  <c r="R145" i="2" s="1"/>
  <c r="P378" i="2"/>
  <c r="R378" i="2" s="1"/>
  <c r="P133" i="2"/>
  <c r="R133" i="2" s="1"/>
  <c r="P191" i="2"/>
  <c r="R191" i="2" s="1"/>
  <c r="P78" i="2"/>
  <c r="R78" i="2" s="1"/>
  <c r="P440" i="2"/>
  <c r="R440" i="2" s="1"/>
  <c r="P67" i="2"/>
  <c r="R67" i="2" s="1"/>
  <c r="P366" i="2"/>
  <c r="R366" i="2" s="1"/>
  <c r="P284" i="2"/>
  <c r="R284" i="2" s="1"/>
  <c r="P352" i="2"/>
  <c r="R352" i="2" s="1"/>
  <c r="P504" i="2"/>
  <c r="R504" i="2" s="1"/>
  <c r="P32" i="2"/>
  <c r="R32" i="2" s="1"/>
  <c r="P180" i="2"/>
  <c r="R180" i="2" s="1"/>
  <c r="P294" i="2"/>
  <c r="R294" i="2" s="1"/>
  <c r="P349" i="2"/>
  <c r="R349" i="2" s="1"/>
  <c r="P74" i="2"/>
  <c r="R74" i="2" s="1"/>
  <c r="P58" i="2"/>
  <c r="R58" i="2" s="1"/>
  <c r="P171" i="2"/>
  <c r="R171" i="2" s="1"/>
  <c r="P33" i="2"/>
  <c r="R33" i="2" s="1"/>
  <c r="P488" i="2"/>
  <c r="R488" i="2" s="1"/>
  <c r="P315" i="2"/>
  <c r="R315" i="2" s="1"/>
  <c r="P418" i="2"/>
  <c r="R418" i="2" s="1"/>
  <c r="P98" i="2"/>
  <c r="R98" i="2" s="1"/>
  <c r="P426" i="2"/>
  <c r="R426" i="2" s="1"/>
  <c r="P408" i="2"/>
  <c r="R408" i="2" s="1"/>
  <c r="P354" i="2"/>
  <c r="R354" i="2" s="1"/>
  <c r="P122" i="2"/>
  <c r="R122" i="2" s="1"/>
  <c r="P79" i="2"/>
  <c r="R79" i="2" s="1"/>
  <c r="P26" i="2"/>
  <c r="R26" i="2" s="1"/>
  <c r="P390" i="2"/>
  <c r="R390" i="2" s="1"/>
  <c r="P107" i="2"/>
  <c r="R107" i="2" s="1"/>
  <c r="P198" i="2"/>
  <c r="R198" i="2" s="1"/>
  <c r="P419" i="2"/>
  <c r="R419" i="2" s="1"/>
  <c r="P337" i="2"/>
  <c r="R337" i="2" s="1"/>
  <c r="P347" i="2"/>
  <c r="R347" i="2" s="1"/>
  <c r="P97" i="2"/>
  <c r="R97" i="2" s="1"/>
  <c r="P257" i="2"/>
  <c r="R257" i="2" s="1"/>
  <c r="P178" i="2"/>
  <c r="R178" i="2" s="1"/>
  <c r="P304" i="2"/>
  <c r="R304" i="2" s="1"/>
  <c r="P36" i="2"/>
  <c r="R36" i="2" s="1"/>
  <c r="P204" i="2"/>
  <c r="R204" i="2" s="1"/>
  <c r="P88" i="2"/>
  <c r="R88" i="2" s="1"/>
  <c r="P308" i="2"/>
  <c r="R308" i="2" s="1"/>
  <c r="P398" i="2"/>
  <c r="R398" i="2" s="1"/>
  <c r="P240" i="2"/>
  <c r="R240" i="2" s="1"/>
  <c r="P381" i="2"/>
  <c r="R381" i="2" s="1"/>
  <c r="P94" i="2"/>
  <c r="R94" i="2" s="1"/>
  <c r="P295" i="2"/>
  <c r="R295" i="2" s="1"/>
  <c r="P358" i="2"/>
  <c r="R358" i="2" s="1"/>
  <c r="P484" i="2"/>
  <c r="R484" i="2" s="1"/>
  <c r="P421" i="2"/>
  <c r="R421" i="2" s="1"/>
  <c r="P175" i="2"/>
  <c r="R175" i="2" s="1"/>
  <c r="P157" i="2"/>
  <c r="R157" i="2" s="1"/>
  <c r="P89" i="2"/>
  <c r="R89" i="2" s="1"/>
  <c r="P293" i="2"/>
  <c r="R293" i="2" s="1"/>
  <c r="P208" i="2"/>
  <c r="R208" i="2" s="1"/>
  <c r="P464" i="2"/>
  <c r="R464" i="2" s="1"/>
  <c r="P434" i="2"/>
  <c r="R434" i="2" s="1"/>
  <c r="P374" i="2"/>
  <c r="R374" i="2" s="1"/>
  <c r="P111" i="2"/>
  <c r="R111" i="2" s="1"/>
  <c r="P443" i="2"/>
  <c r="R443" i="2" s="1"/>
  <c r="P501" i="2"/>
  <c r="R501" i="2" s="1"/>
  <c r="P117" i="2"/>
  <c r="R117" i="2" s="1"/>
  <c r="P270" i="2"/>
  <c r="R270" i="2" s="1"/>
  <c r="P370" i="2"/>
  <c r="R370" i="2" s="1"/>
  <c r="P458" i="2"/>
  <c r="R458" i="2" s="1"/>
  <c r="P62" i="2"/>
  <c r="R62" i="2" s="1"/>
  <c r="P427" i="2"/>
  <c r="R427" i="2" s="1"/>
  <c r="P24" i="2"/>
  <c r="R24" i="2" s="1"/>
  <c r="P277" i="2"/>
  <c r="R277" i="2" s="1"/>
  <c r="P325" i="2"/>
  <c r="R325" i="2" s="1"/>
  <c r="P209" i="2"/>
  <c r="R209" i="2" s="1"/>
  <c r="P216" i="2"/>
  <c r="R216" i="2" s="1"/>
  <c r="P485" i="2"/>
  <c r="R485" i="2" s="1"/>
  <c r="P20" i="2"/>
  <c r="R20" i="2" s="1"/>
  <c r="P386" i="2"/>
  <c r="R386" i="2" s="1"/>
  <c r="P319" i="2"/>
  <c r="R319" i="2" s="1"/>
  <c r="P357" i="2"/>
  <c r="R357" i="2" s="1"/>
  <c r="P415" i="2"/>
  <c r="R415" i="2" s="1"/>
  <c r="P59" i="2"/>
  <c r="R59" i="2" s="1"/>
  <c r="P75" i="2"/>
  <c r="R75" i="2" s="1"/>
  <c r="P93" i="2"/>
  <c r="R93" i="2" s="1"/>
  <c r="P493" i="2"/>
  <c r="R493" i="2" s="1"/>
  <c r="P205" i="2"/>
  <c r="R205" i="2" s="1"/>
  <c r="P166" i="2"/>
  <c r="R166" i="2" s="1"/>
  <c r="P495" i="2"/>
  <c r="R495" i="2" s="1"/>
  <c r="P202" i="2"/>
  <c r="R202" i="2" s="1"/>
  <c r="P465" i="2"/>
  <c r="R465" i="2" s="1"/>
  <c r="P341" i="2"/>
  <c r="R341" i="2" s="1"/>
  <c r="P435" i="2"/>
  <c r="R435" i="2" s="1"/>
  <c r="P262" i="2"/>
  <c r="R262" i="2" s="1"/>
  <c r="P48" i="2"/>
  <c r="R48" i="2" s="1"/>
  <c r="P222" i="2"/>
  <c r="R222" i="2" s="1"/>
  <c r="P368" i="2"/>
  <c r="R368" i="2" s="1"/>
  <c r="P200" i="2"/>
  <c r="R200" i="2" s="1"/>
  <c r="P120" i="2"/>
  <c r="R120" i="2" s="1"/>
  <c r="P331" i="2"/>
  <c r="R331" i="2" s="1"/>
  <c r="P251" i="2"/>
  <c r="R251" i="2" s="1"/>
  <c r="P188" i="2"/>
  <c r="R188" i="2" s="1"/>
  <c r="P28" i="2"/>
  <c r="R28" i="2" s="1"/>
  <c r="P348" i="2"/>
  <c r="R348" i="2" s="1"/>
  <c r="P25" i="2"/>
  <c r="R25" i="2" s="1"/>
  <c r="P278" i="2"/>
  <c r="R278" i="2" s="1"/>
  <c r="P12" i="2"/>
  <c r="R12" i="2" s="1"/>
  <c r="P256" i="2"/>
  <c r="R256" i="2" s="1"/>
  <c r="P96" i="2"/>
  <c r="R96" i="2" s="1"/>
  <c r="P364" i="2"/>
  <c r="R364" i="2" s="1"/>
  <c r="P380" i="2"/>
  <c r="R380" i="2" s="1"/>
  <c r="P91" i="2"/>
  <c r="R91" i="2" s="1"/>
  <c r="P362" i="2"/>
  <c r="R362" i="2" s="1"/>
  <c r="P301" i="2"/>
  <c r="R301" i="2" s="1"/>
  <c r="P416" i="2"/>
  <c r="R416" i="2" s="1"/>
  <c r="P265" i="2"/>
  <c r="R265" i="2" s="1"/>
  <c r="P339" i="2"/>
  <c r="R339" i="2" s="1"/>
  <c r="P351" i="2"/>
  <c r="R351" i="2" s="1"/>
  <c r="P211" i="2"/>
  <c r="R211" i="2" s="1"/>
  <c r="P363" i="2"/>
  <c r="R363" i="2" s="1"/>
  <c r="P309" i="2"/>
  <c r="R309" i="2" s="1"/>
  <c r="P234" i="2"/>
  <c r="R234" i="2" s="1"/>
  <c r="P106" i="2"/>
  <c r="R106" i="2" s="1"/>
  <c r="P54" i="2"/>
  <c r="R54" i="2" s="1"/>
  <c r="P176" i="2"/>
  <c r="R176" i="2" s="1"/>
  <c r="P350" i="2"/>
  <c r="R350" i="2" s="1"/>
  <c r="P306" i="2"/>
  <c r="R306" i="2" s="1"/>
  <c r="P445" i="2"/>
  <c r="R445" i="2" s="1"/>
  <c r="P219" i="2"/>
  <c r="R219" i="2" s="1"/>
  <c r="P235" i="2"/>
  <c r="R235" i="2" s="1"/>
  <c r="P77" i="2"/>
  <c r="R77" i="2" s="1"/>
  <c r="P124" i="2"/>
  <c r="R124" i="2" s="1"/>
  <c r="P249" i="2"/>
  <c r="R249" i="2" s="1"/>
  <c r="P232" i="2"/>
  <c r="R232" i="2" s="1"/>
  <c r="P482" i="2"/>
  <c r="R482" i="2" s="1"/>
  <c r="Q482" i="2" l="1"/>
  <c r="Q249" i="2"/>
  <c r="Q77" i="2"/>
  <c r="Q219" i="2"/>
  <c r="Q306" i="2"/>
  <c r="Q176" i="2"/>
  <c r="Q106" i="2"/>
  <c r="Q309" i="2"/>
  <c r="Q211" i="2"/>
  <c r="Q339" i="2"/>
  <c r="Q416" i="2"/>
  <c r="Q362" i="2"/>
  <c r="Q96" i="2"/>
  <c r="Q12" i="2"/>
  <c r="Q28" i="2"/>
  <c r="Q251" i="2"/>
  <c r="Q120" i="2"/>
  <c r="Q368" i="2"/>
  <c r="Q48" i="2"/>
  <c r="Q465" i="2"/>
  <c r="Q495" i="2"/>
  <c r="Q357" i="2"/>
  <c r="Q485" i="2"/>
  <c r="Q209" i="2"/>
  <c r="Q427" i="2"/>
  <c r="Q458" i="2"/>
  <c r="Q111" i="2"/>
  <c r="Q175" i="2"/>
  <c r="Q327" i="2"/>
  <c r="Q376" i="2"/>
  <c r="Q35" i="2"/>
  <c r="Q353" i="2"/>
  <c r="Q44" i="2"/>
  <c r="Q375" i="2"/>
  <c r="Q432" i="2"/>
  <c r="Q303" i="2"/>
  <c r="Q255" i="2"/>
  <c r="Q382" i="2"/>
  <c r="Q69" i="2"/>
  <c r="Q272" i="2"/>
  <c r="Q316" i="2"/>
  <c r="Q159" i="2"/>
  <c r="Q227" i="2"/>
  <c r="Q387" i="2"/>
  <c r="Q289" i="2"/>
  <c r="Q104" i="2"/>
  <c r="Q356" i="2"/>
  <c r="Q452" i="2"/>
  <c r="Q457" i="2"/>
  <c r="Q113" i="2"/>
  <c r="Q430" i="2"/>
  <c r="Q340" i="2"/>
  <c r="Q467" i="2"/>
  <c r="Q503" i="2"/>
  <c r="Q228" i="2"/>
  <c r="Q481" i="2"/>
  <c r="Q311" i="2"/>
  <c r="Q155" i="2"/>
  <c r="Q287" i="2"/>
  <c r="Q116" i="2"/>
  <c r="Q332" i="2"/>
  <c r="Q196" i="2"/>
  <c r="Q260" i="2"/>
  <c r="Q291" i="2"/>
  <c r="Q505" i="2"/>
  <c r="Q477" i="2"/>
  <c r="Q413" i="2"/>
  <c r="Q497" i="2"/>
  <c r="Q207" i="2"/>
  <c r="Q103" i="2"/>
  <c r="Q244" i="2"/>
  <c r="Q162" i="2"/>
  <c r="Q417" i="2"/>
  <c r="Q486" i="2"/>
  <c r="Q448" i="2"/>
  <c r="Q30" i="2"/>
  <c r="Q100" i="2"/>
  <c r="Q10" i="2"/>
  <c r="Q425" i="2"/>
  <c r="Q199" i="2"/>
  <c r="Q330" i="2"/>
  <c r="Q136" i="2"/>
  <c r="Q326" i="2"/>
  <c r="Q241" i="2"/>
  <c r="Q379" i="2"/>
  <c r="Q140" i="2"/>
  <c r="Q238" i="2"/>
  <c r="Q373" i="2"/>
  <c r="Q346" i="2"/>
  <c r="Q152" i="2"/>
  <c r="Q451" i="2"/>
  <c r="Q252" i="2"/>
  <c r="Q266" i="2"/>
  <c r="S266" i="2" s="1"/>
  <c r="Q422" i="2"/>
  <c r="Q383" i="2"/>
  <c r="S383" i="2" s="1"/>
  <c r="Q499" i="2"/>
  <c r="Q454" i="2"/>
  <c r="S454" i="2" s="1"/>
  <c r="Q433" i="2"/>
  <c r="S433" i="2" s="1"/>
  <c r="Q313" i="2"/>
  <c r="S313" i="2" s="1"/>
  <c r="Q491" i="2"/>
  <c r="S491" i="2" s="1"/>
  <c r="Q174" i="2"/>
  <c r="Q146" i="2"/>
  <c r="Q224" i="2"/>
  <c r="S224" i="2" s="1"/>
  <c r="Q213" i="2"/>
  <c r="Q377" i="2"/>
  <c r="S377" i="2" s="1"/>
  <c r="Q170" i="2"/>
  <c r="Q3" i="2"/>
  <c r="S3" i="2" s="1"/>
  <c r="Q2" i="2"/>
  <c r="S2" i="2"/>
  <c r="Q299" i="2"/>
  <c r="Q109" i="2"/>
  <c r="S109" i="2" s="1"/>
  <c r="Q360" i="2"/>
  <c r="Q385" i="2"/>
  <c r="S385" i="2" s="1"/>
  <c r="Q165" i="2"/>
  <c r="S165" i="2" s="1"/>
  <c r="Q476" i="2"/>
  <c r="Q6" i="2"/>
  <c r="Q402" i="2"/>
  <c r="Q126" i="2"/>
  <c r="Q123" i="2"/>
  <c r="Q163" i="2"/>
  <c r="Q288" i="2"/>
  <c r="S288" i="2" s="1"/>
  <c r="Q8" i="2"/>
  <c r="Q429" i="2"/>
  <c r="Q450" i="2"/>
  <c r="Q239" i="2"/>
  <c r="S239" i="2" s="1"/>
  <c r="Q154" i="2"/>
  <c r="Q29" i="2"/>
  <c r="S29" i="2" s="1"/>
  <c r="Q57" i="2"/>
  <c r="Q359" i="2"/>
  <c r="Q431" i="2"/>
  <c r="Q181" i="2"/>
  <c r="Q184" i="2"/>
  <c r="Q187" i="2"/>
  <c r="Q324" i="2"/>
  <c r="Q210" i="2"/>
  <c r="S210" i="2" s="1"/>
  <c r="Q41" i="2"/>
  <c r="S41" i="2" s="1"/>
  <c r="Q286" i="2"/>
  <c r="Q156" i="2"/>
  <c r="S156" i="2" s="1"/>
  <c r="Q355" i="2"/>
  <c r="S355" i="2" s="1"/>
  <c r="Q369" i="2"/>
  <c r="Q233" i="2"/>
  <c r="Q173" i="2"/>
  <c r="Q70" i="2"/>
  <c r="S70" i="2" s="1"/>
  <c r="Q151" i="2"/>
  <c r="Q158" i="2"/>
  <c r="Q45" i="2"/>
  <c r="S45" i="2" s="1"/>
  <c r="Q14" i="2"/>
  <c r="Q336" i="2"/>
  <c r="S336" i="2" s="1"/>
  <c r="Q365" i="2"/>
  <c r="S365" i="2" s="1"/>
  <c r="Q246" i="2"/>
  <c r="S246" i="2" s="1"/>
  <c r="Q169" i="2"/>
  <c r="Q27" i="2"/>
  <c r="S27" i="2" s="1"/>
  <c r="Q494" i="2"/>
  <c r="Q49" i="2"/>
  <c r="S49" i="2" s="1"/>
  <c r="Q13" i="2"/>
  <c r="Q9" i="2"/>
  <c r="Q189" i="2"/>
  <c r="S189" i="2" s="1"/>
  <c r="Q102" i="2"/>
  <c r="S102" i="2" s="1"/>
  <c r="Q455" i="2"/>
  <c r="S455" i="2" s="1"/>
  <c r="Q281" i="2"/>
  <c r="Q438" i="2"/>
  <c r="S438" i="2" s="1"/>
  <c r="Q459" i="2"/>
  <c r="S459" i="2" s="1"/>
  <c r="Q344" i="2"/>
  <c r="S344" i="2" s="1"/>
  <c r="Q52" i="2"/>
  <c r="S52" i="2" s="1"/>
  <c r="Q110" i="2"/>
  <c r="S110" i="2" s="1"/>
  <c r="Q392" i="2"/>
  <c r="S392" i="2" s="1"/>
  <c r="Q371" i="2"/>
  <c r="S371" i="2" s="1"/>
  <c r="Q23" i="2"/>
  <c r="Q323" i="2"/>
  <c r="S323" i="2" s="1"/>
  <c r="Q17" i="2"/>
  <c r="S17" i="2" s="1"/>
  <c r="Q125" i="2"/>
  <c r="S125" i="2" s="1"/>
  <c r="Q201" i="2"/>
  <c r="S201" i="2" s="1"/>
  <c r="Q474" i="2"/>
  <c r="S474" i="2" s="1"/>
  <c r="Q237" i="2"/>
  <c r="Q470" i="2"/>
  <c r="S470" i="2" s="1"/>
  <c r="Q403" i="2"/>
  <c r="Q400" i="2"/>
  <c r="S400" i="2" s="1"/>
  <c r="Q275" i="2"/>
  <c r="Q388" i="2"/>
  <c r="S388" i="2" s="1"/>
  <c r="Q389" i="2"/>
  <c r="Q480" i="2"/>
  <c r="Q217" i="2"/>
  <c r="S217" i="2" s="1"/>
  <c r="Q31" i="2"/>
  <c r="S31" i="2" s="1"/>
  <c r="Q473" i="2"/>
  <c r="S473" i="2" s="1"/>
  <c r="Q441" i="2"/>
  <c r="Q46" i="2"/>
  <c r="S46" i="2" s="1"/>
  <c r="Q5" i="2"/>
  <c r="S5" i="2" s="1"/>
  <c r="Q401" i="2"/>
  <c r="S401" i="2" s="1"/>
  <c r="Q18" i="2"/>
  <c r="S18" i="2" s="1"/>
  <c r="Q264" i="2"/>
  <c r="S264" i="2" s="1"/>
  <c r="Q449" i="2"/>
  <c r="S449" i="2" s="1"/>
  <c r="Q290" i="2"/>
  <c r="Q258" i="2"/>
  <c r="S258" i="2" s="1"/>
  <c r="Q192" i="2"/>
  <c r="Q395" i="2"/>
  <c r="S395" i="2" s="1"/>
  <c r="Q232" i="2"/>
  <c r="S232" i="2" s="1"/>
  <c r="Q124" i="2"/>
  <c r="Q235" i="2"/>
  <c r="S235" i="2" s="1"/>
  <c r="Q445" i="2"/>
  <c r="S445" i="2" s="1"/>
  <c r="Q350" i="2"/>
  <c r="S350" i="2" s="1"/>
  <c r="Q54" i="2"/>
  <c r="Q234" i="2"/>
  <c r="S234" i="2" s="1"/>
  <c r="Q363" i="2"/>
  <c r="S363" i="2" s="1"/>
  <c r="Q351" i="2"/>
  <c r="S351" i="2" s="1"/>
  <c r="Q265" i="2"/>
  <c r="Q301" i="2"/>
  <c r="S301" i="2" s="1"/>
  <c r="Q91" i="2"/>
  <c r="S91" i="2" s="1"/>
  <c r="Q364" i="2"/>
  <c r="S364" i="2" s="1"/>
  <c r="Q256" i="2"/>
  <c r="Q278" i="2"/>
  <c r="S278" i="2" s="1"/>
  <c r="Q348" i="2"/>
  <c r="S348" i="2" s="1"/>
  <c r="Q188" i="2"/>
  <c r="S188" i="2" s="1"/>
  <c r="Q331" i="2"/>
  <c r="S331" i="2" s="1"/>
  <c r="Q222" i="2"/>
  <c r="Q262" i="2"/>
  <c r="S262" i="2" s="1"/>
  <c r="Q341" i="2"/>
  <c r="Q202" i="2"/>
  <c r="Q166" i="2"/>
  <c r="S166" i="2" s="1"/>
  <c r="Q493" i="2"/>
  <c r="S493" i="2" s="1"/>
  <c r="Q75" i="2"/>
  <c r="S75" i="2" s="1"/>
  <c r="Q415" i="2"/>
  <c r="S415" i="2" s="1"/>
  <c r="Q319" i="2"/>
  <c r="S319" i="2" s="1"/>
  <c r="Q20" i="2"/>
  <c r="S20" i="2" s="1"/>
  <c r="Q216" i="2"/>
  <c r="S216" i="2" s="1"/>
  <c r="Q325" i="2"/>
  <c r="S325" i="2" s="1"/>
  <c r="Q24" i="2"/>
  <c r="S24" i="2" s="1"/>
  <c r="Q62" i="2"/>
  <c r="S62" i="2" s="1"/>
  <c r="Q370" i="2"/>
  <c r="Q117" i="2"/>
  <c r="Q443" i="2"/>
  <c r="Q374" i="2"/>
  <c r="S374" i="2" s="1"/>
  <c r="Q464" i="2"/>
  <c r="S464" i="2" s="1"/>
  <c r="Q293" i="2"/>
  <c r="S293" i="2" s="1"/>
  <c r="Q421" i="2"/>
  <c r="S421" i="2" s="1"/>
  <c r="Q358" i="2"/>
  <c r="S358" i="2" s="1"/>
  <c r="Q94" i="2"/>
  <c r="Q240" i="2"/>
  <c r="S240" i="2" s="1"/>
  <c r="Q308" i="2"/>
  <c r="S308" i="2" s="1"/>
  <c r="Q304" i="2"/>
  <c r="S304" i="2" s="1"/>
  <c r="Q257" i="2"/>
  <c r="S257" i="2" s="1"/>
  <c r="Q347" i="2"/>
  <c r="S347" i="2" s="1"/>
  <c r="Q419" i="2"/>
  <c r="S419" i="2" s="1"/>
  <c r="Q107" i="2"/>
  <c r="Q26" i="2"/>
  <c r="S26" i="2" s="1"/>
  <c r="Q122" i="2"/>
  <c r="S122" i="2" s="1"/>
  <c r="Q98" i="2"/>
  <c r="S98" i="2" s="1"/>
  <c r="Q315" i="2"/>
  <c r="Q33" i="2"/>
  <c r="S33" i="2" s="1"/>
  <c r="Q58" i="2"/>
  <c r="Q349" i="2"/>
  <c r="Q180" i="2"/>
  <c r="S180" i="2" s="1"/>
  <c r="Q504" i="2"/>
  <c r="S504" i="2" s="1"/>
  <c r="Q67" i="2"/>
  <c r="S67" i="2" s="1"/>
  <c r="Q78" i="2"/>
  <c r="S78" i="2" s="1"/>
  <c r="Q133" i="2"/>
  <c r="Q145" i="2"/>
  <c r="S145" i="2" s="1"/>
  <c r="Q190" i="2"/>
  <c r="S190" i="2" s="1"/>
  <c r="Q468" i="2"/>
  <c r="S468" i="2" s="1"/>
  <c r="Q4" i="2"/>
  <c r="Q478" i="2"/>
  <c r="S478" i="2" s="1"/>
  <c r="Q453" i="2"/>
  <c r="S453" i="2" s="1"/>
  <c r="Q460" i="2"/>
  <c r="S460" i="2" s="1"/>
  <c r="Q193" i="2"/>
  <c r="S193" i="2" s="1"/>
  <c r="Q43" i="2"/>
  <c r="Q461" i="2"/>
  <c r="S461" i="2" s="1"/>
  <c r="Q167" i="2"/>
  <c r="Q121" i="2"/>
  <c r="S121" i="2" s="1"/>
  <c r="Q243" i="2"/>
  <c r="S243" i="2" s="1"/>
  <c r="Q242" i="2"/>
  <c r="S242" i="2" s="1"/>
  <c r="Q317" i="2"/>
  <c r="S317" i="2" s="1"/>
  <c r="Q472" i="2"/>
  <c r="Q479" i="2"/>
  <c r="S479" i="2" s="1"/>
  <c r="Q114" i="2"/>
  <c r="S114" i="2" s="1"/>
  <c r="Q134" i="2"/>
  <c r="S134" i="2" s="1"/>
  <c r="Q254" i="2"/>
  <c r="Q469" i="2"/>
  <c r="S469" i="2" s="1"/>
  <c r="Q446" i="2"/>
  <c r="S446" i="2" s="1"/>
  <c r="Q37" i="2"/>
  <c r="S37" i="2" s="1"/>
  <c r="Q296" i="2"/>
  <c r="S296" i="2" s="1"/>
  <c r="Q502" i="2"/>
  <c r="S502" i="2" s="1"/>
  <c r="Q177" i="2"/>
  <c r="Q423" i="2"/>
  <c r="S423" i="2" s="1"/>
  <c r="Q310" i="2"/>
  <c r="S310" i="2" s="1"/>
  <c r="Q83" i="2"/>
  <c r="Q148" i="2"/>
  <c r="S148" i="2" s="1"/>
  <c r="Q129" i="2"/>
  <c r="Q437" i="2"/>
  <c r="S437" i="2" s="1"/>
  <c r="Q95" i="2"/>
  <c r="S95" i="2" s="1"/>
  <c r="Q55" i="2"/>
  <c r="S55" i="2" s="1"/>
  <c r="Q82" i="2"/>
  <c r="Q314" i="2"/>
  <c r="Q153" i="2"/>
  <c r="S153" i="2" s="1"/>
  <c r="Q149" i="2"/>
  <c r="S149" i="2" s="1"/>
  <c r="Q321" i="2"/>
  <c r="S321" i="2" s="1"/>
  <c r="Q61" i="2"/>
  <c r="Q130" i="2"/>
  <c r="S130" i="2" s="1"/>
  <c r="Q269" i="2"/>
  <c r="Q338" i="2"/>
  <c r="S338" i="2" s="1"/>
  <c r="Q214" i="2"/>
  <c r="Q51" i="2"/>
  <c r="S51" i="2" s="1"/>
  <c r="Q492" i="2"/>
  <c r="Q42" i="2"/>
  <c r="S42" i="2" s="1"/>
  <c r="Q456" i="2"/>
  <c r="S456" i="2" s="1"/>
  <c r="Q185" i="2"/>
  <c r="S185" i="2" s="1"/>
  <c r="Q442" i="2"/>
  <c r="S442" i="2" s="1"/>
  <c r="Q424" i="2"/>
  <c r="Q436" i="2"/>
  <c r="S436" i="2" s="1"/>
  <c r="Q322" i="2"/>
  <c r="S322" i="2" s="1"/>
  <c r="Q407" i="2"/>
  <c r="S407" i="2" s="1"/>
  <c r="Q345" i="2"/>
  <c r="S345" i="2" s="1"/>
  <c r="Q64" i="2"/>
  <c r="S64" i="2" s="1"/>
  <c r="Q115" i="2"/>
  <c r="S115" i="2" s="1"/>
  <c r="Q76" i="2"/>
  <c r="Q63" i="2"/>
  <c r="S63" i="2" s="1"/>
  <c r="Q298" i="2"/>
  <c r="S298" i="2" s="1"/>
  <c r="Q405" i="2"/>
  <c r="S405" i="2" s="1"/>
  <c r="Q329" i="2"/>
  <c r="S329" i="2" s="1"/>
  <c r="Q279" i="2"/>
  <c r="S279" i="2" s="1"/>
  <c r="Q414" i="2"/>
  <c r="Q161" i="2"/>
  <c r="S161" i="2" s="1"/>
  <c r="Q259" i="2"/>
  <c r="S259" i="2" s="1"/>
  <c r="Q182" i="2"/>
  <c r="S182" i="2" s="1"/>
  <c r="Q489" i="2"/>
  <c r="S489" i="2" s="1"/>
  <c r="Q274" i="2"/>
  <c r="S274" i="2" s="1"/>
  <c r="Q342" i="2"/>
  <c r="S342" i="2" s="1"/>
  <c r="Q194" i="2"/>
  <c r="S194" i="2" s="1"/>
  <c r="Q220" i="2"/>
  <c r="Q127" i="2"/>
  <c r="S127" i="2" s="1"/>
  <c r="Q367" i="2"/>
  <c r="S367" i="2" s="1"/>
  <c r="Q172" i="2"/>
  <c r="S172" i="2" s="1"/>
  <c r="Q11" i="2"/>
  <c r="S11" i="2" s="1"/>
  <c r="Q135" i="2"/>
  <c r="Q428" i="2"/>
  <c r="Q39" i="2"/>
  <c r="S39" i="2" s="1"/>
  <c r="Q84" i="2"/>
  <c r="S84" i="2" s="1"/>
  <c r="Q411" i="2"/>
  <c r="Q206" i="2"/>
  <c r="Q65" i="2"/>
  <c r="S65" i="2" s="1"/>
  <c r="Q168" i="2"/>
  <c r="S168" i="2" s="1"/>
  <c r="Q412" i="2"/>
  <c r="Q72" i="2"/>
  <c r="S72" i="2" s="1"/>
  <c r="Q447" i="2"/>
  <c r="S447" i="2" s="1"/>
  <c r="Q92" i="2"/>
  <c r="Q307" i="2"/>
  <c r="S307" i="2" s="1"/>
  <c r="Q276" i="2"/>
  <c r="S276" i="2" s="1"/>
  <c r="Q15" i="2"/>
  <c r="S15" i="2" s="1"/>
  <c r="Q273" i="2"/>
  <c r="S273" i="2" s="1"/>
  <c r="Q34" i="2"/>
  <c r="S34" i="2" s="1"/>
  <c r="Q139" i="2"/>
  <c r="S139" i="2" s="1"/>
  <c r="Q147" i="2"/>
  <c r="Q7" i="2"/>
  <c r="S7" i="2" s="1"/>
  <c r="Q285" i="2"/>
  <c r="Q73" i="2"/>
  <c r="S73" i="2" s="1"/>
  <c r="Q50" i="2"/>
  <c r="S50" i="2" s="1"/>
  <c r="Q231" i="2"/>
  <c r="S231" i="2" s="1"/>
  <c r="Q225" i="2"/>
  <c r="Q396" i="2"/>
  <c r="S396" i="2" s="1"/>
  <c r="Q229" i="2"/>
  <c r="S229" i="2" s="1"/>
  <c r="Q142" i="2"/>
  <c r="S142" i="2" s="1"/>
  <c r="Q394" i="2"/>
  <c r="S394" i="2" s="1"/>
  <c r="Q361" i="2"/>
  <c r="S361" i="2" s="1"/>
  <c r="Q397" i="2"/>
  <c r="S397" i="2" s="1"/>
  <c r="B29" i="2"/>
  <c r="S472" i="2"/>
  <c r="S486" i="2"/>
  <c r="S214" i="2"/>
  <c r="S289" i="2"/>
  <c r="S8" i="2"/>
  <c r="S77" i="2"/>
  <c r="S332" i="2"/>
  <c r="S327" i="2"/>
  <c r="S158" i="2"/>
  <c r="S324" i="2"/>
  <c r="S238" i="2"/>
  <c r="S140" i="2"/>
  <c r="S286" i="2"/>
  <c r="S330" i="2"/>
  <c r="S10" i="2"/>
  <c r="S207" i="2"/>
  <c r="S467" i="2"/>
  <c r="S255" i="2"/>
  <c r="S6" i="2"/>
  <c r="S480" i="2"/>
  <c r="S494" i="2"/>
  <c r="S359" i="2"/>
  <c r="S357" i="2"/>
  <c r="S441" i="2"/>
  <c r="S219" i="2"/>
  <c r="S306" i="2"/>
  <c r="S176" i="2"/>
  <c r="S30" i="2"/>
  <c r="S162" i="2"/>
  <c r="S505" i="2"/>
  <c r="S311" i="2"/>
  <c r="S457" i="2"/>
  <c r="S316" i="2"/>
  <c r="S44" i="2"/>
  <c r="S495" i="2"/>
  <c r="S427" i="2"/>
  <c r="S499" i="2"/>
  <c r="S422" i="2"/>
  <c r="S252" i="2"/>
  <c r="S451" i="2"/>
  <c r="S152" i="2"/>
  <c r="S346" i="2"/>
  <c r="S373" i="2"/>
  <c r="S379" i="2"/>
  <c r="S241" i="2"/>
  <c r="S326" i="2"/>
  <c r="S136" i="2"/>
  <c r="S199" i="2"/>
  <c r="S425" i="2"/>
  <c r="S100" i="2"/>
  <c r="S448" i="2"/>
  <c r="S417" i="2"/>
  <c r="S244" i="2"/>
  <c r="S413" i="2"/>
  <c r="S260" i="2"/>
  <c r="S287" i="2"/>
  <c r="S228" i="2"/>
  <c r="S430" i="2"/>
  <c r="S356" i="2"/>
  <c r="S227" i="2"/>
  <c r="S69" i="2"/>
  <c r="S432" i="2"/>
  <c r="S35" i="2"/>
  <c r="S299" i="2"/>
  <c r="S96" i="2"/>
  <c r="S290" i="2"/>
  <c r="S237" i="2"/>
  <c r="S275" i="2"/>
  <c r="S476" i="2"/>
  <c r="S213" i="2"/>
  <c r="S23" i="2"/>
  <c r="S339" i="2"/>
  <c r="S465" i="2"/>
  <c r="S209" i="2"/>
  <c r="S368" i="2"/>
  <c r="S58" i="2"/>
  <c r="S249" i="2"/>
  <c r="S106" i="2"/>
  <c r="S309" i="2"/>
  <c r="S211" i="2"/>
  <c r="S416" i="2"/>
  <c r="S103" i="2"/>
  <c r="S497" i="2"/>
  <c r="S477" i="2"/>
  <c r="S291" i="2"/>
  <c r="S196" i="2"/>
  <c r="S116" i="2"/>
  <c r="S155" i="2"/>
  <c r="S481" i="2"/>
  <c r="S503" i="2"/>
  <c r="S340" i="2"/>
  <c r="S113" i="2"/>
  <c r="S452" i="2"/>
  <c r="S104" i="2"/>
  <c r="S387" i="2"/>
  <c r="S159" i="2"/>
  <c r="S272" i="2"/>
  <c r="S382" i="2"/>
  <c r="S303" i="2"/>
  <c r="S375" i="2"/>
  <c r="S353" i="2"/>
  <c r="S376" i="2"/>
  <c r="S174" i="2"/>
  <c r="S362" i="2"/>
  <c r="S12" i="2"/>
  <c r="S28" i="2"/>
  <c r="S120" i="2"/>
  <c r="S458" i="2"/>
  <c r="S111" i="2"/>
  <c r="S126" i="2"/>
  <c r="S360" i="2"/>
  <c r="S170" i="2"/>
  <c r="S146" i="2"/>
  <c r="S48" i="2"/>
  <c r="Q200" i="2"/>
  <c r="Q157" i="2"/>
  <c r="Q204" i="2"/>
  <c r="Q408" i="2"/>
  <c r="Q284" i="2"/>
  <c r="Q112" i="2"/>
  <c r="Q90" i="2"/>
  <c r="Q292" i="2"/>
  <c r="Q212" i="2"/>
  <c r="Q16" i="2"/>
  <c r="Q253" i="2"/>
  <c r="Q85" i="2"/>
  <c r="Q399" i="2"/>
  <c r="Q463" i="2"/>
  <c r="Q99" i="2"/>
  <c r="Q53" i="2"/>
  <c r="Q197" i="2"/>
  <c r="Q203" i="2"/>
  <c r="Q150" i="2"/>
  <c r="Q21" i="2"/>
  <c r="Q343" i="2"/>
  <c r="Q68" i="2"/>
  <c r="Q143" i="2"/>
  <c r="Q409" i="2"/>
  <c r="Q118" i="2"/>
  <c r="Q81" i="2"/>
  <c r="Q334" i="2"/>
  <c r="Q250" i="2"/>
  <c r="Q471" i="2"/>
  <c r="Q247" i="2"/>
  <c r="Q500" i="2"/>
  <c r="Q372" i="2"/>
  <c r="Q86" i="2"/>
  <c r="Q483" i="2"/>
  <c r="Q261" i="2"/>
  <c r="Q105" i="2"/>
  <c r="Q444" i="2"/>
  <c r="Q267" i="2"/>
  <c r="Q19" i="2"/>
  <c r="Q487" i="2"/>
  <c r="Q318" i="2"/>
  <c r="Q221" i="2"/>
  <c r="Q131" i="2"/>
  <c r="Q271" i="2"/>
  <c r="Q282" i="2"/>
  <c r="Q393" i="2"/>
  <c r="Q490" i="2"/>
  <c r="Q498" i="2"/>
  <c r="Q333" i="2"/>
  <c r="Q223" i="2"/>
  <c r="Q138" i="2"/>
  <c r="Q391" i="2"/>
  <c r="Q40" i="2"/>
  <c r="Q160" i="2"/>
  <c r="Q144" i="2"/>
  <c r="Q186" i="2"/>
  <c r="Q60" i="2"/>
  <c r="Q132" i="2"/>
  <c r="Q38" i="2"/>
  <c r="Q236" i="2"/>
  <c r="Q137" i="2"/>
  <c r="Q268" i="2"/>
  <c r="Q164" i="2"/>
  <c r="Q263" i="2"/>
  <c r="Q245" i="2"/>
  <c r="Q384" i="2"/>
  <c r="Q283" i="2"/>
  <c r="Q280" i="2"/>
  <c r="Q475" i="2"/>
  <c r="Q128" i="2"/>
  <c r="Q439" i="2"/>
  <c r="Q226" i="2"/>
  <c r="Q406" i="2"/>
  <c r="Q466" i="2"/>
  <c r="Q183" i="2"/>
  <c r="Q302" i="2"/>
  <c r="Q420" i="2"/>
  <c r="Q71" i="2"/>
  <c r="Q248" i="2"/>
  <c r="Q108" i="2"/>
  <c r="Q80" i="2"/>
  <c r="Q56" i="2"/>
  <c r="Q101" i="2"/>
  <c r="Q312" i="2"/>
  <c r="Q119" i="2"/>
  <c r="S177" i="2"/>
  <c r="S167" i="2"/>
  <c r="S428" i="2"/>
  <c r="S133" i="2"/>
  <c r="S315" i="2"/>
  <c r="S222" i="2"/>
  <c r="S411" i="2"/>
  <c r="S254" i="2"/>
  <c r="S412" i="2"/>
  <c r="S43" i="2"/>
  <c r="S4" i="2"/>
  <c r="S94" i="2"/>
  <c r="S107" i="2"/>
  <c r="S349" i="2"/>
  <c r="S492" i="2"/>
  <c r="S285" i="2"/>
  <c r="S220" i="2"/>
  <c r="S370" i="2"/>
  <c r="S225" i="2"/>
  <c r="S129" i="2"/>
  <c r="S92" i="2"/>
  <c r="S135" i="2"/>
  <c r="S256" i="2"/>
  <c r="S269" i="2"/>
  <c r="S117" i="2"/>
  <c r="Q380" i="2"/>
  <c r="Q25" i="2"/>
  <c r="Q435" i="2"/>
  <c r="Q205" i="2"/>
  <c r="Q93" i="2"/>
  <c r="Q59" i="2"/>
  <c r="Q386" i="2"/>
  <c r="Q277" i="2"/>
  <c r="Q270" i="2"/>
  <c r="Q501" i="2"/>
  <c r="Q434" i="2"/>
  <c r="Q208" i="2"/>
  <c r="Q89" i="2"/>
  <c r="Q484" i="2"/>
  <c r="Q295" i="2"/>
  <c r="Q381" i="2"/>
  <c r="Q398" i="2"/>
  <c r="Q88" i="2"/>
  <c r="Q36" i="2"/>
  <c r="Q178" i="2"/>
  <c r="Q97" i="2"/>
  <c r="Q337" i="2"/>
  <c r="Q198" i="2"/>
  <c r="Q390" i="2"/>
  <c r="Q79" i="2"/>
  <c r="Q354" i="2"/>
  <c r="Q426" i="2"/>
  <c r="Q418" i="2"/>
  <c r="Q488" i="2"/>
  <c r="Q171" i="2"/>
  <c r="Q74" i="2"/>
  <c r="Q294" i="2"/>
  <c r="Q32" i="2"/>
  <c r="Q352" i="2"/>
  <c r="Q366" i="2"/>
  <c r="Q440" i="2"/>
  <c r="Q191" i="2"/>
  <c r="Q378" i="2"/>
  <c r="Q335" i="2"/>
  <c r="Q305" i="2"/>
  <c r="Q22" i="2"/>
  <c r="Q230" i="2"/>
  <c r="Q320" i="2"/>
  <c r="Q215" i="2"/>
  <c r="Q47" i="2"/>
  <c r="Q66" i="2"/>
  <c r="Q87" i="2"/>
  <c r="Q496" i="2"/>
  <c r="Q179" i="2"/>
  <c r="Q195" i="2"/>
  <c r="Q404" i="2"/>
  <c r="Q462" i="2"/>
  <c r="Q410" i="2"/>
  <c r="Q218" i="2"/>
  <c r="Q297" i="2"/>
  <c r="Q328" i="2"/>
  <c r="Q141" i="2"/>
  <c r="Q300" i="2"/>
  <c r="S251" i="2"/>
  <c r="S485" i="2"/>
  <c r="S175" i="2"/>
  <c r="S450" i="2"/>
  <c r="S163" i="2"/>
  <c r="S402" i="2"/>
  <c r="S369" i="2"/>
  <c r="S151" i="2"/>
  <c r="S169" i="2"/>
  <c r="S13" i="2"/>
  <c r="S281" i="2"/>
  <c r="S187" i="2"/>
  <c r="S184" i="2"/>
  <c r="S181" i="2"/>
  <c r="S431" i="2"/>
  <c r="S57" i="2"/>
  <c r="S154" i="2"/>
  <c r="S429" i="2"/>
  <c r="S123" i="2"/>
  <c r="S233" i="2"/>
  <c r="S173" i="2"/>
  <c r="S14" i="2"/>
  <c r="S9" i="2"/>
  <c r="S124" i="2"/>
  <c r="S54" i="2"/>
  <c r="S265" i="2"/>
  <c r="S424" i="2"/>
  <c r="S61" i="2"/>
  <c r="S83" i="2"/>
  <c r="S341" i="2"/>
  <c r="S443" i="2"/>
  <c r="S76" i="2"/>
  <c r="S82" i="2"/>
  <c r="S202" i="2"/>
  <c r="S389" i="2"/>
  <c r="S482" i="2"/>
  <c r="S414" i="2"/>
  <c r="S314" i="2"/>
  <c r="S403" i="2"/>
  <c r="S192" i="2"/>
  <c r="S147" i="2" l="1"/>
  <c r="S206" i="2"/>
  <c r="S267" i="2"/>
  <c r="S105" i="2"/>
  <c r="S200" i="2"/>
  <c r="S410" i="2"/>
  <c r="S218" i="2"/>
  <c r="S404" i="2"/>
  <c r="S366" i="2"/>
  <c r="S88" i="2"/>
  <c r="S501" i="2"/>
  <c r="S71" i="2"/>
  <c r="S128" i="2"/>
  <c r="S475" i="2"/>
  <c r="S22" i="2"/>
  <c r="S79" i="2"/>
  <c r="S484" i="2"/>
  <c r="S380" i="2"/>
  <c r="S312" i="2"/>
  <c r="S56" i="2"/>
  <c r="S302" i="2"/>
  <c r="S466" i="2"/>
  <c r="S226" i="2"/>
  <c r="S439" i="2"/>
  <c r="S271" i="2"/>
  <c r="S131" i="2"/>
  <c r="S408" i="2"/>
  <c r="S212" i="2"/>
  <c r="S292" i="2"/>
  <c r="S90" i="2"/>
  <c r="S66" i="2"/>
  <c r="S47" i="2"/>
  <c r="S335" i="2"/>
  <c r="S97" i="2"/>
  <c r="S36" i="2"/>
  <c r="S89" i="2"/>
  <c r="S208" i="2"/>
  <c r="S270" i="2"/>
  <c r="S101" i="2"/>
  <c r="S248" i="2"/>
  <c r="S420" i="2"/>
  <c r="S384" i="2"/>
  <c r="S38" i="2"/>
  <c r="S132" i="2"/>
  <c r="S60" i="2"/>
  <c r="S186" i="2"/>
  <c r="S144" i="2"/>
  <c r="S160" i="2"/>
  <c r="S40" i="2"/>
  <c r="S391" i="2"/>
  <c r="S138" i="2"/>
  <c r="S221" i="2"/>
  <c r="S318" i="2"/>
  <c r="S19" i="2"/>
  <c r="S471" i="2"/>
  <c r="S250" i="2"/>
  <c r="S334" i="2"/>
  <c r="S81" i="2"/>
  <c r="S118" i="2"/>
  <c r="S409" i="2"/>
  <c r="S68" i="2"/>
  <c r="S343" i="2"/>
  <c r="S21" i="2"/>
  <c r="S253" i="2"/>
  <c r="S300" i="2"/>
  <c r="S297" i="2"/>
  <c r="S462" i="2"/>
  <c r="S195" i="2"/>
  <c r="S179" i="2"/>
  <c r="S320" i="2"/>
  <c r="S305" i="2"/>
  <c r="S378" i="2"/>
  <c r="S191" i="2"/>
  <c r="S440" i="2"/>
  <c r="S32" i="2"/>
  <c r="S294" i="2"/>
  <c r="S74" i="2"/>
  <c r="S171" i="2"/>
  <c r="S418" i="2"/>
  <c r="S426" i="2"/>
  <c r="S198" i="2"/>
  <c r="S337" i="2"/>
  <c r="S381" i="2"/>
  <c r="S295" i="2"/>
  <c r="S434" i="2"/>
  <c r="S277" i="2"/>
  <c r="S386" i="2"/>
  <c r="S205" i="2"/>
  <c r="S119" i="2"/>
  <c r="S80" i="2"/>
  <c r="S108" i="2"/>
  <c r="S183" i="2"/>
  <c r="S406" i="2"/>
  <c r="S280" i="2"/>
  <c r="S283" i="2"/>
  <c r="S245" i="2"/>
  <c r="S263" i="2"/>
  <c r="S164" i="2"/>
  <c r="S268" i="2"/>
  <c r="S137" i="2"/>
  <c r="S236" i="2"/>
  <c r="S223" i="2"/>
  <c r="S333" i="2"/>
  <c r="S498" i="2"/>
  <c r="S490" i="2"/>
  <c r="S393" i="2"/>
  <c r="S282" i="2"/>
  <c r="S487" i="2"/>
  <c r="S444" i="2"/>
  <c r="S261" i="2"/>
  <c r="S483" i="2"/>
  <c r="S86" i="2"/>
  <c r="S372" i="2"/>
  <c r="S500" i="2"/>
  <c r="S247" i="2"/>
  <c r="S143" i="2"/>
  <c r="S150" i="2"/>
  <c r="S203" i="2"/>
  <c r="S197" i="2"/>
  <c r="S53" i="2"/>
  <c r="S99" i="2"/>
  <c r="S463" i="2"/>
  <c r="S399" i="2"/>
  <c r="S85" i="2"/>
  <c r="S16" i="2"/>
  <c r="S112" i="2"/>
  <c r="S284" i="2"/>
  <c r="S204" i="2"/>
  <c r="S157" i="2"/>
  <c r="S141" i="2"/>
  <c r="S328" i="2"/>
  <c r="S496" i="2"/>
  <c r="S87" i="2"/>
  <c r="S215" i="2"/>
  <c r="S230" i="2"/>
  <c r="S352" i="2"/>
  <c r="S488" i="2"/>
  <c r="S354" i="2"/>
  <c r="S390" i="2"/>
  <c r="S178" i="2"/>
  <c r="S398" i="2"/>
  <c r="S59" i="2"/>
  <c r="S93" i="2"/>
  <c r="S435" i="2"/>
  <c r="S25" i="2"/>
  <c r="B28" i="2" l="1"/>
</calcChain>
</file>

<file path=xl/sharedStrings.xml><?xml version="1.0" encoding="utf-8"?>
<sst xmlns="http://schemas.openxmlformats.org/spreadsheetml/2006/main" count="101" uniqueCount="89">
  <si>
    <t>Historical VaR for AAPL and SPY</t>
  </si>
  <si>
    <t>Date</t>
  </si>
  <si>
    <t>AAPL</t>
  </si>
  <si>
    <t>SPY</t>
  </si>
  <si>
    <t>AAPL rel</t>
  </si>
  <si>
    <t>AAPL abs</t>
  </si>
  <si>
    <t>SPY abs</t>
  </si>
  <si>
    <t>SPY rel</t>
  </si>
  <si>
    <t>AAPL option</t>
  </si>
  <si>
    <t>strike price</t>
  </si>
  <si>
    <t>current spot</t>
  </si>
  <si>
    <t>volatility</t>
  </si>
  <si>
    <t>time to expiration</t>
  </si>
  <si>
    <t>risk free rate</t>
  </si>
  <si>
    <t>dividend rate</t>
  </si>
  <si>
    <t>d2</t>
  </si>
  <si>
    <t>put price</t>
  </si>
  <si>
    <t>analytical delta</t>
  </si>
  <si>
    <t>covariance matrix, absolute</t>
  </si>
  <si>
    <t>covariance matrix, relative</t>
  </si>
  <si>
    <t>means absolute</t>
  </si>
  <si>
    <t>means relative</t>
  </si>
  <si>
    <t>analytical gamma</t>
  </si>
  <si>
    <t>full, absolute</t>
  </si>
  <si>
    <t>VaR</t>
  </si>
  <si>
    <t>n</t>
  </si>
  <si>
    <t>AAPL - mean</t>
  </si>
  <si>
    <t>SPY - mean</t>
  </si>
  <si>
    <t>average kurtosis</t>
  </si>
  <si>
    <t>adjusted covariance matrix</t>
  </si>
  <si>
    <t>correlation matrix</t>
  </si>
  <si>
    <t>99% VaR</t>
  </si>
  <si>
    <t>guess for nu</t>
  </si>
  <si>
    <t>log likelihood function</t>
  </si>
  <si>
    <t>log likelihood fn</t>
  </si>
  <si>
    <t>t distribution simulation</t>
  </si>
  <si>
    <t>nu</t>
  </si>
  <si>
    <t>VaR with t distribution</t>
  </si>
  <si>
    <t>normals</t>
  </si>
  <si>
    <t>sqrt(W)</t>
  </si>
  <si>
    <t>uniforms</t>
  </si>
  <si>
    <t>t variables</t>
  </si>
  <si>
    <t>99 percent VaR</t>
  </si>
  <si>
    <t xml:space="preserve">Problem 7 EM Algorithm </t>
  </si>
  <si>
    <t>number of data points</t>
  </si>
  <si>
    <t>nu[k]</t>
  </si>
  <si>
    <t>Sigma[k]</t>
  </si>
  <si>
    <t>mu[k]</t>
  </si>
  <si>
    <t>alpha[k]</t>
  </si>
  <si>
    <t>beta[k]</t>
  </si>
  <si>
    <t>Sigma[k] inverse</t>
  </si>
  <si>
    <t>X-mu[k]</t>
  </si>
  <si>
    <t>delta[k]</t>
  </si>
  <si>
    <t>deltabar[k]</t>
  </si>
  <si>
    <t>mu[k+1]</t>
  </si>
  <si>
    <t>X-mu[k+1]</t>
  </si>
  <si>
    <t>Capital Psi</t>
  </si>
  <si>
    <t>determinant(S)</t>
  </si>
  <si>
    <t>Sigma[k+1]</t>
  </si>
  <si>
    <t>determinant(Psi)</t>
  </si>
  <si>
    <t>Sigma[k+1] inverse</t>
  </si>
  <si>
    <t>beta[k,2]</t>
  </si>
  <si>
    <t>delta[k,2]</t>
  </si>
  <si>
    <t>xi[k,2]</t>
  </si>
  <si>
    <t>epsilon</t>
  </si>
  <si>
    <t>nu[k+1]</t>
  </si>
  <si>
    <t>AAPL absolute shift kurtosis</t>
  </si>
  <si>
    <t>SPY absolute shift kurtosis</t>
  </si>
  <si>
    <t>AAPL log returns</t>
  </si>
  <si>
    <t>SPY log returns</t>
  </si>
  <si>
    <t>AAPL-mean</t>
  </si>
  <si>
    <t>SPY-mean</t>
  </si>
  <si>
    <t>overall log likelihood</t>
  </si>
  <si>
    <t>d1</t>
  </si>
  <si>
    <t>Problem 6</t>
  </si>
  <si>
    <t>Monte Carlo</t>
  </si>
  <si>
    <t>raw normals</t>
  </si>
  <si>
    <t>correlated normals</t>
  </si>
  <si>
    <t>P&amp;Ls</t>
  </si>
  <si>
    <t>sample covariance matrix S</t>
  </si>
  <si>
    <t>sample means X-bar</t>
  </si>
  <si>
    <t>standard normals</t>
  </si>
  <si>
    <t>correlated</t>
  </si>
  <si>
    <t>conditional log likelihood</t>
  </si>
  <si>
    <t>differences, means</t>
  </si>
  <si>
    <t>Differences, covariances</t>
  </si>
  <si>
    <t>Difference, nu</t>
  </si>
  <si>
    <t>log likelihood[ k ]</t>
  </si>
  <si>
    <t>max likelihood[ k 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</si>
</sst>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"/>
    <numFmt numFmtId="165" formatCode="#,##0.0000"/>
    <numFmt numFmtId="166" formatCode="0.000"/>
    <numFmt numFmtId="167" formatCode="0.000000"/>
  </numFmts>
  <fonts count="11" x14ac:knownFonts="1">
    <font>
      <sz val="11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theme="5" tint="-0.499984740745262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1"/>
      <color theme="5" tint="-0.499984740745262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4"/>
      <color rgb="FF7030A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0">
    <xf numFmtId="0" fontId="0" fillId="0" borderId="0" xfId="0"/>
    <xf numFmtId="14" fontId="0" fillId="0" borderId="0" xfId="0" applyNumberFormat="1"/>
    <xf numFmtId="2" fontId="0" fillId="0" borderId="0" xfId="0" applyNumberFormat="1"/>
    <xf numFmtId="4" fontId="0" fillId="0" borderId="0" xfId="0" applyNumberFormat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4" fontId="0" fillId="0" borderId="0" xfId="0" quotePrefix="1" applyNumberFormat="1"/>
    <xf numFmtId="0" fontId="1" fillId="0" borderId="0" xfId="0" applyFont="1"/>
    <xf numFmtId="4" fontId="1" fillId="0" borderId="0" xfId="0" applyNumberFormat="1" applyFont="1"/>
    <xf numFmtId="165" fontId="0" fillId="0" borderId="0" xfId="0" quotePrefix="1" applyNumberFormat="1"/>
    <xf numFmtId="164" fontId="1" fillId="0" borderId="0" xfId="0" applyNumberFormat="1" applyFont="1"/>
    <xf numFmtId="4" fontId="3" fillId="0" borderId="0" xfId="0" applyNumberFormat="1" applyFont="1"/>
    <xf numFmtId="164" fontId="3" fillId="0" borderId="0" xfId="0" applyNumberFormat="1" applyFont="1"/>
    <xf numFmtId="4" fontId="4" fillId="0" borderId="0" xfId="0" applyNumberFormat="1" applyFont="1"/>
    <xf numFmtId="164" fontId="4" fillId="0" borderId="0" xfId="0" applyNumberFormat="1" applyFont="1"/>
    <xf numFmtId="0" fontId="2" fillId="0" borderId="0" xfId="0" applyFont="1"/>
    <xf numFmtId="0" fontId="3" fillId="0" borderId="0" xfId="0" applyFont="1"/>
    <xf numFmtId="165" fontId="3" fillId="0" borderId="0" xfId="0" quotePrefix="1" applyNumberFormat="1" applyFont="1"/>
    <xf numFmtId="165" fontId="3" fillId="0" borderId="0" xfId="0" applyNumberFormat="1" applyFont="1"/>
    <xf numFmtId="2" fontId="3" fillId="0" borderId="0" xfId="0" applyNumberFormat="1" applyFont="1"/>
    <xf numFmtId="4" fontId="0" fillId="0" borderId="0" xfId="0" quotePrefix="1" applyNumberFormat="1"/>
    <xf numFmtId="167" fontId="5" fillId="0" borderId="0" xfId="0" applyNumberFormat="1" applyFont="1"/>
    <xf numFmtId="164" fontId="6" fillId="0" borderId="0" xfId="0" applyNumberFormat="1" applyFont="1"/>
    <xf numFmtId="164" fontId="7" fillId="0" borderId="0" xfId="0" applyNumberFormat="1" applyFont="1"/>
    <xf numFmtId="164" fontId="8" fillId="0" borderId="0" xfId="0" applyNumberFormat="1" applyFont="1"/>
    <xf numFmtId="0" fontId="8" fillId="0" borderId="0" xfId="0" applyFont="1"/>
    <xf numFmtId="0" fontId="9" fillId="0" borderId="0" xfId="0" applyFont="1"/>
    <xf numFmtId="164" fontId="10" fillId="0" borderId="0" xfId="0" applyNumberFormat="1" applyFont="1"/>
    <xf numFmtId="164" fontId="9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X5001"/>
  <sheetViews>
    <sheetView topLeftCell="A15" workbookViewId="0">
      <selection activeCell="B28" sqref="B28:C29"/>
    </sheetView>
  </sheetViews>
  <sheetFormatPr defaultRowHeight="15" x14ac:dyDescent="0.25"/>
  <cols>
    <col min="1" max="1" width="38.5703125" customWidth="1"/>
    <col min="2" max="2" width="16.7109375" bestFit="1" customWidth="1"/>
    <col min="4" max="4" width="14.28515625" customWidth="1"/>
    <col min="5" max="5" width="11.5703125" customWidth="1"/>
    <col min="6" max="6" width="10.7109375" customWidth="1"/>
    <col min="7" max="7" width="12.42578125" customWidth="1"/>
    <col min="8" max="8" width="13.85546875" customWidth="1"/>
    <col min="9" max="9" width="12.42578125" customWidth="1"/>
    <col min="10" max="12" width="12.85546875" customWidth="1"/>
    <col min="13" max="13" width="17" customWidth="1"/>
    <col min="14" max="16" width="16.28515625" customWidth="1"/>
    <col min="17" max="17" width="22.28515625" customWidth="1"/>
    <col min="18" max="18" width="18.42578125" customWidth="1"/>
    <col min="19" max="19" width="18.28515625" customWidth="1"/>
    <col min="20" max="20" width="13" customWidth="1"/>
    <col min="26" max="26" width="14" customWidth="1"/>
    <col min="34" max="34" width="13.85546875" customWidth="1"/>
    <col min="38" max="38" width="14.5703125" customWidth="1"/>
    <col min="42" max="42" width="15" customWidth="1"/>
  </cols>
  <sheetData>
    <row r="1" spans="1:50" x14ac:dyDescent="0.25">
      <c r="A1" t="s">
        <v>0</v>
      </c>
      <c r="D1" t="s">
        <v>1</v>
      </c>
      <c r="E1" t="s">
        <v>2</v>
      </c>
      <c r="F1" t="s">
        <v>3</v>
      </c>
      <c r="G1" t="s">
        <v>5</v>
      </c>
      <c r="H1" t="s">
        <v>6</v>
      </c>
      <c r="I1" t="s">
        <v>4</v>
      </c>
      <c r="J1" t="s">
        <v>7</v>
      </c>
      <c r="K1" t="s">
        <v>26</v>
      </c>
      <c r="L1" t="s">
        <v>27</v>
      </c>
      <c r="M1" t="s">
        <v>68</v>
      </c>
      <c r="N1" t="s">
        <v>69</v>
      </c>
      <c r="O1" t="s">
        <v>70</v>
      </c>
      <c r="P1" t="s">
        <v>71</v>
      </c>
      <c r="Q1" t="s">
        <v>34</v>
      </c>
      <c r="R1" s="3"/>
      <c r="S1" s="3"/>
      <c r="T1" t="s">
        <v>37</v>
      </c>
      <c r="X1" t="s">
        <v>81</v>
      </c>
      <c r="Z1" t="s">
        <v>82</v>
      </c>
      <c r="AA1" t="s">
        <v>38</v>
      </c>
      <c r="AC1" t="s">
        <v>40</v>
      </c>
      <c r="AD1" t="s">
        <v>39</v>
      </c>
      <c r="AF1" t="s">
        <v>41</v>
      </c>
      <c r="AH1" t="s">
        <v>23</v>
      </c>
      <c r="AJ1" t="s">
        <v>31</v>
      </c>
    </row>
    <row r="2" spans="1:50" x14ac:dyDescent="0.25">
      <c r="D2" s="1">
        <f>Sheet2!D2</f>
        <v>42741</v>
      </c>
      <c r="E2" s="3">
        <f>Sheet2!E2</f>
        <v>117.910004</v>
      </c>
      <c r="F2" s="3">
        <f>Sheet2!F2</f>
        <v>227.21000699999999</v>
      </c>
      <c r="G2" s="3">
        <f>E2-E3</f>
        <v>1.3000030000000038</v>
      </c>
      <c r="H2" s="3">
        <f>F2-F3</f>
        <v>0.81001299999999787</v>
      </c>
      <c r="I2" s="4">
        <f>G2/E3*E$2</f>
        <v>1.314495820388617</v>
      </c>
      <c r="J2" s="4">
        <f>H2/F3*F$2</f>
        <v>0.81291106129662938</v>
      </c>
      <c r="K2" s="4">
        <f>G2-B$20</f>
        <v>1.2716875079365118</v>
      </c>
      <c r="L2" s="4">
        <f>H2-C$20</f>
        <v>0.74422436507936296</v>
      </c>
      <c r="M2" s="4">
        <f>LN(E2/E3)</f>
        <v>1.1086613404925595E-2</v>
      </c>
      <c r="N2" s="4">
        <f>LN(F2/F3)</f>
        <v>3.5714109441539687E-3</v>
      </c>
      <c r="O2" s="4">
        <f>M2-AVERAGE(M$2:M$505)</f>
        <v>1.0830645176264553E-2</v>
      </c>
      <c r="P2" s="4">
        <f>N2-AVERAGE(N$2:N$505)</f>
        <v>3.2584232270935782E-3</v>
      </c>
      <c r="Q2" s="7">
        <f t="shared" ref="Q2:Q65" si="0">GAMMALN($B$26/2+1)-GAMMALN($B$26/2)-LN(PI())-LN($B$26)-0.5*LN($B$28*$C$29-$C$28*$B$29)-($B$26/2+1)*LN(SUMPRODUCT(MMULT(K2:L2,MINVERSE($B$28:$C$29)),K2:L2)/$B$26+1)</f>
        <v>-2.7898575122018583</v>
      </c>
      <c r="R2" s="3"/>
      <c r="S2" s="3"/>
      <c r="T2" s="20"/>
      <c r="X2" s="4">
        <f ca="1">NORMSINV(RAND())</f>
        <v>2.3824707967830392</v>
      </c>
      <c r="Y2" s="4">
        <f ca="1">NORMSINV(RAND())</f>
        <v>0.80311540487669975</v>
      </c>
      <c r="Z2" s="4">
        <f t="shared" ref="Z2:Z65" ca="1" si="1">X2*B$19+SQRT(1-B$19^2)*Y2</f>
        <v>2.0890305267909275</v>
      </c>
      <c r="AA2" s="4">
        <f t="shared" ref="AA2:AA65" ca="1" si="2">X2*SQRT($B$28)+$B$20</f>
        <v>3.1488566526828379</v>
      </c>
      <c r="AB2" s="4">
        <f t="shared" ref="AB2:AB65" ca="1" si="3">Z2*SQRT($C$29)+$C$20</f>
        <v>2.9027761940096575</v>
      </c>
      <c r="AC2" s="4">
        <f ca="1">RAND()</f>
        <v>0.24991144961273859</v>
      </c>
      <c r="AD2" s="4">
        <f t="shared" ref="AD2:AD65" ca="1" si="4">SQRT((B$26/2)/GAMMAINV(AC2,B$26/2,1))</f>
        <v>1.3724095629267319</v>
      </c>
      <c r="AF2" s="4">
        <f ca="1">AD2*AA2</f>
        <v>4.3215209824273852</v>
      </c>
      <c r="AG2" s="4">
        <f ca="1">AD2*AB2</f>
        <v>3.9837978076949163</v>
      </c>
      <c r="AH2" s="2">
        <f t="shared" ref="AH2:AH65" ca="1" si="5">(B$4*EXP(-B$8*B$7)*NORMSDIST((LN(B$4/(B$5+AF2))-B$8*B$7+B$9*B$7+0.5*B$6*B$6*B$7)/(B$6*SQRT(B$7)))-(B$5+AF2)*EXP(-B$9*B$7)*NORMSDIST((LN(B$4/(B$5+AF2))-B$8*B$7+B$9*B$7-0.5*B$6*B$6*B$7)/(B$6*SQRT(B$7))))*400+100*AG2-400*$B$13</f>
        <v>-247.05100288169888</v>
      </c>
      <c r="AJ2">
        <f ca="1">myrank(AH2:AH5001,5000,50)</f>
        <v>-544.34313241437985</v>
      </c>
    </row>
    <row r="3" spans="1:50" x14ac:dyDescent="0.25">
      <c r="A3" t="s">
        <v>8</v>
      </c>
      <c r="D3" s="1">
        <f>Sheet2!D3</f>
        <v>42740</v>
      </c>
      <c r="E3" s="3">
        <f>Sheet2!E3</f>
        <v>116.610001</v>
      </c>
      <c r="F3" s="3">
        <f>Sheet2!F3</f>
        <v>226.39999399999999</v>
      </c>
      <c r="G3" s="3">
        <f t="shared" ref="G3:G66" si="6">E3-E4</f>
        <v>0.59000399999999331</v>
      </c>
      <c r="H3" s="3">
        <f t="shared" ref="H3:H66" si="7">F3-F4</f>
        <v>-0.18000800000001504</v>
      </c>
      <c r="I3" s="4">
        <f t="shared" ref="I3:I66" si="8">G3/E4*E$2</f>
        <v>0.59961537492554162</v>
      </c>
      <c r="J3" s="4">
        <f t="shared" ref="J3:J66" si="9">H3/F4*F$2</f>
        <v>-0.18050851169142199</v>
      </c>
      <c r="K3" s="4">
        <f t="shared" ref="K3:K66" si="10">G3-B$20</f>
        <v>0.56168850793650127</v>
      </c>
      <c r="L3" s="4">
        <f t="shared" ref="L3:L66" si="11">H3-C$20</f>
        <v>-0.24579663492064993</v>
      </c>
      <c r="M3" s="4">
        <f t="shared" ref="M3:M66" si="12">LN(E3/E4)</f>
        <v>5.0724779275280211E-3</v>
      </c>
      <c r="N3" s="4">
        <f t="shared" ref="N3:N66" si="13">LN(F3/F4)</f>
        <v>-7.9477244498623819E-4</v>
      </c>
      <c r="O3" s="4">
        <f t="shared" ref="O3:O66" si="14">M3-AVERAGE(M$2:M$505)</f>
        <v>4.8165096988669782E-3</v>
      </c>
      <c r="P3" s="4">
        <f t="shared" ref="P3:P66" si="15">N3-AVERAGE(N$2:N$505)</f>
        <v>-1.1077601620466289E-3</v>
      </c>
      <c r="Q3" s="7">
        <f t="shared" si="0"/>
        <v>-2.513457772721635</v>
      </c>
      <c r="R3" s="3"/>
      <c r="S3" s="3"/>
      <c r="T3" s="3"/>
      <c r="X3" s="4">
        <f t="shared" ref="X3:Y66" ca="1" si="16">NORMSINV(RAND())</f>
        <v>-1.8023027826605871</v>
      </c>
      <c r="Y3" s="4">
        <f t="shared" ca="1" si="16"/>
        <v>-0.25164271457520593</v>
      </c>
      <c r="Z3" s="4">
        <f t="shared" ca="1" si="1"/>
        <v>-1.2981991604930978</v>
      </c>
      <c r="AA3" s="4">
        <f t="shared" ca="1" si="2"/>
        <v>-2.3323262521229364</v>
      </c>
      <c r="AB3" s="4">
        <f t="shared" ca="1" si="3"/>
        <v>-1.6972180901157621</v>
      </c>
      <c r="AC3" s="4">
        <f t="shared" ref="AC3:AC66" ca="1" si="17">RAND()</f>
        <v>0.76036191318622437</v>
      </c>
      <c r="AD3" s="4">
        <f t="shared" ca="1" si="4"/>
        <v>0.8598512157507513</v>
      </c>
      <c r="AF3" s="4">
        <f t="shared" ref="AF3:AF66" ca="1" si="18">AD3*AA3</f>
        <v>-2.0054535634153003</v>
      </c>
      <c r="AG3" s="4">
        <f t="shared" ref="AG3:AG66" ca="1" si="19">AD3*AB3</f>
        <v>-1.4593550381802063</v>
      </c>
      <c r="AH3" s="2">
        <f t="shared" ca="1" si="5"/>
        <v>185.94804501707858</v>
      </c>
      <c r="AL3" s="14"/>
      <c r="AM3" s="15"/>
      <c r="AN3" s="15"/>
      <c r="AO3" s="15"/>
      <c r="AP3" s="14"/>
      <c r="AQ3" s="15"/>
      <c r="AR3" s="15"/>
      <c r="AS3" s="15"/>
      <c r="AT3" s="15"/>
    </row>
    <row r="4" spans="1:50" x14ac:dyDescent="0.25">
      <c r="A4" t="s">
        <v>9</v>
      </c>
      <c r="B4">
        <v>114</v>
      </c>
      <c r="D4" s="1">
        <f>Sheet2!D4</f>
        <v>42739</v>
      </c>
      <c r="E4" s="3">
        <f>Sheet2!E4</f>
        <v>116.019997</v>
      </c>
      <c r="F4" s="3">
        <f>Sheet2!F4</f>
        <v>226.58000200000001</v>
      </c>
      <c r="G4" s="3">
        <f t="shared" si="6"/>
        <v>-0.13000499999999704</v>
      </c>
      <c r="H4" s="3">
        <f t="shared" si="7"/>
        <v>1.339997000000011</v>
      </c>
      <c r="I4" s="4">
        <f t="shared" si="8"/>
        <v>-0.13197494452061784</v>
      </c>
      <c r="J4" s="4">
        <f t="shared" si="9"/>
        <v>1.3517169285712878</v>
      </c>
      <c r="K4" s="4">
        <f t="shared" si="10"/>
        <v>-0.15832049206348908</v>
      </c>
      <c r="L4" s="4">
        <f t="shared" si="11"/>
        <v>1.2742083650793761</v>
      </c>
      <c r="M4" s="4">
        <f t="shared" si="12"/>
        <v>-1.1199122552239592E-3</v>
      </c>
      <c r="N4" s="4">
        <f t="shared" si="13"/>
        <v>5.9315696872857026E-3</v>
      </c>
      <c r="O4" s="4">
        <f t="shared" si="14"/>
        <v>-1.3758804838850018E-3</v>
      </c>
      <c r="P4" s="4">
        <f t="shared" si="15"/>
        <v>5.6185819702253116E-3</v>
      </c>
      <c r="Q4" s="7">
        <f t="shared" si="0"/>
        <v>-3.1792128045616925</v>
      </c>
      <c r="R4" s="3"/>
      <c r="S4" s="3"/>
      <c r="T4" s="3"/>
      <c r="X4" s="4">
        <f t="shared" ca="1" si="16"/>
        <v>-0.15591876351430448</v>
      </c>
      <c r="Y4" s="4">
        <f t="shared" ca="1" si="16"/>
        <v>-0.26440370842669597</v>
      </c>
      <c r="Z4" s="4">
        <f t="shared" ca="1" si="1"/>
        <v>-0.30464226652279447</v>
      </c>
      <c r="AA4" s="4">
        <f t="shared" ca="1" si="2"/>
        <v>-0.17590565512380291</v>
      </c>
      <c r="AB4" s="4">
        <f t="shared" ca="1" si="3"/>
        <v>-0.34792782781842158</v>
      </c>
      <c r="AC4" s="4">
        <f t="shared" ca="1" si="17"/>
        <v>0.88504524220546466</v>
      </c>
      <c r="AD4" s="4">
        <f t="shared" ca="1" si="4"/>
        <v>0.75010080347384667</v>
      </c>
      <c r="AF4" s="4">
        <f t="shared" ca="1" si="18"/>
        <v>-0.13194697324395793</v>
      </c>
      <c r="AG4" s="4">
        <f t="shared" ca="1" si="19"/>
        <v>-0.2609809431975082</v>
      </c>
      <c r="AH4" s="2">
        <f t="shared" ca="1" si="5"/>
        <v>-4.9084977125162368</v>
      </c>
      <c r="AL4" s="14"/>
      <c r="AM4" s="15"/>
      <c r="AN4" s="15"/>
      <c r="AO4" s="15"/>
      <c r="AP4" s="14"/>
      <c r="AQ4" s="15"/>
      <c r="AR4" s="15"/>
      <c r="AS4" s="15"/>
      <c r="AT4" s="15"/>
      <c r="AX4" s="4"/>
    </row>
    <row r="5" spans="1:50" x14ac:dyDescent="0.25">
      <c r="A5" t="s">
        <v>10</v>
      </c>
      <c r="B5" s="3">
        <f>E2</f>
        <v>117.910004</v>
      </c>
      <c r="D5" s="1">
        <f>Sheet2!D5</f>
        <v>42738</v>
      </c>
      <c r="E5" s="3">
        <f>Sheet2!E5</f>
        <v>116.150002</v>
      </c>
      <c r="F5" s="3">
        <f>Sheet2!F5</f>
        <v>225.240005</v>
      </c>
      <c r="G5" s="3">
        <f t="shared" si="6"/>
        <v>0.33000200000000746</v>
      </c>
      <c r="H5" s="3">
        <f t="shared" si="7"/>
        <v>1.7100059999999928</v>
      </c>
      <c r="I5" s="4">
        <f t="shared" si="8"/>
        <v>0.33595697755144949</v>
      </c>
      <c r="J5" s="4">
        <f t="shared" si="9"/>
        <v>1.7381580860206614</v>
      </c>
      <c r="K5" s="4">
        <f t="shared" si="10"/>
        <v>0.30168650793651541</v>
      </c>
      <c r="L5" s="4">
        <f t="shared" si="11"/>
        <v>1.6442173650793579</v>
      </c>
      <c r="M5" s="4">
        <f t="shared" si="12"/>
        <v>2.8452146378874837E-3</v>
      </c>
      <c r="N5" s="4">
        <f t="shared" si="13"/>
        <v>7.6208938248878925E-3</v>
      </c>
      <c r="O5" s="4">
        <f t="shared" si="14"/>
        <v>2.5892464092264413E-3</v>
      </c>
      <c r="P5" s="4">
        <f t="shared" si="15"/>
        <v>7.3079061078275016E-3</v>
      </c>
      <c r="Q5" s="7">
        <f t="shared" si="0"/>
        <v>-3.2992959882341868</v>
      </c>
      <c r="R5" s="3"/>
      <c r="S5" s="3"/>
      <c r="T5" s="3"/>
      <c r="X5" s="4">
        <f t="shared" ca="1" si="16"/>
        <v>-0.3695791485441936</v>
      </c>
      <c r="Y5" s="4">
        <f t="shared" ca="1" si="16"/>
        <v>-1.1284350166560873</v>
      </c>
      <c r="Z5" s="4">
        <f t="shared" ca="1" si="1"/>
        <v>-1.1198051265436608</v>
      </c>
      <c r="AA5" s="4">
        <f t="shared" ca="1" si="2"/>
        <v>-0.45575631553056006</v>
      </c>
      <c r="AB5" s="4">
        <f t="shared" ca="1" si="3"/>
        <v>-1.4549518099251573</v>
      </c>
      <c r="AC5" s="4">
        <f t="shared" ca="1" si="17"/>
        <v>0.13484803165062742</v>
      </c>
      <c r="AD5" s="4">
        <f t="shared" ca="1" si="4"/>
        <v>1.6388751001028565</v>
      </c>
      <c r="AF5" s="4">
        <f t="shared" ca="1" si="18"/>
        <v>-0.74692767723765574</v>
      </c>
      <c r="AG5" s="4">
        <f t="shared" ca="1" si="19"/>
        <v>-2.3844842931359245</v>
      </c>
      <c r="AH5" s="2">
        <f t="shared" ca="1" si="5"/>
        <v>-117.30478754935211</v>
      </c>
      <c r="AL5" s="14"/>
      <c r="AM5" s="15"/>
      <c r="AN5" s="15"/>
      <c r="AO5" s="15"/>
      <c r="AP5" s="14"/>
      <c r="AQ5" s="15"/>
      <c r="AR5" s="15"/>
      <c r="AS5" s="15"/>
      <c r="AT5" s="15"/>
      <c r="AX5" s="4"/>
    </row>
    <row r="6" spans="1:50" x14ac:dyDescent="0.25">
      <c r="A6" t="s">
        <v>11</v>
      </c>
      <c r="B6">
        <v>0.25</v>
      </c>
      <c r="D6" s="1">
        <f>Sheet2!D6</f>
        <v>42734</v>
      </c>
      <c r="E6" s="3">
        <f>Sheet2!E6</f>
        <v>115.82</v>
      </c>
      <c r="F6" s="3">
        <f>Sheet2!F6</f>
        <v>223.529999</v>
      </c>
      <c r="G6" s="3">
        <f t="shared" si="6"/>
        <v>-0.91000300000000323</v>
      </c>
      <c r="H6" s="3">
        <f t="shared" si="7"/>
        <v>-0.82000700000000393</v>
      </c>
      <c r="I6" s="4">
        <f t="shared" si="8"/>
        <v>-0.91920204413952067</v>
      </c>
      <c r="J6" s="4">
        <f t="shared" si="9"/>
        <v>-0.83046040217199668</v>
      </c>
      <c r="K6" s="4">
        <f t="shared" si="10"/>
        <v>-0.93831849206349527</v>
      </c>
      <c r="L6" s="4">
        <f t="shared" si="11"/>
        <v>-0.88579563492063884</v>
      </c>
      <c r="M6" s="4">
        <f t="shared" si="12"/>
        <v>-7.8263395672619057E-3</v>
      </c>
      <c r="N6" s="4">
        <f t="shared" si="13"/>
        <v>-3.6617304058455336E-3</v>
      </c>
      <c r="O6" s="4">
        <f t="shared" si="14"/>
        <v>-8.0823077959229477E-3</v>
      </c>
      <c r="P6" s="4">
        <f t="shared" si="15"/>
        <v>-3.9747181229059245E-3</v>
      </c>
      <c r="Q6" s="7">
        <f t="shared" si="0"/>
        <v>-2.5715826291077621</v>
      </c>
      <c r="R6" s="3"/>
      <c r="S6" s="3"/>
      <c r="T6" s="3"/>
      <c r="X6" s="4">
        <f t="shared" ca="1" si="16"/>
        <v>0.34130181703000068</v>
      </c>
      <c r="Y6" s="4">
        <f t="shared" ca="1" si="16"/>
        <v>2.0804534657324814</v>
      </c>
      <c r="Z6" s="4">
        <f t="shared" ca="1" si="1"/>
        <v>1.8572240607991861</v>
      </c>
      <c r="AA6" s="4">
        <f t="shared" ca="1" si="2"/>
        <v>0.47534987740596168</v>
      </c>
      <c r="AB6" s="4">
        <f t="shared" ca="1" si="3"/>
        <v>2.5879736807380174</v>
      </c>
      <c r="AC6" s="4">
        <f t="shared" ca="1" si="17"/>
        <v>8.6473344950532827E-2</v>
      </c>
      <c r="AD6" s="4">
        <f t="shared" ca="1" si="4"/>
        <v>1.8409185128100352</v>
      </c>
      <c r="AF6" s="4">
        <f t="shared" ca="1" si="18"/>
        <v>0.87508038937861554</v>
      </c>
      <c r="AG6" s="4">
        <f t="shared" ca="1" si="19"/>
        <v>4.7642486595357436</v>
      </c>
      <c r="AH6" s="2">
        <f t="shared" ca="1" si="5"/>
        <v>338.16314323448387</v>
      </c>
      <c r="AL6" s="14"/>
      <c r="AM6" s="15"/>
      <c r="AN6" s="15"/>
      <c r="AO6" s="15"/>
      <c r="AP6" s="14"/>
      <c r="AQ6" s="15"/>
      <c r="AR6" s="15"/>
      <c r="AS6" s="15"/>
      <c r="AT6" s="15"/>
    </row>
    <row r="7" spans="1:50" x14ac:dyDescent="0.25">
      <c r="A7" t="s">
        <v>12</v>
      </c>
      <c r="B7">
        <v>1</v>
      </c>
      <c r="D7" s="1">
        <f>Sheet2!D7</f>
        <v>42733</v>
      </c>
      <c r="E7" s="3">
        <f>Sheet2!E7</f>
        <v>116.730003</v>
      </c>
      <c r="F7" s="3">
        <f>Sheet2!F7</f>
        <v>224.35000600000001</v>
      </c>
      <c r="G7" s="3">
        <f t="shared" si="6"/>
        <v>-2.9999000000003662E-2</v>
      </c>
      <c r="H7" s="3">
        <f t="shared" si="7"/>
        <v>-4.9987999999984822E-2</v>
      </c>
      <c r="I7" s="4">
        <f t="shared" si="8"/>
        <v>-3.0294468562928185E-2</v>
      </c>
      <c r="J7" s="4">
        <f t="shared" si="9"/>
        <v>-5.0613966727256474E-2</v>
      </c>
      <c r="K7" s="4">
        <f t="shared" si="10"/>
        <v>-5.8314492063495718E-2</v>
      </c>
      <c r="L7" s="4">
        <f t="shared" si="11"/>
        <v>-0.11577663492061971</v>
      </c>
      <c r="M7" s="4">
        <f t="shared" si="12"/>
        <v>-2.5696175016204218E-4</v>
      </c>
      <c r="N7" s="4">
        <f t="shared" si="13"/>
        <v>-2.2278774465403885E-4</v>
      </c>
      <c r="O7" s="4">
        <f t="shared" si="14"/>
        <v>-5.1292997882308473E-4</v>
      </c>
      <c r="P7" s="4">
        <f t="shared" si="15"/>
        <v>-5.3577546171442944E-4</v>
      </c>
      <c r="Q7" s="7">
        <f t="shared" si="0"/>
        <v>-2.1866378023795119</v>
      </c>
      <c r="R7" s="3"/>
      <c r="S7" s="3"/>
      <c r="T7" s="3"/>
      <c r="X7" s="4">
        <f t="shared" ca="1" si="16"/>
        <v>4.7240673765298967E-2</v>
      </c>
      <c r="Y7" s="4">
        <f t="shared" ca="1" si="16"/>
        <v>-0.43715589711302283</v>
      </c>
      <c r="Z7" s="4">
        <f t="shared" ca="1" si="1"/>
        <v>-0.31773102191963093</v>
      </c>
      <c r="AA7" s="4">
        <f t="shared" ca="1" si="2"/>
        <v>9.0190948056093026E-2</v>
      </c>
      <c r="AB7" s="4">
        <f t="shared" ca="1" si="3"/>
        <v>-0.3657028845964696</v>
      </c>
      <c r="AC7" s="4">
        <f t="shared" ca="1" si="17"/>
        <v>0.79147510034526813</v>
      </c>
      <c r="AD7" s="4">
        <f t="shared" ca="1" si="4"/>
        <v>0.83448249080244419</v>
      </c>
      <c r="AF7" s="4">
        <f t="shared" ca="1" si="18"/>
        <v>7.5262766981682369E-2</v>
      </c>
      <c r="AG7" s="4">
        <f t="shared" ca="1" si="19"/>
        <v>-0.30517265403170074</v>
      </c>
      <c r="AH7" s="2">
        <f t="shared" ca="1" si="5"/>
        <v>-42.563514028400732</v>
      </c>
      <c r="AL7" s="14"/>
      <c r="AM7" s="15"/>
      <c r="AN7" s="15"/>
      <c r="AO7" s="15"/>
      <c r="AP7" s="14"/>
      <c r="AQ7" s="15"/>
      <c r="AR7" s="15"/>
      <c r="AS7" s="15"/>
      <c r="AT7" s="15"/>
    </row>
    <row r="8" spans="1:50" x14ac:dyDescent="0.25">
      <c r="A8" t="s">
        <v>13</v>
      </c>
      <c r="B8">
        <v>1.2E-2</v>
      </c>
      <c r="D8" s="1">
        <f>Sheet2!D8</f>
        <v>42732</v>
      </c>
      <c r="E8" s="3">
        <f>Sheet2!E8</f>
        <v>116.760002</v>
      </c>
      <c r="F8" s="3">
        <f>Sheet2!F8</f>
        <v>224.39999399999999</v>
      </c>
      <c r="G8" s="3">
        <f t="shared" si="6"/>
        <v>-0.5</v>
      </c>
      <c r="H8" s="3">
        <f t="shared" si="7"/>
        <v>-1.8700100000000077</v>
      </c>
      <c r="I8" s="4">
        <f t="shared" si="8"/>
        <v>-0.50277162710606127</v>
      </c>
      <c r="J8" s="4">
        <f t="shared" si="9"/>
        <v>-1.8777786612408056</v>
      </c>
      <c r="K8" s="4">
        <f t="shared" si="10"/>
        <v>-0.52831549206349204</v>
      </c>
      <c r="L8" s="4">
        <f t="shared" si="11"/>
        <v>-1.9357986349206426</v>
      </c>
      <c r="M8" s="4">
        <f t="shared" si="12"/>
        <v>-4.2731454771158658E-3</v>
      </c>
      <c r="N8" s="4">
        <f t="shared" si="13"/>
        <v>-8.2988472306585476E-3</v>
      </c>
      <c r="O8" s="4">
        <f t="shared" si="14"/>
        <v>-4.5291137057769087E-3</v>
      </c>
      <c r="P8" s="4">
        <f t="shared" si="15"/>
        <v>-8.6118349477189386E-3</v>
      </c>
      <c r="Q8" s="7">
        <f t="shared" si="0"/>
        <v>-3.5452683994668268</v>
      </c>
      <c r="R8" s="3"/>
      <c r="S8" s="3"/>
      <c r="T8" s="3"/>
      <c r="X8" s="4">
        <f t="shared" ca="1" si="16"/>
        <v>-5.4709649825694311E-2</v>
      </c>
      <c r="Y8" s="4">
        <f t="shared" ca="1" si="16"/>
        <v>1.0715822098998462</v>
      </c>
      <c r="Z8" s="4">
        <f t="shared" ca="1" si="1"/>
        <v>0.81608244221799842</v>
      </c>
      <c r="AA8" s="4">
        <f t="shared" ca="1" si="2"/>
        <v>-4.3342768929537492E-2</v>
      </c>
      <c r="AB8" s="4">
        <f t="shared" ca="1" si="3"/>
        <v>1.1740614466731638</v>
      </c>
      <c r="AC8" s="4">
        <f t="shared" ca="1" si="17"/>
        <v>0.73736512557119882</v>
      </c>
      <c r="AD8" s="4">
        <f t="shared" ca="1" si="4"/>
        <v>0.87823611655777611</v>
      </c>
      <c r="AF8" s="4">
        <f t="shared" ca="1" si="18"/>
        <v>-3.8065185065538049E-2</v>
      </c>
      <c r="AG8" s="4">
        <f t="shared" ca="1" si="19"/>
        <v>1.031103165526444</v>
      </c>
      <c r="AH8" s="2">
        <f t="shared" ca="1" si="5"/>
        <v>109.21402394549432</v>
      </c>
      <c r="AL8" s="14"/>
      <c r="AM8" s="15"/>
      <c r="AN8" s="15"/>
      <c r="AO8" s="15"/>
      <c r="AP8" s="14"/>
      <c r="AQ8" s="15"/>
      <c r="AR8" s="15"/>
      <c r="AS8" s="15"/>
      <c r="AT8" s="15"/>
    </row>
    <row r="9" spans="1:50" x14ac:dyDescent="0.25">
      <c r="A9" t="s">
        <v>14</v>
      </c>
      <c r="B9">
        <v>1.9E-2</v>
      </c>
      <c r="D9" s="1">
        <f>Sheet2!D9</f>
        <v>42731</v>
      </c>
      <c r="E9" s="3">
        <f>Sheet2!E9</f>
        <v>117.260002</v>
      </c>
      <c r="F9" s="3">
        <f>Sheet2!F9</f>
        <v>226.270004</v>
      </c>
      <c r="G9" s="3">
        <f t="shared" si="6"/>
        <v>0.74000499999999647</v>
      </c>
      <c r="H9" s="3">
        <f t="shared" si="7"/>
        <v>0.55999700000000985</v>
      </c>
      <c r="I9" s="4">
        <f t="shared" si="8"/>
        <v>0.74883277339957011</v>
      </c>
      <c r="J9" s="4">
        <f t="shared" si="9"/>
        <v>0.56371856959794087</v>
      </c>
      <c r="K9" s="4">
        <f t="shared" si="10"/>
        <v>0.71168950793650443</v>
      </c>
      <c r="L9" s="4">
        <f t="shared" si="11"/>
        <v>0.49420836507937493</v>
      </c>
      <c r="M9" s="4">
        <f t="shared" si="12"/>
        <v>6.3308022476029832E-3</v>
      </c>
      <c r="N9" s="4">
        <f t="shared" si="13"/>
        <v>2.4779736843197142E-3</v>
      </c>
      <c r="O9" s="4">
        <f t="shared" si="14"/>
        <v>6.0748340189419403E-3</v>
      </c>
      <c r="P9" s="4">
        <f t="shared" si="15"/>
        <v>2.1649859672593238E-3</v>
      </c>
      <c r="Q9" s="7">
        <f t="shared" si="0"/>
        <v>-2.3842572937092745</v>
      </c>
      <c r="R9" s="3"/>
      <c r="S9" s="3"/>
      <c r="T9" s="3"/>
      <c r="X9" s="4">
        <f t="shared" ca="1" si="16"/>
        <v>-9.6454990482812784E-3</v>
      </c>
      <c r="Y9" s="4">
        <f t="shared" ca="1" si="16"/>
        <v>0.56895966813349275</v>
      </c>
      <c r="Z9" s="4">
        <f t="shared" ca="1" si="1"/>
        <v>0.44512967659923164</v>
      </c>
      <c r="AA9" s="4">
        <f t="shared" ca="1" si="2"/>
        <v>1.5681894692427423E-2</v>
      </c>
      <c r="AB9" s="4">
        <f t="shared" ca="1" si="3"/>
        <v>0.6702926565220988</v>
      </c>
      <c r="AC9" s="4">
        <f t="shared" ca="1" si="17"/>
        <v>0.6661584468505084</v>
      </c>
      <c r="AD9" s="4">
        <f t="shared" ca="1" si="4"/>
        <v>0.93447889929173855</v>
      </c>
      <c r="AF9" s="4">
        <f t="shared" ca="1" si="18"/>
        <v>1.4654399690988536E-2</v>
      </c>
      <c r="AG9" s="4">
        <f t="shared" ca="1" si="19"/>
        <v>0.62637434387010626</v>
      </c>
      <c r="AH9" s="2">
        <f t="shared" ca="1" si="5"/>
        <v>60.289616368726001</v>
      </c>
      <c r="AL9" s="14"/>
      <c r="AM9" s="15"/>
      <c r="AN9" s="15"/>
      <c r="AO9" s="15"/>
      <c r="AP9" s="14"/>
      <c r="AQ9" s="15"/>
      <c r="AR9" s="15"/>
      <c r="AS9" s="15"/>
      <c r="AT9" s="15"/>
    </row>
    <row r="10" spans="1:50" x14ac:dyDescent="0.25">
      <c r="A10" t="s">
        <v>25</v>
      </c>
      <c r="B10">
        <f>COUNT(G2:G1000)</f>
        <v>504</v>
      </c>
      <c r="D10" s="1">
        <f>Sheet2!D10</f>
        <v>42727</v>
      </c>
      <c r="E10" s="3">
        <f>Sheet2!E10</f>
        <v>116.519997</v>
      </c>
      <c r="F10" s="3">
        <f>Sheet2!F10</f>
        <v>225.71000699999999</v>
      </c>
      <c r="G10" s="3">
        <f t="shared" si="6"/>
        <v>0.22999599999999987</v>
      </c>
      <c r="H10" s="3">
        <f t="shared" si="7"/>
        <v>0.33000199999997903</v>
      </c>
      <c r="I10" s="4">
        <f t="shared" si="8"/>
        <v>0.23320000900149601</v>
      </c>
      <c r="J10" s="4">
        <f t="shared" si="9"/>
        <v>0.33268149377319084</v>
      </c>
      <c r="K10" s="4">
        <f t="shared" si="10"/>
        <v>0.20168050793650782</v>
      </c>
      <c r="L10" s="4">
        <f t="shared" si="11"/>
        <v>0.26421336507934412</v>
      </c>
      <c r="M10" s="4">
        <f t="shared" si="12"/>
        <v>1.9758264404371325E-3</v>
      </c>
      <c r="N10" s="4">
        <f t="shared" si="13"/>
        <v>1.4631317479539289E-3</v>
      </c>
      <c r="O10" s="4">
        <f t="shared" si="14"/>
        <v>1.7198582117760898E-3</v>
      </c>
      <c r="P10" s="4">
        <f t="shared" si="15"/>
        <v>1.1501440308935382E-3</v>
      </c>
      <c r="Q10" s="7">
        <f t="shared" si="0"/>
        <v>-2.2093782605429886</v>
      </c>
      <c r="R10" s="3"/>
      <c r="S10" s="3"/>
      <c r="T10" s="3"/>
      <c r="X10" s="4">
        <f t="shared" ca="1" si="16"/>
        <v>0.78576073157550985</v>
      </c>
      <c r="Y10" s="4">
        <f t="shared" ca="1" si="16"/>
        <v>1.437724886472121</v>
      </c>
      <c r="Z10" s="4">
        <f t="shared" ca="1" si="1"/>
        <v>1.6186903166840172</v>
      </c>
      <c r="AA10" s="4">
        <f t="shared" ca="1" si="2"/>
        <v>1.0574986025513895</v>
      </c>
      <c r="AB10" s="4">
        <f t="shared" ca="1" si="3"/>
        <v>2.2640352529366772</v>
      </c>
      <c r="AC10" s="4">
        <f t="shared" ca="1" si="17"/>
        <v>0.83681427690359944</v>
      </c>
      <c r="AD10" s="4">
        <f t="shared" ca="1" si="4"/>
        <v>0.79572249573841636</v>
      </c>
      <c r="AF10" s="4">
        <f t="shared" ca="1" si="18"/>
        <v>0.84147542726207925</v>
      </c>
      <c r="AG10" s="4">
        <f t="shared" ca="1" si="19"/>
        <v>1.8015437819065294</v>
      </c>
      <c r="AH10" s="2">
        <f t="shared" ca="1" si="5"/>
        <v>47.129787422443314</v>
      </c>
      <c r="AL10" s="14"/>
      <c r="AM10" s="15"/>
      <c r="AN10" s="15"/>
      <c r="AO10" s="15"/>
      <c r="AP10" s="14"/>
      <c r="AQ10" s="15"/>
      <c r="AR10" s="15"/>
      <c r="AS10" s="15"/>
      <c r="AT10" s="15"/>
    </row>
    <row r="11" spans="1:50" x14ac:dyDescent="0.25">
      <c r="A11" t="s">
        <v>73</v>
      </c>
      <c r="B11" s="4">
        <f>(LN(B4/B5)-B8*B7+B9*B7+0.5*B6*B6*B7)/(B6*SQRT(B7))</f>
        <v>1.810717152693829E-2</v>
      </c>
      <c r="D11" s="1">
        <f>Sheet2!D11</f>
        <v>42726</v>
      </c>
      <c r="E11" s="3">
        <f>Sheet2!E11</f>
        <v>116.290001</v>
      </c>
      <c r="F11" s="3">
        <f>Sheet2!F11</f>
        <v>225.38000500000001</v>
      </c>
      <c r="G11" s="3">
        <f t="shared" si="6"/>
        <v>-0.76999699999998938</v>
      </c>
      <c r="H11" s="3">
        <f t="shared" si="7"/>
        <v>-0.38999899999998888</v>
      </c>
      <c r="I11" s="4">
        <f t="shared" si="8"/>
        <v>-0.77558816761629157</v>
      </c>
      <c r="J11" s="4">
        <f t="shared" si="9"/>
        <v>-0.3924864860257985</v>
      </c>
      <c r="K11" s="4">
        <f t="shared" si="10"/>
        <v>-0.79831249206348143</v>
      </c>
      <c r="L11" s="4">
        <f t="shared" si="11"/>
        <v>-0.4557876349206238</v>
      </c>
      <c r="M11" s="4">
        <f t="shared" si="12"/>
        <v>-6.599526873675746E-3</v>
      </c>
      <c r="N11" s="4">
        <f t="shared" si="13"/>
        <v>-1.728910958069183E-3</v>
      </c>
      <c r="O11" s="4">
        <f t="shared" si="14"/>
        <v>-6.8554951023367889E-3</v>
      </c>
      <c r="P11" s="4">
        <f t="shared" si="15"/>
        <v>-2.0418986751295737E-3</v>
      </c>
      <c r="Q11" s="7">
        <f t="shared" si="0"/>
        <v>-2.4346973072113691</v>
      </c>
      <c r="R11" s="3"/>
      <c r="S11" s="3"/>
      <c r="T11" s="3"/>
      <c r="X11" s="4">
        <f t="shared" ca="1" si="16"/>
        <v>-0.67182419253463499</v>
      </c>
      <c r="Y11" s="4">
        <f t="shared" ca="1" si="16"/>
        <v>0.43804932449572015</v>
      </c>
      <c r="Z11" s="4">
        <f t="shared" ca="1" si="1"/>
        <v>-6.2320813982171319E-2</v>
      </c>
      <c r="AA11" s="4">
        <f t="shared" ca="1" si="2"/>
        <v>-0.85163445247935354</v>
      </c>
      <c r="AB11" s="4">
        <f t="shared" ca="1" si="3"/>
        <v>-1.8845539483373683E-2</v>
      </c>
      <c r="AC11" s="4">
        <f t="shared" ca="1" si="17"/>
        <v>0.1436196016666812</v>
      </c>
      <c r="AD11" s="4">
        <f t="shared" ca="1" si="4"/>
        <v>1.6110410804613531</v>
      </c>
      <c r="AF11" s="4">
        <f t="shared" ca="1" si="18"/>
        <v>-1.3720180884804505</v>
      </c>
      <c r="AG11" s="4">
        <f t="shared" ca="1" si="19"/>
        <v>-3.0360938291171428E-2</v>
      </c>
      <c r="AH11" s="2">
        <f t="shared" ca="1" si="5"/>
        <v>221.73290156060648</v>
      </c>
      <c r="AL11" s="14"/>
      <c r="AM11" s="15"/>
      <c r="AN11" s="15"/>
      <c r="AO11" s="15"/>
      <c r="AP11" s="14"/>
      <c r="AQ11" s="15"/>
      <c r="AR11" s="15"/>
      <c r="AS11" s="15"/>
      <c r="AT11" s="15"/>
    </row>
    <row r="12" spans="1:50" x14ac:dyDescent="0.25">
      <c r="A12" t="s">
        <v>15</v>
      </c>
      <c r="B12" s="4">
        <f>(LN(B4/B5)-B8*B7+B9*B7-0.5*B6*B6*B7)/(B6*SQRT(B7))</f>
        <v>-0.2318928284730617</v>
      </c>
      <c r="D12" s="1">
        <f>Sheet2!D12</f>
        <v>42725</v>
      </c>
      <c r="E12" s="3">
        <f>Sheet2!E12</f>
        <v>117.05999799999999</v>
      </c>
      <c r="F12" s="3">
        <f>Sheet2!F12</f>
        <v>225.770004</v>
      </c>
      <c r="G12" s="3">
        <f t="shared" si="6"/>
        <v>0.11000099999999691</v>
      </c>
      <c r="H12" s="3">
        <f t="shared" si="7"/>
        <v>-0.62998999999999228</v>
      </c>
      <c r="I12" s="4">
        <f t="shared" si="8"/>
        <v>0.11090396479448936</v>
      </c>
      <c r="J12" s="4">
        <f t="shared" si="9"/>
        <v>-0.63224397572169655</v>
      </c>
      <c r="K12" s="4">
        <f t="shared" si="10"/>
        <v>8.168550793650485E-2</v>
      </c>
      <c r="L12" s="4">
        <f t="shared" si="11"/>
        <v>-0.69577863492062719</v>
      </c>
      <c r="M12" s="4">
        <f t="shared" si="12"/>
        <v>9.4013939961967176E-4</v>
      </c>
      <c r="N12" s="4">
        <f t="shared" si="13"/>
        <v>-2.7865201602338095E-3</v>
      </c>
      <c r="O12" s="4">
        <f t="shared" si="14"/>
        <v>6.8417117095862911E-4</v>
      </c>
      <c r="P12" s="4">
        <f t="shared" si="15"/>
        <v>-3.0995078772942E-3</v>
      </c>
      <c r="Q12" s="7">
        <f t="shared" si="0"/>
        <v>-2.5073966183711169</v>
      </c>
      <c r="R12" s="3"/>
      <c r="S12" s="3"/>
      <c r="T12" s="3"/>
      <c r="X12" s="4">
        <f t="shared" ca="1" si="16"/>
        <v>0.41135386083822734</v>
      </c>
      <c r="Y12" s="4">
        <f t="shared" ca="1" si="16"/>
        <v>-0.19484871563421985</v>
      </c>
      <c r="Z12" s="4">
        <f t="shared" ca="1" si="1"/>
        <v>9.6315469850034335E-2</v>
      </c>
      <c r="AA12" s="4">
        <f t="shared" ca="1" si="2"/>
        <v>0.56710348310985892</v>
      </c>
      <c r="AB12" s="4">
        <f t="shared" ca="1" si="3"/>
        <v>0.19658892060727293</v>
      </c>
      <c r="AC12" s="4">
        <f t="shared" ca="1" si="17"/>
        <v>9.2738186627972286E-2</v>
      </c>
      <c r="AD12" s="4">
        <f t="shared" ca="1" si="4"/>
        <v>1.8083670549700754</v>
      </c>
      <c r="AF12" s="4">
        <f t="shared" ca="1" si="18"/>
        <v>1.0255312556146474</v>
      </c>
      <c r="AG12" s="4">
        <f t="shared" ca="1" si="19"/>
        <v>0.35550492739832013</v>
      </c>
      <c r="AH12" s="2">
        <f t="shared" ca="1" si="5"/>
        <v>-126.08759514121857</v>
      </c>
      <c r="AK12" s="4"/>
      <c r="AL12" s="14"/>
      <c r="AM12" s="15"/>
      <c r="AN12" s="15"/>
      <c r="AO12" s="15"/>
      <c r="AP12" s="14"/>
      <c r="AQ12" s="15"/>
      <c r="AR12" s="15"/>
      <c r="AS12" s="15"/>
      <c r="AT12" s="15"/>
    </row>
    <row r="13" spans="1:50" x14ac:dyDescent="0.25">
      <c r="A13" t="s">
        <v>16</v>
      </c>
      <c r="B13" s="4">
        <f>B4*EXP(-B8*B7)*NORMSDIST((LN(B4/B5)-B8*B7+B9*B7+0.5*B6*B6*B7)/(B6*SQRT(B7)))-B5*EXP(-B9*B7)*NORMSDIST((LN(B4/B5)-B8*B7+B9*B7-0.5*B6*B6*B7)/(B6*SQRT(B7)))</f>
        <v>9.8959151806840282</v>
      </c>
      <c r="D13" s="1">
        <f>Sheet2!D13</f>
        <v>42724</v>
      </c>
      <c r="E13" s="3">
        <f>Sheet2!E13</f>
        <v>116.949997</v>
      </c>
      <c r="F13" s="3">
        <f>Sheet2!F13</f>
        <v>226.39999399999999</v>
      </c>
      <c r="G13" s="3">
        <f t="shared" si="6"/>
        <v>0.30999799999999311</v>
      </c>
      <c r="H13" s="3">
        <f t="shared" si="7"/>
        <v>0.86999499999998875</v>
      </c>
      <c r="I13" s="4">
        <f t="shared" si="8"/>
        <v>0.31337333447671917</v>
      </c>
      <c r="J13" s="4">
        <f t="shared" si="9"/>
        <v>0.87647572791397232</v>
      </c>
      <c r="K13" s="4">
        <f t="shared" si="10"/>
        <v>0.28168250793650107</v>
      </c>
      <c r="L13" s="4">
        <f t="shared" si="11"/>
        <v>0.80420636507935384</v>
      </c>
      <c r="M13" s="4">
        <f t="shared" si="12"/>
        <v>2.6542076912397976E-3</v>
      </c>
      <c r="N13" s="4">
        <f t="shared" si="13"/>
        <v>3.8501364732433829E-3</v>
      </c>
      <c r="O13" s="4">
        <f t="shared" si="14"/>
        <v>2.3982394625787552E-3</v>
      </c>
      <c r="P13" s="4">
        <f t="shared" si="15"/>
        <v>3.5371487561829925E-3</v>
      </c>
      <c r="Q13" s="7">
        <f t="shared" si="0"/>
        <v>-2.441904917304123</v>
      </c>
      <c r="R13" s="3"/>
      <c r="S13" s="3"/>
      <c r="T13" s="3"/>
      <c r="X13" s="4">
        <f t="shared" ca="1" si="16"/>
        <v>-0.17311735753919397</v>
      </c>
      <c r="Y13" s="4">
        <f t="shared" ca="1" si="16"/>
        <v>0.34249268808103489</v>
      </c>
      <c r="Z13" s="4">
        <f t="shared" ca="1" si="1"/>
        <v>0.16595501666209386</v>
      </c>
      <c r="AA13" s="4">
        <f t="shared" ca="1" si="2"/>
        <v>-0.198432235777768</v>
      </c>
      <c r="AB13" s="4">
        <f t="shared" ca="1" si="3"/>
        <v>0.29116222884413395</v>
      </c>
      <c r="AC13" s="4">
        <f t="shared" ca="1" si="17"/>
        <v>0.44495574257332482</v>
      </c>
      <c r="AD13" s="4">
        <f t="shared" ca="1" si="4"/>
        <v>1.1253833172771539</v>
      </c>
      <c r="AF13" s="4">
        <f t="shared" ca="1" si="18"/>
        <v>-0.2233123277543069</v>
      </c>
      <c r="AG13" s="4">
        <f t="shared" ca="1" si="19"/>
        <v>0.32766911496242129</v>
      </c>
      <c r="AH13" s="2">
        <f t="shared" ca="1" si="5"/>
        <v>68.681882056353516</v>
      </c>
      <c r="AL13" s="14"/>
      <c r="AM13" s="15"/>
      <c r="AN13" s="15"/>
      <c r="AO13" s="15"/>
      <c r="AP13" s="14"/>
      <c r="AQ13" s="15"/>
      <c r="AR13" s="15"/>
      <c r="AS13" s="15"/>
      <c r="AT13" s="15"/>
    </row>
    <row r="14" spans="1:50" x14ac:dyDescent="0.25">
      <c r="A14" t="s">
        <v>17</v>
      </c>
      <c r="B14" s="4">
        <f>-EXP(-B9*B7)*NORMSDIST((LN(B4/B5)-B8*B7+B9*B7-0.5*B6*B6*B7)/(B6*SQRT(B7)))</f>
        <v>-0.40062596097672204</v>
      </c>
      <c r="D14" s="1">
        <f>Sheet2!D14</f>
        <v>42723</v>
      </c>
      <c r="E14" s="3">
        <f>Sheet2!E14</f>
        <v>116.639999</v>
      </c>
      <c r="F14" s="3">
        <f>Sheet2!F14</f>
        <v>225.529999</v>
      </c>
      <c r="G14" s="3">
        <f t="shared" si="6"/>
        <v>0.66999800000000675</v>
      </c>
      <c r="H14" s="3">
        <f t="shared" si="7"/>
        <v>0.49000599999999395</v>
      </c>
      <c r="I14" s="4">
        <f t="shared" si="8"/>
        <v>0.68120605483130758</v>
      </c>
      <c r="J14" s="4">
        <f t="shared" si="9"/>
        <v>0.49473102627603005</v>
      </c>
      <c r="K14" s="4">
        <f t="shared" si="10"/>
        <v>0.64168250793651471</v>
      </c>
      <c r="L14" s="4">
        <f t="shared" si="11"/>
        <v>0.42421736507935903</v>
      </c>
      <c r="M14" s="4">
        <f t="shared" si="12"/>
        <v>5.7607140954282349E-3</v>
      </c>
      <c r="N14" s="4">
        <f t="shared" si="13"/>
        <v>2.1750502779973825E-3</v>
      </c>
      <c r="O14" s="4">
        <f t="shared" si="14"/>
        <v>5.504745866767192E-3</v>
      </c>
      <c r="P14" s="4">
        <f t="shared" si="15"/>
        <v>1.862062560936992E-3</v>
      </c>
      <c r="Q14" s="7">
        <f t="shared" si="0"/>
        <v>-2.3464916246442629</v>
      </c>
      <c r="R14" s="3"/>
      <c r="S14" s="3"/>
      <c r="T14" s="3"/>
      <c r="X14" s="4">
        <f t="shared" ca="1" si="16"/>
        <v>2.0782901212448466</v>
      </c>
      <c r="Y14" s="4">
        <f t="shared" ca="1" si="16"/>
        <v>2.4328586872283502</v>
      </c>
      <c r="Z14" s="4">
        <f t="shared" ca="1" si="1"/>
        <v>3.1954796929890747</v>
      </c>
      <c r="AA14" s="4">
        <f t="shared" ca="1" si="2"/>
        <v>2.7504432410416086</v>
      </c>
      <c r="AB14" s="4">
        <f t="shared" ca="1" si="3"/>
        <v>4.4053787069995121</v>
      </c>
      <c r="AC14" s="4">
        <f t="shared" ca="1" si="17"/>
        <v>0.8271912486312013</v>
      </c>
      <c r="AD14" s="4">
        <f t="shared" ca="1" si="4"/>
        <v>0.80419296014002561</v>
      </c>
      <c r="AF14" s="4">
        <f t="shared" ca="1" si="18"/>
        <v>2.2118870917103775</v>
      </c>
      <c r="AG14" s="4">
        <f t="shared" ca="1" si="19"/>
        <v>3.5427745429197763</v>
      </c>
      <c r="AH14" s="2">
        <f t="shared" ca="1" si="5"/>
        <v>12.314288048645722</v>
      </c>
      <c r="AL14" s="14"/>
      <c r="AM14" s="15"/>
      <c r="AN14" s="15"/>
      <c r="AO14" s="15"/>
      <c r="AP14" s="14"/>
      <c r="AQ14" s="15"/>
      <c r="AR14" s="15"/>
      <c r="AS14" s="15"/>
      <c r="AT14" s="15"/>
    </row>
    <row r="15" spans="1:50" x14ac:dyDescent="0.25">
      <c r="A15" t="s">
        <v>22</v>
      </c>
      <c r="B15" s="4">
        <f>1/SQRT(2*PI())*EXP(-0.5*B12^2)*EXP(-B9*B7)/(B5*B6*SQRT(B7))</f>
        <v>1.2926795265529634E-2</v>
      </c>
      <c r="D15" s="1">
        <f>Sheet2!D15</f>
        <v>42720</v>
      </c>
      <c r="E15" s="3">
        <f>Sheet2!E15</f>
        <v>115.970001</v>
      </c>
      <c r="F15" s="3">
        <f>Sheet2!F15</f>
        <v>225.03999300000001</v>
      </c>
      <c r="G15" s="3">
        <f t="shared" si="6"/>
        <v>0.15000100000000316</v>
      </c>
      <c r="H15" s="3">
        <f t="shared" si="7"/>
        <v>-0.4409989999999766</v>
      </c>
      <c r="I15" s="4">
        <f t="shared" si="8"/>
        <v>0.1527078096184111</v>
      </c>
      <c r="J15" s="4">
        <f t="shared" si="9"/>
        <v>-0.44438063265655531</v>
      </c>
      <c r="K15" s="4">
        <f t="shared" si="10"/>
        <v>0.1216855079365111</v>
      </c>
      <c r="L15" s="4">
        <f t="shared" si="11"/>
        <v>-0.50678763492061152</v>
      </c>
      <c r="M15" s="4">
        <f t="shared" si="12"/>
        <v>1.2942837938878702E-3</v>
      </c>
      <c r="N15" s="4">
        <f t="shared" si="13"/>
        <v>-1.9577296309585511E-3</v>
      </c>
      <c r="O15" s="4">
        <f t="shared" si="14"/>
        <v>1.0383155652268275E-3</v>
      </c>
      <c r="P15" s="4">
        <f t="shared" si="15"/>
        <v>-2.2707173480189416E-3</v>
      </c>
      <c r="Q15" s="7">
        <f t="shared" si="0"/>
        <v>-2.3880313673579492</v>
      </c>
      <c r="R15" s="3"/>
      <c r="S15" s="3"/>
      <c r="T15" s="3"/>
      <c r="X15" s="4">
        <f t="shared" ca="1" si="16"/>
        <v>0.81817852832036209</v>
      </c>
      <c r="Y15" s="4">
        <f t="shared" ca="1" si="16"/>
        <v>1.7522138472342146</v>
      </c>
      <c r="Z15" s="4">
        <f t="shared" ca="1" si="1"/>
        <v>1.8877458181215656</v>
      </c>
      <c r="AA15" s="4">
        <f t="shared" ca="1" si="2"/>
        <v>1.0999591729875506</v>
      </c>
      <c r="AB15" s="4">
        <f t="shared" ca="1" si="3"/>
        <v>2.6294234559780851</v>
      </c>
      <c r="AC15" s="4">
        <f t="shared" ca="1" si="17"/>
        <v>0.49482072188175097</v>
      </c>
      <c r="AD15" s="4">
        <f t="shared" ca="1" si="4"/>
        <v>1.077951686974735</v>
      </c>
      <c r="AF15" s="4">
        <f t="shared" ca="1" si="18"/>
        <v>1.1857028461252646</v>
      </c>
      <c r="AG15" s="4">
        <f t="shared" ca="1" si="19"/>
        <v>2.8343914501425145</v>
      </c>
      <c r="AH15" s="2">
        <f t="shared" ca="1" si="5"/>
        <v>97.040747026114786</v>
      </c>
      <c r="AL15" s="14"/>
      <c r="AM15" s="15"/>
      <c r="AN15" s="15"/>
      <c r="AO15" s="15"/>
      <c r="AP15" s="14"/>
      <c r="AQ15" s="15"/>
      <c r="AR15" s="15"/>
      <c r="AS15" s="15"/>
      <c r="AT15" s="15"/>
    </row>
    <row r="16" spans="1:50" x14ac:dyDescent="0.25">
      <c r="A16" t="s">
        <v>18</v>
      </c>
      <c r="B16" s="4">
        <f>VAR(G2:G505)</f>
        <v>2.891553128195719</v>
      </c>
      <c r="C16" s="4">
        <f>COVAR(G2:G505,H2:H505)</f>
        <v>1.8276891992632358</v>
      </c>
      <c r="D16" s="1">
        <f>Sheet2!D16</f>
        <v>42719</v>
      </c>
      <c r="E16" s="3">
        <f>Sheet2!E16</f>
        <v>115.82</v>
      </c>
      <c r="F16" s="3">
        <f>Sheet2!F16</f>
        <v>225.48099199999999</v>
      </c>
      <c r="G16" s="3">
        <f t="shared" si="6"/>
        <v>0.62999799999998629</v>
      </c>
      <c r="H16" s="3">
        <f t="shared" si="7"/>
        <v>0.92454299999999989</v>
      </c>
      <c r="I16" s="4">
        <f t="shared" si="8"/>
        <v>0.64487425479852312</v>
      </c>
      <c r="J16" s="4">
        <f t="shared" si="9"/>
        <v>0.9354682194043823</v>
      </c>
      <c r="K16" s="4">
        <f t="shared" si="10"/>
        <v>0.60168250793649425</v>
      </c>
      <c r="L16" s="4">
        <f t="shared" si="11"/>
        <v>0.85875436507936498</v>
      </c>
      <c r="M16" s="4">
        <f t="shared" si="12"/>
        <v>5.4543054966104104E-3</v>
      </c>
      <c r="N16" s="4">
        <f t="shared" si="13"/>
        <v>4.1087439240876699E-3</v>
      </c>
      <c r="O16" s="4">
        <f t="shared" si="14"/>
        <v>5.1983372679493675E-3</v>
      </c>
      <c r="P16" s="4">
        <f t="shared" si="15"/>
        <v>3.7957562070272794E-3</v>
      </c>
      <c r="Q16" s="7">
        <f t="shared" si="0"/>
        <v>-2.4575077756011936</v>
      </c>
      <c r="R16" s="3"/>
      <c r="S16" s="3"/>
      <c r="T16" s="3"/>
      <c r="X16" s="4">
        <f t="shared" ca="1" si="16"/>
        <v>-5.5383964157795527E-2</v>
      </c>
      <c r="Y16" s="4">
        <f t="shared" ca="1" si="16"/>
        <v>-2.116550190689773</v>
      </c>
      <c r="Z16" s="4">
        <f t="shared" ca="1" si="1"/>
        <v>-1.7115357441146375</v>
      </c>
      <c r="AA16" s="4">
        <f t="shared" ca="1" si="2"/>
        <v>-4.4225980438932971E-2</v>
      </c>
      <c r="AB16" s="4">
        <f t="shared" ca="1" si="3"/>
        <v>-2.2585458114736734</v>
      </c>
      <c r="AC16" s="4">
        <f t="shared" ca="1" si="17"/>
        <v>0.35669484729531731</v>
      </c>
      <c r="AD16" s="4">
        <f t="shared" ca="1" si="4"/>
        <v>1.2212399042968545</v>
      </c>
      <c r="AF16" s="4">
        <f t="shared" ca="1" si="18"/>
        <v>-5.4010532118677061E-2</v>
      </c>
      <c r="AG16" s="4">
        <f t="shared" ca="1" si="19"/>
        <v>-2.7582262706541703</v>
      </c>
      <c r="AH16" s="2">
        <f t="shared" ca="1" si="5"/>
        <v>-267.15987446586587</v>
      </c>
    </row>
    <row r="17" spans="1:49" x14ac:dyDescent="0.25">
      <c r="B17" s="4">
        <f>C16</f>
        <v>1.8276891992632358</v>
      </c>
      <c r="C17" s="4">
        <f>VAR(H2:H505)</f>
        <v>3.1085066970450894</v>
      </c>
      <c r="D17" s="1">
        <f>Sheet2!D17</f>
        <v>42718</v>
      </c>
      <c r="E17" s="3">
        <f>Sheet2!E17</f>
        <v>115.19000200000001</v>
      </c>
      <c r="F17" s="3">
        <f>Sheet2!F17</f>
        <v>224.55644899999999</v>
      </c>
      <c r="G17" s="3">
        <f t="shared" si="6"/>
        <v>0</v>
      </c>
      <c r="H17" s="3">
        <f t="shared" si="7"/>
        <v>-1.8689740000000086</v>
      </c>
      <c r="I17" s="4">
        <f t="shared" si="8"/>
        <v>0</v>
      </c>
      <c r="J17" s="4">
        <f t="shared" si="9"/>
        <v>-1.8754501592465611</v>
      </c>
      <c r="K17" s="4">
        <f t="shared" si="10"/>
        <v>-2.8315492063492053E-2</v>
      </c>
      <c r="L17" s="4">
        <f t="shared" si="11"/>
        <v>-1.9347626349206435</v>
      </c>
      <c r="M17" s="4">
        <f t="shared" si="12"/>
        <v>0</v>
      </c>
      <c r="N17" s="4">
        <f t="shared" si="13"/>
        <v>-8.288513644644108E-3</v>
      </c>
      <c r="O17" s="4">
        <f t="shared" si="14"/>
        <v>-2.559682286610426E-4</v>
      </c>
      <c r="P17" s="4">
        <f t="shared" si="15"/>
        <v>-8.6015013617044989E-3</v>
      </c>
      <c r="Q17" s="7">
        <f t="shared" si="0"/>
        <v>-3.9027390210546886</v>
      </c>
      <c r="R17" s="3"/>
      <c r="S17" s="3"/>
      <c r="T17" s="3"/>
      <c r="X17" s="4">
        <f t="shared" ca="1" si="16"/>
        <v>-0.20301220851059432</v>
      </c>
      <c r="Y17" s="4">
        <f t="shared" ca="1" si="16"/>
        <v>-0.28280997918913253</v>
      </c>
      <c r="Z17" s="4">
        <f t="shared" ca="1" si="1"/>
        <v>-0.34794198526639153</v>
      </c>
      <c r="AA17" s="4">
        <f t="shared" ca="1" si="2"/>
        <v>-0.23758827205439287</v>
      </c>
      <c r="AB17" s="4">
        <f t="shared" ca="1" si="3"/>
        <v>-0.40673058910518023</v>
      </c>
      <c r="AC17" s="4">
        <f t="shared" ca="1" si="17"/>
        <v>0.50960135038060361</v>
      </c>
      <c r="AD17" s="4">
        <f t="shared" ca="1" si="4"/>
        <v>1.064566971303671</v>
      </c>
      <c r="AF17" s="4">
        <f t="shared" ca="1" si="18"/>
        <v>-0.25292862719821763</v>
      </c>
      <c r="AG17" s="4">
        <f t="shared" ca="1" si="19"/>
        <v>-0.43299195138025959</v>
      </c>
      <c r="AH17" s="2">
        <f t="shared" ca="1" si="5"/>
        <v>-2.6016652174362207</v>
      </c>
      <c r="AL17" s="19"/>
      <c r="AM17" s="13"/>
      <c r="AN17" s="13"/>
      <c r="AO17" s="13"/>
      <c r="AP17" s="12"/>
      <c r="AQ17" s="13"/>
      <c r="AR17" s="13"/>
      <c r="AS17" s="13"/>
      <c r="AT17" s="13"/>
      <c r="AV17" s="3"/>
      <c r="AW17" s="4"/>
    </row>
    <row r="18" spans="1:49" x14ac:dyDescent="0.25">
      <c r="A18" t="s">
        <v>30</v>
      </c>
      <c r="B18" s="4">
        <v>1</v>
      </c>
      <c r="C18" s="4">
        <f>C16/SQRT(B16*C17)</f>
        <v>0.60962231185319915</v>
      </c>
      <c r="D18" s="1">
        <f>Sheet2!D18</f>
        <v>42717</v>
      </c>
      <c r="E18" s="3">
        <f>Sheet2!E18</f>
        <v>115.19000200000001</v>
      </c>
      <c r="F18" s="3">
        <f>Sheet2!F18</f>
        <v>226.42542299999999</v>
      </c>
      <c r="G18" s="3">
        <f t="shared" si="6"/>
        <v>1.8899990000000031</v>
      </c>
      <c r="H18" s="3">
        <f t="shared" si="7"/>
        <v>1.5011470000000031</v>
      </c>
      <c r="I18" s="4">
        <f t="shared" si="8"/>
        <v>1.9669001213530097</v>
      </c>
      <c r="J18" s="4">
        <f t="shared" si="9"/>
        <v>1.5164019929001782</v>
      </c>
      <c r="K18" s="4">
        <f t="shared" si="10"/>
        <v>1.8616835079365111</v>
      </c>
      <c r="L18" s="4">
        <f t="shared" si="11"/>
        <v>1.4353583650793682</v>
      </c>
      <c r="M18" s="4">
        <f t="shared" si="12"/>
        <v>1.6543761788696973E-2</v>
      </c>
      <c r="N18" s="4">
        <f t="shared" si="13"/>
        <v>6.6518379802609209E-3</v>
      </c>
      <c r="O18" s="4">
        <f t="shared" si="14"/>
        <v>1.6287793560035929E-2</v>
      </c>
      <c r="P18" s="4">
        <f t="shared" si="15"/>
        <v>6.33885026320053E-3</v>
      </c>
      <c r="Q18" s="7">
        <f t="shared" si="0"/>
        <v>-3.4005473328647819</v>
      </c>
      <c r="R18" s="3"/>
      <c r="S18" s="3"/>
      <c r="T18" s="3"/>
      <c r="X18" s="4">
        <f t="shared" ca="1" si="16"/>
        <v>0.98669609671206815</v>
      </c>
      <c r="Y18" s="4">
        <f t="shared" ca="1" si="16"/>
        <v>0.14210121853680074</v>
      </c>
      <c r="Z18" s="4">
        <f t="shared" ca="1" si="1"/>
        <v>0.71415445738987249</v>
      </c>
      <c r="AA18" s="4">
        <f t="shared" ca="1" si="2"/>
        <v>1.3206821338581987</v>
      </c>
      <c r="AB18" s="4">
        <f t="shared" ca="1" si="3"/>
        <v>1.0356391396882032</v>
      </c>
      <c r="AC18" s="4">
        <f t="shared" ca="1" si="17"/>
        <v>0.27993638826874967</v>
      </c>
      <c r="AD18" s="4">
        <f t="shared" ca="1" si="4"/>
        <v>1.3242955948553323</v>
      </c>
      <c r="AF18" s="4">
        <f t="shared" ca="1" si="18"/>
        <v>1.7489735320725528</v>
      </c>
      <c r="AG18" s="4">
        <f t="shared" ca="1" si="19"/>
        <v>1.3714923505488537</v>
      </c>
      <c r="AH18" s="2">
        <f t="shared" ca="1" si="5"/>
        <v>-135.29289211093237</v>
      </c>
      <c r="AL18" s="19"/>
      <c r="AM18" s="13"/>
      <c r="AN18" s="13"/>
      <c r="AO18" s="13"/>
      <c r="AP18" s="12"/>
      <c r="AQ18" s="13"/>
      <c r="AR18" s="13"/>
      <c r="AS18" s="13"/>
      <c r="AT18" s="13"/>
      <c r="AV18" s="3"/>
      <c r="AW18" s="4"/>
    </row>
    <row r="19" spans="1:49" x14ac:dyDescent="0.25">
      <c r="B19" s="4">
        <f>C18</f>
        <v>0.60962231185319915</v>
      </c>
      <c r="C19" s="4">
        <v>1</v>
      </c>
      <c r="D19" s="1">
        <f>Sheet2!D19</f>
        <v>42716</v>
      </c>
      <c r="E19" s="3">
        <f>Sheet2!E19</f>
        <v>113.300003</v>
      </c>
      <c r="F19" s="3">
        <f>Sheet2!F19</f>
        <v>224.92427599999999</v>
      </c>
      <c r="G19" s="3">
        <f t="shared" si="6"/>
        <v>-0.64999399999999241</v>
      </c>
      <c r="H19" s="3">
        <f t="shared" si="7"/>
        <v>-0.25847100000001433</v>
      </c>
      <c r="I19" s="4">
        <f t="shared" si="8"/>
        <v>-0.6725826867724719</v>
      </c>
      <c r="J19" s="4">
        <f t="shared" si="9"/>
        <v>-0.26079794523201305</v>
      </c>
      <c r="K19" s="4">
        <f t="shared" si="10"/>
        <v>-0.67830949206348445</v>
      </c>
      <c r="L19" s="4">
        <f t="shared" si="11"/>
        <v>-0.32425963492064924</v>
      </c>
      <c r="M19" s="4">
        <f t="shared" si="12"/>
        <v>-5.7205348520200346E-3</v>
      </c>
      <c r="N19" s="4">
        <f t="shared" si="13"/>
        <v>-1.1484869828869942E-3</v>
      </c>
      <c r="O19" s="4">
        <f t="shared" si="14"/>
        <v>-5.9765030806810775E-3</v>
      </c>
      <c r="P19" s="4">
        <f t="shared" si="15"/>
        <v>-1.4614746999473847E-3</v>
      </c>
      <c r="Q19" s="7">
        <f t="shared" si="0"/>
        <v>-2.3714162861086328</v>
      </c>
      <c r="R19" s="3"/>
      <c r="S19" s="3"/>
      <c r="T19" s="3"/>
      <c r="X19" s="4">
        <f t="shared" ca="1" si="16"/>
        <v>-1.2409417962291285</v>
      </c>
      <c r="Y19" s="4">
        <f t="shared" ca="1" si="16"/>
        <v>0.83457389295945761</v>
      </c>
      <c r="Z19" s="4">
        <f t="shared" ca="1" si="1"/>
        <v>-9.4945742528032118E-2</v>
      </c>
      <c r="AA19" s="4">
        <f t="shared" ca="1" si="2"/>
        <v>-1.5970601298726381</v>
      </c>
      <c r="AB19" s="4">
        <f t="shared" ca="1" si="3"/>
        <v>-6.3151505917936279E-2</v>
      </c>
      <c r="AC19" s="4">
        <f t="shared" ca="1" si="17"/>
        <v>0.13368704570654166</v>
      </c>
      <c r="AD19" s="4">
        <f t="shared" ca="1" si="4"/>
        <v>1.6427083419982829</v>
      </c>
      <c r="AF19" s="4">
        <f t="shared" ca="1" si="18"/>
        <v>-2.6235039980146437</v>
      </c>
      <c r="AG19" s="4">
        <f t="shared" ca="1" si="19"/>
        <v>-0.10373950558114785</v>
      </c>
      <c r="AH19" s="2">
        <f t="shared" ca="1" si="5"/>
        <v>428.08441421601947</v>
      </c>
      <c r="AL19" s="19"/>
      <c r="AM19" s="13"/>
      <c r="AN19" s="13"/>
      <c r="AO19" s="13"/>
      <c r="AP19" s="12"/>
      <c r="AQ19" s="13"/>
      <c r="AR19" s="13"/>
      <c r="AS19" s="13"/>
      <c r="AT19" s="13"/>
      <c r="AV19" s="3"/>
      <c r="AW19" s="4"/>
    </row>
    <row r="20" spans="1:49" x14ac:dyDescent="0.25">
      <c r="A20" t="s">
        <v>20</v>
      </c>
      <c r="B20" s="5">
        <f>AVERAGE(G2:G505)</f>
        <v>2.8315492063492053E-2</v>
      </c>
      <c r="C20" s="5">
        <f>AVERAGE(H2:H505)</f>
        <v>6.5788634920634886E-2</v>
      </c>
      <c r="D20" s="1">
        <f>Sheet2!D20</f>
        <v>42713</v>
      </c>
      <c r="E20" s="3">
        <f>Sheet2!E20</f>
        <v>113.949997</v>
      </c>
      <c r="F20" s="3">
        <f>Sheet2!F20</f>
        <v>225.18274700000001</v>
      </c>
      <c r="G20" s="3">
        <f t="shared" si="6"/>
        <v>1.8299939999999992</v>
      </c>
      <c r="H20" s="3">
        <f t="shared" si="7"/>
        <v>1.3520320000000083</v>
      </c>
      <c r="I20" s="4">
        <f t="shared" si="8"/>
        <v>1.9244969147920548</v>
      </c>
      <c r="J20" s="4">
        <f t="shared" si="9"/>
        <v>1.3724443501162291</v>
      </c>
      <c r="K20" s="4">
        <f t="shared" si="10"/>
        <v>1.8016785079365072</v>
      </c>
      <c r="L20" s="4">
        <f t="shared" si="11"/>
        <v>1.2862433650793734</v>
      </c>
      <c r="M20" s="4">
        <f t="shared" si="12"/>
        <v>1.6189976310723247E-2</v>
      </c>
      <c r="N20" s="4">
        <f t="shared" si="13"/>
        <v>6.0222518951319011E-3</v>
      </c>
      <c r="O20" s="4">
        <f t="shared" si="14"/>
        <v>1.5934008082062204E-2</v>
      </c>
      <c r="P20" s="4">
        <f t="shared" si="15"/>
        <v>5.7092641780715101E-3</v>
      </c>
      <c r="Q20" s="7">
        <f t="shared" si="0"/>
        <v>-3.3169291782440697</v>
      </c>
      <c r="R20" s="3"/>
      <c r="S20" s="3"/>
      <c r="T20" s="3"/>
      <c r="X20" s="4">
        <f t="shared" ca="1" si="16"/>
        <v>1.3539320534491475</v>
      </c>
      <c r="Y20" s="4">
        <f t="shared" ca="1" si="16"/>
        <v>-1.199744504620462</v>
      </c>
      <c r="Z20" s="4">
        <f t="shared" ca="1" si="1"/>
        <v>-0.12564070506363356</v>
      </c>
      <c r="AA20" s="4">
        <f t="shared" ca="1" si="2"/>
        <v>1.8016848475975855</v>
      </c>
      <c r="AB20" s="4">
        <f t="shared" ca="1" si="3"/>
        <v>-0.10483650081074672</v>
      </c>
      <c r="AC20" s="4">
        <f t="shared" ca="1" si="17"/>
        <v>0.66872723244945609</v>
      </c>
      <c r="AD20" s="4">
        <f t="shared" ca="1" si="4"/>
        <v>0.93244761297800194</v>
      </c>
      <c r="AF20" s="4">
        <f t="shared" ca="1" si="18"/>
        <v>1.6799767354810038</v>
      </c>
      <c r="AG20" s="4">
        <f t="shared" ca="1" si="19"/>
        <v>-9.7754544933947141E-2</v>
      </c>
      <c r="AH20" s="2">
        <f t="shared" ca="1" si="5"/>
        <v>-271.76369270492933</v>
      </c>
    </row>
    <row r="21" spans="1:49" x14ac:dyDescent="0.25">
      <c r="A21" t="s">
        <v>19</v>
      </c>
      <c r="B21" s="4">
        <f>VAR(I2:I505)</f>
        <v>3.4424021605949977</v>
      </c>
      <c r="C21" s="4">
        <f>COVAR(I2:I505,J2:J505)</f>
        <v>2.331325478126077</v>
      </c>
      <c r="D21" s="1">
        <f>Sheet2!D21</f>
        <v>42712</v>
      </c>
      <c r="E21" s="3">
        <f>Sheet2!E21</f>
        <v>112.120003</v>
      </c>
      <c r="F21" s="3">
        <f>Sheet2!F21</f>
        <v>223.830715</v>
      </c>
      <c r="G21" s="3">
        <f t="shared" si="6"/>
        <v>1.0900039999999933</v>
      </c>
      <c r="H21" s="3">
        <f t="shared" si="7"/>
        <v>0.54676499999999351</v>
      </c>
      <c r="I21" s="4">
        <f t="shared" si="8"/>
        <v>1.1575464032924581</v>
      </c>
      <c r="J21" s="4">
        <f t="shared" si="9"/>
        <v>0.55637890442798743</v>
      </c>
      <c r="K21" s="4">
        <f t="shared" si="10"/>
        <v>1.0616885079365013</v>
      </c>
      <c r="L21" s="4">
        <f t="shared" si="11"/>
        <v>0.48097636507935859</v>
      </c>
      <c r="M21" s="4">
        <f t="shared" si="12"/>
        <v>9.7693269940337269E-3</v>
      </c>
      <c r="N21" s="4">
        <f t="shared" si="13"/>
        <v>2.445749671611719E-3</v>
      </c>
      <c r="O21" s="4">
        <f t="shared" si="14"/>
        <v>9.5133587653726849E-3</v>
      </c>
      <c r="P21" s="4">
        <f t="shared" si="15"/>
        <v>2.1327619545513286E-3</v>
      </c>
      <c r="Q21" s="7">
        <f t="shared" si="0"/>
        <v>-2.6345164132110521</v>
      </c>
      <c r="R21" s="3"/>
      <c r="S21" s="3"/>
      <c r="T21" s="3"/>
      <c r="X21" s="4">
        <f t="shared" ca="1" si="16"/>
        <v>-0.11696325721394508</v>
      </c>
      <c r="Y21" s="4">
        <f t="shared" ca="1" si="16"/>
        <v>0.11518736449566927</v>
      </c>
      <c r="Z21" s="4">
        <f t="shared" ca="1" si="1"/>
        <v>2.00046932537742E-2</v>
      </c>
      <c r="AA21" s="4">
        <f t="shared" ca="1" si="2"/>
        <v>-0.12488204509375399</v>
      </c>
      <c r="AB21" s="4">
        <f t="shared" ca="1" si="3"/>
        <v>9.2955813741870674E-2</v>
      </c>
      <c r="AC21" s="4">
        <f t="shared" ca="1" si="17"/>
        <v>0.30530228461864195</v>
      </c>
      <c r="AD21" s="4">
        <f t="shared" ca="1" si="4"/>
        <v>1.2875059055265001</v>
      </c>
      <c r="AF21" s="4">
        <f t="shared" ca="1" si="18"/>
        <v>-0.16078637055243494</v>
      </c>
      <c r="AG21" s="4">
        <f t="shared" ca="1" si="19"/>
        <v>0.11968115914567988</v>
      </c>
      <c r="AH21" s="2">
        <f t="shared" ca="1" si="5"/>
        <v>37.801089420157496</v>
      </c>
      <c r="AL21" s="9"/>
      <c r="AM21" s="11"/>
      <c r="AN21" s="11"/>
      <c r="AO21" s="11"/>
      <c r="AP21" s="9"/>
      <c r="AQ21" s="11"/>
      <c r="AR21" s="11"/>
      <c r="AS21" s="11"/>
      <c r="AT21" s="11"/>
    </row>
    <row r="22" spans="1:49" x14ac:dyDescent="0.25">
      <c r="B22" s="4">
        <f>C21</f>
        <v>2.331325478126077</v>
      </c>
      <c r="C22" s="4">
        <f>VAR(J2:J505)</f>
        <v>4.1306901245775096</v>
      </c>
      <c r="D22" s="1">
        <f>Sheet2!D22</f>
        <v>42711</v>
      </c>
      <c r="E22" s="3">
        <f>Sheet2!E22</f>
        <v>111.029999</v>
      </c>
      <c r="F22" s="3">
        <f>Sheet2!F22</f>
        <v>223.28395</v>
      </c>
      <c r="G22" s="3">
        <f t="shared" si="6"/>
        <v>1.0800020000000075</v>
      </c>
      <c r="H22" s="3">
        <f t="shared" si="7"/>
        <v>2.8830159999999978</v>
      </c>
      <c r="I22" s="4">
        <f t="shared" si="8"/>
        <v>1.1581904830794028</v>
      </c>
      <c r="J22" s="4">
        <f t="shared" si="9"/>
        <v>2.9720839819177511</v>
      </c>
      <c r="K22" s="4">
        <f t="shared" si="10"/>
        <v>1.0516865079365154</v>
      </c>
      <c r="L22" s="4">
        <f t="shared" si="11"/>
        <v>2.8172273650793631</v>
      </c>
      <c r="M22" s="4">
        <f t="shared" si="12"/>
        <v>9.7747363439592873E-3</v>
      </c>
      <c r="N22" s="4">
        <f t="shared" si="13"/>
        <v>1.2995964844090874E-2</v>
      </c>
      <c r="O22" s="4">
        <f t="shared" si="14"/>
        <v>9.5187681152982453E-3</v>
      </c>
      <c r="P22" s="4">
        <f t="shared" si="15"/>
        <v>1.2682977127030483E-2</v>
      </c>
      <c r="Q22" s="7">
        <f t="shared" si="0"/>
        <v>-4.4808802526765596</v>
      </c>
      <c r="R22" s="3"/>
      <c r="S22" s="3"/>
      <c r="T22" s="3"/>
      <c r="X22" s="4">
        <f t="shared" ca="1" si="16"/>
        <v>-1.8026730130438022</v>
      </c>
      <c r="Y22" s="4">
        <f t="shared" ca="1" si="16"/>
        <v>-1.0731526923507977</v>
      </c>
      <c r="Z22" s="4">
        <f t="shared" ca="1" si="1"/>
        <v>-1.9496292640573061</v>
      </c>
      <c r="AA22" s="4">
        <f t="shared" ca="1" si="2"/>
        <v>-2.3328111769124846</v>
      </c>
      <c r="AB22" s="4">
        <f t="shared" ca="1" si="3"/>
        <v>-2.5818863971254724</v>
      </c>
      <c r="AC22" s="4">
        <f t="shared" ca="1" si="17"/>
        <v>0.98313194660641257</v>
      </c>
      <c r="AD22" s="4">
        <f t="shared" ca="1" si="4"/>
        <v>0.59980676730089766</v>
      </c>
      <c r="AF22" s="4">
        <f t="shared" ca="1" si="18"/>
        <v>-1.3992359307472799</v>
      </c>
      <c r="AG22" s="4">
        <f t="shared" ca="1" si="19"/>
        <v>-1.5486329333979914</v>
      </c>
      <c r="AH22" s="2">
        <f t="shared" ca="1" si="5"/>
        <v>74.464539711331327</v>
      </c>
    </row>
    <row r="23" spans="1:49" x14ac:dyDescent="0.25">
      <c r="A23" t="s">
        <v>21</v>
      </c>
      <c r="B23" s="4">
        <f>AVERAGE(I2:I505)</f>
        <v>4.4769732838614379E-2</v>
      </c>
      <c r="C23" s="4">
        <f>AVERAGE(J2:J505)</f>
        <v>8.0212654989690657E-2</v>
      </c>
      <c r="D23" s="1">
        <f>Sheet2!D23</f>
        <v>42710</v>
      </c>
      <c r="E23" s="3">
        <f>Sheet2!E23</f>
        <v>109.949997</v>
      </c>
      <c r="F23" s="3">
        <f>Sheet2!F23</f>
        <v>220.40093400000001</v>
      </c>
      <c r="G23" s="3">
        <f t="shared" si="6"/>
        <v>0.8399959999999993</v>
      </c>
      <c r="H23" s="3">
        <f t="shared" si="7"/>
        <v>0.69589500000000726</v>
      </c>
      <c r="I23" s="4">
        <f t="shared" si="8"/>
        <v>0.90774384393951135</v>
      </c>
      <c r="J23" s="4">
        <f t="shared" si="9"/>
        <v>0.71966627866585553</v>
      </c>
      <c r="K23" s="4">
        <f t="shared" si="10"/>
        <v>0.81168050793650726</v>
      </c>
      <c r="L23" s="4">
        <f t="shared" si="11"/>
        <v>0.63010636507937234</v>
      </c>
      <c r="M23" s="4">
        <f t="shared" si="12"/>
        <v>7.6691328835702087E-3</v>
      </c>
      <c r="N23" s="4">
        <f t="shared" si="13"/>
        <v>3.1624000702090978E-3</v>
      </c>
      <c r="O23" s="4">
        <f t="shared" si="14"/>
        <v>7.4131646549091658E-3</v>
      </c>
      <c r="P23" s="4">
        <f t="shared" si="15"/>
        <v>2.8494123531487073E-3</v>
      </c>
      <c r="Q23" s="7">
        <f t="shared" si="0"/>
        <v>-2.4492534220319842</v>
      </c>
      <c r="R23" s="3"/>
      <c r="S23" s="3"/>
      <c r="T23" s="3"/>
      <c r="X23" s="4">
        <f t="shared" ca="1" si="16"/>
        <v>-0.79080599793712514</v>
      </c>
      <c r="Y23" s="4">
        <f t="shared" ca="1" si="16"/>
        <v>1.3160358876165434</v>
      </c>
      <c r="Z23" s="4">
        <f t="shared" ca="1" si="1"/>
        <v>0.56111816406210391</v>
      </c>
      <c r="AA23" s="4">
        <f t="shared" ca="1" si="2"/>
        <v>-1.0074758678807962</v>
      </c>
      <c r="AB23" s="4">
        <f t="shared" ca="1" si="3"/>
        <v>0.82780969215642497</v>
      </c>
      <c r="AC23" s="4">
        <f t="shared" ca="1" si="17"/>
        <v>0.78029044169884787</v>
      </c>
      <c r="AD23" s="4">
        <f t="shared" ca="1" si="4"/>
        <v>0.84368591006955362</v>
      </c>
      <c r="AF23" s="4">
        <f t="shared" ca="1" si="18"/>
        <v>-0.84999319446612298</v>
      </c>
      <c r="AG23" s="4">
        <f t="shared" ca="1" si="19"/>
        <v>0.69841137349139037</v>
      </c>
      <c r="AH23" s="2">
        <f t="shared" ca="1" si="5"/>
        <v>207.92933212130538</v>
      </c>
      <c r="AL23" s="3"/>
      <c r="AM23" s="4"/>
      <c r="AN23" s="4"/>
      <c r="AO23" s="4"/>
      <c r="AP23" s="3"/>
      <c r="AQ23" s="4"/>
      <c r="AR23" s="4"/>
      <c r="AS23" s="4"/>
      <c r="AT23" s="4"/>
      <c r="AV23" s="3"/>
      <c r="AW23" s="4"/>
    </row>
    <row r="24" spans="1:49" x14ac:dyDescent="0.25">
      <c r="B24" s="3"/>
      <c r="D24" s="1">
        <f>Sheet2!D24</f>
        <v>42709</v>
      </c>
      <c r="E24" s="3">
        <f>Sheet2!E24</f>
        <v>109.110001</v>
      </c>
      <c r="F24" s="3">
        <f>Sheet2!F24</f>
        <v>219.705039</v>
      </c>
      <c r="G24" s="3">
        <f t="shared" si="6"/>
        <v>-0.79000100000000373</v>
      </c>
      <c r="H24" s="3">
        <f t="shared" si="7"/>
        <v>1.3122730000000047</v>
      </c>
      <c r="I24" s="4">
        <f t="shared" si="8"/>
        <v>-0.84757979412961648</v>
      </c>
      <c r="J24" s="4">
        <f t="shared" si="9"/>
        <v>1.3652538175917057</v>
      </c>
      <c r="K24" s="4">
        <f t="shared" si="10"/>
        <v>-0.81831649206349577</v>
      </c>
      <c r="L24" s="4">
        <f t="shared" si="11"/>
        <v>1.2464843650793698</v>
      </c>
      <c r="M24" s="4">
        <f t="shared" si="12"/>
        <v>-7.2143227758675894E-3</v>
      </c>
      <c r="N24" s="4">
        <f t="shared" si="13"/>
        <v>5.9907943375592035E-3</v>
      </c>
      <c r="O24" s="4">
        <f t="shared" si="14"/>
        <v>-7.4702910045286322E-3</v>
      </c>
      <c r="P24" s="4">
        <f t="shared" si="15"/>
        <v>5.6778066204988126E-3</v>
      </c>
      <c r="Q24" s="7">
        <f t="shared" si="0"/>
        <v>-3.8612231745304211</v>
      </c>
      <c r="R24" s="3"/>
      <c r="S24" s="3"/>
      <c r="T24" s="3"/>
      <c r="X24" s="4">
        <f t="shared" ca="1" si="16"/>
        <v>0.63819814632367322</v>
      </c>
      <c r="Y24" s="4">
        <f t="shared" ca="1" si="16"/>
        <v>0.71841045310863394</v>
      </c>
      <c r="Z24" s="4">
        <f t="shared" ca="1" si="1"/>
        <v>0.95853806188436019</v>
      </c>
      <c r="AA24" s="4">
        <f t="shared" ca="1" si="2"/>
        <v>0.8642223107002911</v>
      </c>
      <c r="AB24" s="4">
        <f t="shared" ca="1" si="3"/>
        <v>1.3675219133981833</v>
      </c>
      <c r="AC24" s="4">
        <f t="shared" ca="1" si="17"/>
        <v>0.60255804751555986</v>
      </c>
      <c r="AD24" s="4">
        <f t="shared" ca="1" si="4"/>
        <v>0.98543717394270303</v>
      </c>
      <c r="AF24" s="4">
        <f t="shared" ca="1" si="18"/>
        <v>0.85163679151472749</v>
      </c>
      <c r="AG24" s="4">
        <f t="shared" ca="1" si="19"/>
        <v>1.3476069296438236</v>
      </c>
      <c r="AH24" s="2">
        <f t="shared" ca="1" si="5"/>
        <v>0.15190737571720092</v>
      </c>
      <c r="AL24" s="3"/>
      <c r="AM24" s="4"/>
      <c r="AN24" s="4"/>
      <c r="AO24" s="4"/>
      <c r="AP24" s="3"/>
      <c r="AQ24" s="4"/>
      <c r="AR24" s="4"/>
      <c r="AS24" s="4"/>
      <c r="AT24" s="4"/>
      <c r="AV24" s="3"/>
      <c r="AW24" s="4"/>
    </row>
    <row r="25" spans="1:49" x14ac:dyDescent="0.25">
      <c r="A25" s="16" t="s">
        <v>74</v>
      </c>
      <c r="D25" s="1">
        <f>Sheet2!D25</f>
        <v>42706</v>
      </c>
      <c r="E25" s="3">
        <f>Sheet2!E25</f>
        <v>109.900002</v>
      </c>
      <c r="F25" s="3">
        <f>Sheet2!F25</f>
        <v>218.39276599999999</v>
      </c>
      <c r="G25" s="3">
        <f t="shared" si="6"/>
        <v>0.4100040000000007</v>
      </c>
      <c r="H25" s="3">
        <f t="shared" si="7"/>
        <v>0.10934100000000058</v>
      </c>
      <c r="I25" s="4">
        <f t="shared" si="8"/>
        <v>0.44153415072686442</v>
      </c>
      <c r="J25" s="4">
        <f t="shared" si="9"/>
        <v>0.11381244075397448</v>
      </c>
      <c r="K25" s="4">
        <f t="shared" si="10"/>
        <v>0.38168850793650866</v>
      </c>
      <c r="L25" s="4">
        <f t="shared" si="11"/>
        <v>4.355236507936569E-2</v>
      </c>
      <c r="M25" s="4">
        <f t="shared" si="12"/>
        <v>3.7376769891126834E-3</v>
      </c>
      <c r="N25" s="4">
        <f t="shared" si="13"/>
        <v>5.0078756084552328E-4</v>
      </c>
      <c r="O25" s="4">
        <f t="shared" si="14"/>
        <v>3.4817087604516409E-3</v>
      </c>
      <c r="P25" s="4">
        <f t="shared" si="15"/>
        <v>1.8779984378513269E-4</v>
      </c>
      <c r="Q25" s="7">
        <f t="shared" si="0"/>
        <v>-2.263928886570227</v>
      </c>
      <c r="R25" s="3"/>
      <c r="S25" s="3"/>
      <c r="T25" s="3"/>
      <c r="X25" s="4">
        <f t="shared" ca="1" si="16"/>
        <v>-0.79019846680972616</v>
      </c>
      <c r="Y25" s="4">
        <f t="shared" ca="1" si="16"/>
        <v>-3.9217166198374995E-2</v>
      </c>
      <c r="Z25" s="4">
        <f t="shared" ca="1" si="1"/>
        <v>-0.5128097508102839</v>
      </c>
      <c r="AA25" s="4">
        <f t="shared" ca="1" si="2"/>
        <v>-1.0066801284778344</v>
      </c>
      <c r="AB25" s="4">
        <f t="shared" ca="1" si="3"/>
        <v>-0.63062765223777617</v>
      </c>
      <c r="AC25" s="4">
        <f t="shared" ca="1" si="17"/>
        <v>0.74653550028997362</v>
      </c>
      <c r="AD25" s="4">
        <f t="shared" ca="1" si="4"/>
        <v>0.87093203947037168</v>
      </c>
      <c r="AF25" s="4">
        <f t="shared" ca="1" si="18"/>
        <v>-0.87674997738949612</v>
      </c>
      <c r="AG25" s="4">
        <f t="shared" ca="1" si="19"/>
        <v>-0.5492338273098587</v>
      </c>
      <c r="AH25" s="2">
        <f t="shared" ca="1" si="5"/>
        <v>87.572877531046743</v>
      </c>
      <c r="AL25" s="3"/>
      <c r="AM25" s="4"/>
      <c r="AN25" s="4"/>
      <c r="AO25" s="4"/>
      <c r="AP25" s="3"/>
      <c r="AQ25" s="4"/>
      <c r="AR25" s="4"/>
      <c r="AS25" s="4"/>
      <c r="AT25" s="4"/>
      <c r="AV25" s="3"/>
      <c r="AW25" s="4"/>
    </row>
    <row r="26" spans="1:49" x14ac:dyDescent="0.25">
      <c r="A26" s="17" t="s">
        <v>32</v>
      </c>
      <c r="B26" s="13">
        <f>B34-2</f>
        <v>4.9176154018365397</v>
      </c>
      <c r="C26" s="17"/>
      <c r="D26" s="1">
        <f>Sheet2!D26</f>
        <v>42705</v>
      </c>
      <c r="E26" s="3">
        <f>Sheet2!E26</f>
        <v>109.489998</v>
      </c>
      <c r="F26" s="3">
        <f>Sheet2!F26</f>
        <v>218.28342499999999</v>
      </c>
      <c r="G26" s="3">
        <f t="shared" si="6"/>
        <v>-1.0299990000000037</v>
      </c>
      <c r="H26" s="3">
        <f t="shared" si="7"/>
        <v>-0.80525099999999838</v>
      </c>
      <c r="I26" s="4">
        <f t="shared" si="8"/>
        <v>-1.0988706976710869</v>
      </c>
      <c r="J26" s="4">
        <f t="shared" si="9"/>
        <v>-0.83510060258320529</v>
      </c>
      <c r="K26" s="4">
        <f t="shared" si="10"/>
        <v>-1.0583144920634957</v>
      </c>
      <c r="L26" s="4">
        <f t="shared" si="11"/>
        <v>-0.8710396349206333</v>
      </c>
      <c r="M26" s="4">
        <f t="shared" si="12"/>
        <v>-9.3632702919821762E-3</v>
      </c>
      <c r="N26" s="4">
        <f t="shared" si="13"/>
        <v>-3.6822280525530297E-3</v>
      </c>
      <c r="O26" s="4">
        <f t="shared" si="14"/>
        <v>-9.6192385206432182E-3</v>
      </c>
      <c r="P26" s="4">
        <f t="shared" si="15"/>
        <v>-3.9952157696134206E-3</v>
      </c>
      <c r="Q26" s="7">
        <f t="shared" si="0"/>
        <v>-2.6344511034154756</v>
      </c>
      <c r="R26" s="3"/>
      <c r="S26" s="3"/>
      <c r="T26" s="3"/>
      <c r="X26" s="4">
        <f t="shared" ca="1" si="16"/>
        <v>0.43102358494469628</v>
      </c>
      <c r="Y26" s="4">
        <f t="shared" ca="1" si="16"/>
        <v>0.77221377246176837</v>
      </c>
      <c r="Z26" s="4">
        <f t="shared" ca="1" si="1"/>
        <v>0.87488928866303151</v>
      </c>
      <c r="AA26" s="4">
        <f t="shared" ca="1" si="2"/>
        <v>0.59286673014530722</v>
      </c>
      <c r="AB26" s="4">
        <f t="shared" ca="1" si="3"/>
        <v>1.2539235116905194</v>
      </c>
      <c r="AC26" s="4">
        <f t="shared" ca="1" si="17"/>
        <v>0.16507607058692897</v>
      </c>
      <c r="AD26" s="4">
        <f t="shared" ca="1" si="4"/>
        <v>1.5501428442289207</v>
      </c>
      <c r="AF26" s="4">
        <f t="shared" ca="1" si="18"/>
        <v>0.91902811931614647</v>
      </c>
      <c r="AG26" s="4">
        <f t="shared" ca="1" si="19"/>
        <v>1.943760558857458</v>
      </c>
      <c r="AH26" s="2">
        <f t="shared" ca="1" si="5"/>
        <v>49.274025408924899</v>
      </c>
      <c r="AL26" s="3"/>
      <c r="AM26" s="4"/>
      <c r="AN26" s="4"/>
      <c r="AO26" s="4"/>
      <c r="AP26" s="3"/>
      <c r="AQ26" s="4"/>
      <c r="AR26" s="4"/>
      <c r="AS26" s="4"/>
      <c r="AT26" s="4"/>
      <c r="AV26" s="3"/>
      <c r="AW26" s="4"/>
    </row>
    <row r="27" spans="1:49" x14ac:dyDescent="0.25">
      <c r="A27" s="17" t="s">
        <v>33</v>
      </c>
      <c r="B27" s="13">
        <f>SUM(Q2:Q505)</f>
        <v>-1805.303060960827</v>
      </c>
      <c r="C27" s="17"/>
      <c r="D27" s="1">
        <f>Sheet2!D27</f>
        <v>42704</v>
      </c>
      <c r="E27" s="3">
        <f>Sheet2!E27</f>
        <v>110.519997</v>
      </c>
      <c r="F27" s="3">
        <f>Sheet2!F27</f>
        <v>219.08867599999999</v>
      </c>
      <c r="G27" s="3">
        <f t="shared" si="6"/>
        <v>-0.94000199999999268</v>
      </c>
      <c r="H27" s="3">
        <f t="shared" si="7"/>
        <v>-0.52689399999999864</v>
      </c>
      <c r="I27" s="4">
        <f t="shared" si="8"/>
        <v>-0.99439835433703128</v>
      </c>
      <c r="J27" s="4">
        <f t="shared" si="9"/>
        <v>-0.54511430782552295</v>
      </c>
      <c r="K27" s="4">
        <f t="shared" si="10"/>
        <v>-0.96831749206348472</v>
      </c>
      <c r="L27" s="4">
        <f t="shared" si="11"/>
        <v>-0.59268263492063356</v>
      </c>
      <c r="M27" s="4">
        <f t="shared" si="12"/>
        <v>-8.4693002587545516E-3</v>
      </c>
      <c r="N27" s="4">
        <f t="shared" si="13"/>
        <v>-2.4020476580518019E-3</v>
      </c>
      <c r="O27" s="4">
        <f t="shared" si="14"/>
        <v>-8.7252684874155936E-3</v>
      </c>
      <c r="P27" s="4">
        <f t="shared" si="15"/>
        <v>-2.7150353751121924E-3</v>
      </c>
      <c r="Q27" s="7">
        <f t="shared" si="0"/>
        <v>-2.54618893493243</v>
      </c>
      <c r="R27" s="3"/>
      <c r="S27" s="3"/>
      <c r="T27" s="3"/>
      <c r="X27" s="4">
        <f t="shared" ca="1" si="16"/>
        <v>0.2204076171892963</v>
      </c>
      <c r="Y27" s="4">
        <f t="shared" ca="1" si="16"/>
        <v>5.0824689916446036E-2</v>
      </c>
      <c r="Z27" s="4">
        <f t="shared" ca="1" si="1"/>
        <v>0.17465372720284758</v>
      </c>
      <c r="AA27" s="4">
        <f t="shared" ca="1" si="2"/>
        <v>0.31700362309197283</v>
      </c>
      <c r="AB27" s="4">
        <f t="shared" ca="1" si="3"/>
        <v>0.30297542796580701</v>
      </c>
      <c r="AC27" s="4">
        <f t="shared" ca="1" si="17"/>
        <v>0.24499205885907571</v>
      </c>
      <c r="AD27" s="4">
        <f t="shared" ca="1" si="4"/>
        <v>1.3808494879677677</v>
      </c>
      <c r="AF27" s="4">
        <f t="shared" ca="1" si="18"/>
        <v>0.43773429063047792</v>
      </c>
      <c r="AG27" s="4">
        <f t="shared" ca="1" si="19"/>
        <v>0.4183634645733999</v>
      </c>
      <c r="AH27" s="2">
        <f t="shared" ca="1" si="5"/>
        <v>-27.816545343121561</v>
      </c>
      <c r="AL27" s="3"/>
      <c r="AM27" s="4"/>
      <c r="AN27" s="4"/>
      <c r="AO27" s="4"/>
      <c r="AP27" s="3"/>
      <c r="AQ27" s="4"/>
      <c r="AR27" s="4"/>
      <c r="AS27" s="4"/>
      <c r="AT27" s="4"/>
      <c r="AV27" s="3"/>
      <c r="AW27" s="4"/>
    </row>
    <row r="28" spans="1:49" x14ac:dyDescent="0.25">
      <c r="A28" s="17" t="s">
        <v>29</v>
      </c>
      <c r="B28" s="13">
        <f>($B$26-2)/$B$26*B16</f>
        <v>1.7155550511131412</v>
      </c>
      <c r="C28" s="13">
        <f>($B$26-2)/$B$26*C16</f>
        <v>1.0843658403113892</v>
      </c>
      <c r="D28" s="1">
        <f>Sheet2!D28</f>
        <v>42703</v>
      </c>
      <c r="E28" s="3">
        <f>Sheet2!E28</f>
        <v>111.459999</v>
      </c>
      <c r="F28" s="3">
        <f>Sheet2!F28</f>
        <v>219.61556999999999</v>
      </c>
      <c r="G28" s="3">
        <f t="shared" si="6"/>
        <v>-0.11000099999999691</v>
      </c>
      <c r="H28" s="3">
        <f t="shared" si="7"/>
        <v>0.42748899999998002</v>
      </c>
      <c r="I28" s="4">
        <f t="shared" si="8"/>
        <v>-0.11625184503005859</v>
      </c>
      <c r="J28" s="4">
        <f t="shared" si="9"/>
        <v>0.44313439964109386</v>
      </c>
      <c r="K28" s="4">
        <f t="shared" si="10"/>
        <v>-0.13831649206348895</v>
      </c>
      <c r="L28" s="4">
        <f t="shared" si="11"/>
        <v>0.36170036507934511</v>
      </c>
      <c r="M28" s="4">
        <f t="shared" si="12"/>
        <v>-9.8642343552655725E-4</v>
      </c>
      <c r="N28" s="4">
        <f t="shared" si="13"/>
        <v>1.9484301658307206E-3</v>
      </c>
      <c r="O28" s="4">
        <f t="shared" si="14"/>
        <v>-1.2423916641875999E-3</v>
      </c>
      <c r="P28" s="4">
        <f t="shared" si="15"/>
        <v>1.6354424487703299E-3</v>
      </c>
      <c r="Q28" s="7">
        <f t="shared" si="0"/>
        <v>-2.3093446508862305</v>
      </c>
      <c r="R28" s="3"/>
      <c r="S28" s="3"/>
      <c r="T28" s="3"/>
      <c r="X28" s="4">
        <f t="shared" ca="1" si="16"/>
        <v>-8.698506802879051E-2</v>
      </c>
      <c r="Y28" s="4">
        <f t="shared" ca="1" si="16"/>
        <v>-0.11074708155283722</v>
      </c>
      <c r="Z28" s="4">
        <f t="shared" ca="1" si="1"/>
        <v>-0.14081636593622163</v>
      </c>
      <c r="AA28" s="4">
        <f t="shared" ca="1" si="2"/>
        <v>-8.561685309248239E-2</v>
      </c>
      <c r="AB28" s="4">
        <f t="shared" ca="1" si="3"/>
        <v>-0.12544565924301851</v>
      </c>
      <c r="AC28" s="4">
        <f t="shared" ca="1" si="17"/>
        <v>0.23880758868294294</v>
      </c>
      <c r="AD28" s="4">
        <f t="shared" ca="1" si="4"/>
        <v>1.3917102614983801</v>
      </c>
      <c r="AF28" s="4">
        <f t="shared" ca="1" si="18"/>
        <v>-0.11915385300600706</v>
      </c>
      <c r="AG28" s="4">
        <f t="shared" ca="1" si="19"/>
        <v>-0.17458401122893796</v>
      </c>
      <c r="AH28" s="2">
        <f t="shared" ca="1" si="5"/>
        <v>1.6727794226831065</v>
      </c>
      <c r="AL28" s="3"/>
      <c r="AM28" s="4"/>
      <c r="AN28" s="4"/>
      <c r="AO28" s="4"/>
      <c r="AP28" s="3"/>
      <c r="AQ28" s="4"/>
      <c r="AR28" s="4"/>
      <c r="AS28" s="4"/>
      <c r="AT28" s="4"/>
      <c r="AV28" s="3"/>
      <c r="AW28" s="4"/>
    </row>
    <row r="29" spans="1:49" x14ac:dyDescent="0.25">
      <c r="A29" s="17"/>
      <c r="B29" s="13">
        <f>($B$26-2)/$B$26*B17</f>
        <v>1.0843658403113892</v>
      </c>
      <c r="C29" s="13">
        <f>($B$26-2)/$B$26*C17</f>
        <v>1.8442733469200747</v>
      </c>
      <c r="D29" s="1">
        <f>Sheet2!D29</f>
        <v>42702</v>
      </c>
      <c r="E29" s="3">
        <f>Sheet2!E29</f>
        <v>111.57</v>
      </c>
      <c r="F29" s="3">
        <f>Sheet2!F29</f>
        <v>219.18808100000001</v>
      </c>
      <c r="G29" s="3">
        <f t="shared" si="6"/>
        <v>-0.22000100000001055</v>
      </c>
      <c r="H29" s="3">
        <f t="shared" si="7"/>
        <v>-1.033914999999979</v>
      </c>
      <c r="I29" s="4">
        <f t="shared" si="8"/>
        <v>-0.23204507163395804</v>
      </c>
      <c r="J29" s="4">
        <f t="shared" si="9"/>
        <v>-1.0667228462837119</v>
      </c>
      <c r="K29" s="4">
        <f t="shared" si="10"/>
        <v>-0.24831649206350259</v>
      </c>
      <c r="L29" s="4">
        <f t="shared" si="11"/>
        <v>-1.099703634920614</v>
      </c>
      <c r="M29" s="4">
        <f t="shared" si="12"/>
        <v>-1.9699236224900406E-3</v>
      </c>
      <c r="N29" s="4">
        <f t="shared" si="13"/>
        <v>-4.705931712492761E-3</v>
      </c>
      <c r="O29" s="4">
        <f t="shared" si="14"/>
        <v>-2.225891851151083E-3</v>
      </c>
      <c r="P29" s="4">
        <f t="shared" si="15"/>
        <v>-5.0189194295531519E-3</v>
      </c>
      <c r="Q29" s="7">
        <f t="shared" si="0"/>
        <v>-2.7045456163477213</v>
      </c>
      <c r="R29" s="3"/>
      <c r="S29" s="3"/>
      <c r="T29" s="3"/>
      <c r="X29" s="4">
        <f t="shared" ca="1" si="16"/>
        <v>-1.1294929223445163</v>
      </c>
      <c r="Y29" s="4">
        <f t="shared" ca="1" si="16"/>
        <v>-0.40206618076532752</v>
      </c>
      <c r="Z29" s="4">
        <f t="shared" ca="1" si="1"/>
        <v>-1.0072787391197477</v>
      </c>
      <c r="AA29" s="4">
        <f t="shared" ca="1" si="2"/>
        <v>-1.4510852878174061</v>
      </c>
      <c r="AB29" s="4">
        <f t="shared" ca="1" si="3"/>
        <v>-1.3021364455267881</v>
      </c>
      <c r="AC29" s="4">
        <f t="shared" ca="1" si="17"/>
        <v>0.98825687743730417</v>
      </c>
      <c r="AD29" s="4">
        <f t="shared" ca="1" si="4"/>
        <v>0.58131930083253225</v>
      </c>
      <c r="AF29" s="4">
        <f t="shared" ca="1" si="18"/>
        <v>-0.8435438849623883</v>
      </c>
      <c r="AG29" s="4">
        <f t="shared" ca="1" si="19"/>
        <v>-0.75695704810219122</v>
      </c>
      <c r="AH29" s="2">
        <f t="shared" ca="1" si="5"/>
        <v>61.330555089215522</v>
      </c>
      <c r="AL29" s="3"/>
      <c r="AM29" s="4"/>
      <c r="AN29" s="4"/>
      <c r="AO29" s="4"/>
      <c r="AP29" s="3"/>
      <c r="AQ29" s="4"/>
      <c r="AR29" s="4"/>
      <c r="AS29" s="4"/>
      <c r="AT29" s="4"/>
      <c r="AV29" s="3"/>
      <c r="AW29" s="4"/>
    </row>
    <row r="30" spans="1:49" x14ac:dyDescent="0.25">
      <c r="A30" s="17" t="s">
        <v>35</v>
      </c>
      <c r="B30" s="17"/>
      <c r="C30" s="17"/>
      <c r="D30" s="1">
        <f>Sheet2!D30</f>
        <v>42699</v>
      </c>
      <c r="E30" s="3">
        <f>Sheet2!E30</f>
        <v>111.790001</v>
      </c>
      <c r="F30" s="3">
        <f>Sheet2!F30</f>
        <v>220.22199599999999</v>
      </c>
      <c r="G30" s="3">
        <f t="shared" si="6"/>
        <v>0.55999800000000732</v>
      </c>
      <c r="H30" s="3">
        <f t="shared" si="7"/>
        <v>0.81520299999999679</v>
      </c>
      <c r="I30" s="4">
        <f t="shared" si="8"/>
        <v>0.59362909861643054</v>
      </c>
      <c r="J30" s="4">
        <f t="shared" si="9"/>
        <v>0.84419573707738516</v>
      </c>
      <c r="K30" s="4">
        <f t="shared" si="10"/>
        <v>0.53168250793651528</v>
      </c>
      <c r="L30" s="4">
        <f t="shared" si="11"/>
        <v>0.74941436507936188</v>
      </c>
      <c r="M30" s="4">
        <f t="shared" si="12"/>
        <v>5.0219636524999932E-3</v>
      </c>
      <c r="N30" s="4">
        <f t="shared" si="13"/>
        <v>3.708601232388792E-3</v>
      </c>
      <c r="O30" s="4">
        <f t="shared" si="14"/>
        <v>4.7659954238389503E-3</v>
      </c>
      <c r="P30" s="4">
        <f t="shared" si="15"/>
        <v>3.3956135153284015E-3</v>
      </c>
      <c r="Q30" s="7">
        <f t="shared" si="0"/>
        <v>-2.3943735929865038</v>
      </c>
      <c r="R30" s="3"/>
      <c r="S30" s="3"/>
      <c r="T30" s="3"/>
      <c r="X30" s="4">
        <f t="shared" ca="1" si="16"/>
        <v>0.45540919810543146</v>
      </c>
      <c r="Y30" s="4">
        <f t="shared" ca="1" si="16"/>
        <v>0.45687108435119789</v>
      </c>
      <c r="Z30" s="4">
        <f t="shared" ca="1" si="1"/>
        <v>0.63978567043778389</v>
      </c>
      <c r="AA30" s="4">
        <f t="shared" ca="1" si="2"/>
        <v>0.62480681087904177</v>
      </c>
      <c r="AB30" s="4">
        <f t="shared" ca="1" si="3"/>
        <v>0.93464333294347346</v>
      </c>
      <c r="AC30" s="4">
        <f t="shared" ca="1" si="17"/>
        <v>0.63536295986432212</v>
      </c>
      <c r="AD30" s="4">
        <f t="shared" ca="1" si="4"/>
        <v>0.95895911671929668</v>
      </c>
      <c r="AF30" s="4">
        <f t="shared" ca="1" si="18"/>
        <v>0.5991641874807665</v>
      </c>
      <c r="AG30" s="4">
        <f t="shared" ca="1" si="19"/>
        <v>0.8962847450070528</v>
      </c>
      <c r="AH30" s="2">
        <f t="shared" ca="1" si="5"/>
        <v>-5.462729665543975</v>
      </c>
      <c r="AL30" s="3"/>
      <c r="AM30" s="4"/>
      <c r="AN30" s="4"/>
      <c r="AO30" s="4"/>
      <c r="AP30" s="3"/>
      <c r="AQ30" s="4"/>
      <c r="AR30" s="4"/>
      <c r="AS30" s="4"/>
      <c r="AT30" s="4"/>
      <c r="AV30" s="3"/>
      <c r="AW30" s="4"/>
    </row>
    <row r="31" spans="1:49" x14ac:dyDescent="0.25">
      <c r="A31" s="17" t="s">
        <v>66</v>
      </c>
      <c r="B31" s="18">
        <f>B10*SUMPRODUCT(K2:K505,K2:K505,K2:K505,K2:K505)/SUMPRODUCT(K2:K505,K2:K505)^2</f>
        <v>5.0248805678538782</v>
      </c>
      <c r="D31" s="1">
        <f>Sheet2!D31</f>
        <v>42697</v>
      </c>
      <c r="E31" s="3">
        <f>Sheet2!E31</f>
        <v>111.230003</v>
      </c>
      <c r="F31" s="3">
        <f>Sheet2!F31</f>
        <v>219.40679299999999</v>
      </c>
      <c r="G31" s="3">
        <f t="shared" si="6"/>
        <v>-0.57000000000000739</v>
      </c>
      <c r="H31" s="3">
        <f t="shared" si="7"/>
        <v>0.11929200000000151</v>
      </c>
      <c r="I31" s="4">
        <f t="shared" si="8"/>
        <v>-0.60115116705319649</v>
      </c>
      <c r="J31" s="4">
        <f t="shared" si="9"/>
        <v>0.12360182879298871</v>
      </c>
      <c r="K31" s="4">
        <f t="shared" si="10"/>
        <v>-0.59831549206349943</v>
      </c>
      <c r="L31" s="4">
        <f t="shared" si="11"/>
        <v>5.3503365079366622E-2</v>
      </c>
      <c r="M31" s="4">
        <f t="shared" si="12"/>
        <v>-5.1114309795515216E-3</v>
      </c>
      <c r="N31" s="4">
        <f t="shared" si="13"/>
        <v>5.4385026006416011E-4</v>
      </c>
      <c r="O31" s="4">
        <f t="shared" si="14"/>
        <v>-5.3673992082125645E-3</v>
      </c>
      <c r="P31" s="4">
        <f t="shared" si="15"/>
        <v>2.3086254300376953E-4</v>
      </c>
      <c r="Q31" s="7">
        <f t="shared" si="0"/>
        <v>-2.4320377320200919</v>
      </c>
      <c r="R31" s="3"/>
      <c r="S31" s="3"/>
      <c r="T31" s="3"/>
      <c r="X31" s="4">
        <f t="shared" ca="1" si="16"/>
        <v>-9.7622402561783631E-2</v>
      </c>
      <c r="Y31" s="4">
        <f t="shared" ca="1" si="16"/>
        <v>0.46433391551537945</v>
      </c>
      <c r="Z31" s="4">
        <f t="shared" ca="1" si="1"/>
        <v>0.30856099421370248</v>
      </c>
      <c r="AA31" s="4">
        <f t="shared" ca="1" si="2"/>
        <v>-9.9549548634565652E-2</v>
      </c>
      <c r="AB31" s="4">
        <f t="shared" ca="1" si="3"/>
        <v>0.48482688763067927</v>
      </c>
      <c r="AC31" s="4">
        <f t="shared" ca="1" si="17"/>
        <v>0.84259640175786488</v>
      </c>
      <c r="AD31" s="4">
        <f t="shared" ca="1" si="4"/>
        <v>0.79055259979952319</v>
      </c>
      <c r="AF31" s="4">
        <f t="shared" ca="1" si="18"/>
        <v>-7.8699154481924952E-2</v>
      </c>
      <c r="AG31" s="4">
        <f t="shared" ca="1" si="19"/>
        <v>0.38328115646914479</v>
      </c>
      <c r="AH31" s="2">
        <f t="shared" ca="1" si="5"/>
        <v>50.955704833183063</v>
      </c>
      <c r="AL31" s="3"/>
      <c r="AM31" s="4"/>
      <c r="AN31" s="4"/>
      <c r="AO31" s="4"/>
      <c r="AP31" s="3"/>
      <c r="AQ31" s="4"/>
      <c r="AR31" s="4"/>
      <c r="AS31" s="4"/>
      <c r="AT31" s="4"/>
      <c r="AV31" s="3"/>
      <c r="AW31" s="4"/>
    </row>
    <row r="32" spans="1:49" x14ac:dyDescent="0.25">
      <c r="A32" s="17" t="s">
        <v>67</v>
      </c>
      <c r="B32" s="19">
        <f>B10*SUMPRODUCT(L2:L505,L2:L505,L2:L505,L2:L505)/SUMPRODUCT(L2:L505,L2:L505)^2</f>
        <v>5.0880672841647296</v>
      </c>
      <c r="D32" s="1">
        <f>Sheet2!D32</f>
        <v>42696</v>
      </c>
      <c r="E32" s="3">
        <f>Sheet2!E32</f>
        <v>111.800003</v>
      </c>
      <c r="F32" s="3">
        <f>Sheet2!F32</f>
        <v>219.28750099999999</v>
      </c>
      <c r="G32" s="3">
        <f t="shared" si="6"/>
        <v>7.000000000000739E-2</v>
      </c>
      <c r="H32" s="3">
        <f t="shared" si="7"/>
        <v>0.42748799999998255</v>
      </c>
      <c r="I32" s="4">
        <f t="shared" si="8"/>
        <v>7.3871834407816778E-2</v>
      </c>
      <c r="J32" s="4">
        <f t="shared" si="9"/>
        <v>0.44379761355680819</v>
      </c>
      <c r="K32" s="4">
        <f t="shared" si="10"/>
        <v>4.1684507936515333E-2</v>
      </c>
      <c r="L32" s="4">
        <f t="shared" si="11"/>
        <v>0.36169936507934763</v>
      </c>
      <c r="M32" s="4">
        <f t="shared" si="12"/>
        <v>6.263141449406594E-4</v>
      </c>
      <c r="N32" s="4">
        <f t="shared" si="13"/>
        <v>1.9513434265288705E-3</v>
      </c>
      <c r="O32" s="4">
        <f t="shared" si="14"/>
        <v>3.703459162796168E-4</v>
      </c>
      <c r="P32" s="4">
        <f t="shared" si="15"/>
        <v>1.6383557094684798E-3</v>
      </c>
      <c r="Q32" s="7">
        <f t="shared" si="0"/>
        <v>-2.2497569211743103</v>
      </c>
      <c r="R32" s="3"/>
      <c r="S32" s="3"/>
      <c r="T32" s="3"/>
      <c r="X32" s="4">
        <f t="shared" ca="1" si="16"/>
        <v>0.93772827181377572</v>
      </c>
      <c r="Y32" s="4">
        <f t="shared" ca="1" si="16"/>
        <v>0.67808236797256127</v>
      </c>
      <c r="Z32" s="4">
        <f t="shared" ca="1" si="1"/>
        <v>1.1091705582288283</v>
      </c>
      <c r="AA32" s="4">
        <f t="shared" ca="1" si="2"/>
        <v>1.2565444691500096</v>
      </c>
      <c r="AB32" s="4">
        <f t="shared" ca="1" si="3"/>
        <v>1.5720869078505346</v>
      </c>
      <c r="AC32" s="4">
        <f t="shared" ca="1" si="17"/>
        <v>0.82751600462671659</v>
      </c>
      <c r="AD32" s="4">
        <f t="shared" ca="1" si="4"/>
        <v>0.80390962919164788</v>
      </c>
      <c r="AF32" s="4">
        <f t="shared" ca="1" si="18"/>
        <v>1.0101481982572003</v>
      </c>
      <c r="AG32" s="4">
        <f t="shared" ca="1" si="19"/>
        <v>1.2638158031471676</v>
      </c>
      <c r="AH32" s="2">
        <f t="shared" ca="1" si="5"/>
        <v>-32.87164342249298</v>
      </c>
      <c r="AL32" s="3"/>
      <c r="AM32" s="4"/>
      <c r="AN32" s="4"/>
      <c r="AO32" s="4"/>
      <c r="AP32" s="3"/>
      <c r="AQ32" s="4"/>
      <c r="AR32" s="4"/>
      <c r="AS32" s="4"/>
      <c r="AT32" s="4"/>
      <c r="AV32" s="3"/>
      <c r="AW32" s="4"/>
    </row>
    <row r="33" spans="1:49" x14ac:dyDescent="0.25">
      <c r="A33" s="17" t="s">
        <v>28</v>
      </c>
      <c r="B33" s="13">
        <f>0.5*(B31+B32)</f>
        <v>5.0564739260093035</v>
      </c>
      <c r="C33" s="17"/>
      <c r="D33" s="1">
        <f>Sheet2!D33</f>
        <v>42695</v>
      </c>
      <c r="E33" s="3">
        <f>Sheet2!E33</f>
        <v>111.730003</v>
      </c>
      <c r="F33" s="3">
        <f>Sheet2!F33</f>
        <v>218.86001300000001</v>
      </c>
      <c r="G33" s="3">
        <f t="shared" si="6"/>
        <v>1.6700050000000033</v>
      </c>
      <c r="H33" s="3">
        <f t="shared" si="7"/>
        <v>1.6403260000000159</v>
      </c>
      <c r="I33" s="4">
        <f t="shared" si="8"/>
        <v>1.7891177522102117</v>
      </c>
      <c r="J33" s="4">
        <f t="shared" si="9"/>
        <v>1.7157675120961096</v>
      </c>
      <c r="K33" s="4">
        <f t="shared" si="10"/>
        <v>1.6416895079365112</v>
      </c>
      <c r="L33" s="4">
        <f t="shared" si="11"/>
        <v>1.574537365079381</v>
      </c>
      <c r="M33" s="4">
        <f t="shared" si="12"/>
        <v>1.5059619949982879E-2</v>
      </c>
      <c r="N33" s="4">
        <f t="shared" si="13"/>
        <v>7.5230914736029442E-3</v>
      </c>
      <c r="O33" s="4">
        <f t="shared" si="14"/>
        <v>1.4803651721321837E-2</v>
      </c>
      <c r="P33" s="4">
        <f t="shared" si="15"/>
        <v>7.2101037565425533E-3</v>
      </c>
      <c r="Q33" s="7">
        <f t="shared" si="0"/>
        <v>-3.270436918591443</v>
      </c>
      <c r="R33" s="3"/>
      <c r="S33" s="3"/>
      <c r="T33" s="3"/>
      <c r="X33" s="4">
        <f t="shared" ca="1" si="16"/>
        <v>1.921933534034872</v>
      </c>
      <c r="Y33" s="4">
        <f t="shared" ca="1" si="16"/>
        <v>0.21690166880086847</v>
      </c>
      <c r="Z33" s="4">
        <f t="shared" ca="1" si="1"/>
        <v>1.343589785999687</v>
      </c>
      <c r="AA33" s="4">
        <f t="shared" ca="1" si="2"/>
        <v>2.545648635885688</v>
      </c>
      <c r="AB33" s="4">
        <f t="shared" ca="1" si="3"/>
        <v>1.8904376568071777</v>
      </c>
      <c r="AC33" s="4">
        <f t="shared" ca="1" si="17"/>
        <v>0.52663306211692196</v>
      </c>
      <c r="AD33" s="4">
        <f t="shared" ca="1" si="4"/>
        <v>1.0494652059654677</v>
      </c>
      <c r="AF33" s="4">
        <f t="shared" ca="1" si="18"/>
        <v>2.6715696699754852</v>
      </c>
      <c r="AG33" s="4">
        <f t="shared" ca="1" si="19"/>
        <v>1.9839485448660208</v>
      </c>
      <c r="AH33" s="2">
        <f t="shared" ca="1" si="5"/>
        <v>-211.5491572893834</v>
      </c>
      <c r="AL33" s="3"/>
      <c r="AM33" s="4"/>
      <c r="AN33" s="4"/>
      <c r="AO33" s="4"/>
      <c r="AP33" s="3"/>
      <c r="AQ33" s="4"/>
      <c r="AR33" s="4"/>
      <c r="AS33" s="4"/>
      <c r="AT33" s="4"/>
      <c r="AV33" s="3"/>
      <c r="AW33" s="4"/>
    </row>
    <row r="34" spans="1:49" x14ac:dyDescent="0.25">
      <c r="A34" s="17" t="s">
        <v>36</v>
      </c>
      <c r="B34" s="13">
        <f>(4*B33-6)/(B33-3)</f>
        <v>6.9176154018365397</v>
      </c>
      <c r="C34" s="17"/>
      <c r="D34" s="1">
        <f>Sheet2!D34</f>
        <v>42692</v>
      </c>
      <c r="E34" s="3">
        <f>Sheet2!E34</f>
        <v>110.05999799999999</v>
      </c>
      <c r="F34" s="3">
        <f>Sheet2!F34</f>
        <v>217.21968699999999</v>
      </c>
      <c r="G34" s="3">
        <f t="shared" si="6"/>
        <v>0.11000099999999691</v>
      </c>
      <c r="H34" s="3">
        <f t="shared" si="7"/>
        <v>-0.48713499999999499</v>
      </c>
      <c r="I34" s="4">
        <f t="shared" si="8"/>
        <v>0.11796469944427225</v>
      </c>
      <c r="J34" s="4">
        <f t="shared" si="9"/>
        <v>-0.50839907423729636</v>
      </c>
      <c r="K34" s="4">
        <f t="shared" si="10"/>
        <v>8.168550793650485E-2</v>
      </c>
      <c r="L34" s="4">
        <f t="shared" si="11"/>
        <v>-0.5529236349206299</v>
      </c>
      <c r="M34" s="4">
        <f t="shared" si="12"/>
        <v>9.9996374406599153E-4</v>
      </c>
      <c r="N34" s="4">
        <f t="shared" si="13"/>
        <v>-2.240080536006224E-3</v>
      </c>
      <c r="O34" s="4">
        <f t="shared" si="14"/>
        <v>7.4399551540494887E-4</v>
      </c>
      <c r="P34" s="4">
        <f t="shared" si="15"/>
        <v>-2.5530682530666145E-3</v>
      </c>
      <c r="Q34" s="7">
        <f t="shared" si="0"/>
        <v>-2.3990390003826465</v>
      </c>
      <c r="R34" s="3"/>
      <c r="S34" s="3"/>
      <c r="T34" s="3"/>
      <c r="X34" s="4">
        <f t="shared" ca="1" si="16"/>
        <v>1.1675917616599838</v>
      </c>
      <c r="Y34" s="4">
        <f t="shared" ca="1" si="16"/>
        <v>0.15598681129922146</v>
      </c>
      <c r="Z34" s="4">
        <f t="shared" ca="1" si="1"/>
        <v>0.83543948942066082</v>
      </c>
      <c r="AA34" s="4">
        <f t="shared" ca="1" si="2"/>
        <v>1.5576178264214777</v>
      </c>
      <c r="AB34" s="4">
        <f t="shared" ca="1" si="3"/>
        <v>1.200349096082965</v>
      </c>
      <c r="AC34" s="4">
        <f t="shared" ca="1" si="17"/>
        <v>0.59203148544586259</v>
      </c>
      <c r="AD34" s="4">
        <f t="shared" ca="1" si="4"/>
        <v>0.99405482983742044</v>
      </c>
      <c r="AF34" s="4">
        <f t="shared" ca="1" si="18"/>
        <v>1.5483575233951348</v>
      </c>
      <c r="AG34" s="4">
        <f t="shared" ca="1" si="19"/>
        <v>1.1932128164522533</v>
      </c>
      <c r="AH34" s="2">
        <f t="shared" ca="1" si="5"/>
        <v>-122.65862983091665</v>
      </c>
      <c r="AL34" s="3"/>
      <c r="AM34" s="4"/>
      <c r="AN34" s="4"/>
      <c r="AO34" s="4"/>
      <c r="AP34" s="3"/>
      <c r="AQ34" s="4"/>
      <c r="AR34" s="4"/>
      <c r="AS34" s="4"/>
      <c r="AT34" s="4"/>
      <c r="AV34" s="3"/>
      <c r="AW34" s="4"/>
    </row>
    <row r="35" spans="1:49" x14ac:dyDescent="0.25">
      <c r="A35" s="17" t="s">
        <v>29</v>
      </c>
      <c r="B35" s="13">
        <f>($B$34-2)/$B$34*B16</f>
        <v>2.055556051102347</v>
      </c>
      <c r="C35" s="13">
        <f>($B$34-2)/$B$34*C16</f>
        <v>1.299273237087019</v>
      </c>
      <c r="D35" s="1">
        <f>Sheet2!D35</f>
        <v>42691</v>
      </c>
      <c r="E35" s="3">
        <f>Sheet2!E35</f>
        <v>109.949997</v>
      </c>
      <c r="F35" s="3">
        <f>Sheet2!F35</f>
        <v>217.70682199999999</v>
      </c>
      <c r="G35" s="3">
        <f t="shared" si="6"/>
        <v>-4.0001000000003728E-2</v>
      </c>
      <c r="H35" s="3">
        <f t="shared" si="7"/>
        <v>1.1134479999999769</v>
      </c>
      <c r="I35" s="4">
        <f t="shared" si="8"/>
        <v>-4.2881336082981288E-2</v>
      </c>
      <c r="J35" s="4">
        <f t="shared" si="9"/>
        <v>1.1680252410405256</v>
      </c>
      <c r="K35" s="4">
        <f t="shared" si="10"/>
        <v>-6.8316492063495785E-2</v>
      </c>
      <c r="L35" s="4">
        <f t="shared" si="11"/>
        <v>1.047659365079342</v>
      </c>
      <c r="M35" s="4">
        <f t="shared" si="12"/>
        <v>-3.6374466991368002E-4</v>
      </c>
      <c r="N35" s="4">
        <f t="shared" si="13"/>
        <v>5.127561303485002E-3</v>
      </c>
      <c r="O35" s="4">
        <f t="shared" si="14"/>
        <v>-6.1971289857472257E-4</v>
      </c>
      <c r="P35" s="4">
        <f t="shared" si="15"/>
        <v>4.8145735864246111E-3</v>
      </c>
      <c r="Q35" s="7">
        <f t="shared" si="0"/>
        <v>-2.8389420694993017</v>
      </c>
      <c r="R35" s="3"/>
      <c r="S35" s="3"/>
      <c r="T35" s="3"/>
      <c r="X35" s="4">
        <f t="shared" ca="1" si="16"/>
        <v>0.16252323227149088</v>
      </c>
      <c r="Y35" s="4">
        <f t="shared" ca="1" si="16"/>
        <v>1.8643163889766998</v>
      </c>
      <c r="Z35" s="4">
        <f t="shared" ca="1" si="1"/>
        <v>1.5769065109075862</v>
      </c>
      <c r="AA35" s="4">
        <f t="shared" ca="1" si="2"/>
        <v>0.24118711951214128</v>
      </c>
      <c r="AB35" s="4">
        <f t="shared" ca="1" si="3"/>
        <v>2.2072911624895055</v>
      </c>
      <c r="AC35" s="4">
        <f t="shared" ca="1" si="17"/>
        <v>0.22011447605903878</v>
      </c>
      <c r="AD35" s="4">
        <f t="shared" ca="1" si="4"/>
        <v>1.426399835080246</v>
      </c>
      <c r="AF35" s="4">
        <f t="shared" ca="1" si="18"/>
        <v>0.34402926749559792</v>
      </c>
      <c r="AG35" s="4">
        <f t="shared" ca="1" si="19"/>
        <v>3.1484797501491153</v>
      </c>
      <c r="AH35" s="2">
        <f t="shared" ca="1" si="5"/>
        <v>260.02256988568388</v>
      </c>
      <c r="AL35" s="3"/>
      <c r="AM35" s="4"/>
      <c r="AN35" s="4"/>
      <c r="AO35" s="4"/>
      <c r="AP35" s="3"/>
      <c r="AQ35" s="4"/>
      <c r="AR35" s="4"/>
      <c r="AS35" s="4"/>
      <c r="AT35" s="4"/>
      <c r="AV35" s="3"/>
      <c r="AW35" s="4"/>
    </row>
    <row r="36" spans="1:49" x14ac:dyDescent="0.25">
      <c r="A36" s="17"/>
      <c r="B36" s="13">
        <f>($B$34-2)/$B$34*B17</f>
        <v>1.299273237087019</v>
      </c>
      <c r="C36" s="13">
        <f>($B$34-2)/$B$34*C17</f>
        <v>2.2097846616397039</v>
      </c>
      <c r="D36" s="1">
        <f>Sheet2!D36</f>
        <v>42690</v>
      </c>
      <c r="E36" s="3">
        <f>Sheet2!E36</f>
        <v>109.989998</v>
      </c>
      <c r="F36" s="3">
        <f>Sheet2!F36</f>
        <v>216.59337400000001</v>
      </c>
      <c r="G36" s="3">
        <f t="shared" si="6"/>
        <v>2.879997000000003</v>
      </c>
      <c r="H36" s="3">
        <f t="shared" si="7"/>
        <v>-0.40760099999999966</v>
      </c>
      <c r="I36" s="4">
        <f t="shared" si="8"/>
        <v>3.1703898293305812</v>
      </c>
      <c r="J36" s="4">
        <f t="shared" si="9"/>
        <v>-0.42677700440381389</v>
      </c>
      <c r="K36" s="4">
        <f t="shared" si="10"/>
        <v>2.8516815079365108</v>
      </c>
      <c r="L36" s="4">
        <f t="shared" si="11"/>
        <v>-0.47338963492063457</v>
      </c>
      <c r="M36" s="4">
        <f t="shared" si="12"/>
        <v>2.6533081272819278E-2</v>
      </c>
      <c r="N36" s="4">
        <f t="shared" si="13"/>
        <v>-1.8801034700075324E-3</v>
      </c>
      <c r="O36" s="4">
        <f t="shared" si="14"/>
        <v>2.6277113044158234E-2</v>
      </c>
      <c r="P36" s="4">
        <f t="shared" si="15"/>
        <v>-2.1930911870679231E-3</v>
      </c>
      <c r="Q36" s="7">
        <f t="shared" si="0"/>
        <v>-5.8315132203666273</v>
      </c>
      <c r="R36" s="3"/>
      <c r="S36" s="3"/>
      <c r="T36" s="3"/>
      <c r="X36" s="4">
        <f t="shared" ca="1" si="16"/>
        <v>-0.35108101620817889</v>
      </c>
      <c r="Y36" s="4">
        <f t="shared" ca="1" si="16"/>
        <v>-0.7595789831749914</v>
      </c>
      <c r="Z36" s="4">
        <f t="shared" ca="1" si="1"/>
        <v>-0.81613901846577908</v>
      </c>
      <c r="AA36" s="4">
        <f t="shared" ca="1" si="2"/>
        <v>-0.43152761000893924</v>
      </c>
      <c r="AB36" s="4">
        <f t="shared" ca="1" si="3"/>
        <v>-1.042561009654122</v>
      </c>
      <c r="AC36" s="4">
        <f t="shared" ca="1" si="17"/>
        <v>0.42375879031141117</v>
      </c>
      <c r="AD36" s="4">
        <f t="shared" ca="1" si="4"/>
        <v>1.1468136836649212</v>
      </c>
      <c r="AF36" s="4">
        <f t="shared" ca="1" si="18"/>
        <v>-0.49488176803747114</v>
      </c>
      <c r="AG36" s="4">
        <f t="shared" ca="1" si="19"/>
        <v>-1.1956232319268632</v>
      </c>
      <c r="AH36" s="2">
        <f t="shared" ca="1" si="5"/>
        <v>-39.622456821000469</v>
      </c>
      <c r="AL36" s="3"/>
      <c r="AM36" s="4"/>
      <c r="AN36" s="4"/>
      <c r="AO36" s="4"/>
      <c r="AP36" s="3"/>
      <c r="AQ36" s="4"/>
      <c r="AR36" s="4"/>
      <c r="AS36" s="4"/>
      <c r="AT36" s="4"/>
      <c r="AV36" s="3"/>
      <c r="AW36" s="4"/>
    </row>
    <row r="37" spans="1:49" x14ac:dyDescent="0.25">
      <c r="A37" s="17"/>
      <c r="B37" s="17"/>
      <c r="C37" s="17"/>
      <c r="D37" s="1">
        <f>Sheet2!D37</f>
        <v>42689</v>
      </c>
      <c r="E37" s="3">
        <f>Sheet2!E37</f>
        <v>107.110001</v>
      </c>
      <c r="F37" s="3">
        <f>Sheet2!F37</f>
        <v>217.00097500000001</v>
      </c>
      <c r="G37" s="3">
        <f t="shared" si="6"/>
        <v>1.4000020000000006</v>
      </c>
      <c r="H37" s="3">
        <f t="shared" si="7"/>
        <v>1.6800990000000127</v>
      </c>
      <c r="I37" s="4">
        <f t="shared" si="8"/>
        <v>1.5615764164372765</v>
      </c>
      <c r="J37" s="4">
        <f t="shared" si="9"/>
        <v>1.7728671396947868</v>
      </c>
      <c r="K37" s="4">
        <f t="shared" si="10"/>
        <v>1.3716865079365086</v>
      </c>
      <c r="L37" s="4">
        <f t="shared" si="11"/>
        <v>1.6143103650793778</v>
      </c>
      <c r="M37" s="4">
        <f t="shared" si="12"/>
        <v>1.3156866792006089E-2</v>
      </c>
      <c r="N37" s="4">
        <f t="shared" si="13"/>
        <v>7.772484570076405E-3</v>
      </c>
      <c r="O37" s="4">
        <f t="shared" si="14"/>
        <v>1.2900898563345047E-2</v>
      </c>
      <c r="P37" s="4">
        <f t="shared" si="15"/>
        <v>7.4594968530160141E-3</v>
      </c>
      <c r="Q37" s="7">
        <f t="shared" si="0"/>
        <v>-3.1444059302067835</v>
      </c>
      <c r="R37" s="3"/>
      <c r="S37" s="3"/>
      <c r="T37" s="3"/>
      <c r="X37" s="4">
        <f t="shared" ca="1" si="16"/>
        <v>-2.0351829286312939</v>
      </c>
      <c r="Y37" s="4">
        <f t="shared" ca="1" si="16"/>
        <v>-0.74554342531524742</v>
      </c>
      <c r="Z37" s="4">
        <f t="shared" ca="1" si="1"/>
        <v>-1.8316792450167665</v>
      </c>
      <c r="AA37" s="4">
        <f t="shared" ca="1" si="2"/>
        <v>-2.6373508014159999</v>
      </c>
      <c r="AB37" s="4">
        <f t="shared" ca="1" si="3"/>
        <v>-2.4217055226380344</v>
      </c>
      <c r="AC37" s="4">
        <f t="shared" ca="1" si="17"/>
        <v>0.37341344996847703</v>
      </c>
      <c r="AD37" s="4">
        <f t="shared" ca="1" si="4"/>
        <v>1.2015959143164743</v>
      </c>
      <c r="AF37" s="4">
        <f t="shared" ca="1" si="18"/>
        <v>-3.1690299476007446</v>
      </c>
      <c r="AG37" s="4">
        <f t="shared" ca="1" si="19"/>
        <v>-2.9099114616795041</v>
      </c>
      <c r="AH37" s="2">
        <f t="shared" ca="1" si="5"/>
        <v>243.24242123982276</v>
      </c>
      <c r="AL37" s="3"/>
      <c r="AM37" s="4"/>
      <c r="AN37" s="4"/>
      <c r="AO37" s="4"/>
      <c r="AP37" s="3"/>
      <c r="AQ37" s="4"/>
      <c r="AR37" s="4"/>
      <c r="AS37" s="4"/>
      <c r="AT37" s="4"/>
      <c r="AV37" s="3"/>
      <c r="AW37" s="4"/>
    </row>
    <row r="38" spans="1:49" x14ac:dyDescent="0.25">
      <c r="A38" s="17" t="s">
        <v>42</v>
      </c>
      <c r="B38" s="12">
        <f ca="1">AJ2</f>
        <v>-544.34313241437985</v>
      </c>
      <c r="C38" s="17"/>
      <c r="D38" s="1">
        <f>Sheet2!D38</f>
        <v>42688</v>
      </c>
      <c r="E38" s="3">
        <f>Sheet2!E38</f>
        <v>105.709999</v>
      </c>
      <c r="F38" s="3">
        <f>Sheet2!F38</f>
        <v>215.320876</v>
      </c>
      <c r="G38" s="3">
        <f t="shared" si="6"/>
        <v>-2.7200010000000105</v>
      </c>
      <c r="H38" s="3">
        <f t="shared" si="7"/>
        <v>0.16900200000000609</v>
      </c>
      <c r="I38" s="4">
        <f t="shared" si="8"/>
        <v>-2.9578099122936941</v>
      </c>
      <c r="J38" s="4">
        <f t="shared" si="9"/>
        <v>0.17847367484707749</v>
      </c>
      <c r="K38" s="4">
        <f t="shared" si="10"/>
        <v>-2.7483164920635028</v>
      </c>
      <c r="L38" s="4">
        <f t="shared" si="11"/>
        <v>0.10321336507937121</v>
      </c>
      <c r="M38" s="4">
        <f t="shared" si="12"/>
        <v>-2.5405317163362036E-2</v>
      </c>
      <c r="N38" s="4">
        <f t="shared" si="13"/>
        <v>7.8519259898741499E-4</v>
      </c>
      <c r="O38" s="4">
        <f t="shared" si="14"/>
        <v>-2.566128539202308E-2</v>
      </c>
      <c r="P38" s="4">
        <f t="shared" si="15"/>
        <v>4.7220488192702441E-4</v>
      </c>
      <c r="Q38" s="7">
        <f t="shared" si="0"/>
        <v>-5.3363647335147046</v>
      </c>
      <c r="R38" s="3"/>
      <c r="S38" s="3"/>
      <c r="T38" s="3"/>
      <c r="X38" s="4">
        <f t="shared" ca="1" si="16"/>
        <v>-0.17345701070970057</v>
      </c>
      <c r="Y38" s="4">
        <f t="shared" ca="1" si="16"/>
        <v>0.83816452671205799</v>
      </c>
      <c r="Z38" s="4">
        <f t="shared" ca="1" si="1"/>
        <v>0.55866306700706003</v>
      </c>
      <c r="AA38" s="4">
        <f t="shared" ca="1" si="2"/>
        <v>-0.19887711077910353</v>
      </c>
      <c r="AB38" s="4">
        <f t="shared" ca="1" si="3"/>
        <v>0.82447557151424611</v>
      </c>
      <c r="AC38" s="4">
        <f t="shared" ca="1" si="17"/>
        <v>0.10784161357227673</v>
      </c>
      <c r="AD38" s="4">
        <f t="shared" ca="1" si="4"/>
        <v>1.739140221533557</v>
      </c>
      <c r="AF38" s="4">
        <f t="shared" ca="1" si="18"/>
        <v>-0.34587518249832389</v>
      </c>
      <c r="AG38" s="4">
        <f t="shared" ca="1" si="19"/>
        <v>1.4338786280922919</v>
      </c>
      <c r="AH38" s="2">
        <f t="shared" ca="1" si="5"/>
        <v>199.12435995269971</v>
      </c>
      <c r="AL38" s="3"/>
      <c r="AM38" s="4"/>
      <c r="AN38" s="4"/>
      <c r="AO38" s="4"/>
      <c r="AP38" s="3"/>
      <c r="AQ38" s="4"/>
      <c r="AR38" s="4"/>
      <c r="AS38" s="4"/>
      <c r="AT38" s="4"/>
      <c r="AV38" s="3"/>
      <c r="AW38" s="4"/>
    </row>
    <row r="39" spans="1:49" x14ac:dyDescent="0.25">
      <c r="D39" s="1">
        <f>Sheet2!D39</f>
        <v>42685</v>
      </c>
      <c r="E39" s="3">
        <f>Sheet2!E39</f>
        <v>108.43</v>
      </c>
      <c r="F39" s="3">
        <f>Sheet2!F39</f>
        <v>215.15187399999999</v>
      </c>
      <c r="G39" s="3">
        <f t="shared" si="6"/>
        <v>0.63999900000000309</v>
      </c>
      <c r="H39" s="3">
        <f t="shared" si="7"/>
        <v>-0.49707000000000789</v>
      </c>
      <c r="I39" s="4">
        <f t="shared" si="8"/>
        <v>0.70008612997411845</v>
      </c>
      <c r="J39" s="4">
        <f t="shared" si="9"/>
        <v>-0.52371820647307121</v>
      </c>
      <c r="K39" s="4">
        <f t="shared" si="10"/>
        <v>0.61168350793651105</v>
      </c>
      <c r="L39" s="4">
        <f t="shared" si="11"/>
        <v>-0.56285863492064281</v>
      </c>
      <c r="M39" s="4">
        <f t="shared" si="12"/>
        <v>5.9199044132551715E-3</v>
      </c>
      <c r="N39" s="4">
        <f t="shared" si="13"/>
        <v>-2.3076568094464885E-3</v>
      </c>
      <c r="O39" s="4">
        <f t="shared" si="14"/>
        <v>5.6639361845941287E-3</v>
      </c>
      <c r="P39" s="4">
        <f t="shared" si="15"/>
        <v>-2.620644526506879E-3</v>
      </c>
      <c r="Q39" s="7">
        <f t="shared" si="0"/>
        <v>-2.8194106778912422</v>
      </c>
      <c r="R39" s="3"/>
      <c r="S39" s="3"/>
      <c r="T39" s="3"/>
      <c r="X39" s="4">
        <f t="shared" ca="1" si="16"/>
        <v>0.76034189982541089</v>
      </c>
      <c r="Y39" s="4">
        <f t="shared" ca="1" si="16"/>
        <v>4.5626107426635261E-3</v>
      </c>
      <c r="Z39" s="4">
        <f t="shared" ca="1" si="1"/>
        <v>0.46713813189165865</v>
      </c>
      <c r="AA39" s="4">
        <f t="shared" ca="1" si="2"/>
        <v>1.0242052203877361</v>
      </c>
      <c r="AB39" s="4">
        <f t="shared" ca="1" si="3"/>
        <v>0.70018102486264977</v>
      </c>
      <c r="AC39" s="4">
        <f t="shared" ca="1" si="17"/>
        <v>0.37281464736955694</v>
      </c>
      <c r="AD39" s="4">
        <f t="shared" ca="1" si="4"/>
        <v>1.2022856148391678</v>
      </c>
      <c r="AF39" s="4">
        <f t="shared" ca="1" si="18"/>
        <v>1.2313872031153548</v>
      </c>
      <c r="AG39" s="4">
        <f t="shared" ca="1" si="19"/>
        <v>0.84181757397570955</v>
      </c>
      <c r="AH39" s="2">
        <f t="shared" ca="1" si="5"/>
        <v>-109.25496350136791</v>
      </c>
      <c r="AL39" s="3"/>
      <c r="AM39" s="4"/>
      <c r="AN39" s="4"/>
      <c r="AO39" s="4"/>
      <c r="AP39" s="3"/>
      <c r="AQ39" s="4"/>
      <c r="AR39" s="4"/>
      <c r="AS39" s="4"/>
      <c r="AT39" s="4"/>
      <c r="AV39" s="3"/>
      <c r="AW39" s="4"/>
    </row>
    <row r="40" spans="1:49" x14ac:dyDescent="0.25">
      <c r="D40" s="1">
        <f>Sheet2!D40</f>
        <v>42684</v>
      </c>
      <c r="E40" s="3">
        <f>Sheet2!E40</f>
        <v>107.790001</v>
      </c>
      <c r="F40" s="3">
        <f>Sheet2!F40</f>
        <v>215.648944</v>
      </c>
      <c r="G40" s="3">
        <f t="shared" si="6"/>
        <v>-3.0899959999999993</v>
      </c>
      <c r="H40" s="3">
        <f t="shared" si="7"/>
        <v>0.53682900000001155</v>
      </c>
      <c r="I40" s="4">
        <f t="shared" si="8"/>
        <v>-3.2859077433054393</v>
      </c>
      <c r="J40" s="4">
        <f t="shared" si="9"/>
        <v>0.56702022965003906</v>
      </c>
      <c r="K40" s="4">
        <f t="shared" si="10"/>
        <v>-3.1183114920634916</v>
      </c>
      <c r="L40" s="4">
        <f t="shared" si="11"/>
        <v>0.47104036507937663</v>
      </c>
      <c r="M40" s="4">
        <f t="shared" si="12"/>
        <v>-2.8263609314480267E-2</v>
      </c>
      <c r="N40" s="4">
        <f t="shared" si="13"/>
        <v>2.4924689300496821E-3</v>
      </c>
      <c r="O40" s="4">
        <f t="shared" si="14"/>
        <v>-2.8519577543141311E-2</v>
      </c>
      <c r="P40" s="4">
        <f t="shared" si="15"/>
        <v>2.1794812129892916E-3</v>
      </c>
      <c r="Q40" s="7">
        <f t="shared" si="0"/>
        <v>-6.2035716306977147</v>
      </c>
      <c r="R40" s="3"/>
      <c r="S40" s="3"/>
      <c r="T40" s="3"/>
      <c r="X40" s="4">
        <f t="shared" ca="1" si="16"/>
        <v>-0.6039715879564812</v>
      </c>
      <c r="Y40" s="4">
        <f t="shared" ca="1" si="16"/>
        <v>2.0498127890539872</v>
      </c>
      <c r="Z40" s="4">
        <f t="shared" ca="1" si="1"/>
        <v>1.2566756824600263</v>
      </c>
      <c r="AA40" s="4">
        <f t="shared" ca="1" si="2"/>
        <v>-0.76276165465649759</v>
      </c>
      <c r="AB40" s="4">
        <f t="shared" ca="1" si="3"/>
        <v>1.772404805066055</v>
      </c>
      <c r="AC40" s="4">
        <f t="shared" ca="1" si="17"/>
        <v>0.7418971417495821</v>
      </c>
      <c r="AD40" s="4">
        <f t="shared" ca="1" si="4"/>
        <v>0.87463032659071505</v>
      </c>
      <c r="AF40" s="4">
        <f t="shared" ca="1" si="18"/>
        <v>-0.66713447512308666</v>
      </c>
      <c r="AG40" s="4">
        <f t="shared" ca="1" si="19"/>
        <v>1.5501989935058764</v>
      </c>
      <c r="AH40" s="2">
        <f t="shared" ca="1" si="5"/>
        <v>263.08326797556128</v>
      </c>
      <c r="AL40" s="3"/>
      <c r="AM40" s="4"/>
      <c r="AN40" s="4"/>
      <c r="AO40" s="4"/>
      <c r="AP40" s="3"/>
      <c r="AQ40" s="4"/>
      <c r="AR40" s="4"/>
      <c r="AS40" s="4"/>
      <c r="AT40" s="4"/>
      <c r="AV40" s="3"/>
      <c r="AW40" s="4"/>
    </row>
    <row r="41" spans="1:49" x14ac:dyDescent="0.25">
      <c r="D41" s="1">
        <f>Sheet2!D41</f>
        <v>42683</v>
      </c>
      <c r="E41" s="3">
        <f>Sheet2!E41</f>
        <v>110.879997</v>
      </c>
      <c r="F41" s="3">
        <f>Sheet2!F41</f>
        <v>215.11211499999999</v>
      </c>
      <c r="G41" s="3">
        <f t="shared" si="6"/>
        <v>-0.18000099999999009</v>
      </c>
      <c r="H41" s="3">
        <f t="shared" si="7"/>
        <v>2.2567029999999875</v>
      </c>
      <c r="I41" s="4">
        <f t="shared" si="8"/>
        <v>-0.19110317857202583</v>
      </c>
      <c r="J41" s="4">
        <f t="shared" si="9"/>
        <v>2.4088910853106151</v>
      </c>
      <c r="K41" s="4">
        <f t="shared" si="10"/>
        <v>-0.20831649206348213</v>
      </c>
      <c r="L41" s="4">
        <f t="shared" si="11"/>
        <v>2.1909143650793528</v>
      </c>
      <c r="M41" s="4">
        <f t="shared" si="12"/>
        <v>-1.6220694198613424E-3</v>
      </c>
      <c r="N41" s="4">
        <f t="shared" si="13"/>
        <v>1.0546239020750104E-2</v>
      </c>
      <c r="O41" s="4">
        <f t="shared" si="14"/>
        <v>-1.878037648522385E-3</v>
      </c>
      <c r="P41" s="4">
        <f t="shared" si="15"/>
        <v>1.0233251303689713E-2</v>
      </c>
      <c r="Q41" s="7">
        <f t="shared" si="0"/>
        <v>-4.4944086005683497</v>
      </c>
      <c r="R41" s="3"/>
      <c r="S41" s="3"/>
      <c r="T41" s="3"/>
      <c r="X41" s="4">
        <f t="shared" ca="1" si="16"/>
        <v>-1.0954762670560052</v>
      </c>
      <c r="Y41" s="4">
        <f t="shared" ca="1" si="16"/>
        <v>-0.22097358434168093</v>
      </c>
      <c r="Z41" s="4">
        <f t="shared" ca="1" si="1"/>
        <v>-0.84299077120715238</v>
      </c>
      <c r="AA41" s="4">
        <f t="shared" ca="1" si="2"/>
        <v>-1.4065305452712522</v>
      </c>
      <c r="AB41" s="4">
        <f t="shared" ca="1" si="3"/>
        <v>-1.0790267709199624</v>
      </c>
      <c r="AC41" s="4">
        <f t="shared" ca="1" si="17"/>
        <v>0.87472755439105954</v>
      </c>
      <c r="AD41" s="4">
        <f t="shared" ca="1" si="4"/>
        <v>0.76042317743406551</v>
      </c>
      <c r="AF41" s="4">
        <f t="shared" ca="1" si="18"/>
        <v>-1.0695584263932343</v>
      </c>
      <c r="AG41" s="4">
        <f t="shared" ca="1" si="19"/>
        <v>-0.82051696567937726</v>
      </c>
      <c r="AH41" s="2">
        <f t="shared" ca="1" si="5"/>
        <v>92.32001044287108</v>
      </c>
      <c r="AL41" s="3"/>
      <c r="AM41" s="4"/>
      <c r="AN41" s="4"/>
      <c r="AO41" s="4"/>
      <c r="AP41" s="3"/>
      <c r="AQ41" s="4"/>
      <c r="AR41" s="4"/>
      <c r="AS41" s="4"/>
      <c r="AT41" s="4"/>
      <c r="AV41" s="3"/>
      <c r="AW41" s="4"/>
    </row>
    <row r="42" spans="1:49" x14ac:dyDescent="0.25">
      <c r="D42" s="1">
        <f>Sheet2!D42</f>
        <v>42682</v>
      </c>
      <c r="E42" s="3">
        <f>Sheet2!E42</f>
        <v>111.05999799999999</v>
      </c>
      <c r="F42" s="3">
        <f>Sheet2!F42</f>
        <v>212.855412</v>
      </c>
      <c r="G42" s="3">
        <f t="shared" si="6"/>
        <v>0.64999399999999241</v>
      </c>
      <c r="H42" s="3">
        <f t="shared" si="7"/>
        <v>0.95438200000000961</v>
      </c>
      <c r="I42" s="4">
        <f t="shared" si="8"/>
        <v>0.69414720010312747</v>
      </c>
      <c r="J42" s="4">
        <f t="shared" si="9"/>
        <v>1.0233321702149167</v>
      </c>
      <c r="K42" s="4">
        <f t="shared" si="10"/>
        <v>0.62167850793650037</v>
      </c>
      <c r="L42" s="4">
        <f t="shared" si="11"/>
        <v>0.8885933650793747</v>
      </c>
      <c r="M42" s="4">
        <f t="shared" si="12"/>
        <v>5.8698321255296728E-3</v>
      </c>
      <c r="N42" s="4">
        <f t="shared" si="13"/>
        <v>4.4937922616780758E-3</v>
      </c>
      <c r="O42" s="4">
        <f t="shared" si="14"/>
        <v>5.6138638968686299E-3</v>
      </c>
      <c r="P42" s="4">
        <f t="shared" si="15"/>
        <v>4.1808045446176849E-3</v>
      </c>
      <c r="Q42" s="7">
        <f t="shared" si="0"/>
        <v>-2.4761061900084043</v>
      </c>
      <c r="R42" s="3"/>
      <c r="S42" s="3"/>
      <c r="T42" s="3"/>
      <c r="X42" s="4">
        <f t="shared" ca="1" si="16"/>
        <v>-0.18359016690221056</v>
      </c>
      <c r="Y42" s="4">
        <f t="shared" ca="1" si="16"/>
        <v>-0.57808811358692735</v>
      </c>
      <c r="Z42" s="4">
        <f t="shared" ca="1" si="1"/>
        <v>-0.57016649586472734</v>
      </c>
      <c r="AA42" s="4">
        <f t="shared" ca="1" si="2"/>
        <v>-0.21214943757043661</v>
      </c>
      <c r="AB42" s="4">
        <f t="shared" ca="1" si="3"/>
        <v>-0.70852042118608849</v>
      </c>
      <c r="AC42" s="4">
        <f t="shared" ca="1" si="17"/>
        <v>0.85069502676887199</v>
      </c>
      <c r="AD42" s="4">
        <f t="shared" ca="1" si="4"/>
        <v>0.78319779379697174</v>
      </c>
      <c r="AF42" s="4">
        <f t="shared" ca="1" si="18"/>
        <v>-0.16615497146043434</v>
      </c>
      <c r="AG42" s="4">
        <f t="shared" ca="1" si="19"/>
        <v>-0.55491163073304572</v>
      </c>
      <c r="AH42" s="2">
        <f t="shared" ca="1" si="5"/>
        <v>-28.793325291994279</v>
      </c>
      <c r="AL42" s="3"/>
      <c r="AM42" s="4"/>
      <c r="AN42" s="4"/>
      <c r="AO42" s="4"/>
      <c r="AP42" s="3"/>
      <c r="AQ42" s="4"/>
      <c r="AR42" s="4"/>
      <c r="AS42" s="4"/>
      <c r="AT42" s="4"/>
      <c r="AV42" s="3"/>
      <c r="AW42" s="4"/>
    </row>
    <row r="43" spans="1:49" x14ac:dyDescent="0.25">
      <c r="D43" s="1">
        <f>Sheet2!D43</f>
        <v>42681</v>
      </c>
      <c r="E43" s="3">
        <f>Sheet2!E43</f>
        <v>110.410004</v>
      </c>
      <c r="F43" s="3">
        <f>Sheet2!F43</f>
        <v>211.90102999999999</v>
      </c>
      <c r="G43" s="3">
        <f t="shared" si="6"/>
        <v>1.5700080000000014</v>
      </c>
      <c r="H43" s="3">
        <f t="shared" si="7"/>
        <v>4.5730369999999994</v>
      </c>
      <c r="I43" s="4">
        <f t="shared" si="8"/>
        <v>1.7008421202076502</v>
      </c>
      <c r="J43" s="4">
        <f t="shared" si="9"/>
        <v>5.0115749144461104</v>
      </c>
      <c r="K43" s="4">
        <f t="shared" si="10"/>
        <v>1.5416925079365094</v>
      </c>
      <c r="L43" s="4">
        <f t="shared" si="11"/>
        <v>4.5072483650793647</v>
      </c>
      <c r="M43" s="4">
        <f t="shared" si="12"/>
        <v>1.4321868515797061E-2</v>
      </c>
      <c r="N43" s="4">
        <f t="shared" si="13"/>
        <v>2.1817279541208455E-2</v>
      </c>
      <c r="O43" s="4">
        <f t="shared" si="14"/>
        <v>1.4065900287136019E-2</v>
      </c>
      <c r="P43" s="4">
        <f t="shared" si="15"/>
        <v>2.1504291824148064E-2</v>
      </c>
      <c r="Q43" s="7">
        <f t="shared" si="0"/>
        <v>-6.4864830932184283</v>
      </c>
      <c r="R43" s="3"/>
      <c r="S43" s="3"/>
      <c r="T43" s="3"/>
      <c r="X43" s="4">
        <f t="shared" ca="1" si="16"/>
        <v>-0.65101508021153454</v>
      </c>
      <c r="Y43" s="4">
        <f t="shared" ca="1" si="16"/>
        <v>-0.13079007456124397</v>
      </c>
      <c r="Z43" s="4">
        <f t="shared" ca="1" si="1"/>
        <v>-0.50054956651108318</v>
      </c>
      <c r="AA43" s="4">
        <f t="shared" ca="1" si="2"/>
        <v>-0.82437884388685101</v>
      </c>
      <c r="AB43" s="4">
        <f t="shared" ca="1" si="3"/>
        <v>-0.61397782836832726</v>
      </c>
      <c r="AC43" s="4">
        <f t="shared" ca="1" si="17"/>
        <v>0.35394716655865188</v>
      </c>
      <c r="AD43" s="4">
        <f t="shared" ca="1" si="4"/>
        <v>1.2245485183948859</v>
      </c>
      <c r="AF43" s="4">
        <f t="shared" ca="1" si="18"/>
        <v>-1.0094918918777323</v>
      </c>
      <c r="AG43" s="4">
        <f t="shared" ca="1" si="19"/>
        <v>-0.75184564005574472</v>
      </c>
      <c r="AH43" s="2">
        <f t="shared" ca="1" si="5"/>
        <v>89.235894961173472</v>
      </c>
      <c r="AL43" s="3"/>
      <c r="AM43" s="4"/>
      <c r="AN43" s="4"/>
      <c r="AO43" s="4"/>
      <c r="AP43" s="3"/>
      <c r="AQ43" s="4"/>
      <c r="AR43" s="4"/>
      <c r="AS43" s="4"/>
      <c r="AT43" s="4"/>
      <c r="AV43" s="3"/>
      <c r="AW43" s="4"/>
    </row>
    <row r="44" spans="1:49" x14ac:dyDescent="0.25">
      <c r="D44" s="1">
        <f>Sheet2!D44</f>
        <v>42678</v>
      </c>
      <c r="E44" s="3">
        <f>Sheet2!E44</f>
        <v>108.839996</v>
      </c>
      <c r="F44" s="3">
        <f>Sheet2!F44</f>
        <v>207.32799299999999</v>
      </c>
      <c r="G44" s="3">
        <f t="shared" si="6"/>
        <v>-0.99000599999999395</v>
      </c>
      <c r="H44" s="3">
        <f t="shared" si="7"/>
        <v>-0.22864800000002106</v>
      </c>
      <c r="I44" s="4">
        <f t="shared" si="8"/>
        <v>-1.062839017521126</v>
      </c>
      <c r="J44" s="4">
        <f t="shared" si="9"/>
        <v>-0.25029848927137327</v>
      </c>
      <c r="K44" s="4">
        <f t="shared" si="10"/>
        <v>-1.018321492063486</v>
      </c>
      <c r="L44" s="4">
        <f t="shared" si="11"/>
        <v>-0.29443663492065597</v>
      </c>
      <c r="M44" s="4">
        <f t="shared" si="12"/>
        <v>-9.0548568463646815E-3</v>
      </c>
      <c r="N44" s="4">
        <f t="shared" si="13"/>
        <v>-1.1022245916618286E-3</v>
      </c>
      <c r="O44" s="4">
        <f t="shared" si="14"/>
        <v>-9.3108250750257235E-3</v>
      </c>
      <c r="P44" s="4">
        <f t="shared" si="15"/>
        <v>-1.4152123087222191E-3</v>
      </c>
      <c r="Q44" s="7">
        <f t="shared" si="0"/>
        <v>-2.6477415503191519</v>
      </c>
      <c r="R44" s="3"/>
      <c r="S44" s="3"/>
      <c r="T44" s="3"/>
      <c r="X44" s="4">
        <f t="shared" ca="1" si="16"/>
        <v>-1.5286630866214577</v>
      </c>
      <c r="Y44" s="4">
        <f t="shared" ca="1" si="16"/>
        <v>0.30072639409220037</v>
      </c>
      <c r="Z44" s="4">
        <f t="shared" ca="1" si="1"/>
        <v>-0.69352371242940614</v>
      </c>
      <c r="AA44" s="4">
        <f t="shared" ca="1" si="2"/>
        <v>-1.9739151707269069</v>
      </c>
      <c r="AB44" s="4">
        <f t="shared" ca="1" si="3"/>
        <v>-0.87604448760336628</v>
      </c>
      <c r="AC44" s="4">
        <f t="shared" ca="1" si="17"/>
        <v>0.99883999525543532</v>
      </c>
      <c r="AD44" s="4">
        <f t="shared" ca="1" si="4"/>
        <v>0.4957509873054366</v>
      </c>
      <c r="AF44" s="4">
        <f t="shared" ca="1" si="18"/>
        <v>-0.97857039474504359</v>
      </c>
      <c r="AG44" s="4">
        <f t="shared" ca="1" si="19"/>
        <v>-0.43429991965285414</v>
      </c>
      <c r="AH44" s="2">
        <f t="shared" ca="1" si="5"/>
        <v>115.87508172164917</v>
      </c>
      <c r="AL44" s="3"/>
      <c r="AM44" s="4"/>
      <c r="AN44" s="4"/>
      <c r="AO44" s="4"/>
      <c r="AP44" s="3"/>
      <c r="AQ44" s="4"/>
      <c r="AR44" s="4"/>
      <c r="AS44" s="4"/>
      <c r="AT44" s="4"/>
      <c r="AV44" s="3"/>
      <c r="AW44" s="4"/>
    </row>
    <row r="45" spans="1:49" x14ac:dyDescent="0.25">
      <c r="D45" s="1">
        <f>Sheet2!D45</f>
        <v>42677</v>
      </c>
      <c r="E45" s="3">
        <f>Sheet2!E45</f>
        <v>109.83000199999999</v>
      </c>
      <c r="F45" s="3">
        <f>Sheet2!F45</f>
        <v>207.55664100000001</v>
      </c>
      <c r="G45" s="3">
        <f t="shared" si="6"/>
        <v>-1.1899930000000012</v>
      </c>
      <c r="H45" s="3">
        <f t="shared" si="7"/>
        <v>-0.95438199999998119</v>
      </c>
      <c r="I45" s="4">
        <f t="shared" si="8"/>
        <v>-1.2638451243847755</v>
      </c>
      <c r="J45" s="4">
        <f t="shared" si="9"/>
        <v>-1.0399696753714058</v>
      </c>
      <c r="K45" s="4">
        <f t="shared" si="10"/>
        <v>-1.2183084920634932</v>
      </c>
      <c r="L45" s="4">
        <f t="shared" si="11"/>
        <v>-1.0201706349206161</v>
      </c>
      <c r="M45" s="4">
        <f t="shared" si="12"/>
        <v>-1.0776586214868747E-2</v>
      </c>
      <c r="N45" s="4">
        <f t="shared" si="13"/>
        <v>-4.5876368506211126E-3</v>
      </c>
      <c r="O45" s="4">
        <f t="shared" si="14"/>
        <v>-1.1032554443529789E-2</v>
      </c>
      <c r="P45" s="4">
        <f t="shared" si="15"/>
        <v>-4.9006245676815035E-3</v>
      </c>
      <c r="Q45" s="7">
        <f t="shared" si="0"/>
        <v>-2.77415275728309</v>
      </c>
      <c r="R45" s="3"/>
      <c r="S45" s="3"/>
      <c r="T45" s="3"/>
      <c r="X45" s="4">
        <f t="shared" ca="1" si="16"/>
        <v>-0.87326382822938808</v>
      </c>
      <c r="Y45" s="4">
        <f t="shared" ca="1" si="16"/>
        <v>-0.79199730665307388</v>
      </c>
      <c r="Z45" s="4">
        <f t="shared" ca="1" si="1"/>
        <v>-1.1601710578286359</v>
      </c>
      <c r="AA45" s="4">
        <f t="shared" ca="1" si="2"/>
        <v>-1.1154784733229328</v>
      </c>
      <c r="AB45" s="4">
        <f t="shared" ca="1" si="3"/>
        <v>-1.5097703697297542</v>
      </c>
      <c r="AC45" s="4">
        <f t="shared" ca="1" si="17"/>
        <v>0.8972792823924971</v>
      </c>
      <c r="AD45" s="4">
        <f t="shared" ca="1" si="4"/>
        <v>0.73731321261745253</v>
      </c>
      <c r="AF45" s="4">
        <f t="shared" ca="1" si="18"/>
        <v>-0.82245701677134286</v>
      </c>
      <c r="AG45" s="4">
        <f t="shared" ca="1" si="19"/>
        <v>-1.1131736416200841</v>
      </c>
      <c r="AH45" s="2">
        <f t="shared" ca="1" si="5"/>
        <v>22.238280955721621</v>
      </c>
      <c r="AL45" s="3"/>
      <c r="AM45" s="4"/>
      <c r="AN45" s="4"/>
      <c r="AO45" s="4"/>
      <c r="AP45" s="3"/>
      <c r="AQ45" s="4"/>
      <c r="AR45" s="4"/>
      <c r="AS45" s="4"/>
      <c r="AT45" s="4"/>
      <c r="AV45" s="3"/>
      <c r="AW45" s="4"/>
    </row>
    <row r="46" spans="1:49" x14ac:dyDescent="0.25">
      <c r="D46" s="1">
        <f>Sheet2!D46</f>
        <v>42676</v>
      </c>
      <c r="E46" s="3">
        <f>Sheet2!E46</f>
        <v>111.01999499999999</v>
      </c>
      <c r="F46" s="3">
        <f>Sheet2!F46</f>
        <v>208.51102299999999</v>
      </c>
      <c r="G46" s="3">
        <f t="shared" si="6"/>
        <v>9.9487999999993804E-2</v>
      </c>
      <c r="H46" s="3">
        <f t="shared" si="7"/>
        <v>-1.2625470000000121</v>
      </c>
      <c r="I46" s="4">
        <f t="shared" si="8"/>
        <v>0.10575709393350743</v>
      </c>
      <c r="J46" s="4">
        <f t="shared" si="9"/>
        <v>-1.3674902548868846</v>
      </c>
      <c r="K46" s="4">
        <f t="shared" si="10"/>
        <v>7.1172507936501747E-2</v>
      </c>
      <c r="L46" s="4">
        <f t="shared" si="11"/>
        <v>-1.328335634920647</v>
      </c>
      <c r="M46" s="4">
        <f t="shared" si="12"/>
        <v>8.9652862607045628E-4</v>
      </c>
      <c r="N46" s="4">
        <f t="shared" si="13"/>
        <v>-6.0368029584424842E-3</v>
      </c>
      <c r="O46" s="4">
        <f t="shared" si="14"/>
        <v>6.4056039740941362E-4</v>
      </c>
      <c r="P46" s="4">
        <f t="shared" si="15"/>
        <v>-6.3497906755028751E-3</v>
      </c>
      <c r="Q46" s="7">
        <f t="shared" si="0"/>
        <v>-3.1718639707549379</v>
      </c>
      <c r="R46" s="3"/>
      <c r="S46" s="3"/>
      <c r="T46" s="3"/>
      <c r="X46" s="4">
        <f t="shared" ca="1" si="16"/>
        <v>-0.89610933927465919</v>
      </c>
      <c r="Y46" s="4">
        <f t="shared" ca="1" si="16"/>
        <v>-0.62227663851666293</v>
      </c>
      <c r="Z46" s="4">
        <f t="shared" ca="1" si="1"/>
        <v>-1.0395619720066687</v>
      </c>
      <c r="AA46" s="4">
        <f t="shared" ca="1" si="2"/>
        <v>-1.1454013406455514</v>
      </c>
      <c r="AB46" s="4">
        <f t="shared" ca="1" si="3"/>
        <v>-1.3459783754999513</v>
      </c>
      <c r="AC46" s="4">
        <f t="shared" ca="1" si="17"/>
        <v>0.75623040567823696</v>
      </c>
      <c r="AD46" s="4">
        <f t="shared" ca="1" si="4"/>
        <v>0.86317214005629372</v>
      </c>
      <c r="AF46" s="4">
        <f t="shared" ca="1" si="18"/>
        <v>-0.98867852642836851</v>
      </c>
      <c r="AG46" s="4">
        <f t="shared" ca="1" si="19"/>
        <v>-1.1618110348497865</v>
      </c>
      <c r="AH46" s="2">
        <f t="shared" ca="1" si="5"/>
        <v>44.795619623133462</v>
      </c>
      <c r="AL46" s="3"/>
      <c r="AM46" s="4"/>
      <c r="AN46" s="4"/>
      <c r="AO46" s="4"/>
      <c r="AP46" s="3"/>
      <c r="AQ46" s="4"/>
      <c r="AR46" s="4"/>
      <c r="AS46" s="4"/>
      <c r="AT46" s="4"/>
      <c r="AV46" s="3"/>
      <c r="AW46" s="4"/>
    </row>
    <row r="47" spans="1:49" x14ac:dyDescent="0.25">
      <c r="D47" s="1">
        <f>Sheet2!D47</f>
        <v>42675</v>
      </c>
      <c r="E47" s="3">
        <f>Sheet2!E47</f>
        <v>110.920507</v>
      </c>
      <c r="F47" s="3">
        <f>Sheet2!F47</f>
        <v>209.77357000000001</v>
      </c>
      <c r="G47" s="3">
        <f t="shared" si="6"/>
        <v>-2.0395319999999941</v>
      </c>
      <c r="H47" s="3">
        <f t="shared" si="7"/>
        <v>-1.5309849999999869</v>
      </c>
      <c r="I47" s="4">
        <f t="shared" si="8"/>
        <v>-2.1289053049824753</v>
      </c>
      <c r="J47" s="4">
        <f t="shared" si="9"/>
        <v>-1.6462262849321543</v>
      </c>
      <c r="K47" s="4">
        <f t="shared" si="10"/>
        <v>-2.0678474920634864</v>
      </c>
      <c r="L47" s="4">
        <f t="shared" si="11"/>
        <v>-1.5967736349206219</v>
      </c>
      <c r="M47" s="4">
        <f t="shared" si="12"/>
        <v>-1.8220327400816475E-2</v>
      </c>
      <c r="N47" s="4">
        <f t="shared" si="13"/>
        <v>-7.2717705122387977E-3</v>
      </c>
      <c r="O47" s="4">
        <f t="shared" si="14"/>
        <v>-1.8476295629477519E-2</v>
      </c>
      <c r="P47" s="4">
        <f t="shared" si="15"/>
        <v>-7.5847582292991886E-3</v>
      </c>
      <c r="Q47" s="7">
        <f t="shared" si="0"/>
        <v>-3.6332951014666763</v>
      </c>
      <c r="R47" s="3"/>
      <c r="S47" s="3"/>
      <c r="T47" s="3"/>
      <c r="X47" s="4">
        <f t="shared" ca="1" si="16"/>
        <v>1.4881020864168615</v>
      </c>
      <c r="Y47" s="4">
        <f t="shared" ca="1" si="16"/>
        <v>-1.2584857860063927</v>
      </c>
      <c r="Z47" s="4">
        <f t="shared" ca="1" si="1"/>
        <v>-9.0411404321356525E-2</v>
      </c>
      <c r="AA47" s="4">
        <f t="shared" ca="1" si="2"/>
        <v>1.9774196817717287</v>
      </c>
      <c r="AB47" s="4">
        <f t="shared" ca="1" si="3"/>
        <v>-5.6993692082251649E-2</v>
      </c>
      <c r="AC47" s="4">
        <f t="shared" ca="1" si="17"/>
        <v>8.3300928377665895E-2</v>
      </c>
      <c r="AD47" s="4">
        <f t="shared" ca="1" si="4"/>
        <v>1.8584386111282176</v>
      </c>
      <c r="AF47" s="4">
        <f t="shared" ca="1" si="18"/>
        <v>3.6749130870094535</v>
      </c>
      <c r="AG47" s="4">
        <f t="shared" ca="1" si="19"/>
        <v>-0.10591927795640904</v>
      </c>
      <c r="AH47" s="2">
        <f t="shared" ca="1" si="5"/>
        <v>-565.30933199124638</v>
      </c>
      <c r="AL47" s="3"/>
      <c r="AM47" s="4"/>
      <c r="AN47" s="4"/>
      <c r="AO47" s="4"/>
      <c r="AP47" s="3"/>
      <c r="AQ47" s="4"/>
      <c r="AR47" s="4"/>
      <c r="AS47" s="4"/>
      <c r="AT47" s="4"/>
      <c r="AV47" s="3"/>
      <c r="AW47" s="4"/>
    </row>
    <row r="48" spans="1:49" x14ac:dyDescent="0.25">
      <c r="A48" s="2"/>
      <c r="B48" s="6"/>
      <c r="C48" s="6"/>
      <c r="D48" s="1">
        <f>Sheet2!D48</f>
        <v>42674</v>
      </c>
      <c r="E48" s="3">
        <f>Sheet2!E48</f>
        <v>112.96003899999999</v>
      </c>
      <c r="F48" s="3">
        <f>Sheet2!F48</f>
        <v>211.30455499999999</v>
      </c>
      <c r="G48" s="3">
        <f t="shared" si="6"/>
        <v>-0.1790810000000107</v>
      </c>
      <c r="H48" s="3">
        <f t="shared" si="7"/>
        <v>9.9510000000009313E-3</v>
      </c>
      <c r="I48" s="4">
        <f t="shared" si="8"/>
        <v>-0.1866325407721508</v>
      </c>
      <c r="J48" s="4">
        <f t="shared" si="9"/>
        <v>1.0700541977196974E-2</v>
      </c>
      <c r="K48" s="4">
        <f t="shared" si="10"/>
        <v>-0.20739649206350275</v>
      </c>
      <c r="L48" s="4">
        <f t="shared" si="11"/>
        <v>-5.5837634920633955E-2</v>
      </c>
      <c r="M48" s="4">
        <f t="shared" si="12"/>
        <v>-1.5840929107400542E-3</v>
      </c>
      <c r="N48" s="4">
        <f t="shared" si="13"/>
        <v>4.709427262188147E-5</v>
      </c>
      <c r="O48" s="4">
        <f t="shared" si="14"/>
        <v>-1.8400611394010968E-3</v>
      </c>
      <c r="P48" s="4">
        <f t="shared" si="15"/>
        <v>-2.6589344443850912E-4</v>
      </c>
      <c r="Q48" s="7">
        <f t="shared" si="0"/>
        <v>-2.2024754916101621</v>
      </c>
      <c r="R48" s="3"/>
      <c r="S48" s="3"/>
      <c r="T48" s="3"/>
      <c r="X48" s="4">
        <f t="shared" ca="1" si="16"/>
        <v>0.74528786146553838</v>
      </c>
      <c r="Y48" s="4">
        <f t="shared" ca="1" si="16"/>
        <v>-0.47115615047158665</v>
      </c>
      <c r="Z48" s="4">
        <f t="shared" ca="1" si="1"/>
        <v>8.0862388949550446E-2</v>
      </c>
      <c r="AA48" s="4">
        <f t="shared" ca="1" si="2"/>
        <v>1.0044875615610442</v>
      </c>
      <c r="AB48" s="4">
        <f t="shared" ca="1" si="3"/>
        <v>0.17560301460827621</v>
      </c>
      <c r="AC48" s="4">
        <f t="shared" ca="1" si="17"/>
        <v>0.26392447998729751</v>
      </c>
      <c r="AD48" s="4">
        <f t="shared" ca="1" si="4"/>
        <v>1.3492663962389819</v>
      </c>
      <c r="AF48" s="4">
        <f t="shared" ca="1" si="18"/>
        <v>1.3553213122543526</v>
      </c>
      <c r="AG48" s="4">
        <f t="shared" ca="1" si="19"/>
        <v>0.23693524668921015</v>
      </c>
      <c r="AH48" s="2">
        <f t="shared" ca="1" si="5"/>
        <v>-188.78380269852551</v>
      </c>
      <c r="AL48" s="3"/>
      <c r="AM48" s="4"/>
      <c r="AN48" s="4"/>
      <c r="AO48" s="4"/>
      <c r="AP48" s="3"/>
      <c r="AQ48" s="4"/>
      <c r="AR48" s="4"/>
      <c r="AS48" s="4"/>
      <c r="AT48" s="4"/>
      <c r="AV48" s="3"/>
      <c r="AW48" s="4"/>
    </row>
    <row r="49" spans="1:49" x14ac:dyDescent="0.25">
      <c r="A49" s="2"/>
      <c r="B49" s="6"/>
      <c r="C49" s="6"/>
      <c r="D49" s="1">
        <f>Sheet2!D49</f>
        <v>42671</v>
      </c>
      <c r="E49" s="3">
        <f>Sheet2!E49</f>
        <v>113.13912000000001</v>
      </c>
      <c r="F49" s="3">
        <f>Sheet2!F49</f>
        <v>211.29460399999999</v>
      </c>
      <c r="G49" s="3">
        <f t="shared" si="6"/>
        <v>-0.75611999999999568</v>
      </c>
      <c r="H49" s="3">
        <f t="shared" si="7"/>
        <v>-0.62631300000001033</v>
      </c>
      <c r="I49" s="4">
        <f t="shared" si="8"/>
        <v>-0.78277294314037615</v>
      </c>
      <c r="J49" s="4">
        <f t="shared" si="9"/>
        <v>-0.67149851524185944</v>
      </c>
      <c r="K49" s="4">
        <f t="shared" si="10"/>
        <v>-0.78443549206348773</v>
      </c>
      <c r="L49" s="4">
        <f t="shared" si="11"/>
        <v>-0.69210163492064525</v>
      </c>
      <c r="M49" s="4">
        <f t="shared" si="12"/>
        <v>-6.660866624520494E-3</v>
      </c>
      <c r="N49" s="4">
        <f t="shared" si="13"/>
        <v>-2.9597849140579869E-3</v>
      </c>
      <c r="O49" s="4">
        <f t="shared" si="14"/>
        <v>-6.9168348531815369E-3</v>
      </c>
      <c r="P49" s="4">
        <f t="shared" si="15"/>
        <v>-3.2727726311183774E-3</v>
      </c>
      <c r="Q49" s="7">
        <f t="shared" si="0"/>
        <v>-2.4466945339906929</v>
      </c>
      <c r="R49" s="3"/>
      <c r="S49" s="3"/>
      <c r="T49" s="3"/>
      <c r="X49" s="4">
        <f t="shared" ca="1" si="16"/>
        <v>-0.27583421886688408</v>
      </c>
      <c r="Y49" s="4">
        <f t="shared" ca="1" si="16"/>
        <v>-0.87350766506748034</v>
      </c>
      <c r="Z49" s="4">
        <f t="shared" ca="1" si="1"/>
        <v>-0.86057724877553021</v>
      </c>
      <c r="AA49" s="4">
        <f t="shared" ca="1" si="2"/>
        <v>-0.33296995774921423</v>
      </c>
      <c r="AB49" s="4">
        <f t="shared" ca="1" si="3"/>
        <v>-1.1029099154838327</v>
      </c>
      <c r="AC49" s="4">
        <f t="shared" ca="1" si="17"/>
        <v>0.58553237611077757</v>
      </c>
      <c r="AD49" s="4">
        <f t="shared" ca="1" si="4"/>
        <v>0.99941031163824401</v>
      </c>
      <c r="AF49" s="4">
        <f t="shared" ca="1" si="18"/>
        <v>-0.33277360924031513</v>
      </c>
      <c r="AG49" s="4">
        <f t="shared" ca="1" si="19"/>
        <v>-1.1022595423426065</v>
      </c>
      <c r="AH49" s="2">
        <f t="shared" ca="1" si="5"/>
        <v>-56.612040051726581</v>
      </c>
      <c r="AL49" s="3"/>
      <c r="AM49" s="4"/>
      <c r="AN49" s="4"/>
      <c r="AO49" s="4"/>
      <c r="AP49" s="3"/>
      <c r="AQ49" s="4"/>
      <c r="AR49" s="4"/>
      <c r="AS49" s="4"/>
      <c r="AT49" s="4"/>
      <c r="AV49" s="3"/>
      <c r="AW49" s="4"/>
    </row>
    <row r="50" spans="1:49" x14ac:dyDescent="0.25">
      <c r="A50" s="2"/>
      <c r="B50" s="6"/>
      <c r="C50" s="6"/>
      <c r="D50" s="1">
        <f>Sheet2!D50</f>
        <v>42670</v>
      </c>
      <c r="E50" s="3">
        <f>Sheet2!E50</f>
        <v>113.89524</v>
      </c>
      <c r="F50" s="3">
        <f>Sheet2!F50</f>
        <v>211.920917</v>
      </c>
      <c r="G50" s="3">
        <f t="shared" si="6"/>
        <v>-1.1043229999999937</v>
      </c>
      <c r="H50" s="3">
        <f t="shared" si="7"/>
        <v>-0.56666699999999537</v>
      </c>
      <c r="I50" s="4">
        <f t="shared" si="8"/>
        <v>-1.1322715143473308</v>
      </c>
      <c r="J50" s="4">
        <f t="shared" si="9"/>
        <v>-0.60592911177656361</v>
      </c>
      <c r="K50" s="4">
        <f t="shared" si="10"/>
        <v>-1.1326384920634858</v>
      </c>
      <c r="L50" s="4">
        <f t="shared" si="11"/>
        <v>-0.63245563492063028</v>
      </c>
      <c r="M50" s="4">
        <f t="shared" si="12"/>
        <v>-9.6492498209396847E-3</v>
      </c>
      <c r="N50" s="4">
        <f t="shared" si="13"/>
        <v>-2.6703863631614092E-3</v>
      </c>
      <c r="O50" s="4">
        <f t="shared" si="14"/>
        <v>-9.9052180496007267E-3</v>
      </c>
      <c r="P50" s="4">
        <f t="shared" si="15"/>
        <v>-2.9833740802217997E-3</v>
      </c>
      <c r="Q50" s="7">
        <f t="shared" si="0"/>
        <v>-2.6747440899862482</v>
      </c>
      <c r="R50" s="3"/>
      <c r="S50" s="3"/>
      <c r="T50" s="3"/>
      <c r="X50" s="4">
        <f t="shared" ca="1" si="16"/>
        <v>-0.20772417765896975</v>
      </c>
      <c r="Y50" s="4">
        <f t="shared" ca="1" si="16"/>
        <v>8.2498909869865265E-3</v>
      </c>
      <c r="Z50" s="4">
        <f t="shared" ca="1" si="1"/>
        <v>-0.12009367066975871</v>
      </c>
      <c r="AA50" s="4">
        <f t="shared" ca="1" si="2"/>
        <v>-0.24375997149135054</v>
      </c>
      <c r="AB50" s="4">
        <f t="shared" ca="1" si="3"/>
        <v>-9.730340478201796E-2</v>
      </c>
      <c r="AC50" s="4">
        <f t="shared" ca="1" si="17"/>
        <v>0.35382449928571413</v>
      </c>
      <c r="AD50" s="4">
        <f t="shared" ca="1" si="4"/>
        <v>1.2246967785968079</v>
      </c>
      <c r="AF50" s="4">
        <f t="shared" ca="1" si="18"/>
        <v>-0.29853205183630671</v>
      </c>
      <c r="AG50" s="4">
        <f t="shared" ca="1" si="19"/>
        <v>-0.11916716638303863</v>
      </c>
      <c r="AH50" s="2">
        <f t="shared" ca="1" si="5"/>
        <v>36.153943749554855</v>
      </c>
      <c r="AL50" s="3"/>
      <c r="AM50" s="4"/>
      <c r="AN50" s="4"/>
      <c r="AO50" s="4"/>
      <c r="AP50" s="3"/>
      <c r="AQ50" s="4"/>
      <c r="AR50" s="4"/>
      <c r="AS50" s="4"/>
      <c r="AT50" s="4"/>
      <c r="AV50" s="3"/>
      <c r="AW50" s="4"/>
    </row>
    <row r="51" spans="1:49" x14ac:dyDescent="0.25">
      <c r="A51" s="2"/>
      <c r="B51" s="6"/>
      <c r="C51" s="6"/>
      <c r="D51" s="1">
        <f>Sheet2!D51</f>
        <v>42669</v>
      </c>
      <c r="E51" s="3">
        <f>Sheet2!E51</f>
        <v>114.99956299999999</v>
      </c>
      <c r="F51" s="3">
        <f>Sheet2!F51</f>
        <v>212.487584</v>
      </c>
      <c r="G51" s="3">
        <f t="shared" si="6"/>
        <v>-2.6464160000000021</v>
      </c>
      <c r="H51" s="3">
        <f t="shared" si="7"/>
        <v>-0.42747399999998947</v>
      </c>
      <c r="I51" s="4">
        <f t="shared" si="8"/>
        <v>-2.6523551743801139</v>
      </c>
      <c r="J51" s="4">
        <f t="shared" si="9"/>
        <v>-0.45617426707469233</v>
      </c>
      <c r="K51" s="4">
        <f t="shared" si="10"/>
        <v>-2.6747314920634944</v>
      </c>
      <c r="L51" s="4">
        <f t="shared" si="11"/>
        <v>-0.49326263492062439</v>
      </c>
      <c r="M51" s="4">
        <f t="shared" si="12"/>
        <v>-2.2751608587713572E-2</v>
      </c>
      <c r="N51" s="4">
        <f t="shared" si="13"/>
        <v>-2.0097390174761186E-3</v>
      </c>
      <c r="O51" s="4">
        <f t="shared" si="14"/>
        <v>-2.3007576816374616E-2</v>
      </c>
      <c r="P51" s="4">
        <f t="shared" si="15"/>
        <v>-2.3227267345365091E-3</v>
      </c>
      <c r="Q51" s="7">
        <f t="shared" si="0"/>
        <v>-4.7470093016558401</v>
      </c>
      <c r="R51" s="3"/>
      <c r="S51" s="3"/>
      <c r="T51" s="3"/>
      <c r="X51" s="4">
        <f t="shared" ca="1" si="16"/>
        <v>5.8413056141885161E-2</v>
      </c>
      <c r="Y51" s="4">
        <f t="shared" ca="1" si="16"/>
        <v>-0.47944780657701463</v>
      </c>
      <c r="Z51" s="4">
        <f t="shared" ca="1" si="1"/>
        <v>-0.34444454744413688</v>
      </c>
      <c r="AA51" s="4">
        <f t="shared" ca="1" si="2"/>
        <v>0.10482444497676495</v>
      </c>
      <c r="AB51" s="4">
        <f t="shared" ca="1" si="3"/>
        <v>-0.40198092773682015</v>
      </c>
      <c r="AC51" s="4">
        <f t="shared" ca="1" si="17"/>
        <v>0.63802530481359354</v>
      </c>
      <c r="AD51" s="4">
        <f t="shared" ca="1" si="4"/>
        <v>0.95683102697991451</v>
      </c>
      <c r="AF51" s="4">
        <f t="shared" ca="1" si="18"/>
        <v>0.10029928133971755</v>
      </c>
      <c r="AG51" s="4">
        <f t="shared" ca="1" si="19"/>
        <v>-0.3846278239127604</v>
      </c>
      <c r="AH51" s="2">
        <f t="shared" ca="1" si="5"/>
        <v>-54.509786439437448</v>
      </c>
      <c r="AL51" s="3"/>
      <c r="AM51" s="4"/>
      <c r="AN51" s="4"/>
      <c r="AO51" s="4"/>
      <c r="AP51" s="3"/>
      <c r="AQ51" s="4"/>
      <c r="AR51" s="4"/>
      <c r="AS51" s="4"/>
      <c r="AT51" s="4"/>
      <c r="AV51" s="3"/>
      <c r="AW51" s="4"/>
    </row>
    <row r="52" spans="1:49" x14ac:dyDescent="0.25">
      <c r="D52" s="1">
        <f>Sheet2!D52</f>
        <v>42668</v>
      </c>
      <c r="E52" s="3">
        <f>Sheet2!E52</f>
        <v>117.645979</v>
      </c>
      <c r="F52" s="3">
        <f>Sheet2!F52</f>
        <v>212.91505799999999</v>
      </c>
      <c r="G52" s="3">
        <f t="shared" si="6"/>
        <v>0.59693399999999031</v>
      </c>
      <c r="H52" s="3">
        <f t="shared" si="7"/>
        <v>-0.71578200000001857</v>
      </c>
      <c r="I52" s="4">
        <f t="shared" si="8"/>
        <v>0.60132477225879843</v>
      </c>
      <c r="J52" s="4">
        <f t="shared" si="9"/>
        <v>-0.76127975357152644</v>
      </c>
      <c r="K52" s="4">
        <f t="shared" si="10"/>
        <v>0.56861850793649826</v>
      </c>
      <c r="L52" s="4">
        <f t="shared" si="11"/>
        <v>-0.78157063492065348</v>
      </c>
      <c r="M52" s="4">
        <f t="shared" si="12"/>
        <v>5.0869019465579609E-3</v>
      </c>
      <c r="N52" s="4">
        <f t="shared" si="13"/>
        <v>-3.356181246772913E-3</v>
      </c>
      <c r="O52" s="4">
        <f t="shared" si="14"/>
        <v>4.8309337178969181E-3</v>
      </c>
      <c r="P52" s="4">
        <f t="shared" si="15"/>
        <v>-3.6691689638333035E-3</v>
      </c>
      <c r="Q52" s="7">
        <f t="shared" si="0"/>
        <v>-2.9993550001644227</v>
      </c>
      <c r="R52" s="3"/>
      <c r="S52" s="3"/>
      <c r="T52" s="3"/>
      <c r="X52" s="4">
        <f t="shared" ca="1" si="16"/>
        <v>-1.7682728765443481</v>
      </c>
      <c r="Y52" s="4">
        <f t="shared" ca="1" si="16"/>
        <v>0.27580981996323761</v>
      </c>
      <c r="Z52" s="4">
        <f t="shared" ca="1" si="1"/>
        <v>-0.85934635595620701</v>
      </c>
      <c r="AA52" s="4">
        <f t="shared" ca="1" si="2"/>
        <v>-2.2877541537487938</v>
      </c>
      <c r="AB52" s="4">
        <f t="shared" ca="1" si="3"/>
        <v>-1.1012383134798369</v>
      </c>
      <c r="AC52" s="4">
        <f t="shared" ca="1" si="17"/>
        <v>0.68620565770633657</v>
      </c>
      <c r="AD52" s="4">
        <f t="shared" ca="1" si="4"/>
        <v>0.91865153455883508</v>
      </c>
      <c r="AF52" s="4">
        <f t="shared" ca="1" si="18"/>
        <v>-2.1016488640346784</v>
      </c>
      <c r="AG52" s="4">
        <f t="shared" ca="1" si="19"/>
        <v>-1.0116542665932358</v>
      </c>
      <c r="AH52" s="2">
        <f t="shared" ca="1" si="5"/>
        <v>247.17147651422601</v>
      </c>
      <c r="AL52" s="3"/>
      <c r="AM52" s="4"/>
      <c r="AN52" s="4"/>
      <c r="AO52" s="4"/>
      <c r="AP52" s="3"/>
      <c r="AQ52" s="4"/>
      <c r="AR52" s="4"/>
      <c r="AS52" s="4"/>
      <c r="AT52" s="4"/>
      <c r="AV52" s="3"/>
      <c r="AW52" s="4"/>
    </row>
    <row r="53" spans="1:49" x14ac:dyDescent="0.25">
      <c r="A53" s="2"/>
      <c r="B53" s="6"/>
      <c r="D53" s="1">
        <f>Sheet2!D53</f>
        <v>42667</v>
      </c>
      <c r="E53" s="3">
        <f>Sheet2!E53</f>
        <v>117.04904500000001</v>
      </c>
      <c r="F53" s="3">
        <f>Sheet2!F53</f>
        <v>213.63084000000001</v>
      </c>
      <c r="G53" s="3">
        <f t="shared" si="6"/>
        <v>1.0446390000000036</v>
      </c>
      <c r="H53" s="3">
        <f t="shared" si="7"/>
        <v>0.90467200000000503</v>
      </c>
      <c r="I53" s="4">
        <f t="shared" si="8"/>
        <v>1.0617992274237966</v>
      </c>
      <c r="J53" s="4">
        <f t="shared" si="9"/>
        <v>0.966268200030309</v>
      </c>
      <c r="K53" s="4">
        <f t="shared" si="10"/>
        <v>1.0163235079365116</v>
      </c>
      <c r="L53" s="4">
        <f t="shared" si="11"/>
        <v>0.83888336507937011</v>
      </c>
      <c r="M53" s="4">
        <f t="shared" si="12"/>
        <v>8.96486185352687E-3</v>
      </c>
      <c r="N53" s="4">
        <f t="shared" si="13"/>
        <v>4.2437363089318243E-3</v>
      </c>
      <c r="O53" s="4">
        <f t="shared" si="14"/>
        <v>8.708893624865828E-3</v>
      </c>
      <c r="P53" s="4">
        <f t="shared" si="15"/>
        <v>3.9307485918714333E-3</v>
      </c>
      <c r="Q53" s="7">
        <f t="shared" si="0"/>
        <v>-2.6017736882065088</v>
      </c>
      <c r="R53" s="3"/>
      <c r="S53" s="3"/>
      <c r="T53" s="3"/>
      <c r="X53" s="4">
        <f t="shared" ca="1" si="16"/>
        <v>0.86760474939083831</v>
      </c>
      <c r="Y53" s="4">
        <f t="shared" ca="1" si="16"/>
        <v>0.27079560150101456</v>
      </c>
      <c r="Z53" s="4">
        <f t="shared" ca="1" si="1"/>
        <v>0.74356872517229888</v>
      </c>
      <c r="AA53" s="4">
        <f t="shared" ca="1" si="2"/>
        <v>1.1646972413292704</v>
      </c>
      <c r="AB53" s="4">
        <f t="shared" ca="1" si="3"/>
        <v>1.075584899545837</v>
      </c>
      <c r="AC53" s="4">
        <f t="shared" ca="1" si="17"/>
        <v>0.58554398410459785</v>
      </c>
      <c r="AD53" s="4">
        <f t="shared" ca="1" si="4"/>
        <v>0.99940072119636225</v>
      </c>
      <c r="AF53" s="4">
        <f t="shared" ca="1" si="18"/>
        <v>1.1639992629598865</v>
      </c>
      <c r="AG53" s="4">
        <f t="shared" ca="1" si="19"/>
        <v>1.0749403243140263</v>
      </c>
      <c r="AH53" s="2">
        <f t="shared" ca="1" si="5"/>
        <v>-75.556915331351775</v>
      </c>
      <c r="AL53" s="3"/>
      <c r="AM53" s="4"/>
      <c r="AN53" s="4"/>
      <c r="AO53" s="4"/>
      <c r="AP53" s="3"/>
      <c r="AQ53" s="4"/>
      <c r="AR53" s="4"/>
      <c r="AS53" s="4"/>
      <c r="AT53" s="4"/>
      <c r="AV53" s="3"/>
      <c r="AW53" s="4"/>
    </row>
    <row r="54" spans="1:49" x14ac:dyDescent="0.25">
      <c r="A54" s="2"/>
      <c r="B54" s="6"/>
      <c r="D54" s="1">
        <f>Sheet2!D54</f>
        <v>42664</v>
      </c>
      <c r="E54" s="3">
        <f>Sheet2!E54</f>
        <v>116.004406</v>
      </c>
      <c r="F54" s="3">
        <f>Sheet2!F54</f>
        <v>212.726168</v>
      </c>
      <c r="G54" s="3">
        <f t="shared" si="6"/>
        <v>-0.45764900000000353</v>
      </c>
      <c r="H54" s="3">
        <f t="shared" si="7"/>
        <v>9.9404999999990196E-2</v>
      </c>
      <c r="I54" s="4">
        <f t="shared" si="8"/>
        <v>-0.46333885676838193</v>
      </c>
      <c r="J54" s="4">
        <f t="shared" si="9"/>
        <v>0.10622280293959406</v>
      </c>
      <c r="K54" s="4">
        <f t="shared" si="10"/>
        <v>-0.48596449206349557</v>
      </c>
      <c r="L54" s="4">
        <f t="shared" si="11"/>
        <v>3.3616365079355309E-2</v>
      </c>
      <c r="M54" s="4">
        <f t="shared" si="12"/>
        <v>-3.9373386531687702E-3</v>
      </c>
      <c r="N54" s="4">
        <f t="shared" si="13"/>
        <v>4.6740010266748891E-4</v>
      </c>
      <c r="O54" s="4">
        <f t="shared" si="14"/>
        <v>-4.1933068818298131E-3</v>
      </c>
      <c r="P54" s="4">
        <f t="shared" si="15"/>
        <v>1.5441238560709832E-4</v>
      </c>
      <c r="Q54" s="7">
        <f t="shared" si="0"/>
        <v>-2.344854505059021</v>
      </c>
      <c r="R54" s="3"/>
      <c r="S54" s="3"/>
      <c r="T54" s="3"/>
      <c r="X54" s="4">
        <f t="shared" ca="1" si="16"/>
        <v>1.1033286725320059</v>
      </c>
      <c r="Y54" s="4">
        <f t="shared" ca="1" si="16"/>
        <v>1.0593009598449632</v>
      </c>
      <c r="Z54" s="4">
        <f t="shared" ca="1" si="1"/>
        <v>1.5123131926071909</v>
      </c>
      <c r="AA54" s="4">
        <f t="shared" ca="1" si="2"/>
        <v>1.4734465471750835</v>
      </c>
      <c r="AB54" s="4">
        <f t="shared" ca="1" si="3"/>
        <v>2.1195708357310452</v>
      </c>
      <c r="AC54" s="4">
        <f t="shared" ca="1" si="17"/>
        <v>0.91078543636527165</v>
      </c>
      <c r="AD54" s="4">
        <f t="shared" ca="1" si="4"/>
        <v>0.72233390244343954</v>
      </c>
      <c r="AF54" s="4">
        <f t="shared" ca="1" si="18"/>
        <v>1.0643203944627897</v>
      </c>
      <c r="AG54" s="4">
        <f t="shared" ca="1" si="19"/>
        <v>1.5310378732789085</v>
      </c>
      <c r="AH54" s="2">
        <f t="shared" ca="1" si="5"/>
        <v>-14.542514536926774</v>
      </c>
      <c r="AL54" s="3"/>
      <c r="AM54" s="4"/>
      <c r="AN54" s="4"/>
      <c r="AO54" s="4"/>
      <c r="AP54" s="3"/>
      <c r="AQ54" s="4"/>
      <c r="AR54" s="4"/>
      <c r="AS54" s="4"/>
      <c r="AT54" s="4"/>
      <c r="AV54" s="3"/>
      <c r="AW54" s="4"/>
    </row>
    <row r="55" spans="1:49" x14ac:dyDescent="0.25">
      <c r="A55" s="2"/>
      <c r="B55" s="6"/>
      <c r="D55" s="1">
        <f>Sheet2!D55</f>
        <v>42663</v>
      </c>
      <c r="E55" s="3">
        <f>Sheet2!E55</f>
        <v>116.46205500000001</v>
      </c>
      <c r="F55" s="3">
        <f>Sheet2!F55</f>
        <v>212.62676300000001</v>
      </c>
      <c r="G55" s="3">
        <f t="shared" si="6"/>
        <v>-5.969899999999484E-2</v>
      </c>
      <c r="H55" s="3">
        <f t="shared" si="7"/>
        <v>-0.3976509999999962</v>
      </c>
      <c r="I55" s="4">
        <f t="shared" si="8"/>
        <v>-6.0410258918651288E-2</v>
      </c>
      <c r="J55" s="4">
        <f t="shared" si="9"/>
        <v>-0.42413113500481747</v>
      </c>
      <c r="K55" s="4">
        <f t="shared" si="10"/>
        <v>-8.8014492063486896E-2</v>
      </c>
      <c r="L55" s="4">
        <f t="shared" si="11"/>
        <v>-0.46343963492063112</v>
      </c>
      <c r="M55" s="4">
        <f t="shared" si="12"/>
        <v>-5.1247339085745041E-4</v>
      </c>
      <c r="N55" s="4">
        <f t="shared" si="13"/>
        <v>-1.8684365845657192E-3</v>
      </c>
      <c r="O55" s="4">
        <f t="shared" si="14"/>
        <v>-7.6844161951849306E-4</v>
      </c>
      <c r="P55" s="4">
        <f t="shared" si="15"/>
        <v>-2.1814243016261099E-3</v>
      </c>
      <c r="Q55" s="7">
        <f t="shared" si="0"/>
        <v>-2.284043828493187</v>
      </c>
      <c r="R55" s="3"/>
      <c r="S55" s="3"/>
      <c r="T55" s="3"/>
      <c r="X55" s="4">
        <f t="shared" ca="1" si="16"/>
        <v>0.26764083819193024</v>
      </c>
      <c r="Y55" s="4">
        <f t="shared" ca="1" si="16"/>
        <v>-0.42492679329208538</v>
      </c>
      <c r="Z55" s="4">
        <f t="shared" ca="1" si="1"/>
        <v>-0.17367625115140015</v>
      </c>
      <c r="AA55" s="4">
        <f t="shared" ca="1" si="2"/>
        <v>0.37886931751574876</v>
      </c>
      <c r="AB55" s="4">
        <f t="shared" ca="1" si="3"/>
        <v>-0.17007070629379559</v>
      </c>
      <c r="AC55" s="4">
        <f t="shared" ca="1" si="17"/>
        <v>0.9588105985502553</v>
      </c>
      <c r="AD55" s="4">
        <f t="shared" ca="1" si="4"/>
        <v>0.65566309342001627</v>
      </c>
      <c r="AF55" s="4">
        <f t="shared" ca="1" si="18"/>
        <v>0.24841062872430619</v>
      </c>
      <c r="AG55" s="4">
        <f t="shared" ca="1" si="19"/>
        <v>-0.11150908538871705</v>
      </c>
      <c r="AH55" s="2">
        <f t="shared" ca="1" si="5"/>
        <v>-50.799486921206608</v>
      </c>
      <c r="AL55" s="3"/>
      <c r="AM55" s="4"/>
      <c r="AN55" s="4"/>
      <c r="AO55" s="4"/>
      <c r="AP55" s="3"/>
      <c r="AQ55" s="4"/>
      <c r="AR55" s="4"/>
      <c r="AS55" s="4"/>
      <c r="AT55" s="4"/>
      <c r="AV55" s="3"/>
      <c r="AW55" s="4"/>
    </row>
    <row r="56" spans="1:49" x14ac:dyDescent="0.25">
      <c r="A56" s="2"/>
      <c r="B56" s="6"/>
      <c r="D56" s="1">
        <f>Sheet2!D56</f>
        <v>42662</v>
      </c>
      <c r="E56" s="3">
        <f>Sheet2!E56</f>
        <v>116.521754</v>
      </c>
      <c r="F56" s="3">
        <f>Sheet2!F56</f>
        <v>213.02441400000001</v>
      </c>
      <c r="G56" s="3">
        <f t="shared" si="6"/>
        <v>-0.34821099999999205</v>
      </c>
      <c r="H56" s="3">
        <f t="shared" si="7"/>
        <v>0.56665300000000229</v>
      </c>
      <c r="I56" s="4">
        <f t="shared" si="8"/>
        <v>-0.35130976896282179</v>
      </c>
      <c r="J56" s="4">
        <f t="shared" si="9"/>
        <v>0.60599919480734576</v>
      </c>
      <c r="K56" s="4">
        <f t="shared" si="10"/>
        <v>-0.3765264920634841</v>
      </c>
      <c r="L56" s="4">
        <f t="shared" si="11"/>
        <v>0.50086436507936738</v>
      </c>
      <c r="M56" s="4">
        <f t="shared" si="12"/>
        <v>-2.98392127928334E-3</v>
      </c>
      <c r="N56" s="4">
        <f t="shared" si="13"/>
        <v>2.6635820173568003E-3</v>
      </c>
      <c r="O56" s="4">
        <f t="shared" si="14"/>
        <v>-3.2398895079443824E-3</v>
      </c>
      <c r="P56" s="4">
        <f t="shared" si="15"/>
        <v>2.3505943002964098E-3</v>
      </c>
      <c r="Q56" s="7">
        <f t="shared" si="0"/>
        <v>-2.5505141816873977</v>
      </c>
      <c r="R56" s="3"/>
      <c r="S56" s="3"/>
      <c r="T56" s="3"/>
      <c r="X56" s="4">
        <f t="shared" ca="1" si="16"/>
        <v>-2.3441847578124584</v>
      </c>
      <c r="Y56" s="4">
        <f t="shared" ca="1" si="16"/>
        <v>-1.6791297838208743</v>
      </c>
      <c r="Z56" s="4">
        <f t="shared" ca="1" si="1"/>
        <v>-2.7601001098674804</v>
      </c>
      <c r="AA56" s="4">
        <f t="shared" ca="1" si="2"/>
        <v>-3.0420789214703929</v>
      </c>
      <c r="AB56" s="4">
        <f t="shared" ca="1" si="3"/>
        <v>-3.6825384350350836</v>
      </c>
      <c r="AC56" s="4">
        <f t="shared" ca="1" si="17"/>
        <v>0.49184141648017909</v>
      </c>
      <c r="AD56" s="4">
        <f t="shared" ca="1" si="4"/>
        <v>1.0806834103755023</v>
      </c>
      <c r="AF56" s="4">
        <f t="shared" ca="1" si="18"/>
        <v>-3.287524223486054</v>
      </c>
      <c r="AG56" s="4">
        <f t="shared" ca="1" si="19"/>
        <v>-3.9796581948125791</v>
      </c>
      <c r="AH56" s="2">
        <f t="shared" ca="1" si="5"/>
        <v>157.28390566844064</v>
      </c>
      <c r="AL56" s="3"/>
      <c r="AM56" s="4"/>
      <c r="AN56" s="4"/>
      <c r="AO56" s="4"/>
      <c r="AP56" s="3"/>
      <c r="AQ56" s="4"/>
      <c r="AR56" s="4"/>
      <c r="AS56" s="4"/>
      <c r="AT56" s="4"/>
      <c r="AV56" s="3"/>
      <c r="AW56" s="4"/>
    </row>
    <row r="57" spans="1:49" x14ac:dyDescent="0.25">
      <c r="A57" s="2"/>
      <c r="B57" s="6"/>
      <c r="D57" s="1">
        <f>Sheet2!D57</f>
        <v>42661</v>
      </c>
      <c r="E57" s="3">
        <f>Sheet2!E57</f>
        <v>116.86996499999999</v>
      </c>
      <c r="F57" s="3">
        <f>Sheet2!F57</f>
        <v>212.457761</v>
      </c>
      <c r="G57" s="3">
        <f t="shared" si="6"/>
        <v>-7.9593000000002689E-2</v>
      </c>
      <c r="H57" s="3">
        <f t="shared" si="7"/>
        <v>1.3222080000000176</v>
      </c>
      <c r="I57" s="4">
        <f t="shared" si="8"/>
        <v>-8.0246655984559739E-2</v>
      </c>
      <c r="J57" s="4">
        <f t="shared" si="9"/>
        <v>1.422872105937838</v>
      </c>
      <c r="K57" s="4">
        <f t="shared" si="10"/>
        <v>-0.10790849206349475</v>
      </c>
      <c r="L57" s="4">
        <f t="shared" si="11"/>
        <v>1.2564193650793827</v>
      </c>
      <c r="M57" s="4">
        <f t="shared" si="12"/>
        <v>-6.8080716317491137E-4</v>
      </c>
      <c r="N57" s="4">
        <f t="shared" si="13"/>
        <v>6.2428383569890309E-3</v>
      </c>
      <c r="O57" s="4">
        <f t="shared" si="14"/>
        <v>-9.3677539183595403E-4</v>
      </c>
      <c r="P57" s="4">
        <f t="shared" si="15"/>
        <v>5.92985063992864E-3</v>
      </c>
      <c r="Q57" s="7">
        <f t="shared" si="0"/>
        <v>-3.1135162107453551</v>
      </c>
      <c r="R57" s="3"/>
      <c r="S57" s="3"/>
      <c r="T57" s="3"/>
      <c r="X57" s="4">
        <f t="shared" ca="1" si="16"/>
        <v>1.4049961411593395</v>
      </c>
      <c r="Y57" s="4">
        <f t="shared" ca="1" si="16"/>
        <v>1.6156738700822055</v>
      </c>
      <c r="Z57" s="4">
        <f t="shared" ca="1" si="1"/>
        <v>2.1372487777420268</v>
      </c>
      <c r="AA57" s="4">
        <f t="shared" ca="1" si="2"/>
        <v>1.86856818054097</v>
      </c>
      <c r="AB57" s="4">
        <f t="shared" ca="1" si="3"/>
        <v>2.9682585200527525</v>
      </c>
      <c r="AC57" s="4">
        <f t="shared" ca="1" si="17"/>
        <v>0.85109167932499286</v>
      </c>
      <c r="AD57" s="4">
        <f t="shared" ca="1" si="4"/>
        <v>0.78283391626320775</v>
      </c>
      <c r="AF57" s="4">
        <f t="shared" ca="1" si="18"/>
        <v>1.4627785465777041</v>
      </c>
      <c r="AG57" s="4">
        <f t="shared" ca="1" si="19"/>
        <v>2.3236534417345296</v>
      </c>
      <c r="AH57" s="2">
        <f t="shared" ca="1" si="5"/>
        <v>3.4416574042970751</v>
      </c>
      <c r="AL57" s="3"/>
      <c r="AM57" s="4"/>
      <c r="AN57" s="4"/>
      <c r="AO57" s="4"/>
      <c r="AP57" s="3"/>
      <c r="AQ57" s="4"/>
      <c r="AR57" s="4"/>
      <c r="AS57" s="4"/>
      <c r="AT57" s="4"/>
      <c r="AV57" s="3"/>
      <c r="AW57" s="4"/>
    </row>
    <row r="58" spans="1:49" x14ac:dyDescent="0.25">
      <c r="A58" s="2"/>
      <c r="B58" s="6"/>
      <c r="D58" s="1">
        <f>Sheet2!D58</f>
        <v>42660</v>
      </c>
      <c r="E58" s="3">
        <f>Sheet2!E58</f>
        <v>116.949558</v>
      </c>
      <c r="F58" s="3">
        <f>Sheet2!F58</f>
        <v>211.13555299999999</v>
      </c>
      <c r="G58" s="3">
        <f t="shared" si="6"/>
        <v>-7.9585000000008677E-2</v>
      </c>
      <c r="H58" s="3">
        <f t="shared" si="7"/>
        <v>-0.73565400000001091</v>
      </c>
      <c r="I58" s="4">
        <f t="shared" si="8"/>
        <v>-8.0184024489874481E-2</v>
      </c>
      <c r="J58" s="4">
        <f t="shared" si="9"/>
        <v>-0.78891300453855662</v>
      </c>
      <c r="K58" s="4">
        <f t="shared" si="10"/>
        <v>-0.10790049206350073</v>
      </c>
      <c r="L58" s="4">
        <f t="shared" si="11"/>
        <v>-0.80144263492064582</v>
      </c>
      <c r="M58" s="4">
        <f t="shared" si="12"/>
        <v>-6.8027562106319874E-4</v>
      </c>
      <c r="N58" s="4">
        <f t="shared" si="13"/>
        <v>-3.4782174245228522E-3</v>
      </c>
      <c r="O58" s="4">
        <f t="shared" si="14"/>
        <v>-9.3624384972424129E-4</v>
      </c>
      <c r="P58" s="4">
        <f t="shared" si="15"/>
        <v>-3.7912051415832427E-3</v>
      </c>
      <c r="Q58" s="7">
        <f t="shared" si="0"/>
        <v>-2.4976491349507319</v>
      </c>
      <c r="R58" s="3"/>
      <c r="S58" s="3"/>
      <c r="T58" s="3"/>
      <c r="X58" s="4">
        <f t="shared" ca="1" si="16"/>
        <v>-0.32235103396934445</v>
      </c>
      <c r="Y58" s="4">
        <f t="shared" ca="1" si="16"/>
        <v>1.1035157556880304</v>
      </c>
      <c r="Z58" s="4">
        <f t="shared" ca="1" si="1"/>
        <v>0.67823574975149659</v>
      </c>
      <c r="AA58" s="4">
        <f t="shared" ca="1" si="2"/>
        <v>-0.39389730946498258</v>
      </c>
      <c r="AB58" s="4">
        <f t="shared" ca="1" si="3"/>
        <v>0.9868600886395027</v>
      </c>
      <c r="AC58" s="4">
        <f t="shared" ca="1" si="17"/>
        <v>0.9924143206796423</v>
      </c>
      <c r="AD58" s="4">
        <f t="shared" ca="1" si="4"/>
        <v>0.5613661111148659</v>
      </c>
      <c r="AF58" s="4">
        <f t="shared" ca="1" si="18"/>
        <v>-0.22112060079296614</v>
      </c>
      <c r="AG58" s="4">
        <f t="shared" ca="1" si="19"/>
        <v>0.55398981017402948</v>
      </c>
      <c r="AH58" s="2">
        <f t="shared" ca="1" si="5"/>
        <v>90.960203595467647</v>
      </c>
      <c r="AL58" s="3"/>
      <c r="AM58" s="4"/>
      <c r="AN58" s="4"/>
      <c r="AO58" s="4"/>
      <c r="AP58" s="3"/>
      <c r="AQ58" s="4"/>
      <c r="AR58" s="4"/>
      <c r="AS58" s="4"/>
      <c r="AT58" s="4"/>
      <c r="AV58" s="3"/>
      <c r="AW58" s="4"/>
    </row>
    <row r="59" spans="1:49" x14ac:dyDescent="0.25">
      <c r="A59" s="2"/>
      <c r="B59" s="6"/>
      <c r="D59" s="1">
        <f>Sheet2!D59</f>
        <v>42657</v>
      </c>
      <c r="E59" s="3">
        <f>Sheet2!E59</f>
        <v>117.029143</v>
      </c>
      <c r="F59" s="3">
        <f>Sheet2!F59</f>
        <v>211.871207</v>
      </c>
      <c r="G59" s="3">
        <f t="shared" si="6"/>
        <v>0.64667300000000694</v>
      </c>
      <c r="H59" s="3">
        <f t="shared" si="7"/>
        <v>0.10935599999999113</v>
      </c>
      <c r="I59" s="4">
        <f t="shared" si="8"/>
        <v>0.65516066136672313</v>
      </c>
      <c r="J59" s="4">
        <f t="shared" si="9"/>
        <v>0.11733358680119386</v>
      </c>
      <c r="K59" s="4">
        <f t="shared" si="10"/>
        <v>0.61835750793651489</v>
      </c>
      <c r="L59" s="4">
        <f t="shared" si="11"/>
        <v>4.3567365079356241E-2</v>
      </c>
      <c r="M59" s="4">
        <f t="shared" si="12"/>
        <v>5.5410666699651613E-3</v>
      </c>
      <c r="N59" s="4">
        <f t="shared" si="13"/>
        <v>5.1627700135234694E-4</v>
      </c>
      <c r="O59" s="4">
        <f t="shared" si="14"/>
        <v>5.2850984413041185E-3</v>
      </c>
      <c r="P59" s="4">
        <f t="shared" si="15"/>
        <v>2.0328928429195635E-4</v>
      </c>
      <c r="Q59" s="7">
        <f t="shared" si="0"/>
        <v>-2.4041087549831586</v>
      </c>
      <c r="R59" s="3"/>
      <c r="S59" s="3"/>
      <c r="T59" s="3"/>
      <c r="X59" s="4">
        <f t="shared" ca="1" si="16"/>
        <v>-2.1624956749931119</v>
      </c>
      <c r="Y59" s="4">
        <f t="shared" ca="1" si="16"/>
        <v>0.57743156752880853</v>
      </c>
      <c r="Z59" s="4">
        <f t="shared" ca="1" si="1"/>
        <v>-0.86058021769789539</v>
      </c>
      <c r="AA59" s="4">
        <f t="shared" ca="1" si="2"/>
        <v>-2.8041040165361948</v>
      </c>
      <c r="AB59" s="4">
        <f t="shared" ca="1" si="3"/>
        <v>-1.1029139473999325</v>
      </c>
      <c r="AC59" s="4">
        <f t="shared" ca="1" si="17"/>
        <v>0.57389959220532138</v>
      </c>
      <c r="AD59" s="4">
        <f t="shared" ca="1" si="4"/>
        <v>1.0090688370663028</v>
      </c>
      <c r="AF59" s="4">
        <f t="shared" ca="1" si="18"/>
        <v>-2.8295339789791267</v>
      </c>
      <c r="AG59" s="4">
        <f t="shared" ca="1" si="19"/>
        <v>-1.1129160942870553</v>
      </c>
      <c r="AH59" s="2">
        <f t="shared" ca="1" si="5"/>
        <v>363.14966277457643</v>
      </c>
      <c r="AL59" s="3"/>
      <c r="AM59" s="4"/>
      <c r="AN59" s="4"/>
      <c r="AO59" s="4"/>
      <c r="AP59" s="3"/>
      <c r="AQ59" s="4"/>
      <c r="AR59" s="4"/>
      <c r="AS59" s="4"/>
      <c r="AT59" s="4"/>
      <c r="AV59" s="3"/>
      <c r="AW59" s="4"/>
    </row>
    <row r="60" spans="1:49" x14ac:dyDescent="0.25">
      <c r="A60" s="2"/>
      <c r="B60" s="6"/>
      <c r="D60" s="1">
        <f>Sheet2!D60</f>
        <v>42656</v>
      </c>
      <c r="E60" s="3">
        <f>Sheet2!E60</f>
        <v>116.38247</v>
      </c>
      <c r="F60" s="3">
        <f>Sheet2!F60</f>
        <v>211.76185100000001</v>
      </c>
      <c r="G60" s="3">
        <f t="shared" si="6"/>
        <v>-0.35815399999999897</v>
      </c>
      <c r="H60" s="3">
        <f t="shared" si="7"/>
        <v>-0.69590999999999781</v>
      </c>
      <c r="I60" s="4">
        <f t="shared" si="8"/>
        <v>-0.36174159539027206</v>
      </c>
      <c r="J60" s="4">
        <f t="shared" si="9"/>
        <v>-0.74423130144617067</v>
      </c>
      <c r="K60" s="4">
        <f t="shared" si="10"/>
        <v>-0.38646949206349102</v>
      </c>
      <c r="L60" s="4">
        <f t="shared" si="11"/>
        <v>-0.76169863492063272</v>
      </c>
      <c r="M60" s="4">
        <f t="shared" si="12"/>
        <v>-3.0726623916994167E-3</v>
      </c>
      <c r="N60" s="4">
        <f t="shared" si="13"/>
        <v>-3.2808979338185434E-3</v>
      </c>
      <c r="O60" s="4">
        <f t="shared" si="14"/>
        <v>-3.3286306203604591E-3</v>
      </c>
      <c r="P60" s="4">
        <f t="shared" si="15"/>
        <v>-3.5938856508789339E-3</v>
      </c>
      <c r="Q60" s="7">
        <f t="shared" si="0"/>
        <v>-2.3982531238864828</v>
      </c>
      <c r="R60" s="3"/>
      <c r="S60" s="3"/>
      <c r="T60" s="3"/>
      <c r="X60" s="4">
        <f t="shared" ca="1" si="16"/>
        <v>-0.70253120041852213</v>
      </c>
      <c r="Y60" s="4">
        <f t="shared" ca="1" si="16"/>
        <v>-0.16012741499642161</v>
      </c>
      <c r="Z60" s="4">
        <f t="shared" ca="1" si="1"/>
        <v>-0.55521041842925767</v>
      </c>
      <c r="AA60" s="4">
        <f t="shared" ca="1" si="2"/>
        <v>-0.8918542453727305</v>
      </c>
      <c r="AB60" s="4">
        <f t="shared" ca="1" si="3"/>
        <v>-0.68820946590178311</v>
      </c>
      <c r="AC60" s="4">
        <f t="shared" ca="1" si="17"/>
        <v>0.38187339055501679</v>
      </c>
      <c r="AD60" s="4">
        <f t="shared" ca="1" si="4"/>
        <v>1.1919561006170052</v>
      </c>
      <c r="AF60" s="4">
        <f t="shared" ca="1" si="18"/>
        <v>-1.0630511086332015</v>
      </c>
      <c r="AG60" s="4">
        <f t="shared" ca="1" si="19"/>
        <v>-0.82031547138400118</v>
      </c>
      <c r="AH60" s="2">
        <f t="shared" ca="1" si="5"/>
        <v>91.261173686875736</v>
      </c>
      <c r="AL60" s="3"/>
      <c r="AM60" s="4"/>
      <c r="AN60" s="4"/>
      <c r="AO60" s="4"/>
      <c r="AP60" s="3"/>
      <c r="AQ60" s="4"/>
      <c r="AR60" s="4"/>
      <c r="AS60" s="4"/>
      <c r="AT60" s="4"/>
      <c r="AV60" s="3"/>
      <c r="AW60" s="4"/>
    </row>
    <row r="61" spans="1:49" x14ac:dyDescent="0.25">
      <c r="A61" s="2"/>
      <c r="B61" s="6"/>
      <c r="D61" s="1">
        <f>Sheet2!D61</f>
        <v>42655</v>
      </c>
      <c r="E61" s="3">
        <f>Sheet2!E61</f>
        <v>116.740624</v>
      </c>
      <c r="F61" s="3">
        <f>Sheet2!F61</f>
        <v>212.457761</v>
      </c>
      <c r="G61" s="3">
        <f t="shared" si="6"/>
        <v>1.034680999999992</v>
      </c>
      <c r="H61" s="3">
        <f t="shared" si="7"/>
        <v>0.27837300000001619</v>
      </c>
      <c r="I61" s="4">
        <f t="shared" si="8"/>
        <v>1.0543904460354561</v>
      </c>
      <c r="J61" s="4">
        <f t="shared" si="9"/>
        <v>0.29809272179922908</v>
      </c>
      <c r="K61" s="4">
        <f t="shared" si="10"/>
        <v>1.0063655079364999</v>
      </c>
      <c r="L61" s="4">
        <f t="shared" si="11"/>
        <v>0.2125843650793813</v>
      </c>
      <c r="M61" s="4">
        <f t="shared" si="12"/>
        <v>8.902586491785618E-3</v>
      </c>
      <c r="N61" s="4">
        <f t="shared" si="13"/>
        <v>1.3111101585564701E-3</v>
      </c>
      <c r="O61" s="4">
        <f t="shared" si="14"/>
        <v>8.646618263124576E-3</v>
      </c>
      <c r="P61" s="4">
        <f t="shared" si="15"/>
        <v>9.9812244149607944E-4</v>
      </c>
      <c r="Q61" s="7">
        <f t="shared" si="0"/>
        <v>-2.6694502593401634</v>
      </c>
      <c r="R61" s="3"/>
      <c r="S61" s="3"/>
      <c r="T61" s="3"/>
      <c r="X61" s="4">
        <f t="shared" ca="1" si="16"/>
        <v>-9.2715937962109127E-2</v>
      </c>
      <c r="Y61" s="4">
        <f t="shared" ca="1" si="16"/>
        <v>-0.61703405796391442</v>
      </c>
      <c r="Z61" s="4">
        <f t="shared" ca="1" si="1"/>
        <v>-0.54563967760809451</v>
      </c>
      <c r="AA61" s="4">
        <f t="shared" ca="1" si="2"/>
        <v>-9.312310061384714E-2</v>
      </c>
      <c r="AB61" s="4">
        <f t="shared" ca="1" si="3"/>
        <v>-0.67521201455165125</v>
      </c>
      <c r="AC61" s="4">
        <f t="shared" ca="1" si="17"/>
        <v>0.4445711935675194</v>
      </c>
      <c r="AD61" s="4">
        <f t="shared" ca="1" si="4"/>
        <v>1.1257646694713384</v>
      </c>
      <c r="AF61" s="4">
        <f t="shared" ca="1" si="18"/>
        <v>-0.10483469658269381</v>
      </c>
      <c r="AG61" s="4">
        <f t="shared" ca="1" si="19"/>
        <v>-0.76012983038481619</v>
      </c>
      <c r="AH61" s="2">
        <f t="shared" ca="1" si="5"/>
        <v>-59.184752494170425</v>
      </c>
      <c r="AL61" s="3"/>
      <c r="AM61" s="4"/>
      <c r="AN61" s="4"/>
      <c r="AO61" s="4"/>
      <c r="AP61" s="3"/>
      <c r="AQ61" s="4"/>
      <c r="AR61" s="4"/>
      <c r="AS61" s="4"/>
      <c r="AT61" s="4"/>
      <c r="AV61" s="3"/>
      <c r="AW61" s="4"/>
    </row>
    <row r="62" spans="1:49" x14ac:dyDescent="0.25">
      <c r="A62" s="2"/>
      <c r="B62" s="6"/>
      <c r="D62" s="1">
        <f>Sheet2!D62</f>
        <v>42654</v>
      </c>
      <c r="E62" s="3">
        <f>Sheet2!E62</f>
        <v>115.705943</v>
      </c>
      <c r="F62" s="3">
        <f>Sheet2!F62</f>
        <v>212.17938799999999</v>
      </c>
      <c r="G62" s="3">
        <f t="shared" si="6"/>
        <v>0.24872299999999825</v>
      </c>
      <c r="H62" s="3">
        <f t="shared" si="7"/>
        <v>-2.7140140000000201</v>
      </c>
      <c r="I62" s="4">
        <f t="shared" si="8"/>
        <v>0.25400689471729698</v>
      </c>
      <c r="J62" s="4">
        <f t="shared" si="9"/>
        <v>-2.8695675818753266</v>
      </c>
      <c r="K62" s="4">
        <f t="shared" si="10"/>
        <v>0.22040750793650621</v>
      </c>
      <c r="L62" s="4">
        <f t="shared" si="11"/>
        <v>-2.7798026349206548</v>
      </c>
      <c r="M62" s="4">
        <f t="shared" si="12"/>
        <v>2.1519267408706684E-3</v>
      </c>
      <c r="N62" s="4">
        <f t="shared" si="13"/>
        <v>-1.2710013841248558E-2</v>
      </c>
      <c r="O62" s="4">
        <f t="shared" si="14"/>
        <v>1.8959585122096257E-3</v>
      </c>
      <c r="P62" s="4">
        <f t="shared" si="15"/>
        <v>-1.3023001558308949E-2</v>
      </c>
      <c r="Q62" s="7">
        <f t="shared" si="0"/>
        <v>-5.3521382429871576</v>
      </c>
      <c r="R62" s="3"/>
      <c r="S62" s="3"/>
      <c r="T62" s="3"/>
      <c r="X62" s="4">
        <f t="shared" ca="1" si="16"/>
        <v>-0.14588985513059488</v>
      </c>
      <c r="Y62" s="4">
        <f t="shared" ca="1" si="16"/>
        <v>-0.67860782732014202</v>
      </c>
      <c r="Z62" s="4">
        <f t="shared" ca="1" si="1"/>
        <v>-0.62686471946735534</v>
      </c>
      <c r="AA62" s="4">
        <f t="shared" ca="1" si="2"/>
        <v>-0.16276987127717465</v>
      </c>
      <c r="AB62" s="4">
        <f t="shared" ca="1" si="3"/>
        <v>-0.78551889149097054</v>
      </c>
      <c r="AC62" s="4">
        <f t="shared" ca="1" si="17"/>
        <v>0.18606532330432257</v>
      </c>
      <c r="AD62" s="4">
        <f t="shared" ca="1" si="4"/>
        <v>1.4983727513813416</v>
      </c>
      <c r="AF62" s="4">
        <f t="shared" ca="1" si="18"/>
        <v>-0.24388993986756699</v>
      </c>
      <c r="AG62" s="4">
        <f t="shared" ca="1" si="19"/>
        <v>-1.1770001027053472</v>
      </c>
      <c r="AH62" s="2">
        <f t="shared" ca="1" si="5"/>
        <v>-78.462566737057386</v>
      </c>
      <c r="AL62" s="3"/>
      <c r="AM62" s="4"/>
      <c r="AN62" s="4"/>
      <c r="AO62" s="4"/>
      <c r="AP62" s="3"/>
      <c r="AQ62" s="4"/>
      <c r="AR62" s="4"/>
      <c r="AS62" s="4"/>
      <c r="AT62" s="4"/>
      <c r="AV62" s="3"/>
      <c r="AW62" s="4"/>
    </row>
    <row r="63" spans="1:49" x14ac:dyDescent="0.25">
      <c r="A63" s="2"/>
      <c r="B63" s="6"/>
      <c r="D63" s="1">
        <f>Sheet2!D63</f>
        <v>42653</v>
      </c>
      <c r="E63" s="3">
        <f>Sheet2!E63</f>
        <v>115.45722000000001</v>
      </c>
      <c r="F63" s="3">
        <f>Sheet2!F63</f>
        <v>214.89340200000001</v>
      </c>
      <c r="G63" s="3">
        <f t="shared" si="6"/>
        <v>1.9798410000000075</v>
      </c>
      <c r="H63" s="3">
        <f t="shared" si="7"/>
        <v>1.1134470000000078</v>
      </c>
      <c r="I63" s="4">
        <f t="shared" si="8"/>
        <v>2.0571770540220609</v>
      </c>
      <c r="J63" s="4">
        <f t="shared" si="9"/>
        <v>1.1833957990314423</v>
      </c>
      <c r="K63" s="4">
        <f t="shared" si="10"/>
        <v>1.9515255079365155</v>
      </c>
      <c r="L63" s="4">
        <f t="shared" si="11"/>
        <v>1.0476583650793729</v>
      </c>
      <c r="M63" s="4">
        <f t="shared" si="12"/>
        <v>1.7296558647259288E-2</v>
      </c>
      <c r="N63" s="4">
        <f t="shared" si="13"/>
        <v>5.1948621757271409E-3</v>
      </c>
      <c r="O63" s="4">
        <f t="shared" si="14"/>
        <v>1.7040590418598244E-2</v>
      </c>
      <c r="P63" s="4">
        <f t="shared" si="15"/>
        <v>4.88187445866675E-3</v>
      </c>
      <c r="Q63" s="7">
        <f t="shared" si="0"/>
        <v>-3.4844556757353651</v>
      </c>
      <c r="R63" s="3"/>
      <c r="S63" s="3"/>
      <c r="T63" s="3"/>
      <c r="X63" s="4">
        <f t="shared" ca="1" si="16"/>
        <v>-0.68515303063091948</v>
      </c>
      <c r="Y63" s="4">
        <f t="shared" ca="1" si="16"/>
        <v>-6.440019081403954E-2</v>
      </c>
      <c r="Z63" s="4">
        <f t="shared" ca="1" si="1"/>
        <v>-0.4687340917829324</v>
      </c>
      <c r="AA63" s="4">
        <f t="shared" ca="1" si="2"/>
        <v>-0.86909245782357381</v>
      </c>
      <c r="AB63" s="4">
        <f t="shared" ca="1" si="3"/>
        <v>-0.5707711328065691</v>
      </c>
      <c r="AC63" s="4">
        <f t="shared" ca="1" si="17"/>
        <v>2.0148605365688743E-2</v>
      </c>
      <c r="AD63" s="4">
        <f t="shared" ca="1" si="4"/>
        <v>2.6039128912157965</v>
      </c>
      <c r="AF63" s="4">
        <f t="shared" ca="1" si="18"/>
        <v>-2.2630410545852246</v>
      </c>
      <c r="AG63" s="4">
        <f t="shared" ca="1" si="19"/>
        <v>-1.4862383106488688</v>
      </c>
      <c r="AH63" s="2">
        <f t="shared" ca="1" si="5"/>
        <v>227.42879506935515</v>
      </c>
      <c r="AL63" s="3"/>
      <c r="AM63" s="4"/>
      <c r="AN63" s="4"/>
      <c r="AO63" s="4"/>
      <c r="AP63" s="3"/>
      <c r="AQ63" s="4"/>
      <c r="AR63" s="4"/>
      <c r="AS63" s="4"/>
      <c r="AT63" s="4"/>
      <c r="AV63" s="3"/>
      <c r="AW63" s="4"/>
    </row>
    <row r="64" spans="1:49" x14ac:dyDescent="0.25">
      <c r="A64" s="2"/>
      <c r="B64" s="6"/>
      <c r="D64" s="1">
        <f>Sheet2!D64</f>
        <v>42650</v>
      </c>
      <c r="E64" s="3">
        <f>Sheet2!E64</f>
        <v>113.477379</v>
      </c>
      <c r="F64" s="3">
        <f>Sheet2!F64</f>
        <v>213.779955</v>
      </c>
      <c r="G64" s="3">
        <f t="shared" si="6"/>
        <v>0.16912999999999556</v>
      </c>
      <c r="H64" s="3">
        <f t="shared" si="7"/>
        <v>-0.73566900000000146</v>
      </c>
      <c r="I64" s="4">
        <f t="shared" si="8"/>
        <v>0.17599882755684873</v>
      </c>
      <c r="J64" s="4">
        <f t="shared" si="9"/>
        <v>-0.77920365669814018</v>
      </c>
      <c r="K64" s="4">
        <f t="shared" si="10"/>
        <v>0.14081450793650352</v>
      </c>
      <c r="L64" s="4">
        <f t="shared" si="11"/>
        <v>-0.80145763492063637</v>
      </c>
      <c r="M64" s="4">
        <f t="shared" si="12"/>
        <v>1.4915410014888861E-3</v>
      </c>
      <c r="N64" s="4">
        <f t="shared" si="13"/>
        <v>-3.435336527262866E-3</v>
      </c>
      <c r="O64" s="4">
        <f t="shared" si="14"/>
        <v>1.2355727728278435E-3</v>
      </c>
      <c r="P64" s="4">
        <f t="shared" si="15"/>
        <v>-3.7483242443232564E-3</v>
      </c>
      <c r="Q64" s="7">
        <f t="shared" si="0"/>
        <v>-2.6391796792200468</v>
      </c>
      <c r="R64" s="3"/>
      <c r="S64" s="3"/>
      <c r="T64" s="3"/>
      <c r="X64" s="4">
        <f t="shared" ca="1" si="16"/>
        <v>-0.60717934216537761</v>
      </c>
      <c r="Y64" s="4">
        <f t="shared" ca="1" si="16"/>
        <v>-1.7474646739180459</v>
      </c>
      <c r="Z64" s="4">
        <f t="shared" ca="1" si="1"/>
        <v>-1.7553513746743321</v>
      </c>
      <c r="AA64" s="4">
        <f t="shared" ca="1" si="2"/>
        <v>-0.76696314541790678</v>
      </c>
      <c r="AB64" s="4">
        <f t="shared" ca="1" si="3"/>
        <v>-2.3180492017771388</v>
      </c>
      <c r="AC64" s="4">
        <f t="shared" ca="1" si="17"/>
        <v>2.1202749947280664E-2</v>
      </c>
      <c r="AD64" s="4">
        <f t="shared" ca="1" si="4"/>
        <v>2.5739672533862961</v>
      </c>
      <c r="AF64" s="4">
        <f t="shared" ca="1" si="18"/>
        <v>-1.9741380208598438</v>
      </c>
      <c r="AG64" s="4">
        <f t="shared" ca="1" si="19"/>
        <v>-5.9665827371125983</v>
      </c>
      <c r="AH64" s="2">
        <f t="shared" ca="1" si="5"/>
        <v>-270.12032234190565</v>
      </c>
      <c r="AL64" s="3"/>
      <c r="AM64" s="4"/>
      <c r="AN64" s="4"/>
      <c r="AO64" s="4"/>
      <c r="AP64" s="3"/>
      <c r="AQ64" s="4"/>
      <c r="AR64" s="4"/>
      <c r="AS64" s="4"/>
      <c r="AT64" s="4"/>
      <c r="AV64" s="3"/>
      <c r="AW64" s="4"/>
    </row>
    <row r="65" spans="1:49" x14ac:dyDescent="0.25">
      <c r="A65" s="2"/>
      <c r="B65" s="6"/>
      <c r="D65" s="1">
        <f>Sheet2!D65</f>
        <v>42649</v>
      </c>
      <c r="E65" s="3">
        <f>Sheet2!E65</f>
        <v>113.308249</v>
      </c>
      <c r="F65" s="3">
        <f>Sheet2!F65</f>
        <v>214.515624</v>
      </c>
      <c r="G65" s="3">
        <f t="shared" si="6"/>
        <v>0.83570500000000436</v>
      </c>
      <c r="H65" s="3">
        <f t="shared" si="7"/>
        <v>0.14911499999999478</v>
      </c>
      <c r="I65" s="4">
        <f t="shared" si="8"/>
        <v>0.87610697142958305</v>
      </c>
      <c r="J65" s="4">
        <f t="shared" si="9"/>
        <v>0.15804903644628468</v>
      </c>
      <c r="K65" s="4">
        <f t="shared" si="10"/>
        <v>0.80738950793651232</v>
      </c>
      <c r="L65" s="4">
        <f t="shared" si="11"/>
        <v>8.3326365079359893E-2</v>
      </c>
      <c r="M65" s="4">
        <f t="shared" si="12"/>
        <v>7.4028335662557352E-3</v>
      </c>
      <c r="N65" s="4">
        <f t="shared" si="13"/>
        <v>6.9536590375293629E-4</v>
      </c>
      <c r="O65" s="4">
        <f t="shared" si="14"/>
        <v>7.1468653375946923E-3</v>
      </c>
      <c r="P65" s="4">
        <f t="shared" si="15"/>
        <v>3.823781866925457E-4</v>
      </c>
      <c r="Q65" s="7">
        <f t="shared" si="0"/>
        <v>-2.5401355170161573</v>
      </c>
      <c r="R65" s="3"/>
      <c r="S65" s="3"/>
      <c r="T65" s="3"/>
      <c r="X65" s="4">
        <f t="shared" ca="1" si="16"/>
        <v>0.12935426603542338</v>
      </c>
      <c r="Y65" s="4">
        <f t="shared" ca="1" si="16"/>
        <v>-0.73057464397893912</v>
      </c>
      <c r="Z65" s="4">
        <f t="shared" ca="1" si="1"/>
        <v>-0.50026344281325841</v>
      </c>
      <c r="AA65" s="4">
        <f t="shared" ca="1" si="2"/>
        <v>0.19774267329496159</v>
      </c>
      <c r="AB65" s="4">
        <f t="shared" ca="1" si="3"/>
        <v>-0.61358926086743193</v>
      </c>
      <c r="AC65" s="4">
        <f t="shared" ca="1" si="17"/>
        <v>0.34256631364936529</v>
      </c>
      <c r="AD65" s="4">
        <f t="shared" ca="1" si="4"/>
        <v>1.2385106786759812</v>
      </c>
      <c r="AF65" s="4">
        <f t="shared" ca="1" si="18"/>
        <v>0.24490641250574571</v>
      </c>
      <c r="AG65" s="4">
        <f t="shared" ca="1" si="19"/>
        <v>-0.75993685190521676</v>
      </c>
      <c r="AH65" s="2">
        <f t="shared" ca="1" si="5"/>
        <v>-115.0851718155759</v>
      </c>
      <c r="AL65" s="3"/>
      <c r="AM65" s="4"/>
      <c r="AN65" s="4"/>
      <c r="AO65" s="4"/>
      <c r="AP65" s="3"/>
      <c r="AQ65" s="4"/>
      <c r="AR65" s="4"/>
      <c r="AS65" s="4"/>
      <c r="AT65" s="4"/>
      <c r="AV65" s="3"/>
      <c r="AW65" s="4"/>
    </row>
    <row r="66" spans="1:49" x14ac:dyDescent="0.25">
      <c r="D66" s="1">
        <f>Sheet2!D66</f>
        <v>42648</v>
      </c>
      <c r="E66" s="3">
        <f>Sheet2!E66</f>
        <v>112.472544</v>
      </c>
      <c r="F66" s="3">
        <f>Sheet2!F66</f>
        <v>214.36650900000001</v>
      </c>
      <c r="G66" s="3">
        <f t="shared" si="6"/>
        <v>4.9747999999993908E-2</v>
      </c>
      <c r="H66" s="3">
        <f t="shared" si="7"/>
        <v>0.94444500000000176</v>
      </c>
      <c r="I66" s="4">
        <f t="shared" si="8"/>
        <v>5.2176134091090225E-2</v>
      </c>
      <c r="J66" s="4">
        <f t="shared" si="9"/>
        <v>1.0054600308856321</v>
      </c>
      <c r="K66" s="4">
        <f t="shared" si="10"/>
        <v>2.1432507936501855E-2</v>
      </c>
      <c r="L66" s="4">
        <f t="shared" si="11"/>
        <v>0.87865636507936684</v>
      </c>
      <c r="M66" s="4">
        <f t="shared" si="12"/>
        <v>4.42410241238565E-4</v>
      </c>
      <c r="N66" s="4">
        <f t="shared" si="13"/>
        <v>4.4154827597333527E-3</v>
      </c>
      <c r="O66" s="4">
        <f t="shared" si="14"/>
        <v>1.864420125775224E-4</v>
      </c>
      <c r="P66" s="4">
        <f t="shared" si="15"/>
        <v>4.1024950426729618E-3</v>
      </c>
      <c r="Q66" s="7">
        <f t="shared" ref="Q66:Q129" si="20">GAMMALN($B$26/2+1)-GAMMALN($B$26/2)-LN(PI())-LN($B$26)-0.5*LN($B$28*$C$29-$C$28*$B$29)-($B$26/2+1)*LN(SUMPRODUCT(MMULT(K66:L66,MINVERSE($B$28:$C$29)),K66:L66)/$B$26+1)</f>
        <v>-2.6084199557841741</v>
      </c>
      <c r="R66" s="3"/>
      <c r="S66" s="3"/>
      <c r="T66" s="3"/>
      <c r="X66" s="4">
        <f t="shared" ca="1" si="16"/>
        <v>-0.58600687420338504</v>
      </c>
      <c r="Y66" s="4">
        <f t="shared" ca="1" si="16"/>
        <v>1.2069023093867077E-2</v>
      </c>
      <c r="Z66" s="4">
        <f t="shared" ref="Z66:Z129" ca="1" si="21">X66*B$19+SQRT(1-B$19^2)*Y66</f>
        <v>-0.34767584713082661</v>
      </c>
      <c r="AA66" s="4">
        <f t="shared" ref="AA66:AA129" ca="1" si="22">X66*SQRT($B$28)+$B$20</f>
        <v>-0.73923161652088809</v>
      </c>
      <c r="AB66" s="4">
        <f t="shared" ref="AB66:AB129" ca="1" si="23">Z66*SQRT($C$29)+$C$20</f>
        <v>-0.40636916280244606</v>
      </c>
      <c r="AC66" s="4">
        <f t="shared" ca="1" si="17"/>
        <v>0.43402355828447525</v>
      </c>
      <c r="AD66" s="4">
        <f t="shared" ref="AD66:AD129" ca="1" si="24">SQRT((B$26/2)/GAMMAINV(AC66,B$26/2,1))</f>
        <v>1.1363294498464327</v>
      </c>
      <c r="AF66" s="4">
        <f t="shared" ca="1" si="18"/>
        <v>-0.84001065611026982</v>
      </c>
      <c r="AG66" s="4">
        <f t="shared" ca="1" si="19"/>
        <v>-0.46176924720185897</v>
      </c>
      <c r="AH66" s="2">
        <f t="shared" ref="AH66:AH129" ca="1" si="25">(B$4*EXP(-B$8*B$7)*NORMSDIST((LN(B$4/(B$5+AF66))-B$8*B$7+B$9*B$7+0.5*B$6*B$6*B$7)/(B$6*SQRT(B$7)))-(B$5+AF66)*EXP(-B$9*B$7)*NORMSDIST((LN(B$4/(B$5+AF66))-B$8*B$7+B$9*B$7-0.5*B$6*B$6*B$7)/(B$6*SQRT(B$7))))*400+100*AG66-400*$B$13</f>
        <v>90.267650756075454</v>
      </c>
      <c r="AL66" s="3"/>
      <c r="AM66" s="4"/>
      <c r="AN66" s="4"/>
      <c r="AO66" s="4"/>
      <c r="AP66" s="3"/>
      <c r="AQ66" s="4"/>
      <c r="AR66" s="4"/>
      <c r="AS66" s="4"/>
      <c r="AT66" s="4"/>
      <c r="AV66" s="3"/>
      <c r="AW66" s="4"/>
    </row>
    <row r="67" spans="1:49" x14ac:dyDescent="0.25">
      <c r="D67" s="1">
        <f>Sheet2!D67</f>
        <v>42647</v>
      </c>
      <c r="E67" s="3">
        <f>Sheet2!E67</f>
        <v>112.42279600000001</v>
      </c>
      <c r="F67" s="3">
        <f>Sheet2!F67</f>
        <v>213.42206400000001</v>
      </c>
      <c r="G67" s="3">
        <f t="shared" ref="G67:G130" si="26">E67-E68</f>
        <v>0.47755100000000539</v>
      </c>
      <c r="H67" s="3">
        <f t="shared" ref="H67:H130" si="27">F67-F68</f>
        <v>-1.0935599999999965</v>
      </c>
      <c r="I67" s="4">
        <f t="shared" ref="I67:I130" si="28">G67/E68*E$2</f>
        <v>0.50299626679279352</v>
      </c>
      <c r="J67" s="4">
        <f t="shared" ref="J67:J130" si="29">H67/F68*F$2</f>
        <v>-1.1582735589223057</v>
      </c>
      <c r="K67" s="4">
        <f t="shared" ref="K67:K130" si="30">G67-B$20</f>
        <v>0.44923550793651335</v>
      </c>
      <c r="L67" s="4">
        <f t="shared" ref="L67:L130" si="31">H67-C$20</f>
        <v>-1.1593486349206314</v>
      </c>
      <c r="M67" s="4">
        <f t="shared" ref="M67:M130" si="32">LN(E67/E68)</f>
        <v>4.256860460229878E-3</v>
      </c>
      <c r="N67" s="4">
        <f t="shared" ref="N67:N130" si="33">LN(F67/F68)</f>
        <v>-5.1108486634862471E-3</v>
      </c>
      <c r="O67" s="4">
        <f t="shared" ref="O67:O130" si="34">M67-AVERAGE(M$2:M$505)</f>
        <v>4.0008922315688351E-3</v>
      </c>
      <c r="P67" s="4">
        <f t="shared" ref="P67:P130" si="35">N67-AVERAGE(N$2:N$505)</f>
        <v>-5.4238363805466381E-3</v>
      </c>
      <c r="Q67" s="7">
        <f t="shared" si="20"/>
        <v>-3.3191047894644461</v>
      </c>
      <c r="R67" s="3"/>
      <c r="S67" s="3"/>
      <c r="T67" s="3"/>
      <c r="X67" s="4">
        <f t="shared" ref="X67:Y130" ca="1" si="36">NORMSINV(RAND())</f>
        <v>0.85063699183347585</v>
      </c>
      <c r="Y67" s="4">
        <f t="shared" ca="1" si="36"/>
        <v>-1.0287350105817903</v>
      </c>
      <c r="Z67" s="4">
        <f t="shared" ca="1" si="21"/>
        <v>-0.29690274298269947</v>
      </c>
      <c r="AA67" s="4">
        <f t="shared" ca="1" si="22"/>
        <v>1.1424730084309473</v>
      </c>
      <c r="AB67" s="4">
        <f t="shared" ca="1" si="23"/>
        <v>-0.33741724326020772</v>
      </c>
      <c r="AC67" s="4">
        <f t="shared" ref="AC67:AC130" ca="1" si="37">RAND()</f>
        <v>0.69004115838117619</v>
      </c>
      <c r="AD67" s="4">
        <f t="shared" ca="1" si="24"/>
        <v>0.91562782875527626</v>
      </c>
      <c r="AF67" s="4">
        <f t="shared" ref="AF67:AF130" ca="1" si="38">AD67*AA67</f>
        <v>1.0460800801211367</v>
      </c>
      <c r="AG67" s="4">
        <f t="shared" ref="AG67:AG130" ca="1" si="39">AD67*AB67</f>
        <v>-0.30894861783093486</v>
      </c>
      <c r="AH67" s="2">
        <f t="shared" ca="1" si="25"/>
        <v>-195.71679620987925</v>
      </c>
      <c r="AL67" s="3"/>
      <c r="AM67" s="4"/>
      <c r="AN67" s="4"/>
      <c r="AO67" s="4"/>
      <c r="AP67" s="3"/>
      <c r="AQ67" s="4"/>
      <c r="AR67" s="4"/>
      <c r="AS67" s="4"/>
      <c r="AT67" s="4"/>
      <c r="AV67" s="3"/>
      <c r="AW67" s="4"/>
    </row>
    <row r="68" spans="1:49" x14ac:dyDescent="0.25">
      <c r="D68" s="1">
        <f>Sheet2!D68</f>
        <v>42646</v>
      </c>
      <c r="E68" s="3">
        <f>Sheet2!E68</f>
        <v>111.945245</v>
      </c>
      <c r="F68" s="3">
        <f>Sheet2!F68</f>
        <v>214.515624</v>
      </c>
      <c r="G68" s="3">
        <f t="shared" si="26"/>
        <v>-0.5272989999999993</v>
      </c>
      <c r="H68" s="3">
        <f t="shared" si="27"/>
        <v>-0.51695799999998826</v>
      </c>
      <c r="I68" s="4">
        <f t="shared" si="28"/>
        <v>-0.5527911522939849</v>
      </c>
      <c r="J68" s="4">
        <f t="shared" si="29"/>
        <v>-0.54623364378661154</v>
      </c>
      <c r="K68" s="4">
        <f t="shared" si="30"/>
        <v>-0.55561449206349134</v>
      </c>
      <c r="L68" s="4">
        <f t="shared" si="31"/>
        <v>-0.58274663492062317</v>
      </c>
      <c r="M68" s="4">
        <f t="shared" si="32"/>
        <v>-4.6992707014683627E-3</v>
      </c>
      <c r="N68" s="4">
        <f t="shared" si="33"/>
        <v>-2.4069859557810723E-3</v>
      </c>
      <c r="O68" s="4">
        <f t="shared" si="34"/>
        <v>-4.9552389301294056E-3</v>
      </c>
      <c r="P68" s="4">
        <f t="shared" si="35"/>
        <v>-2.7199736728414628E-3</v>
      </c>
      <c r="Q68" s="7">
        <f t="shared" si="20"/>
        <v>-2.3370237512317003</v>
      </c>
      <c r="R68" s="3"/>
      <c r="S68" s="3"/>
      <c r="T68" s="3"/>
      <c r="X68" s="4">
        <f t="shared" ca="1" si="36"/>
        <v>1.6168687607455565</v>
      </c>
      <c r="Y68" s="4">
        <f t="shared" ca="1" si="36"/>
        <v>-0.23263186272784284</v>
      </c>
      <c r="Z68" s="4">
        <f t="shared" ca="1" si="21"/>
        <v>0.80127385095347714</v>
      </c>
      <c r="AA68" s="4">
        <f t="shared" ca="1" si="22"/>
        <v>2.1460772400936712</v>
      </c>
      <c r="AB68" s="4">
        <f t="shared" ca="1" si="23"/>
        <v>1.1539507835467528</v>
      </c>
      <c r="AC68" s="4">
        <f t="shared" ca="1" si="37"/>
        <v>0.62971713264584261</v>
      </c>
      <c r="AD68" s="4">
        <f t="shared" ca="1" si="24"/>
        <v>0.96348104940398216</v>
      </c>
      <c r="AF68" s="4">
        <f t="shared" ca="1" si="38"/>
        <v>2.0677047513874522</v>
      </c>
      <c r="AG68" s="4">
        <f t="shared" ca="1" si="39"/>
        <v>1.1118097118921728</v>
      </c>
      <c r="AH68" s="2">
        <f t="shared" ca="1" si="25"/>
        <v>-209.24341977399672</v>
      </c>
      <c r="AL68" s="3"/>
      <c r="AM68" s="4"/>
      <c r="AN68" s="4"/>
      <c r="AO68" s="4"/>
      <c r="AP68" s="3"/>
      <c r="AQ68" s="4"/>
      <c r="AR68" s="4"/>
      <c r="AS68" s="4"/>
      <c r="AT68" s="4"/>
      <c r="AV68" s="3"/>
      <c r="AW68" s="4"/>
    </row>
    <row r="69" spans="1:49" x14ac:dyDescent="0.25">
      <c r="D69" s="1">
        <f>Sheet2!D69</f>
        <v>42643</v>
      </c>
      <c r="E69" s="3">
        <f>Sheet2!E69</f>
        <v>112.472544</v>
      </c>
      <c r="F69" s="3">
        <f>Sheet2!F69</f>
        <v>215.03258199999999</v>
      </c>
      <c r="G69" s="3">
        <f t="shared" si="26"/>
        <v>0.86555900000000463</v>
      </c>
      <c r="H69" s="3">
        <f t="shared" si="27"/>
        <v>1.6105179999999848</v>
      </c>
      <c r="I69" s="4">
        <f t="shared" si="28"/>
        <v>0.91444155715017794</v>
      </c>
      <c r="J69" s="4">
        <f t="shared" si="29"/>
        <v>1.7145640858089655</v>
      </c>
      <c r="K69" s="4">
        <f t="shared" si="30"/>
        <v>0.83724350793651259</v>
      </c>
      <c r="L69" s="4">
        <f t="shared" si="31"/>
        <v>1.5447293650793499</v>
      </c>
      <c r="M69" s="4">
        <f t="shared" si="32"/>
        <v>7.725500930982742E-3</v>
      </c>
      <c r="N69" s="4">
        <f t="shared" si="33"/>
        <v>7.5178346192672808E-3</v>
      </c>
      <c r="O69" s="4">
        <f t="shared" si="34"/>
        <v>7.4695327023216991E-3</v>
      </c>
      <c r="P69" s="4">
        <f t="shared" si="35"/>
        <v>7.2048469022068899E-3</v>
      </c>
      <c r="Q69" s="7">
        <f t="shared" si="20"/>
        <v>-2.9919477875098264</v>
      </c>
      <c r="R69" s="3"/>
      <c r="S69" s="3"/>
      <c r="T69" s="3"/>
      <c r="X69" s="4">
        <f t="shared" ca="1" si="36"/>
        <v>1.4180706302051811</v>
      </c>
      <c r="Y69" s="4">
        <f t="shared" ca="1" si="36"/>
        <v>0.429555671280128</v>
      </c>
      <c r="Z69" s="4">
        <f t="shared" ca="1" si="21"/>
        <v>1.2049928482708654</v>
      </c>
      <c r="AA69" s="4">
        <f t="shared" ca="1" si="22"/>
        <v>1.8856930415368343</v>
      </c>
      <c r="AB69" s="4">
        <f t="shared" ca="1" si="23"/>
        <v>1.7022174355026496</v>
      </c>
      <c r="AC69" s="4">
        <f t="shared" ca="1" si="37"/>
        <v>0.98771843032374151</v>
      </c>
      <c r="AD69" s="4">
        <f t="shared" ca="1" si="24"/>
        <v>0.58350428776266894</v>
      </c>
      <c r="AF69" s="4">
        <f t="shared" ca="1" si="38"/>
        <v>1.1003099751409713</v>
      </c>
      <c r="AG69" s="4">
        <f t="shared" ca="1" si="39"/>
        <v>0.99325117232017035</v>
      </c>
      <c r="AH69" s="2">
        <f t="shared" ca="1" si="25"/>
        <v>-73.888929122706941</v>
      </c>
      <c r="AL69" s="3"/>
      <c r="AM69" s="4"/>
      <c r="AN69" s="4"/>
      <c r="AO69" s="4"/>
      <c r="AP69" s="3"/>
      <c r="AQ69" s="4"/>
      <c r="AR69" s="4"/>
      <c r="AS69" s="4"/>
      <c r="AT69" s="4"/>
      <c r="AV69" s="3"/>
      <c r="AW69" s="4"/>
    </row>
    <row r="70" spans="1:49" x14ac:dyDescent="0.25">
      <c r="D70" s="1">
        <f>Sheet2!D70</f>
        <v>42642</v>
      </c>
      <c r="E70" s="3">
        <f>Sheet2!E70</f>
        <v>111.60698499999999</v>
      </c>
      <c r="F70" s="3">
        <f>Sheet2!F70</f>
        <v>213.42206400000001</v>
      </c>
      <c r="G70" s="3">
        <f t="shared" si="26"/>
        <v>-1.7609550000000098</v>
      </c>
      <c r="H70" s="3">
        <f t="shared" si="27"/>
        <v>-1.948521999999997</v>
      </c>
      <c r="I70" s="4">
        <f t="shared" si="28"/>
        <v>-1.8315073123302863</v>
      </c>
      <c r="J70" s="4">
        <f t="shared" si="29"/>
        <v>-2.0556367769721966</v>
      </c>
      <c r="K70" s="4">
        <f t="shared" si="30"/>
        <v>-1.7892704920635019</v>
      </c>
      <c r="L70" s="4">
        <f t="shared" si="31"/>
        <v>-2.0143106349206317</v>
      </c>
      <c r="M70" s="4">
        <f t="shared" si="32"/>
        <v>-1.5654997678255133E-2</v>
      </c>
      <c r="N70" s="4">
        <f t="shared" si="33"/>
        <v>-9.0884739389361993E-3</v>
      </c>
      <c r="O70" s="4">
        <f t="shared" si="34"/>
        <v>-1.5910965906916177E-2</v>
      </c>
      <c r="P70" s="4">
        <f t="shared" si="35"/>
        <v>-9.4014616559965902E-3</v>
      </c>
      <c r="Q70" s="7">
        <f t="shared" si="20"/>
        <v>-3.6215199409162357</v>
      </c>
      <c r="R70" s="3"/>
      <c r="S70" s="3"/>
      <c r="T70" s="3"/>
      <c r="X70" s="4">
        <f t="shared" ca="1" si="36"/>
        <v>0.93894855210749684</v>
      </c>
      <c r="Y70" s="4">
        <f t="shared" ca="1" si="36"/>
        <v>-0.46799610024929716</v>
      </c>
      <c r="Z70" s="4">
        <f t="shared" ca="1" si="21"/>
        <v>0.20142721348444598</v>
      </c>
      <c r="AA70" s="4">
        <f t="shared" ca="1" si="22"/>
        <v>1.2581427825015064</v>
      </c>
      <c r="AB70" s="4">
        <f t="shared" ca="1" si="23"/>
        <v>0.33933490022829016</v>
      </c>
      <c r="AC70" s="4">
        <f t="shared" ca="1" si="37"/>
        <v>0.75179262644705125</v>
      </c>
      <c r="AD70" s="4">
        <f t="shared" ca="1" si="24"/>
        <v>0.86672957499197167</v>
      </c>
      <c r="AF70" s="4">
        <f t="shared" ca="1" si="38"/>
        <v>1.0904695591567473</v>
      </c>
      <c r="AG70" s="4">
        <f t="shared" ca="1" si="39"/>
        <v>0.29411159385480906</v>
      </c>
      <c r="AH70" s="2">
        <f t="shared" ca="1" si="25"/>
        <v>-142.28118504339</v>
      </c>
      <c r="AL70" s="3"/>
      <c r="AM70" s="4"/>
      <c r="AN70" s="4"/>
      <c r="AO70" s="4"/>
      <c r="AP70" s="3"/>
      <c r="AQ70" s="4"/>
      <c r="AR70" s="4"/>
      <c r="AS70" s="4"/>
      <c r="AT70" s="4"/>
      <c r="AV70" s="3"/>
      <c r="AW70" s="4"/>
    </row>
    <row r="71" spans="1:49" x14ac:dyDescent="0.25">
      <c r="D71" s="1">
        <f>Sheet2!D71</f>
        <v>42641</v>
      </c>
      <c r="E71" s="3">
        <f>Sheet2!E71</f>
        <v>113.36794</v>
      </c>
      <c r="F71" s="3">
        <f>Sheet2!F71</f>
        <v>215.370586</v>
      </c>
      <c r="G71" s="3">
        <f t="shared" si="26"/>
        <v>0.85560700000000622</v>
      </c>
      <c r="H71" s="3">
        <f t="shared" si="27"/>
        <v>1.0637230000000102</v>
      </c>
      <c r="I71" s="4">
        <f t="shared" si="28"/>
        <v>0.8966539231963907</v>
      </c>
      <c r="J71" s="4">
        <f t="shared" si="29"/>
        <v>1.1277684106461086</v>
      </c>
      <c r="K71" s="4">
        <f t="shared" si="30"/>
        <v>0.82729150793651418</v>
      </c>
      <c r="L71" s="4">
        <f t="shared" si="31"/>
        <v>0.99793436507937527</v>
      </c>
      <c r="M71" s="4">
        <f t="shared" si="32"/>
        <v>7.5757929699751658E-3</v>
      </c>
      <c r="N71" s="4">
        <f t="shared" si="33"/>
        <v>4.9512729866621986E-3</v>
      </c>
      <c r="O71" s="4">
        <f t="shared" si="34"/>
        <v>7.3198247413141229E-3</v>
      </c>
      <c r="P71" s="4">
        <f t="shared" si="35"/>
        <v>4.6382852696018077E-3</v>
      </c>
      <c r="Q71" s="7">
        <f t="shared" si="20"/>
        <v>-2.5756733572149999</v>
      </c>
      <c r="R71" s="3"/>
      <c r="S71" s="3"/>
      <c r="T71" s="3"/>
      <c r="X71" s="4">
        <f t="shared" ca="1" si="36"/>
        <v>-0.64981074542981998</v>
      </c>
      <c r="Y71" s="4">
        <f t="shared" ca="1" si="36"/>
        <v>-2.038638969051596</v>
      </c>
      <c r="Z71" s="4">
        <f t="shared" ca="1" si="21"/>
        <v>-2.012151969162717</v>
      </c>
      <c r="AA71" s="4">
        <f t="shared" ca="1" si="22"/>
        <v>-0.82280141583922062</v>
      </c>
      <c r="AB71" s="4">
        <f t="shared" ca="1" si="23"/>
        <v>-2.6667947478029128</v>
      </c>
      <c r="AC71" s="4">
        <f t="shared" ca="1" si="37"/>
        <v>2.7426440483572789E-2</v>
      </c>
      <c r="AD71" s="4">
        <f t="shared" ca="1" si="24"/>
        <v>2.4268264646207265</v>
      </c>
      <c r="AF71" s="4">
        <f t="shared" ca="1" si="38"/>
        <v>-1.996796251086024</v>
      </c>
      <c r="AG71" s="4">
        <f t="shared" ca="1" si="39"/>
        <v>-6.4718480696796652</v>
      </c>
      <c r="AH71" s="2">
        <f t="shared" ca="1" si="25"/>
        <v>-316.77959370437202</v>
      </c>
      <c r="AL71" s="3"/>
      <c r="AM71" s="4"/>
      <c r="AN71" s="4"/>
      <c r="AO71" s="4"/>
      <c r="AP71" s="3"/>
      <c r="AQ71" s="4"/>
      <c r="AR71" s="4"/>
      <c r="AS71" s="4"/>
      <c r="AT71" s="4"/>
      <c r="AV71" s="3"/>
      <c r="AW71" s="4"/>
    </row>
    <row r="72" spans="1:49" x14ac:dyDescent="0.25">
      <c r="D72" s="1">
        <f>Sheet2!D72</f>
        <v>42640</v>
      </c>
      <c r="E72" s="3">
        <f>Sheet2!E72</f>
        <v>112.512333</v>
      </c>
      <c r="F72" s="3">
        <f>Sheet2!F72</f>
        <v>214.30686299999999</v>
      </c>
      <c r="G72" s="3">
        <f t="shared" si="26"/>
        <v>0.20892700000000275</v>
      </c>
      <c r="H72" s="3">
        <f t="shared" si="27"/>
        <v>1.3222079999999892</v>
      </c>
      <c r="I72" s="4">
        <f t="shared" si="28"/>
        <v>0.21935740226532688</v>
      </c>
      <c r="J72" s="4">
        <f t="shared" si="29"/>
        <v>1.4105189359085684</v>
      </c>
      <c r="K72" s="4">
        <f t="shared" si="30"/>
        <v>0.18061150793651071</v>
      </c>
      <c r="L72" s="4">
        <f t="shared" si="31"/>
        <v>1.2564193650793543</v>
      </c>
      <c r="M72" s="4">
        <f t="shared" si="32"/>
        <v>1.858651543487721E-3</v>
      </c>
      <c r="N72" s="4">
        <f t="shared" si="33"/>
        <v>6.1888063043193733E-3</v>
      </c>
      <c r="O72" s="4">
        <f t="shared" si="34"/>
        <v>1.6026833148266783E-3</v>
      </c>
      <c r="P72" s="4">
        <f t="shared" si="35"/>
        <v>5.8758185872589824E-3</v>
      </c>
      <c r="Q72" s="7">
        <f t="shared" si="20"/>
        <v>-2.9054003685278209</v>
      </c>
      <c r="R72" s="3"/>
      <c r="S72" s="3"/>
      <c r="T72" s="3"/>
      <c r="X72" s="4">
        <f t="shared" ca="1" si="36"/>
        <v>0.74312200931378425</v>
      </c>
      <c r="Y72" s="4">
        <f t="shared" ca="1" si="36"/>
        <v>-0.87766950473178773</v>
      </c>
      <c r="Z72" s="4">
        <f t="shared" ca="1" si="21"/>
        <v>-0.24269785436081859</v>
      </c>
      <c r="AA72" s="4">
        <f t="shared" ca="1" si="22"/>
        <v>1.0016507457660759</v>
      </c>
      <c r="AB72" s="4">
        <f t="shared" ca="1" si="23"/>
        <v>-0.26380482224005641</v>
      </c>
      <c r="AC72" s="4">
        <f t="shared" ca="1" si="37"/>
        <v>0.28586569942810935</v>
      </c>
      <c r="AD72" s="4">
        <f t="shared" ca="1" si="24"/>
        <v>1.3154095102476608</v>
      </c>
      <c r="AF72" s="4">
        <f t="shared" ca="1" si="38"/>
        <v>1.3175809169273582</v>
      </c>
      <c r="AG72" s="4">
        <f t="shared" ca="1" si="39"/>
        <v>-0.34701137202376381</v>
      </c>
      <c r="AH72" s="2">
        <f t="shared" ca="1" si="25"/>
        <v>-241.38844821546354</v>
      </c>
      <c r="AL72" s="3"/>
      <c r="AM72" s="4"/>
      <c r="AN72" s="4"/>
      <c r="AO72" s="4"/>
      <c r="AP72" s="3"/>
      <c r="AQ72" s="4"/>
      <c r="AR72" s="4"/>
      <c r="AS72" s="4"/>
      <c r="AT72" s="4"/>
      <c r="AV72" s="3"/>
      <c r="AW72" s="4"/>
    </row>
    <row r="73" spans="1:49" x14ac:dyDescent="0.25">
      <c r="D73" s="1">
        <f>Sheet2!D73</f>
        <v>42639</v>
      </c>
      <c r="E73" s="3">
        <f>Sheet2!E73</f>
        <v>112.303406</v>
      </c>
      <c r="F73" s="3">
        <f>Sheet2!F73</f>
        <v>212.984655</v>
      </c>
      <c r="G73" s="3">
        <f t="shared" si="26"/>
        <v>0.16912899999999809</v>
      </c>
      <c r="H73" s="3">
        <f t="shared" si="27"/>
        <v>-1.7397449999999992</v>
      </c>
      <c r="I73" s="4">
        <f t="shared" si="28"/>
        <v>0.17784036781648643</v>
      </c>
      <c r="J73" s="4">
        <f t="shared" si="29"/>
        <v>-1.8409061738126398</v>
      </c>
      <c r="K73" s="4">
        <f t="shared" si="30"/>
        <v>0.14081350793650604</v>
      </c>
      <c r="L73" s="4">
        <f t="shared" si="31"/>
        <v>-1.8055336349206341</v>
      </c>
      <c r="M73" s="4">
        <f t="shared" si="32"/>
        <v>1.5071357871228245E-3</v>
      </c>
      <c r="N73" s="4">
        <f t="shared" si="33"/>
        <v>-8.1352245159053357E-3</v>
      </c>
      <c r="O73" s="4">
        <f t="shared" si="34"/>
        <v>1.2511675584617819E-3</v>
      </c>
      <c r="P73" s="4">
        <f t="shared" si="35"/>
        <v>-8.4482122329657267E-3</v>
      </c>
      <c r="Q73" s="7">
        <f t="shared" si="20"/>
        <v>-3.8759796264434772</v>
      </c>
      <c r="R73" s="3"/>
      <c r="S73" s="3"/>
      <c r="T73" s="3"/>
      <c r="X73" s="4">
        <f t="shared" ca="1" si="36"/>
        <v>1.6332067395532417</v>
      </c>
      <c r="Y73" s="4">
        <f t="shared" ca="1" si="36"/>
        <v>-0.29779065707711361</v>
      </c>
      <c r="Z73" s="4">
        <f t="shared" ca="1" si="21"/>
        <v>0.75958299112082406</v>
      </c>
      <c r="AA73" s="4">
        <f t="shared" ca="1" si="22"/>
        <v>2.1674765938316263</v>
      </c>
      <c r="AB73" s="4">
        <f t="shared" ca="1" si="23"/>
        <v>1.097332917433206</v>
      </c>
      <c r="AC73" s="4">
        <f t="shared" ca="1" si="37"/>
        <v>0.66638195921400001</v>
      </c>
      <c r="AD73" s="4">
        <f t="shared" ca="1" si="24"/>
        <v>0.93430210654219292</v>
      </c>
      <c r="AF73" s="4">
        <f t="shared" ca="1" si="38"/>
        <v>2.0250779474977856</v>
      </c>
      <c r="AG73" s="4">
        <f t="shared" ca="1" si="39"/>
        <v>1.0252404563359347</v>
      </c>
      <c r="AH73" s="2">
        <f t="shared" ca="1" si="25"/>
        <v>-211.51266322282663</v>
      </c>
      <c r="AL73" s="3"/>
      <c r="AM73" s="4"/>
      <c r="AN73" s="4"/>
      <c r="AO73" s="4"/>
      <c r="AP73" s="3"/>
      <c r="AQ73" s="4"/>
      <c r="AR73" s="4"/>
      <c r="AS73" s="4"/>
      <c r="AT73" s="4"/>
      <c r="AV73" s="3"/>
      <c r="AW73" s="4"/>
    </row>
    <row r="74" spans="1:49" x14ac:dyDescent="0.25">
      <c r="D74" s="1">
        <f>Sheet2!D74</f>
        <v>42636</v>
      </c>
      <c r="E74" s="3">
        <f>Sheet2!E74</f>
        <v>112.134277</v>
      </c>
      <c r="F74" s="3">
        <f>Sheet2!F74</f>
        <v>214.7244</v>
      </c>
      <c r="G74" s="3">
        <f t="shared" si="26"/>
        <v>-1.9002470000000073</v>
      </c>
      <c r="H74" s="3">
        <f t="shared" si="27"/>
        <v>-1.1830149999999833</v>
      </c>
      <c r="I74" s="4">
        <f t="shared" si="28"/>
        <v>-1.9648271726112423</v>
      </c>
      <c r="J74" s="4">
        <f t="shared" si="29"/>
        <v>-1.2449449521272866</v>
      </c>
      <c r="K74" s="4">
        <f t="shared" si="30"/>
        <v>-1.9285624920634994</v>
      </c>
      <c r="L74" s="4">
        <f t="shared" si="31"/>
        <v>-1.2488036349206182</v>
      </c>
      <c r="M74" s="4">
        <f t="shared" si="32"/>
        <v>-1.6804189680377547E-2</v>
      </c>
      <c r="N74" s="4">
        <f t="shared" si="33"/>
        <v>-5.4943361583409279E-3</v>
      </c>
      <c r="O74" s="4">
        <f t="shared" si="34"/>
        <v>-1.706015790903859E-2</v>
      </c>
      <c r="P74" s="4">
        <f t="shared" si="35"/>
        <v>-5.8073238754013188E-3</v>
      </c>
      <c r="Q74" s="7">
        <f t="shared" si="20"/>
        <v>-3.4451554089648928</v>
      </c>
      <c r="R74" s="3"/>
      <c r="S74" s="3"/>
      <c r="T74" s="3"/>
      <c r="X74" s="4">
        <f t="shared" ca="1" si="36"/>
        <v>0.1056539928115873</v>
      </c>
      <c r="Y74" s="4">
        <f t="shared" ca="1" si="36"/>
        <v>-0.83896333045814686</v>
      </c>
      <c r="Z74" s="4">
        <f t="shared" ca="1" si="21"/>
        <v>-0.60063050488295544</v>
      </c>
      <c r="AA74" s="4">
        <f t="shared" ca="1" si="22"/>
        <v>0.16670024531944672</v>
      </c>
      <c r="AB74" s="4">
        <f t="shared" ca="1" si="23"/>
        <v>-0.74989177190419054</v>
      </c>
      <c r="AC74" s="4">
        <f t="shared" ca="1" si="37"/>
        <v>0.18406194011680033</v>
      </c>
      <c r="AD74" s="4">
        <f t="shared" ca="1" si="24"/>
        <v>1.5030356267073206</v>
      </c>
      <c r="AF74" s="4">
        <f t="shared" ca="1" si="38"/>
        <v>0.2505564076959787</v>
      </c>
      <c r="AG74" s="4">
        <f t="shared" ca="1" si="39"/>
        <v>-1.1271140493466782</v>
      </c>
      <c r="AH74" s="2">
        <f t="shared" ca="1" si="25"/>
        <v>-152.70108281408056</v>
      </c>
      <c r="AL74" s="3"/>
      <c r="AM74" s="4"/>
      <c r="AN74" s="4"/>
      <c r="AO74" s="4"/>
      <c r="AP74" s="3"/>
      <c r="AQ74" s="4"/>
      <c r="AR74" s="4"/>
      <c r="AS74" s="4"/>
      <c r="AT74" s="4"/>
      <c r="AV74" s="3"/>
      <c r="AW74" s="4"/>
    </row>
    <row r="75" spans="1:49" x14ac:dyDescent="0.25">
      <c r="D75" s="1">
        <f>Sheet2!D75</f>
        <v>42635</v>
      </c>
      <c r="E75" s="3">
        <f>Sheet2!E75</f>
        <v>114.034524</v>
      </c>
      <c r="F75" s="3">
        <f>Sheet2!F75</f>
        <v>215.90741499999999</v>
      </c>
      <c r="G75" s="3">
        <f t="shared" si="26"/>
        <v>1.064534000000009</v>
      </c>
      <c r="H75" s="3">
        <f t="shared" si="27"/>
        <v>1.3520169999999894</v>
      </c>
      <c r="I75" s="4">
        <f t="shared" si="28"/>
        <v>1.1110845296006229</v>
      </c>
      <c r="J75" s="4">
        <f t="shared" si="29"/>
        <v>1.4317597920986196</v>
      </c>
      <c r="K75" s="4">
        <f t="shared" si="30"/>
        <v>1.0362185079365169</v>
      </c>
      <c r="L75" s="4">
        <f t="shared" si="31"/>
        <v>1.2862283650793545</v>
      </c>
      <c r="M75" s="4">
        <f t="shared" si="32"/>
        <v>9.379036432586748E-3</v>
      </c>
      <c r="N75" s="4">
        <f t="shared" si="33"/>
        <v>6.2817107774987228E-3</v>
      </c>
      <c r="O75" s="4">
        <f t="shared" si="34"/>
        <v>9.123068203925706E-3</v>
      </c>
      <c r="P75" s="4">
        <f t="shared" si="35"/>
        <v>5.9687230604383319E-3</v>
      </c>
      <c r="Q75" s="7">
        <f t="shared" si="20"/>
        <v>-2.8039987772277781</v>
      </c>
      <c r="R75" s="3"/>
      <c r="S75" s="3"/>
      <c r="T75" s="3"/>
      <c r="X75" s="4">
        <f t="shared" ca="1" si="36"/>
        <v>-0.39154919099464169</v>
      </c>
      <c r="Y75" s="4">
        <f t="shared" ca="1" si="36"/>
        <v>0.32049670335546815</v>
      </c>
      <c r="Z75" s="4">
        <f t="shared" ca="1" si="21"/>
        <v>1.5358055827973671E-2</v>
      </c>
      <c r="AA75" s="4">
        <f t="shared" ca="1" si="22"/>
        <v>-0.48453250110217316</v>
      </c>
      <c r="AB75" s="4">
        <f t="shared" ca="1" si="23"/>
        <v>8.6645493045483413E-2</v>
      </c>
      <c r="AC75" s="4">
        <f t="shared" ca="1" si="37"/>
        <v>0.6366178693163651</v>
      </c>
      <c r="AD75" s="4">
        <f t="shared" ca="1" si="24"/>
        <v>0.95795570217829906</v>
      </c>
      <c r="AF75" s="4">
        <f t="shared" ca="1" si="38"/>
        <v>-0.46416067232153974</v>
      </c>
      <c r="AG75" s="4">
        <f t="shared" ca="1" si="39"/>
        <v>8.3002544130970995E-2</v>
      </c>
      <c r="AH75" s="2">
        <f t="shared" ca="1" si="25"/>
        <v>83.24058492036329</v>
      </c>
      <c r="AL75" s="3"/>
      <c r="AM75" s="4"/>
      <c r="AN75" s="4"/>
      <c r="AO75" s="4"/>
      <c r="AP75" s="3"/>
      <c r="AQ75" s="4"/>
      <c r="AR75" s="4"/>
      <c r="AS75" s="4"/>
      <c r="AT75" s="4"/>
      <c r="AV75" s="3"/>
      <c r="AW75" s="4"/>
    </row>
    <row r="76" spans="1:49" x14ac:dyDescent="0.25">
      <c r="A76" s="16"/>
      <c r="D76" s="1">
        <f>Sheet2!D76</f>
        <v>42634</v>
      </c>
      <c r="E76" s="3">
        <f>Sheet2!E76</f>
        <v>112.96999</v>
      </c>
      <c r="F76" s="3">
        <f>Sheet2!F76</f>
        <v>214.555398</v>
      </c>
      <c r="G76" s="3">
        <f t="shared" si="26"/>
        <v>-1.989400000000785E-2</v>
      </c>
      <c r="H76" s="3">
        <f t="shared" si="27"/>
        <v>2.3859459999999899</v>
      </c>
      <c r="I76" s="4">
        <f t="shared" si="28"/>
        <v>-2.076027991653594E-2</v>
      </c>
      <c r="J76" s="4">
        <f t="shared" si="29"/>
        <v>2.5550841662239847</v>
      </c>
      <c r="K76" s="4">
        <f t="shared" si="30"/>
        <v>-4.8209492063499906E-2</v>
      </c>
      <c r="L76" s="4">
        <f t="shared" si="31"/>
        <v>2.3201573650793552</v>
      </c>
      <c r="M76" s="4">
        <f t="shared" si="32"/>
        <v>-1.760843613447251E-4</v>
      </c>
      <c r="N76" s="4">
        <f t="shared" si="33"/>
        <v>1.1182713470313719E-2</v>
      </c>
      <c r="O76" s="4">
        <f t="shared" si="34"/>
        <v>-4.320525900057677E-4</v>
      </c>
      <c r="P76" s="4">
        <f t="shared" si="35"/>
        <v>1.0869725753253328E-2</v>
      </c>
      <c r="Q76" s="7">
        <f t="shared" si="20"/>
        <v>-4.5263854698233636</v>
      </c>
      <c r="R76" s="3"/>
      <c r="S76" s="3"/>
      <c r="T76" s="3"/>
      <c r="X76" s="4">
        <f t="shared" ca="1" si="36"/>
        <v>9.2862654419652788E-3</v>
      </c>
      <c r="Y76" s="4">
        <f t="shared" ca="1" si="36"/>
        <v>-0.10755232729834445</v>
      </c>
      <c r="Z76" s="4">
        <f t="shared" ca="1" si="21"/>
        <v>-7.9594756860579013E-2</v>
      </c>
      <c r="AA76" s="4">
        <f t="shared" ca="1" si="22"/>
        <v>4.0478568135281806E-2</v>
      </c>
      <c r="AB76" s="4">
        <f t="shared" ca="1" si="23"/>
        <v>-4.2304249355717083E-2</v>
      </c>
      <c r="AC76" s="4">
        <f t="shared" ca="1" si="37"/>
        <v>0.80785805578162295</v>
      </c>
      <c r="AD76" s="4">
        <f t="shared" ca="1" si="24"/>
        <v>0.82078301626324435</v>
      </c>
      <c r="AF76" s="4">
        <f t="shared" ca="1" si="38"/>
        <v>3.3224121248093853E-2</v>
      </c>
      <c r="AG76" s="4">
        <f t="shared" ca="1" si="39"/>
        <v>-3.4722609386937879E-2</v>
      </c>
      <c r="AH76" s="2">
        <f t="shared" ca="1" si="25"/>
        <v>-8.7935858281043693</v>
      </c>
      <c r="AL76" s="3"/>
      <c r="AM76" s="4"/>
      <c r="AN76" s="4"/>
      <c r="AO76" s="4"/>
      <c r="AP76" s="3"/>
      <c r="AQ76" s="4"/>
      <c r="AR76" s="4"/>
      <c r="AS76" s="4"/>
      <c r="AT76" s="4"/>
      <c r="AV76" s="3"/>
      <c r="AW76" s="4"/>
    </row>
    <row r="77" spans="1:49" x14ac:dyDescent="0.25">
      <c r="A77" s="17"/>
      <c r="B77" s="17"/>
      <c r="D77" s="1">
        <f>Sheet2!D77</f>
        <v>42633</v>
      </c>
      <c r="E77" s="3">
        <f>Sheet2!E77</f>
        <v>112.989884</v>
      </c>
      <c r="F77" s="3">
        <f>Sheet2!F77</f>
        <v>212.16945200000001</v>
      </c>
      <c r="G77" s="3">
        <f t="shared" si="26"/>
        <v>-9.9510000000009313E-3</v>
      </c>
      <c r="H77" s="3">
        <f t="shared" si="27"/>
        <v>9.936000000010381E-3</v>
      </c>
      <c r="I77" s="4">
        <f t="shared" si="28"/>
        <v>-1.0383399673142087E-2</v>
      </c>
      <c r="J77" s="4">
        <f t="shared" si="29"/>
        <v>1.0640854919533087E-2</v>
      </c>
      <c r="K77" s="4">
        <f t="shared" si="30"/>
        <v>-3.8266492063492988E-2</v>
      </c>
      <c r="L77" s="4">
        <f t="shared" si="31"/>
        <v>-5.5852634920624505E-2</v>
      </c>
      <c r="M77" s="4">
        <f t="shared" si="32"/>
        <v>-8.8065953181060385E-5</v>
      </c>
      <c r="N77" s="4">
        <f t="shared" si="33"/>
        <v>4.6831589408787218E-5</v>
      </c>
      <c r="O77" s="4">
        <f t="shared" si="34"/>
        <v>-3.4403418184210301E-4</v>
      </c>
      <c r="P77" s="4">
        <f t="shared" si="35"/>
        <v>-2.6615612765160335E-4</v>
      </c>
      <c r="Q77" s="7">
        <f t="shared" si="20"/>
        <v>-2.1826762675111198</v>
      </c>
      <c r="R77" s="3"/>
      <c r="S77" s="3"/>
      <c r="T77" s="3"/>
      <c r="X77" s="4">
        <f t="shared" ca="1" si="36"/>
        <v>-0.36795046287547084</v>
      </c>
      <c r="Y77" s="4">
        <f t="shared" ca="1" si="36"/>
        <v>-0.19610331380285093</v>
      </c>
      <c r="Z77" s="4">
        <f t="shared" ca="1" si="21"/>
        <v>-0.37976034356475452</v>
      </c>
      <c r="AA77" s="4">
        <f t="shared" ca="1" si="22"/>
        <v>-0.45362307609114166</v>
      </c>
      <c r="AB77" s="4">
        <f t="shared" ca="1" si="23"/>
        <v>-0.44994120067137822</v>
      </c>
      <c r="AC77" s="4">
        <f t="shared" ca="1" si="37"/>
        <v>8.099447866715026E-2</v>
      </c>
      <c r="AD77" s="4">
        <f t="shared" ca="1" si="24"/>
        <v>1.8716591741833863</v>
      </c>
      <c r="AF77" s="4">
        <f t="shared" ca="1" si="38"/>
        <v>-0.84902779198727363</v>
      </c>
      <c r="AG77" s="4">
        <f t="shared" ca="1" si="39"/>
        <v>-0.84213657607967307</v>
      </c>
      <c r="AH77" s="2">
        <f t="shared" ca="1" si="25"/>
        <v>53.715561380723557</v>
      </c>
      <c r="AL77" s="3"/>
      <c r="AM77" s="4"/>
      <c r="AN77" s="4"/>
      <c r="AO77" s="4"/>
      <c r="AP77" s="3"/>
      <c r="AQ77" s="4"/>
      <c r="AR77" s="4"/>
      <c r="AS77" s="4"/>
      <c r="AT77" s="4"/>
      <c r="AV77" s="3"/>
      <c r="AW77" s="4"/>
    </row>
    <row r="78" spans="1:49" x14ac:dyDescent="0.25">
      <c r="A78" s="17"/>
      <c r="B78" s="12"/>
      <c r="D78" s="1">
        <f>Sheet2!D78</f>
        <v>42632</v>
      </c>
      <c r="E78" s="3">
        <f>Sheet2!E78</f>
        <v>112.999835</v>
      </c>
      <c r="F78" s="3">
        <f>Sheet2!F78</f>
        <v>212.159516</v>
      </c>
      <c r="G78" s="3">
        <f t="shared" si="26"/>
        <v>-1.3331519999999983</v>
      </c>
      <c r="H78" s="3">
        <f t="shared" si="27"/>
        <v>3.9773999999994203E-2</v>
      </c>
      <c r="I78" s="4">
        <f t="shared" si="28"/>
        <v>-1.3748609371380089</v>
      </c>
      <c r="J78" s="4">
        <f t="shared" si="29"/>
        <v>4.2603534839377101E-2</v>
      </c>
      <c r="K78" s="4">
        <f t="shared" si="30"/>
        <v>-1.3614674920634904</v>
      </c>
      <c r="L78" s="4">
        <f t="shared" si="31"/>
        <v>-2.6014634920640684E-2</v>
      </c>
      <c r="M78" s="4">
        <f t="shared" si="32"/>
        <v>-1.1728770804440019E-2</v>
      </c>
      <c r="N78" s="4">
        <f t="shared" si="33"/>
        <v>1.8748972223628737E-4</v>
      </c>
      <c r="O78" s="4">
        <f t="shared" si="34"/>
        <v>-1.1984739033101061E-2</v>
      </c>
      <c r="P78" s="4">
        <f t="shared" si="35"/>
        <v>-1.2549799482410322E-4</v>
      </c>
      <c r="Q78" s="7">
        <f t="shared" si="20"/>
        <v>-3.1987141138971449</v>
      </c>
      <c r="R78" s="3"/>
      <c r="S78" s="3"/>
      <c r="T78" s="3"/>
      <c r="X78" s="4">
        <f t="shared" ca="1" si="36"/>
        <v>0.74288753270083618</v>
      </c>
      <c r="Y78" s="4">
        <f t="shared" ca="1" si="36"/>
        <v>-0.19872150156379528</v>
      </c>
      <c r="Z78" s="4">
        <f t="shared" ca="1" si="21"/>
        <v>0.29535586685066129</v>
      </c>
      <c r="AA78" s="4">
        <f t="shared" ca="1" si="22"/>
        <v>1.0013436301771272</v>
      </c>
      <c r="AB78" s="4">
        <f t="shared" ca="1" si="23"/>
        <v>0.46689379303742673</v>
      </c>
      <c r="AC78" s="4">
        <f t="shared" ca="1" si="37"/>
        <v>0.97873109801156311</v>
      </c>
      <c r="AD78" s="4">
        <f t="shared" ca="1" si="24"/>
        <v>0.61274642554519221</v>
      </c>
      <c r="AF78" s="4">
        <f t="shared" ca="1" si="38"/>
        <v>0.61356973013348159</v>
      </c>
      <c r="AG78" s="4">
        <f t="shared" ca="1" si="39"/>
        <v>0.28608750279292</v>
      </c>
      <c r="AH78" s="2">
        <f t="shared" ca="1" si="25"/>
        <v>-68.746007083570021</v>
      </c>
      <c r="AL78" s="3"/>
      <c r="AM78" s="4"/>
      <c r="AN78" s="4"/>
      <c r="AO78" s="4"/>
      <c r="AP78" s="3"/>
      <c r="AQ78" s="4"/>
      <c r="AR78" s="4"/>
      <c r="AS78" s="4"/>
      <c r="AT78" s="4"/>
      <c r="AV78" s="3"/>
      <c r="AW78" s="4"/>
    </row>
    <row r="79" spans="1:49" x14ac:dyDescent="0.25">
      <c r="A79" s="17"/>
      <c r="B79" s="12"/>
      <c r="D79" s="1">
        <f>Sheet2!D79</f>
        <v>42629</v>
      </c>
      <c r="E79" s="3">
        <f>Sheet2!E79</f>
        <v>114.332987</v>
      </c>
      <c r="F79" s="3">
        <f>Sheet2!F79</f>
        <v>212.119742</v>
      </c>
      <c r="G79" s="3">
        <f t="shared" si="26"/>
        <v>-0.64668100000000095</v>
      </c>
      <c r="H79" s="3">
        <f t="shared" si="27"/>
        <v>-0.82315700000000902</v>
      </c>
      <c r="I79" s="4">
        <f t="shared" si="28"/>
        <v>-0.66316211051091323</v>
      </c>
      <c r="J79" s="4">
        <f t="shared" si="29"/>
        <v>-0.87830826296819142</v>
      </c>
      <c r="K79" s="4">
        <f t="shared" si="30"/>
        <v>-0.67499649206349299</v>
      </c>
      <c r="L79" s="4">
        <f t="shared" si="31"/>
        <v>-0.88894563492064393</v>
      </c>
      <c r="M79" s="4">
        <f t="shared" si="32"/>
        <v>-5.640183393564255E-3</v>
      </c>
      <c r="N79" s="4">
        <f t="shared" si="33"/>
        <v>-3.8731139818774319E-3</v>
      </c>
      <c r="O79" s="4">
        <f t="shared" si="34"/>
        <v>-5.8961516222252978E-3</v>
      </c>
      <c r="P79" s="4">
        <f t="shared" si="35"/>
        <v>-4.1861016989378228E-3</v>
      </c>
      <c r="Q79" s="7">
        <f t="shared" si="20"/>
        <v>-2.484320790055758</v>
      </c>
      <c r="R79" s="3"/>
      <c r="S79" s="3"/>
      <c r="T79" s="3"/>
      <c r="X79" s="4">
        <f t="shared" ca="1" si="36"/>
        <v>0.49689915890156561</v>
      </c>
      <c r="Y79" s="4">
        <f t="shared" ca="1" si="36"/>
        <v>-1.0963500135462574</v>
      </c>
      <c r="Z79" s="4">
        <f t="shared" ca="1" si="21"/>
        <v>-0.56614709169511124</v>
      </c>
      <c r="AA79" s="4">
        <f t="shared" ca="1" si="22"/>
        <v>0.67915002910091438</v>
      </c>
      <c r="AB79" s="4">
        <f t="shared" ca="1" si="23"/>
        <v>-0.70306190850381189</v>
      </c>
      <c r="AC79" s="4">
        <f t="shared" ca="1" si="37"/>
        <v>0.84561283178047641</v>
      </c>
      <c r="AD79" s="4">
        <f t="shared" ca="1" si="24"/>
        <v>0.78782939619816106</v>
      </c>
      <c r="AF79" s="4">
        <f t="shared" ca="1" si="38"/>
        <v>0.53505435735453688</v>
      </c>
      <c r="AG79" s="4">
        <f t="shared" ca="1" si="39"/>
        <v>-0.55389283886648488</v>
      </c>
      <c r="AH79" s="2">
        <f t="shared" ca="1" si="25"/>
        <v>-140.39397657559493</v>
      </c>
      <c r="AL79" s="3"/>
      <c r="AM79" s="4"/>
      <c r="AN79" s="4"/>
      <c r="AO79" s="4"/>
      <c r="AP79" s="3"/>
      <c r="AQ79" s="4"/>
      <c r="AR79" s="4"/>
      <c r="AS79" s="4"/>
      <c r="AT79" s="4"/>
      <c r="AV79" s="3"/>
      <c r="AW79" s="4"/>
    </row>
    <row r="80" spans="1:49" x14ac:dyDescent="0.25">
      <c r="A80" s="17"/>
      <c r="B80" s="12"/>
      <c r="D80" s="1">
        <f>Sheet2!D80</f>
        <v>42628</v>
      </c>
      <c r="E80" s="3">
        <f>Sheet2!E80</f>
        <v>114.979668</v>
      </c>
      <c r="F80" s="3">
        <f>Sheet2!F80</f>
        <v>212.94289900000001</v>
      </c>
      <c r="G80" s="3">
        <f t="shared" si="26"/>
        <v>3.7805919999999986</v>
      </c>
      <c r="H80" s="3">
        <f t="shared" si="27"/>
        <v>2.1068810000000155</v>
      </c>
      <c r="I80" s="4">
        <f t="shared" si="28"/>
        <v>4.0087528950543421</v>
      </c>
      <c r="J80" s="4">
        <f t="shared" si="29"/>
        <v>2.2705060136270006</v>
      </c>
      <c r="K80" s="4">
        <f t="shared" si="30"/>
        <v>3.7522765079365064</v>
      </c>
      <c r="L80" s="4">
        <f t="shared" si="31"/>
        <v>2.0410923650793809</v>
      </c>
      <c r="M80" s="4">
        <f t="shared" si="32"/>
        <v>3.3433240302846404E-2</v>
      </c>
      <c r="N80" s="4">
        <f t="shared" si="33"/>
        <v>9.943384508070403E-3</v>
      </c>
      <c r="O80" s="4">
        <f t="shared" si="34"/>
        <v>3.317727207418536E-2</v>
      </c>
      <c r="P80" s="4">
        <f t="shared" si="35"/>
        <v>9.6303967910100121E-3</v>
      </c>
      <c r="Q80" s="7">
        <f t="shared" si="20"/>
        <v>-5.6016357496999412</v>
      </c>
      <c r="R80" s="3"/>
      <c r="S80" s="3"/>
      <c r="T80" s="3"/>
      <c r="X80" s="4">
        <f t="shared" ca="1" si="36"/>
        <v>3.5170160089949077E-3</v>
      </c>
      <c r="Y80" s="4">
        <f t="shared" ca="1" si="36"/>
        <v>1.4161956920308547</v>
      </c>
      <c r="Z80" s="4">
        <f t="shared" ca="1" si="21"/>
        <v>1.1247510737599284</v>
      </c>
      <c r="AA80" s="4">
        <f t="shared" ca="1" si="22"/>
        <v>3.2922051452780224E-2</v>
      </c>
      <c r="AB80" s="4">
        <f t="shared" ca="1" si="23"/>
        <v>1.593245875208386</v>
      </c>
      <c r="AC80" s="4">
        <f t="shared" ca="1" si="37"/>
        <v>0.76193383026655426</v>
      </c>
      <c r="AD80" s="4">
        <f t="shared" ca="1" si="24"/>
        <v>0.85858526385688749</v>
      </c>
      <c r="AF80" s="4">
        <f t="shared" ca="1" si="38"/>
        <v>2.8266388233295334E-2</v>
      </c>
      <c r="AG80" s="4">
        <f t="shared" ca="1" si="39"/>
        <v>1.3679374301546898</v>
      </c>
      <c r="AH80" s="2">
        <f t="shared" ca="1" si="25"/>
        <v>132.26610879015152</v>
      </c>
      <c r="AL80" s="3"/>
      <c r="AM80" s="4"/>
      <c r="AN80" s="4"/>
      <c r="AO80" s="4"/>
      <c r="AP80" s="3"/>
      <c r="AQ80" s="4"/>
      <c r="AR80" s="4"/>
      <c r="AS80" s="4"/>
      <c r="AT80" s="4"/>
      <c r="AV80" s="3"/>
      <c r="AW80" s="4"/>
    </row>
    <row r="81" spans="1:49" x14ac:dyDescent="0.25">
      <c r="A81" s="17"/>
      <c r="B81" s="13"/>
      <c r="D81" s="1">
        <f>Sheet2!D81</f>
        <v>42627</v>
      </c>
      <c r="E81" s="3">
        <f>Sheet2!E81</f>
        <v>111.19907600000001</v>
      </c>
      <c r="F81" s="3">
        <f>Sheet2!F81</f>
        <v>210.836018</v>
      </c>
      <c r="G81" s="3">
        <f t="shared" si="26"/>
        <v>3.8004880000000014</v>
      </c>
      <c r="H81" s="3">
        <f t="shared" si="27"/>
        <v>-7.9133000000012998E-2</v>
      </c>
      <c r="I81" s="4">
        <f t="shared" si="28"/>
        <v>4.1724529495858196</v>
      </c>
      <c r="J81" s="4">
        <f t="shared" si="29"/>
        <v>-8.5246647282982299E-2</v>
      </c>
      <c r="K81" s="4">
        <f t="shared" si="30"/>
        <v>3.7721725079365092</v>
      </c>
      <c r="L81" s="4">
        <f t="shared" si="31"/>
        <v>-0.14492163492064788</v>
      </c>
      <c r="M81" s="4">
        <f t="shared" si="32"/>
        <v>3.4775037554695E-2</v>
      </c>
      <c r="N81" s="4">
        <f t="shared" si="33"/>
        <v>-3.7525918951817911E-4</v>
      </c>
      <c r="O81" s="4">
        <f t="shared" si="34"/>
        <v>3.4519069326033956E-2</v>
      </c>
      <c r="P81" s="4">
        <f t="shared" si="35"/>
        <v>-6.882469065785697E-4</v>
      </c>
      <c r="Q81" s="7">
        <f t="shared" si="20"/>
        <v>-6.8072988616174408</v>
      </c>
      <c r="R81" s="3"/>
      <c r="S81" s="3"/>
      <c r="T81" s="3"/>
      <c r="X81" s="4">
        <f t="shared" ca="1" si="36"/>
        <v>1.5057018238078201</v>
      </c>
      <c r="Y81" s="4">
        <f t="shared" ca="1" si="36"/>
        <v>-0.19009564365125359</v>
      </c>
      <c r="Z81" s="4">
        <f t="shared" ca="1" si="21"/>
        <v>0.76722212723374006</v>
      </c>
      <c r="AA81" s="4">
        <f t="shared" ca="1" si="22"/>
        <v>2.0004716767925008</v>
      </c>
      <c r="AB81" s="4">
        <f t="shared" ca="1" si="23"/>
        <v>1.1077071718237448</v>
      </c>
      <c r="AC81" s="4">
        <f t="shared" ca="1" si="37"/>
        <v>0.82016203233591622</v>
      </c>
      <c r="AD81" s="4">
        <f t="shared" ca="1" si="24"/>
        <v>0.81028562555434902</v>
      </c>
      <c r="AF81" s="4">
        <f t="shared" ca="1" si="38"/>
        <v>1.6209534440335691</v>
      </c>
      <c r="AG81" s="4">
        <f t="shared" ca="1" si="39"/>
        <v>0.89755919865224187</v>
      </c>
      <c r="AH81" s="2">
        <f t="shared" ca="1" si="25"/>
        <v>-163.27056348250608</v>
      </c>
      <c r="AL81" s="3"/>
      <c r="AM81" s="4"/>
      <c r="AN81" s="4"/>
      <c r="AO81" s="4"/>
      <c r="AP81" s="3"/>
      <c r="AQ81" s="4"/>
      <c r="AR81" s="4"/>
      <c r="AS81" s="4"/>
      <c r="AT81" s="4"/>
      <c r="AV81" s="3"/>
      <c r="AW81" s="4"/>
    </row>
    <row r="82" spans="1:49" x14ac:dyDescent="0.25">
      <c r="A82" s="17"/>
      <c r="B82" s="12"/>
      <c r="D82" s="1">
        <f>Sheet2!D82</f>
        <v>42626</v>
      </c>
      <c r="E82" s="3">
        <f>Sheet2!E82</f>
        <v>107.398588</v>
      </c>
      <c r="F82" s="3">
        <f>Sheet2!F82</f>
        <v>210.91515100000001</v>
      </c>
      <c r="G82" s="3">
        <f t="shared" si="26"/>
        <v>2.4971730000000036</v>
      </c>
      <c r="H82" s="3">
        <f t="shared" si="27"/>
        <v>-3.0762379999999894</v>
      </c>
      <c r="I82" s="4">
        <f t="shared" si="28"/>
        <v>2.8068418182795001</v>
      </c>
      <c r="J82" s="4">
        <f t="shared" si="29"/>
        <v>-3.266262538786846</v>
      </c>
      <c r="K82" s="4">
        <f t="shared" si="30"/>
        <v>2.4688575079365114</v>
      </c>
      <c r="L82" s="4">
        <f t="shared" si="31"/>
        <v>-3.1420266349206241</v>
      </c>
      <c r="M82" s="4">
        <f t="shared" si="32"/>
        <v>2.3526030526292794E-2</v>
      </c>
      <c r="N82" s="4">
        <f t="shared" si="33"/>
        <v>-1.4479851255661529E-2</v>
      </c>
      <c r="O82" s="4">
        <f t="shared" si="34"/>
        <v>2.327006229763175E-2</v>
      </c>
      <c r="P82" s="4">
        <f t="shared" si="35"/>
        <v>-1.4792838972721919E-2</v>
      </c>
      <c r="Q82" s="7">
        <f t="shared" si="20"/>
        <v>-8.1419686331251562</v>
      </c>
      <c r="R82" s="3"/>
      <c r="S82" s="3"/>
      <c r="T82" s="3"/>
      <c r="X82" s="4">
        <f t="shared" ca="1" si="36"/>
        <v>0.39719260171860921</v>
      </c>
      <c r="Y82" s="4">
        <f t="shared" ca="1" si="36"/>
        <v>0.77570604854624159</v>
      </c>
      <c r="Z82" s="4">
        <f t="shared" ca="1" si="21"/>
        <v>0.85703346583657358</v>
      </c>
      <c r="AA82" s="4">
        <f t="shared" ca="1" si="22"/>
        <v>0.548555179378861</v>
      </c>
      <c r="AB82" s="4">
        <f t="shared" ca="1" si="23"/>
        <v>1.2296745854224214</v>
      </c>
      <c r="AC82" s="4">
        <f t="shared" ca="1" si="37"/>
        <v>0.1967910442303189</v>
      </c>
      <c r="AD82" s="4">
        <f t="shared" ca="1" si="24"/>
        <v>1.4742881992907144</v>
      </c>
      <c r="AF82" s="4">
        <f t="shared" ca="1" si="38"/>
        <v>0.80872842761805586</v>
      </c>
      <c r="AG82" s="4">
        <f t="shared" ca="1" si="39"/>
        <v>1.8128947302559775</v>
      </c>
      <c r="AH82" s="2">
        <f t="shared" ca="1" si="25"/>
        <v>53.373844692881903</v>
      </c>
      <c r="AL82" s="3"/>
      <c r="AM82" s="4"/>
      <c r="AN82" s="4"/>
      <c r="AO82" s="4"/>
      <c r="AP82" s="3"/>
      <c r="AQ82" s="4"/>
      <c r="AR82" s="4"/>
      <c r="AS82" s="4"/>
      <c r="AT82" s="4"/>
      <c r="AV82" s="3"/>
      <c r="AW82" s="4"/>
    </row>
    <row r="83" spans="1:49" x14ac:dyDescent="0.25">
      <c r="D83" s="1">
        <f>Sheet2!D83</f>
        <v>42625</v>
      </c>
      <c r="E83" s="3">
        <f>Sheet2!E83</f>
        <v>104.901415</v>
      </c>
      <c r="F83" s="3">
        <f>Sheet2!F83</f>
        <v>213.991389</v>
      </c>
      <c r="G83" s="3">
        <f t="shared" si="26"/>
        <v>2.2982059999999933</v>
      </c>
      <c r="H83" s="3">
        <f t="shared" si="27"/>
        <v>3.0267780000000073</v>
      </c>
      <c r="I83" s="4">
        <f t="shared" si="28"/>
        <v>2.6410624121202995</v>
      </c>
      <c r="J83" s="4">
        <f t="shared" si="29"/>
        <v>3.259855988677872</v>
      </c>
      <c r="K83" s="4">
        <f t="shared" si="30"/>
        <v>2.269890507936501</v>
      </c>
      <c r="L83" s="4">
        <f t="shared" si="31"/>
        <v>2.9609893650793726</v>
      </c>
      <c r="M83" s="4">
        <f t="shared" si="32"/>
        <v>2.2151795297774418E-2</v>
      </c>
      <c r="N83" s="4">
        <f t="shared" si="33"/>
        <v>1.4245376864227777E-2</v>
      </c>
      <c r="O83" s="4">
        <f t="shared" si="34"/>
        <v>2.1895827069113374E-2</v>
      </c>
      <c r="P83" s="4">
        <f t="shared" si="35"/>
        <v>1.3932389147167386E-2</v>
      </c>
      <c r="Q83" s="7">
        <f t="shared" si="20"/>
        <v>-4.6124577943931495</v>
      </c>
      <c r="R83" s="3"/>
      <c r="S83" s="3"/>
      <c r="T83" s="3"/>
      <c r="X83" s="4">
        <f t="shared" ca="1" si="36"/>
        <v>-0.83859682380153522</v>
      </c>
      <c r="Y83" s="4">
        <f t="shared" ca="1" si="36"/>
        <v>1.7110353484658858</v>
      </c>
      <c r="Z83" s="4">
        <f t="shared" ca="1" si="21"/>
        <v>0.84509673041404243</v>
      </c>
      <c r="AA83" s="4">
        <f t="shared" ca="1" si="22"/>
        <v>-1.070071908684844</v>
      </c>
      <c r="AB83" s="4">
        <f t="shared" ca="1" si="23"/>
        <v>1.2134640181494392</v>
      </c>
      <c r="AC83" s="4">
        <f t="shared" ca="1" si="37"/>
        <v>0.81576510911607725</v>
      </c>
      <c r="AD83" s="4">
        <f t="shared" ca="1" si="24"/>
        <v>0.81406005214622346</v>
      </c>
      <c r="AF83" s="4">
        <f t="shared" ca="1" si="38"/>
        <v>-0.87110279378419297</v>
      </c>
      <c r="AG83" s="4">
        <f t="shared" ca="1" si="39"/>
        <v>0.98783258189229828</v>
      </c>
      <c r="AH83" s="2">
        <f t="shared" ca="1" si="25"/>
        <v>240.34885664295052</v>
      </c>
      <c r="AL83" s="3"/>
      <c r="AM83" s="4"/>
      <c r="AN83" s="4"/>
      <c r="AO83" s="4"/>
      <c r="AP83" s="3"/>
      <c r="AQ83" s="4"/>
      <c r="AR83" s="4"/>
      <c r="AS83" s="4"/>
      <c r="AT83" s="4"/>
      <c r="AV83" s="3"/>
      <c r="AW83" s="4"/>
    </row>
    <row r="84" spans="1:49" x14ac:dyDescent="0.25">
      <c r="D84" s="1">
        <f>Sheet2!D84</f>
        <v>42622</v>
      </c>
      <c r="E84" s="3">
        <f>Sheet2!E84</f>
        <v>102.60320900000001</v>
      </c>
      <c r="F84" s="3">
        <f>Sheet2!F84</f>
        <v>210.96461099999999</v>
      </c>
      <c r="G84" s="3">
        <f t="shared" si="26"/>
        <v>-2.3777919999999995</v>
      </c>
      <c r="H84" s="3">
        <f t="shared" si="27"/>
        <v>-5.1732190000000173</v>
      </c>
      <c r="I84" s="4">
        <f t="shared" si="28"/>
        <v>-2.6706305099069105</v>
      </c>
      <c r="J84" s="4">
        <f t="shared" si="29"/>
        <v>-5.4382295093947084</v>
      </c>
      <c r="K84" s="4">
        <f t="shared" si="30"/>
        <v>-2.4061074920634917</v>
      </c>
      <c r="L84" s="4">
        <f t="shared" si="31"/>
        <v>-5.239007634920652</v>
      </c>
      <c r="M84" s="4">
        <f t="shared" si="32"/>
        <v>-2.2910181877567673E-2</v>
      </c>
      <c r="N84" s="4">
        <f t="shared" si="33"/>
        <v>-2.4225907005311124E-2</v>
      </c>
      <c r="O84" s="4">
        <f t="shared" si="34"/>
        <v>-2.3166150106228717E-2</v>
      </c>
      <c r="P84" s="4">
        <f t="shared" si="35"/>
        <v>-2.4538894722371515E-2</v>
      </c>
      <c r="Q84" s="7">
        <f t="shared" si="20"/>
        <v>-7.0719915550696353</v>
      </c>
      <c r="R84" s="3"/>
      <c r="S84" s="3"/>
      <c r="T84" s="3"/>
      <c r="X84" s="4">
        <f t="shared" ca="1" si="36"/>
        <v>0.99173771067417449</v>
      </c>
      <c r="Y84" s="4">
        <f t="shared" ca="1" si="36"/>
        <v>0.15478119901461476</v>
      </c>
      <c r="Z84" s="4">
        <f t="shared" ca="1" si="21"/>
        <v>0.72727925707399799</v>
      </c>
      <c r="AA84" s="4">
        <f t="shared" ca="1" si="22"/>
        <v>1.3272855994309767</v>
      </c>
      <c r="AB84" s="4">
        <f t="shared" ca="1" si="23"/>
        <v>1.0534631460595212</v>
      </c>
      <c r="AC84" s="4">
        <f t="shared" ca="1" si="37"/>
        <v>0.8448787572446651</v>
      </c>
      <c r="AD84" s="4">
        <f t="shared" ca="1" si="24"/>
        <v>0.78849382938796275</v>
      </c>
      <c r="AF84" s="4">
        <f t="shared" ca="1" si="38"/>
        <v>1.0465565049868284</v>
      </c>
      <c r="AG84" s="4">
        <f t="shared" ca="1" si="39"/>
        <v>0.8306491901555626</v>
      </c>
      <c r="AH84" s="2">
        <f t="shared" ca="1" si="25"/>
        <v>-81.830807503339202</v>
      </c>
      <c r="AL84" s="3"/>
      <c r="AM84" s="4"/>
      <c r="AN84" s="4"/>
      <c r="AO84" s="4"/>
      <c r="AP84" s="3"/>
      <c r="AQ84" s="4"/>
      <c r="AR84" s="4"/>
      <c r="AS84" s="4"/>
      <c r="AT84" s="4"/>
      <c r="AV84" s="3"/>
      <c r="AW84" s="4"/>
    </row>
    <row r="85" spans="1:49" x14ac:dyDescent="0.25">
      <c r="D85" s="1">
        <f>Sheet2!D85</f>
        <v>42621</v>
      </c>
      <c r="E85" s="3">
        <f>Sheet2!E85</f>
        <v>104.98100100000001</v>
      </c>
      <c r="F85" s="3">
        <f>Sheet2!F85</f>
        <v>216.13783000000001</v>
      </c>
      <c r="G85" s="3">
        <f t="shared" si="26"/>
        <v>-2.8254969999999986</v>
      </c>
      <c r="H85" s="3">
        <f t="shared" si="27"/>
        <v>-0.49457200000000512</v>
      </c>
      <c r="I85" s="4">
        <f t="shared" si="28"/>
        <v>-3.0902994601678633</v>
      </c>
      <c r="J85" s="4">
        <f t="shared" si="29"/>
        <v>-0.51872068326143173</v>
      </c>
      <c r="K85" s="4">
        <f t="shared" si="30"/>
        <v>-2.8538124920634909</v>
      </c>
      <c r="L85" s="4">
        <f t="shared" si="31"/>
        <v>-0.56036063492064003</v>
      </c>
      <c r="M85" s="4">
        <f t="shared" si="32"/>
        <v>-2.6558544023122143E-2</v>
      </c>
      <c r="N85" s="4">
        <f t="shared" si="33"/>
        <v>-2.2856110644153761E-3</v>
      </c>
      <c r="O85" s="4">
        <f t="shared" si="34"/>
        <v>-2.6814512251783187E-2</v>
      </c>
      <c r="P85" s="4">
        <f t="shared" si="35"/>
        <v>-2.5985987814757666E-3</v>
      </c>
      <c r="Q85" s="7">
        <f t="shared" si="20"/>
        <v>-4.9657926993248509</v>
      </c>
      <c r="R85" s="3"/>
      <c r="S85" s="3"/>
      <c r="T85" s="3"/>
      <c r="X85" s="4">
        <f t="shared" ca="1" si="36"/>
        <v>0.35560630550329236</v>
      </c>
      <c r="Y85" s="4">
        <f t="shared" ca="1" si="36"/>
        <v>0.65224102032490083</v>
      </c>
      <c r="Z85" s="4">
        <f t="shared" ca="1" si="21"/>
        <v>0.73381178930715363</v>
      </c>
      <c r="AA85" s="4">
        <f t="shared" ca="1" si="22"/>
        <v>0.49408578179680851</v>
      </c>
      <c r="AB85" s="4">
        <f t="shared" ca="1" si="23"/>
        <v>1.062334587829824</v>
      </c>
      <c r="AC85" s="4">
        <f t="shared" ca="1" si="37"/>
        <v>0.6619185727379695</v>
      </c>
      <c r="AD85" s="4">
        <f t="shared" ca="1" si="24"/>
        <v>0.9378344279106563</v>
      </c>
      <c r="AF85" s="4">
        <f t="shared" ca="1" si="38"/>
        <v>0.46337065651019926</v>
      </c>
      <c r="AG85" s="4">
        <f t="shared" ca="1" si="39"/>
        <v>0.99629395042708591</v>
      </c>
      <c r="AH85" s="2">
        <f t="shared" ca="1" si="25"/>
        <v>25.927768778816699</v>
      </c>
      <c r="AL85" s="3"/>
      <c r="AM85" s="4"/>
      <c r="AN85" s="4"/>
      <c r="AO85" s="4"/>
      <c r="AP85" s="3"/>
      <c r="AQ85" s="4"/>
      <c r="AR85" s="4"/>
      <c r="AS85" s="4"/>
      <c r="AT85" s="4"/>
      <c r="AV85" s="3"/>
      <c r="AW85" s="4"/>
    </row>
    <row r="86" spans="1:49" x14ac:dyDescent="0.25">
      <c r="D86" s="1">
        <f>Sheet2!D86</f>
        <v>42620</v>
      </c>
      <c r="E86" s="3">
        <f>Sheet2!E86</f>
        <v>107.806498</v>
      </c>
      <c r="F86" s="3">
        <f>Sheet2!F86</f>
        <v>216.63240200000001</v>
      </c>
      <c r="G86" s="3">
        <f t="shared" si="26"/>
        <v>0.65663299999999936</v>
      </c>
      <c r="H86" s="3">
        <f t="shared" si="27"/>
        <v>-1.9786999999979571E-2</v>
      </c>
      <c r="I86" s="4">
        <f t="shared" si="28"/>
        <v>0.72257300236945632</v>
      </c>
      <c r="J86" s="4">
        <f t="shared" si="29"/>
        <v>-2.0751253099521458E-2</v>
      </c>
      <c r="K86" s="4">
        <f t="shared" si="30"/>
        <v>0.62831750793650731</v>
      </c>
      <c r="L86" s="4">
        <f t="shared" si="31"/>
        <v>-8.5575634920614457E-2</v>
      </c>
      <c r="M86" s="4">
        <f t="shared" si="32"/>
        <v>6.1094729485821741E-3</v>
      </c>
      <c r="N86" s="4">
        <f t="shared" si="33"/>
        <v>-9.1334889007068566E-5</v>
      </c>
      <c r="O86" s="4">
        <f t="shared" si="34"/>
        <v>5.8535047199211312E-3</v>
      </c>
      <c r="P86" s="4">
        <f t="shared" si="35"/>
        <v>-4.0432260606745917E-4</v>
      </c>
      <c r="Q86" s="7">
        <f t="shared" si="20"/>
        <v>-2.4721820729557158</v>
      </c>
      <c r="R86" s="3"/>
      <c r="S86" s="3"/>
      <c r="T86" s="3"/>
      <c r="X86" s="4">
        <f t="shared" ca="1" si="36"/>
        <v>1.0224265692770127</v>
      </c>
      <c r="Y86" s="4">
        <f t="shared" ca="1" si="36"/>
        <v>1.0573030041675175</v>
      </c>
      <c r="Z86" s="4">
        <f t="shared" ca="1" si="21"/>
        <v>1.4614097018673893</v>
      </c>
      <c r="AA86" s="4">
        <f t="shared" ca="1" si="22"/>
        <v>1.3674816205414528</v>
      </c>
      <c r="AB86" s="4">
        <f t="shared" ca="1" si="23"/>
        <v>2.0504418459479901</v>
      </c>
      <c r="AC86" s="4">
        <f t="shared" ca="1" si="37"/>
        <v>0.59590116485344324</v>
      </c>
      <c r="AD86" s="4">
        <f t="shared" ca="1" si="24"/>
        <v>0.99087902187721355</v>
      </c>
      <c r="AF86" s="4">
        <f t="shared" ca="1" si="38"/>
        <v>1.3550088505971818</v>
      </c>
      <c r="AG86" s="4">
        <f t="shared" ca="1" si="39"/>
        <v>2.0317398107290527</v>
      </c>
      <c r="AH86" s="2">
        <f t="shared" ca="1" si="25"/>
        <v>-9.2554389321944655</v>
      </c>
      <c r="AL86" s="3"/>
      <c r="AM86" s="4"/>
      <c r="AN86" s="4"/>
      <c r="AO86" s="4"/>
      <c r="AP86" s="3"/>
      <c r="AQ86" s="4"/>
      <c r="AR86" s="4"/>
      <c r="AS86" s="4"/>
      <c r="AT86" s="4"/>
      <c r="AV86" s="3"/>
      <c r="AW86" s="4"/>
    </row>
    <row r="87" spans="1:49" x14ac:dyDescent="0.25">
      <c r="D87" s="1">
        <f>Sheet2!D87</f>
        <v>42619</v>
      </c>
      <c r="E87" s="3">
        <f>Sheet2!E87</f>
        <v>107.14986500000001</v>
      </c>
      <c r="F87" s="3">
        <f>Sheet2!F87</f>
        <v>216.65218899999999</v>
      </c>
      <c r="G87" s="3">
        <f t="shared" si="26"/>
        <v>-2.9854000000000269E-2</v>
      </c>
      <c r="H87" s="3">
        <f t="shared" si="27"/>
        <v>0.65283900000000017</v>
      </c>
      <c r="I87" s="4">
        <f t="shared" si="28"/>
        <v>-3.2842829709378428E-2</v>
      </c>
      <c r="J87" s="4">
        <f t="shared" si="29"/>
        <v>0.68672222282091611</v>
      </c>
      <c r="K87" s="4">
        <f t="shared" si="30"/>
        <v>-5.8169492063492326E-2</v>
      </c>
      <c r="L87" s="4">
        <f t="shared" si="31"/>
        <v>0.58705036507936526</v>
      </c>
      <c r="M87" s="4">
        <f t="shared" si="32"/>
        <v>-2.7858030269007814E-4</v>
      </c>
      <c r="N87" s="4">
        <f t="shared" si="33"/>
        <v>3.0178535686395205E-3</v>
      </c>
      <c r="O87" s="4">
        <f t="shared" si="34"/>
        <v>-5.345485313511208E-4</v>
      </c>
      <c r="P87" s="4">
        <f t="shared" si="35"/>
        <v>2.70486585157913E-3</v>
      </c>
      <c r="Q87" s="7">
        <f t="shared" si="20"/>
        <v>-2.4112368234448756</v>
      </c>
      <c r="R87" s="3"/>
      <c r="S87" s="3"/>
      <c r="T87" s="3"/>
      <c r="X87" s="4">
        <f t="shared" ca="1" si="36"/>
        <v>0.40261795241535414</v>
      </c>
      <c r="Y87" s="4">
        <f t="shared" ca="1" si="36"/>
        <v>0.61671641801119625</v>
      </c>
      <c r="Z87" s="4">
        <f t="shared" ca="1" si="21"/>
        <v>0.73431106945162927</v>
      </c>
      <c r="AA87" s="4">
        <f t="shared" ca="1" si="22"/>
        <v>0.55566126025206519</v>
      </c>
      <c r="AB87" s="4">
        <f t="shared" ca="1" si="23"/>
        <v>1.0630126303668823</v>
      </c>
      <c r="AC87" s="4">
        <f t="shared" ca="1" si="37"/>
        <v>0.57477524755633036</v>
      </c>
      <c r="AD87" s="4">
        <f t="shared" ca="1" si="24"/>
        <v>1.0083383790367584</v>
      </c>
      <c r="AF87" s="4">
        <f t="shared" ca="1" si="38"/>
        <v>0.56029457445608977</v>
      </c>
      <c r="AG87" s="4">
        <f t="shared" ca="1" si="39"/>
        <v>1.071876432599743</v>
      </c>
      <c r="AH87" s="2">
        <f t="shared" ca="1" si="25"/>
        <v>18.209350437385638</v>
      </c>
      <c r="AL87" s="3"/>
      <c r="AM87" s="4"/>
      <c r="AN87" s="4"/>
      <c r="AO87" s="4"/>
      <c r="AP87" s="3"/>
      <c r="AQ87" s="4"/>
      <c r="AR87" s="4"/>
      <c r="AS87" s="4"/>
      <c r="AT87" s="4"/>
      <c r="AV87" s="3"/>
      <c r="AW87" s="4"/>
    </row>
    <row r="88" spans="1:49" x14ac:dyDescent="0.25">
      <c r="D88" s="1">
        <f>Sheet2!D88</f>
        <v>42615</v>
      </c>
      <c r="E88" s="3">
        <f>Sheet2!E88</f>
        <v>107.17971900000001</v>
      </c>
      <c r="F88" s="3">
        <f>Sheet2!F88</f>
        <v>215.99934999999999</v>
      </c>
      <c r="G88" s="3">
        <f t="shared" si="26"/>
        <v>0.99489200000000722</v>
      </c>
      <c r="H88" s="3">
        <f t="shared" si="27"/>
        <v>0.96935600000000477</v>
      </c>
      <c r="I88" s="4">
        <f t="shared" si="28"/>
        <v>1.1047503020329719</v>
      </c>
      <c r="J88" s="4">
        <f t="shared" si="29"/>
        <v>1.0242635431850178</v>
      </c>
      <c r="K88" s="4">
        <f t="shared" si="30"/>
        <v>0.96657650793651517</v>
      </c>
      <c r="L88" s="4">
        <f t="shared" si="31"/>
        <v>0.90356736507936986</v>
      </c>
      <c r="M88" s="4">
        <f t="shared" si="32"/>
        <v>9.3258156445426201E-3</v>
      </c>
      <c r="N88" s="4">
        <f t="shared" si="33"/>
        <v>4.4978730461641882E-3</v>
      </c>
      <c r="O88" s="4">
        <f t="shared" si="34"/>
        <v>9.0698474158815781E-3</v>
      </c>
      <c r="P88" s="4">
        <f t="shared" si="35"/>
        <v>4.1848853291037973E-3</v>
      </c>
      <c r="Q88" s="7">
        <f t="shared" si="20"/>
        <v>-2.5912133719350532</v>
      </c>
      <c r="R88" s="3"/>
      <c r="S88" s="3"/>
      <c r="T88" s="3"/>
      <c r="X88" s="4">
        <f t="shared" ca="1" si="36"/>
        <v>1.2903403183901907</v>
      </c>
      <c r="Y88" s="4">
        <f t="shared" ca="1" si="36"/>
        <v>-0.26680464803234527</v>
      </c>
      <c r="Z88" s="4">
        <f t="shared" ca="1" si="21"/>
        <v>0.57512633286315462</v>
      </c>
      <c r="AA88" s="4">
        <f t="shared" ca="1" si="22"/>
        <v>1.7183929025317228</v>
      </c>
      <c r="AB88" s="4">
        <f t="shared" ca="1" si="23"/>
        <v>0.84683334935268828</v>
      </c>
      <c r="AC88" s="4">
        <f t="shared" ca="1" si="37"/>
        <v>0.19691155018585471</v>
      </c>
      <c r="AD88" s="4">
        <f t="shared" ca="1" si="24"/>
        <v>1.474025618951933</v>
      </c>
      <c r="AF88" s="4">
        <f t="shared" ca="1" si="38"/>
        <v>2.5329551617569313</v>
      </c>
      <c r="AG88" s="4">
        <f t="shared" ca="1" si="39"/>
        <v>1.2482540519287348</v>
      </c>
      <c r="AH88" s="2">
        <f t="shared" ca="1" si="25"/>
        <v>-264.72956175727859</v>
      </c>
      <c r="AL88" s="3"/>
      <c r="AM88" s="4"/>
      <c r="AN88" s="4"/>
      <c r="AO88" s="4"/>
      <c r="AP88" s="3"/>
      <c r="AQ88" s="4"/>
      <c r="AR88" s="4"/>
      <c r="AS88" s="4"/>
      <c r="AT88" s="4"/>
      <c r="AV88" s="3"/>
      <c r="AW88" s="4"/>
    </row>
    <row r="89" spans="1:49" x14ac:dyDescent="0.25">
      <c r="D89" s="1">
        <f>Sheet2!D89</f>
        <v>42614</v>
      </c>
      <c r="E89" s="3">
        <f>Sheet2!E89</f>
        <v>106.184827</v>
      </c>
      <c r="F89" s="3">
        <f>Sheet2!F89</f>
        <v>215.02999399999999</v>
      </c>
      <c r="G89" s="3">
        <f t="shared" si="26"/>
        <v>0.6267869999999931</v>
      </c>
      <c r="H89" s="3">
        <f t="shared" si="27"/>
        <v>9.8859999999945103E-3</v>
      </c>
      <c r="I89" s="4">
        <f t="shared" si="28"/>
        <v>0.70013101491034868</v>
      </c>
      <c r="J89" s="4">
        <f t="shared" si="29"/>
        <v>1.0446456148188487E-2</v>
      </c>
      <c r="K89" s="4">
        <f t="shared" si="30"/>
        <v>0.59847150793650106</v>
      </c>
      <c r="L89" s="4">
        <f t="shared" si="31"/>
        <v>-5.5902634920640376E-2</v>
      </c>
      <c r="M89" s="4">
        <f t="shared" si="32"/>
        <v>5.9202828374490457E-3</v>
      </c>
      <c r="N89" s="4">
        <f t="shared" si="33"/>
        <v>4.5976038400035845E-5</v>
      </c>
      <c r="O89" s="4">
        <f t="shared" si="34"/>
        <v>5.6643146087880028E-3</v>
      </c>
      <c r="P89" s="4">
        <f t="shared" si="35"/>
        <v>-2.6701167866035474E-4</v>
      </c>
      <c r="Q89" s="7">
        <f t="shared" si="20"/>
        <v>-2.4333296493215855</v>
      </c>
      <c r="R89" s="3"/>
      <c r="S89" s="3"/>
      <c r="T89" s="3"/>
      <c r="X89" s="4">
        <f t="shared" ca="1" si="36"/>
        <v>0.14802752222297694</v>
      </c>
      <c r="Y89" s="4">
        <f t="shared" ca="1" si="36"/>
        <v>-0.23619675484152011</v>
      </c>
      <c r="Z89" s="4">
        <f t="shared" ca="1" si="21"/>
        <v>-9.6990402146867341E-2</v>
      </c>
      <c r="AA89" s="4">
        <f t="shared" ca="1" si="22"/>
        <v>0.22220075463418784</v>
      </c>
      <c r="AB89" s="4">
        <f t="shared" ca="1" si="23"/>
        <v>-6.592823599766276E-2</v>
      </c>
      <c r="AC89" s="4">
        <f t="shared" ca="1" si="37"/>
        <v>3.8299635834019297E-3</v>
      </c>
      <c r="AD89" s="4">
        <f t="shared" ca="1" si="24"/>
        <v>3.7481905444610457</v>
      </c>
      <c r="AF89" s="4">
        <f t="shared" ca="1" si="38"/>
        <v>0.83285076749197173</v>
      </c>
      <c r="AG89" s="4">
        <f t="shared" ca="1" si="39"/>
        <v>-0.2471115907794359</v>
      </c>
      <c r="AH89" s="2">
        <f t="shared" ca="1" si="25"/>
        <v>-156.39072000712122</v>
      </c>
      <c r="AL89" s="3"/>
      <c r="AM89" s="4"/>
      <c r="AN89" s="4"/>
      <c r="AO89" s="4"/>
      <c r="AP89" s="3"/>
      <c r="AQ89" s="4"/>
      <c r="AR89" s="4"/>
      <c r="AS89" s="4"/>
      <c r="AT89" s="4"/>
      <c r="AV89" s="3"/>
      <c r="AW89" s="4"/>
    </row>
    <row r="90" spans="1:49" x14ac:dyDescent="0.25">
      <c r="D90" s="1">
        <f>Sheet2!D90</f>
        <v>42613</v>
      </c>
      <c r="E90" s="3">
        <f>Sheet2!E90</f>
        <v>105.55804000000001</v>
      </c>
      <c r="F90" s="3">
        <f>Sheet2!F90</f>
        <v>215.02010799999999</v>
      </c>
      <c r="G90" s="3">
        <f t="shared" si="26"/>
        <v>9.9488000000008014E-2</v>
      </c>
      <c r="H90" s="3">
        <f t="shared" si="27"/>
        <v>-0.61326400000001513</v>
      </c>
      <c r="I90" s="4">
        <f t="shared" si="28"/>
        <v>0.11123451114664409</v>
      </c>
      <c r="J90" s="4">
        <f t="shared" si="29"/>
        <v>-0.64618809435884261</v>
      </c>
      <c r="K90" s="4">
        <f t="shared" si="30"/>
        <v>7.1172507936515958E-2</v>
      </c>
      <c r="L90" s="4">
        <f t="shared" si="31"/>
        <v>-0.67905263492065004</v>
      </c>
      <c r="M90" s="4">
        <f t="shared" si="32"/>
        <v>9.4294013971690913E-4</v>
      </c>
      <c r="N90" s="4">
        <f t="shared" si="33"/>
        <v>-2.8480643627417802E-3</v>
      </c>
      <c r="O90" s="4">
        <f t="shared" si="34"/>
        <v>6.8697191105586658E-4</v>
      </c>
      <c r="P90" s="4">
        <f t="shared" si="35"/>
        <v>-3.1610520798021706E-3</v>
      </c>
      <c r="Q90" s="7">
        <f t="shared" si="20"/>
        <v>-2.4877464195460437</v>
      </c>
      <c r="R90" s="3"/>
      <c r="S90" s="3"/>
      <c r="T90" s="3"/>
      <c r="X90" s="4">
        <f t="shared" ca="1" si="36"/>
        <v>1.2441670718812143</v>
      </c>
      <c r="Y90" s="4">
        <f t="shared" ca="1" si="36"/>
        <v>-0.3160527002164234</v>
      </c>
      <c r="Z90" s="4">
        <f t="shared" ca="1" si="21"/>
        <v>0.50793955366593835</v>
      </c>
      <c r="AA90" s="4">
        <f t="shared" ca="1" si="22"/>
        <v>1.6579155542069344</v>
      </c>
      <c r="AB90" s="4">
        <f t="shared" ca="1" si="23"/>
        <v>0.75559099828443121</v>
      </c>
      <c r="AC90" s="4">
        <f t="shared" ca="1" si="37"/>
        <v>0.12247320880443691</v>
      </c>
      <c r="AD90" s="4">
        <f t="shared" ca="1" si="24"/>
        <v>1.6817486375259203</v>
      </c>
      <c r="AF90" s="4">
        <f t="shared" ca="1" si="38"/>
        <v>2.7881972244205429</v>
      </c>
      <c r="AG90" s="4">
        <f t="shared" ca="1" si="39"/>
        <v>1.2707141318916921</v>
      </c>
      <c r="AH90" s="2">
        <f t="shared" ca="1" si="25"/>
        <v>-299.95412143632802</v>
      </c>
      <c r="AL90" s="3"/>
      <c r="AM90" s="4"/>
      <c r="AN90" s="4"/>
      <c r="AO90" s="4"/>
      <c r="AP90" s="3"/>
      <c r="AQ90" s="4"/>
      <c r="AR90" s="4"/>
      <c r="AS90" s="4"/>
      <c r="AT90" s="4"/>
      <c r="AV90" s="3"/>
      <c r="AW90" s="4"/>
    </row>
    <row r="91" spans="1:49" x14ac:dyDescent="0.25">
      <c r="D91" s="1">
        <f>Sheet2!D91</f>
        <v>42612</v>
      </c>
      <c r="E91" s="3">
        <f>Sheet2!E91</f>
        <v>105.458552</v>
      </c>
      <c r="F91" s="3">
        <f>Sheet2!F91</f>
        <v>215.63337200000001</v>
      </c>
      <c r="G91" s="3">
        <f t="shared" si="26"/>
        <v>-0.81581099999999651</v>
      </c>
      <c r="H91" s="3">
        <f t="shared" si="27"/>
        <v>-0.35609199999998964</v>
      </c>
      <c r="I91" s="4">
        <f t="shared" si="28"/>
        <v>-0.90513154403234197</v>
      </c>
      <c r="J91" s="4">
        <f t="shared" si="29"/>
        <v>-0.37459079861711053</v>
      </c>
      <c r="K91" s="4">
        <f t="shared" si="30"/>
        <v>-0.84412649206348855</v>
      </c>
      <c r="L91" s="4">
        <f t="shared" si="31"/>
        <v>-0.42188063492062455</v>
      </c>
      <c r="M91" s="4">
        <f t="shared" si="32"/>
        <v>-7.706076659329951E-3</v>
      </c>
      <c r="N91" s="4">
        <f t="shared" si="33"/>
        <v>-1.6500150181572961E-3</v>
      </c>
      <c r="O91" s="4">
        <f t="shared" si="34"/>
        <v>-7.962044887990993E-3</v>
      </c>
      <c r="P91" s="4">
        <f t="shared" si="35"/>
        <v>-1.9630027352176868E-3</v>
      </c>
      <c r="Q91" s="7">
        <f t="shared" si="20"/>
        <v>-2.4688906441184826</v>
      </c>
      <c r="R91" s="3"/>
      <c r="S91" s="3"/>
      <c r="T91" s="3"/>
      <c r="X91" s="4">
        <f t="shared" ca="1" si="36"/>
        <v>0.61226419745595706</v>
      </c>
      <c r="Y91" s="4">
        <f t="shared" ca="1" si="36"/>
        <v>-0.44388683159310705</v>
      </c>
      <c r="Z91" s="4">
        <f t="shared" ca="1" si="21"/>
        <v>2.1384366801739829E-2</v>
      </c>
      <c r="AA91" s="4">
        <f t="shared" ca="1" si="22"/>
        <v>0.8302542322632418</v>
      </c>
      <c r="AB91" s="4">
        <f t="shared" ca="1" si="23"/>
        <v>9.4829465965227788E-2</v>
      </c>
      <c r="AC91" s="4">
        <f t="shared" ca="1" si="37"/>
        <v>0.61606908539742078</v>
      </c>
      <c r="AD91" s="4">
        <f t="shared" ca="1" si="24"/>
        <v>0.97446884020432722</v>
      </c>
      <c r="AF91" s="4">
        <f t="shared" ca="1" si="38"/>
        <v>0.80905687878829535</v>
      </c>
      <c r="AG91" s="4">
        <f t="shared" ca="1" si="39"/>
        <v>9.240835971633124E-2</v>
      </c>
      <c r="AH91" s="2">
        <f t="shared" ca="1" si="25"/>
        <v>-118.72606221449178</v>
      </c>
      <c r="AL91" s="3"/>
      <c r="AM91" s="4"/>
      <c r="AN91" s="4"/>
      <c r="AO91" s="4"/>
      <c r="AP91" s="3"/>
      <c r="AQ91" s="4"/>
      <c r="AR91" s="4"/>
      <c r="AS91" s="4"/>
      <c r="AT91" s="4"/>
      <c r="AV91" s="3"/>
      <c r="AW91" s="4"/>
    </row>
    <row r="92" spans="1:49" x14ac:dyDescent="0.25">
      <c r="D92" s="1">
        <f>Sheet2!D92</f>
        <v>42611</v>
      </c>
      <c r="E92" s="3">
        <f>Sheet2!E92</f>
        <v>106.27436299999999</v>
      </c>
      <c r="F92" s="3">
        <f>Sheet2!F92</f>
        <v>215.989464</v>
      </c>
      <c r="G92" s="3">
        <f t="shared" si="26"/>
        <v>-0.11939000000000988</v>
      </c>
      <c r="H92" s="3">
        <f t="shared" si="27"/>
        <v>1.0583910000000003</v>
      </c>
      <c r="I92" s="4">
        <f t="shared" si="28"/>
        <v>-0.13231298812780073</v>
      </c>
      <c r="J92" s="4">
        <f t="shared" si="29"/>
        <v>1.1188564927451745</v>
      </c>
      <c r="K92" s="4">
        <f t="shared" si="30"/>
        <v>-0.14770549206350192</v>
      </c>
      <c r="L92" s="4">
        <f t="shared" si="31"/>
        <v>0.99260236507936539</v>
      </c>
      <c r="M92" s="4">
        <f t="shared" si="32"/>
        <v>-1.1227824347898846E-3</v>
      </c>
      <c r="N92" s="4">
        <f t="shared" si="33"/>
        <v>4.9122426869079592E-3</v>
      </c>
      <c r="O92" s="4">
        <f t="shared" si="34"/>
        <v>-1.3787506634509272E-3</v>
      </c>
      <c r="P92" s="4">
        <f t="shared" si="35"/>
        <v>4.5992549698475682E-3</v>
      </c>
      <c r="Q92" s="7">
        <f t="shared" si="20"/>
        <v>-2.8394281978250957</v>
      </c>
      <c r="R92" s="3"/>
      <c r="S92" s="3"/>
      <c r="T92" s="3"/>
      <c r="X92" s="4">
        <f t="shared" ca="1" si="36"/>
        <v>1.8216244898340519</v>
      </c>
      <c r="Y92" s="4">
        <f t="shared" ca="1" si="36"/>
        <v>-0.29378875132813709</v>
      </c>
      <c r="Z92" s="4">
        <f t="shared" ca="1" si="21"/>
        <v>0.877618934388953</v>
      </c>
      <c r="AA92" s="4">
        <f t="shared" ca="1" si="22"/>
        <v>2.4142646534949272</v>
      </c>
      <c r="AB92" s="4">
        <f t="shared" ca="1" si="23"/>
        <v>1.2576304804809926</v>
      </c>
      <c r="AC92" s="4">
        <f t="shared" ca="1" si="37"/>
        <v>0.8484234238878855</v>
      </c>
      <c r="AD92" s="4">
        <f t="shared" ca="1" si="24"/>
        <v>0.78527492987225489</v>
      </c>
      <c r="AF92" s="4">
        <f t="shared" ca="1" si="38"/>
        <v>1.8958615064662927</v>
      </c>
      <c r="AG92" s="4">
        <f t="shared" ca="1" si="39"/>
        <v>0.98758568736492169</v>
      </c>
      <c r="AH92" s="2">
        <f t="shared" ca="1" si="25"/>
        <v>-195.85943344731504</v>
      </c>
      <c r="AL92" s="3"/>
      <c r="AM92" s="4"/>
      <c r="AN92" s="4"/>
      <c r="AO92" s="4"/>
      <c r="AP92" s="3"/>
      <c r="AQ92" s="4"/>
      <c r="AR92" s="4"/>
      <c r="AS92" s="4"/>
      <c r="AT92" s="4"/>
      <c r="AV92" s="3"/>
      <c r="AW92" s="4"/>
    </row>
    <row r="93" spans="1:49" x14ac:dyDescent="0.25">
      <c r="D93" s="1">
        <f>Sheet2!D93</f>
        <v>42608</v>
      </c>
      <c r="E93" s="3">
        <f>Sheet2!E93</f>
        <v>106.393753</v>
      </c>
      <c r="F93" s="3">
        <f>Sheet2!F93</f>
        <v>214.931073</v>
      </c>
      <c r="G93" s="3">
        <f t="shared" si="26"/>
        <v>-0.62677899999999909</v>
      </c>
      <c r="H93" s="3">
        <f t="shared" si="27"/>
        <v>-0.40555299999999761</v>
      </c>
      <c r="I93" s="4">
        <f t="shared" si="28"/>
        <v>-0.69055454141375305</v>
      </c>
      <c r="J93" s="4">
        <f t="shared" si="29"/>
        <v>-0.42791466403337469</v>
      </c>
      <c r="K93" s="4">
        <f t="shared" si="30"/>
        <v>-0.65509449206349113</v>
      </c>
      <c r="L93" s="4">
        <f t="shared" si="31"/>
        <v>-0.47134163492063252</v>
      </c>
      <c r="M93" s="4">
        <f t="shared" si="32"/>
        <v>-5.8738411263665061E-3</v>
      </c>
      <c r="N93" s="4">
        <f t="shared" si="33"/>
        <v>-1.8851199894527829E-3</v>
      </c>
      <c r="O93" s="4">
        <f t="shared" si="34"/>
        <v>-6.129809355027549E-3</v>
      </c>
      <c r="P93" s="4">
        <f t="shared" si="35"/>
        <v>-2.1981077065131734E-3</v>
      </c>
      <c r="Q93" s="7">
        <f t="shared" si="20"/>
        <v>-2.3549767954656864</v>
      </c>
      <c r="R93" s="3"/>
      <c r="S93" s="3"/>
      <c r="T93" s="3"/>
      <c r="X93" s="4">
        <f t="shared" ca="1" si="36"/>
        <v>-1.092862537867495</v>
      </c>
      <c r="Y93" s="4">
        <f t="shared" ca="1" si="36"/>
        <v>1.3583501650477192</v>
      </c>
      <c r="Z93" s="4">
        <f t="shared" ca="1" si="21"/>
        <v>0.41051994788626867</v>
      </c>
      <c r="AA93" s="4">
        <f t="shared" ca="1" si="22"/>
        <v>-1.4031071037220539</v>
      </c>
      <c r="AB93" s="4">
        <f t="shared" ca="1" si="23"/>
        <v>0.62329125155318577</v>
      </c>
      <c r="AC93" s="4">
        <f t="shared" ca="1" si="37"/>
        <v>1.0126135423511151E-2</v>
      </c>
      <c r="AD93" s="4">
        <f t="shared" ca="1" si="24"/>
        <v>3.0358449907344807</v>
      </c>
      <c r="AF93" s="4">
        <f t="shared" ca="1" si="38"/>
        <v>-4.2596156722985627</v>
      </c>
      <c r="AG93" s="4">
        <f t="shared" ca="1" si="39"/>
        <v>1.8922156237963641</v>
      </c>
      <c r="AH93" s="2">
        <f t="shared" ca="1" si="25"/>
        <v>919.76782481324244</v>
      </c>
      <c r="AL93" s="3"/>
      <c r="AM93" s="4"/>
      <c r="AN93" s="4"/>
      <c r="AO93" s="4"/>
      <c r="AP93" s="3"/>
      <c r="AQ93" s="4"/>
      <c r="AR93" s="4"/>
      <c r="AS93" s="4"/>
      <c r="AT93" s="4"/>
      <c r="AV93" s="3"/>
      <c r="AW93" s="4"/>
    </row>
    <row r="94" spans="1:49" x14ac:dyDescent="0.25">
      <c r="D94" s="1">
        <f>Sheet2!D94</f>
        <v>42607</v>
      </c>
      <c r="E94" s="3">
        <f>Sheet2!E94</f>
        <v>107.020532</v>
      </c>
      <c r="F94" s="3">
        <f>Sheet2!F94</f>
        <v>215.336626</v>
      </c>
      <c r="G94" s="3">
        <f t="shared" si="26"/>
        <v>-0.457650000000001</v>
      </c>
      <c r="H94" s="3">
        <f t="shared" si="27"/>
        <v>-0.14838000000000306</v>
      </c>
      <c r="I94" s="4">
        <f t="shared" si="28"/>
        <v>-0.50206946495057125</v>
      </c>
      <c r="J94" s="4">
        <f t="shared" si="29"/>
        <v>-0.15645367380531663</v>
      </c>
      <c r="K94" s="4">
        <f t="shared" si="30"/>
        <v>-0.48596549206349304</v>
      </c>
      <c r="L94" s="4">
        <f t="shared" si="31"/>
        <v>-0.21416863492063795</v>
      </c>
      <c r="M94" s="4">
        <f t="shared" si="32"/>
        <v>-4.2671649251375138E-3</v>
      </c>
      <c r="N94" s="4">
        <f t="shared" si="33"/>
        <v>-6.8882337768466672E-4</v>
      </c>
      <c r="O94" s="4">
        <f t="shared" si="34"/>
        <v>-4.5231331537985567E-3</v>
      </c>
      <c r="P94" s="4">
        <f t="shared" si="35"/>
        <v>-1.0018110947450573E-3</v>
      </c>
      <c r="Q94" s="7">
        <f t="shared" si="20"/>
        <v>-2.2820626431381621</v>
      </c>
      <c r="R94" s="3"/>
      <c r="S94" s="3"/>
      <c r="T94" s="3"/>
      <c r="X94" s="4">
        <f t="shared" ca="1" si="36"/>
        <v>-0.21504333152288677</v>
      </c>
      <c r="Y94" s="4">
        <f t="shared" ca="1" si="36"/>
        <v>0.45274838635296405</v>
      </c>
      <c r="Z94" s="4">
        <f t="shared" ca="1" si="21"/>
        <v>0.22779481953824424</v>
      </c>
      <c r="AA94" s="4">
        <f t="shared" ca="1" si="22"/>
        <v>-0.25334654057924821</v>
      </c>
      <c r="AB94" s="4">
        <f t="shared" ca="1" si="23"/>
        <v>0.37514317080081139</v>
      </c>
      <c r="AC94" s="4">
        <f t="shared" ca="1" si="37"/>
        <v>0.85186148784623261</v>
      </c>
      <c r="AD94" s="4">
        <f t="shared" ca="1" si="24"/>
        <v>0.78212669648630273</v>
      </c>
      <c r="AF94" s="4">
        <f t="shared" ca="1" si="38"/>
        <v>-0.19814909284948046</v>
      </c>
      <c r="AG94" s="4">
        <f t="shared" ca="1" si="39"/>
        <v>0.29340948888783541</v>
      </c>
      <c r="AH94" s="2">
        <f t="shared" ca="1" si="25"/>
        <v>61.196035657922039</v>
      </c>
      <c r="AL94" s="3"/>
      <c r="AM94" s="4"/>
      <c r="AN94" s="4"/>
      <c r="AO94" s="4"/>
      <c r="AP94" s="3"/>
      <c r="AQ94" s="4"/>
      <c r="AR94" s="4"/>
      <c r="AS94" s="4"/>
      <c r="AT94" s="4"/>
      <c r="AV94" s="3"/>
      <c r="AW94" s="4"/>
    </row>
    <row r="95" spans="1:49" x14ac:dyDescent="0.25">
      <c r="D95" s="1">
        <f>Sheet2!D95</f>
        <v>42606</v>
      </c>
      <c r="E95" s="3">
        <f>Sheet2!E95</f>
        <v>107.478182</v>
      </c>
      <c r="F95" s="3">
        <f>Sheet2!F95</f>
        <v>215.485006</v>
      </c>
      <c r="G95" s="3">
        <f t="shared" si="26"/>
        <v>-0.81581099999999651</v>
      </c>
      <c r="H95" s="3">
        <f t="shared" si="27"/>
        <v>-1.1078369999999893</v>
      </c>
      <c r="I95" s="4">
        <f t="shared" si="28"/>
        <v>-0.88825128345986448</v>
      </c>
      <c r="J95" s="4">
        <f t="shared" si="29"/>
        <v>-1.1621420589823301</v>
      </c>
      <c r="K95" s="4">
        <f t="shared" si="30"/>
        <v>-0.84412649206348855</v>
      </c>
      <c r="L95" s="4">
        <f t="shared" si="31"/>
        <v>-1.1736256349206242</v>
      </c>
      <c r="M95" s="4">
        <f t="shared" si="32"/>
        <v>-7.561817341918505E-3</v>
      </c>
      <c r="N95" s="4">
        <f t="shared" si="33"/>
        <v>-5.1279621494259462E-3</v>
      </c>
      <c r="O95" s="4">
        <f t="shared" si="34"/>
        <v>-7.8177855705795479E-3</v>
      </c>
      <c r="P95" s="4">
        <f t="shared" si="35"/>
        <v>-5.4409498664863372E-3</v>
      </c>
      <c r="Q95" s="7">
        <f t="shared" si="20"/>
        <v>-2.6839257892145922</v>
      </c>
      <c r="R95" s="3"/>
      <c r="S95" s="3"/>
      <c r="T95" s="3"/>
      <c r="X95" s="4">
        <f t="shared" ca="1" si="36"/>
        <v>0.78526455340120371</v>
      </c>
      <c r="Y95" s="4">
        <f t="shared" ca="1" si="36"/>
        <v>-8.268707464422323E-2</v>
      </c>
      <c r="Z95" s="4">
        <f t="shared" ca="1" si="21"/>
        <v>0.41316940832086146</v>
      </c>
      <c r="AA95" s="4">
        <f t="shared" ca="1" si="22"/>
        <v>1.0568487123541983</v>
      </c>
      <c r="AB95" s="4">
        <f t="shared" ca="1" si="23"/>
        <v>0.62688932548980025</v>
      </c>
      <c r="AC95" s="4">
        <f t="shared" ca="1" si="37"/>
        <v>0.13732218151397435</v>
      </c>
      <c r="AD95" s="4">
        <f t="shared" ca="1" si="24"/>
        <v>1.6308264095563088</v>
      </c>
      <c r="AF95" s="4">
        <f t="shared" ca="1" si="38"/>
        <v>1.7235367910128054</v>
      </c>
      <c r="AG95" s="4">
        <f t="shared" ca="1" si="39"/>
        <v>1.022347667877707</v>
      </c>
      <c r="AH95" s="2">
        <f t="shared" ca="1" si="25"/>
        <v>-166.35615303295936</v>
      </c>
      <c r="AL95" s="3"/>
      <c r="AM95" s="4"/>
      <c r="AN95" s="4"/>
      <c r="AO95" s="4"/>
      <c r="AP95" s="3"/>
      <c r="AQ95" s="4"/>
      <c r="AR95" s="4"/>
      <c r="AS95" s="4"/>
      <c r="AT95" s="4"/>
      <c r="AV95" s="3"/>
      <c r="AW95" s="4"/>
    </row>
    <row r="96" spans="1:49" x14ac:dyDescent="0.25">
      <c r="D96" s="1">
        <f>Sheet2!D96</f>
        <v>42605</v>
      </c>
      <c r="E96" s="3">
        <f>Sheet2!E96</f>
        <v>108.293993</v>
      </c>
      <c r="F96" s="3">
        <f>Sheet2!F96</f>
        <v>216.59284299999999</v>
      </c>
      <c r="G96" s="3">
        <f t="shared" si="26"/>
        <v>0.33826000000000533</v>
      </c>
      <c r="H96" s="3">
        <f t="shared" si="27"/>
        <v>0.43522600000000011</v>
      </c>
      <c r="I96" s="4">
        <f t="shared" si="28"/>
        <v>0.369449929565488</v>
      </c>
      <c r="J96" s="4">
        <f t="shared" si="29"/>
        <v>0.45747961084610783</v>
      </c>
      <c r="K96" s="4">
        <f t="shared" si="30"/>
        <v>0.30994450793651329</v>
      </c>
      <c r="L96" s="4">
        <f t="shared" si="31"/>
        <v>0.3694373650793652</v>
      </c>
      <c r="M96" s="4">
        <f t="shared" si="32"/>
        <v>3.1284227003365033E-3</v>
      </c>
      <c r="N96" s="4">
        <f t="shared" si="33"/>
        <v>2.0114416365493949E-3</v>
      </c>
      <c r="O96" s="4">
        <f t="shared" si="34"/>
        <v>2.8724544716754608E-3</v>
      </c>
      <c r="P96" s="4">
        <f t="shared" si="35"/>
        <v>1.6984539194890044E-3</v>
      </c>
      <c r="Q96" s="7">
        <f t="shared" si="20"/>
        <v>-2.2386534220346164</v>
      </c>
      <c r="R96" s="3"/>
      <c r="S96" s="3"/>
      <c r="T96" s="3"/>
      <c r="X96" s="4">
        <f t="shared" ca="1" si="36"/>
        <v>-1.1977611565101933E-2</v>
      </c>
      <c r="Y96" s="4">
        <f t="shared" ca="1" si="36"/>
        <v>-0.21964515959143319</v>
      </c>
      <c r="Z96" s="4">
        <f t="shared" ca="1" si="21"/>
        <v>-0.18141278425967158</v>
      </c>
      <c r="AA96" s="4">
        <f t="shared" ca="1" si="22"/>
        <v>1.2627312403418512E-2</v>
      </c>
      <c r="AB96" s="4">
        <f t="shared" ca="1" si="23"/>
        <v>-0.18057722972519924</v>
      </c>
      <c r="AC96" s="4">
        <f t="shared" ca="1" si="37"/>
        <v>9.2808536575212264E-2</v>
      </c>
      <c r="AD96" s="4">
        <f t="shared" ca="1" si="24"/>
        <v>1.8080157919167836</v>
      </c>
      <c r="AF96" s="4">
        <f t="shared" ca="1" si="38"/>
        <v>2.2830380234847344E-2</v>
      </c>
      <c r="AG96" s="4">
        <f t="shared" ca="1" si="39"/>
        <v>-0.32648648300374505</v>
      </c>
      <c r="AH96" s="2">
        <f t="shared" ca="1" si="25"/>
        <v>-36.305878119449517</v>
      </c>
      <c r="AL96" s="3"/>
      <c r="AM96" s="4"/>
      <c r="AN96" s="4"/>
      <c r="AO96" s="4"/>
      <c r="AP96" s="3"/>
      <c r="AQ96" s="4"/>
      <c r="AR96" s="4"/>
      <c r="AS96" s="4"/>
      <c r="AT96" s="4"/>
      <c r="AV96" s="3"/>
      <c r="AW96" s="4"/>
    </row>
    <row r="97" spans="1:49" x14ac:dyDescent="0.25">
      <c r="D97" s="1">
        <f>Sheet2!D97</f>
        <v>42604</v>
      </c>
      <c r="E97" s="3">
        <f>Sheet2!E97</f>
        <v>107.955733</v>
      </c>
      <c r="F97" s="3">
        <f>Sheet2!F97</f>
        <v>216.15761699999999</v>
      </c>
      <c r="G97" s="3">
        <f t="shared" si="26"/>
        <v>-0.84565700000000277</v>
      </c>
      <c r="H97" s="3">
        <f t="shared" si="27"/>
        <v>-9.886000000022932E-3</v>
      </c>
      <c r="I97" s="4">
        <f t="shared" si="28"/>
        <v>-0.91645355130691186</v>
      </c>
      <c r="J97" s="4">
        <f t="shared" si="29"/>
        <v>-1.0391007427269077E-2</v>
      </c>
      <c r="K97" s="4">
        <f t="shared" si="30"/>
        <v>-0.87397249206349481</v>
      </c>
      <c r="L97" s="4">
        <f t="shared" si="31"/>
        <v>-7.5674634920657818E-2</v>
      </c>
      <c r="M97" s="4">
        <f t="shared" si="32"/>
        <v>-7.8028466045531892E-3</v>
      </c>
      <c r="N97" s="4">
        <f t="shared" si="33"/>
        <v>-4.5734099382212772E-5</v>
      </c>
      <c r="O97" s="4">
        <f t="shared" si="34"/>
        <v>-8.0588148332142312E-3</v>
      </c>
      <c r="P97" s="4">
        <f t="shared" si="35"/>
        <v>-3.5872181644260335E-4</v>
      </c>
      <c r="Q97" s="7">
        <f t="shared" si="20"/>
        <v>-2.6054853727621832</v>
      </c>
      <c r="R97" s="3"/>
      <c r="S97" s="3"/>
      <c r="T97" s="3"/>
      <c r="X97" s="4">
        <f t="shared" ca="1" si="36"/>
        <v>0.22711849129259018</v>
      </c>
      <c r="Y97" s="4">
        <f t="shared" ca="1" si="36"/>
        <v>-1.0889201962923674</v>
      </c>
      <c r="Z97" s="4">
        <f t="shared" ca="1" si="21"/>
        <v>-0.724721849136855</v>
      </c>
      <c r="AA97" s="4">
        <f t="shared" ca="1" si="22"/>
        <v>0.32579347222311</v>
      </c>
      <c r="AB97" s="4">
        <f t="shared" ca="1" si="23"/>
        <v>-0.91841281327917823</v>
      </c>
      <c r="AC97" s="4">
        <f t="shared" ca="1" si="37"/>
        <v>0.9730398989298723</v>
      </c>
      <c r="AD97" s="4">
        <f t="shared" ca="1" si="24"/>
        <v>0.62701982565711545</v>
      </c>
      <c r="AF97" s="4">
        <f t="shared" ca="1" si="38"/>
        <v>0.20427896615356073</v>
      </c>
      <c r="AG97" s="4">
        <f t="shared" ca="1" si="39"/>
        <v>-0.57586304206357131</v>
      </c>
      <c r="AH97" s="2">
        <f t="shared" ca="1" si="25"/>
        <v>-90.21432066584066</v>
      </c>
      <c r="AL97" s="3"/>
      <c r="AM97" s="4"/>
      <c r="AN97" s="4"/>
      <c r="AO97" s="4"/>
      <c r="AP97" s="3"/>
      <c r="AQ97" s="4"/>
      <c r="AR97" s="4"/>
      <c r="AS97" s="4"/>
      <c r="AT97" s="4"/>
      <c r="AV97" s="3"/>
      <c r="AW97" s="4"/>
    </row>
    <row r="98" spans="1:49" x14ac:dyDescent="0.25">
      <c r="D98" s="1">
        <f>Sheet2!D98</f>
        <v>42601</v>
      </c>
      <c r="E98" s="3">
        <f>Sheet2!E98</f>
        <v>108.80139</v>
      </c>
      <c r="F98" s="3">
        <f>Sheet2!F98</f>
        <v>216.16750300000001</v>
      </c>
      <c r="G98" s="3">
        <f t="shared" si="26"/>
        <v>0.27856900000000451</v>
      </c>
      <c r="H98" s="3">
        <f t="shared" si="27"/>
        <v>-0.31653299999999263</v>
      </c>
      <c r="I98" s="4">
        <f t="shared" si="28"/>
        <v>0.30266511321408179</v>
      </c>
      <c r="J98" s="4">
        <f t="shared" si="29"/>
        <v>-0.33221602144247403</v>
      </c>
      <c r="K98" s="4">
        <f t="shared" si="30"/>
        <v>0.25025350793651246</v>
      </c>
      <c r="L98" s="4">
        <f t="shared" si="31"/>
        <v>-0.38232163492062754</v>
      </c>
      <c r="M98" s="4">
        <f t="shared" si="32"/>
        <v>2.5636274144093985E-3</v>
      </c>
      <c r="N98" s="4">
        <f t="shared" si="33"/>
        <v>-1.4632239941038954E-3</v>
      </c>
      <c r="O98" s="4">
        <f t="shared" si="34"/>
        <v>2.307659185748356E-3</v>
      </c>
      <c r="P98" s="4">
        <f t="shared" si="35"/>
        <v>-1.7762117111642861E-3</v>
      </c>
      <c r="Q98" s="7">
        <f t="shared" si="20"/>
        <v>-2.3787198578884032</v>
      </c>
      <c r="R98" s="3"/>
      <c r="S98" s="3"/>
      <c r="T98" s="3"/>
      <c r="X98" s="4">
        <f t="shared" ca="1" si="36"/>
        <v>0.3390748452688665</v>
      </c>
      <c r="Y98" s="4">
        <f t="shared" ca="1" si="36"/>
        <v>0.42453650273311394</v>
      </c>
      <c r="Z98" s="4">
        <f t="shared" ca="1" si="21"/>
        <v>0.54323428852920064</v>
      </c>
      <c r="AA98" s="4">
        <f t="shared" ca="1" si="22"/>
        <v>0.47243300763633445</v>
      </c>
      <c r="AB98" s="4">
        <f t="shared" ca="1" si="23"/>
        <v>0.80352266918358128</v>
      </c>
      <c r="AC98" s="4">
        <f t="shared" ca="1" si="37"/>
        <v>2.7375130039176798E-2</v>
      </c>
      <c r="AD98" s="4">
        <f t="shared" ca="1" si="24"/>
        <v>2.4278735914951026</v>
      </c>
      <c r="AF98" s="4">
        <f t="shared" ca="1" si="38"/>
        <v>1.1470076229908606</v>
      </c>
      <c r="AG98" s="4">
        <f t="shared" ca="1" si="39"/>
        <v>1.9508514686784728</v>
      </c>
      <c r="AH98" s="2">
        <f t="shared" ca="1" si="25"/>
        <v>14.656569832720379</v>
      </c>
      <c r="AL98" s="3"/>
      <c r="AM98" s="4"/>
      <c r="AN98" s="4"/>
      <c r="AO98" s="4"/>
      <c r="AP98" s="3"/>
      <c r="AQ98" s="4"/>
      <c r="AR98" s="4"/>
      <c r="AS98" s="4"/>
      <c r="AT98" s="4"/>
      <c r="AV98" s="3"/>
      <c r="AW98" s="4"/>
    </row>
    <row r="99" spans="1:49" x14ac:dyDescent="0.25">
      <c r="D99" s="1">
        <f>Sheet2!D99</f>
        <v>42600</v>
      </c>
      <c r="E99" s="3">
        <f>Sheet2!E99</f>
        <v>108.52282099999999</v>
      </c>
      <c r="F99" s="3">
        <f>Sheet2!F99</f>
        <v>216.484036</v>
      </c>
      <c r="G99" s="3">
        <f t="shared" si="26"/>
        <v>-0.13928500000000099</v>
      </c>
      <c r="H99" s="3">
        <f t="shared" si="27"/>
        <v>0.48468600000001061</v>
      </c>
      <c r="I99" s="4">
        <f t="shared" si="28"/>
        <v>-0.15113911842588545</v>
      </c>
      <c r="J99" s="4">
        <f t="shared" si="29"/>
        <v>0.50984185578708641</v>
      </c>
      <c r="K99" s="4">
        <f t="shared" si="30"/>
        <v>-0.16760049206349303</v>
      </c>
      <c r="L99" s="4">
        <f t="shared" si="31"/>
        <v>0.41889736507937569</v>
      </c>
      <c r="M99" s="4">
        <f t="shared" si="32"/>
        <v>-1.2826398315898631E-3</v>
      </c>
      <c r="N99" s="4">
        <f t="shared" si="33"/>
        <v>2.2414095829267119E-3</v>
      </c>
      <c r="O99" s="4">
        <f t="shared" si="34"/>
        <v>-1.5386080602509057E-3</v>
      </c>
      <c r="P99" s="4">
        <f t="shared" si="35"/>
        <v>1.9284218658663214E-3</v>
      </c>
      <c r="Q99" s="7">
        <f t="shared" si="20"/>
        <v>-2.3556999884532233</v>
      </c>
      <c r="R99" s="3"/>
      <c r="S99" s="3"/>
      <c r="T99" s="3"/>
      <c r="X99" s="4">
        <f t="shared" ca="1" si="36"/>
        <v>0.32114394650016165</v>
      </c>
      <c r="Y99" s="4">
        <f t="shared" ca="1" si="36"/>
        <v>1.1650304307367612</v>
      </c>
      <c r="Z99" s="4">
        <f t="shared" ca="1" si="21"/>
        <v>1.1192868393700466</v>
      </c>
      <c r="AA99" s="4">
        <f t="shared" ca="1" si="22"/>
        <v>0.44894726009634572</v>
      </c>
      <c r="AB99" s="4">
        <f t="shared" ca="1" si="23"/>
        <v>1.5858252249185816</v>
      </c>
      <c r="AC99" s="4">
        <f t="shared" ca="1" si="37"/>
        <v>0.27196766966727293</v>
      </c>
      <c r="AD99" s="4">
        <f t="shared" ca="1" si="24"/>
        <v>1.3365384140301122</v>
      </c>
      <c r="AF99" s="4">
        <f t="shared" ca="1" si="38"/>
        <v>0.60003525899233423</v>
      </c>
      <c r="AG99" s="4">
        <f t="shared" ca="1" si="39"/>
        <v>2.119516331041627</v>
      </c>
      <c r="AH99" s="2">
        <f t="shared" ca="1" si="25"/>
        <v>116.72352667479981</v>
      </c>
      <c r="AL99" s="3"/>
      <c r="AM99" s="4"/>
      <c r="AN99" s="4"/>
      <c r="AO99" s="4"/>
      <c r="AP99" s="3"/>
      <c r="AQ99" s="4"/>
      <c r="AR99" s="4"/>
      <c r="AS99" s="4"/>
      <c r="AT99" s="4"/>
      <c r="AV99" s="3"/>
      <c r="AW99" s="4"/>
    </row>
    <row r="100" spans="1:49" x14ac:dyDescent="0.25">
      <c r="A100" s="16"/>
      <c r="D100" s="1">
        <f>Sheet2!D100</f>
        <v>42599</v>
      </c>
      <c r="E100" s="3">
        <f>Sheet2!E100</f>
        <v>108.66210599999999</v>
      </c>
      <c r="F100" s="3">
        <f>Sheet2!F100</f>
        <v>215.99934999999999</v>
      </c>
      <c r="G100" s="3">
        <f t="shared" si="26"/>
        <v>-0.15917800000001137</v>
      </c>
      <c r="H100" s="3">
        <f t="shared" si="27"/>
        <v>0.40553699999998116</v>
      </c>
      <c r="I100" s="4">
        <f t="shared" si="28"/>
        <v>-0.17247249735367337</v>
      </c>
      <c r="J100" s="4">
        <f t="shared" si="29"/>
        <v>0.42738733234777343</v>
      </c>
      <c r="K100" s="4">
        <f t="shared" si="30"/>
        <v>-0.18749349206350341</v>
      </c>
      <c r="L100" s="4">
        <f t="shared" si="31"/>
        <v>0.33974836507934625</v>
      </c>
      <c r="M100" s="4">
        <f t="shared" si="32"/>
        <v>-1.4638177970593233E-3</v>
      </c>
      <c r="N100" s="4">
        <f t="shared" si="33"/>
        <v>1.8792564577752549E-3</v>
      </c>
      <c r="O100" s="4">
        <f t="shared" si="34"/>
        <v>-1.719786025720366E-3</v>
      </c>
      <c r="P100" s="4">
        <f t="shared" si="35"/>
        <v>1.5662687407148644E-3</v>
      </c>
      <c r="Q100" s="7">
        <f t="shared" si="20"/>
        <v>-2.3205036001453903</v>
      </c>
      <c r="R100" s="3"/>
      <c r="S100" s="3"/>
      <c r="T100" s="3"/>
      <c r="X100" s="4">
        <f t="shared" ca="1" si="36"/>
        <v>-1.2415592159779905</v>
      </c>
      <c r="Y100" s="4">
        <f t="shared" ca="1" si="36"/>
        <v>0.42464957342838128</v>
      </c>
      <c r="Z100" s="4">
        <f t="shared" ca="1" si="21"/>
        <v>-0.42026587184430514</v>
      </c>
      <c r="AA100" s="4">
        <f t="shared" ca="1" si="22"/>
        <v>-1.5978688213127619</v>
      </c>
      <c r="AB100" s="4">
        <f t="shared" ca="1" si="23"/>
        <v>-0.50494933881473936</v>
      </c>
      <c r="AC100" s="4">
        <f t="shared" ca="1" si="37"/>
        <v>0.8414128489732613</v>
      </c>
      <c r="AD100" s="4">
        <f t="shared" ca="1" si="24"/>
        <v>0.79161608902608738</v>
      </c>
      <c r="AF100" s="4">
        <f t="shared" ca="1" si="38"/>
        <v>-1.2648986671043325</v>
      </c>
      <c r="AG100" s="4">
        <f t="shared" ca="1" si="39"/>
        <v>-0.39972602074883268</v>
      </c>
      <c r="AH100" s="2">
        <f t="shared" ca="1" si="25"/>
        <v>166.89247991535558</v>
      </c>
      <c r="AL100" s="3"/>
      <c r="AM100" s="4"/>
      <c r="AN100" s="4"/>
      <c r="AO100" s="4"/>
      <c r="AP100" s="3"/>
      <c r="AQ100" s="4"/>
      <c r="AR100" s="4"/>
      <c r="AS100" s="4"/>
      <c r="AT100" s="4"/>
      <c r="AV100" s="3"/>
      <c r="AW100" s="4"/>
    </row>
    <row r="101" spans="1:49" x14ac:dyDescent="0.25">
      <c r="D101" s="1">
        <f>Sheet2!D101</f>
        <v>42598</v>
      </c>
      <c r="E101" s="3">
        <f>Sheet2!E101</f>
        <v>108.82128400000001</v>
      </c>
      <c r="F101" s="3">
        <f>Sheet2!F101</f>
        <v>215.59381300000001</v>
      </c>
      <c r="G101" s="3">
        <f t="shared" si="26"/>
        <v>-9.9495999999987816E-2</v>
      </c>
      <c r="H101" s="3">
        <f t="shared" si="27"/>
        <v>-1.1177219999999863</v>
      </c>
      <c r="I101" s="4">
        <f t="shared" si="28"/>
        <v>-0.10770739759651524</v>
      </c>
      <c r="J101" s="4">
        <f t="shared" si="29"/>
        <v>-1.1718694320726901</v>
      </c>
      <c r="K101" s="4">
        <f t="shared" si="30"/>
        <v>-0.12781149206347986</v>
      </c>
      <c r="L101" s="4">
        <f t="shared" si="31"/>
        <v>-1.1835106349206213</v>
      </c>
      <c r="M101" s="4">
        <f t="shared" si="32"/>
        <v>-9.1388870939374737E-4</v>
      </c>
      <c r="N101" s="4">
        <f t="shared" si="33"/>
        <v>-5.1709954352957841E-3</v>
      </c>
      <c r="O101" s="4">
        <f t="shared" si="34"/>
        <v>-1.16985693805479E-3</v>
      </c>
      <c r="P101" s="4">
        <f t="shared" si="35"/>
        <v>-5.483983152356175E-3</v>
      </c>
      <c r="Q101" s="7">
        <f t="shared" si="20"/>
        <v>-2.8559375616252907</v>
      </c>
      <c r="R101" s="3"/>
      <c r="S101" s="3"/>
      <c r="T101" s="3"/>
      <c r="X101" s="4">
        <f t="shared" ca="1" si="36"/>
        <v>-6.212564655172028E-2</v>
      </c>
      <c r="Y101" s="4">
        <f t="shared" ca="1" si="36"/>
        <v>-0.14354386655389939</v>
      </c>
      <c r="Z101" s="4">
        <f t="shared" ca="1" si="21"/>
        <v>-0.15165925766126154</v>
      </c>
      <c r="AA101" s="4">
        <f t="shared" ca="1" si="22"/>
        <v>-5.305618202229398E-2</v>
      </c>
      <c r="AB101" s="4">
        <f t="shared" ca="1" si="23"/>
        <v>-0.14017074273700716</v>
      </c>
      <c r="AC101" s="4">
        <f t="shared" ca="1" si="37"/>
        <v>0.15085854505513363</v>
      </c>
      <c r="AD101" s="4">
        <f t="shared" ca="1" si="24"/>
        <v>1.5894433442610718</v>
      </c>
      <c r="AF101" s="4">
        <f t="shared" ca="1" si="38"/>
        <v>-8.4329795387239101E-2</v>
      </c>
      <c r="AG101" s="4">
        <f t="shared" ca="1" si="39"/>
        <v>-0.22279345410346701</v>
      </c>
      <c r="AH101" s="2">
        <f t="shared" ca="1" si="25"/>
        <v>-8.7470690250270309</v>
      </c>
      <c r="AL101" s="3"/>
      <c r="AM101" s="4"/>
      <c r="AN101" s="4"/>
      <c r="AO101" s="4"/>
      <c r="AP101" s="3"/>
      <c r="AQ101" s="4"/>
      <c r="AR101" s="4"/>
      <c r="AS101" s="4"/>
      <c r="AT101" s="4"/>
      <c r="AV101" s="3"/>
      <c r="AW101" s="4"/>
    </row>
    <row r="102" spans="1:49" x14ac:dyDescent="0.25">
      <c r="A102" s="17"/>
      <c r="B102" s="19"/>
      <c r="D102" s="1">
        <f>Sheet2!D102</f>
        <v>42597</v>
      </c>
      <c r="E102" s="3">
        <f>Sheet2!E102</f>
        <v>108.92077999999999</v>
      </c>
      <c r="F102" s="3">
        <f>Sheet2!F102</f>
        <v>216.711535</v>
      </c>
      <c r="G102" s="3">
        <f t="shared" si="26"/>
        <v>1.2933629999999994</v>
      </c>
      <c r="H102" s="3">
        <f t="shared" si="27"/>
        <v>0.62315000000000964</v>
      </c>
      <c r="I102" s="4">
        <f t="shared" si="28"/>
        <v>1.4169292616532081</v>
      </c>
      <c r="J102" s="4">
        <f t="shared" si="29"/>
        <v>0.65522224094576953</v>
      </c>
      <c r="K102" s="4">
        <f t="shared" si="30"/>
        <v>1.2650475079365073</v>
      </c>
      <c r="L102" s="4">
        <f t="shared" si="31"/>
        <v>0.55736136507937473</v>
      </c>
      <c r="M102" s="4">
        <f t="shared" si="32"/>
        <v>1.1945408896001011E-2</v>
      </c>
      <c r="N102" s="4">
        <f t="shared" si="33"/>
        <v>2.8796235942402742E-3</v>
      </c>
      <c r="O102" s="4">
        <f t="shared" si="34"/>
        <v>1.1689440667339969E-2</v>
      </c>
      <c r="P102" s="4">
        <f t="shared" si="35"/>
        <v>2.5666358771798837E-3</v>
      </c>
      <c r="Q102" s="7">
        <f t="shared" si="20"/>
        <v>-2.8120593992903964</v>
      </c>
      <c r="R102" s="3"/>
      <c r="S102" s="3"/>
      <c r="T102" s="3"/>
      <c r="X102" s="4">
        <f t="shared" ca="1" si="36"/>
        <v>7.7348834218441045E-3</v>
      </c>
      <c r="Y102" s="4">
        <f t="shared" ca="1" si="36"/>
        <v>-9.559929175742371E-2</v>
      </c>
      <c r="Z102" s="4">
        <f t="shared" ca="1" si="21"/>
        <v>-7.1065438078861842E-2</v>
      </c>
      <c r="AA102" s="4">
        <f t="shared" ca="1" si="22"/>
        <v>3.8446580395423785E-2</v>
      </c>
      <c r="AB102" s="4">
        <f t="shared" ca="1" si="23"/>
        <v>-3.0721091062474171E-2</v>
      </c>
      <c r="AC102" s="4">
        <f t="shared" ca="1" si="37"/>
        <v>0.65751378706213459</v>
      </c>
      <c r="AD102" s="4">
        <f t="shared" ca="1" si="24"/>
        <v>0.94132463288609292</v>
      </c>
      <c r="AF102" s="4">
        <f t="shared" ca="1" si="38"/>
        <v>3.6190713176447953E-2</v>
      </c>
      <c r="AG102" s="4">
        <f t="shared" ca="1" si="39"/>
        <v>-2.8918519766243728E-2</v>
      </c>
      <c r="AH102" s="2">
        <f t="shared" ca="1" si="25"/>
        <v>-8.6880421227697298</v>
      </c>
      <c r="AL102" s="3"/>
      <c r="AM102" s="4"/>
      <c r="AN102" s="4"/>
      <c r="AO102" s="4"/>
      <c r="AP102" s="3"/>
      <c r="AQ102" s="4"/>
      <c r="AR102" s="4"/>
      <c r="AS102" s="4"/>
      <c r="AT102" s="4"/>
      <c r="AV102" s="3"/>
      <c r="AW102" s="4"/>
    </row>
    <row r="103" spans="1:49" x14ac:dyDescent="0.25">
      <c r="A103" s="17"/>
      <c r="B103" s="19"/>
      <c r="D103" s="1">
        <f>Sheet2!D103</f>
        <v>42594</v>
      </c>
      <c r="E103" s="3">
        <f>Sheet2!E103</f>
        <v>107.62741699999999</v>
      </c>
      <c r="F103" s="3">
        <f>Sheet2!F103</f>
        <v>216.08838499999999</v>
      </c>
      <c r="G103" s="3">
        <f t="shared" si="26"/>
        <v>0.24872299999999825</v>
      </c>
      <c r="H103" s="3">
        <f t="shared" si="27"/>
        <v>-0.18792400000000953</v>
      </c>
      <c r="I103" s="4">
        <f t="shared" si="28"/>
        <v>0.27311684313176499</v>
      </c>
      <c r="J103" s="4">
        <f t="shared" si="29"/>
        <v>-0.19742436678753456</v>
      </c>
      <c r="K103" s="4">
        <f t="shared" si="30"/>
        <v>0.22040750793650621</v>
      </c>
      <c r="L103" s="4">
        <f t="shared" si="31"/>
        <v>-0.25371263492064444</v>
      </c>
      <c r="M103" s="4">
        <f t="shared" si="32"/>
        <v>2.3136375965563446E-3</v>
      </c>
      <c r="N103" s="4">
        <f t="shared" si="33"/>
        <v>-8.6928472394569702E-4</v>
      </c>
      <c r="O103" s="4">
        <f t="shared" si="34"/>
        <v>2.0576693678953021E-3</v>
      </c>
      <c r="P103" s="4">
        <f t="shared" si="35"/>
        <v>-1.1822724410060876E-3</v>
      </c>
      <c r="Q103" s="7">
        <f t="shared" si="20"/>
        <v>-2.2933091721851815</v>
      </c>
      <c r="R103" s="3"/>
      <c r="S103" s="3"/>
      <c r="T103" s="3"/>
      <c r="X103" s="4">
        <f t="shared" ca="1" si="36"/>
        <v>-0.698547030068701</v>
      </c>
      <c r="Y103" s="4">
        <f t="shared" ca="1" si="36"/>
        <v>0.46845304214453881</v>
      </c>
      <c r="Z103" s="4">
        <f t="shared" ca="1" si="21"/>
        <v>-5.451086765265023E-2</v>
      </c>
      <c r="AA103" s="4">
        <f t="shared" ca="1" si="22"/>
        <v>-0.88663581097079636</v>
      </c>
      <c r="AB103" s="4">
        <f t="shared" ca="1" si="23"/>
        <v>-8.2393179419199825E-3</v>
      </c>
      <c r="AC103" s="4">
        <f t="shared" ca="1" si="37"/>
        <v>0.78571480195072663</v>
      </c>
      <c r="AD103" s="4">
        <f t="shared" ca="1" si="24"/>
        <v>0.83923585617125307</v>
      </c>
      <c r="AF103" s="4">
        <f t="shared" ca="1" si="38"/>
        <v>-0.74409656393216961</v>
      </c>
      <c r="AG103" s="4">
        <f t="shared" ca="1" si="39"/>
        <v>-6.914731047254383E-3</v>
      </c>
      <c r="AH103" s="2">
        <f t="shared" ca="1" si="25"/>
        <v>119.98750245772453</v>
      </c>
      <c r="AL103" s="3"/>
      <c r="AM103" s="4"/>
      <c r="AN103" s="4"/>
      <c r="AO103" s="4"/>
      <c r="AP103" s="3"/>
      <c r="AQ103" s="4"/>
      <c r="AR103" s="4"/>
      <c r="AS103" s="4"/>
      <c r="AT103" s="4"/>
      <c r="AV103" s="3"/>
      <c r="AW103" s="4"/>
    </row>
    <row r="104" spans="1:49" x14ac:dyDescent="0.25">
      <c r="A104" s="17"/>
      <c r="B104" s="17"/>
      <c r="D104" s="1">
        <f>Sheet2!D104</f>
        <v>42593</v>
      </c>
      <c r="E104" s="3">
        <f>Sheet2!E104</f>
        <v>107.378694</v>
      </c>
      <c r="F104" s="3">
        <f>Sheet2!F104</f>
        <v>216.276309</v>
      </c>
      <c r="G104" s="3">
        <f t="shared" si="26"/>
        <v>-6.9642000000001758E-2</v>
      </c>
      <c r="H104" s="3">
        <f t="shared" si="27"/>
        <v>0.99902900000000727</v>
      </c>
      <c r="I104" s="4">
        <f t="shared" si="28"/>
        <v>-7.6422667900303345E-2</v>
      </c>
      <c r="J104" s="4">
        <f t="shared" si="29"/>
        <v>1.0544047476036702</v>
      </c>
      <c r="K104" s="4">
        <f t="shared" si="30"/>
        <v>-9.7957492063493815E-2</v>
      </c>
      <c r="L104" s="4">
        <f t="shared" si="31"/>
        <v>0.93324036507937236</v>
      </c>
      <c r="M104" s="4">
        <f t="shared" si="32"/>
        <v>-6.4835418931755856E-4</v>
      </c>
      <c r="N104" s="4">
        <f t="shared" si="33"/>
        <v>4.6299268970590533E-3</v>
      </c>
      <c r="O104" s="4">
        <f t="shared" si="34"/>
        <v>-9.043224179786011E-4</v>
      </c>
      <c r="P104" s="4">
        <f t="shared" si="35"/>
        <v>4.3169391799986623E-3</v>
      </c>
      <c r="Q104" s="7">
        <f t="shared" si="20"/>
        <v>-2.7390137926779081</v>
      </c>
      <c r="R104" s="3"/>
      <c r="S104" s="3"/>
      <c r="T104" s="3"/>
      <c r="X104" s="4">
        <f t="shared" ca="1" si="36"/>
        <v>-1.1857484141776591</v>
      </c>
      <c r="Y104" s="4">
        <f t="shared" ca="1" si="36"/>
        <v>-0.26355484594816714</v>
      </c>
      <c r="Z104" s="4">
        <f t="shared" ca="1" si="21"/>
        <v>-0.93177651246325388</v>
      </c>
      <c r="AA104" s="4">
        <f t="shared" ca="1" si="22"/>
        <v>-1.5247682802860831</v>
      </c>
      <c r="AB104" s="4">
        <f t="shared" ca="1" si="23"/>
        <v>-1.1996013820315528</v>
      </c>
      <c r="AC104" s="4">
        <f t="shared" ca="1" si="37"/>
        <v>0.90502220967459979</v>
      </c>
      <c r="AD104" s="4">
        <f t="shared" ca="1" si="24"/>
        <v>0.72885116351822521</v>
      </c>
      <c r="AF104" s="4">
        <f t="shared" ca="1" si="38"/>
        <v>-1.111329135182195</v>
      </c>
      <c r="AG104" s="4">
        <f t="shared" ca="1" si="39"/>
        <v>-0.87433086305176821</v>
      </c>
      <c r="AH104" s="2">
        <f t="shared" ca="1" si="25"/>
        <v>93.869975642485315</v>
      </c>
      <c r="AL104" s="3"/>
      <c r="AM104" s="4"/>
      <c r="AN104" s="4"/>
      <c r="AO104" s="4"/>
      <c r="AP104" s="3"/>
      <c r="AQ104" s="4"/>
      <c r="AR104" s="4"/>
      <c r="AS104" s="4"/>
      <c r="AT104" s="4"/>
      <c r="AV104" s="3"/>
      <c r="AW104" s="4"/>
    </row>
    <row r="105" spans="1:49" x14ac:dyDescent="0.25">
      <c r="D105" s="1">
        <f>Sheet2!D105</f>
        <v>42592</v>
      </c>
      <c r="E105" s="3">
        <f>Sheet2!E105</f>
        <v>107.448336</v>
      </c>
      <c r="F105" s="3">
        <f>Sheet2!F105</f>
        <v>215.27727999999999</v>
      </c>
      <c r="G105" s="3">
        <f t="shared" si="26"/>
        <v>-0.80585999999999558</v>
      </c>
      <c r="H105" s="3">
        <f t="shared" si="27"/>
        <v>-0.53413100000000213</v>
      </c>
      <c r="I105" s="4">
        <f t="shared" si="28"/>
        <v>-0.87773924091994993</v>
      </c>
      <c r="J105" s="4">
        <f t="shared" si="29"/>
        <v>-0.56234240667152435</v>
      </c>
      <c r="K105" s="4">
        <f t="shared" si="30"/>
        <v>-0.83417549206348762</v>
      </c>
      <c r="L105" s="4">
        <f t="shared" si="31"/>
        <v>-0.59991963492063705</v>
      </c>
      <c r="M105" s="4">
        <f t="shared" si="32"/>
        <v>-7.4719915601577759E-3</v>
      </c>
      <c r="N105" s="4">
        <f t="shared" si="33"/>
        <v>-2.4780574600191921E-3</v>
      </c>
      <c r="O105" s="4">
        <f t="shared" si="34"/>
        <v>-7.7279597888188188E-3</v>
      </c>
      <c r="P105" s="4">
        <f t="shared" si="35"/>
        <v>-2.7910451770795826E-3</v>
      </c>
      <c r="Q105" s="7">
        <f t="shared" si="20"/>
        <v>-2.4585570334089093</v>
      </c>
      <c r="R105" s="3"/>
      <c r="S105" s="3"/>
      <c r="T105" s="3"/>
      <c r="X105" s="4">
        <f t="shared" ca="1" si="36"/>
        <v>0.60696293872339291</v>
      </c>
      <c r="Y105" s="4">
        <f t="shared" ca="1" si="36"/>
        <v>0.71144400321821033</v>
      </c>
      <c r="Z105" s="4">
        <f t="shared" ca="1" si="21"/>
        <v>0.93397413318738032</v>
      </c>
      <c r="AA105" s="4">
        <f t="shared" ca="1" si="22"/>
        <v>0.82331068605046287</v>
      </c>
      <c r="AB105" s="4">
        <f t="shared" ca="1" si="23"/>
        <v>1.3341631092917001</v>
      </c>
      <c r="AC105" s="4">
        <f t="shared" ca="1" si="37"/>
        <v>0.70136360579040591</v>
      </c>
      <c r="AD105" s="4">
        <f t="shared" ca="1" si="24"/>
        <v>0.90670335383802181</v>
      </c>
      <c r="AF105" s="4">
        <f t="shared" ca="1" si="38"/>
        <v>0.74649856029263728</v>
      </c>
      <c r="AG105" s="4">
        <f t="shared" ca="1" si="39"/>
        <v>1.2096901657617478</v>
      </c>
      <c r="AH105" s="2">
        <f t="shared" ca="1" si="25"/>
        <v>2.7771430097382108</v>
      </c>
      <c r="AL105" s="3"/>
      <c r="AM105" s="4"/>
      <c r="AN105" s="4"/>
      <c r="AO105" s="4"/>
      <c r="AP105" s="3"/>
      <c r="AQ105" s="4"/>
      <c r="AR105" s="4"/>
      <c r="AS105" s="4"/>
      <c r="AT105" s="4"/>
      <c r="AV105" s="3"/>
      <c r="AW105" s="4"/>
    </row>
    <row r="106" spans="1:49" x14ac:dyDescent="0.25">
      <c r="A106" s="17"/>
      <c r="B106" s="17"/>
      <c r="D106" s="1">
        <f>Sheet2!D106</f>
        <v>42591</v>
      </c>
      <c r="E106" s="3">
        <f>Sheet2!E106</f>
        <v>108.25419599999999</v>
      </c>
      <c r="F106" s="3">
        <f>Sheet2!F106</f>
        <v>215.81141099999999</v>
      </c>
      <c r="G106" s="3">
        <f t="shared" si="26"/>
        <v>0.43774699999998745</v>
      </c>
      <c r="H106" s="3">
        <f t="shared" si="27"/>
        <v>0.128579000000002</v>
      </c>
      <c r="I106" s="4">
        <f t="shared" si="28"/>
        <v>0.47872797703610626</v>
      </c>
      <c r="J106" s="4">
        <f t="shared" si="29"/>
        <v>0.13545090825798067</v>
      </c>
      <c r="K106" s="4">
        <f t="shared" si="30"/>
        <v>0.40943150793649541</v>
      </c>
      <c r="L106" s="4">
        <f t="shared" si="31"/>
        <v>6.2790365079367111E-2</v>
      </c>
      <c r="M106" s="4">
        <f t="shared" si="32"/>
        <v>4.0518932954064224E-3</v>
      </c>
      <c r="N106" s="4">
        <f t="shared" si="33"/>
        <v>5.9597088902876231E-4</v>
      </c>
      <c r="O106" s="4">
        <f t="shared" si="34"/>
        <v>3.79592506674538E-3</v>
      </c>
      <c r="P106" s="4">
        <f t="shared" si="35"/>
        <v>2.8298317196837172E-4</v>
      </c>
      <c r="Q106" s="7">
        <f t="shared" si="20"/>
        <v>-2.272307917755402</v>
      </c>
      <c r="R106" s="3"/>
      <c r="S106" s="3"/>
      <c r="T106" s="3"/>
      <c r="X106" s="4">
        <f t="shared" ca="1" si="36"/>
        <v>1.6510588188647344</v>
      </c>
      <c r="Y106" s="4">
        <f t="shared" ca="1" si="36"/>
        <v>0.44889007779196916</v>
      </c>
      <c r="Z106" s="4">
        <f t="shared" ca="1" si="21"/>
        <v>1.3623538762088647</v>
      </c>
      <c r="AA106" s="4">
        <f t="shared" ca="1" si="22"/>
        <v>2.1908591042780814</v>
      </c>
      <c r="AB106" s="4">
        <f t="shared" ca="1" si="23"/>
        <v>1.9159200467475659</v>
      </c>
      <c r="AC106" s="4">
        <f t="shared" ca="1" si="37"/>
        <v>0.71715422788807992</v>
      </c>
      <c r="AD106" s="4">
        <f t="shared" ca="1" si="24"/>
        <v>0.89424520383741424</v>
      </c>
      <c r="AF106" s="4">
        <f t="shared" ca="1" si="38"/>
        <v>1.9591652462842077</v>
      </c>
      <c r="AG106" s="4">
        <f t="shared" ca="1" si="39"/>
        <v>1.7133023127399654</v>
      </c>
      <c r="AH106" s="2">
        <f t="shared" ca="1" si="25"/>
        <v>-132.81151362137007</v>
      </c>
      <c r="AL106" s="3"/>
      <c r="AM106" s="4"/>
      <c r="AN106" s="4"/>
      <c r="AO106" s="4"/>
      <c r="AP106" s="3"/>
      <c r="AQ106" s="4"/>
      <c r="AR106" s="4"/>
      <c r="AS106" s="4"/>
      <c r="AT106" s="4"/>
      <c r="AV106" s="3"/>
      <c r="AW106" s="4"/>
    </row>
    <row r="107" spans="1:49" x14ac:dyDescent="0.25">
      <c r="A107" s="17"/>
      <c r="B107" s="19"/>
      <c r="D107" s="1">
        <f>Sheet2!D107</f>
        <v>42590</v>
      </c>
      <c r="E107" s="3">
        <f>Sheet2!E107</f>
        <v>107.81644900000001</v>
      </c>
      <c r="F107" s="3">
        <f>Sheet2!F107</f>
        <v>215.68283199999999</v>
      </c>
      <c r="G107" s="3">
        <f t="shared" si="26"/>
        <v>0.88545300000001248</v>
      </c>
      <c r="H107" s="3">
        <f t="shared" si="27"/>
        <v>-0.128579000000002</v>
      </c>
      <c r="I107" s="4">
        <f t="shared" si="28"/>
        <v>0.97636579361716103</v>
      </c>
      <c r="J107" s="4">
        <f t="shared" si="29"/>
        <v>-0.13537020750980333</v>
      </c>
      <c r="K107" s="4">
        <f t="shared" si="30"/>
        <v>0.85713750793652044</v>
      </c>
      <c r="L107" s="4">
        <f t="shared" si="31"/>
        <v>-0.19436763492063688</v>
      </c>
      <c r="M107" s="4">
        <f t="shared" si="32"/>
        <v>8.2465057306707629E-3</v>
      </c>
      <c r="N107" s="4">
        <f t="shared" si="33"/>
        <v>-5.9597088902870452E-4</v>
      </c>
      <c r="O107" s="4">
        <f t="shared" si="34"/>
        <v>7.9905375020097209E-3</v>
      </c>
      <c r="P107" s="4">
        <f t="shared" si="35"/>
        <v>-9.0895860608909511E-4</v>
      </c>
      <c r="Q107" s="7">
        <f t="shared" si="20"/>
        <v>-2.7603214664234343</v>
      </c>
      <c r="R107" s="3"/>
      <c r="S107" s="3"/>
      <c r="T107" s="3"/>
      <c r="X107" s="4">
        <f t="shared" ca="1" si="36"/>
        <v>1.1074943900123131</v>
      </c>
      <c r="Y107" s="4">
        <f t="shared" ca="1" si="36"/>
        <v>-1.7326781292002651</v>
      </c>
      <c r="Z107" s="4">
        <f t="shared" ca="1" si="21"/>
        <v>-0.69832683400473461</v>
      </c>
      <c r="AA107" s="4">
        <f t="shared" ca="1" si="22"/>
        <v>1.4789027705539231</v>
      </c>
      <c r="AB107" s="4">
        <f t="shared" ca="1" si="23"/>
        <v>-0.88256732007481475</v>
      </c>
      <c r="AC107" s="4">
        <f t="shared" ca="1" si="37"/>
        <v>0.95158521210882197</v>
      </c>
      <c r="AD107" s="4">
        <f t="shared" ca="1" si="24"/>
        <v>0.66784625808702114</v>
      </c>
      <c r="AF107" s="4">
        <f t="shared" ca="1" si="38"/>
        <v>0.98767968138896589</v>
      </c>
      <c r="AG107" s="4">
        <f t="shared" ca="1" si="39"/>
        <v>-0.58941928222185536</v>
      </c>
      <c r="AH107" s="2">
        <f t="shared" ca="1" si="25"/>
        <v>-214.70965404265917</v>
      </c>
      <c r="AL107" s="3"/>
      <c r="AM107" s="4"/>
      <c r="AN107" s="4"/>
      <c r="AO107" s="4"/>
      <c r="AP107" s="3"/>
      <c r="AQ107" s="4"/>
      <c r="AR107" s="4"/>
      <c r="AS107" s="4"/>
      <c r="AT107" s="4"/>
      <c r="AV107" s="3"/>
      <c r="AW107" s="4"/>
    </row>
    <row r="108" spans="1:49" x14ac:dyDescent="0.25">
      <c r="A108" s="17"/>
      <c r="B108" s="19"/>
      <c r="D108" s="1">
        <f>Sheet2!D108</f>
        <v>42587</v>
      </c>
      <c r="E108" s="3">
        <f>Sheet2!E108</f>
        <v>106.93099599999999</v>
      </c>
      <c r="F108" s="3">
        <f>Sheet2!F108</f>
        <v>215.81141099999999</v>
      </c>
      <c r="G108" s="3">
        <f t="shared" si="26"/>
        <v>1.6017769999999985</v>
      </c>
      <c r="H108" s="3">
        <f t="shared" si="27"/>
        <v>1.7507739999999785</v>
      </c>
      <c r="I108" s="4">
        <f t="shared" si="28"/>
        <v>1.7930972456665402</v>
      </c>
      <c r="J108" s="4">
        <f t="shared" si="29"/>
        <v>1.8583209803090193</v>
      </c>
      <c r="K108" s="4">
        <f t="shared" si="30"/>
        <v>1.5734615079365064</v>
      </c>
      <c r="L108" s="4">
        <f t="shared" si="31"/>
        <v>1.6849853650793436</v>
      </c>
      <c r="M108" s="4">
        <f t="shared" si="32"/>
        <v>1.5092865200648278E-2</v>
      </c>
      <c r="N108" s="4">
        <f t="shared" si="33"/>
        <v>8.1456037375847393E-3</v>
      </c>
      <c r="O108" s="4">
        <f t="shared" si="34"/>
        <v>1.4836896971987236E-2</v>
      </c>
      <c r="P108" s="4">
        <f t="shared" si="35"/>
        <v>7.8326160205243484E-3</v>
      </c>
      <c r="Q108" s="7">
        <f t="shared" si="20"/>
        <v>-3.2882432514078301</v>
      </c>
      <c r="R108" s="3"/>
      <c r="S108" s="3"/>
      <c r="T108" s="3"/>
      <c r="X108" s="4">
        <f t="shared" ca="1" si="36"/>
        <v>-0.9724985655325612</v>
      </c>
      <c r="Y108" s="4">
        <f t="shared" ca="1" si="36"/>
        <v>-0.49734650835063998</v>
      </c>
      <c r="Z108" s="4">
        <f t="shared" ca="1" si="21"/>
        <v>-0.98709943161097879</v>
      </c>
      <c r="AA108" s="4">
        <f t="shared" ca="1" si="22"/>
        <v>-1.2454553371467958</v>
      </c>
      <c r="AB108" s="4">
        <f t="shared" ca="1" si="23"/>
        <v>-1.2747321335173549</v>
      </c>
      <c r="AC108" s="4">
        <f t="shared" ca="1" si="37"/>
        <v>0.59196402033826057</v>
      </c>
      <c r="AD108" s="4">
        <f t="shared" ca="1" si="24"/>
        <v>0.99411028170145188</v>
      </c>
      <c r="AF108" s="4">
        <f t="shared" ca="1" si="38"/>
        <v>-1.238119956057578</v>
      </c>
      <c r="AG108" s="4">
        <f t="shared" ca="1" si="39"/>
        <v>-1.2672243203448306</v>
      </c>
      <c r="AH108" s="2">
        <f t="shared" ca="1" si="25"/>
        <v>75.676322720279131</v>
      </c>
      <c r="AL108" s="3"/>
      <c r="AM108" s="4"/>
      <c r="AN108" s="4"/>
      <c r="AO108" s="4"/>
      <c r="AP108" s="3"/>
      <c r="AQ108" s="4"/>
      <c r="AR108" s="4"/>
      <c r="AS108" s="4"/>
      <c r="AT108" s="4"/>
      <c r="AV108" s="3"/>
      <c r="AW108" s="4"/>
    </row>
    <row r="109" spans="1:49" x14ac:dyDescent="0.25">
      <c r="A109" s="17"/>
      <c r="B109" s="19"/>
      <c r="D109" s="1">
        <f>Sheet2!D109</f>
        <v>42586</v>
      </c>
      <c r="E109" s="3">
        <f>Sheet2!E109</f>
        <v>105.32921899999999</v>
      </c>
      <c r="F109" s="3">
        <f>Sheet2!F109</f>
        <v>214.06063700000001</v>
      </c>
      <c r="G109" s="3">
        <f t="shared" si="26"/>
        <v>0.64667899999999179</v>
      </c>
      <c r="H109" s="3">
        <f t="shared" si="27"/>
        <v>0.22751400000001354</v>
      </c>
      <c r="I109" s="4">
        <f t="shared" si="28"/>
        <v>0.72839198854665765</v>
      </c>
      <c r="J109" s="4">
        <f t="shared" si="29"/>
        <v>0.24174672664066679</v>
      </c>
      <c r="K109" s="4">
        <f t="shared" si="30"/>
        <v>0.61836350793649975</v>
      </c>
      <c r="L109" s="4">
        <f t="shared" si="31"/>
        <v>0.16172536507937865</v>
      </c>
      <c r="M109" s="4">
        <f t="shared" si="32"/>
        <v>6.158522236870731E-3</v>
      </c>
      <c r="N109" s="4">
        <f t="shared" si="33"/>
        <v>1.063413597993737E-3</v>
      </c>
      <c r="O109" s="4">
        <f t="shared" si="34"/>
        <v>5.9025540082096881E-3</v>
      </c>
      <c r="P109" s="4">
        <f t="shared" si="35"/>
        <v>7.5042588093334644E-4</v>
      </c>
      <c r="Q109" s="7">
        <f t="shared" si="20"/>
        <v>-2.3651345417838852</v>
      </c>
      <c r="R109" s="3"/>
      <c r="S109" s="3"/>
      <c r="T109" s="3"/>
      <c r="X109" s="4">
        <f t="shared" ca="1" si="36"/>
        <v>0.86576934154314955</v>
      </c>
      <c r="Y109" s="4">
        <f t="shared" ca="1" si="36"/>
        <v>-0.50280385614264556</v>
      </c>
      <c r="Z109" s="4">
        <f t="shared" ca="1" si="21"/>
        <v>0.12922370366675656</v>
      </c>
      <c r="AA109" s="4">
        <f t="shared" ca="1" si="22"/>
        <v>1.1622932388361569</v>
      </c>
      <c r="AB109" s="4">
        <f t="shared" ca="1" si="23"/>
        <v>0.24127962700544575</v>
      </c>
      <c r="AC109" s="4">
        <f t="shared" ca="1" si="37"/>
        <v>0.8745133166785698</v>
      </c>
      <c r="AD109" s="4">
        <f t="shared" ca="1" si="24"/>
        <v>0.76063359016573651</v>
      </c>
      <c r="AF109" s="4">
        <f t="shared" ca="1" si="38"/>
        <v>0.88407927908130779</v>
      </c>
      <c r="AG109" s="4">
        <f t="shared" ca="1" si="39"/>
        <v>0.18352538892300199</v>
      </c>
      <c r="AH109" s="2">
        <f t="shared" ca="1" si="25"/>
        <v>-121.31062997901381</v>
      </c>
      <c r="AL109" s="3"/>
      <c r="AM109" s="4"/>
      <c r="AN109" s="4"/>
      <c r="AO109" s="4"/>
      <c r="AP109" s="3"/>
      <c r="AQ109" s="4"/>
      <c r="AR109" s="4"/>
      <c r="AS109" s="4"/>
      <c r="AT109" s="4"/>
      <c r="AV109" s="3"/>
      <c r="AW109" s="4"/>
    </row>
    <row r="110" spans="1:49" x14ac:dyDescent="0.25">
      <c r="A110" s="17"/>
      <c r="B110" s="17"/>
      <c r="D110" s="1">
        <f>Sheet2!D110</f>
        <v>42585</v>
      </c>
      <c r="E110" s="3">
        <f>Sheet2!E110</f>
        <v>104.68254</v>
      </c>
      <c r="F110" s="3">
        <f>Sheet2!F110</f>
        <v>213.833123</v>
      </c>
      <c r="G110" s="3">
        <f t="shared" si="26"/>
        <v>1.296284</v>
      </c>
      <c r="H110" s="3">
        <f t="shared" si="27"/>
        <v>0.62315100000000712</v>
      </c>
      <c r="I110" s="4">
        <f t="shared" si="28"/>
        <v>1.4783865625730368</v>
      </c>
      <c r="J110" s="4">
        <f t="shared" si="29"/>
        <v>0.66406904772755482</v>
      </c>
      <c r="K110" s="4">
        <f t="shared" si="30"/>
        <v>1.2679685079365079</v>
      </c>
      <c r="L110" s="4">
        <f t="shared" si="31"/>
        <v>0.5573623650793722</v>
      </c>
      <c r="M110" s="4">
        <f t="shared" si="32"/>
        <v>1.246030924921749E-2</v>
      </c>
      <c r="N110" s="4">
        <f t="shared" si="33"/>
        <v>2.9184475740034617E-3</v>
      </c>
      <c r="O110" s="4">
        <f t="shared" si="34"/>
        <v>1.2204341020556448E-2</v>
      </c>
      <c r="P110" s="4">
        <f t="shared" si="35"/>
        <v>2.6054598569430713E-3</v>
      </c>
      <c r="Q110" s="7">
        <f t="shared" si="20"/>
        <v>-2.8150399144478548</v>
      </c>
      <c r="R110" s="3"/>
      <c r="S110" s="3"/>
      <c r="T110" s="3"/>
      <c r="X110" s="4">
        <f t="shared" ca="1" si="36"/>
        <v>1.044945912571418</v>
      </c>
      <c r="Y110" s="4">
        <f t="shared" ca="1" si="36"/>
        <v>1.1025352051955308</v>
      </c>
      <c r="Z110" s="4">
        <f t="shared" ca="1" si="21"/>
        <v>1.5109932007419244</v>
      </c>
      <c r="AA110" s="4">
        <f t="shared" ca="1" si="22"/>
        <v>1.3969772759573325</v>
      </c>
      <c r="AB110" s="4">
        <f t="shared" ca="1" si="23"/>
        <v>2.1177782336355588</v>
      </c>
      <c r="AC110" s="4">
        <f t="shared" ca="1" si="37"/>
        <v>5.8245797203711036E-2</v>
      </c>
      <c r="AD110" s="4">
        <f t="shared" ca="1" si="24"/>
        <v>2.0309134725835221</v>
      </c>
      <c r="AF110" s="4">
        <f t="shared" ca="1" si="38"/>
        <v>2.8371399706347753</v>
      </c>
      <c r="AG110" s="4">
        <f t="shared" ca="1" si="39"/>
        <v>4.3010243466345903</v>
      </c>
      <c r="AH110" s="2">
        <f t="shared" ca="1" si="25"/>
        <v>-4.0714112672762894</v>
      </c>
      <c r="AL110" s="3"/>
      <c r="AM110" s="4"/>
      <c r="AN110" s="4"/>
      <c r="AO110" s="4"/>
      <c r="AP110" s="3"/>
      <c r="AQ110" s="4"/>
      <c r="AR110" s="4"/>
      <c r="AS110" s="4"/>
      <c r="AT110" s="4"/>
      <c r="AV110" s="3"/>
      <c r="AW110" s="4"/>
    </row>
    <row r="111" spans="1:49" x14ac:dyDescent="0.25">
      <c r="A111" s="17"/>
      <c r="B111" s="19"/>
      <c r="D111" s="1">
        <f>Sheet2!D111</f>
        <v>42584</v>
      </c>
      <c r="E111" s="3">
        <f>Sheet2!E111</f>
        <v>103.386256</v>
      </c>
      <c r="F111" s="3">
        <f>Sheet2!F111</f>
        <v>213.20997199999999</v>
      </c>
      <c r="G111" s="3">
        <f t="shared" si="26"/>
        <v>-1.5535639999999944</v>
      </c>
      <c r="H111" s="3">
        <f t="shared" si="27"/>
        <v>-1.3749099999999999</v>
      </c>
      <c r="I111" s="4">
        <f t="shared" si="28"/>
        <v>-1.7455789180337391</v>
      </c>
      <c r="J111" s="4">
        <f t="shared" si="29"/>
        <v>-1.4558029802135359</v>
      </c>
      <c r="K111" s="4">
        <f t="shared" si="30"/>
        <v>-1.5818794920634864</v>
      </c>
      <c r="L111" s="4">
        <f t="shared" si="31"/>
        <v>-1.4406986349206348</v>
      </c>
      <c r="M111" s="4">
        <f t="shared" si="32"/>
        <v>-1.4915010447963164E-2</v>
      </c>
      <c r="N111" s="4">
        <f t="shared" si="33"/>
        <v>-6.4279161901897273E-3</v>
      </c>
      <c r="O111" s="4">
        <f t="shared" si="34"/>
        <v>-1.5170978676624206E-2</v>
      </c>
      <c r="P111" s="4">
        <f t="shared" si="35"/>
        <v>-6.7409039072501183E-3</v>
      </c>
      <c r="Q111" s="7">
        <f t="shared" si="20"/>
        <v>-3.1696941101480416</v>
      </c>
      <c r="R111" s="3"/>
      <c r="S111" s="3"/>
      <c r="T111" s="3"/>
      <c r="X111" s="4">
        <f t="shared" ca="1" si="36"/>
        <v>-0.24200622813742875</v>
      </c>
      <c r="Y111" s="4">
        <f t="shared" ca="1" si="36"/>
        <v>-0.31561347212010027</v>
      </c>
      <c r="Z111" s="4">
        <f t="shared" ca="1" si="21"/>
        <v>-0.39771667669947564</v>
      </c>
      <c r="AA111" s="4">
        <f t="shared" ca="1" si="22"/>
        <v>-0.28866232653087948</v>
      </c>
      <c r="AB111" s="4">
        <f t="shared" ca="1" si="23"/>
        <v>-0.47432662398461067</v>
      </c>
      <c r="AC111" s="4">
        <f t="shared" ca="1" si="37"/>
        <v>0.99844046806466169</v>
      </c>
      <c r="AD111" s="4">
        <f t="shared" ca="1" si="24"/>
        <v>0.50444344394361318</v>
      </c>
      <c r="AF111" s="4">
        <f t="shared" ca="1" si="38"/>
        <v>-0.14561381813201266</v>
      </c>
      <c r="AG111" s="4">
        <f t="shared" ca="1" si="39"/>
        <v>-0.23927095575694424</v>
      </c>
      <c r="AH111" s="2">
        <f t="shared" ca="1" si="25"/>
        <v>-0.53756346115051201</v>
      </c>
      <c r="AL111" s="3"/>
      <c r="AM111" s="4"/>
      <c r="AN111" s="4"/>
      <c r="AO111" s="4"/>
      <c r="AP111" s="3"/>
      <c r="AQ111" s="4"/>
      <c r="AR111" s="4"/>
      <c r="AS111" s="4"/>
      <c r="AT111" s="4"/>
      <c r="AV111" s="3"/>
      <c r="AW111" s="4"/>
    </row>
    <row r="112" spans="1:49" x14ac:dyDescent="0.25">
      <c r="A112" s="17"/>
      <c r="B112" s="19"/>
      <c r="D112" s="1">
        <f>Sheet2!D112</f>
        <v>42583</v>
      </c>
      <c r="E112" s="3">
        <f>Sheet2!E112</f>
        <v>104.93982</v>
      </c>
      <c r="F112" s="3">
        <f>Sheet2!F112</f>
        <v>214.58488199999999</v>
      </c>
      <c r="G112" s="3">
        <f t="shared" si="26"/>
        <v>1.8207419999999956</v>
      </c>
      <c r="H112" s="3">
        <f t="shared" si="27"/>
        <v>-0.17803800000001502</v>
      </c>
      <c r="I112" s="4">
        <f t="shared" si="28"/>
        <v>2.0819008535255477</v>
      </c>
      <c r="J112" s="4">
        <f t="shared" si="29"/>
        <v>-0.18835660842322971</v>
      </c>
      <c r="K112" s="4">
        <f t="shared" si="30"/>
        <v>1.7924265079365036</v>
      </c>
      <c r="L112" s="4">
        <f t="shared" si="31"/>
        <v>-0.2438266349206499</v>
      </c>
      <c r="M112" s="4">
        <f t="shared" si="32"/>
        <v>1.7502625439833403E-2</v>
      </c>
      <c r="N112" s="4">
        <f t="shared" si="33"/>
        <v>-8.2934166368308303E-4</v>
      </c>
      <c r="O112" s="4">
        <f t="shared" si="34"/>
        <v>1.7246657211172359E-2</v>
      </c>
      <c r="P112" s="4">
        <f t="shared" si="35"/>
        <v>-1.1423293807434737E-3</v>
      </c>
      <c r="Q112" s="7">
        <f t="shared" si="20"/>
        <v>-4.0440414444442538</v>
      </c>
      <c r="R112" s="3"/>
      <c r="S112" s="3"/>
      <c r="T112" s="3"/>
      <c r="X112" s="4">
        <f t="shared" ca="1" si="36"/>
        <v>0.28951219731896716</v>
      </c>
      <c r="Y112" s="4">
        <f t="shared" ca="1" si="36"/>
        <v>1.0001292920667304</v>
      </c>
      <c r="Z112" s="4">
        <f t="shared" ca="1" si="21"/>
        <v>0.96928760276843762</v>
      </c>
      <c r="AA112" s="4">
        <f t="shared" ca="1" si="22"/>
        <v>0.40751624846103562</v>
      </c>
      <c r="AB112" s="4">
        <f t="shared" ca="1" si="23"/>
        <v>1.3821202226918696</v>
      </c>
      <c r="AC112" s="4">
        <f t="shared" ca="1" si="37"/>
        <v>0.96679025817141784</v>
      </c>
      <c r="AD112" s="4">
        <f t="shared" ca="1" si="24"/>
        <v>0.64056067088142543</v>
      </c>
      <c r="AF112" s="4">
        <f t="shared" ca="1" si="38"/>
        <v>0.26103888150928262</v>
      </c>
      <c r="AG112" s="4">
        <f t="shared" ca="1" si="39"/>
        <v>0.88533185708628914</v>
      </c>
      <c r="AH112" s="2">
        <f t="shared" ca="1" si="25"/>
        <v>46.877522988681903</v>
      </c>
      <c r="AL112" s="3"/>
      <c r="AM112" s="4"/>
      <c r="AN112" s="4"/>
      <c r="AO112" s="4"/>
      <c r="AP112" s="3"/>
      <c r="AQ112" s="4"/>
      <c r="AR112" s="4"/>
      <c r="AS112" s="4"/>
      <c r="AT112" s="4"/>
      <c r="AV112" s="3"/>
      <c r="AW112" s="4"/>
    </row>
    <row r="113" spans="1:49" x14ac:dyDescent="0.25">
      <c r="A113" s="17"/>
      <c r="B113" s="19"/>
      <c r="D113" s="1">
        <f>Sheet2!D113</f>
        <v>42580</v>
      </c>
      <c r="E113" s="3">
        <f>Sheet2!E113</f>
        <v>103.119078</v>
      </c>
      <c r="F113" s="3">
        <f>Sheet2!F113</f>
        <v>214.76292000000001</v>
      </c>
      <c r="G113" s="3">
        <f t="shared" si="26"/>
        <v>-0.12863699999999767</v>
      </c>
      <c r="H113" s="3">
        <f t="shared" si="27"/>
        <v>0.34619100000000458</v>
      </c>
      <c r="I113" s="4">
        <f t="shared" si="28"/>
        <v>-0.1469048412795162</v>
      </c>
      <c r="J113" s="4">
        <f t="shared" si="29"/>
        <v>0.36684665371113856</v>
      </c>
      <c r="K113" s="4">
        <f t="shared" si="30"/>
        <v>-0.15695249206348971</v>
      </c>
      <c r="L113" s="4">
        <f t="shared" si="31"/>
        <v>0.28040236507936966</v>
      </c>
      <c r="M113" s="4">
        <f t="shared" si="32"/>
        <v>-1.246683294253101E-3</v>
      </c>
      <c r="N113" s="4">
        <f t="shared" si="33"/>
        <v>1.6132688299211717E-3</v>
      </c>
      <c r="O113" s="4">
        <f t="shared" si="34"/>
        <v>-1.5026515229141437E-3</v>
      </c>
      <c r="P113" s="4">
        <f t="shared" si="35"/>
        <v>1.300281112860781E-3</v>
      </c>
      <c r="Q113" s="7">
        <f t="shared" si="20"/>
        <v>-2.2776766892752476</v>
      </c>
      <c r="R113" s="3"/>
      <c r="S113" s="3"/>
      <c r="T113" s="3"/>
      <c r="X113" s="4">
        <f t="shared" ca="1" si="36"/>
        <v>-1.148437370385156</v>
      </c>
      <c r="Y113" s="4">
        <f t="shared" ca="1" si="36"/>
        <v>-1.6049692425151167</v>
      </c>
      <c r="Z113" s="4">
        <f t="shared" ca="1" si="21"/>
        <v>-1.9723593539383004</v>
      </c>
      <c r="AA113" s="4">
        <f t="shared" ca="1" si="22"/>
        <v>-1.4758985740729416</v>
      </c>
      <c r="AB113" s="4">
        <f t="shared" ca="1" si="23"/>
        <v>-2.6127547742900776</v>
      </c>
      <c r="AC113" s="4">
        <f t="shared" ca="1" si="37"/>
        <v>0.41105304542711096</v>
      </c>
      <c r="AD113" s="4">
        <f t="shared" ca="1" si="24"/>
        <v>1.1600876585136082</v>
      </c>
      <c r="AF113" s="4">
        <f t="shared" ca="1" si="38"/>
        <v>-1.7121717209998519</v>
      </c>
      <c r="AG113" s="4">
        <f t="shared" ca="1" si="39"/>
        <v>-3.0310245683764272</v>
      </c>
      <c r="AH113" s="2">
        <f t="shared" ca="1" si="25"/>
        <v>-21.077929516671702</v>
      </c>
      <c r="AL113" s="3"/>
      <c r="AM113" s="4"/>
      <c r="AN113" s="4"/>
      <c r="AO113" s="4"/>
      <c r="AP113" s="3"/>
      <c r="AQ113" s="4"/>
      <c r="AR113" s="4"/>
      <c r="AS113" s="4"/>
      <c r="AT113" s="4"/>
      <c r="AV113" s="3"/>
      <c r="AW113" s="4"/>
    </row>
    <row r="114" spans="1:49" x14ac:dyDescent="0.25">
      <c r="A114" s="17"/>
      <c r="B114" s="17"/>
      <c r="D114" s="1">
        <f>Sheet2!D114</f>
        <v>42579</v>
      </c>
      <c r="E114" s="3">
        <f>Sheet2!E114</f>
        <v>103.247715</v>
      </c>
      <c r="F114" s="3">
        <f>Sheet2!F114</f>
        <v>214.416729</v>
      </c>
      <c r="G114" s="3">
        <f t="shared" si="26"/>
        <v>1.3754480000000058</v>
      </c>
      <c r="H114" s="3">
        <f t="shared" si="27"/>
        <v>0.24728600000000256</v>
      </c>
      <c r="I114" s="4">
        <f t="shared" si="28"/>
        <v>1.5919845896998903</v>
      </c>
      <c r="J114" s="4">
        <f t="shared" si="29"/>
        <v>0.26234299816058532</v>
      </c>
      <c r="K114" s="4">
        <f t="shared" si="30"/>
        <v>1.3471325079365137</v>
      </c>
      <c r="L114" s="4">
        <f t="shared" si="31"/>
        <v>0.18149736507936767</v>
      </c>
      <c r="M114" s="4">
        <f t="shared" si="32"/>
        <v>1.341135663833669E-2</v>
      </c>
      <c r="N114" s="4">
        <f t="shared" si="33"/>
        <v>1.1539617635683674E-3</v>
      </c>
      <c r="O114" s="4">
        <f t="shared" si="34"/>
        <v>1.3155388409675648E-2</v>
      </c>
      <c r="P114" s="4">
        <f t="shared" si="35"/>
        <v>8.4097404650797681E-4</v>
      </c>
      <c r="Q114" s="7">
        <f t="shared" si="20"/>
        <v>-3.0726124584876326</v>
      </c>
      <c r="R114" s="3"/>
      <c r="S114" s="3"/>
      <c r="T114" s="3"/>
      <c r="X114" s="4">
        <f t="shared" ca="1" si="36"/>
        <v>0.33313154217553781</v>
      </c>
      <c r="Y114" s="4">
        <f t="shared" ca="1" si="36"/>
        <v>0.84136541921246522</v>
      </c>
      <c r="Z114" s="4">
        <f t="shared" ca="1" si="21"/>
        <v>0.87002807371388247</v>
      </c>
      <c r="AA114" s="4">
        <f t="shared" ca="1" si="22"/>
        <v>0.46464851686406106</v>
      </c>
      <c r="AB114" s="4">
        <f t="shared" ca="1" si="23"/>
        <v>1.2473217860786017</v>
      </c>
      <c r="AC114" s="4">
        <f t="shared" ca="1" si="37"/>
        <v>0.93496012873952306</v>
      </c>
      <c r="AD114" s="4">
        <f t="shared" ca="1" si="24"/>
        <v>0.69229932934521932</v>
      </c>
      <c r="AF114" s="4">
        <f t="shared" ca="1" si="38"/>
        <v>0.32167585660624032</v>
      </c>
      <c r="AG114" s="4">
        <f t="shared" ca="1" si="39"/>
        <v>0.86352003597989702</v>
      </c>
      <c r="AH114" s="2">
        <f t="shared" ca="1" si="25"/>
        <v>35.070374232817358</v>
      </c>
      <c r="AL114" s="3"/>
      <c r="AM114" s="4"/>
      <c r="AN114" s="4"/>
      <c r="AO114" s="4"/>
      <c r="AP114" s="3"/>
      <c r="AQ114" s="4"/>
      <c r="AR114" s="4"/>
      <c r="AS114" s="4"/>
      <c r="AT114" s="4"/>
      <c r="AV114" s="3"/>
      <c r="AW114" s="4"/>
    </row>
    <row r="115" spans="1:49" x14ac:dyDescent="0.25">
      <c r="A115" s="17"/>
      <c r="D115" s="1">
        <f>Sheet2!D115</f>
        <v>42578</v>
      </c>
      <c r="E115" s="3">
        <f>Sheet2!E115</f>
        <v>101.87226699999999</v>
      </c>
      <c r="F115" s="3">
        <f>Sheet2!F115</f>
        <v>214.169443</v>
      </c>
      <c r="G115" s="3">
        <f t="shared" si="26"/>
        <v>6.2142569999999893</v>
      </c>
      <c r="H115" s="3">
        <f t="shared" si="27"/>
        <v>-0.22749899999999457</v>
      </c>
      <c r="I115" s="4">
        <f t="shared" si="28"/>
        <v>7.6598192637190206</v>
      </c>
      <c r="J115" s="4">
        <f t="shared" si="29"/>
        <v>-0.24109508699285351</v>
      </c>
      <c r="K115" s="4">
        <f t="shared" si="30"/>
        <v>6.185941507936497</v>
      </c>
      <c r="L115" s="4">
        <f t="shared" si="31"/>
        <v>-0.29328763492062948</v>
      </c>
      <c r="M115" s="4">
        <f t="shared" si="32"/>
        <v>6.2940309014946461E-2</v>
      </c>
      <c r="N115" s="4">
        <f t="shared" si="33"/>
        <v>-1.0616745938618172E-3</v>
      </c>
      <c r="O115" s="4">
        <f t="shared" si="34"/>
        <v>6.2684340786285417E-2</v>
      </c>
      <c r="P115" s="4">
        <f t="shared" si="35"/>
        <v>-1.3746623109222077E-3</v>
      </c>
      <c r="Q115" s="7">
        <f t="shared" si="20"/>
        <v>-9.6384417754860099</v>
      </c>
      <c r="R115" s="3"/>
      <c r="S115" s="3"/>
      <c r="T115" s="3"/>
      <c r="X115" s="4">
        <f t="shared" ca="1" si="36"/>
        <v>-0.86127113452479065</v>
      </c>
      <c r="Y115" s="4">
        <f t="shared" ca="1" si="36"/>
        <v>-0.42061184387170197</v>
      </c>
      <c r="Z115" s="4">
        <f t="shared" ca="1" si="21"/>
        <v>-0.85846575187005669</v>
      </c>
      <c r="AA115" s="4">
        <f t="shared" ca="1" si="22"/>
        <v>-1.0997705391973902</v>
      </c>
      <c r="AB115" s="4">
        <f t="shared" ca="1" si="23"/>
        <v>-1.1000424176780035</v>
      </c>
      <c r="AC115" s="4">
        <f t="shared" ca="1" si="37"/>
        <v>0.75560124823855235</v>
      </c>
      <c r="AD115" s="4">
        <f t="shared" ca="1" si="24"/>
        <v>0.8636770783334804</v>
      </c>
      <c r="AF115" s="4">
        <f t="shared" ca="1" si="38"/>
        <v>-0.94984660613123839</v>
      </c>
      <c r="AG115" s="4">
        <f t="shared" ca="1" si="39"/>
        <v>-0.95008142134303619</v>
      </c>
      <c r="AH115" s="2">
        <f t="shared" ca="1" si="25"/>
        <v>59.549614794301306</v>
      </c>
      <c r="AL115" s="3"/>
      <c r="AM115" s="4"/>
      <c r="AN115" s="4"/>
      <c r="AO115" s="4"/>
      <c r="AP115" s="3"/>
      <c r="AQ115" s="4"/>
      <c r="AR115" s="4"/>
      <c r="AS115" s="4"/>
      <c r="AT115" s="4"/>
      <c r="AV115" s="3"/>
      <c r="AW115" s="4"/>
    </row>
    <row r="116" spans="1:49" x14ac:dyDescent="0.25">
      <c r="D116" s="1">
        <f>Sheet2!D116</f>
        <v>42577</v>
      </c>
      <c r="E116" s="3">
        <f>Sheet2!E116</f>
        <v>95.658010000000004</v>
      </c>
      <c r="F116" s="3">
        <f>Sheet2!F116</f>
        <v>214.396942</v>
      </c>
      <c r="G116" s="3">
        <f t="shared" si="26"/>
        <v>-0.66298399999999447</v>
      </c>
      <c r="H116" s="3">
        <f t="shared" si="27"/>
        <v>9.8919999999992569E-2</v>
      </c>
      <c r="I116" s="4">
        <f t="shared" si="28"/>
        <v>-0.8115826347466405</v>
      </c>
      <c r="J116" s="4">
        <f t="shared" si="29"/>
        <v>0.10488017426702292</v>
      </c>
      <c r="K116" s="4">
        <f t="shared" si="30"/>
        <v>-0.69129949206348651</v>
      </c>
      <c r="L116" s="4">
        <f t="shared" si="31"/>
        <v>3.3131365079357683E-2</v>
      </c>
      <c r="M116" s="4">
        <f t="shared" si="32"/>
        <v>-6.9068660823392936E-3</v>
      </c>
      <c r="N116" s="4">
        <f t="shared" si="33"/>
        <v>4.6149364962273944E-4</v>
      </c>
      <c r="O116" s="4">
        <f t="shared" si="34"/>
        <v>-7.1628343110003365E-3</v>
      </c>
      <c r="P116" s="4">
        <f t="shared" si="35"/>
        <v>1.4850593256234885E-4</v>
      </c>
      <c r="Q116" s="7">
        <f t="shared" si="20"/>
        <v>-2.4967051835483867</v>
      </c>
      <c r="R116" s="3"/>
      <c r="S116" s="3"/>
      <c r="T116" s="3"/>
      <c r="X116" s="4">
        <f t="shared" ca="1" si="36"/>
        <v>0.94593449287771836</v>
      </c>
      <c r="Y116" s="4">
        <f t="shared" ca="1" si="36"/>
        <v>0.73986466090901482</v>
      </c>
      <c r="Z116" s="4">
        <f t="shared" ca="1" si="21"/>
        <v>1.1631475842079313</v>
      </c>
      <c r="AA116" s="4">
        <f t="shared" ca="1" si="22"/>
        <v>1.2672929117490761</v>
      </c>
      <c r="AB116" s="4">
        <f t="shared" ca="1" si="23"/>
        <v>1.6453898822281157</v>
      </c>
      <c r="AC116" s="4">
        <f t="shared" ca="1" si="37"/>
        <v>0.23021064978431682</v>
      </c>
      <c r="AD116" s="4">
        <f t="shared" ca="1" si="24"/>
        <v>1.407300032933424</v>
      </c>
      <c r="AF116" s="4">
        <f t="shared" ca="1" si="38"/>
        <v>1.7834613564407695</v>
      </c>
      <c r="AG116" s="4">
        <f t="shared" ca="1" si="39"/>
        <v>2.3155572354479497</v>
      </c>
      <c r="AH116" s="2">
        <f t="shared" ca="1" si="25"/>
        <v>-46.102790854405612</v>
      </c>
      <c r="AL116" s="3"/>
      <c r="AM116" s="4"/>
      <c r="AN116" s="4"/>
      <c r="AO116" s="4"/>
      <c r="AP116" s="3"/>
      <c r="AQ116" s="4"/>
      <c r="AR116" s="4"/>
      <c r="AS116" s="4"/>
      <c r="AT116" s="4"/>
      <c r="AV116" s="3"/>
      <c r="AW116" s="4"/>
    </row>
    <row r="117" spans="1:49" x14ac:dyDescent="0.25">
      <c r="D117" s="1">
        <f>Sheet2!D117</f>
        <v>42576</v>
      </c>
      <c r="E117" s="3">
        <f>Sheet2!E117</f>
        <v>96.320993999999999</v>
      </c>
      <c r="F117" s="3">
        <f>Sheet2!F117</f>
        <v>214.298022</v>
      </c>
      <c r="G117" s="3">
        <f t="shared" si="26"/>
        <v>-1.3061890000000034</v>
      </c>
      <c r="H117" s="3">
        <f t="shared" si="27"/>
        <v>-0.58360600000000318</v>
      </c>
      <c r="I117" s="4">
        <f t="shared" si="28"/>
        <v>-1.5775601167838307</v>
      </c>
      <c r="J117" s="4">
        <f t="shared" si="29"/>
        <v>-0.61708916010838633</v>
      </c>
      <c r="K117" s="4">
        <f t="shared" si="30"/>
        <v>-1.3345044920634954</v>
      </c>
      <c r="L117" s="4">
        <f t="shared" si="31"/>
        <v>-0.64939463492063809</v>
      </c>
      <c r="M117" s="4">
        <f t="shared" si="32"/>
        <v>-1.346966771068476E-2</v>
      </c>
      <c r="N117" s="4">
        <f t="shared" si="33"/>
        <v>-2.7196366822909231E-3</v>
      </c>
      <c r="O117" s="4">
        <f t="shared" si="34"/>
        <v>-1.3725635939345802E-2</v>
      </c>
      <c r="P117" s="4">
        <f t="shared" si="35"/>
        <v>-3.0326243993513136E-3</v>
      </c>
      <c r="Q117" s="7">
        <f t="shared" si="20"/>
        <v>-2.8627517875029689</v>
      </c>
      <c r="R117" s="3"/>
      <c r="S117" s="3"/>
      <c r="T117" s="3"/>
      <c r="X117" s="4">
        <f t="shared" ca="1" si="36"/>
        <v>0.43554285275448174</v>
      </c>
      <c r="Y117" s="4">
        <f t="shared" ca="1" si="36"/>
        <v>-1.2224597395849661</v>
      </c>
      <c r="Z117" s="4">
        <f t="shared" ca="1" si="21"/>
        <v>-0.70351743823683077</v>
      </c>
      <c r="AA117" s="4">
        <f t="shared" ca="1" si="22"/>
        <v>0.59878603091295557</v>
      </c>
      <c r="AB117" s="4">
        <f t="shared" ca="1" si="23"/>
        <v>-0.88961636959408275</v>
      </c>
      <c r="AC117" s="4">
        <f t="shared" ca="1" si="37"/>
        <v>9.6600406282193463E-2</v>
      </c>
      <c r="AD117" s="4">
        <f t="shared" ca="1" si="24"/>
        <v>1.7895153397545789</v>
      </c>
      <c r="AF117" s="4">
        <f t="shared" ca="1" si="38"/>
        <v>1.0715367875494934</v>
      </c>
      <c r="AG117" s="4">
        <f t="shared" ca="1" si="39"/>
        <v>-1.5919821398853899</v>
      </c>
      <c r="AH117" s="2">
        <f t="shared" ca="1" si="25"/>
        <v>-327.96145034505616</v>
      </c>
      <c r="AL117" s="3"/>
      <c r="AM117" s="4"/>
      <c r="AN117" s="4"/>
      <c r="AO117" s="4"/>
      <c r="AP117" s="3"/>
      <c r="AQ117" s="4"/>
      <c r="AR117" s="4"/>
      <c r="AS117" s="4"/>
      <c r="AT117" s="4"/>
      <c r="AV117" s="3"/>
      <c r="AW117" s="4"/>
    </row>
    <row r="118" spans="1:49" x14ac:dyDescent="0.25">
      <c r="D118" s="1">
        <f>Sheet2!D118</f>
        <v>42573</v>
      </c>
      <c r="E118" s="3">
        <f>Sheet2!E118</f>
        <v>97.627183000000002</v>
      </c>
      <c r="F118" s="3">
        <f>Sheet2!F118</f>
        <v>214.88162800000001</v>
      </c>
      <c r="G118" s="3">
        <f t="shared" si="26"/>
        <v>-0.76193599999999151</v>
      </c>
      <c r="H118" s="3">
        <f t="shared" si="27"/>
        <v>0.95947100000000773</v>
      </c>
      <c r="I118" s="4">
        <f t="shared" si="28"/>
        <v>-0.91310784892527597</v>
      </c>
      <c r="J118" s="4">
        <f t="shared" si="29"/>
        <v>1.0190688785280841</v>
      </c>
      <c r="K118" s="4">
        <f t="shared" si="30"/>
        <v>-0.79025149206348355</v>
      </c>
      <c r="L118" s="4">
        <f t="shared" si="31"/>
        <v>0.89368236507937282</v>
      </c>
      <c r="M118" s="4">
        <f t="shared" si="32"/>
        <v>-7.77424969018787E-3</v>
      </c>
      <c r="N118" s="4">
        <f t="shared" si="33"/>
        <v>4.4751125564211278E-3</v>
      </c>
      <c r="O118" s="4">
        <f t="shared" si="34"/>
        <v>-8.0302179188489128E-3</v>
      </c>
      <c r="P118" s="4">
        <f t="shared" si="35"/>
        <v>4.1621248393607368E-3</v>
      </c>
      <c r="Q118" s="7">
        <f t="shared" si="20"/>
        <v>-3.3811699538673201</v>
      </c>
      <c r="R118" s="3"/>
      <c r="S118" s="3"/>
      <c r="T118" s="3"/>
      <c r="X118" s="4">
        <f t="shared" ca="1" si="36"/>
        <v>-0.56740741066594846</v>
      </c>
      <c r="Y118" s="4">
        <f t="shared" ca="1" si="36"/>
        <v>-1.2079404476502853</v>
      </c>
      <c r="Z118" s="4">
        <f t="shared" ca="1" si="21"/>
        <v>-1.303428969659691</v>
      </c>
      <c r="AA118" s="4">
        <f t="shared" ca="1" si="22"/>
        <v>-0.71487018820353809</v>
      </c>
      <c r="AB118" s="4">
        <f t="shared" ca="1" si="23"/>
        <v>-1.7043203815144552</v>
      </c>
      <c r="AC118" s="4">
        <f t="shared" ca="1" si="37"/>
        <v>0.90161907771345784</v>
      </c>
      <c r="AD118" s="4">
        <f t="shared" ca="1" si="24"/>
        <v>0.7326093697865893</v>
      </c>
      <c r="AF118" s="4">
        <f t="shared" ca="1" si="38"/>
        <v>-0.5237205980590145</v>
      </c>
      <c r="AG118" s="4">
        <f t="shared" ca="1" si="39"/>
        <v>-1.2486010806157444</v>
      </c>
      <c r="AH118" s="2">
        <f t="shared" ca="1" si="25"/>
        <v>-40.222548627551532</v>
      </c>
      <c r="AL118" s="3"/>
      <c r="AM118" s="4"/>
      <c r="AN118" s="4"/>
      <c r="AO118" s="4"/>
      <c r="AP118" s="3"/>
      <c r="AQ118" s="4"/>
      <c r="AR118" s="4"/>
      <c r="AS118" s="4"/>
      <c r="AT118" s="4"/>
      <c r="AV118" s="3"/>
      <c r="AW118" s="4"/>
    </row>
    <row r="119" spans="1:49" x14ac:dyDescent="0.25">
      <c r="D119" s="1">
        <f>Sheet2!D119</f>
        <v>42572</v>
      </c>
      <c r="E119" s="3">
        <f>Sheet2!E119</f>
        <v>98.389118999999994</v>
      </c>
      <c r="F119" s="3">
        <f>Sheet2!F119</f>
        <v>213.922157</v>
      </c>
      <c r="G119" s="3">
        <f t="shared" si="26"/>
        <v>-0.52445100000001332</v>
      </c>
      <c r="H119" s="3">
        <f t="shared" si="27"/>
        <v>-0.81109000000000719</v>
      </c>
      <c r="I119" s="4">
        <f t="shared" si="28"/>
        <v>-0.62517225399715692</v>
      </c>
      <c r="J119" s="4">
        <f t="shared" si="29"/>
        <v>-0.85821719343549829</v>
      </c>
      <c r="K119" s="4">
        <f t="shared" si="30"/>
        <v>-0.55276649206350537</v>
      </c>
      <c r="L119" s="4">
        <f t="shared" si="31"/>
        <v>-0.87687863492064211</v>
      </c>
      <c r="M119" s="4">
        <f t="shared" si="32"/>
        <v>-5.3162198430797948E-3</v>
      </c>
      <c r="N119" s="4">
        <f t="shared" si="33"/>
        <v>-3.7843496683809177E-3</v>
      </c>
      <c r="O119" s="4">
        <f t="shared" si="34"/>
        <v>-5.5721880717408377E-3</v>
      </c>
      <c r="P119" s="4">
        <f t="shared" si="35"/>
        <v>-4.0973373854413086E-3</v>
      </c>
      <c r="Q119" s="7">
        <f t="shared" si="20"/>
        <v>-2.4637711772895439</v>
      </c>
      <c r="R119" s="3"/>
      <c r="S119" s="3"/>
      <c r="T119" s="3"/>
      <c r="X119" s="4">
        <f t="shared" ca="1" si="36"/>
        <v>0.59045902012564111</v>
      </c>
      <c r="Y119" s="4">
        <f t="shared" ca="1" si="36"/>
        <v>1.7880240550301429</v>
      </c>
      <c r="Z119" s="4">
        <f t="shared" ca="1" si="21"/>
        <v>1.7773093909982325</v>
      </c>
      <c r="AA119" s="4">
        <f t="shared" ca="1" si="22"/>
        <v>0.80169398570503336</v>
      </c>
      <c r="AB119" s="4">
        <f t="shared" ca="1" si="23"/>
        <v>2.4794463418090431</v>
      </c>
      <c r="AC119" s="4">
        <f t="shared" ca="1" si="37"/>
        <v>0.35504428553474621</v>
      </c>
      <c r="AD119" s="4">
        <f t="shared" ca="1" si="24"/>
        <v>1.2232246004373919</v>
      </c>
      <c r="AF119" s="4">
        <f t="shared" ca="1" si="38"/>
        <v>0.98065180533709961</v>
      </c>
      <c r="AG119" s="4">
        <f t="shared" ca="1" si="39"/>
        <v>3.0329197607653198</v>
      </c>
      <c r="AH119" s="2">
        <f t="shared" ca="1" si="25"/>
        <v>148.6149982333709</v>
      </c>
      <c r="AL119" s="3"/>
      <c r="AM119" s="4"/>
      <c r="AN119" s="4"/>
      <c r="AO119" s="4"/>
      <c r="AP119" s="3"/>
      <c r="AQ119" s="4"/>
      <c r="AR119" s="4"/>
      <c r="AS119" s="4"/>
      <c r="AT119" s="4"/>
      <c r="AV119" s="3"/>
      <c r="AW119" s="4"/>
    </row>
    <row r="120" spans="1:49" x14ac:dyDescent="0.25">
      <c r="D120" s="1">
        <f>Sheet2!D120</f>
        <v>42571</v>
      </c>
      <c r="E120" s="3">
        <f>Sheet2!E120</f>
        <v>98.913570000000007</v>
      </c>
      <c r="F120" s="3">
        <f>Sheet2!F120</f>
        <v>214.73324700000001</v>
      </c>
      <c r="G120" s="3">
        <f t="shared" si="26"/>
        <v>8.9055000000001883E-2</v>
      </c>
      <c r="H120" s="3">
        <f t="shared" si="27"/>
        <v>0.89022299999999177</v>
      </c>
      <c r="I120" s="4">
        <f t="shared" si="28"/>
        <v>0.10625375096675375</v>
      </c>
      <c r="J120" s="4">
        <f t="shared" si="29"/>
        <v>0.94586940587577506</v>
      </c>
      <c r="K120" s="4">
        <f t="shared" si="30"/>
        <v>6.0739507936509826E-2</v>
      </c>
      <c r="L120" s="4">
        <f t="shared" si="31"/>
        <v>0.82443436507935686</v>
      </c>
      <c r="M120" s="4">
        <f t="shared" si="32"/>
        <v>9.0073701301454092E-4</v>
      </c>
      <c r="N120" s="4">
        <f t="shared" si="33"/>
        <v>4.1543330350386843E-3</v>
      </c>
      <c r="O120" s="4">
        <f t="shared" si="34"/>
        <v>6.4476878435349837E-4</v>
      </c>
      <c r="P120" s="4">
        <f t="shared" si="35"/>
        <v>3.8413453179782938E-3</v>
      </c>
      <c r="Q120" s="7">
        <f t="shared" si="20"/>
        <v>-2.5388612224806422</v>
      </c>
      <c r="R120" s="3"/>
      <c r="S120" s="3"/>
      <c r="T120" s="3"/>
      <c r="X120" s="4">
        <f t="shared" ca="1" si="36"/>
        <v>-0.24439914106795685</v>
      </c>
      <c r="Y120" s="4">
        <f t="shared" ca="1" si="36"/>
        <v>-0.12279019343593318</v>
      </c>
      <c r="Z120" s="4">
        <f t="shared" ca="1" si="21"/>
        <v>-0.24632597573351506</v>
      </c>
      <c r="AA120" s="4">
        <f t="shared" ca="1" si="22"/>
        <v>-0.29179654471461292</v>
      </c>
      <c r="AB120" s="4">
        <f t="shared" ca="1" si="23"/>
        <v>-0.2687319571311948</v>
      </c>
      <c r="AC120" s="4">
        <f t="shared" ca="1" si="37"/>
        <v>4.8951570748711593E-2</v>
      </c>
      <c r="AD120" s="4">
        <f t="shared" ca="1" si="24"/>
        <v>2.1180907117015613</v>
      </c>
      <c r="AF120" s="4">
        <f t="shared" ca="1" si="38"/>
        <v>-0.6180515510666309</v>
      </c>
      <c r="AG120" s="4">
        <f t="shared" ca="1" si="39"/>
        <v>-0.56919866233696581</v>
      </c>
      <c r="AH120" s="2">
        <f t="shared" ca="1" si="25"/>
        <v>43.114010193882677</v>
      </c>
      <c r="AL120" s="3"/>
      <c r="AM120" s="4"/>
      <c r="AN120" s="4"/>
      <c r="AO120" s="4"/>
      <c r="AP120" s="3"/>
      <c r="AQ120" s="4"/>
      <c r="AR120" s="4"/>
      <c r="AS120" s="4"/>
      <c r="AT120" s="4"/>
      <c r="AV120" s="3"/>
      <c r="AW120" s="4"/>
    </row>
    <row r="121" spans="1:49" x14ac:dyDescent="0.25">
      <c r="D121" s="1">
        <f>Sheet2!D121</f>
        <v>42570</v>
      </c>
      <c r="E121" s="3">
        <f>Sheet2!E121</f>
        <v>98.824515000000005</v>
      </c>
      <c r="F121" s="3">
        <f>Sheet2!F121</f>
        <v>213.84302400000001</v>
      </c>
      <c r="G121" s="3">
        <f t="shared" si="26"/>
        <v>3.9582000000009998E-2</v>
      </c>
      <c r="H121" s="3">
        <f t="shared" si="27"/>
        <v>-0.21761300000000006</v>
      </c>
      <c r="I121" s="4">
        <f t="shared" si="28"/>
        <v>4.7245198600571796E-2</v>
      </c>
      <c r="J121" s="4">
        <f t="shared" si="29"/>
        <v>-0.23098058543706476</v>
      </c>
      <c r="K121" s="4">
        <f t="shared" si="30"/>
        <v>1.1266507936517945E-2</v>
      </c>
      <c r="L121" s="4">
        <f t="shared" si="31"/>
        <v>-0.28340163492063497</v>
      </c>
      <c r="M121" s="4">
        <f t="shared" si="32"/>
        <v>4.0060838112734181E-4</v>
      </c>
      <c r="N121" s="4">
        <f t="shared" si="33"/>
        <v>-1.0171122081629651E-3</v>
      </c>
      <c r="O121" s="4">
        <f t="shared" si="34"/>
        <v>1.4464015246629921E-4</v>
      </c>
      <c r="P121" s="4">
        <f t="shared" si="35"/>
        <v>-1.3300999252233558E-3</v>
      </c>
      <c r="Q121" s="7">
        <f t="shared" si="20"/>
        <v>-2.2323701560245519</v>
      </c>
      <c r="R121" s="3"/>
      <c r="S121" s="3"/>
      <c r="T121" s="3"/>
      <c r="X121" s="4">
        <f t="shared" ca="1" si="36"/>
        <v>-1.2284892912886383</v>
      </c>
      <c r="Y121" s="4">
        <f t="shared" ca="1" si="36"/>
        <v>0.23422583777463146</v>
      </c>
      <c r="Z121" s="4">
        <f t="shared" ca="1" si="21"/>
        <v>-0.56324552960885321</v>
      </c>
      <c r="AA121" s="4">
        <f t="shared" ca="1" si="22"/>
        <v>-1.5807499386744566</v>
      </c>
      <c r="AB121" s="4">
        <f t="shared" ca="1" si="23"/>
        <v>-0.6991214703747034</v>
      </c>
      <c r="AC121" s="4">
        <f t="shared" ca="1" si="37"/>
        <v>0.30817313184696549</v>
      </c>
      <c r="AD121" s="4">
        <f t="shared" ca="1" si="24"/>
        <v>1.2835324915418276</v>
      </c>
      <c r="AF121" s="4">
        <f t="shared" ca="1" si="38"/>
        <v>-2.0289439072914166</v>
      </c>
      <c r="AG121" s="4">
        <f t="shared" ca="1" si="39"/>
        <v>-0.8973451227604291</v>
      </c>
      <c r="AH121" s="2">
        <f t="shared" ca="1" si="25"/>
        <v>246.16229612340612</v>
      </c>
      <c r="AL121" s="3"/>
      <c r="AM121" s="4"/>
      <c r="AN121" s="4"/>
      <c r="AO121" s="4"/>
      <c r="AP121" s="3"/>
      <c r="AQ121" s="4"/>
      <c r="AR121" s="4"/>
      <c r="AS121" s="4"/>
      <c r="AT121" s="4"/>
      <c r="AV121" s="3"/>
      <c r="AW121" s="4"/>
    </row>
    <row r="122" spans="1:49" x14ac:dyDescent="0.25">
      <c r="D122" s="1">
        <f>Sheet2!D122</f>
        <v>42569</v>
      </c>
      <c r="E122" s="3">
        <f>Sheet2!E122</f>
        <v>98.784932999999995</v>
      </c>
      <c r="F122" s="3">
        <f>Sheet2!F122</f>
        <v>214.06063700000001</v>
      </c>
      <c r="G122" s="3">
        <f t="shared" si="26"/>
        <v>1.0390110000000021</v>
      </c>
      <c r="H122" s="3">
        <f t="shared" si="27"/>
        <v>0.57370600000001559</v>
      </c>
      <c r="I122" s="4">
        <f t="shared" si="28"/>
        <v>1.2533493843972769</v>
      </c>
      <c r="J122" s="4">
        <f t="shared" si="29"/>
        <v>0.61058418735686237</v>
      </c>
      <c r="K122" s="4">
        <f t="shared" si="30"/>
        <v>1.0106955079365101</v>
      </c>
      <c r="L122" s="4">
        <f t="shared" si="31"/>
        <v>0.50791736507938068</v>
      </c>
      <c r="M122" s="4">
        <f t="shared" si="32"/>
        <v>1.0573613799364346E-2</v>
      </c>
      <c r="N122" s="4">
        <f t="shared" si="33"/>
        <v>2.6837076726531918E-3</v>
      </c>
      <c r="O122" s="4">
        <f t="shared" si="34"/>
        <v>1.0317645570703304E-2</v>
      </c>
      <c r="P122" s="4">
        <f t="shared" si="35"/>
        <v>2.3707199555928014E-3</v>
      </c>
      <c r="Q122" s="7">
        <f t="shared" si="20"/>
        <v>-2.5860582024445291</v>
      </c>
      <c r="R122" s="3"/>
      <c r="S122" s="3"/>
      <c r="T122" s="3"/>
      <c r="X122" s="4">
        <f t="shared" ca="1" si="36"/>
        <v>-0.36303569869852126</v>
      </c>
      <c r="Y122" s="4">
        <f t="shared" ca="1" si="36"/>
        <v>-1.5126018931765042</v>
      </c>
      <c r="Z122" s="4">
        <f t="shared" ca="1" si="21"/>
        <v>-1.4203421104799898</v>
      </c>
      <c r="AA122" s="4">
        <f t="shared" ca="1" si="22"/>
        <v>-0.44718575735060673</v>
      </c>
      <c r="AB122" s="4">
        <f t="shared" ca="1" si="23"/>
        <v>-1.8630931336344179</v>
      </c>
      <c r="AC122" s="4">
        <f t="shared" ca="1" si="37"/>
        <v>0.60764325822084864</v>
      </c>
      <c r="AD122" s="4">
        <f t="shared" ca="1" si="24"/>
        <v>0.98129742478925686</v>
      </c>
      <c r="AF122" s="4">
        <f t="shared" ca="1" si="38"/>
        <v>-0.43882223209058385</v>
      </c>
      <c r="AG122" s="4">
        <f t="shared" ca="1" si="39"/>
        <v>-1.8282484941780011</v>
      </c>
      <c r="AH122" s="2">
        <f t="shared" ca="1" si="25"/>
        <v>-112.00438401917427</v>
      </c>
      <c r="AL122" s="3"/>
      <c r="AM122" s="4"/>
      <c r="AN122" s="4"/>
      <c r="AO122" s="4"/>
      <c r="AP122" s="3"/>
      <c r="AQ122" s="4"/>
      <c r="AR122" s="4"/>
      <c r="AS122" s="4"/>
      <c r="AT122" s="4"/>
      <c r="AV122" s="3"/>
      <c r="AW122" s="4"/>
    </row>
    <row r="123" spans="1:49" x14ac:dyDescent="0.25">
      <c r="D123" s="1">
        <f>Sheet2!D123</f>
        <v>42566</v>
      </c>
      <c r="E123" s="3">
        <f>Sheet2!E123</f>
        <v>97.745921999999993</v>
      </c>
      <c r="F123" s="3">
        <f>Sheet2!F123</f>
        <v>213.486931</v>
      </c>
      <c r="G123" s="3">
        <f t="shared" si="26"/>
        <v>-9.8970000000093705E-3</v>
      </c>
      <c r="H123" s="3">
        <f t="shared" si="27"/>
        <v>-0.28684599999999705</v>
      </c>
      <c r="I123" s="4">
        <f t="shared" si="28"/>
        <v>-1.1937451105484624E-2</v>
      </c>
      <c r="J123" s="4">
        <f t="shared" si="29"/>
        <v>-0.30487500657258504</v>
      </c>
      <c r="K123" s="4">
        <f t="shared" si="30"/>
        <v>-3.8212492063501427E-2</v>
      </c>
      <c r="L123" s="4">
        <f t="shared" si="31"/>
        <v>-0.35263463492063196</v>
      </c>
      <c r="M123" s="4">
        <f t="shared" si="32"/>
        <v>-1.0124718028431818E-4</v>
      </c>
      <c r="N123" s="4">
        <f t="shared" si="33"/>
        <v>-1.3427213770204097E-3</v>
      </c>
      <c r="O123" s="4">
        <f t="shared" si="34"/>
        <v>-3.5721540894536078E-4</v>
      </c>
      <c r="P123" s="4">
        <f t="shared" si="35"/>
        <v>-1.6557090940808004E-3</v>
      </c>
      <c r="Q123" s="7">
        <f t="shared" si="20"/>
        <v>-2.2469303983144693</v>
      </c>
      <c r="R123" s="3"/>
      <c r="S123" s="3"/>
      <c r="T123" s="3"/>
      <c r="X123" s="4">
        <f t="shared" ca="1" si="36"/>
        <v>0.15613344022331543</v>
      </c>
      <c r="Y123" s="4">
        <f t="shared" ca="1" si="36"/>
        <v>0.41988957789182169</v>
      </c>
      <c r="Z123" s="4">
        <f t="shared" ca="1" si="21"/>
        <v>0.4280255460173541</v>
      </c>
      <c r="AA123" s="4">
        <f t="shared" ca="1" si="22"/>
        <v>0.2328178210842011</v>
      </c>
      <c r="AB123" s="4">
        <f t="shared" ca="1" si="23"/>
        <v>0.64706455858503265</v>
      </c>
      <c r="AC123" s="4">
        <f t="shared" ca="1" si="37"/>
        <v>6.9050659013285887E-2</v>
      </c>
      <c r="AD123" s="4">
        <f t="shared" ca="1" si="24"/>
        <v>1.9477698685377629</v>
      </c>
      <c r="AF123" s="4">
        <f t="shared" ca="1" si="38"/>
        <v>0.45347553676642277</v>
      </c>
      <c r="AG123" s="4">
        <f t="shared" ca="1" si="39"/>
        <v>1.2603328502106146</v>
      </c>
      <c r="AH123" s="2">
        <f t="shared" ca="1" si="25"/>
        <v>53.893988837073266</v>
      </c>
      <c r="AL123" s="3"/>
      <c r="AM123" s="4"/>
      <c r="AN123" s="4"/>
      <c r="AO123" s="4"/>
      <c r="AP123" s="3"/>
      <c r="AQ123" s="4"/>
      <c r="AR123" s="4"/>
      <c r="AS123" s="4"/>
      <c r="AT123" s="4"/>
      <c r="AV123" s="3"/>
      <c r="AW123" s="4"/>
    </row>
    <row r="124" spans="1:49" x14ac:dyDescent="0.25">
      <c r="D124" s="1">
        <f>Sheet2!D124</f>
        <v>42565</v>
      </c>
      <c r="E124" s="3">
        <f>Sheet2!E124</f>
        <v>97.755819000000002</v>
      </c>
      <c r="F124" s="3">
        <f>Sheet2!F124</f>
        <v>213.773777</v>
      </c>
      <c r="G124" s="3">
        <f t="shared" si="26"/>
        <v>1.8998980000000074</v>
      </c>
      <c r="H124" s="3">
        <f t="shared" si="27"/>
        <v>1.1869700000000023</v>
      </c>
      <c r="I124" s="4">
        <f t="shared" si="28"/>
        <v>2.3370176661240665</v>
      </c>
      <c r="J124" s="4">
        <f t="shared" si="29"/>
        <v>1.2686180568523733</v>
      </c>
      <c r="K124" s="4">
        <f t="shared" si="30"/>
        <v>1.8715825079365154</v>
      </c>
      <c r="L124" s="4">
        <f t="shared" si="31"/>
        <v>1.1211813650793674</v>
      </c>
      <c r="M124" s="4">
        <f t="shared" si="32"/>
        <v>1.9626485317101334E-2</v>
      </c>
      <c r="N124" s="4">
        <f t="shared" si="33"/>
        <v>5.567930578313814E-3</v>
      </c>
      <c r="O124" s="4">
        <f t="shared" si="34"/>
        <v>1.937051708844029E-2</v>
      </c>
      <c r="P124" s="4">
        <f t="shared" si="35"/>
        <v>5.254942861253423E-3</v>
      </c>
      <c r="Q124" s="7">
        <f t="shared" si="20"/>
        <v>-3.3842518290845445</v>
      </c>
      <c r="R124" s="3"/>
      <c r="S124" s="3"/>
      <c r="T124" s="3"/>
      <c r="X124" s="4">
        <f t="shared" ca="1" si="36"/>
        <v>-1.4632320426658993</v>
      </c>
      <c r="Y124" s="4">
        <f t="shared" ca="1" si="36"/>
        <v>-1.114097528069204</v>
      </c>
      <c r="Z124" s="4">
        <f t="shared" ca="1" si="21"/>
        <v>-1.7751551194486153</v>
      </c>
      <c r="AA124" s="4">
        <f t="shared" ca="1" si="22"/>
        <v>-1.8882141136053212</v>
      </c>
      <c r="AB124" s="4">
        <f t="shared" ca="1" si="23"/>
        <v>-2.3449434844731036</v>
      </c>
      <c r="AC124" s="4">
        <f t="shared" ca="1" si="37"/>
        <v>0.15646212744313504</v>
      </c>
      <c r="AD124" s="4">
        <f t="shared" ca="1" si="24"/>
        <v>1.5734900025812872</v>
      </c>
      <c r="AF124" s="4">
        <f t="shared" ca="1" si="38"/>
        <v>-2.9710860304908597</v>
      </c>
      <c r="AG124" s="4">
        <f t="shared" ca="1" si="39"/>
        <v>-3.6897451294365564</v>
      </c>
      <c r="AH124" s="2">
        <f t="shared" ca="1" si="25"/>
        <v>130.32130118171381</v>
      </c>
      <c r="AL124" s="3"/>
      <c r="AM124" s="4"/>
      <c r="AN124" s="4"/>
      <c r="AO124" s="4"/>
      <c r="AP124" s="3"/>
      <c r="AQ124" s="4"/>
      <c r="AR124" s="4"/>
      <c r="AS124" s="4"/>
      <c r="AT124" s="4"/>
      <c r="AV124" s="3"/>
      <c r="AW124" s="4"/>
    </row>
    <row r="125" spans="1:49" x14ac:dyDescent="0.25">
      <c r="D125" s="1">
        <f>Sheet2!D125</f>
        <v>42564</v>
      </c>
      <c r="E125" s="3">
        <f>Sheet2!E125</f>
        <v>95.855920999999995</v>
      </c>
      <c r="F125" s="3">
        <f>Sheet2!F125</f>
        <v>212.58680699999999</v>
      </c>
      <c r="G125" s="3">
        <f t="shared" si="26"/>
        <v>-0.5442380000000071</v>
      </c>
      <c r="H125" s="3">
        <f t="shared" si="27"/>
        <v>-2.9673000000002503E-2</v>
      </c>
      <c r="I125" s="4">
        <f t="shared" si="28"/>
        <v>-0.66567426260109008</v>
      </c>
      <c r="J125" s="4">
        <f t="shared" si="29"/>
        <v>-3.1709689379259637E-2</v>
      </c>
      <c r="K125" s="4">
        <f t="shared" si="30"/>
        <v>-0.57255349206349915</v>
      </c>
      <c r="L125" s="4">
        <f t="shared" si="31"/>
        <v>-9.5461634920637389E-2</v>
      </c>
      <c r="M125" s="4">
        <f t="shared" si="32"/>
        <v>-5.6616098043996482E-3</v>
      </c>
      <c r="N125" s="4">
        <f t="shared" si="33"/>
        <v>-1.3957088741025934E-4</v>
      </c>
      <c r="O125" s="4">
        <f t="shared" si="34"/>
        <v>-5.9175780330606911E-3</v>
      </c>
      <c r="P125" s="4">
        <f t="shared" si="35"/>
        <v>-4.525586044706499E-4</v>
      </c>
      <c r="Q125" s="7">
        <f t="shared" si="20"/>
        <v>-2.3545490127268915</v>
      </c>
      <c r="R125" s="3"/>
      <c r="S125" s="3"/>
      <c r="T125" s="3"/>
      <c r="X125" s="4">
        <f t="shared" ca="1" si="36"/>
        <v>-1.0218250103600142</v>
      </c>
      <c r="Y125" s="4">
        <f t="shared" ca="1" si="36"/>
        <v>-0.71950450923832632</v>
      </c>
      <c r="Z125" s="4">
        <f t="shared" ca="1" si="21"/>
        <v>-1.1932728071894667</v>
      </c>
      <c r="AA125" s="4">
        <f t="shared" ca="1" si="22"/>
        <v>-1.3100627193648384</v>
      </c>
      <c r="AB125" s="4">
        <f t="shared" ca="1" si="23"/>
        <v>-1.5547238780277008</v>
      </c>
      <c r="AC125" s="4">
        <f t="shared" ca="1" si="37"/>
        <v>0.67466560404951459</v>
      </c>
      <c r="AD125" s="4">
        <f t="shared" ca="1" si="24"/>
        <v>0.92775604983101578</v>
      </c>
      <c r="AF125" s="4">
        <f t="shared" ca="1" si="38"/>
        <v>-1.215418613548801</v>
      </c>
      <c r="AG125" s="4">
        <f t="shared" ca="1" si="39"/>
        <v>-1.4424044836569376</v>
      </c>
      <c r="AH125" s="2">
        <f t="shared" ca="1" si="25"/>
        <v>54.374990297491422</v>
      </c>
      <c r="AL125" s="3"/>
      <c r="AM125" s="4"/>
      <c r="AN125" s="4"/>
      <c r="AO125" s="4"/>
      <c r="AP125" s="3"/>
      <c r="AQ125" s="4"/>
      <c r="AR125" s="4"/>
      <c r="AS125" s="4"/>
      <c r="AT125" s="4"/>
      <c r="AV125" s="3"/>
      <c r="AW125" s="4"/>
    </row>
    <row r="126" spans="1:49" x14ac:dyDescent="0.25">
      <c r="D126" s="1">
        <f>Sheet2!D126</f>
        <v>42563</v>
      </c>
      <c r="E126" s="3">
        <f>Sheet2!E126</f>
        <v>96.400159000000002</v>
      </c>
      <c r="F126" s="3">
        <f>Sheet2!F126</f>
        <v>212.61648</v>
      </c>
      <c r="G126" s="3">
        <f t="shared" si="26"/>
        <v>0.43538900000000069</v>
      </c>
      <c r="H126" s="3">
        <f t="shared" si="27"/>
        <v>1.5331759999999974</v>
      </c>
      <c r="I126" s="4">
        <f t="shared" si="28"/>
        <v>0.53495380368812517</v>
      </c>
      <c r="J126" s="4">
        <f t="shared" si="29"/>
        <v>1.6503102002431769</v>
      </c>
      <c r="K126" s="4">
        <f t="shared" si="30"/>
        <v>0.40707350793650865</v>
      </c>
      <c r="L126" s="4">
        <f t="shared" si="31"/>
        <v>1.4673873650793625</v>
      </c>
      <c r="M126" s="4">
        <f t="shared" si="32"/>
        <v>4.526706044896636E-3</v>
      </c>
      <c r="N126" s="4">
        <f t="shared" si="33"/>
        <v>7.2371181184309645E-3</v>
      </c>
      <c r="O126" s="4">
        <f t="shared" si="34"/>
        <v>4.2707378162355931E-3</v>
      </c>
      <c r="P126" s="4">
        <f t="shared" si="35"/>
        <v>6.9241304013705736E-3</v>
      </c>
      <c r="Q126" s="7">
        <f t="shared" si="20"/>
        <v>-3.0260785688198757</v>
      </c>
      <c r="R126" s="3"/>
      <c r="S126" s="3"/>
      <c r="T126" s="3"/>
      <c r="X126" s="4">
        <f t="shared" ca="1" si="36"/>
        <v>-0.49103246051581001</v>
      </c>
      <c r="Y126" s="4">
        <f t="shared" ca="1" si="36"/>
        <v>-0.52657221304752677</v>
      </c>
      <c r="Z126" s="4">
        <f t="shared" ca="1" si="21"/>
        <v>-0.71675393445282365</v>
      </c>
      <c r="AA126" s="4">
        <f t="shared" ca="1" si="22"/>
        <v>-0.61483489043385831</v>
      </c>
      <c r="AB126" s="4">
        <f t="shared" ca="1" si="23"/>
        <v>-0.90759206435254369</v>
      </c>
      <c r="AC126" s="4">
        <f t="shared" ca="1" si="37"/>
        <v>0.27522382630159692</v>
      </c>
      <c r="AD126" s="4">
        <f t="shared" ca="1" si="24"/>
        <v>1.3314929705074185</v>
      </c>
      <c r="AF126" s="4">
        <f t="shared" ca="1" si="38"/>
        <v>-0.81864833463538123</v>
      </c>
      <c r="AG126" s="4">
        <f t="shared" ca="1" si="39"/>
        <v>-1.2084524537737287</v>
      </c>
      <c r="AH126" s="2">
        <f t="shared" ca="1" si="25"/>
        <v>12.0837903029269</v>
      </c>
      <c r="AL126" s="3"/>
      <c r="AM126" s="4"/>
      <c r="AN126" s="4"/>
      <c r="AO126" s="4"/>
      <c r="AP126" s="3"/>
      <c r="AQ126" s="4"/>
      <c r="AR126" s="4"/>
      <c r="AS126" s="4"/>
      <c r="AT126" s="4"/>
      <c r="AV126" s="3"/>
      <c r="AW126" s="4"/>
    </row>
    <row r="127" spans="1:49" x14ac:dyDescent="0.25">
      <c r="D127" s="1">
        <f>Sheet2!D127</f>
        <v>42562</v>
      </c>
      <c r="E127" s="3">
        <f>Sheet2!E127</f>
        <v>95.964770000000001</v>
      </c>
      <c r="F127" s="3">
        <f>Sheet2!F127</f>
        <v>211.083304</v>
      </c>
      <c r="G127" s="3">
        <f t="shared" si="26"/>
        <v>0.29686300000000188</v>
      </c>
      <c r="H127" s="3">
        <f t="shared" si="27"/>
        <v>0.74185800000000768</v>
      </c>
      <c r="I127" s="4">
        <f t="shared" si="28"/>
        <v>0.36588150211598364</v>
      </c>
      <c r="J127" s="4">
        <f t="shared" si="29"/>
        <v>0.80135210905133614</v>
      </c>
      <c r="K127" s="4">
        <f t="shared" si="30"/>
        <v>0.26854750793650983</v>
      </c>
      <c r="L127" s="4">
        <f t="shared" si="31"/>
        <v>0.67606936507937276</v>
      </c>
      <c r="M127" s="4">
        <f t="shared" si="32"/>
        <v>3.0982527835776872E-3</v>
      </c>
      <c r="N127" s="4">
        <f t="shared" si="33"/>
        <v>3.5207175957526256E-3</v>
      </c>
      <c r="O127" s="4">
        <f t="shared" si="34"/>
        <v>2.8422845549166448E-3</v>
      </c>
      <c r="P127" s="4">
        <f t="shared" si="35"/>
        <v>3.2077298786922352E-3</v>
      </c>
      <c r="Q127" s="7">
        <f t="shared" si="20"/>
        <v>-2.361844538564946</v>
      </c>
      <c r="R127" s="3"/>
      <c r="S127" s="3"/>
      <c r="T127" s="3"/>
      <c r="X127" s="4">
        <f t="shared" ca="1" si="36"/>
        <v>-2.0942501574194488</v>
      </c>
      <c r="Y127" s="4">
        <f t="shared" ca="1" si="36"/>
        <v>0.2379269401363224</v>
      </c>
      <c r="Z127" s="4">
        <f t="shared" ca="1" si="21"/>
        <v>-1.0880988360281545</v>
      </c>
      <c r="AA127" s="4">
        <f t="shared" ca="1" si="22"/>
        <v>-2.7147165844199468</v>
      </c>
      <c r="AB127" s="4">
        <f t="shared" ca="1" si="23"/>
        <v>-1.4118933909198921</v>
      </c>
      <c r="AC127" s="4">
        <f t="shared" ca="1" si="37"/>
        <v>0.59466814884402353</v>
      </c>
      <c r="AD127" s="4">
        <f t="shared" ca="1" si="24"/>
        <v>0.99188992785799246</v>
      </c>
      <c r="AF127" s="4">
        <f t="shared" ca="1" si="38"/>
        <v>-2.6927000370751966</v>
      </c>
      <c r="AG127" s="4">
        <f t="shared" ca="1" si="39"/>
        <v>-1.4004428336627082</v>
      </c>
      <c r="AH127" s="2">
        <f t="shared" ca="1" si="25"/>
        <v>310.47360027956438</v>
      </c>
      <c r="AL127" s="3"/>
      <c r="AM127" s="4"/>
      <c r="AN127" s="4"/>
      <c r="AO127" s="4"/>
      <c r="AP127" s="3"/>
      <c r="AQ127" s="4"/>
      <c r="AR127" s="4"/>
      <c r="AS127" s="4"/>
      <c r="AT127" s="4"/>
      <c r="AV127" s="3"/>
      <c r="AW127" s="4"/>
    </row>
    <row r="128" spans="1:49" x14ac:dyDescent="0.25">
      <c r="D128" s="1">
        <f>Sheet2!D128</f>
        <v>42559</v>
      </c>
      <c r="E128" s="3">
        <f>Sheet2!E128</f>
        <v>95.667907</v>
      </c>
      <c r="F128" s="3">
        <f>Sheet2!F128</f>
        <v>210.34144599999999</v>
      </c>
      <c r="G128" s="3">
        <f t="shared" si="26"/>
        <v>0.73225100000000509</v>
      </c>
      <c r="H128" s="3">
        <f t="shared" si="27"/>
        <v>3.0861239999999839</v>
      </c>
      <c r="I128" s="4">
        <f t="shared" si="28"/>
        <v>0.9094551191493806</v>
      </c>
      <c r="J128" s="4">
        <f t="shared" si="29"/>
        <v>3.3832581420652938</v>
      </c>
      <c r="K128" s="4">
        <f t="shared" si="30"/>
        <v>0.70393550793651305</v>
      </c>
      <c r="L128" s="4">
        <f t="shared" si="31"/>
        <v>3.0203353650793492</v>
      </c>
      <c r="M128" s="4">
        <f t="shared" si="32"/>
        <v>7.6835353017079269E-3</v>
      </c>
      <c r="N128" s="4">
        <f t="shared" si="33"/>
        <v>1.478067083507445E-2</v>
      </c>
      <c r="O128" s="4">
        <f t="shared" si="34"/>
        <v>7.427567073046884E-3</v>
      </c>
      <c r="P128" s="4">
        <f t="shared" si="35"/>
        <v>1.4467683118014059E-2</v>
      </c>
      <c r="Q128" s="7">
        <f t="shared" si="20"/>
        <v>-4.9439233076247424</v>
      </c>
      <c r="R128" s="3"/>
      <c r="S128" s="3"/>
      <c r="T128" s="3"/>
      <c r="X128" s="4">
        <f t="shared" ca="1" si="36"/>
        <v>0.73106884216803025</v>
      </c>
      <c r="Y128" s="4">
        <f t="shared" ca="1" si="36"/>
        <v>1.2615203862441151</v>
      </c>
      <c r="Z128" s="4">
        <f t="shared" ca="1" si="21"/>
        <v>1.4456730195918042</v>
      </c>
      <c r="AA128" s="4">
        <f t="shared" ca="1" si="22"/>
        <v>0.98586360401183615</v>
      </c>
      <c r="AB128" s="4">
        <f t="shared" ca="1" si="23"/>
        <v>2.0290707978639042</v>
      </c>
      <c r="AC128" s="4">
        <f t="shared" ca="1" si="37"/>
        <v>0.65137074920048754</v>
      </c>
      <c r="AD128" s="4">
        <f t="shared" ca="1" si="24"/>
        <v>0.94620024489960997</v>
      </c>
      <c r="AF128" s="4">
        <f t="shared" ca="1" si="38"/>
        <v>0.93282438355361141</v>
      </c>
      <c r="AG128" s="4">
        <f t="shared" ca="1" si="39"/>
        <v>1.9199072858574731</v>
      </c>
      <c r="AH128" s="2">
        <f t="shared" ca="1" si="25"/>
        <v>44.743387089163662</v>
      </c>
      <c r="AL128" s="3"/>
      <c r="AM128" s="4"/>
      <c r="AN128" s="4"/>
      <c r="AO128" s="4"/>
      <c r="AP128" s="3"/>
      <c r="AQ128" s="4"/>
      <c r="AR128" s="4"/>
      <c r="AS128" s="4"/>
      <c r="AT128" s="4"/>
      <c r="AV128" s="3"/>
      <c r="AW128" s="4"/>
    </row>
    <row r="129" spans="4:49" x14ac:dyDescent="0.25">
      <c r="D129" s="1">
        <f>Sheet2!D129</f>
        <v>42558</v>
      </c>
      <c r="E129" s="3">
        <f>Sheet2!E129</f>
        <v>94.935655999999994</v>
      </c>
      <c r="F129" s="3">
        <f>Sheet2!F129</f>
        <v>207.25532200000001</v>
      </c>
      <c r="G129" s="3">
        <f t="shared" si="26"/>
        <v>0.4057109999999966</v>
      </c>
      <c r="H129" s="3">
        <f t="shared" si="27"/>
        <v>-0.12859299999999507</v>
      </c>
      <c r="I129" s="4">
        <f t="shared" si="28"/>
        <v>0.50605536301585285</v>
      </c>
      <c r="J129" s="4">
        <f t="shared" si="29"/>
        <v>-0.14088660844381243</v>
      </c>
      <c r="K129" s="4">
        <f t="shared" si="30"/>
        <v>0.37739550793650456</v>
      </c>
      <c r="L129" s="4">
        <f t="shared" si="31"/>
        <v>-0.19438163492062996</v>
      </c>
      <c r="M129" s="4">
        <f t="shared" si="32"/>
        <v>4.2826942513025891E-3</v>
      </c>
      <c r="N129" s="4">
        <f t="shared" si="33"/>
        <v>-6.2026452225396786E-4</v>
      </c>
      <c r="O129" s="4">
        <f t="shared" si="34"/>
        <v>4.0267260226415462E-3</v>
      </c>
      <c r="P129" s="4">
        <f t="shared" si="35"/>
        <v>-9.3325223931435845E-4</v>
      </c>
      <c r="Q129" s="7">
        <f t="shared" si="20"/>
        <v>-2.3494668780295633</v>
      </c>
      <c r="R129" s="3"/>
      <c r="S129" s="3"/>
      <c r="T129" s="3"/>
      <c r="X129" s="4">
        <f t="shared" ca="1" si="36"/>
        <v>-0.88032935618975983</v>
      </c>
      <c r="Y129" s="4">
        <f t="shared" ca="1" si="36"/>
        <v>0.97333380395925606</v>
      </c>
      <c r="Z129" s="4">
        <f t="shared" ca="1" si="21"/>
        <v>0.23488552085011982</v>
      </c>
      <c r="AA129" s="4">
        <f t="shared" ca="1" si="22"/>
        <v>-1.1247328452344869</v>
      </c>
      <c r="AB129" s="4">
        <f t="shared" ca="1" si="23"/>
        <v>0.38477262865172601</v>
      </c>
      <c r="AC129" s="4">
        <f t="shared" ca="1" si="37"/>
        <v>7.6596687715353218E-2</v>
      </c>
      <c r="AD129" s="4">
        <f t="shared" ca="1" si="24"/>
        <v>1.8980976252981214</v>
      </c>
      <c r="AF129" s="4">
        <f t="shared" ca="1" si="38"/>
        <v>-2.1348527426343793</v>
      </c>
      <c r="AG129" s="4">
        <f t="shared" ca="1" si="39"/>
        <v>0.73033601272355708</v>
      </c>
      <c r="AH129" s="2">
        <f t="shared" ca="1" si="25"/>
        <v>427.0612006940737</v>
      </c>
      <c r="AL129" s="3"/>
      <c r="AM129" s="4"/>
      <c r="AN129" s="4"/>
      <c r="AO129" s="4"/>
      <c r="AP129" s="3"/>
      <c r="AQ129" s="4"/>
      <c r="AR129" s="4"/>
      <c r="AS129" s="4"/>
      <c r="AT129" s="4"/>
      <c r="AV129" s="3"/>
      <c r="AW129" s="4"/>
    </row>
    <row r="130" spans="4:49" x14ac:dyDescent="0.25">
      <c r="D130" s="1">
        <f>Sheet2!D130</f>
        <v>42557</v>
      </c>
      <c r="E130" s="3">
        <f>Sheet2!E130</f>
        <v>94.529944999999998</v>
      </c>
      <c r="F130" s="3">
        <f>Sheet2!F130</f>
        <v>207.383915</v>
      </c>
      <c r="G130" s="3">
        <f t="shared" si="26"/>
        <v>0.53434799999999427</v>
      </c>
      <c r="H130" s="3">
        <f t="shared" si="27"/>
        <v>1.2364300000000128</v>
      </c>
      <c r="I130" s="4">
        <f t="shared" si="28"/>
        <v>0.67029708654748288</v>
      </c>
      <c r="J130" s="4">
        <f t="shared" si="29"/>
        <v>1.3627586528887943</v>
      </c>
      <c r="K130" s="4">
        <f t="shared" si="30"/>
        <v>0.50603250793650223</v>
      </c>
      <c r="L130" s="4">
        <f t="shared" si="31"/>
        <v>1.1706413650793779</v>
      </c>
      <c r="M130" s="4">
        <f t="shared" si="32"/>
        <v>5.6687218638231552E-3</v>
      </c>
      <c r="N130" s="4">
        <f t="shared" si="33"/>
        <v>5.9798781154236074E-3</v>
      </c>
      <c r="O130" s="4">
        <f t="shared" si="34"/>
        <v>5.4127536351621123E-3</v>
      </c>
      <c r="P130" s="4">
        <f t="shared" si="35"/>
        <v>5.6668903983632165E-3</v>
      </c>
      <c r="Q130" s="7">
        <f t="shared" ref="Q130:Q193" si="40">GAMMALN($B$26/2+1)-GAMMALN($B$26/2)-LN(PI())-LN($B$26)-0.5*LN($B$28*$C$29-$C$28*$B$29)-($B$26/2+1)*LN(SUMPRODUCT(MMULT(K130:L130,MINVERSE($B$28:$C$29)),K130:L130)/$B$26+1)</f>
        <v>-2.6869660562747848</v>
      </c>
      <c r="R130" s="3"/>
      <c r="S130" s="3"/>
      <c r="T130" s="3"/>
      <c r="X130" s="4">
        <f t="shared" ca="1" si="36"/>
        <v>0.51481730838030482</v>
      </c>
      <c r="Y130" s="4">
        <f t="shared" ca="1" si="36"/>
        <v>0.73965584322176814</v>
      </c>
      <c r="Z130" s="4">
        <f t="shared" ref="Z130:Z193" ca="1" si="41">X130*B$19+SQRT(1-B$19^2)*Y130</f>
        <v>0.90016340140088191</v>
      </c>
      <c r="AA130" s="4">
        <f t="shared" ref="AA130:AA193" ca="1" si="42">X130*SQRT($B$28)+$B$20</f>
        <v>0.70261907772305698</v>
      </c>
      <c r="AB130" s="4">
        <f t="shared" ref="AB130:AB193" ca="1" si="43">Z130*SQRT($C$29)+$C$20</f>
        <v>1.2882467743162891</v>
      </c>
      <c r="AC130" s="4">
        <f t="shared" ca="1" si="37"/>
        <v>0.80829178118863487</v>
      </c>
      <c r="AD130" s="4">
        <f t="shared" ref="AD130:AD193" ca="1" si="44">SQRT((B$26/2)/GAMMAINV(AC130,B$26/2,1))</f>
        <v>0.82041627357145142</v>
      </c>
      <c r="AF130" s="4">
        <f t="shared" ca="1" si="38"/>
        <v>0.5764401254857604</v>
      </c>
      <c r="AG130" s="4">
        <f t="shared" ca="1" si="39"/>
        <v>1.0568986180250124</v>
      </c>
      <c r="AH130" s="2">
        <f t="shared" ref="AH130:AH193" ca="1" si="45">(B$4*EXP(-B$8*B$7)*NORMSDIST((LN(B$4/(B$5+AF130))-B$8*B$7+B$9*B$7+0.5*B$6*B$6*B$7)/(B$6*SQRT(B$7)))-(B$5+AF130)*EXP(-B$9*B$7)*NORMSDIST((LN(B$4/(B$5+AF130))-B$8*B$7+B$9*B$7-0.5*B$6*B$6*B$7)/(B$6*SQRT(B$7))))*400+100*AG130-400*$B$13</f>
        <v>14.171465521077153</v>
      </c>
      <c r="AL130" s="3"/>
      <c r="AM130" s="4"/>
      <c r="AN130" s="4"/>
      <c r="AO130" s="4"/>
      <c r="AP130" s="3"/>
      <c r="AQ130" s="4"/>
      <c r="AR130" s="4"/>
      <c r="AS130" s="4"/>
      <c r="AT130" s="4"/>
      <c r="AV130" s="3"/>
      <c r="AW130" s="4"/>
    </row>
    <row r="131" spans="4:49" x14ac:dyDescent="0.25">
      <c r="D131" s="1">
        <f>Sheet2!D131</f>
        <v>42556</v>
      </c>
      <c r="E131" s="3">
        <f>Sheet2!E131</f>
        <v>93.995597000000004</v>
      </c>
      <c r="F131" s="3">
        <f>Sheet2!F131</f>
        <v>206.14748499999999</v>
      </c>
      <c r="G131" s="3">
        <f t="shared" ref="G131:G194" si="46">E131-E132</f>
        <v>-0.89057999999999993</v>
      </c>
      <c r="H131" s="3">
        <f t="shared" ref="H131:H194" si="47">F131-F132</f>
        <v>-1.4936020000000099</v>
      </c>
      <c r="I131" s="4">
        <f t="shared" ref="I131:I194" si="48">G131/E132*E$2</f>
        <v>-1.1066763851421686</v>
      </c>
      <c r="J131" s="4">
        <f t="shared" ref="J131:J194" si="49">H131/F132*F$2</f>
        <v>-1.6343649793897304</v>
      </c>
      <c r="K131" s="4">
        <f t="shared" ref="K131:K194" si="50">G131-B$20</f>
        <v>-0.91889549206349197</v>
      </c>
      <c r="L131" s="4">
        <f t="shared" ref="L131:L194" si="51">H131-C$20</f>
        <v>-1.5593906349206448</v>
      </c>
      <c r="M131" s="4">
        <f t="shared" ref="M131:M194" si="52">LN(E131/E132)</f>
        <v>-9.4300956712275209E-3</v>
      </c>
      <c r="N131" s="4">
        <f t="shared" ref="N131:N194" si="53">LN(F131/F132)</f>
        <v>-7.2191867434641304E-3</v>
      </c>
      <c r="O131" s="4">
        <f t="shared" ref="O131:O194" si="54">M131-AVERAGE(M$2:M$505)</f>
        <v>-9.6860638998885629E-3</v>
      </c>
      <c r="P131" s="4">
        <f t="shared" ref="P131:P194" si="55">N131-AVERAGE(N$2:N$505)</f>
        <v>-7.5321744605245213E-3</v>
      </c>
      <c r="Q131" s="7">
        <f t="shared" si="40"/>
        <v>-3.0030605868562361</v>
      </c>
      <c r="R131" s="3"/>
      <c r="S131" s="3"/>
      <c r="T131" s="3"/>
      <c r="X131" s="4">
        <f t="shared" ref="X131:Y194" ca="1" si="56">NORMSINV(RAND())</f>
        <v>-0.53520964754784728</v>
      </c>
      <c r="Y131" s="4">
        <f t="shared" ca="1" si="56"/>
        <v>0.32823802088533394</v>
      </c>
      <c r="Z131" s="4">
        <f t="shared" ca="1" si="41"/>
        <v>-6.6084083195874721E-2</v>
      </c>
      <c r="AA131" s="4">
        <f t="shared" ca="1" si="42"/>
        <v>-0.67269781604872592</v>
      </c>
      <c r="AB131" s="4">
        <f t="shared" ca="1" si="43"/>
        <v>-2.3956210583608778E-2</v>
      </c>
      <c r="AC131" s="4">
        <f t="shared" ref="AC131:AC194" ca="1" si="57">RAND()</f>
        <v>0.14695104299209882</v>
      </c>
      <c r="AD131" s="4">
        <f t="shared" ca="1" si="44"/>
        <v>1.6009566523481411</v>
      </c>
      <c r="AF131" s="4">
        <f t="shared" ref="AF131:AF194" ca="1" si="58">AD131*AA131</f>
        <v>-1.0769600436232738</v>
      </c>
      <c r="AG131" s="4">
        <f t="shared" ref="AG131:AG194" ca="1" si="59">AD131*AB131</f>
        <v>-3.8352854698881417E-2</v>
      </c>
      <c r="AH131" s="2">
        <f t="shared" ca="1" si="45"/>
        <v>171.7639632941391</v>
      </c>
      <c r="AL131" s="3"/>
      <c r="AM131" s="4"/>
      <c r="AN131" s="4"/>
      <c r="AO131" s="4"/>
      <c r="AP131" s="3"/>
      <c r="AQ131" s="4"/>
      <c r="AR131" s="4"/>
      <c r="AS131" s="4"/>
      <c r="AT131" s="4"/>
      <c r="AV131" s="3"/>
      <c r="AW131" s="4"/>
    </row>
    <row r="132" spans="4:49" x14ac:dyDescent="0.25">
      <c r="D132" s="1">
        <f>Sheet2!D132</f>
        <v>42552</v>
      </c>
      <c r="E132" s="3">
        <f>Sheet2!E132</f>
        <v>94.886177000000004</v>
      </c>
      <c r="F132" s="3">
        <f>Sheet2!F132</f>
        <v>207.641087</v>
      </c>
      <c r="G132" s="3">
        <f t="shared" si="46"/>
        <v>0.28696500000000924</v>
      </c>
      <c r="H132" s="3">
        <f t="shared" si="47"/>
        <v>0.43522500000000264</v>
      </c>
      <c r="I132" s="4">
        <f t="shared" si="48"/>
        <v>0.35767786625813636</v>
      </c>
      <c r="J132" s="4">
        <f t="shared" si="49"/>
        <v>0.47724265299297175</v>
      </c>
      <c r="K132" s="4">
        <f t="shared" si="50"/>
        <v>0.2586495079365172</v>
      </c>
      <c r="L132" s="4">
        <f t="shared" si="51"/>
        <v>0.36943636507936772</v>
      </c>
      <c r="M132" s="4">
        <f t="shared" si="52"/>
        <v>3.0288902052381006E-3</v>
      </c>
      <c r="N132" s="4">
        <f t="shared" si="53"/>
        <v>2.0982444765568382E-3</v>
      </c>
      <c r="O132" s="4">
        <f t="shared" si="54"/>
        <v>2.7729219765770582E-3</v>
      </c>
      <c r="P132" s="4">
        <f t="shared" si="55"/>
        <v>1.7852567594964478E-3</v>
      </c>
      <c r="Q132" s="7">
        <f t="shared" si="40"/>
        <v>-2.2342337955676221</v>
      </c>
      <c r="R132" s="3"/>
      <c r="S132" s="3"/>
      <c r="T132" s="3"/>
      <c r="X132" s="4">
        <f t="shared" ca="1" si="56"/>
        <v>-0.83692209814807128</v>
      </c>
      <c r="Y132" s="4">
        <f t="shared" ca="1" si="56"/>
        <v>0.68073235240239649</v>
      </c>
      <c r="Z132" s="4">
        <f t="shared" ca="1" si="41"/>
        <v>2.9404718469396851E-2</v>
      </c>
      <c r="AA132" s="4">
        <f t="shared" ca="1" si="42"/>
        <v>-1.0678783664422964</v>
      </c>
      <c r="AB132" s="4">
        <f t="shared" ca="1" si="43"/>
        <v>0.1057214264267223</v>
      </c>
      <c r="AC132" s="4">
        <f t="shared" ca="1" si="57"/>
        <v>0.82247623318548158</v>
      </c>
      <c r="AD132" s="4">
        <f t="shared" ca="1" si="44"/>
        <v>0.80828798480160902</v>
      </c>
      <c r="AF132" s="4">
        <f t="shared" ca="1" si="58"/>
        <v>-0.86315325282487798</v>
      </c>
      <c r="AG132" s="4">
        <f t="shared" ca="1" si="59"/>
        <v>8.545335871680694E-2</v>
      </c>
      <c r="AH132" s="2">
        <f t="shared" ca="1" si="45"/>
        <v>148.80112493973593</v>
      </c>
      <c r="AL132" s="3"/>
      <c r="AM132" s="4"/>
      <c r="AN132" s="4"/>
      <c r="AO132" s="4"/>
      <c r="AP132" s="3"/>
      <c r="AQ132" s="4"/>
      <c r="AR132" s="4"/>
      <c r="AS132" s="4"/>
      <c r="AT132" s="4"/>
      <c r="AV132" s="3"/>
      <c r="AW132" s="4"/>
    </row>
    <row r="133" spans="4:49" x14ac:dyDescent="0.25">
      <c r="D133" s="1">
        <f>Sheet2!D133</f>
        <v>42551</v>
      </c>
      <c r="E133" s="3">
        <f>Sheet2!E133</f>
        <v>94.599211999999994</v>
      </c>
      <c r="F133" s="3">
        <f>Sheet2!F133</f>
        <v>207.205862</v>
      </c>
      <c r="G133" s="3">
        <f t="shared" si="46"/>
        <v>1.1874349999999936</v>
      </c>
      <c r="H133" s="3">
        <f t="shared" si="47"/>
        <v>2.7893779999999992</v>
      </c>
      <c r="I133" s="4">
        <f t="shared" si="48"/>
        <v>1.4988523941658796</v>
      </c>
      <c r="J133" s="4">
        <f t="shared" si="49"/>
        <v>3.1004084528997464</v>
      </c>
      <c r="K133" s="4">
        <f t="shared" si="50"/>
        <v>1.1591195079365015</v>
      </c>
      <c r="L133" s="4">
        <f t="shared" si="51"/>
        <v>2.7235893650793646</v>
      </c>
      <c r="M133" s="4">
        <f t="shared" si="52"/>
        <v>1.2631716850467285E-2</v>
      </c>
      <c r="N133" s="4">
        <f t="shared" si="53"/>
        <v>1.355330062050651E-2</v>
      </c>
      <c r="O133" s="4">
        <f t="shared" si="54"/>
        <v>1.2375748621806243E-2</v>
      </c>
      <c r="P133" s="4">
        <f t="shared" si="55"/>
        <v>1.3240312903446119E-2</v>
      </c>
      <c r="Q133" s="7">
        <f t="shared" si="40"/>
        <v>-4.3182415955993054</v>
      </c>
      <c r="R133" s="3"/>
      <c r="S133" s="3"/>
      <c r="T133" s="3"/>
      <c r="X133" s="4">
        <f t="shared" ca="1" si="56"/>
        <v>-0.11183488251871769</v>
      </c>
      <c r="Y133" s="4">
        <f t="shared" ca="1" si="56"/>
        <v>-0.69147726882889249</v>
      </c>
      <c r="Z133" s="4">
        <f t="shared" ca="1" si="41"/>
        <v>-0.61630555190580361</v>
      </c>
      <c r="AA133" s="4">
        <f t="shared" ca="1" si="42"/>
        <v>-0.11816494100788462</v>
      </c>
      <c r="AB133" s="4">
        <f t="shared" ca="1" si="43"/>
        <v>-0.77117911683364371</v>
      </c>
      <c r="AC133" s="4">
        <f t="shared" ca="1" si="57"/>
        <v>5.7608087129174979E-2</v>
      </c>
      <c r="AD133" s="4">
        <f t="shared" ca="1" si="44"/>
        <v>2.0363655497078685</v>
      </c>
      <c r="AF133" s="4">
        <f t="shared" ca="1" si="58"/>
        <v>-0.24062701505171882</v>
      </c>
      <c r="AG133" s="4">
        <f t="shared" ca="1" si="59"/>
        <v>-1.5704025861741715</v>
      </c>
      <c r="AH133" s="2">
        <f t="shared" ca="1" si="45"/>
        <v>-118.32979540749375</v>
      </c>
      <c r="AL133" s="3"/>
      <c r="AM133" s="4"/>
      <c r="AN133" s="4"/>
      <c r="AO133" s="4"/>
      <c r="AP133" s="3"/>
      <c r="AQ133" s="4"/>
      <c r="AR133" s="4"/>
      <c r="AS133" s="4"/>
      <c r="AT133" s="4"/>
      <c r="AV133" s="3"/>
      <c r="AW133" s="4"/>
    </row>
    <row r="134" spans="4:49" x14ac:dyDescent="0.25">
      <c r="D134" s="1">
        <f>Sheet2!D134</f>
        <v>42550</v>
      </c>
      <c r="E134" s="3">
        <f>Sheet2!E134</f>
        <v>93.411777000000001</v>
      </c>
      <c r="F134" s="3">
        <f>Sheet2!F134</f>
        <v>204.416484</v>
      </c>
      <c r="G134" s="3">
        <f t="shared" si="46"/>
        <v>0.80152599999999552</v>
      </c>
      <c r="H134" s="3">
        <f t="shared" si="47"/>
        <v>3.4224450000000104</v>
      </c>
      <c r="I134" s="4">
        <f t="shared" si="48"/>
        <v>1.0204910670861205</v>
      </c>
      <c r="J134" s="4">
        <f t="shared" si="49"/>
        <v>3.8688398734408112</v>
      </c>
      <c r="K134" s="4">
        <f t="shared" si="50"/>
        <v>0.77321050793650348</v>
      </c>
      <c r="L134" s="4">
        <f t="shared" si="51"/>
        <v>3.3566563650793757</v>
      </c>
      <c r="M134" s="4">
        <f t="shared" si="52"/>
        <v>8.6175918939767025E-3</v>
      </c>
      <c r="N134" s="4">
        <f t="shared" si="53"/>
        <v>1.6884249967527236E-2</v>
      </c>
      <c r="O134" s="4">
        <f t="shared" si="54"/>
        <v>8.3616236653156605E-3</v>
      </c>
      <c r="P134" s="4">
        <f t="shared" si="55"/>
        <v>1.6571262250466845E-2</v>
      </c>
      <c r="Q134" s="7">
        <f t="shared" si="40"/>
        <v>-5.3702412777522213</v>
      </c>
      <c r="R134" s="3"/>
      <c r="S134" s="3"/>
      <c r="T134" s="3"/>
      <c r="X134" s="4">
        <f t="shared" ca="1" si="56"/>
        <v>0.4527870241773328</v>
      </c>
      <c r="Y134" s="4">
        <f t="shared" ca="1" si="56"/>
        <v>0.73767467838552281</v>
      </c>
      <c r="Z134" s="4">
        <f t="shared" ca="1" si="41"/>
        <v>0.86077790258625941</v>
      </c>
      <c r="AA134" s="4">
        <f t="shared" ca="1" si="42"/>
        <v>0.62137230847759217</v>
      </c>
      <c r="AB134" s="4">
        <f t="shared" ca="1" si="43"/>
        <v>1.2347596812783317</v>
      </c>
      <c r="AC134" s="4">
        <f t="shared" ca="1" si="57"/>
        <v>0.74604632618337641</v>
      </c>
      <c r="AD134" s="4">
        <f t="shared" ca="1" si="44"/>
        <v>0.87132247461761025</v>
      </c>
      <c r="AF134" s="4">
        <f t="shared" ca="1" si="58"/>
        <v>0.54141565748155274</v>
      </c>
      <c r="AG134" s="4">
        <f t="shared" ca="1" si="59"/>
        <v>1.0758738610494878</v>
      </c>
      <c r="AH134" s="2">
        <f t="shared" ca="1" si="45"/>
        <v>21.580917997486722</v>
      </c>
      <c r="AL134" s="3"/>
      <c r="AM134" s="4"/>
      <c r="AN134" s="4"/>
      <c r="AO134" s="4"/>
      <c r="AP134" s="3"/>
      <c r="AQ134" s="4"/>
      <c r="AR134" s="4"/>
      <c r="AS134" s="4"/>
      <c r="AT134" s="4"/>
      <c r="AV134" s="3"/>
      <c r="AW134" s="4"/>
    </row>
    <row r="135" spans="4:49" x14ac:dyDescent="0.25">
      <c r="D135" s="1">
        <f>Sheet2!D135</f>
        <v>42549</v>
      </c>
      <c r="E135" s="3">
        <f>Sheet2!E135</f>
        <v>92.610251000000005</v>
      </c>
      <c r="F135" s="3">
        <f>Sheet2!F135</f>
        <v>200.99403899999999</v>
      </c>
      <c r="G135" s="3">
        <f t="shared" si="46"/>
        <v>1.5337690000000066</v>
      </c>
      <c r="H135" s="3">
        <f t="shared" si="47"/>
        <v>3.560908999999981</v>
      </c>
      <c r="I135" s="4">
        <f t="shared" si="48"/>
        <v>1.9856576028603825</v>
      </c>
      <c r="J135" s="4">
        <f t="shared" si="49"/>
        <v>4.0979655178254966</v>
      </c>
      <c r="K135" s="4">
        <f t="shared" si="50"/>
        <v>1.5054535079365146</v>
      </c>
      <c r="L135" s="4">
        <f t="shared" si="51"/>
        <v>3.4951203650793463</v>
      </c>
      <c r="M135" s="4">
        <f t="shared" si="52"/>
        <v>1.6700222403688365E-2</v>
      </c>
      <c r="N135" s="4">
        <f t="shared" si="53"/>
        <v>1.7875306172114112E-2</v>
      </c>
      <c r="O135" s="4">
        <f t="shared" si="54"/>
        <v>1.6444254175027321E-2</v>
      </c>
      <c r="P135" s="4">
        <f t="shared" si="55"/>
        <v>1.7562318455053721E-2</v>
      </c>
      <c r="Q135" s="7">
        <f t="shared" si="40"/>
        <v>-5.2151590445833715</v>
      </c>
      <c r="R135" s="3"/>
      <c r="S135" s="3"/>
      <c r="T135" s="3"/>
      <c r="X135" s="4">
        <f t="shared" ca="1" si="56"/>
        <v>0.99370522400759387</v>
      </c>
      <c r="Y135" s="4">
        <f t="shared" ca="1" si="56"/>
        <v>-1.354176023740891E-2</v>
      </c>
      <c r="Z135" s="4">
        <f t="shared" ca="1" si="41"/>
        <v>0.59505043069752095</v>
      </c>
      <c r="AA135" s="4">
        <f t="shared" ca="1" si="42"/>
        <v>1.3298626326308349</v>
      </c>
      <c r="AB135" s="4">
        <f t="shared" ca="1" si="43"/>
        <v>0.87389107634962215</v>
      </c>
      <c r="AC135" s="4">
        <f t="shared" ca="1" si="57"/>
        <v>0.64928128791817341</v>
      </c>
      <c r="AD135" s="4">
        <f t="shared" ca="1" si="44"/>
        <v>0.94786097709450634</v>
      </c>
      <c r="AF135" s="4">
        <f t="shared" ca="1" si="58"/>
        <v>1.2605248943669358</v>
      </c>
      <c r="AG135" s="4">
        <f t="shared" ca="1" si="59"/>
        <v>0.82832724950292269</v>
      </c>
      <c r="AH135" s="2">
        <f t="shared" ca="1" si="45"/>
        <v>-115.0875499406352</v>
      </c>
      <c r="AL135" s="3"/>
      <c r="AM135" s="4"/>
      <c r="AN135" s="4"/>
      <c r="AO135" s="4"/>
      <c r="AP135" s="3"/>
      <c r="AQ135" s="4"/>
      <c r="AR135" s="4"/>
      <c r="AS135" s="4"/>
      <c r="AT135" s="4"/>
      <c r="AV135" s="3"/>
      <c r="AW135" s="4"/>
    </row>
    <row r="136" spans="4:49" x14ac:dyDescent="0.25">
      <c r="D136" s="1">
        <f>Sheet2!D136</f>
        <v>42548</v>
      </c>
      <c r="E136" s="3">
        <f>Sheet2!E136</f>
        <v>91.076481999999999</v>
      </c>
      <c r="F136" s="3">
        <f>Sheet2!F136</f>
        <v>197.43313000000001</v>
      </c>
      <c r="G136" s="3">
        <f t="shared" si="46"/>
        <v>-1.3457630000000051</v>
      </c>
      <c r="H136" s="3">
        <f t="shared" si="47"/>
        <v>-3.600482999999997</v>
      </c>
      <c r="I136" s="4">
        <f t="shared" si="48"/>
        <v>-1.7168910007872304</v>
      </c>
      <c r="J136" s="4">
        <f t="shared" si="49"/>
        <v>-4.0692984393280556</v>
      </c>
      <c r="K136" s="4">
        <f t="shared" si="50"/>
        <v>-1.3740784920634972</v>
      </c>
      <c r="L136" s="4">
        <f t="shared" si="51"/>
        <v>-3.6662716349206317</v>
      </c>
      <c r="M136" s="4">
        <f t="shared" si="52"/>
        <v>-1.4668081360754001E-2</v>
      </c>
      <c r="N136" s="4">
        <f t="shared" si="53"/>
        <v>-1.8072178202836242E-2</v>
      </c>
      <c r="O136" s="4">
        <f t="shared" si="54"/>
        <v>-1.4924049589415043E-2</v>
      </c>
      <c r="P136" s="4">
        <f t="shared" si="55"/>
        <v>-1.8385165919896633E-2</v>
      </c>
      <c r="Q136" s="7">
        <f t="shared" si="40"/>
        <v>-5.4828027562449186</v>
      </c>
      <c r="R136" s="3"/>
      <c r="S136" s="3"/>
      <c r="T136" s="3"/>
      <c r="X136" s="4">
        <f t="shared" ca="1" si="56"/>
        <v>2.0535373297361383</v>
      </c>
      <c r="Y136" s="4">
        <f t="shared" ca="1" si="56"/>
        <v>0.18479190462761749</v>
      </c>
      <c r="Z136" s="4">
        <f t="shared" ca="1" si="41"/>
        <v>1.398365242393576</v>
      </c>
      <c r="AA136" s="4">
        <f t="shared" ca="1" si="42"/>
        <v>2.7180222330496324</v>
      </c>
      <c r="AB136" s="4">
        <f t="shared" ca="1" si="43"/>
        <v>1.9648249318325934</v>
      </c>
      <c r="AC136" s="4">
        <f t="shared" ca="1" si="57"/>
        <v>0.2433002241186637</v>
      </c>
      <c r="AD136" s="4">
        <f t="shared" ca="1" si="44"/>
        <v>1.3837923061466382</v>
      </c>
      <c r="AF136" s="4">
        <f t="shared" ca="1" si="58"/>
        <v>3.7611782540295859</v>
      </c>
      <c r="AG136" s="4">
        <f t="shared" ca="1" si="59"/>
        <v>2.7189096235950356</v>
      </c>
      <c r="AH136" s="2">
        <f t="shared" ca="1" si="45"/>
        <v>-295.04502081140072</v>
      </c>
      <c r="AL136" s="3"/>
      <c r="AM136" s="4"/>
      <c r="AN136" s="4"/>
      <c r="AO136" s="4"/>
      <c r="AP136" s="3"/>
      <c r="AQ136" s="4"/>
      <c r="AR136" s="4"/>
      <c r="AS136" s="4"/>
      <c r="AT136" s="4"/>
      <c r="AV136" s="3"/>
      <c r="AW136" s="4"/>
    </row>
    <row r="137" spans="4:49" x14ac:dyDescent="0.25">
      <c r="D137" s="1">
        <f>Sheet2!D137</f>
        <v>42545</v>
      </c>
      <c r="E137" s="3">
        <f>Sheet2!E137</f>
        <v>92.422245000000004</v>
      </c>
      <c r="F137" s="3">
        <f>Sheet2!F137</f>
        <v>201.033613</v>
      </c>
      <c r="G137" s="3">
        <f t="shared" si="46"/>
        <v>-2.6717319999999916</v>
      </c>
      <c r="H137" s="3">
        <f t="shared" si="47"/>
        <v>-7.487811999999991</v>
      </c>
      <c r="I137" s="4">
        <f t="shared" si="48"/>
        <v>-3.3127642858698301</v>
      </c>
      <c r="J137" s="4">
        <f t="shared" si="49"/>
        <v>-8.1589017384409388</v>
      </c>
      <c r="K137" s="4">
        <f t="shared" si="50"/>
        <v>-2.7000474920634838</v>
      </c>
      <c r="L137" s="4">
        <f t="shared" si="51"/>
        <v>-7.5536006349206257</v>
      </c>
      <c r="M137" s="4">
        <f t="shared" si="52"/>
        <v>-2.8497937786335002E-2</v>
      </c>
      <c r="N137" s="4">
        <f t="shared" si="53"/>
        <v>-3.6569670819789915E-2</v>
      </c>
      <c r="O137" s="4">
        <f t="shared" si="54"/>
        <v>-2.8753906014996045E-2</v>
      </c>
      <c r="P137" s="4">
        <f t="shared" si="55"/>
        <v>-3.6882658536850306E-2</v>
      </c>
      <c r="Q137" s="7">
        <f t="shared" si="40"/>
        <v>-9.3141250605638852</v>
      </c>
      <c r="R137" s="3"/>
      <c r="S137" s="3"/>
      <c r="T137" s="3"/>
      <c r="X137" s="4">
        <f t="shared" ca="1" si="56"/>
        <v>-1.0534471199755457</v>
      </c>
      <c r="Y137" s="4">
        <f t="shared" ca="1" si="56"/>
        <v>0.52517562936249984</v>
      </c>
      <c r="Z137" s="4">
        <f t="shared" ca="1" si="41"/>
        <v>-0.22590233875727805</v>
      </c>
      <c r="AA137" s="4">
        <f t="shared" ca="1" si="42"/>
        <v>-1.3514811051742781</v>
      </c>
      <c r="AB137" s="4">
        <f t="shared" ca="1" si="43"/>
        <v>-0.24099583586831305</v>
      </c>
      <c r="AC137" s="4">
        <f t="shared" ca="1" si="57"/>
        <v>0.64952818592897321</v>
      </c>
      <c r="AD137" s="4">
        <f t="shared" ca="1" si="44"/>
        <v>0.94766467290571255</v>
      </c>
      <c r="AF137" s="4">
        <f t="shared" ca="1" si="58"/>
        <v>-1.2807508994732331</v>
      </c>
      <c r="AG137" s="4">
        <f t="shared" ca="1" si="59"/>
        <v>-0.22838323996978369</v>
      </c>
      <c r="AH137" s="2">
        <f t="shared" ca="1" si="45"/>
        <v>186.67247831786881</v>
      </c>
      <c r="AL137" s="3"/>
      <c r="AM137" s="4"/>
      <c r="AN137" s="4"/>
      <c r="AO137" s="4"/>
      <c r="AP137" s="3"/>
      <c r="AQ137" s="4"/>
      <c r="AR137" s="4"/>
      <c r="AS137" s="4"/>
      <c r="AT137" s="4"/>
      <c r="AV137" s="3"/>
      <c r="AW137" s="4"/>
    </row>
    <row r="138" spans="4:49" x14ac:dyDescent="0.25">
      <c r="D138" s="1">
        <f>Sheet2!D138</f>
        <v>42544</v>
      </c>
      <c r="E138" s="3">
        <f>Sheet2!E138</f>
        <v>95.093976999999995</v>
      </c>
      <c r="F138" s="3">
        <f>Sheet2!F138</f>
        <v>208.52142499999999</v>
      </c>
      <c r="G138" s="3">
        <f t="shared" si="46"/>
        <v>0.54423799999999289</v>
      </c>
      <c r="H138" s="3">
        <f t="shared" si="47"/>
        <v>2.6805719999999837</v>
      </c>
      <c r="I138" s="4">
        <f t="shared" si="48"/>
        <v>0.67870208247694008</v>
      </c>
      <c r="J138" s="4">
        <f t="shared" si="49"/>
        <v>2.9588527933471021</v>
      </c>
      <c r="K138" s="4">
        <f t="shared" si="50"/>
        <v>0.51592250793650085</v>
      </c>
      <c r="L138" s="4">
        <f t="shared" si="51"/>
        <v>2.6147833650793491</v>
      </c>
      <c r="M138" s="4">
        <f t="shared" si="52"/>
        <v>5.7395995559239689E-3</v>
      </c>
      <c r="N138" s="4">
        <f t="shared" si="53"/>
        <v>1.2938481793162046E-2</v>
      </c>
      <c r="O138" s="4">
        <f t="shared" si="54"/>
        <v>5.4836313272629261E-3</v>
      </c>
      <c r="P138" s="4">
        <f t="shared" si="55"/>
        <v>1.2625494076101655E-2</v>
      </c>
      <c r="Q138" s="7">
        <f t="shared" si="40"/>
        <v>-4.492584290609317</v>
      </c>
      <c r="R138" s="3"/>
      <c r="S138" s="3"/>
      <c r="T138" s="3"/>
      <c r="X138" s="4">
        <f t="shared" ca="1" si="56"/>
        <v>-1.6140637817642478</v>
      </c>
      <c r="Y138" s="4">
        <f t="shared" ca="1" si="56"/>
        <v>-0.26328888973830478</v>
      </c>
      <c r="Z138" s="4">
        <f t="shared" ca="1" si="41"/>
        <v>-1.1926762956886976</v>
      </c>
      <c r="AA138" s="4">
        <f t="shared" ca="1" si="42"/>
        <v>-2.0857723169712266</v>
      </c>
      <c r="AB138" s="4">
        <f t="shared" ca="1" si="43"/>
        <v>-1.5539137913942924</v>
      </c>
      <c r="AC138" s="4">
        <f t="shared" ca="1" si="57"/>
        <v>0.19094390546635354</v>
      </c>
      <c r="AD138" s="4">
        <f t="shared" ca="1" si="44"/>
        <v>1.4872390002372839</v>
      </c>
      <c r="AF138" s="4">
        <f t="shared" ca="1" si="58"/>
        <v>-3.1020419354148903</v>
      </c>
      <c r="AG138" s="4">
        <f t="shared" ca="1" si="59"/>
        <v>-2.3110411935681747</v>
      </c>
      <c r="AH138" s="2">
        <f t="shared" ca="1" si="45"/>
        <v>291.2821092977656</v>
      </c>
      <c r="AL138" s="3"/>
      <c r="AM138" s="4"/>
      <c r="AN138" s="4"/>
      <c r="AO138" s="4"/>
      <c r="AP138" s="3"/>
      <c r="AQ138" s="4"/>
      <c r="AR138" s="4"/>
      <c r="AS138" s="4"/>
      <c r="AT138" s="4"/>
      <c r="AV138" s="3"/>
      <c r="AW138" s="4"/>
    </row>
    <row r="139" spans="4:49" x14ac:dyDescent="0.25">
      <c r="D139" s="1">
        <f>Sheet2!D139</f>
        <v>42543</v>
      </c>
      <c r="E139" s="3">
        <f>Sheet2!E139</f>
        <v>94.549739000000002</v>
      </c>
      <c r="F139" s="3">
        <f>Sheet2!F139</f>
        <v>205.84085300000001</v>
      </c>
      <c r="G139" s="3">
        <f t="shared" si="46"/>
        <v>-0.35623199999999144</v>
      </c>
      <c r="H139" s="3">
        <f t="shared" si="47"/>
        <v>-0.33630599999997912</v>
      </c>
      <c r="I139" s="4">
        <f t="shared" si="48"/>
        <v>-0.44257822877052688</v>
      </c>
      <c r="J139" s="4">
        <f t="shared" si="49"/>
        <v>-0.37061374298079863</v>
      </c>
      <c r="K139" s="4">
        <f t="shared" si="50"/>
        <v>-0.38454749206348349</v>
      </c>
      <c r="L139" s="4">
        <f t="shared" si="51"/>
        <v>-0.40209463492061404</v>
      </c>
      <c r="M139" s="4">
        <f t="shared" si="52"/>
        <v>-3.760587842086448E-3</v>
      </c>
      <c r="N139" s="4">
        <f t="shared" si="53"/>
        <v>-1.6324823910266644E-3</v>
      </c>
      <c r="O139" s="4">
        <f t="shared" si="54"/>
        <v>-4.0165560707474905E-3</v>
      </c>
      <c r="P139" s="4">
        <f t="shared" si="55"/>
        <v>-1.9454701080870549E-3</v>
      </c>
      <c r="Q139" s="7">
        <f t="shared" si="40"/>
        <v>-2.256621904442198</v>
      </c>
      <c r="R139" s="3"/>
      <c r="S139" s="3"/>
      <c r="T139" s="3"/>
      <c r="X139" s="4">
        <f t="shared" ca="1" si="56"/>
        <v>0.79621073213188209</v>
      </c>
      <c r="Y139" s="4">
        <f t="shared" ca="1" si="56"/>
        <v>0.82142350526694996</v>
      </c>
      <c r="Z139" s="4">
        <f t="shared" ca="1" si="41"/>
        <v>1.1365236840391828</v>
      </c>
      <c r="AA139" s="4">
        <f t="shared" ca="1" si="42"/>
        <v>1.0711859295518658</v>
      </c>
      <c r="AB139" s="4">
        <f t="shared" ca="1" si="43"/>
        <v>1.6092335539291722</v>
      </c>
      <c r="AC139" s="4">
        <f t="shared" ca="1" si="57"/>
        <v>9.9189269673243929E-2</v>
      </c>
      <c r="AD139" s="4">
        <f t="shared" ca="1" si="44"/>
        <v>1.7773490402979268</v>
      </c>
      <c r="AF139" s="4">
        <f t="shared" ca="1" si="58"/>
        <v>1.9038712838696512</v>
      </c>
      <c r="AG139" s="4">
        <f t="shared" ca="1" si="59"/>
        <v>2.8601697126912362</v>
      </c>
      <c r="AH139" s="2">
        <f t="shared" ca="1" si="45"/>
        <v>-9.807170968056198</v>
      </c>
      <c r="AL139" s="3"/>
      <c r="AM139" s="4"/>
      <c r="AN139" s="4"/>
      <c r="AO139" s="4"/>
      <c r="AP139" s="3"/>
      <c r="AQ139" s="4"/>
      <c r="AR139" s="4"/>
      <c r="AS139" s="4"/>
      <c r="AT139" s="4"/>
      <c r="AV139" s="3"/>
      <c r="AW139" s="4"/>
    </row>
    <row r="140" spans="4:49" x14ac:dyDescent="0.25">
      <c r="D140" s="1">
        <f>Sheet2!D140</f>
        <v>42542</v>
      </c>
      <c r="E140" s="3">
        <f>Sheet2!E140</f>
        <v>94.905970999999994</v>
      </c>
      <c r="F140" s="3">
        <f>Sheet2!F140</f>
        <v>206.17715899999999</v>
      </c>
      <c r="G140" s="3">
        <f t="shared" si="46"/>
        <v>0.80152499999999804</v>
      </c>
      <c r="H140" s="3">
        <f t="shared" si="47"/>
        <v>0.58359199999998168</v>
      </c>
      <c r="I140" s="4">
        <f t="shared" si="48"/>
        <v>1.0042864070003639</v>
      </c>
      <c r="J140" s="4">
        <f t="shared" si="49"/>
        <v>0.64495180632349181</v>
      </c>
      <c r="K140" s="4">
        <f t="shared" si="50"/>
        <v>0.773209507936506</v>
      </c>
      <c r="L140" s="4">
        <f t="shared" si="51"/>
        <v>0.51780336507934677</v>
      </c>
      <c r="M140" s="4">
        <f t="shared" si="52"/>
        <v>8.481329414406007E-3</v>
      </c>
      <c r="N140" s="4">
        <f t="shared" si="53"/>
        <v>2.8345501702692452E-3</v>
      </c>
      <c r="O140" s="4">
        <f t="shared" si="54"/>
        <v>8.225361185744965E-3</v>
      </c>
      <c r="P140" s="4">
        <f t="shared" si="55"/>
        <v>2.5215624532088548E-3</v>
      </c>
      <c r="Q140" s="7">
        <f t="shared" si="40"/>
        <v>-2.418761660050285</v>
      </c>
      <c r="R140" s="3"/>
      <c r="S140" s="3"/>
      <c r="T140" s="3"/>
      <c r="X140" s="4">
        <f t="shared" ca="1" si="56"/>
        <v>-0.99731471978546538</v>
      </c>
      <c r="Y140" s="4">
        <f t="shared" ca="1" si="56"/>
        <v>0.48240028848216587</v>
      </c>
      <c r="Z140" s="4">
        <f t="shared" ca="1" si="41"/>
        <v>-0.22559044650679994</v>
      </c>
      <c r="AA140" s="4">
        <f t="shared" ca="1" si="42"/>
        <v>-1.2779593371534403</v>
      </c>
      <c r="AB140" s="4">
        <f t="shared" ca="1" si="43"/>
        <v>-0.24057227363548064</v>
      </c>
      <c r="AC140" s="4">
        <f t="shared" ca="1" si="57"/>
        <v>0.60533502615505164</v>
      </c>
      <c r="AD140" s="4">
        <f t="shared" ca="1" si="44"/>
        <v>0.98317470563507481</v>
      </c>
      <c r="AF140" s="4">
        <f t="shared" ca="1" si="58"/>
        <v>-1.2564572951194291</v>
      </c>
      <c r="AG140" s="4">
        <f t="shared" ca="1" si="59"/>
        <v>-0.23652457431552434</v>
      </c>
      <c r="AH140" s="2">
        <f t="shared" ca="1" si="45"/>
        <v>181.80430960176727</v>
      </c>
      <c r="AL140" s="3"/>
      <c r="AM140" s="4"/>
      <c r="AN140" s="4"/>
      <c r="AO140" s="4"/>
      <c r="AP140" s="3"/>
      <c r="AQ140" s="4"/>
      <c r="AR140" s="4"/>
      <c r="AS140" s="4"/>
      <c r="AT140" s="4"/>
      <c r="AV140" s="3"/>
      <c r="AW140" s="4"/>
    </row>
    <row r="141" spans="4:49" x14ac:dyDescent="0.25">
      <c r="D141" s="1">
        <f>Sheet2!D141</f>
        <v>42541</v>
      </c>
      <c r="E141" s="3">
        <f>Sheet2!E141</f>
        <v>94.104445999999996</v>
      </c>
      <c r="F141" s="3">
        <f>Sheet2!F141</f>
        <v>205.59356700000001</v>
      </c>
      <c r="G141" s="3">
        <f t="shared" si="46"/>
        <v>-0.22759500000000799</v>
      </c>
      <c r="H141" s="3">
        <f t="shared" si="47"/>
        <v>1.3155629999999974</v>
      </c>
      <c r="I141" s="4">
        <f t="shared" si="48"/>
        <v>-0.28448157249540423</v>
      </c>
      <c r="J141" s="4">
        <f t="shared" si="49"/>
        <v>1.4632465198697573</v>
      </c>
      <c r="K141" s="4">
        <f t="shared" si="50"/>
        <v>-0.25591049206350003</v>
      </c>
      <c r="L141" s="4">
        <f t="shared" si="51"/>
        <v>1.2497743650793625</v>
      </c>
      <c r="M141" s="4">
        <f t="shared" si="52"/>
        <v>-2.4156161505163392E-3</v>
      </c>
      <c r="N141" s="4">
        <f t="shared" si="53"/>
        <v>6.4194133519710605E-3</v>
      </c>
      <c r="O141" s="4">
        <f t="shared" si="54"/>
        <v>-2.6715843791773816E-3</v>
      </c>
      <c r="P141" s="4">
        <f t="shared" si="55"/>
        <v>6.1064256349106696E-3</v>
      </c>
      <c r="Q141" s="7">
        <f t="shared" si="40"/>
        <v>-3.2383253174912827</v>
      </c>
      <c r="R141" s="3"/>
      <c r="S141" s="3"/>
      <c r="T141" s="3"/>
      <c r="X141" s="4">
        <f t="shared" ca="1" si="56"/>
        <v>-1.2465435354274361</v>
      </c>
      <c r="Y141" s="4">
        <f t="shared" ca="1" si="56"/>
        <v>1.0262988454154185</v>
      </c>
      <c r="Z141" s="4">
        <f t="shared" ca="1" si="41"/>
        <v>5.3618151914938239E-2</v>
      </c>
      <c r="AA141" s="4">
        <f t="shared" ca="1" si="42"/>
        <v>-1.6043972429919162</v>
      </c>
      <c r="AB141" s="4">
        <f t="shared" ca="1" si="43"/>
        <v>0.13860424387092418</v>
      </c>
      <c r="AC141" s="4">
        <f t="shared" ca="1" si="57"/>
        <v>0.51710327305251824</v>
      </c>
      <c r="AD141" s="4">
        <f t="shared" ca="1" si="44"/>
        <v>1.0578747348585149</v>
      </c>
      <c r="AF141" s="4">
        <f t="shared" ca="1" si="58"/>
        <v>-1.6972513080378058</v>
      </c>
      <c r="AG141" s="4">
        <f t="shared" ca="1" si="59"/>
        <v>0.14662592773521885</v>
      </c>
      <c r="AH141" s="2">
        <f t="shared" ca="1" si="45"/>
        <v>294.16281779806832</v>
      </c>
      <c r="AL141" s="3"/>
      <c r="AM141" s="4"/>
      <c r="AN141" s="4"/>
      <c r="AO141" s="4"/>
      <c r="AP141" s="3"/>
      <c r="AQ141" s="4"/>
      <c r="AR141" s="4"/>
      <c r="AS141" s="4"/>
      <c r="AT141" s="4"/>
      <c r="AV141" s="3"/>
      <c r="AW141" s="4"/>
    </row>
    <row r="142" spans="4:49" x14ac:dyDescent="0.25">
      <c r="D142" s="1">
        <f>Sheet2!D142</f>
        <v>42538</v>
      </c>
      <c r="E142" s="3">
        <f>Sheet2!E142</f>
        <v>94.332041000000004</v>
      </c>
      <c r="F142" s="3">
        <f>Sheet2!F142</f>
        <v>204.27800400000001</v>
      </c>
      <c r="G142" s="3">
        <f t="shared" si="46"/>
        <v>-2.1967619999999926</v>
      </c>
      <c r="H142" s="3">
        <f t="shared" si="47"/>
        <v>-0.76361599999998475</v>
      </c>
      <c r="I142" s="4">
        <f t="shared" si="48"/>
        <v>-2.6833464018718551</v>
      </c>
      <c r="J142" s="4">
        <f t="shared" si="49"/>
        <v>-0.8461755067352108</v>
      </c>
      <c r="K142" s="4">
        <f t="shared" si="50"/>
        <v>-2.2250774920634848</v>
      </c>
      <c r="L142" s="4">
        <f t="shared" si="51"/>
        <v>-0.82940463492061967</v>
      </c>
      <c r="M142" s="4">
        <f t="shared" si="52"/>
        <v>-2.3020531258930402E-2</v>
      </c>
      <c r="N142" s="4">
        <f t="shared" si="53"/>
        <v>-3.7311520929645963E-3</v>
      </c>
      <c r="O142" s="4">
        <f t="shared" si="54"/>
        <v>-2.3276499487591445E-2</v>
      </c>
      <c r="P142" s="4">
        <f t="shared" si="55"/>
        <v>-4.0441398100249867E-3</v>
      </c>
      <c r="Q142" s="7">
        <f t="shared" si="40"/>
        <v>-3.9036433893223688</v>
      </c>
      <c r="R142" s="3"/>
      <c r="S142" s="3"/>
      <c r="T142" s="3"/>
      <c r="X142" s="4">
        <f t="shared" ca="1" si="56"/>
        <v>0.46518597726526667</v>
      </c>
      <c r="Y142" s="4">
        <f t="shared" ca="1" si="56"/>
        <v>0.585647829698834</v>
      </c>
      <c r="Z142" s="4">
        <f t="shared" ca="1" si="41"/>
        <v>0.74782611141378719</v>
      </c>
      <c r="AA142" s="4">
        <f t="shared" ca="1" si="42"/>
        <v>0.63761235788836756</v>
      </c>
      <c r="AB142" s="4">
        <f t="shared" ca="1" si="43"/>
        <v>1.0813666014627989</v>
      </c>
      <c r="AC142" s="4">
        <f t="shared" ca="1" si="57"/>
        <v>0.43784294737812313</v>
      </c>
      <c r="AD142" s="4">
        <f t="shared" ca="1" si="44"/>
        <v>1.1324801521766976</v>
      </c>
      <c r="AF142" s="4">
        <f t="shared" ca="1" si="58"/>
        <v>0.72208334009116149</v>
      </c>
      <c r="AG142" s="4">
        <f t="shared" ca="1" si="59"/>
        <v>1.224626213383389</v>
      </c>
      <c r="AH142" s="2">
        <f t="shared" ca="1" si="45"/>
        <v>8.0911587414266251</v>
      </c>
      <c r="AL142" s="3"/>
      <c r="AM142" s="4"/>
      <c r="AN142" s="4"/>
      <c r="AO142" s="4"/>
      <c r="AP142" s="3"/>
      <c r="AQ142" s="4"/>
      <c r="AR142" s="4"/>
      <c r="AS142" s="4"/>
      <c r="AT142" s="4"/>
      <c r="AV142" s="3"/>
      <c r="AW142" s="4"/>
    </row>
    <row r="143" spans="4:49" x14ac:dyDescent="0.25">
      <c r="D143" s="1">
        <f>Sheet2!D143</f>
        <v>42537</v>
      </c>
      <c r="E143" s="3">
        <f>Sheet2!E143</f>
        <v>96.528802999999996</v>
      </c>
      <c r="F143" s="3">
        <f>Sheet2!F143</f>
        <v>205.04161999999999</v>
      </c>
      <c r="G143" s="3">
        <f t="shared" si="46"/>
        <v>0.40571199999999408</v>
      </c>
      <c r="H143" s="3">
        <f t="shared" si="47"/>
        <v>0.61009200000000874</v>
      </c>
      <c r="I143" s="4">
        <f t="shared" si="48"/>
        <v>0.49766921813664211</v>
      </c>
      <c r="J143" s="4">
        <f t="shared" si="49"/>
        <v>0.67807059384032975</v>
      </c>
      <c r="K143" s="4">
        <f t="shared" si="50"/>
        <v>0.37739650793650203</v>
      </c>
      <c r="L143" s="4">
        <f t="shared" si="51"/>
        <v>0.54430336507937382</v>
      </c>
      <c r="M143" s="4">
        <f t="shared" si="52"/>
        <v>4.2118724228371925E-3</v>
      </c>
      <c r="N143" s="4">
        <f t="shared" si="53"/>
        <v>2.9798899118777451E-3</v>
      </c>
      <c r="O143" s="4">
        <f t="shared" si="54"/>
        <v>3.9559041941761497E-3</v>
      </c>
      <c r="P143" s="4">
        <f t="shared" si="55"/>
        <v>2.6669021948173546E-3</v>
      </c>
      <c r="Q143" s="7">
        <f t="shared" si="40"/>
        <v>-2.2947270087146729</v>
      </c>
      <c r="R143" s="3"/>
      <c r="S143" s="3"/>
      <c r="T143" s="3"/>
      <c r="X143" s="4">
        <f t="shared" ca="1" si="56"/>
        <v>0.66003862329528529</v>
      </c>
      <c r="Y143" s="4">
        <f t="shared" ca="1" si="56"/>
        <v>0.26421897535446498</v>
      </c>
      <c r="Z143" s="4">
        <f t="shared" ca="1" si="41"/>
        <v>0.61181854446159489</v>
      </c>
      <c r="AA143" s="4">
        <f t="shared" ca="1" si="42"/>
        <v>0.89282879244583879</v>
      </c>
      <c r="AB143" s="4">
        <f t="shared" ca="1" si="43"/>
        <v>0.89666284992018042</v>
      </c>
      <c r="AC143" s="4">
        <f t="shared" ca="1" si="57"/>
        <v>0.46310021970317528</v>
      </c>
      <c r="AD143" s="4">
        <f t="shared" ca="1" si="44"/>
        <v>1.1076779317832524</v>
      </c>
      <c r="AF143" s="4">
        <f t="shared" ca="1" si="58"/>
        <v>0.98896675025294545</v>
      </c>
      <c r="AG143" s="4">
        <f t="shared" ca="1" si="59"/>
        <v>0.9932136511064622</v>
      </c>
      <c r="AH143" s="2">
        <f t="shared" ca="1" si="45"/>
        <v>-56.646090543167702</v>
      </c>
      <c r="AL143" s="3"/>
      <c r="AM143" s="4"/>
      <c r="AN143" s="4"/>
      <c r="AO143" s="4"/>
      <c r="AP143" s="3"/>
      <c r="AQ143" s="4"/>
      <c r="AR143" s="4"/>
      <c r="AS143" s="4"/>
      <c r="AT143" s="4"/>
      <c r="AV143" s="3"/>
      <c r="AW143" s="4"/>
    </row>
    <row r="144" spans="4:49" x14ac:dyDescent="0.25">
      <c r="D144" s="1">
        <f>Sheet2!D144</f>
        <v>42536</v>
      </c>
      <c r="E144" s="3">
        <f>Sheet2!E144</f>
        <v>96.123091000000002</v>
      </c>
      <c r="F144" s="3">
        <f>Sheet2!F144</f>
        <v>204.43152799999999</v>
      </c>
      <c r="G144" s="3">
        <f t="shared" si="46"/>
        <v>-0.31664999999999566</v>
      </c>
      <c r="H144" s="3">
        <f t="shared" si="47"/>
        <v>-0.28536200000002054</v>
      </c>
      <c r="I144" s="4">
        <f t="shared" si="48"/>
        <v>-0.38714540685669707</v>
      </c>
      <c r="J144" s="4">
        <f t="shared" si="49"/>
        <v>-0.31671593886336719</v>
      </c>
      <c r="K144" s="4">
        <f t="shared" si="50"/>
        <v>-0.3449654920634877</v>
      </c>
      <c r="L144" s="4">
        <f t="shared" si="51"/>
        <v>-0.35115063492065546</v>
      </c>
      <c r="M144" s="4">
        <f t="shared" si="52"/>
        <v>-3.2887996309952259E-3</v>
      </c>
      <c r="N144" s="4">
        <f t="shared" si="53"/>
        <v>-1.3949072449825409E-3</v>
      </c>
      <c r="O144" s="4">
        <f t="shared" si="54"/>
        <v>-3.5447678596562684E-3</v>
      </c>
      <c r="P144" s="4">
        <f t="shared" si="55"/>
        <v>-1.7078949620429316E-3</v>
      </c>
      <c r="Q144" s="7">
        <f t="shared" si="40"/>
        <v>-2.2405024698365152</v>
      </c>
      <c r="R144" s="3"/>
      <c r="S144" s="3"/>
      <c r="T144" s="3"/>
      <c r="X144" s="4">
        <f t="shared" ca="1" si="56"/>
        <v>-1.0845487156085907</v>
      </c>
      <c r="Y144" s="4">
        <f t="shared" ca="1" si="56"/>
        <v>0.50403963882274627</v>
      </c>
      <c r="Z144" s="4">
        <f t="shared" ca="1" si="41"/>
        <v>-0.26161689640266683</v>
      </c>
      <c r="AA144" s="4">
        <f t="shared" ca="1" si="42"/>
        <v>-1.3922177259399571</v>
      </c>
      <c r="AB144" s="4">
        <f t="shared" ca="1" si="43"/>
        <v>-0.28949764300752301</v>
      </c>
      <c r="AC144" s="4">
        <f t="shared" ca="1" si="57"/>
        <v>0.79738866984026713</v>
      </c>
      <c r="AD144" s="4">
        <f t="shared" ca="1" si="44"/>
        <v>0.82957016996463295</v>
      </c>
      <c r="AF144" s="4">
        <f t="shared" ca="1" si="58"/>
        <v>-1.1549422955357849</v>
      </c>
      <c r="AG144" s="4">
        <f t="shared" ca="1" si="59"/>
        <v>-0.2401586089141115</v>
      </c>
      <c r="AH144" s="2">
        <f t="shared" ca="1" si="45"/>
        <v>164.53408696103725</v>
      </c>
      <c r="AL144" s="3"/>
      <c r="AM144" s="4"/>
      <c r="AN144" s="4"/>
      <c r="AO144" s="4"/>
      <c r="AP144" s="3"/>
      <c r="AQ144" s="4"/>
      <c r="AR144" s="4"/>
      <c r="AS144" s="4"/>
      <c r="AT144" s="4"/>
      <c r="AV144" s="3"/>
      <c r="AW144" s="4"/>
    </row>
    <row r="145" spans="4:49" x14ac:dyDescent="0.25">
      <c r="D145" s="1">
        <f>Sheet2!D145</f>
        <v>42535</v>
      </c>
      <c r="E145" s="3">
        <f>Sheet2!E145</f>
        <v>96.439740999999998</v>
      </c>
      <c r="F145" s="3">
        <f>Sheet2!F145</f>
        <v>204.71689000000001</v>
      </c>
      <c r="G145" s="3">
        <f t="shared" si="46"/>
        <v>0.11874699999999905</v>
      </c>
      <c r="H145" s="3">
        <f t="shared" si="47"/>
        <v>-0.40345399999998222</v>
      </c>
      <c r="I145" s="4">
        <f t="shared" si="48"/>
        <v>0.14536248707096905</v>
      </c>
      <c r="J145" s="4">
        <f t="shared" si="49"/>
        <v>-0.44690245919329175</v>
      </c>
      <c r="K145" s="4">
        <f t="shared" si="50"/>
        <v>9.0431507936506991E-2</v>
      </c>
      <c r="L145" s="4">
        <f t="shared" si="51"/>
        <v>-0.46924263492061713</v>
      </c>
      <c r="M145" s="4">
        <f t="shared" si="52"/>
        <v>1.232066427027964E-3</v>
      </c>
      <c r="N145" s="4">
        <f t="shared" si="53"/>
        <v>-1.9688505428872107E-3</v>
      </c>
      <c r="O145" s="4">
        <f t="shared" si="54"/>
        <v>9.7609819836692131E-4</v>
      </c>
      <c r="P145" s="4">
        <f t="shared" si="55"/>
        <v>-2.2818382599476012E-3</v>
      </c>
      <c r="Q145" s="7">
        <f t="shared" si="40"/>
        <v>-2.348882202687558</v>
      </c>
      <c r="R145" s="3"/>
      <c r="S145" s="3"/>
      <c r="T145" s="3"/>
      <c r="X145" s="4">
        <f t="shared" ca="1" si="56"/>
        <v>3.4555310871197849E-2</v>
      </c>
      <c r="Y145" s="4">
        <f t="shared" ca="1" si="56"/>
        <v>2.402900906410792</v>
      </c>
      <c r="Z145" s="4">
        <f t="shared" ca="1" si="41"/>
        <v>1.9258260593150074</v>
      </c>
      <c r="AA145" s="4">
        <f t="shared" ca="1" si="42"/>
        <v>7.3575761375993406E-2</v>
      </c>
      <c r="AB145" s="4">
        <f t="shared" ca="1" si="43"/>
        <v>2.6811379566172211</v>
      </c>
      <c r="AC145" s="4">
        <f t="shared" ca="1" si="57"/>
        <v>0.42581165236962182</v>
      </c>
      <c r="AD145" s="4">
        <f t="shared" ca="1" si="44"/>
        <v>1.144700312483526</v>
      </c>
      <c r="AF145" s="4">
        <f t="shared" ca="1" si="58"/>
        <v>8.422219703831299E-2</v>
      </c>
      <c r="AG145" s="4">
        <f t="shared" ca="1" si="59"/>
        <v>3.0690994567511756</v>
      </c>
      <c r="AH145" s="2">
        <f t="shared" ca="1" si="45"/>
        <v>293.43163673104482</v>
      </c>
      <c r="AL145" s="3"/>
      <c r="AM145" s="4"/>
      <c r="AN145" s="4"/>
      <c r="AO145" s="4"/>
      <c r="AP145" s="3"/>
      <c r="AQ145" s="4"/>
      <c r="AR145" s="4"/>
      <c r="AS145" s="4"/>
      <c r="AT145" s="4"/>
      <c r="AV145" s="3"/>
      <c r="AW145" s="4"/>
    </row>
    <row r="146" spans="4:49" x14ac:dyDescent="0.25">
      <c r="D146" s="1">
        <f>Sheet2!D146</f>
        <v>42534</v>
      </c>
      <c r="E146" s="3">
        <f>Sheet2!E146</f>
        <v>96.320993999999999</v>
      </c>
      <c r="F146" s="3">
        <f>Sheet2!F146</f>
        <v>205.12034399999999</v>
      </c>
      <c r="G146" s="3">
        <f t="shared" si="46"/>
        <v>-1.4744079999999968</v>
      </c>
      <c r="H146" s="3">
        <f t="shared" si="47"/>
        <v>-1.5941329999999994</v>
      </c>
      <c r="I146" s="4">
        <f t="shared" si="48"/>
        <v>-1.7776648965319619</v>
      </c>
      <c r="J146" s="4">
        <f t="shared" si="49"/>
        <v>-1.7521896644371495</v>
      </c>
      <c r="K146" s="4">
        <f t="shared" si="50"/>
        <v>-1.5027234920634889</v>
      </c>
      <c r="L146" s="4">
        <f t="shared" si="51"/>
        <v>-1.6599216349206343</v>
      </c>
      <c r="M146" s="4">
        <f t="shared" si="52"/>
        <v>-1.5191260345931308E-2</v>
      </c>
      <c r="N146" s="4">
        <f t="shared" si="53"/>
        <v>-7.7416521405804586E-3</v>
      </c>
      <c r="O146" s="4">
        <f t="shared" si="54"/>
        <v>-1.544722857459235E-2</v>
      </c>
      <c r="P146" s="4">
        <f t="shared" si="55"/>
        <v>-8.0546398576408496E-3</v>
      </c>
      <c r="Q146" s="7">
        <f t="shared" si="40"/>
        <v>-3.2351827138852638</v>
      </c>
      <c r="R146" s="3"/>
      <c r="S146" s="3"/>
      <c r="T146" s="3"/>
      <c r="X146" s="4">
        <f t="shared" ca="1" si="56"/>
        <v>0.51835739694948002</v>
      </c>
      <c r="Y146" s="4">
        <f t="shared" ca="1" si="56"/>
        <v>0.5647557928611604</v>
      </c>
      <c r="Z146" s="4">
        <f t="shared" ca="1" si="41"/>
        <v>0.76367964434557523</v>
      </c>
      <c r="AA146" s="4">
        <f t="shared" ca="1" si="42"/>
        <v>0.70725585736680563</v>
      </c>
      <c r="AB146" s="4">
        <f t="shared" ca="1" si="43"/>
        <v>1.1028963374423786</v>
      </c>
      <c r="AC146" s="4">
        <f t="shared" ca="1" si="57"/>
        <v>0.19913348976855338</v>
      </c>
      <c r="AD146" s="4">
        <f t="shared" ca="1" si="44"/>
        <v>1.4692144272885672</v>
      </c>
      <c r="AF146" s="4">
        <f t="shared" ca="1" si="58"/>
        <v>1.0391105094276558</v>
      </c>
      <c r="AG146" s="4">
        <f t="shared" ca="1" si="59"/>
        <v>1.6203912107740626</v>
      </c>
      <c r="AH146" s="2">
        <f t="shared" ca="1" si="45"/>
        <v>-1.703184545790009</v>
      </c>
      <c r="AL146" s="3"/>
      <c r="AM146" s="4"/>
      <c r="AN146" s="4"/>
      <c r="AO146" s="4"/>
      <c r="AP146" s="3"/>
      <c r="AQ146" s="4"/>
      <c r="AR146" s="4"/>
      <c r="AS146" s="4"/>
      <c r="AT146" s="4"/>
      <c r="AV146" s="3"/>
      <c r="AW146" s="4"/>
    </row>
    <row r="147" spans="4:49" x14ac:dyDescent="0.25">
      <c r="D147" s="1">
        <f>Sheet2!D147</f>
        <v>42531</v>
      </c>
      <c r="E147" s="3">
        <f>Sheet2!E147</f>
        <v>97.795401999999996</v>
      </c>
      <c r="F147" s="3">
        <f>Sheet2!F147</f>
        <v>206.71447699999999</v>
      </c>
      <c r="G147" s="3">
        <f t="shared" si="46"/>
        <v>-0.81141500000001088</v>
      </c>
      <c r="H147" s="3">
        <f t="shared" si="47"/>
        <v>-1.9778880000000072</v>
      </c>
      <c r="I147" s="4">
        <f t="shared" si="48"/>
        <v>-0.97025691332944319</v>
      </c>
      <c r="J147" s="4">
        <f t="shared" si="49"/>
        <v>-2.1533894942693168</v>
      </c>
      <c r="K147" s="4">
        <f t="shared" si="50"/>
        <v>-0.83973049206350292</v>
      </c>
      <c r="L147" s="4">
        <f t="shared" si="51"/>
        <v>-2.0436766349206419</v>
      </c>
      <c r="M147" s="4">
        <f t="shared" si="52"/>
        <v>-8.2628355290721E-3</v>
      </c>
      <c r="N147" s="4">
        <f t="shared" si="53"/>
        <v>-9.5227268625550296E-3</v>
      </c>
      <c r="O147" s="4">
        <f t="shared" si="54"/>
        <v>-8.518803757733142E-3</v>
      </c>
      <c r="P147" s="4">
        <f t="shared" si="55"/>
        <v>-9.8357145796154205E-3</v>
      </c>
      <c r="Q147" s="7">
        <f t="shared" si="40"/>
        <v>-3.5496413683003838</v>
      </c>
      <c r="R147" s="3"/>
      <c r="S147" s="3"/>
      <c r="T147" s="3"/>
      <c r="X147" s="4">
        <f t="shared" ca="1" si="56"/>
        <v>-1.3327490597031877</v>
      </c>
      <c r="Y147" s="4">
        <f t="shared" ca="1" si="56"/>
        <v>1.2282933588973179</v>
      </c>
      <c r="Z147" s="4">
        <f t="shared" ca="1" si="41"/>
        <v>0.16118477961815481</v>
      </c>
      <c r="AA147" s="4">
        <f t="shared" ca="1" si="42"/>
        <v>-1.7173085479860779</v>
      </c>
      <c r="AB147" s="4">
        <f t="shared" ca="1" si="43"/>
        <v>0.28468405489023313</v>
      </c>
      <c r="AC147" s="4">
        <f t="shared" ca="1" si="57"/>
        <v>0.85645873066085876</v>
      </c>
      <c r="AD147" s="4">
        <f t="shared" ca="1" si="44"/>
        <v>0.77787437804473514</v>
      </c>
      <c r="AF147" s="4">
        <f t="shared" ca="1" si="58"/>
        <v>-1.3358503186755775</v>
      </c>
      <c r="AG147" s="4">
        <f t="shared" ca="1" si="59"/>
        <v>0.22144843213699333</v>
      </c>
      <c r="AH147" s="2">
        <f t="shared" ca="1" si="45"/>
        <v>240.86199301087163</v>
      </c>
      <c r="AL147" s="3"/>
      <c r="AM147" s="4"/>
      <c r="AN147" s="4"/>
      <c r="AO147" s="4"/>
      <c r="AP147" s="3"/>
      <c r="AQ147" s="4"/>
      <c r="AR147" s="4"/>
      <c r="AS147" s="4"/>
      <c r="AT147" s="4"/>
      <c r="AV147" s="3"/>
      <c r="AW147" s="4"/>
    </row>
    <row r="148" spans="4:49" x14ac:dyDescent="0.25">
      <c r="D148" s="1">
        <f>Sheet2!D148</f>
        <v>42530</v>
      </c>
      <c r="E148" s="3">
        <f>Sheet2!E148</f>
        <v>98.606817000000007</v>
      </c>
      <c r="F148" s="3">
        <f>Sheet2!F148</f>
        <v>208.692365</v>
      </c>
      <c r="G148" s="3">
        <f t="shared" si="46"/>
        <v>0.70256600000000446</v>
      </c>
      <c r="H148" s="3">
        <f t="shared" si="47"/>
        <v>-0.28536199999999212</v>
      </c>
      <c r="I148" s="4">
        <f t="shared" si="48"/>
        <v>0.84612832460425569</v>
      </c>
      <c r="J148" s="4">
        <f t="shared" si="49"/>
        <v>-0.31025843255311225</v>
      </c>
      <c r="K148" s="4">
        <f t="shared" si="50"/>
        <v>0.67425050793651242</v>
      </c>
      <c r="L148" s="4">
        <f t="shared" si="51"/>
        <v>-0.35115063492062704</v>
      </c>
      <c r="M148" s="4">
        <f t="shared" si="52"/>
        <v>7.1504266969046985E-3</v>
      </c>
      <c r="N148" s="4">
        <f t="shared" si="53"/>
        <v>-1.3664471067838721E-3</v>
      </c>
      <c r="O148" s="4">
        <f t="shared" si="54"/>
        <v>6.8944584682436557E-3</v>
      </c>
      <c r="P148" s="4">
        <f t="shared" si="55"/>
        <v>-1.6794348238442628E-3</v>
      </c>
      <c r="Q148" s="7">
        <f t="shared" si="40"/>
        <v>-2.6945712211669637</v>
      </c>
      <c r="R148" s="3"/>
      <c r="S148" s="3"/>
      <c r="T148" s="3"/>
      <c r="X148" s="4">
        <f t="shared" ca="1" si="56"/>
        <v>0.3870119211483779</v>
      </c>
      <c r="Y148" s="4">
        <f t="shared" ca="1" si="56"/>
        <v>8.6424473942368504E-2</v>
      </c>
      <c r="Z148" s="4">
        <f t="shared" ca="1" si="41"/>
        <v>0.30443909282040321</v>
      </c>
      <c r="AA148" s="4">
        <f t="shared" ca="1" si="42"/>
        <v>0.53522060553836681</v>
      </c>
      <c r="AB148" s="4">
        <f t="shared" ca="1" si="43"/>
        <v>0.47922917959213518</v>
      </c>
      <c r="AC148" s="4">
        <f t="shared" ca="1" si="57"/>
        <v>0.3783458624892021</v>
      </c>
      <c r="AD148" s="4">
        <f t="shared" ca="1" si="44"/>
        <v>1.195952188615008</v>
      </c>
      <c r="AF148" s="4">
        <f t="shared" ca="1" si="58"/>
        <v>0.64009825458545966</v>
      </c>
      <c r="AG148" s="4">
        <f t="shared" ca="1" si="59"/>
        <v>0.57313518618138881</v>
      </c>
      <c r="AH148" s="2">
        <f t="shared" ca="1" si="45"/>
        <v>-44.206905965234</v>
      </c>
      <c r="AL148" s="3"/>
      <c r="AM148" s="4"/>
      <c r="AN148" s="4"/>
      <c r="AO148" s="4"/>
      <c r="AP148" s="3"/>
      <c r="AQ148" s="4"/>
      <c r="AR148" s="4"/>
      <c r="AS148" s="4"/>
      <c r="AT148" s="4"/>
      <c r="AV148" s="3"/>
      <c r="AW148" s="4"/>
    </row>
    <row r="149" spans="4:49" x14ac:dyDescent="0.25">
      <c r="D149" s="1">
        <f>Sheet2!D149</f>
        <v>42529</v>
      </c>
      <c r="E149" s="3">
        <f>Sheet2!E149</f>
        <v>97.904251000000002</v>
      </c>
      <c r="F149" s="3">
        <f>Sheet2!F149</f>
        <v>208.97772699999999</v>
      </c>
      <c r="G149" s="3">
        <f t="shared" si="46"/>
        <v>-8.9054000000004407E-2</v>
      </c>
      <c r="H149" s="3">
        <f t="shared" si="47"/>
        <v>0.67898099999999317</v>
      </c>
      <c r="I149" s="4">
        <f t="shared" si="48"/>
        <v>-0.10715382541916021</v>
      </c>
      <c r="J149" s="4">
        <f t="shared" si="49"/>
        <v>0.74062509124690279</v>
      </c>
      <c r="K149" s="4">
        <f t="shared" si="50"/>
        <v>-0.11736949206349646</v>
      </c>
      <c r="L149" s="4">
        <f t="shared" si="51"/>
        <v>0.61319236507935826</v>
      </c>
      <c r="M149" s="4">
        <f t="shared" si="52"/>
        <v>-9.0918955757191184E-4</v>
      </c>
      <c r="N149" s="4">
        <f t="shared" si="53"/>
        <v>3.2543488223218705E-3</v>
      </c>
      <c r="O149" s="4">
        <f t="shared" si="54"/>
        <v>-1.1651577862329544E-3</v>
      </c>
      <c r="P149" s="4">
        <f t="shared" si="55"/>
        <v>2.9413611052614801E-3</v>
      </c>
      <c r="Q149" s="7">
        <f t="shared" si="40"/>
        <v>-2.4621776248538709</v>
      </c>
      <c r="R149" s="3"/>
      <c r="S149" s="3"/>
      <c r="T149" s="3"/>
      <c r="X149" s="4">
        <f t="shared" ca="1" si="56"/>
        <v>-1.0254880290823369</v>
      </c>
      <c r="Y149" s="4">
        <f t="shared" ca="1" si="56"/>
        <v>0.64393951206853028</v>
      </c>
      <c r="Z149" s="4">
        <f t="shared" ca="1" si="41"/>
        <v>-0.11471467117028078</v>
      </c>
      <c r="AA149" s="4">
        <f t="shared" ca="1" si="42"/>
        <v>-1.3148605119382297</v>
      </c>
      <c r="AB149" s="4">
        <f t="shared" ca="1" si="43"/>
        <v>-8.9998506904911818E-2</v>
      </c>
      <c r="AC149" s="4">
        <f t="shared" ca="1" si="57"/>
        <v>0.54787966830452506</v>
      </c>
      <c r="AD149" s="4">
        <f t="shared" ca="1" si="44"/>
        <v>1.0310555739012532</v>
      </c>
      <c r="AF149" s="4">
        <f t="shared" ca="1" si="58"/>
        <v>-1.3556942597365671</v>
      </c>
      <c r="AG149" s="4">
        <f t="shared" ca="1" si="59"/>
        <v>-9.2793462187099759E-2</v>
      </c>
      <c r="AH149" s="2">
        <f t="shared" ca="1" si="45"/>
        <v>212.75737592866608</v>
      </c>
      <c r="AL149" s="3"/>
      <c r="AM149" s="4"/>
      <c r="AN149" s="4"/>
      <c r="AO149" s="4"/>
      <c r="AP149" s="3"/>
      <c r="AQ149" s="4"/>
      <c r="AR149" s="4"/>
      <c r="AS149" s="4"/>
      <c r="AT149" s="4"/>
      <c r="AV149" s="3"/>
      <c r="AW149" s="4"/>
    </row>
    <row r="150" spans="4:49" x14ac:dyDescent="0.25">
      <c r="D150" s="1">
        <f>Sheet2!D150</f>
        <v>42528</v>
      </c>
      <c r="E150" s="3">
        <f>Sheet2!E150</f>
        <v>97.993305000000007</v>
      </c>
      <c r="F150" s="3">
        <f>Sheet2!F150</f>
        <v>208.29874599999999</v>
      </c>
      <c r="G150" s="3">
        <f t="shared" si="46"/>
        <v>0.39581400000000144</v>
      </c>
      <c r="H150" s="3">
        <f t="shared" si="47"/>
        <v>0.32471599999999512</v>
      </c>
      <c r="I150" s="4">
        <f t="shared" si="48"/>
        <v>0.47819293144796282</v>
      </c>
      <c r="J150" s="4">
        <f t="shared" si="49"/>
        <v>0.35474969943608287</v>
      </c>
      <c r="K150" s="4">
        <f t="shared" si="50"/>
        <v>0.3674985079365094</v>
      </c>
      <c r="L150" s="4">
        <f t="shared" si="51"/>
        <v>0.25892736507936021</v>
      </c>
      <c r="M150" s="4">
        <f t="shared" si="52"/>
        <v>4.0473738889708821E-3</v>
      </c>
      <c r="N150" s="4">
        <f t="shared" si="53"/>
        <v>1.5601119486221757E-3</v>
      </c>
      <c r="O150" s="4">
        <f t="shared" si="54"/>
        <v>3.7914056603098397E-3</v>
      </c>
      <c r="P150" s="4">
        <f t="shared" si="55"/>
        <v>1.247124231561785E-3</v>
      </c>
      <c r="Q150" s="7">
        <f t="shared" si="40"/>
        <v>-2.2368234313512674</v>
      </c>
      <c r="R150" s="3"/>
      <c r="S150" s="3"/>
      <c r="T150" s="3"/>
      <c r="X150" s="4">
        <f t="shared" ca="1" si="56"/>
        <v>-0.28712555400805451</v>
      </c>
      <c r="Y150" s="4">
        <f t="shared" ca="1" si="56"/>
        <v>-0.32969260011816576</v>
      </c>
      <c r="Z150" s="4">
        <f t="shared" ca="1" si="41"/>
        <v>-0.4363828368436819</v>
      </c>
      <c r="AA150" s="4">
        <f t="shared" ca="1" si="42"/>
        <v>-0.34775925804785651</v>
      </c>
      <c r="AB150" s="4">
        <f t="shared" ca="1" si="43"/>
        <v>-0.52683682614779592</v>
      </c>
      <c r="AC150" s="4">
        <f t="shared" ca="1" si="57"/>
        <v>0.43258686719921757</v>
      </c>
      <c r="AD150" s="4">
        <f t="shared" ca="1" si="44"/>
        <v>1.1377845262014095</v>
      </c>
      <c r="AF150" s="4">
        <f t="shared" ca="1" si="58"/>
        <v>-0.39567510265013411</v>
      </c>
      <c r="AG150" s="4">
        <f t="shared" ca="1" si="59"/>
        <v>-0.59942678862402432</v>
      </c>
      <c r="AH150" s="2">
        <f t="shared" ca="1" si="45"/>
        <v>3.8700378652683867</v>
      </c>
      <c r="AL150" s="3"/>
      <c r="AM150" s="4"/>
      <c r="AN150" s="4"/>
      <c r="AO150" s="4"/>
      <c r="AP150" s="3"/>
      <c r="AQ150" s="4"/>
      <c r="AR150" s="4"/>
      <c r="AS150" s="4"/>
      <c r="AT150" s="4"/>
      <c r="AV150" s="3"/>
      <c r="AW150" s="4"/>
    </row>
    <row r="151" spans="4:49" x14ac:dyDescent="0.25">
      <c r="D151" s="1">
        <f>Sheet2!D151</f>
        <v>42527</v>
      </c>
      <c r="E151" s="3">
        <f>Sheet2!E151</f>
        <v>97.597491000000005</v>
      </c>
      <c r="F151" s="3">
        <f>Sheet2!F151</f>
        <v>207.97403</v>
      </c>
      <c r="G151" s="3">
        <f t="shared" si="46"/>
        <v>0.70256700000000194</v>
      </c>
      <c r="H151" s="3">
        <f t="shared" si="47"/>
        <v>1.0529150000000129</v>
      </c>
      <c r="I151" s="4">
        <f t="shared" si="48"/>
        <v>0.85494342077473773</v>
      </c>
      <c r="J151" s="4">
        <f t="shared" si="49"/>
        <v>1.1561547236027987</v>
      </c>
      <c r="K151" s="4">
        <f t="shared" si="50"/>
        <v>0.6742515079365099</v>
      </c>
      <c r="L151" s="4">
        <f t="shared" si="51"/>
        <v>0.98712636507937801</v>
      </c>
      <c r="M151" s="4">
        <f t="shared" si="52"/>
        <v>7.2246524976965999E-3</v>
      </c>
      <c r="N151" s="4">
        <f t="shared" si="53"/>
        <v>5.0755824601970909E-3</v>
      </c>
      <c r="O151" s="4">
        <f t="shared" si="54"/>
        <v>6.968684269035557E-3</v>
      </c>
      <c r="P151" s="4">
        <f t="shared" si="55"/>
        <v>4.7625947431366999E-3</v>
      </c>
      <c r="Q151" s="7">
        <f t="shared" si="40"/>
        <v>-2.5396284032937935</v>
      </c>
      <c r="R151" s="3"/>
      <c r="S151" s="3"/>
      <c r="T151" s="3"/>
      <c r="X151" s="4">
        <f t="shared" ca="1" si="56"/>
        <v>-2.1457944900785337</v>
      </c>
      <c r="Y151" s="4">
        <f t="shared" ca="1" si="56"/>
        <v>1.2954502883063708</v>
      </c>
      <c r="Z151" s="4">
        <f t="shared" ca="1" si="41"/>
        <v>-0.28123109332988716</v>
      </c>
      <c r="AA151" s="4">
        <f t="shared" ca="1" si="42"/>
        <v>-2.7822289383495376</v>
      </c>
      <c r="AB151" s="4">
        <f t="shared" ca="1" si="43"/>
        <v>-0.31613451209604027</v>
      </c>
      <c r="AC151" s="4">
        <f t="shared" ca="1" si="57"/>
        <v>0.4327660582816687</v>
      </c>
      <c r="AD151" s="4">
        <f t="shared" ca="1" si="44"/>
        <v>1.1376028269152934</v>
      </c>
      <c r="AF151" s="4">
        <f t="shared" ca="1" si="58"/>
        <v>-3.1650715053919694</v>
      </c>
      <c r="AG151" s="4">
        <f t="shared" ca="1" si="59"/>
        <v>-0.3596355146459424</v>
      </c>
      <c r="AH151" s="2">
        <f t="shared" ca="1" si="45"/>
        <v>497.56925978122854</v>
      </c>
      <c r="AL151" s="3"/>
      <c r="AM151" s="4"/>
      <c r="AN151" s="4"/>
      <c r="AO151" s="4"/>
      <c r="AP151" s="3"/>
      <c r="AQ151" s="4"/>
      <c r="AR151" s="4"/>
      <c r="AS151" s="4"/>
      <c r="AT151" s="4"/>
      <c r="AV151" s="3"/>
      <c r="AW151" s="4"/>
    </row>
    <row r="152" spans="4:49" x14ac:dyDescent="0.25">
      <c r="D152" s="1">
        <f>Sheet2!D152</f>
        <v>42524</v>
      </c>
      <c r="E152" s="3">
        <f>Sheet2!E152</f>
        <v>96.894924000000003</v>
      </c>
      <c r="F152" s="3">
        <f>Sheet2!F152</f>
        <v>206.92111499999999</v>
      </c>
      <c r="G152" s="3">
        <f t="shared" si="46"/>
        <v>0.19790299999999661</v>
      </c>
      <c r="H152" s="3">
        <f t="shared" si="47"/>
        <v>-0.6199410000000114</v>
      </c>
      <c r="I152" s="4">
        <f t="shared" si="48"/>
        <v>0.24131812211269257</v>
      </c>
      <c r="J152" s="4">
        <f t="shared" si="49"/>
        <v>-0.67869366025385158</v>
      </c>
      <c r="K152" s="4">
        <f t="shared" si="50"/>
        <v>0.16958750793650457</v>
      </c>
      <c r="L152" s="4">
        <f t="shared" si="51"/>
        <v>-0.68572963492064631</v>
      </c>
      <c r="M152" s="4">
        <f t="shared" si="52"/>
        <v>2.0445382573996375E-3</v>
      </c>
      <c r="N152" s="4">
        <f t="shared" si="53"/>
        <v>-2.9915466632012065E-3</v>
      </c>
      <c r="O152" s="4">
        <f t="shared" si="54"/>
        <v>1.7885700287385948E-3</v>
      </c>
      <c r="P152" s="4">
        <f t="shared" si="55"/>
        <v>-3.304534380261597E-3</v>
      </c>
      <c r="Q152" s="7">
        <f t="shared" si="40"/>
        <v>-2.5540434225739173</v>
      </c>
      <c r="R152" s="3"/>
      <c r="S152" s="3"/>
      <c r="T152" s="3"/>
      <c r="X152" s="4">
        <f t="shared" ca="1" si="56"/>
        <v>0.9369504616165224</v>
      </c>
      <c r="Y152" s="4">
        <f t="shared" ca="1" si="56"/>
        <v>0.82902462078669126</v>
      </c>
      <c r="Z152" s="4">
        <f t="shared" ca="1" si="41"/>
        <v>1.2283471069047409</v>
      </c>
      <c r="AA152" s="4">
        <f t="shared" ca="1" si="42"/>
        <v>1.2555256995856752</v>
      </c>
      <c r="AB152" s="4">
        <f t="shared" ca="1" si="43"/>
        <v>1.7339334589625037</v>
      </c>
      <c r="AC152" s="4">
        <f t="shared" ca="1" si="57"/>
        <v>4.7316387048288444E-2</v>
      </c>
      <c r="AD152" s="4">
        <f t="shared" ca="1" si="44"/>
        <v>2.1354054044953137</v>
      </c>
      <c r="AF152" s="4">
        <f t="shared" ca="1" si="58"/>
        <v>2.6810563643780103</v>
      </c>
      <c r="AG152" s="4">
        <f t="shared" ca="1" si="59"/>
        <v>3.7026508793037838</v>
      </c>
      <c r="AH152" s="2">
        <f t="shared" ca="1" si="45"/>
        <v>-41.070870177974484</v>
      </c>
      <c r="AL152" s="3"/>
      <c r="AM152" s="4"/>
      <c r="AN152" s="4"/>
      <c r="AO152" s="4"/>
      <c r="AP152" s="3"/>
      <c r="AQ152" s="4"/>
      <c r="AR152" s="4"/>
      <c r="AS152" s="4"/>
      <c r="AT152" s="4"/>
      <c r="AV152" s="3"/>
      <c r="AW152" s="4"/>
    </row>
    <row r="153" spans="4:49" x14ac:dyDescent="0.25">
      <c r="D153" s="1">
        <f>Sheet2!D153</f>
        <v>42523</v>
      </c>
      <c r="E153" s="3">
        <f>Sheet2!E153</f>
        <v>96.697021000000007</v>
      </c>
      <c r="F153" s="3">
        <f>Sheet2!F153</f>
        <v>207.541056</v>
      </c>
      <c r="G153" s="3">
        <f t="shared" si="46"/>
        <v>-0.73225099999999088</v>
      </c>
      <c r="H153" s="3">
        <f t="shared" si="47"/>
        <v>0.62977599999999256</v>
      </c>
      <c r="I153" s="4">
        <f t="shared" si="48"/>
        <v>-0.88617842016722581</v>
      </c>
      <c r="J153" s="4">
        <f t="shared" si="49"/>
        <v>0.691559248816354</v>
      </c>
      <c r="K153" s="4">
        <f t="shared" si="50"/>
        <v>-0.76056649206348292</v>
      </c>
      <c r="L153" s="4">
        <f t="shared" si="51"/>
        <v>0.56398736507935765</v>
      </c>
      <c r="M153" s="4">
        <f t="shared" si="52"/>
        <v>-7.544104011824559E-3</v>
      </c>
      <c r="N153" s="4">
        <f t="shared" si="53"/>
        <v>3.0390779832268231E-3</v>
      </c>
      <c r="O153" s="4">
        <f t="shared" si="54"/>
        <v>-7.8000722404856018E-3</v>
      </c>
      <c r="P153" s="4">
        <f t="shared" si="55"/>
        <v>2.7260902661664327E-3</v>
      </c>
      <c r="Q153" s="7">
        <f t="shared" si="40"/>
        <v>-2.9810788850073706</v>
      </c>
      <c r="R153" s="3"/>
      <c r="S153" s="3"/>
      <c r="T153" s="3"/>
      <c r="X153" s="4">
        <f t="shared" ca="1" si="56"/>
        <v>0.95018607737518268</v>
      </c>
      <c r="Y153" s="4">
        <f t="shared" ca="1" si="56"/>
        <v>0.94537879881142561</v>
      </c>
      <c r="Z153" s="4">
        <f t="shared" ca="1" si="41"/>
        <v>1.3286488618728367</v>
      </c>
      <c r="AA153" s="4">
        <f t="shared" ca="1" si="42"/>
        <v>1.2728616030589981</v>
      </c>
      <c r="AB153" s="4">
        <f t="shared" ca="1" si="43"/>
        <v>1.8701472803260446</v>
      </c>
      <c r="AC153" s="4">
        <f t="shared" ca="1" si="57"/>
        <v>0.16874536211137758</v>
      </c>
      <c r="AD153" s="4">
        <f t="shared" ca="1" si="44"/>
        <v>1.5405967407736187</v>
      </c>
      <c r="AF153" s="4">
        <f t="shared" ca="1" si="58"/>
        <v>1.960966437128576</v>
      </c>
      <c r="AG153" s="4">
        <f t="shared" ca="1" si="59"/>
        <v>2.8811428048369514</v>
      </c>
      <c r="AH153" s="2">
        <f t="shared" ca="1" si="45"/>
        <v>-16.298151728431094</v>
      </c>
      <c r="AL153" s="3"/>
      <c r="AM153" s="4"/>
      <c r="AN153" s="4"/>
      <c r="AO153" s="4"/>
      <c r="AP153" s="3"/>
      <c r="AQ153" s="4"/>
      <c r="AR153" s="4"/>
      <c r="AS153" s="4"/>
      <c r="AT153" s="4"/>
      <c r="AV153" s="3"/>
      <c r="AW153" s="4"/>
    </row>
    <row r="154" spans="4:49" x14ac:dyDescent="0.25">
      <c r="D154" s="1">
        <f>Sheet2!D154</f>
        <v>42522</v>
      </c>
      <c r="E154" s="3">
        <f>Sheet2!E154</f>
        <v>97.429271999999997</v>
      </c>
      <c r="F154" s="3">
        <f>Sheet2!F154</f>
        <v>206.91128</v>
      </c>
      <c r="G154" s="3">
        <f t="shared" si="46"/>
        <v>-1.3853459999999984</v>
      </c>
      <c r="H154" s="3">
        <f t="shared" si="47"/>
        <v>0.42314000000001784</v>
      </c>
      <c r="I154" s="4">
        <f t="shared" si="48"/>
        <v>-1.6530565589130124</v>
      </c>
      <c r="J154" s="4">
        <f t="shared" si="49"/>
        <v>0.4656037018009076</v>
      </c>
      <c r="K154" s="4">
        <f t="shared" si="50"/>
        <v>-1.4136614920634905</v>
      </c>
      <c r="L154" s="4">
        <f t="shared" si="51"/>
        <v>0.35735136507938292</v>
      </c>
      <c r="M154" s="4">
        <f t="shared" si="52"/>
        <v>-1.4118849896946567E-2</v>
      </c>
      <c r="N154" s="4">
        <f t="shared" si="53"/>
        <v>2.047125019051973E-3</v>
      </c>
      <c r="O154" s="4">
        <f t="shared" si="54"/>
        <v>-1.4374818125607609E-2</v>
      </c>
      <c r="P154" s="4">
        <f t="shared" si="55"/>
        <v>1.7341373019915825E-3</v>
      </c>
      <c r="Q154" s="7">
        <f t="shared" si="40"/>
        <v>-3.6102008709023314</v>
      </c>
      <c r="R154" s="3"/>
      <c r="S154" s="3"/>
      <c r="T154" s="3"/>
      <c r="X154" s="4">
        <f t="shared" ca="1" si="56"/>
        <v>-0.13754880552417231</v>
      </c>
      <c r="Y154" s="4">
        <f t="shared" ca="1" si="56"/>
        <v>0.35196707780193326</v>
      </c>
      <c r="Z154" s="4">
        <f t="shared" ca="1" si="41"/>
        <v>0.19514867268684294</v>
      </c>
      <c r="AA154" s="4">
        <f t="shared" ca="1" si="42"/>
        <v>-0.15184483133345117</v>
      </c>
      <c r="AB154" s="4">
        <f t="shared" ca="1" si="43"/>
        <v>0.33080838905308252</v>
      </c>
      <c r="AC154" s="4">
        <f t="shared" ca="1" si="57"/>
        <v>0.40040237536232071</v>
      </c>
      <c r="AD154" s="4">
        <f t="shared" ca="1" si="44"/>
        <v>1.1714854294116885</v>
      </c>
      <c r="AF154" s="4">
        <f t="shared" ca="1" si="58"/>
        <v>-0.17788400743861346</v>
      </c>
      <c r="AG154" s="4">
        <f t="shared" ca="1" si="59"/>
        <v>0.38753720770283928</v>
      </c>
      <c r="AH154" s="2">
        <f t="shared" ca="1" si="45"/>
        <v>67.341588270339798</v>
      </c>
      <c r="AL154" s="3"/>
      <c r="AM154" s="4"/>
      <c r="AN154" s="4"/>
      <c r="AO154" s="4"/>
      <c r="AP154" s="3"/>
      <c r="AQ154" s="4"/>
      <c r="AR154" s="4"/>
      <c r="AS154" s="4"/>
      <c r="AT154" s="4"/>
      <c r="AV154" s="3"/>
      <c r="AW154" s="4"/>
    </row>
    <row r="155" spans="4:49" x14ac:dyDescent="0.25">
      <c r="D155" s="1">
        <f>Sheet2!D155</f>
        <v>42521</v>
      </c>
      <c r="E155" s="3">
        <f>Sheet2!E155</f>
        <v>98.814617999999996</v>
      </c>
      <c r="F155" s="3">
        <f>Sheet2!F155</f>
        <v>206.48813999999999</v>
      </c>
      <c r="G155" s="3">
        <f t="shared" si="46"/>
        <v>-0.48486800000000585</v>
      </c>
      <c r="H155" s="3">
        <f t="shared" si="47"/>
        <v>-0.39362000000002695</v>
      </c>
      <c r="I155" s="4">
        <f t="shared" si="48"/>
        <v>-0.57574102467632804</v>
      </c>
      <c r="J155" s="4">
        <f t="shared" si="49"/>
        <v>-0.43229718731775152</v>
      </c>
      <c r="K155" s="4">
        <f t="shared" si="50"/>
        <v>-0.51318349206349789</v>
      </c>
      <c r="L155" s="4">
        <f t="shared" si="51"/>
        <v>-0.45940863492066186</v>
      </c>
      <c r="M155" s="4">
        <f t="shared" si="52"/>
        <v>-4.8948455290160212E-3</v>
      </c>
      <c r="N155" s="4">
        <f t="shared" si="53"/>
        <v>-1.9044449969324131E-3</v>
      </c>
      <c r="O155" s="4">
        <f t="shared" si="54"/>
        <v>-5.1508137576770641E-3</v>
      </c>
      <c r="P155" s="4">
        <f t="shared" si="55"/>
        <v>-2.2174327139928038E-3</v>
      </c>
      <c r="Q155" s="7">
        <f t="shared" si="40"/>
        <v>-2.2985045037748457</v>
      </c>
      <c r="R155" s="3"/>
      <c r="S155" s="3"/>
      <c r="T155" s="3"/>
      <c r="X155" s="4">
        <f t="shared" ca="1" si="56"/>
        <v>0.62139129603879928</v>
      </c>
      <c r="Y155" s="4">
        <f t="shared" ca="1" si="56"/>
        <v>-0.47144043147594938</v>
      </c>
      <c r="Z155" s="4">
        <f t="shared" ca="1" si="41"/>
        <v>5.1069310201360962E-3</v>
      </c>
      <c r="AA155" s="4">
        <f t="shared" ca="1" si="42"/>
        <v>0.84220883285824055</v>
      </c>
      <c r="AB155" s="4">
        <f t="shared" ca="1" si="43"/>
        <v>7.2724052849404058E-2</v>
      </c>
      <c r="AC155" s="4">
        <f t="shared" ca="1" si="57"/>
        <v>0.3460863460377237</v>
      </c>
      <c r="AD155" s="4">
        <f t="shared" ca="1" si="44"/>
        <v>1.2341468121551102</v>
      </c>
      <c r="AF155" s="4">
        <f t="shared" ca="1" si="58"/>
        <v>1.0394093462408736</v>
      </c>
      <c r="AG155" s="4">
        <f t="shared" ca="1" si="59"/>
        <v>8.9752157991091777E-2</v>
      </c>
      <c r="AH155" s="2">
        <f t="shared" ca="1" si="45"/>
        <v>-154.81338652434943</v>
      </c>
      <c r="AL155" s="3"/>
      <c r="AM155" s="4"/>
      <c r="AN155" s="4"/>
      <c r="AO155" s="4"/>
      <c r="AP155" s="3"/>
      <c r="AQ155" s="4"/>
      <c r="AR155" s="4"/>
      <c r="AS155" s="4"/>
      <c r="AT155" s="4"/>
      <c r="AV155" s="3"/>
      <c r="AW155" s="4"/>
    </row>
    <row r="156" spans="4:49" x14ac:dyDescent="0.25">
      <c r="D156" s="1">
        <f>Sheet2!D156</f>
        <v>42517</v>
      </c>
      <c r="E156" s="3">
        <f>Sheet2!E156</f>
        <v>99.299486000000002</v>
      </c>
      <c r="F156" s="3">
        <f>Sheet2!F156</f>
        <v>206.88176000000001</v>
      </c>
      <c r="G156" s="3">
        <f t="shared" si="46"/>
        <v>-5.9376999999997793E-2</v>
      </c>
      <c r="H156" s="3">
        <f t="shared" si="47"/>
        <v>0.88563300000001277</v>
      </c>
      <c r="I156" s="4">
        <f t="shared" si="48"/>
        <v>-7.0463188648885192E-2</v>
      </c>
      <c r="J156" s="4">
        <f t="shared" si="49"/>
        <v>0.9768372010675419</v>
      </c>
      <c r="K156" s="4">
        <f t="shared" si="50"/>
        <v>-8.7692492063489849E-2</v>
      </c>
      <c r="L156" s="4">
        <f t="shared" si="51"/>
        <v>0.81984436507937786</v>
      </c>
      <c r="M156" s="4">
        <f t="shared" si="52"/>
        <v>-5.9778007888459321E-4</v>
      </c>
      <c r="N156" s="4">
        <f t="shared" si="53"/>
        <v>4.2900546926477679E-3</v>
      </c>
      <c r="O156" s="4">
        <f t="shared" si="54"/>
        <v>-8.5374830754563575E-4</v>
      </c>
      <c r="P156" s="4">
        <f t="shared" si="55"/>
        <v>3.977066975587377E-3</v>
      </c>
      <c r="Q156" s="7">
        <f t="shared" si="40"/>
        <v>-2.620508004232597</v>
      </c>
      <c r="R156" s="3"/>
      <c r="S156" s="3"/>
      <c r="T156" s="3"/>
      <c r="X156" s="4">
        <f t="shared" ca="1" si="56"/>
        <v>0.99217838862162733</v>
      </c>
      <c r="Y156" s="4">
        <f t="shared" ca="1" si="56"/>
        <v>0.83721982234028247</v>
      </c>
      <c r="Z156" s="4">
        <f t="shared" ca="1" si="41"/>
        <v>1.2685115543095871</v>
      </c>
      <c r="AA156" s="4">
        <f t="shared" ca="1" si="42"/>
        <v>1.3278627958757183</v>
      </c>
      <c r="AB156" s="4">
        <f t="shared" ca="1" si="43"/>
        <v>1.7884783955462082</v>
      </c>
      <c r="AC156" s="4">
        <f t="shared" ca="1" si="57"/>
        <v>0.55752355795628938</v>
      </c>
      <c r="AD156" s="4">
        <f t="shared" ca="1" si="44"/>
        <v>1.0228401342835609</v>
      </c>
      <c r="AF156" s="4">
        <f t="shared" ca="1" si="58"/>
        <v>1.3581913604436644</v>
      </c>
      <c r="AG156" s="4">
        <f t="shared" ca="1" si="59"/>
        <v>1.8293274822637311</v>
      </c>
      <c r="AH156" s="2">
        <f t="shared" ca="1" si="45"/>
        <v>-29.984598660916163</v>
      </c>
      <c r="AL156" s="3"/>
      <c r="AM156" s="4"/>
      <c r="AN156" s="4"/>
      <c r="AO156" s="4"/>
      <c r="AP156" s="3"/>
      <c r="AQ156" s="4"/>
      <c r="AR156" s="4"/>
      <c r="AS156" s="4"/>
      <c r="AT156" s="4"/>
      <c r="AV156" s="3"/>
      <c r="AW156" s="4"/>
    </row>
    <row r="157" spans="4:49" x14ac:dyDescent="0.25">
      <c r="D157" s="1">
        <f>Sheet2!D157</f>
        <v>42516</v>
      </c>
      <c r="E157" s="3">
        <f>Sheet2!E157</f>
        <v>99.358862999999999</v>
      </c>
      <c r="F157" s="3">
        <f>Sheet2!F157</f>
        <v>205.996127</v>
      </c>
      <c r="G157" s="3">
        <f t="shared" si="46"/>
        <v>0.78173099999999351</v>
      </c>
      <c r="H157" s="3">
        <f t="shared" si="47"/>
        <v>5.903900000001272E-2</v>
      </c>
      <c r="I157" s="4">
        <f t="shared" si="48"/>
        <v>0.93504348794528969</v>
      </c>
      <c r="J157" s="4">
        <f t="shared" si="49"/>
        <v>6.5137619131896682E-2</v>
      </c>
      <c r="K157" s="4">
        <f t="shared" si="50"/>
        <v>0.75341550793650147</v>
      </c>
      <c r="L157" s="4">
        <f t="shared" si="51"/>
        <v>-6.7496349206221662E-3</v>
      </c>
      <c r="M157" s="4">
        <f t="shared" si="52"/>
        <v>7.8988671512978011E-3</v>
      </c>
      <c r="N157" s="4">
        <f t="shared" si="53"/>
        <v>2.8664355412195579E-4</v>
      </c>
      <c r="O157" s="4">
        <f t="shared" si="54"/>
        <v>7.6428989226367582E-3</v>
      </c>
      <c r="P157" s="4">
        <f t="shared" si="55"/>
        <v>-2.6344162938434802E-5</v>
      </c>
      <c r="Q157" s="7">
        <f t="shared" si="40"/>
        <v>-2.5368597037975871</v>
      </c>
      <c r="R157" s="3"/>
      <c r="S157" s="3"/>
      <c r="T157" s="3"/>
      <c r="X157" s="4">
        <f t="shared" ca="1" si="56"/>
        <v>-0.16921894942525675</v>
      </c>
      <c r="Y157" s="4">
        <f t="shared" ca="1" si="56"/>
        <v>-0.96440608456248467</v>
      </c>
      <c r="Z157" s="4">
        <f t="shared" ca="1" si="41"/>
        <v>-0.8676366534076001</v>
      </c>
      <c r="AA157" s="4">
        <f t="shared" ca="1" si="42"/>
        <v>-0.19332613206524416</v>
      </c>
      <c r="AB157" s="4">
        <f t="shared" ca="1" si="43"/>
        <v>-1.1124968711835768</v>
      </c>
      <c r="AC157" s="4">
        <f t="shared" ca="1" si="57"/>
        <v>4.8849612752669858E-2</v>
      </c>
      <c r="AD157" s="4">
        <f t="shared" ca="1" si="44"/>
        <v>2.1191506372901734</v>
      </c>
      <c r="AF157" s="4">
        <f t="shared" ca="1" si="58"/>
        <v>-0.40968719597090636</v>
      </c>
      <c r="AG157" s="4">
        <f t="shared" ca="1" si="59"/>
        <v>-2.3575484535520008</v>
      </c>
      <c r="AH157" s="2">
        <f t="shared" ca="1" si="45"/>
        <v>-169.66741455045167</v>
      </c>
      <c r="AL157" s="3"/>
      <c r="AM157" s="4"/>
      <c r="AN157" s="4"/>
      <c r="AO157" s="4"/>
      <c r="AP157" s="3"/>
      <c r="AQ157" s="4"/>
      <c r="AR157" s="4"/>
      <c r="AS157" s="4"/>
      <c r="AT157" s="4"/>
      <c r="AV157" s="3"/>
      <c r="AW157" s="4"/>
    </row>
    <row r="158" spans="4:49" x14ac:dyDescent="0.25">
      <c r="D158" s="1">
        <f>Sheet2!D158</f>
        <v>42515</v>
      </c>
      <c r="E158" s="3">
        <f>Sheet2!E158</f>
        <v>98.577132000000006</v>
      </c>
      <c r="F158" s="3">
        <f>Sheet2!F158</f>
        <v>205.93708799999999</v>
      </c>
      <c r="G158" s="3">
        <f t="shared" si="46"/>
        <v>1.7019950000000108</v>
      </c>
      <c r="H158" s="3">
        <f t="shared" si="47"/>
        <v>1.3874809999999798</v>
      </c>
      <c r="I158" s="4">
        <f t="shared" si="48"/>
        <v>2.0715556485662701</v>
      </c>
      <c r="J158" s="4">
        <f t="shared" si="49"/>
        <v>1.5411888213618634</v>
      </c>
      <c r="K158" s="4">
        <f t="shared" si="50"/>
        <v>1.6736795079365188</v>
      </c>
      <c r="L158" s="4">
        <f t="shared" si="51"/>
        <v>1.3216923650793448</v>
      </c>
      <c r="M158" s="4">
        <f t="shared" si="52"/>
        <v>1.7416405865622146E-2</v>
      </c>
      <c r="N158" s="4">
        <f t="shared" si="53"/>
        <v>6.7602010049209408E-3</v>
      </c>
      <c r="O158" s="4">
        <f t="shared" si="54"/>
        <v>1.7160437636961103E-2</v>
      </c>
      <c r="P158" s="4">
        <f t="shared" si="55"/>
        <v>6.4472132878605499E-3</v>
      </c>
      <c r="Q158" s="7">
        <f t="shared" si="40"/>
        <v>-3.2047004462288857</v>
      </c>
      <c r="R158" s="3"/>
      <c r="S158" s="3"/>
      <c r="T158" s="3"/>
      <c r="X158" s="4">
        <f t="shared" ca="1" si="56"/>
        <v>-0.92457971925729376</v>
      </c>
      <c r="Y158" s="4">
        <f t="shared" ca="1" si="56"/>
        <v>0.4136867641804744</v>
      </c>
      <c r="Z158" s="4">
        <f t="shared" ca="1" si="41"/>
        <v>-0.23571822963934491</v>
      </c>
      <c r="AA158" s="4">
        <f t="shared" ca="1" si="42"/>
        <v>-1.1826916162343417</v>
      </c>
      <c r="AB158" s="4">
        <f t="shared" ca="1" si="43"/>
        <v>-0.25432621087081586</v>
      </c>
      <c r="AC158" s="4">
        <f t="shared" ca="1" si="57"/>
        <v>0.385094080859267</v>
      </c>
      <c r="AD158" s="4">
        <f t="shared" ca="1" si="44"/>
        <v>1.1883361302044269</v>
      </c>
      <c r="AF158" s="4">
        <f t="shared" ca="1" si="58"/>
        <v>-1.4054351784611367</v>
      </c>
      <c r="AG158" s="4">
        <f t="shared" ca="1" si="59"/>
        <v>-0.30222502523578038</v>
      </c>
      <c r="AH158" s="2">
        <f t="shared" ca="1" si="45"/>
        <v>200.14421751666123</v>
      </c>
      <c r="AL158" s="3"/>
      <c r="AM158" s="4"/>
      <c r="AN158" s="4"/>
      <c r="AO158" s="4"/>
      <c r="AP158" s="3"/>
      <c r="AQ158" s="4"/>
      <c r="AR158" s="4"/>
      <c r="AS158" s="4"/>
      <c r="AT158" s="4"/>
      <c r="AV158" s="3"/>
      <c r="AW158" s="4"/>
    </row>
    <row r="159" spans="4:49" x14ac:dyDescent="0.25">
      <c r="D159" s="1">
        <f>Sheet2!D159</f>
        <v>42514</v>
      </c>
      <c r="E159" s="3">
        <f>Sheet2!E159</f>
        <v>96.875136999999995</v>
      </c>
      <c r="F159" s="3">
        <f>Sheet2!F159</f>
        <v>204.54960700000001</v>
      </c>
      <c r="G159" s="3">
        <f t="shared" si="46"/>
        <v>1.4546129999999948</v>
      </c>
      <c r="H159" s="3">
        <f t="shared" si="47"/>
        <v>2.6175000000000068</v>
      </c>
      <c r="I159" s="4">
        <f t="shared" si="48"/>
        <v>1.7974479436777291</v>
      </c>
      <c r="J159" s="4">
        <f t="shared" si="49"/>
        <v>2.9451591535292674</v>
      </c>
      <c r="K159" s="4">
        <f t="shared" si="50"/>
        <v>1.4262975079365028</v>
      </c>
      <c r="L159" s="4">
        <f t="shared" si="51"/>
        <v>2.5517113650793721</v>
      </c>
      <c r="M159" s="4">
        <f t="shared" si="52"/>
        <v>1.5129210281963226E-2</v>
      </c>
      <c r="N159" s="4">
        <f t="shared" si="53"/>
        <v>1.2878986137710657E-2</v>
      </c>
      <c r="O159" s="4">
        <f t="shared" si="54"/>
        <v>1.4873242053302184E-2</v>
      </c>
      <c r="P159" s="4">
        <f t="shared" si="55"/>
        <v>1.2565998420650266E-2</v>
      </c>
      <c r="Q159" s="7">
        <f t="shared" si="40"/>
        <v>-4.0551817290999468</v>
      </c>
      <c r="R159" s="3"/>
      <c r="S159" s="3"/>
      <c r="T159" s="3"/>
      <c r="X159" s="4">
        <f t="shared" ca="1" si="56"/>
        <v>0.4194547310646658</v>
      </c>
      <c r="Y159" s="4">
        <f t="shared" ca="1" si="56"/>
        <v>-0.99803161090519943</v>
      </c>
      <c r="Z159" s="4">
        <f t="shared" ca="1" si="41"/>
        <v>-0.53542272974471994</v>
      </c>
      <c r="AA159" s="4">
        <f t="shared" ca="1" si="42"/>
        <v>0.57771393802606208</v>
      </c>
      <c r="AB159" s="4">
        <f t="shared" ca="1" si="43"/>
        <v>-0.66133698802210561</v>
      </c>
      <c r="AC159" s="4">
        <f t="shared" ca="1" si="57"/>
        <v>0.84167751535371571</v>
      </c>
      <c r="AD159" s="4">
        <f t="shared" ca="1" si="44"/>
        <v>0.79137851171267792</v>
      </c>
      <c r="AF159" s="4">
        <f t="shared" ca="1" si="58"/>
        <v>0.45719039647073528</v>
      </c>
      <c r="AG159" s="4">
        <f t="shared" ca="1" si="59"/>
        <v>-0.52336788132147904</v>
      </c>
      <c r="AH159" s="2">
        <f t="shared" ca="1" si="45"/>
        <v>-125.06267852702877</v>
      </c>
      <c r="AL159" s="3"/>
      <c r="AM159" s="4"/>
      <c r="AN159" s="4"/>
      <c r="AO159" s="4"/>
      <c r="AP159" s="3"/>
      <c r="AQ159" s="4"/>
      <c r="AR159" s="4"/>
      <c r="AS159" s="4"/>
      <c r="AT159" s="4"/>
      <c r="AV159" s="3"/>
      <c r="AW159" s="4"/>
    </row>
    <row r="160" spans="4:49" x14ac:dyDescent="0.25">
      <c r="D160" s="1">
        <f>Sheet2!D160</f>
        <v>42513</v>
      </c>
      <c r="E160" s="3">
        <f>Sheet2!E160</f>
        <v>95.420524</v>
      </c>
      <c r="F160" s="3">
        <f>Sheet2!F160</f>
        <v>201.932107</v>
      </c>
      <c r="G160" s="3">
        <f t="shared" si="46"/>
        <v>1.1973320000000029</v>
      </c>
      <c r="H160" s="3">
        <f t="shared" si="47"/>
        <v>-0.27552700000001096</v>
      </c>
      <c r="I160" s="4">
        <f t="shared" si="48"/>
        <v>1.4983298475955724</v>
      </c>
      <c r="J160" s="4">
        <f t="shared" si="49"/>
        <v>-0.30959509470691637</v>
      </c>
      <c r="K160" s="4">
        <f t="shared" si="50"/>
        <v>1.1690165079365109</v>
      </c>
      <c r="L160" s="4">
        <f t="shared" si="51"/>
        <v>-0.34131563492064587</v>
      </c>
      <c r="M160" s="4">
        <f t="shared" si="52"/>
        <v>1.2627340728549237E-2</v>
      </c>
      <c r="N160" s="4">
        <f t="shared" si="53"/>
        <v>-1.3635236267856151E-3</v>
      </c>
      <c r="O160" s="4">
        <f t="shared" si="54"/>
        <v>1.2371372499888195E-2</v>
      </c>
      <c r="P160" s="4">
        <f t="shared" si="55"/>
        <v>-1.6765113438460058E-3</v>
      </c>
      <c r="Q160" s="7">
        <f t="shared" si="40"/>
        <v>-3.2621111335396984</v>
      </c>
      <c r="R160" s="3"/>
      <c r="S160" s="3"/>
      <c r="T160" s="3"/>
      <c r="X160" s="4">
        <f t="shared" ca="1" si="56"/>
        <v>-0.76380152733617934</v>
      </c>
      <c r="Y160" s="4">
        <f t="shared" ca="1" si="56"/>
        <v>0.18301825974801827</v>
      </c>
      <c r="Z160" s="4">
        <f t="shared" ca="1" si="41"/>
        <v>-0.32055333906919181</v>
      </c>
      <c r="AA160" s="4">
        <f t="shared" ca="1" si="42"/>
        <v>-0.97210562865487526</v>
      </c>
      <c r="AB160" s="4">
        <f t="shared" ca="1" si="43"/>
        <v>-0.36953570491116727</v>
      </c>
      <c r="AC160" s="4">
        <f t="shared" ca="1" si="57"/>
        <v>0.92102884256437134</v>
      </c>
      <c r="AD160" s="4">
        <f t="shared" ca="1" si="44"/>
        <v>0.71020603189689646</v>
      </c>
      <c r="AF160" s="4">
        <f t="shared" ca="1" si="58"/>
        <v>-0.69039528111161697</v>
      </c>
      <c r="AG160" s="4">
        <f t="shared" ca="1" si="59"/>
        <v>-0.26244648662918257</v>
      </c>
      <c r="AH160" s="2">
        <f t="shared" ca="1" si="45"/>
        <v>85.628359796294717</v>
      </c>
      <c r="AL160" s="3"/>
      <c r="AM160" s="4"/>
      <c r="AN160" s="4"/>
      <c r="AO160" s="4"/>
      <c r="AP160" s="3"/>
      <c r="AQ160" s="4"/>
      <c r="AR160" s="4"/>
      <c r="AS160" s="4"/>
      <c r="AT160" s="4"/>
      <c r="AV160" s="3"/>
      <c r="AW160" s="4"/>
    </row>
    <row r="161" spans="4:49" x14ac:dyDescent="0.25">
      <c r="D161" s="1">
        <f>Sheet2!D161</f>
        <v>42510</v>
      </c>
      <c r="E161" s="3">
        <f>Sheet2!E161</f>
        <v>94.223191999999997</v>
      </c>
      <c r="F161" s="3">
        <f>Sheet2!F161</f>
        <v>202.20763400000001</v>
      </c>
      <c r="G161" s="3">
        <f t="shared" si="46"/>
        <v>1.0093260000000015</v>
      </c>
      <c r="H161" s="3">
        <f t="shared" si="47"/>
        <v>1.2694030000000112</v>
      </c>
      <c r="I161" s="4">
        <f t="shared" si="48"/>
        <v>1.276737440514528</v>
      </c>
      <c r="J161" s="4">
        <f t="shared" si="49"/>
        <v>1.4353717711181777</v>
      </c>
      <c r="K161" s="4">
        <f t="shared" si="50"/>
        <v>0.98101050793650946</v>
      </c>
      <c r="L161" s="4">
        <f t="shared" si="51"/>
        <v>1.2036143650793762</v>
      </c>
      <c r="M161" s="4">
        <f t="shared" si="52"/>
        <v>1.0769863406141261E-2</v>
      </c>
      <c r="N161" s="4">
        <f t="shared" si="53"/>
        <v>6.297508199554728E-3</v>
      </c>
      <c r="O161" s="4">
        <f t="shared" si="54"/>
        <v>1.0513895177480219E-2</v>
      </c>
      <c r="P161" s="4">
        <f t="shared" si="55"/>
        <v>5.9845204824943371E-3</v>
      </c>
      <c r="Q161" s="7">
        <f t="shared" si="40"/>
        <v>-2.7358056878478028</v>
      </c>
      <c r="R161" s="3"/>
      <c r="S161" s="3"/>
      <c r="T161" s="3"/>
      <c r="X161" s="4">
        <f t="shared" ca="1" si="56"/>
        <v>-0.18275940410402383</v>
      </c>
      <c r="Y161" s="4">
        <f t="shared" ca="1" si="56"/>
        <v>0.37106420495390013</v>
      </c>
      <c r="Z161" s="4">
        <f t="shared" ca="1" si="41"/>
        <v>0.18272542333836844</v>
      </c>
      <c r="AA161" s="4">
        <f t="shared" ca="1" si="42"/>
        <v>-0.21106131111367021</v>
      </c>
      <c r="AB161" s="4">
        <f t="shared" ca="1" si="43"/>
        <v>0.31393711628177268</v>
      </c>
      <c r="AC161" s="4">
        <f t="shared" ca="1" si="57"/>
        <v>0.88980886037409346</v>
      </c>
      <c r="AD161" s="4">
        <f t="shared" ca="1" si="44"/>
        <v>0.74519871403088045</v>
      </c>
      <c r="AF161" s="4">
        <f t="shared" ca="1" si="58"/>
        <v>-0.15728261762357862</v>
      </c>
      <c r="AG161" s="4">
        <f t="shared" ca="1" si="59"/>
        <v>0.23394553533973997</v>
      </c>
      <c r="AH161" s="2">
        <f t="shared" ca="1" si="45"/>
        <v>48.663164334449448</v>
      </c>
      <c r="AL161" s="3"/>
      <c r="AM161" s="4"/>
      <c r="AN161" s="4"/>
      <c r="AO161" s="4"/>
      <c r="AP161" s="3"/>
      <c r="AQ161" s="4"/>
      <c r="AR161" s="4"/>
      <c r="AS161" s="4"/>
      <c r="AT161" s="4"/>
      <c r="AV161" s="3"/>
      <c r="AW161" s="4"/>
    </row>
    <row r="162" spans="4:49" x14ac:dyDescent="0.25">
      <c r="D162" s="1">
        <f>Sheet2!D162</f>
        <v>42509</v>
      </c>
      <c r="E162" s="3">
        <f>Sheet2!E162</f>
        <v>93.213865999999996</v>
      </c>
      <c r="F162" s="3">
        <f>Sheet2!F162</f>
        <v>200.938231</v>
      </c>
      <c r="G162" s="3">
        <f t="shared" si="46"/>
        <v>-0.35623200000000566</v>
      </c>
      <c r="H162" s="3">
        <f t="shared" si="47"/>
        <v>-0.69866500000000542</v>
      </c>
      <c r="I162" s="4">
        <f t="shared" si="48"/>
        <v>-0.44889678906747182</v>
      </c>
      <c r="J162" s="4">
        <f t="shared" si="49"/>
        <v>-0.78727496152616938</v>
      </c>
      <c r="K162" s="4">
        <f t="shared" si="50"/>
        <v>-0.3845474920634977</v>
      </c>
      <c r="L162" s="4">
        <f t="shared" si="51"/>
        <v>-0.76445363492064033</v>
      </c>
      <c r="M162" s="4">
        <f t="shared" si="52"/>
        <v>-3.8143791821016633E-3</v>
      </c>
      <c r="N162" s="4">
        <f t="shared" si="53"/>
        <v>-3.4709829524236214E-3</v>
      </c>
      <c r="O162" s="4">
        <f t="shared" si="54"/>
        <v>-4.0703474107627062E-3</v>
      </c>
      <c r="P162" s="4">
        <f t="shared" si="55"/>
        <v>-3.7839706694840118E-3</v>
      </c>
      <c r="Q162" s="7">
        <f t="shared" si="40"/>
        <v>-2.400032889030236</v>
      </c>
      <c r="R162" s="3"/>
      <c r="S162" s="3"/>
      <c r="T162" s="3"/>
      <c r="X162" s="4">
        <f t="shared" ca="1" si="56"/>
        <v>0.96141955509354127</v>
      </c>
      <c r="Y162" s="4">
        <f t="shared" ca="1" si="56"/>
        <v>-0.91671448181474313</v>
      </c>
      <c r="Z162" s="4">
        <f t="shared" ca="1" si="41"/>
        <v>-0.1405694415440274</v>
      </c>
      <c r="AA162" s="4">
        <f t="shared" ca="1" si="42"/>
        <v>1.2875751221688108</v>
      </c>
      <c r="AB162" s="4">
        <f t="shared" ca="1" si="43"/>
        <v>-0.12511032597732097</v>
      </c>
      <c r="AC162" s="4">
        <f t="shared" ca="1" si="57"/>
        <v>0.73978320253818652</v>
      </c>
      <c r="AD162" s="4">
        <f t="shared" ca="1" si="44"/>
        <v>0.87631312702519137</v>
      </c>
      <c r="AF162" s="4">
        <f t="shared" ca="1" si="58"/>
        <v>1.1283189815875934</v>
      </c>
      <c r="AG162" s="4">
        <f t="shared" ca="1" si="59"/>
        <v>-0.10963582098032718</v>
      </c>
      <c r="AH162" s="2">
        <f t="shared" ca="1" si="45"/>
        <v>-188.50619425182776</v>
      </c>
      <c r="AL162" s="3"/>
      <c r="AM162" s="4"/>
      <c r="AN162" s="4"/>
      <c r="AO162" s="4"/>
      <c r="AP162" s="3"/>
      <c r="AQ162" s="4"/>
      <c r="AR162" s="4"/>
      <c r="AS162" s="4"/>
      <c r="AT162" s="4"/>
      <c r="AV162" s="3"/>
      <c r="AW162" s="4"/>
    </row>
    <row r="163" spans="4:49" x14ac:dyDescent="0.25">
      <c r="D163" s="1">
        <f>Sheet2!D163</f>
        <v>42508</v>
      </c>
      <c r="E163" s="3">
        <f>Sheet2!E163</f>
        <v>93.570098000000002</v>
      </c>
      <c r="F163" s="3">
        <f>Sheet2!F163</f>
        <v>201.63689600000001</v>
      </c>
      <c r="G163" s="3">
        <f t="shared" si="46"/>
        <v>1.0587990000000076</v>
      </c>
      <c r="H163" s="3">
        <f t="shared" si="47"/>
        <v>5.903900000001272E-2</v>
      </c>
      <c r="I163" s="4">
        <f t="shared" si="48"/>
        <v>1.3494891507814295</v>
      </c>
      <c r="J163" s="4">
        <f t="shared" si="49"/>
        <v>6.6546255639953006E-2</v>
      </c>
      <c r="K163" s="4">
        <f t="shared" si="50"/>
        <v>1.0304835079365156</v>
      </c>
      <c r="L163" s="4">
        <f t="shared" si="51"/>
        <v>-6.7496349206221662E-3</v>
      </c>
      <c r="M163" s="4">
        <f t="shared" si="52"/>
        <v>1.138007822164539E-2</v>
      </c>
      <c r="N163" s="4">
        <f t="shared" si="53"/>
        <v>2.9284146962716779E-4</v>
      </c>
      <c r="O163" s="4">
        <f t="shared" si="54"/>
        <v>1.1124109992984348E-2</v>
      </c>
      <c r="P163" s="4">
        <f t="shared" si="55"/>
        <v>-2.0146247433222803E-5</v>
      </c>
      <c r="Q163" s="7">
        <f t="shared" si="40"/>
        <v>-2.8174572673573595</v>
      </c>
      <c r="R163" s="3"/>
      <c r="S163" s="3"/>
      <c r="T163" s="3"/>
      <c r="X163" s="4">
        <f t="shared" ca="1" si="56"/>
        <v>-1.8096953783680889</v>
      </c>
      <c r="Y163" s="4">
        <f t="shared" ca="1" si="56"/>
        <v>-1.1016176959374528</v>
      </c>
      <c r="Z163" s="4">
        <f t="shared" ca="1" si="41"/>
        <v>-1.9764742358032081</v>
      </c>
      <c r="AA163" s="4">
        <f t="shared" ca="1" si="42"/>
        <v>-2.3420090147491255</v>
      </c>
      <c r="AB163" s="4">
        <f t="shared" ca="1" si="43"/>
        <v>-2.6183429495264621</v>
      </c>
      <c r="AC163" s="4">
        <f t="shared" ca="1" si="57"/>
        <v>7.6453166511165405E-2</v>
      </c>
      <c r="AD163" s="4">
        <f t="shared" ca="1" si="44"/>
        <v>1.8989893904392992</v>
      </c>
      <c r="AF163" s="4">
        <f t="shared" ca="1" si="58"/>
        <v>-4.4474502713217854</v>
      </c>
      <c r="AG163" s="4">
        <f t="shared" ca="1" si="59"/>
        <v>-4.9722054816822929</v>
      </c>
      <c r="AH163" s="2">
        <f t="shared" ca="1" si="45"/>
        <v>267.79407898820864</v>
      </c>
      <c r="AL163" s="3"/>
      <c r="AM163" s="4"/>
      <c r="AN163" s="4"/>
      <c r="AO163" s="4"/>
      <c r="AP163" s="3"/>
      <c r="AQ163" s="4"/>
      <c r="AR163" s="4"/>
      <c r="AS163" s="4"/>
      <c r="AT163" s="4"/>
      <c r="AV163" s="3"/>
      <c r="AW163" s="4"/>
    </row>
    <row r="164" spans="4:49" x14ac:dyDescent="0.25">
      <c r="D164" s="1">
        <f>Sheet2!D164</f>
        <v>42507</v>
      </c>
      <c r="E164" s="3">
        <f>Sheet2!E164</f>
        <v>92.511298999999994</v>
      </c>
      <c r="F164" s="3">
        <f>Sheet2!F164</f>
        <v>201.57785699999999</v>
      </c>
      <c r="G164" s="3">
        <f t="shared" si="46"/>
        <v>-0.38591700000000628</v>
      </c>
      <c r="H164" s="3">
        <f t="shared" si="47"/>
        <v>-1.8991640000000132</v>
      </c>
      <c r="I164" s="4">
        <f t="shared" si="48"/>
        <v>-0.48982603540744146</v>
      </c>
      <c r="J164" s="4">
        <f t="shared" si="49"/>
        <v>-2.1206771340246373</v>
      </c>
      <c r="K164" s="4">
        <f t="shared" si="50"/>
        <v>-0.41423249206349833</v>
      </c>
      <c r="L164" s="4">
        <f t="shared" si="51"/>
        <v>-1.9649526349206481</v>
      </c>
      <c r="M164" s="4">
        <f t="shared" si="52"/>
        <v>-4.1628892536781387E-3</v>
      </c>
      <c r="N164" s="4">
        <f t="shared" si="53"/>
        <v>-9.377385732669153E-3</v>
      </c>
      <c r="O164" s="4">
        <f t="shared" si="54"/>
        <v>-4.4188574823391816E-3</v>
      </c>
      <c r="P164" s="4">
        <f t="shared" si="55"/>
        <v>-9.6903734497295439E-3</v>
      </c>
      <c r="Q164" s="7">
        <f t="shared" si="40"/>
        <v>-3.6508564104289247</v>
      </c>
      <c r="R164" s="3"/>
      <c r="S164" s="3"/>
      <c r="T164" s="3"/>
      <c r="X164" s="4">
        <f t="shared" ca="1" si="56"/>
        <v>1.6052363833851999</v>
      </c>
      <c r="Y164" s="4">
        <f t="shared" ca="1" si="56"/>
        <v>-0.65722498587025313</v>
      </c>
      <c r="Z164" s="4">
        <f t="shared" ca="1" si="41"/>
        <v>0.45761091416302091</v>
      </c>
      <c r="AA164" s="4">
        <f t="shared" ca="1" si="42"/>
        <v>2.1308412454288619</v>
      </c>
      <c r="AB164" s="4">
        <f t="shared" ca="1" si="43"/>
        <v>0.68724267962439334</v>
      </c>
      <c r="AC164" s="4">
        <f t="shared" ca="1" si="57"/>
        <v>0.89967479054920485</v>
      </c>
      <c r="AD164" s="4">
        <f t="shared" ca="1" si="44"/>
        <v>0.73472863255741727</v>
      </c>
      <c r="AF164" s="4">
        <f t="shared" ca="1" si="58"/>
        <v>1.5655900744508917</v>
      </c>
      <c r="AG164" s="4">
        <f t="shared" ca="1" si="59"/>
        <v>0.50493687423552569</v>
      </c>
      <c r="AH164" s="2">
        <f t="shared" ca="1" si="45"/>
        <v>-194.110819166694</v>
      </c>
      <c r="AL164" s="3"/>
      <c r="AM164" s="4"/>
      <c r="AN164" s="4"/>
      <c r="AO164" s="4"/>
      <c r="AP164" s="3"/>
      <c r="AQ164" s="4"/>
      <c r="AR164" s="4"/>
      <c r="AS164" s="4"/>
      <c r="AT164" s="4"/>
      <c r="AV164" s="3"/>
      <c r="AW164" s="4"/>
    </row>
    <row r="165" spans="4:49" x14ac:dyDescent="0.25">
      <c r="D165" s="1">
        <f>Sheet2!D165</f>
        <v>42506</v>
      </c>
      <c r="E165" s="3">
        <f>Sheet2!E165</f>
        <v>92.897216</v>
      </c>
      <c r="F165" s="3">
        <f>Sheet2!F165</f>
        <v>203.47702100000001</v>
      </c>
      <c r="G165" s="3">
        <f t="shared" si="46"/>
        <v>3.3248260000000016</v>
      </c>
      <c r="H165" s="3">
        <f t="shared" si="47"/>
        <v>1.9877380000000073</v>
      </c>
      <c r="I165" s="4">
        <f t="shared" si="48"/>
        <v>4.376686241812954</v>
      </c>
      <c r="J165" s="4">
        <f t="shared" si="49"/>
        <v>2.2414788427936765</v>
      </c>
      <c r="K165" s="4">
        <f t="shared" si="50"/>
        <v>3.2965105079365093</v>
      </c>
      <c r="L165" s="4">
        <f t="shared" si="51"/>
        <v>1.9219493650793724</v>
      </c>
      <c r="M165" s="4">
        <f t="shared" si="52"/>
        <v>3.6446552491225255E-2</v>
      </c>
      <c r="N165" s="4">
        <f t="shared" si="53"/>
        <v>9.8168857198214186E-3</v>
      </c>
      <c r="O165" s="4">
        <f t="shared" si="54"/>
        <v>3.6190584262564211E-2</v>
      </c>
      <c r="P165" s="4">
        <f t="shared" si="55"/>
        <v>9.5038980027610277E-3</v>
      </c>
      <c r="Q165" s="7">
        <f t="shared" si="40"/>
        <v>-5.0513276550653199</v>
      </c>
      <c r="R165" s="3"/>
      <c r="S165" s="3"/>
      <c r="T165" s="3"/>
      <c r="X165" s="4">
        <f t="shared" ca="1" si="56"/>
        <v>1.0339525816383188</v>
      </c>
      <c r="Y165" s="4">
        <f t="shared" ca="1" si="56"/>
        <v>-1.4861657213592758</v>
      </c>
      <c r="Z165" s="4">
        <f t="shared" ca="1" si="41"/>
        <v>-0.54775114297838368</v>
      </c>
      <c r="AA165" s="4">
        <f t="shared" ca="1" si="42"/>
        <v>1.3825782991827307</v>
      </c>
      <c r="AB165" s="4">
        <f t="shared" ca="1" si="43"/>
        <v>-0.67807946953143061</v>
      </c>
      <c r="AC165" s="4">
        <f t="shared" ca="1" si="57"/>
        <v>0.61871532398923079</v>
      </c>
      <c r="AD165" s="4">
        <f t="shared" ca="1" si="44"/>
        <v>0.97233166177438468</v>
      </c>
      <c r="AF165" s="4">
        <f t="shared" ca="1" si="58"/>
        <v>1.344324655177547</v>
      </c>
      <c r="AG165" s="4">
        <f t="shared" ca="1" si="59"/>
        <v>-0.65931813742458922</v>
      </c>
      <c r="AH165" s="2">
        <f t="shared" ca="1" si="45"/>
        <v>-276.72281071991847</v>
      </c>
      <c r="AL165" s="3"/>
      <c r="AM165" s="4"/>
      <c r="AN165" s="4"/>
      <c r="AO165" s="4"/>
      <c r="AP165" s="3"/>
      <c r="AQ165" s="4"/>
      <c r="AR165" s="4"/>
      <c r="AS165" s="4"/>
      <c r="AT165" s="4"/>
      <c r="AV165" s="3"/>
      <c r="AW165" s="4"/>
    </row>
    <row r="166" spans="4:49" x14ac:dyDescent="0.25">
      <c r="D166" s="1">
        <f>Sheet2!D166</f>
        <v>42503</v>
      </c>
      <c r="E166" s="3">
        <f>Sheet2!E166</f>
        <v>89.572389999999999</v>
      </c>
      <c r="F166" s="3">
        <f>Sheet2!F166</f>
        <v>201.489283</v>
      </c>
      <c r="G166" s="3">
        <f t="shared" si="46"/>
        <v>0.17811600000000283</v>
      </c>
      <c r="H166" s="3">
        <f t="shared" si="47"/>
        <v>-1.7712510000000066</v>
      </c>
      <c r="I166" s="4">
        <f t="shared" si="48"/>
        <v>0.23493292503795415</v>
      </c>
      <c r="J166" s="4">
        <f t="shared" si="49"/>
        <v>-1.9799512683990019</v>
      </c>
      <c r="K166" s="4">
        <f t="shared" si="50"/>
        <v>0.14980050793651079</v>
      </c>
      <c r="L166" s="4">
        <f t="shared" si="51"/>
        <v>-1.8370396349206415</v>
      </c>
      <c r="M166" s="4">
        <f t="shared" si="52"/>
        <v>1.9904942610872289E-3</v>
      </c>
      <c r="N166" s="4">
        <f t="shared" si="53"/>
        <v>-8.7523810150957875E-3</v>
      </c>
      <c r="O166" s="4">
        <f t="shared" si="54"/>
        <v>1.7345260324261862E-3</v>
      </c>
      <c r="P166" s="4">
        <f t="shared" si="55"/>
        <v>-9.0653687321561784E-3</v>
      </c>
      <c r="Q166" s="7">
        <f t="shared" si="40"/>
        <v>-3.9291343782719537</v>
      </c>
      <c r="R166" s="3"/>
      <c r="S166" s="3"/>
      <c r="T166" s="3"/>
      <c r="X166" s="4">
        <f t="shared" ca="1" si="56"/>
        <v>-7.8885364683629486E-2</v>
      </c>
      <c r="Y166" s="4">
        <f t="shared" ca="1" si="56"/>
        <v>0.53924291471730579</v>
      </c>
      <c r="Z166" s="4">
        <f t="shared" ca="1" si="41"/>
        <v>0.37936327637639411</v>
      </c>
      <c r="AA166" s="4">
        <f t="shared" ca="1" si="42"/>
        <v>-7.5007926548027071E-2</v>
      </c>
      <c r="AB166" s="4">
        <f t="shared" ca="1" si="43"/>
        <v>0.58097923728505552</v>
      </c>
      <c r="AC166" s="4">
        <f t="shared" ca="1" si="57"/>
        <v>0.50830650424833534</v>
      </c>
      <c r="AD166" s="4">
        <f t="shared" ca="1" si="44"/>
        <v>1.0657287605660659</v>
      </c>
      <c r="AF166" s="4">
        <f t="shared" ca="1" si="58"/>
        <v>-7.9938104592659404E-2</v>
      </c>
      <c r="AG166" s="4">
        <f t="shared" ca="1" si="59"/>
        <v>0.61916628246642047</v>
      </c>
      <c r="AH166" s="2">
        <f t="shared" ca="1" si="45"/>
        <v>74.743268129360331</v>
      </c>
      <c r="AL166" s="3"/>
      <c r="AM166" s="4"/>
      <c r="AN166" s="4"/>
      <c r="AO166" s="4"/>
      <c r="AP166" s="3"/>
      <c r="AQ166" s="4"/>
      <c r="AR166" s="4"/>
      <c r="AS166" s="4"/>
      <c r="AT166" s="4"/>
      <c r="AV166" s="3"/>
      <c r="AW166" s="4"/>
    </row>
    <row r="167" spans="4:49" x14ac:dyDescent="0.25">
      <c r="D167" s="1">
        <f>Sheet2!D167</f>
        <v>42502</v>
      </c>
      <c r="E167" s="3">
        <f>Sheet2!E167</f>
        <v>89.394273999999996</v>
      </c>
      <c r="F167" s="3">
        <f>Sheet2!F167</f>
        <v>203.26053400000001</v>
      </c>
      <c r="G167" s="3">
        <f t="shared" si="46"/>
        <v>-2.1472890000000007</v>
      </c>
      <c r="H167" s="3">
        <f t="shared" si="47"/>
        <v>5.903900000001272E-2</v>
      </c>
      <c r="I167" s="4">
        <f t="shared" si="48"/>
        <v>-2.7658131047987036</v>
      </c>
      <c r="J167" s="4">
        <f t="shared" si="49"/>
        <v>6.601453204503191E-2</v>
      </c>
      <c r="K167" s="4">
        <f t="shared" si="50"/>
        <v>-2.1756044920634929</v>
      </c>
      <c r="L167" s="4">
        <f t="shared" si="51"/>
        <v>-6.7496349206221662E-3</v>
      </c>
      <c r="M167" s="4">
        <f t="shared" si="52"/>
        <v>-2.3736478671450331E-2</v>
      </c>
      <c r="N167" s="4">
        <f t="shared" si="53"/>
        <v>2.9050192245742829E-4</v>
      </c>
      <c r="O167" s="4">
        <f t="shared" si="54"/>
        <v>-2.3992446900111375E-2</v>
      </c>
      <c r="P167" s="4">
        <f t="shared" si="55"/>
        <v>-2.2485794602962299E-5</v>
      </c>
      <c r="Q167" s="7">
        <f t="shared" si="40"/>
        <v>-4.3825830513786688</v>
      </c>
      <c r="R167" s="3"/>
      <c r="S167" s="3"/>
      <c r="T167" s="3"/>
      <c r="X167" s="4">
        <f t="shared" ca="1" si="56"/>
        <v>0.82463167216537814</v>
      </c>
      <c r="Y167" s="4">
        <f t="shared" ca="1" si="56"/>
        <v>0.80639697676424082</v>
      </c>
      <c r="Z167" s="4">
        <f t="shared" ca="1" si="41"/>
        <v>1.1419383139909758</v>
      </c>
      <c r="AA167" s="4">
        <f t="shared" ca="1" si="42"/>
        <v>1.1084114490914008</v>
      </c>
      <c r="AB167" s="4">
        <f t="shared" ca="1" si="43"/>
        <v>1.6165868393949929</v>
      </c>
      <c r="AC167" s="4">
        <f t="shared" ca="1" si="57"/>
        <v>0.29177075329862112</v>
      </c>
      <c r="AD167" s="4">
        <f t="shared" ca="1" si="44"/>
        <v>1.3067395533364305</v>
      </c>
      <c r="AF167" s="4">
        <f t="shared" ca="1" si="58"/>
        <v>1.4484050818986827</v>
      </c>
      <c r="AG167" s="4">
        <f t="shared" ca="1" si="59"/>
        <v>2.1124579644405652</v>
      </c>
      <c r="AH167" s="2">
        <f t="shared" ca="1" si="45"/>
        <v>-15.481403722459618</v>
      </c>
      <c r="AL167" s="3"/>
      <c r="AM167" s="4"/>
      <c r="AN167" s="4"/>
      <c r="AO167" s="4"/>
      <c r="AP167" s="3"/>
      <c r="AQ167" s="4"/>
      <c r="AR167" s="4"/>
      <c r="AS167" s="4"/>
      <c r="AT167" s="4"/>
      <c r="AV167" s="3"/>
      <c r="AW167" s="4"/>
    </row>
    <row r="168" spans="4:49" x14ac:dyDescent="0.25">
      <c r="D168" s="1">
        <f>Sheet2!D168</f>
        <v>42501</v>
      </c>
      <c r="E168" s="3">
        <f>Sheet2!E168</f>
        <v>91.541562999999996</v>
      </c>
      <c r="F168" s="3">
        <f>Sheet2!F168</f>
        <v>203.20149499999999</v>
      </c>
      <c r="G168" s="3">
        <f t="shared" si="46"/>
        <v>-0.90046999999999855</v>
      </c>
      <c r="H168" s="3">
        <f t="shared" si="47"/>
        <v>-1.9188489999999945</v>
      </c>
      <c r="I168" s="4">
        <f t="shared" si="48"/>
        <v>-1.1485513446234987</v>
      </c>
      <c r="J168" s="4">
        <f t="shared" si="49"/>
        <v>-2.1254922170076984</v>
      </c>
      <c r="K168" s="4">
        <f t="shared" si="50"/>
        <v>-0.92878549206349059</v>
      </c>
      <c r="L168" s="4">
        <f t="shared" si="51"/>
        <v>-1.9846376349206294</v>
      </c>
      <c r="M168" s="4">
        <f t="shared" si="52"/>
        <v>-9.788668225544514E-3</v>
      </c>
      <c r="N168" s="4">
        <f t="shared" si="53"/>
        <v>-9.3987778372549013E-3</v>
      </c>
      <c r="O168" s="4">
        <f t="shared" si="54"/>
        <v>-1.0044636454205556E-2</v>
      </c>
      <c r="P168" s="4">
        <f t="shared" si="55"/>
        <v>-9.7117655543152923E-3</v>
      </c>
      <c r="Q168" s="7">
        <f t="shared" si="40"/>
        <v>-3.454657896650966</v>
      </c>
      <c r="R168" s="3"/>
      <c r="S168" s="3"/>
      <c r="T168" s="3"/>
      <c r="X168" s="4">
        <f t="shared" ca="1" si="56"/>
        <v>1.5983648843195812</v>
      </c>
      <c r="Y168" s="4">
        <f t="shared" ca="1" si="56"/>
        <v>1.7921600771298736</v>
      </c>
      <c r="Z168" s="4">
        <f t="shared" ca="1" si="41"/>
        <v>2.3950298857671539</v>
      </c>
      <c r="AA168" s="4">
        <f t="shared" ca="1" si="42"/>
        <v>2.1218410110090429</v>
      </c>
      <c r="AB168" s="4">
        <f t="shared" ca="1" si="43"/>
        <v>3.3183356429365869</v>
      </c>
      <c r="AC168" s="4">
        <f t="shared" ca="1" si="57"/>
        <v>0.67405307444227103</v>
      </c>
      <c r="AD168" s="4">
        <f t="shared" ca="1" si="44"/>
        <v>0.92823972707930202</v>
      </c>
      <c r="AF168" s="4">
        <f t="shared" ca="1" si="58"/>
        <v>1.9695771209647042</v>
      </c>
      <c r="AG168" s="4">
        <f t="shared" ca="1" si="59"/>
        <v>3.0802109715569777</v>
      </c>
      <c r="AH168" s="2">
        <f t="shared" ca="1" si="45"/>
        <v>2.3148545846238449</v>
      </c>
      <c r="AL168" s="3"/>
      <c r="AM168" s="4"/>
      <c r="AN168" s="4"/>
      <c r="AO168" s="4"/>
      <c r="AP168" s="3"/>
      <c r="AQ168" s="4"/>
      <c r="AR168" s="4"/>
      <c r="AS168" s="4"/>
      <c r="AT168" s="4"/>
      <c r="AV168" s="3"/>
      <c r="AW168" s="4"/>
    </row>
    <row r="169" spans="4:49" x14ac:dyDescent="0.25">
      <c r="D169" s="1">
        <f>Sheet2!D169</f>
        <v>42500</v>
      </c>
      <c r="E169" s="3">
        <f>Sheet2!E169</f>
        <v>92.442032999999995</v>
      </c>
      <c r="F169" s="3">
        <f>Sheet2!F169</f>
        <v>205.12034399999999</v>
      </c>
      <c r="G169" s="3">
        <f t="shared" si="46"/>
        <v>0.62340299999999615</v>
      </c>
      <c r="H169" s="3">
        <f t="shared" si="47"/>
        <v>2.5191059999999936</v>
      </c>
      <c r="I169" s="4">
        <f t="shared" si="48"/>
        <v>0.80055050073837464</v>
      </c>
      <c r="J169" s="4">
        <f t="shared" si="49"/>
        <v>2.8250868432192924</v>
      </c>
      <c r="K169" s="4">
        <f t="shared" si="50"/>
        <v>0.59508750793650411</v>
      </c>
      <c r="L169" s="4">
        <f t="shared" si="51"/>
        <v>2.4533173650793589</v>
      </c>
      <c r="M169" s="4">
        <f t="shared" si="52"/>
        <v>6.7665595950820575E-3</v>
      </c>
      <c r="N169" s="4">
        <f t="shared" si="53"/>
        <v>1.2357148439382983E-2</v>
      </c>
      <c r="O169" s="4">
        <f t="shared" si="54"/>
        <v>6.5105913664210147E-3</v>
      </c>
      <c r="P169" s="4">
        <f t="shared" si="55"/>
        <v>1.2044160722322592E-2</v>
      </c>
      <c r="Q169" s="7">
        <f t="shared" si="40"/>
        <v>-4.2127469597476122</v>
      </c>
      <c r="R169" s="3"/>
      <c r="S169" s="3"/>
      <c r="T169" s="3"/>
      <c r="X169" s="4">
        <f t="shared" ca="1" si="56"/>
        <v>0.51960625655185422</v>
      </c>
      <c r="Y169" s="4">
        <f t="shared" ca="1" si="56"/>
        <v>0.65966059989946313</v>
      </c>
      <c r="Z169" s="4">
        <f t="shared" ca="1" si="41"/>
        <v>0.83967126012183324</v>
      </c>
      <c r="AA169" s="4">
        <f t="shared" ca="1" si="42"/>
        <v>0.70889160366779091</v>
      </c>
      <c r="AB169" s="4">
        <f t="shared" ca="1" si="43"/>
        <v>1.2060960110649044</v>
      </c>
      <c r="AC169" s="4">
        <f t="shared" ca="1" si="57"/>
        <v>0.89658602244830043</v>
      </c>
      <c r="AD169" s="4">
        <f t="shared" ca="1" si="44"/>
        <v>0.73805590275927879</v>
      </c>
      <c r="AF169" s="4">
        <f t="shared" ca="1" si="58"/>
        <v>0.52320163250350427</v>
      </c>
      <c r="AG169" s="4">
        <f t="shared" ca="1" si="59"/>
        <v>0.89016628026087308</v>
      </c>
      <c r="AH169" s="2">
        <f t="shared" ca="1" si="45"/>
        <v>5.8790517052757423</v>
      </c>
      <c r="AL169" s="3"/>
      <c r="AM169" s="4"/>
      <c r="AN169" s="4"/>
      <c r="AO169" s="4"/>
      <c r="AP169" s="3"/>
      <c r="AQ169" s="4"/>
      <c r="AR169" s="4"/>
      <c r="AS169" s="4"/>
      <c r="AT169" s="4"/>
      <c r="AV169" s="3"/>
      <c r="AW169" s="4"/>
    </row>
    <row r="170" spans="4:49" x14ac:dyDescent="0.25">
      <c r="D170" s="1">
        <f>Sheet2!D170</f>
        <v>42499</v>
      </c>
      <c r="E170" s="3">
        <f>Sheet2!E170</f>
        <v>91.818629999999999</v>
      </c>
      <c r="F170" s="3">
        <f>Sheet2!F170</f>
        <v>202.601238</v>
      </c>
      <c r="G170" s="3">
        <f t="shared" si="46"/>
        <v>6.9266999999996415E-2</v>
      </c>
      <c r="H170" s="3">
        <f t="shared" si="47"/>
        <v>0.16728200000000015</v>
      </c>
      <c r="I170" s="4">
        <f t="shared" si="48"/>
        <v>8.9017209275530099E-2</v>
      </c>
      <c r="J170" s="4">
        <f t="shared" si="49"/>
        <v>0.18775577547362673</v>
      </c>
      <c r="K170" s="4">
        <f t="shared" si="50"/>
        <v>4.0951507936504358E-2</v>
      </c>
      <c r="L170" s="4">
        <f t="shared" si="51"/>
        <v>0.10149336507936527</v>
      </c>
      <c r="M170" s="4">
        <f t="shared" si="52"/>
        <v>7.5467408185361296E-4</v>
      </c>
      <c r="N170" s="4">
        <f t="shared" si="53"/>
        <v>8.2601221814484127E-4</v>
      </c>
      <c r="O170" s="4">
        <f t="shared" si="54"/>
        <v>4.9870585319257031E-4</v>
      </c>
      <c r="P170" s="4">
        <f t="shared" si="55"/>
        <v>5.1302450108445068E-4</v>
      </c>
      <c r="Q170" s="7">
        <f t="shared" si="40"/>
        <v>-2.1856222505658192</v>
      </c>
      <c r="R170" s="3"/>
      <c r="S170" s="3"/>
      <c r="T170" s="3"/>
      <c r="X170" s="4">
        <f t="shared" ca="1" si="56"/>
        <v>1.4494295655105098</v>
      </c>
      <c r="Y170" s="4">
        <f t="shared" ca="1" si="56"/>
        <v>-1.31033762734281</v>
      </c>
      <c r="Z170" s="4">
        <f t="shared" ca="1" si="41"/>
        <v>-0.15508957671618551</v>
      </c>
      <c r="AA170" s="4">
        <f t="shared" ca="1" si="42"/>
        <v>1.9267667237433947</v>
      </c>
      <c r="AB170" s="4">
        <f t="shared" ca="1" si="43"/>
        <v>-0.14482925411715192</v>
      </c>
      <c r="AC170" s="4">
        <f t="shared" ca="1" si="57"/>
        <v>0.34341674073257222</v>
      </c>
      <c r="AD170" s="4">
        <f t="shared" ca="1" si="44"/>
        <v>1.2374525659097542</v>
      </c>
      <c r="AF170" s="4">
        <f t="shared" ca="1" si="58"/>
        <v>2.3842824262057944</v>
      </c>
      <c r="AG170" s="4">
        <f t="shared" ca="1" si="59"/>
        <v>-0.17921933212606547</v>
      </c>
      <c r="AH170" s="2">
        <f t="shared" ca="1" si="45"/>
        <v>-385.50275669948496</v>
      </c>
      <c r="AL170" s="3"/>
      <c r="AM170" s="4"/>
      <c r="AN170" s="4"/>
      <c r="AO170" s="4"/>
      <c r="AP170" s="3"/>
      <c r="AQ170" s="4"/>
      <c r="AR170" s="4"/>
      <c r="AS170" s="4"/>
      <c r="AT170" s="4"/>
      <c r="AV170" s="3"/>
      <c r="AW170" s="4"/>
    </row>
    <row r="171" spans="4:49" x14ac:dyDescent="0.25">
      <c r="D171" s="1">
        <f>Sheet2!D171</f>
        <v>42496</v>
      </c>
      <c r="E171" s="3">
        <f>Sheet2!E171</f>
        <v>91.749363000000002</v>
      </c>
      <c r="F171" s="3">
        <f>Sheet2!F171</f>
        <v>202.43395599999999</v>
      </c>
      <c r="G171" s="3">
        <f t="shared" si="46"/>
        <v>-0.51455400000000395</v>
      </c>
      <c r="H171" s="3">
        <f t="shared" si="47"/>
        <v>0.73802000000000589</v>
      </c>
      <c r="I171" s="4">
        <f t="shared" si="48"/>
        <v>-0.65758170876504696</v>
      </c>
      <c r="J171" s="4">
        <f t="shared" si="49"/>
        <v>0.83137782888268674</v>
      </c>
      <c r="K171" s="4">
        <f t="shared" si="50"/>
        <v>-0.542869492063496</v>
      </c>
      <c r="L171" s="4">
        <f t="shared" si="51"/>
        <v>0.67223136507937098</v>
      </c>
      <c r="M171" s="4">
        <f t="shared" si="52"/>
        <v>-5.5925891994723712E-3</v>
      </c>
      <c r="N171" s="4">
        <f t="shared" si="53"/>
        <v>3.6523941190223963E-3</v>
      </c>
      <c r="O171" s="4">
        <f t="shared" si="54"/>
        <v>-5.848557428133414E-3</v>
      </c>
      <c r="P171" s="4">
        <f t="shared" si="55"/>
        <v>3.3394064019620058E-3</v>
      </c>
      <c r="Q171" s="7">
        <f t="shared" si="40"/>
        <v>-2.85744223678571</v>
      </c>
      <c r="R171" s="3"/>
      <c r="S171" s="3"/>
      <c r="T171" s="3"/>
      <c r="X171" s="4">
        <f t="shared" ca="1" si="56"/>
        <v>0.11617589410332665</v>
      </c>
      <c r="Y171" s="4">
        <f t="shared" ca="1" si="56"/>
        <v>0.16614021963071546</v>
      </c>
      <c r="Z171" s="4">
        <f t="shared" ca="1" si="41"/>
        <v>0.20252144327104607</v>
      </c>
      <c r="AA171" s="4">
        <f t="shared" ca="1" si="42"/>
        <v>0.18048174732701847</v>
      </c>
      <c r="AB171" s="4">
        <f t="shared" ca="1" si="43"/>
        <v>0.34082090833183754</v>
      </c>
      <c r="AC171" s="4">
        <f t="shared" ca="1" si="57"/>
        <v>0.10584790739180705</v>
      </c>
      <c r="AD171" s="4">
        <f t="shared" ca="1" si="44"/>
        <v>1.7476311317816999</v>
      </c>
      <c r="AF171" s="4">
        <f t="shared" ca="1" si="58"/>
        <v>0.31541552034705606</v>
      </c>
      <c r="AG171" s="4">
        <f t="shared" ca="1" si="59"/>
        <v>0.59562922976283628</v>
      </c>
      <c r="AH171" s="2">
        <f t="shared" ca="1" si="45"/>
        <v>9.2742304192543088</v>
      </c>
      <c r="AL171" s="3"/>
      <c r="AM171" s="4"/>
      <c r="AN171" s="4"/>
      <c r="AO171" s="4"/>
      <c r="AP171" s="3"/>
      <c r="AQ171" s="4"/>
      <c r="AR171" s="4"/>
      <c r="AS171" s="4"/>
      <c r="AT171" s="4"/>
      <c r="AV171" s="3"/>
      <c r="AW171" s="4"/>
    </row>
    <row r="172" spans="4:49" x14ac:dyDescent="0.25">
      <c r="D172" s="1">
        <f>Sheet2!D172</f>
        <v>42495</v>
      </c>
      <c r="E172" s="3">
        <f>Sheet2!E172</f>
        <v>92.263917000000006</v>
      </c>
      <c r="F172" s="3">
        <f>Sheet2!F172</f>
        <v>201.69593599999999</v>
      </c>
      <c r="G172" s="3">
        <f t="shared" si="46"/>
        <v>-0.37602699999999345</v>
      </c>
      <c r="H172" s="3">
        <f t="shared" si="47"/>
        <v>-3.9354000000002998E-2</v>
      </c>
      <c r="I172" s="4">
        <f t="shared" si="48"/>
        <v>-0.4785985737869965</v>
      </c>
      <c r="J172" s="4">
        <f t="shared" si="49"/>
        <v>-4.4323542080707254E-2</v>
      </c>
      <c r="K172" s="4">
        <f t="shared" si="50"/>
        <v>-0.40434249206348549</v>
      </c>
      <c r="L172" s="4">
        <f t="shared" si="51"/>
        <v>-0.10514263492063788</v>
      </c>
      <c r="M172" s="4">
        <f t="shared" si="52"/>
        <v>-4.0672760032422371E-3</v>
      </c>
      <c r="N172" s="4">
        <f t="shared" si="53"/>
        <v>-1.9509645058976268E-4</v>
      </c>
      <c r="O172" s="4">
        <f t="shared" si="54"/>
        <v>-4.32324423190328E-3</v>
      </c>
      <c r="P172" s="4">
        <f t="shared" si="55"/>
        <v>-5.0808416765015332E-4</v>
      </c>
      <c r="Q172" s="7">
        <f t="shared" si="40"/>
        <v>-2.2613035200677456</v>
      </c>
      <c r="R172" s="3"/>
      <c r="S172" s="3"/>
      <c r="T172" s="3"/>
      <c r="X172" s="4">
        <f t="shared" ca="1" si="56"/>
        <v>-1.0849812726736054</v>
      </c>
      <c r="Y172" s="4">
        <f t="shared" ca="1" si="56"/>
        <v>1.1053538324500614</v>
      </c>
      <c r="Z172" s="4">
        <f t="shared" ca="1" si="41"/>
        <v>0.21477636932290844</v>
      </c>
      <c r="AA172" s="4">
        <f t="shared" ca="1" si="42"/>
        <v>-1.392784285717948</v>
      </c>
      <c r="AB172" s="4">
        <f t="shared" ca="1" si="43"/>
        <v>0.35746359128970562</v>
      </c>
      <c r="AC172" s="4">
        <f t="shared" ca="1" si="57"/>
        <v>0.68590307024898445</v>
      </c>
      <c r="AD172" s="4">
        <f t="shared" ca="1" si="44"/>
        <v>0.91889011186890612</v>
      </c>
      <c r="AF172" s="4">
        <f t="shared" ca="1" si="58"/>
        <v>-1.2798157081126198</v>
      </c>
      <c r="AG172" s="4">
        <f t="shared" ca="1" si="59"/>
        <v>0.32846975938925854</v>
      </c>
      <c r="AH172" s="2">
        <f t="shared" ca="1" si="45"/>
        <v>242.20165903819998</v>
      </c>
      <c r="AL172" s="3"/>
      <c r="AM172" s="4"/>
      <c r="AN172" s="4"/>
      <c r="AO172" s="4"/>
      <c r="AP172" s="3"/>
      <c r="AQ172" s="4"/>
      <c r="AR172" s="4"/>
      <c r="AS172" s="4"/>
      <c r="AT172" s="4"/>
      <c r="AV172" s="3"/>
      <c r="AW172" s="4"/>
    </row>
    <row r="173" spans="4:49" x14ac:dyDescent="0.25">
      <c r="D173" s="1">
        <f>Sheet2!D173</f>
        <v>42494</v>
      </c>
      <c r="E173" s="3">
        <f>Sheet2!E173</f>
        <v>92.639944</v>
      </c>
      <c r="F173" s="3">
        <f>Sheet2!F173</f>
        <v>201.73528999999999</v>
      </c>
      <c r="G173" s="3">
        <f t="shared" si="46"/>
        <v>-0.97370499999999538</v>
      </c>
      <c r="H173" s="3">
        <f t="shared" si="47"/>
        <v>-1.1316400000000044</v>
      </c>
      <c r="I173" s="4">
        <f t="shared" si="48"/>
        <v>-1.2264190283280108</v>
      </c>
      <c r="J173" s="4">
        <f t="shared" si="49"/>
        <v>-1.2674314750140943</v>
      </c>
      <c r="K173" s="4">
        <f t="shared" si="50"/>
        <v>-1.0020204920634874</v>
      </c>
      <c r="L173" s="4">
        <f t="shared" si="51"/>
        <v>-1.1974286349206393</v>
      </c>
      <c r="M173" s="4">
        <f t="shared" si="52"/>
        <v>-1.0455786168028346E-2</v>
      </c>
      <c r="N173" s="4">
        <f t="shared" si="53"/>
        <v>-5.5938543830213634E-3</v>
      </c>
      <c r="O173" s="4">
        <f t="shared" si="54"/>
        <v>-1.0711754396689388E-2</v>
      </c>
      <c r="P173" s="4">
        <f t="shared" si="55"/>
        <v>-5.9068421000817543E-3</v>
      </c>
      <c r="Q173" s="7">
        <f t="shared" si="40"/>
        <v>-2.7388058112386457</v>
      </c>
      <c r="R173" s="3"/>
      <c r="S173" s="3"/>
      <c r="T173" s="3"/>
      <c r="X173" s="4">
        <f t="shared" ca="1" si="56"/>
        <v>0.53780633490265983</v>
      </c>
      <c r="Y173" s="4">
        <f t="shared" ca="1" si="56"/>
        <v>0.70868265137655906</v>
      </c>
      <c r="Z173" s="4">
        <f t="shared" ca="1" si="41"/>
        <v>0.88962582291990777</v>
      </c>
      <c r="AA173" s="4">
        <f t="shared" ca="1" si="42"/>
        <v>0.73272992046767482</v>
      </c>
      <c r="AB173" s="4">
        <f t="shared" ca="1" si="43"/>
        <v>1.273936318499556</v>
      </c>
      <c r="AC173" s="4">
        <f t="shared" ca="1" si="57"/>
        <v>7.7430470490074232E-2</v>
      </c>
      <c r="AD173" s="4">
        <f t="shared" ca="1" si="44"/>
        <v>1.8929543418829344</v>
      </c>
      <c r="AF173" s="4">
        <f t="shared" ca="1" si="58"/>
        <v>1.3870242843768223</v>
      </c>
      <c r="AG173" s="4">
        <f t="shared" ca="1" si="59"/>
        <v>2.4115032853860954</v>
      </c>
      <c r="AH173" s="2">
        <f t="shared" ca="1" si="45"/>
        <v>23.814790060288942</v>
      </c>
      <c r="AL173" s="3"/>
      <c r="AM173" s="4"/>
      <c r="AN173" s="4"/>
      <c r="AO173" s="4"/>
      <c r="AP173" s="3"/>
      <c r="AQ173" s="4"/>
      <c r="AR173" s="4"/>
      <c r="AS173" s="4"/>
      <c r="AT173" s="4"/>
      <c r="AV173" s="3"/>
      <c r="AW173" s="4"/>
    </row>
    <row r="174" spans="4:49" x14ac:dyDescent="0.25">
      <c r="D174" s="1">
        <f>Sheet2!D174</f>
        <v>42493</v>
      </c>
      <c r="E174" s="3">
        <f>Sheet2!E174</f>
        <v>93.613648999999995</v>
      </c>
      <c r="F174" s="3">
        <f>Sheet2!F174</f>
        <v>202.86693</v>
      </c>
      <c r="G174" s="3">
        <f t="shared" si="46"/>
        <v>1.5146569999999997</v>
      </c>
      <c r="H174" s="3">
        <f t="shared" si="47"/>
        <v>-1.7810849999999903</v>
      </c>
      <c r="I174" s="4">
        <f t="shared" si="48"/>
        <v>1.9391440563065878</v>
      </c>
      <c r="J174" s="4">
        <f t="shared" si="49"/>
        <v>-1.9774456904338544</v>
      </c>
      <c r="K174" s="4">
        <f t="shared" si="50"/>
        <v>1.4863415079365077</v>
      </c>
      <c r="L174" s="4">
        <f t="shared" si="51"/>
        <v>-1.8468736349206252</v>
      </c>
      <c r="M174" s="4">
        <f t="shared" si="52"/>
        <v>1.6312196926068889E-2</v>
      </c>
      <c r="N174" s="4">
        <f t="shared" si="53"/>
        <v>-8.7412565494003058E-3</v>
      </c>
      <c r="O174" s="4">
        <f t="shared" si="54"/>
        <v>1.6056228697407846E-2</v>
      </c>
      <c r="P174" s="4">
        <f t="shared" si="55"/>
        <v>-9.0542442664606967E-3</v>
      </c>
      <c r="Q174" s="7">
        <f t="shared" si="40"/>
        <v>-5.5184480937072911</v>
      </c>
      <c r="R174" s="3"/>
      <c r="S174" s="3"/>
      <c r="T174" s="3"/>
      <c r="X174" s="4">
        <f t="shared" ca="1" si="56"/>
        <v>-0.13898485754454998</v>
      </c>
      <c r="Y174" s="4">
        <f t="shared" ca="1" si="56"/>
        <v>-0.68907453616233905</v>
      </c>
      <c r="Z174" s="4">
        <f t="shared" ca="1" si="41"/>
        <v>-0.63095215543938532</v>
      </c>
      <c r="AA174" s="4">
        <f t="shared" ca="1" si="42"/>
        <v>-0.15372576076370062</v>
      </c>
      <c r="AB174" s="4">
        <f t="shared" ca="1" si="43"/>
        <v>-0.79106979409986411</v>
      </c>
      <c r="AC174" s="4">
        <f t="shared" ca="1" si="57"/>
        <v>0.96746231060907384</v>
      </c>
      <c r="AD174" s="4">
        <f t="shared" ca="1" si="44"/>
        <v>0.63918818149595769</v>
      </c>
      <c r="AF174" s="4">
        <f t="shared" ca="1" si="58"/>
        <v>-9.8259689471632439E-2</v>
      </c>
      <c r="AG174" s="4">
        <f t="shared" ca="1" si="59"/>
        <v>-0.50564246312707384</v>
      </c>
      <c r="AH174" s="2">
        <f t="shared" ca="1" si="45"/>
        <v>-34.793118399007199</v>
      </c>
      <c r="AL174" s="3"/>
      <c r="AM174" s="4"/>
      <c r="AN174" s="4"/>
      <c r="AO174" s="4"/>
      <c r="AP174" s="3"/>
      <c r="AQ174" s="4"/>
      <c r="AR174" s="4"/>
      <c r="AS174" s="4"/>
      <c r="AT174" s="4"/>
      <c r="AV174" s="3"/>
      <c r="AW174" s="4"/>
    </row>
    <row r="175" spans="4:49" x14ac:dyDescent="0.25">
      <c r="D175" s="1">
        <f>Sheet2!D175</f>
        <v>42492</v>
      </c>
      <c r="E175" s="3">
        <f>Sheet2!E175</f>
        <v>92.098991999999996</v>
      </c>
      <c r="F175" s="3">
        <f>Sheet2!F175</f>
        <v>204.64801499999999</v>
      </c>
      <c r="G175" s="3">
        <f t="shared" si="46"/>
        <v>-9.8353000000003021E-2</v>
      </c>
      <c r="H175" s="3">
        <f t="shared" si="47"/>
        <v>1.6138029999999901</v>
      </c>
      <c r="I175" s="4">
        <f t="shared" si="48"/>
        <v>-0.12578239236078173</v>
      </c>
      <c r="J175" s="4">
        <f t="shared" si="49"/>
        <v>1.8059625878549903</v>
      </c>
      <c r="K175" s="4">
        <f t="shared" si="50"/>
        <v>-0.12666849206349506</v>
      </c>
      <c r="L175" s="4">
        <f t="shared" si="51"/>
        <v>1.5480143650793552</v>
      </c>
      <c r="M175" s="4">
        <f t="shared" si="52"/>
        <v>-1.0673354765268449E-3</v>
      </c>
      <c r="N175" s="4">
        <f t="shared" si="53"/>
        <v>7.9170065428764789E-3</v>
      </c>
      <c r="O175" s="4">
        <f t="shared" si="54"/>
        <v>-1.3233037051878875E-3</v>
      </c>
      <c r="P175" s="4">
        <f t="shared" si="55"/>
        <v>7.604018825816088E-3</v>
      </c>
      <c r="Q175" s="7">
        <f t="shared" si="40"/>
        <v>-3.5069941321210907</v>
      </c>
      <c r="R175" s="3"/>
      <c r="S175" s="3"/>
      <c r="T175" s="3"/>
      <c r="X175" s="4">
        <f t="shared" ca="1" si="56"/>
        <v>0.54426591877887387</v>
      </c>
      <c r="Y175" s="4">
        <f t="shared" ca="1" si="56"/>
        <v>1.1461376785507991</v>
      </c>
      <c r="Z175" s="4">
        <f t="shared" ca="1" si="41"/>
        <v>1.240330838062222</v>
      </c>
      <c r="AA175" s="4">
        <f t="shared" ca="1" si="42"/>
        <v>0.74119063167278876</v>
      </c>
      <c r="AB175" s="4">
        <f t="shared" ca="1" si="43"/>
        <v>1.7502078483355814</v>
      </c>
      <c r="AC175" s="4">
        <f t="shared" ca="1" si="57"/>
        <v>0.97071540290504554</v>
      </c>
      <c r="AD175" s="4">
        <f t="shared" ca="1" si="44"/>
        <v>0.63227309122006559</v>
      </c>
      <c r="AF175" s="4">
        <f t="shared" ca="1" si="58"/>
        <v>0.46863489187110718</v>
      </c>
      <c r="AG175" s="4">
        <f t="shared" ca="1" si="59"/>
        <v>1.1066093265447579</v>
      </c>
      <c r="AH175" s="2">
        <f t="shared" ca="1" si="45"/>
        <v>36.128346533821968</v>
      </c>
      <c r="AL175" s="3"/>
      <c r="AM175" s="4"/>
      <c r="AN175" s="4"/>
      <c r="AO175" s="4"/>
      <c r="AP175" s="3"/>
      <c r="AQ175" s="4"/>
      <c r="AR175" s="4"/>
      <c r="AS175" s="4"/>
      <c r="AT175" s="4"/>
      <c r="AV175" s="3"/>
      <c r="AW175" s="4"/>
    </row>
    <row r="176" spans="4:49" x14ac:dyDescent="0.25">
      <c r="D176" s="1">
        <f>Sheet2!D176</f>
        <v>42489</v>
      </c>
      <c r="E176" s="3">
        <f>Sheet2!E176</f>
        <v>92.197344999999999</v>
      </c>
      <c r="F176" s="3">
        <f>Sheet2!F176</f>
        <v>203.034212</v>
      </c>
      <c r="G176" s="3">
        <f t="shared" si="46"/>
        <v>-1.0720660000000066</v>
      </c>
      <c r="H176" s="3">
        <f t="shared" si="47"/>
        <v>-1.1021049999999946</v>
      </c>
      <c r="I176" s="4">
        <f t="shared" si="48"/>
        <v>-1.3552922120229189</v>
      </c>
      <c r="J176" s="4">
        <f t="shared" si="49"/>
        <v>-1.2266768032497313</v>
      </c>
      <c r="K176" s="4">
        <f t="shared" si="50"/>
        <v>-1.1003814920634987</v>
      </c>
      <c r="L176" s="4">
        <f t="shared" si="51"/>
        <v>-1.1678936349206295</v>
      </c>
      <c r="M176" s="4">
        <f t="shared" si="52"/>
        <v>-1.1560863666880597E-2</v>
      </c>
      <c r="N176" s="4">
        <f t="shared" si="53"/>
        <v>-5.413494410915866E-3</v>
      </c>
      <c r="O176" s="4">
        <f t="shared" si="54"/>
        <v>-1.1816831895541639E-2</v>
      </c>
      <c r="P176" s="4">
        <f t="shared" si="55"/>
        <v>-5.7264821279762569E-3</v>
      </c>
      <c r="Q176" s="7">
        <f t="shared" si="40"/>
        <v>-2.7617916643238694</v>
      </c>
      <c r="R176" s="3"/>
      <c r="S176" s="3"/>
      <c r="T176" s="3"/>
      <c r="X176" s="4">
        <f t="shared" ca="1" si="56"/>
        <v>-1.3950825411494121</v>
      </c>
      <c r="Y176" s="4">
        <f t="shared" ca="1" si="56"/>
        <v>1.779411418023324</v>
      </c>
      <c r="Z176" s="4">
        <f t="shared" ca="1" si="41"/>
        <v>0.5600517855157936</v>
      </c>
      <c r="AA176" s="4">
        <f t="shared" ca="1" si="42"/>
        <v>-1.7989524425514554</v>
      </c>
      <c r="AB176" s="4">
        <f t="shared" ca="1" si="43"/>
        <v>0.82636150715847334</v>
      </c>
      <c r="AC176" s="4">
        <f t="shared" ca="1" si="57"/>
        <v>0.59030609573168324</v>
      </c>
      <c r="AD176" s="4">
        <f t="shared" ca="1" si="44"/>
        <v>0.99547390609138586</v>
      </c>
      <c r="AF176" s="4">
        <f t="shared" ca="1" si="58"/>
        <v>-1.7908102148593368</v>
      </c>
      <c r="AG176" s="4">
        <f t="shared" ca="1" si="59"/>
        <v>0.82262131737461019</v>
      </c>
      <c r="AH176" s="2">
        <f t="shared" ca="1" si="45"/>
        <v>377.61060955677021</v>
      </c>
      <c r="AL176" s="3"/>
      <c r="AM176" s="4"/>
      <c r="AN176" s="4"/>
      <c r="AO176" s="4"/>
      <c r="AP176" s="3"/>
      <c r="AQ176" s="4"/>
      <c r="AR176" s="4"/>
      <c r="AS176" s="4"/>
      <c r="AT176" s="4"/>
      <c r="AV176" s="3"/>
      <c r="AW176" s="4"/>
    </row>
    <row r="177" spans="4:49" x14ac:dyDescent="0.25">
      <c r="D177" s="1">
        <f>Sheet2!D177</f>
        <v>42488</v>
      </c>
      <c r="E177" s="3">
        <f>Sheet2!E177</f>
        <v>93.269411000000005</v>
      </c>
      <c r="F177" s="3">
        <f>Sheet2!F177</f>
        <v>204.13631699999999</v>
      </c>
      <c r="G177" s="3">
        <f t="shared" si="46"/>
        <v>-2.9407920000000018</v>
      </c>
      <c r="H177" s="3">
        <f t="shared" si="47"/>
        <v>-1.8696600000000103</v>
      </c>
      <c r="I177" s="4">
        <f t="shared" si="48"/>
        <v>-3.604075094646336</v>
      </c>
      <c r="J177" s="4">
        <f t="shared" si="49"/>
        <v>-2.0621026043706605</v>
      </c>
      <c r="K177" s="4">
        <f t="shared" si="50"/>
        <v>-2.9691074920634941</v>
      </c>
      <c r="L177" s="4">
        <f t="shared" si="51"/>
        <v>-1.9354486349206452</v>
      </c>
      <c r="M177" s="4">
        <f t="shared" si="52"/>
        <v>-3.1043214619357624E-2</v>
      </c>
      <c r="N177" s="4">
        <f t="shared" si="53"/>
        <v>-9.1171916592913127E-3</v>
      </c>
      <c r="O177" s="4">
        <f t="shared" si="54"/>
        <v>-3.1299182848018664E-2</v>
      </c>
      <c r="P177" s="4">
        <f t="shared" si="55"/>
        <v>-9.4301793763517036E-3</v>
      </c>
      <c r="Q177" s="7">
        <f t="shared" si="40"/>
        <v>-4.6568185035068499</v>
      </c>
      <c r="R177" s="3"/>
      <c r="S177" s="3"/>
      <c r="T177" s="3"/>
      <c r="X177" s="4">
        <f t="shared" ca="1" si="56"/>
        <v>3.3612227409827326E-2</v>
      </c>
      <c r="Y177" s="4">
        <f t="shared" ca="1" si="56"/>
        <v>1.7505757313278991</v>
      </c>
      <c r="Z177" s="4">
        <f t="shared" ca="1" si="41"/>
        <v>1.4081581745533382</v>
      </c>
      <c r="AA177" s="4">
        <f t="shared" ca="1" si="42"/>
        <v>7.2340518214532704E-2</v>
      </c>
      <c r="AB177" s="4">
        <f t="shared" ca="1" si="43"/>
        <v>1.9781241279658959</v>
      </c>
      <c r="AC177" s="4">
        <f t="shared" ca="1" si="57"/>
        <v>0.597619934083091</v>
      </c>
      <c r="AD177" s="4">
        <f t="shared" ca="1" si="44"/>
        <v>0.98947142448904746</v>
      </c>
      <c r="AF177" s="4">
        <f t="shared" ca="1" si="58"/>
        <v>7.1578875606009562E-2</v>
      </c>
      <c r="AG177" s="4">
        <f t="shared" ca="1" si="59"/>
        <v>1.9572972987145698</v>
      </c>
      <c r="AH177" s="2">
        <f t="shared" ca="1" si="45"/>
        <v>184.2724285491413</v>
      </c>
      <c r="AL177" s="3"/>
      <c r="AM177" s="4"/>
      <c r="AN177" s="4"/>
      <c r="AO177" s="4"/>
      <c r="AP177" s="3"/>
      <c r="AQ177" s="4"/>
      <c r="AR177" s="4"/>
      <c r="AS177" s="4"/>
      <c r="AT177" s="4"/>
      <c r="AV177" s="3"/>
      <c r="AW177" s="4"/>
    </row>
    <row r="178" spans="4:49" x14ac:dyDescent="0.25">
      <c r="D178" s="1">
        <f>Sheet2!D178</f>
        <v>42487</v>
      </c>
      <c r="E178" s="3">
        <f>Sheet2!E178</f>
        <v>96.210203000000007</v>
      </c>
      <c r="F178" s="3">
        <f>Sheet2!F178</f>
        <v>206.005977</v>
      </c>
      <c r="G178" s="3">
        <f t="shared" si="46"/>
        <v>-6.4225359999999938</v>
      </c>
      <c r="H178" s="3">
        <f t="shared" si="47"/>
        <v>0.42313899999999194</v>
      </c>
      <c r="I178" s="4">
        <f t="shared" si="48"/>
        <v>-7.3785543758131924</v>
      </c>
      <c r="J178" s="4">
        <f t="shared" si="49"/>
        <v>0.46765292320738933</v>
      </c>
      <c r="K178" s="4">
        <f t="shared" si="50"/>
        <v>-6.4508514920634861</v>
      </c>
      <c r="L178" s="4">
        <f t="shared" si="51"/>
        <v>0.35735036507935702</v>
      </c>
      <c r="M178" s="4">
        <f t="shared" si="52"/>
        <v>-6.4621563065669615E-2</v>
      </c>
      <c r="N178" s="4">
        <f t="shared" si="53"/>
        <v>2.0561255974543761E-3</v>
      </c>
      <c r="O178" s="4">
        <f t="shared" si="54"/>
        <v>-6.4877531294330659E-2</v>
      </c>
      <c r="P178" s="4">
        <f t="shared" si="55"/>
        <v>1.7431378803939857E-3</v>
      </c>
      <c r="Q178" s="7">
        <f t="shared" si="40"/>
        <v>-9.9256471651735723</v>
      </c>
      <c r="R178" s="3"/>
      <c r="S178" s="3"/>
      <c r="T178" s="3"/>
      <c r="X178" s="4">
        <f t="shared" ca="1" si="56"/>
        <v>0.14707904873921893</v>
      </c>
      <c r="Y178" s="4">
        <f t="shared" ca="1" si="56"/>
        <v>-9.7013052264310062E-2</v>
      </c>
      <c r="Z178" s="4">
        <f t="shared" ca="1" si="41"/>
        <v>1.2761197454669554E-2</v>
      </c>
      <c r="AA178" s="4">
        <f t="shared" ca="1" si="42"/>
        <v>0.22095845166459036</v>
      </c>
      <c r="AB178" s="4">
        <f t="shared" ca="1" si="43"/>
        <v>8.3118854825841332E-2</v>
      </c>
      <c r="AC178" s="4">
        <f t="shared" ca="1" si="57"/>
        <v>0.27151920459117884</v>
      </c>
      <c r="AD178" s="4">
        <f t="shared" ca="1" si="44"/>
        <v>1.3372380574846403</v>
      </c>
      <c r="AF178" s="4">
        <f t="shared" ca="1" si="58"/>
        <v>0.29547405068877058</v>
      </c>
      <c r="AG178" s="4">
        <f t="shared" ca="1" si="59"/>
        <v>0.11114969596765588</v>
      </c>
      <c r="AH178" s="2">
        <f t="shared" ca="1" si="45"/>
        <v>-36.009510695716017</v>
      </c>
      <c r="AL178" s="3"/>
      <c r="AM178" s="4"/>
      <c r="AN178" s="4"/>
      <c r="AO178" s="4"/>
      <c r="AP178" s="3"/>
      <c r="AQ178" s="4"/>
      <c r="AR178" s="4"/>
      <c r="AS178" s="4"/>
      <c r="AT178" s="4"/>
      <c r="AV178" s="3"/>
      <c r="AW178" s="4"/>
    </row>
    <row r="179" spans="4:49" x14ac:dyDescent="0.25">
      <c r="D179" s="1">
        <f>Sheet2!D179</f>
        <v>42486</v>
      </c>
      <c r="E179" s="3">
        <f>Sheet2!E179</f>
        <v>102.632739</v>
      </c>
      <c r="F179" s="3">
        <f>Sheet2!F179</f>
        <v>205.58283800000001</v>
      </c>
      <c r="G179" s="3">
        <f t="shared" si="46"/>
        <v>-0.71799000000000035</v>
      </c>
      <c r="H179" s="3">
        <f t="shared" si="47"/>
        <v>0.30504600000000437</v>
      </c>
      <c r="I179" s="4">
        <f t="shared" si="48"/>
        <v>-0.81913504230782963</v>
      </c>
      <c r="J179" s="4">
        <f t="shared" si="49"/>
        <v>0.33763761349948168</v>
      </c>
      <c r="K179" s="4">
        <f t="shared" si="50"/>
        <v>-0.74630549206349239</v>
      </c>
      <c r="L179" s="4">
        <f t="shared" si="51"/>
        <v>0.23925736507936948</v>
      </c>
      <c r="M179" s="4">
        <f t="shared" si="52"/>
        <v>-6.9713643995201876E-3</v>
      </c>
      <c r="N179" s="4">
        <f t="shared" si="53"/>
        <v>1.4849125653696449E-3</v>
      </c>
      <c r="O179" s="4">
        <f t="shared" si="54"/>
        <v>-7.2273326281812305E-3</v>
      </c>
      <c r="P179" s="4">
        <f t="shared" si="55"/>
        <v>1.1719248483092544E-3</v>
      </c>
      <c r="Q179" s="7">
        <f t="shared" si="40"/>
        <v>-2.6790459921977607</v>
      </c>
      <c r="R179" s="3"/>
      <c r="S179" s="3"/>
      <c r="T179" s="3"/>
      <c r="X179" s="4">
        <f t="shared" ca="1" si="56"/>
        <v>-0.46532438473065069</v>
      </c>
      <c r="Y179" s="4">
        <f t="shared" ca="1" si="56"/>
        <v>0.98280807336905884</v>
      </c>
      <c r="Z179" s="4">
        <f t="shared" ca="1" si="41"/>
        <v>0.49539198872802848</v>
      </c>
      <c r="AA179" s="4">
        <f t="shared" ca="1" si="42"/>
        <v>-0.58116265875058504</v>
      </c>
      <c r="AB179" s="4">
        <f t="shared" ca="1" si="43"/>
        <v>0.73855089993776191</v>
      </c>
      <c r="AC179" s="4">
        <f t="shared" ca="1" si="57"/>
        <v>0.38978625631960262</v>
      </c>
      <c r="AD179" s="4">
        <f t="shared" ca="1" si="44"/>
        <v>1.1831098097264103</v>
      </c>
      <c r="AF179" s="4">
        <f t="shared" ca="1" si="58"/>
        <v>-0.68757924261449943</v>
      </c>
      <c r="AG179" s="4">
        <f t="shared" ca="1" si="59"/>
        <v>0.87378681469863462</v>
      </c>
      <c r="AH179" s="2">
        <f t="shared" ca="1" si="45"/>
        <v>198.79033047640496</v>
      </c>
      <c r="AL179" s="3"/>
      <c r="AM179" s="4"/>
      <c r="AN179" s="4"/>
      <c r="AO179" s="4"/>
      <c r="AP179" s="3"/>
      <c r="AQ179" s="4"/>
      <c r="AR179" s="4"/>
      <c r="AS179" s="4"/>
      <c r="AT179" s="4"/>
      <c r="AV179" s="3"/>
      <c r="AW179" s="4"/>
    </row>
    <row r="180" spans="4:49" x14ac:dyDescent="0.25">
      <c r="D180" s="1">
        <f>Sheet2!D180</f>
        <v>42485</v>
      </c>
      <c r="E180" s="3">
        <f>Sheet2!E180</f>
        <v>103.350729</v>
      </c>
      <c r="F180" s="3">
        <f>Sheet2!F180</f>
        <v>205.27779200000001</v>
      </c>
      <c r="G180" s="3">
        <f t="shared" si="46"/>
        <v>-0.59012500000000045</v>
      </c>
      <c r="H180" s="3">
        <f t="shared" si="47"/>
        <v>-0.3542500000000075</v>
      </c>
      <c r="I180" s="4">
        <f t="shared" si="48"/>
        <v>-0.66943495683131538</v>
      </c>
      <c r="J180" s="4">
        <f t="shared" si="49"/>
        <v>-0.39142316633587532</v>
      </c>
      <c r="K180" s="4">
        <f t="shared" si="50"/>
        <v>-0.6184404920634925</v>
      </c>
      <c r="L180" s="4">
        <f t="shared" si="51"/>
        <v>-0.42003863492064242</v>
      </c>
      <c r="M180" s="4">
        <f t="shared" si="52"/>
        <v>-5.6936860212486512E-3</v>
      </c>
      <c r="N180" s="4">
        <f t="shared" si="53"/>
        <v>-1.7242229727888238E-3</v>
      </c>
      <c r="O180" s="4">
        <f t="shared" si="54"/>
        <v>-5.949654249909694E-3</v>
      </c>
      <c r="P180" s="4">
        <f t="shared" si="55"/>
        <v>-2.0372106898492144E-3</v>
      </c>
      <c r="Q180" s="7">
        <f t="shared" si="40"/>
        <v>-2.335316004734409</v>
      </c>
      <c r="R180" s="3"/>
      <c r="S180" s="3"/>
      <c r="T180" s="3"/>
      <c r="X180" s="4">
        <f t="shared" ca="1" si="56"/>
        <v>-0.30876872898117708</v>
      </c>
      <c r="Y180" s="4">
        <f t="shared" ca="1" si="56"/>
        <v>2.1792441357557117</v>
      </c>
      <c r="Z180" s="4">
        <f t="shared" ca="1" si="41"/>
        <v>1.5392371273453045</v>
      </c>
      <c r="AA180" s="4">
        <f t="shared" ca="1" si="42"/>
        <v>-0.37610731521662016</v>
      </c>
      <c r="AB180" s="4">
        <f t="shared" ca="1" si="43"/>
        <v>2.1561346230544829</v>
      </c>
      <c r="AC180" s="4">
        <f t="shared" ca="1" si="57"/>
        <v>0.52877009851904788</v>
      </c>
      <c r="AD180" s="4">
        <f t="shared" ca="1" si="44"/>
        <v>1.0475928877049163</v>
      </c>
      <c r="AF180" s="4">
        <f t="shared" ca="1" si="58"/>
        <v>-0.39400734843472235</v>
      </c>
      <c r="AG180" s="4">
        <f t="shared" ca="1" si="59"/>
        <v>2.2587512960461971</v>
      </c>
      <c r="AH180" s="2">
        <f t="shared" ca="1" si="45"/>
        <v>289.41717224759577</v>
      </c>
      <c r="AL180" s="3"/>
      <c r="AM180" s="4"/>
      <c r="AN180" s="4"/>
      <c r="AO180" s="4"/>
      <c r="AP180" s="3"/>
      <c r="AQ180" s="4"/>
      <c r="AR180" s="4"/>
      <c r="AS180" s="4"/>
      <c r="AT180" s="4"/>
      <c r="AV180" s="3"/>
      <c r="AW180" s="4"/>
    </row>
    <row r="181" spans="4:49" x14ac:dyDescent="0.25">
      <c r="D181" s="1">
        <f>Sheet2!D181</f>
        <v>42482</v>
      </c>
      <c r="E181" s="3">
        <f>Sheet2!E181</f>
        <v>103.940854</v>
      </c>
      <c r="F181" s="3">
        <f>Sheet2!F181</f>
        <v>205.63204200000001</v>
      </c>
      <c r="G181" s="3">
        <f t="shared" si="46"/>
        <v>-0.28522800000000359</v>
      </c>
      <c r="H181" s="3">
        <f t="shared" si="47"/>
        <v>0</v>
      </c>
      <c r="I181" s="4">
        <f t="shared" si="48"/>
        <v>-0.32267580221342701</v>
      </c>
      <c r="J181" s="4">
        <f t="shared" si="49"/>
        <v>0</v>
      </c>
      <c r="K181" s="4">
        <f t="shared" si="50"/>
        <v>-0.31354349206349563</v>
      </c>
      <c r="L181" s="4">
        <f t="shared" si="51"/>
        <v>-6.5788634920634886E-2</v>
      </c>
      <c r="M181" s="4">
        <f t="shared" si="52"/>
        <v>-2.7403792742333221E-3</v>
      </c>
      <c r="N181" s="4">
        <f t="shared" si="53"/>
        <v>0</v>
      </c>
      <c r="O181" s="4">
        <f t="shared" si="54"/>
        <v>-2.9963475028943645E-3</v>
      </c>
      <c r="P181" s="4">
        <f t="shared" si="55"/>
        <v>-3.1298771706039059E-4</v>
      </c>
      <c r="Q181" s="7">
        <f t="shared" si="40"/>
        <v>-2.2320399961420105</v>
      </c>
      <c r="R181" s="3"/>
      <c r="S181" s="3"/>
      <c r="T181" s="3"/>
      <c r="X181" s="4">
        <f t="shared" ca="1" si="56"/>
        <v>-1.3193399669854493</v>
      </c>
      <c r="Y181" s="4">
        <f t="shared" ca="1" si="56"/>
        <v>2.7326280472767572</v>
      </c>
      <c r="Z181" s="4">
        <f t="shared" ca="1" si="41"/>
        <v>1.3618333630131785</v>
      </c>
      <c r="AA181" s="4">
        <f t="shared" ca="1" si="42"/>
        <v>-1.6997454257816993</v>
      </c>
      <c r="AB181" s="4">
        <f t="shared" ca="1" si="43"/>
        <v>1.9152131688721277</v>
      </c>
      <c r="AC181" s="4">
        <f t="shared" ca="1" si="57"/>
        <v>0.8243651967496487</v>
      </c>
      <c r="AD181" s="4">
        <f t="shared" ca="1" si="44"/>
        <v>0.80665151168292415</v>
      </c>
      <c r="AF181" s="4">
        <f t="shared" ca="1" si="58"/>
        <v>-1.3711022171829432</v>
      </c>
      <c r="AG181" s="4">
        <f t="shared" ca="1" si="59"/>
        <v>1.5449095978657452</v>
      </c>
      <c r="AH181" s="2">
        <f t="shared" ca="1" si="45"/>
        <v>379.10661988319771</v>
      </c>
      <c r="AL181" s="3"/>
      <c r="AM181" s="4"/>
      <c r="AN181" s="4"/>
      <c r="AO181" s="4"/>
      <c r="AP181" s="3"/>
      <c r="AQ181" s="4"/>
      <c r="AR181" s="4"/>
      <c r="AS181" s="4"/>
      <c r="AT181" s="4"/>
      <c r="AV181" s="3"/>
      <c r="AW181" s="4"/>
    </row>
    <row r="182" spans="4:49" x14ac:dyDescent="0.25">
      <c r="D182" s="1">
        <f>Sheet2!D182</f>
        <v>42481</v>
      </c>
      <c r="E182" s="3">
        <f>Sheet2!E182</f>
        <v>104.22608200000001</v>
      </c>
      <c r="F182" s="3">
        <f>Sheet2!F182</f>
        <v>205.63204200000001</v>
      </c>
      <c r="G182" s="3">
        <f t="shared" si="46"/>
        <v>-1.1409069999999986</v>
      </c>
      <c r="H182" s="3">
        <f t="shared" si="47"/>
        <v>-1.1119549999999947</v>
      </c>
      <c r="I182" s="4">
        <f t="shared" si="48"/>
        <v>-1.2767219620713262</v>
      </c>
      <c r="J182" s="4">
        <f t="shared" si="49"/>
        <v>-1.2220296937264097</v>
      </c>
      <c r="K182" s="4">
        <f t="shared" si="50"/>
        <v>-1.1692224920634906</v>
      </c>
      <c r="L182" s="4">
        <f t="shared" si="51"/>
        <v>-1.1777436349206296</v>
      </c>
      <c r="M182" s="4">
        <f t="shared" si="52"/>
        <v>-1.0886984607879258E-2</v>
      </c>
      <c r="N182" s="4">
        <f t="shared" si="53"/>
        <v>-5.3929306740311067E-3</v>
      </c>
      <c r="O182" s="4">
        <f t="shared" si="54"/>
        <v>-1.11429528365403E-2</v>
      </c>
      <c r="P182" s="4">
        <f t="shared" si="55"/>
        <v>-5.7059183910914977E-3</v>
      </c>
      <c r="Q182" s="7">
        <f t="shared" si="40"/>
        <v>-2.8000033135177009</v>
      </c>
      <c r="R182" s="3"/>
      <c r="S182" s="3"/>
      <c r="T182" s="3"/>
      <c r="X182" s="4">
        <f t="shared" ca="1" si="56"/>
        <v>1.0273840965470868</v>
      </c>
      <c r="Y182" s="4">
        <f t="shared" ca="1" si="56"/>
        <v>1.6856612454542288</v>
      </c>
      <c r="Z182" s="4">
        <f t="shared" ca="1" si="41"/>
        <v>1.9625264840058345</v>
      </c>
      <c r="AA182" s="4">
        <f t="shared" ca="1" si="42"/>
        <v>1.3739749500387326</v>
      </c>
      <c r="AB182" s="4">
        <f t="shared" ca="1" si="43"/>
        <v>2.7309786108948311</v>
      </c>
      <c r="AC182" s="4">
        <f t="shared" ca="1" si="57"/>
        <v>0.76768280837994674</v>
      </c>
      <c r="AD182" s="4">
        <f t="shared" ca="1" si="44"/>
        <v>0.85394298304091076</v>
      </c>
      <c r="AF182" s="4">
        <f t="shared" ca="1" si="58"/>
        <v>1.1732962674595617</v>
      </c>
      <c r="AG182" s="4">
        <f t="shared" ca="1" si="59"/>
        <v>2.3321000216084546</v>
      </c>
      <c r="AH182" s="2">
        <f t="shared" ca="1" si="45"/>
        <v>48.724839399889333</v>
      </c>
      <c r="AL182" s="3"/>
      <c r="AM182" s="4"/>
      <c r="AN182" s="4"/>
      <c r="AO182" s="4"/>
      <c r="AP182" s="3"/>
      <c r="AQ182" s="4"/>
      <c r="AR182" s="4"/>
      <c r="AS182" s="4"/>
      <c r="AT182" s="4"/>
      <c r="AV182" s="3"/>
      <c r="AW182" s="4"/>
    </row>
    <row r="183" spans="4:49" x14ac:dyDescent="0.25">
      <c r="D183" s="1">
        <f>Sheet2!D183</f>
        <v>42480</v>
      </c>
      <c r="E183" s="3">
        <f>Sheet2!E183</f>
        <v>105.366989</v>
      </c>
      <c r="F183" s="3">
        <f>Sheet2!F183</f>
        <v>206.74399700000001</v>
      </c>
      <c r="G183" s="3">
        <f t="shared" si="46"/>
        <v>0.21637400000000184</v>
      </c>
      <c r="H183" s="3">
        <f t="shared" si="47"/>
        <v>0.19681700000001001</v>
      </c>
      <c r="I183" s="4">
        <f t="shared" si="48"/>
        <v>0.24262967178552611</v>
      </c>
      <c r="J183" s="4">
        <f t="shared" si="49"/>
        <v>0.21650642699513628</v>
      </c>
      <c r="K183" s="4">
        <f t="shared" si="50"/>
        <v>0.1880585079365098</v>
      </c>
      <c r="L183" s="4">
        <f t="shared" si="51"/>
        <v>0.13102836507937513</v>
      </c>
      <c r="M183" s="4">
        <f t="shared" si="52"/>
        <v>2.0556387882260949E-3</v>
      </c>
      <c r="N183" s="4">
        <f t="shared" si="53"/>
        <v>9.5243753475224193E-4</v>
      </c>
      <c r="O183" s="4">
        <f t="shared" si="54"/>
        <v>1.7996705595650522E-3</v>
      </c>
      <c r="P183" s="4">
        <f t="shared" si="55"/>
        <v>6.3944981769185135E-4</v>
      </c>
      <c r="Q183" s="7">
        <f t="shared" si="40"/>
        <v>-2.1960261454143204</v>
      </c>
      <c r="R183" s="3"/>
      <c r="S183" s="3"/>
      <c r="T183" s="3"/>
      <c r="X183" s="4">
        <f t="shared" ca="1" si="56"/>
        <v>1.3127742164950769</v>
      </c>
      <c r="Y183" s="4">
        <f t="shared" ca="1" si="56"/>
        <v>-0.49476267222198178</v>
      </c>
      <c r="Z183" s="4">
        <f t="shared" ca="1" si="41"/>
        <v>0.40810203126133743</v>
      </c>
      <c r="AA183" s="4">
        <f t="shared" ca="1" si="42"/>
        <v>1.7477766425229806</v>
      </c>
      <c r="AB183" s="4">
        <f t="shared" ca="1" si="43"/>
        <v>0.62000762343197213</v>
      </c>
      <c r="AC183" s="4">
        <f t="shared" ca="1" si="57"/>
        <v>0.55761386238280586</v>
      </c>
      <c r="AD183" s="4">
        <f t="shared" ca="1" si="44"/>
        <v>1.0227635906690913</v>
      </c>
      <c r="AF183" s="4">
        <f t="shared" ca="1" si="58"/>
        <v>1.7875623145943724</v>
      </c>
      <c r="AG183" s="4">
        <f t="shared" ca="1" si="59"/>
        <v>0.63412122318349362</v>
      </c>
      <c r="AH183" s="2">
        <f t="shared" ca="1" si="45"/>
        <v>-214.86627752146524</v>
      </c>
      <c r="AL183" s="3"/>
      <c r="AM183" s="4"/>
      <c r="AN183" s="4"/>
      <c r="AO183" s="4"/>
      <c r="AP183" s="3"/>
      <c r="AQ183" s="4"/>
      <c r="AR183" s="4"/>
      <c r="AS183" s="4"/>
      <c r="AT183" s="4"/>
      <c r="AV183" s="3"/>
      <c r="AW183" s="4"/>
    </row>
    <row r="184" spans="4:49" x14ac:dyDescent="0.25">
      <c r="D184" s="1">
        <f>Sheet2!D184</f>
        <v>42479</v>
      </c>
      <c r="E184" s="3">
        <f>Sheet2!E184</f>
        <v>105.150615</v>
      </c>
      <c r="F184" s="3">
        <f>Sheet2!F184</f>
        <v>206.54718</v>
      </c>
      <c r="G184" s="3">
        <f t="shared" si="46"/>
        <v>-0.56062000000000012</v>
      </c>
      <c r="H184" s="3">
        <f t="shared" si="47"/>
        <v>0.64944700000000921</v>
      </c>
      <c r="I184" s="4">
        <f t="shared" si="48"/>
        <v>-0.62531391712981133</v>
      </c>
      <c r="J184" s="4">
        <f t="shared" si="49"/>
        <v>0.7166706270444031</v>
      </c>
      <c r="K184" s="4">
        <f t="shared" si="50"/>
        <v>-0.58893549206349216</v>
      </c>
      <c r="L184" s="4">
        <f t="shared" si="51"/>
        <v>0.5836583650793743</v>
      </c>
      <c r="M184" s="4">
        <f t="shared" si="52"/>
        <v>-5.3174276993396431E-3</v>
      </c>
      <c r="N184" s="4">
        <f t="shared" si="53"/>
        <v>3.1492571070122354E-3</v>
      </c>
      <c r="O184" s="4">
        <f t="shared" si="54"/>
        <v>-5.5733959280006859E-3</v>
      </c>
      <c r="P184" s="4">
        <f t="shared" si="55"/>
        <v>2.8362693899518449E-3</v>
      </c>
      <c r="Q184" s="7">
        <f t="shared" si="40"/>
        <v>-2.8162728894682827</v>
      </c>
      <c r="R184" s="3"/>
      <c r="S184" s="3"/>
      <c r="T184" s="3"/>
      <c r="X184" s="4">
        <f t="shared" ca="1" si="56"/>
        <v>6.2099897563740611E-2</v>
      </c>
      <c r="Y184" s="4">
        <f t="shared" ca="1" si="56"/>
        <v>0.51359329757242111</v>
      </c>
      <c r="Z184" s="4">
        <f t="shared" ca="1" si="41"/>
        <v>0.44497879108525545</v>
      </c>
      <c r="AA184" s="4">
        <f t="shared" ca="1" si="42"/>
        <v>0.10965344033113025</v>
      </c>
      <c r="AB184" s="4">
        <f t="shared" ca="1" si="43"/>
        <v>0.6700877479195162</v>
      </c>
      <c r="AC184" s="4">
        <f t="shared" ca="1" si="57"/>
        <v>8.6241390658849282E-2</v>
      </c>
      <c r="AD184" s="4">
        <f t="shared" ca="1" si="44"/>
        <v>1.8421746082887296</v>
      </c>
      <c r="AF184" s="4">
        <f t="shared" ca="1" si="58"/>
        <v>0.20200078348951145</v>
      </c>
      <c r="AG184" s="4">
        <f t="shared" ca="1" si="59"/>
        <v>1.2344186345427117</v>
      </c>
      <c r="AH184" s="2">
        <f t="shared" ca="1" si="45"/>
        <v>91.176537672736686</v>
      </c>
      <c r="AL184" s="3"/>
      <c r="AM184" s="4"/>
      <c r="AN184" s="4"/>
      <c r="AO184" s="4"/>
      <c r="AP184" s="3"/>
      <c r="AQ184" s="4"/>
      <c r="AR184" s="4"/>
      <c r="AS184" s="4"/>
      <c r="AT184" s="4"/>
      <c r="AV184" s="3"/>
      <c r="AW184" s="4"/>
    </row>
    <row r="185" spans="4:49" x14ac:dyDescent="0.25">
      <c r="D185" s="1">
        <f>Sheet2!D185</f>
        <v>42478</v>
      </c>
      <c r="E185" s="3">
        <f>Sheet2!E185</f>
        <v>105.711235</v>
      </c>
      <c r="F185" s="3">
        <f>Sheet2!F185</f>
        <v>205.89773299999999</v>
      </c>
      <c r="G185" s="3">
        <f t="shared" si="46"/>
        <v>-2.3309919999999948</v>
      </c>
      <c r="H185" s="3">
        <f t="shared" si="47"/>
        <v>1.4366849999999829</v>
      </c>
      <c r="I185" s="4">
        <f t="shared" si="48"/>
        <v>-2.5438875491151007</v>
      </c>
      <c r="J185" s="4">
        <f t="shared" si="49"/>
        <v>1.5965349493209635</v>
      </c>
      <c r="K185" s="4">
        <f t="shared" si="50"/>
        <v>-2.3593074920634871</v>
      </c>
      <c r="L185" s="4">
        <f t="shared" si="51"/>
        <v>1.370896365079348</v>
      </c>
      <c r="M185" s="4">
        <f t="shared" si="52"/>
        <v>-2.1810962829608163E-2</v>
      </c>
      <c r="N185" s="4">
        <f t="shared" si="53"/>
        <v>7.0021207613157168E-3</v>
      </c>
      <c r="O185" s="4">
        <f t="shared" si="54"/>
        <v>-2.2066931058269207E-2</v>
      </c>
      <c r="P185" s="4">
        <f t="shared" si="55"/>
        <v>6.6891330442553259E-3</v>
      </c>
      <c r="Q185" s="7">
        <f t="shared" si="40"/>
        <v>-6.0917241674932061</v>
      </c>
      <c r="R185" s="3"/>
      <c r="S185" s="3"/>
      <c r="T185" s="3"/>
      <c r="X185" s="4">
        <f t="shared" ca="1" si="56"/>
        <v>-9.0774415995591065E-2</v>
      </c>
      <c r="Y185" s="4">
        <f t="shared" ca="1" si="56"/>
        <v>-1.5916881198746152E-2</v>
      </c>
      <c r="Z185" s="4">
        <f t="shared" ca="1" si="41"/>
        <v>-6.7955294029014318E-2</v>
      </c>
      <c r="AA185" s="4">
        <f t="shared" ca="1" si="42"/>
        <v>-9.0580110698106328E-2</v>
      </c>
      <c r="AB185" s="4">
        <f t="shared" ca="1" si="43"/>
        <v>-2.6497390229367465E-2</v>
      </c>
      <c r="AC185" s="4">
        <f t="shared" ca="1" si="57"/>
        <v>0.3869946600077081</v>
      </c>
      <c r="AD185" s="4">
        <f t="shared" ca="1" si="44"/>
        <v>1.1862124710936788</v>
      </c>
      <c r="AF185" s="4">
        <f t="shared" ca="1" si="58"/>
        <v>-0.10744725694313968</v>
      </c>
      <c r="AG185" s="4">
        <f t="shared" ca="1" si="59"/>
        <v>-3.1431534741511481E-2</v>
      </c>
      <c r="AH185" s="2">
        <f t="shared" ca="1" si="45"/>
        <v>14.105175952817262</v>
      </c>
      <c r="AL185" s="3"/>
      <c r="AM185" s="4"/>
      <c r="AN185" s="4"/>
      <c r="AO185" s="4"/>
      <c r="AP185" s="3"/>
      <c r="AQ185" s="4"/>
      <c r="AR185" s="4"/>
      <c r="AS185" s="4"/>
      <c r="AT185" s="4"/>
      <c r="AV185" s="3"/>
      <c r="AW185" s="4"/>
    </row>
    <row r="186" spans="4:49" x14ac:dyDescent="0.25">
      <c r="D186" s="1">
        <f>Sheet2!D186</f>
        <v>42475</v>
      </c>
      <c r="E186" s="3">
        <f>Sheet2!E186</f>
        <v>108.042227</v>
      </c>
      <c r="F186" s="3">
        <f>Sheet2!F186</f>
        <v>204.46104800000001</v>
      </c>
      <c r="G186" s="3">
        <f t="shared" si="46"/>
        <v>-2.2129730000000052</v>
      </c>
      <c r="H186" s="3">
        <f t="shared" si="47"/>
        <v>-0.22632199999998193</v>
      </c>
      <c r="I186" s="4">
        <f t="shared" si="48"/>
        <v>-2.3666154093584031</v>
      </c>
      <c r="J186" s="4">
        <f t="shared" si="49"/>
        <v>-0.25122518895156987</v>
      </c>
      <c r="K186" s="4">
        <f t="shared" si="50"/>
        <v>-2.2412884920634975</v>
      </c>
      <c r="L186" s="4">
        <f t="shared" si="51"/>
        <v>-0.29211063492061684</v>
      </c>
      <c r="M186" s="4">
        <f t="shared" si="52"/>
        <v>-2.0275537299577512E-2</v>
      </c>
      <c r="N186" s="4">
        <f t="shared" si="53"/>
        <v>-1.1063077021759378E-3</v>
      </c>
      <c r="O186" s="4">
        <f t="shared" si="54"/>
        <v>-2.0531505528238556E-2</v>
      </c>
      <c r="P186" s="4">
        <f t="shared" si="55"/>
        <v>-1.4192954192363285E-3</v>
      </c>
      <c r="Q186" s="7">
        <f t="shared" si="40"/>
        <v>-4.2476832581622981</v>
      </c>
      <c r="R186" s="3"/>
      <c r="S186" s="3"/>
      <c r="T186" s="3"/>
      <c r="X186" s="4">
        <f t="shared" ca="1" si="56"/>
        <v>0.64872655098894516</v>
      </c>
      <c r="Y186" s="4">
        <f t="shared" ca="1" si="56"/>
        <v>0.4671775995110517</v>
      </c>
      <c r="Z186" s="4">
        <f t="shared" ca="1" si="41"/>
        <v>0.76580613433426981</v>
      </c>
      <c r="AA186" s="4">
        <f t="shared" ca="1" si="42"/>
        <v>0.87801233077440899</v>
      </c>
      <c r="AB186" s="4">
        <f t="shared" ca="1" si="43"/>
        <v>1.1057841964588389</v>
      </c>
      <c r="AC186" s="4">
        <f t="shared" ca="1" si="57"/>
        <v>0.45715251780298383</v>
      </c>
      <c r="AD186" s="4">
        <f t="shared" ca="1" si="44"/>
        <v>1.1134210712197516</v>
      </c>
      <c r="AF186" s="4">
        <f t="shared" ca="1" si="58"/>
        <v>0.97759742987499332</v>
      </c>
      <c r="AG186" s="4">
        <f t="shared" ca="1" si="59"/>
        <v>1.2312034245590726</v>
      </c>
      <c r="AH186" s="2">
        <f t="shared" ca="1" si="45"/>
        <v>-31.082508611571029</v>
      </c>
      <c r="AL186" s="3"/>
      <c r="AM186" s="4"/>
      <c r="AN186" s="4"/>
      <c r="AO186" s="4"/>
      <c r="AP186" s="3"/>
      <c r="AQ186" s="4"/>
      <c r="AR186" s="4"/>
      <c r="AS186" s="4"/>
      <c r="AT186" s="4"/>
      <c r="AV186" s="3"/>
      <c r="AW186" s="4"/>
    </row>
    <row r="187" spans="4:49" x14ac:dyDescent="0.25">
      <c r="D187" s="1">
        <f>Sheet2!D187</f>
        <v>42474</v>
      </c>
      <c r="E187" s="3">
        <f>Sheet2!E187</f>
        <v>110.2552</v>
      </c>
      <c r="F187" s="3">
        <f>Sheet2!F187</f>
        <v>204.68736999999999</v>
      </c>
      <c r="G187" s="3">
        <f t="shared" si="46"/>
        <v>5.9010000000000673E-2</v>
      </c>
      <c r="H187" s="3">
        <f t="shared" si="47"/>
        <v>9.8349999999811644E-3</v>
      </c>
      <c r="I187" s="4">
        <f t="shared" si="48"/>
        <v>6.3140743214806963E-2</v>
      </c>
      <c r="J187" s="4">
        <f t="shared" si="49"/>
        <v>1.0917712189765819E-2</v>
      </c>
      <c r="K187" s="4">
        <f t="shared" si="50"/>
        <v>3.069450793650862E-2</v>
      </c>
      <c r="L187" s="4">
        <f t="shared" si="51"/>
        <v>-5.5953634920653722E-2</v>
      </c>
      <c r="M187" s="4">
        <f t="shared" si="52"/>
        <v>5.3535612916193339E-4</v>
      </c>
      <c r="N187" s="4">
        <f t="shared" si="53"/>
        <v>4.8050039862981991E-5</v>
      </c>
      <c r="O187" s="4">
        <f t="shared" si="54"/>
        <v>2.7938790050089079E-4</v>
      </c>
      <c r="P187" s="4">
        <f t="shared" si="55"/>
        <v>-2.6493767719740858E-4</v>
      </c>
      <c r="Q187" s="7">
        <f t="shared" si="40"/>
        <v>-2.1852980835503431</v>
      </c>
      <c r="R187" s="3"/>
      <c r="S187" s="3"/>
      <c r="T187" s="3"/>
      <c r="X187" s="4">
        <f t="shared" ca="1" si="56"/>
        <v>1.0155996111245444</v>
      </c>
      <c r="Y187" s="4">
        <f t="shared" ca="1" si="56"/>
        <v>-1.3627639670983824</v>
      </c>
      <c r="Z187" s="4">
        <f t="shared" ca="1" si="41"/>
        <v>-0.46111993756659109</v>
      </c>
      <c r="AA187" s="4">
        <f t="shared" ca="1" si="42"/>
        <v>1.3585397254528042</v>
      </c>
      <c r="AB187" s="4">
        <f t="shared" ca="1" si="43"/>
        <v>-0.56043080483734198</v>
      </c>
      <c r="AC187" s="4">
        <f t="shared" ca="1" si="57"/>
        <v>0.26425904982683945</v>
      </c>
      <c r="AD187" s="4">
        <f t="shared" ca="1" si="44"/>
        <v>1.3487292029129005</v>
      </c>
      <c r="AF187" s="4">
        <f t="shared" ca="1" si="58"/>
        <v>1.8323022010354715</v>
      </c>
      <c r="AG187" s="4">
        <f t="shared" ca="1" si="59"/>
        <v>-0.75586939269610354</v>
      </c>
      <c r="AH187" s="2">
        <f t="shared" ca="1" si="45"/>
        <v>-360.62257581978429</v>
      </c>
      <c r="AL187" s="3"/>
      <c r="AM187" s="4"/>
      <c r="AN187" s="4"/>
      <c r="AO187" s="4"/>
      <c r="AP187" s="3"/>
      <c r="AQ187" s="4"/>
      <c r="AR187" s="4"/>
      <c r="AS187" s="4"/>
      <c r="AT187" s="4"/>
      <c r="AV187" s="3"/>
      <c r="AW187" s="4"/>
    </row>
    <row r="188" spans="4:49" x14ac:dyDescent="0.25">
      <c r="D188" s="1">
        <f>Sheet2!D188</f>
        <v>42473</v>
      </c>
      <c r="E188" s="3">
        <f>Sheet2!E188</f>
        <v>110.19619</v>
      </c>
      <c r="F188" s="3">
        <f>Sheet2!F188</f>
        <v>204.67753500000001</v>
      </c>
      <c r="G188" s="3">
        <f t="shared" si="46"/>
        <v>1.5736679999999978</v>
      </c>
      <c r="H188" s="3">
        <f t="shared" si="47"/>
        <v>2.0467770000000201</v>
      </c>
      <c r="I188" s="4">
        <f t="shared" si="48"/>
        <v>1.7082203281440265</v>
      </c>
      <c r="J188" s="4">
        <f t="shared" si="49"/>
        <v>2.2950524445920673</v>
      </c>
      <c r="K188" s="4">
        <f t="shared" si="50"/>
        <v>1.5453525079365058</v>
      </c>
      <c r="L188" s="4">
        <f t="shared" si="51"/>
        <v>1.9809883650793851</v>
      </c>
      <c r="M188" s="4">
        <f t="shared" si="52"/>
        <v>1.4383551721143988E-2</v>
      </c>
      <c r="N188" s="4">
        <f t="shared" si="53"/>
        <v>1.0050343996391735E-2</v>
      </c>
      <c r="O188" s="4">
        <f t="shared" si="54"/>
        <v>1.4127583492482946E-2</v>
      </c>
      <c r="P188" s="4">
        <f t="shared" si="55"/>
        <v>9.7373562793313436E-3</v>
      </c>
      <c r="Q188" s="7">
        <f t="shared" si="40"/>
        <v>-3.4904612786532185</v>
      </c>
      <c r="R188" s="3"/>
      <c r="S188" s="3"/>
      <c r="T188" s="3"/>
      <c r="X188" s="4">
        <f t="shared" ca="1" si="56"/>
        <v>0.19506399252683385</v>
      </c>
      <c r="Y188" s="4">
        <f t="shared" ca="1" si="56"/>
        <v>1.1360727094716689</v>
      </c>
      <c r="Z188" s="4">
        <f t="shared" ca="1" si="41"/>
        <v>1.0194711318169614</v>
      </c>
      <c r="AA188" s="4">
        <f t="shared" ca="1" si="42"/>
        <v>0.28380874656912597</v>
      </c>
      <c r="AB188" s="4">
        <f t="shared" ca="1" si="43"/>
        <v>1.4502714755127399</v>
      </c>
      <c r="AC188" s="4">
        <f t="shared" ca="1" si="57"/>
        <v>1.7965840317786919E-2</v>
      </c>
      <c r="AD188" s="4">
        <f t="shared" ca="1" si="44"/>
        <v>2.6722375837778518</v>
      </c>
      <c r="AF188" s="4">
        <f t="shared" ca="1" si="58"/>
        <v>0.75840439918690183</v>
      </c>
      <c r="AG188" s="4">
        <f t="shared" ca="1" si="59"/>
        <v>3.8754699435461042</v>
      </c>
      <c r="AH188" s="2">
        <f t="shared" ca="1" si="45"/>
        <v>267.49323964215182</v>
      </c>
      <c r="AL188" s="3"/>
      <c r="AM188" s="4"/>
      <c r="AN188" s="4"/>
      <c r="AO188" s="4"/>
      <c r="AP188" s="3"/>
      <c r="AQ188" s="4"/>
      <c r="AR188" s="4"/>
      <c r="AS188" s="4"/>
      <c r="AT188" s="4"/>
      <c r="AV188" s="3"/>
      <c r="AW188" s="4"/>
    </row>
    <row r="189" spans="4:49" x14ac:dyDescent="0.25">
      <c r="D189" s="1">
        <f>Sheet2!D189</f>
        <v>42472</v>
      </c>
      <c r="E189" s="3">
        <f>Sheet2!E189</f>
        <v>108.622522</v>
      </c>
      <c r="F189" s="3">
        <f>Sheet2!F189</f>
        <v>202.63075799999999</v>
      </c>
      <c r="G189" s="3">
        <f t="shared" si="46"/>
        <v>1.3966369999999984</v>
      </c>
      <c r="H189" s="3">
        <f t="shared" si="47"/>
        <v>1.8696449999999913</v>
      </c>
      <c r="I189" s="4">
        <f t="shared" si="48"/>
        <v>1.5357996276416632</v>
      </c>
      <c r="J189" s="4">
        <f t="shared" si="49"/>
        <v>2.1159578525424543</v>
      </c>
      <c r="K189" s="4">
        <f t="shared" si="50"/>
        <v>1.3683215079365063</v>
      </c>
      <c r="L189" s="4">
        <f t="shared" si="51"/>
        <v>1.8038563650793564</v>
      </c>
      <c r="M189" s="4">
        <f t="shared" si="52"/>
        <v>1.2941086856203026E-2</v>
      </c>
      <c r="N189" s="4">
        <f t="shared" si="53"/>
        <v>9.2696879741911119E-3</v>
      </c>
      <c r="O189" s="4">
        <f t="shared" si="54"/>
        <v>1.2685118627541984E-2</v>
      </c>
      <c r="P189" s="4">
        <f t="shared" si="55"/>
        <v>8.956700257130721E-3</v>
      </c>
      <c r="Q189" s="7">
        <f t="shared" si="40"/>
        <v>-3.287058297478036</v>
      </c>
      <c r="R189" s="3"/>
      <c r="S189" s="3"/>
      <c r="T189" s="3"/>
      <c r="X189" s="4">
        <f t="shared" ca="1" si="56"/>
        <v>1.1704163819231592</v>
      </c>
      <c r="Y189" s="4">
        <f t="shared" ca="1" si="56"/>
        <v>-0.5482220411221036</v>
      </c>
      <c r="Z189" s="4">
        <f t="shared" ca="1" si="41"/>
        <v>0.27894070397450788</v>
      </c>
      <c r="AA189" s="4">
        <f t="shared" ca="1" si="42"/>
        <v>1.5613174914105554</v>
      </c>
      <c r="AB189" s="4">
        <f t="shared" ca="1" si="43"/>
        <v>0.44460134098235538</v>
      </c>
      <c r="AC189" s="4">
        <f t="shared" ca="1" si="57"/>
        <v>0.760954493255246</v>
      </c>
      <c r="AD189" s="4">
        <f t="shared" ca="1" si="44"/>
        <v>0.85937414085498443</v>
      </c>
      <c r="AF189" s="4">
        <f t="shared" ca="1" si="58"/>
        <v>1.3417558777828056</v>
      </c>
      <c r="AG189" s="4">
        <f t="shared" ca="1" si="59"/>
        <v>0.38207889542968565</v>
      </c>
      <c r="AH189" s="2">
        <f t="shared" ca="1" si="45"/>
        <v>-172.18909900119843</v>
      </c>
      <c r="AL189" s="3"/>
      <c r="AM189" s="4"/>
      <c r="AN189" s="4"/>
      <c r="AO189" s="4"/>
      <c r="AP189" s="3"/>
      <c r="AQ189" s="4"/>
      <c r="AR189" s="4"/>
      <c r="AS189" s="4"/>
      <c r="AT189" s="4"/>
      <c r="AV189" s="3"/>
      <c r="AW189" s="4"/>
    </row>
    <row r="190" spans="4:49" x14ac:dyDescent="0.25">
      <c r="D190" s="1">
        <f>Sheet2!D190</f>
        <v>42471</v>
      </c>
      <c r="E190" s="3">
        <f>Sheet2!E190</f>
        <v>107.22588500000001</v>
      </c>
      <c r="F190" s="3">
        <f>Sheet2!F190</f>
        <v>200.76111299999999</v>
      </c>
      <c r="G190" s="3">
        <f t="shared" si="46"/>
        <v>0.35406900000000974</v>
      </c>
      <c r="H190" s="3">
        <f t="shared" si="47"/>
        <v>-0.472329000000002</v>
      </c>
      <c r="I190" s="4">
        <f t="shared" si="48"/>
        <v>0.39063879298427145</v>
      </c>
      <c r="J190" s="4">
        <f t="shared" si="49"/>
        <v>-0.53330040141291946</v>
      </c>
      <c r="K190" s="4">
        <f t="shared" si="50"/>
        <v>0.32575350793651769</v>
      </c>
      <c r="L190" s="4">
        <f t="shared" si="51"/>
        <v>-0.53811763492063691</v>
      </c>
      <c r="M190" s="4">
        <f t="shared" si="52"/>
        <v>3.3075490407937012E-3</v>
      </c>
      <c r="N190" s="4">
        <f t="shared" si="53"/>
        <v>-2.3499284330181173E-3</v>
      </c>
      <c r="O190" s="4">
        <f t="shared" si="54"/>
        <v>3.0515808121326588E-3</v>
      </c>
      <c r="P190" s="4">
        <f t="shared" si="55"/>
        <v>-2.6629161500785078E-3</v>
      </c>
      <c r="Q190" s="7">
        <f t="shared" si="40"/>
        <v>-2.5415378761986789</v>
      </c>
      <c r="R190" s="3"/>
      <c r="S190" s="3"/>
      <c r="T190" s="3"/>
      <c r="X190" s="4">
        <f t="shared" ca="1" si="56"/>
        <v>0.38637048877655777</v>
      </c>
      <c r="Y190" s="4">
        <f t="shared" ca="1" si="56"/>
        <v>-9.8412900475235099E-2</v>
      </c>
      <c r="Z190" s="4">
        <f t="shared" ca="1" si="41"/>
        <v>0.15752894983238591</v>
      </c>
      <c r="AA190" s="4">
        <f t="shared" ca="1" si="42"/>
        <v>0.53438046255708826</v>
      </c>
      <c r="AB190" s="4">
        <f t="shared" ca="1" si="43"/>
        <v>0.27971929085861041</v>
      </c>
      <c r="AC190" s="4">
        <f t="shared" ca="1" si="57"/>
        <v>0.69705609272543567</v>
      </c>
      <c r="AD190" s="4">
        <f t="shared" ca="1" si="44"/>
        <v>0.91009868897400636</v>
      </c>
      <c r="AF190" s="4">
        <f t="shared" ca="1" si="58"/>
        <v>0.48633895838652913</v>
      </c>
      <c r="AG190" s="4">
        <f t="shared" ca="1" si="59"/>
        <v>0.25457215989116011</v>
      </c>
      <c r="AH190" s="2">
        <f t="shared" ca="1" si="45"/>
        <v>-51.868914977836539</v>
      </c>
      <c r="AL190" s="3"/>
      <c r="AM190" s="4"/>
      <c r="AN190" s="4"/>
      <c r="AO190" s="4"/>
      <c r="AP190" s="3"/>
      <c r="AQ190" s="4"/>
      <c r="AR190" s="4"/>
      <c r="AS190" s="4"/>
      <c r="AT190" s="4"/>
      <c r="AV190" s="3"/>
      <c r="AW190" s="4"/>
    </row>
    <row r="191" spans="4:49" x14ac:dyDescent="0.25">
      <c r="D191" s="1">
        <f>Sheet2!D191</f>
        <v>42468</v>
      </c>
      <c r="E191" s="3">
        <f>Sheet2!E191</f>
        <v>106.871816</v>
      </c>
      <c r="F191" s="3">
        <f>Sheet2!F191</f>
        <v>201.233442</v>
      </c>
      <c r="G191" s="3">
        <f t="shared" si="46"/>
        <v>0.11802799999999536</v>
      </c>
      <c r="H191" s="3">
        <f t="shared" si="47"/>
        <v>0.54121799999998643</v>
      </c>
      <c r="I191" s="4">
        <f t="shared" si="48"/>
        <v>0.13036241816647717</v>
      </c>
      <c r="J191" s="4">
        <f t="shared" si="49"/>
        <v>0.61272999579955278</v>
      </c>
      <c r="K191" s="4">
        <f t="shared" si="50"/>
        <v>8.9712507936503302E-2</v>
      </c>
      <c r="L191" s="4">
        <f t="shared" si="51"/>
        <v>0.47542936507935152</v>
      </c>
      <c r="M191" s="4">
        <f t="shared" si="52"/>
        <v>1.1049987435921957E-3</v>
      </c>
      <c r="N191" s="4">
        <f t="shared" si="53"/>
        <v>2.6931264803477352E-3</v>
      </c>
      <c r="O191" s="4">
        <f t="shared" si="54"/>
        <v>8.4903051493115302E-4</v>
      </c>
      <c r="P191" s="4">
        <f t="shared" si="55"/>
        <v>2.3801387632873447E-3</v>
      </c>
      <c r="Q191" s="7">
        <f t="shared" si="40"/>
        <v>-2.2894758411288656</v>
      </c>
      <c r="R191" s="3"/>
      <c r="S191" s="3"/>
      <c r="T191" s="3"/>
      <c r="X191" s="4">
        <f t="shared" ca="1" si="56"/>
        <v>-0.71082394999280019</v>
      </c>
      <c r="Y191" s="4">
        <f t="shared" ca="1" si="56"/>
        <v>0.14923300302056811</v>
      </c>
      <c r="Z191" s="4">
        <f t="shared" ca="1" si="41"/>
        <v>-0.31503832925841924</v>
      </c>
      <c r="AA191" s="4">
        <f t="shared" ca="1" si="42"/>
        <v>-0.90271602232134418</v>
      </c>
      <c r="AB191" s="4">
        <f t="shared" ca="1" si="43"/>
        <v>-0.36204609955559097</v>
      </c>
      <c r="AC191" s="4">
        <f t="shared" ca="1" si="57"/>
        <v>0.19929583138140061</v>
      </c>
      <c r="AD191" s="4">
        <f t="shared" ca="1" si="44"/>
        <v>1.4688651452242878</v>
      </c>
      <c r="AF191" s="4">
        <f t="shared" ca="1" si="58"/>
        <v>-1.3259681012233326</v>
      </c>
      <c r="AG191" s="4">
        <f t="shared" ca="1" si="59"/>
        <v>-0.53179689660161011</v>
      </c>
      <c r="AH191" s="2">
        <f t="shared" ca="1" si="45"/>
        <v>163.88509958634586</v>
      </c>
      <c r="AL191" s="3"/>
      <c r="AM191" s="4"/>
      <c r="AN191" s="4"/>
      <c r="AO191" s="4"/>
      <c r="AP191" s="3"/>
      <c r="AQ191" s="4"/>
      <c r="AR191" s="4"/>
      <c r="AS191" s="4"/>
      <c r="AT191" s="4"/>
      <c r="AV191" s="3"/>
      <c r="AW191" s="4"/>
    </row>
    <row r="192" spans="4:49" x14ac:dyDescent="0.25">
      <c r="D192" s="1">
        <f>Sheet2!D192</f>
        <v>42467</v>
      </c>
      <c r="E192" s="3">
        <f>Sheet2!E192</f>
        <v>106.753788</v>
      </c>
      <c r="F192" s="3">
        <f>Sheet2!F192</f>
        <v>200.69222400000001</v>
      </c>
      <c r="G192" s="3">
        <f t="shared" si="46"/>
        <v>-2.3801729999999992</v>
      </c>
      <c r="H192" s="3">
        <f t="shared" si="47"/>
        <v>-2.43054699999999</v>
      </c>
      <c r="I192" s="4">
        <f t="shared" si="48"/>
        <v>-2.5715753866084992</v>
      </c>
      <c r="J192" s="4">
        <f t="shared" si="49"/>
        <v>-2.7187724850594264</v>
      </c>
      <c r="K192" s="4">
        <f t="shared" si="50"/>
        <v>-2.4084884920634915</v>
      </c>
      <c r="L192" s="4">
        <f t="shared" si="51"/>
        <v>-2.4963356349206247</v>
      </c>
      <c r="M192" s="4">
        <f t="shared" si="52"/>
        <v>-2.2050991370169599E-2</v>
      </c>
      <c r="N192" s="4">
        <f t="shared" si="53"/>
        <v>-1.2038068828240411E-2</v>
      </c>
      <c r="O192" s="4">
        <f t="shared" si="54"/>
        <v>-2.2306959598830643E-2</v>
      </c>
      <c r="P192" s="4">
        <f t="shared" si="55"/>
        <v>-1.2351056545300802E-2</v>
      </c>
      <c r="Q192" s="7">
        <f t="shared" si="40"/>
        <v>-4.3168430412874716</v>
      </c>
      <c r="R192" s="3"/>
      <c r="S192" s="3"/>
      <c r="T192" s="3"/>
      <c r="X192" s="4">
        <f t="shared" ca="1" si="56"/>
        <v>0.28780192111972241</v>
      </c>
      <c r="Y192" s="4">
        <f t="shared" ca="1" si="56"/>
        <v>-1.9203166676037933</v>
      </c>
      <c r="Z192" s="4">
        <f t="shared" ca="1" si="41"/>
        <v>-1.3467692237376869</v>
      </c>
      <c r="AA192" s="4">
        <f t="shared" ca="1" si="42"/>
        <v>0.4052761423984651</v>
      </c>
      <c r="AB192" s="4">
        <f t="shared" ca="1" si="43"/>
        <v>-1.7631781914172673</v>
      </c>
      <c r="AC192" s="4">
        <f t="shared" ca="1" si="57"/>
        <v>0.94898133190451039</v>
      </c>
      <c r="AD192" s="4">
        <f t="shared" ca="1" si="44"/>
        <v>0.67196726985532729</v>
      </c>
      <c r="AF192" s="4">
        <f t="shared" ca="1" si="58"/>
        <v>0.27233230294499544</v>
      </c>
      <c r="AG192" s="4">
        <f t="shared" ca="1" si="59"/>
        <v>-1.1847980355551146</v>
      </c>
      <c r="AH192" s="2">
        <f t="shared" ca="1" si="45"/>
        <v>-161.92970235920075</v>
      </c>
      <c r="AL192" s="3"/>
      <c r="AM192" s="4"/>
      <c r="AN192" s="4"/>
      <c r="AO192" s="4"/>
      <c r="AP192" s="3"/>
      <c r="AQ192" s="4"/>
      <c r="AR192" s="4"/>
      <c r="AS192" s="4"/>
      <c r="AT192" s="4"/>
      <c r="AV192" s="3"/>
      <c r="AW192" s="4"/>
    </row>
    <row r="193" spans="4:49" x14ac:dyDescent="0.25">
      <c r="D193" s="1">
        <f>Sheet2!D193</f>
        <v>42466</v>
      </c>
      <c r="E193" s="3">
        <f>Sheet2!E193</f>
        <v>109.133961</v>
      </c>
      <c r="F193" s="3">
        <f>Sheet2!F193</f>
        <v>203.122771</v>
      </c>
      <c r="G193" s="3">
        <f t="shared" si="46"/>
        <v>1.1310759999999931</v>
      </c>
      <c r="H193" s="3">
        <f t="shared" si="47"/>
        <v>2.194375000000008</v>
      </c>
      <c r="I193" s="4">
        <f t="shared" si="48"/>
        <v>1.234829751856195</v>
      </c>
      <c r="J193" s="4">
        <f t="shared" si="49"/>
        <v>2.4814011808994225</v>
      </c>
      <c r="K193" s="4">
        <f t="shared" si="50"/>
        <v>1.102760507936501</v>
      </c>
      <c r="L193" s="4">
        <f t="shared" si="51"/>
        <v>2.1285863650793733</v>
      </c>
      <c r="M193" s="4">
        <f t="shared" si="52"/>
        <v>1.0418187896453455E-2</v>
      </c>
      <c r="N193" s="4">
        <f t="shared" si="53"/>
        <v>1.0861973700342189E-2</v>
      </c>
      <c r="O193" s="4">
        <f t="shared" si="54"/>
        <v>1.0162219667792413E-2</v>
      </c>
      <c r="P193" s="4">
        <f t="shared" si="55"/>
        <v>1.0548985983281798E-2</v>
      </c>
      <c r="Q193" s="7">
        <f t="shared" si="40"/>
        <v>-3.5925352138087865</v>
      </c>
      <c r="R193" s="3"/>
      <c r="S193" s="3"/>
      <c r="T193" s="3"/>
      <c r="X193" s="4">
        <f t="shared" ca="1" si="56"/>
        <v>1.6112853574790251</v>
      </c>
      <c r="Y193" s="4">
        <f t="shared" ca="1" si="56"/>
        <v>1.4734694221528852</v>
      </c>
      <c r="Z193" s="4">
        <f t="shared" ca="1" si="41"/>
        <v>2.150282955773914</v>
      </c>
      <c r="AA193" s="4">
        <f t="shared" ca="1" si="42"/>
        <v>2.138764143230921</v>
      </c>
      <c r="AB193" s="4">
        <f t="shared" ca="1" si="43"/>
        <v>2.9859594585719318</v>
      </c>
      <c r="AC193" s="4">
        <f t="shared" ca="1" si="57"/>
        <v>0.70176527620140883</v>
      </c>
      <c r="AD193" s="4">
        <f t="shared" ca="1" si="44"/>
        <v>0.90638671017243</v>
      </c>
      <c r="AF193" s="4">
        <f t="shared" ca="1" si="58"/>
        <v>1.9385473956178303</v>
      </c>
      <c r="AG193" s="4">
        <f t="shared" ca="1" si="59"/>
        <v>2.7064339703632636</v>
      </c>
      <c r="AH193" s="2">
        <f t="shared" ca="1" si="45"/>
        <v>-30.398692097776348</v>
      </c>
      <c r="AL193" s="3"/>
      <c r="AM193" s="4"/>
      <c r="AN193" s="4"/>
      <c r="AO193" s="4"/>
      <c r="AP193" s="3"/>
      <c r="AQ193" s="4"/>
      <c r="AR193" s="4"/>
      <c r="AS193" s="4"/>
      <c r="AT193" s="4"/>
      <c r="AV193" s="3"/>
      <c r="AW193" s="4"/>
    </row>
    <row r="194" spans="4:49" x14ac:dyDescent="0.25">
      <c r="D194" s="1">
        <f>Sheet2!D194</f>
        <v>42465</v>
      </c>
      <c r="E194" s="3">
        <f>Sheet2!E194</f>
        <v>108.00288500000001</v>
      </c>
      <c r="F194" s="3">
        <f>Sheet2!F194</f>
        <v>200.92839599999999</v>
      </c>
      <c r="G194" s="3">
        <f t="shared" si="46"/>
        <v>-1.2884469999999908</v>
      </c>
      <c r="H194" s="3">
        <f t="shared" si="47"/>
        <v>-2.0270920000000103</v>
      </c>
      <c r="I194" s="4">
        <f t="shared" si="48"/>
        <v>-1.3900534300724501</v>
      </c>
      <c r="J194" s="4">
        <f t="shared" si="49"/>
        <v>-2.269342859601049</v>
      </c>
      <c r="K194" s="4">
        <f t="shared" si="50"/>
        <v>-1.3167624920634828</v>
      </c>
      <c r="L194" s="4">
        <f t="shared" si="51"/>
        <v>-2.092880634920645</v>
      </c>
      <c r="M194" s="4">
        <f t="shared" si="52"/>
        <v>-1.1859147641256958E-2</v>
      </c>
      <c r="N194" s="4">
        <f t="shared" si="53"/>
        <v>-1.0038078277451857E-2</v>
      </c>
      <c r="O194" s="4">
        <f t="shared" si="54"/>
        <v>-1.2115115869918E-2</v>
      </c>
      <c r="P194" s="4">
        <f t="shared" si="55"/>
        <v>-1.0351065994512248E-2</v>
      </c>
      <c r="Q194" s="7">
        <f t="shared" ref="Q194:Q257" si="60">GAMMALN($B$26/2+1)-GAMMALN($B$26/2)-LN(PI())-LN($B$26)-0.5*LN($B$28*$C$29-$C$28*$B$29)-($B$26/2+1)*LN(SUMPRODUCT(MMULT(K194:L194,MINVERSE($B$28:$C$29)),K194:L194)/$B$26+1)</f>
        <v>-3.547640576657229</v>
      </c>
      <c r="R194" s="3"/>
      <c r="S194" s="3"/>
      <c r="T194" s="3"/>
      <c r="X194" s="4">
        <f t="shared" ca="1" si="56"/>
        <v>0.52406949593223218</v>
      </c>
      <c r="Y194" s="4">
        <f t="shared" ca="1" si="56"/>
        <v>0.15962239441679338</v>
      </c>
      <c r="Z194" s="4">
        <f t="shared" ref="Z194:Z257" ca="1" si="61">X194*B$19+SQRT(1-B$19^2)*Y194</f>
        <v>0.44601585578019154</v>
      </c>
      <c r="AA194" s="4">
        <f t="shared" ref="AA194:AA257" ca="1" si="62">X194*SQRT($B$28)+$B$20</f>
        <v>0.71473751884751635</v>
      </c>
      <c r="AB194" s="4">
        <f t="shared" ref="AB194:AB257" ca="1" si="63">Z194*SQRT($C$29)+$C$20</f>
        <v>0.67149612352713539</v>
      </c>
      <c r="AC194" s="4">
        <f t="shared" ca="1" si="57"/>
        <v>0.75839248967277939</v>
      </c>
      <c r="AD194" s="4">
        <f t="shared" ref="AD194:AD257" ca="1" si="64">SQRT((B$26/2)/GAMMAINV(AC194,B$26/2,1))</f>
        <v>0.86143537856218289</v>
      </c>
      <c r="AF194" s="4">
        <f t="shared" ca="1" si="58"/>
        <v>0.61570018512100555</v>
      </c>
      <c r="AG194" s="4">
        <f t="shared" ca="1" si="59"/>
        <v>0.57845051737363617</v>
      </c>
      <c r="AH194" s="2">
        <f t="shared" ref="AH194:AH257" ca="1" si="65">(B$4*EXP(-B$8*B$7)*NORMSDIST((LN(B$4/(B$5+AF194))-B$8*B$7+B$9*B$7+0.5*B$6*B$6*B$7)/(B$6*SQRT(B$7)))-(B$5+AF194)*EXP(-B$9*B$7)*NORMSDIST((LN(B$4/(B$5+AF194))-B$8*B$7+B$9*B$7-0.5*B$6*B$6*B$7)/(B$6*SQRT(B$7))))*400+100*AG194-400*$B$13</f>
        <v>-39.844375377665074</v>
      </c>
      <c r="AL194" s="3"/>
      <c r="AM194" s="4"/>
      <c r="AN194" s="4"/>
      <c r="AO194" s="4"/>
      <c r="AP194" s="3"/>
      <c r="AQ194" s="4"/>
      <c r="AR194" s="4"/>
      <c r="AS194" s="4"/>
      <c r="AT194" s="4"/>
      <c r="AV194" s="3"/>
      <c r="AW194" s="4"/>
    </row>
    <row r="195" spans="4:49" x14ac:dyDescent="0.25">
      <c r="D195" s="1">
        <f>Sheet2!D195</f>
        <v>42464</v>
      </c>
      <c r="E195" s="3">
        <f>Sheet2!E195</f>
        <v>109.291332</v>
      </c>
      <c r="F195" s="3">
        <f>Sheet2!F195</f>
        <v>202.955488</v>
      </c>
      <c r="G195" s="3">
        <f t="shared" ref="G195:G258" si="66">E195-E196</f>
        <v>1.1114089999999948</v>
      </c>
      <c r="H195" s="3">
        <f t="shared" ref="H195:H258" si="67">F195-F196</f>
        <v>-0.65929700000000935</v>
      </c>
      <c r="I195" s="4">
        <f t="shared" ref="I195:I258" si="68">G195/E196*E$2</f>
        <v>1.2113730163741694</v>
      </c>
      <c r="J195" s="4">
        <f t="shared" ref="J195:J258" si="69">H195/F196*F$2</f>
        <v>-0.7356974395797492</v>
      </c>
      <c r="K195" s="4">
        <f t="shared" ref="K195:K258" si="70">G195-B$20</f>
        <v>1.0830935079365027</v>
      </c>
      <c r="L195" s="4">
        <f t="shared" ref="L195:L258" si="71">H195-C$20</f>
        <v>-0.72508563492064426</v>
      </c>
      <c r="M195" s="4">
        <f t="shared" ref="M195:M258" si="72">LN(E195/E196)</f>
        <v>1.0221292705295763E-2</v>
      </c>
      <c r="N195" s="4">
        <f t="shared" ref="N195:N258" si="73">LN(F195/F196)</f>
        <v>-3.2432158555694675E-3</v>
      </c>
      <c r="O195" s="4">
        <f t="shared" ref="O195:O258" si="74">M195-AVERAGE(M$2:M$505)</f>
        <v>9.9653244766347206E-3</v>
      </c>
      <c r="P195" s="4">
        <f t="shared" ref="P195:P258" si="75">N195-AVERAGE(N$2:N$505)</f>
        <v>-3.556203572629858E-3</v>
      </c>
      <c r="Q195" s="7">
        <f t="shared" si="60"/>
        <v>-3.5555392327942457</v>
      </c>
      <c r="R195" s="3"/>
      <c r="S195" s="3"/>
      <c r="T195" s="3"/>
      <c r="X195" s="4">
        <f t="shared" ref="X195:Y258" ca="1" si="76">NORMSINV(RAND())</f>
        <v>-1.1981009583246762</v>
      </c>
      <c r="Y195" s="4">
        <f t="shared" ca="1" si="76"/>
        <v>7.4756940975203176E-2</v>
      </c>
      <c r="Z195" s="4">
        <f t="shared" ca="1" si="61"/>
        <v>-0.67112984557602973</v>
      </c>
      <c r="AA195" s="4">
        <f t="shared" ca="1" si="62"/>
        <v>-1.540947543637887</v>
      </c>
      <c r="AB195" s="4">
        <f t="shared" ca="1" si="63"/>
        <v>-0.84563271484649882</v>
      </c>
      <c r="AC195" s="4">
        <f t="shared" ref="AC195:AC258" ca="1" si="77">RAND()</f>
        <v>0.45872201602252249</v>
      </c>
      <c r="AD195" s="4">
        <f t="shared" ca="1" si="64"/>
        <v>1.1118999696044574</v>
      </c>
      <c r="AF195" s="4">
        <f t="shared" ref="AF195:AF258" ca="1" si="78">AD195*AA195</f>
        <v>-1.7133795269330299</v>
      </c>
      <c r="AG195" s="4">
        <f t="shared" ref="AG195:AG258" ca="1" si="79">AD195*AB195</f>
        <v>-0.94025898993435675</v>
      </c>
      <c r="AH195" s="2">
        <f t="shared" ca="1" si="65"/>
        <v>188.2030220556353</v>
      </c>
      <c r="AL195" s="3"/>
      <c r="AM195" s="4"/>
      <c r="AN195" s="4"/>
      <c r="AO195" s="4"/>
      <c r="AP195" s="3"/>
      <c r="AQ195" s="4"/>
      <c r="AR195" s="4"/>
      <c r="AS195" s="4"/>
      <c r="AT195" s="4"/>
      <c r="AV195" s="3"/>
      <c r="AW195" s="4"/>
    </row>
    <row r="196" spans="4:49" x14ac:dyDescent="0.25">
      <c r="D196" s="1">
        <f>Sheet2!D196</f>
        <v>42461</v>
      </c>
      <c r="E196" s="3">
        <f>Sheet2!E196</f>
        <v>108.179923</v>
      </c>
      <c r="F196" s="3">
        <f>Sheet2!F196</f>
        <v>203.61478500000001</v>
      </c>
      <c r="G196" s="3">
        <f t="shared" si="66"/>
        <v>0.98354299999999739</v>
      </c>
      <c r="H196" s="3">
        <f t="shared" si="67"/>
        <v>1.3776320000000055</v>
      </c>
      <c r="I196" s="4">
        <f t="shared" si="68"/>
        <v>1.0818421206403768</v>
      </c>
      <c r="J196" s="4">
        <f t="shared" si="69"/>
        <v>1.5477461570249915</v>
      </c>
      <c r="K196" s="4">
        <f t="shared" si="70"/>
        <v>0.95522750793650535</v>
      </c>
      <c r="L196" s="4">
        <f t="shared" si="71"/>
        <v>1.3118433650793706</v>
      </c>
      <c r="M196" s="4">
        <f t="shared" si="72"/>
        <v>9.1333152565476732E-3</v>
      </c>
      <c r="N196" s="4">
        <f t="shared" si="73"/>
        <v>6.7888663924646235E-3</v>
      </c>
      <c r="O196" s="4">
        <f t="shared" si="74"/>
        <v>8.8773470278866312E-3</v>
      </c>
      <c r="P196" s="4">
        <f t="shared" si="75"/>
        <v>6.4758786754042326E-3</v>
      </c>
      <c r="Q196" s="7">
        <f t="shared" si="60"/>
        <v>-2.8009142053756615</v>
      </c>
      <c r="R196" s="3"/>
      <c r="S196" s="3"/>
      <c r="T196" s="3"/>
      <c r="X196" s="4">
        <f t="shared" ca="1" si="76"/>
        <v>-0.2911636448017399</v>
      </c>
      <c r="Y196" s="4">
        <f t="shared" ca="1" si="76"/>
        <v>4.3091058033208611E-2</v>
      </c>
      <c r="Z196" s="4">
        <f t="shared" ca="1" si="61"/>
        <v>-0.14334191648104677</v>
      </c>
      <c r="AA196" s="4">
        <f t="shared" ca="1" si="62"/>
        <v>-0.35304831701513872</v>
      </c>
      <c r="AB196" s="4">
        <f t="shared" ca="1" si="63"/>
        <v>-0.12887545856075558</v>
      </c>
      <c r="AC196" s="4">
        <f t="shared" ca="1" si="77"/>
        <v>6.7415672381217151E-2</v>
      </c>
      <c r="AD196" s="4">
        <f t="shared" ca="1" si="64"/>
        <v>1.9593522674619872</v>
      </c>
      <c r="AF196" s="4">
        <f t="shared" ca="1" si="78"/>
        <v>-0.69174602046725053</v>
      </c>
      <c r="AG196" s="4">
        <f t="shared" ca="1" si="79"/>
        <v>-0.25251242195121981</v>
      </c>
      <c r="AH196" s="2">
        <f t="shared" ca="1" si="65"/>
        <v>86.843076378048409</v>
      </c>
      <c r="AL196" s="3"/>
      <c r="AM196" s="4"/>
      <c r="AN196" s="4"/>
      <c r="AO196" s="4"/>
      <c r="AP196" s="3"/>
      <c r="AQ196" s="4"/>
      <c r="AR196" s="4"/>
      <c r="AS196" s="4"/>
      <c r="AT196" s="4"/>
      <c r="AV196" s="3"/>
      <c r="AW196" s="4"/>
    </row>
    <row r="197" spans="4:49" x14ac:dyDescent="0.25">
      <c r="D197" s="1">
        <f>Sheet2!D197</f>
        <v>42460</v>
      </c>
      <c r="E197" s="3">
        <f>Sheet2!E197</f>
        <v>107.19638</v>
      </c>
      <c r="F197" s="3">
        <f>Sheet2!F197</f>
        <v>202.23715300000001</v>
      </c>
      <c r="G197" s="3">
        <f t="shared" si="66"/>
        <v>-0.56061899999998843</v>
      </c>
      <c r="H197" s="3">
        <f t="shared" si="67"/>
        <v>-0.4920139999999833</v>
      </c>
      <c r="I197" s="4">
        <f t="shared" si="68"/>
        <v>-0.61344125343055111</v>
      </c>
      <c r="J197" s="4">
        <f t="shared" si="69"/>
        <v>-0.55142782875487384</v>
      </c>
      <c r="K197" s="4">
        <f t="shared" si="70"/>
        <v>-0.58893449206348047</v>
      </c>
      <c r="L197" s="4">
        <f t="shared" si="71"/>
        <v>-0.55780263492061821</v>
      </c>
      <c r="M197" s="4">
        <f t="shared" si="72"/>
        <v>-5.2162033809748957E-3</v>
      </c>
      <c r="N197" s="4">
        <f t="shared" si="73"/>
        <v>-2.4299020327825023E-3</v>
      </c>
      <c r="O197" s="4">
        <f t="shared" si="74"/>
        <v>-5.4721716096359386E-3</v>
      </c>
      <c r="P197" s="4">
        <f t="shared" si="75"/>
        <v>-2.7428897498428927E-3</v>
      </c>
      <c r="Q197" s="7">
        <f t="shared" si="60"/>
        <v>-2.3408352887700925</v>
      </c>
      <c r="R197" s="3"/>
      <c r="S197" s="3"/>
      <c r="T197" s="3"/>
      <c r="X197" s="4">
        <f t="shared" ca="1" si="76"/>
        <v>-2.1722197473530316</v>
      </c>
      <c r="Y197" s="4">
        <f t="shared" ca="1" si="76"/>
        <v>9.9309438505351302E-2</v>
      </c>
      <c r="Z197" s="4">
        <f t="shared" ca="1" si="61"/>
        <v>-1.2455118249259485</v>
      </c>
      <c r="AA197" s="4">
        <f t="shared" ca="1" si="62"/>
        <v>-2.8168405286012925</v>
      </c>
      <c r="AB197" s="4">
        <f t="shared" ca="1" si="63"/>
        <v>-1.6256665672401414</v>
      </c>
      <c r="AC197" s="4">
        <f t="shared" ca="1" si="77"/>
        <v>0.32092562881466391</v>
      </c>
      <c r="AD197" s="4">
        <f t="shared" ca="1" si="64"/>
        <v>1.2663041949043703</v>
      </c>
      <c r="AF197" s="4">
        <f t="shared" ca="1" si="78"/>
        <v>-3.5669769777444604</v>
      </c>
      <c r="AG197" s="4">
        <f t="shared" ca="1" si="79"/>
        <v>-2.0585883936119784</v>
      </c>
      <c r="AH197" s="2">
        <f t="shared" ca="1" si="65"/>
        <v>399.25654519374257</v>
      </c>
      <c r="AL197" s="3"/>
      <c r="AM197" s="4"/>
      <c r="AN197" s="4"/>
      <c r="AO197" s="4"/>
      <c r="AP197" s="3"/>
      <c r="AQ197" s="4"/>
      <c r="AR197" s="4"/>
      <c r="AS197" s="4"/>
      <c r="AT197" s="4"/>
      <c r="AV197" s="3"/>
      <c r="AW197" s="4"/>
    </row>
    <row r="198" spans="4:49" x14ac:dyDescent="0.25">
      <c r="D198" s="1">
        <f>Sheet2!D198</f>
        <v>42459</v>
      </c>
      <c r="E198" s="3">
        <f>Sheet2!E198</f>
        <v>107.75699899999999</v>
      </c>
      <c r="F198" s="3">
        <f>Sheet2!F198</f>
        <v>202.72916699999999</v>
      </c>
      <c r="G198" s="3">
        <f t="shared" si="66"/>
        <v>1.8490589999999969</v>
      </c>
      <c r="H198" s="3">
        <f t="shared" si="67"/>
        <v>0.88563299999998435</v>
      </c>
      <c r="I198" s="4">
        <f t="shared" si="68"/>
        <v>2.0586044265069798</v>
      </c>
      <c r="J198" s="4">
        <f t="shared" si="69"/>
        <v>0.99693399209621159</v>
      </c>
      <c r="K198" s="4">
        <f t="shared" si="70"/>
        <v>1.8207435079365049</v>
      </c>
      <c r="L198" s="4">
        <f t="shared" si="71"/>
        <v>0.81984436507934944</v>
      </c>
      <c r="M198" s="4">
        <f t="shared" si="72"/>
        <v>1.7308456601191347E-2</v>
      </c>
      <c r="N198" s="4">
        <f t="shared" si="73"/>
        <v>4.3781224608500065E-3</v>
      </c>
      <c r="O198" s="4">
        <f t="shared" si="74"/>
        <v>1.7052488372530303E-2</v>
      </c>
      <c r="P198" s="4">
        <f t="shared" si="75"/>
        <v>4.0651347437896156E-3</v>
      </c>
      <c r="Q198" s="7">
        <f t="shared" si="60"/>
        <v>-3.375214457737914</v>
      </c>
      <c r="R198" s="3"/>
      <c r="S198" s="3"/>
      <c r="T198" s="3"/>
      <c r="X198" s="4">
        <f t="shared" ca="1" si="76"/>
        <v>-1.9609111301433646</v>
      </c>
      <c r="Y198" s="4">
        <f t="shared" ca="1" si="76"/>
        <v>3.2291545651890829</v>
      </c>
      <c r="Z198" s="4">
        <f t="shared" ca="1" si="61"/>
        <v>1.3643098752515443</v>
      </c>
      <c r="AA198" s="4">
        <f t="shared" ca="1" si="62"/>
        <v>-2.5400701948424556</v>
      </c>
      <c r="AB198" s="4">
        <f t="shared" ca="1" si="63"/>
        <v>1.9185763721954263</v>
      </c>
      <c r="AC198" s="4">
        <f t="shared" ca="1" si="77"/>
        <v>0.81241669201776656</v>
      </c>
      <c r="AD198" s="4">
        <f t="shared" ca="1" si="64"/>
        <v>0.81691680328320382</v>
      </c>
      <c r="AF198" s="4">
        <f t="shared" ca="1" si="78"/>
        <v>-2.0750260236856435</v>
      </c>
      <c r="AG198" s="4">
        <f t="shared" ca="1" si="79"/>
        <v>1.5673172768285739</v>
      </c>
      <c r="AH198" s="2">
        <f t="shared" ca="1" si="65"/>
        <v>500.51008788422132</v>
      </c>
      <c r="AL198" s="3"/>
      <c r="AM198" s="4"/>
      <c r="AN198" s="4"/>
      <c r="AO198" s="4"/>
      <c r="AP198" s="3"/>
      <c r="AQ198" s="4"/>
      <c r="AR198" s="4"/>
      <c r="AS198" s="4"/>
      <c r="AT198" s="4"/>
      <c r="AV198" s="3"/>
      <c r="AW198" s="4"/>
    </row>
    <row r="199" spans="4:49" x14ac:dyDescent="0.25">
      <c r="D199" s="1">
        <f>Sheet2!D199</f>
        <v>42458</v>
      </c>
      <c r="E199" s="3">
        <f>Sheet2!E199</f>
        <v>105.90794</v>
      </c>
      <c r="F199" s="3">
        <f>Sheet2!F199</f>
        <v>201.84353400000001</v>
      </c>
      <c r="G199" s="3">
        <f t="shared" si="66"/>
        <v>2.4490199999999902</v>
      </c>
      <c r="H199" s="3">
        <f t="shared" si="67"/>
        <v>1.84996000000001</v>
      </c>
      <c r="I199" s="4">
        <f t="shared" si="68"/>
        <v>2.7910977419451011</v>
      </c>
      <c r="J199" s="4">
        <f t="shared" si="69"/>
        <v>2.1017146508403428</v>
      </c>
      <c r="K199" s="4">
        <f t="shared" si="70"/>
        <v>2.4207045079364979</v>
      </c>
      <c r="L199" s="4">
        <f t="shared" si="71"/>
        <v>1.7841713650793751</v>
      </c>
      <c r="M199" s="4">
        <f t="shared" si="72"/>
        <v>2.3395600485644704E-2</v>
      </c>
      <c r="N199" s="4">
        <f t="shared" si="73"/>
        <v>9.2075770656207274E-3</v>
      </c>
      <c r="O199" s="4">
        <f t="shared" si="74"/>
        <v>2.313963225698366E-2</v>
      </c>
      <c r="P199" s="4">
        <f t="shared" si="75"/>
        <v>8.8945893485603365E-3</v>
      </c>
      <c r="Q199" s="7">
        <f t="shared" si="60"/>
        <v>-4.0288176373140638</v>
      </c>
      <c r="R199" s="3"/>
      <c r="S199" s="3"/>
      <c r="T199" s="3"/>
      <c r="X199" s="4">
        <f t="shared" ca="1" si="76"/>
        <v>0.30570870852268012</v>
      </c>
      <c r="Y199" s="4">
        <f t="shared" ca="1" si="76"/>
        <v>2.0473360409701016</v>
      </c>
      <c r="Z199" s="4">
        <f t="shared" ca="1" si="61"/>
        <v>1.8092737894079358</v>
      </c>
      <c r="AA199" s="4">
        <f t="shared" ca="1" si="62"/>
        <v>0.42873030906478504</v>
      </c>
      <c r="AB199" s="4">
        <f t="shared" ca="1" si="63"/>
        <v>2.5228552817259695</v>
      </c>
      <c r="AC199" s="4">
        <f t="shared" ca="1" si="77"/>
        <v>0.27649187688565124</v>
      </c>
      <c r="AD199" s="4">
        <f t="shared" ca="1" si="64"/>
        <v>1.3295442714796686</v>
      </c>
      <c r="AF199" s="4">
        <f t="shared" ca="1" si="78"/>
        <v>0.57001592642679277</v>
      </c>
      <c r="AG199" s="4">
        <f t="shared" ca="1" si="79"/>
        <v>3.354247787590988</v>
      </c>
      <c r="AH199" s="2">
        <f t="shared" ca="1" si="65"/>
        <v>244.91691150228053</v>
      </c>
      <c r="AL199" s="3"/>
      <c r="AM199" s="4"/>
      <c r="AN199" s="4"/>
      <c r="AO199" s="4"/>
      <c r="AP199" s="3"/>
      <c r="AQ199" s="4"/>
      <c r="AR199" s="4"/>
      <c r="AS199" s="4"/>
      <c r="AT199" s="4"/>
      <c r="AV199" s="3"/>
      <c r="AW199" s="4"/>
    </row>
    <row r="200" spans="4:49" x14ac:dyDescent="0.25">
      <c r="D200" s="1">
        <f>Sheet2!D200</f>
        <v>42457</v>
      </c>
      <c r="E200" s="3">
        <f>Sheet2!E200</f>
        <v>103.45892000000001</v>
      </c>
      <c r="F200" s="3">
        <f>Sheet2!F200</f>
        <v>199.993574</v>
      </c>
      <c r="G200" s="3">
        <f t="shared" si="66"/>
        <v>-0.47209599999999341</v>
      </c>
      <c r="H200" s="3">
        <f t="shared" si="67"/>
        <v>0.11809399999998504</v>
      </c>
      <c r="I200" s="4">
        <f t="shared" si="68"/>
        <v>-0.53559412185851452</v>
      </c>
      <c r="J200" s="4">
        <f t="shared" si="69"/>
        <v>0.1342442733178407</v>
      </c>
      <c r="K200" s="4">
        <f t="shared" si="70"/>
        <v>-0.50041149206348545</v>
      </c>
      <c r="L200" s="4">
        <f t="shared" si="71"/>
        <v>5.2305365079350158E-2</v>
      </c>
      <c r="M200" s="4">
        <f t="shared" si="72"/>
        <v>-4.5527456592389564E-3</v>
      </c>
      <c r="N200" s="4">
        <f t="shared" si="73"/>
        <v>5.9066337968440453E-4</v>
      </c>
      <c r="O200" s="4">
        <f t="shared" si="74"/>
        <v>-4.8087138878999992E-3</v>
      </c>
      <c r="P200" s="4">
        <f t="shared" si="75"/>
        <v>2.7767566262401394E-4</v>
      </c>
      <c r="Q200" s="7">
        <f t="shared" si="60"/>
        <v>-2.3618111245068967</v>
      </c>
      <c r="R200" s="3"/>
      <c r="S200" s="3"/>
      <c r="T200" s="3"/>
      <c r="X200" s="4">
        <f t="shared" ca="1" si="76"/>
        <v>2.1252186512624145</v>
      </c>
      <c r="Y200" s="4">
        <f t="shared" ca="1" si="76"/>
        <v>1.0215214531578707</v>
      </c>
      <c r="Z200" s="4">
        <f t="shared" ca="1" si="61"/>
        <v>2.1053326104701005</v>
      </c>
      <c r="AA200" s="4">
        <f t="shared" ca="1" si="62"/>
        <v>2.8119098536544125</v>
      </c>
      <c r="AB200" s="4">
        <f t="shared" ca="1" si="63"/>
        <v>2.9249150799626968</v>
      </c>
      <c r="AC200" s="4">
        <f t="shared" ca="1" si="77"/>
        <v>0.19260306640769542</v>
      </c>
      <c r="AD200" s="4">
        <f t="shared" ca="1" si="64"/>
        <v>1.483521633236315</v>
      </c>
      <c r="AF200" s="4">
        <f t="shared" ca="1" si="78"/>
        <v>4.1715290986066815</v>
      </c>
      <c r="AG200" s="4">
        <f t="shared" ca="1" si="79"/>
        <v>4.3391747965037872</v>
      </c>
      <c r="AH200" s="2">
        <f t="shared" ca="1" si="65"/>
        <v>-190.64954761346871</v>
      </c>
      <c r="AL200" s="3"/>
      <c r="AM200" s="4"/>
      <c r="AN200" s="4"/>
      <c r="AO200" s="4"/>
      <c r="AP200" s="3"/>
      <c r="AQ200" s="4"/>
      <c r="AR200" s="4"/>
      <c r="AS200" s="4"/>
      <c r="AT200" s="4"/>
      <c r="AV200" s="3"/>
      <c r="AW200" s="4"/>
    </row>
    <row r="201" spans="4:49" x14ac:dyDescent="0.25">
      <c r="D201" s="1">
        <f>Sheet2!D201</f>
        <v>42453</v>
      </c>
      <c r="E201" s="3">
        <f>Sheet2!E201</f>
        <v>103.931016</v>
      </c>
      <c r="F201" s="3">
        <f>Sheet2!F201</f>
        <v>199.87548000000001</v>
      </c>
      <c r="G201" s="3">
        <f t="shared" si="66"/>
        <v>-0.45242899999999509</v>
      </c>
      <c r="H201" s="3">
        <f t="shared" si="67"/>
        <v>-8.8573999999994157E-2</v>
      </c>
      <c r="I201" s="4">
        <f t="shared" si="68"/>
        <v>-0.51105714320614171</v>
      </c>
      <c r="J201" s="4">
        <f t="shared" si="69"/>
        <v>-0.10064258429175811</v>
      </c>
      <c r="K201" s="4">
        <f t="shared" si="70"/>
        <v>-0.48074449206348713</v>
      </c>
      <c r="L201" s="4">
        <f t="shared" si="71"/>
        <v>-0.15436263492062904</v>
      </c>
      <c r="M201" s="4">
        <f t="shared" si="72"/>
        <v>-4.3437187144190863E-3</v>
      </c>
      <c r="N201" s="4">
        <f t="shared" si="73"/>
        <v>-4.4304774249188646E-4</v>
      </c>
      <c r="O201" s="4">
        <f t="shared" si="74"/>
        <v>-4.5996869430801291E-3</v>
      </c>
      <c r="P201" s="4">
        <f t="shared" si="75"/>
        <v>-7.5603545955227705E-4</v>
      </c>
      <c r="Q201" s="7">
        <f t="shared" si="60"/>
        <v>-2.2881257144068505</v>
      </c>
      <c r="R201" s="3"/>
      <c r="S201" s="3"/>
      <c r="T201" s="3"/>
      <c r="X201" s="4">
        <f t="shared" ca="1" si="76"/>
        <v>-1.8908211161230781</v>
      </c>
      <c r="Y201" s="4">
        <f t="shared" ca="1" si="76"/>
        <v>-0.72639308815788872</v>
      </c>
      <c r="Z201" s="4">
        <f t="shared" ca="1" si="61"/>
        <v>-1.7284927437075464</v>
      </c>
      <c r="AA201" s="4">
        <f t="shared" ca="1" si="62"/>
        <v>-2.4482668560590302</v>
      </c>
      <c r="AB201" s="4">
        <f t="shared" ca="1" si="63"/>
        <v>-2.2815740996042733</v>
      </c>
      <c r="AC201" s="4">
        <f t="shared" ca="1" si="77"/>
        <v>0.12140327351859448</v>
      </c>
      <c r="AD201" s="4">
        <f t="shared" ca="1" si="64"/>
        <v>1.685679580946982</v>
      </c>
      <c r="AF201" s="4">
        <f t="shared" ca="1" si="78"/>
        <v>-4.1269934479679709</v>
      </c>
      <c r="AG201" s="4">
        <f t="shared" ca="1" si="79"/>
        <v>-3.8460028721204189</v>
      </c>
      <c r="AH201" s="2">
        <f t="shared" ca="1" si="65"/>
        <v>321.72599899382385</v>
      </c>
      <c r="AL201" s="3"/>
      <c r="AM201" s="4"/>
      <c r="AN201" s="4"/>
      <c r="AO201" s="4"/>
      <c r="AP201" s="3"/>
      <c r="AQ201" s="4"/>
      <c r="AR201" s="4"/>
      <c r="AS201" s="4"/>
      <c r="AT201" s="4"/>
      <c r="AV201" s="3"/>
      <c r="AW201" s="4"/>
    </row>
    <row r="202" spans="4:49" x14ac:dyDescent="0.25">
      <c r="D202" s="1">
        <f>Sheet2!D202</f>
        <v>42452</v>
      </c>
      <c r="E202" s="3">
        <f>Sheet2!E202</f>
        <v>104.38344499999999</v>
      </c>
      <c r="F202" s="3">
        <f>Sheet2!F202</f>
        <v>199.964054</v>
      </c>
      <c r="G202" s="3">
        <f t="shared" si="66"/>
        <v>-0.58029500000000667</v>
      </c>
      <c r="H202" s="3">
        <f t="shared" si="67"/>
        <v>-1.3284270000000049</v>
      </c>
      <c r="I202" s="4">
        <f t="shared" si="68"/>
        <v>-0.65186878603202192</v>
      </c>
      <c r="J202" s="4">
        <f t="shared" si="69"/>
        <v>-1.4994693615455517</v>
      </c>
      <c r="K202" s="4">
        <f t="shared" si="70"/>
        <v>-0.60861049206349871</v>
      </c>
      <c r="L202" s="4">
        <f t="shared" si="71"/>
        <v>-1.3942156349206398</v>
      </c>
      <c r="M202" s="4">
        <f t="shared" si="72"/>
        <v>-5.5438671052951407E-3</v>
      </c>
      <c r="N202" s="4">
        <f t="shared" si="73"/>
        <v>-6.6213593428390812E-3</v>
      </c>
      <c r="O202" s="4">
        <f t="shared" si="74"/>
        <v>-5.7998353339561836E-3</v>
      </c>
      <c r="P202" s="4">
        <f t="shared" si="75"/>
        <v>-6.9343470598994721E-3</v>
      </c>
      <c r="Q202" s="7">
        <f t="shared" si="60"/>
        <v>-2.8770080335580688</v>
      </c>
      <c r="R202" s="3"/>
      <c r="S202" s="3"/>
      <c r="T202" s="3"/>
      <c r="X202" s="4">
        <f t="shared" ca="1" si="76"/>
        <v>1.1945919321722365</v>
      </c>
      <c r="Y202" s="4">
        <f t="shared" ca="1" si="76"/>
        <v>-2.9601680730861665E-2</v>
      </c>
      <c r="Z202" s="4">
        <f t="shared" ca="1" si="61"/>
        <v>0.70478487934946255</v>
      </c>
      <c r="AA202" s="4">
        <f t="shared" ca="1" si="62"/>
        <v>1.5929824334256819</v>
      </c>
      <c r="AB202" s="4">
        <f t="shared" ca="1" si="63"/>
        <v>1.0229148754930839</v>
      </c>
      <c r="AC202" s="4">
        <f t="shared" ca="1" si="77"/>
        <v>0.8325815275186329</v>
      </c>
      <c r="AD202" s="4">
        <f t="shared" ca="1" si="64"/>
        <v>0.79946786054068808</v>
      </c>
      <c r="AF202" s="4">
        <f t="shared" ca="1" si="78"/>
        <v>1.273538257929729</v>
      </c>
      <c r="AG202" s="4">
        <f t="shared" ca="1" si="79"/>
        <v>0.8177875670257001</v>
      </c>
      <c r="AH202" s="2">
        <f t="shared" ca="1" si="65"/>
        <v>-118.14255758042191</v>
      </c>
      <c r="AL202" s="3"/>
      <c r="AM202" s="4"/>
      <c r="AN202" s="4"/>
      <c r="AO202" s="4"/>
      <c r="AP202" s="3"/>
      <c r="AQ202" s="4"/>
      <c r="AR202" s="4"/>
      <c r="AS202" s="4"/>
      <c r="AT202" s="4"/>
      <c r="AV202" s="3"/>
      <c r="AW202" s="4"/>
    </row>
    <row r="203" spans="4:49" x14ac:dyDescent="0.25">
      <c r="D203" s="1">
        <f>Sheet2!D203</f>
        <v>42451</v>
      </c>
      <c r="E203" s="3">
        <f>Sheet2!E203</f>
        <v>104.96374</v>
      </c>
      <c r="F203" s="3">
        <f>Sheet2!F203</f>
        <v>201.29248100000001</v>
      </c>
      <c r="G203" s="3">
        <f t="shared" si="66"/>
        <v>0.79666799999999682</v>
      </c>
      <c r="H203" s="3">
        <f t="shared" si="67"/>
        <v>-0.10824399999998491</v>
      </c>
      <c r="I203" s="4">
        <f t="shared" si="68"/>
        <v>0.90177371085818381</v>
      </c>
      <c r="J203" s="4">
        <f t="shared" si="69"/>
        <v>-0.1221153498712806</v>
      </c>
      <c r="K203" s="4">
        <f t="shared" si="70"/>
        <v>0.76835250793650478</v>
      </c>
      <c r="L203" s="4">
        <f t="shared" si="71"/>
        <v>-0.17403263492061979</v>
      </c>
      <c r="M203" s="4">
        <f t="shared" si="72"/>
        <v>7.6188854821274835E-3</v>
      </c>
      <c r="N203" s="4">
        <f t="shared" si="73"/>
        <v>-5.3760034186911988E-4</v>
      </c>
      <c r="O203" s="4">
        <f t="shared" si="74"/>
        <v>7.3629172534664406E-3</v>
      </c>
      <c r="P203" s="4">
        <f t="shared" si="75"/>
        <v>-8.5058805892951046E-4</v>
      </c>
      <c r="Q203" s="7">
        <f t="shared" si="60"/>
        <v>-2.6538603950709323</v>
      </c>
      <c r="R203" s="3"/>
      <c r="S203" s="3"/>
      <c r="T203" s="3"/>
      <c r="X203" s="4">
        <f t="shared" ca="1" si="76"/>
        <v>0.90005348916243999</v>
      </c>
      <c r="Y203" s="4">
        <f t="shared" ca="1" si="76"/>
        <v>-0.58772145949144949</v>
      </c>
      <c r="Z203" s="4">
        <f t="shared" ca="1" si="61"/>
        <v>8.2810578556257342E-2</v>
      </c>
      <c r="AA203" s="4">
        <f t="shared" ca="1" si="62"/>
        <v>1.2071983406939442</v>
      </c>
      <c r="AB203" s="4">
        <f t="shared" ca="1" si="63"/>
        <v>0.17824873452768031</v>
      </c>
      <c r="AC203" s="4">
        <f t="shared" ca="1" si="77"/>
        <v>0.25178747782222077</v>
      </c>
      <c r="AD203" s="4">
        <f t="shared" ca="1" si="64"/>
        <v>1.3692356698568393</v>
      </c>
      <c r="AF203" s="4">
        <f t="shared" ca="1" si="78"/>
        <v>1.6529390286701375</v>
      </c>
      <c r="AG203" s="4">
        <f t="shared" ca="1" si="79"/>
        <v>0.24406452542214227</v>
      </c>
      <c r="AH203" s="2">
        <f t="shared" ca="1" si="65"/>
        <v>-233.47871015371356</v>
      </c>
      <c r="AL203" s="3"/>
      <c r="AM203" s="4"/>
      <c r="AN203" s="4"/>
      <c r="AO203" s="4"/>
      <c r="AP203" s="3"/>
      <c r="AQ203" s="4"/>
      <c r="AR203" s="4"/>
      <c r="AS203" s="4"/>
      <c r="AT203" s="4"/>
      <c r="AV203" s="3"/>
      <c r="AW203" s="4"/>
    </row>
    <row r="204" spans="4:49" x14ac:dyDescent="0.25">
      <c r="D204" s="1">
        <f>Sheet2!D204</f>
        <v>42450</v>
      </c>
      <c r="E204" s="3">
        <f>Sheet2!E204</f>
        <v>104.167072</v>
      </c>
      <c r="F204" s="3">
        <f>Sheet2!F204</f>
        <v>201.40072499999999</v>
      </c>
      <c r="G204" s="3">
        <f t="shared" si="66"/>
        <v>-9.8299999999937882E-3</v>
      </c>
      <c r="H204" s="3">
        <f t="shared" si="67"/>
        <v>0.28536099999999465</v>
      </c>
      <c r="I204" s="4">
        <f t="shared" si="68"/>
        <v>-1.1125838041519681E-2</v>
      </c>
      <c r="J204" s="4">
        <f t="shared" si="69"/>
        <v>0.32238648265343756</v>
      </c>
      <c r="K204" s="4">
        <f t="shared" si="70"/>
        <v>-3.8145492063485845E-2</v>
      </c>
      <c r="L204" s="4">
        <f t="shared" si="71"/>
        <v>0.21957236507935976</v>
      </c>
      <c r="M204" s="4">
        <f t="shared" si="72"/>
        <v>-9.4363180451686299E-5</v>
      </c>
      <c r="N204" s="4">
        <f t="shared" si="73"/>
        <v>1.4178864179887917E-3</v>
      </c>
      <c r="O204" s="4">
        <f t="shared" si="74"/>
        <v>-3.5033140911272889E-4</v>
      </c>
      <c r="P204" s="4">
        <f t="shared" si="75"/>
        <v>1.1048987009284012E-3</v>
      </c>
      <c r="Q204" s="7">
        <f t="shared" si="60"/>
        <v>-2.217911820078097</v>
      </c>
      <c r="R204" s="3"/>
      <c r="S204" s="3"/>
      <c r="T204" s="3"/>
      <c r="X204" s="4">
        <f t="shared" ca="1" si="76"/>
        <v>0.86460587997349136</v>
      </c>
      <c r="Y204" s="4">
        <f t="shared" ca="1" si="76"/>
        <v>-0.49872050263043188</v>
      </c>
      <c r="Z204" s="4">
        <f t="shared" ca="1" si="61"/>
        <v>0.13175127327455055</v>
      </c>
      <c r="AA204" s="4">
        <f t="shared" ca="1" si="62"/>
        <v>1.1607693461941908</v>
      </c>
      <c r="AB204" s="4">
        <f t="shared" ca="1" si="63"/>
        <v>0.24471216829198134</v>
      </c>
      <c r="AC204" s="4">
        <f t="shared" ca="1" si="77"/>
        <v>0.70480918549668403</v>
      </c>
      <c r="AD204" s="4">
        <f t="shared" ca="1" si="64"/>
        <v>0.9039868656000265</v>
      </c>
      <c r="AF204" s="4">
        <f t="shared" ca="1" si="78"/>
        <v>1.0493202429506785</v>
      </c>
      <c r="AG204" s="4">
        <f t="shared" ca="1" si="79"/>
        <v>0.2212165859884544</v>
      </c>
      <c r="AH204" s="2">
        <f t="shared" ca="1" si="65"/>
        <v>-143.20211268473076</v>
      </c>
      <c r="AL204" s="3"/>
      <c r="AM204" s="4"/>
      <c r="AN204" s="4"/>
      <c r="AO204" s="4"/>
      <c r="AP204" s="3"/>
      <c r="AQ204" s="4"/>
      <c r="AR204" s="4"/>
      <c r="AS204" s="4"/>
      <c r="AT204" s="4"/>
      <c r="AV204" s="3"/>
      <c r="AW204" s="4"/>
    </row>
    <row r="205" spans="4:49" x14ac:dyDescent="0.25">
      <c r="D205" s="1">
        <f>Sheet2!D205</f>
        <v>42447</v>
      </c>
      <c r="E205" s="3">
        <f>Sheet2!E205</f>
        <v>104.176902</v>
      </c>
      <c r="F205" s="3">
        <f>Sheet2!F205</f>
        <v>201.115364</v>
      </c>
      <c r="G205" s="3">
        <f t="shared" si="66"/>
        <v>0.11802000000000135</v>
      </c>
      <c r="H205" s="3">
        <f t="shared" si="67"/>
        <v>0.78722999999999388</v>
      </c>
      <c r="I205" s="4">
        <f t="shared" si="68"/>
        <v>0.13372946551626566</v>
      </c>
      <c r="J205" s="4">
        <f t="shared" si="69"/>
        <v>0.89286776769262277</v>
      </c>
      <c r="K205" s="4">
        <f t="shared" si="70"/>
        <v>8.970450793650929E-2</v>
      </c>
      <c r="L205" s="4">
        <f t="shared" si="71"/>
        <v>0.72144136507935896</v>
      </c>
      <c r="M205" s="4">
        <f t="shared" si="72"/>
        <v>1.1335228784381144E-3</v>
      </c>
      <c r="N205" s="4">
        <f t="shared" si="73"/>
        <v>3.9220015420634979E-3</v>
      </c>
      <c r="O205" s="4">
        <f t="shared" si="74"/>
        <v>8.7755464977707178E-4</v>
      </c>
      <c r="P205" s="4">
        <f t="shared" si="75"/>
        <v>3.6090138250031074E-3</v>
      </c>
      <c r="Q205" s="7">
        <f t="shared" si="60"/>
        <v>-2.4428284690771593</v>
      </c>
      <c r="R205" s="3"/>
      <c r="S205" s="3"/>
      <c r="T205" s="3"/>
      <c r="X205" s="4">
        <f t="shared" ca="1" si="76"/>
        <v>5.4004780679946962E-2</v>
      </c>
      <c r="Y205" s="4">
        <f t="shared" ca="1" si="76"/>
        <v>0.88202573102212734</v>
      </c>
      <c r="Z205" s="4">
        <f t="shared" ca="1" si="61"/>
        <v>0.73209727672996427</v>
      </c>
      <c r="AA205" s="4">
        <f t="shared" ca="1" si="62"/>
        <v>9.9050521097025945E-2</v>
      </c>
      <c r="AB205" s="4">
        <f t="shared" ca="1" si="63"/>
        <v>1.0600062107242678</v>
      </c>
      <c r="AC205" s="4">
        <f t="shared" ca="1" si="77"/>
        <v>0.46679329431001104</v>
      </c>
      <c r="AD205" s="4">
        <f t="shared" ca="1" si="64"/>
        <v>1.1041403392526661</v>
      </c>
      <c r="AF205" s="4">
        <f t="shared" ca="1" si="78"/>
        <v>0.10936567596722359</v>
      </c>
      <c r="AG205" s="4">
        <f t="shared" ca="1" si="79"/>
        <v>1.1703956171190262</v>
      </c>
      <c r="AH205" s="2">
        <f t="shared" ca="1" si="65"/>
        <v>99.544574741687939</v>
      </c>
      <c r="AL205" s="3"/>
      <c r="AM205" s="4"/>
      <c r="AN205" s="4"/>
      <c r="AO205" s="4"/>
      <c r="AP205" s="3"/>
      <c r="AQ205" s="4"/>
      <c r="AR205" s="4"/>
      <c r="AS205" s="4"/>
      <c r="AT205" s="4"/>
      <c r="AV205" s="3"/>
      <c r="AW205" s="4"/>
    </row>
    <row r="206" spans="4:49" x14ac:dyDescent="0.25">
      <c r="D206" s="1">
        <f>Sheet2!D206</f>
        <v>42446</v>
      </c>
      <c r="E206" s="3">
        <f>Sheet2!E206</f>
        <v>104.058882</v>
      </c>
      <c r="F206" s="3">
        <f>Sheet2!F206</f>
        <v>200.32813400000001</v>
      </c>
      <c r="G206" s="3">
        <f t="shared" si="66"/>
        <v>-0.16720000000000823</v>
      </c>
      <c r="H206" s="3">
        <f t="shared" si="67"/>
        <v>1.2628890000000013</v>
      </c>
      <c r="I206" s="4">
        <f t="shared" si="68"/>
        <v>-0.18915181584587407</v>
      </c>
      <c r="J206" s="4">
        <f t="shared" si="69"/>
        <v>1.4414420685550773</v>
      </c>
      <c r="K206" s="4">
        <f t="shared" si="70"/>
        <v>-0.19551549206350027</v>
      </c>
      <c r="L206" s="4">
        <f t="shared" si="71"/>
        <v>1.1971003650793663</v>
      </c>
      <c r="M206" s="4">
        <f t="shared" si="72"/>
        <v>-1.6054930966085705E-3</v>
      </c>
      <c r="N206" s="4">
        <f t="shared" si="73"/>
        <v>6.3240568089819142E-3</v>
      </c>
      <c r="O206" s="4">
        <f t="shared" si="74"/>
        <v>-1.8614613252696131E-3</v>
      </c>
      <c r="P206" s="4">
        <f t="shared" si="75"/>
        <v>6.0110690919215233E-3</v>
      </c>
      <c r="Q206" s="7">
        <f t="shared" si="60"/>
        <v>-3.1170013668364023</v>
      </c>
      <c r="R206" s="3"/>
      <c r="S206" s="3"/>
      <c r="T206" s="3"/>
      <c r="X206" s="4">
        <f t="shared" ca="1" si="76"/>
        <v>1.1835156889725158</v>
      </c>
      <c r="Y206" s="4">
        <f t="shared" ca="1" si="76"/>
        <v>1.8845021314243586</v>
      </c>
      <c r="Z206" s="4">
        <f t="shared" ca="1" si="61"/>
        <v>2.2153273696809745</v>
      </c>
      <c r="AA206" s="4">
        <f t="shared" ca="1" si="62"/>
        <v>1.5784748588285751</v>
      </c>
      <c r="AB206" s="4">
        <f t="shared" ca="1" si="63"/>
        <v>3.0742923913252098</v>
      </c>
      <c r="AC206" s="4">
        <f t="shared" ca="1" si="77"/>
        <v>0.23985367042655359</v>
      </c>
      <c r="AD206" s="4">
        <f t="shared" ca="1" si="64"/>
        <v>1.3898529918372664</v>
      </c>
      <c r="AF206" s="4">
        <f t="shared" ca="1" si="78"/>
        <v>2.1938480050828018</v>
      </c>
      <c r="AG206" s="4">
        <f t="shared" ca="1" si="79"/>
        <v>4.2728144778658868</v>
      </c>
      <c r="AH206" s="2">
        <f t="shared" ca="1" si="65"/>
        <v>88.007396574581435</v>
      </c>
      <c r="AL206" s="3"/>
      <c r="AM206" s="4"/>
      <c r="AN206" s="4"/>
      <c r="AO206" s="4"/>
      <c r="AP206" s="3"/>
      <c r="AQ206" s="4"/>
      <c r="AR206" s="4"/>
      <c r="AS206" s="4"/>
      <c r="AT206" s="4"/>
      <c r="AV206" s="3"/>
      <c r="AW206" s="4"/>
    </row>
    <row r="207" spans="4:49" x14ac:dyDescent="0.25">
      <c r="D207" s="1">
        <f>Sheet2!D207</f>
        <v>42445</v>
      </c>
      <c r="E207" s="3">
        <f>Sheet2!E207</f>
        <v>104.22608200000001</v>
      </c>
      <c r="F207" s="3">
        <f>Sheet2!F207</f>
        <v>199.065245</v>
      </c>
      <c r="G207" s="3">
        <f t="shared" si="66"/>
        <v>1.367124000000004</v>
      </c>
      <c r="H207" s="3">
        <f t="shared" si="67"/>
        <v>1.1454009999999926</v>
      </c>
      <c r="I207" s="4">
        <f t="shared" si="68"/>
        <v>1.5671711967809012</v>
      </c>
      <c r="J207" s="4">
        <f t="shared" si="69"/>
        <v>1.3149089245836576</v>
      </c>
      <c r="K207" s="4">
        <f t="shared" si="70"/>
        <v>1.338808507936512</v>
      </c>
      <c r="L207" s="4">
        <f t="shared" si="71"/>
        <v>1.0796123650793576</v>
      </c>
      <c r="M207" s="4">
        <f t="shared" si="72"/>
        <v>1.3203695078098498E-2</v>
      </c>
      <c r="N207" s="4">
        <f t="shared" si="73"/>
        <v>5.7705148637229699E-3</v>
      </c>
      <c r="O207" s="4">
        <f t="shared" si="74"/>
        <v>1.2947726849437456E-2</v>
      </c>
      <c r="P207" s="4">
        <f t="shared" si="75"/>
        <v>5.457527146662579E-3</v>
      </c>
      <c r="Q207" s="7">
        <f t="shared" si="60"/>
        <v>-2.8749698882252996</v>
      </c>
      <c r="R207" s="3"/>
      <c r="S207" s="3"/>
      <c r="T207" s="3"/>
      <c r="X207" s="4">
        <f t="shared" ca="1" si="76"/>
        <v>-1.925058341998102</v>
      </c>
      <c r="Y207" s="4">
        <f t="shared" ca="1" si="76"/>
        <v>0.18249608321717622</v>
      </c>
      <c r="Z207" s="4">
        <f t="shared" ca="1" si="61"/>
        <v>-1.0288953282471514</v>
      </c>
      <c r="AA207" s="4">
        <f t="shared" ca="1" si="62"/>
        <v>-2.493110500192127</v>
      </c>
      <c r="AB207" s="4">
        <f t="shared" ca="1" si="63"/>
        <v>-1.3314926438388297</v>
      </c>
      <c r="AC207" s="4">
        <f t="shared" ca="1" si="77"/>
        <v>0.44149284329263039</v>
      </c>
      <c r="AD207" s="4">
        <f t="shared" ca="1" si="64"/>
        <v>1.1288269738266543</v>
      </c>
      <c r="AF207" s="4">
        <f t="shared" ca="1" si="78"/>
        <v>-2.8142903813473352</v>
      </c>
      <c r="AG207" s="4">
        <f t="shared" ca="1" si="79"/>
        <v>-1.5030248118170373</v>
      </c>
      <c r="AH207" s="2">
        <f t="shared" ca="1" si="65"/>
        <v>321.46867914724044</v>
      </c>
      <c r="AL207" s="3"/>
      <c r="AM207" s="4"/>
      <c r="AN207" s="4"/>
      <c r="AO207" s="4"/>
      <c r="AP207" s="3"/>
      <c r="AQ207" s="4"/>
      <c r="AR207" s="4"/>
      <c r="AS207" s="4"/>
      <c r="AT207" s="4"/>
      <c r="AV207" s="3"/>
      <c r="AW207" s="4"/>
    </row>
    <row r="208" spans="4:49" x14ac:dyDescent="0.25">
      <c r="D208" s="1">
        <f>Sheet2!D208</f>
        <v>42444</v>
      </c>
      <c r="E208" s="3">
        <f>Sheet2!E208</f>
        <v>102.858958</v>
      </c>
      <c r="F208" s="3">
        <f>Sheet2!F208</f>
        <v>197.91984400000001</v>
      </c>
      <c r="G208" s="3">
        <f t="shared" si="66"/>
        <v>2.0261050000000012</v>
      </c>
      <c r="H208" s="3">
        <f t="shared" si="67"/>
        <v>-0.32306399999998803</v>
      </c>
      <c r="I208" s="4">
        <f t="shared" si="68"/>
        <v>2.3692481323960966</v>
      </c>
      <c r="J208" s="4">
        <f t="shared" si="69"/>
        <v>-0.37026985954748648</v>
      </c>
      <c r="K208" s="4">
        <f t="shared" si="70"/>
        <v>1.9977895079365091</v>
      </c>
      <c r="L208" s="4">
        <f t="shared" si="71"/>
        <v>-0.38885263492062294</v>
      </c>
      <c r="M208" s="4">
        <f t="shared" si="72"/>
        <v>1.9894484866222941E-2</v>
      </c>
      <c r="N208" s="4">
        <f t="shared" si="73"/>
        <v>-1.6309664146007252E-3</v>
      </c>
      <c r="O208" s="4">
        <f t="shared" si="74"/>
        <v>1.9638516637561897E-2</v>
      </c>
      <c r="P208" s="4">
        <f t="shared" si="75"/>
        <v>-1.9439541316611159E-3</v>
      </c>
      <c r="Q208" s="7">
        <f t="shared" si="60"/>
        <v>-4.4944578871289007</v>
      </c>
      <c r="R208" s="3"/>
      <c r="S208" s="3"/>
      <c r="T208" s="3"/>
      <c r="X208" s="4">
        <f t="shared" ca="1" si="76"/>
        <v>-0.54394448132020501</v>
      </c>
      <c r="Y208" s="4">
        <f t="shared" ca="1" si="76"/>
        <v>1.549722402346932</v>
      </c>
      <c r="Z208" s="4">
        <f t="shared" ca="1" si="61"/>
        <v>0.89685188769032076</v>
      </c>
      <c r="AA208" s="4">
        <f t="shared" ca="1" si="62"/>
        <v>-0.68413863133788499</v>
      </c>
      <c r="AB208" s="4">
        <f t="shared" ca="1" si="63"/>
        <v>1.2837496053768545</v>
      </c>
      <c r="AC208" s="4">
        <f t="shared" ca="1" si="77"/>
        <v>0.61891707506937055</v>
      </c>
      <c r="AD208" s="4">
        <f t="shared" ca="1" si="64"/>
        <v>0.97216886099022237</v>
      </c>
      <c r="AF208" s="4">
        <f t="shared" ca="1" si="78"/>
        <v>-0.66509827398716126</v>
      </c>
      <c r="AG208" s="4">
        <f t="shared" ca="1" si="79"/>
        <v>1.248021391655864</v>
      </c>
      <c r="AH208" s="2">
        <f t="shared" ca="1" si="65"/>
        <v>232.53215469507541</v>
      </c>
      <c r="AL208" s="3"/>
      <c r="AM208" s="4"/>
      <c r="AN208" s="4"/>
      <c r="AO208" s="4"/>
      <c r="AP208" s="3"/>
      <c r="AQ208" s="4"/>
      <c r="AR208" s="4"/>
      <c r="AS208" s="4"/>
      <c r="AT208" s="4"/>
      <c r="AV208" s="3"/>
      <c r="AW208" s="4"/>
    </row>
    <row r="209" spans="4:49" x14ac:dyDescent="0.25">
      <c r="D209" s="1">
        <f>Sheet2!D209</f>
        <v>42443</v>
      </c>
      <c r="E209" s="3">
        <f>Sheet2!E209</f>
        <v>100.832853</v>
      </c>
      <c r="F209" s="3">
        <f>Sheet2!F209</f>
        <v>198.242908</v>
      </c>
      <c r="G209" s="3">
        <f t="shared" si="66"/>
        <v>0.25571499999999503</v>
      </c>
      <c r="H209" s="3">
        <f t="shared" si="67"/>
        <v>-0.2545289999999909</v>
      </c>
      <c r="I209" s="4">
        <f t="shared" si="68"/>
        <v>0.29978340279338045</v>
      </c>
      <c r="J209" s="4">
        <f t="shared" si="69"/>
        <v>-0.29134651180257271</v>
      </c>
      <c r="K209" s="4">
        <f t="shared" si="70"/>
        <v>0.22739950793650299</v>
      </c>
      <c r="L209" s="4">
        <f t="shared" si="71"/>
        <v>-0.32031763492062582</v>
      </c>
      <c r="M209" s="4">
        <f t="shared" si="72"/>
        <v>2.539249777332954E-3</v>
      </c>
      <c r="N209" s="4">
        <f t="shared" si="73"/>
        <v>-1.2831013438791459E-3</v>
      </c>
      <c r="O209" s="4">
        <f t="shared" si="74"/>
        <v>2.2832815486719116E-3</v>
      </c>
      <c r="P209" s="4">
        <f t="shared" si="75"/>
        <v>-1.5960890609395366E-3</v>
      </c>
      <c r="Q209" s="7">
        <f t="shared" si="60"/>
        <v>-2.3301257784365368</v>
      </c>
      <c r="R209" s="3"/>
      <c r="S209" s="3"/>
      <c r="T209" s="3"/>
      <c r="X209" s="4">
        <f t="shared" ca="1" si="76"/>
        <v>0.79341799552397385</v>
      </c>
      <c r="Y209" s="4">
        <f t="shared" ca="1" si="76"/>
        <v>-0.35935467345763111</v>
      </c>
      <c r="Z209" s="4">
        <f t="shared" ca="1" si="61"/>
        <v>0.19882773107869561</v>
      </c>
      <c r="AA209" s="4">
        <f t="shared" ca="1" si="62"/>
        <v>1.0675280255189963</v>
      </c>
      <c r="AB209" s="4">
        <f t="shared" ca="1" si="63"/>
        <v>0.33580469846694339</v>
      </c>
      <c r="AC209" s="4">
        <f t="shared" ca="1" si="77"/>
        <v>0.4520816298654029</v>
      </c>
      <c r="AD209" s="4">
        <f t="shared" ca="1" si="64"/>
        <v>1.118363575349246</v>
      </c>
      <c r="AF209" s="4">
        <f t="shared" ca="1" si="78"/>
        <v>1.1938844594049458</v>
      </c>
      <c r="AG209" s="4">
        <f t="shared" ca="1" si="79"/>
        <v>0.37555174319656626</v>
      </c>
      <c r="AH209" s="2">
        <f t="shared" ca="1" si="65"/>
        <v>-150.10449444618689</v>
      </c>
      <c r="AL209" s="3"/>
      <c r="AM209" s="4"/>
      <c r="AN209" s="4"/>
      <c r="AO209" s="4"/>
      <c r="AP209" s="3"/>
      <c r="AQ209" s="4"/>
      <c r="AR209" s="4"/>
      <c r="AS209" s="4"/>
      <c r="AT209" s="4"/>
      <c r="AV209" s="3"/>
      <c r="AW209" s="4"/>
    </row>
    <row r="210" spans="4:49" x14ac:dyDescent="0.25">
      <c r="D210" s="1">
        <f>Sheet2!D210</f>
        <v>42440</v>
      </c>
      <c r="E210" s="3">
        <f>Sheet2!E210</f>
        <v>100.57713800000001</v>
      </c>
      <c r="F210" s="3">
        <f>Sheet2!F210</f>
        <v>198.49743699999999</v>
      </c>
      <c r="G210" s="3">
        <f t="shared" si="66"/>
        <v>1.0720660000000066</v>
      </c>
      <c r="H210" s="3">
        <f t="shared" si="67"/>
        <v>3.1523090000000025</v>
      </c>
      <c r="I210" s="4">
        <f t="shared" si="68"/>
        <v>1.2703604329663194</v>
      </c>
      <c r="J210" s="4">
        <f t="shared" si="69"/>
        <v>3.6665165765289198</v>
      </c>
      <c r="K210" s="4">
        <f t="shared" si="70"/>
        <v>1.0437505079365146</v>
      </c>
      <c r="L210" s="4">
        <f t="shared" si="71"/>
        <v>3.0865203650793678</v>
      </c>
      <c r="M210" s="4">
        <f t="shared" si="72"/>
        <v>1.0716357637999682E-2</v>
      </c>
      <c r="N210" s="4">
        <f t="shared" si="73"/>
        <v>1.6008306866567845E-2</v>
      </c>
      <c r="O210" s="4">
        <f t="shared" si="74"/>
        <v>1.046038940933864E-2</v>
      </c>
      <c r="P210" s="4">
        <f t="shared" si="75"/>
        <v>1.5695319149507454E-2</v>
      </c>
      <c r="Q210" s="7">
        <f t="shared" si="60"/>
        <v>-4.8492002691425231</v>
      </c>
      <c r="R210" s="3"/>
      <c r="S210" s="3"/>
      <c r="T210" s="3"/>
      <c r="X210" s="4">
        <f t="shared" ca="1" si="76"/>
        <v>-0.55481811000165171</v>
      </c>
      <c r="Y210" s="4">
        <f t="shared" ca="1" si="76"/>
        <v>0.4284253738082649</v>
      </c>
      <c r="Z210" s="4">
        <f t="shared" ca="1" si="61"/>
        <v>1.3798756518567656E-3</v>
      </c>
      <c r="AA210" s="4">
        <f t="shared" ca="1" si="62"/>
        <v>-0.69838082306235949</v>
      </c>
      <c r="AB210" s="4">
        <f t="shared" ca="1" si="63"/>
        <v>6.7662561609212801E-2</v>
      </c>
      <c r="AC210" s="4">
        <f t="shared" ca="1" si="77"/>
        <v>0.30188841411679024</v>
      </c>
      <c r="AD210" s="4">
        <f t="shared" ca="1" si="64"/>
        <v>1.2922784939025342</v>
      </c>
      <c r="AF210" s="4">
        <f t="shared" ca="1" si="78"/>
        <v>-0.90250251819743821</v>
      </c>
      <c r="AG210" s="4">
        <f t="shared" ca="1" si="79"/>
        <v>8.7438873209940954E-2</v>
      </c>
      <c r="AH210" s="2">
        <f t="shared" ca="1" si="65"/>
        <v>155.48631359036062</v>
      </c>
      <c r="AL210" s="3"/>
      <c r="AM210" s="4"/>
      <c r="AN210" s="4"/>
      <c r="AO210" s="4"/>
      <c r="AP210" s="3"/>
      <c r="AQ210" s="4"/>
      <c r="AR210" s="4"/>
      <c r="AS210" s="4"/>
      <c r="AT210" s="4"/>
      <c r="AV210" s="3"/>
      <c r="AW210" s="4"/>
    </row>
    <row r="211" spans="4:49" x14ac:dyDescent="0.25">
      <c r="D211" s="1">
        <f>Sheet2!D211</f>
        <v>42439</v>
      </c>
      <c r="E211" s="3">
        <f>Sheet2!E211</f>
        <v>99.505071999999998</v>
      </c>
      <c r="F211" s="3">
        <f>Sheet2!F211</f>
        <v>195.34512799999999</v>
      </c>
      <c r="G211" s="3">
        <f t="shared" si="66"/>
        <v>4.9172999999996136E-2</v>
      </c>
      <c r="H211" s="3">
        <f t="shared" si="67"/>
        <v>0.15662499999999113</v>
      </c>
      <c r="I211" s="4">
        <f t="shared" si="68"/>
        <v>5.8297081269071266E-2</v>
      </c>
      <c r="J211" s="4">
        <f t="shared" si="69"/>
        <v>0.18231999733290122</v>
      </c>
      <c r="K211" s="4">
        <f t="shared" si="70"/>
        <v>2.0857507936504083E-2</v>
      </c>
      <c r="L211" s="4">
        <f t="shared" si="71"/>
        <v>9.0836365079356246E-2</v>
      </c>
      <c r="M211" s="4">
        <f t="shared" si="72"/>
        <v>4.942979595852345E-4</v>
      </c>
      <c r="N211" s="4">
        <f t="shared" si="73"/>
        <v>8.0210765969813969E-4</v>
      </c>
      <c r="O211" s="4">
        <f t="shared" si="74"/>
        <v>2.383297309241919E-4</v>
      </c>
      <c r="P211" s="4">
        <f t="shared" si="75"/>
        <v>4.891199426377491E-4</v>
      </c>
      <c r="Q211" s="7">
        <f t="shared" si="60"/>
        <v>-2.1853035519275346</v>
      </c>
      <c r="R211" s="3"/>
      <c r="S211" s="3"/>
      <c r="T211" s="3"/>
      <c r="X211" s="4">
        <f t="shared" ca="1" si="76"/>
        <v>-1.2710949223386145</v>
      </c>
      <c r="Y211" s="4">
        <f t="shared" ca="1" si="76"/>
        <v>0.23861059186768688</v>
      </c>
      <c r="Z211" s="4">
        <f t="shared" ca="1" si="61"/>
        <v>-0.58574311333292584</v>
      </c>
      <c r="AA211" s="4">
        <f t="shared" ca="1" si="62"/>
        <v>-1.6365544528557567</v>
      </c>
      <c r="AB211" s="4">
        <f t="shared" ca="1" si="63"/>
        <v>-0.72967409481758472</v>
      </c>
      <c r="AC211" s="4">
        <f t="shared" ca="1" si="77"/>
        <v>0.37495751198434935</v>
      </c>
      <c r="AD211" s="4">
        <f t="shared" ca="1" si="64"/>
        <v>1.199822036220227</v>
      </c>
      <c r="AF211" s="4">
        <f t="shared" ca="1" si="78"/>
        <v>-1.9635740960106736</v>
      </c>
      <c r="AG211" s="4">
        <f t="shared" ca="1" si="79"/>
        <v>-0.87547905822118544</v>
      </c>
      <c r="AH211" s="2">
        <f t="shared" ca="1" si="65"/>
        <v>237.18795104312085</v>
      </c>
      <c r="AL211" s="3"/>
      <c r="AM211" s="4"/>
      <c r="AN211" s="4"/>
      <c r="AO211" s="4"/>
      <c r="AP211" s="3"/>
      <c r="AQ211" s="4"/>
      <c r="AR211" s="4"/>
      <c r="AS211" s="4"/>
      <c r="AT211" s="4"/>
      <c r="AV211" s="3"/>
      <c r="AW211" s="4"/>
    </row>
    <row r="212" spans="4:49" x14ac:dyDescent="0.25">
      <c r="D212" s="1">
        <f>Sheet2!D212</f>
        <v>42438</v>
      </c>
      <c r="E212" s="3">
        <f>Sheet2!E212</f>
        <v>99.455899000000002</v>
      </c>
      <c r="F212" s="3">
        <f>Sheet2!F212</f>
        <v>195.188503</v>
      </c>
      <c r="G212" s="3">
        <f t="shared" si="66"/>
        <v>8.8523000000009233E-2</v>
      </c>
      <c r="H212" s="3">
        <f t="shared" si="67"/>
        <v>0.95940799999999626</v>
      </c>
      <c r="I212" s="4">
        <f t="shared" si="68"/>
        <v>0.10504199370317567</v>
      </c>
      <c r="J212" s="4">
        <f t="shared" si="69"/>
        <v>1.1223194876949572</v>
      </c>
      <c r="K212" s="4">
        <f t="shared" si="70"/>
        <v>6.0207507936517177E-2</v>
      </c>
      <c r="L212" s="4">
        <f t="shared" si="71"/>
        <v>0.89361936507936135</v>
      </c>
      <c r="M212" s="4">
        <f t="shared" si="72"/>
        <v>8.9046924560946545E-4</v>
      </c>
      <c r="N212" s="4">
        <f t="shared" si="73"/>
        <v>4.9274092700371495E-3</v>
      </c>
      <c r="O212" s="4">
        <f t="shared" si="74"/>
        <v>6.3450101694842291E-4</v>
      </c>
      <c r="P212" s="4">
        <f t="shared" si="75"/>
        <v>4.6144215529767586E-3</v>
      </c>
      <c r="Q212" s="7">
        <f t="shared" si="60"/>
        <v>-2.600747249413959</v>
      </c>
      <c r="R212" s="3"/>
      <c r="S212" s="3"/>
      <c r="T212" s="3"/>
      <c r="X212" s="4">
        <f t="shared" ca="1" si="76"/>
        <v>-0.50205142728268104</v>
      </c>
      <c r="Y212" s="4">
        <f t="shared" ca="1" si="76"/>
        <v>-0.59482338779212618</v>
      </c>
      <c r="Z212" s="4">
        <f t="shared" ca="1" si="61"/>
        <v>-0.77757350395078262</v>
      </c>
      <c r="AA212" s="4">
        <f t="shared" ca="1" si="62"/>
        <v>-0.62926744481813313</v>
      </c>
      <c r="AB212" s="4">
        <f t="shared" ca="1" si="63"/>
        <v>-0.99018748830736469</v>
      </c>
      <c r="AC212" s="4">
        <f t="shared" ca="1" si="77"/>
        <v>0.47508285975267861</v>
      </c>
      <c r="AD212" s="4">
        <f t="shared" ca="1" si="64"/>
        <v>1.0962763469322221</v>
      </c>
      <c r="AF212" s="4">
        <f t="shared" ca="1" si="78"/>
        <v>-0.68985101564859663</v>
      </c>
      <c r="AG212" s="4">
        <f t="shared" ca="1" si="79"/>
        <v>-1.0855191224595901</v>
      </c>
      <c r="AH212" s="2">
        <f t="shared" ca="1" si="65"/>
        <v>3.2319244501177309</v>
      </c>
      <c r="AL212" s="3"/>
      <c r="AM212" s="4"/>
      <c r="AN212" s="4"/>
      <c r="AO212" s="4"/>
      <c r="AP212" s="3"/>
      <c r="AQ212" s="4"/>
      <c r="AR212" s="4"/>
      <c r="AS212" s="4"/>
      <c r="AT212" s="4"/>
      <c r="AV212" s="3"/>
      <c r="AW212" s="4"/>
    </row>
    <row r="213" spans="4:49" x14ac:dyDescent="0.25">
      <c r="D213" s="1">
        <f>Sheet2!D213</f>
        <v>42437</v>
      </c>
      <c r="E213" s="3">
        <f>Sheet2!E213</f>
        <v>99.367375999999993</v>
      </c>
      <c r="F213" s="3">
        <f>Sheet2!F213</f>
        <v>194.229095</v>
      </c>
      <c r="G213" s="3">
        <f t="shared" si="66"/>
        <v>-0.82618000000000791</v>
      </c>
      <c r="H213" s="3">
        <f t="shared" si="67"/>
        <v>-2.1439629999999852</v>
      </c>
      <c r="I213" s="4">
        <f t="shared" si="68"/>
        <v>-0.97226698995213756</v>
      </c>
      <c r="J213" s="4">
        <f t="shared" si="69"/>
        <v>-2.4806348345287654</v>
      </c>
      <c r="K213" s="4">
        <f t="shared" si="70"/>
        <v>-0.85449549206349995</v>
      </c>
      <c r="L213" s="4">
        <f t="shared" si="71"/>
        <v>-2.2097516349206199</v>
      </c>
      <c r="M213" s="4">
        <f t="shared" si="72"/>
        <v>-8.2800246709041833E-3</v>
      </c>
      <c r="N213" s="4">
        <f t="shared" si="73"/>
        <v>-1.0977842875573077E-2</v>
      </c>
      <c r="O213" s="4">
        <f t="shared" si="74"/>
        <v>-8.5359928995652253E-3</v>
      </c>
      <c r="P213" s="4">
        <f t="shared" si="75"/>
        <v>-1.1290830592633468E-2</v>
      </c>
      <c r="Q213" s="7">
        <f t="shared" si="60"/>
        <v>-3.7542238983949625</v>
      </c>
      <c r="R213" s="3"/>
      <c r="S213" s="3"/>
      <c r="T213" s="3"/>
      <c r="X213" s="4">
        <f t="shared" ca="1" si="76"/>
        <v>-0.32556927889519777</v>
      </c>
      <c r="Y213" s="4">
        <f t="shared" ca="1" si="76"/>
        <v>0.98529263271783263</v>
      </c>
      <c r="Z213" s="4">
        <f t="shared" ca="1" si="61"/>
        <v>0.58255930980708093</v>
      </c>
      <c r="AA213" s="4">
        <f t="shared" ca="1" si="62"/>
        <v>-0.39811254088340747</v>
      </c>
      <c r="AB213" s="4">
        <f t="shared" ca="1" si="63"/>
        <v>0.85692763129183624</v>
      </c>
      <c r="AC213" s="4">
        <f t="shared" ca="1" si="77"/>
        <v>0.25196048458077125</v>
      </c>
      <c r="AD213" s="4">
        <f t="shared" ca="1" si="64"/>
        <v>1.3689441919369152</v>
      </c>
      <c r="AF213" s="4">
        <f t="shared" ca="1" si="78"/>
        <v>-0.54499385057958838</v>
      </c>
      <c r="AG213" s="4">
        <f t="shared" ca="1" si="79"/>
        <v>1.1730861037672176</v>
      </c>
      <c r="AH213" s="2">
        <f t="shared" ca="1" si="65"/>
        <v>205.41424957909294</v>
      </c>
      <c r="AL213" s="3"/>
      <c r="AM213" s="4"/>
      <c r="AN213" s="4"/>
      <c r="AO213" s="4"/>
      <c r="AP213" s="3"/>
      <c r="AQ213" s="4"/>
      <c r="AR213" s="4"/>
      <c r="AS213" s="4"/>
      <c r="AT213" s="4"/>
      <c r="AV213" s="3"/>
      <c r="AW213" s="4"/>
    </row>
    <row r="214" spans="4:49" x14ac:dyDescent="0.25">
      <c r="D214" s="1">
        <f>Sheet2!D214</f>
        <v>42436</v>
      </c>
      <c r="E214" s="3">
        <f>Sheet2!E214</f>
        <v>100.193556</v>
      </c>
      <c r="F214" s="3">
        <f>Sheet2!F214</f>
        <v>196.37305799999999</v>
      </c>
      <c r="G214" s="3">
        <f t="shared" si="66"/>
        <v>-1.1212390000000028</v>
      </c>
      <c r="H214" s="3">
        <f t="shared" si="67"/>
        <v>0.15663999999998168</v>
      </c>
      <c r="I214" s="4">
        <f t="shared" si="68"/>
        <v>-1.3048962392408368</v>
      </c>
      <c r="J214" s="4">
        <f t="shared" si="69"/>
        <v>0.18138225057434204</v>
      </c>
      <c r="K214" s="4">
        <f t="shared" si="70"/>
        <v>-1.1495544920634948</v>
      </c>
      <c r="L214" s="4">
        <f t="shared" si="71"/>
        <v>9.0851365079346796E-2</v>
      </c>
      <c r="M214" s="4">
        <f t="shared" si="72"/>
        <v>-1.1128576717401773E-2</v>
      </c>
      <c r="N214" s="4">
        <f t="shared" si="73"/>
        <v>7.9798373562136801E-4</v>
      </c>
      <c r="O214" s="4">
        <f t="shared" si="74"/>
        <v>-1.1384544946062815E-2</v>
      </c>
      <c r="P214" s="4">
        <f t="shared" si="75"/>
        <v>4.8499601856097742E-4</v>
      </c>
      <c r="Q214" s="7">
        <f t="shared" si="60"/>
        <v>-3.0187796763719721</v>
      </c>
      <c r="R214" s="3"/>
      <c r="S214" s="3"/>
      <c r="T214" s="3"/>
      <c r="X214" s="4">
        <f t="shared" ca="1" si="76"/>
        <v>0.77346255128600183</v>
      </c>
      <c r="Y214" s="4">
        <f t="shared" ca="1" si="76"/>
        <v>1.0812291197318848</v>
      </c>
      <c r="Z214" s="4">
        <f t="shared" ca="1" si="61"/>
        <v>1.3286017225035516</v>
      </c>
      <c r="AA214" s="4">
        <f t="shared" ca="1" si="62"/>
        <v>1.041390544544573</v>
      </c>
      <c r="AB214" s="4">
        <f t="shared" ca="1" si="63"/>
        <v>1.8700832631647393</v>
      </c>
      <c r="AC214" s="4">
        <f t="shared" ca="1" si="77"/>
        <v>0.4998739461708781</v>
      </c>
      <c r="AD214" s="4">
        <f t="shared" ca="1" si="64"/>
        <v>1.073344839405066</v>
      </c>
      <c r="AF214" s="4">
        <f t="shared" ca="1" si="78"/>
        <v>1.1177711667921491</v>
      </c>
      <c r="AG214" s="4">
        <f t="shared" ca="1" si="79"/>
        <v>2.0072442197756586</v>
      </c>
      <c r="AH214" s="2">
        <f t="shared" ca="1" si="65"/>
        <v>24.811422167490946</v>
      </c>
      <c r="AL214" s="3"/>
      <c r="AM214" s="4"/>
      <c r="AN214" s="4"/>
      <c r="AO214" s="4"/>
      <c r="AP214" s="3"/>
      <c r="AQ214" s="4"/>
      <c r="AR214" s="4"/>
      <c r="AS214" s="4"/>
      <c r="AT214" s="4"/>
      <c r="AV214" s="3"/>
      <c r="AW214" s="4"/>
    </row>
    <row r="215" spans="4:49" x14ac:dyDescent="0.25">
      <c r="D215" s="1">
        <f>Sheet2!D215</f>
        <v>42433</v>
      </c>
      <c r="E215" s="3">
        <f>Sheet2!E215</f>
        <v>101.314795</v>
      </c>
      <c r="F215" s="3">
        <f>Sheet2!F215</f>
        <v>196.216418</v>
      </c>
      <c r="G215" s="3">
        <f t="shared" si="66"/>
        <v>1.4851519999999994</v>
      </c>
      <c r="H215" s="3">
        <f t="shared" si="67"/>
        <v>0.63633000000001516</v>
      </c>
      <c r="I215" s="4">
        <f t="shared" si="68"/>
        <v>1.754131067669028</v>
      </c>
      <c r="J215" s="4">
        <f t="shared" si="69"/>
        <v>0.73923958841000958</v>
      </c>
      <c r="K215" s="4">
        <f t="shared" si="70"/>
        <v>1.4568365079365073</v>
      </c>
      <c r="L215" s="4">
        <f t="shared" si="71"/>
        <v>0.57054136507938025</v>
      </c>
      <c r="M215" s="4">
        <f t="shared" si="72"/>
        <v>1.4767288660250602E-2</v>
      </c>
      <c r="N215" s="4">
        <f t="shared" si="73"/>
        <v>3.2482707209593453E-3</v>
      </c>
      <c r="O215" s="4">
        <f t="shared" si="74"/>
        <v>1.451132043158956E-2</v>
      </c>
      <c r="P215" s="4">
        <f t="shared" si="75"/>
        <v>2.9352830038989548E-3</v>
      </c>
      <c r="Q215" s="7">
        <f t="shared" si="60"/>
        <v>-3.016623526501427</v>
      </c>
      <c r="R215" s="3"/>
      <c r="S215" s="3"/>
      <c r="T215" s="3"/>
      <c r="X215" s="4">
        <f t="shared" ca="1" si="76"/>
        <v>1.3336557366038029</v>
      </c>
      <c r="Y215" s="4">
        <f t="shared" ca="1" si="76"/>
        <v>0.25296044164406056</v>
      </c>
      <c r="Z215" s="4">
        <f t="shared" ca="1" si="61"/>
        <v>1.0135460165634103</v>
      </c>
      <c r="AA215" s="4">
        <f t="shared" ca="1" si="62"/>
        <v>1.7751270902529446</v>
      </c>
      <c r="AB215" s="4">
        <f t="shared" ca="1" si="63"/>
        <v>1.4422249304551553</v>
      </c>
      <c r="AC215" s="4">
        <f t="shared" ca="1" si="77"/>
        <v>0.75396182195264316</v>
      </c>
      <c r="AD215" s="4">
        <f t="shared" ca="1" si="64"/>
        <v>0.86499189144253352</v>
      </c>
      <c r="AF215" s="4">
        <f t="shared" ca="1" si="78"/>
        <v>1.5354705393487755</v>
      </c>
      <c r="AG215" s="4">
        <f t="shared" ca="1" si="79"/>
        <v>1.2475128704799812</v>
      </c>
      <c r="AH215" s="2">
        <f t="shared" ca="1" si="65"/>
        <v>-115.26490150607015</v>
      </c>
      <c r="AL215" s="3"/>
      <c r="AM215" s="4"/>
      <c r="AN215" s="4"/>
      <c r="AO215" s="4"/>
      <c r="AP215" s="3"/>
      <c r="AQ215" s="4"/>
      <c r="AR215" s="4"/>
      <c r="AS215" s="4"/>
      <c r="AT215" s="4"/>
      <c r="AV215" s="3"/>
      <c r="AW215" s="4"/>
    </row>
    <row r="216" spans="4:49" x14ac:dyDescent="0.25">
      <c r="D216" s="1">
        <f>Sheet2!D216</f>
        <v>42432</v>
      </c>
      <c r="E216" s="3">
        <f>Sheet2!E216</f>
        <v>99.829643000000004</v>
      </c>
      <c r="F216" s="3">
        <f>Sheet2!F216</f>
        <v>195.58008799999999</v>
      </c>
      <c r="G216" s="3">
        <f t="shared" si="66"/>
        <v>0.73765800000001036</v>
      </c>
      <c r="H216" s="3">
        <f t="shared" si="67"/>
        <v>0.7636009999999942</v>
      </c>
      <c r="I216" s="4">
        <f t="shared" si="68"/>
        <v>0.87774261188362734</v>
      </c>
      <c r="J216" s="4">
        <f t="shared" si="69"/>
        <v>0.8905703579143468</v>
      </c>
      <c r="K216" s="4">
        <f t="shared" si="70"/>
        <v>0.70934250793651832</v>
      </c>
      <c r="L216" s="4">
        <f t="shared" si="71"/>
        <v>0.69781236507935929</v>
      </c>
      <c r="M216" s="4">
        <f t="shared" si="72"/>
        <v>7.4166030985663703E-3</v>
      </c>
      <c r="N216" s="4">
        <f t="shared" si="73"/>
        <v>3.9119296771201115E-3</v>
      </c>
      <c r="O216" s="4">
        <f t="shared" si="74"/>
        <v>7.1606348699053274E-3</v>
      </c>
      <c r="P216" s="4">
        <f t="shared" si="75"/>
        <v>3.598941960059721E-3</v>
      </c>
      <c r="Q216" s="7">
        <f t="shared" si="60"/>
        <v>-2.4172992489635567</v>
      </c>
      <c r="R216" s="3"/>
      <c r="S216" s="3"/>
      <c r="T216" s="3"/>
      <c r="X216" s="4">
        <f t="shared" ca="1" si="76"/>
        <v>-0.80289418792250733</v>
      </c>
      <c r="Y216" s="4">
        <f t="shared" ca="1" si="76"/>
        <v>-0.12984938224781209</v>
      </c>
      <c r="Z216" s="4">
        <f t="shared" ca="1" si="61"/>
        <v>-0.59239277998691198</v>
      </c>
      <c r="AA216" s="4">
        <f t="shared" ca="1" si="62"/>
        <v>-1.0233088822697682</v>
      </c>
      <c r="AB216" s="4">
        <f t="shared" ca="1" si="63"/>
        <v>-0.73870460984717001</v>
      </c>
      <c r="AC216" s="4">
        <f t="shared" ca="1" si="77"/>
        <v>0.64675886493544366</v>
      </c>
      <c r="AD216" s="4">
        <f t="shared" ca="1" si="64"/>
        <v>0.94986756119683413</v>
      </c>
      <c r="AF216" s="4">
        <f t="shared" ca="1" si="78"/>
        <v>-0.97200791235264306</v>
      </c>
      <c r="AG216" s="4">
        <f t="shared" ca="1" si="79"/>
        <v>-0.70167154620039029</v>
      </c>
      <c r="AH216" s="2">
        <f t="shared" ca="1" si="65"/>
        <v>88.052924676573184</v>
      </c>
      <c r="AL216" s="3"/>
      <c r="AM216" s="4"/>
      <c r="AN216" s="4"/>
      <c r="AO216" s="4"/>
      <c r="AP216" s="3"/>
      <c r="AQ216" s="4"/>
      <c r="AR216" s="4"/>
      <c r="AS216" s="4"/>
      <c r="AT216" s="4"/>
      <c r="AV216" s="3"/>
      <c r="AW216" s="4"/>
    </row>
    <row r="217" spans="4:49" x14ac:dyDescent="0.25">
      <c r="D217" s="1">
        <f>Sheet2!D217</f>
        <v>42431</v>
      </c>
      <c r="E217" s="3">
        <f>Sheet2!E217</f>
        <v>99.091984999999994</v>
      </c>
      <c r="F217" s="3">
        <f>Sheet2!F217</f>
        <v>194.816487</v>
      </c>
      <c r="G217" s="3">
        <f t="shared" si="66"/>
        <v>0.21638099999999838</v>
      </c>
      <c r="H217" s="3">
        <f t="shared" si="67"/>
        <v>0.87128899999999021</v>
      </c>
      <c r="I217" s="4">
        <f t="shared" si="68"/>
        <v>0.25803619440366515</v>
      </c>
      <c r="J217" s="4">
        <f t="shared" si="69"/>
        <v>1.0207294732248062</v>
      </c>
      <c r="K217" s="4">
        <f t="shared" si="70"/>
        <v>0.18806550793650634</v>
      </c>
      <c r="L217" s="4">
        <f t="shared" si="71"/>
        <v>0.8055003650793553</v>
      </c>
      <c r="M217" s="4">
        <f t="shared" si="72"/>
        <v>2.186025371743487E-3</v>
      </c>
      <c r="N217" s="4">
        <f t="shared" si="73"/>
        <v>4.4823885296910995E-3</v>
      </c>
      <c r="O217" s="4">
        <f t="shared" si="74"/>
        <v>1.9300571430824443E-3</v>
      </c>
      <c r="P217" s="4">
        <f t="shared" si="75"/>
        <v>4.1694008126307086E-3</v>
      </c>
      <c r="Q217" s="7">
        <f t="shared" si="60"/>
        <v>-2.4697546014602798</v>
      </c>
      <c r="R217" s="3"/>
      <c r="S217" s="3"/>
      <c r="T217" s="3"/>
      <c r="X217" s="4">
        <f t="shared" ca="1" si="76"/>
        <v>-0.19892780401493568</v>
      </c>
      <c r="Y217" s="4">
        <f t="shared" ca="1" si="76"/>
        <v>-0.15623141370085136</v>
      </c>
      <c r="Z217" s="4">
        <f t="shared" ca="1" si="61"/>
        <v>-0.2451142225238028</v>
      </c>
      <c r="AA217" s="4">
        <f t="shared" ca="1" si="62"/>
        <v>-0.23223855177134411</v>
      </c>
      <c r="AB217" s="4">
        <f t="shared" ca="1" si="63"/>
        <v>-0.2670863474876054</v>
      </c>
      <c r="AC217" s="4">
        <f t="shared" ca="1" si="77"/>
        <v>0.39269578603763799</v>
      </c>
      <c r="AD217" s="4">
        <f t="shared" ca="1" si="64"/>
        <v>1.1798967591424889</v>
      </c>
      <c r="AF217" s="4">
        <f t="shared" ca="1" si="78"/>
        <v>-0.27401751458295404</v>
      </c>
      <c r="AG217" s="4">
        <f t="shared" ca="1" si="79"/>
        <v>-0.31513431581183027</v>
      </c>
      <c r="AH217" s="2">
        <f t="shared" ca="1" si="65"/>
        <v>12.592392646238295</v>
      </c>
      <c r="AL217" s="3"/>
      <c r="AM217" s="4"/>
      <c r="AN217" s="4"/>
      <c r="AO217" s="4"/>
      <c r="AP217" s="3"/>
      <c r="AQ217" s="4"/>
      <c r="AR217" s="4"/>
      <c r="AS217" s="4"/>
      <c r="AT217" s="4"/>
      <c r="AV217" s="3"/>
      <c r="AW217" s="4"/>
    </row>
    <row r="218" spans="4:49" x14ac:dyDescent="0.25">
      <c r="D218" s="1">
        <f>Sheet2!D218</f>
        <v>42430</v>
      </c>
      <c r="E218" s="3">
        <f>Sheet2!E218</f>
        <v>98.875603999999996</v>
      </c>
      <c r="F218" s="3">
        <f>Sheet2!F218</f>
        <v>193.945198</v>
      </c>
      <c r="G218" s="3">
        <f t="shared" si="66"/>
        <v>3.7768019999999893</v>
      </c>
      <c r="H218" s="3">
        <f t="shared" si="67"/>
        <v>4.4543500000000051</v>
      </c>
      <c r="I218" s="4">
        <f t="shared" si="68"/>
        <v>4.682737632459415</v>
      </c>
      <c r="J218" s="4">
        <f t="shared" si="69"/>
        <v>5.3410120085612318</v>
      </c>
      <c r="K218" s="4">
        <f t="shared" si="70"/>
        <v>3.7484865079364971</v>
      </c>
      <c r="L218" s="4">
        <f t="shared" si="71"/>
        <v>4.3885613650793704</v>
      </c>
      <c r="M218" s="4">
        <f t="shared" si="72"/>
        <v>3.8946162586332267E-2</v>
      </c>
      <c r="N218" s="4">
        <f t="shared" si="73"/>
        <v>2.3234906779270415E-2</v>
      </c>
      <c r="O218" s="4">
        <f t="shared" si="74"/>
        <v>3.8690194357671223E-2</v>
      </c>
      <c r="P218" s="4">
        <f t="shared" si="75"/>
        <v>2.2921919062210024E-2</v>
      </c>
      <c r="Q218" s="7">
        <f t="shared" si="60"/>
        <v>-6.3948696788834027</v>
      </c>
      <c r="R218" s="3"/>
      <c r="S218" s="3"/>
      <c r="T218" s="3"/>
      <c r="X218" s="4">
        <f t="shared" ca="1" si="76"/>
        <v>-0.82009287490052085</v>
      </c>
      <c r="Y218" s="4">
        <f t="shared" ca="1" si="76"/>
        <v>-1.6672313846259463</v>
      </c>
      <c r="Z218" s="4">
        <f t="shared" ca="1" si="61"/>
        <v>-1.8215479266500312</v>
      </c>
      <c r="AA218" s="4">
        <f t="shared" ca="1" si="62"/>
        <v>-1.0458355846729905</v>
      </c>
      <c r="AB218" s="4">
        <f t="shared" ca="1" si="63"/>
        <v>-2.4079467844123412</v>
      </c>
      <c r="AC218" s="4">
        <f t="shared" ca="1" si="77"/>
        <v>0.30001269488668614</v>
      </c>
      <c r="AD218" s="4">
        <f t="shared" ca="1" si="64"/>
        <v>1.2949232131105723</v>
      </c>
      <c r="AF218" s="4">
        <f t="shared" ca="1" si="78"/>
        <v>-1.3542767756901231</v>
      </c>
      <c r="AG218" s="4">
        <f t="shared" ca="1" si="79"/>
        <v>-3.1181061870704996</v>
      </c>
      <c r="AH218" s="2">
        <f t="shared" ca="1" si="65"/>
        <v>-90.01108782328447</v>
      </c>
      <c r="AL218" s="3"/>
      <c r="AM218" s="4"/>
      <c r="AN218" s="4"/>
      <c r="AO218" s="4"/>
      <c r="AP218" s="3"/>
      <c r="AQ218" s="4"/>
      <c r="AR218" s="4"/>
      <c r="AS218" s="4"/>
      <c r="AT218" s="4"/>
      <c r="AV218" s="3"/>
      <c r="AW218" s="4"/>
    </row>
    <row r="219" spans="4:49" x14ac:dyDescent="0.25">
      <c r="D219" s="1">
        <f>Sheet2!D219</f>
        <v>42429</v>
      </c>
      <c r="E219" s="3">
        <f>Sheet2!E219</f>
        <v>95.098802000000006</v>
      </c>
      <c r="F219" s="3">
        <f>Sheet2!F219</f>
        <v>189.490848</v>
      </c>
      <c r="G219" s="3">
        <f t="shared" si="66"/>
        <v>-0.21638099999999838</v>
      </c>
      <c r="H219" s="3">
        <f t="shared" si="67"/>
        <v>-1.4978340000000117</v>
      </c>
      <c r="I219" s="4">
        <f t="shared" si="68"/>
        <v>-0.2676749262027206</v>
      </c>
      <c r="J219" s="4">
        <f t="shared" si="69"/>
        <v>-1.7819007391487243</v>
      </c>
      <c r="K219" s="4">
        <f t="shared" si="70"/>
        <v>-0.24469649206349042</v>
      </c>
      <c r="L219" s="4">
        <f t="shared" si="71"/>
        <v>-1.5636226349206466</v>
      </c>
      <c r="M219" s="4">
        <f t="shared" si="72"/>
        <v>-2.2727437077748815E-3</v>
      </c>
      <c r="N219" s="4">
        <f t="shared" si="73"/>
        <v>-7.8734419046856303E-3</v>
      </c>
      <c r="O219" s="4">
        <f t="shared" si="74"/>
        <v>-2.5287119364359239E-3</v>
      </c>
      <c r="P219" s="4">
        <f t="shared" si="75"/>
        <v>-8.1864296217460213E-3</v>
      </c>
      <c r="Q219" s="7">
        <f t="shared" si="60"/>
        <v>-3.2333790815346344</v>
      </c>
      <c r="R219" s="3"/>
      <c r="S219" s="3"/>
      <c r="T219" s="3"/>
      <c r="X219" s="4">
        <f t="shared" ca="1" si="76"/>
        <v>-1.0944965936729416</v>
      </c>
      <c r="Y219" s="4">
        <f t="shared" ca="1" si="76"/>
        <v>2.2449614588123525</v>
      </c>
      <c r="Z219" s="4">
        <f t="shared" ca="1" si="61"/>
        <v>1.1123334874775173</v>
      </c>
      <c r="AA219" s="4">
        <f t="shared" ca="1" si="62"/>
        <v>-1.4052473769235263</v>
      </c>
      <c r="AB219" s="4">
        <f t="shared" ca="1" si="63"/>
        <v>1.5763822931087834</v>
      </c>
      <c r="AC219" s="4">
        <f t="shared" ca="1" si="77"/>
        <v>0.60799147409636922</v>
      </c>
      <c r="AD219" s="4">
        <f t="shared" ca="1" si="64"/>
        <v>0.98101447563921795</v>
      </c>
      <c r="AF219" s="4">
        <f t="shared" ca="1" si="78"/>
        <v>-1.3785680186160196</v>
      </c>
      <c r="AG219" s="4">
        <f t="shared" ca="1" si="79"/>
        <v>1.5464538486810611</v>
      </c>
      <c r="AH219" s="2">
        <f t="shared" ca="1" si="65"/>
        <v>380.51109959467794</v>
      </c>
      <c r="AL219" s="3"/>
      <c r="AM219" s="4"/>
      <c r="AN219" s="4"/>
      <c r="AO219" s="4"/>
      <c r="AP219" s="3"/>
      <c r="AQ219" s="4"/>
      <c r="AR219" s="4"/>
      <c r="AS219" s="4"/>
      <c r="AT219" s="4"/>
      <c r="AV219" s="3"/>
      <c r="AW219" s="4"/>
    </row>
    <row r="220" spans="4:49" x14ac:dyDescent="0.25">
      <c r="D220" s="1">
        <f>Sheet2!D220</f>
        <v>42426</v>
      </c>
      <c r="E220" s="3">
        <f>Sheet2!E220</f>
        <v>95.315183000000005</v>
      </c>
      <c r="F220" s="3">
        <f>Sheet2!F220</f>
        <v>190.98868200000001</v>
      </c>
      <c r="G220" s="3">
        <f t="shared" si="66"/>
        <v>0.14753300000000991</v>
      </c>
      <c r="H220" s="3">
        <f t="shared" si="67"/>
        <v>-0.44053699999997775</v>
      </c>
      <c r="I220" s="4">
        <f t="shared" si="68"/>
        <v>0.18278917909744719</v>
      </c>
      <c r="J220" s="4">
        <f t="shared" si="69"/>
        <v>-0.52287950280857565</v>
      </c>
      <c r="K220" s="4">
        <f t="shared" si="70"/>
        <v>0.11921750793651785</v>
      </c>
      <c r="L220" s="4">
        <f t="shared" si="71"/>
        <v>-0.50632563492061267</v>
      </c>
      <c r="M220" s="4">
        <f t="shared" si="72"/>
        <v>1.5490427896027166E-3</v>
      </c>
      <c r="N220" s="4">
        <f t="shared" si="73"/>
        <v>-2.3039569733538821E-3</v>
      </c>
      <c r="O220" s="4">
        <f t="shared" si="74"/>
        <v>1.2930745609416739E-3</v>
      </c>
      <c r="P220" s="4">
        <f t="shared" si="75"/>
        <v>-2.6169446904142726E-3</v>
      </c>
      <c r="Q220" s="7">
        <f t="shared" si="60"/>
        <v>-2.3864541449264944</v>
      </c>
      <c r="R220" s="3"/>
      <c r="S220" s="3"/>
      <c r="T220" s="3"/>
      <c r="X220" s="4">
        <f t="shared" ca="1" si="76"/>
        <v>0.28890344528117728</v>
      </c>
      <c r="Y220" s="4">
        <f t="shared" ca="1" si="76"/>
        <v>0.37710343923631423</v>
      </c>
      <c r="Z220" s="4">
        <f t="shared" ca="1" si="61"/>
        <v>0.47504887281201896</v>
      </c>
      <c r="AA220" s="4">
        <f t="shared" ca="1" si="62"/>
        <v>0.40671890991942611</v>
      </c>
      <c r="AB220" s="4">
        <f t="shared" ca="1" si="63"/>
        <v>0.71092412951642137</v>
      </c>
      <c r="AC220" s="4">
        <f t="shared" ca="1" si="77"/>
        <v>0.80150548961441048</v>
      </c>
      <c r="AD220" s="4">
        <f t="shared" ca="1" si="64"/>
        <v>0.82612932642036985</v>
      </c>
      <c r="AF220" s="4">
        <f t="shared" ca="1" si="78"/>
        <v>0.33600241909416256</v>
      </c>
      <c r="AG220" s="4">
        <f t="shared" ca="1" si="79"/>
        <v>0.58731527225338898</v>
      </c>
      <c r="AH220" s="2">
        <f t="shared" ca="1" si="65"/>
        <v>5.1783548506277839</v>
      </c>
      <c r="AL220" s="3"/>
      <c r="AM220" s="4"/>
      <c r="AN220" s="4"/>
      <c r="AO220" s="4"/>
      <c r="AP220" s="3"/>
      <c r="AQ220" s="4"/>
      <c r="AR220" s="4"/>
      <c r="AS220" s="4"/>
      <c r="AT220" s="4"/>
      <c r="AV220" s="3"/>
      <c r="AW220" s="4"/>
    </row>
    <row r="221" spans="4:49" x14ac:dyDescent="0.25">
      <c r="D221" s="1">
        <f>Sheet2!D221</f>
        <v>42425</v>
      </c>
      <c r="E221" s="3">
        <f>Sheet2!E221</f>
        <v>95.167649999999995</v>
      </c>
      <c r="F221" s="3">
        <f>Sheet2!F221</f>
        <v>191.42921899999999</v>
      </c>
      <c r="G221" s="3">
        <f t="shared" si="66"/>
        <v>0.64914299999999514</v>
      </c>
      <c r="H221" s="3">
        <f t="shared" si="67"/>
        <v>2.2908029999999826</v>
      </c>
      <c r="I221" s="4">
        <f t="shared" si="68"/>
        <v>0.80979330033822294</v>
      </c>
      <c r="J221" s="4">
        <f t="shared" si="69"/>
        <v>2.7519177577632723</v>
      </c>
      <c r="K221" s="4">
        <f t="shared" si="70"/>
        <v>0.6208275079365031</v>
      </c>
      <c r="L221" s="4">
        <f t="shared" si="71"/>
        <v>2.2250143650793479</v>
      </c>
      <c r="M221" s="4">
        <f t="shared" si="72"/>
        <v>6.844416528994513E-3</v>
      </c>
      <c r="N221" s="4">
        <f t="shared" si="73"/>
        <v>1.2039019916308302E-2</v>
      </c>
      <c r="O221" s="4">
        <f t="shared" si="74"/>
        <v>6.5884483003334701E-3</v>
      </c>
      <c r="P221" s="4">
        <f t="shared" si="75"/>
        <v>1.1726032199247911E-2</v>
      </c>
      <c r="Q221" s="7">
        <f t="shared" si="60"/>
        <v>-3.8819681824766716</v>
      </c>
      <c r="R221" s="3"/>
      <c r="S221" s="3"/>
      <c r="T221" s="3"/>
      <c r="X221" s="4">
        <f t="shared" ca="1" si="76"/>
        <v>7.0897385241878816E-2</v>
      </c>
      <c r="Y221" s="4">
        <f t="shared" ca="1" si="76"/>
        <v>-0.74031422159735172</v>
      </c>
      <c r="Z221" s="4">
        <f t="shared" ca="1" si="61"/>
        <v>-0.54362054707230556</v>
      </c>
      <c r="AA221" s="4">
        <f t="shared" ca="1" si="62"/>
        <v>0.12117631920408031</v>
      </c>
      <c r="AB221" s="4">
        <f t="shared" ca="1" si="63"/>
        <v>-0.6724699539944945</v>
      </c>
      <c r="AC221" s="4">
        <f t="shared" ca="1" si="77"/>
        <v>0.60595861212854374</v>
      </c>
      <c r="AD221" s="4">
        <f t="shared" ca="1" si="64"/>
        <v>0.98266725353585427</v>
      </c>
      <c r="AF221" s="4">
        <f t="shared" ca="1" si="78"/>
        <v>0.11907600078585759</v>
      </c>
      <c r="AG221" s="4">
        <f t="shared" ca="1" si="79"/>
        <v>-0.66081420277715219</v>
      </c>
      <c r="AH221" s="2">
        <f t="shared" ca="1" si="65"/>
        <v>-85.126760945190199</v>
      </c>
      <c r="AL221" s="3"/>
      <c r="AM221" s="4"/>
      <c r="AN221" s="4"/>
      <c r="AO221" s="4"/>
      <c r="AP221" s="3"/>
      <c r="AQ221" s="4"/>
      <c r="AR221" s="4"/>
      <c r="AS221" s="4"/>
      <c r="AT221" s="4"/>
      <c r="AV221" s="3"/>
      <c r="AW221" s="4"/>
    </row>
    <row r="222" spans="4:49" x14ac:dyDescent="0.25">
      <c r="D222" s="1">
        <f>Sheet2!D222</f>
        <v>42424</v>
      </c>
      <c r="E222" s="3">
        <f>Sheet2!E222</f>
        <v>94.518507</v>
      </c>
      <c r="F222" s="3">
        <f>Sheet2!F222</f>
        <v>189.13841600000001</v>
      </c>
      <c r="G222" s="3">
        <f t="shared" si="66"/>
        <v>1.3867919999999998</v>
      </c>
      <c r="H222" s="3">
        <f t="shared" si="67"/>
        <v>0.86149000000000342</v>
      </c>
      <c r="I222" s="4">
        <f t="shared" si="68"/>
        <v>1.755756889768088</v>
      </c>
      <c r="J222" s="4">
        <f t="shared" si="69"/>
        <v>1.0396342934260079</v>
      </c>
      <c r="K222" s="4">
        <f t="shared" si="70"/>
        <v>1.3584765079365078</v>
      </c>
      <c r="L222" s="4">
        <f t="shared" si="71"/>
        <v>0.79570136507936851</v>
      </c>
      <c r="M222" s="4">
        <f t="shared" si="72"/>
        <v>1.4780875112478709E-2</v>
      </c>
      <c r="N222" s="4">
        <f t="shared" si="73"/>
        <v>4.5652171511732067E-3</v>
      </c>
      <c r="O222" s="4">
        <f t="shared" si="74"/>
        <v>1.4524906883817667E-2</v>
      </c>
      <c r="P222" s="4">
        <f t="shared" si="75"/>
        <v>4.2522294341128157E-3</v>
      </c>
      <c r="Q222" s="7">
        <f t="shared" si="60"/>
        <v>-2.8676780984239452</v>
      </c>
      <c r="R222" s="3"/>
      <c r="S222" s="3"/>
      <c r="T222" s="3"/>
      <c r="X222" s="4">
        <f t="shared" ca="1" si="76"/>
        <v>-3.9120316756139174E-2</v>
      </c>
      <c r="Y222" s="4">
        <f t="shared" ca="1" si="76"/>
        <v>0.62410728261846038</v>
      </c>
      <c r="Z222" s="4">
        <f t="shared" ca="1" si="61"/>
        <v>0.47087624395251515</v>
      </c>
      <c r="AA222" s="4">
        <f t="shared" ca="1" si="62"/>
        <v>-2.2923985381030815E-2</v>
      </c>
      <c r="AB222" s="4">
        <f t="shared" ca="1" si="63"/>
        <v>0.70525753153649973</v>
      </c>
      <c r="AC222" s="4">
        <f t="shared" ca="1" si="77"/>
        <v>0.19531790598627585</v>
      </c>
      <c r="AD222" s="4">
        <f t="shared" ca="1" si="64"/>
        <v>1.4775120378951445</v>
      </c>
      <c r="AF222" s="4">
        <f t="shared" ca="1" si="78"/>
        <v>-3.3870464357005338E-2</v>
      </c>
      <c r="AG222" s="4">
        <f t="shared" ca="1" si="79"/>
        <v>1.0420264926613929</v>
      </c>
      <c r="AH222" s="2">
        <f t="shared" ca="1" si="65"/>
        <v>109.63337069156296</v>
      </c>
      <c r="AL222" s="3"/>
      <c r="AM222" s="4"/>
      <c r="AN222" s="4"/>
      <c r="AO222" s="4"/>
      <c r="AP222" s="3"/>
      <c r="AQ222" s="4"/>
      <c r="AR222" s="4"/>
      <c r="AS222" s="4"/>
      <c r="AT222" s="4"/>
      <c r="AV222" s="3"/>
      <c r="AW222" s="4"/>
    </row>
    <row r="223" spans="4:49" x14ac:dyDescent="0.25">
      <c r="D223" s="1">
        <f>Sheet2!D223</f>
        <v>42423</v>
      </c>
      <c r="E223" s="3">
        <f>Sheet2!E223</f>
        <v>93.131715</v>
      </c>
      <c r="F223" s="3">
        <f>Sheet2!F223</f>
        <v>188.276926</v>
      </c>
      <c r="G223" s="3">
        <f t="shared" si="66"/>
        <v>-2.1539549999999963</v>
      </c>
      <c r="H223" s="3">
        <f t="shared" si="67"/>
        <v>-2.4082760000000007</v>
      </c>
      <c r="I223" s="4">
        <f t="shared" si="68"/>
        <v>-2.6653833956965363</v>
      </c>
      <c r="J223" s="4">
        <f t="shared" si="69"/>
        <v>-2.869569327240884</v>
      </c>
      <c r="K223" s="4">
        <f t="shared" si="70"/>
        <v>-2.1822704920634886</v>
      </c>
      <c r="L223" s="4">
        <f t="shared" si="71"/>
        <v>-2.4740646349206354</v>
      </c>
      <c r="M223" s="4">
        <f t="shared" si="72"/>
        <v>-2.2864650609924646E-2</v>
      </c>
      <c r="N223" s="4">
        <f t="shared" si="73"/>
        <v>-1.2710021621234933E-2</v>
      </c>
      <c r="O223" s="4">
        <f t="shared" si="74"/>
        <v>-2.312061883858569E-2</v>
      </c>
      <c r="P223" s="4">
        <f t="shared" si="75"/>
        <v>-1.3023009338295324E-2</v>
      </c>
      <c r="Q223" s="7">
        <f t="shared" si="60"/>
        <v>-4.1656906342743483</v>
      </c>
      <c r="R223" s="3"/>
      <c r="S223" s="3"/>
      <c r="T223" s="3"/>
      <c r="X223" s="4">
        <f t="shared" ca="1" si="76"/>
        <v>-0.17144189695396017</v>
      </c>
      <c r="Y223" s="4">
        <f t="shared" ca="1" si="76"/>
        <v>4.5618020163145596E-2</v>
      </c>
      <c r="Z223" s="4">
        <f t="shared" ca="1" si="61"/>
        <v>-6.8353765066413497E-2</v>
      </c>
      <c r="AA223" s="4">
        <f t="shared" ca="1" si="62"/>
        <v>-0.19623773092747684</v>
      </c>
      <c r="AB223" s="4">
        <f t="shared" ca="1" si="63"/>
        <v>-2.7038529940473233E-2</v>
      </c>
      <c r="AC223" s="4">
        <f t="shared" ca="1" si="77"/>
        <v>0.648662022107378</v>
      </c>
      <c r="AD223" s="4">
        <f t="shared" ca="1" si="64"/>
        <v>0.94835342390227284</v>
      </c>
      <c r="AF223" s="4">
        <f t="shared" ca="1" si="78"/>
        <v>-0.18610272402388561</v>
      </c>
      <c r="AG223" s="4">
        <f t="shared" ca="1" si="79"/>
        <v>-2.5642082446331909E-2</v>
      </c>
      <c r="AH223" s="2">
        <f t="shared" ca="1" si="65"/>
        <v>27.34845733405291</v>
      </c>
      <c r="AL223" s="3"/>
      <c r="AM223" s="4"/>
      <c r="AN223" s="4"/>
      <c r="AO223" s="4"/>
      <c r="AP223" s="3"/>
      <c r="AQ223" s="4"/>
      <c r="AR223" s="4"/>
      <c r="AS223" s="4"/>
      <c r="AT223" s="4"/>
      <c r="AV223" s="3"/>
      <c r="AW223" s="4"/>
    </row>
    <row r="224" spans="4:49" x14ac:dyDescent="0.25">
      <c r="D224" s="1">
        <f>Sheet2!D224</f>
        <v>42422</v>
      </c>
      <c r="E224" s="3">
        <f>Sheet2!E224</f>
        <v>95.285669999999996</v>
      </c>
      <c r="F224" s="3">
        <f>Sheet2!F224</f>
        <v>190.685202</v>
      </c>
      <c r="G224" s="3">
        <f t="shared" si="66"/>
        <v>0.82617299999999716</v>
      </c>
      <c r="H224" s="3">
        <f t="shared" si="67"/>
        <v>2.7215559999999925</v>
      </c>
      <c r="I224" s="4">
        <f t="shared" si="68"/>
        <v>1.0312786414127493</v>
      </c>
      <c r="J224" s="4">
        <f t="shared" si="69"/>
        <v>3.2898104020119416</v>
      </c>
      <c r="K224" s="4">
        <f t="shared" si="70"/>
        <v>0.79785750793650512</v>
      </c>
      <c r="L224" s="4">
        <f t="shared" si="71"/>
        <v>2.6557673650793578</v>
      </c>
      <c r="M224" s="4">
        <f t="shared" si="72"/>
        <v>8.708292644086315E-3</v>
      </c>
      <c r="N224" s="4">
        <f t="shared" si="73"/>
        <v>1.4375339482814055E-2</v>
      </c>
      <c r="O224" s="4">
        <f t="shared" si="74"/>
        <v>8.4523244154252729E-3</v>
      </c>
      <c r="P224" s="4">
        <f t="shared" si="75"/>
        <v>1.4062351765753664E-2</v>
      </c>
      <c r="Q224" s="7">
        <f t="shared" si="60"/>
        <v>-4.3790199636764822</v>
      </c>
      <c r="R224" s="3"/>
      <c r="S224" s="3"/>
      <c r="T224" s="3"/>
      <c r="X224" s="4">
        <f t="shared" ca="1" si="76"/>
        <v>0.70281510869215502</v>
      </c>
      <c r="Y224" s="4">
        <f t="shared" ca="1" si="76"/>
        <v>0.71607289117610284</v>
      </c>
      <c r="Z224" s="4">
        <f t="shared" ca="1" si="61"/>
        <v>0.99607703718067053</v>
      </c>
      <c r="AA224" s="4">
        <f t="shared" ca="1" si="62"/>
        <v>0.94885709028176823</v>
      </c>
      <c r="AB224" s="4">
        <f t="shared" ca="1" si="63"/>
        <v>1.418501353157821</v>
      </c>
      <c r="AC224" s="4">
        <f t="shared" ca="1" si="77"/>
        <v>0.39997264363728535</v>
      </c>
      <c r="AD224" s="4">
        <f t="shared" ca="1" si="64"/>
        <v>1.171950746542191</v>
      </c>
      <c r="AF224" s="4">
        <f t="shared" ca="1" si="78"/>
        <v>1.1120137753175694</v>
      </c>
      <c r="AG224" s="4">
        <f t="shared" ca="1" si="79"/>
        <v>1.6624137198044164</v>
      </c>
      <c r="AH224" s="2">
        <f t="shared" ca="1" si="65"/>
        <v>-8.7818863644488374</v>
      </c>
      <c r="AL224" s="3"/>
      <c r="AM224" s="4"/>
      <c r="AN224" s="4"/>
      <c r="AO224" s="4"/>
      <c r="AP224" s="3"/>
      <c r="AQ224" s="4"/>
      <c r="AR224" s="4"/>
      <c r="AS224" s="4"/>
      <c r="AT224" s="4"/>
    </row>
    <row r="225" spans="4:46" x14ac:dyDescent="0.25">
      <c r="D225" s="1">
        <f>Sheet2!D225</f>
        <v>42419</v>
      </c>
      <c r="E225" s="3">
        <f>Sheet2!E225</f>
        <v>94.459496999999999</v>
      </c>
      <c r="F225" s="3">
        <f>Sheet2!F225</f>
        <v>187.96364600000001</v>
      </c>
      <c r="G225" s="3">
        <f t="shared" si="66"/>
        <v>-0.21638099999999838</v>
      </c>
      <c r="H225" s="3">
        <f t="shared" si="67"/>
        <v>-8.8103999999987082E-2</v>
      </c>
      <c r="I225" s="4">
        <f t="shared" si="68"/>
        <v>-0.26948241848386989</v>
      </c>
      <c r="J225" s="4">
        <f t="shared" si="69"/>
        <v>-0.10645000887641334</v>
      </c>
      <c r="K225" s="4">
        <f t="shared" si="70"/>
        <v>-0.24469649206349042</v>
      </c>
      <c r="L225" s="4">
        <f t="shared" si="71"/>
        <v>-0.15389263492062197</v>
      </c>
      <c r="M225" s="4">
        <f t="shared" si="72"/>
        <v>-2.2881081278857481E-3</v>
      </c>
      <c r="N225" s="4">
        <f t="shared" si="73"/>
        <v>-4.6861911799120294E-4</v>
      </c>
      <c r="O225" s="4">
        <f t="shared" si="74"/>
        <v>-2.5440763565467905E-3</v>
      </c>
      <c r="P225" s="4">
        <f t="shared" si="75"/>
        <v>-7.8160683505159353E-4</v>
      </c>
      <c r="Q225" s="7">
        <f t="shared" si="60"/>
        <v>-2.205929599609648</v>
      </c>
      <c r="R225" s="3"/>
      <c r="S225" s="3"/>
      <c r="T225" s="3"/>
      <c r="X225" s="4">
        <f t="shared" ca="1" si="76"/>
        <v>0.51278064120022615</v>
      </c>
      <c r="Y225" s="4">
        <f t="shared" ca="1" si="76"/>
        <v>-0.76162067075069562</v>
      </c>
      <c r="Z225" s="4">
        <f t="shared" ca="1" si="61"/>
        <v>-0.29112810720156013</v>
      </c>
      <c r="AA225" s="4">
        <f t="shared" ca="1" si="62"/>
        <v>0.69995146736892389</v>
      </c>
      <c r="AB225" s="4">
        <f t="shared" ca="1" si="63"/>
        <v>-0.32957505538441401</v>
      </c>
      <c r="AC225" s="4">
        <f t="shared" ca="1" si="77"/>
        <v>0.50911411214861702</v>
      </c>
      <c r="AD225" s="4">
        <f t="shared" ca="1" si="64"/>
        <v>1.0650039061669241</v>
      </c>
      <c r="AF225" s="4">
        <f t="shared" ca="1" si="78"/>
        <v>0.74545104687517427</v>
      </c>
      <c r="AG225" s="4">
        <f t="shared" ca="1" si="79"/>
        <v>-0.35099872135958127</v>
      </c>
      <c r="AH225" s="2">
        <f t="shared" ca="1" si="65"/>
        <v>-153.12789685879943</v>
      </c>
      <c r="AL225" s="3"/>
      <c r="AM225" s="4"/>
      <c r="AN225" s="4"/>
      <c r="AO225" s="4"/>
      <c r="AP225" s="3"/>
      <c r="AQ225" s="4"/>
      <c r="AR225" s="4"/>
      <c r="AS225" s="4"/>
      <c r="AT225" s="4"/>
    </row>
    <row r="226" spans="4:46" x14ac:dyDescent="0.25">
      <c r="D226" s="1">
        <f>Sheet2!D226</f>
        <v>42418</v>
      </c>
      <c r="E226" s="3">
        <f>Sheet2!E226</f>
        <v>94.675877999999997</v>
      </c>
      <c r="F226" s="3">
        <f>Sheet2!F226</f>
        <v>188.05175</v>
      </c>
      <c r="G226" s="3">
        <f t="shared" si="66"/>
        <v>-1.8293910000000011</v>
      </c>
      <c r="H226" s="3">
        <f t="shared" si="67"/>
        <v>-0.77340100000000689</v>
      </c>
      <c r="I226" s="4">
        <f t="shared" si="68"/>
        <v>-2.2351473900100123</v>
      </c>
      <c r="J226" s="4">
        <f t="shared" si="69"/>
        <v>-0.93061991844406655</v>
      </c>
      <c r="K226" s="4">
        <f t="shared" si="70"/>
        <v>-1.8577064920634931</v>
      </c>
      <c r="L226" s="4">
        <f t="shared" si="71"/>
        <v>-0.8391896349206418</v>
      </c>
      <c r="M226" s="4">
        <f t="shared" si="72"/>
        <v>-1.9138360314241657E-2</v>
      </c>
      <c r="N226" s="4">
        <f t="shared" si="73"/>
        <v>-4.1042689727640693E-3</v>
      </c>
      <c r="O226" s="4">
        <f t="shared" si="74"/>
        <v>-1.9394328542902701E-2</v>
      </c>
      <c r="P226" s="4">
        <f t="shared" si="75"/>
        <v>-4.4172566898244602E-3</v>
      </c>
      <c r="Q226" s="7">
        <f t="shared" si="60"/>
        <v>-3.4156018584393562</v>
      </c>
      <c r="R226" s="3"/>
      <c r="S226" s="3"/>
      <c r="T226" s="3"/>
      <c r="X226" s="4">
        <f t="shared" ca="1" si="76"/>
        <v>9.9576409286983428E-2</v>
      </c>
      <c r="Y226" s="4">
        <f t="shared" ca="1" si="76"/>
        <v>-0.39065763534412484</v>
      </c>
      <c r="Z226" s="4">
        <f t="shared" ca="1" si="61"/>
        <v>-0.24896718883958779</v>
      </c>
      <c r="AA226" s="4">
        <f t="shared" ca="1" si="62"/>
        <v>0.15873987511418058</v>
      </c>
      <c r="AB226" s="4">
        <f t="shared" ca="1" si="63"/>
        <v>-0.27231883086364417</v>
      </c>
      <c r="AC226" s="4">
        <f t="shared" ca="1" si="77"/>
        <v>0.9965809949426061</v>
      </c>
      <c r="AD226" s="4">
        <f t="shared" ca="1" si="64"/>
        <v>0.53018005642735622</v>
      </c>
      <c r="AF226" s="4">
        <f t="shared" ca="1" si="78"/>
        <v>8.4160715945307746E-2</v>
      </c>
      <c r="AG226" s="4">
        <f t="shared" ca="1" si="79"/>
        <v>-0.14437801311351853</v>
      </c>
      <c r="AH226" s="2">
        <f t="shared" ca="1" si="65"/>
        <v>-27.906284632772895</v>
      </c>
      <c r="AL226" s="3"/>
      <c r="AM226" s="4"/>
      <c r="AN226" s="4"/>
      <c r="AO226" s="4"/>
      <c r="AP226" s="3"/>
      <c r="AQ226" s="4"/>
      <c r="AR226" s="4"/>
      <c r="AS226" s="4"/>
      <c r="AT226" s="4"/>
    </row>
    <row r="227" spans="4:46" x14ac:dyDescent="0.25">
      <c r="D227" s="1">
        <f>Sheet2!D227</f>
        <v>42417</v>
      </c>
      <c r="E227" s="3">
        <f>Sheet2!E227</f>
        <v>96.505268999999998</v>
      </c>
      <c r="F227" s="3">
        <f>Sheet2!F227</f>
        <v>188.82515100000001</v>
      </c>
      <c r="G227" s="3">
        <f t="shared" si="66"/>
        <v>1.455646999999999</v>
      </c>
      <c r="H227" s="3">
        <f t="shared" si="67"/>
        <v>3.0348360000000127</v>
      </c>
      <c r="I227" s="4">
        <f t="shared" si="68"/>
        <v>1.8057446203477578</v>
      </c>
      <c r="J227" s="4">
        <f t="shared" si="69"/>
        <v>3.7114157904509439</v>
      </c>
      <c r="K227" s="4">
        <f t="shared" si="70"/>
        <v>1.427331507936507</v>
      </c>
      <c r="L227" s="4">
        <f t="shared" si="71"/>
        <v>2.9690473650793781</v>
      </c>
      <c r="M227" s="4">
        <f t="shared" si="72"/>
        <v>1.5198515818384101E-2</v>
      </c>
      <c r="N227" s="4">
        <f t="shared" si="73"/>
        <v>1.6202760802176478E-2</v>
      </c>
      <c r="O227" s="4">
        <f t="shared" si="74"/>
        <v>1.4942547589723059E-2</v>
      </c>
      <c r="P227" s="4">
        <f t="shared" si="75"/>
        <v>1.5889773085116087E-2</v>
      </c>
      <c r="Q227" s="7">
        <f t="shared" si="60"/>
        <v>-4.5634916321724628</v>
      </c>
      <c r="R227" s="3"/>
      <c r="S227" s="3"/>
      <c r="T227" s="3"/>
      <c r="X227" s="4">
        <f t="shared" ca="1" si="76"/>
        <v>-1.2653241830173039</v>
      </c>
      <c r="Y227" s="4">
        <f t="shared" ca="1" si="76"/>
        <v>1.0526646887573567</v>
      </c>
      <c r="Z227" s="4">
        <f t="shared" ca="1" si="61"/>
        <v>6.3069043702872696E-2</v>
      </c>
      <c r="AA227" s="4">
        <f t="shared" ca="1" si="62"/>
        <v>-1.6289959847294444</v>
      </c>
      <c r="AB227" s="4">
        <f t="shared" ca="1" si="63"/>
        <v>0.15143893540884734</v>
      </c>
      <c r="AC227" s="4">
        <f t="shared" ca="1" si="77"/>
        <v>0.54414867125797006</v>
      </c>
      <c r="AD227" s="4">
        <f t="shared" ca="1" si="64"/>
        <v>1.0342565281295841</v>
      </c>
      <c r="AF227" s="4">
        <f t="shared" ca="1" si="78"/>
        <v>-1.6847997315033083</v>
      </c>
      <c r="AG227" s="4">
        <f t="shared" ca="1" si="79"/>
        <v>0.15662670755959479</v>
      </c>
      <c r="AH227" s="2">
        <f t="shared" ca="1" si="65"/>
        <v>293.05718690485901</v>
      </c>
      <c r="AL227" s="3"/>
      <c r="AM227" s="4"/>
      <c r="AN227" s="4"/>
      <c r="AO227" s="4"/>
      <c r="AP227" s="3"/>
      <c r="AQ227" s="4"/>
      <c r="AR227" s="4"/>
      <c r="AS227" s="4"/>
      <c r="AT227" s="4"/>
    </row>
    <row r="228" spans="4:46" x14ac:dyDescent="0.25">
      <c r="D228" s="1">
        <f>Sheet2!D228</f>
        <v>42416</v>
      </c>
      <c r="E228" s="3">
        <f>Sheet2!E228</f>
        <v>95.049621999999999</v>
      </c>
      <c r="F228" s="3">
        <f>Sheet2!F228</f>
        <v>185.79031499999999</v>
      </c>
      <c r="G228" s="3">
        <f t="shared" si="66"/>
        <v>2.6063919999999996</v>
      </c>
      <c r="H228" s="3">
        <f t="shared" si="67"/>
        <v>3.0837729999999794</v>
      </c>
      <c r="I228" s="4">
        <f t="shared" si="68"/>
        <v>3.3244153319347229</v>
      </c>
      <c r="J228" s="4">
        <f t="shared" si="69"/>
        <v>3.834915144507558</v>
      </c>
      <c r="K228" s="4">
        <f t="shared" si="70"/>
        <v>2.5780765079365073</v>
      </c>
      <c r="L228" s="4">
        <f t="shared" si="71"/>
        <v>3.0179843650793448</v>
      </c>
      <c r="M228" s="4">
        <f t="shared" si="72"/>
        <v>2.7804365692776268E-2</v>
      </c>
      <c r="N228" s="4">
        <f t="shared" si="73"/>
        <v>1.6737429001939252E-2</v>
      </c>
      <c r="O228" s="4">
        <f t="shared" si="74"/>
        <v>2.7548397464115224E-2</v>
      </c>
      <c r="P228" s="4">
        <f t="shared" si="75"/>
        <v>1.6424441284878862E-2</v>
      </c>
      <c r="Q228" s="7">
        <f t="shared" si="60"/>
        <v>-4.7904089972543371</v>
      </c>
      <c r="R228" s="3"/>
      <c r="S228" s="3"/>
      <c r="T228" s="3"/>
      <c r="X228" s="4">
        <f t="shared" ca="1" si="76"/>
        <v>0.67175411657665951</v>
      </c>
      <c r="Y228" s="4">
        <f t="shared" ca="1" si="76"/>
        <v>-0.77815800536081314</v>
      </c>
      <c r="Z228" s="4">
        <f t="shared" ca="1" si="61"/>
        <v>-0.20732334277921721</v>
      </c>
      <c r="AA228" s="4">
        <f t="shared" ca="1" si="62"/>
        <v>0.90817365167804909</v>
      </c>
      <c r="AB228" s="4">
        <f t="shared" ca="1" si="63"/>
        <v>-0.21576481134561651</v>
      </c>
      <c r="AC228" s="4">
        <f t="shared" ca="1" si="77"/>
        <v>0.43739986261662434</v>
      </c>
      <c r="AD228" s="4">
        <f t="shared" ca="1" si="64"/>
        <v>1.132925306845203</v>
      </c>
      <c r="AF228" s="4">
        <f t="shared" ca="1" si="78"/>
        <v>1.0288929129960822</v>
      </c>
      <c r="AG228" s="4">
        <f t="shared" ca="1" si="79"/>
        <v>-0.2444454151001299</v>
      </c>
      <c r="AH228" s="2">
        <f t="shared" ca="1" si="65"/>
        <v>-186.60363328999665</v>
      </c>
      <c r="AL228" s="3"/>
      <c r="AM228" s="4"/>
      <c r="AN228" s="4"/>
      <c r="AO228" s="4"/>
      <c r="AP228" s="3"/>
      <c r="AQ228" s="4"/>
      <c r="AR228" s="4"/>
      <c r="AS228" s="4"/>
      <c r="AT228" s="4"/>
    </row>
    <row r="229" spans="4:46" x14ac:dyDescent="0.25">
      <c r="D229" s="1">
        <f>Sheet2!D229</f>
        <v>42412</v>
      </c>
      <c r="E229" s="3">
        <f>Sheet2!E229</f>
        <v>92.44323</v>
      </c>
      <c r="F229" s="3">
        <f>Sheet2!F229</f>
        <v>182.70654200000001</v>
      </c>
      <c r="G229" s="3">
        <f t="shared" si="66"/>
        <v>0.28522800000000359</v>
      </c>
      <c r="H229" s="3">
        <f t="shared" si="67"/>
        <v>3.6907480000000135</v>
      </c>
      <c r="I229" s="4">
        <f t="shared" si="68"/>
        <v>0.36493016223281866</v>
      </c>
      <c r="J229" s="4">
        <f t="shared" si="69"/>
        <v>4.684362536834259</v>
      </c>
      <c r="K229" s="4">
        <f t="shared" si="70"/>
        <v>0.25691250793651155</v>
      </c>
      <c r="L229" s="4">
        <f t="shared" si="71"/>
        <v>3.6249593650793788</v>
      </c>
      <c r="M229" s="4">
        <f t="shared" si="72"/>
        <v>3.0902093543937765E-3</v>
      </c>
      <c r="N229" s="4">
        <f t="shared" si="73"/>
        <v>2.0407233492142043E-2</v>
      </c>
      <c r="O229" s="4">
        <f t="shared" si="74"/>
        <v>2.8342411257327341E-3</v>
      </c>
      <c r="P229" s="4">
        <f t="shared" si="75"/>
        <v>2.0094245775081652E-2</v>
      </c>
      <c r="Q229" s="7">
        <f t="shared" si="60"/>
        <v>-6.107736041844591</v>
      </c>
      <c r="R229" s="3"/>
      <c r="S229" s="3"/>
      <c r="T229" s="3"/>
      <c r="X229" s="4">
        <f t="shared" ca="1" si="76"/>
        <v>1.1651254436697656</v>
      </c>
      <c r="Y229" s="4">
        <f t="shared" ca="1" si="76"/>
        <v>-0.2226185405295168</v>
      </c>
      <c r="Z229" s="4">
        <f t="shared" ca="1" si="61"/>
        <v>0.53381852622318593</v>
      </c>
      <c r="AA229" s="4">
        <f t="shared" ca="1" si="62"/>
        <v>1.5543874628787036</v>
      </c>
      <c r="AB229" s="4">
        <f t="shared" ca="1" si="63"/>
        <v>0.79073568489640689</v>
      </c>
      <c r="AC229" s="4">
        <f t="shared" ca="1" si="77"/>
        <v>0.81365817022816667</v>
      </c>
      <c r="AD229" s="4">
        <f t="shared" ca="1" si="64"/>
        <v>0.81585933859191195</v>
      </c>
      <c r="AF229" s="4">
        <f t="shared" ca="1" si="78"/>
        <v>1.2681615273797793</v>
      </c>
      <c r="AG229" s="4">
        <f t="shared" ca="1" si="79"/>
        <v>0.64512909288060505</v>
      </c>
      <c r="AH229" s="2">
        <f t="shared" ca="1" si="65"/>
        <v>-134.58173957834879</v>
      </c>
      <c r="AL229" s="3"/>
      <c r="AM229" s="4"/>
      <c r="AN229" s="4"/>
      <c r="AO229" s="4"/>
      <c r="AP229" s="3"/>
      <c r="AQ229" s="4"/>
      <c r="AR229" s="4"/>
      <c r="AS229" s="4"/>
      <c r="AT229" s="4"/>
    </row>
    <row r="230" spans="4:46" x14ac:dyDescent="0.25">
      <c r="D230" s="1">
        <f>Sheet2!D230</f>
        <v>42411</v>
      </c>
      <c r="E230" s="3">
        <f>Sheet2!E230</f>
        <v>92.158001999999996</v>
      </c>
      <c r="F230" s="3">
        <f>Sheet2!F230</f>
        <v>179.015794</v>
      </c>
      <c r="G230" s="3">
        <f t="shared" si="66"/>
        <v>-0.56061900000000264</v>
      </c>
      <c r="H230" s="3">
        <f t="shared" si="67"/>
        <v>-2.3593390000000056</v>
      </c>
      <c r="I230" s="4">
        <f t="shared" si="68"/>
        <v>-0.71293757197355545</v>
      </c>
      <c r="J230" s="4">
        <f t="shared" si="69"/>
        <v>-2.9555618889904505</v>
      </c>
      <c r="K230" s="4">
        <f t="shared" si="70"/>
        <v>-0.58893449206349469</v>
      </c>
      <c r="L230" s="4">
        <f t="shared" si="71"/>
        <v>-2.4251276349206403</v>
      </c>
      <c r="M230" s="4">
        <f t="shared" si="72"/>
        <v>-6.0648091607062738E-3</v>
      </c>
      <c r="N230" s="4">
        <f t="shared" si="73"/>
        <v>-1.3093407906291189E-2</v>
      </c>
      <c r="O230" s="4">
        <f t="shared" si="74"/>
        <v>-6.3207773893673167E-3</v>
      </c>
      <c r="P230" s="4">
        <f t="shared" si="75"/>
        <v>-1.340639562335158E-2</v>
      </c>
      <c r="Q230" s="7">
        <f t="shared" si="60"/>
        <v>-4.1770454211566088</v>
      </c>
      <c r="R230" s="3"/>
      <c r="S230" s="3"/>
      <c r="T230" s="3"/>
      <c r="X230" s="4">
        <f t="shared" ca="1" si="76"/>
        <v>0.54232243022613325</v>
      </c>
      <c r="Y230" s="4">
        <f t="shared" ca="1" si="76"/>
        <v>0.24273837270817811</v>
      </c>
      <c r="Z230" s="4">
        <f t="shared" ca="1" si="61"/>
        <v>0.52302862442049336</v>
      </c>
      <c r="AA230" s="4">
        <f t="shared" ca="1" si="62"/>
        <v>0.73864506593817048</v>
      </c>
      <c r="AB230" s="4">
        <f t="shared" ca="1" si="63"/>
        <v>0.77608256385032348</v>
      </c>
      <c r="AC230" s="4">
        <f t="shared" ca="1" si="77"/>
        <v>0.63972713490220545</v>
      </c>
      <c r="AD230" s="4">
        <f t="shared" ca="1" si="64"/>
        <v>0.95547206474090429</v>
      </c>
      <c r="AF230" s="4">
        <f t="shared" ca="1" si="78"/>
        <v>0.70575472626262514</v>
      </c>
      <c r="AG230" s="4">
        <f t="shared" ca="1" si="79"/>
        <v>0.74152520969148328</v>
      </c>
      <c r="AH230" s="2">
        <f t="shared" ca="1" si="65"/>
        <v>-37.662196130402663</v>
      </c>
      <c r="AL230" s="3"/>
      <c r="AM230" s="4"/>
      <c r="AN230" s="4"/>
      <c r="AO230" s="4"/>
      <c r="AP230" s="3"/>
      <c r="AQ230" s="4"/>
      <c r="AR230" s="4"/>
      <c r="AS230" s="4"/>
      <c r="AT230" s="4"/>
    </row>
    <row r="231" spans="4:46" x14ac:dyDescent="0.25">
      <c r="D231" s="1">
        <f>Sheet2!D231</f>
        <v>42410</v>
      </c>
      <c r="E231" s="3">
        <f>Sheet2!E231</f>
        <v>92.718620999999999</v>
      </c>
      <c r="F231" s="3">
        <f>Sheet2!F231</f>
        <v>181.37513300000001</v>
      </c>
      <c r="G231" s="3">
        <f t="shared" si="66"/>
        <v>-0.70815299999999581</v>
      </c>
      <c r="H231" s="3">
        <f t="shared" si="67"/>
        <v>-0.15662499999999113</v>
      </c>
      <c r="I231" s="4">
        <f t="shared" si="68"/>
        <v>-0.89373013203486518</v>
      </c>
      <c r="J231" s="4">
        <f t="shared" si="69"/>
        <v>-0.19603604205922462</v>
      </c>
      <c r="K231" s="4">
        <f t="shared" si="70"/>
        <v>-0.73646849206348786</v>
      </c>
      <c r="L231" s="4">
        <f t="shared" si="71"/>
        <v>-0.22241363492062602</v>
      </c>
      <c r="M231" s="4">
        <f t="shared" si="72"/>
        <v>-7.6086374989328088E-3</v>
      </c>
      <c r="N231" s="4">
        <f t="shared" si="73"/>
        <v>-8.6316911366996277E-4</v>
      </c>
      <c r="O231" s="4">
        <f t="shared" si="74"/>
        <v>-7.8646057275938517E-3</v>
      </c>
      <c r="P231" s="4">
        <f t="shared" si="75"/>
        <v>-1.1761568307303532E-3</v>
      </c>
      <c r="Q231" s="7">
        <f t="shared" si="60"/>
        <v>-2.4305175253629563</v>
      </c>
      <c r="R231" s="3"/>
      <c r="S231" s="3"/>
      <c r="T231" s="3"/>
      <c r="X231" s="4">
        <f t="shared" ca="1" si="76"/>
        <v>4.9183164650040204E-2</v>
      </c>
      <c r="Y231" s="4">
        <f t="shared" ca="1" si="76"/>
        <v>0.64091133679770373</v>
      </c>
      <c r="Z231" s="4">
        <f t="shared" ca="1" si="61"/>
        <v>0.53802845606575345</v>
      </c>
      <c r="AA231" s="4">
        <f t="shared" ca="1" si="62"/>
        <v>9.273520705315931E-2</v>
      </c>
      <c r="AB231" s="4">
        <f t="shared" ca="1" si="63"/>
        <v>0.79645293911305481</v>
      </c>
      <c r="AC231" s="4">
        <f t="shared" ca="1" si="77"/>
        <v>8.5947750254711686E-2</v>
      </c>
      <c r="AD231" s="4">
        <f t="shared" ca="1" si="64"/>
        <v>1.8437702596971646</v>
      </c>
      <c r="AF231" s="4">
        <f t="shared" ca="1" si="78"/>
        <v>0.17098241679147386</v>
      </c>
      <c r="AG231" s="4">
        <f t="shared" ca="1" si="79"/>
        <v>1.468476242385047</v>
      </c>
      <c r="AH231" s="2">
        <f t="shared" ca="1" si="65"/>
        <v>119.523138601955</v>
      </c>
      <c r="AL231" s="3"/>
      <c r="AM231" s="4"/>
      <c r="AN231" s="4"/>
      <c r="AO231" s="4"/>
      <c r="AP231" s="3"/>
      <c r="AQ231" s="4"/>
      <c r="AR231" s="4"/>
      <c r="AS231" s="4"/>
      <c r="AT231" s="4"/>
    </row>
    <row r="232" spans="4:46" x14ac:dyDescent="0.25">
      <c r="D232" s="1">
        <f>Sheet2!D232</f>
        <v>42409</v>
      </c>
      <c r="E232" s="3">
        <f>Sheet2!E232</f>
        <v>93.426773999999995</v>
      </c>
      <c r="F232" s="3">
        <f>Sheet2!F232</f>
        <v>181.531758</v>
      </c>
      <c r="G232" s="3">
        <f t="shared" si="66"/>
        <v>-1.9675000000006548E-2</v>
      </c>
      <c r="H232" s="3">
        <f t="shared" si="67"/>
        <v>9.7849999999937154E-3</v>
      </c>
      <c r="I232" s="4">
        <f t="shared" si="68"/>
        <v>-2.4825762279107814E-2</v>
      </c>
      <c r="J232" s="4">
        <f t="shared" si="69"/>
        <v>1.2247828082463448E-2</v>
      </c>
      <c r="K232" s="4">
        <f t="shared" si="70"/>
        <v>-4.7990492063498605E-2</v>
      </c>
      <c r="L232" s="4">
        <f t="shared" si="71"/>
        <v>-5.6003634920641171E-2</v>
      </c>
      <c r="M232" s="4">
        <f t="shared" si="72"/>
        <v>-2.1057056497282185E-4</v>
      </c>
      <c r="N232" s="4">
        <f t="shared" si="73"/>
        <v>5.3903866931246655E-5</v>
      </c>
      <c r="O232" s="4">
        <f t="shared" si="74"/>
        <v>-4.6653879363386442E-4</v>
      </c>
      <c r="P232" s="4">
        <f t="shared" si="75"/>
        <v>-2.5908385012914396E-4</v>
      </c>
      <c r="Q232" s="7">
        <f t="shared" si="60"/>
        <v>-2.1828114698597747</v>
      </c>
      <c r="R232" s="3"/>
      <c r="S232" s="3"/>
      <c r="T232" s="3"/>
      <c r="X232" s="4">
        <f t="shared" ca="1" si="76"/>
        <v>-1.0712938811814969</v>
      </c>
      <c r="Y232" s="4">
        <f t="shared" ca="1" si="76"/>
        <v>2.6184765426175147</v>
      </c>
      <c r="Z232" s="4">
        <f t="shared" ca="1" si="61"/>
        <v>1.4225608045937768</v>
      </c>
      <c r="AA232" s="4">
        <f t="shared" ca="1" si="62"/>
        <v>-1.3748566500087052</v>
      </c>
      <c r="AB232" s="4">
        <f t="shared" ca="1" si="63"/>
        <v>1.9976834794061322</v>
      </c>
      <c r="AC232" s="4">
        <f t="shared" ca="1" si="77"/>
        <v>0.74710957935340039</v>
      </c>
      <c r="AD232" s="4">
        <f t="shared" ca="1" si="64"/>
        <v>0.87047371092478643</v>
      </c>
      <c r="AF232" s="4">
        <f t="shared" ca="1" si="78"/>
        <v>-1.1967765701226978</v>
      </c>
      <c r="AG232" s="4">
        <f t="shared" ca="1" si="79"/>
        <v>1.738930951571795</v>
      </c>
      <c r="AH232" s="2">
        <f t="shared" ca="1" si="65"/>
        <v>369.40375557815787</v>
      </c>
      <c r="AL232" s="3"/>
      <c r="AM232" s="4"/>
      <c r="AN232" s="4"/>
      <c r="AO232" s="4"/>
      <c r="AP232" s="3"/>
      <c r="AQ232" s="4"/>
      <c r="AR232" s="4"/>
      <c r="AS232" s="4"/>
      <c r="AT232" s="4"/>
    </row>
    <row r="233" spans="4:46" x14ac:dyDescent="0.25">
      <c r="D233" s="1">
        <f>Sheet2!D233</f>
        <v>42408</v>
      </c>
      <c r="E233" s="3">
        <f>Sheet2!E233</f>
        <v>93.446449000000001</v>
      </c>
      <c r="F233" s="3">
        <f>Sheet2!F233</f>
        <v>181.521973</v>
      </c>
      <c r="G233" s="3">
        <f t="shared" si="66"/>
        <v>0.9737130000000036</v>
      </c>
      <c r="H233" s="3">
        <f t="shared" si="67"/>
        <v>-2.4768119999999954</v>
      </c>
      <c r="I233" s="4">
        <f t="shared" si="68"/>
        <v>1.2415605798108151</v>
      </c>
      <c r="J233" s="4">
        <f t="shared" si="69"/>
        <v>-3.0584792821196234</v>
      </c>
      <c r="K233" s="4">
        <f t="shared" si="70"/>
        <v>0.94539750793651156</v>
      </c>
      <c r="L233" s="4">
        <f t="shared" si="71"/>
        <v>-2.54260063492063</v>
      </c>
      <c r="M233" s="4">
        <f t="shared" si="72"/>
        <v>1.0474679123375189E-2</v>
      </c>
      <c r="N233" s="4">
        <f t="shared" si="73"/>
        <v>-1.3552444588104638E-2</v>
      </c>
      <c r="O233" s="4">
        <f t="shared" si="74"/>
        <v>1.0218710894714147E-2</v>
      </c>
      <c r="P233" s="4">
        <f t="shared" si="75"/>
        <v>-1.3865432305165029E-2</v>
      </c>
      <c r="Q233" s="7">
        <f t="shared" si="60"/>
        <v>-5.7871816654155293</v>
      </c>
      <c r="R233" s="3"/>
      <c r="S233" s="3"/>
      <c r="T233" s="3"/>
      <c r="X233" s="4">
        <f t="shared" ca="1" si="76"/>
        <v>-1.9222623739198441</v>
      </c>
      <c r="Y233" s="4">
        <f t="shared" ca="1" si="76"/>
        <v>-1.6080921803936983</v>
      </c>
      <c r="Z233" s="4">
        <f t="shared" ca="1" si="61"/>
        <v>-2.4465758694949233</v>
      </c>
      <c r="AA233" s="4">
        <f t="shared" ca="1" si="62"/>
        <v>-2.4894483636052849</v>
      </c>
      <c r="AB233" s="4">
        <f t="shared" ca="1" si="63"/>
        <v>-3.256759894222597</v>
      </c>
      <c r="AC233" s="4">
        <f t="shared" ca="1" si="77"/>
        <v>0.5528724459788934</v>
      </c>
      <c r="AD233" s="4">
        <f t="shared" ca="1" si="64"/>
        <v>1.0267920353866851</v>
      </c>
      <c r="AF233" s="4">
        <f t="shared" ca="1" si="78"/>
        <v>-2.5561457522563229</v>
      </c>
      <c r="AG233" s="4">
        <f t="shared" ca="1" si="79"/>
        <v>-3.3440151205545456</v>
      </c>
      <c r="AH233" s="2">
        <f t="shared" ca="1" si="65"/>
        <v>92.342359549356388</v>
      </c>
      <c r="AL233" s="3"/>
      <c r="AM233" s="4"/>
      <c r="AN233" s="4"/>
      <c r="AO233" s="4"/>
      <c r="AP233" s="3"/>
      <c r="AQ233" s="4"/>
      <c r="AR233" s="4"/>
      <c r="AS233" s="4"/>
      <c r="AT233" s="4"/>
    </row>
    <row r="234" spans="4:46" x14ac:dyDescent="0.25">
      <c r="D234" s="1">
        <f>Sheet2!D234</f>
        <v>42405</v>
      </c>
      <c r="E234" s="3">
        <f>Sheet2!E234</f>
        <v>92.472735999999998</v>
      </c>
      <c r="F234" s="3">
        <f>Sheet2!F234</f>
        <v>183.998785</v>
      </c>
      <c r="G234" s="3">
        <f t="shared" si="66"/>
        <v>-2.5375429999999994</v>
      </c>
      <c r="H234" s="3">
        <f t="shared" si="67"/>
        <v>-3.5732759999999928</v>
      </c>
      <c r="I234" s="4">
        <f t="shared" si="68"/>
        <v>-3.1491508964011352</v>
      </c>
      <c r="J234" s="4">
        <f t="shared" si="69"/>
        <v>-4.3283848385764143</v>
      </c>
      <c r="K234" s="4">
        <f t="shared" si="70"/>
        <v>-2.5658584920634917</v>
      </c>
      <c r="L234" s="4">
        <f t="shared" si="71"/>
        <v>-3.6390646349206275</v>
      </c>
      <c r="M234" s="4">
        <f t="shared" si="72"/>
        <v>-2.7071230621033036E-2</v>
      </c>
      <c r="N234" s="4">
        <f t="shared" si="73"/>
        <v>-1.923394258342034E-2</v>
      </c>
      <c r="O234" s="4">
        <f t="shared" si="74"/>
        <v>-2.7327198849694079E-2</v>
      </c>
      <c r="P234" s="4">
        <f t="shared" si="75"/>
        <v>-1.9546930300480731E-2</v>
      </c>
      <c r="Q234" s="7">
        <f t="shared" si="60"/>
        <v>-5.3430211540551547</v>
      </c>
      <c r="R234" s="3"/>
      <c r="S234" s="3"/>
      <c r="T234" s="3"/>
      <c r="X234" s="4">
        <f t="shared" ca="1" si="76"/>
        <v>1.6037686625816272</v>
      </c>
      <c r="Y234" s="4">
        <f t="shared" ca="1" si="76"/>
        <v>0.34311903217732348</v>
      </c>
      <c r="Z234" s="4">
        <f t="shared" ca="1" si="61"/>
        <v>1.249680878114017</v>
      </c>
      <c r="AA234" s="4">
        <f t="shared" ca="1" si="62"/>
        <v>2.1289188364801226</v>
      </c>
      <c r="AB234" s="4">
        <f t="shared" ca="1" si="63"/>
        <v>1.7629055791555681</v>
      </c>
      <c r="AC234" s="4">
        <f t="shared" ca="1" si="77"/>
        <v>0.76298987379496852</v>
      </c>
      <c r="AD234" s="4">
        <f t="shared" ca="1" si="64"/>
        <v>0.8577339855183661</v>
      </c>
      <c r="AF234" s="4">
        <f t="shared" ca="1" si="78"/>
        <v>1.8260460384592183</v>
      </c>
      <c r="AG234" s="4">
        <f t="shared" ca="1" si="79"/>
        <v>1.5121040285016689</v>
      </c>
      <c r="AH234" s="2">
        <f t="shared" ca="1" si="65"/>
        <v>-132.88094472257944</v>
      </c>
      <c r="AL234" s="3"/>
      <c r="AM234" s="4"/>
      <c r="AN234" s="4"/>
      <c r="AO234" s="4"/>
      <c r="AP234" s="3"/>
      <c r="AQ234" s="4"/>
      <c r="AR234" s="4"/>
      <c r="AS234" s="4"/>
      <c r="AT234" s="4"/>
    </row>
    <row r="235" spans="4:46" x14ac:dyDescent="0.25">
      <c r="D235" s="1">
        <f>Sheet2!D235</f>
        <v>42404</v>
      </c>
      <c r="E235" s="3">
        <f>Sheet2!E235</f>
        <v>95.010278999999997</v>
      </c>
      <c r="F235" s="3">
        <f>Sheet2!F235</f>
        <v>187.57206099999999</v>
      </c>
      <c r="G235" s="3">
        <f t="shared" si="66"/>
        <v>0.75733199999999101</v>
      </c>
      <c r="H235" s="3">
        <f t="shared" si="67"/>
        <v>0.29369599999998286</v>
      </c>
      <c r="I235" s="4">
        <f t="shared" si="68"/>
        <v>0.94741885523565583</v>
      </c>
      <c r="J235" s="4">
        <f t="shared" si="69"/>
        <v>0.35631809480965992</v>
      </c>
      <c r="K235" s="4">
        <f t="shared" si="70"/>
        <v>0.72901650793649897</v>
      </c>
      <c r="L235" s="4">
        <f t="shared" si="71"/>
        <v>0.22790736507934797</v>
      </c>
      <c r="M235" s="4">
        <f t="shared" si="72"/>
        <v>8.0029920035443198E-3</v>
      </c>
      <c r="N235" s="4">
        <f t="shared" si="73"/>
        <v>1.5670040086738601E-3</v>
      </c>
      <c r="O235" s="4">
        <f t="shared" si="74"/>
        <v>7.7470237748832769E-3</v>
      </c>
      <c r="P235" s="4">
        <f t="shared" si="75"/>
        <v>1.2540162916134696E-3</v>
      </c>
      <c r="Q235" s="7">
        <f t="shared" si="60"/>
        <v>-2.4236013313001128</v>
      </c>
      <c r="R235" s="3"/>
      <c r="S235" s="3"/>
      <c r="T235" s="3"/>
      <c r="X235" s="4">
        <f t="shared" ca="1" si="76"/>
        <v>-2.484752022029745</v>
      </c>
      <c r="Y235" s="4">
        <f t="shared" ca="1" si="76"/>
        <v>-0.34635450933223166</v>
      </c>
      <c r="Z235" s="4">
        <f t="shared" ca="1" si="61"/>
        <v>-1.789312727323134</v>
      </c>
      <c r="AA235" s="4">
        <f t="shared" ca="1" si="62"/>
        <v>-3.2261927978788614</v>
      </c>
      <c r="AB235" s="4">
        <f t="shared" ca="1" si="63"/>
        <v>-2.3641700859475061</v>
      </c>
      <c r="AC235" s="4">
        <f t="shared" ca="1" si="77"/>
        <v>0.41201170602022774</v>
      </c>
      <c r="AD235" s="4">
        <f t="shared" ca="1" si="64"/>
        <v>1.1590741582784443</v>
      </c>
      <c r="AF235" s="4">
        <f t="shared" ca="1" si="78"/>
        <v>-3.7393967016454206</v>
      </c>
      <c r="AG235" s="4">
        <f t="shared" ca="1" si="79"/>
        <v>-2.740248452396683</v>
      </c>
      <c r="AH235" s="2">
        <f t="shared" ca="1" si="65"/>
        <v>362.06919647588074</v>
      </c>
      <c r="AL235" s="3"/>
      <c r="AM235" s="4"/>
      <c r="AN235" s="4"/>
      <c r="AO235" s="4"/>
      <c r="AP235" s="3"/>
      <c r="AQ235" s="4"/>
      <c r="AR235" s="4"/>
      <c r="AS235" s="4"/>
      <c r="AT235" s="4"/>
    </row>
    <row r="236" spans="4:46" x14ac:dyDescent="0.25">
      <c r="D236" s="1">
        <f>Sheet2!D236</f>
        <v>42403</v>
      </c>
      <c r="E236" s="3">
        <f>Sheet2!E236</f>
        <v>94.252947000000006</v>
      </c>
      <c r="F236" s="3">
        <f>Sheet2!F236</f>
        <v>187.27836500000001</v>
      </c>
      <c r="G236" s="3">
        <f t="shared" si="66"/>
        <v>1.8292950000000019</v>
      </c>
      <c r="H236" s="3">
        <f t="shared" si="67"/>
        <v>1.1160340000000133</v>
      </c>
      <c r="I236" s="4">
        <f t="shared" si="68"/>
        <v>2.3337335855023369</v>
      </c>
      <c r="J236" s="4">
        <f t="shared" si="69"/>
        <v>1.3621127947320397</v>
      </c>
      <c r="K236" s="4">
        <f t="shared" si="70"/>
        <v>1.8009795079365098</v>
      </c>
      <c r="L236" s="4">
        <f t="shared" si="71"/>
        <v>1.0502453650793784</v>
      </c>
      <c r="M236" s="4">
        <f t="shared" si="72"/>
        <v>1.9599173825947461E-2</v>
      </c>
      <c r="N236" s="4">
        <f t="shared" si="73"/>
        <v>5.9770524985247753E-3</v>
      </c>
      <c r="O236" s="4">
        <f t="shared" si="74"/>
        <v>1.9343205597286417E-2</v>
      </c>
      <c r="P236" s="4">
        <f t="shared" si="75"/>
        <v>5.6640647814643844E-3</v>
      </c>
      <c r="Q236" s="7">
        <f t="shared" si="60"/>
        <v>-3.3100708278022233</v>
      </c>
      <c r="R236" s="3"/>
      <c r="S236" s="3"/>
      <c r="T236" s="3"/>
      <c r="X236" s="4">
        <f t="shared" ca="1" si="76"/>
        <v>0.1017557613092217</v>
      </c>
      <c r="Y236" s="4">
        <f t="shared" ca="1" si="76"/>
        <v>-0.25086699321760464</v>
      </c>
      <c r="Z236" s="4">
        <f t="shared" ca="1" si="61"/>
        <v>-0.13682768088529501</v>
      </c>
      <c r="AA236" s="4">
        <f t="shared" ca="1" si="62"/>
        <v>0.16159437293134432</v>
      </c>
      <c r="AB236" s="4">
        <f t="shared" ca="1" si="63"/>
        <v>-0.12002886436066412</v>
      </c>
      <c r="AC236" s="4">
        <f t="shared" ca="1" si="77"/>
        <v>0.3901485044434212</v>
      </c>
      <c r="AD236" s="4">
        <f t="shared" ca="1" si="64"/>
        <v>1.182708628953193</v>
      </c>
      <c r="AF236" s="4">
        <f t="shared" ca="1" si="78"/>
        <v>0.1911190592561812</v>
      </c>
      <c r="AG236" s="4">
        <f t="shared" ca="1" si="79"/>
        <v>-0.14195917360280982</v>
      </c>
      <c r="AH236" s="2">
        <f t="shared" ca="1" si="65"/>
        <v>-44.728484529103298</v>
      </c>
      <c r="AL236" s="3"/>
      <c r="AM236" s="4"/>
      <c r="AN236" s="4"/>
      <c r="AO236" s="4"/>
      <c r="AP236" s="3"/>
      <c r="AQ236" s="4"/>
      <c r="AR236" s="4"/>
      <c r="AS236" s="4"/>
      <c r="AT236" s="4"/>
    </row>
    <row r="237" spans="4:46" x14ac:dyDescent="0.25">
      <c r="D237" s="1">
        <f>Sheet2!D237</f>
        <v>42402</v>
      </c>
      <c r="E237" s="3">
        <f>Sheet2!E237</f>
        <v>92.423652000000004</v>
      </c>
      <c r="F237" s="3">
        <f>Sheet2!F237</f>
        <v>186.16233099999999</v>
      </c>
      <c r="G237" s="3">
        <f t="shared" si="66"/>
        <v>-1.9075559999999996</v>
      </c>
      <c r="H237" s="3">
        <f t="shared" si="67"/>
        <v>-3.416622000000018</v>
      </c>
      <c r="I237" s="4">
        <f t="shared" si="68"/>
        <v>-2.384363991079431</v>
      </c>
      <c r="J237" s="4">
        <f t="shared" si="69"/>
        <v>-4.0948148317727968</v>
      </c>
      <c r="K237" s="4">
        <f t="shared" si="70"/>
        <v>-1.9358714920634916</v>
      </c>
      <c r="L237" s="4">
        <f t="shared" si="71"/>
        <v>-3.4824106349206527</v>
      </c>
      <c r="M237" s="4">
        <f t="shared" si="72"/>
        <v>-2.0429158768136071E-2</v>
      </c>
      <c r="N237" s="4">
        <f t="shared" si="73"/>
        <v>-1.8186535872643461E-2</v>
      </c>
      <c r="O237" s="4">
        <f t="shared" si="74"/>
        <v>-2.0685126996797115E-2</v>
      </c>
      <c r="P237" s="4">
        <f t="shared" si="75"/>
        <v>-1.8499523589703852E-2</v>
      </c>
      <c r="Q237" s="7">
        <f t="shared" si="60"/>
        <v>-5.1212397831076757</v>
      </c>
      <c r="R237" s="3"/>
      <c r="S237" s="3"/>
      <c r="T237" s="3"/>
      <c r="X237" s="4">
        <f t="shared" ca="1" si="76"/>
        <v>-0.30150381753788652</v>
      </c>
      <c r="Y237" s="4">
        <f t="shared" ca="1" si="76"/>
        <v>-1.0295184487159104</v>
      </c>
      <c r="Z237" s="4">
        <f t="shared" ca="1" si="61"/>
        <v>-0.99989451192833556</v>
      </c>
      <c r="AA237" s="4">
        <f t="shared" ca="1" si="62"/>
        <v>-0.36659179241665396</v>
      </c>
      <c r="AB237" s="4">
        <f t="shared" ca="1" si="63"/>
        <v>-1.2921083677142038</v>
      </c>
      <c r="AC237" s="4">
        <f t="shared" ca="1" si="77"/>
        <v>0.62831175851976862</v>
      </c>
      <c r="AD237" s="4">
        <f t="shared" ca="1" si="64"/>
        <v>0.96460867054083643</v>
      </c>
      <c r="AF237" s="4">
        <f t="shared" ca="1" si="78"/>
        <v>-0.35361762151421083</v>
      </c>
      <c r="AG237" s="4">
        <f t="shared" ca="1" si="79"/>
        <v>-1.2463789347754883</v>
      </c>
      <c r="AH237" s="2">
        <f t="shared" ca="1" si="65"/>
        <v>-67.64662595357413</v>
      </c>
      <c r="AL237" s="3"/>
      <c r="AM237" s="4"/>
      <c r="AN237" s="4"/>
      <c r="AO237" s="4"/>
      <c r="AP237" s="3"/>
      <c r="AQ237" s="4"/>
      <c r="AR237" s="4"/>
      <c r="AS237" s="4"/>
      <c r="AT237" s="4"/>
    </row>
    <row r="238" spans="4:46" x14ac:dyDescent="0.25">
      <c r="D238" s="1">
        <f>Sheet2!D238</f>
        <v>42401</v>
      </c>
      <c r="E238" s="3">
        <f>Sheet2!E238</f>
        <v>94.331208000000004</v>
      </c>
      <c r="F238" s="3">
        <f>Sheet2!F238</f>
        <v>189.57895300000001</v>
      </c>
      <c r="G238" s="3">
        <f t="shared" si="66"/>
        <v>-0.89018999999998982</v>
      </c>
      <c r="H238" s="3">
        <f t="shared" si="67"/>
        <v>-6.8534999999997126E-2</v>
      </c>
      <c r="I238" s="4">
        <f t="shared" si="68"/>
        <v>-1.10229747373336</v>
      </c>
      <c r="J238" s="4">
        <f t="shared" si="69"/>
        <v>-8.2109380904345788E-2</v>
      </c>
      <c r="K238" s="4">
        <f t="shared" si="70"/>
        <v>-0.91850549206348187</v>
      </c>
      <c r="L238" s="4">
        <f t="shared" si="71"/>
        <v>-0.13432363492063201</v>
      </c>
      <c r="M238" s="4">
        <f t="shared" si="72"/>
        <v>-9.392606762148998E-3</v>
      </c>
      <c r="N238" s="4">
        <f t="shared" si="73"/>
        <v>-3.6144631985792695E-4</v>
      </c>
      <c r="O238" s="4">
        <f t="shared" si="74"/>
        <v>-9.64857499081004E-3</v>
      </c>
      <c r="P238" s="4">
        <f t="shared" si="75"/>
        <v>-6.7443403691831759E-4</v>
      </c>
      <c r="Q238" s="7">
        <f t="shared" si="60"/>
        <v>-2.6192938965704746</v>
      </c>
      <c r="R238" s="3"/>
      <c r="S238" s="3"/>
      <c r="T238" s="3"/>
      <c r="X238" s="4">
        <f t="shared" ca="1" si="76"/>
        <v>-0.52162183885642333</v>
      </c>
      <c r="Y238" s="4">
        <f t="shared" ca="1" si="76"/>
        <v>-0.8064683344376532</v>
      </c>
      <c r="Z238" s="4">
        <f t="shared" ca="1" si="61"/>
        <v>-0.95727332355312234</v>
      </c>
      <c r="AA238" s="4">
        <f t="shared" ca="1" si="62"/>
        <v>-0.65490061309393521</v>
      </c>
      <c r="AB238" s="4">
        <f t="shared" ca="1" si="63"/>
        <v>-1.2342270779851281</v>
      </c>
      <c r="AC238" s="4">
        <f t="shared" ca="1" si="77"/>
        <v>0.92144068191401973</v>
      </c>
      <c r="AD238" s="4">
        <f t="shared" ca="1" si="64"/>
        <v>0.70970200314377829</v>
      </c>
      <c r="AF238" s="4">
        <f t="shared" ca="1" si="78"/>
        <v>-0.46478427697285435</v>
      </c>
      <c r="AG238" s="4">
        <f t="shared" ca="1" si="79"/>
        <v>-0.87593342958033771</v>
      </c>
      <c r="AH238" s="2">
        <f t="shared" ca="1" si="65"/>
        <v>-12.551576236211986</v>
      </c>
      <c r="AL238" s="3"/>
      <c r="AM238" s="4"/>
      <c r="AN238" s="4"/>
      <c r="AO238" s="4"/>
      <c r="AP238" s="3"/>
      <c r="AQ238" s="4"/>
      <c r="AR238" s="4"/>
      <c r="AS238" s="4"/>
      <c r="AT238" s="4"/>
    </row>
    <row r="239" spans="4:46" x14ac:dyDescent="0.25">
      <c r="D239" s="1">
        <f>Sheet2!D239</f>
        <v>42398</v>
      </c>
      <c r="E239" s="3">
        <f>Sheet2!E239</f>
        <v>95.221397999999994</v>
      </c>
      <c r="F239" s="3">
        <f>Sheet2!F239</f>
        <v>189.64748800000001</v>
      </c>
      <c r="G239" s="3">
        <f t="shared" si="66"/>
        <v>3.1792639999999892</v>
      </c>
      <c r="H239" s="3">
        <f t="shared" si="67"/>
        <v>4.5130860000000155</v>
      </c>
      <c r="I239" s="4">
        <f t="shared" si="68"/>
        <v>4.0727763977859821</v>
      </c>
      <c r="J239" s="4">
        <f t="shared" si="69"/>
        <v>5.538777723502764</v>
      </c>
      <c r="K239" s="4">
        <f t="shared" si="70"/>
        <v>3.1509485079364969</v>
      </c>
      <c r="L239" s="4">
        <f t="shared" si="71"/>
        <v>4.4472973650793808</v>
      </c>
      <c r="M239" s="4">
        <f t="shared" si="72"/>
        <v>3.3958234978261691E-2</v>
      </c>
      <c r="N239" s="4">
        <f t="shared" si="73"/>
        <v>2.4084963990831761E-2</v>
      </c>
      <c r="O239" s="4">
        <f t="shared" si="74"/>
        <v>3.3702266749600647E-2</v>
      </c>
      <c r="P239" s="4">
        <f t="shared" si="75"/>
        <v>2.377197627377137E-2</v>
      </c>
      <c r="Q239" s="7">
        <f t="shared" si="60"/>
        <v>-6.2422062195833075</v>
      </c>
      <c r="R239" s="3"/>
      <c r="S239" s="3"/>
      <c r="T239" s="3"/>
      <c r="X239" s="4">
        <f t="shared" ca="1" si="76"/>
        <v>0.16128130785394112</v>
      </c>
      <c r="Y239" s="4">
        <f t="shared" ca="1" si="76"/>
        <v>-0.74433115972285857</v>
      </c>
      <c r="Z239" s="4">
        <f t="shared" ca="1" si="61"/>
        <v>-0.49170468600784356</v>
      </c>
      <c r="AA239" s="4">
        <f t="shared" ca="1" si="62"/>
        <v>0.23956045686067243</v>
      </c>
      <c r="AB239" s="4">
        <f t="shared" ca="1" si="63"/>
        <v>-0.60196612455284204</v>
      </c>
      <c r="AC239" s="4">
        <f t="shared" ca="1" si="77"/>
        <v>0.77539297602548685</v>
      </c>
      <c r="AD239" s="4">
        <f t="shared" ca="1" si="64"/>
        <v>0.84768376854121308</v>
      </c>
      <c r="AF239" s="4">
        <f t="shared" ca="1" si="78"/>
        <v>0.20307151086510949</v>
      </c>
      <c r="AG239" s="4">
        <f t="shared" ca="1" si="79"/>
        <v>-0.51027691299510236</v>
      </c>
      <c r="AH239" s="2">
        <f t="shared" ca="1" si="65"/>
        <v>-83.463482089530771</v>
      </c>
      <c r="AL239" s="3"/>
      <c r="AM239" s="4"/>
      <c r="AN239" s="4"/>
      <c r="AO239" s="4"/>
      <c r="AP239" s="3"/>
      <c r="AQ239" s="4"/>
      <c r="AR239" s="4"/>
      <c r="AS239" s="4"/>
      <c r="AT239" s="4"/>
    </row>
    <row r="240" spans="4:46" x14ac:dyDescent="0.25">
      <c r="D240" s="1">
        <f>Sheet2!D240</f>
        <v>42397</v>
      </c>
      <c r="E240" s="3">
        <f>Sheet2!E240</f>
        <v>92.042134000000004</v>
      </c>
      <c r="F240" s="3">
        <f>Sheet2!F240</f>
        <v>185.13440199999999</v>
      </c>
      <c r="G240" s="3">
        <f t="shared" si="66"/>
        <v>0.65541600000000244</v>
      </c>
      <c r="H240" s="3">
        <f t="shared" si="67"/>
        <v>0.95939400000000319</v>
      </c>
      <c r="I240" s="4">
        <f t="shared" si="68"/>
        <v>0.84563823795121174</v>
      </c>
      <c r="J240" s="4">
        <f t="shared" si="69"/>
        <v>1.1835694746149201</v>
      </c>
      <c r="K240" s="4">
        <f t="shared" si="70"/>
        <v>0.6271005079365104</v>
      </c>
      <c r="L240" s="4">
        <f t="shared" si="71"/>
        <v>0.89360536507936827</v>
      </c>
      <c r="M240" s="4">
        <f t="shared" si="72"/>
        <v>7.1462998560022657E-3</v>
      </c>
      <c r="N240" s="4">
        <f t="shared" si="73"/>
        <v>5.1956225983808297E-3</v>
      </c>
      <c r="O240" s="4">
        <f t="shared" si="74"/>
        <v>6.8903316273412228E-3</v>
      </c>
      <c r="P240" s="4">
        <f t="shared" si="75"/>
        <v>4.8826348813204388E-3</v>
      </c>
      <c r="Q240" s="7">
        <f t="shared" si="60"/>
        <v>-2.4795308296450687</v>
      </c>
      <c r="R240" s="3"/>
      <c r="S240" s="3"/>
      <c r="T240" s="3"/>
      <c r="X240" s="4">
        <f t="shared" ca="1" si="76"/>
        <v>0.22770539164594394</v>
      </c>
      <c r="Y240" s="4">
        <f t="shared" ca="1" si="76"/>
        <v>0.77820163936396347</v>
      </c>
      <c r="Z240" s="4">
        <f t="shared" ca="1" si="61"/>
        <v>0.75568851592627395</v>
      </c>
      <c r="AA240" s="4">
        <f t="shared" ca="1" si="62"/>
        <v>0.32656218960352673</v>
      </c>
      <c r="AB240" s="4">
        <f t="shared" ca="1" si="63"/>
        <v>1.0920440633286699</v>
      </c>
      <c r="AC240" s="4">
        <f t="shared" ca="1" si="77"/>
        <v>0.22580369571350301</v>
      </c>
      <c r="AD240" s="4">
        <f t="shared" ca="1" si="64"/>
        <v>1.415527478296208</v>
      </c>
      <c r="AF240" s="4">
        <f t="shared" ca="1" si="78"/>
        <v>0.46225775275636832</v>
      </c>
      <c r="AG240" s="4">
        <f t="shared" ca="1" si="79"/>
        <v>1.5458183791519764</v>
      </c>
      <c r="AH240" s="2">
        <f t="shared" ca="1" si="65"/>
        <v>81.055901781133798</v>
      </c>
      <c r="AL240" s="3"/>
      <c r="AM240" s="4"/>
      <c r="AN240" s="4"/>
      <c r="AO240" s="4"/>
      <c r="AP240" s="3"/>
      <c r="AQ240" s="4"/>
      <c r="AR240" s="4"/>
      <c r="AS240" s="4"/>
      <c r="AT240" s="4"/>
    </row>
    <row r="241" spans="4:46" x14ac:dyDescent="0.25">
      <c r="D241" s="1">
        <f>Sheet2!D241</f>
        <v>42396</v>
      </c>
      <c r="E241" s="3">
        <f>Sheet2!E241</f>
        <v>91.386718000000002</v>
      </c>
      <c r="F241" s="3">
        <f>Sheet2!F241</f>
        <v>184.17500799999999</v>
      </c>
      <c r="G241" s="3">
        <f t="shared" si="66"/>
        <v>-6.4270039999999966</v>
      </c>
      <c r="H241" s="3">
        <f t="shared" si="67"/>
        <v>-2.0264760000000024</v>
      </c>
      <c r="I241" s="4">
        <f t="shared" si="68"/>
        <v>-7.7474617247262669</v>
      </c>
      <c r="J241" s="4">
        <f t="shared" si="69"/>
        <v>-2.4727817214675505</v>
      </c>
      <c r="K241" s="4">
        <f t="shared" si="70"/>
        <v>-6.4553194920634889</v>
      </c>
      <c r="L241" s="4">
        <f t="shared" si="71"/>
        <v>-2.0922646349206371</v>
      </c>
      <c r="M241" s="4">
        <f t="shared" si="72"/>
        <v>-6.7964723333294286E-2</v>
      </c>
      <c r="N241" s="4">
        <f t="shared" si="73"/>
        <v>-1.0942898730194172E-2</v>
      </c>
      <c r="O241" s="4">
        <f t="shared" si="74"/>
        <v>-6.8220691561955329E-2</v>
      </c>
      <c r="P241" s="4">
        <f t="shared" si="75"/>
        <v>-1.1255886447254563E-2</v>
      </c>
      <c r="Q241" s="7">
        <f t="shared" si="60"/>
        <v>-8.7256895396892986</v>
      </c>
      <c r="R241" s="3"/>
      <c r="S241" s="3"/>
      <c r="T241" s="3"/>
      <c r="X241" s="4">
        <f t="shared" ca="1" si="76"/>
        <v>4.6843166620005927E-2</v>
      </c>
      <c r="Y241" s="4">
        <f t="shared" ca="1" si="76"/>
        <v>-1.361407410054851</v>
      </c>
      <c r="Z241" s="4">
        <f t="shared" ca="1" si="61"/>
        <v>-1.0506201489464895</v>
      </c>
      <c r="AA241" s="4">
        <f t="shared" ca="1" si="62"/>
        <v>8.9670296382124065E-2</v>
      </c>
      <c r="AB241" s="4">
        <f t="shared" ca="1" si="63"/>
        <v>-1.360995824982927</v>
      </c>
      <c r="AC241" s="4">
        <f t="shared" ca="1" si="77"/>
        <v>0.52483572405663059</v>
      </c>
      <c r="AD241" s="4">
        <f t="shared" ca="1" si="64"/>
        <v>1.0510436684138729</v>
      </c>
      <c r="AF241" s="4">
        <f t="shared" ca="1" si="78"/>
        <v>9.4247397257226903E-2</v>
      </c>
      <c r="AG241" s="4">
        <f t="shared" ca="1" si="79"/>
        <v>-1.4304660445860209</v>
      </c>
      <c r="AH241" s="2">
        <f t="shared" ca="1" si="65"/>
        <v>-158.12683326605656</v>
      </c>
      <c r="AL241" s="3"/>
      <c r="AM241" s="4"/>
      <c r="AN241" s="4"/>
      <c r="AO241" s="4"/>
      <c r="AP241" s="3"/>
      <c r="AQ241" s="4"/>
      <c r="AR241" s="4"/>
      <c r="AS241" s="4"/>
      <c r="AT241" s="4"/>
    </row>
    <row r="242" spans="4:46" x14ac:dyDescent="0.25">
      <c r="D242" s="1">
        <f>Sheet2!D242</f>
        <v>42395</v>
      </c>
      <c r="E242" s="3">
        <f>Sheet2!E242</f>
        <v>97.813721999999999</v>
      </c>
      <c r="F242" s="3">
        <f>Sheet2!F242</f>
        <v>186.20148399999999</v>
      </c>
      <c r="G242" s="3">
        <f t="shared" si="66"/>
        <v>0.53802500000000464</v>
      </c>
      <c r="H242" s="3">
        <f t="shared" si="67"/>
        <v>2.5061800000000005</v>
      </c>
      <c r="I242" s="4">
        <f t="shared" si="68"/>
        <v>0.65215189259554263</v>
      </c>
      <c r="J242" s="4">
        <f t="shared" si="69"/>
        <v>3.0998570074674316</v>
      </c>
      <c r="K242" s="4">
        <f t="shared" si="70"/>
        <v>0.5097095079365126</v>
      </c>
      <c r="L242" s="4">
        <f t="shared" si="71"/>
        <v>2.4403913650793658</v>
      </c>
      <c r="M242" s="4">
        <f t="shared" si="72"/>
        <v>5.5156898490713747E-3</v>
      </c>
      <c r="N242" s="4">
        <f t="shared" si="73"/>
        <v>1.3550906260306084E-2</v>
      </c>
      <c r="O242" s="4">
        <f t="shared" si="74"/>
        <v>5.2597216204103318E-3</v>
      </c>
      <c r="P242" s="4">
        <f t="shared" si="75"/>
        <v>1.3237918543245693E-2</v>
      </c>
      <c r="Q242" s="7">
        <f t="shared" si="60"/>
        <v>-4.2491441633431268</v>
      </c>
      <c r="R242" s="3"/>
      <c r="S242" s="3"/>
      <c r="T242" s="3"/>
      <c r="X242" s="4">
        <f t="shared" ca="1" si="76"/>
        <v>-0.73899636405311098</v>
      </c>
      <c r="Y242" s="4">
        <f t="shared" ca="1" si="76"/>
        <v>-0.50315015387112616</v>
      </c>
      <c r="Z242" s="4">
        <f t="shared" ca="1" si="61"/>
        <v>-0.84935178320710969</v>
      </c>
      <c r="AA242" s="4">
        <f t="shared" ca="1" si="62"/>
        <v>-0.93961602453245907</v>
      </c>
      <c r="AB242" s="4">
        <f t="shared" ca="1" si="63"/>
        <v>-1.0876652813082315</v>
      </c>
      <c r="AC242" s="4">
        <f t="shared" ca="1" si="77"/>
        <v>0.38630371968648602</v>
      </c>
      <c r="AD242" s="4">
        <f t="shared" ca="1" si="64"/>
        <v>1.1869834434999085</v>
      </c>
      <c r="AF242" s="4">
        <f t="shared" ca="1" si="78"/>
        <v>-1.1153086643672327</v>
      </c>
      <c r="AG242" s="4">
        <f t="shared" ca="1" si="79"/>
        <v>-1.2910406809825412</v>
      </c>
      <c r="AH242" s="2">
        <f t="shared" ca="1" si="65"/>
        <v>52.859828573429695</v>
      </c>
      <c r="AL242" s="3"/>
      <c r="AM242" s="4"/>
      <c r="AN242" s="4"/>
      <c r="AO242" s="4"/>
      <c r="AP242" s="3"/>
      <c r="AQ242" s="4"/>
      <c r="AR242" s="4"/>
      <c r="AS242" s="4"/>
      <c r="AT242" s="4"/>
    </row>
    <row r="243" spans="4:46" x14ac:dyDescent="0.25">
      <c r="D243" s="1">
        <f>Sheet2!D243</f>
        <v>42394</v>
      </c>
      <c r="E243" s="3">
        <f>Sheet2!E243</f>
        <v>97.275696999999994</v>
      </c>
      <c r="F243" s="3">
        <f>Sheet2!F243</f>
        <v>183.69530399999999</v>
      </c>
      <c r="G243" s="3">
        <f t="shared" si="66"/>
        <v>-1.9369020000000035</v>
      </c>
      <c r="H243" s="3">
        <f t="shared" si="67"/>
        <v>-2.8194600000000207</v>
      </c>
      <c r="I243" s="4">
        <f t="shared" si="68"/>
        <v>-2.30192661889251</v>
      </c>
      <c r="J243" s="4">
        <f t="shared" si="69"/>
        <v>-3.4346317288653063</v>
      </c>
      <c r="K243" s="4">
        <f t="shared" si="70"/>
        <v>-1.9652174920634955</v>
      </c>
      <c r="L243" s="4">
        <f t="shared" si="71"/>
        <v>-2.8852486349206554</v>
      </c>
      <c r="M243" s="4">
        <f t="shared" si="72"/>
        <v>-1.9715828176533633E-2</v>
      </c>
      <c r="N243" s="4">
        <f t="shared" si="73"/>
        <v>-1.5231971013763846E-2</v>
      </c>
      <c r="O243" s="4">
        <f t="shared" si="74"/>
        <v>-1.9971796405194676E-2</v>
      </c>
      <c r="P243" s="4">
        <f t="shared" si="75"/>
        <v>-1.5544958730824237E-2</v>
      </c>
      <c r="Q243" s="7">
        <f t="shared" si="60"/>
        <v>-4.4584095952923732</v>
      </c>
      <c r="R243" s="3"/>
      <c r="S243" s="3"/>
      <c r="T243" s="3"/>
      <c r="X243" s="4">
        <f t="shared" ca="1" si="76"/>
        <v>2.0959047020260049</v>
      </c>
      <c r="Y243" s="4">
        <f t="shared" ca="1" si="76"/>
        <v>2.8877587978237609E-2</v>
      </c>
      <c r="Z243" s="4">
        <f t="shared" ca="1" si="61"/>
        <v>1.3006013033896626</v>
      </c>
      <c r="AA243" s="4">
        <f t="shared" ca="1" si="62"/>
        <v>2.773514677815935</v>
      </c>
      <c r="AB243" s="4">
        <f t="shared" ca="1" si="63"/>
        <v>1.8320575667200787</v>
      </c>
      <c r="AC243" s="4">
        <f t="shared" ca="1" si="77"/>
        <v>0.47245388212249317</v>
      </c>
      <c r="AD243" s="4">
        <f t="shared" ca="1" si="64"/>
        <v>1.0987591019013274</v>
      </c>
      <c r="AF243" s="4">
        <f t="shared" ca="1" si="78"/>
        <v>3.0474244965071864</v>
      </c>
      <c r="AG243" s="4">
        <f t="shared" ca="1" si="79"/>
        <v>2.0129899266408851</v>
      </c>
      <c r="AH243" s="2">
        <f t="shared" ca="1" si="65"/>
        <v>-263.45399443124643</v>
      </c>
      <c r="AL243" s="3"/>
      <c r="AM243" s="4"/>
      <c r="AN243" s="4"/>
      <c r="AO243" s="4"/>
      <c r="AP243" s="3"/>
      <c r="AQ243" s="4"/>
      <c r="AR243" s="4"/>
      <c r="AS243" s="4"/>
      <c r="AT243" s="4"/>
    </row>
    <row r="244" spans="4:46" x14ac:dyDescent="0.25">
      <c r="D244" s="1">
        <f>Sheet2!D244</f>
        <v>42391</v>
      </c>
      <c r="E244" s="3">
        <f>Sheet2!E244</f>
        <v>99.212598999999997</v>
      </c>
      <c r="F244" s="3">
        <f>Sheet2!F244</f>
        <v>186.51476400000001</v>
      </c>
      <c r="G244" s="3">
        <f t="shared" si="66"/>
        <v>5.0085589999999911</v>
      </c>
      <c r="H244" s="3">
        <f t="shared" si="67"/>
        <v>3.7494850000000213</v>
      </c>
      <c r="I244" s="4">
        <f t="shared" si="68"/>
        <v>6.2689372103811571</v>
      </c>
      <c r="J244" s="4">
        <f t="shared" si="69"/>
        <v>4.6612820430537019</v>
      </c>
      <c r="K244" s="4">
        <f t="shared" si="70"/>
        <v>4.9802435079364988</v>
      </c>
      <c r="L244" s="4">
        <f t="shared" si="71"/>
        <v>3.6836963650793866</v>
      </c>
      <c r="M244" s="4">
        <f t="shared" si="72"/>
        <v>5.1801944138492144E-2</v>
      </c>
      <c r="N244" s="4">
        <f t="shared" si="73"/>
        <v>2.0307698335225475E-2</v>
      </c>
      <c r="O244" s="4">
        <f t="shared" si="74"/>
        <v>5.15459759098311E-2</v>
      </c>
      <c r="P244" s="4">
        <f t="shared" si="75"/>
        <v>1.9994710618165084E-2</v>
      </c>
      <c r="Q244" s="7">
        <f t="shared" si="60"/>
        <v>-6.9680273428449979</v>
      </c>
      <c r="R244" s="3"/>
      <c r="S244" s="3"/>
      <c r="T244" s="3"/>
      <c r="X244" s="4">
        <f t="shared" ca="1" si="76"/>
        <v>1.1939925152615738</v>
      </c>
      <c r="Y244" s="4">
        <f t="shared" ca="1" si="76"/>
        <v>-8.8284967500586897E-2</v>
      </c>
      <c r="Z244" s="4">
        <f t="shared" ca="1" si="61"/>
        <v>0.65790168835910734</v>
      </c>
      <c r="AA244" s="4">
        <f t="shared" ca="1" si="62"/>
        <v>1.5921973219587879</v>
      </c>
      <c r="AB244" s="4">
        <f t="shared" ca="1" si="63"/>
        <v>0.95924561462577074</v>
      </c>
      <c r="AC244" s="4">
        <f t="shared" ca="1" si="77"/>
        <v>0.32283778936194885</v>
      </c>
      <c r="AD244" s="4">
        <f t="shared" ca="1" si="64"/>
        <v>1.2637778121532561</v>
      </c>
      <c r="AF244" s="4">
        <f t="shared" ca="1" si="78"/>
        <v>2.0121836480613506</v>
      </c>
      <c r="AG244" s="4">
        <f t="shared" ca="1" si="79"/>
        <v>1.212273324169362</v>
      </c>
      <c r="AH244" s="2">
        <f t="shared" ca="1" si="65"/>
        <v>-190.87536223702773</v>
      </c>
      <c r="AL244" s="3"/>
      <c r="AM244" s="4"/>
      <c r="AN244" s="4"/>
      <c r="AO244" s="4"/>
      <c r="AP244" s="3"/>
      <c r="AQ244" s="4"/>
      <c r="AR244" s="4"/>
      <c r="AS244" s="4"/>
      <c r="AT244" s="4"/>
    </row>
    <row r="245" spans="4:46" x14ac:dyDescent="0.25">
      <c r="D245" s="1">
        <f>Sheet2!D245</f>
        <v>42390</v>
      </c>
      <c r="E245" s="3">
        <f>Sheet2!E245</f>
        <v>94.204040000000006</v>
      </c>
      <c r="F245" s="3">
        <f>Sheet2!F245</f>
        <v>182.76527899999999</v>
      </c>
      <c r="G245" s="3">
        <f t="shared" si="66"/>
        <v>-0.4793329999999969</v>
      </c>
      <c r="H245" s="3">
        <f t="shared" si="67"/>
        <v>1.0181450000000041</v>
      </c>
      <c r="I245" s="4">
        <f t="shared" si="68"/>
        <v>-0.59691743287738208</v>
      </c>
      <c r="J245" s="4">
        <f t="shared" si="69"/>
        <v>1.2728274030280771</v>
      </c>
      <c r="K245" s="4">
        <f t="shared" si="70"/>
        <v>-0.50764849206348894</v>
      </c>
      <c r="L245" s="4">
        <f t="shared" si="71"/>
        <v>0.95235636507936916</v>
      </c>
      <c r="M245" s="4">
        <f t="shared" si="72"/>
        <v>-5.07534113912907E-3</v>
      </c>
      <c r="N245" s="4">
        <f t="shared" si="73"/>
        <v>5.5863537782957634E-3</v>
      </c>
      <c r="O245" s="4">
        <f t="shared" si="74"/>
        <v>-5.3313093677901128E-3</v>
      </c>
      <c r="P245" s="4">
        <f t="shared" si="75"/>
        <v>5.2733660612353725E-3</v>
      </c>
      <c r="Q245" s="7">
        <f t="shared" si="60"/>
        <v>-3.1286406342125783</v>
      </c>
      <c r="R245" s="3"/>
      <c r="S245" s="3"/>
      <c r="T245" s="3"/>
      <c r="X245" s="4">
        <f t="shared" ca="1" si="76"/>
        <v>0.26309310386046092</v>
      </c>
      <c r="Y245" s="4">
        <f t="shared" ca="1" si="76"/>
        <v>0.11274173788341882</v>
      </c>
      <c r="Z245" s="4">
        <f t="shared" ca="1" si="61"/>
        <v>0.24975690202963025</v>
      </c>
      <c r="AA245" s="4">
        <f t="shared" ca="1" si="62"/>
        <v>0.37291273152608045</v>
      </c>
      <c r="AB245" s="4">
        <f t="shared" ca="1" si="63"/>
        <v>0.40496856301059436</v>
      </c>
      <c r="AC245" s="4">
        <f t="shared" ca="1" si="77"/>
        <v>0.78522036279659091</v>
      </c>
      <c r="AD245" s="4">
        <f t="shared" ca="1" si="64"/>
        <v>0.8396424995200481</v>
      </c>
      <c r="AF245" s="4">
        <f t="shared" ca="1" si="78"/>
        <v>0.31311337800140682</v>
      </c>
      <c r="AG245" s="4">
        <f t="shared" ca="1" si="79"/>
        <v>0.34002881647325756</v>
      </c>
      <c r="AH245" s="2">
        <f t="shared" ca="1" si="65"/>
        <v>-15.920622977633684</v>
      </c>
      <c r="AL245" s="3"/>
      <c r="AM245" s="4"/>
      <c r="AN245" s="4"/>
      <c r="AO245" s="4"/>
      <c r="AP245" s="3"/>
      <c r="AQ245" s="4"/>
      <c r="AR245" s="4"/>
      <c r="AS245" s="4"/>
      <c r="AT245" s="4"/>
    </row>
    <row r="246" spans="4:46" x14ac:dyDescent="0.25">
      <c r="D246" s="1">
        <f>Sheet2!D246</f>
        <v>42389</v>
      </c>
      <c r="E246" s="3">
        <f>Sheet2!E246</f>
        <v>94.683373000000003</v>
      </c>
      <c r="F246" s="3">
        <f>Sheet2!F246</f>
        <v>181.74713399999999</v>
      </c>
      <c r="G246" s="3">
        <f t="shared" si="66"/>
        <v>0.12716799999999751</v>
      </c>
      <c r="H246" s="3">
        <f t="shared" si="67"/>
        <v>-2.3593390000000056</v>
      </c>
      <c r="I246" s="4">
        <f t="shared" si="68"/>
        <v>0.1585763661800059</v>
      </c>
      <c r="J246" s="4">
        <f t="shared" si="69"/>
        <v>-2.9117141943476059</v>
      </c>
      <c r="K246" s="4">
        <f t="shared" si="70"/>
        <v>9.8852507936505449E-2</v>
      </c>
      <c r="L246" s="4">
        <f t="shared" si="71"/>
        <v>-2.4251276349206403</v>
      </c>
      <c r="M246" s="4">
        <f t="shared" si="72"/>
        <v>1.343989671569068E-3</v>
      </c>
      <c r="N246" s="4">
        <f t="shared" si="73"/>
        <v>-1.2897900483970461E-2</v>
      </c>
      <c r="O246" s="4">
        <f t="shared" si="74"/>
        <v>1.0880214429080254E-3</v>
      </c>
      <c r="P246" s="4">
        <f t="shared" si="75"/>
        <v>-1.3210888201030852E-2</v>
      </c>
      <c r="Q246" s="7">
        <f t="shared" si="60"/>
        <v>-4.7262465575527042</v>
      </c>
      <c r="R246" s="3"/>
      <c r="S246" s="3"/>
      <c r="T246" s="3"/>
      <c r="X246" s="4">
        <f t="shared" ca="1" si="76"/>
        <v>-0.26388902153203708</v>
      </c>
      <c r="Y246" s="4">
        <f t="shared" ca="1" si="76"/>
        <v>0.59251920925445911</v>
      </c>
      <c r="Z246" s="4">
        <f t="shared" ca="1" si="61"/>
        <v>0.30881261286545625</v>
      </c>
      <c r="AA246" s="4">
        <f t="shared" ca="1" si="62"/>
        <v>-0.31732423398821691</v>
      </c>
      <c r="AB246" s="4">
        <f t="shared" ca="1" si="63"/>
        <v>0.48516859588984818</v>
      </c>
      <c r="AC246" s="4">
        <f t="shared" ca="1" si="77"/>
        <v>0.41502884062063228</v>
      </c>
      <c r="AD246" s="4">
        <f t="shared" ca="1" si="64"/>
        <v>1.1558974042852217</v>
      </c>
      <c r="AF246" s="4">
        <f t="shared" ca="1" si="78"/>
        <v>-0.36679425838377627</v>
      </c>
      <c r="AG246" s="4">
        <f t="shared" ca="1" si="79"/>
        <v>0.56080512062978116</v>
      </c>
      <c r="AH246" s="2">
        <f t="shared" ca="1" si="65"/>
        <v>115.20795437175047</v>
      </c>
      <c r="AL246" s="3"/>
      <c r="AM246" s="4"/>
      <c r="AN246" s="4"/>
      <c r="AO246" s="4"/>
      <c r="AP246" s="3"/>
      <c r="AQ246" s="4"/>
      <c r="AR246" s="4"/>
      <c r="AS246" s="4"/>
      <c r="AT246" s="4"/>
    </row>
    <row r="247" spans="4:46" x14ac:dyDescent="0.25">
      <c r="D247" s="1">
        <f>Sheet2!D247</f>
        <v>42388</v>
      </c>
      <c r="E247" s="3">
        <f>Sheet2!E247</f>
        <v>94.556205000000006</v>
      </c>
      <c r="F247" s="3">
        <f>Sheet2!F247</f>
        <v>184.10647299999999</v>
      </c>
      <c r="G247" s="3">
        <f t="shared" si="66"/>
        <v>-0.45976399999999273</v>
      </c>
      <c r="H247" s="3">
        <f t="shared" si="67"/>
        <v>0.24474399999999719</v>
      </c>
      <c r="I247" s="4">
        <f t="shared" si="68"/>
        <v>-0.57054383225892424</v>
      </c>
      <c r="J247" s="4">
        <f t="shared" si="69"/>
        <v>0.30244622551769518</v>
      </c>
      <c r="K247" s="4">
        <f t="shared" si="70"/>
        <v>-0.48807949206348478</v>
      </c>
      <c r="L247" s="4">
        <f t="shared" si="71"/>
        <v>0.1789553650793623</v>
      </c>
      <c r="M247" s="4">
        <f t="shared" si="72"/>
        <v>-4.8505526073488762E-3</v>
      </c>
      <c r="N247" s="4">
        <f t="shared" si="73"/>
        <v>1.3302455742662674E-3</v>
      </c>
      <c r="O247" s="4">
        <f t="shared" si="74"/>
        <v>-5.1065208360099191E-3</v>
      </c>
      <c r="P247" s="4">
        <f t="shared" si="75"/>
        <v>1.0172578572058767E-3</v>
      </c>
      <c r="Q247" s="7">
        <f t="shared" si="60"/>
        <v>-2.4152683277412264</v>
      </c>
      <c r="R247" s="3"/>
      <c r="S247" s="3"/>
      <c r="T247" s="3"/>
      <c r="X247" s="4">
        <f t="shared" ca="1" si="76"/>
        <v>-2.3295463375725691</v>
      </c>
      <c r="Y247" s="4">
        <f t="shared" ca="1" si="76"/>
        <v>-0.69234504882671732</v>
      </c>
      <c r="Z247" s="4">
        <f t="shared" ca="1" si="61"/>
        <v>-1.9689598184375261</v>
      </c>
      <c r="AA247" s="4">
        <f t="shared" ca="1" si="62"/>
        <v>-3.0229056359272093</v>
      </c>
      <c r="AB247" s="4">
        <f t="shared" ca="1" si="63"/>
        <v>-2.6081380682158044</v>
      </c>
      <c r="AC247" s="4">
        <f t="shared" ca="1" si="77"/>
        <v>0.89814733075150088</v>
      </c>
      <c r="AD247" s="4">
        <f t="shared" ca="1" si="64"/>
        <v>0.7363799575993033</v>
      </c>
      <c r="AF247" s="4">
        <f t="shared" ca="1" si="78"/>
        <v>-2.2260071240107733</v>
      </c>
      <c r="AG247" s="4">
        <f t="shared" ca="1" si="79"/>
        <v>-1.9205806000858829</v>
      </c>
      <c r="AH247" s="2">
        <f t="shared" ca="1" si="65"/>
        <v>177.62245397344395</v>
      </c>
      <c r="AL247" s="3"/>
      <c r="AM247" s="4"/>
      <c r="AN247" s="4"/>
      <c r="AO247" s="4"/>
      <c r="AP247" s="3"/>
      <c r="AQ247" s="4"/>
      <c r="AR247" s="4"/>
      <c r="AS247" s="4"/>
      <c r="AT247" s="4"/>
    </row>
    <row r="248" spans="4:46" x14ac:dyDescent="0.25">
      <c r="D248" s="1">
        <f>Sheet2!D248</f>
        <v>42384</v>
      </c>
      <c r="E248" s="3">
        <f>Sheet2!E248</f>
        <v>95.015968999999998</v>
      </c>
      <c r="F248" s="3">
        <f>Sheet2!F248</f>
        <v>183.861729</v>
      </c>
      <c r="G248" s="3">
        <f t="shared" si="66"/>
        <v>-2.3379809999999992</v>
      </c>
      <c r="H248" s="3">
        <f t="shared" si="67"/>
        <v>-4.0333809999999914</v>
      </c>
      <c r="I248" s="4">
        <f t="shared" si="68"/>
        <v>-2.8316401035800181</v>
      </c>
      <c r="J248" s="4">
        <f t="shared" si="69"/>
        <v>-4.8773197197290825</v>
      </c>
      <c r="K248" s="4">
        <f t="shared" si="70"/>
        <v>-2.3662964920634915</v>
      </c>
      <c r="L248" s="4">
        <f t="shared" si="71"/>
        <v>-4.0991696349206261</v>
      </c>
      <c r="M248" s="4">
        <f t="shared" si="72"/>
        <v>-2.4308334027975109E-2</v>
      </c>
      <c r="N248" s="4">
        <f t="shared" si="73"/>
        <v>-2.1699879314010323E-2</v>
      </c>
      <c r="O248" s="4">
        <f t="shared" si="74"/>
        <v>-2.4564302256636153E-2</v>
      </c>
      <c r="P248" s="4">
        <f t="shared" si="75"/>
        <v>-2.2012867031070714E-2</v>
      </c>
      <c r="Q248" s="7">
        <f t="shared" si="60"/>
        <v>-5.807693202050821</v>
      </c>
      <c r="R248" s="3"/>
      <c r="S248" s="3"/>
      <c r="T248" s="3"/>
      <c r="X248" s="4">
        <f t="shared" ca="1" si="76"/>
        <v>0.11828997506570621</v>
      </c>
      <c r="Y248" s="4">
        <f t="shared" ca="1" si="76"/>
        <v>0.78485681547559705</v>
      </c>
      <c r="Z248" s="4">
        <f t="shared" ca="1" si="61"/>
        <v>0.69426194170657896</v>
      </c>
      <c r="AA248" s="4">
        <f t="shared" ca="1" si="62"/>
        <v>0.18325075363294882</v>
      </c>
      <c r="AB248" s="4">
        <f t="shared" ca="1" si="63"/>
        <v>1.0086243025239134</v>
      </c>
      <c r="AC248" s="4">
        <f t="shared" ca="1" si="77"/>
        <v>0.18939291731272834</v>
      </c>
      <c r="AD248" s="4">
        <f t="shared" ca="1" si="64"/>
        <v>1.4907453237455124</v>
      </c>
      <c r="AF248" s="4">
        <f t="shared" ca="1" si="78"/>
        <v>0.27318020405115939</v>
      </c>
      <c r="AG248" s="4">
        <f t="shared" ca="1" si="79"/>
        <v>1.503601962403603</v>
      </c>
      <c r="AH248" s="2">
        <f t="shared" ca="1" si="65"/>
        <v>106.77561411508896</v>
      </c>
      <c r="AL248" s="3"/>
      <c r="AM248" s="4"/>
      <c r="AN248" s="4"/>
      <c r="AO248" s="4"/>
      <c r="AP248" s="3"/>
      <c r="AQ248" s="4"/>
      <c r="AR248" s="4"/>
      <c r="AS248" s="4"/>
      <c r="AT248" s="4"/>
    </row>
    <row r="249" spans="4:46" x14ac:dyDescent="0.25">
      <c r="D249" s="1">
        <f>Sheet2!D249</f>
        <v>42383</v>
      </c>
      <c r="E249" s="3">
        <f>Sheet2!E249</f>
        <v>97.353949999999998</v>
      </c>
      <c r="F249" s="3">
        <f>Sheet2!F249</f>
        <v>187.89510999999999</v>
      </c>
      <c r="G249" s="3">
        <f t="shared" si="66"/>
        <v>2.0836379999999934</v>
      </c>
      <c r="H249" s="3">
        <f t="shared" si="67"/>
        <v>3.0348199999999963</v>
      </c>
      <c r="I249" s="4">
        <f t="shared" si="68"/>
        <v>2.5787861901255371</v>
      </c>
      <c r="J249" s="4">
        <f t="shared" si="69"/>
        <v>3.7300681149193218</v>
      </c>
      <c r="K249" s="4">
        <f t="shared" si="70"/>
        <v>2.0553225079365012</v>
      </c>
      <c r="L249" s="4">
        <f t="shared" si="71"/>
        <v>2.9690313650793616</v>
      </c>
      <c r="M249" s="4">
        <f t="shared" si="72"/>
        <v>2.1635065622787743E-2</v>
      </c>
      <c r="N249" s="4">
        <f t="shared" si="73"/>
        <v>1.6283531009535664E-2</v>
      </c>
      <c r="O249" s="4">
        <f t="shared" si="74"/>
        <v>2.13790973941267E-2</v>
      </c>
      <c r="P249" s="4">
        <f t="shared" si="75"/>
        <v>1.5970543292475273E-2</v>
      </c>
      <c r="Q249" s="7">
        <f t="shared" si="60"/>
        <v>-4.5616782716412958</v>
      </c>
      <c r="R249" s="3"/>
      <c r="S249" s="3"/>
      <c r="T249" s="3"/>
      <c r="X249" s="4">
        <f t="shared" ca="1" si="76"/>
        <v>-1.1585868327861317</v>
      </c>
      <c r="Y249" s="4">
        <f t="shared" ca="1" si="76"/>
        <v>-2.1816303199098797</v>
      </c>
      <c r="Z249" s="4">
        <f t="shared" ca="1" si="61"/>
        <v>-2.4356613263552704</v>
      </c>
      <c r="AA249" s="4">
        <f t="shared" ca="1" si="62"/>
        <v>-1.4891922586054731</v>
      </c>
      <c r="AB249" s="4">
        <f t="shared" ca="1" si="63"/>
        <v>-3.2419375052229005</v>
      </c>
      <c r="AC249" s="4">
        <f t="shared" ca="1" si="77"/>
        <v>0.73164669451426811</v>
      </c>
      <c r="AD249" s="4">
        <f t="shared" ca="1" si="64"/>
        <v>0.88277628832262411</v>
      </c>
      <c r="AF249" s="4">
        <f t="shared" ca="1" si="78"/>
        <v>-1.314623614650525</v>
      </c>
      <c r="AG249" s="4">
        <f t="shared" ca="1" si="79"/>
        <v>-2.86190555783458</v>
      </c>
      <c r="AH249" s="2">
        <f t="shared" ca="1" si="65"/>
        <v>-71.021990808782903</v>
      </c>
      <c r="AL249" s="3"/>
      <c r="AM249" s="4"/>
      <c r="AN249" s="4"/>
      <c r="AO249" s="4"/>
      <c r="AP249" s="3"/>
      <c r="AQ249" s="4"/>
      <c r="AR249" s="4"/>
      <c r="AS249" s="4"/>
      <c r="AT249" s="4"/>
    </row>
    <row r="250" spans="4:46" x14ac:dyDescent="0.25">
      <c r="D250" s="1">
        <f>Sheet2!D250</f>
        <v>42382</v>
      </c>
      <c r="E250" s="3">
        <f>Sheet2!E250</f>
        <v>95.270312000000004</v>
      </c>
      <c r="F250" s="3">
        <f>Sheet2!F250</f>
        <v>184.86028999999999</v>
      </c>
      <c r="G250" s="3">
        <f t="shared" si="66"/>
        <v>-2.5140639999999905</v>
      </c>
      <c r="H250" s="3">
        <f t="shared" si="67"/>
        <v>-4.7284620000000075</v>
      </c>
      <c r="I250" s="4">
        <f t="shared" si="68"/>
        <v>-3.0314995955617174</v>
      </c>
      <c r="J250" s="4">
        <f t="shared" si="69"/>
        <v>-5.6667596193641048</v>
      </c>
      <c r="K250" s="4">
        <f t="shared" si="70"/>
        <v>-2.5423794920634828</v>
      </c>
      <c r="L250" s="4">
        <f t="shared" si="71"/>
        <v>-4.7942506349206422</v>
      </c>
      <c r="M250" s="4">
        <f t="shared" si="72"/>
        <v>-2.6046569061185989E-2</v>
      </c>
      <c r="N250" s="4">
        <f t="shared" si="73"/>
        <v>-2.5256912576481189E-2</v>
      </c>
      <c r="O250" s="4">
        <f t="shared" si="74"/>
        <v>-2.6302537289847033E-2</v>
      </c>
      <c r="P250" s="4">
        <f t="shared" si="75"/>
        <v>-2.556990029354158E-2</v>
      </c>
      <c r="Q250" s="7">
        <f t="shared" si="60"/>
        <v>-6.5623671836511628</v>
      </c>
      <c r="R250" s="3"/>
      <c r="S250" s="3"/>
      <c r="T250" s="3"/>
      <c r="X250" s="4">
        <f t="shared" ca="1" si="76"/>
        <v>-0.91485262270376322</v>
      </c>
      <c r="Y250" s="4">
        <f t="shared" ca="1" si="76"/>
        <v>-2.3775982302573575</v>
      </c>
      <c r="Z250" s="4">
        <f t="shared" ca="1" si="61"/>
        <v>-2.4424177122278876</v>
      </c>
      <c r="AA250" s="4">
        <f t="shared" ca="1" si="62"/>
        <v>-1.169951143104683</v>
      </c>
      <c r="AB250" s="4">
        <f t="shared" ca="1" si="63"/>
        <v>-3.2511129492478688</v>
      </c>
      <c r="AC250" s="4">
        <f t="shared" ca="1" si="77"/>
        <v>0.16337507177349508</v>
      </c>
      <c r="AD250" s="4">
        <f t="shared" ca="1" si="64"/>
        <v>1.5546465940870715</v>
      </c>
      <c r="AF250" s="4">
        <f t="shared" ca="1" si="78"/>
        <v>-1.8188605598759713</v>
      </c>
      <c r="AG250" s="4">
        <f t="shared" ca="1" si="79"/>
        <v>-5.054331673540573</v>
      </c>
      <c r="AH250" s="2">
        <f t="shared" ca="1" si="65"/>
        <v>-205.32408548411786</v>
      </c>
      <c r="AL250" s="3"/>
      <c r="AM250" s="4"/>
      <c r="AN250" s="4"/>
      <c r="AO250" s="4"/>
      <c r="AP250" s="3"/>
      <c r="AQ250" s="4"/>
      <c r="AR250" s="4"/>
      <c r="AS250" s="4"/>
      <c r="AT250" s="4"/>
    </row>
    <row r="251" spans="4:46" x14ac:dyDescent="0.25">
      <c r="D251" s="1">
        <f>Sheet2!D251</f>
        <v>42381</v>
      </c>
      <c r="E251" s="3">
        <f>Sheet2!E251</f>
        <v>97.784375999999995</v>
      </c>
      <c r="F251" s="3">
        <f>Sheet2!F251</f>
        <v>189.588752</v>
      </c>
      <c r="G251" s="3">
        <f t="shared" si="66"/>
        <v>1.3988760000000013</v>
      </c>
      <c r="H251" s="3">
        <f t="shared" si="67"/>
        <v>1.5174179999999922</v>
      </c>
      <c r="I251" s="4">
        <f t="shared" si="68"/>
        <v>1.7112685492683462</v>
      </c>
      <c r="J251" s="4">
        <f t="shared" si="69"/>
        <v>1.8332009832073834</v>
      </c>
      <c r="K251" s="4">
        <f t="shared" si="70"/>
        <v>1.3705605079365093</v>
      </c>
      <c r="L251" s="4">
        <f t="shared" si="71"/>
        <v>1.4516293650793572</v>
      </c>
      <c r="M251" s="4">
        <f t="shared" si="72"/>
        <v>1.4409034312139839E-2</v>
      </c>
      <c r="N251" s="4">
        <f t="shared" si="73"/>
        <v>8.0359361341530346E-3</v>
      </c>
      <c r="O251" s="4">
        <f t="shared" si="74"/>
        <v>1.4153066083478797E-2</v>
      </c>
      <c r="P251" s="4">
        <f t="shared" si="75"/>
        <v>7.7229484170926437E-3</v>
      </c>
      <c r="Q251" s="7">
        <f t="shared" si="60"/>
        <v>-3.0428022981193985</v>
      </c>
      <c r="R251" s="3"/>
      <c r="S251" s="3"/>
      <c r="T251" s="3"/>
      <c r="X251" s="4">
        <f t="shared" ca="1" si="76"/>
        <v>-0.78191954737049529</v>
      </c>
      <c r="Y251" s="4">
        <f t="shared" ca="1" si="76"/>
        <v>-0.78835451619267438</v>
      </c>
      <c r="Z251" s="4">
        <f t="shared" ca="1" si="61"/>
        <v>-1.1015979352322414</v>
      </c>
      <c r="AA251" s="4">
        <f t="shared" ca="1" si="62"/>
        <v>-0.99583646612929488</v>
      </c>
      <c r="AB251" s="4">
        <f t="shared" ca="1" si="63"/>
        <v>-1.4302257111084977</v>
      </c>
      <c r="AC251" s="4">
        <f t="shared" ca="1" si="77"/>
        <v>0.68351370682260437</v>
      </c>
      <c r="AD251" s="4">
        <f t="shared" ca="1" si="64"/>
        <v>0.9207742415744925</v>
      </c>
      <c r="AF251" s="4">
        <f t="shared" ca="1" si="78"/>
        <v>-0.91694056683242431</v>
      </c>
      <c r="AG251" s="4">
        <f t="shared" ca="1" si="79"/>
        <v>-1.3169149944262661</v>
      </c>
      <c r="AH251" s="2">
        <f t="shared" ca="1" si="65"/>
        <v>17.433042898983786</v>
      </c>
      <c r="AL251" s="3"/>
      <c r="AM251" s="4"/>
      <c r="AN251" s="4"/>
      <c r="AO251" s="4"/>
      <c r="AP251" s="3"/>
      <c r="AQ251" s="4"/>
      <c r="AR251" s="4"/>
      <c r="AS251" s="4"/>
      <c r="AT251" s="4"/>
    </row>
    <row r="252" spans="4:46" x14ac:dyDescent="0.25">
      <c r="D252" s="1">
        <f>Sheet2!D252</f>
        <v>42380</v>
      </c>
      <c r="E252" s="3">
        <f>Sheet2!E252</f>
        <v>96.385499999999993</v>
      </c>
      <c r="F252" s="3">
        <f>Sheet2!F252</f>
        <v>188.07133400000001</v>
      </c>
      <c r="G252" s="3">
        <f t="shared" si="66"/>
        <v>1.5358289999999926</v>
      </c>
      <c r="H252" s="3">
        <f t="shared" si="67"/>
        <v>0.18600800000001527</v>
      </c>
      <c r="I252" s="4">
        <f t="shared" si="68"/>
        <v>1.9092275347303536</v>
      </c>
      <c r="J252" s="4">
        <f t="shared" si="69"/>
        <v>0.22493975384783091</v>
      </c>
      <c r="K252" s="4">
        <f t="shared" si="70"/>
        <v>1.5075135079365005</v>
      </c>
      <c r="L252" s="4">
        <f t="shared" si="71"/>
        <v>0.12021936507938039</v>
      </c>
      <c r="M252" s="4">
        <f t="shared" si="72"/>
        <v>1.6062547624958234E-2</v>
      </c>
      <c r="N252" s="4">
        <f t="shared" si="73"/>
        <v>9.8951839383534627E-4</v>
      </c>
      <c r="O252" s="4">
        <f t="shared" si="74"/>
        <v>1.5806579396297191E-2</v>
      </c>
      <c r="P252" s="4">
        <f t="shared" si="75"/>
        <v>6.7653067677495569E-4</v>
      </c>
      <c r="Q252" s="7">
        <f t="shared" si="60"/>
        <v>-3.3230398295142614</v>
      </c>
      <c r="R252" s="3"/>
      <c r="S252" s="3"/>
      <c r="T252" s="3"/>
      <c r="X252" s="4">
        <f t="shared" ca="1" si="76"/>
        <v>1.4769414676168422</v>
      </c>
      <c r="Y252" s="4">
        <f t="shared" ca="1" si="76"/>
        <v>1.0421351631066105</v>
      </c>
      <c r="Z252" s="4">
        <f t="shared" ca="1" si="61"/>
        <v>1.7264686984115105</v>
      </c>
      <c r="AA252" s="4">
        <f t="shared" ca="1" si="62"/>
        <v>1.9628015926893911</v>
      </c>
      <c r="AB252" s="4">
        <f t="shared" ca="1" si="63"/>
        <v>2.4104026344461036</v>
      </c>
      <c r="AC252" s="4">
        <f t="shared" ca="1" si="77"/>
        <v>0.25202404945754786</v>
      </c>
      <c r="AD252" s="4">
        <f t="shared" ca="1" si="64"/>
        <v>1.3688371505798476</v>
      </c>
      <c r="AF252" s="4">
        <f t="shared" ca="1" si="78"/>
        <v>2.6867557392905326</v>
      </c>
      <c r="AG252" s="4">
        <f t="shared" ca="1" si="79"/>
        <v>3.2994486738853626</v>
      </c>
      <c r="AH252" s="2">
        <f t="shared" ca="1" si="65"/>
        <v>-82.227124754703709</v>
      </c>
      <c r="AL252" s="3"/>
      <c r="AM252" s="4"/>
      <c r="AN252" s="4"/>
      <c r="AO252" s="4"/>
      <c r="AP252" s="3"/>
      <c r="AQ252" s="4"/>
      <c r="AR252" s="4"/>
      <c r="AS252" s="4"/>
      <c r="AT252" s="4"/>
    </row>
    <row r="253" spans="4:46" x14ac:dyDescent="0.25">
      <c r="D253" s="1">
        <f>Sheet2!D253</f>
        <v>42377</v>
      </c>
      <c r="E253" s="3">
        <f>Sheet2!E253</f>
        <v>94.849671000000001</v>
      </c>
      <c r="F253" s="3">
        <f>Sheet2!F253</f>
        <v>187.88532599999999</v>
      </c>
      <c r="G253" s="3">
        <f t="shared" si="66"/>
        <v>0.49890200000000107</v>
      </c>
      <c r="H253" s="3">
        <f t="shared" si="67"/>
        <v>-2.0852260000000058</v>
      </c>
      <c r="I253" s="4">
        <f t="shared" si="68"/>
        <v>0.62347702556200812</v>
      </c>
      <c r="J253" s="4">
        <f t="shared" si="69"/>
        <v>-2.4939876684497042</v>
      </c>
      <c r="K253" s="4">
        <f t="shared" si="70"/>
        <v>0.47058650793650902</v>
      </c>
      <c r="L253" s="4">
        <f t="shared" si="71"/>
        <v>-2.1510146349206405</v>
      </c>
      <c r="M253" s="4">
        <f t="shared" si="72"/>
        <v>5.2738054555324741E-3</v>
      </c>
      <c r="N253" s="4">
        <f t="shared" si="73"/>
        <v>-1.1037262036065004E-2</v>
      </c>
      <c r="O253" s="4">
        <f t="shared" si="74"/>
        <v>5.0178372268714312E-3</v>
      </c>
      <c r="P253" s="4">
        <f t="shared" si="75"/>
        <v>-1.1350249753125395E-2</v>
      </c>
      <c r="Q253" s="7">
        <f t="shared" si="60"/>
        <v>-4.7116036822550056</v>
      </c>
      <c r="R253" s="3"/>
      <c r="S253" s="3"/>
      <c r="T253" s="3"/>
      <c r="X253" s="4">
        <f t="shared" ca="1" si="76"/>
        <v>-0.87298689632048532</v>
      </c>
      <c r="Y253" s="4">
        <f t="shared" ca="1" si="76"/>
        <v>0.99629075172124604</v>
      </c>
      <c r="Z253" s="4">
        <f t="shared" ca="1" si="61"/>
        <v>0.25755943748046217</v>
      </c>
      <c r="AA253" s="4">
        <f t="shared" ca="1" si="62"/>
        <v>-1.115115750127506</v>
      </c>
      <c r="AB253" s="4">
        <f t="shared" ca="1" si="63"/>
        <v>0.41556472028042857</v>
      </c>
      <c r="AC253" s="4">
        <f t="shared" ca="1" si="77"/>
        <v>0.56884599489956855</v>
      </c>
      <c r="AD253" s="4">
        <f t="shared" ca="1" si="64"/>
        <v>1.0132958494373308</v>
      </c>
      <c r="AF253" s="4">
        <f t="shared" ca="1" si="78"/>
        <v>-1.1299421612463973</v>
      </c>
      <c r="AG253" s="4">
        <f t="shared" ca="1" si="79"/>
        <v>0.42109000623274362</v>
      </c>
      <c r="AH253" s="2">
        <f t="shared" ca="1" si="65"/>
        <v>226.50363084266974</v>
      </c>
      <c r="AL253" s="3"/>
      <c r="AM253" s="4"/>
      <c r="AN253" s="4"/>
      <c r="AO253" s="4"/>
      <c r="AP253" s="3"/>
      <c r="AQ253" s="4"/>
      <c r="AR253" s="4"/>
      <c r="AS253" s="4"/>
      <c r="AT253" s="4"/>
    </row>
    <row r="254" spans="4:46" x14ac:dyDescent="0.25">
      <c r="D254" s="1">
        <f>Sheet2!D254</f>
        <v>42376</v>
      </c>
      <c r="E254" s="3">
        <f>Sheet2!E254</f>
        <v>94.350769</v>
      </c>
      <c r="F254" s="3">
        <f>Sheet2!F254</f>
        <v>189.970552</v>
      </c>
      <c r="G254" s="3">
        <f t="shared" si="66"/>
        <v>-4.1574990000000014</v>
      </c>
      <c r="H254" s="3">
        <f t="shared" si="67"/>
        <v>-4.6697259999999972</v>
      </c>
      <c r="I254" s="4">
        <f t="shared" si="68"/>
        <v>-4.9763409069378435</v>
      </c>
      <c r="J254" s="4">
        <f t="shared" si="69"/>
        <v>-5.4511249575387541</v>
      </c>
      <c r="K254" s="4">
        <f t="shared" si="70"/>
        <v>-4.1858144920634937</v>
      </c>
      <c r="L254" s="4">
        <f t="shared" si="71"/>
        <v>-4.7355146349206318</v>
      </c>
      <c r="M254" s="4">
        <f t="shared" si="72"/>
        <v>-4.3121061456861003E-2</v>
      </c>
      <c r="N254" s="4">
        <f t="shared" si="73"/>
        <v>-2.4284056077401139E-2</v>
      </c>
      <c r="O254" s="4">
        <f t="shared" si="74"/>
        <v>-4.3377029685522046E-2</v>
      </c>
      <c r="P254" s="4">
        <f t="shared" si="75"/>
        <v>-2.459704379446153E-2</v>
      </c>
      <c r="Q254" s="7">
        <f t="shared" si="60"/>
        <v>-6.8380168411088071</v>
      </c>
      <c r="R254" s="3"/>
      <c r="S254" s="3"/>
      <c r="T254" s="3"/>
      <c r="X254" s="4">
        <f t="shared" ca="1" si="76"/>
        <v>0.9101652241321142</v>
      </c>
      <c r="Y254" s="4">
        <f t="shared" ca="1" si="76"/>
        <v>-0.24506780373753873</v>
      </c>
      <c r="Z254" s="4">
        <f t="shared" ca="1" si="61"/>
        <v>0.3605937359819672</v>
      </c>
      <c r="AA254" s="4">
        <f t="shared" ca="1" si="62"/>
        <v>1.2204426101392396</v>
      </c>
      <c r="AB254" s="4">
        <f t="shared" ca="1" si="63"/>
        <v>0.55548944577367598</v>
      </c>
      <c r="AC254" s="4">
        <f t="shared" ca="1" si="77"/>
        <v>0.51127835358178064</v>
      </c>
      <c r="AD254" s="4">
        <f t="shared" ca="1" si="64"/>
        <v>1.0630652618421992</v>
      </c>
      <c r="AF254" s="4">
        <f t="shared" ca="1" si="78"/>
        <v>1.2974101429110478</v>
      </c>
      <c r="AG254" s="4">
        <f t="shared" ca="1" si="79"/>
        <v>0.59052153312197098</v>
      </c>
      <c r="AH254" s="2">
        <f t="shared" ca="1" si="65"/>
        <v>-144.53766629925167</v>
      </c>
      <c r="AL254" s="3"/>
      <c r="AM254" s="4"/>
      <c r="AN254" s="4"/>
      <c r="AO254" s="4"/>
      <c r="AP254" s="3"/>
      <c r="AQ254" s="4"/>
      <c r="AR254" s="4"/>
      <c r="AS254" s="4"/>
      <c r="AT254" s="4"/>
    </row>
    <row r="255" spans="4:46" x14ac:dyDescent="0.25">
      <c r="D255" s="1">
        <f>Sheet2!D255</f>
        <v>42375</v>
      </c>
      <c r="E255" s="3">
        <f>Sheet2!E255</f>
        <v>98.508268000000001</v>
      </c>
      <c r="F255" s="3">
        <f>Sheet2!F255</f>
        <v>194.640278</v>
      </c>
      <c r="G255" s="3">
        <f t="shared" si="66"/>
        <v>-1.9662550000000039</v>
      </c>
      <c r="H255" s="3">
        <f t="shared" si="67"/>
        <v>-2.4865959999999916</v>
      </c>
      <c r="I255" s="4">
        <f t="shared" si="68"/>
        <v>-2.3074619116631236</v>
      </c>
      <c r="J255" s="4">
        <f t="shared" si="69"/>
        <v>-2.866070379456076</v>
      </c>
      <c r="K255" s="4">
        <f t="shared" si="70"/>
        <v>-1.9945704920634959</v>
      </c>
      <c r="L255" s="4">
        <f t="shared" si="71"/>
        <v>-2.5523846349206263</v>
      </c>
      <c r="M255" s="4">
        <f t="shared" si="72"/>
        <v>-1.976370913273175E-2</v>
      </c>
      <c r="N255" s="4">
        <f t="shared" si="73"/>
        <v>-1.2694425144132751E-2</v>
      </c>
      <c r="O255" s="4">
        <f t="shared" si="74"/>
        <v>-2.0019677361392794E-2</v>
      </c>
      <c r="P255" s="4">
        <f t="shared" si="75"/>
        <v>-1.3007412861193142E-2</v>
      </c>
      <c r="Q255" s="7">
        <f t="shared" si="60"/>
        <v>-4.1452579682044339</v>
      </c>
      <c r="R255" s="3"/>
      <c r="S255" s="3"/>
      <c r="T255" s="3"/>
      <c r="X255" s="4">
        <f t="shared" ca="1" si="76"/>
        <v>-0.43010283786663756</v>
      </c>
      <c r="Y255" s="4">
        <f t="shared" ca="1" si="76"/>
        <v>0.87164045322734407</v>
      </c>
      <c r="Z255" s="4">
        <f t="shared" ca="1" si="61"/>
        <v>0.42874214430345198</v>
      </c>
      <c r="AA255" s="4">
        <f t="shared" ca="1" si="62"/>
        <v>-0.53502975887275905</v>
      </c>
      <c r="AB255" s="4">
        <f t="shared" ca="1" si="63"/>
        <v>0.64803772790757341</v>
      </c>
      <c r="AC255" s="4">
        <f t="shared" ca="1" si="77"/>
        <v>0.49099453525996828</v>
      </c>
      <c r="AD255" s="4">
        <f t="shared" ca="1" si="64"/>
        <v>1.0814620663269963</v>
      </c>
      <c r="AF255" s="4">
        <f t="shared" ca="1" si="78"/>
        <v>-0.57861438857696856</v>
      </c>
      <c r="AG255" s="4">
        <f t="shared" ca="1" si="79"/>
        <v>0.70082822028077607</v>
      </c>
      <c r="AH255" s="2">
        <f t="shared" ca="1" si="65"/>
        <v>163.6742754454126</v>
      </c>
      <c r="AL255" s="3"/>
      <c r="AM255" s="4"/>
      <c r="AN255" s="4"/>
      <c r="AO255" s="4"/>
      <c r="AP255" s="3"/>
      <c r="AQ255" s="4"/>
      <c r="AR255" s="4"/>
      <c r="AS255" s="4"/>
      <c r="AT255" s="4"/>
    </row>
    <row r="256" spans="4:46" x14ac:dyDescent="0.25">
      <c r="D256" s="1">
        <f>Sheet2!D256</f>
        <v>42374</v>
      </c>
      <c r="E256" s="3">
        <f>Sheet2!E256</f>
        <v>100.474523</v>
      </c>
      <c r="F256" s="3">
        <f>Sheet2!F256</f>
        <v>197.12687399999999</v>
      </c>
      <c r="G256" s="3">
        <f t="shared" si="66"/>
        <v>-2.5825399999999945</v>
      </c>
      <c r="H256" s="3">
        <f t="shared" si="67"/>
        <v>0.33284799999998427</v>
      </c>
      <c r="I256" s="4">
        <f t="shared" si="68"/>
        <v>-2.9547446129932831</v>
      </c>
      <c r="J256" s="4">
        <f t="shared" si="69"/>
        <v>0.38429213501599085</v>
      </c>
      <c r="K256" s="4">
        <f t="shared" si="70"/>
        <v>-2.6108554920634868</v>
      </c>
      <c r="L256" s="4">
        <f t="shared" si="71"/>
        <v>0.26705936507934935</v>
      </c>
      <c r="M256" s="4">
        <f t="shared" si="72"/>
        <v>-2.5378651657270181E-2</v>
      </c>
      <c r="N256" s="4">
        <f t="shared" si="73"/>
        <v>1.6899234298733928E-3</v>
      </c>
      <c r="O256" s="4">
        <f t="shared" si="74"/>
        <v>-2.5634619885931225E-2</v>
      </c>
      <c r="P256" s="4">
        <f t="shared" si="75"/>
        <v>1.3769357128130023E-3</v>
      </c>
      <c r="Q256" s="7">
        <f t="shared" si="60"/>
        <v>-5.2851739790813763</v>
      </c>
      <c r="R256" s="3"/>
      <c r="S256" s="3"/>
      <c r="T256" s="3"/>
      <c r="X256" s="4">
        <f t="shared" ca="1" si="76"/>
        <v>-1.1864304150001432</v>
      </c>
      <c r="Y256" s="4">
        <f t="shared" ca="1" si="76"/>
        <v>-1.0531942642533294</v>
      </c>
      <c r="Z256" s="4">
        <f t="shared" ca="1" si="61"/>
        <v>-1.5581331401120635</v>
      </c>
      <c r="AA256" s="4">
        <f t="shared" ca="1" si="62"/>
        <v>-1.525661559498996</v>
      </c>
      <c r="AB256" s="4">
        <f t="shared" ca="1" si="63"/>
        <v>-2.0502188992979575</v>
      </c>
      <c r="AC256" s="4">
        <f t="shared" ca="1" si="77"/>
        <v>0.95129126429708444</v>
      </c>
      <c r="AD256" s="4">
        <f t="shared" ca="1" si="64"/>
        <v>0.66831794931190758</v>
      </c>
      <c r="AF256" s="4">
        <f t="shared" ca="1" si="78"/>
        <v>-1.0196270047883758</v>
      </c>
      <c r="AG256" s="4">
        <f t="shared" ca="1" si="79"/>
        <v>-1.3701980904193274</v>
      </c>
      <c r="AH256" s="2">
        <f t="shared" ca="1" si="65"/>
        <v>29.078408441630017</v>
      </c>
      <c r="AL256" s="3"/>
      <c r="AM256" s="4"/>
      <c r="AN256" s="4"/>
      <c r="AO256" s="4"/>
      <c r="AP256" s="3"/>
      <c r="AQ256" s="4"/>
      <c r="AR256" s="4"/>
      <c r="AS256" s="4"/>
      <c r="AT256" s="4"/>
    </row>
    <row r="257" spans="4:46" x14ac:dyDescent="0.25">
      <c r="D257" s="1">
        <f>Sheet2!D257</f>
        <v>42373</v>
      </c>
      <c r="E257" s="3">
        <f>Sheet2!E257</f>
        <v>103.057063</v>
      </c>
      <c r="F257" s="3">
        <f>Sheet2!F257</f>
        <v>196.794026</v>
      </c>
      <c r="G257" s="3">
        <f t="shared" si="66"/>
        <v>8.8037999999997396E-2</v>
      </c>
      <c r="H257" s="3">
        <f t="shared" si="67"/>
        <v>-2.7900759999999991</v>
      </c>
      <c r="I257" s="4">
        <f t="shared" si="68"/>
        <v>0.10081246211811458</v>
      </c>
      <c r="J257" s="4">
        <f t="shared" si="69"/>
        <v>-3.1762709611536684</v>
      </c>
      <c r="K257" s="4">
        <f t="shared" si="70"/>
        <v>5.972250793650534E-2</v>
      </c>
      <c r="L257" s="4">
        <f t="shared" si="71"/>
        <v>-2.8558646349206338</v>
      </c>
      <c r="M257" s="4">
        <f t="shared" si="72"/>
        <v>8.5462968513505468E-4</v>
      </c>
      <c r="N257" s="4">
        <f t="shared" si="73"/>
        <v>-1.4078082940239756E-2</v>
      </c>
      <c r="O257" s="4">
        <f t="shared" si="74"/>
        <v>5.9866145647401213E-4</v>
      </c>
      <c r="P257" s="4">
        <f t="shared" si="75"/>
        <v>-1.4391070657300147E-2</v>
      </c>
      <c r="Q257" s="7">
        <f t="shared" si="60"/>
        <v>-5.3085102132071267</v>
      </c>
      <c r="R257" s="3"/>
      <c r="S257" s="3"/>
      <c r="T257" s="3"/>
      <c r="X257" s="4">
        <f t="shared" ca="1" si="76"/>
        <v>0.26094961020593266</v>
      </c>
      <c r="Y257" s="4">
        <f t="shared" ca="1" si="76"/>
        <v>1.1917506701212315</v>
      </c>
      <c r="Z257" s="4">
        <f t="shared" ca="1" si="61"/>
        <v>1.1037719494221188</v>
      </c>
      <c r="AA257" s="4">
        <f t="shared" ca="1" si="62"/>
        <v>0.37010520071163622</v>
      </c>
      <c r="AB257" s="4">
        <f t="shared" ca="1" si="63"/>
        <v>1.5647553797447435</v>
      </c>
      <c r="AC257" s="4">
        <f t="shared" ca="1" si="77"/>
        <v>0.75428704889767462</v>
      </c>
      <c r="AD257" s="4">
        <f t="shared" ca="1" si="64"/>
        <v>0.86473116615577916</v>
      </c>
      <c r="AF257" s="4">
        <f t="shared" ca="1" si="78"/>
        <v>0.32004150181169189</v>
      </c>
      <c r="AG257" s="4">
        <f t="shared" ca="1" si="79"/>
        <v>1.3530927442752012</v>
      </c>
      <c r="AH257" s="2">
        <f t="shared" ca="1" si="65"/>
        <v>84.28684668355254</v>
      </c>
      <c r="AL257" s="3"/>
      <c r="AM257" s="4"/>
      <c r="AN257" s="4"/>
      <c r="AO257" s="4"/>
      <c r="AP257" s="3"/>
      <c r="AQ257" s="4"/>
      <c r="AR257" s="4"/>
      <c r="AS257" s="4"/>
      <c r="AT257" s="4"/>
    </row>
    <row r="258" spans="4:46" x14ac:dyDescent="0.25">
      <c r="D258" s="1">
        <f>Sheet2!D258</f>
        <v>42369</v>
      </c>
      <c r="E258" s="3">
        <f>Sheet2!E258</f>
        <v>102.969025</v>
      </c>
      <c r="F258" s="3">
        <f>Sheet2!F258</f>
        <v>199.584102</v>
      </c>
      <c r="G258" s="3">
        <f t="shared" si="66"/>
        <v>-2.0151620000000037</v>
      </c>
      <c r="H258" s="3">
        <f t="shared" si="67"/>
        <v>-2.0166910000000087</v>
      </c>
      <c r="I258" s="4">
        <f t="shared" si="68"/>
        <v>-2.2632718914196897</v>
      </c>
      <c r="J258" s="4">
        <f t="shared" si="69"/>
        <v>-2.2728699099255971</v>
      </c>
      <c r="K258" s="4">
        <f t="shared" si="70"/>
        <v>-2.0434774920634959</v>
      </c>
      <c r="L258" s="4">
        <f t="shared" si="71"/>
        <v>-2.0824796349206434</v>
      </c>
      <c r="M258" s="4">
        <f t="shared" si="72"/>
        <v>-1.9381523969688196E-2</v>
      </c>
      <c r="N258" s="4">
        <f t="shared" si="73"/>
        <v>-1.0053758314630783E-2</v>
      </c>
      <c r="O258" s="4">
        <f t="shared" si="74"/>
        <v>-1.9637492198349239E-2</v>
      </c>
      <c r="P258" s="4">
        <f t="shared" si="75"/>
        <v>-1.0366746031691174E-2</v>
      </c>
      <c r="Q258" s="7">
        <f t="shared" ref="Q258:Q321" si="80">GAMMALN($B$26/2+1)-GAMMALN($B$26/2)-LN(PI())-LN($B$26)-0.5*LN($B$28*$C$29-$C$28*$B$29)-($B$26/2+1)*LN(SUMPRODUCT(MMULT(K258:L258,MINVERSE($B$28:$C$29)),K258:L258)/$B$26+1)</f>
        <v>-3.8173040162711693</v>
      </c>
      <c r="R258" s="3"/>
      <c r="S258" s="3"/>
      <c r="T258" s="3"/>
      <c r="X258" s="4">
        <f t="shared" ca="1" si="76"/>
        <v>-1.0341110910335127</v>
      </c>
      <c r="Y258" s="4">
        <f t="shared" ca="1" si="76"/>
        <v>-0.7147678757947149</v>
      </c>
      <c r="Z258" s="4">
        <f t="shared" ref="Z258:Z321" ca="1" si="81">X258*B$19+SQRT(1-B$19^2)*Y258</f>
        <v>-1.1970079845658659</v>
      </c>
      <c r="AA258" s="4">
        <f t="shared" ref="AA258:AA321" ca="1" si="82">X258*SQRT($B$28)+$B$20</f>
        <v>-1.3261549293915511</v>
      </c>
      <c r="AB258" s="4">
        <f t="shared" ref="AB258:AB321" ca="1" si="83">Z258*SQRT($C$29)+$C$20</f>
        <v>-1.5597963992819084</v>
      </c>
      <c r="AC258" s="4">
        <f t="shared" ca="1" si="77"/>
        <v>0.46576997538528953</v>
      </c>
      <c r="AD258" s="4">
        <f t="shared" ref="AD258:AD321" ca="1" si="84">SQRT((B$26/2)/GAMMAINV(AC258,B$26/2,1))</f>
        <v>1.1051184292891929</v>
      </c>
      <c r="AF258" s="4">
        <f t="shared" ca="1" si="78"/>
        <v>-1.4655582525633115</v>
      </c>
      <c r="AG258" s="4">
        <f t="shared" ca="1" si="79"/>
        <v>-1.7237597467853614</v>
      </c>
      <c r="AH258" s="2">
        <f t="shared" ref="AH258:AH321" ca="1" si="85">(B$4*EXP(-B$8*B$7)*NORMSDIST((LN(B$4/(B$5+AF258))-B$8*B$7+B$9*B$7+0.5*B$6*B$6*B$7)/(B$6*SQRT(B$7)))-(B$5+AF258)*EXP(-B$9*B$7)*NORMSDIST((LN(B$4/(B$5+AF258))-B$8*B$7+B$9*B$7-0.5*B$6*B$6*B$7)/(B$6*SQRT(B$7))))*400+100*AG258-400*$B$13</f>
        <v>68.076876421451743</v>
      </c>
      <c r="AL258" s="3"/>
      <c r="AM258" s="4"/>
      <c r="AN258" s="4"/>
      <c r="AO258" s="4"/>
      <c r="AP258" s="3"/>
      <c r="AQ258" s="4"/>
      <c r="AR258" s="4"/>
      <c r="AS258" s="4"/>
      <c r="AT258" s="4"/>
    </row>
    <row r="259" spans="4:46" x14ac:dyDescent="0.25">
      <c r="D259" s="1">
        <f>Sheet2!D259</f>
        <v>42368</v>
      </c>
      <c r="E259" s="3">
        <f>Sheet2!E259</f>
        <v>104.98418700000001</v>
      </c>
      <c r="F259" s="3">
        <f>Sheet2!F259</f>
        <v>201.60079300000001</v>
      </c>
      <c r="G259" s="3">
        <f t="shared" ref="G259:G322" si="86">E259-E260</f>
        <v>-1.3890919999999909</v>
      </c>
      <c r="H259" s="3">
        <f t="shared" ref="H259:H322" si="87">F259-F260</f>
        <v>-1.4390980000000013</v>
      </c>
      <c r="I259" s="4">
        <f t="shared" ref="I259:I322" si="88">G259/E260*E$2</f>
        <v>-1.5397461168454432</v>
      </c>
      <c r="J259" s="4">
        <f t="shared" ref="J259:J322" si="89">H259/F260*F$2</f>
        <v>-1.6104099792571611</v>
      </c>
      <c r="K259" s="4">
        <f t="shared" ref="K259:K322" si="90">G259-B$20</f>
        <v>-1.4174074920634829</v>
      </c>
      <c r="L259" s="4">
        <f t="shared" ref="L259:L322" si="91">H259-C$20</f>
        <v>-1.5048866349206362</v>
      </c>
      <c r="M259" s="4">
        <f t="shared" ref="M259:M322" si="92">LN(E259/E260)</f>
        <v>-1.3144669333062299E-2</v>
      </c>
      <c r="N259" s="4">
        <f t="shared" ref="N259:N322" si="93">LN(F259/F260)</f>
        <v>-7.1129974046786485E-3</v>
      </c>
      <c r="O259" s="4">
        <f t="shared" ref="O259:O322" si="94">M259-AVERAGE(M$2:M$505)</f>
        <v>-1.3400637561723341E-2</v>
      </c>
      <c r="P259" s="4">
        <f t="shared" ref="P259:P322" si="95">N259-AVERAGE(N$2:N$505)</f>
        <v>-7.4259851217390394E-3</v>
      </c>
      <c r="Q259" s="7">
        <f t="shared" si="80"/>
        <v>-3.0974729038203757</v>
      </c>
      <c r="R259" s="3"/>
      <c r="S259" s="3"/>
      <c r="T259" s="3"/>
      <c r="X259" s="4">
        <f t="shared" ref="X259:Y322" ca="1" si="96">NORMSINV(RAND())</f>
        <v>0.81968518443411309</v>
      </c>
      <c r="Y259" s="4">
        <f t="shared" ca="1" si="96"/>
        <v>1.5602903035606093</v>
      </c>
      <c r="Z259" s="4">
        <f t="shared" ca="1" si="81"/>
        <v>1.7365280479880989</v>
      </c>
      <c r="AA259" s="4">
        <f t="shared" ca="1" si="82"/>
        <v>1.1019325790936012</v>
      </c>
      <c r="AB259" s="4">
        <f t="shared" ca="1" si="83"/>
        <v>2.4240636361573364</v>
      </c>
      <c r="AC259" s="4">
        <f t="shared" ref="AC259:AC322" ca="1" si="97">RAND()</f>
        <v>0.99376473097197948</v>
      </c>
      <c r="AD259" s="4">
        <f t="shared" ca="1" si="84"/>
        <v>0.5531287158506869</v>
      </c>
      <c r="AF259" s="4">
        <f t="shared" ref="AF259:AF322" ca="1" si="98">AD259*AA259</f>
        <v>0.60951055242807917</v>
      </c>
      <c r="AG259" s="4">
        <f t="shared" ref="AG259:AG322" ca="1" si="99">AD259*AB259</f>
        <v>1.3408192062080542</v>
      </c>
      <c r="AH259" s="2">
        <f t="shared" ca="1" si="85"/>
        <v>37.364877260954017</v>
      </c>
      <c r="AL259" s="3"/>
      <c r="AM259" s="4"/>
      <c r="AN259" s="4"/>
      <c r="AO259" s="4"/>
      <c r="AP259" s="3"/>
      <c r="AQ259" s="4"/>
      <c r="AR259" s="4"/>
      <c r="AS259" s="4"/>
      <c r="AT259" s="4"/>
    </row>
    <row r="260" spans="4:46" x14ac:dyDescent="0.25">
      <c r="D260" s="1">
        <f>Sheet2!D260</f>
        <v>42367</v>
      </c>
      <c r="E260" s="3">
        <f>Sheet2!E260</f>
        <v>106.373279</v>
      </c>
      <c r="F260" s="3">
        <f>Sheet2!F260</f>
        <v>203.03989100000001</v>
      </c>
      <c r="G260" s="3">
        <f t="shared" si="86"/>
        <v>1.8782099999999957</v>
      </c>
      <c r="H260" s="3">
        <f t="shared" si="87"/>
        <v>2.1439480000000231</v>
      </c>
      <c r="I260" s="4">
        <f t="shared" si="88"/>
        <v>2.1193320482217155</v>
      </c>
      <c r="J260" s="4">
        <f t="shared" si="89"/>
        <v>2.4247699222459724</v>
      </c>
      <c r="K260" s="4">
        <f t="shared" si="90"/>
        <v>1.8498945079365037</v>
      </c>
      <c r="L260" s="4">
        <f t="shared" si="91"/>
        <v>2.0781593650793884</v>
      </c>
      <c r="M260" s="4">
        <f t="shared" si="92"/>
        <v>1.7814524460594831E-2</v>
      </c>
      <c r="N260" s="4">
        <f t="shared" si="93"/>
        <v>1.0615389635348502E-2</v>
      </c>
      <c r="O260" s="4">
        <f t="shared" si="94"/>
        <v>1.7558556231933788E-2</v>
      </c>
      <c r="P260" s="4">
        <f t="shared" si="95"/>
        <v>1.0302401918288111E-2</v>
      </c>
      <c r="Q260" s="7">
        <f t="shared" si="80"/>
        <v>-3.6986155878794351</v>
      </c>
      <c r="R260" s="3"/>
      <c r="S260" s="3"/>
      <c r="T260" s="3"/>
      <c r="X260" s="4">
        <f t="shared" ca="1" si="96"/>
        <v>0.19156540933367722</v>
      </c>
      <c r="Y260" s="4">
        <f t="shared" ca="1" si="96"/>
        <v>-0.88217793234537656</v>
      </c>
      <c r="Z260" s="4">
        <f t="shared" ca="1" si="81"/>
        <v>-0.58251285854584112</v>
      </c>
      <c r="AA260" s="4">
        <f t="shared" ca="1" si="82"/>
        <v>0.27922633033433397</v>
      </c>
      <c r="AB260" s="4">
        <f t="shared" ca="1" si="83"/>
        <v>-0.72528727876768972</v>
      </c>
      <c r="AC260" s="4">
        <f t="shared" ca="1" si="97"/>
        <v>0.27742272244680755</v>
      </c>
      <c r="AD260" s="4">
        <f t="shared" ca="1" si="84"/>
        <v>1.3281194575768944</v>
      </c>
      <c r="AF260" s="4">
        <f t="shared" ca="1" si="98"/>
        <v>0.37084592238482239</v>
      </c>
      <c r="AG260" s="4">
        <f t="shared" ca="1" si="99"/>
        <v>-0.96326814726436594</v>
      </c>
      <c r="AH260" s="2">
        <f t="shared" ca="1" si="85"/>
        <v>-155.40018197977543</v>
      </c>
      <c r="AL260" s="3"/>
      <c r="AM260" s="4"/>
      <c r="AN260" s="4"/>
      <c r="AO260" s="4"/>
      <c r="AP260" s="3"/>
      <c r="AQ260" s="4"/>
      <c r="AR260" s="4"/>
      <c r="AS260" s="4"/>
      <c r="AT260" s="4"/>
    </row>
    <row r="261" spans="4:46" x14ac:dyDescent="0.25">
      <c r="D261" s="1">
        <f>Sheet2!D261</f>
        <v>42366</v>
      </c>
      <c r="E261" s="3">
        <f>Sheet2!E261</f>
        <v>104.495069</v>
      </c>
      <c r="F261" s="3">
        <f>Sheet2!F261</f>
        <v>200.89594299999999</v>
      </c>
      <c r="G261" s="3">
        <f t="shared" si="86"/>
        <v>-1.1836639999999932</v>
      </c>
      <c r="H261" s="3">
        <f t="shared" si="87"/>
        <v>-0.46010600000002455</v>
      </c>
      <c r="I261" s="4">
        <f t="shared" si="88"/>
        <v>-1.3206614331253879</v>
      </c>
      <c r="J261" s="4">
        <f t="shared" si="89"/>
        <v>-0.5191832477838676</v>
      </c>
      <c r="K261" s="4">
        <f t="shared" si="90"/>
        <v>-1.2119794920634852</v>
      </c>
      <c r="L261" s="4">
        <f t="shared" si="91"/>
        <v>-0.52589463492065947</v>
      </c>
      <c r="M261" s="4">
        <f t="shared" si="92"/>
        <v>-1.1263787430061756E-2</v>
      </c>
      <c r="N261" s="4">
        <f t="shared" si="93"/>
        <v>-2.2876515706998757E-3</v>
      </c>
      <c r="O261" s="4">
        <f t="shared" si="94"/>
        <v>-1.1519755658722798E-2</v>
      </c>
      <c r="P261" s="4">
        <f t="shared" si="95"/>
        <v>-2.6006392877602662E-3</v>
      </c>
      <c r="Q261" s="7">
        <f t="shared" si="80"/>
        <v>-2.7663409553723293</v>
      </c>
      <c r="R261" s="3"/>
      <c r="S261" s="3"/>
      <c r="T261" s="3"/>
      <c r="X261" s="4">
        <f t="shared" ca="1" si="96"/>
        <v>2.3767584723423849</v>
      </c>
      <c r="Y261" s="4">
        <f t="shared" ca="1" si="96"/>
        <v>0.54927356962873408</v>
      </c>
      <c r="Z261" s="4">
        <f t="shared" ca="1" si="81"/>
        <v>1.8843297694852814</v>
      </c>
      <c r="AA261" s="4">
        <f t="shared" ca="1" si="82"/>
        <v>3.1413746958991733</v>
      </c>
      <c r="AB261" s="4">
        <f t="shared" ca="1" si="83"/>
        <v>2.6247843244009759</v>
      </c>
      <c r="AC261" s="4">
        <f t="shared" ca="1" si="97"/>
        <v>0.11391489450857195</v>
      </c>
      <c r="AD261" s="4">
        <f t="shared" ca="1" si="84"/>
        <v>1.7143207028121816</v>
      </c>
      <c r="AF261" s="4">
        <f t="shared" ca="1" si="98"/>
        <v>5.3853236764702741</v>
      </c>
      <c r="AG261" s="4">
        <f t="shared" ca="1" si="99"/>
        <v>4.4997221077374787</v>
      </c>
      <c r="AH261" s="2">
        <f t="shared" ca="1" si="85"/>
        <v>-340.3696389483971</v>
      </c>
      <c r="AL261" s="3"/>
      <c r="AM261" s="4"/>
      <c r="AN261" s="4"/>
      <c r="AO261" s="4"/>
      <c r="AP261" s="3"/>
      <c r="AQ261" s="4"/>
      <c r="AR261" s="4"/>
      <c r="AS261" s="4"/>
      <c r="AT261" s="4"/>
    </row>
    <row r="262" spans="4:46" x14ac:dyDescent="0.25">
      <c r="D262" s="1">
        <f>Sheet2!D262</f>
        <v>42362</v>
      </c>
      <c r="E262" s="3">
        <f>Sheet2!E262</f>
        <v>105.67873299999999</v>
      </c>
      <c r="F262" s="3">
        <f>Sheet2!F262</f>
        <v>201.35604900000001</v>
      </c>
      <c r="G262" s="3">
        <f t="shared" si="86"/>
        <v>-0.56737800000000504</v>
      </c>
      <c r="H262" s="3">
        <f t="shared" si="87"/>
        <v>-0.33286299999997482</v>
      </c>
      <c r="I262" s="4">
        <f t="shared" si="88"/>
        <v>-0.62966579783341525</v>
      </c>
      <c r="J262" s="4">
        <f t="shared" si="89"/>
        <v>-0.37498246091007359</v>
      </c>
      <c r="K262" s="4">
        <f t="shared" si="90"/>
        <v>-0.59569349206349709</v>
      </c>
      <c r="L262" s="4">
        <f t="shared" si="91"/>
        <v>-0.39865163492060973</v>
      </c>
      <c r="M262" s="4">
        <f t="shared" si="92"/>
        <v>-5.3545336629687353E-3</v>
      </c>
      <c r="N262" s="4">
        <f t="shared" si="93"/>
        <v>-1.6517416560768493E-3</v>
      </c>
      <c r="O262" s="4">
        <f t="shared" si="94"/>
        <v>-5.6105018916297782E-3</v>
      </c>
      <c r="P262" s="4">
        <f t="shared" si="95"/>
        <v>-1.96472937313724E-3</v>
      </c>
      <c r="Q262" s="7">
        <f t="shared" si="80"/>
        <v>-2.3242594701779424</v>
      </c>
      <c r="R262" s="3"/>
      <c r="S262" s="3"/>
      <c r="T262" s="3"/>
      <c r="X262" s="4">
        <f t="shared" ca="1" si="96"/>
        <v>-1.144262609890933</v>
      </c>
      <c r="Y262" s="4">
        <f t="shared" ca="1" si="96"/>
        <v>1.0870967200651274</v>
      </c>
      <c r="Z262" s="4">
        <f t="shared" ca="1" si="81"/>
        <v>0.16416487620230913</v>
      </c>
      <c r="AA262" s="4">
        <f t="shared" ca="1" si="82"/>
        <v>-1.4704305062269301</v>
      </c>
      <c r="AB262" s="4">
        <f t="shared" ca="1" si="83"/>
        <v>0.2887311460292587</v>
      </c>
      <c r="AC262" s="4">
        <f t="shared" ca="1" si="97"/>
        <v>0.29781094246020723</v>
      </c>
      <c r="AD262" s="4">
        <f t="shared" ca="1" si="84"/>
        <v>1.2980483450636071</v>
      </c>
      <c r="AF262" s="4">
        <f t="shared" ca="1" si="98"/>
        <v>-1.9086898851389087</v>
      </c>
      <c r="AG262" s="4">
        <f t="shared" ca="1" si="99"/>
        <v>0.37478698627159795</v>
      </c>
      <c r="AH262" s="2">
        <f t="shared" ca="1" si="85"/>
        <v>352.86145488454076</v>
      </c>
      <c r="AL262" s="3"/>
      <c r="AM262" s="4"/>
      <c r="AN262" s="4"/>
      <c r="AO262" s="4"/>
      <c r="AP262" s="3"/>
      <c r="AQ262" s="4"/>
      <c r="AR262" s="4"/>
      <c r="AS262" s="4"/>
      <c r="AT262" s="4"/>
    </row>
    <row r="263" spans="4:46" x14ac:dyDescent="0.25">
      <c r="D263" s="1">
        <f>Sheet2!D263</f>
        <v>42361</v>
      </c>
      <c r="E263" s="3">
        <f>Sheet2!E263</f>
        <v>106.246111</v>
      </c>
      <c r="F263" s="3">
        <f>Sheet2!F263</f>
        <v>201.68891199999999</v>
      </c>
      <c r="G263" s="3">
        <f t="shared" si="86"/>
        <v>1.349962000000005</v>
      </c>
      <c r="H263" s="3">
        <f t="shared" si="87"/>
        <v>2.4670270000000016</v>
      </c>
      <c r="I263" s="4">
        <f t="shared" si="88"/>
        <v>1.5174439322824769</v>
      </c>
      <c r="J263" s="4">
        <f t="shared" si="89"/>
        <v>2.8136126808517514</v>
      </c>
      <c r="K263" s="4">
        <f t="shared" si="90"/>
        <v>1.3216465079365129</v>
      </c>
      <c r="L263" s="4">
        <f t="shared" si="91"/>
        <v>2.4012383650793669</v>
      </c>
      <c r="M263" s="4">
        <f t="shared" si="92"/>
        <v>1.2787401206801535E-2</v>
      </c>
      <c r="N263" s="4">
        <f t="shared" si="93"/>
        <v>1.2307267143658695E-2</v>
      </c>
      <c r="O263" s="4">
        <f t="shared" si="94"/>
        <v>1.2531432978140493E-2</v>
      </c>
      <c r="P263" s="4">
        <f t="shared" si="95"/>
        <v>1.1994279426598304E-2</v>
      </c>
      <c r="Q263" s="7">
        <f t="shared" si="80"/>
        <v>-3.8868085018836691</v>
      </c>
      <c r="R263" s="3"/>
      <c r="S263" s="3"/>
      <c r="T263" s="3"/>
      <c r="X263" s="4">
        <f t="shared" ca="1" si="96"/>
        <v>0.92662756140918667</v>
      </c>
      <c r="Y263" s="4">
        <f t="shared" ca="1" si="96"/>
        <v>1.0709255554207979</v>
      </c>
      <c r="Z263" s="4">
        <f t="shared" ca="1" si="81"/>
        <v>1.4138069768738353</v>
      </c>
      <c r="AA263" s="4">
        <f t="shared" ca="1" si="82"/>
        <v>1.2420048476040042</v>
      </c>
      <c r="AB263" s="4">
        <f t="shared" ca="1" si="83"/>
        <v>1.9857954289361219</v>
      </c>
      <c r="AC263" s="4">
        <f t="shared" ca="1" si="97"/>
        <v>0.87903164657518018</v>
      </c>
      <c r="AD263" s="4">
        <f t="shared" ca="1" si="84"/>
        <v>0.75616326609966644</v>
      </c>
      <c r="AF263" s="4">
        <f t="shared" ca="1" si="98"/>
        <v>0.9391584420758623</v>
      </c>
      <c r="AG263" s="4">
        <f t="shared" ca="1" si="99"/>
        <v>1.501585557350126</v>
      </c>
      <c r="AH263" s="2">
        <f t="shared" ca="1" si="85"/>
        <v>1.9265963765892593</v>
      </c>
      <c r="AL263" s="3"/>
      <c r="AM263" s="4"/>
      <c r="AN263" s="4"/>
      <c r="AO263" s="4"/>
      <c r="AP263" s="3"/>
      <c r="AQ263" s="4"/>
      <c r="AR263" s="4"/>
      <c r="AS263" s="4"/>
      <c r="AT263" s="4"/>
    </row>
    <row r="264" spans="4:46" x14ac:dyDescent="0.25">
      <c r="D264" s="1">
        <f>Sheet2!D264</f>
        <v>42360</v>
      </c>
      <c r="E264" s="3">
        <f>Sheet2!E264</f>
        <v>104.89614899999999</v>
      </c>
      <c r="F264" s="3">
        <f>Sheet2!F264</f>
        <v>199.22188499999999</v>
      </c>
      <c r="G264" s="3">
        <f t="shared" si="86"/>
        <v>-9.7822000000007847E-2</v>
      </c>
      <c r="H264" s="3">
        <f t="shared" si="87"/>
        <v>1.7915299999999945</v>
      </c>
      <c r="I264" s="4">
        <f t="shared" si="88"/>
        <v>-0.10985575934916229</v>
      </c>
      <c r="J264" s="4">
        <f t="shared" si="89"/>
        <v>2.0617576453261646</v>
      </c>
      <c r="K264" s="4">
        <f t="shared" si="90"/>
        <v>-0.12613749206349989</v>
      </c>
      <c r="L264" s="4">
        <f t="shared" si="91"/>
        <v>1.7257413650793596</v>
      </c>
      <c r="M264" s="4">
        <f t="shared" si="92"/>
        <v>-9.3212588646667915E-4</v>
      </c>
      <c r="N264" s="4">
        <f t="shared" si="93"/>
        <v>9.033314333493114E-3</v>
      </c>
      <c r="O264" s="4">
        <f t="shared" si="94"/>
        <v>-1.1880941151277218E-3</v>
      </c>
      <c r="P264" s="4">
        <f t="shared" si="95"/>
        <v>8.720326616432723E-3</v>
      </c>
      <c r="Q264" s="7">
        <f t="shared" si="80"/>
        <v>-3.7501896251194307</v>
      </c>
      <c r="R264" s="3"/>
      <c r="S264" s="3"/>
      <c r="T264" s="3"/>
      <c r="X264" s="4">
        <f t="shared" ca="1" si="96"/>
        <v>-0.65034114852794611</v>
      </c>
      <c r="Y264" s="4">
        <f t="shared" ca="1" si="96"/>
        <v>-1.3707453124756321</v>
      </c>
      <c r="Z264" s="4">
        <f t="shared" ca="1" si="81"/>
        <v>-1.4830413436573648</v>
      </c>
      <c r="AA264" s="4">
        <f t="shared" ca="1" si="82"/>
        <v>-0.82349613356741169</v>
      </c>
      <c r="AB264" s="4">
        <f t="shared" ca="1" si="83"/>
        <v>-1.94824121654055</v>
      </c>
      <c r="AC264" s="4">
        <f t="shared" ca="1" si="97"/>
        <v>0.44097300274027773</v>
      </c>
      <c r="AD264" s="4">
        <f t="shared" ca="1" si="84"/>
        <v>1.1293457930623314</v>
      </c>
      <c r="AF264" s="4">
        <f t="shared" ca="1" si="98"/>
        <v>-0.9300118940474521</v>
      </c>
      <c r="AG264" s="4">
        <f t="shared" ca="1" si="99"/>
        <v>-2.2002380217707089</v>
      </c>
      <c r="AH264" s="2">
        <f t="shared" ca="1" si="85"/>
        <v>-68.74169418395104</v>
      </c>
      <c r="AL264" s="3"/>
      <c r="AM264" s="4"/>
      <c r="AN264" s="4"/>
      <c r="AO264" s="4"/>
      <c r="AP264" s="3"/>
      <c r="AQ264" s="4"/>
      <c r="AR264" s="4"/>
      <c r="AS264" s="4"/>
      <c r="AT264" s="4"/>
    </row>
    <row r="265" spans="4:46" x14ac:dyDescent="0.25">
      <c r="D265" s="1">
        <f>Sheet2!D265</f>
        <v>42359</v>
      </c>
      <c r="E265" s="3">
        <f>Sheet2!E265</f>
        <v>104.993971</v>
      </c>
      <c r="F265" s="3">
        <f>Sheet2!F265</f>
        <v>197.43035499999999</v>
      </c>
      <c r="G265" s="3">
        <f t="shared" si="86"/>
        <v>1.2717080000000038</v>
      </c>
      <c r="H265" s="3">
        <f t="shared" si="87"/>
        <v>1.6153070000000014</v>
      </c>
      <c r="I265" s="4">
        <f t="shared" si="88"/>
        <v>1.4456596976372609</v>
      </c>
      <c r="J265" s="4">
        <f t="shared" si="89"/>
        <v>1.8742886132895638</v>
      </c>
      <c r="K265" s="4">
        <f t="shared" si="90"/>
        <v>1.2433925079365118</v>
      </c>
      <c r="L265" s="4">
        <f t="shared" si="91"/>
        <v>1.5495183650793665</v>
      </c>
      <c r="M265" s="4">
        <f t="shared" si="92"/>
        <v>1.2186150671805656E-2</v>
      </c>
      <c r="N265" s="4">
        <f t="shared" si="93"/>
        <v>8.215308164296508E-3</v>
      </c>
      <c r="O265" s="4">
        <f t="shared" si="94"/>
        <v>1.1930182443144614E-2</v>
      </c>
      <c r="P265" s="4">
        <f t="shared" si="95"/>
        <v>7.9023204472361171E-3</v>
      </c>
      <c r="Q265" s="7">
        <f t="shared" si="80"/>
        <v>-3.0503290791873963</v>
      </c>
      <c r="R265" s="3"/>
      <c r="S265" s="3"/>
      <c r="T265" s="3"/>
      <c r="X265" s="4">
        <f t="shared" ca="1" si="96"/>
        <v>-0.1649192034422623</v>
      </c>
      <c r="Y265" s="4">
        <f t="shared" ca="1" si="96"/>
        <v>-1.1785592109992147</v>
      </c>
      <c r="Z265" s="4">
        <f t="shared" ca="1" si="81"/>
        <v>-1.0347729064784543</v>
      </c>
      <c r="AA265" s="4">
        <f t="shared" ca="1" si="82"/>
        <v>-0.18769435922745784</v>
      </c>
      <c r="AB265" s="4">
        <f t="shared" ca="1" si="83"/>
        <v>-1.3394746317063759</v>
      </c>
      <c r="AC265" s="4">
        <f t="shared" ca="1" si="97"/>
        <v>0.80035410197111012</v>
      </c>
      <c r="AD265" s="4">
        <f t="shared" ca="1" si="84"/>
        <v>0.82709347811049005</v>
      </c>
      <c r="AF265" s="4">
        <f t="shared" ca="1" si="98"/>
        <v>-0.15524078039515785</v>
      </c>
      <c r="AG265" s="4">
        <f t="shared" ca="1" si="99"/>
        <v>-1.1078707319787942</v>
      </c>
      <c r="AH265" s="2">
        <f t="shared" ca="1" si="85"/>
        <v>-85.847319474588403</v>
      </c>
      <c r="AL265" s="3"/>
      <c r="AM265" s="4"/>
      <c r="AN265" s="4"/>
      <c r="AO265" s="4"/>
      <c r="AP265" s="3"/>
      <c r="AQ265" s="4"/>
      <c r="AR265" s="4"/>
      <c r="AS265" s="4"/>
      <c r="AT265" s="4"/>
    </row>
    <row r="266" spans="4:46" x14ac:dyDescent="0.25">
      <c r="D266" s="1">
        <f>Sheet2!D266</f>
        <v>42356</v>
      </c>
      <c r="E266" s="3">
        <f>Sheet2!E266</f>
        <v>103.722263</v>
      </c>
      <c r="F266" s="3">
        <f>Sheet2!F266</f>
        <v>195.81504799999999</v>
      </c>
      <c r="G266" s="3">
        <f t="shared" si="86"/>
        <v>-2.8857980000000083</v>
      </c>
      <c r="H266" s="3">
        <f t="shared" si="87"/>
        <v>-3.5517300000000205</v>
      </c>
      <c r="I266" s="4">
        <f t="shared" si="88"/>
        <v>-3.1917328814674994</v>
      </c>
      <c r="J266" s="4">
        <f t="shared" si="89"/>
        <v>-4.0477586399180039</v>
      </c>
      <c r="K266" s="4">
        <f t="shared" si="90"/>
        <v>-2.9141134920635006</v>
      </c>
      <c r="L266" s="4">
        <f t="shared" si="91"/>
        <v>-3.6175186349206552</v>
      </c>
      <c r="M266" s="4">
        <f t="shared" si="92"/>
        <v>-2.7442349220159926E-2</v>
      </c>
      <c r="N266" s="4">
        <f t="shared" si="93"/>
        <v>-1.7975652741407989E-2</v>
      </c>
      <c r="O266" s="4">
        <f t="shared" si="94"/>
        <v>-2.769831744882097E-2</v>
      </c>
      <c r="P266" s="4">
        <f t="shared" si="95"/>
        <v>-1.828864045846838E-2</v>
      </c>
      <c r="Q266" s="7">
        <f t="shared" si="80"/>
        <v>-5.4324991067393071</v>
      </c>
      <c r="R266" s="3"/>
      <c r="S266" s="3"/>
      <c r="T266" s="3"/>
      <c r="X266" s="4">
        <f t="shared" ca="1" si="96"/>
        <v>0.68867842739169993</v>
      </c>
      <c r="Y266" s="4">
        <f t="shared" ca="1" si="96"/>
        <v>0.45397911888668052</v>
      </c>
      <c r="Z266" s="4">
        <f t="shared" ca="1" si="81"/>
        <v>0.77969935933672052</v>
      </c>
      <c r="AA266" s="4">
        <f t="shared" ca="1" si="82"/>
        <v>0.93034097838138585</v>
      </c>
      <c r="AB266" s="4">
        <f t="shared" ca="1" si="83"/>
        <v>1.1246517553490023</v>
      </c>
      <c r="AC266" s="4">
        <f t="shared" ca="1" si="97"/>
        <v>0.64210591396298988</v>
      </c>
      <c r="AD266" s="4">
        <f t="shared" ca="1" si="84"/>
        <v>0.95357425039482058</v>
      </c>
      <c r="AF266" s="4">
        <f t="shared" ca="1" si="98"/>
        <v>0.88714920107161399</v>
      </c>
      <c r="AG266" s="4">
        <f t="shared" ca="1" si="99"/>
        <v>1.072438954562144</v>
      </c>
      <c r="AH266" s="2">
        <f t="shared" ca="1" si="85"/>
        <v>-32.897274722721249</v>
      </c>
      <c r="AL266" s="3"/>
      <c r="AM266" s="4"/>
      <c r="AN266" s="4"/>
      <c r="AO266" s="4"/>
      <c r="AP266" s="3"/>
      <c r="AQ266" s="4"/>
      <c r="AR266" s="4"/>
      <c r="AS266" s="4"/>
      <c r="AT266" s="4"/>
    </row>
    <row r="267" spans="4:46" x14ac:dyDescent="0.25">
      <c r="D267" s="1">
        <f>Sheet2!D267</f>
        <v>42355</v>
      </c>
      <c r="E267" s="3">
        <f>Sheet2!E267</f>
        <v>106.60806100000001</v>
      </c>
      <c r="F267" s="3">
        <f>Sheet2!F267</f>
        <v>199.36677800000001</v>
      </c>
      <c r="G267" s="3">
        <f t="shared" si="86"/>
        <v>-2.3086279999999988</v>
      </c>
      <c r="H267" s="3">
        <f t="shared" si="87"/>
        <v>-3.0849959999999896</v>
      </c>
      <c r="I267" s="4">
        <f t="shared" si="88"/>
        <v>-2.4992527702941087</v>
      </c>
      <c r="J267" s="4">
        <f t="shared" si="89"/>
        <v>-3.4622663407976342</v>
      </c>
      <c r="K267" s="4">
        <f t="shared" si="90"/>
        <v>-2.3369434920634911</v>
      </c>
      <c r="L267" s="4">
        <f t="shared" si="91"/>
        <v>-3.1507846349206243</v>
      </c>
      <c r="M267" s="4">
        <f t="shared" si="92"/>
        <v>-2.1424140876210852E-2</v>
      </c>
      <c r="N267" s="4">
        <f t="shared" si="93"/>
        <v>-1.5355471279934507E-2</v>
      </c>
      <c r="O267" s="4">
        <f t="shared" si="94"/>
        <v>-2.1680109104871895E-2</v>
      </c>
      <c r="P267" s="4">
        <f t="shared" si="95"/>
        <v>-1.5668458996994896E-2</v>
      </c>
      <c r="Q267" s="7">
        <f t="shared" si="80"/>
        <v>-4.8111179959021833</v>
      </c>
      <c r="R267" s="3"/>
      <c r="S267" s="3"/>
      <c r="T267" s="3"/>
      <c r="X267" s="4">
        <f t="shared" ca="1" si="96"/>
        <v>-0.5594885190557547</v>
      </c>
      <c r="Y267" s="4">
        <f t="shared" ca="1" si="96"/>
        <v>-0.94419336887713801</v>
      </c>
      <c r="Z267" s="4">
        <f t="shared" ca="1" si="81"/>
        <v>-1.0895312322868249</v>
      </c>
      <c r="AA267" s="4">
        <f t="shared" ca="1" si="82"/>
        <v>-0.70449808742082987</v>
      </c>
      <c r="AB267" s="4">
        <f t="shared" ca="1" si="83"/>
        <v>-1.413838642706986</v>
      </c>
      <c r="AC267" s="4">
        <f t="shared" ca="1" si="97"/>
        <v>0.23876735152414952</v>
      </c>
      <c r="AD267" s="4">
        <f t="shared" ca="1" si="84"/>
        <v>1.3917818681946517</v>
      </c>
      <c r="AF267" s="4">
        <f t="shared" ca="1" si="98"/>
        <v>-0.98050766425012159</v>
      </c>
      <c r="AG267" s="4">
        <f t="shared" ca="1" si="99"/>
        <v>-1.9677549874725195</v>
      </c>
      <c r="AH267" s="2">
        <f t="shared" ca="1" si="85"/>
        <v>-37.150087396429626</v>
      </c>
      <c r="AL267" s="3"/>
      <c r="AM267" s="4"/>
      <c r="AN267" s="4"/>
      <c r="AO267" s="4"/>
      <c r="AP267" s="3"/>
      <c r="AQ267" s="4"/>
      <c r="AR267" s="4"/>
      <c r="AS267" s="4"/>
      <c r="AT267" s="4"/>
    </row>
    <row r="268" spans="4:46" x14ac:dyDescent="0.25">
      <c r="D268" s="1">
        <f>Sheet2!D268</f>
        <v>42354</v>
      </c>
      <c r="E268" s="3">
        <f>Sheet2!E268</f>
        <v>108.91668900000001</v>
      </c>
      <c r="F268" s="3">
        <f>Sheet2!F268</f>
        <v>202.451774</v>
      </c>
      <c r="G268" s="3">
        <f t="shared" si="86"/>
        <v>0.83149900000000798</v>
      </c>
      <c r="H268" s="3">
        <f t="shared" si="87"/>
        <v>2.919556</v>
      </c>
      <c r="I268" s="4">
        <f t="shared" si="88"/>
        <v>0.9070812607721459</v>
      </c>
      <c r="J268" s="4">
        <f t="shared" si="89"/>
        <v>3.3245374899651141</v>
      </c>
      <c r="K268" s="4">
        <f t="shared" si="90"/>
        <v>0.80318350793651594</v>
      </c>
      <c r="L268" s="4">
        <f t="shared" si="91"/>
        <v>2.8537673650793653</v>
      </c>
      <c r="M268" s="4">
        <f t="shared" si="92"/>
        <v>7.6635564017158847E-3</v>
      </c>
      <c r="N268" s="4">
        <f t="shared" si="93"/>
        <v>1.4525988071679831E-2</v>
      </c>
      <c r="O268" s="4">
        <f t="shared" si="94"/>
        <v>7.4075881730548418E-3</v>
      </c>
      <c r="P268" s="4">
        <f t="shared" si="95"/>
        <v>1.421300035461944E-2</v>
      </c>
      <c r="Q268" s="7">
        <f t="shared" si="80"/>
        <v>-4.6513174620536564</v>
      </c>
      <c r="R268" s="3"/>
      <c r="S268" s="3"/>
      <c r="T268" s="3"/>
      <c r="X268" s="4">
        <f t="shared" ca="1" si="96"/>
        <v>-1.755677090336742</v>
      </c>
      <c r="Y268" s="4">
        <f t="shared" ca="1" si="96"/>
        <v>-0.97723710840626898</v>
      </c>
      <c r="Z268" s="4">
        <f t="shared" ca="1" si="81"/>
        <v>-1.8449479831241815</v>
      </c>
      <c r="AA268" s="4">
        <f t="shared" ca="1" si="82"/>
        <v>-2.2712562938949525</v>
      </c>
      <c r="AB268" s="4">
        <f t="shared" ca="1" si="83"/>
        <v>-2.4397250031830948</v>
      </c>
      <c r="AC268" s="4">
        <f t="shared" ca="1" si="97"/>
        <v>0.52671897159662384</v>
      </c>
      <c r="AD268" s="4">
        <f t="shared" ca="1" si="84"/>
        <v>1.0493898448444905</v>
      </c>
      <c r="AF268" s="4">
        <f t="shared" ca="1" si="98"/>
        <v>-2.3834332898524968</v>
      </c>
      <c r="AG268" s="4">
        <f t="shared" ca="1" si="99"/>
        <v>-2.5602226425535322</v>
      </c>
      <c r="AH268" s="2">
        <f t="shared" ca="1" si="85"/>
        <v>140.79595773720757</v>
      </c>
      <c r="AL268" s="3"/>
      <c r="AM268" s="4"/>
      <c r="AN268" s="4"/>
      <c r="AO268" s="4"/>
      <c r="AP268" s="3"/>
      <c r="AQ268" s="4"/>
      <c r="AR268" s="4"/>
      <c r="AS268" s="4"/>
      <c r="AT268" s="4"/>
    </row>
    <row r="269" spans="4:46" x14ac:dyDescent="0.25">
      <c r="D269" s="1">
        <f>Sheet2!D269</f>
        <v>42353</v>
      </c>
      <c r="E269" s="3">
        <f>Sheet2!E269</f>
        <v>108.08519</v>
      </c>
      <c r="F269" s="3">
        <f>Sheet2!F269</f>
        <v>199.532218</v>
      </c>
      <c r="G269" s="3">
        <f t="shared" si="86"/>
        <v>-1.9466940000000079</v>
      </c>
      <c r="H269" s="3">
        <f t="shared" si="87"/>
        <v>2.072890000000001</v>
      </c>
      <c r="I269" s="4">
        <f t="shared" si="88"/>
        <v>-2.0860744084576153</v>
      </c>
      <c r="J269" s="4">
        <f t="shared" si="89"/>
        <v>2.3852068989631636</v>
      </c>
      <c r="K269" s="4">
        <f t="shared" si="90"/>
        <v>-1.9750094920635</v>
      </c>
      <c r="L269" s="4">
        <f t="shared" si="91"/>
        <v>2.0071013650793663</v>
      </c>
      <c r="M269" s="4">
        <f t="shared" si="92"/>
        <v>-1.7850465853940727E-2</v>
      </c>
      <c r="N269" s="4">
        <f t="shared" si="93"/>
        <v>1.044308806893752E-2</v>
      </c>
      <c r="O269" s="4">
        <f t="shared" si="94"/>
        <v>-1.810643408260177E-2</v>
      </c>
      <c r="P269" s="4">
        <f t="shared" si="95"/>
        <v>1.0130100351877129E-2</v>
      </c>
      <c r="Q269" s="7">
        <f t="shared" si="80"/>
        <v>-6.3340314754774036</v>
      </c>
      <c r="R269" s="3"/>
      <c r="S269" s="3"/>
      <c r="T269" s="3"/>
      <c r="X269" s="4">
        <f t="shared" ca="1" si="96"/>
        <v>1.9631930639584807</v>
      </c>
      <c r="Y269" s="4">
        <f t="shared" ca="1" si="96"/>
        <v>0.81392528563084776</v>
      </c>
      <c r="Z269" s="4">
        <f t="shared" ca="1" si="81"/>
        <v>1.8419983721973558</v>
      </c>
      <c r="AA269" s="4">
        <f t="shared" ca="1" si="82"/>
        <v>2.5996900375970022</v>
      </c>
      <c r="AB269" s="4">
        <f t="shared" ca="1" si="83"/>
        <v>2.567296582635334</v>
      </c>
      <c r="AC269" s="4">
        <f t="shared" ca="1" si="97"/>
        <v>0.2494067136706446</v>
      </c>
      <c r="AD269" s="4">
        <f t="shared" ca="1" si="84"/>
        <v>1.3732676413549874</v>
      </c>
      <c r="AF269" s="4">
        <f t="shared" ca="1" si="98"/>
        <v>3.5700702061848935</v>
      </c>
      <c r="AG269" s="4">
        <f t="shared" ca="1" si="99"/>
        <v>3.5255853226943445</v>
      </c>
      <c r="AH269" s="2">
        <f t="shared" ca="1" si="85"/>
        <v>-187.26048488590641</v>
      </c>
      <c r="AL269" s="3"/>
      <c r="AM269" s="4"/>
      <c r="AN269" s="4"/>
      <c r="AO269" s="4"/>
      <c r="AP269" s="3"/>
      <c r="AQ269" s="4"/>
      <c r="AR269" s="4"/>
      <c r="AS269" s="4"/>
      <c r="AT269" s="4"/>
    </row>
    <row r="270" spans="4:46" x14ac:dyDescent="0.25">
      <c r="D270" s="1">
        <f>Sheet2!D270</f>
        <v>42352</v>
      </c>
      <c r="E270" s="3">
        <f>Sheet2!E270</f>
        <v>110.03188400000001</v>
      </c>
      <c r="F270" s="3">
        <f>Sheet2!F270</f>
        <v>197.459328</v>
      </c>
      <c r="G270" s="3">
        <f t="shared" si="86"/>
        <v>-0.68476099999999462</v>
      </c>
      <c r="H270" s="3">
        <f t="shared" si="87"/>
        <v>0.99263899999999694</v>
      </c>
      <c r="I270" s="4">
        <f t="shared" si="88"/>
        <v>-0.72925053183325206</v>
      </c>
      <c r="J270" s="4">
        <f t="shared" si="89"/>
        <v>1.1479682142883381</v>
      </c>
      <c r="K270" s="4">
        <f t="shared" si="90"/>
        <v>-0.71307649206348667</v>
      </c>
      <c r="L270" s="4">
        <f t="shared" si="91"/>
        <v>0.92685036507936203</v>
      </c>
      <c r="M270" s="4">
        <f t="shared" si="92"/>
        <v>-6.2040114102474104E-3</v>
      </c>
      <c r="N270" s="4">
        <f t="shared" si="93"/>
        <v>5.0397336462051695E-3</v>
      </c>
      <c r="O270" s="4">
        <f t="shared" si="94"/>
        <v>-6.4599796389084533E-3</v>
      </c>
      <c r="P270" s="4">
        <f t="shared" si="95"/>
        <v>4.7267459291447786E-3</v>
      </c>
      <c r="Q270" s="7">
        <f t="shared" si="80"/>
        <v>-3.3285874888991493</v>
      </c>
      <c r="R270" s="3"/>
      <c r="S270" s="3"/>
      <c r="T270" s="3"/>
      <c r="X270" s="4">
        <f t="shared" ca="1" si="96"/>
        <v>-0.10614117662959699</v>
      </c>
      <c r="Y270" s="4">
        <f t="shared" ca="1" si="96"/>
        <v>1.7726144360841185</v>
      </c>
      <c r="Z270" s="4">
        <f t="shared" ca="1" si="81"/>
        <v>1.3404312866614947</v>
      </c>
      <c r="AA270" s="4">
        <f t="shared" ca="1" si="82"/>
        <v>-0.11070737065384183</v>
      </c>
      <c r="AB270" s="4">
        <f t="shared" ca="1" si="83"/>
        <v>1.8861482875457301</v>
      </c>
      <c r="AC270" s="4">
        <f t="shared" ca="1" si="97"/>
        <v>0.52885427265194529</v>
      </c>
      <c r="AD270" s="4">
        <f t="shared" ca="1" si="84"/>
        <v>1.0475192389702477</v>
      </c>
      <c r="AF270" s="4">
        <f t="shared" ca="1" si="98"/>
        <v>-0.11596810065570952</v>
      </c>
      <c r="AG270" s="4">
        <f t="shared" ca="1" si="99"/>
        <v>1.975776618754939</v>
      </c>
      <c r="AH270" s="2">
        <f t="shared" ca="1" si="85"/>
        <v>216.19638598652728</v>
      </c>
      <c r="AL270" s="3"/>
      <c r="AM270" s="4"/>
      <c r="AN270" s="4"/>
      <c r="AO270" s="4"/>
      <c r="AP270" s="3"/>
      <c r="AQ270" s="4"/>
      <c r="AR270" s="4"/>
      <c r="AS270" s="4"/>
      <c r="AT270" s="4"/>
    </row>
    <row r="271" spans="4:46" x14ac:dyDescent="0.25">
      <c r="D271" s="1">
        <f>Sheet2!D271</f>
        <v>42349</v>
      </c>
      <c r="E271" s="3">
        <f>Sheet2!E271</f>
        <v>110.716645</v>
      </c>
      <c r="F271" s="3">
        <f>Sheet2!F271</f>
        <v>196.466689</v>
      </c>
      <c r="G271" s="3">
        <f t="shared" si="86"/>
        <v>-2.9249209999999977</v>
      </c>
      <c r="H271" s="3">
        <f t="shared" si="87"/>
        <v>-3.8830010000000073</v>
      </c>
      <c r="I271" s="4">
        <f t="shared" si="88"/>
        <v>-3.0347825971500932</v>
      </c>
      <c r="J271" s="4">
        <f t="shared" si="89"/>
        <v>-4.4035839755529871</v>
      </c>
      <c r="K271" s="4">
        <f t="shared" si="90"/>
        <v>-2.9532364920634899</v>
      </c>
      <c r="L271" s="4">
        <f t="shared" si="91"/>
        <v>-3.9487896349206419</v>
      </c>
      <c r="M271" s="4">
        <f t="shared" si="92"/>
        <v>-2.6075147501662357E-2</v>
      </c>
      <c r="N271" s="4">
        <f t="shared" si="93"/>
        <v>-1.9571394478316132E-2</v>
      </c>
      <c r="O271" s="4">
        <f t="shared" si="94"/>
        <v>-2.6331115730323401E-2</v>
      </c>
      <c r="P271" s="4">
        <f t="shared" si="95"/>
        <v>-1.9884382195376523E-2</v>
      </c>
      <c r="Q271" s="7">
        <f t="shared" si="80"/>
        <v>-5.7359370436313624</v>
      </c>
      <c r="R271" s="3"/>
      <c r="S271" s="3"/>
      <c r="T271" s="3"/>
      <c r="X271" s="4">
        <f t="shared" ca="1" si="96"/>
        <v>0.23799276845335487</v>
      </c>
      <c r="Y271" s="4">
        <f t="shared" ca="1" si="96"/>
        <v>1.3287335695810465</v>
      </c>
      <c r="Z271" s="4">
        <f t="shared" ca="1" si="81"/>
        <v>1.1983621976130845</v>
      </c>
      <c r="AA271" s="4">
        <f t="shared" ca="1" si="82"/>
        <v>0.34003651332059937</v>
      </c>
      <c r="AB271" s="4">
        <f t="shared" ca="1" si="83"/>
        <v>1.6932127449614891</v>
      </c>
      <c r="AC271" s="4">
        <f t="shared" ca="1" si="97"/>
        <v>0.71998620846641948</v>
      </c>
      <c r="AD271" s="4">
        <f t="shared" ca="1" si="84"/>
        <v>0.89200748833449706</v>
      </c>
      <c r="AF271" s="4">
        <f t="shared" ca="1" si="98"/>
        <v>0.3033151161891276</v>
      </c>
      <c r="AG271" s="4">
        <f t="shared" ca="1" si="99"/>
        <v>1.5103584478490573</v>
      </c>
      <c r="AH271" s="2">
        <f t="shared" ca="1" si="85"/>
        <v>102.66693952599417</v>
      </c>
      <c r="AL271" s="3"/>
      <c r="AM271" s="4"/>
      <c r="AN271" s="4"/>
      <c r="AO271" s="4"/>
      <c r="AP271" s="3"/>
      <c r="AQ271" s="4"/>
      <c r="AR271" s="4"/>
      <c r="AS271" s="4"/>
      <c r="AT271" s="4"/>
    </row>
    <row r="272" spans="4:46" x14ac:dyDescent="0.25">
      <c r="D272" s="1">
        <f>Sheet2!D272</f>
        <v>42348</v>
      </c>
      <c r="E272" s="3">
        <f>Sheet2!E272</f>
        <v>113.641566</v>
      </c>
      <c r="F272" s="3">
        <f>Sheet2!F272</f>
        <v>200.34969000000001</v>
      </c>
      <c r="G272" s="3">
        <f t="shared" si="86"/>
        <v>0.53802499999999043</v>
      </c>
      <c r="H272" s="3">
        <f t="shared" si="87"/>
        <v>0.51578700000001731</v>
      </c>
      <c r="I272" s="4">
        <f t="shared" si="88"/>
        <v>0.56088898138121834</v>
      </c>
      <c r="J272" s="4">
        <f t="shared" si="89"/>
        <v>0.5864468747353293</v>
      </c>
      <c r="K272" s="4">
        <f t="shared" si="90"/>
        <v>0.50970950793649838</v>
      </c>
      <c r="L272" s="4">
        <f t="shared" si="91"/>
        <v>0.4499983650793824</v>
      </c>
      <c r="M272" s="4">
        <f t="shared" si="92"/>
        <v>4.7456460416148228E-3</v>
      </c>
      <c r="N272" s="4">
        <f t="shared" si="93"/>
        <v>2.5777532843979968E-3</v>
      </c>
      <c r="O272" s="4">
        <f t="shared" si="94"/>
        <v>4.4896778129537799E-3</v>
      </c>
      <c r="P272" s="4">
        <f t="shared" si="95"/>
        <v>2.2647655673376063E-3</v>
      </c>
      <c r="Q272" s="7">
        <f t="shared" si="80"/>
        <v>-2.2959825027698306</v>
      </c>
      <c r="R272" s="3"/>
      <c r="S272" s="3"/>
      <c r="T272" s="3"/>
      <c r="X272" s="4">
        <f t="shared" ca="1" si="96"/>
        <v>-1.2754556196965596</v>
      </c>
      <c r="Y272" s="4">
        <f t="shared" ca="1" si="96"/>
        <v>1.3279623450506071</v>
      </c>
      <c r="Z272" s="4">
        <f t="shared" ca="1" si="81"/>
        <v>0.2751189488285456</v>
      </c>
      <c r="AA272" s="4">
        <f t="shared" ca="1" si="82"/>
        <v>-1.6422660593160943</v>
      </c>
      <c r="AB272" s="4">
        <f t="shared" ca="1" si="83"/>
        <v>0.43941124363148765</v>
      </c>
      <c r="AC272" s="4">
        <f t="shared" ca="1" si="97"/>
        <v>0.47249972332015899</v>
      </c>
      <c r="AD272" s="4">
        <f t="shared" ca="1" si="84"/>
        <v>1.0987157218545036</v>
      </c>
      <c r="AF272" s="4">
        <f t="shared" ca="1" si="98"/>
        <v>-1.8043835388386336</v>
      </c>
      <c r="AG272" s="4">
        <f t="shared" ca="1" si="99"/>
        <v>0.48278804173755513</v>
      </c>
      <c r="AH272" s="2">
        <f t="shared" ca="1" si="85"/>
        <v>345.93037554294278</v>
      </c>
    </row>
    <row r="273" spans="4:34" x14ac:dyDescent="0.25">
      <c r="D273" s="1">
        <f>Sheet2!D273</f>
        <v>42347</v>
      </c>
      <c r="E273" s="3">
        <f>Sheet2!E273</f>
        <v>113.10354100000001</v>
      </c>
      <c r="F273" s="3">
        <f>Sheet2!F273</f>
        <v>199.83390299999999</v>
      </c>
      <c r="G273" s="3">
        <f t="shared" si="86"/>
        <v>-2.5531939999999906</v>
      </c>
      <c r="H273" s="3">
        <f t="shared" si="87"/>
        <v>-1.5668290000000127</v>
      </c>
      <c r="I273" s="4">
        <f t="shared" si="88"/>
        <v>-2.6029363076242373</v>
      </c>
      <c r="J273" s="4">
        <f t="shared" si="89"/>
        <v>-1.7676163563189327</v>
      </c>
      <c r="K273" s="4">
        <f t="shared" si="90"/>
        <v>-2.5815094920634829</v>
      </c>
      <c r="L273" s="4">
        <f t="shared" si="91"/>
        <v>-1.6326176349206476</v>
      </c>
      <c r="M273" s="4">
        <f t="shared" si="92"/>
        <v>-2.232293183041105E-2</v>
      </c>
      <c r="N273" s="4">
        <f t="shared" si="93"/>
        <v>-7.8100783316302482E-3</v>
      </c>
      <c r="O273" s="4">
        <f t="shared" si="94"/>
        <v>-2.2578900059072093E-2</v>
      </c>
      <c r="P273" s="4">
        <f t="shared" si="95"/>
        <v>-8.1230660486906383E-3</v>
      </c>
      <c r="Q273" s="7">
        <f t="shared" si="80"/>
        <v>-4.1951031357249393</v>
      </c>
      <c r="R273" s="3"/>
      <c r="S273" s="3"/>
      <c r="T273" s="3"/>
      <c r="X273" s="4">
        <f t="shared" ca="1" si="96"/>
        <v>-2.1104088746037286</v>
      </c>
      <c r="Y273" s="4">
        <f t="shared" ca="1" si="96"/>
        <v>-0.72662391246418034</v>
      </c>
      <c r="Z273" s="4">
        <f t="shared" ca="1" si="81"/>
        <v>-1.8625413132725572</v>
      </c>
      <c r="AA273" s="4">
        <f t="shared" ca="1" si="82"/>
        <v>-2.7358811427198586</v>
      </c>
      <c r="AB273" s="4">
        <f t="shared" ca="1" si="83"/>
        <v>-2.463617453826485</v>
      </c>
      <c r="AC273" s="4">
        <f t="shared" ca="1" si="97"/>
        <v>1.4680482784216187E-3</v>
      </c>
      <c r="AD273" s="4">
        <f t="shared" ca="1" si="84"/>
        <v>4.5935106472684923</v>
      </c>
      <c r="AF273" s="4">
        <f t="shared" ca="1" si="98"/>
        <v>-12.56729915874476</v>
      </c>
      <c r="AG273" s="4">
        <f t="shared" ca="1" si="99"/>
        <v>-11.316653004948453</v>
      </c>
      <c r="AH273" s="2">
        <f t="shared" ca="1" si="85"/>
        <v>1313.5447329795315</v>
      </c>
    </row>
    <row r="274" spans="4:34" x14ac:dyDescent="0.25">
      <c r="D274" s="1">
        <f>Sheet2!D274</f>
        <v>42346</v>
      </c>
      <c r="E274" s="3">
        <f>Sheet2!E274</f>
        <v>115.656735</v>
      </c>
      <c r="F274" s="3">
        <f>Sheet2!F274</f>
        <v>201.400732</v>
      </c>
      <c r="G274" s="3">
        <f t="shared" si="86"/>
        <v>-4.8906999999999812E-2</v>
      </c>
      <c r="H274" s="3">
        <f t="shared" si="87"/>
        <v>-1.3624690000000044</v>
      </c>
      <c r="I274" s="4">
        <f t="shared" si="88"/>
        <v>-4.9838750003461177E-2</v>
      </c>
      <c r="J274" s="4">
        <f t="shared" si="89"/>
        <v>-1.5267395143721565</v>
      </c>
      <c r="K274" s="4">
        <f t="shared" si="90"/>
        <v>-7.7222492063491868E-2</v>
      </c>
      <c r="L274" s="4">
        <f t="shared" si="91"/>
        <v>-1.4282576349206393</v>
      </c>
      <c r="M274" s="4">
        <f t="shared" si="92"/>
        <v>-4.2277401678371781E-4</v>
      </c>
      <c r="N274" s="4">
        <f t="shared" si="93"/>
        <v>-6.7421857810852593E-3</v>
      </c>
      <c r="O274" s="4">
        <f t="shared" si="94"/>
        <v>-6.7874224544476041E-4</v>
      </c>
      <c r="P274" s="4">
        <f t="shared" si="95"/>
        <v>-7.0551734981456503E-3</v>
      </c>
      <c r="Q274" s="7">
        <f t="shared" si="80"/>
        <v>-3.1798160884943232</v>
      </c>
      <c r="R274" s="3"/>
      <c r="S274" s="3"/>
      <c r="T274" s="3"/>
      <c r="X274" s="4">
        <f t="shared" ca="1" si="96"/>
        <v>0.30036492496716949</v>
      </c>
      <c r="Y274" s="4">
        <f t="shared" ca="1" si="96"/>
        <v>-0.25071883748179413</v>
      </c>
      <c r="Z274" s="4">
        <f t="shared" ca="1" si="81"/>
        <v>-1.5633661511569336E-2</v>
      </c>
      <c r="AA274" s="4">
        <f t="shared" ca="1" si="82"/>
        <v>0.42173106417963135</v>
      </c>
      <c r="AB274" s="4">
        <f t="shared" ca="1" si="83"/>
        <v>4.4557493181665964E-2</v>
      </c>
      <c r="AC274" s="4">
        <f t="shared" ca="1" si="97"/>
        <v>0.94193081197189266</v>
      </c>
      <c r="AD274" s="4">
        <f t="shared" ca="1" si="84"/>
        <v>0.68254272897019697</v>
      </c>
      <c r="AF274" s="4">
        <f t="shared" ca="1" si="98"/>
        <v>0.28784947143667089</v>
      </c>
      <c r="AG274" s="4">
        <f t="shared" ca="1" si="99"/>
        <v>3.041239299228523E-2</v>
      </c>
      <c r="AH274" s="2">
        <f t="shared" ca="1" si="85"/>
        <v>-42.872870335860625</v>
      </c>
    </row>
    <row r="275" spans="4:34" x14ac:dyDescent="0.25">
      <c r="D275" s="1">
        <f>Sheet2!D275</f>
        <v>42345</v>
      </c>
      <c r="E275" s="3">
        <f>Sheet2!E275</f>
        <v>115.705642</v>
      </c>
      <c r="F275" s="3">
        <f>Sheet2!F275</f>
        <v>202.76320100000001</v>
      </c>
      <c r="G275" s="3">
        <f t="shared" si="86"/>
        <v>-0.73367700000000013</v>
      </c>
      <c r="H275" s="3">
        <f t="shared" si="87"/>
        <v>-1.2359339999999861</v>
      </c>
      <c r="I275" s="4">
        <f t="shared" si="88"/>
        <v>-0.74294369588942732</v>
      </c>
      <c r="J275" s="4">
        <f t="shared" si="89"/>
        <v>-1.3765576642838941</v>
      </c>
      <c r="K275" s="4">
        <f t="shared" si="90"/>
        <v>-0.76199249206349218</v>
      </c>
      <c r="L275" s="4">
        <f t="shared" si="91"/>
        <v>-1.301722634920621</v>
      </c>
      <c r="M275" s="4">
        <f t="shared" si="92"/>
        <v>-6.3208732990043875E-3</v>
      </c>
      <c r="N275" s="4">
        <f t="shared" si="93"/>
        <v>-6.0769530221127469E-3</v>
      </c>
      <c r="O275" s="4">
        <f t="shared" si="94"/>
        <v>-6.5768415276654304E-3</v>
      </c>
      <c r="P275" s="4">
        <f t="shared" si="95"/>
        <v>-6.3899407391731378E-3</v>
      </c>
      <c r="Q275" s="7">
        <f t="shared" si="80"/>
        <v>-2.7739318720665702</v>
      </c>
      <c r="R275" s="3"/>
      <c r="S275" s="3"/>
      <c r="T275" s="3"/>
      <c r="X275" s="4">
        <f t="shared" ca="1" si="96"/>
        <v>-0.59533921550016355</v>
      </c>
      <c r="Y275" s="4">
        <f t="shared" ca="1" si="96"/>
        <v>-0.51814085636234464</v>
      </c>
      <c r="Z275" s="4">
        <f t="shared" ca="1" si="81"/>
        <v>-0.7736581904151123</v>
      </c>
      <c r="AA275" s="4">
        <f t="shared" ca="1" si="82"/>
        <v>-0.75145504237813987</v>
      </c>
      <c r="AB275" s="4">
        <f t="shared" ca="1" si="83"/>
        <v>-0.98487033489664233</v>
      </c>
      <c r="AC275" s="4">
        <f t="shared" ca="1" si="97"/>
        <v>0.76665563708290596</v>
      </c>
      <c r="AD275" s="4">
        <f t="shared" ca="1" si="84"/>
        <v>0.85477389520277702</v>
      </c>
      <c r="AF275" s="4">
        <f t="shared" ca="1" si="98"/>
        <v>-0.64232415364333051</v>
      </c>
      <c r="AG275" s="4">
        <f t="shared" ca="1" si="99"/>
        <v>-0.84184145242926645</v>
      </c>
      <c r="AH275" s="2">
        <f t="shared" ca="1" si="85"/>
        <v>19.818921433775813</v>
      </c>
    </row>
    <row r="276" spans="4:34" x14ac:dyDescent="0.25">
      <c r="D276" s="1">
        <f>Sheet2!D276</f>
        <v>42342</v>
      </c>
      <c r="E276" s="3">
        <f>Sheet2!E276</f>
        <v>116.439319</v>
      </c>
      <c r="F276" s="3">
        <f>Sheet2!F276</f>
        <v>203.999135</v>
      </c>
      <c r="G276" s="3">
        <f t="shared" si="86"/>
        <v>3.7466419999999943</v>
      </c>
      <c r="H276" s="3">
        <f t="shared" si="87"/>
        <v>3.9024679999999989</v>
      </c>
      <c r="I276" s="4">
        <f t="shared" si="88"/>
        <v>3.9201000896142291</v>
      </c>
      <c r="J276" s="4">
        <f t="shared" si="89"/>
        <v>4.4312571263232279</v>
      </c>
      <c r="K276" s="4">
        <f t="shared" si="90"/>
        <v>3.718326507936502</v>
      </c>
      <c r="L276" s="4">
        <f t="shared" si="91"/>
        <v>3.8366793650793642</v>
      </c>
      <c r="M276" s="4">
        <f t="shared" si="92"/>
        <v>3.2705829237284774E-2</v>
      </c>
      <c r="N276" s="4">
        <f t="shared" si="93"/>
        <v>1.9315168859848617E-2</v>
      </c>
      <c r="O276" s="4">
        <f t="shared" si="94"/>
        <v>3.244986100862373E-2</v>
      </c>
      <c r="P276" s="4">
        <f t="shared" si="95"/>
        <v>1.9002181142788226E-2</v>
      </c>
      <c r="Q276" s="7">
        <f t="shared" si="80"/>
        <v>-6.0118065036641166</v>
      </c>
      <c r="R276" s="3"/>
      <c r="S276" s="3"/>
      <c r="T276" s="3"/>
      <c r="X276" s="4">
        <f t="shared" ca="1" si="96"/>
        <v>0.90505365921169778</v>
      </c>
      <c r="Y276" s="4">
        <f t="shared" ca="1" si="96"/>
        <v>-1.8685307885534332</v>
      </c>
      <c r="Z276" s="4">
        <f t="shared" ca="1" si="81"/>
        <v>-0.9294285391496524</v>
      </c>
      <c r="AA276" s="4">
        <f t="shared" ca="1" si="82"/>
        <v>1.2137475233617332</v>
      </c>
      <c r="AB276" s="4">
        <f t="shared" ca="1" si="83"/>
        <v>-1.1964127397430204</v>
      </c>
      <c r="AC276" s="4">
        <f t="shared" ca="1" si="97"/>
        <v>0.76475105367289475</v>
      </c>
      <c r="AD276" s="4">
        <f t="shared" ca="1" si="84"/>
        <v>0.85631284744033631</v>
      </c>
      <c r="AF276" s="4">
        <f t="shared" ca="1" si="98"/>
        <v>1.0393475978035418</v>
      </c>
      <c r="AG276" s="4">
        <f t="shared" ca="1" si="99"/>
        <v>-1.0245035998832399</v>
      </c>
      <c r="AH276" s="2">
        <f t="shared" ca="1" si="85"/>
        <v>-266.22939609485684</v>
      </c>
    </row>
    <row r="277" spans="4:34" x14ac:dyDescent="0.25">
      <c r="D277" s="1">
        <f>Sheet2!D277</f>
        <v>42341</v>
      </c>
      <c r="E277" s="3">
        <f>Sheet2!E277</f>
        <v>112.692677</v>
      </c>
      <c r="F277" s="3">
        <f>Sheet2!F277</f>
        <v>200.096667</v>
      </c>
      <c r="G277" s="3">
        <f t="shared" si="86"/>
        <v>-1.0564949999999982</v>
      </c>
      <c r="H277" s="3">
        <f t="shared" si="87"/>
        <v>-2.841700000000003</v>
      </c>
      <c r="I277" s="4">
        <f t="shared" si="88"/>
        <v>-1.0951405402404142</v>
      </c>
      <c r="J277" s="4">
        <f t="shared" si="89"/>
        <v>-3.1815702788812756</v>
      </c>
      <c r="K277" s="4">
        <f t="shared" si="90"/>
        <v>-1.0848104920634902</v>
      </c>
      <c r="L277" s="4">
        <f t="shared" si="91"/>
        <v>-2.9074886349206377</v>
      </c>
      <c r="M277" s="4">
        <f t="shared" si="92"/>
        <v>-9.3313375663207649E-3</v>
      </c>
      <c r="N277" s="4">
        <f t="shared" si="93"/>
        <v>-1.4101737325947914E-2</v>
      </c>
      <c r="O277" s="4">
        <f t="shared" si="94"/>
        <v>-9.5873057949818069E-3</v>
      </c>
      <c r="P277" s="4">
        <f t="shared" si="95"/>
        <v>-1.4414725043008305E-2</v>
      </c>
      <c r="Q277" s="7">
        <f t="shared" si="80"/>
        <v>-4.5887738393864774</v>
      </c>
      <c r="R277" s="3"/>
      <c r="S277" s="3"/>
      <c r="T277" s="3"/>
      <c r="X277" s="4">
        <f t="shared" ca="1" si="96"/>
        <v>-0.92245386680971009</v>
      </c>
      <c r="Y277" s="4">
        <f t="shared" ca="1" si="96"/>
        <v>0.37365790793069964</v>
      </c>
      <c r="Z277" s="4">
        <f t="shared" ca="1" si="81"/>
        <v>-0.26615281743207281</v>
      </c>
      <c r="AA277" s="4">
        <f t="shared" ca="1" si="82"/>
        <v>-1.1799071917314072</v>
      </c>
      <c r="AB277" s="4">
        <f t="shared" ca="1" si="83"/>
        <v>-0.29565760638019944</v>
      </c>
      <c r="AC277" s="4">
        <f t="shared" ca="1" si="97"/>
        <v>0.31973247198459809</v>
      </c>
      <c r="AD277" s="4">
        <f t="shared" ca="1" si="84"/>
        <v>1.2678879258758129</v>
      </c>
      <c r="AF277" s="4">
        <f t="shared" ca="1" si="98"/>
        <v>-1.4959900820502889</v>
      </c>
      <c r="AG277" s="4">
        <f t="shared" ca="1" si="99"/>
        <v>-0.37486070932279858</v>
      </c>
      <c r="AH277" s="2">
        <f t="shared" ca="1" si="85"/>
        <v>208.07925350334244</v>
      </c>
    </row>
    <row r="278" spans="4:34" x14ac:dyDescent="0.25">
      <c r="D278" s="1">
        <f>Sheet2!D278</f>
        <v>42340</v>
      </c>
      <c r="E278" s="3">
        <f>Sheet2!E278</f>
        <v>113.749172</v>
      </c>
      <c r="F278" s="3">
        <f>Sheet2!F278</f>
        <v>202.938367</v>
      </c>
      <c r="G278" s="3">
        <f t="shared" si="86"/>
        <v>-1.0369269999999915</v>
      </c>
      <c r="H278" s="3">
        <f t="shared" si="87"/>
        <v>-2.0923429999999996</v>
      </c>
      <c r="I278" s="4">
        <f t="shared" si="88"/>
        <v>-1.0651469801905804</v>
      </c>
      <c r="J278" s="4">
        <f t="shared" si="89"/>
        <v>-2.3186832239736228</v>
      </c>
      <c r="K278" s="4">
        <f t="shared" si="90"/>
        <v>-1.0652424920634835</v>
      </c>
      <c r="L278" s="4">
        <f t="shared" si="91"/>
        <v>-2.1581316349206343</v>
      </c>
      <c r="M278" s="4">
        <f t="shared" si="92"/>
        <v>-9.0746090197573216E-3</v>
      </c>
      <c r="N278" s="4">
        <f t="shared" si="93"/>
        <v>-1.0257450691579073E-2</v>
      </c>
      <c r="O278" s="4">
        <f t="shared" si="94"/>
        <v>-9.3305772484183636E-3</v>
      </c>
      <c r="P278" s="4">
        <f t="shared" si="95"/>
        <v>-1.0570438408639464E-2</v>
      </c>
      <c r="Q278" s="7">
        <f t="shared" si="80"/>
        <v>-3.632813901117836</v>
      </c>
      <c r="R278" s="3"/>
      <c r="S278" s="3"/>
      <c r="T278" s="3"/>
      <c r="X278" s="4">
        <f t="shared" ca="1" si="96"/>
        <v>-3.8956605565146317E-2</v>
      </c>
      <c r="Y278" s="4">
        <f t="shared" ca="1" si="96"/>
        <v>1.0711662904794268</v>
      </c>
      <c r="Z278" s="4">
        <f t="shared" ca="1" si="81"/>
        <v>0.82535615347375091</v>
      </c>
      <c r="AA278" s="4">
        <f t="shared" ca="1" si="82"/>
        <v>-2.2709557774767176E-2</v>
      </c>
      <c r="AB278" s="4">
        <f t="shared" ca="1" si="83"/>
        <v>1.1866555199151518</v>
      </c>
      <c r="AC278" s="4">
        <f t="shared" ca="1" si="97"/>
        <v>0.25058551187808409</v>
      </c>
      <c r="AD278" s="4">
        <f t="shared" ca="1" si="84"/>
        <v>1.3712663801169518</v>
      </c>
      <c r="AF278" s="4">
        <f t="shared" ca="1" si="98"/>
        <v>-3.1140853083861764E-2</v>
      </c>
      <c r="AG278" s="4">
        <f t="shared" ca="1" si="99"/>
        <v>1.6272208192398496</v>
      </c>
      <c r="AH278" s="2">
        <f t="shared" ca="1" si="85"/>
        <v>167.71492318523178</v>
      </c>
    </row>
    <row r="279" spans="4:34" x14ac:dyDescent="0.25">
      <c r="D279" s="1">
        <f>Sheet2!D279</f>
        <v>42339</v>
      </c>
      <c r="E279" s="3">
        <f>Sheet2!E279</f>
        <v>114.78609899999999</v>
      </c>
      <c r="F279" s="3">
        <f>Sheet2!F279</f>
        <v>205.03071</v>
      </c>
      <c r="G279" s="3">
        <f t="shared" si="86"/>
        <v>-0.93911200000000861</v>
      </c>
      <c r="H279" s="3">
        <f t="shared" si="87"/>
        <v>1.9366300000000081</v>
      </c>
      <c r="I279" s="4">
        <f t="shared" si="88"/>
        <v>-0.95684163130580946</v>
      </c>
      <c r="J279" s="4">
        <f t="shared" si="89"/>
        <v>2.1665905567331745</v>
      </c>
      <c r="K279" s="4">
        <f t="shared" si="90"/>
        <v>-0.96742749206350065</v>
      </c>
      <c r="L279" s="4">
        <f t="shared" si="91"/>
        <v>1.8708413650793732</v>
      </c>
      <c r="M279" s="4">
        <f t="shared" si="92"/>
        <v>-8.1481225001941594E-3</v>
      </c>
      <c r="N279" s="4">
        <f t="shared" si="93"/>
        <v>9.4904528381605773E-3</v>
      </c>
      <c r="O279" s="4">
        <f t="shared" si="94"/>
        <v>-8.4040907288552014E-3</v>
      </c>
      <c r="P279" s="4">
        <f t="shared" si="95"/>
        <v>9.1774651211001864E-3</v>
      </c>
      <c r="Q279" s="7">
        <f t="shared" si="80"/>
        <v>-4.8963034989341532</v>
      </c>
      <c r="R279" s="3"/>
      <c r="S279" s="3"/>
      <c r="T279" s="3"/>
      <c r="X279" s="4">
        <f t="shared" ca="1" si="96"/>
        <v>-0.51497955749555169</v>
      </c>
      <c r="Y279" s="4">
        <f t="shared" ca="1" si="96"/>
        <v>-1.0394876891119191</v>
      </c>
      <c r="Z279" s="4">
        <f t="shared" ca="1" si="81"/>
        <v>-1.1379366233427075</v>
      </c>
      <c r="AA279" s="4">
        <f t="shared" ca="1" si="82"/>
        <v>-0.64620060618723896</v>
      </c>
      <c r="AB279" s="4">
        <f t="shared" ca="1" si="83"/>
        <v>-1.4795751125465775</v>
      </c>
      <c r="AC279" s="4">
        <f t="shared" ca="1" si="97"/>
        <v>0.13952557789764919</v>
      </c>
      <c r="AD279" s="4">
        <f t="shared" ca="1" si="84"/>
        <v>1.6237920806655886</v>
      </c>
      <c r="AF279" s="4">
        <f t="shared" ca="1" si="98"/>
        <v>-1.0492954268481414</v>
      </c>
      <c r="AG279" s="4">
        <f t="shared" ca="1" si="99"/>
        <v>-2.4025223505030295</v>
      </c>
      <c r="AH279" s="2">
        <f t="shared" ca="1" si="85"/>
        <v>-69.239627565470983</v>
      </c>
    </row>
    <row r="280" spans="4:34" x14ac:dyDescent="0.25">
      <c r="D280" s="1">
        <f>Sheet2!D280</f>
        <v>42338</v>
      </c>
      <c r="E280" s="3">
        <f>Sheet2!E280</f>
        <v>115.725211</v>
      </c>
      <c r="F280" s="3">
        <f>Sheet2!F280</f>
        <v>203.09407999999999</v>
      </c>
      <c r="G280" s="3">
        <f t="shared" si="86"/>
        <v>0.47934000000000765</v>
      </c>
      <c r="H280" s="3">
        <f t="shared" si="87"/>
        <v>-0.84666699999999651</v>
      </c>
      <c r="I280" s="4">
        <f t="shared" si="88"/>
        <v>0.49042087865656298</v>
      </c>
      <c r="J280" s="4">
        <f t="shared" si="89"/>
        <v>-0.94327013030244622</v>
      </c>
      <c r="K280" s="4">
        <f t="shared" si="90"/>
        <v>0.45102450793651561</v>
      </c>
      <c r="L280" s="4">
        <f t="shared" si="91"/>
        <v>-0.91245563492063142</v>
      </c>
      <c r="M280" s="4">
        <f t="shared" si="92"/>
        <v>4.1506554328726636E-3</v>
      </c>
      <c r="N280" s="4">
        <f t="shared" si="93"/>
        <v>-4.1601758127175889E-3</v>
      </c>
      <c r="O280" s="4">
        <f t="shared" si="94"/>
        <v>3.8946872042116211E-3</v>
      </c>
      <c r="P280" s="4">
        <f t="shared" si="95"/>
        <v>-4.4731635297779798E-3</v>
      </c>
      <c r="Q280" s="7">
        <f t="shared" si="80"/>
        <v>-3.0238288753902554</v>
      </c>
      <c r="R280" s="3"/>
      <c r="S280" s="3"/>
      <c r="T280" s="3"/>
      <c r="X280" s="4">
        <f t="shared" ca="1" si="96"/>
        <v>-0.24789904791288805</v>
      </c>
      <c r="Y280" s="4">
        <f t="shared" ca="1" si="96"/>
        <v>1.6570773604115523</v>
      </c>
      <c r="Z280" s="4">
        <f t="shared" ca="1" si="81"/>
        <v>1.1624272076691065</v>
      </c>
      <c r="AA280" s="4">
        <f t="shared" ca="1" si="82"/>
        <v>-0.29638069465789374</v>
      </c>
      <c r="AB280" s="4">
        <f t="shared" ca="1" si="83"/>
        <v>1.6444115818862604</v>
      </c>
      <c r="AC280" s="4">
        <f t="shared" ca="1" si="97"/>
        <v>5.7757956395237953E-3</v>
      </c>
      <c r="AD280" s="4">
        <f t="shared" ca="1" si="84"/>
        <v>3.4311767410603191</v>
      </c>
      <c r="AF280" s="4">
        <f t="shared" ca="1" si="98"/>
        <v>-1.0169345460094654</v>
      </c>
      <c r="AG280" s="4">
        <f t="shared" ca="1" si="99"/>
        <v>5.6422667724983429</v>
      </c>
      <c r="AH280" s="2">
        <f t="shared" ca="1" si="85"/>
        <v>729.87913460464097</v>
      </c>
    </row>
    <row r="281" spans="4:34" x14ac:dyDescent="0.25">
      <c r="D281" s="1">
        <f>Sheet2!D281</f>
        <v>42335</v>
      </c>
      <c r="E281" s="3">
        <f>Sheet2!E281</f>
        <v>115.24587099999999</v>
      </c>
      <c r="F281" s="3">
        <f>Sheet2!F281</f>
        <v>203.94074699999999</v>
      </c>
      <c r="G281" s="3">
        <f t="shared" si="86"/>
        <v>-0.21521300000000565</v>
      </c>
      <c r="H281" s="3">
        <f t="shared" si="87"/>
        <v>0.23355499999999552</v>
      </c>
      <c r="I281" s="4">
        <f t="shared" si="88"/>
        <v>-0.21977764985172549</v>
      </c>
      <c r="J281" s="4">
        <f t="shared" si="89"/>
        <v>0.26050152016667127</v>
      </c>
      <c r="K281" s="4">
        <f t="shared" si="90"/>
        <v>-0.24352849206349769</v>
      </c>
      <c r="L281" s="4">
        <f t="shared" si="91"/>
        <v>0.16776636507936063</v>
      </c>
      <c r="M281" s="4">
        <f t="shared" si="92"/>
        <v>-1.8656833507741883E-3</v>
      </c>
      <c r="N281" s="4">
        <f t="shared" si="93"/>
        <v>1.1458663381344911E-3</v>
      </c>
      <c r="O281" s="4">
        <f t="shared" si="94"/>
        <v>-2.1216515794352307E-3</v>
      </c>
      <c r="P281" s="4">
        <f t="shared" si="95"/>
        <v>8.3287862107410046E-4</v>
      </c>
      <c r="Q281" s="7">
        <f t="shared" si="80"/>
        <v>-2.2675127795681114</v>
      </c>
      <c r="R281" s="3"/>
      <c r="S281" s="3"/>
      <c r="T281" s="3"/>
      <c r="X281" s="4">
        <f t="shared" ca="1" si="96"/>
        <v>0.22585112921118608</v>
      </c>
      <c r="Y281" s="4">
        <f t="shared" ca="1" si="96"/>
        <v>0.25929252228221161</v>
      </c>
      <c r="Z281" s="4">
        <f t="shared" ca="1" si="81"/>
        <v>0.34322300050824261</v>
      </c>
      <c r="AA281" s="4">
        <f t="shared" ca="1" si="82"/>
        <v>0.3241334915233382</v>
      </c>
      <c r="AB281" s="4">
        <f t="shared" ca="1" si="83"/>
        <v>0.53189928766005301</v>
      </c>
      <c r="AC281" s="4">
        <f t="shared" ca="1" si="97"/>
        <v>0.95088850431840755</v>
      </c>
      <c r="AD281" s="4">
        <f t="shared" ca="1" si="84"/>
        <v>0.66896150956576661</v>
      </c>
      <c r="AF281" s="4">
        <f t="shared" ca="1" si="98"/>
        <v>0.21683282979027493</v>
      </c>
      <c r="AG281" s="4">
        <f t="shared" ca="1" si="99"/>
        <v>0.35582015041002502</v>
      </c>
      <c r="AH281" s="2">
        <f t="shared" ca="1" si="85"/>
        <v>0.9558812108807615</v>
      </c>
    </row>
    <row r="282" spans="4:34" x14ac:dyDescent="0.25">
      <c r="D282" s="1">
        <f>Sheet2!D282</f>
        <v>42333</v>
      </c>
      <c r="E282" s="3">
        <f>Sheet2!E282</f>
        <v>115.461084</v>
      </c>
      <c r="F282" s="3">
        <f>Sheet2!F282</f>
        <v>203.70719199999999</v>
      </c>
      <c r="G282" s="3">
        <f t="shared" si="86"/>
        <v>-0.8314979999999963</v>
      </c>
      <c r="H282" s="3">
        <f t="shared" si="87"/>
        <v>-2.919400000001815E-2</v>
      </c>
      <c r="I282" s="4">
        <f t="shared" si="88"/>
        <v>-0.84306265128752211</v>
      </c>
      <c r="J282" s="4">
        <f t="shared" si="89"/>
        <v>-3.2557605809117103E-2</v>
      </c>
      <c r="K282" s="4">
        <f t="shared" si="90"/>
        <v>-0.85981349206348834</v>
      </c>
      <c r="L282" s="4">
        <f t="shared" si="91"/>
        <v>-9.4982634920653036E-2</v>
      </c>
      <c r="M282" s="4">
        <f t="shared" si="92"/>
        <v>-7.1757360498330511E-3</v>
      </c>
      <c r="N282" s="4">
        <f t="shared" si="93"/>
        <v>-1.4330327744168069E-4</v>
      </c>
      <c r="O282" s="4">
        <f t="shared" si="94"/>
        <v>-7.431704278494094E-3</v>
      </c>
      <c r="P282" s="4">
        <f t="shared" si="95"/>
        <v>-4.5629099450207128E-4</v>
      </c>
      <c r="Q282" s="7">
        <f t="shared" si="80"/>
        <v>-2.5824682970762058</v>
      </c>
      <c r="R282" s="3"/>
      <c r="S282" s="3"/>
      <c r="T282" s="3"/>
      <c r="X282" s="4">
        <f t="shared" ca="1" si="96"/>
        <v>-0.22859409461441507</v>
      </c>
      <c r="Y282" s="4">
        <f t="shared" ca="1" si="96"/>
        <v>-0.35245518347786164</v>
      </c>
      <c r="Z282" s="4">
        <f t="shared" ca="1" si="81"/>
        <v>-0.41874447141167126</v>
      </c>
      <c r="AA282" s="4">
        <f t="shared" ca="1" si="82"/>
        <v>-0.27109522150411508</v>
      </c>
      <c r="AB282" s="4">
        <f t="shared" ca="1" si="83"/>
        <v>-0.50288321577612327</v>
      </c>
      <c r="AC282" s="4">
        <f t="shared" ca="1" si="97"/>
        <v>0.56619191204357799</v>
      </c>
      <c r="AD282" s="4">
        <f t="shared" ca="1" si="84"/>
        <v>1.015523774123533</v>
      </c>
      <c r="AF282" s="4">
        <f t="shared" ca="1" si="98"/>
        <v>-0.27530364248871408</v>
      </c>
      <c r="AG282" s="4">
        <f t="shared" ca="1" si="99"/>
        <v>-0.5106898612283477</v>
      </c>
      <c r="AH282" s="2">
        <f t="shared" ca="1" si="85"/>
        <v>-6.7552287715561761</v>
      </c>
    </row>
    <row r="283" spans="4:34" x14ac:dyDescent="0.25">
      <c r="D283" s="1">
        <f>Sheet2!D283</f>
        <v>42332</v>
      </c>
      <c r="E283" s="3">
        <f>Sheet2!E283</f>
        <v>116.292582</v>
      </c>
      <c r="F283" s="3">
        <f>Sheet2!F283</f>
        <v>203.73638600000001</v>
      </c>
      <c r="G283" s="3">
        <f t="shared" si="86"/>
        <v>1.1054029999999955</v>
      </c>
      <c r="H283" s="3">
        <f t="shared" si="87"/>
        <v>0.27249100000000226</v>
      </c>
      <c r="I283" s="4">
        <f t="shared" si="88"/>
        <v>1.131532808452679</v>
      </c>
      <c r="J283" s="4">
        <f t="shared" si="89"/>
        <v>0.30429321141934057</v>
      </c>
      <c r="K283" s="4">
        <f t="shared" si="90"/>
        <v>1.0770875079365034</v>
      </c>
      <c r="L283" s="4">
        <f t="shared" si="91"/>
        <v>0.20670236507936737</v>
      </c>
      <c r="M283" s="4">
        <f t="shared" si="92"/>
        <v>9.5508255059309679E-3</v>
      </c>
      <c r="N283" s="4">
        <f t="shared" si="93"/>
        <v>1.3383637162776474E-3</v>
      </c>
      <c r="O283" s="4">
        <f t="shared" si="94"/>
        <v>9.2948572772699259E-3</v>
      </c>
      <c r="P283" s="4">
        <f t="shared" si="95"/>
        <v>1.0253759992172569E-3</v>
      </c>
      <c r="Q283" s="7">
        <f t="shared" si="80"/>
        <v>-2.7450109903706377</v>
      </c>
      <c r="R283" s="3"/>
      <c r="S283" s="3"/>
      <c r="T283" s="3"/>
      <c r="X283" s="4">
        <f t="shared" ca="1" si="96"/>
        <v>-0.73755526262957383</v>
      </c>
      <c r="Y283" s="4">
        <f t="shared" ca="1" si="96"/>
        <v>-0.76326856458846937</v>
      </c>
      <c r="Z283" s="4">
        <f t="shared" ca="1" si="81"/>
        <v>-1.0546670437806052</v>
      </c>
      <c r="AA283" s="4">
        <f t="shared" ca="1" si="82"/>
        <v>-0.93772848143440857</v>
      </c>
      <c r="AB283" s="4">
        <f t="shared" ca="1" si="83"/>
        <v>-1.3664916710943595</v>
      </c>
      <c r="AC283" s="4">
        <f t="shared" ca="1" si="97"/>
        <v>0.10937645870825863</v>
      </c>
      <c r="AD283" s="4">
        <f t="shared" ca="1" si="84"/>
        <v>1.7327226174663162</v>
      </c>
      <c r="AF283" s="4">
        <f t="shared" ca="1" si="98"/>
        <v>-1.6248233488237422</v>
      </c>
      <c r="AG283" s="4">
        <f t="shared" ca="1" si="99"/>
        <v>-2.3677510250845391</v>
      </c>
      <c r="AH283" s="2">
        <f t="shared" ca="1" si="85"/>
        <v>30.488222744051654</v>
      </c>
    </row>
    <row r="284" spans="4:34" x14ac:dyDescent="0.25">
      <c r="D284" s="1">
        <f>Sheet2!D284</f>
        <v>42331</v>
      </c>
      <c r="E284" s="3">
        <f>Sheet2!E284</f>
        <v>115.187179</v>
      </c>
      <c r="F284" s="3">
        <f>Sheet2!F284</f>
        <v>203.46389500000001</v>
      </c>
      <c r="G284" s="3">
        <f t="shared" si="86"/>
        <v>-1.5162669999999991</v>
      </c>
      <c r="H284" s="3">
        <f t="shared" si="87"/>
        <v>-0.23355499999999552</v>
      </c>
      <c r="I284" s="4">
        <f t="shared" si="88"/>
        <v>-1.5319431787392799</v>
      </c>
      <c r="J284" s="4">
        <f t="shared" si="89"/>
        <v>-0.26051397886858169</v>
      </c>
      <c r="K284" s="4">
        <f t="shared" si="90"/>
        <v>-1.5445824920634912</v>
      </c>
      <c r="L284" s="4">
        <f t="shared" si="91"/>
        <v>-0.29934363492063043</v>
      </c>
      <c r="M284" s="4">
        <f t="shared" si="92"/>
        <v>-1.3077618897187865E-2</v>
      </c>
      <c r="N284" s="4">
        <f t="shared" si="93"/>
        <v>-1.1472357505652156E-3</v>
      </c>
      <c r="O284" s="4">
        <f t="shared" si="94"/>
        <v>-1.3333587125848907E-2</v>
      </c>
      <c r="P284" s="4">
        <f t="shared" si="95"/>
        <v>-1.4602234676256063E-3</v>
      </c>
      <c r="Q284" s="7">
        <f t="shared" si="80"/>
        <v>-3.2531342758252713</v>
      </c>
      <c r="R284" s="3"/>
      <c r="S284" s="3"/>
      <c r="T284" s="3"/>
      <c r="X284" s="4">
        <f t="shared" ca="1" si="96"/>
        <v>-2.1088062630774638</v>
      </c>
      <c r="Y284" s="4">
        <f t="shared" ca="1" si="96"/>
        <v>-0.1659081013507232</v>
      </c>
      <c r="Z284" s="4">
        <f t="shared" ca="1" si="81"/>
        <v>-1.4170893771659527</v>
      </c>
      <c r="AA284" s="4">
        <f t="shared" ca="1" si="82"/>
        <v>-2.7337820549833185</v>
      </c>
      <c r="AB284" s="4">
        <f t="shared" ca="1" si="83"/>
        <v>-1.8586757908399432</v>
      </c>
      <c r="AC284" s="4">
        <f t="shared" ca="1" si="97"/>
        <v>0.17739044101430279</v>
      </c>
      <c r="AD284" s="4">
        <f t="shared" ca="1" si="84"/>
        <v>1.5189658128234163</v>
      </c>
      <c r="AF284" s="4">
        <f t="shared" ca="1" si="98"/>
        <v>-4.1525214812298055</v>
      </c>
      <c r="AG284" s="4">
        <f t="shared" ca="1" si="99"/>
        <v>-2.8232649834084005</v>
      </c>
      <c r="AH284" s="2">
        <f t="shared" ca="1" si="85"/>
        <v>428.65431582250676</v>
      </c>
    </row>
    <row r="285" spans="4:34" x14ac:dyDescent="0.25">
      <c r="D285" s="1">
        <f>Sheet2!D285</f>
        <v>42328</v>
      </c>
      <c r="E285" s="3">
        <f>Sheet2!E285</f>
        <v>116.703446</v>
      </c>
      <c r="F285" s="3">
        <f>Sheet2!F285</f>
        <v>203.69745</v>
      </c>
      <c r="G285" s="3">
        <f t="shared" si="86"/>
        <v>0.50868599999999731</v>
      </c>
      <c r="H285" s="3">
        <f t="shared" si="87"/>
        <v>0.73961500000001479</v>
      </c>
      <c r="I285" s="4">
        <f t="shared" si="88"/>
        <v>0.51619512183461358</v>
      </c>
      <c r="J285" s="4">
        <f t="shared" si="89"/>
        <v>0.82799429412177339</v>
      </c>
      <c r="K285" s="4">
        <f t="shared" si="90"/>
        <v>0.48037050793650526</v>
      </c>
      <c r="L285" s="4">
        <f t="shared" si="91"/>
        <v>0.67382636507937987</v>
      </c>
      <c r="M285" s="4">
        <f t="shared" si="92"/>
        <v>4.3683188259865027E-3</v>
      </c>
      <c r="N285" s="4">
        <f t="shared" si="93"/>
        <v>3.6375566373737572E-3</v>
      </c>
      <c r="O285" s="4">
        <f t="shared" si="94"/>
        <v>4.1123505973254598E-3</v>
      </c>
      <c r="P285" s="4">
        <f t="shared" si="95"/>
        <v>3.3245689203133667E-3</v>
      </c>
      <c r="Q285" s="7">
        <f t="shared" si="80"/>
        <v>-2.3548314634286465</v>
      </c>
      <c r="R285" s="3"/>
      <c r="S285" s="3"/>
      <c r="T285" s="3"/>
      <c r="X285" s="4">
        <f t="shared" ca="1" si="96"/>
        <v>1.0803194378501146</v>
      </c>
      <c r="Y285" s="4">
        <f t="shared" ca="1" si="96"/>
        <v>1.0778896671099263</v>
      </c>
      <c r="Z285" s="4">
        <f t="shared" ca="1" si="81"/>
        <v>1.513021369657787</v>
      </c>
      <c r="AA285" s="4">
        <f t="shared" ca="1" si="82"/>
        <v>1.4433092359450184</v>
      </c>
      <c r="AB285" s="4">
        <f t="shared" ca="1" si="83"/>
        <v>2.120532568676738</v>
      </c>
      <c r="AC285" s="4">
        <f t="shared" ca="1" si="97"/>
        <v>0.3769643855583813</v>
      </c>
      <c r="AD285" s="4">
        <f t="shared" ca="1" si="84"/>
        <v>1.1975262216123985</v>
      </c>
      <c r="AF285" s="4">
        <f t="shared" ca="1" si="98"/>
        <v>1.7284006559395158</v>
      </c>
      <c r="AG285" s="4">
        <f t="shared" ca="1" si="99"/>
        <v>2.5393933547734879</v>
      </c>
      <c r="AH285" s="2">
        <f t="shared" ca="1" si="85"/>
        <v>-15.388240793607565</v>
      </c>
    </row>
    <row r="286" spans="4:34" x14ac:dyDescent="0.25">
      <c r="D286" s="1">
        <f>Sheet2!D286</f>
        <v>42327</v>
      </c>
      <c r="E286" s="3">
        <f>Sheet2!E286</f>
        <v>116.19476</v>
      </c>
      <c r="F286" s="3">
        <f>Sheet2!F286</f>
        <v>202.95783499999999</v>
      </c>
      <c r="G286" s="3">
        <f t="shared" si="86"/>
        <v>1.4575680000000091</v>
      </c>
      <c r="H286" s="3">
        <f t="shared" si="87"/>
        <v>-0.17516600000001858</v>
      </c>
      <c r="I286" s="4">
        <f t="shared" si="88"/>
        <v>1.497873930105184</v>
      </c>
      <c r="J286" s="4">
        <f t="shared" si="89"/>
        <v>-0.19592812536731152</v>
      </c>
      <c r="K286" s="4">
        <f t="shared" si="90"/>
        <v>1.429252507936517</v>
      </c>
      <c r="L286" s="4">
        <f t="shared" si="91"/>
        <v>-0.24095463492065347</v>
      </c>
      <c r="M286" s="4">
        <f t="shared" si="92"/>
        <v>1.2623522583315377E-2</v>
      </c>
      <c r="N286" s="4">
        <f t="shared" si="93"/>
        <v>-8.6269373911121233E-4</v>
      </c>
      <c r="O286" s="4">
        <f t="shared" si="94"/>
        <v>1.2367554354654335E-2</v>
      </c>
      <c r="P286" s="4">
        <f t="shared" si="95"/>
        <v>-1.1756814561716029E-3</v>
      </c>
      <c r="Q286" s="7">
        <f t="shared" si="80"/>
        <v>-3.518545776695877</v>
      </c>
      <c r="R286" s="3"/>
      <c r="S286" s="3"/>
      <c r="T286" s="3"/>
      <c r="X286" s="4">
        <f t="shared" ca="1" si="96"/>
        <v>1.5653282457125475</v>
      </c>
      <c r="Y286" s="4">
        <f t="shared" ca="1" si="96"/>
        <v>0.96858539008432931</v>
      </c>
      <c r="Z286" s="4">
        <f t="shared" ca="1" si="81"/>
        <v>1.7220489323418782</v>
      </c>
      <c r="AA286" s="4">
        <f t="shared" ca="1" si="82"/>
        <v>2.0785698864601265</v>
      </c>
      <c r="AB286" s="4">
        <f t="shared" ca="1" si="83"/>
        <v>2.4044004141851616</v>
      </c>
      <c r="AC286" s="4">
        <f t="shared" ca="1" si="97"/>
        <v>0.37100570333066063</v>
      </c>
      <c r="AD286" s="4">
        <f t="shared" ca="1" si="84"/>
        <v>1.2043752251148174</v>
      </c>
      <c r="AF286" s="4">
        <f t="shared" ca="1" si="98"/>
        <v>2.5033780749222956</v>
      </c>
      <c r="AG286" s="4">
        <f t="shared" ca="1" si="99"/>
        <v>2.8958002901004143</v>
      </c>
      <c r="AH286" s="2">
        <f t="shared" ca="1" si="85"/>
        <v>-95.612101768521825</v>
      </c>
    </row>
    <row r="287" spans="4:34" x14ac:dyDescent="0.25">
      <c r="D287" s="1">
        <f>Sheet2!D287</f>
        <v>42326</v>
      </c>
      <c r="E287" s="3">
        <f>Sheet2!E287</f>
        <v>114.73719199999999</v>
      </c>
      <c r="F287" s="3">
        <f>Sheet2!F287</f>
        <v>203.13300100000001</v>
      </c>
      <c r="G287" s="3">
        <f t="shared" si="86"/>
        <v>3.5216449999999924</v>
      </c>
      <c r="H287" s="3">
        <f t="shared" si="87"/>
        <v>3.1725790000000131</v>
      </c>
      <c r="I287" s="4">
        <f t="shared" si="88"/>
        <v>3.7336252640701311</v>
      </c>
      <c r="J287" s="4">
        <f t="shared" si="89"/>
        <v>3.6049218619775463</v>
      </c>
      <c r="K287" s="4">
        <f t="shared" si="90"/>
        <v>3.4933295079365001</v>
      </c>
      <c r="L287" s="4">
        <f t="shared" si="91"/>
        <v>3.1067903650793784</v>
      </c>
      <c r="M287" s="4">
        <f t="shared" si="92"/>
        <v>3.117404295843574E-2</v>
      </c>
      <c r="N287" s="4">
        <f t="shared" si="93"/>
        <v>1.5741484881488913E-2</v>
      </c>
      <c r="O287" s="4">
        <f t="shared" si="94"/>
        <v>3.0918074729774696E-2</v>
      </c>
      <c r="P287" s="4">
        <f t="shared" si="95"/>
        <v>1.5428497164428522E-2</v>
      </c>
      <c r="Q287" s="7">
        <f t="shared" si="80"/>
        <v>-5.4707149584342796</v>
      </c>
      <c r="R287" s="3"/>
      <c r="S287" s="3"/>
      <c r="T287" s="3"/>
      <c r="X287" s="4">
        <f t="shared" ca="1" si="96"/>
        <v>0.76683433478848839</v>
      </c>
      <c r="Y287" s="4">
        <f t="shared" ca="1" si="96"/>
        <v>-1.1416717943261649</v>
      </c>
      <c r="Z287" s="4">
        <f t="shared" ca="1" si="81"/>
        <v>-0.43751479962879469</v>
      </c>
      <c r="AA287" s="4">
        <f t="shared" ca="1" si="82"/>
        <v>1.0327089596832117</v>
      </c>
      <c r="AB287" s="4">
        <f t="shared" ca="1" si="83"/>
        <v>-0.52837407718244211</v>
      </c>
      <c r="AC287" s="4">
        <f t="shared" ca="1" si="97"/>
        <v>0.17697400724963797</v>
      </c>
      <c r="AD287" s="4">
        <f t="shared" ca="1" si="84"/>
        <v>1.5199814531892137</v>
      </c>
      <c r="AF287" s="4">
        <f t="shared" ca="1" si="98"/>
        <v>1.5696984652608093</v>
      </c>
      <c r="AG287" s="4">
        <f t="shared" ca="1" si="99"/>
        <v>-0.80311879766327809</v>
      </c>
      <c r="AH287" s="2">
        <f t="shared" ca="1" si="85"/>
        <v>-325.54189207913032</v>
      </c>
    </row>
    <row r="288" spans="4:34" x14ac:dyDescent="0.25">
      <c r="D288" s="1">
        <f>Sheet2!D288</f>
        <v>42325</v>
      </c>
      <c r="E288" s="3">
        <f>Sheet2!E288</f>
        <v>111.215547</v>
      </c>
      <c r="F288" s="3">
        <f>Sheet2!F288</f>
        <v>199.96042199999999</v>
      </c>
      <c r="G288" s="3">
        <f t="shared" si="86"/>
        <v>-0.4793329999999969</v>
      </c>
      <c r="H288" s="3">
        <f t="shared" si="87"/>
        <v>-0.14597200000000043</v>
      </c>
      <c r="I288" s="4">
        <f t="shared" si="88"/>
        <v>-0.50600489429176732</v>
      </c>
      <c r="J288" s="4">
        <f t="shared" si="89"/>
        <v>-0.16574332523229665</v>
      </c>
      <c r="K288" s="4">
        <f t="shared" si="90"/>
        <v>-0.50764849206348894</v>
      </c>
      <c r="L288" s="4">
        <f t="shared" si="91"/>
        <v>-0.21176063492063532</v>
      </c>
      <c r="M288" s="4">
        <f t="shared" si="92"/>
        <v>-4.3006847661485091E-3</v>
      </c>
      <c r="N288" s="4">
        <f t="shared" si="93"/>
        <v>-7.297381369302297E-4</v>
      </c>
      <c r="O288" s="4">
        <f t="shared" si="94"/>
        <v>-4.556652994809552E-3</v>
      </c>
      <c r="P288" s="4">
        <f t="shared" si="95"/>
        <v>-1.0427258539906204E-3</v>
      </c>
      <c r="Q288" s="7">
        <f t="shared" si="80"/>
        <v>-2.2925464009956591</v>
      </c>
      <c r="R288" s="3"/>
      <c r="S288" s="3"/>
      <c r="T288" s="3"/>
      <c r="X288" s="4">
        <f t="shared" ca="1" si="96"/>
        <v>-7.1380229100138068E-2</v>
      </c>
      <c r="Y288" s="4">
        <f t="shared" ca="1" si="96"/>
        <v>-0.39386735872911083</v>
      </c>
      <c r="Z288" s="4">
        <f t="shared" ca="1" si="81"/>
        <v>-0.35573049207007879</v>
      </c>
      <c r="AA288" s="4">
        <f t="shared" ca="1" si="82"/>
        <v>-6.5177760093967224E-2</v>
      </c>
      <c r="AB288" s="4">
        <f t="shared" ca="1" si="83"/>
        <v>-0.41730769490740305</v>
      </c>
      <c r="AC288" s="4">
        <f t="shared" ca="1" si="97"/>
        <v>4.3507004829124174E-4</v>
      </c>
      <c r="AD288" s="4">
        <f t="shared" ca="1" si="84"/>
        <v>5.9217032909498206</v>
      </c>
      <c r="AF288" s="4">
        <f t="shared" ca="1" si="98"/>
        <v>-0.38596335644518359</v>
      </c>
      <c r="AG288" s="4">
        <f t="shared" ca="1" si="99"/>
        <v>-2.4711723502718521</v>
      </c>
      <c r="AH288" s="2">
        <f t="shared" ca="1" si="85"/>
        <v>-184.88051733674092</v>
      </c>
    </row>
    <row r="289" spans="4:34" x14ac:dyDescent="0.25">
      <c r="D289" s="1">
        <f>Sheet2!D289</f>
        <v>42324</v>
      </c>
      <c r="E289" s="3">
        <f>Sheet2!E289</f>
        <v>111.69488</v>
      </c>
      <c r="F289" s="3">
        <f>Sheet2!F289</f>
        <v>200.10639399999999</v>
      </c>
      <c r="G289" s="3">
        <f t="shared" si="86"/>
        <v>1.7999559999999946</v>
      </c>
      <c r="H289" s="3">
        <f t="shared" si="87"/>
        <v>2.9974129999999946</v>
      </c>
      <c r="I289" s="4">
        <f t="shared" si="88"/>
        <v>1.9312340500806329</v>
      </c>
      <c r="J289" s="4">
        <f t="shared" si="89"/>
        <v>3.4551557481385879</v>
      </c>
      <c r="K289" s="4">
        <f t="shared" si="90"/>
        <v>1.7716405079365025</v>
      </c>
      <c r="L289" s="4">
        <f t="shared" si="91"/>
        <v>2.9316243650793599</v>
      </c>
      <c r="M289" s="4">
        <f t="shared" si="92"/>
        <v>1.62461950612687E-2</v>
      </c>
      <c r="N289" s="4">
        <f t="shared" si="93"/>
        <v>1.5092416278878923E-2</v>
      </c>
      <c r="O289" s="4">
        <f t="shared" si="94"/>
        <v>1.5990226832607656E-2</v>
      </c>
      <c r="P289" s="4">
        <f t="shared" si="95"/>
        <v>1.4779428561818532E-2</v>
      </c>
      <c r="Q289" s="7">
        <f t="shared" si="80"/>
        <v>-4.4879170501919274</v>
      </c>
      <c r="R289" s="3"/>
      <c r="S289" s="3"/>
      <c r="T289" s="3"/>
      <c r="X289" s="4">
        <f t="shared" ca="1" si="96"/>
        <v>-0.16856186730179709</v>
      </c>
      <c r="Y289" s="4">
        <f t="shared" ca="1" si="96"/>
        <v>1.2364333889061883</v>
      </c>
      <c r="Z289" s="4">
        <f t="shared" ca="1" si="81"/>
        <v>0.87735180410173719</v>
      </c>
      <c r="AA289" s="4">
        <f t="shared" ca="1" si="82"/>
        <v>-0.19246549116465822</v>
      </c>
      <c r="AB289" s="4">
        <f t="shared" ca="1" si="83"/>
        <v>1.2572677067963727</v>
      </c>
      <c r="AC289" s="4">
        <f t="shared" ca="1" si="97"/>
        <v>0.58059855605510868</v>
      </c>
      <c r="AD289" s="4">
        <f t="shared" ca="1" si="84"/>
        <v>1.0034950055192295</v>
      </c>
      <c r="AF289" s="4">
        <f t="shared" ca="1" si="98"/>
        <v>-0.19313815911853993</v>
      </c>
      <c r="AG289" s="4">
        <f t="shared" ca="1" si="99"/>
        <v>1.2616618643707751</v>
      </c>
      <c r="AH289" s="2">
        <f t="shared" ca="1" si="85"/>
        <v>157.21319191603925</v>
      </c>
    </row>
    <row r="290" spans="4:34" x14ac:dyDescent="0.25">
      <c r="D290" s="1">
        <f>Sheet2!D290</f>
        <v>42321</v>
      </c>
      <c r="E290" s="3">
        <f>Sheet2!E290</f>
        <v>109.894924</v>
      </c>
      <c r="F290" s="3">
        <f>Sheet2!F290</f>
        <v>197.108981</v>
      </c>
      <c r="G290" s="3">
        <f t="shared" si="86"/>
        <v>-3.3064389999999975</v>
      </c>
      <c r="H290" s="3">
        <f t="shared" si="87"/>
        <v>-2.2383289999999931</v>
      </c>
      <c r="I290" s="4">
        <f t="shared" si="88"/>
        <v>-3.4439712153974305</v>
      </c>
      <c r="J290" s="4">
        <f t="shared" si="89"/>
        <v>-2.5511793851559945</v>
      </c>
      <c r="K290" s="4">
        <f t="shared" si="90"/>
        <v>-3.3347544920634897</v>
      </c>
      <c r="L290" s="4">
        <f t="shared" si="91"/>
        <v>-2.3041176349206278</v>
      </c>
      <c r="M290" s="4">
        <f t="shared" si="92"/>
        <v>-2.96435334328643E-2</v>
      </c>
      <c r="N290" s="4">
        <f t="shared" si="93"/>
        <v>-1.1291801058013818E-2</v>
      </c>
      <c r="O290" s="4">
        <f t="shared" si="94"/>
        <v>-2.9899501661525343E-2</v>
      </c>
      <c r="P290" s="4">
        <f t="shared" si="95"/>
        <v>-1.1604788775074209E-2</v>
      </c>
      <c r="Q290" s="7">
        <f t="shared" si="80"/>
        <v>-5.0996170989854921</v>
      </c>
      <c r="R290" s="3"/>
      <c r="S290" s="3"/>
      <c r="T290" s="3"/>
      <c r="X290" s="4">
        <f t="shared" ca="1" si="96"/>
        <v>1.2660281012043009</v>
      </c>
      <c r="Y290" s="4">
        <f t="shared" ca="1" si="96"/>
        <v>-0.33998171549712991</v>
      </c>
      <c r="Z290" s="4">
        <f t="shared" ca="1" si="81"/>
        <v>0.50229818546726579</v>
      </c>
      <c r="AA290" s="4">
        <f t="shared" ca="1" si="82"/>
        <v>1.6865489552577722</v>
      </c>
      <c r="AB290" s="4">
        <f t="shared" ca="1" si="83"/>
        <v>0.7479297931509381</v>
      </c>
      <c r="AC290" s="4">
        <f t="shared" ca="1" si="97"/>
        <v>0.95371118470697525</v>
      </c>
      <c r="AD290" s="4">
        <f t="shared" ca="1" si="84"/>
        <v>0.66438271677312144</v>
      </c>
      <c r="AF290" s="4">
        <f t="shared" ca="1" si="98"/>
        <v>1.1205139768650283</v>
      </c>
      <c r="AG290" s="4">
        <f t="shared" ca="1" si="99"/>
        <v>0.49691162792917903</v>
      </c>
      <c r="AH290" s="2">
        <f t="shared" ca="1" si="85"/>
        <v>-126.64564896761703</v>
      </c>
    </row>
    <row r="291" spans="4:34" x14ac:dyDescent="0.25">
      <c r="D291" s="1">
        <f>Sheet2!D291</f>
        <v>42320</v>
      </c>
      <c r="E291" s="3">
        <f>Sheet2!E291</f>
        <v>113.201363</v>
      </c>
      <c r="F291" s="3">
        <f>Sheet2!F291</f>
        <v>199.34730999999999</v>
      </c>
      <c r="G291" s="3">
        <f t="shared" si="86"/>
        <v>-0.38151100000000326</v>
      </c>
      <c r="H291" s="3">
        <f t="shared" si="87"/>
        <v>-2.8222470000000044</v>
      </c>
      <c r="I291" s="4">
        <f t="shared" si="88"/>
        <v>-0.39604530112562908</v>
      </c>
      <c r="J291" s="4">
        <f t="shared" si="89"/>
        <v>-3.1718067257066305</v>
      </c>
      <c r="K291" s="4">
        <f t="shared" si="90"/>
        <v>-0.40982649206349531</v>
      </c>
      <c r="L291" s="4">
        <f t="shared" si="91"/>
        <v>-2.8880356349206391</v>
      </c>
      <c r="M291" s="4">
        <f t="shared" si="92"/>
        <v>-3.3645315471752721E-3</v>
      </c>
      <c r="N291" s="4">
        <f t="shared" si="93"/>
        <v>-1.4058156517335824E-2</v>
      </c>
      <c r="O291" s="4">
        <f t="shared" si="94"/>
        <v>-3.6204997758363146E-3</v>
      </c>
      <c r="P291" s="4">
        <f t="shared" si="95"/>
        <v>-1.4371144234396215E-2</v>
      </c>
      <c r="Q291" s="7">
        <f t="shared" si="80"/>
        <v>-4.9596391421912323</v>
      </c>
      <c r="R291" s="3"/>
      <c r="S291" s="3"/>
      <c r="T291" s="3"/>
      <c r="X291" s="4">
        <f t="shared" ca="1" si="96"/>
        <v>-1.8901267446515451</v>
      </c>
      <c r="Y291" s="4">
        <f t="shared" ca="1" si="96"/>
        <v>-0.99169213950422253</v>
      </c>
      <c r="Z291" s="4">
        <f t="shared" ca="1" si="81"/>
        <v>-1.9383698800003086</v>
      </c>
      <c r="AA291" s="4">
        <f t="shared" ca="1" si="82"/>
        <v>-2.4473573738691101</v>
      </c>
      <c r="AB291" s="4">
        <f t="shared" ca="1" si="83"/>
        <v>-2.566595700276836</v>
      </c>
      <c r="AC291" s="4">
        <f t="shared" ca="1" si="97"/>
        <v>1.3877853583815769E-2</v>
      </c>
      <c r="AD291" s="4">
        <f t="shared" ca="1" si="84"/>
        <v>2.8312966917377271</v>
      </c>
      <c r="AF291" s="4">
        <f t="shared" ca="1" si="98"/>
        <v>-6.9291948361355429</v>
      </c>
      <c r="AG291" s="4">
        <f t="shared" ca="1" si="99"/>
        <v>-7.2667939152220811</v>
      </c>
      <c r="AH291" s="2">
        <f t="shared" ca="1" si="85"/>
        <v>512.12634392265409</v>
      </c>
    </row>
    <row r="292" spans="4:34" x14ac:dyDescent="0.25">
      <c r="D292" s="1">
        <f>Sheet2!D292</f>
        <v>42319</v>
      </c>
      <c r="E292" s="3">
        <f>Sheet2!E292</f>
        <v>113.582874</v>
      </c>
      <c r="F292" s="3">
        <f>Sheet2!F292</f>
        <v>202.169557</v>
      </c>
      <c r="G292" s="3">
        <f t="shared" si="86"/>
        <v>-0.64563099999999451</v>
      </c>
      <c r="H292" s="3">
        <f t="shared" si="87"/>
        <v>-0.79800399999999172</v>
      </c>
      <c r="I292" s="4">
        <f t="shared" si="88"/>
        <v>-0.66643920265369272</v>
      </c>
      <c r="J292" s="4">
        <f t="shared" si="89"/>
        <v>-0.89331759978150449</v>
      </c>
      <c r="K292" s="4">
        <f t="shared" si="90"/>
        <v>-0.67394649206348656</v>
      </c>
      <c r="L292" s="4">
        <f t="shared" si="91"/>
        <v>-0.86379263492062663</v>
      </c>
      <c r="M292" s="4">
        <f t="shared" si="92"/>
        <v>-5.6681341501798408E-3</v>
      </c>
      <c r="N292" s="4">
        <f t="shared" si="93"/>
        <v>-3.9394318445370689E-3</v>
      </c>
      <c r="O292" s="4">
        <f t="shared" si="94"/>
        <v>-5.9241023788408837E-3</v>
      </c>
      <c r="P292" s="4">
        <f t="shared" si="95"/>
        <v>-4.2524195615974598E-3</v>
      </c>
      <c r="Q292" s="7">
        <f t="shared" si="80"/>
        <v>-2.4715082412604295</v>
      </c>
      <c r="R292" s="3"/>
      <c r="S292" s="3"/>
      <c r="T292" s="3"/>
      <c r="X292" s="4">
        <f t="shared" ca="1" si="96"/>
        <v>3.2825068436116364E-2</v>
      </c>
      <c r="Y292" s="4">
        <f t="shared" ca="1" si="96"/>
        <v>-0.12996987466325827</v>
      </c>
      <c r="Z292" s="4">
        <f t="shared" ca="1" si="81"/>
        <v>-8.3015188241398405E-2</v>
      </c>
      <c r="AA292" s="4">
        <f t="shared" ca="1" si="82"/>
        <v>7.1309503697698881E-2</v>
      </c>
      <c r="AB292" s="4">
        <f t="shared" ca="1" si="83"/>
        <v>-4.6949332876353195E-2</v>
      </c>
      <c r="AC292" s="4">
        <f t="shared" ca="1" si="97"/>
        <v>0.1023307814309663</v>
      </c>
      <c r="AD292" s="4">
        <f t="shared" ca="1" si="84"/>
        <v>1.7630573454025888</v>
      </c>
      <c r="AF292" s="4">
        <f t="shared" ca="1" si="98"/>
        <v>0.12572274429124108</v>
      </c>
      <c r="AG292" s="4">
        <f t="shared" ca="1" si="99"/>
        <v>-8.2774366189405757E-2</v>
      </c>
      <c r="AH292" s="2">
        <f t="shared" ca="1" si="85"/>
        <v>-28.383718030520868</v>
      </c>
    </row>
    <row r="293" spans="4:34" x14ac:dyDescent="0.25">
      <c r="D293" s="1">
        <f>Sheet2!D293</f>
        <v>42318</v>
      </c>
      <c r="E293" s="3">
        <f>Sheet2!E293</f>
        <v>114.228505</v>
      </c>
      <c r="F293" s="3">
        <f>Sheet2!F293</f>
        <v>202.96756099999999</v>
      </c>
      <c r="G293" s="3">
        <f t="shared" si="86"/>
        <v>-3.7172970000000021</v>
      </c>
      <c r="H293" s="3">
        <f t="shared" si="87"/>
        <v>0.46712499999998158</v>
      </c>
      <c r="I293" s="4">
        <f t="shared" si="88"/>
        <v>-3.7161687546894488</v>
      </c>
      <c r="J293" s="4">
        <f t="shared" si="89"/>
        <v>0.52412467161241472</v>
      </c>
      <c r="K293" s="4">
        <f t="shared" si="90"/>
        <v>-3.7456124920634943</v>
      </c>
      <c r="L293" s="4">
        <f t="shared" si="91"/>
        <v>0.40133636507934667</v>
      </c>
      <c r="M293" s="4">
        <f t="shared" si="92"/>
        <v>-3.202434183803677E-2</v>
      </c>
      <c r="N293" s="4">
        <f t="shared" si="93"/>
        <v>2.3041286124694019E-3</v>
      </c>
      <c r="O293" s="4">
        <f t="shared" si="94"/>
        <v>-3.2280310066697813E-2</v>
      </c>
      <c r="P293" s="4">
        <f t="shared" si="95"/>
        <v>1.9911408954090114E-3</v>
      </c>
      <c r="Q293" s="7">
        <f t="shared" si="80"/>
        <v>-6.9835263088261996</v>
      </c>
      <c r="R293" s="3"/>
      <c r="S293" s="3"/>
      <c r="T293" s="3"/>
      <c r="X293" s="4">
        <f t="shared" ca="1" si="96"/>
        <v>1.2497955811435877</v>
      </c>
      <c r="Y293" s="4">
        <f t="shared" ca="1" si="96"/>
        <v>-0.37696456384962895</v>
      </c>
      <c r="Z293" s="4">
        <f t="shared" ca="1" si="81"/>
        <v>0.46308647033396566</v>
      </c>
      <c r="AA293" s="4">
        <f t="shared" ca="1" si="82"/>
        <v>1.6652877305416367</v>
      </c>
      <c r="AB293" s="4">
        <f t="shared" ca="1" si="83"/>
        <v>0.69467870534869247</v>
      </c>
      <c r="AC293" s="4">
        <f t="shared" ca="1" si="97"/>
        <v>0.62022721855040419</v>
      </c>
      <c r="AD293" s="4">
        <f t="shared" ca="1" si="84"/>
        <v>0.97111212699372429</v>
      </c>
      <c r="AF293" s="4">
        <f t="shared" ca="1" si="98"/>
        <v>1.6171811100628408</v>
      </c>
      <c r="AG293" s="4">
        <f t="shared" ca="1" si="99"/>
        <v>0.67461091512841542</v>
      </c>
      <c r="AH293" s="2">
        <f t="shared" ca="1" si="85"/>
        <v>-184.99202704299569</v>
      </c>
    </row>
    <row r="294" spans="4:34" x14ac:dyDescent="0.25">
      <c r="D294" s="1">
        <f>Sheet2!D294</f>
        <v>42317</v>
      </c>
      <c r="E294" s="3">
        <f>Sheet2!E294</f>
        <v>117.945802</v>
      </c>
      <c r="F294" s="3">
        <f>Sheet2!F294</f>
        <v>202.50043600000001</v>
      </c>
      <c r="G294" s="3">
        <f t="shared" si="86"/>
        <v>-0.4793329999999969</v>
      </c>
      <c r="H294" s="3">
        <f t="shared" si="87"/>
        <v>-1.9074359999999899</v>
      </c>
      <c r="I294" s="4">
        <f t="shared" si="88"/>
        <v>-0.47724797567114141</v>
      </c>
      <c r="J294" s="4">
        <f t="shared" si="89"/>
        <v>-2.1202145625392044</v>
      </c>
      <c r="K294" s="4">
        <f t="shared" si="90"/>
        <v>-0.50764849206348894</v>
      </c>
      <c r="L294" s="4">
        <f t="shared" si="91"/>
        <v>-1.9732246349206248</v>
      </c>
      <c r="M294" s="4">
        <f t="shared" si="92"/>
        <v>-4.0557749031380668E-3</v>
      </c>
      <c r="N294" s="4">
        <f t="shared" si="93"/>
        <v>-9.3753306774144486E-3</v>
      </c>
      <c r="O294" s="4">
        <f t="shared" si="94"/>
        <v>-4.3117431317991096E-3</v>
      </c>
      <c r="P294" s="4">
        <f t="shared" si="95"/>
        <v>-9.6883183944748395E-3</v>
      </c>
      <c r="Q294" s="7">
        <f t="shared" si="80"/>
        <v>-3.6060402134411325</v>
      </c>
      <c r="R294" s="3"/>
      <c r="S294" s="3"/>
      <c r="T294" s="3"/>
      <c r="X294" s="4">
        <f t="shared" ca="1" si="96"/>
        <v>-0.36954942953650255</v>
      </c>
      <c r="Y294" s="4">
        <f t="shared" ca="1" si="96"/>
        <v>-0.11082952880654423</v>
      </c>
      <c r="Z294" s="4">
        <f t="shared" ca="1" si="81"/>
        <v>-0.31313926052587321</v>
      </c>
      <c r="AA294" s="4">
        <f t="shared" ca="1" si="82"/>
        <v>-0.45571738981240317</v>
      </c>
      <c r="AB294" s="4">
        <f t="shared" ca="1" si="83"/>
        <v>-0.3594670877608882</v>
      </c>
      <c r="AC294" s="4">
        <f t="shared" ca="1" si="97"/>
        <v>0.1513676938791213</v>
      </c>
      <c r="AD294" s="4">
        <f t="shared" ca="1" si="84"/>
        <v>1.5879672512596879</v>
      </c>
      <c r="AF294" s="4">
        <f t="shared" ca="1" si="98"/>
        <v>-0.72366429085164152</v>
      </c>
      <c r="AG294" s="4">
        <f t="shared" ca="1" si="99"/>
        <v>-0.57082196326998258</v>
      </c>
      <c r="AH294" s="2">
        <f t="shared" ca="1" si="85"/>
        <v>60.244505648536233</v>
      </c>
    </row>
    <row r="295" spans="4:34" x14ac:dyDescent="0.25">
      <c r="D295" s="1">
        <f>Sheet2!D295</f>
        <v>42314</v>
      </c>
      <c r="E295" s="3">
        <f>Sheet2!E295</f>
        <v>118.425135</v>
      </c>
      <c r="F295" s="3">
        <f>Sheet2!F295</f>
        <v>204.407872</v>
      </c>
      <c r="G295" s="3">
        <f t="shared" si="86"/>
        <v>0.13695299999999122</v>
      </c>
      <c r="H295" s="3">
        <f t="shared" si="87"/>
        <v>-0.10705100000001266</v>
      </c>
      <c r="I295" s="4">
        <f t="shared" si="88"/>
        <v>0.13651514889129807</v>
      </c>
      <c r="J295" s="4">
        <f t="shared" si="89"/>
        <v>-0.11893048244386487</v>
      </c>
      <c r="K295" s="4">
        <f t="shared" si="90"/>
        <v>0.10863750793649916</v>
      </c>
      <c r="L295" s="4">
        <f t="shared" si="91"/>
        <v>-0.17283963492064755</v>
      </c>
      <c r="M295" s="4">
        <f t="shared" si="92"/>
        <v>1.1571213399949863E-3</v>
      </c>
      <c r="N295" s="4">
        <f t="shared" si="93"/>
        <v>-5.2357561747325219E-4</v>
      </c>
      <c r="O295" s="4">
        <f t="shared" si="94"/>
        <v>9.0115311133394361E-4</v>
      </c>
      <c r="P295" s="4">
        <f t="shared" si="95"/>
        <v>-8.3656333453364278E-4</v>
      </c>
      <c r="Q295" s="7">
        <f t="shared" si="80"/>
        <v>-2.2214735124040161</v>
      </c>
      <c r="R295" s="3"/>
      <c r="S295" s="3"/>
      <c r="T295" s="3"/>
      <c r="X295" s="4">
        <f t="shared" ca="1" si="96"/>
        <v>-0.90961658283846325</v>
      </c>
      <c r="Y295" s="4">
        <f t="shared" ca="1" si="96"/>
        <v>-0.2640775223424327</v>
      </c>
      <c r="Z295" s="4">
        <f t="shared" ca="1" si="81"/>
        <v>-0.76385470847221826</v>
      </c>
      <c r="AA295" s="4">
        <f t="shared" ca="1" si="82"/>
        <v>-1.1630930200416953</v>
      </c>
      <c r="AB295" s="4">
        <f t="shared" ca="1" si="83"/>
        <v>-0.97155681173311614</v>
      </c>
      <c r="AC295" s="4">
        <f t="shared" ca="1" si="97"/>
        <v>0.24845793204728051</v>
      </c>
      <c r="AD295" s="4">
        <f t="shared" ca="1" si="84"/>
        <v>1.3748854412733127</v>
      </c>
      <c r="AF295" s="4">
        <f t="shared" ca="1" si="98"/>
        <v>-1.5991196601019362</v>
      </c>
      <c r="AG295" s="4">
        <f t="shared" ca="1" si="99"/>
        <v>-1.3357793158217781</v>
      </c>
      <c r="AH295" s="2">
        <f t="shared" ca="1" si="85"/>
        <v>129.34937504111667</v>
      </c>
    </row>
    <row r="296" spans="4:34" x14ac:dyDescent="0.25">
      <c r="D296" s="1">
        <f>Sheet2!D296</f>
        <v>42313</v>
      </c>
      <c r="E296" s="3">
        <f>Sheet2!E296</f>
        <v>118.28818200000001</v>
      </c>
      <c r="F296" s="3">
        <f>Sheet2!F296</f>
        <v>204.51492300000001</v>
      </c>
      <c r="G296" s="3">
        <f t="shared" si="86"/>
        <v>-0.54781399999998825</v>
      </c>
      <c r="H296" s="3">
        <f t="shared" si="87"/>
        <v>-0.20437499999999886</v>
      </c>
      <c r="I296" s="4">
        <f t="shared" si="88"/>
        <v>-0.54354533226830215</v>
      </c>
      <c r="J296" s="4">
        <f t="shared" si="89"/>
        <v>-0.22682788400644446</v>
      </c>
      <c r="K296" s="4">
        <f t="shared" si="90"/>
        <v>-0.5761294920634803</v>
      </c>
      <c r="L296" s="4">
        <f t="shared" si="91"/>
        <v>-0.27016363492063378</v>
      </c>
      <c r="M296" s="4">
        <f t="shared" si="92"/>
        <v>-4.6204902361597433E-3</v>
      </c>
      <c r="N296" s="4">
        <f t="shared" si="93"/>
        <v>-9.9881684621367598E-4</v>
      </c>
      <c r="O296" s="4">
        <f t="shared" si="94"/>
        <v>-4.8764584648207862E-3</v>
      </c>
      <c r="P296" s="4">
        <f t="shared" si="95"/>
        <v>-1.3118045632740665E-3</v>
      </c>
      <c r="Q296" s="7">
        <f t="shared" si="80"/>
        <v>-2.3200983066984637</v>
      </c>
      <c r="R296" s="3"/>
      <c r="S296" s="3"/>
      <c r="T296" s="3"/>
      <c r="X296" s="4">
        <f t="shared" ca="1" si="96"/>
        <v>-0.22899746767518195</v>
      </c>
      <c r="Y296" s="4">
        <f t="shared" ca="1" si="96"/>
        <v>-0.15206159198996547</v>
      </c>
      <c r="Z296" s="4">
        <f t="shared" ca="1" si="81"/>
        <v>-0.26013997601038935</v>
      </c>
      <c r="AA296" s="4">
        <f t="shared" ca="1" si="82"/>
        <v>-0.27162355630717233</v>
      </c>
      <c r="AB296" s="4">
        <f t="shared" ca="1" si="83"/>
        <v>-0.28749192565446324</v>
      </c>
      <c r="AC296" s="4">
        <f t="shared" ca="1" si="97"/>
        <v>0.89785245011311487</v>
      </c>
      <c r="AD296" s="4">
        <f t="shared" ca="1" si="84"/>
        <v>0.73669740587485277</v>
      </c>
      <c r="AF296" s="4">
        <f t="shared" ca="1" si="98"/>
        <v>-0.20010436930599587</v>
      </c>
      <c r="AG296" s="4">
        <f t="shared" ca="1" si="99"/>
        <v>-0.2117945558396091</v>
      </c>
      <c r="AH296" s="2">
        <f t="shared" ca="1" si="85"/>
        <v>10.990981463542084</v>
      </c>
    </row>
    <row r="297" spans="4:34" x14ac:dyDescent="0.25">
      <c r="D297" s="1">
        <f>Sheet2!D297</f>
        <v>42312</v>
      </c>
      <c r="E297" s="3">
        <f>Sheet2!E297</f>
        <v>118.83599599999999</v>
      </c>
      <c r="F297" s="3">
        <f>Sheet2!F297</f>
        <v>204.71929800000001</v>
      </c>
      <c r="G297" s="3">
        <f t="shared" si="86"/>
        <v>-0.55521699999999896</v>
      </c>
      <c r="H297" s="3">
        <f t="shared" si="87"/>
        <v>-0.62283800000000156</v>
      </c>
      <c r="I297" s="4">
        <f t="shared" si="88"/>
        <v>-0.54832878438774113</v>
      </c>
      <c r="J297" s="4">
        <f t="shared" si="89"/>
        <v>-0.68916701217068443</v>
      </c>
      <c r="K297" s="4">
        <f t="shared" si="90"/>
        <v>-0.583532492063491</v>
      </c>
      <c r="L297" s="4">
        <f t="shared" si="91"/>
        <v>-0.68862663492063647</v>
      </c>
      <c r="M297" s="4">
        <f t="shared" si="92"/>
        <v>-4.6612476182507512E-3</v>
      </c>
      <c r="N297" s="4">
        <f t="shared" si="93"/>
        <v>-3.0377813045854036E-3</v>
      </c>
      <c r="O297" s="4">
        <f t="shared" si="94"/>
        <v>-4.9172158469117941E-3</v>
      </c>
      <c r="P297" s="4">
        <f t="shared" si="95"/>
        <v>-3.3507690216457941E-3</v>
      </c>
      <c r="Q297" s="7">
        <f t="shared" si="80"/>
        <v>-2.3774782348273487</v>
      </c>
      <c r="R297" s="3"/>
      <c r="S297" s="3"/>
      <c r="T297" s="3"/>
      <c r="X297" s="4">
        <f t="shared" ca="1" si="96"/>
        <v>1.4972173683476979</v>
      </c>
      <c r="Y297" s="4">
        <f t="shared" ca="1" si="96"/>
        <v>-0.60756830851915111</v>
      </c>
      <c r="Z297" s="4">
        <f t="shared" ca="1" si="81"/>
        <v>0.43112256431503776</v>
      </c>
      <c r="AA297" s="4">
        <f t="shared" ca="1" si="82"/>
        <v>1.9893588050106086</v>
      </c>
      <c r="AB297" s="4">
        <f t="shared" ca="1" si="83"/>
        <v>0.65127043411826213</v>
      </c>
      <c r="AC297" s="4">
        <f t="shared" ca="1" si="97"/>
        <v>0.23793486888509552</v>
      </c>
      <c r="AD297" s="4">
        <f t="shared" ca="1" si="84"/>
        <v>1.3932661681164302</v>
      </c>
      <c r="AF297" s="4">
        <f t="shared" ca="1" si="98"/>
        <v>2.7717063192658111</v>
      </c>
      <c r="AG297" s="4">
        <f t="shared" ca="1" si="99"/>
        <v>0.90739306215147508</v>
      </c>
      <c r="AH297" s="2">
        <f t="shared" ca="1" si="85"/>
        <v>-333.87500180901316</v>
      </c>
    </row>
    <row r="298" spans="4:34" x14ac:dyDescent="0.25">
      <c r="D298" s="1">
        <f>Sheet2!D298</f>
        <v>42311</v>
      </c>
      <c r="E298" s="3">
        <f>Sheet2!E298</f>
        <v>119.39121299999999</v>
      </c>
      <c r="F298" s="3">
        <f>Sheet2!F298</f>
        <v>205.34213600000001</v>
      </c>
      <c r="G298" s="3">
        <f t="shared" si="86"/>
        <v>1.3539499999999975</v>
      </c>
      <c r="H298" s="3">
        <f t="shared" si="87"/>
        <v>0.59364400000001183</v>
      </c>
      <c r="I298" s="4">
        <f t="shared" si="88"/>
        <v>1.3524902717864586</v>
      </c>
      <c r="J298" s="4">
        <f t="shared" si="89"/>
        <v>0.6587685021656261</v>
      </c>
      <c r="K298" s="4">
        <f t="shared" si="90"/>
        <v>1.3256345079365055</v>
      </c>
      <c r="L298" s="4">
        <f t="shared" si="91"/>
        <v>0.52785536507937691</v>
      </c>
      <c r="M298" s="4">
        <f t="shared" si="92"/>
        <v>1.1405242534903349E-2</v>
      </c>
      <c r="N298" s="4">
        <f t="shared" si="93"/>
        <v>2.8951864496911542E-3</v>
      </c>
      <c r="O298" s="4">
        <f t="shared" si="94"/>
        <v>1.1149274306242307E-2</v>
      </c>
      <c r="P298" s="4">
        <f t="shared" si="95"/>
        <v>2.5821987326307637E-3</v>
      </c>
      <c r="Q298" s="7">
        <f t="shared" si="80"/>
        <v>-2.883875252866166</v>
      </c>
      <c r="R298" s="3"/>
      <c r="S298" s="3"/>
      <c r="T298" s="3"/>
      <c r="X298" s="4">
        <f t="shared" ca="1" si="96"/>
        <v>0.77439688084653535</v>
      </c>
      <c r="Y298" s="4">
        <f t="shared" ca="1" si="96"/>
        <v>-0.89485420924004766</v>
      </c>
      <c r="Z298" s="4">
        <f t="shared" ca="1" si="81"/>
        <v>-0.23725417298564649</v>
      </c>
      <c r="AA298" s="4">
        <f t="shared" ca="1" si="82"/>
        <v>1.042614321916856</v>
      </c>
      <c r="AB298" s="4">
        <f t="shared" ca="1" si="83"/>
        <v>-0.25641208377168578</v>
      </c>
      <c r="AC298" s="4">
        <f t="shared" ca="1" si="97"/>
        <v>0.40663980556971069</v>
      </c>
      <c r="AD298" s="4">
        <f t="shared" ca="1" si="84"/>
        <v>1.1647794428163329</v>
      </c>
      <c r="AF298" s="4">
        <f t="shared" ca="1" si="98"/>
        <v>1.2144157289546442</v>
      </c>
      <c r="AG298" s="4">
        <f t="shared" ca="1" si="99"/>
        <v>-0.29866352406695906</v>
      </c>
      <c r="AH298" s="2">
        <f t="shared" ca="1" si="85"/>
        <v>-220.68961134153187</v>
      </c>
    </row>
    <row r="299" spans="4:34" x14ac:dyDescent="0.25">
      <c r="D299" s="1">
        <f>Sheet2!D299</f>
        <v>42310</v>
      </c>
      <c r="E299" s="3">
        <f>Sheet2!E299</f>
        <v>118.037263</v>
      </c>
      <c r="F299" s="3">
        <f>Sheet2!F299</f>
        <v>204.748492</v>
      </c>
      <c r="G299" s="3">
        <f t="shared" si="86"/>
        <v>1.6364310000000017</v>
      </c>
      <c r="H299" s="3">
        <f t="shared" si="87"/>
        <v>2.3940419999999847</v>
      </c>
      <c r="I299" s="4">
        <f t="shared" si="88"/>
        <v>1.6576478229616451</v>
      </c>
      <c r="J299" s="4">
        <f t="shared" si="89"/>
        <v>2.6881064368897767</v>
      </c>
      <c r="K299" s="4">
        <f t="shared" si="90"/>
        <v>1.6081155079365097</v>
      </c>
      <c r="L299" s="4">
        <f t="shared" si="91"/>
        <v>2.32825336507935</v>
      </c>
      <c r="M299" s="4">
        <f t="shared" si="92"/>
        <v>1.3960679712563982E-2</v>
      </c>
      <c r="N299" s="4">
        <f t="shared" si="93"/>
        <v>1.1761494947913242E-2</v>
      </c>
      <c r="O299" s="4">
        <f t="shared" si="94"/>
        <v>1.370471148390294E-2</v>
      </c>
      <c r="P299" s="4">
        <f t="shared" si="95"/>
        <v>1.1448507230852851E-2</v>
      </c>
      <c r="Q299" s="7">
        <f t="shared" si="80"/>
        <v>-3.8254213064067426</v>
      </c>
      <c r="R299" s="3"/>
      <c r="S299" s="3"/>
      <c r="T299" s="3"/>
      <c r="X299" s="4">
        <f t="shared" ca="1" si="96"/>
        <v>0.76341493944243377</v>
      </c>
      <c r="Y299" s="4">
        <f t="shared" ca="1" si="96"/>
        <v>-1.4660975821571762</v>
      </c>
      <c r="Z299" s="4">
        <f t="shared" ca="1" si="81"/>
        <v>-0.6967690720766766</v>
      </c>
      <c r="AA299" s="4">
        <f t="shared" ca="1" si="82"/>
        <v>1.0282302630560793</v>
      </c>
      <c r="AB299" s="4">
        <f t="shared" ca="1" si="83"/>
        <v>-0.8804518166615104</v>
      </c>
      <c r="AC299" s="4">
        <f t="shared" ca="1" si="97"/>
        <v>0.3998670682397385</v>
      </c>
      <c r="AD299" s="4">
        <f t="shared" ca="1" si="84"/>
        <v>1.172065130561192</v>
      </c>
      <c r="AF299" s="4">
        <f t="shared" ca="1" si="98"/>
        <v>1.2051528375157925</v>
      </c>
      <c r="AG299" s="4">
        <f t="shared" ca="1" si="99"/>
        <v>-1.0319468734482118</v>
      </c>
      <c r="AH299" s="2">
        <f t="shared" ca="1" si="85"/>
        <v>-292.59092474308545</v>
      </c>
    </row>
    <row r="300" spans="4:34" x14ac:dyDescent="0.25">
      <c r="D300" s="1">
        <f>Sheet2!D300</f>
        <v>42307</v>
      </c>
      <c r="E300" s="3">
        <f>Sheet2!E300</f>
        <v>116.40083199999999</v>
      </c>
      <c r="F300" s="3">
        <f>Sheet2!F300</f>
        <v>202.35445000000001</v>
      </c>
      <c r="G300" s="3">
        <f t="shared" si="86"/>
        <v>-1.0032870000000003</v>
      </c>
      <c r="H300" s="3">
        <f t="shared" si="87"/>
        <v>-0.87587499999997931</v>
      </c>
      <c r="I300" s="4">
        <f t="shared" si="88"/>
        <v>-1.0076100837922735</v>
      </c>
      <c r="J300" s="4">
        <f t="shared" si="89"/>
        <v>-0.9792218010826893</v>
      </c>
      <c r="K300" s="4">
        <f t="shared" si="90"/>
        <v>-1.0316024920634923</v>
      </c>
      <c r="L300" s="4">
        <f t="shared" si="91"/>
        <v>-0.94166363492061422</v>
      </c>
      <c r="M300" s="4">
        <f t="shared" si="92"/>
        <v>-8.5823089192858925E-3</v>
      </c>
      <c r="N300" s="4">
        <f t="shared" si="93"/>
        <v>-4.3190790955093036E-3</v>
      </c>
      <c r="O300" s="4">
        <f t="shared" si="94"/>
        <v>-8.8382771479469345E-3</v>
      </c>
      <c r="P300" s="4">
        <f t="shared" si="95"/>
        <v>-4.6320668125696945E-3</v>
      </c>
      <c r="Q300" s="7">
        <f t="shared" si="80"/>
        <v>-2.6372813756709594</v>
      </c>
      <c r="R300" s="3"/>
      <c r="S300" s="3"/>
      <c r="T300" s="3"/>
      <c r="X300" s="4">
        <f t="shared" ca="1" si="96"/>
        <v>1.5370794516040478</v>
      </c>
      <c r="Y300" s="4">
        <f t="shared" ca="1" si="96"/>
        <v>-0.87975736366021184</v>
      </c>
      <c r="Z300" s="4">
        <f t="shared" ca="1" si="81"/>
        <v>0.23966128801199094</v>
      </c>
      <c r="AA300" s="4">
        <f t="shared" ca="1" si="82"/>
        <v>2.0415698422738715</v>
      </c>
      <c r="AB300" s="4">
        <f t="shared" ca="1" si="83"/>
        <v>0.39125831272841938</v>
      </c>
      <c r="AC300" s="4">
        <f t="shared" ca="1" si="97"/>
        <v>0.74873898821573481</v>
      </c>
      <c r="AD300" s="4">
        <f t="shared" ca="1" si="84"/>
        <v>0.86917207815231134</v>
      </c>
      <c r="AF300" s="4">
        <f t="shared" ca="1" si="98"/>
        <v>1.7744755025022674</v>
      </c>
      <c r="AG300" s="4">
        <f t="shared" ca="1" si="99"/>
        <v>0.34007080076852719</v>
      </c>
      <c r="AH300" s="2">
        <f t="shared" ca="1" si="85"/>
        <v>-242.29287153817177</v>
      </c>
    </row>
    <row r="301" spans="4:34" x14ac:dyDescent="0.25">
      <c r="D301" s="1">
        <f>Sheet2!D301</f>
        <v>42306</v>
      </c>
      <c r="E301" s="3">
        <f>Sheet2!E301</f>
        <v>117.40411899999999</v>
      </c>
      <c r="F301" s="3">
        <f>Sheet2!F301</f>
        <v>203.23032499999999</v>
      </c>
      <c r="G301" s="3">
        <f t="shared" si="86"/>
        <v>1.2273249999999933</v>
      </c>
      <c r="H301" s="3">
        <f t="shared" si="87"/>
        <v>-0.11677800000001071</v>
      </c>
      <c r="I301" s="4">
        <f t="shared" si="88"/>
        <v>1.2456351279524827</v>
      </c>
      <c r="J301" s="4">
        <f t="shared" si="89"/>
        <v>-0.13048196805365075</v>
      </c>
      <c r="K301" s="4">
        <f t="shared" si="90"/>
        <v>1.1990095079365013</v>
      </c>
      <c r="L301" s="4">
        <f t="shared" si="91"/>
        <v>-0.18256663492064559</v>
      </c>
      <c r="M301" s="4">
        <f t="shared" si="92"/>
        <v>1.0508874884801315E-2</v>
      </c>
      <c r="N301" s="4">
        <f t="shared" si="93"/>
        <v>-5.7444410421750628E-4</v>
      </c>
      <c r="O301" s="4">
        <f t="shared" si="94"/>
        <v>1.0252906656140273E-2</v>
      </c>
      <c r="P301" s="4">
        <f t="shared" si="95"/>
        <v>-8.8743182127789687E-4</v>
      </c>
      <c r="Q301" s="7">
        <f t="shared" si="80"/>
        <v>-3.1563804931321422</v>
      </c>
      <c r="R301" s="3"/>
      <c r="S301" s="3"/>
      <c r="T301" s="3"/>
      <c r="X301" s="4">
        <f t="shared" ca="1" si="96"/>
        <v>0.34743803291460351</v>
      </c>
      <c r="Y301" s="4">
        <f t="shared" ca="1" si="96"/>
        <v>-7.7519703906570481E-2</v>
      </c>
      <c r="Z301" s="4">
        <f t="shared" ca="1" si="81"/>
        <v>0.1503567262538183</v>
      </c>
      <c r="AA301" s="4">
        <f t="shared" ca="1" si="82"/>
        <v>0.48338704380657599</v>
      </c>
      <c r="AB301" s="4">
        <f t="shared" ca="1" si="83"/>
        <v>0.26997912248746736</v>
      </c>
      <c r="AC301" s="4">
        <f t="shared" ca="1" si="97"/>
        <v>0.19103610117594927</v>
      </c>
      <c r="AD301" s="4">
        <f t="shared" ca="1" si="84"/>
        <v>1.48703153178508</v>
      </c>
      <c r="AF301" s="4">
        <f t="shared" ca="1" si="98"/>
        <v>0.71881177619675429</v>
      </c>
      <c r="AG301" s="4">
        <f t="shared" ca="1" si="99"/>
        <v>0.40146746806253031</v>
      </c>
      <c r="AH301" s="2">
        <f t="shared" ca="1" si="85"/>
        <v>-73.712561209531941</v>
      </c>
    </row>
    <row r="302" spans="4:34" x14ac:dyDescent="0.25">
      <c r="D302" s="1">
        <f>Sheet2!D302</f>
        <v>42305</v>
      </c>
      <c r="E302" s="3">
        <f>Sheet2!E302</f>
        <v>116.176794</v>
      </c>
      <c r="F302" s="3">
        <f>Sheet2!F302</f>
        <v>203.347103</v>
      </c>
      <c r="G302" s="3">
        <f t="shared" si="86"/>
        <v>4.5975830000000002</v>
      </c>
      <c r="H302" s="3">
        <f t="shared" si="87"/>
        <v>2.2869770000000074</v>
      </c>
      <c r="I302" s="4">
        <f t="shared" si="88"/>
        <v>4.8584411474314155</v>
      </c>
      <c r="J302" s="4">
        <f t="shared" si="89"/>
        <v>2.5844212401361006</v>
      </c>
      <c r="K302" s="4">
        <f t="shared" si="90"/>
        <v>4.5692675079365079</v>
      </c>
      <c r="L302" s="4">
        <f t="shared" si="91"/>
        <v>2.2211883650793727</v>
      </c>
      <c r="M302" s="4">
        <f t="shared" si="92"/>
        <v>4.0378365839924199E-2</v>
      </c>
      <c r="N302" s="4">
        <f t="shared" si="93"/>
        <v>1.1310388222823773E-2</v>
      </c>
      <c r="O302" s="4">
        <f t="shared" si="94"/>
        <v>4.0122397611263155E-2</v>
      </c>
      <c r="P302" s="4">
        <f t="shared" si="95"/>
        <v>1.0997400505763382E-2</v>
      </c>
      <c r="Q302" s="7">
        <f t="shared" si="80"/>
        <v>-6.566341192003132</v>
      </c>
      <c r="R302" s="3"/>
      <c r="S302" s="3"/>
      <c r="T302" s="3"/>
      <c r="X302" s="4">
        <f t="shared" ca="1" si="96"/>
        <v>-2.2957412476262538</v>
      </c>
      <c r="Y302" s="4">
        <f t="shared" ca="1" si="96"/>
        <v>0.35026402203319529</v>
      </c>
      <c r="Z302" s="4">
        <f t="shared" ca="1" si="81"/>
        <v>-1.1218835920072174</v>
      </c>
      <c r="AA302" s="4">
        <f t="shared" ca="1" si="82"/>
        <v>-2.978627999971144</v>
      </c>
      <c r="AB302" s="4">
        <f t="shared" ca="1" si="83"/>
        <v>-1.4577744497030281</v>
      </c>
      <c r="AC302" s="4">
        <f t="shared" ca="1" si="97"/>
        <v>0.70276241227967429</v>
      </c>
      <c r="AD302" s="4">
        <f t="shared" ca="1" si="84"/>
        <v>0.90560061708624728</v>
      </c>
      <c r="AF302" s="4">
        <f t="shared" ca="1" si="98"/>
        <v>-2.6974473548442428</v>
      </c>
      <c r="AG302" s="4">
        <f t="shared" ca="1" si="99"/>
        <v>-1.3201614412236267</v>
      </c>
      <c r="AH302" s="2">
        <f t="shared" ca="1" si="85"/>
        <v>319.33004889538188</v>
      </c>
    </row>
    <row r="303" spans="4:34" x14ac:dyDescent="0.25">
      <c r="D303" s="1">
        <f>Sheet2!D303</f>
        <v>42304</v>
      </c>
      <c r="E303" s="3">
        <f>Sheet2!E303</f>
        <v>111.579211</v>
      </c>
      <c r="F303" s="3">
        <f>Sheet2!F303</f>
        <v>201.060126</v>
      </c>
      <c r="G303" s="3">
        <f t="shared" si="86"/>
        <v>-0.71106399999999326</v>
      </c>
      <c r="H303" s="3">
        <f t="shared" si="87"/>
        <v>-0.38926800000001549</v>
      </c>
      <c r="I303" s="4">
        <f t="shared" si="88"/>
        <v>-0.74665022491266675</v>
      </c>
      <c r="J303" s="4">
        <f t="shared" si="89"/>
        <v>-0.43904617059746287</v>
      </c>
      <c r="K303" s="4">
        <f t="shared" si="90"/>
        <v>-0.7393794920634853</v>
      </c>
      <c r="L303" s="4">
        <f t="shared" si="91"/>
        <v>-0.4550566349206504</v>
      </c>
      <c r="M303" s="4">
        <f t="shared" si="92"/>
        <v>-6.3525083647137338E-3</v>
      </c>
      <c r="N303" s="4">
        <f t="shared" si="93"/>
        <v>-1.9342057865326496E-3</v>
      </c>
      <c r="O303" s="4">
        <f t="shared" si="94"/>
        <v>-6.6084765933747767E-3</v>
      </c>
      <c r="P303" s="4">
        <f t="shared" si="95"/>
        <v>-2.2471935035930403E-3</v>
      </c>
      <c r="Q303" s="7">
        <f t="shared" si="80"/>
        <v>-2.398722052463933</v>
      </c>
      <c r="R303" s="3"/>
      <c r="S303" s="3"/>
      <c r="T303" s="3"/>
      <c r="X303" s="4">
        <f t="shared" ca="1" si="96"/>
        <v>-0.36953587592771114</v>
      </c>
      <c r="Y303" s="4">
        <f t="shared" ca="1" si="96"/>
        <v>-2.2553857594678644E-3</v>
      </c>
      <c r="Z303" s="4">
        <f t="shared" ca="1" si="81"/>
        <v>-0.22706514128690877</v>
      </c>
      <c r="AA303" s="4">
        <f t="shared" ca="1" si="82"/>
        <v>-0.45569963740420338</v>
      </c>
      <c r="AB303" s="4">
        <f t="shared" ca="1" si="83"/>
        <v>-0.24257496851761293</v>
      </c>
      <c r="AC303" s="4">
        <f t="shared" ca="1" si="97"/>
        <v>0.87941420757721755</v>
      </c>
      <c r="AD303" s="4">
        <f t="shared" ca="1" si="84"/>
        <v>0.75578153748250765</v>
      </c>
      <c r="AF303" s="4">
        <f t="shared" ca="1" si="98"/>
        <v>-0.3444093725875701</v>
      </c>
      <c r="AG303" s="4">
        <f t="shared" ca="1" si="99"/>
        <v>-0.18333368266101238</v>
      </c>
      <c r="AH303" s="2">
        <f t="shared" ca="1" si="85"/>
        <v>37.165609001408484</v>
      </c>
    </row>
    <row r="304" spans="4:34" x14ac:dyDescent="0.25">
      <c r="D304" s="1">
        <f>Sheet2!D304</f>
        <v>42303</v>
      </c>
      <c r="E304" s="3">
        <f>Sheet2!E304</f>
        <v>112.29027499999999</v>
      </c>
      <c r="F304" s="3">
        <f>Sheet2!F304</f>
        <v>201.44939400000001</v>
      </c>
      <c r="G304" s="3">
        <f t="shared" si="86"/>
        <v>-3.7014520000000033</v>
      </c>
      <c r="H304" s="3">
        <f t="shared" si="87"/>
        <v>-0.49631999999999721</v>
      </c>
      <c r="I304" s="4">
        <f t="shared" si="88"/>
        <v>-3.7626667988640983</v>
      </c>
      <c r="J304" s="4">
        <f t="shared" si="89"/>
        <v>-0.55841180503706733</v>
      </c>
      <c r="K304" s="4">
        <f t="shared" si="90"/>
        <v>-3.7297674920634956</v>
      </c>
      <c r="L304" s="4">
        <f t="shared" si="91"/>
        <v>-0.56210863492063212</v>
      </c>
      <c r="M304" s="4">
        <f t="shared" si="92"/>
        <v>-3.243161000013977E-2</v>
      </c>
      <c r="N304" s="4">
        <f t="shared" si="93"/>
        <v>-2.4607152669769788E-3</v>
      </c>
      <c r="O304" s="4">
        <f t="shared" si="94"/>
        <v>-3.2687578228800813E-2</v>
      </c>
      <c r="P304" s="4">
        <f t="shared" si="95"/>
        <v>-2.7737029840373692E-3</v>
      </c>
      <c r="Q304" s="7">
        <f t="shared" si="80"/>
        <v>-6.2202932493018253</v>
      </c>
      <c r="R304" s="3"/>
      <c r="S304" s="3"/>
      <c r="T304" s="3"/>
      <c r="X304" s="4">
        <f t="shared" ca="1" si="96"/>
        <v>1.5301572330977069</v>
      </c>
      <c r="Y304" s="4">
        <f t="shared" ca="1" si="96"/>
        <v>-1.8940419387980578</v>
      </c>
      <c r="Z304" s="4">
        <f t="shared" ca="1" si="81"/>
        <v>-0.56857393848245297</v>
      </c>
      <c r="AA304" s="4">
        <f t="shared" ca="1" si="82"/>
        <v>2.0325031759369727</v>
      </c>
      <c r="AB304" s="4">
        <f t="shared" ca="1" si="83"/>
        <v>-0.70635766414510448</v>
      </c>
      <c r="AC304" s="4">
        <f t="shared" ca="1" si="97"/>
        <v>0.21032527685193603</v>
      </c>
      <c r="AD304" s="4">
        <f t="shared" ca="1" si="84"/>
        <v>1.4458150355048085</v>
      </c>
      <c r="AF304" s="4">
        <f t="shared" ca="1" si="98"/>
        <v>2.9386236514809503</v>
      </c>
      <c r="AG304" s="4">
        <f t="shared" ca="1" si="99"/>
        <v>-1.0212625312650478</v>
      </c>
      <c r="AH304" s="2">
        <f t="shared" ca="1" si="85"/>
        <v>-551.08473659864467</v>
      </c>
    </row>
    <row r="305" spans="4:34" x14ac:dyDescent="0.25">
      <c r="D305" s="1">
        <f>Sheet2!D305</f>
        <v>42300</v>
      </c>
      <c r="E305" s="3">
        <f>Sheet2!E305</f>
        <v>115.991727</v>
      </c>
      <c r="F305" s="3">
        <f>Sheet2!F305</f>
        <v>201.94571400000001</v>
      </c>
      <c r="G305" s="3">
        <f t="shared" si="86"/>
        <v>3.4871569999999963</v>
      </c>
      <c r="H305" s="3">
        <f t="shared" si="87"/>
        <v>2.1896680000000117</v>
      </c>
      <c r="I305" s="4">
        <f t="shared" si="88"/>
        <v>3.6547021673753126</v>
      </c>
      <c r="J305" s="4">
        <f t="shared" si="89"/>
        <v>2.4906103798614367</v>
      </c>
      <c r="K305" s="4">
        <f t="shared" si="90"/>
        <v>3.458841507936504</v>
      </c>
      <c r="L305" s="4">
        <f t="shared" si="91"/>
        <v>2.123879365079377</v>
      </c>
      <c r="M305" s="4">
        <f t="shared" si="92"/>
        <v>3.0525026555892013E-2</v>
      </c>
      <c r="N305" s="4">
        <f t="shared" si="93"/>
        <v>1.0902066686074808E-2</v>
      </c>
      <c r="O305" s="4">
        <f t="shared" si="94"/>
        <v>3.0269058327230969E-2</v>
      </c>
      <c r="P305" s="4">
        <f t="shared" si="95"/>
        <v>1.0589078969014417E-2</v>
      </c>
      <c r="Q305" s="7">
        <f t="shared" si="80"/>
        <v>-5.2364872660333752</v>
      </c>
      <c r="R305" s="3"/>
      <c r="S305" s="3"/>
      <c r="T305" s="3"/>
      <c r="X305" s="4">
        <f t="shared" ca="1" si="96"/>
        <v>1.0790812296990795</v>
      </c>
      <c r="Y305" s="4">
        <f t="shared" ca="1" si="96"/>
        <v>-1.0752970567333462</v>
      </c>
      <c r="Z305" s="4">
        <f t="shared" ca="1" si="81"/>
        <v>-0.19454740093537026</v>
      </c>
      <c r="AA305" s="4">
        <f t="shared" ca="1" si="82"/>
        <v>1.4416874408296545</v>
      </c>
      <c r="AB305" s="4">
        <f t="shared" ca="1" si="83"/>
        <v>-0.19841456796630272</v>
      </c>
      <c r="AC305" s="4">
        <f t="shared" ca="1" si="97"/>
        <v>0.23726367159067174</v>
      </c>
      <c r="AD305" s="4">
        <f t="shared" ca="1" si="84"/>
        <v>1.3944668084075007</v>
      </c>
      <c r="AF305" s="4">
        <f t="shared" ca="1" si="98"/>
        <v>2.0103852843349057</v>
      </c>
      <c r="AG305" s="4">
        <f t="shared" ca="1" si="99"/>
        <v>-0.27668252933352327</v>
      </c>
      <c r="AH305" s="2">
        <f t="shared" ca="1" si="85"/>
        <v>-339.5011452945223</v>
      </c>
    </row>
    <row r="306" spans="4:34" x14ac:dyDescent="0.25">
      <c r="D306" s="1">
        <f>Sheet2!D306</f>
        <v>42299</v>
      </c>
      <c r="E306" s="3">
        <f>Sheet2!E306</f>
        <v>112.50457</v>
      </c>
      <c r="F306" s="3">
        <f>Sheet2!F306</f>
        <v>199.756046</v>
      </c>
      <c r="G306" s="3">
        <f t="shared" si="86"/>
        <v>1.6948720000000037</v>
      </c>
      <c r="H306" s="3">
        <f t="shared" si="87"/>
        <v>3.3185509999999852</v>
      </c>
      <c r="I306" s="4">
        <f t="shared" si="88"/>
        <v>1.8034735939763</v>
      </c>
      <c r="J306" s="4">
        <f t="shared" si="89"/>
        <v>3.8384117855903908</v>
      </c>
      <c r="K306" s="4">
        <f t="shared" si="90"/>
        <v>1.6665565079365117</v>
      </c>
      <c r="L306" s="4">
        <f t="shared" si="91"/>
        <v>3.2527623650793505</v>
      </c>
      <c r="M306" s="4">
        <f t="shared" si="92"/>
        <v>1.5179545482912185E-2</v>
      </c>
      <c r="N306" s="4">
        <f t="shared" si="93"/>
        <v>1.6752562918718204E-2</v>
      </c>
      <c r="O306" s="4">
        <f t="shared" si="94"/>
        <v>1.4923577254251143E-2</v>
      </c>
      <c r="P306" s="4">
        <f t="shared" si="95"/>
        <v>1.6439575201657813E-2</v>
      </c>
      <c r="Q306" s="7">
        <f t="shared" si="80"/>
        <v>-4.8738574530150647</v>
      </c>
      <c r="R306" s="3"/>
      <c r="S306" s="3"/>
      <c r="T306" s="3"/>
      <c r="X306" s="4">
        <f t="shared" ca="1" si="96"/>
        <v>0.12154988968236109</v>
      </c>
      <c r="Y306" s="4">
        <f t="shared" ca="1" si="96"/>
        <v>-1.2907352060631243</v>
      </c>
      <c r="Z306" s="4">
        <f t="shared" ca="1" si="81"/>
        <v>-0.94905597165711686</v>
      </c>
      <c r="AA306" s="4">
        <f t="shared" ca="1" si="82"/>
        <v>0.18752056367851666</v>
      </c>
      <c r="AB306" s="4">
        <f t="shared" ca="1" si="83"/>
        <v>-1.2230675832823694</v>
      </c>
      <c r="AC306" s="4">
        <f t="shared" ca="1" si="97"/>
        <v>7.6820874980141007E-2</v>
      </c>
      <c r="AD306" s="4">
        <f t="shared" ca="1" si="84"/>
        <v>1.8967084495143109</v>
      </c>
      <c r="AF306" s="4">
        <f t="shared" ca="1" si="98"/>
        <v>0.35567183758672893</v>
      </c>
      <c r="AG306" s="4">
        <f t="shared" ca="1" si="99"/>
        <v>-2.3198026195387182</v>
      </c>
      <c r="AH306" s="2">
        <f t="shared" ca="1" si="85"/>
        <v>-288.65039280598376</v>
      </c>
    </row>
    <row r="307" spans="4:34" x14ac:dyDescent="0.25">
      <c r="D307" s="1">
        <f>Sheet2!D307</f>
        <v>42298</v>
      </c>
      <c r="E307" s="3">
        <f>Sheet2!E307</f>
        <v>110.809698</v>
      </c>
      <c r="F307" s="3">
        <f>Sheet2!F307</f>
        <v>196.43749500000001</v>
      </c>
      <c r="G307" s="3">
        <f t="shared" si="86"/>
        <v>-9.7350000000062664E-3</v>
      </c>
      <c r="H307" s="3">
        <f t="shared" si="87"/>
        <v>-1.2262079999999855</v>
      </c>
      <c r="I307" s="4">
        <f t="shared" si="88"/>
        <v>-1.0357875490490363E-2</v>
      </c>
      <c r="J307" s="4">
        <f t="shared" si="89"/>
        <v>-1.4094986789934454</v>
      </c>
      <c r="K307" s="4">
        <f t="shared" si="90"/>
        <v>-3.8050492063498323E-2</v>
      </c>
      <c r="L307" s="4">
        <f t="shared" si="91"/>
        <v>-1.2919966349206204</v>
      </c>
      <c r="M307" s="4">
        <f t="shared" si="92"/>
        <v>-8.7849462408991826E-5</v>
      </c>
      <c r="N307" s="4">
        <f t="shared" si="93"/>
        <v>-6.2228278581807489E-3</v>
      </c>
      <c r="O307" s="4">
        <f t="shared" si="94"/>
        <v>-3.4381769107003443E-4</v>
      </c>
      <c r="P307" s="4">
        <f t="shared" si="95"/>
        <v>-6.5358155752411398E-3</v>
      </c>
      <c r="Q307" s="7">
        <f t="shared" si="80"/>
        <v>-3.0414585279327264</v>
      </c>
      <c r="R307" s="3"/>
      <c r="S307" s="3"/>
      <c r="T307" s="3"/>
      <c r="X307" s="4">
        <f t="shared" ca="1" si="96"/>
        <v>-0.59143262914735928</v>
      </c>
      <c r="Y307" s="4">
        <f t="shared" ca="1" si="96"/>
        <v>-1.3680403485327606</v>
      </c>
      <c r="Z307" s="4">
        <f t="shared" ca="1" si="81"/>
        <v>-1.4449851925556882</v>
      </c>
      <c r="AA307" s="4">
        <f t="shared" ca="1" si="82"/>
        <v>-0.74633822687387419</v>
      </c>
      <c r="AB307" s="4">
        <f t="shared" ca="1" si="83"/>
        <v>-1.8965594312158907</v>
      </c>
      <c r="AC307" s="4">
        <f t="shared" ca="1" si="97"/>
        <v>0.81978307213228196</v>
      </c>
      <c r="AD307" s="4">
        <f t="shared" ca="1" si="84"/>
        <v>0.81061200578735715</v>
      </c>
      <c r="AF307" s="4">
        <f t="shared" ca="1" si="98"/>
        <v>-0.60499072708201074</v>
      </c>
      <c r="AG307" s="4">
        <f t="shared" ca="1" si="99"/>
        <v>-1.5373738446328424</v>
      </c>
      <c r="AH307" s="2">
        <f t="shared" ca="1" si="85"/>
        <v>-55.838012962209632</v>
      </c>
    </row>
    <row r="308" spans="4:34" x14ac:dyDescent="0.25">
      <c r="D308" s="1">
        <f>Sheet2!D308</f>
        <v>42297</v>
      </c>
      <c r="E308" s="3">
        <f>Sheet2!E308</f>
        <v>110.819433</v>
      </c>
      <c r="F308" s="3">
        <f>Sheet2!F308</f>
        <v>197.663703</v>
      </c>
      <c r="G308" s="3">
        <f t="shared" si="86"/>
        <v>1.9870870000000025</v>
      </c>
      <c r="H308" s="3">
        <f t="shared" si="87"/>
        <v>-0.2530230000000131</v>
      </c>
      <c r="I308" s="4">
        <f t="shared" si="88"/>
        <v>2.1528290506422447</v>
      </c>
      <c r="J308" s="4">
        <f t="shared" si="89"/>
        <v>-0.29047245658845411</v>
      </c>
      <c r="K308" s="4">
        <f t="shared" si="90"/>
        <v>1.9587715079365104</v>
      </c>
      <c r="L308" s="4">
        <f t="shared" si="91"/>
        <v>-0.31881163492064801</v>
      </c>
      <c r="M308" s="4">
        <f t="shared" si="92"/>
        <v>1.8093558989406067E-2</v>
      </c>
      <c r="N308" s="4">
        <f t="shared" si="93"/>
        <v>-1.2792495075916875E-3</v>
      </c>
      <c r="O308" s="4">
        <f t="shared" si="94"/>
        <v>1.7837590760745023E-2</v>
      </c>
      <c r="P308" s="4">
        <f t="shared" si="95"/>
        <v>-1.592237224652078E-3</v>
      </c>
      <c r="Q308" s="7">
        <f t="shared" si="80"/>
        <v>-4.3651524328513256</v>
      </c>
      <c r="R308" s="3"/>
      <c r="S308" s="3"/>
      <c r="T308" s="3"/>
      <c r="X308" s="4">
        <f t="shared" ca="1" si="96"/>
        <v>0.95848115885618868</v>
      </c>
      <c r="Y308" s="4">
        <f t="shared" ca="1" si="96"/>
        <v>0.75451750637434234</v>
      </c>
      <c r="Z308" s="4">
        <f t="shared" ca="1" si="81"/>
        <v>1.1824115053828987</v>
      </c>
      <c r="AA308" s="4">
        <f t="shared" ca="1" si="82"/>
        <v>1.28372643432036</v>
      </c>
      <c r="AB308" s="4">
        <f t="shared" ca="1" si="83"/>
        <v>1.6715510627430827</v>
      </c>
      <c r="AC308" s="4">
        <f t="shared" ca="1" si="97"/>
        <v>6.0558341283828088E-2</v>
      </c>
      <c r="AD308" s="4">
        <f t="shared" ca="1" si="84"/>
        <v>2.0117037405159124</v>
      </c>
      <c r="AF308" s="4">
        <f t="shared" ca="1" si="98"/>
        <v>2.5824772697214229</v>
      </c>
      <c r="AG308" s="4">
        <f t="shared" ca="1" si="99"/>
        <v>3.362665525383608</v>
      </c>
      <c r="AH308" s="2">
        <f t="shared" ca="1" si="85"/>
        <v>-60.583602311889081</v>
      </c>
    </row>
    <row r="309" spans="4:34" x14ac:dyDescent="0.25">
      <c r="D309" s="1">
        <f>Sheet2!D309</f>
        <v>42296</v>
      </c>
      <c r="E309" s="3">
        <f>Sheet2!E309</f>
        <v>108.832346</v>
      </c>
      <c r="F309" s="3">
        <f>Sheet2!F309</f>
        <v>197.91672600000001</v>
      </c>
      <c r="G309" s="3">
        <f t="shared" si="86"/>
        <v>0.6721069999999969</v>
      </c>
      <c r="H309" s="3">
        <f t="shared" si="87"/>
        <v>9.7309000000024071E-2</v>
      </c>
      <c r="I309" s="4">
        <f t="shared" si="88"/>
        <v>0.73269197434398825</v>
      </c>
      <c r="J309" s="4">
        <f t="shared" si="89"/>
        <v>0.11176647321313493</v>
      </c>
      <c r="K309" s="4">
        <f t="shared" si="90"/>
        <v>0.64379150793650486</v>
      </c>
      <c r="L309" s="4">
        <f t="shared" si="91"/>
        <v>3.1520365079389184E-2</v>
      </c>
      <c r="M309" s="4">
        <f t="shared" si="92"/>
        <v>6.194766050166044E-3</v>
      </c>
      <c r="N309" s="4">
        <f t="shared" si="93"/>
        <v>4.9178728646589434E-4</v>
      </c>
      <c r="O309" s="4">
        <f t="shared" si="94"/>
        <v>5.9387978215050012E-3</v>
      </c>
      <c r="P309" s="4">
        <f t="shared" si="95"/>
        <v>1.7879956940550375E-4</v>
      </c>
      <c r="Q309" s="7">
        <f t="shared" si="80"/>
        <v>-2.4279335975066907</v>
      </c>
      <c r="R309" s="3"/>
      <c r="S309" s="3"/>
      <c r="T309" s="3"/>
      <c r="X309" s="4">
        <f t="shared" ca="1" si="96"/>
        <v>0.58467803812970631</v>
      </c>
      <c r="Y309" s="4">
        <f t="shared" ca="1" si="96"/>
        <v>1.6218411244033648</v>
      </c>
      <c r="Z309" s="4">
        <f t="shared" ca="1" si="81"/>
        <v>1.6420532925972255</v>
      </c>
      <c r="AA309" s="4">
        <f t="shared" ca="1" si="82"/>
        <v>0.79412210180556553</v>
      </c>
      <c r="AB309" s="4">
        <f t="shared" ca="1" si="83"/>
        <v>2.2957631148128197</v>
      </c>
      <c r="AC309" s="4">
        <f t="shared" ca="1" si="97"/>
        <v>0.44997579822692357</v>
      </c>
      <c r="AD309" s="4">
        <f t="shared" ca="1" si="84"/>
        <v>1.1204288744896505</v>
      </c>
      <c r="AF309" s="4">
        <f t="shared" ca="1" si="98"/>
        <v>0.88975733273336544</v>
      </c>
      <c r="AG309" s="4">
        <f t="shared" ca="1" si="99"/>
        <v>2.5722392828245817</v>
      </c>
      <c r="AH309" s="2">
        <f t="shared" ca="1" si="85"/>
        <v>116.67669744503382</v>
      </c>
    </row>
    <row r="310" spans="4:34" x14ac:dyDescent="0.25">
      <c r="D310" s="1">
        <f>Sheet2!D310</f>
        <v>42293</v>
      </c>
      <c r="E310" s="3">
        <f>Sheet2!E310</f>
        <v>108.160239</v>
      </c>
      <c r="F310" s="3">
        <f>Sheet2!F310</f>
        <v>197.81941699999999</v>
      </c>
      <c r="G310" s="3">
        <f t="shared" si="86"/>
        <v>-0.79873299999999858</v>
      </c>
      <c r="H310" s="3">
        <f t="shared" si="87"/>
        <v>0.89532899999997539</v>
      </c>
      <c r="I310" s="4">
        <f t="shared" si="88"/>
        <v>-0.86434930044064506</v>
      </c>
      <c r="J310" s="4">
        <f t="shared" si="89"/>
        <v>1.0330260275588907</v>
      </c>
      <c r="K310" s="4">
        <f t="shared" si="90"/>
        <v>-0.82704849206349063</v>
      </c>
      <c r="L310" s="4">
        <f t="shared" si="91"/>
        <v>0.82954036507934048</v>
      </c>
      <c r="M310" s="4">
        <f t="shared" si="92"/>
        <v>-7.3575857202145848E-3</v>
      </c>
      <c r="N310" s="4">
        <f t="shared" si="93"/>
        <v>4.5362648098133829E-3</v>
      </c>
      <c r="O310" s="4">
        <f t="shared" si="94"/>
        <v>-7.6135539488756277E-3</v>
      </c>
      <c r="P310" s="4">
        <f t="shared" si="95"/>
        <v>4.223277092752992E-3</v>
      </c>
      <c r="Q310" s="7">
        <f t="shared" si="80"/>
        <v>-3.3501210042436016</v>
      </c>
      <c r="R310" s="3"/>
      <c r="S310" s="3"/>
      <c r="T310" s="3"/>
      <c r="X310" s="4">
        <f t="shared" ca="1" si="96"/>
        <v>1.1331416403853161</v>
      </c>
      <c r="Y310" s="4">
        <f t="shared" ca="1" si="96"/>
        <v>0.78070012238900666</v>
      </c>
      <c r="Z310" s="4">
        <f t="shared" ca="1" si="81"/>
        <v>1.3096431826718664</v>
      </c>
      <c r="AA310" s="4">
        <f t="shared" ca="1" si="82"/>
        <v>1.5124953335997038</v>
      </c>
      <c r="AB310" s="4">
        <f t="shared" ca="1" si="83"/>
        <v>1.8443368028085056</v>
      </c>
      <c r="AC310" s="4">
        <f t="shared" ca="1" si="97"/>
        <v>0.93389377503653448</v>
      </c>
      <c r="AD310" s="4">
        <f t="shared" ca="1" si="84"/>
        <v>0.69373941776025316</v>
      </c>
      <c r="AF310" s="4">
        <f t="shared" ca="1" si="98"/>
        <v>1.0492776320965584</v>
      </c>
      <c r="AG310" s="4">
        <f t="shared" ca="1" si="99"/>
        <v>1.2794891397341797</v>
      </c>
      <c r="AH310" s="2">
        <f t="shared" ca="1" si="85"/>
        <v>-37.368258081397926</v>
      </c>
    </row>
    <row r="311" spans="4:34" x14ac:dyDescent="0.25">
      <c r="D311" s="1">
        <f>Sheet2!D311</f>
        <v>42292</v>
      </c>
      <c r="E311" s="3">
        <f>Sheet2!E311</f>
        <v>108.958972</v>
      </c>
      <c r="F311" s="3">
        <f>Sheet2!F311</f>
        <v>196.92408800000001</v>
      </c>
      <c r="G311" s="3">
        <f t="shared" si="86"/>
        <v>1.6072089999999974</v>
      </c>
      <c r="H311" s="3">
        <f t="shared" si="87"/>
        <v>2.9779600000000244</v>
      </c>
      <c r="I311" s="4">
        <f t="shared" si="88"/>
        <v>1.7652809262092481</v>
      </c>
      <c r="J311" s="4">
        <f t="shared" si="89"/>
        <v>3.4887126617228756</v>
      </c>
      <c r="K311" s="4">
        <f t="shared" si="90"/>
        <v>1.5788935079365054</v>
      </c>
      <c r="L311" s="4">
        <f t="shared" si="91"/>
        <v>2.9121713650793897</v>
      </c>
      <c r="M311" s="4">
        <f t="shared" si="92"/>
        <v>1.4860460596144558E-2</v>
      </c>
      <c r="N311" s="4">
        <f t="shared" si="93"/>
        <v>1.5237884595419663E-2</v>
      </c>
      <c r="O311" s="4">
        <f t="shared" si="94"/>
        <v>1.4604492367483516E-2</v>
      </c>
      <c r="P311" s="4">
        <f t="shared" si="95"/>
        <v>1.4924896878359272E-2</v>
      </c>
      <c r="Q311" s="7">
        <f t="shared" si="80"/>
        <v>-4.4708062575913488</v>
      </c>
      <c r="R311" s="3"/>
      <c r="S311" s="3"/>
      <c r="T311" s="3"/>
      <c r="X311" s="4">
        <f t="shared" ca="1" si="96"/>
        <v>-0.51073278548872625</v>
      </c>
      <c r="Y311" s="4">
        <f t="shared" ca="1" si="96"/>
        <v>-0.28245961951773668</v>
      </c>
      <c r="Z311" s="4">
        <f t="shared" ca="1" si="81"/>
        <v>-0.53525758749332675</v>
      </c>
      <c r="AA311" s="4">
        <f t="shared" ca="1" si="82"/>
        <v>-0.6406382182389968</v>
      </c>
      <c r="AB311" s="4">
        <f t="shared" ca="1" si="83"/>
        <v>-0.66111271819613904</v>
      </c>
      <c r="AC311" s="4">
        <f t="shared" ca="1" si="97"/>
        <v>0.69247091983794895</v>
      </c>
      <c r="AD311" s="4">
        <f t="shared" ca="1" si="84"/>
        <v>0.91371262591596847</v>
      </c>
      <c r="AF311" s="4">
        <f t="shared" ca="1" si="98"/>
        <v>-0.58535922864928103</v>
      </c>
      <c r="AG311" s="4">
        <f t="shared" ca="1" si="99"/>
        <v>-0.60406703776943782</v>
      </c>
      <c r="AH311" s="2">
        <f t="shared" ca="1" si="85"/>
        <v>34.286005723866765</v>
      </c>
    </row>
    <row r="312" spans="4:34" x14ac:dyDescent="0.25">
      <c r="D312" s="1">
        <f>Sheet2!D312</f>
        <v>42291</v>
      </c>
      <c r="E312" s="3">
        <f>Sheet2!E312</f>
        <v>107.35176300000001</v>
      </c>
      <c r="F312" s="3">
        <f>Sheet2!F312</f>
        <v>193.94612799999999</v>
      </c>
      <c r="G312" s="3">
        <f t="shared" si="86"/>
        <v>-1.5390249999999952</v>
      </c>
      <c r="H312" s="3">
        <f t="shared" si="87"/>
        <v>-0.93426400000001308</v>
      </c>
      <c r="I312" s="4">
        <f t="shared" si="88"/>
        <v>-1.6664995013728749</v>
      </c>
      <c r="J312" s="4">
        <f t="shared" si="89"/>
        <v>-1.0892534020551998</v>
      </c>
      <c r="K312" s="4">
        <f t="shared" si="90"/>
        <v>-1.5673404920634872</v>
      </c>
      <c r="L312" s="4">
        <f t="shared" si="91"/>
        <v>-1.000052634920648</v>
      </c>
      <c r="M312" s="4">
        <f t="shared" si="92"/>
        <v>-1.4234487887003648E-2</v>
      </c>
      <c r="N312" s="4">
        <f t="shared" si="93"/>
        <v>-4.8055662352911623E-3</v>
      </c>
      <c r="O312" s="4">
        <f t="shared" si="94"/>
        <v>-1.449045611566469E-2</v>
      </c>
      <c r="P312" s="4">
        <f t="shared" si="95"/>
        <v>-5.1185539523515532E-3</v>
      </c>
      <c r="Q312" s="7">
        <f t="shared" si="80"/>
        <v>-3.0654404109643174</v>
      </c>
      <c r="R312" s="3"/>
      <c r="S312" s="3"/>
      <c r="T312" s="3"/>
      <c r="X312" s="4">
        <f t="shared" ca="1" si="96"/>
        <v>0.83017894536990589</v>
      </c>
      <c r="Y312" s="4">
        <f t="shared" ca="1" si="96"/>
        <v>-0.2795275796221301</v>
      </c>
      <c r="Z312" s="4">
        <f t="shared" ca="1" si="81"/>
        <v>0.28451632648824754</v>
      </c>
      <c r="AA312" s="4">
        <f t="shared" ca="1" si="82"/>
        <v>1.1156772230884222</v>
      </c>
      <c r="AB312" s="4">
        <f t="shared" ca="1" si="83"/>
        <v>0.45217326082880926</v>
      </c>
      <c r="AC312" s="4">
        <f t="shared" ca="1" si="97"/>
        <v>0.10201660172578164</v>
      </c>
      <c r="AD312" s="4">
        <f t="shared" ca="1" si="84"/>
        <v>1.7644642689762919</v>
      </c>
      <c r="AF312" s="4">
        <f t="shared" ca="1" si="98"/>
        <v>1.9685725958502123</v>
      </c>
      <c r="AG312" s="4">
        <f t="shared" ca="1" si="99"/>
        <v>0.79784356211893115</v>
      </c>
      <c r="AH312" s="2">
        <f t="shared" ca="1" si="85"/>
        <v>-225.77096912325851</v>
      </c>
    </row>
    <row r="313" spans="4:34" x14ac:dyDescent="0.25">
      <c r="D313" s="1">
        <f>Sheet2!D313</f>
        <v>42290</v>
      </c>
      <c r="E313" s="3">
        <f>Sheet2!E313</f>
        <v>108.890788</v>
      </c>
      <c r="F313" s="3">
        <f>Sheet2!F313</f>
        <v>194.880392</v>
      </c>
      <c r="G313" s="3">
        <f t="shared" si="86"/>
        <v>0.18507499999999766</v>
      </c>
      <c r="H313" s="3">
        <f t="shared" si="87"/>
        <v>-1.2359500000000025</v>
      </c>
      <c r="I313" s="4">
        <f t="shared" si="88"/>
        <v>0.20074560377796999</v>
      </c>
      <c r="J313" s="4">
        <f t="shared" si="89"/>
        <v>-1.4319062108126133</v>
      </c>
      <c r="K313" s="4">
        <f t="shared" si="90"/>
        <v>0.15675950793650562</v>
      </c>
      <c r="L313" s="4">
        <f t="shared" si="91"/>
        <v>-1.3017386349206375</v>
      </c>
      <c r="M313" s="4">
        <f t="shared" si="92"/>
        <v>1.7010847488685308E-3</v>
      </c>
      <c r="N313" s="4">
        <f t="shared" si="93"/>
        <v>-6.3220687495139727E-3</v>
      </c>
      <c r="O313" s="4">
        <f t="shared" si="94"/>
        <v>1.4451165202074882E-3</v>
      </c>
      <c r="P313" s="4">
        <f t="shared" si="95"/>
        <v>-6.6350564665743636E-3</v>
      </c>
      <c r="Q313" s="7">
        <f t="shared" si="80"/>
        <v>-3.2124059876188902</v>
      </c>
      <c r="R313" s="3"/>
      <c r="S313" s="3"/>
      <c r="T313" s="3"/>
      <c r="X313" s="4">
        <f t="shared" ca="1" si="96"/>
        <v>1.2703953252863154</v>
      </c>
      <c r="Y313" s="4">
        <f t="shared" ca="1" si="96"/>
        <v>9.6991310785292953E-2</v>
      </c>
      <c r="Z313" s="4">
        <f t="shared" ca="1" si="81"/>
        <v>0.85134557313454617</v>
      </c>
      <c r="AA313" s="4">
        <f t="shared" ca="1" si="82"/>
        <v>1.6922691103690022</v>
      </c>
      <c r="AB313" s="4">
        <f t="shared" ca="1" si="83"/>
        <v>1.2219501981403107</v>
      </c>
      <c r="AC313" s="4">
        <f t="shared" ca="1" si="97"/>
        <v>0.37032451819612566</v>
      </c>
      <c r="AD313" s="4">
        <f t="shared" ca="1" si="84"/>
        <v>1.2051644788952229</v>
      </c>
      <c r="AF313" s="4">
        <f t="shared" ca="1" si="98"/>
        <v>2.039462620548341</v>
      </c>
      <c r="AG313" s="4">
        <f t="shared" ca="1" si="99"/>
        <v>1.4726509737776821</v>
      </c>
      <c r="AH313" s="2">
        <f t="shared" ca="1" si="85"/>
        <v>-168.92818716577358</v>
      </c>
    </row>
    <row r="314" spans="4:34" x14ac:dyDescent="0.25">
      <c r="D314" s="1">
        <f>Sheet2!D314</f>
        <v>42289</v>
      </c>
      <c r="E314" s="3">
        <f>Sheet2!E314</f>
        <v>108.705713</v>
      </c>
      <c r="F314" s="3">
        <f>Sheet2!F314</f>
        <v>196.116342</v>
      </c>
      <c r="G314" s="3">
        <f t="shared" si="86"/>
        <v>-0.5065179999999998</v>
      </c>
      <c r="H314" s="3">
        <f t="shared" si="87"/>
        <v>0.18490800000000718</v>
      </c>
      <c r="I314" s="4">
        <f t="shared" si="88"/>
        <v>-0.54685760797315797</v>
      </c>
      <c r="J314" s="4">
        <f t="shared" si="89"/>
        <v>0.21442678755853758</v>
      </c>
      <c r="K314" s="4">
        <f t="shared" si="90"/>
        <v>-0.53483349206349184</v>
      </c>
      <c r="L314" s="4">
        <f t="shared" si="91"/>
        <v>0.11911936507937229</v>
      </c>
      <c r="M314" s="4">
        <f t="shared" si="92"/>
        <v>-4.648712289396166E-3</v>
      </c>
      <c r="N314" s="4">
        <f t="shared" si="93"/>
        <v>9.4329326694588499E-4</v>
      </c>
      <c r="O314" s="4">
        <f t="shared" si="94"/>
        <v>-4.9046805180572089E-3</v>
      </c>
      <c r="P314" s="4">
        <f t="shared" si="95"/>
        <v>6.303055498854944E-4</v>
      </c>
      <c r="Q314" s="7">
        <f t="shared" si="80"/>
        <v>-2.4173660498010436</v>
      </c>
      <c r="R314" s="3"/>
      <c r="S314" s="3"/>
      <c r="T314" s="3"/>
      <c r="X314" s="4">
        <f t="shared" ca="1" si="96"/>
        <v>-0.67390672865826717</v>
      </c>
      <c r="Y314" s="4">
        <f t="shared" ca="1" si="96"/>
        <v>1.0811702479759029</v>
      </c>
      <c r="Z314" s="4">
        <f t="shared" ca="1" si="81"/>
        <v>0.4462064487875182</v>
      </c>
      <c r="AA314" s="4">
        <f t="shared" ca="1" si="82"/>
        <v>-0.85436214160823842</v>
      </c>
      <c r="AB314" s="4">
        <f t="shared" ca="1" si="83"/>
        <v>0.67175495650429906</v>
      </c>
      <c r="AC314" s="4">
        <f t="shared" ca="1" si="97"/>
        <v>1.7131956723364206E-2</v>
      </c>
      <c r="AD314" s="4">
        <f t="shared" ca="1" si="84"/>
        <v>2.7009678415564302</v>
      </c>
      <c r="AF314" s="4">
        <f t="shared" ca="1" si="98"/>
        <v>-2.3076046695271328</v>
      </c>
      <c r="AG314" s="4">
        <f t="shared" ca="1" si="99"/>
        <v>1.8143885349242503</v>
      </c>
      <c r="AH314" s="2">
        <f t="shared" ca="1" si="85"/>
        <v>565.16889024252487</v>
      </c>
    </row>
    <row r="315" spans="4:34" x14ac:dyDescent="0.25">
      <c r="D315" s="1">
        <f>Sheet2!D315</f>
        <v>42286</v>
      </c>
      <c r="E315" s="3">
        <f>Sheet2!E315</f>
        <v>109.212231</v>
      </c>
      <c r="F315" s="3">
        <f>Sheet2!F315</f>
        <v>195.931434</v>
      </c>
      <c r="G315" s="3">
        <f t="shared" si="86"/>
        <v>2.5520539999999983</v>
      </c>
      <c r="H315" s="3">
        <f t="shared" si="87"/>
        <v>0.11677699999998481</v>
      </c>
      <c r="I315" s="4">
        <f t="shared" si="88"/>
        <v>2.8212281829254398</v>
      </c>
      <c r="J315" s="4">
        <f t="shared" si="89"/>
        <v>0.13550008663261376</v>
      </c>
      <c r="K315" s="4">
        <f t="shared" si="90"/>
        <v>2.523738507936506</v>
      </c>
      <c r="L315" s="4">
        <f t="shared" si="91"/>
        <v>5.0988365079349923E-2</v>
      </c>
      <c r="M315" s="4">
        <f t="shared" si="92"/>
        <v>2.3645197883366543E-2</v>
      </c>
      <c r="N315" s="4">
        <f t="shared" si="93"/>
        <v>5.961872046296087E-4</v>
      </c>
      <c r="O315" s="4">
        <f t="shared" si="94"/>
        <v>2.3389229654705499E-2</v>
      </c>
      <c r="P315" s="4">
        <f t="shared" si="95"/>
        <v>2.8319948756921811E-4</v>
      </c>
      <c r="Q315" s="7">
        <f t="shared" si="80"/>
        <v>-4.8665186712915105</v>
      </c>
      <c r="R315" s="3"/>
      <c r="S315" s="3"/>
      <c r="T315" s="3"/>
      <c r="X315" s="4">
        <f t="shared" ca="1" si="96"/>
        <v>-0.35430676142087536</v>
      </c>
      <c r="Y315" s="4">
        <f t="shared" ca="1" si="96"/>
        <v>-0.32633798570847328</v>
      </c>
      <c r="Z315" s="4">
        <f t="shared" ca="1" si="81"/>
        <v>-0.47467882375059156</v>
      </c>
      <c r="AA315" s="4">
        <f t="shared" ca="1" si="82"/>
        <v>-0.43575266524297696</v>
      </c>
      <c r="AB315" s="4">
        <f t="shared" ca="1" si="83"/>
        <v>-0.57884431815167525</v>
      </c>
      <c r="AC315" s="4">
        <f t="shared" ca="1" si="97"/>
        <v>0.49322322465821256</v>
      </c>
      <c r="AD315" s="4">
        <f t="shared" ca="1" si="84"/>
        <v>1.0794149726799094</v>
      </c>
      <c r="AF315" s="4">
        <f t="shared" ca="1" si="98"/>
        <v>-0.47035795124844565</v>
      </c>
      <c r="AG315" s="4">
        <f t="shared" ca="1" si="99"/>
        <v>-0.62481322386361127</v>
      </c>
      <c r="AH315" s="2">
        <f t="shared" ca="1" si="85"/>
        <v>13.467154264540568</v>
      </c>
    </row>
    <row r="316" spans="4:34" x14ac:dyDescent="0.25">
      <c r="D316" s="1">
        <f>Sheet2!D316</f>
        <v>42285</v>
      </c>
      <c r="E316" s="3">
        <f>Sheet2!E316</f>
        <v>106.660177</v>
      </c>
      <c r="F316" s="3">
        <f>Sheet2!F316</f>
        <v>195.81465700000001</v>
      </c>
      <c r="G316" s="3">
        <f t="shared" si="86"/>
        <v>-1.2468029999999999</v>
      </c>
      <c r="H316" s="3">
        <f t="shared" si="87"/>
        <v>1.7517370000000199</v>
      </c>
      <c r="I316" s="4">
        <f t="shared" si="88"/>
        <v>-1.3623821806264245</v>
      </c>
      <c r="J316" s="4">
        <f t="shared" si="89"/>
        <v>2.0509439723578491</v>
      </c>
      <c r="K316" s="4">
        <f t="shared" si="90"/>
        <v>-1.2751184920634919</v>
      </c>
      <c r="L316" s="4">
        <f t="shared" si="91"/>
        <v>1.6859483650793849</v>
      </c>
      <c r="M316" s="4">
        <f t="shared" si="92"/>
        <v>-1.1621695049355235E-2</v>
      </c>
      <c r="N316" s="4">
        <f t="shared" si="93"/>
        <v>8.9861479150369159E-3</v>
      </c>
      <c r="O316" s="4">
        <f t="shared" si="94"/>
        <v>-1.1877663278016277E-2</v>
      </c>
      <c r="P316" s="4">
        <f t="shared" si="95"/>
        <v>8.673160197976525E-3</v>
      </c>
      <c r="Q316" s="7">
        <f t="shared" si="80"/>
        <v>-5.0357112645947559</v>
      </c>
      <c r="R316" s="3"/>
      <c r="S316" s="3"/>
      <c r="T316" s="3"/>
      <c r="X316" s="4">
        <f t="shared" ca="1" si="96"/>
        <v>1.4902218111774226</v>
      </c>
      <c r="Y316" s="4">
        <f t="shared" ca="1" si="96"/>
        <v>0.8612112660452641</v>
      </c>
      <c r="Z316" s="4">
        <f t="shared" ca="1" si="81"/>
        <v>1.5911477629191118</v>
      </c>
      <c r="AA316" s="4">
        <f t="shared" ca="1" si="82"/>
        <v>1.9801960802792975</v>
      </c>
      <c r="AB316" s="4">
        <f t="shared" ca="1" si="83"/>
        <v>2.2266313560694497</v>
      </c>
      <c r="AC316" s="4">
        <f t="shared" ca="1" si="97"/>
        <v>0.66240809021026337</v>
      </c>
      <c r="AD316" s="4">
        <f t="shared" ca="1" si="84"/>
        <v>0.93744682184060613</v>
      </c>
      <c r="AF316" s="4">
        <f t="shared" ca="1" si="98"/>
        <v>1.8563285220790531</v>
      </c>
      <c r="AG316" s="4">
        <f t="shared" ca="1" si="99"/>
        <v>2.0873484881579447</v>
      </c>
      <c r="AH316" s="2">
        <f t="shared" ca="1" si="85"/>
        <v>-79.925436119156984</v>
      </c>
    </row>
    <row r="317" spans="4:34" x14ac:dyDescent="0.25">
      <c r="D317" s="1">
        <f>Sheet2!D317</f>
        <v>42284</v>
      </c>
      <c r="E317" s="3">
        <f>Sheet2!E317</f>
        <v>107.90698</v>
      </c>
      <c r="F317" s="3">
        <f>Sheet2!F317</f>
        <v>194.06291999999999</v>
      </c>
      <c r="G317" s="3">
        <f t="shared" si="86"/>
        <v>-0.51625299999999186</v>
      </c>
      <c r="H317" s="3">
        <f t="shared" si="87"/>
        <v>1.5765710000000013</v>
      </c>
      <c r="I317" s="4">
        <f t="shared" si="88"/>
        <v>-0.56142389053286246</v>
      </c>
      <c r="J317" s="4">
        <f t="shared" si="89"/>
        <v>1.8609772059523932</v>
      </c>
      <c r="K317" s="4">
        <f t="shared" si="90"/>
        <v>-0.5445684920634839</v>
      </c>
      <c r="L317" s="4">
        <f t="shared" si="91"/>
        <v>1.5107823650793664</v>
      </c>
      <c r="M317" s="4">
        <f t="shared" si="92"/>
        <v>-4.7728329100018762E-3</v>
      </c>
      <c r="N317" s="4">
        <f t="shared" si="93"/>
        <v>8.157199449075803E-3</v>
      </c>
      <c r="O317" s="4">
        <f t="shared" si="94"/>
        <v>-5.0288011386629191E-3</v>
      </c>
      <c r="P317" s="4">
        <f t="shared" si="95"/>
        <v>7.8442117320154121E-3</v>
      </c>
      <c r="Q317" s="7">
        <f t="shared" si="80"/>
        <v>-3.8903220768505045</v>
      </c>
      <c r="R317" s="3"/>
      <c r="S317" s="3"/>
      <c r="T317" s="3"/>
      <c r="X317" s="4">
        <f t="shared" ca="1" si="96"/>
        <v>1.8741316959167351E-2</v>
      </c>
      <c r="Y317" s="4">
        <f t="shared" ca="1" si="96"/>
        <v>0.69883982235376363</v>
      </c>
      <c r="Z317" s="4">
        <f t="shared" ca="1" si="81"/>
        <v>0.5653898746689151</v>
      </c>
      <c r="AA317" s="4">
        <f t="shared" ca="1" si="82"/>
        <v>5.2862718856056548E-2</v>
      </c>
      <c r="AB317" s="4">
        <f t="shared" ca="1" si="83"/>
        <v>0.83361084713818989</v>
      </c>
      <c r="AC317" s="4">
        <f t="shared" ca="1" si="97"/>
        <v>0.98001186115388783</v>
      </c>
      <c r="AD317" s="4">
        <f t="shared" ca="1" si="84"/>
        <v>0.6091868884530578</v>
      </c>
      <c r="AF317" s="4">
        <f t="shared" ca="1" si="98"/>
        <v>3.2203275215089873E-2</v>
      </c>
      <c r="AG317" s="4">
        <f t="shared" ca="1" si="99"/>
        <v>0.50782479814883152</v>
      </c>
      <c r="AH317" s="2">
        <f t="shared" ca="1" si="85"/>
        <v>45.624573261379282</v>
      </c>
    </row>
    <row r="318" spans="4:34" x14ac:dyDescent="0.25">
      <c r="D318" s="1">
        <f>Sheet2!D318</f>
        <v>42283</v>
      </c>
      <c r="E318" s="3">
        <f>Sheet2!E318</f>
        <v>108.423233</v>
      </c>
      <c r="F318" s="3">
        <f>Sheet2!F318</f>
        <v>192.48634899999999</v>
      </c>
      <c r="G318" s="3">
        <f t="shared" si="86"/>
        <v>0.51625299999999186</v>
      </c>
      <c r="H318" s="3">
        <f t="shared" si="87"/>
        <v>-0.6617740000000083</v>
      </c>
      <c r="I318" s="4">
        <f t="shared" si="88"/>
        <v>0.56410987773924393</v>
      </c>
      <c r="J318" s="4">
        <f t="shared" si="89"/>
        <v>-0.77847857300906764</v>
      </c>
      <c r="K318" s="4">
        <f t="shared" si="90"/>
        <v>0.48793750793649981</v>
      </c>
      <c r="L318" s="4">
        <f t="shared" si="91"/>
        <v>-0.72756263492064321</v>
      </c>
      <c r="M318" s="4">
        <f t="shared" si="92"/>
        <v>4.7728329100019222E-3</v>
      </c>
      <c r="N318" s="4">
        <f t="shared" si="93"/>
        <v>-3.4321343016052723E-3</v>
      </c>
      <c r="O318" s="4">
        <f t="shared" si="94"/>
        <v>4.5168646813408793E-3</v>
      </c>
      <c r="P318" s="4">
        <f t="shared" si="95"/>
        <v>-3.7451220186656628E-3</v>
      </c>
      <c r="Q318" s="7">
        <f t="shared" si="80"/>
        <v>-2.8594523732452468</v>
      </c>
      <c r="R318" s="3"/>
      <c r="S318" s="3"/>
      <c r="T318" s="3"/>
      <c r="X318" s="4">
        <f t="shared" ca="1" si="96"/>
        <v>0.53946668658086572</v>
      </c>
      <c r="Y318" s="4">
        <f t="shared" ca="1" si="96"/>
        <v>0.78830150089956941</v>
      </c>
      <c r="Z318" s="4">
        <f t="shared" ca="1" si="81"/>
        <v>0.9537512369225194</v>
      </c>
      <c r="AA318" s="4">
        <f t="shared" ca="1" si="82"/>
        <v>0.73490463579259757</v>
      </c>
      <c r="AB318" s="4">
        <f t="shared" ca="1" si="83"/>
        <v>1.3610212123839476</v>
      </c>
      <c r="AC318" s="4">
        <f t="shared" ca="1" si="97"/>
        <v>0.20759515929751615</v>
      </c>
      <c r="AD318" s="4">
        <f t="shared" ca="1" si="84"/>
        <v>1.4513995510830002</v>
      </c>
      <c r="AF318" s="4">
        <f t="shared" ca="1" si="98"/>
        <v>1.066640258478192</v>
      </c>
      <c r="AG318" s="4">
        <f t="shared" ca="1" si="99"/>
        <v>1.9753855766685022</v>
      </c>
      <c r="AH318" s="2">
        <f t="shared" ca="1" si="85"/>
        <v>29.533164459839099</v>
      </c>
    </row>
    <row r="319" spans="4:34" x14ac:dyDescent="0.25">
      <c r="D319" s="1">
        <f>Sheet2!D319</f>
        <v>42282</v>
      </c>
      <c r="E319" s="3">
        <f>Sheet2!E319</f>
        <v>107.90698</v>
      </c>
      <c r="F319" s="3">
        <f>Sheet2!F319</f>
        <v>193.148123</v>
      </c>
      <c r="G319" s="3">
        <f t="shared" si="86"/>
        <v>0.38962800000000186</v>
      </c>
      <c r="H319" s="3">
        <f t="shared" si="87"/>
        <v>3.376954000000012</v>
      </c>
      <c r="I319" s="4">
        <f t="shared" si="88"/>
        <v>0.42728953219115939</v>
      </c>
      <c r="J319" s="4">
        <f t="shared" si="89"/>
        <v>4.0431733967907464</v>
      </c>
      <c r="K319" s="4">
        <f t="shared" si="90"/>
        <v>0.36131250793650982</v>
      </c>
      <c r="L319" s="4">
        <f t="shared" si="91"/>
        <v>3.3111653650793773</v>
      </c>
      <c r="M319" s="4">
        <f t="shared" si="92"/>
        <v>3.6173112037764681E-3</v>
      </c>
      <c r="N319" s="4">
        <f t="shared" si="93"/>
        <v>1.7638398593750555E-2</v>
      </c>
      <c r="O319" s="4">
        <f t="shared" si="94"/>
        <v>3.3613429751154257E-3</v>
      </c>
      <c r="P319" s="4">
        <f t="shared" si="95"/>
        <v>1.7325410876690164E-2</v>
      </c>
      <c r="Q319" s="7">
        <f t="shared" si="80"/>
        <v>-5.5952154289759637</v>
      </c>
      <c r="R319" s="3"/>
      <c r="S319" s="3"/>
      <c r="T319" s="3"/>
      <c r="X319" s="4">
        <f t="shared" ca="1" si="96"/>
        <v>-0.68812145403487002</v>
      </c>
      <c r="Y319" s="4">
        <f t="shared" ca="1" si="96"/>
        <v>-1.0494140791781017</v>
      </c>
      <c r="Z319" s="4">
        <f t="shared" ca="1" si="81"/>
        <v>-1.2513563567719999</v>
      </c>
      <c r="AA319" s="4">
        <f t="shared" ca="1" si="82"/>
        <v>-0.87298047501424869</v>
      </c>
      <c r="AB319" s="4">
        <f t="shared" ca="1" si="83"/>
        <v>-1.6336036767860789</v>
      </c>
      <c r="AC319" s="4">
        <f t="shared" ca="1" si="97"/>
        <v>0.85880016199234843</v>
      </c>
      <c r="AD319" s="4">
        <f t="shared" ca="1" si="84"/>
        <v>0.77568886579331509</v>
      </c>
      <c r="AF319" s="4">
        <f t="shared" ca="1" si="98"/>
        <v>-0.67716123452351196</v>
      </c>
      <c r="AG319" s="4">
        <f t="shared" ca="1" si="99"/>
        <v>-1.2671681832019828</v>
      </c>
      <c r="AH319" s="2">
        <f t="shared" ca="1" si="85"/>
        <v>-17.011620300666436</v>
      </c>
    </row>
    <row r="320" spans="4:34" x14ac:dyDescent="0.25">
      <c r="D320" s="1">
        <f>Sheet2!D320</f>
        <v>42279</v>
      </c>
      <c r="E320" s="3">
        <f>Sheet2!E320</f>
        <v>107.517352</v>
      </c>
      <c r="F320" s="3">
        <f>Sheet2!F320</f>
        <v>189.77116899999999</v>
      </c>
      <c r="G320" s="3">
        <f t="shared" si="86"/>
        <v>0.7792479999999955</v>
      </c>
      <c r="H320" s="3">
        <f t="shared" si="87"/>
        <v>2.7930379999999957</v>
      </c>
      <c r="I320" s="4">
        <f t="shared" si="88"/>
        <v>0.86080913332497888</v>
      </c>
      <c r="J320" s="4">
        <f t="shared" si="89"/>
        <v>3.394012872720741</v>
      </c>
      <c r="K320" s="4">
        <f t="shared" si="90"/>
        <v>0.75093250793650346</v>
      </c>
      <c r="L320" s="4">
        <f t="shared" si="91"/>
        <v>2.727249365079361</v>
      </c>
      <c r="M320" s="4">
        <f t="shared" si="92"/>
        <v>7.2740405354199053E-3</v>
      </c>
      <c r="N320" s="4">
        <f t="shared" si="93"/>
        <v>1.4827309143697936E-2</v>
      </c>
      <c r="O320" s="4">
        <f t="shared" si="94"/>
        <v>7.0180723067588624E-3</v>
      </c>
      <c r="P320" s="4">
        <f t="shared" si="95"/>
        <v>1.4514321426637545E-2</v>
      </c>
      <c r="Q320" s="7">
        <f t="shared" si="80"/>
        <v>-4.5041609761579888</v>
      </c>
      <c r="R320" s="3"/>
      <c r="S320" s="3"/>
      <c r="T320" s="3"/>
      <c r="X320" s="4">
        <f t="shared" ca="1" si="96"/>
        <v>1.4809362768888732</v>
      </c>
      <c r="Y320" s="4">
        <f t="shared" ca="1" si="96"/>
        <v>-0.18897139840375016</v>
      </c>
      <c r="Z320" s="4">
        <f t="shared" ca="1" si="81"/>
        <v>0.75301567750172971</v>
      </c>
      <c r="AA320" s="4">
        <f t="shared" ca="1" si="82"/>
        <v>1.9680339618663938</v>
      </c>
      <c r="AB320" s="4">
        <f t="shared" ca="1" si="83"/>
        <v>1.0884142411405109</v>
      </c>
      <c r="AC320" s="4">
        <f t="shared" ca="1" si="97"/>
        <v>0.96770895878139629</v>
      </c>
      <c r="AD320" s="4">
        <f t="shared" ca="1" si="84"/>
        <v>0.63867991996225382</v>
      </c>
      <c r="AF320" s="4">
        <f t="shared" ca="1" si="98"/>
        <v>1.2569437732478257</v>
      </c>
      <c r="AG320" s="4">
        <f t="shared" ca="1" si="99"/>
        <v>0.69514832041739871</v>
      </c>
      <c r="AH320" s="2">
        <f t="shared" ca="1" si="85"/>
        <v>-127.85463050014869</v>
      </c>
    </row>
    <row r="321" spans="4:34" x14ac:dyDescent="0.25">
      <c r="D321" s="1">
        <f>Sheet2!D321</f>
        <v>42278</v>
      </c>
      <c r="E321" s="3">
        <f>Sheet2!E321</f>
        <v>106.73810400000001</v>
      </c>
      <c r="F321" s="3">
        <f>Sheet2!F321</f>
        <v>186.97813099999999</v>
      </c>
      <c r="G321" s="3">
        <f t="shared" si="86"/>
        <v>-0.70132799999998952</v>
      </c>
      <c r="H321" s="3">
        <f t="shared" si="87"/>
        <v>0.48659299999999917</v>
      </c>
      <c r="I321" s="4">
        <f t="shared" si="88"/>
        <v>-0.76967632596299251</v>
      </c>
      <c r="J321" s="4">
        <f t="shared" si="89"/>
        <v>0.59283547190302444</v>
      </c>
      <c r="K321" s="4">
        <f t="shared" si="90"/>
        <v>-0.72964349206348156</v>
      </c>
      <c r="L321" s="4">
        <f t="shared" si="91"/>
        <v>0.42080436507936425</v>
      </c>
      <c r="M321" s="4">
        <f t="shared" si="92"/>
        <v>-6.5490575694214445E-3</v>
      </c>
      <c r="N321" s="4">
        <f t="shared" si="93"/>
        <v>2.6057980913997115E-3</v>
      </c>
      <c r="O321" s="4">
        <f t="shared" si="94"/>
        <v>-6.8050257980824874E-3</v>
      </c>
      <c r="P321" s="4">
        <f t="shared" si="95"/>
        <v>2.292810374339321E-3</v>
      </c>
      <c r="Q321" s="7">
        <f t="shared" si="80"/>
        <v>-2.8109545010070045</v>
      </c>
      <c r="R321" s="3"/>
      <c r="S321" s="3"/>
      <c r="T321" s="3"/>
      <c r="X321" s="4">
        <f t="shared" ca="1" si="96"/>
        <v>-0.61365822456080166</v>
      </c>
      <c r="Y321" s="4">
        <f t="shared" ca="1" si="96"/>
        <v>-0.59374172733845454</v>
      </c>
      <c r="Z321" s="4">
        <f t="shared" ca="1" si="81"/>
        <v>-0.84475407411717363</v>
      </c>
      <c r="AA321" s="4">
        <f t="shared" ca="1" si="82"/>
        <v>-0.77544913366885704</v>
      </c>
      <c r="AB321" s="4">
        <f t="shared" ca="1" si="83"/>
        <v>-1.0814214072617874</v>
      </c>
      <c r="AC321" s="4">
        <f t="shared" ca="1" si="97"/>
        <v>0.61301098165574563</v>
      </c>
      <c r="AD321" s="4">
        <f t="shared" ca="1" si="84"/>
        <v>0.97694298097585008</v>
      </c>
      <c r="AF321" s="4">
        <f t="shared" ca="1" si="98"/>
        <v>-0.75756958824159359</v>
      </c>
      <c r="AG321" s="4">
        <f t="shared" ca="1" si="99"/>
        <v>-1.0564870533014294</v>
      </c>
      <c r="AH321" s="2">
        <f t="shared" ca="1" si="85"/>
        <v>17.241951801968753</v>
      </c>
    </row>
    <row r="322" spans="4:34" x14ac:dyDescent="0.25">
      <c r="D322" s="1">
        <f>Sheet2!D322</f>
        <v>42277</v>
      </c>
      <c r="E322" s="3">
        <f>Sheet2!E322</f>
        <v>107.439432</v>
      </c>
      <c r="F322" s="3">
        <f>Sheet2!F322</f>
        <v>186.49153799999999</v>
      </c>
      <c r="G322" s="3">
        <f t="shared" si="86"/>
        <v>1.2078460000000035</v>
      </c>
      <c r="H322" s="3">
        <f t="shared" si="87"/>
        <v>3.4158899999999903</v>
      </c>
      <c r="I322" s="4">
        <f t="shared" si="88"/>
        <v>1.3406288285236034</v>
      </c>
      <c r="J322" s="4">
        <f t="shared" si="89"/>
        <v>4.239364433718829</v>
      </c>
      <c r="K322" s="4">
        <f t="shared" si="90"/>
        <v>1.1795305079365115</v>
      </c>
      <c r="L322" s="4">
        <f t="shared" si="91"/>
        <v>3.3501013650793556</v>
      </c>
      <c r="M322" s="4">
        <f t="shared" si="92"/>
        <v>1.1305780979752388E-2</v>
      </c>
      <c r="N322" s="4">
        <f t="shared" si="93"/>
        <v>1.8486420926497157E-2</v>
      </c>
      <c r="O322" s="4">
        <f t="shared" si="94"/>
        <v>1.1049812751091346E-2</v>
      </c>
      <c r="P322" s="4">
        <f t="shared" si="95"/>
        <v>1.8173433209436766E-2</v>
      </c>
      <c r="Q322" s="7">
        <f t="shared" ref="Q322:Q385" si="100">GAMMALN($B$26/2+1)-GAMMALN($B$26/2)-LN(PI())-LN($B$26)-0.5*LN($B$28*$C$29-$C$28*$B$29)-($B$26/2+1)*LN(SUMPRODUCT(MMULT(K322:L322,MINVERSE($B$28:$C$29)),K322:L322)/$B$26+1)</f>
        <v>-5.144467099483375</v>
      </c>
      <c r="R322" s="3"/>
      <c r="S322" s="3"/>
      <c r="T322" s="3"/>
      <c r="X322" s="4">
        <f t="shared" ca="1" si="96"/>
        <v>1.0606739563529617</v>
      </c>
      <c r="Y322" s="4">
        <f t="shared" ca="1" si="96"/>
        <v>-0.53614234515619108</v>
      </c>
      <c r="Z322" s="4">
        <f t="shared" ref="Z322:Z385" ca="1" si="101">X322*B$19+SQRT(1-B$19^2)*Y322</f>
        <v>0.22161475137342374</v>
      </c>
      <c r="AA322" s="4">
        <f t="shared" ref="AA322:AA385" ca="1" si="102">X322*SQRT($B$28)+$B$20</f>
        <v>1.4175777416850137</v>
      </c>
      <c r="AB322" s="4">
        <f t="shared" ref="AB322:AB385" ca="1" si="103">Z322*SQRT($C$29)+$C$20</f>
        <v>0.36675038942539939</v>
      </c>
      <c r="AC322" s="4">
        <f t="shared" ca="1" si="97"/>
        <v>0.83808526891718915</v>
      </c>
      <c r="AD322" s="4">
        <f t="shared" ref="AD322:AD385" ca="1" si="104">SQRT((B$26/2)/GAMMAINV(AC322,B$26/2,1))</f>
        <v>0.79459152625659613</v>
      </c>
      <c r="AF322" s="4">
        <f t="shared" ca="1" si="98"/>
        <v>1.1263952613528738</v>
      </c>
      <c r="AG322" s="4">
        <f t="shared" ca="1" si="99"/>
        <v>0.2914167516887291</v>
      </c>
      <c r="AH322" s="2">
        <f t="shared" ref="AH322:AH385" ca="1" si="105">(B$4*EXP(-B$8*B$7)*NORMSDIST((LN(B$4/(B$5+AF322))-B$8*B$7+B$9*B$7+0.5*B$6*B$6*B$7)/(B$6*SQRT(B$7)))-(B$5+AF322)*EXP(-B$9*B$7)*NORMSDIST((LN(B$4/(B$5+AF322))-B$8*B$7+B$9*B$7-0.5*B$6*B$6*B$7)/(B$6*SQRT(B$7))))*400+100*AG322-400*$B$13</f>
        <v>-148.10376886015865</v>
      </c>
    </row>
    <row r="323" spans="4:34" x14ac:dyDescent="0.25">
      <c r="D323" s="1">
        <f>Sheet2!D323</f>
        <v>42276</v>
      </c>
      <c r="E323" s="3">
        <f>Sheet2!E323</f>
        <v>106.23158599999999</v>
      </c>
      <c r="F323" s="3">
        <f>Sheet2!F323</f>
        <v>183.075648</v>
      </c>
      <c r="G323" s="3">
        <f t="shared" ref="G323:G386" si="106">E323-E324</f>
        <v>-3.2923460000000091</v>
      </c>
      <c r="H323" s="3">
        <f t="shared" ref="H323:H386" si="107">F323-F324</f>
        <v>0.10705100000001266</v>
      </c>
      <c r="I323" s="4">
        <f t="shared" ref="I323:I386" si="108">G323/E324*E$2</f>
        <v>-3.5444356584037271</v>
      </c>
      <c r="J323" s="4">
        <f t="shared" ref="J323:J386" si="109">H323/F324*F$2</f>
        <v>0.13293569966741275</v>
      </c>
      <c r="K323" s="4">
        <f t="shared" ref="K323:K386" si="110">G323-B$20</f>
        <v>-3.3206614920635014</v>
      </c>
      <c r="L323" s="4">
        <f t="shared" ref="L323:L386" si="111">H323-C$20</f>
        <v>4.1262365079377777E-2</v>
      </c>
      <c r="M323" s="4">
        <f t="shared" ref="M323:M386" si="112">LN(E323/E324)</f>
        <v>-3.0521597904437949E-2</v>
      </c>
      <c r="N323" s="4">
        <f t="shared" ref="N323:N386" si="113">LN(F323/F324)</f>
        <v>5.849074504751258E-4</v>
      </c>
      <c r="O323" s="4">
        <f t="shared" ref="O323:O386" si="114">M323-AVERAGE(M$2:M$505)</f>
        <v>-3.0777566133098993E-2</v>
      </c>
      <c r="P323" s="4">
        <f t="shared" ref="P323:P386" si="115">N323-AVERAGE(N$2:N$505)</f>
        <v>2.7191973341473522E-4</v>
      </c>
      <c r="Q323" s="7">
        <f t="shared" si="100"/>
        <v>-6.1067742001728194</v>
      </c>
      <c r="R323" s="3"/>
      <c r="S323" s="3"/>
      <c r="T323" s="3"/>
      <c r="X323" s="4">
        <f t="shared" ref="X323:Y386" ca="1" si="116">NORMSINV(RAND())</f>
        <v>2.0894227805864833</v>
      </c>
      <c r="Y323" s="4">
        <f t="shared" ca="1" si="116"/>
        <v>-0.13129638843976862</v>
      </c>
      <c r="Z323" s="4">
        <f t="shared" ca="1" si="101"/>
        <v>1.169681146708055</v>
      </c>
      <c r="AA323" s="4">
        <f t="shared" ca="1" si="102"/>
        <v>2.7650247090493756</v>
      </c>
      <c r="AB323" s="4">
        <f t="shared" ca="1" si="103"/>
        <v>1.6542627231424394</v>
      </c>
      <c r="AC323" s="4">
        <f t="shared" ref="AC323:AC386" ca="1" si="117">RAND()</f>
        <v>0.28443716957157616</v>
      </c>
      <c r="AD323" s="4">
        <f t="shared" ca="1" si="104"/>
        <v>1.3175335456714319</v>
      </c>
      <c r="AF323" s="4">
        <f t="shared" ref="AF323:AF386" ca="1" si="118">AD323*AA323</f>
        <v>3.643012808782943</v>
      </c>
      <c r="AG323" s="4">
        <f t="shared" ref="AG323:AG386" ca="1" si="119">AD323*AB323</f>
        <v>2.1795466310939364</v>
      </c>
      <c r="AH323" s="2">
        <f t="shared" ca="1" si="105"/>
        <v>-332.23527933843889</v>
      </c>
    </row>
    <row r="324" spans="4:34" x14ac:dyDescent="0.25">
      <c r="D324" s="1">
        <f>Sheet2!D324</f>
        <v>42275</v>
      </c>
      <c r="E324" s="3">
        <f>Sheet2!E324</f>
        <v>109.523932</v>
      </c>
      <c r="F324" s="3">
        <f>Sheet2!F324</f>
        <v>182.96859699999999</v>
      </c>
      <c r="G324" s="3">
        <f t="shared" si="106"/>
        <v>-2.2111249999999956</v>
      </c>
      <c r="H324" s="3">
        <f t="shared" si="107"/>
        <v>-4.7102289999999982</v>
      </c>
      <c r="I324" s="4">
        <f t="shared" si="108"/>
        <v>-2.3333210238081277</v>
      </c>
      <c r="J324" s="4">
        <f t="shared" si="109"/>
        <v>-5.7023543191899693</v>
      </c>
      <c r="K324" s="4">
        <f t="shared" si="110"/>
        <v>-2.2394404920634878</v>
      </c>
      <c r="L324" s="4">
        <f t="shared" si="111"/>
        <v>-4.7760176349206329</v>
      </c>
      <c r="M324" s="4">
        <f t="shared" si="112"/>
        <v>-1.9987423977745482E-2</v>
      </c>
      <c r="N324" s="4">
        <f t="shared" si="113"/>
        <v>-2.5417592534009822E-2</v>
      </c>
      <c r="O324" s="4">
        <f t="shared" si="114"/>
        <v>-2.0243392206406526E-2</v>
      </c>
      <c r="P324" s="4">
        <f t="shared" si="115"/>
        <v>-2.5730580251070213E-2</v>
      </c>
      <c r="Q324" s="7">
        <f t="shared" si="100"/>
        <v>-6.5889200486395501</v>
      </c>
      <c r="R324" s="3"/>
      <c r="S324" s="3"/>
      <c r="T324" s="3"/>
      <c r="X324" s="4">
        <f t="shared" ca="1" si="116"/>
        <v>0.36279493812105368</v>
      </c>
      <c r="Y324" s="4">
        <f t="shared" ca="1" si="116"/>
        <v>1.2596590918595292</v>
      </c>
      <c r="Z324" s="4">
        <f t="shared" ca="1" si="101"/>
        <v>1.2196895976079245</v>
      </c>
      <c r="AA324" s="4">
        <f t="shared" ca="1" si="102"/>
        <v>0.50350139520226334</v>
      </c>
      <c r="AB324" s="4">
        <f t="shared" ca="1" si="103"/>
        <v>1.7221762127888465</v>
      </c>
      <c r="AC324" s="4">
        <f t="shared" ca="1" si="117"/>
        <v>0.40682617473663629</v>
      </c>
      <c r="AD324" s="4">
        <f t="shared" ca="1" si="104"/>
        <v>1.164580434704205</v>
      </c>
      <c r="AF324" s="4">
        <f t="shared" ca="1" si="118"/>
        <v>0.58636787369882559</v>
      </c>
      <c r="AG324" s="4">
        <f t="shared" ca="1" si="119"/>
        <v>2.0056127225268763</v>
      </c>
      <c r="AH324" s="2">
        <f t="shared" ca="1" si="105"/>
        <v>107.48165298219556</v>
      </c>
    </row>
    <row r="325" spans="4:34" x14ac:dyDescent="0.25">
      <c r="D325" s="1">
        <f>Sheet2!D325</f>
        <v>42272</v>
      </c>
      <c r="E325" s="3">
        <f>Sheet2!E325</f>
        <v>111.735057</v>
      </c>
      <c r="F325" s="3">
        <f>Sheet2!F325</f>
        <v>187.67882599999999</v>
      </c>
      <c r="G325" s="3">
        <f t="shared" si="106"/>
        <v>-0.28248000000000673</v>
      </c>
      <c r="H325" s="3">
        <f t="shared" si="107"/>
        <v>-4.864700000001676E-2</v>
      </c>
      <c r="I325" s="4">
        <f t="shared" si="108"/>
        <v>-0.29733931687786341</v>
      </c>
      <c r="J325" s="4">
        <f t="shared" si="109"/>
        <v>-5.887835719459563E-2</v>
      </c>
      <c r="K325" s="4">
        <f t="shared" si="110"/>
        <v>-0.31079549206349877</v>
      </c>
      <c r="L325" s="4">
        <f t="shared" si="111"/>
        <v>-0.11443563492065165</v>
      </c>
      <c r="M325" s="4">
        <f t="shared" si="112"/>
        <v>-2.5249329630049598E-3</v>
      </c>
      <c r="N325" s="4">
        <f t="shared" si="113"/>
        <v>-2.5916986689839612E-4</v>
      </c>
      <c r="O325" s="4">
        <f t="shared" si="114"/>
        <v>-2.7809011916660022E-3</v>
      </c>
      <c r="P325" s="4">
        <f t="shared" si="115"/>
        <v>-5.7215758395878671E-4</v>
      </c>
      <c r="Q325" s="7">
        <f t="shared" si="100"/>
        <v>-2.2248781057703937</v>
      </c>
      <c r="R325" s="3"/>
      <c r="S325" s="3"/>
      <c r="T325" s="3"/>
      <c r="X325" s="4">
        <f t="shared" ca="1" si="116"/>
        <v>-0.11355747022095974</v>
      </c>
      <c r="Y325" s="4">
        <f t="shared" ca="1" si="116"/>
        <v>0.41675475717262833</v>
      </c>
      <c r="Z325" s="4">
        <f t="shared" ca="1" si="101"/>
        <v>0.26113100234160946</v>
      </c>
      <c r="AA325" s="4">
        <f t="shared" ca="1" si="102"/>
        <v>-0.12042117257843786</v>
      </c>
      <c r="AB325" s="4">
        <f t="shared" ca="1" si="103"/>
        <v>0.42041504915193595</v>
      </c>
      <c r="AC325" s="4">
        <f t="shared" ca="1" si="117"/>
        <v>0.74418783737515715</v>
      </c>
      <c r="AD325" s="4">
        <f t="shared" ca="1" si="104"/>
        <v>0.87280494748779835</v>
      </c>
      <c r="AF325" s="4">
        <f t="shared" ca="1" si="118"/>
        <v>-0.10510419520874256</v>
      </c>
      <c r="AG325" s="4">
        <f t="shared" ca="1" si="119"/>
        <v>0.3669403348981356</v>
      </c>
      <c r="AH325" s="2">
        <f t="shared" ca="1" si="105"/>
        <v>53.565597692913798</v>
      </c>
    </row>
    <row r="326" spans="4:34" x14ac:dyDescent="0.25">
      <c r="D326" s="1">
        <f>Sheet2!D326</f>
        <v>42271</v>
      </c>
      <c r="E326" s="3">
        <f>Sheet2!E326</f>
        <v>112.017537</v>
      </c>
      <c r="F326" s="3">
        <f>Sheet2!F326</f>
        <v>187.727473</v>
      </c>
      <c r="G326" s="3">
        <f t="shared" si="106"/>
        <v>0.66236500000000831</v>
      </c>
      <c r="H326" s="3">
        <f t="shared" si="107"/>
        <v>-0.68124199999999746</v>
      </c>
      <c r="I326" s="4">
        <f t="shared" si="108"/>
        <v>0.70135457919692301</v>
      </c>
      <c r="J326" s="4">
        <f t="shared" si="109"/>
        <v>-0.82153842824464585</v>
      </c>
      <c r="K326" s="4">
        <f t="shared" si="110"/>
        <v>0.63404950793651627</v>
      </c>
      <c r="L326" s="4">
        <f t="shared" si="111"/>
        <v>-0.74703063492063237</v>
      </c>
      <c r="M326" s="4">
        <f t="shared" si="112"/>
        <v>5.9305986336109324E-3</v>
      </c>
      <c r="N326" s="4">
        <f t="shared" si="113"/>
        <v>-3.6223196098988776E-3</v>
      </c>
      <c r="O326" s="4">
        <f t="shared" si="114"/>
        <v>5.6746304049498895E-3</v>
      </c>
      <c r="P326" s="4">
        <f t="shared" si="115"/>
        <v>-3.9353073269592686E-3</v>
      </c>
      <c r="Q326" s="7">
        <f t="shared" si="100"/>
        <v>-3.0321435448628318</v>
      </c>
      <c r="R326" s="3"/>
      <c r="S326" s="3"/>
      <c r="T326" s="3"/>
      <c r="X326" s="4">
        <f t="shared" ca="1" si="116"/>
        <v>1.9723079491901534</v>
      </c>
      <c r="Y326" s="4">
        <f t="shared" ca="1" si="116"/>
        <v>-0.82509863196665778</v>
      </c>
      <c r="Z326" s="4">
        <f t="shared" ca="1" si="101"/>
        <v>0.54831383127367617</v>
      </c>
      <c r="AA326" s="4">
        <f t="shared" ca="1" si="102"/>
        <v>2.6116286412424956</v>
      </c>
      <c r="AB326" s="4">
        <f t="shared" ca="1" si="103"/>
        <v>0.81042089273136009</v>
      </c>
      <c r="AC326" s="4">
        <f t="shared" ca="1" si="117"/>
        <v>0.58501716232388046</v>
      </c>
      <c r="AD326" s="4">
        <f t="shared" ca="1" si="104"/>
        <v>0.9998360698959875</v>
      </c>
      <c r="AF326" s="4">
        <f t="shared" ca="1" si="118"/>
        <v>2.6112005166876946</v>
      </c>
      <c r="AG326" s="4">
        <f t="shared" ca="1" si="119"/>
        <v>0.8102880403501207</v>
      </c>
      <c r="AH326" s="2">
        <f t="shared" ca="1" si="105"/>
        <v>-320.04706963946001</v>
      </c>
    </row>
    <row r="327" spans="4:34" x14ac:dyDescent="0.25">
      <c r="D327" s="1">
        <f>Sheet2!D327</f>
        <v>42270</v>
      </c>
      <c r="E327" s="3">
        <f>Sheet2!E327</f>
        <v>111.355172</v>
      </c>
      <c r="F327" s="3">
        <f>Sheet2!F327</f>
        <v>188.408715</v>
      </c>
      <c r="G327" s="3">
        <f t="shared" si="106"/>
        <v>0.89613799999999344</v>
      </c>
      <c r="H327" s="3">
        <f t="shared" si="107"/>
        <v>-0.30168499999999199</v>
      </c>
      <c r="I327" s="4">
        <f t="shared" si="108"/>
        <v>0.95658663070103644</v>
      </c>
      <c r="J327" s="4">
        <f t="shared" si="109"/>
        <v>-0.36323303305908511</v>
      </c>
      <c r="K327" s="4">
        <f t="shared" si="110"/>
        <v>0.8678225079365014</v>
      </c>
      <c r="L327" s="4">
        <f t="shared" si="111"/>
        <v>-0.3674736349206269</v>
      </c>
      <c r="M327" s="4">
        <f t="shared" si="112"/>
        <v>8.080121573548418E-3</v>
      </c>
      <c r="N327" s="4">
        <f t="shared" si="113"/>
        <v>-1.5999457590745491E-3</v>
      </c>
      <c r="O327" s="4">
        <f t="shared" si="114"/>
        <v>7.824153344887376E-3</v>
      </c>
      <c r="P327" s="4">
        <f t="shared" si="115"/>
        <v>-1.9129334761349395E-3</v>
      </c>
      <c r="Q327" s="7">
        <f t="shared" si="100"/>
        <v>-2.915728918078099</v>
      </c>
      <c r="R327" s="3"/>
      <c r="S327" s="3"/>
      <c r="T327" s="3"/>
      <c r="X327" s="4">
        <f t="shared" ca="1" si="116"/>
        <v>-1.9663508985547811</v>
      </c>
      <c r="Y327" s="4">
        <f t="shared" ca="1" si="116"/>
        <v>0.17314436818671242</v>
      </c>
      <c r="Z327" s="4">
        <f t="shared" ca="1" si="101"/>
        <v>-1.0614812219056105</v>
      </c>
      <c r="AA327" s="4">
        <f t="shared" ca="1" si="102"/>
        <v>-2.547195159922818</v>
      </c>
      <c r="AB327" s="4">
        <f t="shared" ca="1" si="103"/>
        <v>-1.3757455993247685</v>
      </c>
      <c r="AC327" s="4">
        <f t="shared" ca="1" si="117"/>
        <v>0.49806895372275273</v>
      </c>
      <c r="AD327" s="4">
        <f t="shared" ca="1" si="104"/>
        <v>1.0749866167748696</v>
      </c>
      <c r="AF327" s="4">
        <f t="shared" ca="1" si="118"/>
        <v>-2.738200707230753</v>
      </c>
      <c r="AG327" s="4">
        <f t="shared" ca="1" si="119"/>
        <v>-1.4789081073610482</v>
      </c>
      <c r="AH327" s="2">
        <f t="shared" ca="1" si="105"/>
        <v>310.57099673075663</v>
      </c>
    </row>
    <row r="328" spans="4:34" x14ac:dyDescent="0.25">
      <c r="D328" s="1">
        <f>Sheet2!D328</f>
        <v>42269</v>
      </c>
      <c r="E328" s="3">
        <f>Sheet2!E328</f>
        <v>110.459034</v>
      </c>
      <c r="F328" s="3">
        <f>Sheet2!F328</f>
        <v>188.71039999999999</v>
      </c>
      <c r="G328" s="3">
        <f t="shared" si="106"/>
        <v>-1.7630559999999917</v>
      </c>
      <c r="H328" s="3">
        <f t="shared" si="107"/>
        <v>-2.4816260000000057</v>
      </c>
      <c r="I328" s="4">
        <f t="shared" si="108"/>
        <v>-1.8524155093905581</v>
      </c>
      <c r="J328" s="4">
        <f t="shared" si="109"/>
        <v>-2.9491306338862859</v>
      </c>
      <c r="K328" s="4">
        <f t="shared" si="110"/>
        <v>-1.7913714920634838</v>
      </c>
      <c r="L328" s="4">
        <f t="shared" si="111"/>
        <v>-2.5474146349206404</v>
      </c>
      <c r="M328" s="4">
        <f t="shared" si="112"/>
        <v>-1.5835135092916466E-2</v>
      </c>
      <c r="N328" s="4">
        <f t="shared" si="113"/>
        <v>-1.3064729933447695E-2</v>
      </c>
      <c r="O328" s="4">
        <f t="shared" si="114"/>
        <v>-1.609110332157751E-2</v>
      </c>
      <c r="P328" s="4">
        <f t="shared" si="115"/>
        <v>-1.3377717650508086E-2</v>
      </c>
      <c r="Q328" s="7">
        <f t="shared" si="100"/>
        <v>-4.080861559016169</v>
      </c>
      <c r="R328" s="3"/>
      <c r="S328" s="3"/>
      <c r="T328" s="3"/>
      <c r="X328" s="4">
        <f t="shared" ca="1" si="116"/>
        <v>-0.98208542262965959</v>
      </c>
      <c r="Y328" s="4">
        <f t="shared" ca="1" si="116"/>
        <v>-1.5476883250369531</v>
      </c>
      <c r="Z328" s="4">
        <f t="shared" ca="1" si="101"/>
        <v>-1.825541368843826</v>
      </c>
      <c r="AA328" s="4">
        <f t="shared" ca="1" si="102"/>
        <v>-1.2580121257600565</v>
      </c>
      <c r="AB328" s="4">
        <f t="shared" ca="1" si="103"/>
        <v>-2.4133700396862316</v>
      </c>
      <c r="AC328" s="4">
        <f t="shared" ca="1" si="117"/>
        <v>0.46964045517427255</v>
      </c>
      <c r="AD328" s="4">
        <f t="shared" ca="1" si="104"/>
        <v>1.1014275603418835</v>
      </c>
      <c r="AF328" s="4">
        <f t="shared" ca="1" si="118"/>
        <v>-1.3856092265564057</v>
      </c>
      <c r="AG328" s="4">
        <f t="shared" ca="1" si="119"/>
        <v>-2.6581522750138005</v>
      </c>
      <c r="AH328" s="2">
        <f t="shared" ca="1" si="105"/>
        <v>-38.770281147449168</v>
      </c>
    </row>
    <row r="329" spans="4:34" x14ac:dyDescent="0.25">
      <c r="D329" s="1">
        <f>Sheet2!D329</f>
        <v>42268</v>
      </c>
      <c r="E329" s="3">
        <f>Sheet2!E329</f>
        <v>112.22208999999999</v>
      </c>
      <c r="F329" s="3">
        <f>Sheet2!F329</f>
        <v>191.192026</v>
      </c>
      <c r="G329" s="3">
        <f t="shared" si="106"/>
        <v>1.7143569999999926</v>
      </c>
      <c r="H329" s="3">
        <f t="shared" si="107"/>
        <v>0.98292699999998945</v>
      </c>
      <c r="I329" s="4">
        <f t="shared" si="108"/>
        <v>1.8291918152680511</v>
      </c>
      <c r="J329" s="4">
        <f t="shared" si="109"/>
        <v>1.1741333707200126</v>
      </c>
      <c r="K329" s="4">
        <f t="shared" si="110"/>
        <v>1.6860415079365005</v>
      </c>
      <c r="L329" s="4">
        <f t="shared" si="111"/>
        <v>0.91713836507935453</v>
      </c>
      <c r="M329" s="4">
        <f t="shared" si="112"/>
        <v>1.5394353870928853E-2</v>
      </c>
      <c r="N329" s="4">
        <f t="shared" si="113"/>
        <v>5.154306642946558E-3</v>
      </c>
      <c r="O329" s="4">
        <f t="shared" si="114"/>
        <v>1.5138385642267811E-2</v>
      </c>
      <c r="P329" s="4">
        <f t="shared" si="115"/>
        <v>4.8413189258861671E-3</v>
      </c>
      <c r="Q329" s="7">
        <f t="shared" si="100"/>
        <v>-3.1959038114674501</v>
      </c>
      <c r="R329" s="3"/>
      <c r="S329" s="3"/>
      <c r="T329" s="3"/>
      <c r="X329" s="4">
        <f t="shared" ca="1" si="116"/>
        <v>-0.49037517526002622</v>
      </c>
      <c r="Y329" s="4">
        <f t="shared" ca="1" si="116"/>
        <v>5.3968948816462012E-2</v>
      </c>
      <c r="Z329" s="4">
        <f t="shared" ca="1" si="101"/>
        <v>-0.25616289302005812</v>
      </c>
      <c r="AA329" s="4">
        <f t="shared" ca="1" si="102"/>
        <v>-0.61397398347218179</v>
      </c>
      <c r="AB329" s="4">
        <f t="shared" ca="1" si="103"/>
        <v>-0.28209088683749273</v>
      </c>
      <c r="AC329" s="4">
        <f t="shared" ca="1" si="117"/>
        <v>0.45566477829950613</v>
      </c>
      <c r="AD329" s="4">
        <f t="shared" ca="1" si="104"/>
        <v>1.1148666873061936</v>
      </c>
      <c r="AF329" s="4">
        <f t="shared" ca="1" si="118"/>
        <v>-0.68449914104581899</v>
      </c>
      <c r="AG329" s="4">
        <f t="shared" ca="1" si="119"/>
        <v>-0.31449373252778184</v>
      </c>
      <c r="AH329" s="2">
        <f t="shared" ca="1" si="105"/>
        <v>79.457701581705351</v>
      </c>
    </row>
    <row r="330" spans="4:34" x14ac:dyDescent="0.25">
      <c r="D330" s="1">
        <f>Sheet2!D330</f>
        <v>42265</v>
      </c>
      <c r="E330" s="3">
        <f>Sheet2!E330</f>
        <v>110.507733</v>
      </c>
      <c r="F330" s="3">
        <f>Sheet2!F330</f>
        <v>190.20909900000001</v>
      </c>
      <c r="G330" s="3">
        <f t="shared" si="106"/>
        <v>-0.4578120000000041</v>
      </c>
      <c r="H330" s="3">
        <f t="shared" si="107"/>
        <v>-3.1599289999999769</v>
      </c>
      <c r="I330" s="4">
        <f t="shared" si="108"/>
        <v>-0.48646284530255296</v>
      </c>
      <c r="J330" s="4">
        <f t="shared" si="109"/>
        <v>-3.712939438313243</v>
      </c>
      <c r="K330" s="4">
        <f t="shared" si="110"/>
        <v>-0.48612749206349615</v>
      </c>
      <c r="L330" s="4">
        <f t="shared" si="111"/>
        <v>-3.2257176349206116</v>
      </c>
      <c r="M330" s="4">
        <f t="shared" si="112"/>
        <v>-4.1342473115582338E-3</v>
      </c>
      <c r="N330" s="4">
        <f t="shared" si="113"/>
        <v>-1.6476437333231685E-2</v>
      </c>
      <c r="O330" s="4">
        <f t="shared" si="114"/>
        <v>-4.3902155402192767E-3</v>
      </c>
      <c r="P330" s="4">
        <f t="shared" si="115"/>
        <v>-1.6789425050292076E-2</v>
      </c>
      <c r="Q330" s="7">
        <f t="shared" si="100"/>
        <v>-5.3818360216777066</v>
      </c>
      <c r="R330" s="3"/>
      <c r="S330" s="3"/>
      <c r="T330" s="3"/>
      <c r="X330" s="4">
        <f t="shared" ca="1" si="116"/>
        <v>-1.3445101942680795</v>
      </c>
      <c r="Y330" s="4">
        <f t="shared" ca="1" si="116"/>
        <v>1.9830935262509657E-2</v>
      </c>
      <c r="Z330" s="4">
        <f t="shared" ca="1" si="101"/>
        <v>-0.80392358882919845</v>
      </c>
      <c r="AA330" s="4">
        <f t="shared" ca="1" si="102"/>
        <v>-1.7327131878057491</v>
      </c>
      <c r="AB330" s="4">
        <f t="shared" ca="1" si="103"/>
        <v>-1.0259719644183196</v>
      </c>
      <c r="AC330" s="4">
        <f t="shared" ca="1" si="117"/>
        <v>0.47963281655682999</v>
      </c>
      <c r="AD330" s="4">
        <f t="shared" ca="1" si="104"/>
        <v>1.0920035214078265</v>
      </c>
      <c r="AF330" s="4">
        <f t="shared" ca="1" si="118"/>
        <v>-1.8921289026736587</v>
      </c>
      <c r="AG330" s="4">
        <f t="shared" ca="1" si="119"/>
        <v>-1.1203649980105104</v>
      </c>
      <c r="AH330" s="2">
        <f t="shared" ca="1" si="105"/>
        <v>200.52716489458544</v>
      </c>
    </row>
    <row r="331" spans="4:34" x14ac:dyDescent="0.25">
      <c r="D331" s="1">
        <f>Sheet2!D331</f>
        <v>42264</v>
      </c>
      <c r="E331" s="3">
        <f>Sheet2!E331</f>
        <v>110.96554500000001</v>
      </c>
      <c r="F331" s="3">
        <f>Sheet2!F331</f>
        <v>193.36902799999999</v>
      </c>
      <c r="G331" s="3">
        <f t="shared" si="106"/>
        <v>-2.4254279999999966</v>
      </c>
      <c r="H331" s="3">
        <f t="shared" si="107"/>
        <v>-0.43566500000000019</v>
      </c>
      <c r="I331" s="4">
        <f t="shared" si="108"/>
        <v>-2.5220898773107061</v>
      </c>
      <c r="J331" s="4">
        <f t="shared" si="109"/>
        <v>-0.51075877558679672</v>
      </c>
      <c r="K331" s="4">
        <f t="shared" si="110"/>
        <v>-2.4537434920634889</v>
      </c>
      <c r="L331" s="4">
        <f t="shared" si="111"/>
        <v>-0.50145363492063511</v>
      </c>
      <c r="M331" s="4">
        <f t="shared" si="112"/>
        <v>-2.1622037229348461E-2</v>
      </c>
      <c r="N331" s="4">
        <f t="shared" si="113"/>
        <v>-2.2504894327584311E-3</v>
      </c>
      <c r="O331" s="4">
        <f t="shared" si="114"/>
        <v>-2.1878005458009504E-2</v>
      </c>
      <c r="P331" s="4">
        <f t="shared" si="115"/>
        <v>-2.5634771498188216E-3</v>
      </c>
      <c r="Q331" s="7">
        <f t="shared" si="100"/>
        <v>-4.4141454115560599</v>
      </c>
      <c r="R331" s="3"/>
      <c r="S331" s="3"/>
      <c r="T331" s="3"/>
      <c r="X331" s="4">
        <f t="shared" ca="1" si="116"/>
        <v>-0.11784970032602228</v>
      </c>
      <c r="Y331" s="4">
        <f t="shared" ca="1" si="116"/>
        <v>-1.0934519598353438</v>
      </c>
      <c r="Z331" s="4">
        <f t="shared" ca="1" si="101"/>
        <v>-0.93861444841945041</v>
      </c>
      <c r="AA331" s="4">
        <f t="shared" ca="1" si="102"/>
        <v>-0.12604310117952827</v>
      </c>
      <c r="AB331" s="4">
        <f t="shared" ca="1" si="103"/>
        <v>-1.2088875743532022</v>
      </c>
      <c r="AC331" s="4">
        <f t="shared" ca="1" si="117"/>
        <v>0.38598341018300619</v>
      </c>
      <c r="AD331" s="4">
        <f t="shared" ca="1" si="104"/>
        <v>1.1873412673544275</v>
      </c>
      <c r="AF331" s="4">
        <f t="shared" ca="1" si="118"/>
        <v>-0.14965617549578342</v>
      </c>
      <c r="AG331" s="4">
        <f t="shared" ca="1" si="119"/>
        <v>-1.4353621046215508</v>
      </c>
      <c r="AH331" s="2">
        <f t="shared" ca="1" si="105"/>
        <v>-119.49579945998494</v>
      </c>
    </row>
    <row r="332" spans="4:34" x14ac:dyDescent="0.25">
      <c r="D332" s="1">
        <f>Sheet2!D332</f>
        <v>42263</v>
      </c>
      <c r="E332" s="3">
        <f>Sheet2!E332</f>
        <v>113.390973</v>
      </c>
      <c r="F332" s="3">
        <f>Sheet2!F332</f>
        <v>193.80469299999999</v>
      </c>
      <c r="G332" s="3">
        <f t="shared" si="106"/>
        <v>0.12663299999999822</v>
      </c>
      <c r="H332" s="3">
        <f t="shared" si="107"/>
        <v>1.6652079999999785</v>
      </c>
      <c r="I332" s="4">
        <f t="shared" si="108"/>
        <v>0.13182699459098768</v>
      </c>
      <c r="J332" s="4">
        <f t="shared" si="109"/>
        <v>1.9691523652020357</v>
      </c>
      <c r="K332" s="4">
        <f t="shared" si="110"/>
        <v>9.8317507936506163E-2</v>
      </c>
      <c r="L332" s="4">
        <f t="shared" si="111"/>
        <v>1.5994193650793436</v>
      </c>
      <c r="M332" s="4">
        <f t="shared" si="112"/>
        <v>1.1174060868020662E-3</v>
      </c>
      <c r="N332" s="4">
        <f t="shared" si="113"/>
        <v>8.6293222089991045E-3</v>
      </c>
      <c r="O332" s="4">
        <f t="shared" si="114"/>
        <v>8.6143785814102357E-4</v>
      </c>
      <c r="P332" s="4">
        <f t="shared" si="115"/>
        <v>8.3163344919387136E-3</v>
      </c>
      <c r="Q332" s="7">
        <f t="shared" si="100"/>
        <v>-3.3841425996912795</v>
      </c>
      <c r="R332" s="3"/>
      <c r="S332" s="3"/>
      <c r="T332" s="3"/>
      <c r="X332" s="4">
        <f t="shared" ca="1" si="116"/>
        <v>-4.8536551488979909E-2</v>
      </c>
      <c r="Y332" s="4">
        <f t="shared" ca="1" si="116"/>
        <v>-1.5519728379761084</v>
      </c>
      <c r="Z332" s="4">
        <f t="shared" ca="1" si="101"/>
        <v>-1.259825447003013</v>
      </c>
      <c r="AA332" s="4">
        <f t="shared" ca="1" si="102"/>
        <v>-3.5257294188659763E-2</v>
      </c>
      <c r="AB332" s="4">
        <f t="shared" ca="1" si="103"/>
        <v>-1.6451050422826834</v>
      </c>
      <c r="AC332" s="4">
        <f t="shared" ca="1" si="117"/>
        <v>0.72646110633777483</v>
      </c>
      <c r="AD332" s="4">
        <f t="shared" ca="1" si="104"/>
        <v>0.88688544881764497</v>
      </c>
      <c r="AF332" s="4">
        <f t="shared" ca="1" si="118"/>
        <v>-3.126918118060526E-2</v>
      </c>
      <c r="AG332" s="4">
        <f t="shared" ca="1" si="119"/>
        <v>-1.4590197237770484</v>
      </c>
      <c r="AH332" s="2">
        <f t="shared" ca="1" si="105"/>
        <v>-140.88854577830853</v>
      </c>
    </row>
    <row r="333" spans="4:34" x14ac:dyDescent="0.25">
      <c r="D333" s="1">
        <f>Sheet2!D333</f>
        <v>42262</v>
      </c>
      <c r="E333" s="3">
        <f>Sheet2!E333</f>
        <v>113.26434</v>
      </c>
      <c r="F333" s="3">
        <f>Sheet2!F333</f>
        <v>192.13948500000001</v>
      </c>
      <c r="G333" s="3">
        <f t="shared" si="106"/>
        <v>0.94484500000000082</v>
      </c>
      <c r="H333" s="3">
        <f t="shared" si="107"/>
        <v>2.3719839999999976</v>
      </c>
      <c r="I333" s="4">
        <f t="shared" si="108"/>
        <v>0.99187302907104502</v>
      </c>
      <c r="J333" s="4">
        <f t="shared" si="109"/>
        <v>2.8399936680616742</v>
      </c>
      <c r="K333" s="4">
        <f t="shared" si="110"/>
        <v>0.91652950793650878</v>
      </c>
      <c r="L333" s="4">
        <f t="shared" si="111"/>
        <v>2.306195365079363</v>
      </c>
      <c r="M333" s="4">
        <f t="shared" si="112"/>
        <v>8.3769346789730453E-3</v>
      </c>
      <c r="N333" s="4">
        <f t="shared" si="113"/>
        <v>1.2421948734047603E-2</v>
      </c>
      <c r="O333" s="4">
        <f t="shared" si="114"/>
        <v>8.1209664503120033E-3</v>
      </c>
      <c r="P333" s="4">
        <f t="shared" si="115"/>
        <v>1.2108961016987212E-2</v>
      </c>
      <c r="Q333" s="7">
        <f t="shared" si="100"/>
        <v>-3.8561680368798914</v>
      </c>
      <c r="R333" s="3"/>
      <c r="S333" s="3"/>
      <c r="T333" s="3"/>
      <c r="X333" s="4">
        <f t="shared" ca="1" si="116"/>
        <v>-0.45103431848973069</v>
      </c>
      <c r="Y333" s="4">
        <f t="shared" ca="1" si="116"/>
        <v>0.17240815099229698</v>
      </c>
      <c r="Z333" s="4">
        <f t="shared" ca="1" si="101"/>
        <v>-0.13829401867109034</v>
      </c>
      <c r="AA333" s="4">
        <f t="shared" ca="1" si="102"/>
        <v>-0.5624456444841438</v>
      </c>
      <c r="AB333" s="4">
        <f t="shared" ca="1" si="103"/>
        <v>-0.12202021010806871</v>
      </c>
      <c r="AC333" s="4">
        <f t="shared" ca="1" si="117"/>
        <v>0.8283091806645313</v>
      </c>
      <c r="AD333" s="4">
        <f t="shared" ca="1" si="104"/>
        <v>0.80321691652633898</v>
      </c>
      <c r="AF333" s="4">
        <f t="shared" ca="1" si="118"/>
        <v>-0.45176585627622345</v>
      </c>
      <c r="AG333" s="4">
        <f t="shared" ca="1" si="119"/>
        <v>-9.8008696916898966E-2</v>
      </c>
      <c r="AH333" s="2">
        <f t="shared" ca="1" si="105"/>
        <v>63.1237267640563</v>
      </c>
    </row>
    <row r="334" spans="4:34" x14ac:dyDescent="0.25">
      <c r="D334" s="1">
        <f>Sheet2!D334</f>
        <v>42261</v>
      </c>
      <c r="E334" s="3">
        <f>Sheet2!E334</f>
        <v>112.319495</v>
      </c>
      <c r="F334" s="3">
        <f>Sheet2!F334</f>
        <v>189.76750100000001</v>
      </c>
      <c r="G334" s="3">
        <f t="shared" si="106"/>
        <v>1.071470000000005</v>
      </c>
      <c r="H334" s="3">
        <f t="shared" si="107"/>
        <v>-0.70676100000000019</v>
      </c>
      <c r="I334" s="4">
        <f t="shared" si="108"/>
        <v>1.1356339313518653</v>
      </c>
      <c r="J334" s="4">
        <f t="shared" si="109"/>
        <v>-0.84307018739007911</v>
      </c>
      <c r="K334" s="4">
        <f t="shared" si="110"/>
        <v>1.043154507936513</v>
      </c>
      <c r="L334" s="4">
        <f t="shared" si="111"/>
        <v>-0.77254963492063511</v>
      </c>
      <c r="M334" s="4">
        <f t="shared" si="112"/>
        <v>9.5852761049946174E-3</v>
      </c>
      <c r="N334" s="4">
        <f t="shared" si="113"/>
        <v>-3.717433920653E-3</v>
      </c>
      <c r="O334" s="4">
        <f t="shared" si="114"/>
        <v>9.3293078763335754E-3</v>
      </c>
      <c r="P334" s="4">
        <f t="shared" si="115"/>
        <v>-4.030421637713391E-3</v>
      </c>
      <c r="Q334" s="7">
        <f t="shared" si="100"/>
        <v>-3.5578940582445218</v>
      </c>
      <c r="R334" s="3"/>
      <c r="S334" s="3"/>
      <c r="T334" s="3"/>
      <c r="X334" s="4">
        <f t="shared" ca="1" si="116"/>
        <v>0.4771745549142673</v>
      </c>
      <c r="Y334" s="4">
        <f t="shared" ca="1" si="116"/>
        <v>-0.40124747115215575</v>
      </c>
      <c r="Z334" s="4">
        <f t="shared" ca="1" si="101"/>
        <v>-2.7169412677710392E-2</v>
      </c>
      <c r="AA334" s="4">
        <f t="shared" ca="1" si="102"/>
        <v>0.6533149008372684</v>
      </c>
      <c r="AB334" s="4">
        <f t="shared" ca="1" si="103"/>
        <v>2.8891478672360422E-2</v>
      </c>
      <c r="AC334" s="4">
        <f t="shared" ca="1" si="117"/>
        <v>0.28174566640897958</v>
      </c>
      <c r="AD334" s="4">
        <f t="shared" ca="1" si="104"/>
        <v>1.3215643950393134</v>
      </c>
      <c r="AF334" s="4">
        <f t="shared" ca="1" si="118"/>
        <v>0.86339771169517365</v>
      </c>
      <c r="AG334" s="4">
        <f t="shared" ca="1" si="119"/>
        <v>3.8181949533429231E-2</v>
      </c>
      <c r="AH334" s="2">
        <f t="shared" ca="1" si="105"/>
        <v>-132.62350511579052</v>
      </c>
    </row>
    <row r="335" spans="4:34" x14ac:dyDescent="0.25">
      <c r="D335" s="1">
        <f>Sheet2!D335</f>
        <v>42258</v>
      </c>
      <c r="E335" s="3">
        <f>Sheet2!E335</f>
        <v>111.248025</v>
      </c>
      <c r="F335" s="3">
        <f>Sheet2!F335</f>
        <v>190.47426200000001</v>
      </c>
      <c r="G335" s="3">
        <f t="shared" si="106"/>
        <v>1.5974669999999946</v>
      </c>
      <c r="H335" s="3">
        <f t="shared" si="107"/>
        <v>0.86165400000001569</v>
      </c>
      <c r="I335" s="4">
        <f t="shared" si="108"/>
        <v>1.7177964599128384</v>
      </c>
      <c r="J335" s="4">
        <f t="shared" si="109"/>
        <v>1.0325073497833095</v>
      </c>
      <c r="K335" s="4">
        <f t="shared" si="110"/>
        <v>1.5691515079365026</v>
      </c>
      <c r="L335" s="4">
        <f t="shared" si="111"/>
        <v>0.79586536507938077</v>
      </c>
      <c r="M335" s="4">
        <f t="shared" si="112"/>
        <v>1.446360430954044E-2</v>
      </c>
      <c r="N335" s="4">
        <f t="shared" si="113"/>
        <v>4.5339923270215198E-3</v>
      </c>
      <c r="O335" s="4">
        <f t="shared" si="114"/>
        <v>1.4207636080879398E-2</v>
      </c>
      <c r="P335" s="4">
        <f t="shared" si="115"/>
        <v>4.2210046099611289E-3</v>
      </c>
      <c r="Q335" s="7">
        <f t="shared" si="100"/>
        <v>-3.0851966444482755</v>
      </c>
      <c r="R335" s="3"/>
      <c r="S335" s="3"/>
      <c r="T335" s="3"/>
      <c r="X335" s="4">
        <f t="shared" ca="1" si="116"/>
        <v>0.8187159048152205</v>
      </c>
      <c r="Y335" s="4">
        <f t="shared" ca="1" si="116"/>
        <v>-7.0712468772695991E-2</v>
      </c>
      <c r="Z335" s="4">
        <f t="shared" ca="1" si="101"/>
        <v>0.44305427300879674</v>
      </c>
      <c r="AA335" s="4">
        <f t="shared" ca="1" si="102"/>
        <v>1.1006630244149087</v>
      </c>
      <c r="AB335" s="4">
        <f t="shared" ca="1" si="103"/>
        <v>0.66747417489119742</v>
      </c>
      <c r="AC335" s="4">
        <f t="shared" ca="1" si="117"/>
        <v>8.475417921713635E-2</v>
      </c>
      <c r="AD335" s="4">
        <f t="shared" ca="1" si="104"/>
        <v>1.8503204540688849</v>
      </c>
      <c r="AF335" s="4">
        <f t="shared" ca="1" si="118"/>
        <v>2.036579307112226</v>
      </c>
      <c r="AG335" s="4">
        <f t="shared" ca="1" si="119"/>
        <v>1.2350411183639347</v>
      </c>
      <c r="AH335" s="2">
        <f t="shared" ca="1" si="105"/>
        <v>-192.25698400665624</v>
      </c>
    </row>
    <row r="336" spans="4:34" x14ac:dyDescent="0.25">
      <c r="D336" s="1">
        <f>Sheet2!D336</f>
        <v>42257</v>
      </c>
      <c r="E336" s="3">
        <f>Sheet2!E336</f>
        <v>109.650558</v>
      </c>
      <c r="F336" s="3">
        <f>Sheet2!F336</f>
        <v>189.61260799999999</v>
      </c>
      <c r="G336" s="3">
        <f t="shared" si="106"/>
        <v>2.3572369999999978</v>
      </c>
      <c r="H336" s="3">
        <f t="shared" si="107"/>
        <v>1.0262539999999944</v>
      </c>
      <c r="I336" s="4">
        <f t="shared" si="108"/>
        <v>2.5904857963987129</v>
      </c>
      <c r="J336" s="4">
        <f t="shared" si="109"/>
        <v>1.2364371736237962</v>
      </c>
      <c r="K336" s="4">
        <f t="shared" si="110"/>
        <v>2.3289215079365055</v>
      </c>
      <c r="L336" s="4">
        <f t="shared" si="111"/>
        <v>0.96046536507935953</v>
      </c>
      <c r="M336" s="4">
        <f t="shared" si="112"/>
        <v>2.1732162110092306E-2</v>
      </c>
      <c r="N336" s="4">
        <f t="shared" si="113"/>
        <v>5.4270721074227164E-3</v>
      </c>
      <c r="O336" s="4">
        <f t="shared" si="114"/>
        <v>2.1476193881431262E-2</v>
      </c>
      <c r="P336" s="4">
        <f t="shared" si="115"/>
        <v>5.1140843903623254E-3</v>
      </c>
      <c r="Q336" s="7">
        <f t="shared" si="100"/>
        <v>-3.9940220797889743</v>
      </c>
      <c r="R336" s="3"/>
      <c r="S336" s="3"/>
      <c r="T336" s="3"/>
      <c r="X336" s="4">
        <f t="shared" ca="1" si="116"/>
        <v>0.35358127207259937</v>
      </c>
      <c r="Y336" s="4">
        <f t="shared" ca="1" si="116"/>
        <v>0.5900682274404796</v>
      </c>
      <c r="Z336" s="4">
        <f t="shared" ca="1" si="101"/>
        <v>0.68329340703088037</v>
      </c>
      <c r="AA336" s="4">
        <f t="shared" ca="1" si="102"/>
        <v>0.49143340923440804</v>
      </c>
      <c r="AB336" s="4">
        <f t="shared" ca="1" si="103"/>
        <v>0.99372859084458498</v>
      </c>
      <c r="AC336" s="4">
        <f t="shared" ca="1" si="117"/>
        <v>0.53407880440124678</v>
      </c>
      <c r="AD336" s="4">
        <f t="shared" ca="1" si="104"/>
        <v>1.0429623835199335</v>
      </c>
      <c r="AF336" s="4">
        <f t="shared" ca="1" si="118"/>
        <v>0.51254655983644515</v>
      </c>
      <c r="AG336" s="4">
        <f t="shared" ca="1" si="119"/>
        <v>1.0364215396791732</v>
      </c>
      <c r="AH336" s="2">
        <f t="shared" ca="1" si="105"/>
        <v>22.183646906808463</v>
      </c>
    </row>
    <row r="337" spans="4:34" x14ac:dyDescent="0.25">
      <c r="D337" s="1">
        <f>Sheet2!D337</f>
        <v>42256</v>
      </c>
      <c r="E337" s="3">
        <f>Sheet2!E337</f>
        <v>107.29332100000001</v>
      </c>
      <c r="F337" s="3">
        <f>Sheet2!F337</f>
        <v>188.586354</v>
      </c>
      <c r="G337" s="3">
        <f t="shared" si="106"/>
        <v>-2.1039779999999979</v>
      </c>
      <c r="H337" s="3">
        <f t="shared" si="107"/>
        <v>-2.5559210000000121</v>
      </c>
      <c r="I337" s="4">
        <f t="shared" si="108"/>
        <v>-2.2676981668067668</v>
      </c>
      <c r="J337" s="4">
        <f t="shared" si="109"/>
        <v>-3.0382123907515997</v>
      </c>
      <c r="K337" s="4">
        <f t="shared" si="110"/>
        <v>-2.1322934920634902</v>
      </c>
      <c r="L337" s="4">
        <f t="shared" si="111"/>
        <v>-2.6217096349206468</v>
      </c>
      <c r="M337" s="4">
        <f t="shared" si="112"/>
        <v>-1.94197988090581E-2</v>
      </c>
      <c r="N337" s="4">
        <f t="shared" si="113"/>
        <v>-1.3462032644881904E-2</v>
      </c>
      <c r="O337" s="4">
        <f t="shared" si="114"/>
        <v>-1.9675767037719144E-2</v>
      </c>
      <c r="P337" s="4">
        <f t="shared" si="115"/>
        <v>-1.3775020361942295E-2</v>
      </c>
      <c r="Q337" s="7">
        <f t="shared" si="100"/>
        <v>-4.2597699727269749</v>
      </c>
      <c r="R337" s="3"/>
      <c r="S337" s="3"/>
      <c r="T337" s="3"/>
      <c r="X337" s="4">
        <f t="shared" ca="1" si="116"/>
        <v>-1.1081734713790019</v>
      </c>
      <c r="Y337" s="4">
        <f t="shared" ca="1" si="116"/>
        <v>1.6241316201808951</v>
      </c>
      <c r="Z337" s="4">
        <f t="shared" ca="1" si="101"/>
        <v>0.61186889946861234</v>
      </c>
      <c r="AA337" s="4">
        <f t="shared" ca="1" si="102"/>
        <v>-1.4231612417600426</v>
      </c>
      <c r="AB337" s="4">
        <f t="shared" ca="1" si="103"/>
        <v>0.89673123404698674</v>
      </c>
      <c r="AC337" s="4">
        <f t="shared" ca="1" si="117"/>
        <v>0.4578122391216447</v>
      </c>
      <c r="AD337" s="4">
        <f t="shared" ca="1" si="104"/>
        <v>1.1127811999086705</v>
      </c>
      <c r="AF337" s="4">
        <f t="shared" ca="1" si="118"/>
        <v>-1.5836670742692538</v>
      </c>
      <c r="AG337" s="4">
        <f t="shared" ca="1" si="119"/>
        <v>0.99786565861838872</v>
      </c>
      <c r="AH337" s="2">
        <f t="shared" ca="1" si="105"/>
        <v>360.10882331225821</v>
      </c>
    </row>
    <row r="338" spans="4:34" x14ac:dyDescent="0.25">
      <c r="D338" s="1">
        <f>Sheet2!D338</f>
        <v>42255</v>
      </c>
      <c r="E338" s="3">
        <f>Sheet2!E338</f>
        <v>109.397299</v>
      </c>
      <c r="F338" s="3">
        <f>Sheet2!F338</f>
        <v>191.14227500000001</v>
      </c>
      <c r="G338" s="3">
        <f t="shared" si="106"/>
        <v>2.9611600000000067</v>
      </c>
      <c r="H338" s="3">
        <f t="shared" si="107"/>
        <v>4.6858530000000087</v>
      </c>
      <c r="I338" s="4">
        <f t="shared" si="108"/>
        <v>3.2803744172328613</v>
      </c>
      <c r="J338" s="4">
        <f t="shared" si="109"/>
        <v>5.7100349857135679</v>
      </c>
      <c r="K338" s="4">
        <f t="shared" si="110"/>
        <v>2.9328445079365144</v>
      </c>
      <c r="L338" s="4">
        <f t="shared" si="111"/>
        <v>4.620064365079374</v>
      </c>
      <c r="M338" s="4">
        <f t="shared" si="112"/>
        <v>2.7441028974789644E-2</v>
      </c>
      <c r="N338" s="4">
        <f t="shared" si="113"/>
        <v>2.4820496455575151E-2</v>
      </c>
      <c r="O338" s="4">
        <f t="shared" si="114"/>
        <v>2.71850607461286E-2</v>
      </c>
      <c r="P338" s="4">
        <f t="shared" si="115"/>
        <v>2.4507508738514761E-2</v>
      </c>
      <c r="Q338" s="7">
        <f t="shared" si="100"/>
        <v>-6.3757522536356834</v>
      </c>
      <c r="R338" s="3"/>
      <c r="S338" s="3"/>
      <c r="T338" s="3"/>
      <c r="X338" s="4">
        <f t="shared" ca="1" si="116"/>
        <v>1.4801570610593986</v>
      </c>
      <c r="Y338" s="4">
        <f t="shared" ca="1" si="116"/>
        <v>0.71125014246791585</v>
      </c>
      <c r="Z338" s="4">
        <f t="shared" ca="1" si="101"/>
        <v>1.4661390808729373</v>
      </c>
      <c r="AA338" s="4">
        <f t="shared" ca="1" si="102"/>
        <v>1.967013351216238</v>
      </c>
      <c r="AB338" s="4">
        <f t="shared" ca="1" si="103"/>
        <v>2.056864533040824</v>
      </c>
      <c r="AC338" s="4">
        <f t="shared" ca="1" si="117"/>
        <v>0.58797838872325658</v>
      </c>
      <c r="AD338" s="4">
        <f t="shared" ca="1" si="104"/>
        <v>0.9973914402241375</v>
      </c>
      <c r="AF338" s="4">
        <f t="shared" ca="1" si="118"/>
        <v>1.9618822793096709</v>
      </c>
      <c r="AG338" s="4">
        <f t="shared" ca="1" si="119"/>
        <v>2.0514990789555356</v>
      </c>
      <c r="AH338" s="2">
        <f t="shared" ca="1" si="105"/>
        <v>-99.400153076261176</v>
      </c>
    </row>
    <row r="339" spans="4:34" x14ac:dyDescent="0.25">
      <c r="D339" s="1">
        <f>Sheet2!D339</f>
        <v>42251</v>
      </c>
      <c r="E339" s="3">
        <f>Sheet2!E339</f>
        <v>106.436139</v>
      </c>
      <c r="F339" s="3">
        <f>Sheet2!F339</f>
        <v>186.456422</v>
      </c>
      <c r="G339" s="3">
        <f t="shared" si="106"/>
        <v>-1.071477999999999</v>
      </c>
      <c r="H339" s="3">
        <f t="shared" si="107"/>
        <v>-2.8657369999999958</v>
      </c>
      <c r="I339" s="4">
        <f t="shared" si="108"/>
        <v>-1.1751537127449481</v>
      </c>
      <c r="J339" s="4">
        <f t="shared" si="109"/>
        <v>-3.4392388469970809</v>
      </c>
      <c r="K339" s="4">
        <f t="shared" si="110"/>
        <v>-1.0997934920634911</v>
      </c>
      <c r="L339" s="4">
        <f t="shared" si="111"/>
        <v>-2.9315256349206305</v>
      </c>
      <c r="M339" s="4">
        <f t="shared" si="112"/>
        <v>-1.0016529377102814E-2</v>
      </c>
      <c r="N339" s="4">
        <f t="shared" si="113"/>
        <v>-1.5252559362919095E-2</v>
      </c>
      <c r="O339" s="4">
        <f t="shared" si="114"/>
        <v>-1.0272497605763856E-2</v>
      </c>
      <c r="P339" s="4">
        <f t="shared" si="115"/>
        <v>-1.5565547079979486E-2</v>
      </c>
      <c r="Q339" s="7">
        <f t="shared" si="100"/>
        <v>-4.6150158015193039</v>
      </c>
      <c r="R339" s="3"/>
      <c r="S339" s="3"/>
      <c r="T339" s="3"/>
      <c r="X339" s="4">
        <f t="shared" ca="1" si="116"/>
        <v>-0.21478340555990255</v>
      </c>
      <c r="Y339" s="4">
        <f t="shared" ca="1" si="116"/>
        <v>0.41133960054756025</v>
      </c>
      <c r="Z339" s="4">
        <f t="shared" ca="1" si="101"/>
        <v>0.19512886218278058</v>
      </c>
      <c r="AA339" s="4">
        <f t="shared" ca="1" si="102"/>
        <v>-0.25300609163552934</v>
      </c>
      <c r="AB339" s="4">
        <f t="shared" ca="1" si="103"/>
        <v>0.33078148559100129</v>
      </c>
      <c r="AC339" s="4">
        <f t="shared" ca="1" si="117"/>
        <v>0.33823990531626402</v>
      </c>
      <c r="AD339" s="4">
        <f t="shared" ca="1" si="104"/>
        <v>1.2439320027362522</v>
      </c>
      <c r="AF339" s="4">
        <f t="shared" ca="1" si="118"/>
        <v>-0.31472237427265576</v>
      </c>
      <c r="AG339" s="4">
        <f t="shared" ca="1" si="119"/>
        <v>0.41146967583928695</v>
      </c>
      <c r="AH339" s="2">
        <f t="shared" ca="1" si="105"/>
        <v>91.837866894074523</v>
      </c>
    </row>
    <row r="340" spans="4:34" x14ac:dyDescent="0.25">
      <c r="D340" s="1">
        <f>Sheet2!D340</f>
        <v>42250</v>
      </c>
      <c r="E340" s="3">
        <f>Sheet2!E340</f>
        <v>107.507617</v>
      </c>
      <c r="F340" s="3">
        <f>Sheet2!F340</f>
        <v>189.322159</v>
      </c>
      <c r="G340" s="3">
        <f t="shared" si="106"/>
        <v>-1.9189020000000028</v>
      </c>
      <c r="H340" s="3">
        <f t="shared" si="107"/>
        <v>0.13554099999998925</v>
      </c>
      <c r="I340" s="4">
        <f t="shared" si="108"/>
        <v>-2.0676682815397638</v>
      </c>
      <c r="J340" s="4">
        <f t="shared" si="109"/>
        <v>0.16278250483226334</v>
      </c>
      <c r="K340" s="4">
        <f t="shared" si="110"/>
        <v>-1.9472174920634948</v>
      </c>
      <c r="L340" s="4">
        <f t="shared" si="111"/>
        <v>6.9752365079354367E-2</v>
      </c>
      <c r="M340" s="4">
        <f t="shared" si="112"/>
        <v>-1.7691563763194459E-2</v>
      </c>
      <c r="N340" s="4">
        <f t="shared" si="113"/>
        <v>7.1618421568841832E-4</v>
      </c>
      <c r="O340" s="4">
        <f t="shared" si="114"/>
        <v>-1.7947531991855503E-2</v>
      </c>
      <c r="P340" s="4">
        <f t="shared" si="115"/>
        <v>4.0319649862802774E-4</v>
      </c>
      <c r="Q340" s="7">
        <f t="shared" si="100"/>
        <v>-4.1096266056706749</v>
      </c>
      <c r="R340" s="3"/>
      <c r="S340" s="3"/>
      <c r="T340" s="3"/>
      <c r="X340" s="4">
        <f t="shared" ca="1" si="116"/>
        <v>-1.6317029259719373</v>
      </c>
      <c r="Y340" s="4">
        <f t="shared" ca="1" si="116"/>
        <v>1.6706726418940283</v>
      </c>
      <c r="Z340" s="4">
        <f t="shared" ca="1" si="101"/>
        <v>0.32960635950172446</v>
      </c>
      <c r="AA340" s="4">
        <f t="shared" ca="1" si="102"/>
        <v>-2.1088759267248145</v>
      </c>
      <c r="AB340" s="4">
        <f t="shared" ca="1" si="103"/>
        <v>0.51340734097154983</v>
      </c>
      <c r="AC340" s="4">
        <f t="shared" ca="1" si="117"/>
        <v>0.15518511367998467</v>
      </c>
      <c r="AD340" s="4">
        <f t="shared" ca="1" si="104"/>
        <v>1.5770701066573625</v>
      </c>
      <c r="AF340" s="4">
        <f t="shared" ca="1" si="118"/>
        <v>-3.3258451826870474</v>
      </c>
      <c r="AG340" s="4">
        <f t="shared" ca="1" si="119"/>
        <v>0.80967936998467493</v>
      </c>
      <c r="AH340" s="2">
        <f t="shared" ca="1" si="105"/>
        <v>643.03056799467413</v>
      </c>
    </row>
    <row r="341" spans="4:34" x14ac:dyDescent="0.25">
      <c r="D341" s="1">
        <f>Sheet2!D341</f>
        <v>42249</v>
      </c>
      <c r="E341" s="3">
        <f>Sheet2!E341</f>
        <v>109.426519</v>
      </c>
      <c r="F341" s="3">
        <f>Sheet2!F341</f>
        <v>189.18661800000001</v>
      </c>
      <c r="G341" s="3">
        <f t="shared" si="106"/>
        <v>4.5001780000000053</v>
      </c>
      <c r="H341" s="3">
        <f t="shared" si="107"/>
        <v>3.5240730000000156</v>
      </c>
      <c r="I341" s="4">
        <f t="shared" si="108"/>
        <v>5.0570333523849138</v>
      </c>
      <c r="J341" s="4">
        <f t="shared" si="109"/>
        <v>4.3126881137954589</v>
      </c>
      <c r="K341" s="4">
        <f t="shared" si="110"/>
        <v>4.4718625079365131</v>
      </c>
      <c r="L341" s="4">
        <f t="shared" si="111"/>
        <v>3.4582843650793809</v>
      </c>
      <c r="M341" s="4">
        <f t="shared" si="112"/>
        <v>4.1994674939185864E-2</v>
      </c>
      <c r="N341" s="4">
        <f t="shared" si="113"/>
        <v>1.8803172998545319E-2</v>
      </c>
      <c r="O341" s="4">
        <f t="shared" si="114"/>
        <v>4.173870671052482E-2</v>
      </c>
      <c r="P341" s="4">
        <f t="shared" si="115"/>
        <v>1.8490185281484928E-2</v>
      </c>
      <c r="Q341" s="7">
        <f t="shared" si="100"/>
        <v>-6.4551314298092031</v>
      </c>
      <c r="R341" s="3"/>
      <c r="S341" s="3"/>
      <c r="T341" s="3"/>
      <c r="X341" s="4">
        <f t="shared" ca="1" si="116"/>
        <v>-0.28545332511308236</v>
      </c>
      <c r="Y341" s="4">
        <f t="shared" ca="1" si="116"/>
        <v>-0.25411886434633246</v>
      </c>
      <c r="Z341" s="4">
        <f t="shared" ca="1" si="101"/>
        <v>-0.37545671161098826</v>
      </c>
      <c r="AA341" s="4">
        <f t="shared" ca="1" si="102"/>
        <v>-0.34556898603957686</v>
      </c>
      <c r="AB341" s="4">
        <f t="shared" ca="1" si="103"/>
        <v>-0.44409669521530515</v>
      </c>
      <c r="AC341" s="4">
        <f t="shared" ca="1" si="117"/>
        <v>0.97485242174066911</v>
      </c>
      <c r="AD341" s="4">
        <f t="shared" ca="1" si="104"/>
        <v>0.62271288853092566</v>
      </c>
      <c r="AF341" s="4">
        <f t="shared" ca="1" si="118"/>
        <v>-0.21519026148340803</v>
      </c>
      <c r="AG341" s="4">
        <f t="shared" ca="1" si="119"/>
        <v>-0.2765447358645608</v>
      </c>
      <c r="AH341" s="2">
        <f t="shared" ca="1" si="105"/>
        <v>6.9497084052659375</v>
      </c>
    </row>
    <row r="342" spans="4:34" x14ac:dyDescent="0.25">
      <c r="D342" s="1">
        <f>Sheet2!D342</f>
        <v>42248</v>
      </c>
      <c r="E342" s="3">
        <f>Sheet2!E342</f>
        <v>104.92634099999999</v>
      </c>
      <c r="F342" s="3">
        <f>Sheet2!F342</f>
        <v>185.66254499999999</v>
      </c>
      <c r="G342" s="3">
        <f t="shared" si="106"/>
        <v>-4.9092920000000078</v>
      </c>
      <c r="H342" s="3">
        <f t="shared" si="107"/>
        <v>-5.7120920000000126</v>
      </c>
      <c r="I342" s="4">
        <f t="shared" si="108"/>
        <v>-5.2701898604906194</v>
      </c>
      <c r="J342" s="4">
        <f t="shared" si="109"/>
        <v>-6.7816952321881967</v>
      </c>
      <c r="K342" s="4">
        <f t="shared" si="110"/>
        <v>-4.9376074920635</v>
      </c>
      <c r="L342" s="4">
        <f t="shared" si="111"/>
        <v>-5.7778806349206473</v>
      </c>
      <c r="M342" s="4">
        <f t="shared" si="112"/>
        <v>-4.5726413144256954E-2</v>
      </c>
      <c r="N342" s="4">
        <f t="shared" si="113"/>
        <v>-3.0302205445671995E-2</v>
      </c>
      <c r="O342" s="4">
        <f t="shared" si="114"/>
        <v>-4.5982381372917998E-2</v>
      </c>
      <c r="P342" s="4">
        <f t="shared" si="115"/>
        <v>-3.0615193162732385E-2</v>
      </c>
      <c r="Q342" s="7">
        <f t="shared" si="100"/>
        <v>-7.8360059541362634</v>
      </c>
      <c r="R342" s="3"/>
      <c r="S342" s="3"/>
      <c r="T342" s="3"/>
      <c r="X342" s="4">
        <f t="shared" ca="1" si="116"/>
        <v>0.32640271354192957</v>
      </c>
      <c r="Y342" s="4">
        <f t="shared" ca="1" si="116"/>
        <v>7.5568230013521517E-2</v>
      </c>
      <c r="Z342" s="4">
        <f t="shared" ca="1" si="101"/>
        <v>0.25888470964170962</v>
      </c>
      <c r="AA342" s="4">
        <f t="shared" ca="1" si="102"/>
        <v>0.45583515103297473</v>
      </c>
      <c r="AB342" s="4">
        <f t="shared" ca="1" si="103"/>
        <v>0.41736449323043978</v>
      </c>
      <c r="AC342" s="4">
        <f t="shared" ca="1" si="117"/>
        <v>0.62071541812503583</v>
      </c>
      <c r="AD342" s="4">
        <f t="shared" ca="1" si="104"/>
        <v>0.9707185628696372</v>
      </c>
      <c r="AF342" s="4">
        <f t="shared" ca="1" si="118"/>
        <v>0.44248764271619323</v>
      </c>
      <c r="AG342" s="4">
        <f t="shared" ca="1" si="119"/>
        <v>0.40514346106146693</v>
      </c>
      <c r="AH342" s="2">
        <f t="shared" ca="1" si="105"/>
        <v>-29.889494210292469</v>
      </c>
    </row>
    <row r="343" spans="4:34" x14ac:dyDescent="0.25">
      <c r="D343" s="1">
        <f>Sheet2!D343</f>
        <v>42247</v>
      </c>
      <c r="E343" s="3">
        <f>Sheet2!E343</f>
        <v>109.835633</v>
      </c>
      <c r="F343" s="3">
        <f>Sheet2!F343</f>
        <v>191.37463700000001</v>
      </c>
      <c r="G343" s="3">
        <f t="shared" si="106"/>
        <v>-0.51625299999999186</v>
      </c>
      <c r="H343" s="3">
        <f t="shared" si="107"/>
        <v>-1.5587249999999813</v>
      </c>
      <c r="I343" s="4">
        <f t="shared" si="108"/>
        <v>-0.55161171685829669</v>
      </c>
      <c r="J343" s="4">
        <f t="shared" si="109"/>
        <v>-1.8356489229740927</v>
      </c>
      <c r="K343" s="4">
        <f t="shared" si="110"/>
        <v>-0.5445684920634839</v>
      </c>
      <c r="L343" s="4">
        <f t="shared" si="111"/>
        <v>-1.6245136349206162</v>
      </c>
      <c r="M343" s="4">
        <f t="shared" si="112"/>
        <v>-4.6892207907686155E-3</v>
      </c>
      <c r="N343" s="4">
        <f t="shared" si="113"/>
        <v>-8.1118974959122417E-3</v>
      </c>
      <c r="O343" s="4">
        <f t="shared" si="114"/>
        <v>-4.9451890194296584E-3</v>
      </c>
      <c r="P343" s="4">
        <f t="shared" si="115"/>
        <v>-8.4248852129726326E-3</v>
      </c>
      <c r="Q343" s="7">
        <f t="shared" si="100"/>
        <v>-3.1490284240111439</v>
      </c>
      <c r="R343" s="3"/>
      <c r="S343" s="3"/>
      <c r="T343" s="3"/>
      <c r="X343" s="4">
        <f t="shared" ca="1" si="116"/>
        <v>2.1889427191843507</v>
      </c>
      <c r="Y343" s="4">
        <f t="shared" ca="1" si="116"/>
        <v>0.2367674970062065</v>
      </c>
      <c r="Z343" s="4">
        <f t="shared" ca="1" si="101"/>
        <v>1.5221120262045507</v>
      </c>
      <c r="AA343" s="4">
        <f t="shared" ca="1" si="102"/>
        <v>2.8953751272439185</v>
      </c>
      <c r="AB343" s="4">
        <f t="shared" ca="1" si="103"/>
        <v>2.1328780462541945</v>
      </c>
      <c r="AC343" s="4">
        <f t="shared" ca="1" si="117"/>
        <v>0.17178161800763658</v>
      </c>
      <c r="AD343" s="4">
        <f t="shared" ca="1" si="104"/>
        <v>1.5328660064636062</v>
      </c>
      <c r="AF343" s="4">
        <f t="shared" ca="1" si="118"/>
        <v>4.4382221085124414</v>
      </c>
      <c r="AG343" s="4">
        <f t="shared" ca="1" si="119"/>
        <v>3.2694162530355659</v>
      </c>
      <c r="AH343" s="2">
        <f t="shared" ca="1" si="105"/>
        <v>-334.64788164863467</v>
      </c>
    </row>
    <row r="344" spans="4:34" x14ac:dyDescent="0.25">
      <c r="D344" s="1">
        <f>Sheet2!D344</f>
        <v>42244</v>
      </c>
      <c r="E344" s="3">
        <f>Sheet2!E344</f>
        <v>110.35188599999999</v>
      </c>
      <c r="F344" s="3">
        <f>Sheet2!F344</f>
        <v>192.93336199999999</v>
      </c>
      <c r="G344" s="3">
        <f t="shared" si="106"/>
        <v>0.36040699999999504</v>
      </c>
      <c r="H344" s="3">
        <f t="shared" si="107"/>
        <v>9.6759999999846968E-3</v>
      </c>
      <c r="I344" s="4">
        <f t="shared" si="108"/>
        <v>0.38635348117855034</v>
      </c>
      <c r="J344" s="4">
        <f t="shared" si="109"/>
        <v>1.1395614884366882E-2</v>
      </c>
      <c r="K344" s="4">
        <f t="shared" si="110"/>
        <v>0.33209150793650299</v>
      </c>
      <c r="L344" s="4">
        <f t="shared" si="111"/>
        <v>-5.611263492065019E-2</v>
      </c>
      <c r="M344" s="4">
        <f t="shared" si="112"/>
        <v>3.2713244749604763E-3</v>
      </c>
      <c r="N344" s="4">
        <f t="shared" si="113"/>
        <v>5.0153288904179984E-5</v>
      </c>
      <c r="O344" s="4">
        <f t="shared" si="114"/>
        <v>3.0153562462994338E-3</v>
      </c>
      <c r="P344" s="4">
        <f t="shared" si="115"/>
        <v>-2.6283442815621061E-4</v>
      </c>
      <c r="Q344" s="7">
        <f t="shared" si="100"/>
        <v>-2.2685281474580545</v>
      </c>
      <c r="R344" s="3"/>
      <c r="S344" s="3"/>
      <c r="T344" s="3"/>
      <c r="X344" s="4">
        <f t="shared" ca="1" si="116"/>
        <v>-0.51094783753952067</v>
      </c>
      <c r="Y344" s="4">
        <f t="shared" ca="1" si="116"/>
        <v>-1.1804741033806441</v>
      </c>
      <c r="Z344" s="4">
        <f t="shared" ca="1" si="101"/>
        <v>-1.2472376022721172</v>
      </c>
      <c r="AA344" s="4">
        <f t="shared" ca="1" si="102"/>
        <v>-0.64091989169207153</v>
      </c>
      <c r="AB344" s="4">
        <f t="shared" ca="1" si="103"/>
        <v>-1.6280102423554874</v>
      </c>
      <c r="AC344" s="4">
        <f t="shared" ca="1" si="117"/>
        <v>0.90038277488106955</v>
      </c>
      <c r="AD344" s="4">
        <f t="shared" ca="1" si="104"/>
        <v>0.73395921030230138</v>
      </c>
      <c r="AF344" s="4">
        <f t="shared" ca="1" si="118"/>
        <v>-0.47040905757334933</v>
      </c>
      <c r="AG344" s="4">
        <f t="shared" ca="1" si="119"/>
        <v>-1.1948931118432917</v>
      </c>
      <c r="AH344" s="2">
        <f t="shared" ca="1" si="105"/>
        <v>-43.532519948896606</v>
      </c>
    </row>
    <row r="345" spans="4:34" x14ac:dyDescent="0.25">
      <c r="D345" s="1">
        <f>Sheet2!D345</f>
        <v>42243</v>
      </c>
      <c r="E345" s="3">
        <f>Sheet2!E345</f>
        <v>109.991479</v>
      </c>
      <c r="F345" s="3">
        <f>Sheet2!F345</f>
        <v>192.923686</v>
      </c>
      <c r="G345" s="3">
        <f t="shared" si="106"/>
        <v>3.1462269999999961</v>
      </c>
      <c r="H345" s="3">
        <f t="shared" si="107"/>
        <v>4.6568090000000097</v>
      </c>
      <c r="I345" s="4">
        <f t="shared" si="108"/>
        <v>3.472046077956815</v>
      </c>
      <c r="J345" s="4">
        <f t="shared" si="109"/>
        <v>5.6200730704619124</v>
      </c>
      <c r="K345" s="4">
        <f t="shared" si="110"/>
        <v>3.1179115079365038</v>
      </c>
      <c r="L345" s="4">
        <f t="shared" si="111"/>
        <v>4.5910203650793751</v>
      </c>
      <c r="M345" s="4">
        <f t="shared" si="112"/>
        <v>2.9021354503156901E-2</v>
      </c>
      <c r="N345" s="4">
        <f t="shared" si="113"/>
        <v>2.4434186663649451E-2</v>
      </c>
      <c r="O345" s="4">
        <f t="shared" si="114"/>
        <v>2.8765386274495857E-2</v>
      </c>
      <c r="P345" s="4">
        <f t="shared" si="115"/>
        <v>2.4121198946589061E-2</v>
      </c>
      <c r="Q345" s="7">
        <f t="shared" si="100"/>
        <v>-6.3703116303417557</v>
      </c>
      <c r="R345" s="3"/>
      <c r="S345" s="3"/>
      <c r="T345" s="3"/>
      <c r="X345" s="4">
        <f t="shared" ca="1" si="116"/>
        <v>0.25951921045205167</v>
      </c>
      <c r="Y345" s="4">
        <f t="shared" ca="1" si="116"/>
        <v>0.33366088070348232</v>
      </c>
      <c r="Z345" s="4">
        <f t="shared" ca="1" si="101"/>
        <v>0.42269901821215172</v>
      </c>
      <c r="AA345" s="4">
        <f t="shared" ca="1" si="102"/>
        <v>0.36823167457475664</v>
      </c>
      <c r="AB345" s="4">
        <f t="shared" ca="1" si="103"/>
        <v>0.63983091938124648</v>
      </c>
      <c r="AC345" s="4">
        <f t="shared" ca="1" si="117"/>
        <v>0.75780762511752553</v>
      </c>
      <c r="AD345" s="4">
        <f t="shared" ca="1" si="104"/>
        <v>0.86190543026620769</v>
      </c>
      <c r="AF345" s="4">
        <f t="shared" ca="1" si="118"/>
        <v>0.31738087991200181</v>
      </c>
      <c r="AG345" s="4">
        <f t="shared" ca="1" si="119"/>
        <v>0.5514737438669165</v>
      </c>
      <c r="AH345" s="2">
        <f t="shared" ca="1" si="105"/>
        <v>4.5469391885344521</v>
      </c>
    </row>
    <row r="346" spans="4:34" x14ac:dyDescent="0.25">
      <c r="D346" s="1">
        <f>Sheet2!D346</f>
        <v>42242</v>
      </c>
      <c r="E346" s="3">
        <f>Sheet2!E346</f>
        <v>106.845252</v>
      </c>
      <c r="F346" s="3">
        <f>Sheet2!F346</f>
        <v>188.26687699999999</v>
      </c>
      <c r="G346" s="3">
        <f t="shared" si="106"/>
        <v>5.7956950000000091</v>
      </c>
      <c r="H346" s="3">
        <f t="shared" si="107"/>
        <v>6.9610169999999982</v>
      </c>
      <c r="I346" s="4">
        <f t="shared" si="108"/>
        <v>6.7627255469589151</v>
      </c>
      <c r="J346" s="4">
        <f t="shared" si="109"/>
        <v>8.7234506446571487</v>
      </c>
      <c r="K346" s="4">
        <f t="shared" si="110"/>
        <v>5.7673795079365169</v>
      </c>
      <c r="L346" s="4">
        <f t="shared" si="111"/>
        <v>6.8952283650793635</v>
      </c>
      <c r="M346" s="4">
        <f t="shared" si="112"/>
        <v>5.5770484780745415E-2</v>
      </c>
      <c r="N346" s="4">
        <f t="shared" si="113"/>
        <v>3.7675075363436901E-2</v>
      </c>
      <c r="O346" s="4">
        <f t="shared" si="114"/>
        <v>5.5514516552084371E-2</v>
      </c>
      <c r="P346" s="4">
        <f t="shared" si="115"/>
        <v>3.736208764637651E-2</v>
      </c>
      <c r="Q346" s="7">
        <f t="shared" si="100"/>
        <v>-8.8096663309104457</v>
      </c>
      <c r="R346" s="3"/>
      <c r="S346" s="3"/>
      <c r="T346" s="3"/>
      <c r="X346" s="4">
        <f t="shared" ca="1" si="116"/>
        <v>-1.5109891565726727</v>
      </c>
      <c r="Y346" s="4">
        <f t="shared" ca="1" si="116"/>
        <v>0.2558851564263826</v>
      </c>
      <c r="Z346" s="4">
        <f t="shared" ca="1" si="101"/>
        <v>-0.71829458155060788</v>
      </c>
      <c r="AA346" s="4">
        <f t="shared" ca="1" si="102"/>
        <v>-1.9507659987573658</v>
      </c>
      <c r="AB346" s="4">
        <f t="shared" ca="1" si="103"/>
        <v>-0.90968432513729858</v>
      </c>
      <c r="AC346" s="4">
        <f t="shared" ca="1" si="117"/>
        <v>0.83315375913137468</v>
      </c>
      <c r="AD346" s="4">
        <f t="shared" ca="1" si="104"/>
        <v>0.79896336877790097</v>
      </c>
      <c r="AF346" s="4">
        <f t="shared" ca="1" si="118"/>
        <v>-1.5585905740645716</v>
      </c>
      <c r="AG346" s="4">
        <f t="shared" ca="1" si="119"/>
        <v>-0.72680445293614748</v>
      </c>
      <c r="AH346" s="2">
        <f t="shared" ca="1" si="105"/>
        <v>183.41702384598921</v>
      </c>
    </row>
    <row r="347" spans="4:34" x14ac:dyDescent="0.25">
      <c r="D347" s="1">
        <f>Sheet2!D347</f>
        <v>42241</v>
      </c>
      <c r="E347" s="3">
        <f>Sheet2!E347</f>
        <v>101.04955699999999</v>
      </c>
      <c r="F347" s="3">
        <f>Sheet2!F347</f>
        <v>181.30586</v>
      </c>
      <c r="G347" s="3">
        <f t="shared" si="106"/>
        <v>0.60391599999999812</v>
      </c>
      <c r="H347" s="3">
        <f t="shared" si="107"/>
        <v>-2.1589749999999981</v>
      </c>
      <c r="I347" s="4">
        <f t="shared" si="108"/>
        <v>0.70891814982457813</v>
      </c>
      <c r="J347" s="4">
        <f t="shared" si="109"/>
        <v>-2.6737588424660488</v>
      </c>
      <c r="K347" s="4">
        <f t="shared" si="110"/>
        <v>0.57560050793650608</v>
      </c>
      <c r="L347" s="4">
        <f t="shared" si="111"/>
        <v>-2.2247636349206328</v>
      </c>
      <c r="M347" s="4">
        <f t="shared" si="112"/>
        <v>5.9943642760657738E-3</v>
      </c>
      <c r="N347" s="4">
        <f t="shared" si="113"/>
        <v>-1.1837574896438115E-2</v>
      </c>
      <c r="O347" s="4">
        <f t="shared" si="114"/>
        <v>5.738396047404731E-3</v>
      </c>
      <c r="P347" s="4">
        <f t="shared" si="115"/>
        <v>-1.2150562613498506E-2</v>
      </c>
      <c r="Q347" s="7">
        <f t="shared" si="100"/>
        <v>-4.9322209894560993</v>
      </c>
      <c r="R347" s="3"/>
      <c r="S347" s="3"/>
      <c r="T347" s="3"/>
      <c r="X347" s="4">
        <f t="shared" ca="1" si="116"/>
        <v>0.60698373510250281</v>
      </c>
      <c r="Y347" s="4">
        <f t="shared" ca="1" si="116"/>
        <v>-0.97226059334269055</v>
      </c>
      <c r="Z347" s="4">
        <f t="shared" ca="1" si="101"/>
        <v>-0.40067238482188916</v>
      </c>
      <c r="AA347" s="4">
        <f t="shared" ca="1" si="102"/>
        <v>0.82333792498119474</v>
      </c>
      <c r="AB347" s="4">
        <f t="shared" ca="1" si="103"/>
        <v>-0.47834059461072054</v>
      </c>
      <c r="AC347" s="4">
        <f t="shared" ca="1" si="117"/>
        <v>0.30809792175791262</v>
      </c>
      <c r="AD347" s="4">
        <f t="shared" ca="1" si="104"/>
        <v>1.2836361272165142</v>
      </c>
      <c r="AF347" s="4">
        <f t="shared" ca="1" si="118"/>
        <v>1.0568663054133418</v>
      </c>
      <c r="AG347" s="4">
        <f t="shared" ca="1" si="119"/>
        <v>-0.61401526835654996</v>
      </c>
      <c r="AH347" s="2">
        <f t="shared" ca="1" si="105"/>
        <v>-227.89382655975032</v>
      </c>
    </row>
    <row r="348" spans="4:34" x14ac:dyDescent="0.25">
      <c r="D348" s="1">
        <f>Sheet2!D348</f>
        <v>42240</v>
      </c>
      <c r="E348" s="3">
        <f>Sheet2!E348</f>
        <v>100.44564099999999</v>
      </c>
      <c r="F348" s="3">
        <f>Sheet2!F348</f>
        <v>183.46483499999999</v>
      </c>
      <c r="G348" s="3">
        <f t="shared" si="106"/>
        <v>-2.5715330000000023</v>
      </c>
      <c r="H348" s="3">
        <f t="shared" si="107"/>
        <v>-8.0647100000000194</v>
      </c>
      <c r="I348" s="4">
        <f t="shared" si="108"/>
        <v>-2.9432904684041548</v>
      </c>
      <c r="J348" s="4">
        <f t="shared" si="109"/>
        <v>-9.5671026397153192</v>
      </c>
      <c r="K348" s="4">
        <f t="shared" si="110"/>
        <v>-2.5998484920634946</v>
      </c>
      <c r="L348" s="4">
        <f t="shared" si="111"/>
        <v>-8.1304986349206541</v>
      </c>
      <c r="M348" s="4">
        <f t="shared" si="112"/>
        <v>-2.5279016598878806E-2</v>
      </c>
      <c r="N348" s="4">
        <f t="shared" si="113"/>
        <v>-4.3019064451862203E-2</v>
      </c>
      <c r="O348" s="4">
        <f t="shared" si="114"/>
        <v>-2.5534984827539849E-2</v>
      </c>
      <c r="P348" s="4">
        <f t="shared" si="115"/>
        <v>-4.3332052168922594E-2</v>
      </c>
      <c r="Q348" s="7">
        <f t="shared" si="100"/>
        <v>-9.8519034852036995</v>
      </c>
      <c r="R348" s="3"/>
      <c r="S348" s="3"/>
      <c r="T348" s="3"/>
      <c r="X348" s="4">
        <f t="shared" ca="1" si="116"/>
        <v>0.47783534168985708</v>
      </c>
      <c r="Y348" s="4">
        <f t="shared" ca="1" si="116"/>
        <v>0.50300241762521691</v>
      </c>
      <c r="Z348" s="4">
        <f t="shared" ca="1" si="101"/>
        <v>0.69002508764503745</v>
      </c>
      <c r="AA348" s="4">
        <f t="shared" ca="1" si="102"/>
        <v>0.65418039406153161</v>
      </c>
      <c r="AB348" s="4">
        <f t="shared" ca="1" si="103"/>
        <v>1.0028704841339384</v>
      </c>
      <c r="AC348" s="4">
        <f t="shared" ca="1" si="117"/>
        <v>5.7597583942860076E-2</v>
      </c>
      <c r="AD348" s="4">
        <f t="shared" ca="1" si="104"/>
        <v>2.036455927234087</v>
      </c>
      <c r="AF348" s="4">
        <f t="shared" ca="1" si="118"/>
        <v>1.3322095409669368</v>
      </c>
      <c r="AG348" s="4">
        <f t="shared" ca="1" si="119"/>
        <v>2.0423015416626771</v>
      </c>
      <c r="AH348" s="2">
        <f t="shared" ca="1" si="105"/>
        <v>-4.7022901945556441</v>
      </c>
    </row>
    <row r="349" spans="4:34" x14ac:dyDescent="0.25">
      <c r="D349" s="1">
        <f>Sheet2!D349</f>
        <v>42237</v>
      </c>
      <c r="E349" s="3">
        <f>Sheet2!E349</f>
        <v>103.017174</v>
      </c>
      <c r="F349" s="3">
        <f>Sheet2!F349</f>
        <v>191.52954500000001</v>
      </c>
      <c r="G349" s="3">
        <f t="shared" si="106"/>
        <v>-6.7113110000000091</v>
      </c>
      <c r="H349" s="3">
        <f t="shared" si="107"/>
        <v>-5.9444529999999816</v>
      </c>
      <c r="I349" s="4">
        <f t="shared" si="108"/>
        <v>-7.2117163273988982</v>
      </c>
      <c r="J349" s="4">
        <f t="shared" si="109"/>
        <v>-6.8395800025336335</v>
      </c>
      <c r="K349" s="4">
        <f t="shared" si="110"/>
        <v>-6.7396264920635014</v>
      </c>
      <c r="L349" s="4">
        <f t="shared" si="111"/>
        <v>-6.0102416349206162</v>
      </c>
      <c r="M349" s="4">
        <f t="shared" si="112"/>
        <v>-6.3113284096654967E-2</v>
      </c>
      <c r="N349" s="4">
        <f t="shared" si="113"/>
        <v>-3.0564841272808462E-2</v>
      </c>
      <c r="O349" s="4">
        <f t="shared" si="114"/>
        <v>-6.3369252325316011E-2</v>
      </c>
      <c r="P349" s="4">
        <f t="shared" si="115"/>
        <v>-3.0877828989868853E-2</v>
      </c>
      <c r="Q349" s="7">
        <f t="shared" si="100"/>
        <v>-8.8730607570890996</v>
      </c>
      <c r="R349" s="3"/>
      <c r="S349" s="3"/>
      <c r="T349" s="3"/>
      <c r="X349" s="4">
        <f t="shared" ca="1" si="116"/>
        <v>-1.9811217932916025</v>
      </c>
      <c r="Y349" s="4">
        <f t="shared" ca="1" si="116"/>
        <v>-0.23255323282800405</v>
      </c>
      <c r="Z349" s="4">
        <f t="shared" ca="1" si="101"/>
        <v>-1.3920791393305765</v>
      </c>
      <c r="AA349" s="4">
        <f t="shared" ca="1" si="102"/>
        <v>-2.5665419595006616</v>
      </c>
      <c r="AB349" s="4">
        <f t="shared" ca="1" si="103"/>
        <v>-1.8247108809552532</v>
      </c>
      <c r="AC349" s="4">
        <f t="shared" ca="1" si="117"/>
        <v>0.2966269030516322</v>
      </c>
      <c r="AD349" s="4">
        <f t="shared" ca="1" si="104"/>
        <v>1.2997383251571324</v>
      </c>
      <c r="AF349" s="4">
        <f t="shared" ca="1" si="118"/>
        <v>-3.3358329478868947</v>
      </c>
      <c r="AG349" s="4">
        <f t="shared" ca="1" si="119"/>
        <v>-2.3716466643087766</v>
      </c>
      <c r="AH349" s="2">
        <f t="shared" ca="1" si="105"/>
        <v>326.67495247306397</v>
      </c>
    </row>
    <row r="350" spans="4:34" x14ac:dyDescent="0.25">
      <c r="D350" s="1">
        <f>Sheet2!D350</f>
        <v>42236</v>
      </c>
      <c r="E350" s="3">
        <f>Sheet2!E350</f>
        <v>109.72848500000001</v>
      </c>
      <c r="F350" s="3">
        <f>Sheet2!F350</f>
        <v>197.47399799999999</v>
      </c>
      <c r="G350" s="3">
        <f t="shared" si="106"/>
        <v>-2.2987949999999984</v>
      </c>
      <c r="H350" s="3">
        <f t="shared" si="107"/>
        <v>-4.2114679999999964</v>
      </c>
      <c r="I350" s="4">
        <f t="shared" si="108"/>
        <v>-2.4195082451808152</v>
      </c>
      <c r="J350" s="4">
        <f t="shared" si="109"/>
        <v>-4.7444552784992213</v>
      </c>
      <c r="K350" s="4">
        <f t="shared" si="110"/>
        <v>-2.3271104920634906</v>
      </c>
      <c r="L350" s="4">
        <f t="shared" si="111"/>
        <v>-4.2772566349206311</v>
      </c>
      <c r="M350" s="4">
        <f t="shared" si="112"/>
        <v>-2.0733416773805816E-2</v>
      </c>
      <c r="N350" s="4">
        <f t="shared" si="113"/>
        <v>-2.1102464875141651E-2</v>
      </c>
      <c r="O350" s="4">
        <f t="shared" si="114"/>
        <v>-2.0989385002466859E-2</v>
      </c>
      <c r="P350" s="4">
        <f t="shared" si="115"/>
        <v>-2.1415452592202042E-2</v>
      </c>
      <c r="Q350" s="7">
        <f t="shared" si="100"/>
        <v>-6.0087550025418093</v>
      </c>
      <c r="R350" s="3"/>
      <c r="S350" s="3"/>
      <c r="T350" s="3"/>
      <c r="X350" s="4">
        <f t="shared" ca="1" si="116"/>
        <v>0.79937122646325409</v>
      </c>
      <c r="Y350" s="4">
        <f t="shared" ca="1" si="116"/>
        <v>-9.4005696679779094E-2</v>
      </c>
      <c r="Z350" s="4">
        <f t="shared" ca="1" si="101"/>
        <v>0.41279696961252532</v>
      </c>
      <c r="AA350" s="4">
        <f t="shared" ca="1" si="102"/>
        <v>1.0753255197043525</v>
      </c>
      <c r="AB350" s="4">
        <f t="shared" ca="1" si="103"/>
        <v>0.62638353872961539</v>
      </c>
      <c r="AC350" s="4">
        <f t="shared" ca="1" si="117"/>
        <v>0.9186654644598341</v>
      </c>
      <c r="AD350" s="4">
        <f t="shared" ca="1" si="104"/>
        <v>0.71307241504204211</v>
      </c>
      <c r="AF350" s="4">
        <f t="shared" ca="1" si="118"/>
        <v>0.76678496529192164</v>
      </c>
      <c r="AG350" s="4">
        <f t="shared" ca="1" si="119"/>
        <v>0.44665682270450735</v>
      </c>
      <c r="AH350" s="2">
        <f t="shared" ca="1" si="105"/>
        <v>-76.698223782904279</v>
      </c>
    </row>
    <row r="351" spans="4:34" x14ac:dyDescent="0.25">
      <c r="D351" s="1">
        <f>Sheet2!D351</f>
        <v>42235</v>
      </c>
      <c r="E351" s="3">
        <f>Sheet2!E351</f>
        <v>112.02728</v>
      </c>
      <c r="F351" s="3">
        <f>Sheet2!F351</f>
        <v>201.68546599999999</v>
      </c>
      <c r="G351" s="3">
        <f t="shared" si="106"/>
        <v>-1.4513559999999899</v>
      </c>
      <c r="H351" s="3">
        <f t="shared" si="107"/>
        <v>-1.6071220000000039</v>
      </c>
      <c r="I351" s="4">
        <f t="shared" si="108"/>
        <v>-1.5080318005005173</v>
      </c>
      <c r="J351" s="4">
        <f t="shared" si="109"/>
        <v>-1.7962002671236341</v>
      </c>
      <c r="K351" s="4">
        <f t="shared" si="110"/>
        <v>-1.4796714920634819</v>
      </c>
      <c r="L351" s="4">
        <f t="shared" si="111"/>
        <v>-1.6729106349206389</v>
      </c>
      <c r="M351" s="4">
        <f t="shared" si="112"/>
        <v>-1.287217706429033E-2</v>
      </c>
      <c r="N351" s="4">
        <f t="shared" si="113"/>
        <v>-7.9368766811231759E-3</v>
      </c>
      <c r="O351" s="4">
        <f t="shared" si="114"/>
        <v>-1.3128145292951372E-2</v>
      </c>
      <c r="P351" s="4">
        <f t="shared" si="115"/>
        <v>-8.2498643981835668E-3</v>
      </c>
      <c r="Q351" s="7">
        <f t="shared" si="100"/>
        <v>-3.2322534980613882</v>
      </c>
      <c r="R351" s="3"/>
      <c r="S351" s="3"/>
      <c r="T351" s="3"/>
      <c r="X351" s="4">
        <f t="shared" ca="1" si="116"/>
        <v>-0.16528574388476933</v>
      </c>
      <c r="Y351" s="4">
        <f t="shared" ca="1" si="116"/>
        <v>-0.81567068585598379</v>
      </c>
      <c r="Z351" s="4">
        <f t="shared" ca="1" si="101"/>
        <v>-0.7473375200645509</v>
      </c>
      <c r="AA351" s="4">
        <f t="shared" ca="1" si="102"/>
        <v>-0.18817445096223134</v>
      </c>
      <c r="AB351" s="4">
        <f t="shared" ca="1" si="103"/>
        <v>-0.94912580489873344</v>
      </c>
      <c r="AC351" s="4">
        <f t="shared" ca="1" si="117"/>
        <v>0.32716927272521412</v>
      </c>
      <c r="AD351" s="4">
        <f t="shared" ca="1" si="104"/>
        <v>1.2581073932888069</v>
      </c>
      <c r="AF351" s="4">
        <f t="shared" ca="1" si="118"/>
        <v>-0.2367436679836453</v>
      </c>
      <c r="AG351" s="4">
        <f t="shared" ca="1" si="119"/>
        <v>-1.1941021923042863</v>
      </c>
      <c r="AH351" s="2">
        <f t="shared" ca="1" si="105"/>
        <v>-81.326865925947914</v>
      </c>
    </row>
    <row r="352" spans="4:34" x14ac:dyDescent="0.25">
      <c r="D352" s="1">
        <f>Sheet2!D352</f>
        <v>42234</v>
      </c>
      <c r="E352" s="3">
        <f>Sheet2!E352</f>
        <v>113.47863599999999</v>
      </c>
      <c r="F352" s="3">
        <f>Sheet2!F352</f>
        <v>203.29258799999999</v>
      </c>
      <c r="G352" s="3">
        <f t="shared" si="106"/>
        <v>-0.64288600000000429</v>
      </c>
      <c r="H352" s="3">
        <f t="shared" si="107"/>
        <v>-0.59057300000000623</v>
      </c>
      <c r="I352" s="4">
        <f t="shared" si="108"/>
        <v>-0.66422782927434587</v>
      </c>
      <c r="J352" s="4">
        <f t="shared" si="109"/>
        <v>-0.65814211828907443</v>
      </c>
      <c r="K352" s="4">
        <f t="shared" si="110"/>
        <v>-0.67120149206349633</v>
      </c>
      <c r="L352" s="4">
        <f t="shared" si="111"/>
        <v>-0.65636163492064115</v>
      </c>
      <c r="M352" s="4">
        <f t="shared" si="112"/>
        <v>-5.6492729655283243E-3</v>
      </c>
      <c r="N352" s="4">
        <f t="shared" si="113"/>
        <v>-2.9008280359525264E-3</v>
      </c>
      <c r="O352" s="4">
        <f t="shared" si="114"/>
        <v>-5.9052411941893672E-3</v>
      </c>
      <c r="P352" s="4">
        <f t="shared" si="115"/>
        <v>-3.2138157530129169E-3</v>
      </c>
      <c r="Q352" s="7">
        <f t="shared" si="100"/>
        <v>-2.392309493107498</v>
      </c>
      <c r="R352" s="3"/>
      <c r="S352" s="3"/>
      <c r="T352" s="3"/>
      <c r="X352" s="4">
        <f t="shared" ca="1" si="116"/>
        <v>1.6869594266542238</v>
      </c>
      <c r="Y352" s="4">
        <f t="shared" ca="1" si="116"/>
        <v>-0.92803632263914693</v>
      </c>
      <c r="Z352" s="4">
        <f t="shared" ca="1" si="101"/>
        <v>0.29276111943725824</v>
      </c>
      <c r="AA352" s="4">
        <f t="shared" ca="1" si="102"/>
        <v>2.2378814327152745</v>
      </c>
      <c r="AB352" s="4">
        <f t="shared" ca="1" si="103"/>
        <v>0.4633700215863169</v>
      </c>
      <c r="AC352" s="4">
        <f t="shared" ca="1" si="117"/>
        <v>0.59405174454838672</v>
      </c>
      <c r="AD352" s="4">
        <f t="shared" ca="1" si="104"/>
        <v>0.99239565052674716</v>
      </c>
      <c r="AF352" s="4">
        <f t="shared" ca="1" si="118"/>
        <v>2.220863800221204</v>
      </c>
      <c r="AG352" s="4">
        <f t="shared" ca="1" si="119"/>
        <v>0.45984639400674582</v>
      </c>
      <c r="AH352" s="2">
        <f t="shared" ca="1" si="105"/>
        <v>-297.316095623205</v>
      </c>
    </row>
    <row r="353" spans="4:34" x14ac:dyDescent="0.25">
      <c r="D353" s="1">
        <f>Sheet2!D353</f>
        <v>42233</v>
      </c>
      <c r="E353" s="3">
        <f>Sheet2!E353</f>
        <v>114.121522</v>
      </c>
      <c r="F353" s="3">
        <f>Sheet2!F353</f>
        <v>203.883161</v>
      </c>
      <c r="G353" s="3">
        <f t="shared" si="106"/>
        <v>1.1688829999999939</v>
      </c>
      <c r="H353" s="3">
        <f t="shared" si="107"/>
        <v>1.1327359999999942</v>
      </c>
      <c r="I353" s="4">
        <f t="shared" si="108"/>
        <v>1.2201839675966426</v>
      </c>
      <c r="J353" s="4">
        <f t="shared" si="109"/>
        <v>1.2693879901319598</v>
      </c>
      <c r="K353" s="4">
        <f t="shared" si="110"/>
        <v>1.1405675079365019</v>
      </c>
      <c r="L353" s="4">
        <f t="shared" si="111"/>
        <v>1.0669473650793593</v>
      </c>
      <c r="M353" s="4">
        <f t="shared" si="112"/>
        <v>1.0295256133213542E-2</v>
      </c>
      <c r="N353" s="4">
        <f t="shared" si="113"/>
        <v>5.5713003989354415E-3</v>
      </c>
      <c r="O353" s="4">
        <f t="shared" si="114"/>
        <v>1.00392879045525E-2</v>
      </c>
      <c r="P353" s="4">
        <f t="shared" si="115"/>
        <v>5.2583126818750506E-3</v>
      </c>
      <c r="Q353" s="7">
        <f t="shared" si="100"/>
        <v>-2.7398773586351872</v>
      </c>
      <c r="R353" s="3"/>
      <c r="S353" s="3"/>
      <c r="T353" s="3"/>
      <c r="X353" s="4">
        <f t="shared" ca="1" si="116"/>
        <v>0.33460014010526468</v>
      </c>
      <c r="Y353" s="4">
        <f t="shared" ca="1" si="116"/>
        <v>0.7218069625212582</v>
      </c>
      <c r="Z353" s="4">
        <f t="shared" ca="1" si="101"/>
        <v>0.77615032936311301</v>
      </c>
      <c r="AA353" s="4">
        <f t="shared" ca="1" si="102"/>
        <v>0.46657207466560935</v>
      </c>
      <c r="AB353" s="4">
        <f t="shared" ca="1" si="103"/>
        <v>1.1198320297620215</v>
      </c>
      <c r="AC353" s="4">
        <f t="shared" ca="1" si="117"/>
        <v>0.90869209936054796</v>
      </c>
      <c r="AD353" s="4">
        <f t="shared" ca="1" si="104"/>
        <v>0.72472441840755619</v>
      </c>
      <c r="AF353" s="4">
        <f t="shared" ca="1" si="118"/>
        <v>0.33813617545724062</v>
      </c>
      <c r="AG353" s="4">
        <f t="shared" ca="1" si="119"/>
        <v>0.81156961648343418</v>
      </c>
      <c r="AH353" s="2">
        <f t="shared" ca="1" si="105"/>
        <v>27.265562601266083</v>
      </c>
    </row>
    <row r="354" spans="4:34" x14ac:dyDescent="0.25">
      <c r="D354" s="1">
        <f>Sheet2!D354</f>
        <v>42230</v>
      </c>
      <c r="E354" s="3">
        <f>Sheet2!E354</f>
        <v>112.952639</v>
      </c>
      <c r="F354" s="3">
        <f>Sheet2!F354</f>
        <v>202.75042500000001</v>
      </c>
      <c r="G354" s="3">
        <f t="shared" si="106"/>
        <v>0.7889899999999983</v>
      </c>
      <c r="H354" s="3">
        <f t="shared" si="107"/>
        <v>0.73579100000000608</v>
      </c>
      <c r="I354" s="4">
        <f t="shared" si="108"/>
        <v>0.8294114437731942</v>
      </c>
      <c r="J354" s="4">
        <f t="shared" si="109"/>
        <v>0.82755924632934452</v>
      </c>
      <c r="K354" s="4">
        <f t="shared" si="110"/>
        <v>0.76067450793650626</v>
      </c>
      <c r="L354" s="4">
        <f t="shared" si="111"/>
        <v>0.67000236507937116</v>
      </c>
      <c r="M354" s="4">
        <f t="shared" si="112"/>
        <v>7.0096503243306241E-3</v>
      </c>
      <c r="N354" s="4">
        <f t="shared" si="113"/>
        <v>3.6356488491763937E-3</v>
      </c>
      <c r="O354" s="4">
        <f t="shared" si="114"/>
        <v>6.7536820956695812E-3</v>
      </c>
      <c r="P354" s="4">
        <f t="shared" si="115"/>
        <v>3.3226611321160032E-3</v>
      </c>
      <c r="Q354" s="7">
        <f t="shared" si="100"/>
        <v>-2.4311847527486954</v>
      </c>
      <c r="R354" s="3"/>
      <c r="S354" s="3"/>
      <c r="T354" s="3"/>
      <c r="X354" s="4">
        <f t="shared" ca="1" si="116"/>
        <v>-0.99037631897793676</v>
      </c>
      <c r="Y354" s="4">
        <f t="shared" ca="1" si="116"/>
        <v>0.1193998182504051</v>
      </c>
      <c r="Z354" s="4">
        <f t="shared" ca="1" si="101"/>
        <v>-0.5091082181900396</v>
      </c>
      <c r="AA354" s="4">
        <f t="shared" ca="1" si="102"/>
        <v>-1.2688714753681027</v>
      </c>
      <c r="AB354" s="4">
        <f t="shared" ca="1" si="103"/>
        <v>-0.62560082191695432</v>
      </c>
      <c r="AC354" s="4">
        <f t="shared" ca="1" si="117"/>
        <v>0.689647608614255</v>
      </c>
      <c r="AD354" s="4">
        <f t="shared" ca="1" si="104"/>
        <v>0.91593805219534963</v>
      </c>
      <c r="AF354" s="4">
        <f t="shared" ca="1" si="118"/>
        <v>-1.1622076676348996</v>
      </c>
      <c r="AG354" s="4">
        <f t="shared" ca="1" si="119"/>
        <v>-0.57301159827842496</v>
      </c>
      <c r="AH354" s="2">
        <f t="shared" ca="1" si="105"/>
        <v>132.45699582712223</v>
      </c>
    </row>
    <row r="355" spans="4:34" x14ac:dyDescent="0.25">
      <c r="D355" s="1">
        <f>Sheet2!D355</f>
        <v>42229</v>
      </c>
      <c r="E355" s="3">
        <f>Sheet2!E355</f>
        <v>112.16364900000001</v>
      </c>
      <c r="F355" s="3">
        <f>Sheet2!F355</f>
        <v>202.014634</v>
      </c>
      <c r="G355" s="3">
        <f t="shared" si="106"/>
        <v>-8.7661999999994578E-2</v>
      </c>
      <c r="H355" s="3">
        <f t="shared" si="107"/>
        <v>-0.25171499999999014</v>
      </c>
      <c r="I355" s="4">
        <f t="shared" si="108"/>
        <v>-9.2081122960313233E-2</v>
      </c>
      <c r="J355" s="4">
        <f t="shared" si="109"/>
        <v>-0.28275670765186334</v>
      </c>
      <c r="K355" s="4">
        <f t="shared" si="110"/>
        <v>-0.11597749206348663</v>
      </c>
      <c r="L355" s="4">
        <f t="shared" si="111"/>
        <v>-0.31750363492062506</v>
      </c>
      <c r="M355" s="4">
        <f t="shared" si="112"/>
        <v>-7.8124920423048357E-4</v>
      </c>
      <c r="N355" s="4">
        <f t="shared" si="113"/>
        <v>-1.2452479493781092E-3</v>
      </c>
      <c r="O355" s="4">
        <f t="shared" si="114"/>
        <v>-1.0372174328915262E-3</v>
      </c>
      <c r="P355" s="4">
        <f t="shared" si="115"/>
        <v>-1.5582356664384997E-3</v>
      </c>
      <c r="Q355" s="7">
        <f t="shared" si="100"/>
        <v>-2.2229251177510325</v>
      </c>
      <c r="R355" s="3"/>
      <c r="S355" s="3"/>
      <c r="T355" s="3"/>
      <c r="X355" s="4">
        <f t="shared" ca="1" si="116"/>
        <v>-0.94903121781678845</v>
      </c>
      <c r="Y355" s="4">
        <f t="shared" ca="1" si="116"/>
        <v>-0.51859663587311378</v>
      </c>
      <c r="Z355" s="4">
        <f t="shared" ca="1" si="101"/>
        <v>-0.98963801933194329</v>
      </c>
      <c r="AA355" s="4">
        <f t="shared" ca="1" si="102"/>
        <v>-1.2147179931354795</v>
      </c>
      <c r="AB355" s="4">
        <f t="shared" ca="1" si="103"/>
        <v>-1.2781796378451618</v>
      </c>
      <c r="AC355" s="4">
        <f t="shared" ca="1" si="117"/>
        <v>0.80672681044870398</v>
      </c>
      <c r="AD355" s="4">
        <f t="shared" ca="1" si="104"/>
        <v>0.8217384955525695</v>
      </c>
      <c r="AF355" s="4">
        <f t="shared" ca="1" si="118"/>
        <v>-0.99818053619978531</v>
      </c>
      <c r="AG355" s="4">
        <f t="shared" ca="1" si="119"/>
        <v>-1.0503294126488114</v>
      </c>
      <c r="AH355" s="2">
        <f t="shared" ca="1" si="105"/>
        <v>57.51568217380327</v>
      </c>
    </row>
    <row r="356" spans="4:34" x14ac:dyDescent="0.25">
      <c r="D356" s="1">
        <f>Sheet2!D356</f>
        <v>42228</v>
      </c>
      <c r="E356" s="3">
        <f>Sheet2!E356</f>
        <v>112.251311</v>
      </c>
      <c r="F356" s="3">
        <f>Sheet2!F356</f>
        <v>202.26634899999999</v>
      </c>
      <c r="G356" s="3">
        <f t="shared" si="106"/>
        <v>1.704615000000004</v>
      </c>
      <c r="H356" s="3">
        <f t="shared" si="107"/>
        <v>0.24203799999997955</v>
      </c>
      <c r="I356" s="4">
        <f t="shared" si="108"/>
        <v>1.818156206753212</v>
      </c>
      <c r="J356" s="4">
        <f t="shared" si="109"/>
        <v>0.27221206894382799</v>
      </c>
      <c r="K356" s="4">
        <f t="shared" si="110"/>
        <v>1.6762995079365119</v>
      </c>
      <c r="L356" s="4">
        <f t="shared" si="111"/>
        <v>0.17624936507934466</v>
      </c>
      <c r="M356" s="4">
        <f t="shared" si="112"/>
        <v>1.5302185913625832E-2</v>
      </c>
      <c r="N356" s="4">
        <f t="shared" si="113"/>
        <v>1.1973466263912485E-3</v>
      </c>
      <c r="O356" s="4">
        <f t="shared" si="114"/>
        <v>1.504621768496479E-2</v>
      </c>
      <c r="P356" s="4">
        <f t="shared" si="115"/>
        <v>8.8435890933085792E-4</v>
      </c>
      <c r="Q356" s="7">
        <f t="shared" si="100"/>
        <v>-3.5139816521657976</v>
      </c>
      <c r="R356" s="3"/>
      <c r="S356" s="3"/>
      <c r="T356" s="3"/>
      <c r="X356" s="4">
        <f t="shared" ca="1" si="116"/>
        <v>0.5759506211960248</v>
      </c>
      <c r="Y356" s="4">
        <f t="shared" ca="1" si="116"/>
        <v>0.57514393636280281</v>
      </c>
      <c r="Z356" s="4">
        <f t="shared" ca="1" si="101"/>
        <v>0.80702435730318611</v>
      </c>
      <c r="AA356" s="4">
        <f t="shared" ca="1" si="102"/>
        <v>0.78269100103227884</v>
      </c>
      <c r="AB356" s="4">
        <f t="shared" ca="1" si="103"/>
        <v>1.1617602026832208</v>
      </c>
      <c r="AC356" s="4">
        <f t="shared" ca="1" si="117"/>
        <v>0.19770298559813371</v>
      </c>
      <c r="AD356" s="4">
        <f t="shared" ca="1" si="104"/>
        <v>1.4723053296677162</v>
      </c>
      <c r="AF356" s="4">
        <f t="shared" ca="1" si="118"/>
        <v>1.1523601323027841</v>
      </c>
      <c r="AG356" s="4">
        <f t="shared" ca="1" si="119"/>
        <v>1.7104657382063522</v>
      </c>
      <c r="AH356" s="2">
        <f t="shared" ca="1" si="105"/>
        <v>-10.208229967770421</v>
      </c>
    </row>
    <row r="357" spans="4:34" x14ac:dyDescent="0.25">
      <c r="D357" s="1">
        <f>Sheet2!D357</f>
        <v>42227</v>
      </c>
      <c r="E357" s="3">
        <f>Sheet2!E357</f>
        <v>110.546696</v>
      </c>
      <c r="F357" s="3">
        <f>Sheet2!F357</f>
        <v>202.02431100000001</v>
      </c>
      <c r="G357" s="3">
        <f t="shared" si="106"/>
        <v>-6.0684320000000014</v>
      </c>
      <c r="H357" s="3">
        <f t="shared" si="107"/>
        <v>-1.8394979999999919</v>
      </c>
      <c r="I357" s="4">
        <f t="shared" si="108"/>
        <v>-6.1358149123990851</v>
      </c>
      <c r="J357" s="4">
        <f t="shared" si="109"/>
        <v>-2.0501547356867258</v>
      </c>
      <c r="K357" s="4">
        <f t="shared" si="110"/>
        <v>-6.0967474920634936</v>
      </c>
      <c r="L357" s="4">
        <f t="shared" si="111"/>
        <v>-1.9052866349206268</v>
      </c>
      <c r="M357" s="4">
        <f t="shared" si="112"/>
        <v>-5.344098828281385E-2</v>
      </c>
      <c r="N357" s="4">
        <f t="shared" si="113"/>
        <v>-9.0641263122701789E-3</v>
      </c>
      <c r="O357" s="4">
        <f t="shared" si="114"/>
        <v>-5.3696956511474894E-2</v>
      </c>
      <c r="P357" s="4">
        <f t="shared" si="115"/>
        <v>-9.3771140293305699E-3</v>
      </c>
      <c r="Q357" s="7">
        <f t="shared" si="100"/>
        <v>-8.4200926487683212</v>
      </c>
      <c r="R357" s="3"/>
      <c r="S357" s="3"/>
      <c r="T357" s="3"/>
      <c r="X357" s="4">
        <f t="shared" ca="1" si="116"/>
        <v>-0.15662527343892516</v>
      </c>
      <c r="Y357" s="4">
        <f t="shared" ca="1" si="116"/>
        <v>9.0810093749453036E-2</v>
      </c>
      <c r="Z357" s="4">
        <f t="shared" ca="1" si="101"/>
        <v>-2.3497824734116046E-2</v>
      </c>
      <c r="AA357" s="4">
        <f t="shared" ca="1" si="102"/>
        <v>-0.17683103616232052</v>
      </c>
      <c r="AB357" s="4">
        <f t="shared" ca="1" si="103"/>
        <v>3.387764291672854E-2</v>
      </c>
      <c r="AC357" s="4">
        <f t="shared" ca="1" si="117"/>
        <v>0.45497179787885356</v>
      </c>
      <c r="AD357" s="4">
        <f t="shared" ca="1" si="104"/>
        <v>1.1155413030134411</v>
      </c>
      <c r="AF357" s="4">
        <f t="shared" ca="1" si="118"/>
        <v>-0.19726232449373196</v>
      </c>
      <c r="AG357" s="4">
        <f t="shared" ca="1" si="119"/>
        <v>3.779190992235143E-2</v>
      </c>
      <c r="AH357" s="2">
        <f t="shared" ca="1" si="105"/>
        <v>35.491264804959428</v>
      </c>
    </row>
    <row r="358" spans="4:34" x14ac:dyDescent="0.25">
      <c r="D358" s="1">
        <f>Sheet2!D358</f>
        <v>42226</v>
      </c>
      <c r="E358" s="3">
        <f>Sheet2!E358</f>
        <v>116.615128</v>
      </c>
      <c r="F358" s="3">
        <f>Sheet2!F358</f>
        <v>203.863809</v>
      </c>
      <c r="G358" s="3">
        <f t="shared" si="106"/>
        <v>4.0910800000000052</v>
      </c>
      <c r="H358" s="3">
        <f t="shared" si="107"/>
        <v>2.5365690000000143</v>
      </c>
      <c r="I358" s="4">
        <f t="shared" si="108"/>
        <v>4.2868992694283499</v>
      </c>
      <c r="J358" s="4">
        <f t="shared" si="109"/>
        <v>2.8626720370576098</v>
      </c>
      <c r="K358" s="4">
        <f t="shared" si="110"/>
        <v>4.0627645079365129</v>
      </c>
      <c r="L358" s="4">
        <f t="shared" si="111"/>
        <v>2.4707803650793796</v>
      </c>
      <c r="M358" s="4">
        <f t="shared" si="112"/>
        <v>3.571204940959341E-2</v>
      </c>
      <c r="N358" s="4">
        <f t="shared" si="113"/>
        <v>1.252052404891294E-2</v>
      </c>
      <c r="O358" s="4">
        <f t="shared" si="114"/>
        <v>3.5456081180932367E-2</v>
      </c>
      <c r="P358" s="4">
        <f t="shared" si="115"/>
        <v>1.2207536331852549E-2</v>
      </c>
      <c r="Q358" s="7">
        <f t="shared" si="100"/>
        <v>-5.9327978463277375</v>
      </c>
      <c r="R358" s="3"/>
      <c r="S358" s="3"/>
      <c r="T358" s="3"/>
      <c r="X358" s="4">
        <f t="shared" ca="1" si="116"/>
        <v>0.38366232254471949</v>
      </c>
      <c r="Y358" s="4">
        <f t="shared" ca="1" si="116"/>
        <v>2.643012676871817</v>
      </c>
      <c r="Z358" s="4">
        <f t="shared" ca="1" si="101"/>
        <v>2.3289841669535267</v>
      </c>
      <c r="AA358" s="4">
        <f t="shared" ca="1" si="102"/>
        <v>0.53083332812519435</v>
      </c>
      <c r="AB358" s="4">
        <f t="shared" ca="1" si="103"/>
        <v>3.2286428978079731</v>
      </c>
      <c r="AC358" s="4">
        <f t="shared" ca="1" si="117"/>
        <v>6.2062465495160701E-3</v>
      </c>
      <c r="AD358" s="4">
        <f t="shared" ca="1" si="104"/>
        <v>3.378208482567814</v>
      </c>
      <c r="AF358" s="4">
        <f t="shared" ca="1" si="118"/>
        <v>1.7932656519022354</v>
      </c>
      <c r="AG358" s="4">
        <f t="shared" ca="1" si="119"/>
        <v>10.907028824557223</v>
      </c>
      <c r="AH358" s="2">
        <f t="shared" ca="1" si="105"/>
        <v>811.56252773511005</v>
      </c>
    </row>
    <row r="359" spans="4:34" x14ac:dyDescent="0.25">
      <c r="D359" s="1">
        <f>Sheet2!D359</f>
        <v>42223</v>
      </c>
      <c r="E359" s="3">
        <f>Sheet2!E359</f>
        <v>112.52404799999999</v>
      </c>
      <c r="F359" s="3">
        <f>Sheet2!F359</f>
        <v>201.32723999999999</v>
      </c>
      <c r="G359" s="3">
        <f t="shared" si="106"/>
        <v>0.37988499999998737</v>
      </c>
      <c r="H359" s="3">
        <f t="shared" si="107"/>
        <v>-0.38727000000000089</v>
      </c>
      <c r="I359" s="4">
        <f t="shared" si="108"/>
        <v>0.39941661403758044</v>
      </c>
      <c r="J359" s="4">
        <f t="shared" si="109"/>
        <v>-0.43621859136901059</v>
      </c>
      <c r="K359" s="4">
        <f t="shared" si="110"/>
        <v>0.35156950793649533</v>
      </c>
      <c r="L359" s="4">
        <f t="shared" si="111"/>
        <v>-0.45305863492063581</v>
      </c>
      <c r="M359" s="4">
        <f t="shared" si="112"/>
        <v>3.3817455557764936E-3</v>
      </c>
      <c r="N359" s="4">
        <f t="shared" si="113"/>
        <v>-1.9217369872212534E-3</v>
      </c>
      <c r="O359" s="4">
        <f t="shared" si="114"/>
        <v>3.1257773271154512E-3</v>
      </c>
      <c r="P359" s="4">
        <f t="shared" si="115"/>
        <v>-2.2347247042816439E-3</v>
      </c>
      <c r="Q359" s="7">
        <f t="shared" si="100"/>
        <v>-2.4943169225644084</v>
      </c>
      <c r="R359" s="3"/>
      <c r="S359" s="3"/>
      <c r="T359" s="3"/>
      <c r="X359" s="4">
        <f t="shared" ca="1" si="116"/>
        <v>-1.6722062449751624E-2</v>
      </c>
      <c r="Y359" s="4">
        <f t="shared" ca="1" si="116"/>
        <v>-1.1444323156191387</v>
      </c>
      <c r="Z359" s="4">
        <f t="shared" ca="1" si="101"/>
        <v>-0.91737650517758784</v>
      </c>
      <c r="AA359" s="4">
        <f t="shared" ca="1" si="102"/>
        <v>6.4130686485413431E-3</v>
      </c>
      <c r="AB359" s="4">
        <f t="shared" ca="1" si="103"/>
        <v>-1.1800455923978888</v>
      </c>
      <c r="AC359" s="4">
        <f t="shared" ca="1" si="117"/>
        <v>0.23798399006831561</v>
      </c>
      <c r="AD359" s="4">
        <f t="shared" ca="1" si="104"/>
        <v>1.3931784373280482</v>
      </c>
      <c r="AF359" s="4">
        <f t="shared" ca="1" si="118"/>
        <v>8.9345489582523269E-3</v>
      </c>
      <c r="AG359" s="4">
        <f t="shared" ca="1" si="119"/>
        <v>-1.6440140743927416</v>
      </c>
      <c r="AH359" s="2">
        <f t="shared" ca="1" si="105"/>
        <v>-165.83296597493654</v>
      </c>
    </row>
    <row r="360" spans="4:34" x14ac:dyDescent="0.25">
      <c r="D360" s="1">
        <f>Sheet2!D360</f>
        <v>42222</v>
      </c>
      <c r="E360" s="3">
        <f>Sheet2!E360</f>
        <v>112.14416300000001</v>
      </c>
      <c r="F360" s="3">
        <f>Sheet2!F360</f>
        <v>201.71450999999999</v>
      </c>
      <c r="G360" s="3">
        <f t="shared" si="106"/>
        <v>0.24350800000000561</v>
      </c>
      <c r="H360" s="3">
        <f t="shared" si="107"/>
        <v>-1.665222</v>
      </c>
      <c r="I360" s="4">
        <f t="shared" si="108"/>
        <v>0.25658499723735007</v>
      </c>
      <c r="J360" s="4">
        <f t="shared" si="109"/>
        <v>-1.8603382871826875</v>
      </c>
      <c r="K360" s="4">
        <f t="shared" si="110"/>
        <v>0.21519250793651357</v>
      </c>
      <c r="L360" s="4">
        <f t="shared" si="111"/>
        <v>-1.7310106349206349</v>
      </c>
      <c r="M360" s="4">
        <f t="shared" si="112"/>
        <v>2.1737445039646539E-3</v>
      </c>
      <c r="N360" s="4">
        <f t="shared" si="113"/>
        <v>-8.2214517364932859E-3</v>
      </c>
      <c r="O360" s="4">
        <f t="shared" si="114"/>
        <v>1.9177762753036112E-3</v>
      </c>
      <c r="P360" s="4">
        <f t="shared" si="115"/>
        <v>-8.5344394535536768E-3</v>
      </c>
      <c r="Q360" s="7">
        <f t="shared" si="100"/>
        <v>-3.8440045163831886</v>
      </c>
      <c r="R360" s="3"/>
      <c r="S360" s="3"/>
      <c r="T360" s="3"/>
      <c r="X360" s="4">
        <f t="shared" ca="1" si="116"/>
        <v>0.70117617963263612</v>
      </c>
      <c r="Y360" s="4">
        <f t="shared" ca="1" si="116"/>
        <v>1.3428334160438378</v>
      </c>
      <c r="Z360" s="4">
        <f t="shared" ca="1" si="101"/>
        <v>1.4919059753075792</v>
      </c>
      <c r="AA360" s="4">
        <f t="shared" ca="1" si="102"/>
        <v>0.94671043413115785</v>
      </c>
      <c r="AB360" s="4">
        <f t="shared" ca="1" si="103"/>
        <v>2.0918570130500713</v>
      </c>
      <c r="AC360" s="4">
        <f t="shared" ca="1" si="117"/>
        <v>0.14421470187164631</v>
      </c>
      <c r="AD360" s="4">
        <f t="shared" ca="1" si="104"/>
        <v>1.6092209517459903</v>
      </c>
      <c r="AF360" s="4">
        <f t="shared" ca="1" si="118"/>
        <v>1.5234662658404015</v>
      </c>
      <c r="AG360" s="4">
        <f t="shared" ca="1" si="119"/>
        <v>3.3662601334569602</v>
      </c>
      <c r="AH360" s="2">
        <f t="shared" ca="1" si="105"/>
        <v>98.439792456801115</v>
      </c>
    </row>
    <row r="361" spans="4:34" x14ac:dyDescent="0.25">
      <c r="D361" s="1">
        <f>Sheet2!D361</f>
        <v>42221</v>
      </c>
      <c r="E361" s="3">
        <f>Sheet2!E361</f>
        <v>111.900655</v>
      </c>
      <c r="F361" s="3">
        <f>Sheet2!F361</f>
        <v>203.37973199999999</v>
      </c>
      <c r="G361" s="3">
        <f t="shared" si="106"/>
        <v>0.73695600000000638</v>
      </c>
      <c r="H361" s="3">
        <f t="shared" si="107"/>
        <v>0.66802699999999504</v>
      </c>
      <c r="I361" s="4">
        <f t="shared" si="108"/>
        <v>0.78168040187134069</v>
      </c>
      <c r="J361" s="4">
        <f t="shared" si="109"/>
        <v>0.74876001534389869</v>
      </c>
      <c r="K361" s="4">
        <f t="shared" si="110"/>
        <v>0.70864050793651434</v>
      </c>
      <c r="L361" s="4">
        <f t="shared" si="111"/>
        <v>0.60223836507936013</v>
      </c>
      <c r="M361" s="4">
        <f t="shared" si="112"/>
        <v>6.6075880622607506E-3</v>
      </c>
      <c r="N361" s="4">
        <f t="shared" si="113"/>
        <v>3.2900354044094931E-3</v>
      </c>
      <c r="O361" s="4">
        <f t="shared" si="114"/>
        <v>6.3516198335997077E-3</v>
      </c>
      <c r="P361" s="4">
        <f t="shared" si="115"/>
        <v>2.9770476873491026E-3</v>
      </c>
      <c r="Q361" s="7">
        <f t="shared" si="100"/>
        <v>-2.3950705141095856</v>
      </c>
      <c r="R361" s="3"/>
      <c r="S361" s="3"/>
      <c r="T361" s="3"/>
      <c r="X361" s="4">
        <f t="shared" ca="1" si="116"/>
        <v>0.27517999402151139</v>
      </c>
      <c r="Y361" s="4">
        <f t="shared" ca="1" si="116"/>
        <v>-0.24452033905577839</v>
      </c>
      <c r="Z361" s="4">
        <f t="shared" ca="1" si="101"/>
        <v>-2.6073457106811387E-2</v>
      </c>
      <c r="AA361" s="4">
        <f t="shared" ca="1" si="102"/>
        <v>0.38874404341555741</v>
      </c>
      <c r="AB361" s="4">
        <f t="shared" ca="1" si="103"/>
        <v>3.0379830460465225E-2</v>
      </c>
      <c r="AC361" s="4">
        <f t="shared" ca="1" si="117"/>
        <v>0.7119338356073931</v>
      </c>
      <c r="AD361" s="4">
        <f t="shared" ca="1" si="104"/>
        <v>0.89836687248939096</v>
      </c>
      <c r="AF361" s="4">
        <f t="shared" ca="1" si="118"/>
        <v>0.34923477048211432</v>
      </c>
      <c r="AG361" s="4">
        <f t="shared" ca="1" si="119"/>
        <v>2.7292233277526078E-2</v>
      </c>
      <c r="AH361" s="2">
        <f t="shared" ca="1" si="105"/>
        <v>-52.921062216845712</v>
      </c>
    </row>
    <row r="362" spans="4:34" x14ac:dyDescent="0.25">
      <c r="D362" s="1">
        <f>Sheet2!D362</f>
        <v>42220</v>
      </c>
      <c r="E362" s="3">
        <f>Sheet2!E362</f>
        <v>111.16369899999999</v>
      </c>
      <c r="F362" s="3">
        <f>Sheet2!F362</f>
        <v>202.71170499999999</v>
      </c>
      <c r="G362" s="3">
        <f t="shared" si="106"/>
        <v>-3.684773000000007</v>
      </c>
      <c r="H362" s="3">
        <f t="shared" si="107"/>
        <v>-0.39693099999999504</v>
      </c>
      <c r="I362" s="4">
        <f t="shared" si="108"/>
        <v>-3.7829985162457609</v>
      </c>
      <c r="J362" s="4">
        <f t="shared" si="109"/>
        <v>-0.44403181009258447</v>
      </c>
      <c r="K362" s="4">
        <f t="shared" si="110"/>
        <v>-3.7130884920634992</v>
      </c>
      <c r="L362" s="4">
        <f t="shared" si="111"/>
        <v>-0.46271963492062995</v>
      </c>
      <c r="M362" s="4">
        <f t="shared" si="112"/>
        <v>-3.2609744057575191E-2</v>
      </c>
      <c r="N362" s="4">
        <f t="shared" si="113"/>
        <v>-1.9561913806458312E-3</v>
      </c>
      <c r="O362" s="4">
        <f t="shared" si="114"/>
        <v>-3.2865712286236234E-2</v>
      </c>
      <c r="P362" s="4">
        <f t="shared" si="115"/>
        <v>-2.2691790977062217E-3</v>
      </c>
      <c r="Q362" s="7">
        <f t="shared" si="100"/>
        <v>-6.265883804471426</v>
      </c>
      <c r="R362" s="3"/>
      <c r="S362" s="3"/>
      <c r="T362" s="3"/>
      <c r="X362" s="4">
        <f t="shared" ca="1" si="116"/>
        <v>0.91473759037366908</v>
      </c>
      <c r="Y362" s="4">
        <f t="shared" ca="1" si="116"/>
        <v>0.41691519381912601</v>
      </c>
      <c r="Z362" s="4">
        <f t="shared" ca="1" si="101"/>
        <v>0.88812979129775682</v>
      </c>
      <c r="AA362" s="4">
        <f t="shared" ca="1" si="102"/>
        <v>1.2264314588073804</v>
      </c>
      <c r="AB362" s="4">
        <f t="shared" ca="1" si="103"/>
        <v>1.2719046473269162</v>
      </c>
      <c r="AC362" s="4">
        <f t="shared" ca="1" si="117"/>
        <v>0.18405015849919271</v>
      </c>
      <c r="AD362" s="4">
        <f t="shared" ca="1" si="104"/>
        <v>1.5030632090814338</v>
      </c>
      <c r="AF362" s="4">
        <f t="shared" ca="1" si="118"/>
        <v>1.8434040041934454</v>
      </c>
      <c r="AG362" s="4">
        <f t="shared" ca="1" si="119"/>
        <v>1.911753080856784</v>
      </c>
      <c r="AH362" s="2">
        <f t="shared" ca="1" si="105"/>
        <v>-95.535523195550923</v>
      </c>
    </row>
    <row r="363" spans="4:34" x14ac:dyDescent="0.25">
      <c r="D363" s="1">
        <f>Sheet2!D363</f>
        <v>42219</v>
      </c>
      <c r="E363" s="3">
        <f>Sheet2!E363</f>
        <v>114.848472</v>
      </c>
      <c r="F363" s="3">
        <f>Sheet2!F363</f>
        <v>203.10863599999999</v>
      </c>
      <c r="G363" s="3">
        <f t="shared" si="106"/>
        <v>-2.7732749999999982</v>
      </c>
      <c r="H363" s="3">
        <f t="shared" si="107"/>
        <v>-0.6873950000000093</v>
      </c>
      <c r="I363" s="4">
        <f t="shared" si="108"/>
        <v>-2.7800714976891117</v>
      </c>
      <c r="J363" s="4">
        <f t="shared" si="109"/>
        <v>-0.7663693056012808</v>
      </c>
      <c r="K363" s="4">
        <f t="shared" si="110"/>
        <v>-2.8015904920634904</v>
      </c>
      <c r="L363" s="4">
        <f t="shared" si="111"/>
        <v>-0.75318363492064422</v>
      </c>
      <c r="M363" s="4">
        <f t="shared" si="112"/>
        <v>-2.3860317101042489E-2</v>
      </c>
      <c r="N363" s="4">
        <f t="shared" si="113"/>
        <v>-3.3786570155161068E-3</v>
      </c>
      <c r="O363" s="4">
        <f t="shared" si="114"/>
        <v>-2.4116285329703533E-2</v>
      </c>
      <c r="P363" s="4">
        <f t="shared" si="115"/>
        <v>-3.6916447325764973E-3</v>
      </c>
      <c r="Q363" s="7">
        <f t="shared" si="100"/>
        <v>-4.7675212743950031</v>
      </c>
      <c r="R363" s="3"/>
      <c r="S363" s="3"/>
      <c r="T363" s="3"/>
      <c r="X363" s="4">
        <f t="shared" ca="1" si="116"/>
        <v>1.1631853834879682</v>
      </c>
      <c r="Y363" s="4">
        <f t="shared" ca="1" si="116"/>
        <v>-0.42232793437351585</v>
      </c>
      <c r="Z363" s="4">
        <f t="shared" ca="1" si="101"/>
        <v>0.37432777964259301</v>
      </c>
      <c r="AA363" s="4">
        <f t="shared" ca="1" si="102"/>
        <v>1.5518463875968778</v>
      </c>
      <c r="AB363" s="4">
        <f t="shared" ca="1" si="103"/>
        <v>0.57414082999305094</v>
      </c>
      <c r="AC363" s="4">
        <f t="shared" ca="1" si="117"/>
        <v>0.22499856722094569</v>
      </c>
      <c r="AD363" s="4">
        <f t="shared" ca="1" si="104"/>
        <v>1.4170486374012177</v>
      </c>
      <c r="AF363" s="4">
        <f t="shared" ca="1" si="118"/>
        <v>2.1990418090001573</v>
      </c>
      <c r="AG363" s="4">
        <f t="shared" ca="1" si="119"/>
        <v>0.81358548081805704</v>
      </c>
      <c r="AH363" s="2">
        <f t="shared" ca="1" si="105"/>
        <v>-258.68991764066413</v>
      </c>
    </row>
    <row r="364" spans="4:34" x14ac:dyDescent="0.25">
      <c r="D364" s="1">
        <f>Sheet2!D364</f>
        <v>42216</v>
      </c>
      <c r="E364" s="3">
        <f>Sheet2!E364</f>
        <v>117.621747</v>
      </c>
      <c r="F364" s="3">
        <f>Sheet2!F364</f>
        <v>203.796031</v>
      </c>
      <c r="G364" s="3">
        <f t="shared" si="106"/>
        <v>-1.0375540000000001</v>
      </c>
      <c r="H364" s="3">
        <f t="shared" si="107"/>
        <v>-0.30981600000001208</v>
      </c>
      <c r="I364" s="4">
        <f t="shared" si="108"/>
        <v>-1.0310021655210662</v>
      </c>
      <c r="J364" s="4">
        <f t="shared" si="109"/>
        <v>-0.34488622723637474</v>
      </c>
      <c r="K364" s="4">
        <f t="shared" si="110"/>
        <v>-1.0658694920634921</v>
      </c>
      <c r="L364" s="4">
        <f t="shared" si="111"/>
        <v>-0.375604634920647</v>
      </c>
      <c r="M364" s="4">
        <f t="shared" si="112"/>
        <v>-8.7824281950883657E-3</v>
      </c>
      <c r="N364" s="4">
        <f t="shared" si="113"/>
        <v>-1.5190715036475461E-3</v>
      </c>
      <c r="O364" s="4">
        <f t="shared" si="114"/>
        <v>-9.0383964237494077E-3</v>
      </c>
      <c r="P364" s="4">
        <f t="shared" si="115"/>
        <v>-1.8320592207079368E-3</v>
      </c>
      <c r="Q364" s="7">
        <f t="shared" si="100"/>
        <v>-2.6656510028659817</v>
      </c>
      <c r="R364" s="3"/>
      <c r="S364" s="3"/>
      <c r="T364" s="3"/>
      <c r="X364" s="4">
        <f t="shared" ca="1" si="116"/>
        <v>-2.2527279582998214</v>
      </c>
      <c r="Y364" s="4">
        <f t="shared" ca="1" si="116"/>
        <v>-0.50616673494184572</v>
      </c>
      <c r="Z364" s="4">
        <f t="shared" ca="1" si="101"/>
        <v>-1.7745475569562623</v>
      </c>
      <c r="AA364" s="4">
        <f t="shared" ca="1" si="102"/>
        <v>-2.9222895382456113</v>
      </c>
      <c r="AB364" s="4">
        <f t="shared" ca="1" si="103"/>
        <v>-2.344118390148215</v>
      </c>
      <c r="AC364" s="4">
        <f t="shared" ca="1" si="117"/>
        <v>0.12085642591487156</v>
      </c>
      <c r="AD364" s="4">
        <f t="shared" ca="1" si="104"/>
        <v>1.6877036203618649</v>
      </c>
      <c r="AF364" s="4">
        <f t="shared" ca="1" si="118"/>
        <v>-4.9319586334427212</v>
      </c>
      <c r="AG364" s="4">
        <f t="shared" ca="1" si="119"/>
        <v>-3.9561770936099689</v>
      </c>
      <c r="AH364" s="2">
        <f t="shared" ca="1" si="105"/>
        <v>459.20338139803789</v>
      </c>
    </row>
    <row r="365" spans="4:34" x14ac:dyDescent="0.25">
      <c r="D365" s="1">
        <f>Sheet2!D365</f>
        <v>42215</v>
      </c>
      <c r="E365" s="3">
        <f>Sheet2!E365</f>
        <v>118.659301</v>
      </c>
      <c r="F365" s="3">
        <f>Sheet2!F365</f>
        <v>204.10584700000001</v>
      </c>
      <c r="G365" s="3">
        <f t="shared" si="106"/>
        <v>-0.60119400000000667</v>
      </c>
      <c r="H365" s="3">
        <f t="shared" si="107"/>
        <v>4.8411000000015747E-2</v>
      </c>
      <c r="I365" s="4">
        <f t="shared" si="108"/>
        <v>-0.59438615397979677</v>
      </c>
      <c r="J365" s="4">
        <f t="shared" si="109"/>
        <v>5.3903762903698242E-2</v>
      </c>
      <c r="K365" s="4">
        <f t="shared" si="110"/>
        <v>-0.62950949206349871</v>
      </c>
      <c r="L365" s="4">
        <f t="shared" si="111"/>
        <v>-1.7377634920619139E-2</v>
      </c>
      <c r="M365" s="4">
        <f t="shared" si="112"/>
        <v>-5.0537642489185564E-3</v>
      </c>
      <c r="N365" s="4">
        <f t="shared" si="113"/>
        <v>2.372138908292036E-4</v>
      </c>
      <c r="O365" s="4">
        <f t="shared" si="114"/>
        <v>-5.3097324775795993E-3</v>
      </c>
      <c r="P365" s="4">
        <f t="shared" si="115"/>
        <v>-7.5773826231186991E-5</v>
      </c>
      <c r="Q365" s="7">
        <f t="shared" si="100"/>
        <v>-2.4231729102285162</v>
      </c>
      <c r="R365" s="3"/>
      <c r="S365" s="3"/>
      <c r="T365" s="3"/>
      <c r="X365" s="4">
        <f t="shared" ca="1" si="116"/>
        <v>0.7395795361359071</v>
      </c>
      <c r="Y365" s="4">
        <f t="shared" ca="1" si="116"/>
        <v>-0.60412828284894482</v>
      </c>
      <c r="Z365" s="4">
        <f t="shared" ca="1" si="101"/>
        <v>-2.8023481611639978E-2</v>
      </c>
      <c r="AA365" s="4">
        <f t="shared" ca="1" si="102"/>
        <v>0.99701084278095553</v>
      </c>
      <c r="AB365" s="4">
        <f t="shared" ca="1" si="103"/>
        <v>2.7731618675539443E-2</v>
      </c>
      <c r="AC365" s="4">
        <f t="shared" ca="1" si="117"/>
        <v>0.6148339875686103</v>
      </c>
      <c r="AD365" s="4">
        <f t="shared" ca="1" si="104"/>
        <v>0.97546752148428428</v>
      </c>
      <c r="AF365" s="4">
        <f t="shared" ca="1" si="118"/>
        <v>0.97255169570049615</v>
      </c>
      <c r="AG365" s="4">
        <f t="shared" ca="1" si="119"/>
        <v>2.7051293336175751E-2</v>
      </c>
      <c r="AH365" s="2">
        <f t="shared" ca="1" si="105"/>
        <v>-150.71437496347608</v>
      </c>
    </row>
    <row r="366" spans="4:34" x14ac:dyDescent="0.25">
      <c r="D366" s="1">
        <f>Sheet2!D366</f>
        <v>42214</v>
      </c>
      <c r="E366" s="3">
        <f>Sheet2!E366</f>
        <v>119.26049500000001</v>
      </c>
      <c r="F366" s="3">
        <f>Sheet2!F366</f>
        <v>204.057436</v>
      </c>
      <c r="G366" s="3">
        <f t="shared" si="106"/>
        <v>-0.37817399999998713</v>
      </c>
      <c r="H366" s="3">
        <f t="shared" si="107"/>
        <v>1.3941409999999905</v>
      </c>
      <c r="I366" s="4">
        <f t="shared" si="108"/>
        <v>-0.37270974531398782</v>
      </c>
      <c r="J366" s="4">
        <f t="shared" si="109"/>
        <v>1.5630002777216507</v>
      </c>
      <c r="K366" s="4">
        <f t="shared" si="110"/>
        <v>-0.40648949206347917</v>
      </c>
      <c r="L366" s="4">
        <f t="shared" si="111"/>
        <v>1.3283523650793556</v>
      </c>
      <c r="M366" s="4">
        <f t="shared" si="112"/>
        <v>-3.1659743763873104E-3</v>
      </c>
      <c r="N366" s="4">
        <f t="shared" si="113"/>
        <v>6.8555465898258285E-3</v>
      </c>
      <c r="O366" s="4">
        <f t="shared" si="114"/>
        <v>-3.4219426050483529E-3</v>
      </c>
      <c r="P366" s="4">
        <f t="shared" si="115"/>
        <v>6.5425588727654376E-3</v>
      </c>
      <c r="Q366" s="7">
        <f t="shared" si="100"/>
        <v>-3.4917641249279736</v>
      </c>
      <c r="R366" s="3"/>
      <c r="S366" s="3"/>
      <c r="T366" s="3"/>
      <c r="X366" s="4">
        <f t="shared" ca="1" si="116"/>
        <v>0.2444451636384774</v>
      </c>
      <c r="Y366" s="4">
        <f t="shared" ca="1" si="116"/>
        <v>-1.1366445797448119</v>
      </c>
      <c r="Z366" s="4">
        <f t="shared" ca="1" si="101"/>
        <v>-0.7519898609562049</v>
      </c>
      <c r="AA366" s="4">
        <f t="shared" ca="1" si="102"/>
        <v>0.34848780883571939</v>
      </c>
      <c r="AB366" s="4">
        <f t="shared" ca="1" si="103"/>
        <v>-0.9554438711313693</v>
      </c>
      <c r="AC366" s="4">
        <f t="shared" ca="1" si="117"/>
        <v>0.61743557028487916</v>
      </c>
      <c r="AD366" s="4">
        <f t="shared" ca="1" si="104"/>
        <v>0.97336480147987336</v>
      </c>
      <c r="AF366" s="4">
        <f t="shared" ca="1" si="118"/>
        <v>0.33920576686553605</v>
      </c>
      <c r="AG366" s="4">
        <f t="shared" ca="1" si="119"/>
        <v>-0.92999543394894701</v>
      </c>
      <c r="AH366" s="2">
        <f t="shared" ca="1" si="105"/>
        <v>-147.06047704916773</v>
      </c>
    </row>
    <row r="367" spans="4:34" x14ac:dyDescent="0.25">
      <c r="D367" s="1">
        <f>Sheet2!D367</f>
        <v>42213</v>
      </c>
      <c r="E367" s="3">
        <f>Sheet2!E367</f>
        <v>119.63866899999999</v>
      </c>
      <c r="F367" s="3">
        <f>Sheet2!F367</f>
        <v>202.66329500000001</v>
      </c>
      <c r="G367" s="3">
        <f t="shared" si="106"/>
        <v>0.59150399999998626</v>
      </c>
      <c r="H367" s="3">
        <f t="shared" si="107"/>
        <v>2.4591149999999971</v>
      </c>
      <c r="I367" s="4">
        <f t="shared" si="108"/>
        <v>0.58585384209707447</v>
      </c>
      <c r="J367" s="4">
        <f t="shared" si="109"/>
        <v>2.7908285249778713</v>
      </c>
      <c r="K367" s="4">
        <f t="shared" si="110"/>
        <v>0.56318850793649422</v>
      </c>
      <c r="L367" s="4">
        <f t="shared" si="111"/>
        <v>2.3933263650793624</v>
      </c>
      <c r="M367" s="4">
        <f t="shared" si="112"/>
        <v>4.9563495324755182E-3</v>
      </c>
      <c r="N367" s="4">
        <f t="shared" si="113"/>
        <v>1.220821086247756E-2</v>
      </c>
      <c r="O367" s="4">
        <f t="shared" si="114"/>
        <v>4.7003813038144753E-3</v>
      </c>
      <c r="P367" s="4">
        <f t="shared" si="115"/>
        <v>1.189522314541717E-2</v>
      </c>
      <c r="Q367" s="7">
        <f t="shared" si="100"/>
        <v>-4.1484493779139564</v>
      </c>
      <c r="R367" s="3"/>
      <c r="S367" s="3"/>
      <c r="T367" s="3"/>
      <c r="X367" s="4">
        <f t="shared" ca="1" si="116"/>
        <v>-0.36303000056523266</v>
      </c>
      <c r="Y367" s="4">
        <f t="shared" ca="1" si="116"/>
        <v>-1.071211162782379</v>
      </c>
      <c r="Z367" s="4">
        <f t="shared" ca="1" si="101"/>
        <v>-1.0704517275533958</v>
      </c>
      <c r="AA367" s="4">
        <f t="shared" ca="1" si="102"/>
        <v>-0.44717829398128034</v>
      </c>
      <c r="AB367" s="4">
        <f t="shared" ca="1" si="103"/>
        <v>-1.3879279071441755</v>
      </c>
      <c r="AC367" s="4">
        <f t="shared" ca="1" si="117"/>
        <v>0.27201659012600576</v>
      </c>
      <c r="AD367" s="4">
        <f t="shared" ca="1" si="104"/>
        <v>1.3364621640507703</v>
      </c>
      <c r="AF367" s="4">
        <f t="shared" ca="1" si="118"/>
        <v>-0.59763687049075354</v>
      </c>
      <c r="AG367" s="4">
        <f t="shared" ca="1" si="119"/>
        <v>-1.8549131343283614</v>
      </c>
      <c r="AH367" s="2">
        <f t="shared" ca="1" si="105"/>
        <v>-88.793376408028053</v>
      </c>
    </row>
    <row r="368" spans="4:34" x14ac:dyDescent="0.25">
      <c r="D368" s="1">
        <f>Sheet2!D368</f>
        <v>42212</v>
      </c>
      <c r="E368" s="3">
        <f>Sheet2!E368</f>
        <v>119.04716500000001</v>
      </c>
      <c r="F368" s="3">
        <f>Sheet2!F368</f>
        <v>200.20418000000001</v>
      </c>
      <c r="G368" s="3">
        <f t="shared" si="106"/>
        <v>-1.6775439999999975</v>
      </c>
      <c r="H368" s="3">
        <f t="shared" si="107"/>
        <v>-1.1714699999999993</v>
      </c>
      <c r="I368" s="4">
        <f t="shared" si="108"/>
        <v>-1.6384319447825357</v>
      </c>
      <c r="J368" s="4">
        <f t="shared" si="109"/>
        <v>-1.3217571583271852</v>
      </c>
      <c r="K368" s="4">
        <f t="shared" si="110"/>
        <v>-1.7058594920634895</v>
      </c>
      <c r="L368" s="4">
        <f t="shared" si="111"/>
        <v>-1.2372586349206343</v>
      </c>
      <c r="M368" s="4">
        <f t="shared" si="112"/>
        <v>-1.3993062194161141E-2</v>
      </c>
      <c r="N368" s="4">
        <f t="shared" si="113"/>
        <v>-5.8343235167099246E-3</v>
      </c>
      <c r="O368" s="4">
        <f t="shared" si="114"/>
        <v>-1.4249030422822183E-2</v>
      </c>
      <c r="P368" s="4">
        <f t="shared" si="115"/>
        <v>-6.1473112337703155E-3</v>
      </c>
      <c r="Q368" s="7">
        <f t="shared" si="100"/>
        <v>-3.2178428139443644</v>
      </c>
      <c r="R368" s="3"/>
      <c r="S368" s="3"/>
      <c r="T368" s="3"/>
      <c r="X368" s="4">
        <f t="shared" ca="1" si="116"/>
        <v>0.67341935816316856</v>
      </c>
      <c r="Y368" s="4">
        <f t="shared" ca="1" si="116"/>
        <v>1.1430964154307006</v>
      </c>
      <c r="Z368" s="4">
        <f t="shared" ca="1" si="101"/>
        <v>1.3166548713606701</v>
      </c>
      <c r="AA368" s="4">
        <f t="shared" ca="1" si="102"/>
        <v>0.91035477176568802</v>
      </c>
      <c r="AB368" s="4">
        <f t="shared" ca="1" si="103"/>
        <v>1.8538589583362655</v>
      </c>
      <c r="AC368" s="4">
        <f t="shared" ca="1" si="117"/>
        <v>0.5139283832552386</v>
      </c>
      <c r="AD368" s="4">
        <f t="shared" ca="1" si="104"/>
        <v>1.0606989784445857</v>
      </c>
      <c r="AF368" s="4">
        <f t="shared" ca="1" si="118"/>
        <v>0.96561237643401931</v>
      </c>
      <c r="AG368" s="4">
        <f t="shared" ca="1" si="119"/>
        <v>1.9663863032876205</v>
      </c>
      <c r="AH368" s="2">
        <f t="shared" ca="1" si="105"/>
        <v>44.296662118769291</v>
      </c>
    </row>
    <row r="369" spans="4:34" x14ac:dyDescent="0.25">
      <c r="D369" s="1">
        <f>Sheet2!D369</f>
        <v>42209</v>
      </c>
      <c r="E369" s="3">
        <f>Sheet2!E369</f>
        <v>120.724709</v>
      </c>
      <c r="F369" s="3">
        <f>Sheet2!F369</f>
        <v>201.37565000000001</v>
      </c>
      <c r="G369" s="3">
        <f t="shared" si="106"/>
        <v>-0.63998999999999739</v>
      </c>
      <c r="H369" s="3">
        <f t="shared" si="107"/>
        <v>-2.1105649999999798</v>
      </c>
      <c r="I369" s="4">
        <f t="shared" si="108"/>
        <v>-0.62177242708738312</v>
      </c>
      <c r="J369" s="4">
        <f t="shared" si="109"/>
        <v>-2.3566288675817693</v>
      </c>
      <c r="K369" s="4">
        <f t="shared" si="110"/>
        <v>-0.66830549206348944</v>
      </c>
      <c r="L369" s="4">
        <f t="shared" si="111"/>
        <v>-2.1763536349206145</v>
      </c>
      <c r="M369" s="4">
        <f t="shared" si="112"/>
        <v>-5.2872324831339792E-3</v>
      </c>
      <c r="N369" s="4">
        <f t="shared" si="113"/>
        <v>-1.0426193729739094E-2</v>
      </c>
      <c r="O369" s="4">
        <f t="shared" si="114"/>
        <v>-5.5432007117950221E-3</v>
      </c>
      <c r="P369" s="4">
        <f t="shared" si="115"/>
        <v>-1.0739181446799485E-2</v>
      </c>
      <c r="Q369" s="7">
        <f t="shared" si="100"/>
        <v>-3.7914017176939323</v>
      </c>
      <c r="R369" s="3"/>
      <c r="S369" s="3"/>
      <c r="T369" s="3"/>
      <c r="X369" s="4">
        <f t="shared" ca="1" si="116"/>
        <v>1.7692423476716084</v>
      </c>
      <c r="Y369" s="4">
        <f t="shared" ca="1" si="116"/>
        <v>1.5003310683713265</v>
      </c>
      <c r="Z369" s="4">
        <f t="shared" ca="1" si="101"/>
        <v>2.267870073881431</v>
      </c>
      <c r="AA369" s="4">
        <f t="shared" ca="1" si="102"/>
        <v>2.3456549433905964</v>
      </c>
      <c r="AB369" s="4">
        <f t="shared" ca="1" si="103"/>
        <v>3.1456474989820489</v>
      </c>
      <c r="AC369" s="4">
        <f t="shared" ca="1" si="117"/>
        <v>0.12290851119339041</v>
      </c>
      <c r="AD369" s="4">
        <f t="shared" ca="1" si="104"/>
        <v>1.6801602593506684</v>
      </c>
      <c r="AF369" s="4">
        <f t="shared" ca="1" si="118"/>
        <v>3.941076218034322</v>
      </c>
      <c r="AG369" s="4">
        <f t="shared" ca="1" si="119"/>
        <v>5.2851919177154603</v>
      </c>
      <c r="AH369" s="2">
        <f t="shared" ca="1" si="105"/>
        <v>-63.781964324509772</v>
      </c>
    </row>
    <row r="370" spans="4:34" x14ac:dyDescent="0.25">
      <c r="D370" s="1">
        <f>Sheet2!D370</f>
        <v>42208</v>
      </c>
      <c r="E370" s="3">
        <f>Sheet2!E370</f>
        <v>121.364699</v>
      </c>
      <c r="F370" s="3">
        <f>Sheet2!F370</f>
        <v>203.48621499999999</v>
      </c>
      <c r="G370" s="3">
        <f t="shared" si="106"/>
        <v>-5.8177999999998065E-2</v>
      </c>
      <c r="H370" s="3">
        <f t="shared" si="107"/>
        <v>-1.152103000000011</v>
      </c>
      <c r="I370" s="4">
        <f t="shared" si="108"/>
        <v>-5.649485815355678E-2</v>
      </c>
      <c r="J370" s="4">
        <f t="shared" si="109"/>
        <v>-1.2791804255091828</v>
      </c>
      <c r="K370" s="4">
        <f t="shared" si="110"/>
        <v>-8.6493492063490121E-2</v>
      </c>
      <c r="L370" s="4">
        <f t="shared" si="111"/>
        <v>-1.2178916349206459</v>
      </c>
      <c r="M370" s="4">
        <f t="shared" si="112"/>
        <v>-4.7925023242155191E-4</v>
      </c>
      <c r="N370" s="4">
        <f t="shared" si="113"/>
        <v>-5.6458554543087095E-3</v>
      </c>
      <c r="O370" s="4">
        <f t="shared" si="114"/>
        <v>-7.3521846108259457E-4</v>
      </c>
      <c r="P370" s="4">
        <f t="shared" si="115"/>
        <v>-5.9588431713691005E-3</v>
      </c>
      <c r="Q370" s="7">
        <f t="shared" si="100"/>
        <v>-2.9207981353890182</v>
      </c>
      <c r="R370" s="3"/>
      <c r="S370" s="3"/>
      <c r="T370" s="3"/>
      <c r="X370" s="4">
        <f t="shared" ca="1" si="116"/>
        <v>4.7190365716354502E-2</v>
      </c>
      <c r="Y370" s="4">
        <f t="shared" ca="1" si="116"/>
        <v>-9.8251722202234965E-2</v>
      </c>
      <c r="Z370" s="4">
        <f t="shared" ca="1" si="101"/>
        <v>-4.9115056191594113E-2</v>
      </c>
      <c r="AA370" s="4">
        <f t="shared" ca="1" si="102"/>
        <v>9.0125054976667396E-2</v>
      </c>
      <c r="AB370" s="4">
        <f t="shared" ca="1" si="103"/>
        <v>-9.11588744146416E-4</v>
      </c>
      <c r="AC370" s="4">
        <f t="shared" ca="1" si="117"/>
        <v>0.45058351911111327</v>
      </c>
      <c r="AD370" s="4">
        <f t="shared" ca="1" si="104"/>
        <v>1.1198320705433473</v>
      </c>
      <c r="AF370" s="4">
        <f t="shared" ca="1" si="118"/>
        <v>0.10092492692235445</v>
      </c>
      <c r="AG370" s="4">
        <f t="shared" ca="1" si="119"/>
        <v>-1.0208263108414906E-3</v>
      </c>
      <c r="AH370" s="2">
        <f t="shared" ca="1" si="105"/>
        <v>-16.24902140857148</v>
      </c>
    </row>
    <row r="371" spans="4:34" x14ac:dyDescent="0.25">
      <c r="D371" s="1">
        <f>Sheet2!D371</f>
        <v>42207</v>
      </c>
      <c r="E371" s="3">
        <f>Sheet2!E371</f>
        <v>121.422877</v>
      </c>
      <c r="F371" s="3">
        <f>Sheet2!F371</f>
        <v>204.638318</v>
      </c>
      <c r="G371" s="3">
        <f t="shared" si="106"/>
        <v>-5.3623089999999962</v>
      </c>
      <c r="H371" s="3">
        <f t="shared" si="107"/>
        <v>-0.36790300000001253</v>
      </c>
      <c r="I371" s="4">
        <f t="shared" si="108"/>
        <v>-4.9869381083625619</v>
      </c>
      <c r="J371" s="4">
        <f t="shared" si="109"/>
        <v>-0.40774978826288316</v>
      </c>
      <c r="K371" s="4">
        <f t="shared" si="110"/>
        <v>-5.3906244920634885</v>
      </c>
      <c r="L371" s="4">
        <f t="shared" si="111"/>
        <v>-0.43369163492064744</v>
      </c>
      <c r="M371" s="4">
        <f t="shared" si="112"/>
        <v>-4.321490148970062E-2</v>
      </c>
      <c r="N371" s="4">
        <f t="shared" si="113"/>
        <v>-1.7962065346394198E-3</v>
      </c>
      <c r="O371" s="4">
        <f t="shared" si="114"/>
        <v>-4.3470869718361664E-2</v>
      </c>
      <c r="P371" s="4">
        <f t="shared" si="115"/>
        <v>-2.1091942516998103E-3</v>
      </c>
      <c r="Q371" s="7">
        <f t="shared" si="100"/>
        <v>-8.3765341500046944</v>
      </c>
      <c r="R371" s="3"/>
      <c r="S371" s="3"/>
      <c r="T371" s="3"/>
      <c r="X371" s="4">
        <f t="shared" ca="1" si="116"/>
        <v>0.68032326465943127</v>
      </c>
      <c r="Y371" s="4">
        <f t="shared" ca="1" si="116"/>
        <v>-1.7367993787350915</v>
      </c>
      <c r="Z371" s="4">
        <f t="shared" ca="1" si="101"/>
        <v>-0.96200676461360723</v>
      </c>
      <c r="AA371" s="4">
        <f t="shared" ca="1" si="102"/>
        <v>0.91939745317850741</v>
      </c>
      <c r="AB371" s="4">
        <f t="shared" ca="1" si="103"/>
        <v>-1.2406552815121035</v>
      </c>
      <c r="AC371" s="4">
        <f t="shared" ca="1" si="117"/>
        <v>0.27057508044013068</v>
      </c>
      <c r="AD371" s="4">
        <f t="shared" ca="1" si="104"/>
        <v>1.338714772501765</v>
      </c>
      <c r="AF371" s="4">
        <f t="shared" ca="1" si="118"/>
        <v>1.2308109523705677</v>
      </c>
      <c r="AG371" s="4">
        <f t="shared" ca="1" si="119"/>
        <v>-1.6608835529425887</v>
      </c>
      <c r="AH371" s="2">
        <f t="shared" ca="1" si="105"/>
        <v>-359.43636242711636</v>
      </c>
    </row>
    <row r="372" spans="4:34" x14ac:dyDescent="0.25">
      <c r="D372" s="1">
        <f>Sheet2!D372</f>
        <v>42206</v>
      </c>
      <c r="E372" s="3">
        <f>Sheet2!E372</f>
        <v>126.785186</v>
      </c>
      <c r="F372" s="3">
        <f>Sheet2!F372</f>
        <v>205.00622100000001</v>
      </c>
      <c r="G372" s="3">
        <f t="shared" si="106"/>
        <v>-1.279980000000009</v>
      </c>
      <c r="H372" s="3">
        <f t="shared" si="107"/>
        <v>-0.81324399999999741</v>
      </c>
      <c r="I372" s="4">
        <f t="shared" si="108"/>
        <v>-1.1784816405104339</v>
      </c>
      <c r="J372" s="4">
        <f t="shared" si="109"/>
        <v>-0.89776336233653797</v>
      </c>
      <c r="K372" s="4">
        <f t="shared" si="110"/>
        <v>-1.308295492063501</v>
      </c>
      <c r="L372" s="4">
        <f t="shared" si="111"/>
        <v>-0.87903263492063233</v>
      </c>
      <c r="M372" s="4">
        <f t="shared" si="112"/>
        <v>-1.0045038217395177E-2</v>
      </c>
      <c r="N372" s="4">
        <f t="shared" si="113"/>
        <v>-3.9590760264737353E-3</v>
      </c>
      <c r="O372" s="4">
        <f t="shared" si="114"/>
        <v>-1.0301006446056219E-2</v>
      </c>
      <c r="P372" s="4">
        <f t="shared" si="115"/>
        <v>-4.2720637435341262E-3</v>
      </c>
      <c r="Q372" s="7">
        <f t="shared" si="100"/>
        <v>-2.8217603697388278</v>
      </c>
      <c r="R372" s="3"/>
      <c r="S372" s="3"/>
      <c r="T372" s="3"/>
      <c r="X372" s="4">
        <f t="shared" ca="1" si="116"/>
        <v>2.3281628919647481</v>
      </c>
      <c r="Y372" s="4">
        <f t="shared" ca="1" si="116"/>
        <v>0.8146952370530498</v>
      </c>
      <c r="Z372" s="4">
        <f t="shared" ca="1" si="101"/>
        <v>2.0651024568505516</v>
      </c>
      <c r="AA372" s="4">
        <f t="shared" ca="1" si="102"/>
        <v>3.077724594081614</v>
      </c>
      <c r="AB372" s="4">
        <f t="shared" ca="1" si="103"/>
        <v>2.8702809116941146</v>
      </c>
      <c r="AC372" s="4">
        <f t="shared" ca="1" si="117"/>
        <v>0.95672561923370814</v>
      </c>
      <c r="AD372" s="4">
        <f t="shared" ca="1" si="104"/>
        <v>0.65930347305203518</v>
      </c>
      <c r="AF372" s="4">
        <f t="shared" ca="1" si="118"/>
        <v>2.0291545139756733</v>
      </c>
      <c r="AG372" s="4">
        <f t="shared" ca="1" si="119"/>
        <v>1.8923861737148917</v>
      </c>
      <c r="AH372" s="2">
        <f t="shared" ca="1" si="105"/>
        <v>-125.4093624363386</v>
      </c>
    </row>
    <row r="373" spans="4:34" x14ac:dyDescent="0.25">
      <c r="D373" s="1">
        <f>Sheet2!D373</f>
        <v>42205</v>
      </c>
      <c r="E373" s="3">
        <f>Sheet2!E373</f>
        <v>128.065166</v>
      </c>
      <c r="F373" s="3">
        <f>Sheet2!F373</f>
        <v>205.81946500000001</v>
      </c>
      <c r="G373" s="3">
        <f t="shared" si="106"/>
        <v>2.3757190000000037</v>
      </c>
      <c r="H373" s="3">
        <f t="shared" si="107"/>
        <v>0.10649700000001872</v>
      </c>
      <c r="I373" s="4">
        <f t="shared" si="108"/>
        <v>2.2286758632399462</v>
      </c>
      <c r="J373" s="4">
        <f t="shared" si="109"/>
        <v>0.1176259540209602</v>
      </c>
      <c r="K373" s="4">
        <f t="shared" si="110"/>
        <v>2.3474035079365114</v>
      </c>
      <c r="L373" s="4">
        <f t="shared" si="111"/>
        <v>4.0708365079383829E-2</v>
      </c>
      <c r="M373" s="4">
        <f t="shared" si="112"/>
        <v>1.872508552892193E-2</v>
      </c>
      <c r="N373" s="4">
        <f t="shared" si="113"/>
        <v>5.1756310724263726E-4</v>
      </c>
      <c r="O373" s="4">
        <f t="shared" si="114"/>
        <v>1.8469117300260886E-2</v>
      </c>
      <c r="P373" s="4">
        <f t="shared" si="115"/>
        <v>2.0457539018224667E-4</v>
      </c>
      <c r="Q373" s="7">
        <f t="shared" si="100"/>
        <v>-4.6108667272230743</v>
      </c>
      <c r="R373" s="3"/>
      <c r="S373" s="3"/>
      <c r="T373" s="3"/>
      <c r="X373" s="4">
        <f t="shared" ca="1" si="116"/>
        <v>0.4213780731836565</v>
      </c>
      <c r="Y373" s="4">
        <f t="shared" ca="1" si="116"/>
        <v>9.4609238681119243E-2</v>
      </c>
      <c r="Z373" s="4">
        <f t="shared" ca="1" si="101"/>
        <v>0.33187746355895537</v>
      </c>
      <c r="AA373" s="4">
        <f t="shared" ca="1" si="102"/>
        <v>0.58023311612317341</v>
      </c>
      <c r="AB373" s="4">
        <f t="shared" ca="1" si="103"/>
        <v>0.51649159171519898</v>
      </c>
      <c r="AC373" s="4">
        <f t="shared" ca="1" si="117"/>
        <v>0.28932010422510801</v>
      </c>
      <c r="AD373" s="4">
        <f t="shared" ca="1" si="104"/>
        <v>1.3103164162556877</v>
      </c>
      <c r="AF373" s="4">
        <f t="shared" ca="1" si="118"/>
        <v>0.76028897731138689</v>
      </c>
      <c r="AG373" s="4">
        <f t="shared" ca="1" si="119"/>
        <v>0.67676741148245534</v>
      </c>
      <c r="AH373" s="2">
        <f t="shared" ca="1" si="105"/>
        <v>-52.671664834234889</v>
      </c>
    </row>
    <row r="374" spans="4:34" x14ac:dyDescent="0.25">
      <c r="D374" s="1">
        <f>Sheet2!D374</f>
        <v>42202</v>
      </c>
      <c r="E374" s="3">
        <f>Sheet2!E374</f>
        <v>125.689447</v>
      </c>
      <c r="F374" s="3">
        <f>Sheet2!F374</f>
        <v>205.71296799999999</v>
      </c>
      <c r="G374" s="3">
        <f t="shared" si="106"/>
        <v>1.0763409999999993</v>
      </c>
      <c r="H374" s="3">
        <f t="shared" si="107"/>
        <v>0.17425999999997543</v>
      </c>
      <c r="I374" s="4">
        <f t="shared" si="108"/>
        <v>1.0184432094595566</v>
      </c>
      <c r="J374" s="4">
        <f t="shared" si="109"/>
        <v>0.19263337891476098</v>
      </c>
      <c r="K374" s="4">
        <f t="shared" si="110"/>
        <v>1.0480255079365073</v>
      </c>
      <c r="L374" s="4">
        <f t="shared" si="111"/>
        <v>0.10847136507934055</v>
      </c>
      <c r="M374" s="4">
        <f t="shared" si="112"/>
        <v>8.6003728009544592E-3</v>
      </c>
      <c r="N374" s="4">
        <f t="shared" si="113"/>
        <v>8.4746164258459554E-4</v>
      </c>
      <c r="O374" s="4">
        <f t="shared" si="114"/>
        <v>8.3444045722934172E-3</v>
      </c>
      <c r="P374" s="4">
        <f t="shared" si="115"/>
        <v>5.3447392552420495E-4</v>
      </c>
      <c r="Q374" s="7">
        <f t="shared" si="100"/>
        <v>-2.7657734186487377</v>
      </c>
      <c r="R374" s="3"/>
      <c r="S374" s="3"/>
      <c r="T374" s="3"/>
      <c r="X374" s="4">
        <f t="shared" ca="1" si="116"/>
        <v>-1.0206581283894698</v>
      </c>
      <c r="Y374" s="4">
        <f t="shared" ca="1" si="116"/>
        <v>-0.45230031036760471</v>
      </c>
      <c r="Z374" s="4">
        <f t="shared" ca="1" si="101"/>
        <v>-0.98075081403291542</v>
      </c>
      <c r="AA374" s="4">
        <f t="shared" ca="1" si="102"/>
        <v>-1.3085343467091965</v>
      </c>
      <c r="AB374" s="4">
        <f t="shared" ca="1" si="103"/>
        <v>-1.2661104552530131</v>
      </c>
      <c r="AC374" s="4">
        <f t="shared" ca="1" si="117"/>
        <v>0.72642298690059792</v>
      </c>
      <c r="AD374" s="4">
        <f t="shared" ca="1" si="104"/>
        <v>0.88691563044467425</v>
      </c>
      <c r="AF374" s="4">
        <f t="shared" ca="1" si="118"/>
        <v>-1.1605595650700971</v>
      </c>
      <c r="AG374" s="4">
        <f t="shared" ca="1" si="119"/>
        <v>-1.1229331526333197</v>
      </c>
      <c r="AH374" s="2">
        <f t="shared" ca="1" si="105"/>
        <v>77.190741907532811</v>
      </c>
    </row>
    <row r="375" spans="4:34" x14ac:dyDescent="0.25">
      <c r="D375" s="1">
        <f>Sheet2!D375</f>
        <v>42201</v>
      </c>
      <c r="E375" s="3">
        <f>Sheet2!E375</f>
        <v>124.613106</v>
      </c>
      <c r="F375" s="3">
        <f>Sheet2!F375</f>
        <v>205.53870800000001</v>
      </c>
      <c r="G375" s="3">
        <f t="shared" si="106"/>
        <v>1.6387480000000068</v>
      </c>
      <c r="H375" s="3">
        <f t="shared" si="107"/>
        <v>1.6361800000000244</v>
      </c>
      <c r="I375" s="4">
        <f t="shared" si="108"/>
        <v>1.5712607601902895</v>
      </c>
      <c r="J375" s="4">
        <f t="shared" si="109"/>
        <v>1.8232067689384681</v>
      </c>
      <c r="K375" s="4">
        <f t="shared" si="110"/>
        <v>1.6104325079365147</v>
      </c>
      <c r="L375" s="4">
        <f t="shared" si="111"/>
        <v>1.5703913650793895</v>
      </c>
      <c r="M375" s="4">
        <f t="shared" si="112"/>
        <v>1.3237923318042792E-2</v>
      </c>
      <c r="N375" s="4">
        <f t="shared" si="113"/>
        <v>7.99230055809649E-3</v>
      </c>
      <c r="O375" s="4">
        <f t="shared" si="114"/>
        <v>1.298195508938175E-2</v>
      </c>
      <c r="P375" s="4">
        <f t="shared" si="115"/>
        <v>7.679312841036099E-3</v>
      </c>
      <c r="Q375" s="7">
        <f t="shared" si="100"/>
        <v>-3.2474750555249416</v>
      </c>
      <c r="R375" s="3"/>
      <c r="S375" s="3"/>
      <c r="T375" s="3"/>
      <c r="X375" s="4">
        <f t="shared" ca="1" si="116"/>
        <v>-1.7115181674987601</v>
      </c>
      <c r="Y375" s="4">
        <f t="shared" ca="1" si="116"/>
        <v>0.3604677758584327</v>
      </c>
      <c r="Z375" s="4">
        <f t="shared" ca="1" si="101"/>
        <v>-0.7576397330414063</v>
      </c>
      <c r="AA375" s="4">
        <f t="shared" ca="1" si="102"/>
        <v>-2.2134172905751206</v>
      </c>
      <c r="AB375" s="4">
        <f t="shared" ca="1" si="103"/>
        <v>-0.96311662488513239</v>
      </c>
      <c r="AC375" s="4">
        <f t="shared" ca="1" si="117"/>
        <v>0.17152781352980506</v>
      </c>
      <c r="AD375" s="4">
        <f t="shared" ca="1" si="104"/>
        <v>1.5335065463044826</v>
      </c>
      <c r="AF375" s="4">
        <f t="shared" ca="1" si="118"/>
        <v>-3.3942899048004787</v>
      </c>
      <c r="AG375" s="4">
        <f t="shared" ca="1" si="119"/>
        <v>-1.4769456491160293</v>
      </c>
      <c r="AH375" s="2">
        <f t="shared" ca="1" si="105"/>
        <v>426.5563723109035</v>
      </c>
    </row>
    <row r="376" spans="4:34" x14ac:dyDescent="0.25">
      <c r="D376" s="1">
        <f>Sheet2!D376</f>
        <v>42200</v>
      </c>
      <c r="E376" s="3">
        <f>Sheet2!E376</f>
        <v>122.974358</v>
      </c>
      <c r="F376" s="3">
        <f>Sheet2!F376</f>
        <v>203.90252799999999</v>
      </c>
      <c r="G376" s="3">
        <f t="shared" si="106"/>
        <v>1.1733079999999916</v>
      </c>
      <c r="H376" s="3">
        <f t="shared" si="107"/>
        <v>-6.7763000000013562E-2</v>
      </c>
      <c r="I376" s="4">
        <f t="shared" si="108"/>
        <v>1.1358256022688722</v>
      </c>
      <c r="J376" s="4">
        <f t="shared" si="109"/>
        <v>-7.5483697301505948E-2</v>
      </c>
      <c r="K376" s="4">
        <f t="shared" si="110"/>
        <v>1.1449925079364995</v>
      </c>
      <c r="L376" s="4">
        <f t="shared" si="111"/>
        <v>-0.13355163492064845</v>
      </c>
      <c r="M376" s="4">
        <f t="shared" si="112"/>
        <v>9.5868861661951091E-3</v>
      </c>
      <c r="N376" s="4">
        <f t="shared" si="113"/>
        <v>-3.32275147873838E-4</v>
      </c>
      <c r="O376" s="4">
        <f t="shared" si="114"/>
        <v>9.3309179375340671E-3</v>
      </c>
      <c r="P376" s="4">
        <f t="shared" si="115"/>
        <v>-6.4526286493422859E-4</v>
      </c>
      <c r="Q376" s="7">
        <f t="shared" si="100"/>
        <v>-3.047064715312068</v>
      </c>
      <c r="R376" s="3"/>
      <c r="S376" s="3"/>
      <c r="T376" s="3"/>
      <c r="X376" s="4">
        <f t="shared" ca="1" si="116"/>
        <v>1.0250995157574554</v>
      </c>
      <c r="Y376" s="4">
        <f t="shared" ca="1" si="116"/>
        <v>1.616122309072122</v>
      </c>
      <c r="Z376" s="4">
        <f t="shared" ca="1" si="101"/>
        <v>1.9060107927075896</v>
      </c>
      <c r="AA376" s="4">
        <f t="shared" ca="1" si="102"/>
        <v>1.3709826244251591</v>
      </c>
      <c r="AB376" s="4">
        <f t="shared" ca="1" si="103"/>
        <v>2.6542280268079939</v>
      </c>
      <c r="AC376" s="4">
        <f t="shared" ca="1" si="117"/>
        <v>0.88097679390752726</v>
      </c>
      <c r="AD376" s="4">
        <f t="shared" ca="1" si="104"/>
        <v>0.75421691886379016</v>
      </c>
      <c r="AF376" s="4">
        <f t="shared" ca="1" si="118"/>
        <v>1.0340182908097364</v>
      </c>
      <c r="AG376" s="4">
        <f t="shared" ca="1" si="119"/>
        <v>2.0018636843410427</v>
      </c>
      <c r="AH376" s="2">
        <f t="shared" ca="1" si="105"/>
        <v>37.233034418137322</v>
      </c>
    </row>
    <row r="377" spans="4:34" x14ac:dyDescent="0.25">
      <c r="D377" s="1">
        <f>Sheet2!D377</f>
        <v>42199</v>
      </c>
      <c r="E377" s="3">
        <f>Sheet2!E377</f>
        <v>121.80105</v>
      </c>
      <c r="F377" s="3">
        <f>Sheet2!F377</f>
        <v>203.970291</v>
      </c>
      <c r="G377" s="3">
        <f t="shared" si="106"/>
        <v>-4.8486999999994396E-2</v>
      </c>
      <c r="H377" s="3">
        <f t="shared" si="107"/>
        <v>0.88100700000001098</v>
      </c>
      <c r="I377" s="4">
        <f t="shared" si="108"/>
        <v>-4.6919360587700382E-2</v>
      </c>
      <c r="J377" s="4">
        <f t="shared" si="109"/>
        <v>0.98564337169582761</v>
      </c>
      <c r="K377" s="4">
        <f t="shared" si="110"/>
        <v>-7.6802492063486452E-2</v>
      </c>
      <c r="L377" s="4">
        <f t="shared" si="111"/>
        <v>0.81521836507937606</v>
      </c>
      <c r="M377" s="4">
        <f t="shared" si="112"/>
        <v>-3.9800438190656505E-4</v>
      </c>
      <c r="N377" s="4">
        <f t="shared" si="113"/>
        <v>4.3286458776038541E-3</v>
      </c>
      <c r="O377" s="4">
        <f t="shared" si="114"/>
        <v>-6.539726105676076E-4</v>
      </c>
      <c r="P377" s="4">
        <f t="shared" si="115"/>
        <v>4.0156581605434631E-3</v>
      </c>
      <c r="Q377" s="7">
        <f t="shared" si="100"/>
        <v>-2.6091428194237309</v>
      </c>
      <c r="R377" s="3"/>
      <c r="S377" s="3"/>
      <c r="T377" s="3"/>
      <c r="X377" s="4">
        <f t="shared" ca="1" si="116"/>
        <v>0.96683392165246318</v>
      </c>
      <c r="Y377" s="4">
        <f t="shared" ca="1" si="116"/>
        <v>-0.63199317686271927</v>
      </c>
      <c r="Z377" s="4">
        <f t="shared" ca="1" si="101"/>
        <v>8.8427583172420499E-2</v>
      </c>
      <c r="AA377" s="4">
        <f t="shared" ca="1" si="102"/>
        <v>1.2946668161063022</v>
      </c>
      <c r="AB377" s="4">
        <f t="shared" ca="1" si="103"/>
        <v>0.18587685293525558</v>
      </c>
      <c r="AC377" s="4">
        <f t="shared" ca="1" si="117"/>
        <v>0.42178239585159572</v>
      </c>
      <c r="AD377" s="4">
        <f t="shared" ca="1" si="104"/>
        <v>1.1488563805353449</v>
      </c>
      <c r="AF377" s="4">
        <f t="shared" ca="1" si="118"/>
        <v>1.4873862323511053</v>
      </c>
      <c r="AG377" s="4">
        <f t="shared" ca="1" si="119"/>
        <v>0.21354580848849833</v>
      </c>
      <c r="AH377" s="2">
        <f t="shared" ca="1" si="105"/>
        <v>-211.32712037066358</v>
      </c>
    </row>
    <row r="378" spans="4:34" x14ac:dyDescent="0.25">
      <c r="D378" s="1">
        <f>Sheet2!D378</f>
        <v>42198</v>
      </c>
      <c r="E378" s="3">
        <f>Sheet2!E378</f>
        <v>121.849537</v>
      </c>
      <c r="F378" s="3">
        <f>Sheet2!F378</f>
        <v>203.08928399999999</v>
      </c>
      <c r="G378" s="3">
        <f t="shared" si="106"/>
        <v>2.3078349999999972</v>
      </c>
      <c r="H378" s="3">
        <f t="shared" si="107"/>
        <v>2.2170769999999891</v>
      </c>
      <c r="I378" s="4">
        <f t="shared" si="108"/>
        <v>2.2763339447964333</v>
      </c>
      <c r="J378" s="4">
        <f t="shared" si="109"/>
        <v>2.5077739136382191</v>
      </c>
      <c r="K378" s="4">
        <f t="shared" si="110"/>
        <v>2.2795195079365049</v>
      </c>
      <c r="L378" s="4">
        <f t="shared" si="111"/>
        <v>2.1512883650793544</v>
      </c>
      <c r="M378" s="4">
        <f t="shared" si="112"/>
        <v>1.9121699103454473E-2</v>
      </c>
      <c r="N378" s="4">
        <f t="shared" si="113"/>
        <v>1.097678521649738E-2</v>
      </c>
      <c r="O378" s="4">
        <f t="shared" si="114"/>
        <v>1.8865730874793429E-2</v>
      </c>
      <c r="P378" s="4">
        <f t="shared" si="115"/>
        <v>1.0663797499436989E-2</v>
      </c>
      <c r="Q378" s="7">
        <f t="shared" si="100"/>
        <v>-4.0259386773496368</v>
      </c>
      <c r="R378" s="3"/>
      <c r="S378" s="3"/>
      <c r="T378" s="3"/>
      <c r="X378" s="4">
        <f t="shared" ca="1" si="116"/>
        <v>-1.1534168732273939</v>
      </c>
      <c r="Y378" s="4">
        <f t="shared" ca="1" si="116"/>
        <v>0.70515669511847179</v>
      </c>
      <c r="Z378" s="4">
        <f t="shared" ca="1" si="101"/>
        <v>-0.14417657646503623</v>
      </c>
      <c r="AA378" s="4">
        <f t="shared" ca="1" si="102"/>
        <v>-1.4824206869985672</v>
      </c>
      <c r="AB378" s="4">
        <f t="shared" ca="1" si="103"/>
        <v>-0.1300089604221597</v>
      </c>
      <c r="AC378" s="4">
        <f t="shared" ca="1" si="117"/>
        <v>3.4476278374939495E-2</v>
      </c>
      <c r="AD378" s="4">
        <f t="shared" ca="1" si="104"/>
        <v>2.3013723344384616</v>
      </c>
      <c r="AF378" s="4">
        <f t="shared" ca="1" si="118"/>
        <v>-3.4116019570577607</v>
      </c>
      <c r="AG378" s="4">
        <f t="shared" ca="1" si="119"/>
        <v>-0.29919902474466326</v>
      </c>
      <c r="AH378" s="2">
        <f t="shared" ca="1" si="105"/>
        <v>547.41791367441147</v>
      </c>
    </row>
    <row r="379" spans="4:34" x14ac:dyDescent="0.25">
      <c r="D379" s="1">
        <f>Sheet2!D379</f>
        <v>42195</v>
      </c>
      <c r="E379" s="3">
        <f>Sheet2!E379</f>
        <v>119.541702</v>
      </c>
      <c r="F379" s="3">
        <f>Sheet2!F379</f>
        <v>200.872207</v>
      </c>
      <c r="G379" s="3">
        <f t="shared" si="106"/>
        <v>3.1126600000000053</v>
      </c>
      <c r="H379" s="3">
        <f t="shared" si="107"/>
        <v>2.4978340000000117</v>
      </c>
      <c r="I379" s="4">
        <f t="shared" si="108"/>
        <v>3.1522526231096246</v>
      </c>
      <c r="J379" s="4">
        <f t="shared" si="109"/>
        <v>2.8609183335633817</v>
      </c>
      <c r="K379" s="4">
        <f t="shared" si="110"/>
        <v>3.084344507936513</v>
      </c>
      <c r="L379" s="4">
        <f t="shared" si="111"/>
        <v>2.432045365079377</v>
      </c>
      <c r="M379" s="4">
        <f t="shared" si="112"/>
        <v>2.638327531157305E-2</v>
      </c>
      <c r="N379" s="4">
        <f t="shared" si="113"/>
        <v>1.2512901630704393E-2</v>
      </c>
      <c r="O379" s="4">
        <f t="shared" si="114"/>
        <v>2.6127307082912006E-2</v>
      </c>
      <c r="P379" s="4">
        <f t="shared" si="115"/>
        <v>1.2199913913644002E-2</v>
      </c>
      <c r="Q379" s="7">
        <f t="shared" si="100"/>
        <v>-4.8586771380930163</v>
      </c>
      <c r="R379" s="3"/>
      <c r="S379" s="3"/>
      <c r="T379" s="3"/>
      <c r="X379" s="4">
        <f t="shared" ca="1" si="116"/>
        <v>-0.58753227894821958</v>
      </c>
      <c r="Y379" s="4">
        <f t="shared" ca="1" si="116"/>
        <v>0.98597457046023229</v>
      </c>
      <c r="Z379" s="4">
        <f t="shared" ca="1" si="101"/>
        <v>0.42340138670057204</v>
      </c>
      <c r="AA379" s="4">
        <f t="shared" ca="1" si="102"/>
        <v>-0.7412295794337127</v>
      </c>
      <c r="AB379" s="4">
        <f t="shared" ca="1" si="103"/>
        <v>0.64078476406565399</v>
      </c>
      <c r="AC379" s="4">
        <f t="shared" ca="1" si="117"/>
        <v>0.93105216075288255</v>
      </c>
      <c r="AD379" s="4">
        <f t="shared" ca="1" si="104"/>
        <v>0.69751573437650194</v>
      </c>
      <c r="AF379" s="4">
        <f t="shared" ca="1" si="118"/>
        <v>-0.51701929444029182</v>
      </c>
      <c r="AG379" s="4">
        <f t="shared" ca="1" si="119"/>
        <v>0.44695745528452818</v>
      </c>
      <c r="AH379" s="2">
        <f t="shared" ca="1" si="105"/>
        <v>128.2413112940967</v>
      </c>
    </row>
    <row r="380" spans="4:34" x14ac:dyDescent="0.25">
      <c r="D380" s="1">
        <f>Sheet2!D380</f>
        <v>42194</v>
      </c>
      <c r="E380" s="3">
        <f>Sheet2!E380</f>
        <v>116.429042</v>
      </c>
      <c r="F380" s="3">
        <f>Sheet2!F380</f>
        <v>198.37437299999999</v>
      </c>
      <c r="G380" s="3">
        <f t="shared" si="106"/>
        <v>-2.4241910000000075</v>
      </c>
      <c r="H380" s="3">
        <f t="shared" si="107"/>
        <v>0.35821199999998043</v>
      </c>
      <c r="I380" s="4">
        <f t="shared" si="108"/>
        <v>-2.4049524215026179</v>
      </c>
      <c r="J380" s="4">
        <f t="shared" si="109"/>
        <v>0.41102378016246638</v>
      </c>
      <c r="K380" s="4">
        <f t="shared" si="110"/>
        <v>-2.4525064920634998</v>
      </c>
      <c r="L380" s="4">
        <f t="shared" si="111"/>
        <v>0.29242336507934552</v>
      </c>
      <c r="M380" s="4">
        <f t="shared" si="112"/>
        <v>-2.0607389896963348E-2</v>
      </c>
      <c r="N380" s="4">
        <f t="shared" si="113"/>
        <v>1.8073695852222715E-3</v>
      </c>
      <c r="O380" s="4">
        <f t="shared" si="114"/>
        <v>-2.0863358125624391E-2</v>
      </c>
      <c r="P380" s="4">
        <f t="shared" si="115"/>
        <v>1.4943818681618808E-3</v>
      </c>
      <c r="Q380" s="7">
        <f t="shared" si="100"/>
        <v>-5.0754232524848995</v>
      </c>
      <c r="R380" s="3"/>
      <c r="S380" s="3"/>
      <c r="T380" s="3"/>
      <c r="X380" s="4">
        <f t="shared" ca="1" si="116"/>
        <v>0.51439837536972088</v>
      </c>
      <c r="Y380" s="4">
        <f t="shared" ca="1" si="116"/>
        <v>-0.1146859540411259</v>
      </c>
      <c r="Z380" s="4">
        <f t="shared" ca="1" si="101"/>
        <v>0.22267808635352865</v>
      </c>
      <c r="AA380" s="4">
        <f t="shared" ca="1" si="102"/>
        <v>0.70207036262239986</v>
      </c>
      <c r="AB380" s="4">
        <f t="shared" ca="1" si="103"/>
        <v>0.36819444113791122</v>
      </c>
      <c r="AC380" s="4">
        <f t="shared" ca="1" si="117"/>
        <v>0.72008325286986463</v>
      </c>
      <c r="AD380" s="4">
        <f t="shared" ca="1" si="104"/>
        <v>0.89193078266932024</v>
      </c>
      <c r="AF380" s="4">
        <f t="shared" ca="1" si="118"/>
        <v>0.62619816802273054</v>
      </c>
      <c r="AG380" s="4">
        <f t="shared" ca="1" si="119"/>
        <v>0.3284039560586301</v>
      </c>
      <c r="AH380" s="2">
        <f t="shared" ca="1" si="105"/>
        <v>-66.497803546160867</v>
      </c>
    </row>
    <row r="381" spans="4:34" x14ac:dyDescent="0.25">
      <c r="D381" s="1">
        <f>Sheet2!D381</f>
        <v>42193</v>
      </c>
      <c r="E381" s="3">
        <f>Sheet2!E381</f>
        <v>118.853233</v>
      </c>
      <c r="F381" s="3">
        <f>Sheet2!F381</f>
        <v>198.01616100000001</v>
      </c>
      <c r="G381" s="3">
        <f t="shared" si="106"/>
        <v>-3.025392999999994</v>
      </c>
      <c r="H381" s="3">
        <f t="shared" si="107"/>
        <v>-3.3788569999999822</v>
      </c>
      <c r="I381" s="4">
        <f t="shared" si="108"/>
        <v>-2.9268799004311989</v>
      </c>
      <c r="J381" s="4">
        <f t="shared" si="109"/>
        <v>-3.8119618362257355</v>
      </c>
      <c r="K381" s="4">
        <f t="shared" si="110"/>
        <v>-3.0537084920634863</v>
      </c>
      <c r="L381" s="4">
        <f t="shared" si="111"/>
        <v>-3.4446456349206169</v>
      </c>
      <c r="M381" s="4">
        <f t="shared" si="112"/>
        <v>-2.513628487817076E-2</v>
      </c>
      <c r="N381" s="4">
        <f t="shared" si="113"/>
        <v>-1.6919594560569313E-2</v>
      </c>
      <c r="O381" s="4">
        <f t="shared" si="114"/>
        <v>-2.5392253106831804E-2</v>
      </c>
      <c r="P381" s="4">
        <f t="shared" si="115"/>
        <v>-1.7232582277629704E-2</v>
      </c>
      <c r="Q381" s="7">
        <f t="shared" si="100"/>
        <v>-5.3615221463996727</v>
      </c>
      <c r="R381" s="3"/>
      <c r="S381" s="3"/>
      <c r="T381" s="3"/>
      <c r="X381" s="4">
        <f t="shared" ca="1" si="116"/>
        <v>0.43215104004853527</v>
      </c>
      <c r="Y381" s="4">
        <f t="shared" ca="1" si="116"/>
        <v>1.2228401111366676</v>
      </c>
      <c r="Z381" s="4">
        <f t="shared" ca="1" si="101"/>
        <v>1.2327845126415733</v>
      </c>
      <c r="AA381" s="4">
        <f t="shared" ca="1" si="102"/>
        <v>0.59434346180683717</v>
      </c>
      <c r="AB381" s="4">
        <f t="shared" ca="1" si="103"/>
        <v>1.7399596346016706</v>
      </c>
      <c r="AC381" s="4">
        <f t="shared" ca="1" si="117"/>
        <v>0.91655887324841234</v>
      </c>
      <c r="AD381" s="4">
        <f t="shared" ca="1" si="104"/>
        <v>0.71559136807035739</v>
      </c>
      <c r="AF381" s="4">
        <f t="shared" ca="1" si="118"/>
        <v>0.42530705093802684</v>
      </c>
      <c r="AG381" s="4">
        <f t="shared" ca="1" si="119"/>
        <v>1.2451000953118085</v>
      </c>
      <c r="AH381" s="2">
        <f t="shared" ca="1" si="105"/>
        <v>56.820957565249955</v>
      </c>
    </row>
    <row r="382" spans="4:34" x14ac:dyDescent="0.25">
      <c r="D382" s="1">
        <f>Sheet2!D382</f>
        <v>42192</v>
      </c>
      <c r="E382" s="3">
        <f>Sheet2!E382</f>
        <v>121.878626</v>
      </c>
      <c r="F382" s="3">
        <f>Sheet2!F382</f>
        <v>201.39501799999999</v>
      </c>
      <c r="G382" s="3">
        <f t="shared" si="106"/>
        <v>-0.30059699999999623</v>
      </c>
      <c r="H382" s="3">
        <f t="shared" si="107"/>
        <v>1.2586009999999987</v>
      </c>
      <c r="I382" s="4">
        <f t="shared" si="108"/>
        <v>-0.29009345944512643</v>
      </c>
      <c r="J382" s="4">
        <f t="shared" si="109"/>
        <v>1.4288591067372147</v>
      </c>
      <c r="K382" s="4">
        <f t="shared" si="110"/>
        <v>-0.32891249206348827</v>
      </c>
      <c r="L382" s="4">
        <f t="shared" si="111"/>
        <v>1.1928123650793638</v>
      </c>
      <c r="M382" s="4">
        <f t="shared" si="112"/>
        <v>-2.4633270614571739E-3</v>
      </c>
      <c r="N382" s="4">
        <f t="shared" si="113"/>
        <v>6.2690241026091172E-3</v>
      </c>
      <c r="O382" s="4">
        <f t="shared" si="114"/>
        <v>-2.7192952901182164E-3</v>
      </c>
      <c r="P382" s="4">
        <f t="shared" si="115"/>
        <v>5.9560363855487262E-3</v>
      </c>
      <c r="Q382" s="7">
        <f t="shared" si="100"/>
        <v>-3.2376160772729095</v>
      </c>
      <c r="R382" s="3"/>
      <c r="S382" s="3"/>
      <c r="T382" s="3"/>
      <c r="X382" s="4">
        <f t="shared" ca="1" si="116"/>
        <v>3.6706939291995866E-2</v>
      </c>
      <c r="Y382" s="4">
        <f t="shared" ca="1" si="116"/>
        <v>-0.33470447969073081</v>
      </c>
      <c r="Z382" s="4">
        <f t="shared" ca="1" si="101"/>
        <v>-0.24294020056197899</v>
      </c>
      <c r="AA382" s="4">
        <f t="shared" ca="1" si="102"/>
        <v>7.6393947042119756E-2</v>
      </c>
      <c r="AB382" s="4">
        <f t="shared" ca="1" si="103"/>
        <v>-0.26413393813801345</v>
      </c>
      <c r="AC382" s="4">
        <f t="shared" ca="1" si="117"/>
        <v>0.97779126280678574</v>
      </c>
      <c r="AD382" s="4">
        <f t="shared" ca="1" si="104"/>
        <v>0.61526689507842525</v>
      </c>
      <c r="AF382" s="4">
        <f t="shared" ca="1" si="118"/>
        <v>4.7002666599390668E-2</v>
      </c>
      <c r="AG382" s="4">
        <f t="shared" ca="1" si="119"/>
        <v>-0.16251286800301237</v>
      </c>
      <c r="AH382" s="2">
        <f t="shared" ca="1" si="105"/>
        <v>-23.777771947752626</v>
      </c>
    </row>
    <row r="383" spans="4:34" x14ac:dyDescent="0.25">
      <c r="D383" s="1">
        <f>Sheet2!D383</f>
        <v>42191</v>
      </c>
      <c r="E383" s="3">
        <f>Sheet2!E383</f>
        <v>122.17922299999999</v>
      </c>
      <c r="F383" s="3">
        <f>Sheet2!F383</f>
        <v>200.13641699999999</v>
      </c>
      <c r="G383" s="3">
        <f t="shared" si="106"/>
        <v>-0.42666000000001247</v>
      </c>
      <c r="H383" s="3">
        <f t="shared" si="107"/>
        <v>-0.57120600000001787</v>
      </c>
      <c r="I383" s="4">
        <f t="shared" si="108"/>
        <v>-0.41031866559487584</v>
      </c>
      <c r="J383" s="4">
        <f t="shared" si="109"/>
        <v>-0.64663074236321372</v>
      </c>
      <c r="K383" s="4">
        <f t="shared" si="110"/>
        <v>-0.45497549206350452</v>
      </c>
      <c r="L383" s="4">
        <f t="shared" si="111"/>
        <v>-0.63699463492065278</v>
      </c>
      <c r="M383" s="4">
        <f t="shared" si="112"/>
        <v>-3.4859999371958067E-3</v>
      </c>
      <c r="N383" s="4">
        <f t="shared" si="113"/>
        <v>-2.8500181099857967E-3</v>
      </c>
      <c r="O383" s="4">
        <f t="shared" si="114"/>
        <v>-3.7419681658568491E-3</v>
      </c>
      <c r="P383" s="4">
        <f t="shared" si="115"/>
        <v>-3.1630058270461872E-3</v>
      </c>
      <c r="Q383" s="7">
        <f t="shared" si="100"/>
        <v>-2.3368906501179643</v>
      </c>
      <c r="R383" s="3"/>
      <c r="S383" s="3"/>
      <c r="T383" s="3"/>
      <c r="X383" s="4">
        <f t="shared" ca="1" si="116"/>
        <v>-0.56686451252329173</v>
      </c>
      <c r="Y383" s="4">
        <f t="shared" ca="1" si="116"/>
        <v>0.76508529980136475</v>
      </c>
      <c r="Z383" s="4">
        <f t="shared" ca="1" si="101"/>
        <v>0.26090375632867413</v>
      </c>
      <c r="AA383" s="4">
        <f t="shared" ca="1" si="102"/>
        <v>-0.71415910456613463</v>
      </c>
      <c r="AB383" s="4">
        <f t="shared" ca="1" si="103"/>
        <v>0.42010643991751728</v>
      </c>
      <c r="AC383" s="4">
        <f t="shared" ca="1" si="117"/>
        <v>0.39030625520853834</v>
      </c>
      <c r="AD383" s="4">
        <f t="shared" ca="1" si="104"/>
        <v>1.1825340260381541</v>
      </c>
      <c r="AF383" s="4">
        <f t="shared" ca="1" si="118"/>
        <v>-0.8445174411543942</v>
      </c>
      <c r="AG383" s="4">
        <f t="shared" ca="1" si="119"/>
        <v>0.49679015976021756</v>
      </c>
      <c r="AH383" s="2">
        <f t="shared" ca="1" si="105"/>
        <v>186.86556639618721</v>
      </c>
    </row>
    <row r="384" spans="4:34" x14ac:dyDescent="0.25">
      <c r="D384" s="1">
        <f>Sheet2!D384</f>
        <v>42187</v>
      </c>
      <c r="E384" s="3">
        <f>Sheet2!E384</f>
        <v>122.60588300000001</v>
      </c>
      <c r="F384" s="3">
        <f>Sheet2!F384</f>
        <v>200.70762300000001</v>
      </c>
      <c r="G384" s="3">
        <f t="shared" si="106"/>
        <v>-0.15514499999999032</v>
      </c>
      <c r="H384" s="3">
        <f t="shared" si="107"/>
        <v>-0.1839509999999791</v>
      </c>
      <c r="I384" s="4">
        <f t="shared" si="108"/>
        <v>-0.14901429116884601</v>
      </c>
      <c r="J384" s="4">
        <f t="shared" si="109"/>
        <v>-0.20805007977911633</v>
      </c>
      <c r="K384" s="4">
        <f t="shared" si="110"/>
        <v>-0.18346049206348236</v>
      </c>
      <c r="L384" s="4">
        <f t="shared" si="111"/>
        <v>-0.24973963492061399</v>
      </c>
      <c r="M384" s="4">
        <f t="shared" si="112"/>
        <v>-1.2645961107257448E-3</v>
      </c>
      <c r="N384" s="4">
        <f t="shared" si="113"/>
        <v>-9.1609253324611965E-4</v>
      </c>
      <c r="O384" s="4">
        <f t="shared" si="114"/>
        <v>-1.5205643393867874E-3</v>
      </c>
      <c r="P384" s="4">
        <f t="shared" si="115"/>
        <v>-1.2290802503065103E-3</v>
      </c>
      <c r="Q384" s="7">
        <f t="shared" si="100"/>
        <v>-2.2060411753692613</v>
      </c>
      <c r="R384" s="3"/>
      <c r="S384" s="3"/>
      <c r="T384" s="3"/>
      <c r="X384" s="4">
        <f t="shared" ca="1" si="116"/>
        <v>0.36839385613238651</v>
      </c>
      <c r="Y384" s="4">
        <f t="shared" ca="1" si="116"/>
        <v>7.0533190215910455E-3</v>
      </c>
      <c r="Z384" s="4">
        <f t="shared" ca="1" si="101"/>
        <v>0.23017222394339137</v>
      </c>
      <c r="AA384" s="4">
        <f t="shared" ca="1" si="102"/>
        <v>0.51083481315344592</v>
      </c>
      <c r="AB384" s="4">
        <f t="shared" ca="1" si="103"/>
        <v>0.37837178169654906</v>
      </c>
      <c r="AC384" s="4">
        <f t="shared" ca="1" si="117"/>
        <v>0.26150371622183699</v>
      </c>
      <c r="AD384" s="4">
        <f t="shared" ca="1" si="104"/>
        <v>1.3531738757965437</v>
      </c>
      <c r="AF384" s="4">
        <f t="shared" ca="1" si="118"/>
        <v>0.69124832400665159</v>
      </c>
      <c r="AG384" s="4">
        <f t="shared" ca="1" si="119"/>
        <v>0.51200281033036299</v>
      </c>
      <c r="AH384" s="2">
        <f t="shared" ca="1" si="105"/>
        <v>-58.34187082047265</v>
      </c>
    </row>
    <row r="385" spans="4:34" x14ac:dyDescent="0.25">
      <c r="D385" s="1">
        <f>Sheet2!D385</f>
        <v>42186</v>
      </c>
      <c r="E385" s="3">
        <f>Sheet2!E385</f>
        <v>122.761028</v>
      </c>
      <c r="F385" s="3">
        <f>Sheet2!F385</f>
        <v>200.89157399999999</v>
      </c>
      <c r="G385" s="3">
        <f t="shared" si="106"/>
        <v>1.1345199999999949</v>
      </c>
      <c r="H385" s="3">
        <f t="shared" si="107"/>
        <v>1.5974449999999933</v>
      </c>
      <c r="I385" s="4">
        <f t="shared" si="108"/>
        <v>1.0998528194041335</v>
      </c>
      <c r="J385" s="4">
        <f t="shared" si="109"/>
        <v>1.8212051275836303</v>
      </c>
      <c r="K385" s="4">
        <f t="shared" si="110"/>
        <v>1.1062045079365028</v>
      </c>
      <c r="L385" s="4">
        <f t="shared" si="111"/>
        <v>1.5316563650793584</v>
      </c>
      <c r="M385" s="4">
        <f t="shared" si="112"/>
        <v>9.2846645836799184E-3</v>
      </c>
      <c r="N385" s="4">
        <f t="shared" si="113"/>
        <v>7.9835609955299265E-3</v>
      </c>
      <c r="O385" s="4">
        <f t="shared" si="114"/>
        <v>9.0286963550188764E-3</v>
      </c>
      <c r="P385" s="4">
        <f t="shared" si="115"/>
        <v>7.6705732784695356E-3</v>
      </c>
      <c r="Q385" s="7">
        <f t="shared" si="100"/>
        <v>-2.9990336021008708</v>
      </c>
      <c r="R385" s="3"/>
      <c r="S385" s="3"/>
      <c r="T385" s="3"/>
      <c r="X385" s="4">
        <f t="shared" ca="1" si="116"/>
        <v>-1.6363155370713118</v>
      </c>
      <c r="Y385" s="4">
        <f t="shared" ca="1" si="116"/>
        <v>-0.14955381896124731</v>
      </c>
      <c r="Z385" s="4">
        <f t="shared" ca="1" si="101"/>
        <v>-1.1160845793232617</v>
      </c>
      <c r="AA385" s="4">
        <f t="shared" ca="1" si="102"/>
        <v>-2.1149174877852746</v>
      </c>
      <c r="AB385" s="4">
        <f t="shared" ca="1" si="103"/>
        <v>-1.4498991570118034</v>
      </c>
      <c r="AC385" s="4">
        <f t="shared" ca="1" si="117"/>
        <v>0.56928279563517625</v>
      </c>
      <c r="AD385" s="4">
        <f t="shared" ca="1" si="104"/>
        <v>1.0129297159425177</v>
      </c>
      <c r="AF385" s="4">
        <f t="shared" ca="1" si="118"/>
        <v>-2.1422627701442014</v>
      </c>
      <c r="AG385" s="4">
        <f t="shared" ca="1" si="119"/>
        <v>-1.4686459412572619</v>
      </c>
      <c r="AH385" s="2">
        <f t="shared" ca="1" si="105"/>
        <v>208.43378761932581</v>
      </c>
    </row>
    <row r="386" spans="4:34" x14ac:dyDescent="0.25">
      <c r="D386" s="1">
        <f>Sheet2!D386</f>
        <v>42185</v>
      </c>
      <c r="E386" s="3">
        <f>Sheet2!E386</f>
        <v>121.626508</v>
      </c>
      <c r="F386" s="3">
        <f>Sheet2!F386</f>
        <v>199.294129</v>
      </c>
      <c r="G386" s="3">
        <f t="shared" si="106"/>
        <v>0.87270999999999788</v>
      </c>
      <c r="H386" s="3">
        <f t="shared" si="107"/>
        <v>0.41631300000000238</v>
      </c>
      <c r="I386" s="4">
        <f t="shared" si="108"/>
        <v>0.85215737554556881</v>
      </c>
      <c r="J386" s="4">
        <f t="shared" si="109"/>
        <v>0.47562106999501413</v>
      </c>
      <c r="K386" s="4">
        <f t="shared" si="110"/>
        <v>0.84439450793650583</v>
      </c>
      <c r="L386" s="4">
        <f t="shared" si="111"/>
        <v>0.35052436507936746</v>
      </c>
      <c r="M386" s="4">
        <f t="shared" si="112"/>
        <v>7.2011937418232311E-3</v>
      </c>
      <c r="N386" s="4">
        <f t="shared" si="113"/>
        <v>2.09112247576457E-3</v>
      </c>
      <c r="O386" s="4">
        <f t="shared" si="114"/>
        <v>6.9452255131621883E-3</v>
      </c>
      <c r="P386" s="4">
        <f t="shared" si="115"/>
        <v>1.7781347587041796E-3</v>
      </c>
      <c r="Q386" s="7">
        <f t="shared" ref="Q386:Q449" si="120">GAMMALN($B$26/2+1)-GAMMALN($B$26/2)-LN(PI())-LN($B$26)-0.5*LN($B$28*$C$29-$C$28*$B$29)-($B$26/2+1)*LN(SUMPRODUCT(MMULT(K386:L386,MINVERSE($B$28:$C$29)),K386:L386)/$B$26+1)</f>
        <v>-2.4808207944025544</v>
      </c>
      <c r="R386" s="3"/>
      <c r="S386" s="3"/>
      <c r="T386" s="3"/>
      <c r="X386" s="4">
        <f t="shared" ca="1" si="116"/>
        <v>4.6117830905396728E-4</v>
      </c>
      <c r="Y386" s="4">
        <f t="shared" ca="1" si="116"/>
        <v>-1.5945002448482053</v>
      </c>
      <c r="Z386" s="4">
        <f t="shared" ref="Z386:Z449" ca="1" si="121">X386*B$19+SQRT(1-B$19^2)*Y386</f>
        <v>-1.2636664737016914</v>
      </c>
      <c r="AA386" s="4">
        <f t="shared" ref="AA386:AA449" ca="1" si="122">X386*SQRT($B$28)+$B$20</f>
        <v>2.89195397176043E-2</v>
      </c>
      <c r="AB386" s="4">
        <f t="shared" ref="AB386:AB449" ca="1" si="123">Z386*SQRT($C$29)+$C$20</f>
        <v>-1.6503213111780062</v>
      </c>
      <c r="AC386" s="4">
        <f t="shared" ca="1" si="117"/>
        <v>0.21695333852169318</v>
      </c>
      <c r="AD386" s="4">
        <f t="shared" ref="AD386:AD449" ca="1" si="124">SQRT((B$26/2)/GAMMAINV(AC386,B$26/2,1))</f>
        <v>1.4325686345798148</v>
      </c>
      <c r="AF386" s="4">
        <f t="shared" ca="1" si="118"/>
        <v>4.1429225525925116E-2</v>
      </c>
      <c r="AG386" s="4">
        <f t="shared" ca="1" si="119"/>
        <v>-2.3641985473722458</v>
      </c>
      <c r="AH386" s="2">
        <f t="shared" ref="AH386:AH449" ca="1" si="125">(B$4*EXP(-B$8*B$7)*NORMSDIST((LN(B$4/(B$5+AF386))-B$8*B$7+B$9*B$7+0.5*B$6*B$6*B$7)/(B$6*SQRT(B$7)))-(B$5+AF386)*EXP(-B$9*B$7)*NORMSDIST((LN(B$4/(B$5+AF386))-B$8*B$7+B$9*B$7-0.5*B$6*B$6*B$7)/(B$6*SQRT(B$7))))*400+100*AG386-400*$B$13</f>
        <v>-243.05446759457845</v>
      </c>
    </row>
    <row r="387" spans="4:34" x14ac:dyDescent="0.25">
      <c r="D387" s="1">
        <f>Sheet2!D387</f>
        <v>42184</v>
      </c>
      <c r="E387" s="3">
        <f>Sheet2!E387</f>
        <v>120.753798</v>
      </c>
      <c r="F387" s="3">
        <f>Sheet2!F387</f>
        <v>198.877816</v>
      </c>
      <c r="G387" s="3">
        <f t="shared" ref="G387:G450" si="126">E387-E388</f>
        <v>-2.1526829999999961</v>
      </c>
      <c r="H387" s="3">
        <f t="shared" ref="H387:H450" si="127">F387-F388</f>
        <v>-4.2598780000000147</v>
      </c>
      <c r="I387" s="4">
        <f t="shared" ref="I387:I450" si="128">G387/E388*E$2</f>
        <v>-2.0651706816073561</v>
      </c>
      <c r="J387" s="4">
        <f t="shared" ref="J387:J450" si="129">H387/F388*F$2</f>
        <v>-4.7646839497899842</v>
      </c>
      <c r="K387" s="4">
        <f t="shared" ref="K387:K450" si="130">G387-B$20</f>
        <v>-2.1809984920634884</v>
      </c>
      <c r="L387" s="4">
        <f t="shared" ref="L387:L450" si="131">H387-C$20</f>
        <v>-4.3256666349206494</v>
      </c>
      <c r="M387" s="4">
        <f t="shared" ref="M387:M450" si="132">LN(E387/E388)</f>
        <v>-1.7670003657445855E-2</v>
      </c>
      <c r="N387" s="4">
        <f t="shared" ref="N387:N450" si="133">LN(F387/F388)</f>
        <v>-2.1193398464099521E-2</v>
      </c>
      <c r="O387" s="4">
        <f t="shared" ref="O387:O450" si="134">M387-AVERAGE(M$2:M$505)</f>
        <v>-1.7925971886106899E-2</v>
      </c>
      <c r="P387" s="4">
        <f t="shared" ref="P387:P450" si="135">N387-AVERAGE(N$2:N$505)</f>
        <v>-2.1506386181159912E-2</v>
      </c>
      <c r="Q387" s="7">
        <f t="shared" si="120"/>
        <v>-6.0812366579150208</v>
      </c>
      <c r="R387" s="3"/>
      <c r="S387" s="3"/>
      <c r="T387" s="3"/>
      <c r="X387" s="4">
        <f t="shared" ref="X387:Y450" ca="1" si="136">NORMSINV(RAND())</f>
        <v>-0.74579933123491038</v>
      </c>
      <c r="Y387" s="4">
        <f t="shared" ca="1" si="136"/>
        <v>-1.3950547563850808</v>
      </c>
      <c r="Z387" s="4">
        <f t="shared" ca="1" si="121"/>
        <v>-1.5605046838563725</v>
      </c>
      <c r="AA387" s="4">
        <f t="shared" ca="1" si="122"/>
        <v>-0.94852649643994791</v>
      </c>
      <c r="AB387" s="4">
        <f t="shared" ca="1" si="123"/>
        <v>-2.0534395511803289</v>
      </c>
      <c r="AC387" s="4">
        <f t="shared" ref="AC387:AC450" ca="1" si="137">RAND()</f>
        <v>0.15283956266450227</v>
      </c>
      <c r="AD387" s="4">
        <f t="shared" ca="1" si="124"/>
        <v>1.5837304621201596</v>
      </c>
      <c r="AF387" s="4">
        <f t="shared" ref="AF387:AF450" ca="1" si="138">AD387*AA387</f>
        <v>-1.5022103065400545</v>
      </c>
      <c r="AG387" s="4">
        <f t="shared" ref="AG387:AG450" ca="1" si="139">AD387*AB387</f>
        <v>-3.2520947693266353</v>
      </c>
      <c r="AH387" s="2">
        <f t="shared" ca="1" si="125"/>
        <v>-78.598566663818474</v>
      </c>
    </row>
    <row r="388" spans="4:34" x14ac:dyDescent="0.25">
      <c r="D388" s="1">
        <f>Sheet2!D388</f>
        <v>42181</v>
      </c>
      <c r="E388" s="3">
        <f>Sheet2!E388</f>
        <v>122.906481</v>
      </c>
      <c r="F388" s="3">
        <f>Sheet2!F388</f>
        <v>203.13769400000001</v>
      </c>
      <c r="G388" s="3">
        <f t="shared" si="126"/>
        <v>-0.72725699999999449</v>
      </c>
      <c r="H388" s="3">
        <f t="shared" si="127"/>
        <v>-3.8719999999983656E-2</v>
      </c>
      <c r="I388" s="4">
        <f t="shared" si="128"/>
        <v>-0.69358798954236389</v>
      </c>
      <c r="J388" s="4">
        <f t="shared" si="129"/>
        <v>-4.3300161164554693E-2</v>
      </c>
      <c r="K388" s="4">
        <f t="shared" si="130"/>
        <v>-0.75557249206348653</v>
      </c>
      <c r="L388" s="4">
        <f t="shared" si="131"/>
        <v>-0.10450863492061854</v>
      </c>
      <c r="M388" s="4">
        <f t="shared" si="132"/>
        <v>-5.8997198298892557E-3</v>
      </c>
      <c r="N388" s="4">
        <f t="shared" si="133"/>
        <v>-1.9059146288468283E-4</v>
      </c>
      <c r="O388" s="4">
        <f t="shared" si="134"/>
        <v>-6.1556880585502986E-3</v>
      </c>
      <c r="P388" s="4">
        <f t="shared" si="135"/>
        <v>-5.0357917994507347E-4</v>
      </c>
      <c r="Q388" s="7">
        <f t="shared" si="120"/>
        <v>-2.4861731120928869</v>
      </c>
      <c r="R388" s="3"/>
      <c r="S388" s="3"/>
      <c r="T388" s="3"/>
      <c r="X388" s="4">
        <f t="shared" ca="1" si="136"/>
        <v>-0.8710196356824137</v>
      </c>
      <c r="Y388" s="4">
        <f t="shared" ca="1" si="136"/>
        <v>-0.25018173580935427</v>
      </c>
      <c r="Z388" s="4">
        <f t="shared" ca="1" si="121"/>
        <v>-0.72931006923481001</v>
      </c>
      <c r="AA388" s="4">
        <f t="shared" ca="1" si="122"/>
        <v>-1.1125390479059896</v>
      </c>
      <c r="AB388" s="4">
        <f t="shared" ca="1" si="123"/>
        <v>-0.92464380089248821</v>
      </c>
      <c r="AC388" s="4">
        <f t="shared" ca="1" si="137"/>
        <v>0.39817096023910414</v>
      </c>
      <c r="AD388" s="4">
        <f t="shared" ca="1" si="124"/>
        <v>1.1739063424926461</v>
      </c>
      <c r="AF388" s="4">
        <f t="shared" ca="1" si="138"/>
        <v>-1.3060166446075709</v>
      </c>
      <c r="AG388" s="4">
        <f t="shared" ca="1" si="139"/>
        <v>-1.0854452224141993</v>
      </c>
      <c r="AH388" s="2">
        <f t="shared" ca="1" si="125"/>
        <v>105.18584595402808</v>
      </c>
    </row>
    <row r="389" spans="4:34" x14ac:dyDescent="0.25">
      <c r="D389" s="1">
        <f>Sheet2!D389</f>
        <v>42180</v>
      </c>
      <c r="E389" s="3">
        <f>Sheet2!E389</f>
        <v>123.63373799999999</v>
      </c>
      <c r="F389" s="3">
        <f>Sheet2!F389</f>
        <v>203.17641399999999</v>
      </c>
      <c r="G389" s="3">
        <f t="shared" si="126"/>
        <v>-0.591503000000003</v>
      </c>
      <c r="H389" s="3">
        <f t="shared" si="127"/>
        <v>-0.61961700000000519</v>
      </c>
      <c r="I389" s="4">
        <f t="shared" si="128"/>
        <v>-0.56143276949659815</v>
      </c>
      <c r="J389" s="4">
        <f t="shared" si="129"/>
        <v>-0.69080434106844879</v>
      </c>
      <c r="K389" s="4">
        <f t="shared" si="130"/>
        <v>-0.61981849206349504</v>
      </c>
      <c r="L389" s="4">
        <f t="shared" si="131"/>
        <v>-0.68540563492064011</v>
      </c>
      <c r="M389" s="4">
        <f t="shared" si="132"/>
        <v>-4.7729085731591601E-3</v>
      </c>
      <c r="N389" s="4">
        <f t="shared" si="133"/>
        <v>-3.0450094908101664E-3</v>
      </c>
      <c r="O389" s="4">
        <f t="shared" si="134"/>
        <v>-5.0288768018202029E-3</v>
      </c>
      <c r="P389" s="4">
        <f t="shared" si="135"/>
        <v>-3.3579972078705569E-3</v>
      </c>
      <c r="Q389" s="7">
        <f t="shared" si="120"/>
        <v>-2.3851835941703228</v>
      </c>
      <c r="R389" s="3"/>
      <c r="S389" s="3"/>
      <c r="T389" s="3"/>
      <c r="X389" s="4">
        <f t="shared" ca="1" si="136"/>
        <v>0.78212712994057165</v>
      </c>
      <c r="Y389" s="4">
        <f t="shared" ca="1" si="136"/>
        <v>-0.3611157788884668</v>
      </c>
      <c r="Z389" s="4">
        <f t="shared" ca="1" si="121"/>
        <v>0.19054855327938336</v>
      </c>
      <c r="AA389" s="4">
        <f t="shared" ca="1" si="122"/>
        <v>1.0527393402433567</v>
      </c>
      <c r="AB389" s="4">
        <f t="shared" ca="1" si="123"/>
        <v>0.32456124169840295</v>
      </c>
      <c r="AC389" s="4">
        <f t="shared" ca="1" si="137"/>
        <v>0.97711668632995086</v>
      </c>
      <c r="AD389" s="4">
        <f t="shared" ca="1" si="124"/>
        <v>0.61703191922169731</v>
      </c>
      <c r="AF389" s="4">
        <f t="shared" ca="1" si="138"/>
        <v>0.64957377555054174</v>
      </c>
      <c r="AG389" s="4">
        <f t="shared" ca="1" si="139"/>
        <v>0.20026464587014275</v>
      </c>
      <c r="AH389" s="2">
        <f t="shared" ca="1" si="125"/>
        <v>-82.980990107801517</v>
      </c>
    </row>
    <row r="390" spans="4:34" x14ac:dyDescent="0.25">
      <c r="D390" s="1">
        <f>Sheet2!D390</f>
        <v>42179</v>
      </c>
      <c r="E390" s="3">
        <f>Sheet2!E390</f>
        <v>124.225241</v>
      </c>
      <c r="F390" s="3">
        <f>Sheet2!F390</f>
        <v>203.796031</v>
      </c>
      <c r="G390" s="3">
        <f t="shared" si="126"/>
        <v>1.0472520000000003</v>
      </c>
      <c r="H390" s="3">
        <f t="shared" si="127"/>
        <v>-1.490948000000003</v>
      </c>
      <c r="I390" s="4">
        <f t="shared" si="128"/>
        <v>1.0024639021262804</v>
      </c>
      <c r="J390" s="4">
        <f t="shared" si="129"/>
        <v>-1.6501694708880523</v>
      </c>
      <c r="K390" s="4">
        <f t="shared" si="130"/>
        <v>1.0189365079365083</v>
      </c>
      <c r="L390" s="4">
        <f t="shared" si="131"/>
        <v>-1.556736634920638</v>
      </c>
      <c r="M390" s="4">
        <f t="shared" si="132"/>
        <v>8.4660030912699462E-3</v>
      </c>
      <c r="N390" s="4">
        <f t="shared" si="133"/>
        <v>-7.2892521327815292E-3</v>
      </c>
      <c r="O390" s="4">
        <f t="shared" si="134"/>
        <v>8.2100348626089042E-3</v>
      </c>
      <c r="P390" s="4">
        <f t="shared" si="135"/>
        <v>-7.6022398498419201E-3</v>
      </c>
      <c r="Q390" s="7">
        <f t="shared" si="120"/>
        <v>-4.5318520595888785</v>
      </c>
      <c r="R390" s="3"/>
      <c r="S390" s="3"/>
      <c r="T390" s="3"/>
      <c r="X390" s="4">
        <f t="shared" ca="1" si="136"/>
        <v>0.19659767647960297</v>
      </c>
      <c r="Y390" s="4">
        <f t="shared" ca="1" si="136"/>
        <v>-1.37911160464622</v>
      </c>
      <c r="Z390" s="4">
        <f t="shared" ca="1" si="121"/>
        <v>-0.97336043218977364</v>
      </c>
      <c r="AA390" s="4">
        <f t="shared" ca="1" si="122"/>
        <v>0.28581755352216798</v>
      </c>
      <c r="AB390" s="4">
        <f t="shared" ca="1" si="123"/>
        <v>-1.2560740191755957</v>
      </c>
      <c r="AC390" s="4">
        <f t="shared" ca="1" si="137"/>
        <v>0.92053902923049946</v>
      </c>
      <c r="AD390" s="4">
        <f t="shared" ca="1" si="124"/>
        <v>0.71080371031158285</v>
      </c>
      <c r="AF390" s="4">
        <f t="shared" ca="1" si="138"/>
        <v>0.20316017751573642</v>
      </c>
      <c r="AG390" s="4">
        <f t="shared" ca="1" si="139"/>
        <v>-0.89282207325599572</v>
      </c>
      <c r="AH390" s="2">
        <f t="shared" ca="1" si="125"/>
        <v>-121.73211401298113</v>
      </c>
    </row>
    <row r="391" spans="4:34" x14ac:dyDescent="0.25">
      <c r="D391" s="1">
        <f>Sheet2!D391</f>
        <v>42178</v>
      </c>
      <c r="E391" s="3">
        <f>Sheet2!E391</f>
        <v>123.177989</v>
      </c>
      <c r="F391" s="3">
        <f>Sheet2!F391</f>
        <v>205.286979</v>
      </c>
      <c r="G391" s="3">
        <f t="shared" si="126"/>
        <v>-0.56241400000000397</v>
      </c>
      <c r="H391" s="3">
        <f t="shared" si="127"/>
        <v>0.14521700000000237</v>
      </c>
      <c r="I391" s="4">
        <f t="shared" si="128"/>
        <v>-0.5359141830955283</v>
      </c>
      <c r="J391" s="4">
        <f t="shared" si="129"/>
        <v>0.16083880368795672</v>
      </c>
      <c r="K391" s="4">
        <f t="shared" si="130"/>
        <v>-0.59072949206349601</v>
      </c>
      <c r="L391" s="4">
        <f t="shared" si="131"/>
        <v>7.9428365079367486E-2</v>
      </c>
      <c r="M391" s="4">
        <f t="shared" si="132"/>
        <v>-4.5554725029669169E-3</v>
      </c>
      <c r="N391" s="4">
        <f t="shared" si="133"/>
        <v>7.0763565780483488E-4</v>
      </c>
      <c r="O391" s="4">
        <f t="shared" si="134"/>
        <v>-4.8114407316279598E-3</v>
      </c>
      <c r="P391" s="4">
        <f t="shared" si="135"/>
        <v>3.9464794074444429E-4</v>
      </c>
      <c r="Q391" s="7">
        <f t="shared" si="120"/>
        <v>-2.4391413086909601</v>
      </c>
      <c r="R391" s="3"/>
      <c r="S391" s="3"/>
      <c r="T391" s="3"/>
      <c r="X391" s="4">
        <f t="shared" ca="1" si="136"/>
        <v>0.79272599982833669</v>
      </c>
      <c r="Y391" s="4">
        <f t="shared" ca="1" si="136"/>
        <v>2.6986198669285058</v>
      </c>
      <c r="Z391" s="4">
        <f t="shared" ca="1" si="121"/>
        <v>2.6224378873479388</v>
      </c>
      <c r="AA391" s="4">
        <f t="shared" ca="1" si="122"/>
        <v>1.0666216551013095</v>
      </c>
      <c r="AB391" s="4">
        <f t="shared" ca="1" si="123"/>
        <v>3.6271648644573653</v>
      </c>
      <c r="AC391" s="4">
        <f t="shared" ca="1" si="137"/>
        <v>0.8999790551829181</v>
      </c>
      <c r="AD391" s="4">
        <f t="shared" ca="1" si="124"/>
        <v>0.73439828040915922</v>
      </c>
      <c r="AF391" s="4">
        <f t="shared" ca="1" si="138"/>
        <v>0.78332510935357302</v>
      </c>
      <c r="AG391" s="4">
        <f t="shared" ca="1" si="139"/>
        <v>2.6637836392180101</v>
      </c>
      <c r="AH391" s="2">
        <f t="shared" ca="1" si="125"/>
        <v>142.42975475349522</v>
      </c>
    </row>
    <row r="392" spans="4:34" x14ac:dyDescent="0.25">
      <c r="D392" s="1">
        <f>Sheet2!D392</f>
        <v>42177</v>
      </c>
      <c r="E392" s="3">
        <f>Sheet2!E392</f>
        <v>123.740403</v>
      </c>
      <c r="F392" s="3">
        <f>Sheet2!F392</f>
        <v>205.141762</v>
      </c>
      <c r="G392" s="3">
        <f t="shared" si="126"/>
        <v>0.97937500000000455</v>
      </c>
      <c r="H392" s="3">
        <f t="shared" si="127"/>
        <v>1.0456059999999923</v>
      </c>
      <c r="I392" s="4">
        <f t="shared" si="128"/>
        <v>0.94067402374229492</v>
      </c>
      <c r="J392" s="4">
        <f t="shared" si="129"/>
        <v>1.1640206814048972</v>
      </c>
      <c r="K392" s="4">
        <f t="shared" si="130"/>
        <v>0.9510595079365125</v>
      </c>
      <c r="L392" s="4">
        <f t="shared" si="131"/>
        <v>0.97981736507935735</v>
      </c>
      <c r="M392" s="4">
        <f t="shared" si="132"/>
        <v>7.9462431466879851E-3</v>
      </c>
      <c r="N392" s="4">
        <f t="shared" si="133"/>
        <v>5.1100263650048451E-3</v>
      </c>
      <c r="O392" s="4">
        <f t="shared" si="134"/>
        <v>7.6902749180269422E-3</v>
      </c>
      <c r="P392" s="4">
        <f t="shared" si="135"/>
        <v>4.7970386479444542E-3</v>
      </c>
      <c r="Q392" s="7">
        <f t="shared" si="120"/>
        <v>-2.611462438286408</v>
      </c>
      <c r="R392" s="3"/>
      <c r="S392" s="3"/>
      <c r="T392" s="3"/>
      <c r="X392" s="4">
        <f t="shared" ca="1" si="136"/>
        <v>-6.0429665812985013E-2</v>
      </c>
      <c r="Y392" s="4">
        <f t="shared" ca="1" si="136"/>
        <v>-0.84409498414820794</v>
      </c>
      <c r="Z392" s="4">
        <f t="shared" ca="1" si="121"/>
        <v>-0.70594662973877875</v>
      </c>
      <c r="AA392" s="4">
        <f t="shared" ca="1" si="122"/>
        <v>-5.0834800039359668E-2</v>
      </c>
      <c r="AB392" s="4">
        <f t="shared" ca="1" si="123"/>
        <v>-0.89291530945220809</v>
      </c>
      <c r="AC392" s="4">
        <f t="shared" ca="1" si="137"/>
        <v>0.99647663001186548</v>
      </c>
      <c r="AD392" s="4">
        <f t="shared" ca="1" si="124"/>
        <v>0.53125438571453309</v>
      </c>
      <c r="AF392" s="4">
        <f t="shared" ca="1" si="138"/>
        <v>-2.7006210467831145E-2</v>
      </c>
      <c r="AG392" s="4">
        <f t="shared" ca="1" si="139"/>
        <v>-0.47436517421813501</v>
      </c>
      <c r="AH392" s="2">
        <f t="shared" ca="1" si="125"/>
        <v>-43.106875942107763</v>
      </c>
    </row>
    <row r="393" spans="4:34" x14ac:dyDescent="0.25">
      <c r="D393" s="1">
        <f>Sheet2!D393</f>
        <v>42174</v>
      </c>
      <c r="E393" s="3">
        <f>Sheet2!E393</f>
        <v>122.761028</v>
      </c>
      <c r="F393" s="3">
        <f>Sheet2!F393</f>
        <v>204.09615600000001</v>
      </c>
      <c r="G393" s="3">
        <f t="shared" si="126"/>
        <v>-1.2411840000000041</v>
      </c>
      <c r="H393" s="3">
        <f t="shared" si="127"/>
        <v>-0.91005999999998721</v>
      </c>
      <c r="I393" s="4">
        <f t="shared" si="128"/>
        <v>-1.1802048370293305</v>
      </c>
      <c r="J393" s="4">
        <f t="shared" si="129"/>
        <v>-1.0086266797413455</v>
      </c>
      <c r="K393" s="4">
        <f t="shared" si="130"/>
        <v>-1.2694994920634961</v>
      </c>
      <c r="L393" s="4">
        <f t="shared" si="131"/>
        <v>-0.97584863492062213</v>
      </c>
      <c r="M393" s="4">
        <f t="shared" si="132"/>
        <v>-1.0059800375920474E-2</v>
      </c>
      <c r="N393" s="4">
        <f t="shared" si="133"/>
        <v>-4.4490648964362065E-3</v>
      </c>
      <c r="O393" s="4">
        <f t="shared" si="134"/>
        <v>-1.0315768604581516E-2</v>
      </c>
      <c r="P393" s="4">
        <f t="shared" si="135"/>
        <v>-4.7620526134965974E-3</v>
      </c>
      <c r="Q393" s="7">
        <f t="shared" si="120"/>
        <v>-2.801428981839805</v>
      </c>
      <c r="R393" s="3"/>
      <c r="S393" s="3"/>
      <c r="T393" s="3"/>
      <c r="X393" s="4">
        <f t="shared" ca="1" si="136"/>
        <v>-0.58618838283497421</v>
      </c>
      <c r="Y393" s="4">
        <f t="shared" ca="1" si="136"/>
        <v>-0.26454738866059335</v>
      </c>
      <c r="Z393" s="4">
        <f t="shared" ca="1" si="121"/>
        <v>-0.56705812074794693</v>
      </c>
      <c r="AA393" s="4">
        <f t="shared" ca="1" si="122"/>
        <v>-0.73946935507224676</v>
      </c>
      <c r="AB393" s="4">
        <f t="shared" ca="1" si="123"/>
        <v>-0.7042991226353037</v>
      </c>
      <c r="AC393" s="4">
        <f t="shared" ca="1" si="137"/>
        <v>0.83663555756490471</v>
      </c>
      <c r="AD393" s="4">
        <f t="shared" ca="1" si="124"/>
        <v>0.79588128694839699</v>
      </c>
      <c r="AF393" s="4">
        <f t="shared" ca="1" si="138"/>
        <v>-0.58852982197380088</v>
      </c>
      <c r="AG393" s="4">
        <f t="shared" ca="1" si="139"/>
        <v>-0.56053849211961237</v>
      </c>
      <c r="AH393" s="2">
        <f t="shared" ca="1" si="125"/>
        <v>39.156617347722204</v>
      </c>
    </row>
    <row r="394" spans="4:34" x14ac:dyDescent="0.25">
      <c r="D394" s="1">
        <f>Sheet2!D394</f>
        <v>42173</v>
      </c>
      <c r="E394" s="3">
        <f>Sheet2!E394</f>
        <v>124.002212</v>
      </c>
      <c r="F394" s="3">
        <f>Sheet2!F394</f>
        <v>205.00621599999999</v>
      </c>
      <c r="G394" s="3">
        <f t="shared" si="126"/>
        <v>0.56240599999999574</v>
      </c>
      <c r="H394" s="3">
        <f t="shared" si="127"/>
        <v>2.1099920000000054</v>
      </c>
      <c r="I394" s="4">
        <f t="shared" si="128"/>
        <v>0.53721158399765712</v>
      </c>
      <c r="J394" s="4">
        <f t="shared" si="129"/>
        <v>2.3628399170698473</v>
      </c>
      <c r="K394" s="4">
        <f t="shared" si="130"/>
        <v>0.5340905079365037</v>
      </c>
      <c r="L394" s="4">
        <f t="shared" si="131"/>
        <v>2.0442033650793707</v>
      </c>
      <c r="M394" s="4">
        <f t="shared" si="132"/>
        <v>4.5457677156753688E-3</v>
      </c>
      <c r="N394" s="4">
        <f t="shared" si="133"/>
        <v>1.0345664124113318E-2</v>
      </c>
      <c r="O394" s="4">
        <f t="shared" si="134"/>
        <v>4.289799487014326E-3</v>
      </c>
      <c r="P394" s="4">
        <f t="shared" si="135"/>
        <v>1.0032676407052927E-2</v>
      </c>
      <c r="Q394" s="7">
        <f t="shared" si="120"/>
        <v>-3.6858739080874932</v>
      </c>
      <c r="R394" s="3"/>
      <c r="S394" s="3"/>
      <c r="T394" s="3"/>
      <c r="X394" s="4">
        <f t="shared" ca="1" si="136"/>
        <v>-0.77947507296406504</v>
      </c>
      <c r="Y394" s="4">
        <f t="shared" ca="1" si="136"/>
        <v>-1.1193491118199503</v>
      </c>
      <c r="Z394" s="4">
        <f t="shared" ca="1" si="121"/>
        <v>-1.3624845033592554</v>
      </c>
      <c r="AA394" s="4">
        <f t="shared" ca="1" si="122"/>
        <v>-0.99263471313754947</v>
      </c>
      <c r="AB394" s="4">
        <f t="shared" ca="1" si="123"/>
        <v>-1.7845201738355343</v>
      </c>
      <c r="AC394" s="4">
        <f t="shared" ca="1" si="137"/>
        <v>0.88503631136589223</v>
      </c>
      <c r="AD394" s="4">
        <f t="shared" ca="1" si="124"/>
        <v>0.75010990820170509</v>
      </c>
      <c r="AF394" s="4">
        <f t="shared" ca="1" si="138"/>
        <v>-0.74458513354943312</v>
      </c>
      <c r="AG394" s="4">
        <f t="shared" ca="1" si="139"/>
        <v>-1.3385862637798633</v>
      </c>
      <c r="AH394" s="2">
        <f t="shared" ca="1" si="125"/>
        <v>-13.099465642244468</v>
      </c>
    </row>
    <row r="395" spans="4:34" x14ac:dyDescent="0.25">
      <c r="D395" s="1">
        <f>Sheet2!D395</f>
        <v>42172</v>
      </c>
      <c r="E395" s="3">
        <f>Sheet2!E395</f>
        <v>123.439806</v>
      </c>
      <c r="F395" s="3">
        <f>Sheet2!F395</f>
        <v>202.89622399999999</v>
      </c>
      <c r="G395" s="3">
        <f t="shared" si="126"/>
        <v>-0.29089799999999855</v>
      </c>
      <c r="H395" s="3">
        <f t="shared" si="127"/>
        <v>0.32757499999999595</v>
      </c>
      <c r="I395" s="4">
        <f t="shared" si="128"/>
        <v>-0.27721319959184765</v>
      </c>
      <c r="J395" s="4">
        <f t="shared" si="129"/>
        <v>0.36742269058142396</v>
      </c>
      <c r="K395" s="4">
        <f t="shared" si="130"/>
        <v>-0.31921349206349059</v>
      </c>
      <c r="L395" s="4">
        <f t="shared" si="131"/>
        <v>0.26178636507936104</v>
      </c>
      <c r="M395" s="4">
        <f t="shared" si="132"/>
        <v>-2.3538255782204402E-3</v>
      </c>
      <c r="N395" s="4">
        <f t="shared" si="133"/>
        <v>1.6158000018397305E-3</v>
      </c>
      <c r="O395" s="4">
        <f t="shared" si="134"/>
        <v>-2.6097938068814826E-3</v>
      </c>
      <c r="P395" s="4">
        <f t="shared" si="135"/>
        <v>1.3028122847793398E-3</v>
      </c>
      <c r="Q395" s="7">
        <f t="shared" si="120"/>
        <v>-2.3495131418014559</v>
      </c>
      <c r="R395" s="3"/>
      <c r="S395" s="3"/>
      <c r="T395" s="3"/>
      <c r="X395" s="4">
        <f t="shared" ca="1" si="136"/>
        <v>-0.25470655597210984</v>
      </c>
      <c r="Y395" s="4">
        <f t="shared" ca="1" si="136"/>
        <v>-1.040335345482253</v>
      </c>
      <c r="Z395" s="4">
        <f t="shared" ca="1" si="121"/>
        <v>-0.9799403248805828</v>
      </c>
      <c r="AA395" s="4">
        <f t="shared" ca="1" si="122"/>
        <v>-0.30529711417024757</v>
      </c>
      <c r="AB395" s="4">
        <f t="shared" ca="1" si="123"/>
        <v>-1.265009778354109</v>
      </c>
      <c r="AC395" s="4">
        <f t="shared" ca="1" si="137"/>
        <v>0.41440401362365464</v>
      </c>
      <c r="AD395" s="4">
        <f t="shared" ca="1" si="124"/>
        <v>1.1565536816754742</v>
      </c>
      <c r="AF395" s="4">
        <f t="shared" ca="1" si="138"/>
        <v>-0.3530925013984974</v>
      </c>
      <c r="AG395" s="4">
        <f t="shared" ca="1" si="139"/>
        <v>-1.4630517165109205</v>
      </c>
      <c r="AH395" s="2">
        <f t="shared" ca="1" si="125"/>
        <v>-89.399017030330015</v>
      </c>
    </row>
    <row r="396" spans="4:34" x14ac:dyDescent="0.25">
      <c r="D396" s="1">
        <f>Sheet2!D396</f>
        <v>42171</v>
      </c>
      <c r="E396" s="3">
        <f>Sheet2!E396</f>
        <v>123.730704</v>
      </c>
      <c r="F396" s="3">
        <f>Sheet2!F396</f>
        <v>202.56864899999999</v>
      </c>
      <c r="G396" s="3">
        <f t="shared" si="126"/>
        <v>0.65937999999999874</v>
      </c>
      <c r="H396" s="3">
        <f t="shared" si="127"/>
        <v>1.0983499999999822</v>
      </c>
      <c r="I396" s="4">
        <f t="shared" si="128"/>
        <v>0.63172716365284121</v>
      </c>
      <c r="J396" s="4">
        <f t="shared" si="129"/>
        <v>1.2386744469389304</v>
      </c>
      <c r="K396" s="4">
        <f t="shared" si="130"/>
        <v>0.6310645079365067</v>
      </c>
      <c r="L396" s="4">
        <f t="shared" si="131"/>
        <v>1.0325613650793473</v>
      </c>
      <c r="M396" s="4">
        <f t="shared" si="132"/>
        <v>5.3434047866305892E-3</v>
      </c>
      <c r="N396" s="4">
        <f t="shared" si="133"/>
        <v>5.4368654853324521E-3</v>
      </c>
      <c r="O396" s="4">
        <f t="shared" si="134"/>
        <v>5.0874365579695463E-3</v>
      </c>
      <c r="P396" s="4">
        <f t="shared" si="135"/>
        <v>5.1238777682720612E-3</v>
      </c>
      <c r="Q396" s="7">
        <f t="shared" si="120"/>
        <v>-2.5662348177314955</v>
      </c>
      <c r="R396" s="3"/>
      <c r="S396" s="3"/>
      <c r="T396" s="3"/>
      <c r="X396" s="4">
        <f t="shared" ca="1" si="136"/>
        <v>0.37254874377047759</v>
      </c>
      <c r="Y396" s="4">
        <f t="shared" ca="1" si="136"/>
        <v>5.8167440298754203E-2</v>
      </c>
      <c r="Z396" s="4">
        <f t="shared" ca="1" si="121"/>
        <v>0.27322289214233991</v>
      </c>
      <c r="AA396" s="4">
        <f t="shared" ca="1" si="122"/>
        <v>0.51627685169172255</v>
      </c>
      <c r="AB396" s="4">
        <f t="shared" ca="1" si="123"/>
        <v>0.43683632231697911</v>
      </c>
      <c r="AC396" s="4">
        <f t="shared" ca="1" si="137"/>
        <v>0.20589783929737082</v>
      </c>
      <c r="AD396" s="4">
        <f t="shared" ca="1" si="124"/>
        <v>1.4549106681171446</v>
      </c>
      <c r="AF396" s="4">
        <f t="shared" ca="1" si="138"/>
        <v>0.75113669922822002</v>
      </c>
      <c r="AG396" s="4">
        <f t="shared" ca="1" si="139"/>
        <v>0.63555782556003237</v>
      </c>
      <c r="AH396" s="2">
        <f t="shared" ca="1" si="125"/>
        <v>-55.36150718013414</v>
      </c>
    </row>
    <row r="397" spans="4:34" x14ac:dyDescent="0.25">
      <c r="D397" s="1">
        <f>Sheet2!D397</f>
        <v>42170</v>
      </c>
      <c r="E397" s="3">
        <f>Sheet2!E397</f>
        <v>123.071324</v>
      </c>
      <c r="F397" s="3">
        <f>Sheet2!F397</f>
        <v>201.47029900000001</v>
      </c>
      <c r="G397" s="3">
        <f t="shared" si="126"/>
        <v>-0.24241899999999816</v>
      </c>
      <c r="H397" s="3">
        <f t="shared" si="127"/>
        <v>-0.86711299999998914</v>
      </c>
      <c r="I397" s="4">
        <f t="shared" si="128"/>
        <v>-0.2317959423198741</v>
      </c>
      <c r="J397" s="4">
        <f t="shared" si="129"/>
        <v>-0.97370401673314144</v>
      </c>
      <c r="K397" s="4">
        <f t="shared" si="130"/>
        <v>-0.27073449206349021</v>
      </c>
      <c r="L397" s="4">
        <f t="shared" si="131"/>
        <v>-0.93290163492062406</v>
      </c>
      <c r="M397" s="4">
        <f t="shared" si="132"/>
        <v>-1.9678065816045383E-3</v>
      </c>
      <c r="N397" s="4">
        <f t="shared" si="133"/>
        <v>-4.2946893244345009E-3</v>
      </c>
      <c r="O397" s="4">
        <f t="shared" si="134"/>
        <v>-2.2237748102655807E-3</v>
      </c>
      <c r="P397" s="4">
        <f t="shared" si="135"/>
        <v>-4.6076770414948919E-3</v>
      </c>
      <c r="Q397" s="7">
        <f t="shared" si="120"/>
        <v>-2.5440358418364317</v>
      </c>
      <c r="R397" s="3"/>
      <c r="S397" s="3"/>
      <c r="T397" s="3"/>
      <c r="X397" s="4">
        <f t="shared" ca="1" si="136"/>
        <v>-1.3709734022572111</v>
      </c>
      <c r="Y397" s="4">
        <f t="shared" ca="1" si="136"/>
        <v>-0.37995662898057236</v>
      </c>
      <c r="Z397" s="4">
        <f t="shared" ca="1" si="121"/>
        <v>-1.1369645623094347</v>
      </c>
      <c r="AA397" s="4">
        <f t="shared" ca="1" si="122"/>
        <v>-1.7673744855994595</v>
      </c>
      <c r="AB397" s="4">
        <f t="shared" ca="1" si="123"/>
        <v>-1.4782550145285238</v>
      </c>
      <c r="AC397" s="4">
        <f t="shared" ca="1" si="137"/>
        <v>0.34748512210452409</v>
      </c>
      <c r="AD397" s="4">
        <f t="shared" ca="1" si="124"/>
        <v>1.2324241826867106</v>
      </c>
      <c r="AF397" s="4">
        <f t="shared" ca="1" si="138"/>
        <v>-2.1781550559162595</v>
      </c>
      <c r="AG397" s="4">
        <f t="shared" ca="1" si="139"/>
        <v>-1.8218372280828474</v>
      </c>
      <c r="AH397" s="2">
        <f t="shared" ca="1" si="125"/>
        <v>179.27415696267053</v>
      </c>
    </row>
    <row r="398" spans="4:34" x14ac:dyDescent="0.25">
      <c r="D398" s="1">
        <f>Sheet2!D398</f>
        <v>42167</v>
      </c>
      <c r="E398" s="3">
        <f>Sheet2!E398</f>
        <v>123.313743</v>
      </c>
      <c r="F398" s="3">
        <f>Sheet2!F398</f>
        <v>202.337412</v>
      </c>
      <c r="G398" s="3">
        <f t="shared" si="126"/>
        <v>-1.376938999999993</v>
      </c>
      <c r="H398" s="3">
        <f t="shared" si="127"/>
        <v>-1.5608239999999967</v>
      </c>
      <c r="I398" s="4">
        <f t="shared" si="128"/>
        <v>-1.3020610713938929</v>
      </c>
      <c r="J398" s="4">
        <f t="shared" si="129"/>
        <v>-1.7392736637788628</v>
      </c>
      <c r="K398" s="4">
        <f t="shared" si="130"/>
        <v>-1.4052544920634851</v>
      </c>
      <c r="L398" s="4">
        <f t="shared" si="131"/>
        <v>-1.6266126349206316</v>
      </c>
      <c r="M398" s="4">
        <f t="shared" si="132"/>
        <v>-1.1104262744931577E-2</v>
      </c>
      <c r="N398" s="4">
        <f t="shared" si="133"/>
        <v>-7.6843659002543896E-3</v>
      </c>
      <c r="O398" s="4">
        <f t="shared" si="134"/>
        <v>-1.1360230973592619E-2</v>
      </c>
      <c r="P398" s="4">
        <f t="shared" si="135"/>
        <v>-7.9973536173147796E-3</v>
      </c>
      <c r="Q398" s="7">
        <f t="shared" si="120"/>
        <v>-3.1671755363800029</v>
      </c>
      <c r="R398" s="3"/>
      <c r="S398" s="3"/>
      <c r="T398" s="3"/>
      <c r="X398" s="4">
        <f t="shared" ca="1" si="136"/>
        <v>1.5589826733475716</v>
      </c>
      <c r="Y398" s="4">
        <f t="shared" ca="1" si="136"/>
        <v>1.377877288247408</v>
      </c>
      <c r="Z398" s="4">
        <f t="shared" ca="1" si="121"/>
        <v>2.0426229509372789</v>
      </c>
      <c r="AA398" s="4">
        <f t="shared" ca="1" si="122"/>
        <v>2.070258506618941</v>
      </c>
      <c r="AB398" s="4">
        <f t="shared" ca="1" si="123"/>
        <v>2.8397528376461065</v>
      </c>
      <c r="AC398" s="4">
        <f t="shared" ca="1" si="137"/>
        <v>0.72655243907566602</v>
      </c>
      <c r="AD398" s="4">
        <f t="shared" ca="1" si="124"/>
        <v>0.88681313337617285</v>
      </c>
      <c r="AF398" s="4">
        <f t="shared" ca="1" si="138"/>
        <v>1.8359324331534193</v>
      </c>
      <c r="AG398" s="4">
        <f t="shared" ca="1" si="139"/>
        <v>2.5183301119668218</v>
      </c>
      <c r="AH398" s="2">
        <f t="shared" ca="1" si="125"/>
        <v>-33.750473286899251</v>
      </c>
    </row>
    <row r="399" spans="4:34" x14ac:dyDescent="0.25">
      <c r="D399" s="1">
        <f>Sheet2!D399</f>
        <v>42166</v>
      </c>
      <c r="E399" s="3">
        <f>Sheet2!E399</f>
        <v>124.690682</v>
      </c>
      <c r="F399" s="3">
        <f>Sheet2!F399</f>
        <v>203.898236</v>
      </c>
      <c r="G399" s="3">
        <f t="shared" si="126"/>
        <v>-0.28121400000000563</v>
      </c>
      <c r="H399" s="3">
        <f t="shared" si="127"/>
        <v>0.65516399999998498</v>
      </c>
      <c r="I399" s="4">
        <f t="shared" si="128"/>
        <v>-0.26532320406546978</v>
      </c>
      <c r="J399" s="4">
        <f t="shared" si="129"/>
        <v>0.73242258917511627</v>
      </c>
      <c r="K399" s="4">
        <f t="shared" si="130"/>
        <v>-0.30952949206349767</v>
      </c>
      <c r="L399" s="4">
        <f t="shared" si="131"/>
        <v>0.58937536507935007</v>
      </c>
      <c r="M399" s="4">
        <f t="shared" si="132"/>
        <v>-2.2527534657412539E-3</v>
      </c>
      <c r="N399" s="4">
        <f t="shared" si="133"/>
        <v>3.218364497215354E-3</v>
      </c>
      <c r="O399" s="4">
        <f t="shared" si="134"/>
        <v>-2.5087216944022963E-3</v>
      </c>
      <c r="P399" s="4">
        <f t="shared" si="135"/>
        <v>2.9053767801549635E-3</v>
      </c>
      <c r="Q399" s="7">
        <f t="shared" si="120"/>
        <v>-2.5718859032583401</v>
      </c>
      <c r="R399" s="3"/>
      <c r="S399" s="3"/>
      <c r="T399" s="3"/>
      <c r="X399" s="4">
        <f t="shared" ca="1" si="136"/>
        <v>-0.22594262396965673</v>
      </c>
      <c r="Y399" s="4">
        <f t="shared" ca="1" si="136"/>
        <v>0.24905169863823717</v>
      </c>
      <c r="Z399" s="4">
        <f t="shared" ca="1" si="121"/>
        <v>5.9681629043355694E-2</v>
      </c>
      <c r="AA399" s="4">
        <f t="shared" ca="1" si="122"/>
        <v>-0.267622346497918</v>
      </c>
      <c r="AB399" s="4">
        <f t="shared" ca="1" si="123"/>
        <v>0.14683868992498261</v>
      </c>
      <c r="AC399" s="4">
        <f t="shared" ca="1" si="137"/>
        <v>0.93900779092058373</v>
      </c>
      <c r="AD399" s="4">
        <f t="shared" ca="1" si="124"/>
        <v>0.68671004539551495</v>
      </c>
      <c r="AF399" s="4">
        <f t="shared" ca="1" si="138"/>
        <v>-0.18377895371243949</v>
      </c>
      <c r="AG399" s="4">
        <f t="shared" ca="1" si="139"/>
        <v>0.10083560342420275</v>
      </c>
      <c r="AH399" s="2">
        <f t="shared" ca="1" si="125"/>
        <v>39.621615317693795</v>
      </c>
    </row>
    <row r="400" spans="4:34" x14ac:dyDescent="0.25">
      <c r="D400" s="1">
        <f>Sheet2!D400</f>
        <v>42165</v>
      </c>
      <c r="E400" s="3">
        <f>Sheet2!E400</f>
        <v>124.971896</v>
      </c>
      <c r="F400" s="3">
        <f>Sheet2!F400</f>
        <v>203.24307200000001</v>
      </c>
      <c r="G400" s="3">
        <f t="shared" si="126"/>
        <v>1.4157340000000005</v>
      </c>
      <c r="H400" s="3">
        <f t="shared" si="127"/>
        <v>2.4086640000000159</v>
      </c>
      <c r="I400" s="4">
        <f t="shared" si="128"/>
        <v>1.3510390651575601</v>
      </c>
      <c r="J400" s="4">
        <f t="shared" si="129"/>
        <v>2.7249940373795494</v>
      </c>
      <c r="K400" s="4">
        <f t="shared" si="130"/>
        <v>1.3874185079365084</v>
      </c>
      <c r="L400" s="4">
        <f t="shared" si="131"/>
        <v>2.3428753650793812</v>
      </c>
      <c r="M400" s="4">
        <f t="shared" si="132"/>
        <v>1.1393074288153964E-2</v>
      </c>
      <c r="N400" s="4">
        <f t="shared" si="133"/>
        <v>1.1921934026386726E-2</v>
      </c>
      <c r="O400" s="4">
        <f t="shared" si="134"/>
        <v>1.1137106059492922E-2</v>
      </c>
      <c r="P400" s="4">
        <f t="shared" si="135"/>
        <v>1.1608946309326336E-2</v>
      </c>
      <c r="Q400" s="7">
        <f t="shared" si="120"/>
        <v>-3.8184412797338201</v>
      </c>
      <c r="R400" s="3"/>
      <c r="S400" s="3"/>
      <c r="T400" s="3"/>
      <c r="X400" s="4">
        <f t="shared" ca="1" si="136"/>
        <v>-0.98236371505733067</v>
      </c>
      <c r="Y400" s="4">
        <f t="shared" ca="1" si="136"/>
        <v>-1.0040508899162737</v>
      </c>
      <c r="Z400" s="4">
        <f t="shared" ca="1" si="121"/>
        <v>-1.3947739660999208</v>
      </c>
      <c r="AA400" s="4">
        <f t="shared" ca="1" si="122"/>
        <v>-1.258376630952065</v>
      </c>
      <c r="AB400" s="4">
        <f t="shared" ca="1" si="123"/>
        <v>-1.8283705642008945</v>
      </c>
      <c r="AC400" s="4">
        <f t="shared" ca="1" si="137"/>
        <v>0.70164391385353797</v>
      </c>
      <c r="AD400" s="4">
        <f t="shared" ca="1" si="124"/>
        <v>0.90648238296493966</v>
      </c>
      <c r="AF400" s="4">
        <f t="shared" ca="1" si="138"/>
        <v>-1.1406962470928204</v>
      </c>
      <c r="AG400" s="4">
        <f t="shared" ca="1" si="139"/>
        <v>-1.6573857059797781</v>
      </c>
      <c r="AH400" s="2">
        <f t="shared" ca="1" si="125"/>
        <v>20.44311244219989</v>
      </c>
    </row>
    <row r="401" spans="4:34" x14ac:dyDescent="0.25">
      <c r="D401" s="1">
        <f>Sheet2!D401</f>
        <v>42164</v>
      </c>
      <c r="E401" s="3">
        <f>Sheet2!E401</f>
        <v>123.556162</v>
      </c>
      <c r="F401" s="3">
        <f>Sheet2!F401</f>
        <v>200.834408</v>
      </c>
      <c r="G401" s="3">
        <f t="shared" si="126"/>
        <v>-0.3684820000000002</v>
      </c>
      <c r="H401" s="3">
        <f t="shared" si="127"/>
        <v>-2.890300000001389E-2</v>
      </c>
      <c r="I401" s="4">
        <f t="shared" si="128"/>
        <v>-0.35059785278808647</v>
      </c>
      <c r="J401" s="4">
        <f t="shared" si="129"/>
        <v>-3.269412815924435E-2</v>
      </c>
      <c r="K401" s="4">
        <f t="shared" si="130"/>
        <v>-0.39679749206349224</v>
      </c>
      <c r="L401" s="4">
        <f t="shared" si="131"/>
        <v>-9.4691634920648776E-2</v>
      </c>
      <c r="M401" s="4">
        <f t="shared" si="132"/>
        <v>-2.9778654616019707E-3</v>
      </c>
      <c r="N401" s="4">
        <f t="shared" si="133"/>
        <v>-1.4390422789476297E-4</v>
      </c>
      <c r="O401" s="4">
        <f t="shared" si="134"/>
        <v>-3.2338336902630132E-3</v>
      </c>
      <c r="P401" s="4">
        <f t="shared" si="135"/>
        <v>-4.5689194495515358E-4</v>
      </c>
      <c r="Q401" s="7">
        <f t="shared" si="120"/>
        <v>-2.2599146243016062</v>
      </c>
      <c r="R401" s="3"/>
      <c r="S401" s="3"/>
      <c r="T401" s="3"/>
      <c r="X401" s="4">
        <f t="shared" ca="1" si="136"/>
        <v>-0.47728241564281065</v>
      </c>
      <c r="Y401" s="4">
        <f t="shared" ca="1" si="136"/>
        <v>-1.3908875848774269</v>
      </c>
      <c r="Z401" s="4">
        <f t="shared" ca="1" si="121"/>
        <v>-1.393507497405756</v>
      </c>
      <c r="AA401" s="4">
        <f t="shared" ca="1" si="122"/>
        <v>-0.59682519182832072</v>
      </c>
      <c r="AB401" s="4">
        <f t="shared" ca="1" si="123"/>
        <v>-1.8266506487265903</v>
      </c>
      <c r="AC401" s="4">
        <f t="shared" ca="1" si="137"/>
        <v>0.76023804316235477</v>
      </c>
      <c r="AD401" s="4">
        <f t="shared" ca="1" si="124"/>
        <v>0.85995091653572941</v>
      </c>
      <c r="AF401" s="4">
        <f t="shared" ca="1" si="138"/>
        <v>-0.51324037072437689</v>
      </c>
      <c r="AG401" s="4">
        <f t="shared" ca="1" si="139"/>
        <v>-1.5708298995630161</v>
      </c>
      <c r="AH401" s="2">
        <f t="shared" ca="1" si="125"/>
        <v>-74.153105722975852</v>
      </c>
    </row>
    <row r="402" spans="4:34" x14ac:dyDescent="0.25">
      <c r="D402" s="1">
        <f>Sheet2!D402</f>
        <v>42163</v>
      </c>
      <c r="E402" s="3">
        <f>Sheet2!E402</f>
        <v>123.924644</v>
      </c>
      <c r="F402" s="3">
        <f>Sheet2!F402</f>
        <v>200.86331100000001</v>
      </c>
      <c r="G402" s="3">
        <f t="shared" si="126"/>
        <v>-0.82421599999999273</v>
      </c>
      <c r="H402" s="3">
        <f t="shared" si="127"/>
        <v>-1.2428789999999879</v>
      </c>
      <c r="I402" s="4">
        <f t="shared" si="128"/>
        <v>-0.77903166294957049</v>
      </c>
      <c r="J402" s="4">
        <f t="shared" si="129"/>
        <v>-1.3972582744256881</v>
      </c>
      <c r="K402" s="4">
        <f t="shared" si="130"/>
        <v>-0.85253149206348477</v>
      </c>
      <c r="L402" s="4">
        <f t="shared" si="131"/>
        <v>-1.3086676349206228</v>
      </c>
      <c r="M402" s="4">
        <f t="shared" si="132"/>
        <v>-6.6289251160745345E-3</v>
      </c>
      <c r="N402" s="4">
        <f t="shared" si="133"/>
        <v>-6.1686203946939413E-3</v>
      </c>
      <c r="O402" s="4">
        <f t="shared" si="134"/>
        <v>-6.8848933447355773E-3</v>
      </c>
      <c r="P402" s="4">
        <f t="shared" si="135"/>
        <v>-6.4816081117543322E-3</v>
      </c>
      <c r="Q402" s="7">
        <f t="shared" si="120"/>
        <v>-2.7835325490751899</v>
      </c>
      <c r="R402" s="3"/>
      <c r="S402" s="3"/>
      <c r="T402" s="3"/>
      <c r="X402" s="4">
        <f t="shared" ca="1" si="136"/>
        <v>2.3806638035695021E-2</v>
      </c>
      <c r="Y402" s="4">
        <f t="shared" ca="1" si="136"/>
        <v>0.52518012434620664</v>
      </c>
      <c r="Z402" s="4">
        <f t="shared" ca="1" si="121"/>
        <v>0.43081915079179084</v>
      </c>
      <c r="AA402" s="4">
        <f t="shared" ca="1" si="122"/>
        <v>5.9497235817355831E-2</v>
      </c>
      <c r="AB402" s="4">
        <f t="shared" ca="1" si="123"/>
        <v>0.65085838633836057</v>
      </c>
      <c r="AC402" s="4">
        <f t="shared" ca="1" si="137"/>
        <v>0.5979579859539379</v>
      </c>
      <c r="AD402" s="4">
        <f t="shared" ca="1" si="124"/>
        <v>0.98919478623356683</v>
      </c>
      <c r="AF402" s="4">
        <f t="shared" ca="1" si="138"/>
        <v>5.8854355465837414E-2</v>
      </c>
      <c r="AG402" s="4">
        <f t="shared" ca="1" si="139"/>
        <v>0.64382572234229885</v>
      </c>
      <c r="AH402" s="2">
        <f t="shared" ca="1" si="125"/>
        <v>54.960091531349008</v>
      </c>
    </row>
    <row r="403" spans="4:34" x14ac:dyDescent="0.25">
      <c r="D403" s="1">
        <f>Sheet2!D403</f>
        <v>42160</v>
      </c>
      <c r="E403" s="3">
        <f>Sheet2!E403</f>
        <v>124.74885999999999</v>
      </c>
      <c r="F403" s="3">
        <f>Sheet2!F403</f>
        <v>202.10619</v>
      </c>
      <c r="G403" s="3">
        <f t="shared" si="126"/>
        <v>-0.688477000000006</v>
      </c>
      <c r="H403" s="3">
        <f t="shared" si="127"/>
        <v>-0.34684799999999427</v>
      </c>
      <c r="I403" s="4">
        <f t="shared" si="128"/>
        <v>-0.64716238215347877</v>
      </c>
      <c r="J403" s="4">
        <f t="shared" si="129"/>
        <v>-0.38926230639193815</v>
      </c>
      <c r="K403" s="4">
        <f t="shared" si="130"/>
        <v>-0.71679249206349804</v>
      </c>
      <c r="L403" s="4">
        <f t="shared" si="131"/>
        <v>-0.41263663492062919</v>
      </c>
      <c r="M403" s="4">
        <f t="shared" si="132"/>
        <v>-5.5037307904737065E-3</v>
      </c>
      <c r="N403" s="4">
        <f t="shared" si="133"/>
        <v>-1.7146961976258824E-3</v>
      </c>
      <c r="O403" s="4">
        <f t="shared" si="134"/>
        <v>-5.7596990191347494E-3</v>
      </c>
      <c r="P403" s="4">
        <f t="shared" si="135"/>
        <v>-2.0276839146862731E-3</v>
      </c>
      <c r="Q403" s="7">
        <f t="shared" si="120"/>
        <v>-2.3868838652631976</v>
      </c>
      <c r="R403" s="3"/>
      <c r="S403" s="3"/>
      <c r="T403" s="3"/>
      <c r="X403" s="4">
        <f t="shared" ca="1" si="136"/>
        <v>0.32900097502449965</v>
      </c>
      <c r="Y403" s="4">
        <f t="shared" ca="1" si="136"/>
        <v>3.8325619742474573E-2</v>
      </c>
      <c r="Z403" s="4">
        <f t="shared" ca="1" si="121"/>
        <v>0.23094674788717104</v>
      </c>
      <c r="AA403" s="4">
        <f t="shared" ca="1" si="122"/>
        <v>0.459238333104864</v>
      </c>
      <c r="AB403" s="4">
        <f t="shared" ca="1" si="123"/>
        <v>0.37942361639429034</v>
      </c>
      <c r="AC403" s="4">
        <f t="shared" ca="1" si="137"/>
        <v>0.11463286535554851</v>
      </c>
      <c r="AD403" s="4">
        <f t="shared" ca="1" si="124"/>
        <v>1.7114848091811035</v>
      </c>
      <c r="AF403" s="4">
        <f t="shared" ca="1" si="138"/>
        <v>0.78597943090262623</v>
      </c>
      <c r="AG403" s="4">
        <f t="shared" ca="1" si="139"/>
        <v>0.64937775570338618</v>
      </c>
      <c r="AH403" s="2">
        <f t="shared" ca="1" si="125"/>
        <v>-59.425490368984356</v>
      </c>
    </row>
    <row r="404" spans="4:34" x14ac:dyDescent="0.25">
      <c r="D404" s="1">
        <f>Sheet2!D404</f>
        <v>42159</v>
      </c>
      <c r="E404" s="3">
        <f>Sheet2!E404</f>
        <v>125.437337</v>
      </c>
      <c r="F404" s="3">
        <f>Sheet2!F404</f>
        <v>202.45303799999999</v>
      </c>
      <c r="G404" s="3">
        <f t="shared" si="126"/>
        <v>-0.73694799999999816</v>
      </c>
      <c r="H404" s="3">
        <f t="shared" si="127"/>
        <v>-1.724597000000017</v>
      </c>
      <c r="I404" s="4">
        <f t="shared" si="128"/>
        <v>-0.68867869255444392</v>
      </c>
      <c r="J404" s="4">
        <f t="shared" si="129"/>
        <v>-1.9191411265106624</v>
      </c>
      <c r="K404" s="4">
        <f t="shared" si="130"/>
        <v>-0.7652634920634902</v>
      </c>
      <c r="L404" s="4">
        <f t="shared" si="131"/>
        <v>-1.7903856349206519</v>
      </c>
      <c r="M404" s="4">
        <f t="shared" si="132"/>
        <v>-5.8578383737631946E-3</v>
      </c>
      <c r="N404" s="4">
        <f t="shared" si="133"/>
        <v>-8.4824262168103088E-3</v>
      </c>
      <c r="O404" s="4">
        <f t="shared" si="134"/>
        <v>-6.1138066024242375E-3</v>
      </c>
      <c r="P404" s="4">
        <f t="shared" si="135"/>
        <v>-8.7954139338706997E-3</v>
      </c>
      <c r="Q404" s="7">
        <f t="shared" si="120"/>
        <v>-3.2678658752881851</v>
      </c>
      <c r="R404" s="3"/>
      <c r="S404" s="3"/>
      <c r="T404" s="3"/>
      <c r="X404" s="4">
        <f t="shared" ca="1" si="136"/>
        <v>-0.93429719572914616</v>
      </c>
      <c r="Y404" s="4">
        <f t="shared" ca="1" si="136"/>
        <v>-1.2605837220313105</v>
      </c>
      <c r="Z404" s="4">
        <f t="shared" ca="1" si="121"/>
        <v>-1.5688230720779344</v>
      </c>
      <c r="AA404" s="4">
        <f t="shared" ca="1" si="122"/>
        <v>-1.1954194890580969</v>
      </c>
      <c r="AB404" s="4">
        <f t="shared" ca="1" si="123"/>
        <v>-2.0647362572808836</v>
      </c>
      <c r="AC404" s="4">
        <f t="shared" ca="1" si="137"/>
        <v>0.72020418984587375</v>
      </c>
      <c r="AD404" s="4">
        <f t="shared" ca="1" si="124"/>
        <v>0.89183518944227547</v>
      </c>
      <c r="AF404" s="4">
        <f t="shared" ca="1" si="138"/>
        <v>-1.0661171664871161</v>
      </c>
      <c r="AG404" s="4">
        <f t="shared" ca="1" si="139"/>
        <v>-1.8414044511604317</v>
      </c>
      <c r="AH404" s="2">
        <f t="shared" ca="1" si="125"/>
        <v>-10.339365291722061</v>
      </c>
    </row>
    <row r="405" spans="4:34" x14ac:dyDescent="0.25">
      <c r="D405" s="1">
        <f>Sheet2!D405</f>
        <v>42158</v>
      </c>
      <c r="E405" s="3">
        <f>Sheet2!E405</f>
        <v>126.174285</v>
      </c>
      <c r="F405" s="3">
        <f>Sheet2!F405</f>
        <v>204.17763500000001</v>
      </c>
      <c r="G405" s="3">
        <f t="shared" si="126"/>
        <v>0.15513699999999631</v>
      </c>
      <c r="H405" s="3">
        <f t="shared" si="127"/>
        <v>0.53953900000001909</v>
      </c>
      <c r="I405" s="4">
        <f t="shared" si="128"/>
        <v>0.14515416570303716</v>
      </c>
      <c r="J405" s="4">
        <f t="shared" si="129"/>
        <v>0.60199276252699463</v>
      </c>
      <c r="K405" s="4">
        <f t="shared" si="130"/>
        <v>0.12682150793650426</v>
      </c>
      <c r="L405" s="4">
        <f t="shared" si="131"/>
        <v>0.47375036507938417</v>
      </c>
      <c r="M405" s="4">
        <f t="shared" si="132"/>
        <v>1.2303018181167864E-3</v>
      </c>
      <c r="N405" s="4">
        <f t="shared" si="133"/>
        <v>2.6459955993663768E-3</v>
      </c>
      <c r="O405" s="4">
        <f t="shared" si="134"/>
        <v>9.7433358945574373E-4</v>
      </c>
      <c r="P405" s="4">
        <f t="shared" si="135"/>
        <v>2.3330078823059863E-3</v>
      </c>
      <c r="Q405" s="7">
        <f t="shared" si="120"/>
        <v>-2.2806467859497239</v>
      </c>
      <c r="R405" s="3"/>
      <c r="S405" s="3"/>
      <c r="T405" s="3"/>
      <c r="X405" s="4">
        <f t="shared" ca="1" si="136"/>
        <v>1.8879737513868375</v>
      </c>
      <c r="Y405" s="4">
        <f t="shared" ca="1" si="136"/>
        <v>0.25922501069404952</v>
      </c>
      <c r="Z405" s="4">
        <f t="shared" ca="1" si="121"/>
        <v>1.3564365201253428</v>
      </c>
      <c r="AA405" s="4">
        <f t="shared" ca="1" si="122"/>
        <v>2.5011683846683512</v>
      </c>
      <c r="AB405" s="4">
        <f t="shared" ca="1" si="123"/>
        <v>1.9078840389552625</v>
      </c>
      <c r="AC405" s="4">
        <f t="shared" ca="1" si="137"/>
        <v>0.12737218797648797</v>
      </c>
      <c r="AD405" s="4">
        <f t="shared" ca="1" si="124"/>
        <v>1.6642247423673773</v>
      </c>
      <c r="AF405" s="4">
        <f t="shared" ca="1" si="138"/>
        <v>4.1625063105921161</v>
      </c>
      <c r="AG405" s="4">
        <f t="shared" ca="1" si="139"/>
        <v>3.1751478231971531</v>
      </c>
      <c r="AH405" s="2">
        <f t="shared" ca="1" si="125"/>
        <v>-305.79374978308488</v>
      </c>
    </row>
    <row r="406" spans="4:34" x14ac:dyDescent="0.25">
      <c r="D406" s="1">
        <f>Sheet2!D406</f>
        <v>42157</v>
      </c>
      <c r="E406" s="3">
        <f>Sheet2!E406</f>
        <v>126.019148</v>
      </c>
      <c r="F406" s="3">
        <f>Sheet2!F406</f>
        <v>203.63809599999999</v>
      </c>
      <c r="G406" s="3">
        <f t="shared" si="126"/>
        <v>-0.56239999999999668</v>
      </c>
      <c r="H406" s="3">
        <f t="shared" si="127"/>
        <v>-0.20233500000000504</v>
      </c>
      <c r="I406" s="4">
        <f t="shared" si="128"/>
        <v>-0.52387245453499753</v>
      </c>
      <c r="J406" s="4">
        <f t="shared" si="129"/>
        <v>-0.22553198372282754</v>
      </c>
      <c r="K406" s="4">
        <f t="shared" si="130"/>
        <v>-0.59071549206348872</v>
      </c>
      <c r="L406" s="4">
        <f t="shared" si="131"/>
        <v>-0.26812363492063995</v>
      </c>
      <c r="M406" s="4">
        <f t="shared" si="132"/>
        <v>-4.4528850330691561E-3</v>
      </c>
      <c r="N406" s="4">
        <f t="shared" si="133"/>
        <v>-9.9310762763025529E-4</v>
      </c>
      <c r="O406" s="4">
        <f t="shared" si="134"/>
        <v>-4.708853261730199E-3</v>
      </c>
      <c r="P406" s="4">
        <f t="shared" si="135"/>
        <v>-1.306095344690646E-3</v>
      </c>
      <c r="Q406" s="7">
        <f t="shared" si="120"/>
        <v>-2.328100795085656</v>
      </c>
      <c r="R406" s="3"/>
      <c r="S406" s="3"/>
      <c r="T406" s="3"/>
      <c r="X406" s="4">
        <f t="shared" ca="1" si="136"/>
        <v>1.3293456094475213</v>
      </c>
      <c r="Y406" s="4">
        <f t="shared" ca="1" si="136"/>
        <v>1.4167609278744795</v>
      </c>
      <c r="Z406" s="4">
        <f t="shared" ca="1" si="121"/>
        <v>1.933453823955058</v>
      </c>
      <c r="AA406" s="4">
        <f t="shared" ca="1" si="122"/>
        <v>1.7694817202375637</v>
      </c>
      <c r="AB406" s="4">
        <f t="shared" ca="1" si="123"/>
        <v>2.691496768089797</v>
      </c>
      <c r="AC406" s="4">
        <f t="shared" ca="1" si="137"/>
        <v>0.97208758420891983</v>
      </c>
      <c r="AD406" s="4">
        <f t="shared" ca="1" si="124"/>
        <v>0.62920654136254062</v>
      </c>
      <c r="AF406" s="4">
        <f t="shared" ca="1" si="138"/>
        <v>1.1133694731949162</v>
      </c>
      <c r="AG406" s="4">
        <f t="shared" ca="1" si="139"/>
        <v>1.6935073725382372</v>
      </c>
      <c r="AH406" s="2">
        <f t="shared" ca="1" si="125"/>
        <v>-5.8820444120196953</v>
      </c>
    </row>
    <row r="407" spans="4:34" x14ac:dyDescent="0.25">
      <c r="D407" s="1">
        <f>Sheet2!D407</f>
        <v>42156</v>
      </c>
      <c r="E407" s="3">
        <f>Sheet2!E407</f>
        <v>126.581548</v>
      </c>
      <c r="F407" s="3">
        <f>Sheet2!F407</f>
        <v>203.840431</v>
      </c>
      <c r="G407" s="3">
        <f t="shared" si="126"/>
        <v>0.25211099999999931</v>
      </c>
      <c r="H407" s="3">
        <f t="shared" si="127"/>
        <v>0.41429800000000228</v>
      </c>
      <c r="I407" s="4">
        <f t="shared" si="128"/>
        <v>0.2353086479633715</v>
      </c>
      <c r="J407" s="4">
        <f t="shared" si="129"/>
        <v>0.46273627725149014</v>
      </c>
      <c r="K407" s="4">
        <f t="shared" si="130"/>
        <v>0.22379550793650727</v>
      </c>
      <c r="L407" s="4">
        <f t="shared" si="131"/>
        <v>0.34850936507936736</v>
      </c>
      <c r="M407" s="4">
        <f t="shared" si="132"/>
        <v>1.9936744424624829E-3</v>
      </c>
      <c r="N407" s="4">
        <f t="shared" si="133"/>
        <v>2.0345305975531004E-3</v>
      </c>
      <c r="O407" s="4">
        <f t="shared" si="134"/>
        <v>1.7377062138014402E-3</v>
      </c>
      <c r="P407" s="4">
        <f t="shared" si="135"/>
        <v>1.7215428804927099E-3</v>
      </c>
      <c r="Q407" s="7">
        <f t="shared" si="120"/>
        <v>-2.2277104906107263</v>
      </c>
      <c r="R407" s="3"/>
      <c r="S407" s="3"/>
      <c r="T407" s="3"/>
      <c r="X407" s="4">
        <f t="shared" ca="1" si="136"/>
        <v>-0.5867955764941577</v>
      </c>
      <c r="Y407" s="4">
        <f t="shared" ca="1" si="136"/>
        <v>0.99502590219577736</v>
      </c>
      <c r="Z407" s="4">
        <f t="shared" ca="1" si="121"/>
        <v>0.43102541538130773</v>
      </c>
      <c r="AA407" s="4">
        <f t="shared" ca="1" si="122"/>
        <v>-0.74026465246204376</v>
      </c>
      <c r="AB407" s="4">
        <f t="shared" ca="1" si="123"/>
        <v>0.6511385019550715</v>
      </c>
      <c r="AC407" s="4">
        <f t="shared" ca="1" si="137"/>
        <v>0.91625692747348042</v>
      </c>
      <c r="AD407" s="4">
        <f t="shared" ca="1" si="124"/>
        <v>0.71594973956727681</v>
      </c>
      <c r="AF407" s="4">
        <f t="shared" ca="1" si="138"/>
        <v>-0.52999228514106089</v>
      </c>
      <c r="AG407" s="4">
        <f t="shared" ca="1" si="139"/>
        <v>0.4661824408969602</v>
      </c>
      <c r="AH407" s="2">
        <f t="shared" ca="1" si="125"/>
        <v>132.27800226606951</v>
      </c>
    </row>
    <row r="408" spans="4:34" x14ac:dyDescent="0.25">
      <c r="D408" s="1">
        <f>Sheet2!D408</f>
        <v>42153</v>
      </c>
      <c r="E408" s="3">
        <f>Sheet2!E408</f>
        <v>126.329437</v>
      </c>
      <c r="F408" s="3">
        <f>Sheet2!F408</f>
        <v>203.42613299999999</v>
      </c>
      <c r="G408" s="3">
        <f t="shared" si="126"/>
        <v>-1.4545150000000007</v>
      </c>
      <c r="H408" s="3">
        <f t="shared" si="127"/>
        <v>-1.2717810000000043</v>
      </c>
      <c r="I408" s="4">
        <f t="shared" si="128"/>
        <v>-1.3421236922462694</v>
      </c>
      <c r="J408" s="4">
        <f t="shared" si="129"/>
        <v>-1.4116478486071331</v>
      </c>
      <c r="K408" s="4">
        <f t="shared" si="130"/>
        <v>-1.4828304920634927</v>
      </c>
      <c r="L408" s="4">
        <f t="shared" si="131"/>
        <v>-1.3375696349206392</v>
      </c>
      <c r="M408" s="4">
        <f t="shared" si="132"/>
        <v>-1.1447888603655115E-2</v>
      </c>
      <c r="N408" s="4">
        <f t="shared" si="133"/>
        <v>-6.2323459051401202E-3</v>
      </c>
      <c r="O408" s="4">
        <f t="shared" si="134"/>
        <v>-1.1703856832316157E-2</v>
      </c>
      <c r="P408" s="4">
        <f t="shared" si="135"/>
        <v>-6.5453336222005111E-3</v>
      </c>
      <c r="Q408" s="7">
        <f t="shared" si="120"/>
        <v>-3.0588676706112046</v>
      </c>
      <c r="R408" s="3"/>
      <c r="S408" s="3"/>
      <c r="T408" s="3"/>
      <c r="X408" s="4">
        <f t="shared" ca="1" si="136"/>
        <v>0.40968825985112117</v>
      </c>
      <c r="Y408" s="4">
        <f t="shared" ca="1" si="136"/>
        <v>1.0578705297193678</v>
      </c>
      <c r="Z408" s="4">
        <f t="shared" ca="1" si="121"/>
        <v>1.0883206300896524</v>
      </c>
      <c r="AA408" s="4">
        <f t="shared" ca="1" si="122"/>
        <v>0.56492189228219758</v>
      </c>
      <c r="AB408" s="4">
        <f t="shared" ca="1" si="123"/>
        <v>1.5437718660260347</v>
      </c>
      <c r="AC408" s="4">
        <f t="shared" ca="1" si="137"/>
        <v>0.75360257617004156</v>
      </c>
      <c r="AD408" s="4">
        <f t="shared" ca="1" si="124"/>
        <v>0.86527982887728927</v>
      </c>
      <c r="AF408" s="4">
        <f t="shared" ca="1" si="138"/>
        <v>0.48881551828297437</v>
      </c>
      <c r="AG408" s="4">
        <f t="shared" ca="1" si="139"/>
        <v>1.3357946560605809</v>
      </c>
      <c r="AH408" s="2">
        <f t="shared" ca="1" si="125"/>
        <v>55.862683613497211</v>
      </c>
    </row>
    <row r="409" spans="4:34" x14ac:dyDescent="0.25">
      <c r="D409" s="1">
        <f>Sheet2!D409</f>
        <v>42152</v>
      </c>
      <c r="E409" s="3">
        <f>Sheet2!E409</f>
        <v>127.783952</v>
      </c>
      <c r="F409" s="3">
        <f>Sheet2!F409</f>
        <v>204.697914</v>
      </c>
      <c r="G409" s="3">
        <f t="shared" si="126"/>
        <v>-0.25210999999998762</v>
      </c>
      <c r="H409" s="3">
        <f t="shared" si="127"/>
        <v>-0.23122299999999996</v>
      </c>
      <c r="I409" s="4">
        <f t="shared" si="128"/>
        <v>-0.23217123866585762</v>
      </c>
      <c r="J409" s="4">
        <f t="shared" si="129"/>
        <v>-0.25636266378538936</v>
      </c>
      <c r="K409" s="4">
        <f t="shared" si="130"/>
        <v>-0.28042549206347966</v>
      </c>
      <c r="L409" s="4">
        <f t="shared" si="131"/>
        <v>-0.29701163492063487</v>
      </c>
      <c r="M409" s="4">
        <f t="shared" si="132"/>
        <v>-1.9709957612378858E-3</v>
      </c>
      <c r="N409" s="4">
        <f t="shared" si="133"/>
        <v>-1.1289441163303045E-3</v>
      </c>
      <c r="O409" s="4">
        <f t="shared" si="134"/>
        <v>-2.2269639898989282E-3</v>
      </c>
      <c r="P409" s="4">
        <f t="shared" si="135"/>
        <v>-1.441931833390695E-3</v>
      </c>
      <c r="Q409" s="7">
        <f t="shared" si="120"/>
        <v>-2.2221725820164044</v>
      </c>
      <c r="R409" s="3"/>
      <c r="S409" s="3"/>
      <c r="T409" s="3"/>
      <c r="X409" s="4">
        <f t="shared" ca="1" si="136"/>
        <v>-0.2689029542202564</v>
      </c>
      <c r="Y409" s="4">
        <f t="shared" ca="1" si="136"/>
        <v>-0.90484164243387577</v>
      </c>
      <c r="Z409" s="4">
        <f t="shared" ca="1" si="121"/>
        <v>-0.88118998897756695</v>
      </c>
      <c r="AA409" s="4">
        <f t="shared" ca="1" si="122"/>
        <v>-0.32389144285024773</v>
      </c>
      <c r="AB409" s="4">
        <f t="shared" ca="1" si="123"/>
        <v>-1.1309028465405864</v>
      </c>
      <c r="AC409" s="4">
        <f t="shared" ca="1" si="137"/>
        <v>0.73385185816460108</v>
      </c>
      <c r="AD409" s="4">
        <f t="shared" ca="1" si="124"/>
        <v>0.88102666181674782</v>
      </c>
      <c r="AF409" s="4">
        <f t="shared" ca="1" si="138"/>
        <v>-0.28535699668536374</v>
      </c>
      <c r="AG409" s="4">
        <f t="shared" ca="1" si="139"/>
        <v>-0.99635555972671064</v>
      </c>
      <c r="AH409" s="2">
        <f t="shared" ca="1" si="125"/>
        <v>-53.696139067409604</v>
      </c>
    </row>
    <row r="410" spans="4:34" x14ac:dyDescent="0.25">
      <c r="D410" s="1">
        <f>Sheet2!D410</f>
        <v>42151</v>
      </c>
      <c r="E410" s="3">
        <f>Sheet2!E410</f>
        <v>128.03606199999999</v>
      </c>
      <c r="F410" s="3">
        <f>Sheet2!F410</f>
        <v>204.929137</v>
      </c>
      <c r="G410" s="3">
        <f t="shared" si="126"/>
        <v>2.3466149999999857</v>
      </c>
      <c r="H410" s="3">
        <f t="shared" si="127"/>
        <v>1.9269309999999962</v>
      </c>
      <c r="I410" s="4">
        <f t="shared" si="128"/>
        <v>2.201373230932095</v>
      </c>
      <c r="J410" s="4">
        <f t="shared" si="129"/>
        <v>2.1567155087886882</v>
      </c>
      <c r="K410" s="4">
        <f t="shared" si="130"/>
        <v>2.3182995079364934</v>
      </c>
      <c r="L410" s="4">
        <f t="shared" si="131"/>
        <v>1.8611423650793613</v>
      </c>
      <c r="M410" s="4">
        <f t="shared" si="132"/>
        <v>1.849780040145426E-2</v>
      </c>
      <c r="N410" s="4">
        <f t="shared" si="133"/>
        <v>9.4474002311183986E-3</v>
      </c>
      <c r="O410" s="4">
        <f t="shared" si="134"/>
        <v>1.8241832172793217E-2</v>
      </c>
      <c r="P410" s="4">
        <f t="shared" si="135"/>
        <v>9.1344125140580077E-3</v>
      </c>
      <c r="Q410" s="7">
        <f t="shared" si="120"/>
        <v>-3.943915120482739</v>
      </c>
      <c r="R410" s="3"/>
      <c r="S410" s="3"/>
      <c r="T410" s="3"/>
      <c r="X410" s="4">
        <f t="shared" ca="1" si="136"/>
        <v>0.3975720544549326</v>
      </c>
      <c r="Y410" s="4">
        <f t="shared" ca="1" si="136"/>
        <v>0.5467919993931768</v>
      </c>
      <c r="Z410" s="4">
        <f t="shared" ca="1" si="121"/>
        <v>0.67580644890411623</v>
      </c>
      <c r="AA410" s="4">
        <f t="shared" ca="1" si="122"/>
        <v>0.54905218353261831</v>
      </c>
      <c r="AB410" s="4">
        <f t="shared" ca="1" si="123"/>
        <v>0.9835610002858779</v>
      </c>
      <c r="AC410" s="4">
        <f t="shared" ca="1" si="137"/>
        <v>0.31368556251007818</v>
      </c>
      <c r="AD410" s="4">
        <f t="shared" ca="1" si="124"/>
        <v>1.276002555106418</v>
      </c>
      <c r="AF410" s="4">
        <f t="shared" ca="1" si="138"/>
        <v>0.70059198907437892</v>
      </c>
      <c r="AG410" s="4">
        <f t="shared" ca="1" si="139"/>
        <v>1.2550263494678044</v>
      </c>
      <c r="AH410" s="2">
        <f t="shared" ca="1" si="125"/>
        <v>14.496586236483381</v>
      </c>
    </row>
    <row r="411" spans="4:34" x14ac:dyDescent="0.25">
      <c r="D411" s="1">
        <f>Sheet2!D411</f>
        <v>42150</v>
      </c>
      <c r="E411" s="3">
        <f>Sheet2!E411</f>
        <v>125.689447</v>
      </c>
      <c r="F411" s="3">
        <f>Sheet2!F411</f>
        <v>203.002206</v>
      </c>
      <c r="G411" s="3">
        <f t="shared" si="126"/>
        <v>-2.8314530000000104</v>
      </c>
      <c r="H411" s="3">
        <f t="shared" si="127"/>
        <v>-2.2063440000000014</v>
      </c>
      <c r="I411" s="4">
        <f t="shared" si="128"/>
        <v>-2.5976836028678076</v>
      </c>
      <c r="J411" s="4">
        <f t="shared" si="129"/>
        <v>-2.4428974118495956</v>
      </c>
      <c r="K411" s="4">
        <f t="shared" si="130"/>
        <v>-2.8597684920635027</v>
      </c>
      <c r="L411" s="4">
        <f t="shared" si="131"/>
        <v>-2.2721326349206361</v>
      </c>
      <c r="M411" s="4">
        <f t="shared" si="132"/>
        <v>-2.2277378810772418E-2</v>
      </c>
      <c r="N411" s="4">
        <f t="shared" si="133"/>
        <v>-1.0809933117433808E-2</v>
      </c>
      <c r="O411" s="4">
        <f t="shared" si="134"/>
        <v>-2.2533347039433462E-2</v>
      </c>
      <c r="P411" s="4">
        <f t="shared" si="135"/>
        <v>-1.1122920834494199E-2</v>
      </c>
      <c r="Q411" s="7">
        <f t="shared" si="120"/>
        <v>-4.5914710703739861</v>
      </c>
      <c r="R411" s="3"/>
      <c r="S411" s="3"/>
      <c r="T411" s="3"/>
      <c r="X411" s="4">
        <f t="shared" ca="1" si="136"/>
        <v>-0.1372831352073875</v>
      </c>
      <c r="Y411" s="4">
        <f t="shared" ca="1" si="136"/>
        <v>0.93785574234538771</v>
      </c>
      <c r="Z411" s="4">
        <f t="shared" ca="1" si="121"/>
        <v>0.65973989961041091</v>
      </c>
      <c r="AA411" s="4">
        <f t="shared" ca="1" si="122"/>
        <v>-0.1514968584811496</v>
      </c>
      <c r="AB411" s="4">
        <f t="shared" ca="1" si="123"/>
        <v>0.96174197951084339</v>
      </c>
      <c r="AC411" s="4">
        <f t="shared" ca="1" si="137"/>
        <v>0.14530875289188017</v>
      </c>
      <c r="AD411" s="4">
        <f t="shared" ca="1" si="124"/>
        <v>1.6058962036721758</v>
      </c>
      <c r="AF411" s="4">
        <f t="shared" ca="1" si="138"/>
        <v>-0.243288229903139</v>
      </c>
      <c r="AG411" s="4">
        <f t="shared" ca="1" si="139"/>
        <v>1.5444577938086268</v>
      </c>
      <c r="AH411" s="2">
        <f t="shared" ca="1" si="125"/>
        <v>193.5860392858367</v>
      </c>
    </row>
    <row r="412" spans="4:34" x14ac:dyDescent="0.25">
      <c r="D412" s="1">
        <f>Sheet2!D412</f>
        <v>42146</v>
      </c>
      <c r="E412" s="3">
        <f>Sheet2!E412</f>
        <v>128.52090000000001</v>
      </c>
      <c r="F412" s="3">
        <f>Sheet2!F412</f>
        <v>205.20855</v>
      </c>
      <c r="G412" s="3">
        <f t="shared" si="126"/>
        <v>1.1151220000000137</v>
      </c>
      <c r="H412" s="3">
        <f t="shared" si="127"/>
        <v>-0.4913620000000094</v>
      </c>
      <c r="I412" s="4">
        <f t="shared" si="128"/>
        <v>1.0320100198319861</v>
      </c>
      <c r="J412" s="4">
        <f t="shared" si="129"/>
        <v>-0.54274385620318655</v>
      </c>
      <c r="K412" s="4">
        <f t="shared" si="130"/>
        <v>1.0868065079365217</v>
      </c>
      <c r="L412" s="4">
        <f t="shared" si="131"/>
        <v>-0.55715063492064432</v>
      </c>
      <c r="M412" s="4">
        <f t="shared" si="132"/>
        <v>8.7144416964115186E-3</v>
      </c>
      <c r="N412" s="4">
        <f t="shared" si="133"/>
        <v>-2.3915897560836522E-3</v>
      </c>
      <c r="O412" s="4">
        <f t="shared" si="134"/>
        <v>8.4584734677504766E-3</v>
      </c>
      <c r="P412" s="4">
        <f t="shared" si="135"/>
        <v>-2.7045774731440427E-3</v>
      </c>
      <c r="Q412" s="7">
        <f t="shared" si="120"/>
        <v>-3.3738000249807154</v>
      </c>
      <c r="R412" s="3"/>
      <c r="S412" s="3"/>
      <c r="T412" s="3"/>
      <c r="X412" s="4">
        <f t="shared" ca="1" si="136"/>
        <v>-2.8751014686149868E-2</v>
      </c>
      <c r="Y412" s="4">
        <f t="shared" ca="1" si="136"/>
        <v>-0.22797956427738533</v>
      </c>
      <c r="Z412" s="4">
        <f t="shared" ca="1" si="121"/>
        <v>-0.19824484112513874</v>
      </c>
      <c r="AA412" s="4">
        <f t="shared" ca="1" si="122"/>
        <v>-9.3423566114406199E-3</v>
      </c>
      <c r="AB412" s="4">
        <f t="shared" ca="1" si="123"/>
        <v>-0.20343584060177858</v>
      </c>
      <c r="AC412" s="4">
        <f t="shared" ca="1" si="137"/>
        <v>0.31173016983387414</v>
      </c>
      <c r="AD412" s="4">
        <f t="shared" ca="1" si="124"/>
        <v>1.2786588542736725</v>
      </c>
      <c r="AF412" s="4">
        <f t="shared" ca="1" si="138"/>
        <v>-1.1945687001000732E-2</v>
      </c>
      <c r="AG412" s="4">
        <f t="shared" ca="1" si="139"/>
        <v>-0.26012503886207167</v>
      </c>
      <c r="AH412" s="2">
        <f t="shared" ca="1" si="125"/>
        <v>-24.097833999181148</v>
      </c>
    </row>
    <row r="413" spans="4:34" x14ac:dyDescent="0.25">
      <c r="D413" s="1">
        <f>Sheet2!D413</f>
        <v>42145</v>
      </c>
      <c r="E413" s="3">
        <f>Sheet2!E413</f>
        <v>127.405778</v>
      </c>
      <c r="F413" s="3">
        <f>Sheet2!F413</f>
        <v>205.69991200000001</v>
      </c>
      <c r="G413" s="3">
        <f t="shared" si="126"/>
        <v>1.2896709999999985</v>
      </c>
      <c r="H413" s="3">
        <f t="shared" si="127"/>
        <v>0.59734400000002097</v>
      </c>
      <c r="I413" s="4">
        <f t="shared" si="128"/>
        <v>1.2057548903621313</v>
      </c>
      <c r="J413" s="4">
        <f t="shared" si="129"/>
        <v>0.6617300589888897</v>
      </c>
      <c r="K413" s="4">
        <f t="shared" si="130"/>
        <v>1.2613555079365064</v>
      </c>
      <c r="L413" s="4">
        <f t="shared" si="131"/>
        <v>0.53155536507938606</v>
      </c>
      <c r="M413" s="4">
        <f t="shared" si="132"/>
        <v>1.0174128555242537E-2</v>
      </c>
      <c r="N413" s="4">
        <f t="shared" si="133"/>
        <v>2.9081831297829062E-3</v>
      </c>
      <c r="O413" s="4">
        <f t="shared" si="134"/>
        <v>9.918160326581495E-3</v>
      </c>
      <c r="P413" s="4">
        <f t="shared" si="135"/>
        <v>2.5951954127225157E-3</v>
      </c>
      <c r="Q413" s="7">
        <f t="shared" si="120"/>
        <v>-2.8149019413210237</v>
      </c>
      <c r="R413" s="3"/>
      <c r="S413" s="3"/>
      <c r="T413" s="3"/>
      <c r="X413" s="4">
        <f t="shared" ca="1" si="136"/>
        <v>0.40085697594290448</v>
      </c>
      <c r="Y413" s="4">
        <f t="shared" ca="1" si="136"/>
        <v>0.73947660471280219</v>
      </c>
      <c r="Z413" s="4">
        <f t="shared" ca="1" si="121"/>
        <v>0.83054855914529069</v>
      </c>
      <c r="AA413" s="4">
        <f t="shared" ca="1" si="122"/>
        <v>0.55335474737787527</v>
      </c>
      <c r="AB413" s="4">
        <f t="shared" ca="1" si="123"/>
        <v>1.1937070158617096</v>
      </c>
      <c r="AC413" s="4">
        <f t="shared" ca="1" si="137"/>
        <v>0.73723304857406291</v>
      </c>
      <c r="AD413" s="4">
        <f t="shared" ca="1" si="124"/>
        <v>0.8783410948971897</v>
      </c>
      <c r="AF413" s="4">
        <f t="shared" ca="1" si="138"/>
        <v>0.48603421467844077</v>
      </c>
      <c r="AG413" s="4">
        <f t="shared" ca="1" si="139"/>
        <v>1.0484819272984309</v>
      </c>
      <c r="AH413" s="2">
        <f t="shared" ca="1" si="125"/>
        <v>27.570134020509158</v>
      </c>
    </row>
    <row r="414" spans="4:34" x14ac:dyDescent="0.25">
      <c r="D414" s="1">
        <f>Sheet2!D414</f>
        <v>42144</v>
      </c>
      <c r="E414" s="3">
        <f>Sheet2!E414</f>
        <v>126.116107</v>
      </c>
      <c r="F414" s="3">
        <f>Sheet2!F414</f>
        <v>205.10256799999999</v>
      </c>
      <c r="G414" s="3">
        <f t="shared" si="126"/>
        <v>-9.7059999999942193E-3</v>
      </c>
      <c r="H414" s="3">
        <f t="shared" si="127"/>
        <v>-0.14451400000001513</v>
      </c>
      <c r="I414" s="4">
        <f t="shared" si="128"/>
        <v>-9.0737531961305861E-3</v>
      </c>
      <c r="J414" s="4">
        <f t="shared" si="129"/>
        <v>-0.15997804515243452</v>
      </c>
      <c r="K414" s="4">
        <f t="shared" si="130"/>
        <v>-3.8021492063486276E-2</v>
      </c>
      <c r="L414" s="4">
        <f t="shared" si="131"/>
        <v>-0.21030263492065002</v>
      </c>
      <c r="M414" s="4">
        <f t="shared" si="132"/>
        <v>-7.6957866517859014E-5</v>
      </c>
      <c r="N414" s="4">
        <f t="shared" si="133"/>
        <v>-7.0434570115751453E-4</v>
      </c>
      <c r="O414" s="4">
        <f t="shared" si="134"/>
        <v>-3.3292609517890164E-4</v>
      </c>
      <c r="P414" s="4">
        <f t="shared" si="135"/>
        <v>-1.0173334182179052E-3</v>
      </c>
      <c r="Q414" s="7">
        <f t="shared" si="120"/>
        <v>-2.2030510941000898</v>
      </c>
      <c r="R414" s="3"/>
      <c r="S414" s="3"/>
      <c r="T414" s="3"/>
      <c r="X414" s="4">
        <f t="shared" ca="1" si="136"/>
        <v>-1.1150995009177131</v>
      </c>
      <c r="Y414" s="4">
        <f t="shared" ca="1" si="136"/>
        <v>2.5517818755838255</v>
      </c>
      <c r="Z414" s="4">
        <f t="shared" ca="1" si="121"/>
        <v>1.3429875911545739</v>
      </c>
      <c r="AA414" s="4">
        <f t="shared" ca="1" si="122"/>
        <v>-1.4322328997566052</v>
      </c>
      <c r="AB414" s="4">
        <f t="shared" ca="1" si="123"/>
        <v>1.8896198519633403</v>
      </c>
      <c r="AC414" s="4">
        <f t="shared" ca="1" si="137"/>
        <v>0.34436193930237069</v>
      </c>
      <c r="AD414" s="4">
        <f t="shared" ca="1" si="124"/>
        <v>1.2362794028986033</v>
      </c>
      <c r="AF414" s="4">
        <f t="shared" ca="1" si="138"/>
        <v>-1.770640034122831</v>
      </c>
      <c r="AG414" s="4">
        <f t="shared" ca="1" si="139"/>
        <v>2.3360981022905856</v>
      </c>
      <c r="AH414" s="2">
        <f t="shared" ca="1" si="125"/>
        <v>525.53766234350223</v>
      </c>
    </row>
    <row r="415" spans="4:34" x14ac:dyDescent="0.25">
      <c r="D415" s="1">
        <f>Sheet2!D415</f>
        <v>42143</v>
      </c>
      <c r="E415" s="3">
        <f>Sheet2!E415</f>
        <v>126.12581299999999</v>
      </c>
      <c r="F415" s="3">
        <f>Sheet2!F415</f>
        <v>205.24708200000001</v>
      </c>
      <c r="G415" s="3">
        <f t="shared" si="126"/>
        <v>-0.11635700000000782</v>
      </c>
      <c r="H415" s="3">
        <f t="shared" si="127"/>
        <v>-6.7450000000008004E-2</v>
      </c>
      <c r="I415" s="4">
        <f t="shared" si="128"/>
        <v>-0.10867726953227215</v>
      </c>
      <c r="J415" s="4">
        <f t="shared" si="129"/>
        <v>-7.4643108906445141E-2</v>
      </c>
      <c r="K415" s="4">
        <f t="shared" si="130"/>
        <v>-0.14467249206349986</v>
      </c>
      <c r="L415" s="4">
        <f t="shared" si="131"/>
        <v>-0.13323863492064289</v>
      </c>
      <c r="M415" s="4">
        <f t="shared" si="132"/>
        <v>-9.2212179105904068E-4</v>
      </c>
      <c r="N415" s="4">
        <f t="shared" si="133"/>
        <v>-3.2857431531260067E-4</v>
      </c>
      <c r="O415" s="4">
        <f t="shared" si="134"/>
        <v>-1.1780900197200833E-3</v>
      </c>
      <c r="P415" s="4">
        <f t="shared" si="135"/>
        <v>-6.4156203237299126E-4</v>
      </c>
      <c r="Q415" s="7">
        <f t="shared" si="120"/>
        <v>-2.1910953398574997</v>
      </c>
      <c r="R415" s="3"/>
      <c r="S415" s="3"/>
      <c r="T415" s="3"/>
      <c r="X415" s="4">
        <f t="shared" ca="1" si="136"/>
        <v>1.1776825962958015</v>
      </c>
      <c r="Y415" s="4">
        <f t="shared" ca="1" si="136"/>
        <v>-1.3659368213677443</v>
      </c>
      <c r="Z415" s="4">
        <f t="shared" ca="1" si="121"/>
        <v>-0.36482562969100363</v>
      </c>
      <c r="AA415" s="4">
        <f t="shared" ca="1" si="122"/>
        <v>1.5708347207769473</v>
      </c>
      <c r="AB415" s="4">
        <f t="shared" ca="1" si="123"/>
        <v>-0.42965925796397719</v>
      </c>
      <c r="AC415" s="4">
        <f t="shared" ca="1" si="137"/>
        <v>0.45362116678470976</v>
      </c>
      <c r="AD415" s="4">
        <f t="shared" ca="1" si="124"/>
        <v>1.1168584517015048</v>
      </c>
      <c r="AF415" s="4">
        <f t="shared" ca="1" si="138"/>
        <v>1.7544000341259069</v>
      </c>
      <c r="AG415" s="4">
        <f t="shared" ca="1" si="139"/>
        <v>-0.47986857360886498</v>
      </c>
      <c r="AH415" s="2">
        <f t="shared" ca="1" si="125"/>
        <v>-321.25015481792161</v>
      </c>
    </row>
    <row r="416" spans="4:34" x14ac:dyDescent="0.25">
      <c r="D416" s="1">
        <f>Sheet2!D416</f>
        <v>42142</v>
      </c>
      <c r="E416" s="3">
        <f>Sheet2!E416</f>
        <v>126.24217</v>
      </c>
      <c r="F416" s="3">
        <f>Sheet2!F416</f>
        <v>205.31453200000001</v>
      </c>
      <c r="G416" s="3">
        <f t="shared" si="126"/>
        <v>1.3769390000000072</v>
      </c>
      <c r="H416" s="3">
        <f t="shared" si="127"/>
        <v>0.63589100000001508</v>
      </c>
      <c r="I416" s="4">
        <f t="shared" si="128"/>
        <v>1.3002409213318706</v>
      </c>
      <c r="J416" s="4">
        <f t="shared" si="129"/>
        <v>0.7058909413085287</v>
      </c>
      <c r="K416" s="4">
        <f t="shared" si="130"/>
        <v>1.3486235079365152</v>
      </c>
      <c r="L416" s="4">
        <f t="shared" si="131"/>
        <v>0.57010236507938017</v>
      </c>
      <c r="M416" s="4">
        <f t="shared" si="132"/>
        <v>1.0967042751838355E-2</v>
      </c>
      <c r="N416" s="4">
        <f t="shared" si="133"/>
        <v>3.1019614557692161E-3</v>
      </c>
      <c r="O416" s="4">
        <f t="shared" si="134"/>
        <v>1.0711074523177313E-2</v>
      </c>
      <c r="P416" s="4">
        <f t="shared" si="135"/>
        <v>2.7889737387088256E-3</v>
      </c>
      <c r="Q416" s="7">
        <f t="shared" si="120"/>
        <v>-2.8962923015150941</v>
      </c>
      <c r="R416" s="3"/>
      <c r="S416" s="3"/>
      <c r="T416" s="3"/>
      <c r="X416" s="4">
        <f t="shared" ca="1" si="136"/>
        <v>0.26463685799380232</v>
      </c>
      <c r="Y416" s="4">
        <f t="shared" ca="1" si="136"/>
        <v>0.46125701654108248</v>
      </c>
      <c r="Z416" s="4">
        <f t="shared" ca="1" si="121"/>
        <v>0.52696328886382016</v>
      </c>
      <c r="AA416" s="4">
        <f t="shared" ca="1" si="122"/>
        <v>0.37493472832095104</v>
      </c>
      <c r="AB416" s="4">
        <f t="shared" ca="1" si="123"/>
        <v>0.78142599657270473</v>
      </c>
      <c r="AC416" s="4">
        <f t="shared" ca="1" si="137"/>
        <v>0.29659227936315968</v>
      </c>
      <c r="AD416" s="4">
        <f t="shared" ca="1" si="124"/>
        <v>1.2997878430857328</v>
      </c>
      <c r="AF416" s="4">
        <f t="shared" ca="1" si="138"/>
        <v>0.48733560182222418</v>
      </c>
      <c r="AG416" s="4">
        <f t="shared" ca="1" si="139"/>
        <v>1.0156880106163551</v>
      </c>
      <c r="AH416" s="2">
        <f t="shared" ca="1" si="125"/>
        <v>24.085456393295317</v>
      </c>
    </row>
    <row r="417" spans="4:34" x14ac:dyDescent="0.25">
      <c r="D417" s="1">
        <f>Sheet2!D417</f>
        <v>42139</v>
      </c>
      <c r="E417" s="3">
        <f>Sheet2!E417</f>
        <v>124.86523099999999</v>
      </c>
      <c r="F417" s="3">
        <f>Sheet2!F417</f>
        <v>204.678641</v>
      </c>
      <c r="G417" s="3">
        <f t="shared" si="126"/>
        <v>-0.17453500000000588</v>
      </c>
      <c r="H417" s="3">
        <f t="shared" si="127"/>
        <v>0.22159300000001281</v>
      </c>
      <c r="I417" s="4">
        <f t="shared" si="128"/>
        <v>-0.16458302191752897</v>
      </c>
      <c r="J417" s="4">
        <f t="shared" si="129"/>
        <v>0.24625292976524787</v>
      </c>
      <c r="K417" s="4">
        <f t="shared" si="130"/>
        <v>-0.20285049206349792</v>
      </c>
      <c r="L417" s="4">
        <f t="shared" si="131"/>
        <v>0.15580436507937792</v>
      </c>
      <c r="M417" s="4">
        <f t="shared" si="132"/>
        <v>-1.3968110319752453E-3</v>
      </c>
      <c r="N417" s="4">
        <f t="shared" si="133"/>
        <v>1.0832250895016237E-3</v>
      </c>
      <c r="O417" s="4">
        <f t="shared" si="134"/>
        <v>-1.652779260636288E-3</v>
      </c>
      <c r="P417" s="4">
        <f t="shared" si="135"/>
        <v>7.7023737244123313E-4</v>
      </c>
      <c r="Q417" s="7">
        <f t="shared" si="120"/>
        <v>-2.2466790762855577</v>
      </c>
      <c r="R417" s="3"/>
      <c r="S417" s="3"/>
      <c r="T417" s="3"/>
      <c r="X417" s="4">
        <f t="shared" ca="1" si="136"/>
        <v>-0.4339547038575931</v>
      </c>
      <c r="Y417" s="4">
        <f t="shared" ca="1" si="136"/>
        <v>0.27995756334748834</v>
      </c>
      <c r="Z417" s="4">
        <f t="shared" ca="1" si="121"/>
        <v>-4.2628343697865695E-2</v>
      </c>
      <c r="AA417" s="4">
        <f t="shared" ca="1" si="122"/>
        <v>-0.54007490208550968</v>
      </c>
      <c r="AB417" s="4">
        <f t="shared" ca="1" si="123"/>
        <v>7.8976279753259701E-3</v>
      </c>
      <c r="AC417" s="4">
        <f t="shared" ca="1" si="137"/>
        <v>0.63964596593191336</v>
      </c>
      <c r="AD417" s="4">
        <f t="shared" ca="1" si="124"/>
        <v>0.9555368570676025</v>
      </c>
      <c r="AF417" s="4">
        <f t="shared" ca="1" si="138"/>
        <v>-0.51606147451988105</v>
      </c>
      <c r="AG417" s="4">
        <f t="shared" ca="1" si="139"/>
        <v>7.5464746138321501E-3</v>
      </c>
      <c r="AH417" s="2">
        <f t="shared" ca="1" si="125"/>
        <v>84.144153274601649</v>
      </c>
    </row>
    <row r="418" spans="4:34" x14ac:dyDescent="0.25">
      <c r="D418" s="1">
        <f>Sheet2!D418</f>
        <v>42138</v>
      </c>
      <c r="E418" s="3">
        <f>Sheet2!E418</f>
        <v>125.039766</v>
      </c>
      <c r="F418" s="3">
        <f>Sheet2!F418</f>
        <v>204.45704799999999</v>
      </c>
      <c r="G418" s="3">
        <f t="shared" si="126"/>
        <v>2.850843999999995</v>
      </c>
      <c r="H418" s="3">
        <f t="shared" si="127"/>
        <v>2.109991999999977</v>
      </c>
      <c r="I418" s="4">
        <f t="shared" si="128"/>
        <v>2.7510106639894523</v>
      </c>
      <c r="J418" s="4">
        <f t="shared" si="129"/>
        <v>2.3692526423015452</v>
      </c>
      <c r="K418" s="4">
        <f t="shared" si="130"/>
        <v>2.8225285079365028</v>
      </c>
      <c r="L418" s="4">
        <f t="shared" si="131"/>
        <v>2.0442033650793423</v>
      </c>
      <c r="M418" s="4">
        <f t="shared" si="132"/>
        <v>2.3063426746690405E-2</v>
      </c>
      <c r="N418" s="4">
        <f t="shared" si="133"/>
        <v>1.0373597025391553E-2</v>
      </c>
      <c r="O418" s="4">
        <f t="shared" si="134"/>
        <v>2.2807458518029362E-2</v>
      </c>
      <c r="P418" s="4">
        <f t="shared" si="135"/>
        <v>1.0060609308331163E-2</v>
      </c>
      <c r="Q418" s="7">
        <f t="shared" si="120"/>
        <v>-4.5023253485927484</v>
      </c>
      <c r="R418" s="3"/>
      <c r="S418" s="3"/>
      <c r="T418" s="3"/>
      <c r="X418" s="4">
        <f t="shared" ca="1" si="136"/>
        <v>-2.382116032922728</v>
      </c>
      <c r="Y418" s="4">
        <f t="shared" ca="1" si="136"/>
        <v>-9.6065813324632682E-2</v>
      </c>
      <c r="Z418" s="4">
        <f t="shared" ca="1" si="121"/>
        <v>-1.5283416866083162</v>
      </c>
      <c r="AA418" s="4">
        <f t="shared" ca="1" si="122"/>
        <v>-3.0917610016940826</v>
      </c>
      <c r="AB418" s="4">
        <f t="shared" ca="1" si="123"/>
        <v>-2.0097609060453925</v>
      </c>
      <c r="AC418" s="4">
        <f t="shared" ca="1" si="137"/>
        <v>6.041317199402374E-2</v>
      </c>
      <c r="AD418" s="4">
        <f t="shared" ca="1" si="124"/>
        <v>2.01288462076579</v>
      </c>
      <c r="AF418" s="4">
        <f t="shared" ca="1" si="138"/>
        <v>-6.2233581713934525</v>
      </c>
      <c r="AG418" s="4">
        <f t="shared" ca="1" si="139"/>
        <v>-4.0454168191950908</v>
      </c>
      <c r="AH418" s="2">
        <f t="shared" ca="1" si="125"/>
        <v>696.0109062174779</v>
      </c>
    </row>
    <row r="419" spans="4:34" x14ac:dyDescent="0.25">
      <c r="D419" s="1">
        <f>Sheet2!D419</f>
        <v>42137</v>
      </c>
      <c r="E419" s="3">
        <f>Sheet2!E419</f>
        <v>122.18892200000001</v>
      </c>
      <c r="F419" s="3">
        <f>Sheet2!F419</f>
        <v>202.34705600000001</v>
      </c>
      <c r="G419" s="3">
        <f t="shared" si="126"/>
        <v>0.1357540000000057</v>
      </c>
      <c r="H419" s="3">
        <f t="shared" si="127"/>
        <v>3.8547000000022535E-2</v>
      </c>
      <c r="I419" s="4">
        <f t="shared" si="128"/>
        <v>0.13114575348848523</v>
      </c>
      <c r="J419" s="4">
        <f t="shared" si="129"/>
        <v>4.3291625167551015E-2</v>
      </c>
      <c r="K419" s="4">
        <f t="shared" si="130"/>
        <v>0.10743850793651365</v>
      </c>
      <c r="L419" s="4">
        <f t="shared" si="131"/>
        <v>-2.7241634920612351E-2</v>
      </c>
      <c r="M419" s="4">
        <f t="shared" si="132"/>
        <v>1.1116348863509623E-3</v>
      </c>
      <c r="N419" s="4">
        <f t="shared" si="133"/>
        <v>1.9051758310365343E-4</v>
      </c>
      <c r="O419" s="4">
        <f t="shared" si="134"/>
        <v>8.556666576899196E-4</v>
      </c>
      <c r="P419" s="4">
        <f t="shared" si="135"/>
        <v>-1.2247013395673715E-4</v>
      </c>
      <c r="Q419" s="7">
        <f t="shared" si="120"/>
        <v>-2.1916799251061265</v>
      </c>
      <c r="R419" s="3"/>
      <c r="S419" s="3"/>
      <c r="T419" s="3"/>
      <c r="X419" s="4">
        <f t="shared" ca="1" si="136"/>
        <v>1.8007775324504287</v>
      </c>
      <c r="Y419" s="4">
        <f t="shared" ca="1" si="136"/>
        <v>1.0418635855080682</v>
      </c>
      <c r="Z419" s="4">
        <f t="shared" ca="1" si="121"/>
        <v>1.9236711115219167</v>
      </c>
      <c r="AA419" s="4">
        <f t="shared" ca="1" si="122"/>
        <v>2.3869594757453769</v>
      </c>
      <c r="AB419" s="4">
        <f t="shared" ca="1" si="123"/>
        <v>2.678211450756689</v>
      </c>
      <c r="AC419" s="4">
        <f t="shared" ca="1" si="137"/>
        <v>0.84176960539577761</v>
      </c>
      <c r="AD419" s="4">
        <f t="shared" ca="1" si="124"/>
        <v>0.79129581490059753</v>
      </c>
      <c r="AF419" s="4">
        <f t="shared" ca="1" si="138"/>
        <v>1.8887910434946411</v>
      </c>
      <c r="AG419" s="4">
        <f t="shared" ca="1" si="139"/>
        <v>2.1192575124026258</v>
      </c>
      <c r="AH419" s="2">
        <f t="shared" ca="1" si="125"/>
        <v>-81.627289343898155</v>
      </c>
    </row>
    <row r="420" spans="4:34" x14ac:dyDescent="0.25">
      <c r="D420" s="1">
        <f>Sheet2!D420</f>
        <v>42136</v>
      </c>
      <c r="E420" s="3">
        <f>Sheet2!E420</f>
        <v>122.053168</v>
      </c>
      <c r="F420" s="3">
        <f>Sheet2!F420</f>
        <v>202.30850899999999</v>
      </c>
      <c r="G420" s="3">
        <f t="shared" si="126"/>
        <v>-0.43635100000000193</v>
      </c>
      <c r="H420" s="3">
        <f t="shared" si="127"/>
        <v>-0.60698800000000119</v>
      </c>
      <c r="I420" s="4">
        <f t="shared" si="128"/>
        <v>-0.42003714746732107</v>
      </c>
      <c r="J420" s="4">
        <f t="shared" si="129"/>
        <v>-0.67966099074688346</v>
      </c>
      <c r="K420" s="4">
        <f t="shared" si="130"/>
        <v>-0.46466649206349397</v>
      </c>
      <c r="L420" s="4">
        <f t="shared" si="131"/>
        <v>-0.67277663492063611</v>
      </c>
      <c r="M420" s="4">
        <f t="shared" si="132"/>
        <v>-3.5687140634353145E-3</v>
      </c>
      <c r="N420" s="4">
        <f t="shared" si="133"/>
        <v>-2.9958168567745967E-3</v>
      </c>
      <c r="O420" s="4">
        <f t="shared" si="134"/>
        <v>-3.8246822920963569E-3</v>
      </c>
      <c r="P420" s="4">
        <f t="shared" si="135"/>
        <v>-3.3088045738349872E-3</v>
      </c>
      <c r="Q420" s="7">
        <f t="shared" si="120"/>
        <v>-2.352883074857322</v>
      </c>
      <c r="R420" s="3"/>
      <c r="S420" s="3"/>
      <c r="T420" s="3"/>
      <c r="X420" s="4">
        <f t="shared" ca="1" si="136"/>
        <v>-0.57634769773584404</v>
      </c>
      <c r="Y420" s="4">
        <f t="shared" ca="1" si="136"/>
        <v>0.12644913612081526</v>
      </c>
      <c r="Z420" s="4">
        <f t="shared" ca="1" si="121"/>
        <v>-0.25111919492019902</v>
      </c>
      <c r="AA420" s="4">
        <f t="shared" ca="1" si="122"/>
        <v>-0.72658010457566424</v>
      </c>
      <c r="AB420" s="4">
        <f t="shared" ca="1" si="123"/>
        <v>-0.27524134176019699</v>
      </c>
      <c r="AC420" s="4">
        <f t="shared" ca="1" si="137"/>
        <v>0.53174438415010161</v>
      </c>
      <c r="AD420" s="4">
        <f t="shared" ca="1" si="124"/>
        <v>1.0449949978504331</v>
      </c>
      <c r="AF420" s="4">
        <f t="shared" ca="1" si="138"/>
        <v>-0.75927257481921373</v>
      </c>
      <c r="AG420" s="4">
        <f t="shared" ca="1" si="139"/>
        <v>-0.28762582534104741</v>
      </c>
      <c r="AH420" s="2">
        <f t="shared" ca="1" si="125"/>
        <v>94.407698168001843</v>
      </c>
    </row>
    <row r="421" spans="4:34" x14ac:dyDescent="0.25">
      <c r="D421" s="1">
        <f>Sheet2!D421</f>
        <v>42135</v>
      </c>
      <c r="E421" s="3">
        <f>Sheet2!E421</f>
        <v>122.489519</v>
      </c>
      <c r="F421" s="3">
        <f>Sheet2!F421</f>
        <v>202.91549699999999</v>
      </c>
      <c r="G421" s="3">
        <f t="shared" si="126"/>
        <v>-1.2605829999999969</v>
      </c>
      <c r="H421" s="3">
        <f t="shared" si="127"/>
        <v>-0.97309500000000071</v>
      </c>
      <c r="I421" s="4">
        <f t="shared" si="128"/>
        <v>-1.2010927196838321</v>
      </c>
      <c r="J421" s="4">
        <f t="shared" si="129"/>
        <v>-1.0844006503397952</v>
      </c>
      <c r="K421" s="4">
        <f t="shared" si="130"/>
        <v>-1.2888984920634889</v>
      </c>
      <c r="L421" s="4">
        <f t="shared" si="131"/>
        <v>-1.0388836349206356</v>
      </c>
      <c r="M421" s="4">
        <f t="shared" si="132"/>
        <v>-1.0238758550171799E-2</v>
      </c>
      <c r="N421" s="4">
        <f t="shared" si="133"/>
        <v>-4.7841055795717511E-3</v>
      </c>
      <c r="O421" s="4">
        <f t="shared" si="134"/>
        <v>-1.0494726778832841E-2</v>
      </c>
      <c r="P421" s="4">
        <f t="shared" si="135"/>
        <v>-5.097093296632142E-3</v>
      </c>
      <c r="Q421" s="7">
        <f t="shared" si="120"/>
        <v>-2.8285732811205246</v>
      </c>
      <c r="R421" s="3"/>
      <c r="S421" s="3"/>
      <c r="T421" s="3"/>
      <c r="X421" s="4">
        <f t="shared" ca="1" si="136"/>
        <v>0.3861637636635325</v>
      </c>
      <c r="Y421" s="4">
        <f t="shared" ca="1" si="136"/>
        <v>-1.3697444122610272</v>
      </c>
      <c r="Z421" s="4">
        <f t="shared" ca="1" si="121"/>
        <v>-0.85037141722812581</v>
      </c>
      <c r="AA421" s="4">
        <f t="shared" ca="1" si="122"/>
        <v>0.53410969566038591</v>
      </c>
      <c r="AB421" s="4">
        <f t="shared" ca="1" si="123"/>
        <v>-1.089049985358914</v>
      </c>
      <c r="AC421" s="4">
        <f t="shared" ca="1" si="137"/>
        <v>0.71582341244987169</v>
      </c>
      <c r="AD421" s="4">
        <f t="shared" ca="1" si="124"/>
        <v>0.89529630081375267</v>
      </c>
      <c r="AF421" s="4">
        <f t="shared" ca="1" si="138"/>
        <v>0.47818643475350275</v>
      </c>
      <c r="AG421" s="4">
        <f t="shared" ca="1" si="139"/>
        <v>-0.97502242329310718</v>
      </c>
      <c r="AH421" s="2">
        <f t="shared" ca="1" si="125"/>
        <v>-173.54217702525239</v>
      </c>
    </row>
    <row r="422" spans="4:34" x14ac:dyDescent="0.25">
      <c r="D422" s="1">
        <f>Sheet2!D422</f>
        <v>42132</v>
      </c>
      <c r="E422" s="3">
        <f>Sheet2!E422</f>
        <v>123.750102</v>
      </c>
      <c r="F422" s="3">
        <f>Sheet2!F422</f>
        <v>203.88859199999999</v>
      </c>
      <c r="G422" s="3">
        <f t="shared" si="126"/>
        <v>2.2884370000000018</v>
      </c>
      <c r="H422" s="3">
        <f t="shared" si="127"/>
        <v>2.6495299999999986</v>
      </c>
      <c r="I422" s="4">
        <f t="shared" si="128"/>
        <v>2.2215208051342641</v>
      </c>
      <c r="J422" s="4">
        <f t="shared" si="129"/>
        <v>2.9914655925334697</v>
      </c>
      <c r="K422" s="4">
        <f t="shared" si="130"/>
        <v>2.2601215079365096</v>
      </c>
      <c r="L422" s="4">
        <f t="shared" si="131"/>
        <v>2.5837413650793639</v>
      </c>
      <c r="M422" s="4">
        <f t="shared" si="132"/>
        <v>1.866552709871494E-2</v>
      </c>
      <c r="N422" s="4">
        <f t="shared" si="133"/>
        <v>1.3080162509518781E-2</v>
      </c>
      <c r="O422" s="4">
        <f t="shared" si="134"/>
        <v>1.8409558870053896E-2</v>
      </c>
      <c r="P422" s="4">
        <f t="shared" si="135"/>
        <v>1.276717479245839E-2</v>
      </c>
      <c r="Q422" s="7">
        <f t="shared" si="120"/>
        <v>-4.2898521657789868</v>
      </c>
      <c r="R422" s="3"/>
      <c r="S422" s="3"/>
      <c r="T422" s="3"/>
      <c r="X422" s="4">
        <f t="shared" ca="1" si="136"/>
        <v>1.7640623201235443E-2</v>
      </c>
      <c r="Y422" s="4">
        <f t="shared" ca="1" si="136"/>
        <v>0.2917108670504881</v>
      </c>
      <c r="Z422" s="4">
        <f t="shared" ca="1" si="121"/>
        <v>0.24199099364738177</v>
      </c>
      <c r="AA422" s="4">
        <f t="shared" ca="1" si="122"/>
        <v>5.1421038990976511E-2</v>
      </c>
      <c r="AB422" s="4">
        <f t="shared" ca="1" si="123"/>
        <v>0.39442214677449072</v>
      </c>
      <c r="AC422" s="4">
        <f t="shared" ca="1" si="137"/>
        <v>0.227791405240099</v>
      </c>
      <c r="AD422" s="4">
        <f t="shared" ca="1" si="124"/>
        <v>1.4117960846215143</v>
      </c>
      <c r="AF422" s="4">
        <f t="shared" ca="1" si="138"/>
        <v>7.2596021514630862E-2</v>
      </c>
      <c r="AG422" s="4">
        <f t="shared" ca="1" si="139"/>
        <v>0.55684364250423823</v>
      </c>
      <c r="AH422" s="2">
        <f t="shared" ca="1" si="125"/>
        <v>44.06444381653364</v>
      </c>
    </row>
    <row r="423" spans="4:34" x14ac:dyDescent="0.25">
      <c r="D423" s="1">
        <f>Sheet2!D423</f>
        <v>42131</v>
      </c>
      <c r="E423" s="3">
        <f>Sheet2!E423</f>
        <v>121.461665</v>
      </c>
      <c r="F423" s="3">
        <f>Sheet2!F423</f>
        <v>201.23906199999999</v>
      </c>
      <c r="G423" s="3">
        <f t="shared" si="126"/>
        <v>0.74665499999998985</v>
      </c>
      <c r="H423" s="3">
        <f t="shared" si="127"/>
        <v>0.79967899999999759</v>
      </c>
      <c r="I423" s="4">
        <f t="shared" si="128"/>
        <v>0.72930527890954733</v>
      </c>
      <c r="J423" s="4">
        <f t="shared" si="129"/>
        <v>0.90648388788820233</v>
      </c>
      <c r="K423" s="4">
        <f t="shared" si="130"/>
        <v>0.71833950793649781</v>
      </c>
      <c r="L423" s="4">
        <f t="shared" si="131"/>
        <v>0.73389036507936267</v>
      </c>
      <c r="M423" s="4">
        <f t="shared" si="132"/>
        <v>6.1662203083087622E-3</v>
      </c>
      <c r="N423" s="4">
        <f t="shared" si="133"/>
        <v>3.9816926521945087E-3</v>
      </c>
      <c r="O423" s="4">
        <f t="shared" si="134"/>
        <v>5.9102520796477194E-3</v>
      </c>
      <c r="P423" s="4">
        <f t="shared" si="135"/>
        <v>3.6687049351341182E-3</v>
      </c>
      <c r="Q423" s="7">
        <f t="shared" si="120"/>
        <v>-2.4313094447856871</v>
      </c>
      <c r="R423" s="3"/>
      <c r="S423" s="3"/>
      <c r="T423" s="3"/>
      <c r="X423" s="4">
        <f t="shared" ca="1" si="136"/>
        <v>0.21165115401504014</v>
      </c>
      <c r="Y423" s="4">
        <f t="shared" ca="1" si="136"/>
        <v>0.11960390644524312</v>
      </c>
      <c r="Z423" s="4">
        <f t="shared" ca="1" si="121"/>
        <v>0.22383632789020583</v>
      </c>
      <c r="AA423" s="4">
        <f t="shared" ca="1" si="122"/>
        <v>0.30553447778550796</v>
      </c>
      <c r="AB423" s="4">
        <f t="shared" ca="1" si="123"/>
        <v>0.36976737977515606</v>
      </c>
      <c r="AC423" s="4">
        <f t="shared" ca="1" si="137"/>
        <v>0.9535908203898219</v>
      </c>
      <c r="AD423" s="4">
        <f t="shared" ca="1" si="124"/>
        <v>0.66458132335133902</v>
      </c>
      <c r="AF423" s="4">
        <f t="shared" ca="1" si="138"/>
        <v>0.20305250757615317</v>
      </c>
      <c r="AG423" s="4">
        <f t="shared" ca="1" si="139"/>
        <v>0.24574049458313035</v>
      </c>
      <c r="AH423" s="2">
        <f t="shared" ca="1" si="125"/>
        <v>-7.8587159671360496</v>
      </c>
    </row>
    <row r="424" spans="4:34" x14ac:dyDescent="0.25">
      <c r="D424" s="1">
        <f>Sheet2!D424</f>
        <v>42130</v>
      </c>
      <c r="E424" s="3">
        <f>Sheet2!E424</f>
        <v>120.71501000000001</v>
      </c>
      <c r="F424" s="3">
        <f>Sheet2!F424</f>
        <v>200.43938299999999</v>
      </c>
      <c r="G424" s="3">
        <f t="shared" si="126"/>
        <v>-0.76285799999999426</v>
      </c>
      <c r="H424" s="3">
        <f t="shared" si="127"/>
        <v>-0.828581000000014</v>
      </c>
      <c r="I424" s="4">
        <f t="shared" si="128"/>
        <v>-0.74045248992541857</v>
      </c>
      <c r="J424" s="4">
        <f t="shared" si="129"/>
        <v>-0.93537933741939261</v>
      </c>
      <c r="K424" s="4">
        <f t="shared" si="130"/>
        <v>-0.79117349206348631</v>
      </c>
      <c r="L424" s="4">
        <f t="shared" si="131"/>
        <v>-0.89436963492064891</v>
      </c>
      <c r="M424" s="4">
        <f t="shared" si="132"/>
        <v>-6.2996115256535434E-3</v>
      </c>
      <c r="N424" s="4">
        <f t="shared" si="133"/>
        <v>-4.1253025679612674E-3</v>
      </c>
      <c r="O424" s="4">
        <f t="shared" si="134"/>
        <v>-6.5555797543145862E-3</v>
      </c>
      <c r="P424" s="4">
        <f t="shared" si="135"/>
        <v>-4.4382902850216583E-3</v>
      </c>
      <c r="Q424" s="7">
        <f t="shared" si="120"/>
        <v>-2.5157649500420916</v>
      </c>
      <c r="R424" s="3"/>
      <c r="S424" s="3"/>
      <c r="T424" s="3"/>
      <c r="X424" s="4">
        <f t="shared" ca="1" si="136"/>
        <v>-1.513609435167623</v>
      </c>
      <c r="Y424" s="4">
        <f t="shared" ca="1" si="136"/>
        <v>1.106546453822228</v>
      </c>
      <c r="Z424" s="4">
        <f t="shared" ca="1" si="121"/>
        <v>-4.5579540578749689E-2</v>
      </c>
      <c r="AA424" s="4">
        <f t="shared" ca="1" si="122"/>
        <v>-1.9541980186666434</v>
      </c>
      <c r="AB424" s="4">
        <f t="shared" ca="1" si="123"/>
        <v>3.889783796834384E-3</v>
      </c>
      <c r="AC424" s="4">
        <f t="shared" ca="1" si="137"/>
        <v>0.16096949605046684</v>
      </c>
      <c r="AD424" s="4">
        <f t="shared" ca="1" si="124"/>
        <v>1.5611036063405168</v>
      </c>
      <c r="AF424" s="4">
        <f t="shared" ca="1" si="138"/>
        <v>-3.0507055744439895</v>
      </c>
      <c r="AG424" s="4">
        <f t="shared" ca="1" si="139"/>
        <v>6.0723555131230646E-3</v>
      </c>
      <c r="AH424" s="2">
        <f t="shared" ca="1" si="125"/>
        <v>513.93067873419113</v>
      </c>
    </row>
    <row r="425" spans="4:34" x14ac:dyDescent="0.25">
      <c r="D425" s="1">
        <f>Sheet2!D425</f>
        <v>42129</v>
      </c>
      <c r="E425" s="3">
        <f>Sheet2!E425</f>
        <v>121.477868</v>
      </c>
      <c r="F425" s="3">
        <f>Sheet2!F425</f>
        <v>201.26796400000001</v>
      </c>
      <c r="G425" s="3">
        <f t="shared" si="126"/>
        <v>-2.8003590000000003</v>
      </c>
      <c r="H425" s="3">
        <f t="shared" si="127"/>
        <v>-2.3315999999999804</v>
      </c>
      <c r="I425" s="4">
        <f t="shared" si="128"/>
        <v>-2.6568639484327052</v>
      </c>
      <c r="J425" s="4">
        <f t="shared" si="129"/>
        <v>-2.6019842180074391</v>
      </c>
      <c r="K425" s="4">
        <f t="shared" si="130"/>
        <v>-2.8286744920634925</v>
      </c>
      <c r="L425" s="4">
        <f t="shared" si="131"/>
        <v>-2.397388634920615</v>
      </c>
      <c r="M425" s="4">
        <f t="shared" si="132"/>
        <v>-2.2790728440412227E-2</v>
      </c>
      <c r="N425" s="4">
        <f t="shared" si="133"/>
        <v>-1.1517968793394845E-2</v>
      </c>
      <c r="O425" s="4">
        <f t="shared" si="134"/>
        <v>-2.3046696669073271E-2</v>
      </c>
      <c r="P425" s="4">
        <f t="shared" si="135"/>
        <v>-1.1830956510455235E-2</v>
      </c>
      <c r="Q425" s="7">
        <f t="shared" si="120"/>
        <v>-4.6023839800827346</v>
      </c>
      <c r="R425" s="3"/>
      <c r="S425" s="3"/>
      <c r="T425" s="3"/>
      <c r="X425" s="4">
        <f t="shared" ca="1" si="136"/>
        <v>-2.7747570978099314</v>
      </c>
      <c r="Y425" s="4">
        <f t="shared" ca="1" si="136"/>
        <v>-0.49070767262745668</v>
      </c>
      <c r="Z425" s="4">
        <f t="shared" ca="1" si="121"/>
        <v>-2.0805338925222436</v>
      </c>
      <c r="AA425" s="4">
        <f t="shared" ca="1" si="122"/>
        <v>-3.606039122535833</v>
      </c>
      <c r="AB425" s="4">
        <f t="shared" ca="1" si="123"/>
        <v>-2.7596601527597127</v>
      </c>
      <c r="AC425" s="4">
        <f t="shared" ca="1" si="137"/>
        <v>0.79837184688526364</v>
      </c>
      <c r="AD425" s="4">
        <f t="shared" ca="1" si="124"/>
        <v>0.82875005555674208</v>
      </c>
      <c r="AF425" s="4">
        <f t="shared" ca="1" si="138"/>
        <v>-2.9885051231413571</v>
      </c>
      <c r="AG425" s="4">
        <f t="shared" ca="1" si="139"/>
        <v>-2.2870685049173392</v>
      </c>
      <c r="AH425" s="2">
        <f t="shared" ca="1" si="125"/>
        <v>273.65498740351086</v>
      </c>
    </row>
    <row r="426" spans="4:34" x14ac:dyDescent="0.25">
      <c r="D426" s="1">
        <f>Sheet2!D426</f>
        <v>42128</v>
      </c>
      <c r="E426" s="3">
        <f>Sheet2!E426</f>
        <v>124.278227</v>
      </c>
      <c r="F426" s="3">
        <f>Sheet2!F426</f>
        <v>203.59956399999999</v>
      </c>
      <c r="G426" s="3">
        <f t="shared" si="126"/>
        <v>-0.2414100000000019</v>
      </c>
      <c r="H426" s="3">
        <f t="shared" si="127"/>
        <v>0.5780849999999873</v>
      </c>
      <c r="I426" s="4">
        <f t="shared" si="128"/>
        <v>-0.22859570386990627</v>
      </c>
      <c r="J426" s="4">
        <f t="shared" si="129"/>
        <v>0.64695961010407232</v>
      </c>
      <c r="K426" s="4">
        <f t="shared" si="130"/>
        <v>-0.26972549206349394</v>
      </c>
      <c r="L426" s="4">
        <f t="shared" si="131"/>
        <v>0.51229636507935239</v>
      </c>
      <c r="M426" s="4">
        <f t="shared" si="132"/>
        <v>-1.9406121248855097E-3</v>
      </c>
      <c r="N426" s="4">
        <f t="shared" si="133"/>
        <v>2.8433618939420987E-3</v>
      </c>
      <c r="O426" s="4">
        <f t="shared" si="134"/>
        <v>-2.1965803535465523E-3</v>
      </c>
      <c r="P426" s="4">
        <f t="shared" si="135"/>
        <v>2.5303741768817082E-3</v>
      </c>
      <c r="Q426" s="7">
        <f t="shared" si="120"/>
        <v>-2.4808980705229895</v>
      </c>
      <c r="R426" s="3"/>
      <c r="S426" s="3"/>
      <c r="T426" s="3"/>
      <c r="X426" s="4">
        <f t="shared" ca="1" si="136"/>
        <v>-9.6435242545451633E-3</v>
      </c>
      <c r="Y426" s="4">
        <f t="shared" ca="1" si="136"/>
        <v>-0.24670015699139258</v>
      </c>
      <c r="Z426" s="4">
        <f t="shared" ca="1" si="121"/>
        <v>-0.20143615306872598</v>
      </c>
      <c r="AA426" s="4">
        <f t="shared" ca="1" si="122"/>
        <v>1.5684481261440404E-2</v>
      </c>
      <c r="AB426" s="4">
        <f t="shared" ca="1" si="123"/>
        <v>-0.20776977070237748</v>
      </c>
      <c r="AC426" s="4">
        <f t="shared" ca="1" si="137"/>
        <v>0.91327920272173135</v>
      </c>
      <c r="AD426" s="4">
        <f t="shared" ca="1" si="124"/>
        <v>0.71944935872981552</v>
      </c>
      <c r="AF426" s="4">
        <f t="shared" ca="1" si="138"/>
        <v>1.1284189985553106E-2</v>
      </c>
      <c r="AG426" s="4">
        <f t="shared" ca="1" si="139"/>
        <v>-0.14947982829526629</v>
      </c>
      <c r="AH426" s="2">
        <f t="shared" ca="1" si="125"/>
        <v>-16.755949431110366</v>
      </c>
    </row>
    <row r="427" spans="4:34" x14ac:dyDescent="0.25">
      <c r="D427" s="1">
        <f>Sheet2!D427</f>
        <v>42125</v>
      </c>
      <c r="E427" s="3">
        <f>Sheet2!E427</f>
        <v>124.519637</v>
      </c>
      <c r="F427" s="3">
        <f>Sheet2!F427</f>
        <v>203.021479</v>
      </c>
      <c r="G427" s="3">
        <f t="shared" si="126"/>
        <v>3.6694379999999995</v>
      </c>
      <c r="H427" s="3">
        <f t="shared" si="127"/>
        <v>2.1774269999999945</v>
      </c>
      <c r="I427" s="4">
        <f t="shared" si="128"/>
        <v>3.5801633165515261</v>
      </c>
      <c r="J427" s="4">
        <f t="shared" si="129"/>
        <v>2.4632703781139993</v>
      </c>
      <c r="K427" s="4">
        <f t="shared" si="130"/>
        <v>3.6411225079365073</v>
      </c>
      <c r="L427" s="4">
        <f t="shared" si="131"/>
        <v>2.1116383650793598</v>
      </c>
      <c r="M427" s="4">
        <f t="shared" si="132"/>
        <v>2.9911676557250761E-2</v>
      </c>
      <c r="N427" s="4">
        <f t="shared" si="133"/>
        <v>1.0783035099422992E-2</v>
      </c>
      <c r="O427" s="4">
        <f t="shared" si="134"/>
        <v>2.9655708328589717E-2</v>
      </c>
      <c r="P427" s="4">
        <f t="shared" si="135"/>
        <v>1.0470047382362601E-2</v>
      </c>
      <c r="Q427" s="7">
        <f t="shared" si="120"/>
        <v>-5.4567554348671088</v>
      </c>
      <c r="R427" s="3"/>
      <c r="S427" s="3"/>
      <c r="T427" s="3"/>
      <c r="X427" s="4">
        <f t="shared" ca="1" si="136"/>
        <v>-0.49044656555476268</v>
      </c>
      <c r="Y427" s="4">
        <f t="shared" ca="1" si="136"/>
        <v>-0.38359886818761091</v>
      </c>
      <c r="Z427" s="4">
        <f t="shared" ca="1" si="121"/>
        <v>-0.60306293042059245</v>
      </c>
      <c r="AA427" s="4">
        <f t="shared" ca="1" si="122"/>
        <v>-0.61406748990822901</v>
      </c>
      <c r="AB427" s="4">
        <f t="shared" ca="1" si="123"/>
        <v>-0.75319510371298293</v>
      </c>
      <c r="AC427" s="4">
        <f t="shared" ca="1" si="137"/>
        <v>0.96814522849580176</v>
      </c>
      <c r="AD427" s="4">
        <f t="shared" ca="1" si="124"/>
        <v>0.63777477932678206</v>
      </c>
      <c r="AF427" s="4">
        <f t="shared" ca="1" si="138"/>
        <v>-0.39163675786797175</v>
      </c>
      <c r="AG427" s="4">
        <f t="shared" ca="1" si="139"/>
        <v>-0.48036884106056044</v>
      </c>
      <c r="AH427" s="2">
        <f t="shared" ca="1" si="125"/>
        <v>15.120440042333485</v>
      </c>
    </row>
    <row r="428" spans="4:34" x14ac:dyDescent="0.25">
      <c r="D428" s="1">
        <f>Sheet2!D428</f>
        <v>42124</v>
      </c>
      <c r="E428" s="3">
        <f>Sheet2!E428</f>
        <v>120.850199</v>
      </c>
      <c r="F428" s="3">
        <f>Sheet2!F428</f>
        <v>200.844052</v>
      </c>
      <c r="G428" s="3">
        <f t="shared" si="126"/>
        <v>-3.3700910000000022</v>
      </c>
      <c r="H428" s="3">
        <f t="shared" si="127"/>
        <v>-2.0329130000000077</v>
      </c>
      <c r="I428" s="4">
        <f t="shared" si="128"/>
        <v>-3.1988932185745522</v>
      </c>
      <c r="J428" s="4">
        <f t="shared" si="129"/>
        <v>-2.2767403729664069</v>
      </c>
      <c r="K428" s="4">
        <f t="shared" si="130"/>
        <v>-3.3984064920634944</v>
      </c>
      <c r="L428" s="4">
        <f t="shared" si="131"/>
        <v>-2.0987016349206424</v>
      </c>
      <c r="M428" s="4">
        <f t="shared" si="132"/>
        <v>-2.7504767878573099E-2</v>
      </c>
      <c r="N428" s="4">
        <f t="shared" si="133"/>
        <v>-1.0070965328068004E-2</v>
      </c>
      <c r="O428" s="4">
        <f t="shared" si="134"/>
        <v>-2.7760736107234143E-2</v>
      </c>
      <c r="P428" s="4">
        <f t="shared" si="135"/>
        <v>-1.0383953045128395E-2</v>
      </c>
      <c r="Q428" s="7">
        <f t="shared" si="120"/>
        <v>-5.165147083445591</v>
      </c>
      <c r="R428" s="3"/>
      <c r="S428" s="3"/>
      <c r="T428" s="3"/>
      <c r="X428" s="4">
        <f t="shared" ca="1" si="136"/>
        <v>0.41427175561851448</v>
      </c>
      <c r="Y428" s="4">
        <f t="shared" ca="1" si="136"/>
        <v>-0.39606849799928984</v>
      </c>
      <c r="Z428" s="4">
        <f t="shared" ca="1" si="121"/>
        <v>-6.1411031921844994E-2</v>
      </c>
      <c r="AA428" s="4">
        <f t="shared" ca="1" si="122"/>
        <v>0.57092531831410864</v>
      </c>
      <c r="AB428" s="4">
        <f t="shared" ca="1" si="123"/>
        <v>-1.7610018817913117E-2</v>
      </c>
      <c r="AC428" s="4">
        <f t="shared" ca="1" si="137"/>
        <v>0.23739446043162316</v>
      </c>
      <c r="AD428" s="4">
        <f t="shared" ca="1" si="124"/>
        <v>1.3942325779154259</v>
      </c>
      <c r="AF428" s="4">
        <f t="shared" ca="1" si="138"/>
        <v>0.79600267835026484</v>
      </c>
      <c r="AG428" s="4">
        <f t="shared" ca="1" si="139"/>
        <v>-2.4552461933638168E-2</v>
      </c>
      <c r="AH428" s="2">
        <f t="shared" ca="1" si="125"/>
        <v>-128.38401456953943</v>
      </c>
    </row>
    <row r="429" spans="4:34" x14ac:dyDescent="0.25">
      <c r="D429" s="1">
        <f>Sheet2!D429</f>
        <v>42123</v>
      </c>
      <c r="E429" s="3">
        <f>Sheet2!E429</f>
        <v>124.22029000000001</v>
      </c>
      <c r="F429" s="3">
        <f>Sheet2!F429</f>
        <v>202.87696500000001</v>
      </c>
      <c r="G429" s="3">
        <f t="shared" si="126"/>
        <v>-1.8540330000000012</v>
      </c>
      <c r="H429" s="3">
        <f t="shared" si="127"/>
        <v>-0.83820999999997525</v>
      </c>
      <c r="I429" s="4">
        <f t="shared" si="128"/>
        <v>-1.733969560527659</v>
      </c>
      <c r="J429" s="4">
        <f t="shared" si="129"/>
        <v>-0.93488224413063181</v>
      </c>
      <c r="K429" s="4">
        <f t="shared" si="130"/>
        <v>-1.8823484920634932</v>
      </c>
      <c r="L429" s="4">
        <f t="shared" si="131"/>
        <v>-0.90399863492061017</v>
      </c>
      <c r="M429" s="4">
        <f t="shared" si="132"/>
        <v>-1.4815076432685361E-2</v>
      </c>
      <c r="N429" s="4">
        <f t="shared" si="133"/>
        <v>-4.1231057120969007E-3</v>
      </c>
      <c r="O429" s="4">
        <f t="shared" si="134"/>
        <v>-1.5071044661346403E-2</v>
      </c>
      <c r="P429" s="4">
        <f t="shared" si="135"/>
        <v>-4.4360934291572916E-3</v>
      </c>
      <c r="Q429" s="7">
        <f t="shared" si="120"/>
        <v>-3.4290379538664011</v>
      </c>
      <c r="R429" s="3"/>
      <c r="S429" s="3"/>
      <c r="T429" s="3"/>
      <c r="X429" s="4">
        <f t="shared" ca="1" si="136"/>
        <v>-0.78301503495005964</v>
      </c>
      <c r="Y429" s="4">
        <f t="shared" ca="1" si="136"/>
        <v>-0.29069239520340223</v>
      </c>
      <c r="Z429" s="4">
        <f t="shared" ca="1" si="121"/>
        <v>-0.70777297746628254</v>
      </c>
      <c r="AA429" s="4">
        <f t="shared" ca="1" si="122"/>
        <v>-0.99727132698366239</v>
      </c>
      <c r="AB429" s="4">
        <f t="shared" ca="1" si="123"/>
        <v>-0.89539556319433888</v>
      </c>
      <c r="AC429" s="4">
        <f t="shared" ca="1" si="137"/>
        <v>0.92593488026381088</v>
      </c>
      <c r="AD429" s="4">
        <f t="shared" ca="1" si="124"/>
        <v>0.70410904059450385</v>
      </c>
      <c r="AF429" s="4">
        <f t="shared" ca="1" si="138"/>
        <v>-0.70218775725487426</v>
      </c>
      <c r="AG429" s="4">
        <f t="shared" ca="1" si="139"/>
        <v>-0.63045611095334142</v>
      </c>
      <c r="AH429" s="2">
        <f t="shared" ca="1" si="125"/>
        <v>50.759842017136634</v>
      </c>
    </row>
    <row r="430" spans="4:34" x14ac:dyDescent="0.25">
      <c r="D430" s="1">
        <f>Sheet2!D430</f>
        <v>42122</v>
      </c>
      <c r="E430" s="3">
        <f>Sheet2!E430</f>
        <v>126.07432300000001</v>
      </c>
      <c r="F430" s="3">
        <f>Sheet2!F430</f>
        <v>203.71517499999999</v>
      </c>
      <c r="G430" s="3">
        <f t="shared" si="126"/>
        <v>-2.0181899999999899</v>
      </c>
      <c r="H430" s="3">
        <f t="shared" si="127"/>
        <v>0.64551999999997633</v>
      </c>
      <c r="I430" s="4">
        <f t="shared" si="128"/>
        <v>-1.8577572209295232</v>
      </c>
      <c r="J430" s="4">
        <f t="shared" si="129"/>
        <v>0.72225761017141932</v>
      </c>
      <c r="K430" s="4">
        <f t="shared" si="130"/>
        <v>-2.0465054920634822</v>
      </c>
      <c r="L430" s="4">
        <f t="shared" si="131"/>
        <v>0.57973136507934142</v>
      </c>
      <c r="M430" s="4">
        <f t="shared" si="132"/>
        <v>-1.5881162539652695E-2</v>
      </c>
      <c r="N430" s="4">
        <f t="shared" si="133"/>
        <v>3.1737690014148803E-3</v>
      </c>
      <c r="O430" s="4">
        <f t="shared" si="134"/>
        <v>-1.6137130768313739E-2</v>
      </c>
      <c r="P430" s="4">
        <f t="shared" si="135"/>
        <v>2.8607812843544898E-3</v>
      </c>
      <c r="Q430" s="7">
        <f t="shared" si="120"/>
        <v>-4.7677378340351062</v>
      </c>
      <c r="R430" s="3"/>
      <c r="S430" s="3"/>
      <c r="T430" s="3"/>
      <c r="X430" s="4">
        <f t="shared" ca="1" si="136"/>
        <v>0.71509514221594983</v>
      </c>
      <c r="Y430" s="4">
        <f t="shared" ca="1" si="136"/>
        <v>-0.823185006815077</v>
      </c>
      <c r="Z430" s="4">
        <f t="shared" ca="1" si="121"/>
        <v>-0.21659423122048732</v>
      </c>
      <c r="AA430" s="4">
        <f t="shared" ca="1" si="122"/>
        <v>0.96494137980025041</v>
      </c>
      <c r="AB430" s="4">
        <f t="shared" ca="1" si="123"/>
        <v>-0.22835505109189178</v>
      </c>
      <c r="AC430" s="4">
        <f t="shared" ca="1" si="137"/>
        <v>0.93316433688984957</v>
      </c>
      <c r="AD430" s="4">
        <f t="shared" ca="1" si="124"/>
        <v>0.69471714677508456</v>
      </c>
      <c r="AF430" s="4">
        <f t="shared" ca="1" si="138"/>
        <v>0.67036132218004318</v>
      </c>
      <c r="AG430" s="4">
        <f t="shared" ca="1" si="139"/>
        <v>-0.15864216954623772</v>
      </c>
      <c r="AH430" s="2">
        <f t="shared" ca="1" si="125"/>
        <v>-122.1323328381668</v>
      </c>
    </row>
    <row r="431" spans="4:34" x14ac:dyDescent="0.25">
      <c r="D431" s="1">
        <f>Sheet2!D431</f>
        <v>42121</v>
      </c>
      <c r="E431" s="3">
        <f>Sheet2!E431</f>
        <v>128.092513</v>
      </c>
      <c r="F431" s="3">
        <f>Sheet2!F431</f>
        <v>203.06965500000001</v>
      </c>
      <c r="G431" s="3">
        <f t="shared" si="126"/>
        <v>2.2885689999999954</v>
      </c>
      <c r="H431" s="3">
        <f t="shared" si="127"/>
        <v>-0.84783999999999082</v>
      </c>
      <c r="I431" s="4">
        <f t="shared" si="128"/>
        <v>2.1449659793199762</v>
      </c>
      <c r="J431" s="4">
        <f t="shared" si="129"/>
        <v>-0.94468467423492963</v>
      </c>
      <c r="K431" s="4">
        <f t="shared" si="130"/>
        <v>2.2602535079365031</v>
      </c>
      <c r="L431" s="4">
        <f t="shared" si="131"/>
        <v>-0.91362863492062574</v>
      </c>
      <c r="M431" s="4">
        <f t="shared" si="132"/>
        <v>1.8028065542224133E-2</v>
      </c>
      <c r="N431" s="4">
        <f t="shared" si="133"/>
        <v>-4.1664274976701476E-3</v>
      </c>
      <c r="O431" s="4">
        <f t="shared" si="134"/>
        <v>1.7772097313563089E-2</v>
      </c>
      <c r="P431" s="4">
        <f t="shared" si="135"/>
        <v>-4.4794152147305385E-3</v>
      </c>
      <c r="Q431" s="7">
        <f t="shared" si="120"/>
        <v>-5.4439110903170924</v>
      </c>
      <c r="R431" s="3"/>
      <c r="S431" s="3"/>
      <c r="T431" s="3"/>
      <c r="X431" s="4">
        <f t="shared" ca="1" si="136"/>
        <v>-0.41243840653945463</v>
      </c>
      <c r="Y431" s="4">
        <f t="shared" ca="1" si="136"/>
        <v>0.88102343358892243</v>
      </c>
      <c r="Z431" s="4">
        <f t="shared" ca="1" si="121"/>
        <v>0.44694858941319277</v>
      </c>
      <c r="AA431" s="4">
        <f t="shared" ca="1" si="122"/>
        <v>-0.5118930282526658</v>
      </c>
      <c r="AB431" s="4">
        <f t="shared" ca="1" si="123"/>
        <v>0.67276281335231147</v>
      </c>
      <c r="AC431" s="4">
        <f t="shared" ca="1" si="137"/>
        <v>0.84870176470297831</v>
      </c>
      <c r="AD431" s="4">
        <f t="shared" ca="1" si="124"/>
        <v>0.78502102918543348</v>
      </c>
      <c r="AF431" s="4">
        <f t="shared" ca="1" si="138"/>
        <v>-0.40184679187175587</v>
      </c>
      <c r="AG431" s="4">
        <f t="shared" ca="1" si="139"/>
        <v>0.52813295613551925</v>
      </c>
      <c r="AH431" s="2">
        <f t="shared" ca="1" si="125"/>
        <v>117.62779442108194</v>
      </c>
    </row>
    <row r="432" spans="4:34" x14ac:dyDescent="0.25">
      <c r="D432" s="1">
        <f>Sheet2!D432</f>
        <v>42118</v>
      </c>
      <c r="E432" s="3">
        <f>Sheet2!E432</f>
        <v>125.803944</v>
      </c>
      <c r="F432" s="3">
        <f>Sheet2!F432</f>
        <v>203.917495</v>
      </c>
      <c r="G432" s="3">
        <f t="shared" si="126"/>
        <v>0.58904300000000376</v>
      </c>
      <c r="H432" s="3">
        <f t="shared" si="127"/>
        <v>0.47208900000001108</v>
      </c>
      <c r="I432" s="4">
        <f t="shared" si="128"/>
        <v>0.55467889150167882</v>
      </c>
      <c r="J432" s="4">
        <f t="shared" si="129"/>
        <v>0.5272340482076332</v>
      </c>
      <c r="K432" s="4">
        <f t="shared" si="130"/>
        <v>0.56072750793651172</v>
      </c>
      <c r="L432" s="4">
        <f t="shared" si="131"/>
        <v>0.40630036507937617</v>
      </c>
      <c r="M432" s="4">
        <f t="shared" si="132"/>
        <v>4.6932259703944424E-3</v>
      </c>
      <c r="N432" s="4">
        <f t="shared" si="133"/>
        <v>2.3177820571488859E-3</v>
      </c>
      <c r="O432" s="4">
        <f t="shared" si="134"/>
        <v>4.4372577417333995E-3</v>
      </c>
      <c r="P432" s="4">
        <f t="shared" si="135"/>
        <v>2.0047943400884954E-3</v>
      </c>
      <c r="Q432" s="7">
        <f t="shared" si="120"/>
        <v>-2.3096032084110663</v>
      </c>
      <c r="R432" s="3"/>
      <c r="S432" s="3"/>
      <c r="T432" s="3"/>
      <c r="X432" s="4">
        <f t="shared" ca="1" si="136"/>
        <v>-0.49820871770364189</v>
      </c>
      <c r="Y432" s="4">
        <f t="shared" ca="1" si="136"/>
        <v>1.0547178358016147</v>
      </c>
      <c r="Z432" s="4">
        <f t="shared" ca="1" si="121"/>
        <v>0.53234726040142299</v>
      </c>
      <c r="AA432" s="4">
        <f t="shared" ca="1" si="122"/>
        <v>-0.62423429460034685</v>
      </c>
      <c r="AB432" s="4">
        <f t="shared" ca="1" si="123"/>
        <v>0.78873764667775714</v>
      </c>
      <c r="AC432" s="4">
        <f t="shared" ca="1" si="137"/>
        <v>0.76038069371820893</v>
      </c>
      <c r="AD432" s="4">
        <f t="shared" ca="1" si="124"/>
        <v>0.85983609889364487</v>
      </c>
      <c r="AF432" s="4">
        <f t="shared" ca="1" si="138"/>
        <v>-0.53673918066478843</v>
      </c>
      <c r="AG432" s="4">
        <f t="shared" ca="1" si="139"/>
        <v>0.67818510116995667</v>
      </c>
      <c r="AH432" s="2">
        <f t="shared" ca="1" si="125"/>
        <v>154.57814850533123</v>
      </c>
    </row>
    <row r="433" spans="4:34" x14ac:dyDescent="0.25">
      <c r="D433" s="1">
        <f>Sheet2!D433</f>
        <v>42117</v>
      </c>
      <c r="E433" s="3">
        <f>Sheet2!E433</f>
        <v>125.214901</v>
      </c>
      <c r="F433" s="3">
        <f>Sheet2!F433</f>
        <v>203.44540599999999</v>
      </c>
      <c r="G433" s="3">
        <f t="shared" si="126"/>
        <v>1.0139279999999928</v>
      </c>
      <c r="H433" s="3">
        <f t="shared" si="127"/>
        <v>0.5106349999999793</v>
      </c>
      <c r="I433" s="4">
        <f t="shared" si="128"/>
        <v>0.96257099802037094</v>
      </c>
      <c r="J433" s="4">
        <f t="shared" si="129"/>
        <v>0.57171760833652452</v>
      </c>
      <c r="K433" s="4">
        <f t="shared" si="130"/>
        <v>0.98561250793650079</v>
      </c>
      <c r="L433" s="4">
        <f t="shared" si="131"/>
        <v>0.44484636507934439</v>
      </c>
      <c r="M433" s="4">
        <f t="shared" si="132"/>
        <v>8.130465548675813E-3</v>
      </c>
      <c r="N433" s="4">
        <f t="shared" si="133"/>
        <v>2.5130914234942018E-3</v>
      </c>
      <c r="O433" s="4">
        <f t="shared" si="134"/>
        <v>7.874497320014771E-3</v>
      </c>
      <c r="P433" s="4">
        <f t="shared" si="135"/>
        <v>2.2001037064338113E-3</v>
      </c>
      <c r="Q433" s="7">
        <f t="shared" si="120"/>
        <v>-2.5756585929270326</v>
      </c>
      <c r="R433" s="3"/>
      <c r="S433" s="3"/>
      <c r="T433" s="3"/>
      <c r="X433" s="4">
        <f t="shared" ca="1" si="136"/>
        <v>0.80891632655146617</v>
      </c>
      <c r="Y433" s="4">
        <f t="shared" ca="1" si="136"/>
        <v>-0.2625249631909955</v>
      </c>
      <c r="Z433" s="4">
        <f t="shared" ca="1" si="121"/>
        <v>0.28503199799415113</v>
      </c>
      <c r="AA433" s="4">
        <f t="shared" ca="1" si="122"/>
        <v>1.0878276153219424</v>
      </c>
      <c r="AB433" s="4">
        <f t="shared" ca="1" si="123"/>
        <v>0.45287356349459773</v>
      </c>
      <c r="AC433" s="4">
        <f t="shared" ca="1" si="137"/>
        <v>0.51883040625160814</v>
      </c>
      <c r="AD433" s="4">
        <f t="shared" ca="1" si="124"/>
        <v>1.0563431718192509</v>
      </c>
      <c r="AF433" s="4">
        <f t="shared" ca="1" si="138"/>
        <v>1.1491192735617526</v>
      </c>
      <c r="AG433" s="4">
        <f t="shared" ca="1" si="139"/>
        <v>0.47838989649497027</v>
      </c>
      <c r="AH433" s="2">
        <f t="shared" ca="1" si="125"/>
        <v>-132.91556441273042</v>
      </c>
    </row>
    <row r="434" spans="4:34" x14ac:dyDescent="0.25">
      <c r="D434" s="1">
        <f>Sheet2!D434</f>
        <v>42116</v>
      </c>
      <c r="E434" s="3">
        <f>Sheet2!E434</f>
        <v>124.200973</v>
      </c>
      <c r="F434" s="3">
        <f>Sheet2!F434</f>
        <v>202.93477100000001</v>
      </c>
      <c r="G434" s="3">
        <f t="shared" si="126"/>
        <v>1.6512400000000014</v>
      </c>
      <c r="H434" s="3">
        <f t="shared" si="127"/>
        <v>0.99236900000002493</v>
      </c>
      <c r="I434" s="4">
        <f t="shared" si="128"/>
        <v>1.5887241060326109</v>
      </c>
      <c r="J434" s="4">
        <f t="shared" si="129"/>
        <v>1.1165370184939598</v>
      </c>
      <c r="K434" s="4">
        <f t="shared" si="130"/>
        <v>1.6229245079365093</v>
      </c>
      <c r="L434" s="4">
        <f t="shared" si="131"/>
        <v>0.92658036507939001</v>
      </c>
      <c r="M434" s="4">
        <f t="shared" si="132"/>
        <v>1.3384072338000201E-2</v>
      </c>
      <c r="N434" s="4">
        <f t="shared" si="133"/>
        <v>4.9020841550562761E-3</v>
      </c>
      <c r="O434" s="4">
        <f t="shared" si="134"/>
        <v>1.3128104109339159E-2</v>
      </c>
      <c r="P434" s="4">
        <f t="shared" si="135"/>
        <v>4.5890964379958852E-3</v>
      </c>
      <c r="Q434" s="7">
        <f t="shared" si="120"/>
        <v>-3.1258037221462485</v>
      </c>
      <c r="R434" s="3"/>
      <c r="S434" s="3"/>
      <c r="T434" s="3"/>
      <c r="X434" s="4">
        <f t="shared" ca="1" si="136"/>
        <v>-0.29185340667747023</v>
      </c>
      <c r="Y434" s="4">
        <f t="shared" ca="1" si="136"/>
        <v>-0.7528084039377213</v>
      </c>
      <c r="Z434" s="4">
        <f t="shared" ca="1" si="121"/>
        <v>-0.77466556209314674</v>
      </c>
      <c r="AA434" s="4">
        <f t="shared" ca="1" si="122"/>
        <v>-0.35395176159340969</v>
      </c>
      <c r="AB434" s="4">
        <f t="shared" ca="1" si="123"/>
        <v>-0.98623838619187776</v>
      </c>
      <c r="AC434" s="4">
        <f t="shared" ca="1" si="137"/>
        <v>0.56387359596311681</v>
      </c>
      <c r="AD434" s="4">
        <f t="shared" ca="1" si="124"/>
        <v>1.0174744486476686</v>
      </c>
      <c r="AF434" s="4">
        <f t="shared" ca="1" si="138"/>
        <v>-0.36013687347512557</v>
      </c>
      <c r="AG434" s="4">
        <f t="shared" ca="1" si="139"/>
        <v>-1.0034723582257472</v>
      </c>
      <c r="AH434" s="2">
        <f t="shared" ca="1" si="125"/>
        <v>-42.299190712632935</v>
      </c>
    </row>
    <row r="435" spans="4:34" x14ac:dyDescent="0.25">
      <c r="D435" s="1">
        <f>Sheet2!D435</f>
        <v>42115</v>
      </c>
      <c r="E435" s="3">
        <f>Sheet2!E435</f>
        <v>122.549733</v>
      </c>
      <c r="F435" s="3">
        <f>Sheet2!F435</f>
        <v>201.94240199999999</v>
      </c>
      <c r="G435" s="3">
        <f t="shared" si="126"/>
        <v>-0.66628799999999444</v>
      </c>
      <c r="H435" s="3">
        <f t="shared" si="127"/>
        <v>-0.2408670000000086</v>
      </c>
      <c r="I435" s="4">
        <f t="shared" si="128"/>
        <v>-0.63759582648064372</v>
      </c>
      <c r="J435" s="4">
        <f t="shared" si="129"/>
        <v>-0.27068210454184988</v>
      </c>
      <c r="K435" s="4">
        <f t="shared" si="130"/>
        <v>-0.69460349206348648</v>
      </c>
      <c r="L435" s="4">
        <f t="shared" si="131"/>
        <v>-0.30665563492064352</v>
      </c>
      <c r="M435" s="4">
        <f t="shared" si="132"/>
        <v>-5.422151960113226E-3</v>
      </c>
      <c r="N435" s="4">
        <f t="shared" si="133"/>
        <v>-1.1920402281094535E-3</v>
      </c>
      <c r="O435" s="4">
        <f t="shared" si="134"/>
        <v>-5.6781201887742688E-3</v>
      </c>
      <c r="P435" s="4">
        <f t="shared" si="135"/>
        <v>-1.5050279451698442E-3</v>
      </c>
      <c r="Q435" s="7">
        <f t="shared" si="120"/>
        <v>-2.3838723273543163</v>
      </c>
      <c r="R435" s="3"/>
      <c r="S435" s="3"/>
      <c r="T435" s="3"/>
      <c r="X435" s="4">
        <f t="shared" ca="1" si="136"/>
        <v>-0.28961530589671297</v>
      </c>
      <c r="Y435" s="4">
        <f t="shared" ca="1" si="136"/>
        <v>1.8392153732477516</v>
      </c>
      <c r="Z435" s="4">
        <f t="shared" ca="1" si="121"/>
        <v>1.2813753951559419</v>
      </c>
      <c r="AA435" s="4">
        <f t="shared" ca="1" si="122"/>
        <v>-0.35102031512304888</v>
      </c>
      <c r="AB435" s="4">
        <f t="shared" ca="1" si="123"/>
        <v>1.8059480093097136</v>
      </c>
      <c r="AC435" s="4">
        <f t="shared" ca="1" si="137"/>
        <v>0.47106496996425717</v>
      </c>
      <c r="AD435" s="4">
        <f t="shared" ca="1" si="124"/>
        <v>1.1000749471658779</v>
      </c>
      <c r="AF435" s="4">
        <f t="shared" ca="1" si="138"/>
        <v>-0.3861486546131378</v>
      </c>
      <c r="AG435" s="4">
        <f t="shared" ca="1" si="139"/>
        <v>1.9866781609257056</v>
      </c>
      <c r="AH435" s="2">
        <f t="shared" ca="1" si="125"/>
        <v>260.93459893572344</v>
      </c>
    </row>
    <row r="436" spans="4:34" x14ac:dyDescent="0.25">
      <c r="D436" s="1">
        <f>Sheet2!D436</f>
        <v>42114</v>
      </c>
      <c r="E436" s="3">
        <f>Sheet2!E436</f>
        <v>123.216021</v>
      </c>
      <c r="F436" s="3">
        <f>Sheet2!F436</f>
        <v>202.183269</v>
      </c>
      <c r="G436" s="3">
        <f t="shared" si="126"/>
        <v>2.7520799999999923</v>
      </c>
      <c r="H436" s="3">
        <f t="shared" si="127"/>
        <v>1.8305939999999907</v>
      </c>
      <c r="I436" s="4">
        <f t="shared" si="128"/>
        <v>2.6937335862880252</v>
      </c>
      <c r="J436" s="4">
        <f t="shared" si="129"/>
        <v>2.0759856365988418</v>
      </c>
      <c r="K436" s="4">
        <f t="shared" si="130"/>
        <v>2.7237645079365</v>
      </c>
      <c r="L436" s="4">
        <f t="shared" si="131"/>
        <v>1.7648053650793558</v>
      </c>
      <c r="M436" s="4">
        <f t="shared" si="132"/>
        <v>2.2588619894522648E-2</v>
      </c>
      <c r="N436" s="4">
        <f t="shared" si="133"/>
        <v>9.0953697280482925E-3</v>
      </c>
      <c r="O436" s="4">
        <f t="shared" si="134"/>
        <v>2.2332651665861604E-2</v>
      </c>
      <c r="P436" s="4">
        <f t="shared" si="135"/>
        <v>8.7823820109879016E-3</v>
      </c>
      <c r="Q436" s="7">
        <f t="shared" si="120"/>
        <v>-4.3643885723141418</v>
      </c>
      <c r="R436" s="3"/>
      <c r="S436" s="3"/>
      <c r="T436" s="3"/>
      <c r="X436" s="4">
        <f t="shared" ca="1" si="136"/>
        <v>6.9187640351117213E-2</v>
      </c>
      <c r="Y436" s="4">
        <f t="shared" ca="1" si="136"/>
        <v>0.54934864278905038</v>
      </c>
      <c r="Z436" s="4">
        <f t="shared" ca="1" si="121"/>
        <v>0.47764261401677405</v>
      </c>
      <c r="AA436" s="4">
        <f t="shared" ca="1" si="122"/>
        <v>0.11893690904510405</v>
      </c>
      <c r="AB436" s="4">
        <f t="shared" ca="1" si="123"/>
        <v>0.71444653449567774</v>
      </c>
      <c r="AC436" s="4">
        <f t="shared" ca="1" si="137"/>
        <v>0.22252874912182463</v>
      </c>
      <c r="AD436" s="4">
        <f t="shared" ca="1" si="124"/>
        <v>1.4217506204975834</v>
      </c>
      <c r="AF436" s="4">
        <f t="shared" ca="1" si="138"/>
        <v>0.16909862423494132</v>
      </c>
      <c r="AG436" s="4">
        <f t="shared" ca="1" si="139"/>
        <v>1.0157648037315778</v>
      </c>
      <c r="AH436" s="2">
        <f t="shared" ca="1" si="125"/>
        <v>74.552219235972188</v>
      </c>
    </row>
    <row r="437" spans="4:34" x14ac:dyDescent="0.25">
      <c r="D437" s="1">
        <f>Sheet2!D437</f>
        <v>42111</v>
      </c>
      <c r="E437" s="3">
        <f>Sheet2!E437</f>
        <v>120.46394100000001</v>
      </c>
      <c r="F437" s="3">
        <f>Sheet2!F437</f>
        <v>200.352675</v>
      </c>
      <c r="G437" s="3">
        <f t="shared" si="126"/>
        <v>-1.3712109999999882</v>
      </c>
      <c r="H437" s="3">
        <f t="shared" si="127"/>
        <v>-2.3315849999999898</v>
      </c>
      <c r="I437" s="4">
        <f t="shared" si="128"/>
        <v>-1.3270348650678632</v>
      </c>
      <c r="J437" s="4">
        <f t="shared" si="129"/>
        <v>-2.6137177310714343</v>
      </c>
      <c r="K437" s="4">
        <f t="shared" si="130"/>
        <v>-1.3995264920634802</v>
      </c>
      <c r="L437" s="4">
        <f t="shared" si="131"/>
        <v>-2.3973736349206245</v>
      </c>
      <c r="M437" s="4">
        <f t="shared" si="132"/>
        <v>-1.131845457212111E-2</v>
      </c>
      <c r="N437" s="4">
        <f t="shared" si="133"/>
        <v>-1.1570210113221454E-2</v>
      </c>
      <c r="O437" s="4">
        <f t="shared" si="134"/>
        <v>-1.1574422800782152E-2</v>
      </c>
      <c r="P437" s="4">
        <f t="shared" si="135"/>
        <v>-1.1883197830281845E-2</v>
      </c>
      <c r="Q437" s="7">
        <f t="shared" si="120"/>
        <v>-3.8792789294677448</v>
      </c>
      <c r="R437" s="3"/>
      <c r="S437" s="3"/>
      <c r="T437" s="3"/>
      <c r="X437" s="4">
        <f t="shared" ca="1" si="136"/>
        <v>-1.1347211393973298</v>
      </c>
      <c r="Y437" s="4">
        <f t="shared" ca="1" si="136"/>
        <v>0.95503231803119693</v>
      </c>
      <c r="Z437" s="4">
        <f t="shared" ca="1" si="121"/>
        <v>6.5295172024752768E-2</v>
      </c>
      <c r="AA437" s="4">
        <f t="shared" ca="1" si="122"/>
        <v>-1.4579331646232776</v>
      </c>
      <c r="AB437" s="4">
        <f t="shared" ca="1" si="123"/>
        <v>0.15446210729318122</v>
      </c>
      <c r="AC437" s="4">
        <f t="shared" ca="1" si="137"/>
        <v>0.26674137157068123</v>
      </c>
      <c r="AD437" s="4">
        <f t="shared" ca="1" si="124"/>
        <v>1.3447648516966693</v>
      </c>
      <c r="AF437" s="4">
        <f t="shared" ca="1" si="138"/>
        <v>-1.9605772759082776</v>
      </c>
      <c r="AG437" s="4">
        <f t="shared" ca="1" si="139"/>
        <v>0.20771521280686986</v>
      </c>
      <c r="AH437" s="2">
        <f t="shared" ca="1" si="125"/>
        <v>344.9962604294733</v>
      </c>
    </row>
    <row r="438" spans="4:34" x14ac:dyDescent="0.25">
      <c r="D438" s="1">
        <f>Sheet2!D438</f>
        <v>42110</v>
      </c>
      <c r="E438" s="3">
        <f>Sheet2!E438</f>
        <v>121.83515199999999</v>
      </c>
      <c r="F438" s="3">
        <f>Sheet2!F438</f>
        <v>202.68425999999999</v>
      </c>
      <c r="G438" s="3">
        <f t="shared" si="126"/>
        <v>-0.58904200000000628</v>
      </c>
      <c r="H438" s="3">
        <f t="shared" si="127"/>
        <v>-5.7805999999999358E-2</v>
      </c>
      <c r="I438" s="4">
        <f t="shared" si="128"/>
        <v>-0.56732204890945603</v>
      </c>
      <c r="J438" s="4">
        <f t="shared" si="129"/>
        <v>-6.4782321319749467E-2</v>
      </c>
      <c r="K438" s="4">
        <f t="shared" si="130"/>
        <v>-0.61735749206349833</v>
      </c>
      <c r="L438" s="4">
        <f t="shared" si="131"/>
        <v>-0.12359463492063424</v>
      </c>
      <c r="M438" s="4">
        <f t="shared" si="132"/>
        <v>-4.8230960371933749E-3</v>
      </c>
      <c r="N438" s="4">
        <f t="shared" si="133"/>
        <v>-2.8516155308436718E-4</v>
      </c>
      <c r="O438" s="4">
        <f t="shared" si="134"/>
        <v>-5.0790642658544178E-3</v>
      </c>
      <c r="P438" s="4">
        <f t="shared" si="135"/>
        <v>-5.9814927014475777E-4</v>
      </c>
      <c r="Q438" s="7">
        <f t="shared" si="120"/>
        <v>-2.3753344265137857</v>
      </c>
      <c r="R438" s="3"/>
      <c r="S438" s="3"/>
      <c r="T438" s="3"/>
      <c r="X438" s="4">
        <f t="shared" ca="1" si="136"/>
        <v>0.39718079600402534</v>
      </c>
      <c r="Y438" s="4">
        <f t="shared" ca="1" si="136"/>
        <v>1.9072894255865325</v>
      </c>
      <c r="Z438" s="4">
        <f t="shared" ca="1" si="121"/>
        <v>1.7540233805542729</v>
      </c>
      <c r="AA438" s="4">
        <f t="shared" ca="1" si="122"/>
        <v>0.54853971634848964</v>
      </c>
      <c r="AB438" s="4">
        <f t="shared" ca="1" si="123"/>
        <v>2.4478230021387453</v>
      </c>
      <c r="AC438" s="4">
        <f t="shared" ca="1" si="137"/>
        <v>0.9857257978146724</v>
      </c>
      <c r="AD438" s="4">
        <f t="shared" ca="1" si="124"/>
        <v>0.59103976756568244</v>
      </c>
      <c r="AF438" s="4">
        <f t="shared" ca="1" si="138"/>
        <v>0.32420878645115669</v>
      </c>
      <c r="AG438" s="4">
        <f t="shared" ca="1" si="139"/>
        <v>1.446760738226015</v>
      </c>
      <c r="AH438" s="2">
        <f t="shared" ca="1" si="125"/>
        <v>92.992759853843836</v>
      </c>
    </row>
    <row r="439" spans="4:34" x14ac:dyDescent="0.25">
      <c r="D439" s="1">
        <f>Sheet2!D439</f>
        <v>42109</v>
      </c>
      <c r="E439" s="3">
        <f>Sheet2!E439</f>
        <v>122.424194</v>
      </c>
      <c r="F439" s="3">
        <f>Sheet2!F439</f>
        <v>202.74206599999999</v>
      </c>
      <c r="G439" s="3">
        <f t="shared" si="126"/>
        <v>0.46350400000000036</v>
      </c>
      <c r="H439" s="3">
        <f t="shared" si="127"/>
        <v>0.90564599999999018</v>
      </c>
      <c r="I439" s="4">
        <f t="shared" si="128"/>
        <v>0.44810962035403412</v>
      </c>
      <c r="J439" s="4">
        <f t="shared" si="129"/>
        <v>1.0194980370714053</v>
      </c>
      <c r="K439" s="4">
        <f t="shared" si="130"/>
        <v>0.43518850793650832</v>
      </c>
      <c r="L439" s="4">
        <f t="shared" si="131"/>
        <v>0.83985736507935527</v>
      </c>
      <c r="M439" s="4">
        <f t="shared" si="132"/>
        <v>3.7932342473796046E-3</v>
      </c>
      <c r="N439" s="4">
        <f t="shared" si="133"/>
        <v>4.4769929397078688E-3</v>
      </c>
      <c r="O439" s="4">
        <f t="shared" si="134"/>
        <v>3.5372660187185621E-3</v>
      </c>
      <c r="P439" s="4">
        <f t="shared" si="135"/>
        <v>4.1640052226474778E-3</v>
      </c>
      <c r="Q439" s="7">
        <f t="shared" si="120"/>
        <v>-2.4426022765555899</v>
      </c>
      <c r="R439" s="3"/>
      <c r="S439" s="3"/>
      <c r="T439" s="3"/>
      <c r="X439" s="4">
        <f t="shared" ca="1" si="136"/>
        <v>-1.2122746463914038</v>
      </c>
      <c r="Y439" s="4">
        <f t="shared" ca="1" si="136"/>
        <v>-0.78788910685243796</v>
      </c>
      <c r="Z439" s="4">
        <f t="shared" ca="1" si="121"/>
        <v>-1.3635830793456345</v>
      </c>
      <c r="AA439" s="4">
        <f t="shared" ca="1" si="122"/>
        <v>-1.5595121267042247</v>
      </c>
      <c r="AB439" s="4">
        <f t="shared" ca="1" si="123"/>
        <v>-1.7860120842533582</v>
      </c>
      <c r="AC439" s="4">
        <f t="shared" ca="1" si="137"/>
        <v>0.6154838691592629</v>
      </c>
      <c r="AD439" s="4">
        <f t="shared" ca="1" si="124"/>
        <v>0.97494194224087694</v>
      </c>
      <c r="AF439" s="4">
        <f t="shared" ca="1" si="138"/>
        <v>-1.5204337817572173</v>
      </c>
      <c r="AG439" s="4">
        <f t="shared" ca="1" si="139"/>
        <v>-1.7412580902876458</v>
      </c>
      <c r="AH439" s="2">
        <f t="shared" ca="1" si="125"/>
        <v>75.549547079050171</v>
      </c>
    </row>
    <row r="440" spans="4:34" x14ac:dyDescent="0.25">
      <c r="D440" s="1">
        <f>Sheet2!D440</f>
        <v>42108</v>
      </c>
      <c r="E440" s="3">
        <f>Sheet2!E440</f>
        <v>121.96069</v>
      </c>
      <c r="F440" s="3">
        <f>Sheet2!F440</f>
        <v>201.83642</v>
      </c>
      <c r="G440" s="3">
        <f t="shared" si="126"/>
        <v>-0.53109899999999755</v>
      </c>
      <c r="H440" s="3">
        <f t="shared" si="127"/>
        <v>0.38539500000001681</v>
      </c>
      <c r="I440" s="4">
        <f t="shared" si="128"/>
        <v>-0.51123333021444983</v>
      </c>
      <c r="J440" s="4">
        <f t="shared" si="129"/>
        <v>0.43467438623242954</v>
      </c>
      <c r="K440" s="4">
        <f t="shared" si="130"/>
        <v>-0.55941449206348959</v>
      </c>
      <c r="L440" s="4">
        <f t="shared" si="131"/>
        <v>0.31960636507938189</v>
      </c>
      <c r="M440" s="4">
        <f t="shared" si="132"/>
        <v>-4.3452194701347367E-3</v>
      </c>
      <c r="N440" s="4">
        <f t="shared" si="133"/>
        <v>1.9112676186528292E-3</v>
      </c>
      <c r="O440" s="4">
        <f t="shared" si="134"/>
        <v>-4.6011876987957796E-3</v>
      </c>
      <c r="P440" s="4">
        <f t="shared" si="135"/>
        <v>1.5982799015924385E-3</v>
      </c>
      <c r="Q440" s="7">
        <f t="shared" si="120"/>
        <v>-2.5629916675936113</v>
      </c>
      <c r="R440" s="3"/>
      <c r="S440" s="3"/>
      <c r="T440" s="3"/>
      <c r="X440" s="4">
        <f t="shared" ca="1" si="136"/>
        <v>0.80465992865592806</v>
      </c>
      <c r="Y440" s="4">
        <f t="shared" ca="1" si="136"/>
        <v>-0.21574845554103059</v>
      </c>
      <c r="Z440" s="4">
        <f t="shared" ca="1" si="121"/>
        <v>0.31951656715690691</v>
      </c>
      <c r="AA440" s="4">
        <f t="shared" ca="1" si="122"/>
        <v>1.0822526194617896</v>
      </c>
      <c r="AB440" s="4">
        <f t="shared" ca="1" si="123"/>
        <v>0.49970499675544555</v>
      </c>
      <c r="AC440" s="4">
        <f t="shared" ca="1" si="137"/>
        <v>0.84717904556574553</v>
      </c>
      <c r="AD440" s="4">
        <f t="shared" ca="1" si="124"/>
        <v>0.78640798989038452</v>
      </c>
      <c r="AF440" s="4">
        <f t="shared" ca="1" si="138"/>
        <v>0.85109210702454918</v>
      </c>
      <c r="AG440" s="4">
        <f t="shared" ca="1" si="139"/>
        <v>0.39297200203663107</v>
      </c>
      <c r="AH440" s="2">
        <f t="shared" ca="1" si="125"/>
        <v>-95.226680379869322</v>
      </c>
    </row>
    <row r="441" spans="4:34" x14ac:dyDescent="0.25">
      <c r="D441" s="1">
        <f>Sheet2!D441</f>
        <v>42107</v>
      </c>
      <c r="E441" s="3">
        <f>Sheet2!E441</f>
        <v>122.491789</v>
      </c>
      <c r="F441" s="3">
        <f>Sheet2!F441</f>
        <v>201.45102499999999</v>
      </c>
      <c r="G441" s="3">
        <f t="shared" si="126"/>
        <v>-0.24141099999999938</v>
      </c>
      <c r="H441" s="3">
        <f t="shared" si="127"/>
        <v>-0.91528999999999883</v>
      </c>
      <c r="I441" s="4">
        <f t="shared" si="128"/>
        <v>-0.23192397799164308</v>
      </c>
      <c r="J441" s="4">
        <f t="shared" si="129"/>
        <v>-1.0276564422642658</v>
      </c>
      <c r="K441" s="4">
        <f t="shared" si="130"/>
        <v>-0.26972649206349142</v>
      </c>
      <c r="L441" s="4">
        <f t="shared" si="131"/>
        <v>-0.98107863492063374</v>
      </c>
      <c r="M441" s="4">
        <f t="shared" si="132"/>
        <v>-1.968894597334321E-3</v>
      </c>
      <c r="N441" s="4">
        <f t="shared" si="133"/>
        <v>-4.5331959614380544E-3</v>
      </c>
      <c r="O441" s="4">
        <f t="shared" si="134"/>
        <v>-2.2248628259953634E-3</v>
      </c>
      <c r="P441" s="4">
        <f t="shared" si="135"/>
        <v>-4.8461836784984454E-3</v>
      </c>
      <c r="Q441" s="7">
        <f t="shared" si="120"/>
        <v>-2.5855328768050452</v>
      </c>
      <c r="R441" s="3"/>
      <c r="S441" s="3"/>
      <c r="T441" s="3"/>
      <c r="X441" s="4">
        <f t="shared" ca="1" si="136"/>
        <v>-2.0048173303209547</v>
      </c>
      <c r="Y441" s="4">
        <f t="shared" ca="1" si="136"/>
        <v>0.66067874366584378</v>
      </c>
      <c r="Z441" s="4">
        <f t="shared" ca="1" si="121"/>
        <v>-0.69846660856657072</v>
      </c>
      <c r="AA441" s="4">
        <f t="shared" ca="1" si="122"/>
        <v>-2.597578184046589</v>
      </c>
      <c r="AB441" s="4">
        <f t="shared" ca="1" si="123"/>
        <v>-0.8827571395570678</v>
      </c>
      <c r="AC441" s="4">
        <f t="shared" ca="1" si="137"/>
        <v>0.57070293833275643</v>
      </c>
      <c r="AD441" s="4">
        <f t="shared" ca="1" si="124"/>
        <v>1.0117403547441037</v>
      </c>
      <c r="AF441" s="4">
        <f t="shared" ca="1" si="138"/>
        <v>-2.6280746734028408</v>
      </c>
      <c r="AG441" s="4">
        <f t="shared" ca="1" si="139"/>
        <v>-0.89312102152835804</v>
      </c>
      <c r="AH441" s="2">
        <f t="shared" ca="1" si="125"/>
        <v>349.94204755977717</v>
      </c>
    </row>
    <row r="442" spans="4:34" x14ac:dyDescent="0.25">
      <c r="D442" s="1">
        <f>Sheet2!D442</f>
        <v>42104</v>
      </c>
      <c r="E442" s="3">
        <f>Sheet2!E442</f>
        <v>122.7332</v>
      </c>
      <c r="F442" s="3">
        <f>Sheet2!F442</f>
        <v>202.36631499999999</v>
      </c>
      <c r="G442" s="3">
        <f t="shared" si="126"/>
        <v>0.52144799999999236</v>
      </c>
      <c r="H442" s="3">
        <f t="shared" si="127"/>
        <v>1.0983509999999796</v>
      </c>
      <c r="I442" s="4">
        <f t="shared" si="128"/>
        <v>0.50309348127004261</v>
      </c>
      <c r="J442" s="4">
        <f t="shared" si="129"/>
        <v>1.23992081719698</v>
      </c>
      <c r="K442" s="4">
        <f t="shared" si="130"/>
        <v>0.49313250793650032</v>
      </c>
      <c r="L442" s="4">
        <f t="shared" si="131"/>
        <v>1.0325623650793447</v>
      </c>
      <c r="M442" s="4">
        <f t="shared" si="132"/>
        <v>4.2576814379696902E-3</v>
      </c>
      <c r="N442" s="4">
        <f t="shared" si="133"/>
        <v>5.4423212701948968E-3</v>
      </c>
      <c r="O442" s="4">
        <f t="shared" si="134"/>
        <v>4.0017132093086473E-3</v>
      </c>
      <c r="P442" s="4">
        <f t="shared" si="135"/>
        <v>5.1293335531345059E-3</v>
      </c>
      <c r="Q442" s="7">
        <f t="shared" si="120"/>
        <v>-2.5734765682361087</v>
      </c>
      <c r="R442" s="3"/>
      <c r="S442" s="3"/>
      <c r="T442" s="3"/>
      <c r="X442" s="4">
        <f t="shared" ca="1" si="136"/>
        <v>0.56420943065344475</v>
      </c>
      <c r="Y442" s="4">
        <f t="shared" ca="1" si="136"/>
        <v>1.7437487068828532</v>
      </c>
      <c r="Z442" s="4">
        <f t="shared" ca="1" si="121"/>
        <v>1.7262103404668596</v>
      </c>
      <c r="AA442" s="4">
        <f t="shared" ca="1" si="122"/>
        <v>0.76731248373323468</v>
      </c>
      <c r="AB442" s="4">
        <f t="shared" ca="1" si="123"/>
        <v>2.4100517739558587</v>
      </c>
      <c r="AC442" s="4">
        <f t="shared" ca="1" si="137"/>
        <v>0.5987723252462287</v>
      </c>
      <c r="AD442" s="4">
        <f t="shared" ca="1" si="124"/>
        <v>0.98852867013515544</v>
      </c>
      <c r="AF442" s="4">
        <f t="shared" ca="1" si="138"/>
        <v>0.75851038912291757</v>
      </c>
      <c r="AG442" s="4">
        <f t="shared" ca="1" si="139"/>
        <v>2.3824052750654574</v>
      </c>
      <c r="AH442" s="2">
        <f t="shared" ca="1" si="125"/>
        <v>118.17020092807752</v>
      </c>
    </row>
    <row r="443" spans="4:34" x14ac:dyDescent="0.25">
      <c r="D443" s="1">
        <f>Sheet2!D443</f>
        <v>42103</v>
      </c>
      <c r="E443" s="3">
        <f>Sheet2!E443</f>
        <v>122.211752</v>
      </c>
      <c r="F443" s="3">
        <f>Sheet2!F443</f>
        <v>201.26796400000001</v>
      </c>
      <c r="G443" s="3">
        <f t="shared" si="126"/>
        <v>0.92701700000000642</v>
      </c>
      <c r="H443" s="3">
        <f t="shared" si="127"/>
        <v>0.88638600000001588</v>
      </c>
      <c r="I443" s="4">
        <f t="shared" si="128"/>
        <v>0.90122288001098205</v>
      </c>
      <c r="J443" s="4">
        <f t="shared" si="129"/>
        <v>1.0050612999200237</v>
      </c>
      <c r="K443" s="4">
        <f t="shared" si="130"/>
        <v>0.89870150793651438</v>
      </c>
      <c r="L443" s="4">
        <f t="shared" si="131"/>
        <v>0.82059736507938097</v>
      </c>
      <c r="M443" s="4">
        <f t="shared" si="132"/>
        <v>7.6142493077121509E-3</v>
      </c>
      <c r="N443" s="4">
        <f t="shared" si="133"/>
        <v>4.4137355893110125E-3</v>
      </c>
      <c r="O443" s="4">
        <f t="shared" si="134"/>
        <v>7.358281079051108E-3</v>
      </c>
      <c r="P443" s="4">
        <f t="shared" si="135"/>
        <v>4.1007478722506216E-3</v>
      </c>
      <c r="Q443" s="7">
        <f t="shared" si="120"/>
        <v>-2.5328396907490554</v>
      </c>
      <c r="R443" s="3"/>
      <c r="S443" s="3"/>
      <c r="T443" s="3"/>
      <c r="X443" s="4">
        <f t="shared" ca="1" si="136"/>
        <v>-0.14910453011279265</v>
      </c>
      <c r="Y443" s="4">
        <f t="shared" ca="1" si="136"/>
        <v>-1.0662876159574344</v>
      </c>
      <c r="Z443" s="4">
        <f t="shared" ca="1" si="121"/>
        <v>-0.93613513141888616</v>
      </c>
      <c r="AA443" s="4">
        <f t="shared" ca="1" si="122"/>
        <v>-0.16698042681200287</v>
      </c>
      <c r="AB443" s="4">
        <f t="shared" ca="1" si="123"/>
        <v>-1.2055205620499192</v>
      </c>
      <c r="AC443" s="4">
        <f t="shared" ca="1" si="137"/>
        <v>0.31544219186942046</v>
      </c>
      <c r="AD443" s="4">
        <f t="shared" ca="1" si="124"/>
        <v>1.27362985146274</v>
      </c>
      <c r="AF443" s="4">
        <f t="shared" ca="1" si="138"/>
        <v>-0.21267125619775615</v>
      </c>
      <c r="AG443" s="4">
        <f t="shared" ca="1" si="139"/>
        <v>-1.5353869743789175</v>
      </c>
      <c r="AH443" s="2">
        <f t="shared" ca="1" si="125"/>
        <v>-119.34097833047508</v>
      </c>
    </row>
    <row r="444" spans="4:34" x14ac:dyDescent="0.25">
      <c r="D444" s="1">
        <f>Sheet2!D444</f>
        <v>42102</v>
      </c>
      <c r="E444" s="3">
        <f>Sheet2!E444</f>
        <v>121.284735</v>
      </c>
      <c r="F444" s="3">
        <f>Sheet2!F444</f>
        <v>200.38157799999999</v>
      </c>
      <c r="G444" s="3">
        <f t="shared" si="126"/>
        <v>-0.39591800000000887</v>
      </c>
      <c r="H444" s="3">
        <f t="shared" si="127"/>
        <v>0.67442299999999022</v>
      </c>
      <c r="I444" s="4">
        <f t="shared" si="128"/>
        <v>-0.38364926397685462</v>
      </c>
      <c r="J444" s="4">
        <f t="shared" si="129"/>
        <v>0.76730177519658116</v>
      </c>
      <c r="K444" s="4">
        <f t="shared" si="130"/>
        <v>-0.42423349206350092</v>
      </c>
      <c r="L444" s="4">
        <f t="shared" si="131"/>
        <v>0.60863436507935531</v>
      </c>
      <c r="M444" s="4">
        <f t="shared" si="132"/>
        <v>-3.2590514533214791E-3</v>
      </c>
      <c r="N444" s="4">
        <f t="shared" si="133"/>
        <v>3.3713703144877144E-3</v>
      </c>
      <c r="O444" s="4">
        <f t="shared" si="134"/>
        <v>-3.5150196819825215E-3</v>
      </c>
      <c r="P444" s="4">
        <f t="shared" si="135"/>
        <v>3.0583825974273239E-3</v>
      </c>
      <c r="Q444" s="7">
        <f t="shared" si="120"/>
        <v>-2.6835581289249961</v>
      </c>
      <c r="R444" s="3"/>
      <c r="S444" s="3"/>
      <c r="T444" s="3"/>
      <c r="X444" s="4">
        <f t="shared" ca="1" si="136"/>
        <v>-0.30968075882161067</v>
      </c>
      <c r="Y444" s="4">
        <f t="shared" ca="1" si="136"/>
        <v>-6.3969467655824355E-2</v>
      </c>
      <c r="Z444" s="4">
        <f t="shared" ca="1" si="121"/>
        <v>-0.2394963865958791</v>
      </c>
      <c r="AA444" s="4">
        <f t="shared" ca="1" si="122"/>
        <v>-0.37730188459418779</v>
      </c>
      <c r="AB444" s="4">
        <f t="shared" ca="1" si="123"/>
        <v>-0.25945710012519096</v>
      </c>
      <c r="AC444" s="4">
        <f t="shared" ca="1" si="137"/>
        <v>0.43898060641391135</v>
      </c>
      <c r="AD444" s="4">
        <f t="shared" ca="1" si="124"/>
        <v>1.131338844329117</v>
      </c>
      <c r="AF444" s="4">
        <f t="shared" ca="1" si="138"/>
        <v>-0.42685627807998627</v>
      </c>
      <c r="AG444" s="4">
        <f t="shared" ca="1" si="139"/>
        <v>-0.29353389580861755</v>
      </c>
      <c r="AH444" s="2">
        <f t="shared" ca="1" si="125"/>
        <v>39.522652081800061</v>
      </c>
    </row>
    <row r="445" spans="4:34" x14ac:dyDescent="0.25">
      <c r="D445" s="1">
        <f>Sheet2!D445</f>
        <v>42101</v>
      </c>
      <c r="E445" s="3">
        <f>Sheet2!E445</f>
        <v>121.68065300000001</v>
      </c>
      <c r="F445" s="3">
        <f>Sheet2!F445</f>
        <v>199.707155</v>
      </c>
      <c r="G445" s="3">
        <f t="shared" si="126"/>
        <v>-1.2939569999999918</v>
      </c>
      <c r="H445" s="3">
        <f t="shared" si="127"/>
        <v>-0.52990900000000352</v>
      </c>
      <c r="I445" s="4">
        <f t="shared" si="128"/>
        <v>-1.240666468028051</v>
      </c>
      <c r="J445" s="4">
        <f t="shared" si="129"/>
        <v>-0.60129041644040382</v>
      </c>
      <c r="K445" s="4">
        <f t="shared" si="130"/>
        <v>-1.3222724920634839</v>
      </c>
      <c r="L445" s="4">
        <f t="shared" si="131"/>
        <v>-0.59569763492063843</v>
      </c>
      <c r="M445" s="4">
        <f t="shared" si="132"/>
        <v>-1.0577896828266778E-2</v>
      </c>
      <c r="N445" s="4">
        <f t="shared" si="133"/>
        <v>-2.6499160878607495E-3</v>
      </c>
      <c r="O445" s="4">
        <f t="shared" si="134"/>
        <v>-1.083386505692782E-2</v>
      </c>
      <c r="P445" s="4">
        <f t="shared" si="135"/>
        <v>-2.96290380492114E-3</v>
      </c>
      <c r="Q445" s="7">
        <f t="shared" si="120"/>
        <v>-2.8617576835304264</v>
      </c>
      <c r="R445" s="3"/>
      <c r="S445" s="3"/>
      <c r="T445" s="3"/>
      <c r="X445" s="4">
        <f t="shared" ca="1" si="136"/>
        <v>0.22699862462510736</v>
      </c>
      <c r="Y445" s="4">
        <f t="shared" ca="1" si="136"/>
        <v>0.96630652254674443</v>
      </c>
      <c r="Z445" s="4">
        <f t="shared" ca="1" si="121"/>
        <v>0.90436689460367259</v>
      </c>
      <c r="AA445" s="4">
        <f t="shared" ca="1" si="122"/>
        <v>0.32563647182244548</v>
      </c>
      <c r="AB445" s="4">
        <f t="shared" ca="1" si="123"/>
        <v>1.2939552873169828</v>
      </c>
      <c r="AC445" s="4">
        <f t="shared" ca="1" si="137"/>
        <v>0.80483517509165159</v>
      </c>
      <c r="AD445" s="4">
        <f t="shared" ca="1" si="124"/>
        <v>0.82333284990882116</v>
      </c>
      <c r="AF445" s="4">
        <f t="shared" ca="1" si="138"/>
        <v>0.2681072043798276</v>
      </c>
      <c r="AG445" s="4">
        <f t="shared" ca="1" si="139"/>
        <v>1.0653558943612791</v>
      </c>
      <c r="AH445" s="2">
        <f t="shared" ca="1" si="125"/>
        <v>63.756873959052427</v>
      </c>
    </row>
    <row r="446" spans="4:34" x14ac:dyDescent="0.25">
      <c r="D446" s="1">
        <f>Sheet2!D446</f>
        <v>42100</v>
      </c>
      <c r="E446" s="3">
        <f>Sheet2!E446</f>
        <v>122.97461</v>
      </c>
      <c r="F446" s="3">
        <f>Sheet2!F446</f>
        <v>200.237064</v>
      </c>
      <c r="G446" s="3">
        <f t="shared" si="126"/>
        <v>1.9602529999999945</v>
      </c>
      <c r="H446" s="3">
        <f t="shared" si="127"/>
        <v>1.3392169999999908</v>
      </c>
      <c r="I446" s="4">
        <f t="shared" si="128"/>
        <v>1.9099670882109578</v>
      </c>
      <c r="J446" s="4">
        <f t="shared" si="129"/>
        <v>1.529848153381554</v>
      </c>
      <c r="K446" s="4">
        <f t="shared" si="130"/>
        <v>1.9319375079365024</v>
      </c>
      <c r="L446" s="4">
        <f t="shared" si="131"/>
        <v>1.2734283650793559</v>
      </c>
      <c r="M446" s="4">
        <f t="shared" si="132"/>
        <v>1.6068719849473365E-2</v>
      </c>
      <c r="N446" s="4">
        <f t="shared" si="133"/>
        <v>6.7106233445121911E-3</v>
      </c>
      <c r="O446" s="4">
        <f t="shared" si="134"/>
        <v>1.5812751620812322E-2</v>
      </c>
      <c r="P446" s="4">
        <f t="shared" si="135"/>
        <v>6.3976356274518002E-3</v>
      </c>
      <c r="Q446" s="7">
        <f t="shared" si="120"/>
        <v>-3.4496370961961427</v>
      </c>
      <c r="R446" s="3"/>
      <c r="S446" s="3"/>
      <c r="T446" s="3"/>
      <c r="X446" s="4">
        <f t="shared" ca="1" si="136"/>
        <v>0.90719283205118251</v>
      </c>
      <c r="Y446" s="4">
        <f t="shared" ca="1" si="136"/>
        <v>0.491859977387267</v>
      </c>
      <c r="Z446" s="4">
        <f t="shared" ca="1" si="121"/>
        <v>0.94293847008246034</v>
      </c>
      <c r="AA446" s="4">
        <f t="shared" ca="1" si="122"/>
        <v>1.2165493948072528</v>
      </c>
      <c r="AB446" s="4">
        <f t="shared" ca="1" si="123"/>
        <v>1.3463370396965813</v>
      </c>
      <c r="AC446" s="4">
        <f t="shared" ca="1" si="137"/>
        <v>0.14731891371372241</v>
      </c>
      <c r="AD446" s="4">
        <f t="shared" ca="1" si="124"/>
        <v>1.5998585047597973</v>
      </c>
      <c r="AF446" s="4">
        <f t="shared" ca="1" si="138"/>
        <v>1.9463068957427678</v>
      </c>
      <c r="AG446" s="4">
        <f t="shared" ca="1" si="139"/>
        <v>2.1539487632317043</v>
      </c>
      <c r="AH446" s="2">
        <f t="shared" ca="1" si="125"/>
        <v>-86.814013447275556</v>
      </c>
    </row>
    <row r="447" spans="4:34" x14ac:dyDescent="0.25">
      <c r="D447" s="1">
        <f>Sheet2!D447</f>
        <v>42096</v>
      </c>
      <c r="E447" s="3">
        <f>Sheet2!E447</f>
        <v>121.014357</v>
      </c>
      <c r="F447" s="3">
        <f>Sheet2!F447</f>
        <v>198.89784700000001</v>
      </c>
      <c r="G447" s="3">
        <f t="shared" si="126"/>
        <v>1.0332379999999972</v>
      </c>
      <c r="H447" s="3">
        <f t="shared" si="127"/>
        <v>0.71297000000001276</v>
      </c>
      <c r="I447" s="4">
        <f t="shared" si="128"/>
        <v>1.0154022376883456</v>
      </c>
      <c r="J447" s="4">
        <f t="shared" si="129"/>
        <v>0.81738789126070843</v>
      </c>
      <c r="K447" s="4">
        <f t="shared" si="130"/>
        <v>1.0049225079365052</v>
      </c>
      <c r="L447" s="4">
        <f t="shared" si="131"/>
        <v>0.64718136507937785</v>
      </c>
      <c r="M447" s="4">
        <f t="shared" si="132"/>
        <v>8.5748027147246365E-3</v>
      </c>
      <c r="N447" s="4">
        <f t="shared" si="133"/>
        <v>3.5910439970740183E-3</v>
      </c>
      <c r="O447" s="4">
        <f t="shared" si="134"/>
        <v>8.3188344860635945E-3</v>
      </c>
      <c r="P447" s="4">
        <f t="shared" si="135"/>
        <v>3.2780562800136278E-3</v>
      </c>
      <c r="Q447" s="7">
        <f t="shared" si="120"/>
        <v>-2.5726110766068895</v>
      </c>
      <c r="R447" s="3"/>
      <c r="S447" s="3"/>
      <c r="T447" s="3"/>
      <c r="X447" s="4">
        <f t="shared" ca="1" si="136"/>
        <v>1.2220058129668323</v>
      </c>
      <c r="Y447" s="4">
        <f t="shared" ca="1" si="136"/>
        <v>2.1616340117281481</v>
      </c>
      <c r="Z447" s="4">
        <f t="shared" ca="1" si="121"/>
        <v>2.4584720377644835</v>
      </c>
      <c r="AA447" s="4">
        <f t="shared" ca="1" si="122"/>
        <v>1.6288889148429393</v>
      </c>
      <c r="AB447" s="4">
        <f t="shared" ca="1" si="123"/>
        <v>3.4044926395098933</v>
      </c>
      <c r="AC447" s="4">
        <f t="shared" ca="1" si="137"/>
        <v>0.41599362631692927</v>
      </c>
      <c r="AD447" s="4">
        <f t="shared" ca="1" si="124"/>
        <v>1.1548856905097118</v>
      </c>
      <c r="AF447" s="4">
        <f t="shared" ca="1" si="138"/>
        <v>1.8811804991820031</v>
      </c>
      <c r="AG447" s="4">
        <f t="shared" ca="1" si="139"/>
        <v>3.9317998328156145</v>
      </c>
      <c r="AH447" s="2">
        <f t="shared" ca="1" si="125"/>
        <v>100.7735315796167</v>
      </c>
    </row>
    <row r="448" spans="4:34" x14ac:dyDescent="0.25">
      <c r="D448" s="1">
        <f>Sheet2!D448</f>
        <v>42095</v>
      </c>
      <c r="E448" s="3">
        <f>Sheet2!E448</f>
        <v>119.98111900000001</v>
      </c>
      <c r="F448" s="3">
        <f>Sheet2!F448</f>
        <v>198.184877</v>
      </c>
      <c r="G448" s="3">
        <f t="shared" si="126"/>
        <v>-0.17381599999998798</v>
      </c>
      <c r="H448" s="3">
        <f t="shared" si="127"/>
        <v>-0.70332600000000411</v>
      </c>
      <c r="I448" s="4">
        <f t="shared" si="128"/>
        <v>-0.17056848522503534</v>
      </c>
      <c r="J448" s="4">
        <f t="shared" si="129"/>
        <v>-0.80348006052064802</v>
      </c>
      <c r="K448" s="4">
        <f t="shared" si="130"/>
        <v>-0.20213149206348002</v>
      </c>
      <c r="L448" s="4">
        <f t="shared" si="131"/>
        <v>-0.76911463492063903</v>
      </c>
      <c r="M448" s="4">
        <f t="shared" si="132"/>
        <v>-1.4476462610251214E-3</v>
      </c>
      <c r="N448" s="4">
        <f t="shared" si="133"/>
        <v>-3.5425556199581787E-3</v>
      </c>
      <c r="O448" s="4">
        <f t="shared" si="134"/>
        <v>-1.703614489686164E-3</v>
      </c>
      <c r="P448" s="4">
        <f t="shared" si="135"/>
        <v>-3.8555433370185692E-3</v>
      </c>
      <c r="Q448" s="7">
        <f t="shared" si="120"/>
        <v>-2.4381064011224232</v>
      </c>
      <c r="R448" s="3"/>
      <c r="S448" s="3"/>
      <c r="T448" s="3"/>
      <c r="X448" s="4">
        <f t="shared" ca="1" si="136"/>
        <v>9.7869624686668072E-2</v>
      </c>
      <c r="Y448" s="4">
        <f t="shared" ca="1" si="136"/>
        <v>-1.2403646610981285</v>
      </c>
      <c r="Z448" s="4">
        <f t="shared" ca="1" si="121"/>
        <v>-0.92356366056569017</v>
      </c>
      <c r="AA448" s="4">
        <f t="shared" ca="1" si="122"/>
        <v>0.15650434231991217</v>
      </c>
      <c r="AB448" s="4">
        <f t="shared" ca="1" si="123"/>
        <v>-1.1884479985078467</v>
      </c>
      <c r="AC448" s="4">
        <f t="shared" ca="1" si="137"/>
        <v>0.66302272423987463</v>
      </c>
      <c r="AD448" s="4">
        <f t="shared" ca="1" si="124"/>
        <v>0.93696021984969113</v>
      </c>
      <c r="AF448" s="4">
        <f t="shared" ca="1" si="138"/>
        <v>0.14663834298749623</v>
      </c>
      <c r="AG448" s="4">
        <f t="shared" ca="1" si="139"/>
        <v>-1.1135284979618374</v>
      </c>
      <c r="AH448" s="2">
        <f t="shared" ca="1" si="125"/>
        <v>-134.79615265470238</v>
      </c>
    </row>
    <row r="449" spans="4:34" x14ac:dyDescent="0.25">
      <c r="D449" s="1">
        <f>Sheet2!D449</f>
        <v>42094</v>
      </c>
      <c r="E449" s="3">
        <f>Sheet2!E449</f>
        <v>120.15493499999999</v>
      </c>
      <c r="F449" s="3">
        <f>Sheet2!F449</f>
        <v>198.888203</v>
      </c>
      <c r="G449" s="3">
        <f t="shared" si="126"/>
        <v>-1.8733500000000021</v>
      </c>
      <c r="H449" s="3">
        <f t="shared" si="127"/>
        <v>-1.7535149999999931</v>
      </c>
      <c r="I449" s="4">
        <f t="shared" si="128"/>
        <v>-1.8101271028548851</v>
      </c>
      <c r="J449" s="4">
        <f t="shared" si="129"/>
        <v>-1.9857094496399965</v>
      </c>
      <c r="K449" s="4">
        <f t="shared" si="130"/>
        <v>-1.9016654920634941</v>
      </c>
      <c r="L449" s="4">
        <f t="shared" si="131"/>
        <v>-1.819303634920628</v>
      </c>
      <c r="M449" s="4">
        <f t="shared" si="132"/>
        <v>-1.5470827126918054E-2</v>
      </c>
      <c r="N449" s="4">
        <f t="shared" si="133"/>
        <v>-8.7779471182951214E-3</v>
      </c>
      <c r="O449" s="4">
        <f t="shared" si="134"/>
        <v>-1.5726795355579096E-2</v>
      </c>
      <c r="P449" s="4">
        <f t="shared" si="135"/>
        <v>-9.0909348353555124E-3</v>
      </c>
      <c r="Q449" s="7">
        <f t="shared" si="120"/>
        <v>-3.5735526579382055</v>
      </c>
      <c r="R449" s="3"/>
      <c r="S449" s="3"/>
      <c r="T449" s="3"/>
      <c r="X449" s="4">
        <f t="shared" ca="1" si="136"/>
        <v>1.6880349480943564</v>
      </c>
      <c r="Y449" s="4">
        <f t="shared" ca="1" si="136"/>
        <v>-1.2975865185738762</v>
      </c>
      <c r="Z449" s="4">
        <f t="shared" ca="1" si="121"/>
        <v>4.7729038896249243E-4</v>
      </c>
      <c r="AA449" s="4">
        <f t="shared" ca="1" si="122"/>
        <v>2.2392901420801885</v>
      </c>
      <c r="AB449" s="4">
        <f t="shared" ca="1" si="123"/>
        <v>6.6436814484405748E-2</v>
      </c>
      <c r="AC449" s="4">
        <f t="shared" ca="1" si="137"/>
        <v>0.70796823965872768</v>
      </c>
      <c r="AD449" s="4">
        <f t="shared" ca="1" si="124"/>
        <v>0.90149556237624107</v>
      </c>
      <c r="AF449" s="4">
        <f t="shared" ca="1" si="138"/>
        <v>2.0187101259581524</v>
      </c>
      <c r="AG449" s="4">
        <f t="shared" ca="1" si="139"/>
        <v>5.9892493436105358E-2</v>
      </c>
      <c r="AH449" s="2">
        <f t="shared" ca="1" si="125"/>
        <v>-307.09245458195983</v>
      </c>
    </row>
    <row r="450" spans="4:34" x14ac:dyDescent="0.25">
      <c r="D450" s="1">
        <f>Sheet2!D450</f>
        <v>42093</v>
      </c>
      <c r="E450" s="3">
        <f>Sheet2!E450</f>
        <v>122.028285</v>
      </c>
      <c r="F450" s="3">
        <f>Sheet2!F450</f>
        <v>200.641718</v>
      </c>
      <c r="G450" s="3">
        <f t="shared" si="126"/>
        <v>3.0128089999999901</v>
      </c>
      <c r="H450" s="3">
        <f t="shared" si="127"/>
        <v>2.4182940000000031</v>
      </c>
      <c r="I450" s="4">
        <f t="shared" si="128"/>
        <v>2.9848246058456702</v>
      </c>
      <c r="J450" s="4">
        <f t="shared" si="129"/>
        <v>2.7719256664038792</v>
      </c>
      <c r="K450" s="4">
        <f t="shared" si="130"/>
        <v>2.9844935079364978</v>
      </c>
      <c r="L450" s="4">
        <f t="shared" si="131"/>
        <v>2.3525053650793684</v>
      </c>
      <c r="M450" s="4">
        <f t="shared" si="132"/>
        <v>2.4999327047949136E-2</v>
      </c>
      <c r="N450" s="4">
        <f t="shared" si="133"/>
        <v>1.2126021441952238E-2</v>
      </c>
      <c r="O450" s="4">
        <f t="shared" si="134"/>
        <v>2.4743358819288092E-2</v>
      </c>
      <c r="P450" s="4">
        <f t="shared" si="135"/>
        <v>1.1813033724891847E-2</v>
      </c>
      <c r="Q450" s="7">
        <f t="shared" ref="Q450:Q505" si="140">GAMMALN($B$26/2+1)-GAMMALN($B$26/2)-LN(PI())-LN($B$26)-0.5*LN($B$28*$C$29-$C$28*$B$29)-($B$26/2+1)*LN(SUMPRODUCT(MMULT(K450:L450,MINVERSE($B$28:$C$29)),K450:L450)/$B$26+1)</f>
        <v>-4.737653611466607</v>
      </c>
      <c r="R450" s="3"/>
      <c r="S450" s="3"/>
      <c r="T450" s="3"/>
      <c r="X450" s="4">
        <f t="shared" ca="1" si="136"/>
        <v>-0.9602023566922302</v>
      </c>
      <c r="Y450" s="4">
        <f t="shared" ca="1" si="136"/>
        <v>-1.5605797249300259</v>
      </c>
      <c r="Z450" s="4">
        <f t="shared" ref="Z450:Z513" ca="1" si="141">X450*B$19+SQRT(1-B$19^2)*Y450</f>
        <v>-1.8224198734048138</v>
      </c>
      <c r="AA450" s="4">
        <f t="shared" ref="AA450:AA513" ca="1" si="142">X450*SQRT($B$28)+$B$20</f>
        <v>-1.2293498613283158</v>
      </c>
      <c r="AB450" s="4">
        <f t="shared" ref="AB450:AB513" ca="1" si="143">Z450*SQRT($C$29)+$C$20</f>
        <v>-2.4091309232096361</v>
      </c>
      <c r="AC450" s="4">
        <f t="shared" ca="1" si="137"/>
        <v>0.19080194102529369</v>
      </c>
      <c r="AD450" s="4">
        <f t="shared" ref="AD450:AD513" ca="1" si="144">SQRT((B$26/2)/GAMMAINV(AC450,B$26/2,1))</f>
        <v>1.4875586727295704</v>
      </c>
      <c r="AF450" s="4">
        <f t="shared" ca="1" si="138"/>
        <v>-1.828730048037831</v>
      </c>
      <c r="AG450" s="4">
        <f t="shared" ca="1" si="139"/>
        <v>-3.583723598561491</v>
      </c>
      <c r="AH450" s="2">
        <f t="shared" ref="AH450:AH513" ca="1" si="145">(B$4*EXP(-B$8*B$7)*NORMSDIST((LN(B$4/(B$5+AF450))-B$8*B$7+B$9*B$7+0.5*B$6*B$6*B$7)/(B$6*SQRT(B$7)))-(B$5+AF450)*EXP(-B$9*B$7)*NORMSDIST((LN(B$4/(B$5+AF450))-B$8*B$7+B$9*B$7-0.5*B$6*B$6*B$7)/(B$6*SQRT(B$7))))*400+100*AG450-400*$B$13</f>
        <v>-56.587268829182904</v>
      </c>
    </row>
    <row r="451" spans="4:34" x14ac:dyDescent="0.25">
      <c r="D451" s="1">
        <f>Sheet2!D451</f>
        <v>42090</v>
      </c>
      <c r="E451" s="3">
        <f>Sheet2!E451</f>
        <v>119.01547600000001</v>
      </c>
      <c r="F451" s="3">
        <f>Sheet2!F451</f>
        <v>198.22342399999999</v>
      </c>
      <c r="G451" s="3">
        <f t="shared" ref="G451:G505" si="146">E451-E452</f>
        <v>-0.95598499999999831</v>
      </c>
      <c r="H451" s="3">
        <f t="shared" ref="H451:H505" si="147">F451-F452</f>
        <v>0.45283000000000584</v>
      </c>
      <c r="I451" s="4">
        <f t="shared" ref="I451:I505" si="148">G451/E452*E$2</f>
        <v>-0.93955841026175224</v>
      </c>
      <c r="J451" s="4">
        <f t="shared" ref="J451:J505" si="149">H451/F452*F$2</f>
        <v>0.52023663067832693</v>
      </c>
      <c r="K451" s="4">
        <f t="shared" ref="K451:K505" si="150">G451-B$20</f>
        <v>-0.98430049206349035</v>
      </c>
      <c r="L451" s="4">
        <f t="shared" ref="L451:L505" si="151">H451-C$20</f>
        <v>0.38704136507937092</v>
      </c>
      <c r="M451" s="4">
        <f t="shared" ref="M451:M505" si="152">LN(E451/E452)</f>
        <v>-8.0003544213213505E-3</v>
      </c>
      <c r="N451" s="4">
        <f t="shared" ref="N451:N505" si="153">LN(F451/F452)</f>
        <v>2.2870557473014313E-3</v>
      </c>
      <c r="O451" s="4">
        <f t="shared" ref="O451:O505" si="154">M451-AVERAGE(M$2:M$505)</f>
        <v>-8.2563226499823925E-3</v>
      </c>
      <c r="P451" s="4">
        <f t="shared" ref="P451:P505" si="155">N451-AVERAGE(N$2:N$505)</f>
        <v>1.9740680302410408E-3</v>
      </c>
      <c r="Q451" s="7">
        <f t="shared" si="140"/>
        <v>-3.0717489348154947</v>
      </c>
      <c r="R451" s="3"/>
      <c r="S451" s="3"/>
      <c r="T451" s="3"/>
      <c r="X451" s="4">
        <f t="shared" ref="X451:Y514" ca="1" si="156">NORMSINV(RAND())</f>
        <v>0.46811499236317716</v>
      </c>
      <c r="Y451" s="4">
        <f t="shared" ca="1" si="156"/>
        <v>1.2953188771726292</v>
      </c>
      <c r="Z451" s="4">
        <f t="shared" ca="1" si="141"/>
        <v>1.3121622797743111</v>
      </c>
      <c r="AA451" s="4">
        <f t="shared" ca="1" si="142"/>
        <v>0.64144875839554139</v>
      </c>
      <c r="AB451" s="4">
        <f t="shared" ca="1" si="143"/>
        <v>1.8477578380916766</v>
      </c>
      <c r="AC451" s="4">
        <f t="shared" ref="AC451:AC514" ca="1" si="157">RAND()</f>
        <v>0.1319942210565801</v>
      </c>
      <c r="AD451" s="4">
        <f t="shared" ca="1" si="144"/>
        <v>1.6483640356338538</v>
      </c>
      <c r="AF451" s="4">
        <f t="shared" ref="AF451:AF514" ca="1" si="158">AD451*AA451</f>
        <v>1.0573410640411995</v>
      </c>
      <c r="AG451" s="4">
        <f t="shared" ref="AG451:AG514" ca="1" si="159">AD451*AB451</f>
        <v>3.0457775668708811</v>
      </c>
      <c r="AH451" s="2">
        <f t="shared" ca="1" si="145"/>
        <v>138.0119489604067</v>
      </c>
    </row>
    <row r="452" spans="4:34" x14ac:dyDescent="0.25">
      <c r="D452" s="1">
        <f>Sheet2!D452</f>
        <v>42089</v>
      </c>
      <c r="E452" s="3">
        <f>Sheet2!E452</f>
        <v>119.97146100000001</v>
      </c>
      <c r="F452" s="3">
        <f>Sheet2!F452</f>
        <v>197.77059399999999</v>
      </c>
      <c r="G452" s="3">
        <f t="shared" si="146"/>
        <v>0.83045400000000313</v>
      </c>
      <c r="H452" s="3">
        <f t="shared" si="147"/>
        <v>-0.47208900000001108</v>
      </c>
      <c r="I452" s="4">
        <f t="shared" si="148"/>
        <v>0.82187348359256662</v>
      </c>
      <c r="J452" s="4">
        <f t="shared" si="149"/>
        <v>-0.54107089034214451</v>
      </c>
      <c r="K452" s="4">
        <f t="shared" si="150"/>
        <v>0.80213850793651109</v>
      </c>
      <c r="L452" s="4">
        <f t="shared" si="151"/>
        <v>-0.537877634920646</v>
      </c>
      <c r="M452" s="4">
        <f t="shared" si="152"/>
        <v>6.9461650913137437E-3</v>
      </c>
      <c r="N452" s="4">
        <f t="shared" si="153"/>
        <v>-2.38420907100363E-3</v>
      </c>
      <c r="O452" s="4">
        <f t="shared" si="154"/>
        <v>6.6901968626527008E-3</v>
      </c>
      <c r="P452" s="4">
        <f t="shared" si="155"/>
        <v>-2.6971967880640205E-3</v>
      </c>
      <c r="Q452" s="7">
        <f t="shared" si="140"/>
        <v>-3.0023187340918511</v>
      </c>
      <c r="R452" s="3"/>
      <c r="S452" s="3"/>
      <c r="T452" s="3"/>
      <c r="X452" s="4">
        <f t="shared" ca="1" si="156"/>
        <v>0.73273554047542389</v>
      </c>
      <c r="Y452" s="4">
        <f t="shared" ca="1" si="156"/>
        <v>-0.76358036627263715</v>
      </c>
      <c r="Z452" s="4">
        <f t="shared" ca="1" si="141"/>
        <v>-0.15859212800177153</v>
      </c>
      <c r="AA452" s="4">
        <f t="shared" ca="1" si="142"/>
        <v>0.988046632100818</v>
      </c>
      <c r="AB452" s="4">
        <f t="shared" ca="1" si="143"/>
        <v>-0.14958585977458244</v>
      </c>
      <c r="AC452" s="4">
        <f t="shared" ca="1" si="157"/>
        <v>0.88037371559037614</v>
      </c>
      <c r="AD452" s="4">
        <f t="shared" ca="1" si="144"/>
        <v>0.75482182358679539</v>
      </c>
      <c r="AF452" s="4">
        <f t="shared" ca="1" si="158"/>
        <v>0.74579916063113094</v>
      </c>
      <c r="AG452" s="4">
        <f t="shared" ca="1" si="159"/>
        <v>-0.11291067145784899</v>
      </c>
      <c r="AH452" s="2">
        <f t="shared" ca="1" si="145"/>
        <v>-129.37354337884062</v>
      </c>
    </row>
    <row r="453" spans="4:34" x14ac:dyDescent="0.25">
      <c r="D453" s="1">
        <f>Sheet2!D453</f>
        <v>42088</v>
      </c>
      <c r="E453" s="3">
        <f>Sheet2!E453</f>
        <v>119.141007</v>
      </c>
      <c r="F453" s="3">
        <f>Sheet2!F453</f>
        <v>198.242683</v>
      </c>
      <c r="G453" s="3">
        <f t="shared" si="146"/>
        <v>-3.196282999999994</v>
      </c>
      <c r="H453" s="3">
        <f t="shared" si="147"/>
        <v>-2.9482169999999996</v>
      </c>
      <c r="I453" s="4">
        <f t="shared" si="148"/>
        <v>-3.080612144630074</v>
      </c>
      <c r="J453" s="4">
        <f t="shared" si="149"/>
        <v>-3.3294965388967341</v>
      </c>
      <c r="K453" s="4">
        <f t="shared" si="150"/>
        <v>-3.2245984920634863</v>
      </c>
      <c r="L453" s="4">
        <f t="shared" si="151"/>
        <v>-3.0140056349206343</v>
      </c>
      <c r="M453" s="4">
        <f t="shared" si="152"/>
        <v>-2.6474177781794894E-2</v>
      </c>
      <c r="N453" s="4">
        <f t="shared" si="153"/>
        <v>-1.4762256685180407E-2</v>
      </c>
      <c r="O453" s="4">
        <f t="shared" si="154"/>
        <v>-2.6730146010455938E-2</v>
      </c>
      <c r="P453" s="4">
        <f t="shared" si="155"/>
        <v>-1.5075244402240798E-2</v>
      </c>
      <c r="Q453" s="7">
        <f t="shared" si="140"/>
        <v>-5.2089686509529116</v>
      </c>
      <c r="R453" s="3"/>
      <c r="S453" s="3"/>
      <c r="T453" s="3"/>
      <c r="X453" s="4">
        <f t="shared" ca="1" si="156"/>
        <v>0.74720531596320894</v>
      </c>
      <c r="Y453" s="4">
        <f t="shared" ca="1" si="156"/>
        <v>-1.1871842361383669</v>
      </c>
      <c r="Z453" s="4">
        <f t="shared" ca="1" si="141"/>
        <v>-0.48555843685146333</v>
      </c>
      <c r="AA453" s="4">
        <f t="shared" ca="1" si="142"/>
        <v>1.0069990280989236</v>
      </c>
      <c r="AB453" s="4">
        <f t="shared" ca="1" si="143"/>
        <v>-0.59361927075243448</v>
      </c>
      <c r="AC453" s="4">
        <f t="shared" ca="1" si="157"/>
        <v>0.76319407122417993</v>
      </c>
      <c r="AD453" s="4">
        <f t="shared" ca="1" si="144"/>
        <v>0.8575693072688082</v>
      </c>
      <c r="AF453" s="4">
        <f t="shared" ca="1" si="158"/>
        <v>0.86357145894715703</v>
      </c>
      <c r="AG453" s="4">
        <f t="shared" ca="1" si="159"/>
        <v>-0.5090696668005803</v>
      </c>
      <c r="AH453" s="2">
        <f t="shared" ca="1" si="145"/>
        <v>-187.3757396058445</v>
      </c>
    </row>
    <row r="454" spans="4:34" x14ac:dyDescent="0.25">
      <c r="D454" s="1">
        <f>Sheet2!D454</f>
        <v>42087</v>
      </c>
      <c r="E454" s="3">
        <f>Sheet2!E454</f>
        <v>122.33729</v>
      </c>
      <c r="F454" s="3">
        <f>Sheet2!F454</f>
        <v>201.1909</v>
      </c>
      <c r="G454" s="3">
        <f t="shared" si="146"/>
        <v>-0.50213100000000566</v>
      </c>
      <c r="H454" s="3">
        <f t="shared" si="147"/>
        <v>-1.1368830000000116</v>
      </c>
      <c r="I454" s="4">
        <f t="shared" si="148"/>
        <v>-0.48198101013944589</v>
      </c>
      <c r="J454" s="4">
        <f t="shared" si="149"/>
        <v>-1.2766966086322591</v>
      </c>
      <c r="K454" s="4">
        <f t="shared" si="150"/>
        <v>-0.5304464920634977</v>
      </c>
      <c r="L454" s="4">
        <f t="shared" si="151"/>
        <v>-1.2026716349206465</v>
      </c>
      <c r="M454" s="4">
        <f t="shared" si="152"/>
        <v>-4.0960799254479716E-3</v>
      </c>
      <c r="N454" s="4">
        <f t="shared" si="153"/>
        <v>-5.6348618096543103E-3</v>
      </c>
      <c r="O454" s="4">
        <f t="shared" si="154"/>
        <v>-4.3520481541090145E-3</v>
      </c>
      <c r="P454" s="4">
        <f t="shared" si="155"/>
        <v>-5.9478495267147012E-3</v>
      </c>
      <c r="Q454" s="7">
        <f t="shared" si="140"/>
        <v>-2.7108033426945584</v>
      </c>
      <c r="R454" s="3"/>
      <c r="S454" s="3"/>
      <c r="T454" s="3"/>
      <c r="X454" s="4">
        <f t="shared" ca="1" si="156"/>
        <v>-0.72446607303854682</v>
      </c>
      <c r="Y454" s="4">
        <f t="shared" ca="1" si="156"/>
        <v>0.24299270942987458</v>
      </c>
      <c r="Z454" s="4">
        <f t="shared" ca="1" si="141"/>
        <v>-0.24903230087936273</v>
      </c>
      <c r="AA454" s="4">
        <f t="shared" ca="1" si="142"/>
        <v>-0.92058436578224523</v>
      </c>
      <c r="AB454" s="4">
        <f t="shared" ca="1" si="143"/>
        <v>-0.27240725563504864</v>
      </c>
      <c r="AC454" s="4">
        <f t="shared" ca="1" si="157"/>
        <v>0.55050601324919524</v>
      </c>
      <c r="AD454" s="4">
        <f t="shared" ca="1" si="144"/>
        <v>1.0288100280212753</v>
      </c>
      <c r="AF454" s="4">
        <f t="shared" ca="1" si="158"/>
        <v>-0.94710642715637972</v>
      </c>
      <c r="AG454" s="4">
        <f t="shared" ca="1" si="159"/>
        <v>-0.28025531630309308</v>
      </c>
      <c r="AH454" s="2">
        <f t="shared" ca="1" si="145"/>
        <v>126.07956924038535</v>
      </c>
    </row>
    <row r="455" spans="4:34" x14ac:dyDescent="0.25">
      <c r="D455" s="1">
        <f>Sheet2!D455</f>
        <v>42086</v>
      </c>
      <c r="E455" s="3">
        <f>Sheet2!E455</f>
        <v>122.839421</v>
      </c>
      <c r="F455" s="3">
        <f>Sheet2!F455</f>
        <v>202.32778300000001</v>
      </c>
      <c r="G455" s="3">
        <f t="shared" si="146"/>
        <v>1.2649899999999974</v>
      </c>
      <c r="H455" s="3">
        <f t="shared" si="147"/>
        <v>-0.39502399999997806</v>
      </c>
      <c r="I455" s="4">
        <f t="shared" si="148"/>
        <v>1.2268613945637934</v>
      </c>
      <c r="J455" s="4">
        <f t="shared" si="149"/>
        <v>-0.44273955719823382</v>
      </c>
      <c r="K455" s="4">
        <f t="shared" si="150"/>
        <v>1.2366745079365054</v>
      </c>
      <c r="L455" s="4">
        <f t="shared" si="151"/>
        <v>-0.46081263492061297</v>
      </c>
      <c r="M455" s="4">
        <f t="shared" si="152"/>
        <v>1.0351306072763945E-2</v>
      </c>
      <c r="N455" s="4">
        <f t="shared" si="153"/>
        <v>-1.9504927778847192E-3</v>
      </c>
      <c r="O455" s="4">
        <f t="shared" si="154"/>
        <v>1.0095337844102903E-2</v>
      </c>
      <c r="P455" s="4">
        <f t="shared" si="155"/>
        <v>-2.2634804949451096E-3</v>
      </c>
      <c r="Q455" s="7">
        <f t="shared" si="140"/>
        <v>-3.4718127365052691</v>
      </c>
      <c r="R455" s="3"/>
      <c r="S455" s="3"/>
      <c r="T455" s="3"/>
      <c r="X455" s="4">
        <f t="shared" ca="1" si="156"/>
        <v>-0.64614841345450413</v>
      </c>
      <c r="Y455" s="4">
        <f t="shared" ca="1" si="156"/>
        <v>-1.2371889345928038</v>
      </c>
      <c r="Z455" s="4">
        <f t="shared" ca="1" si="141"/>
        <v>-1.374616283982687</v>
      </c>
      <c r="AA455" s="4">
        <f t="shared" ca="1" si="142"/>
        <v>-0.81800452276155655</v>
      </c>
      <c r="AB455" s="4">
        <f t="shared" ca="1" si="143"/>
        <v>-1.8009956203437973</v>
      </c>
      <c r="AC455" s="4">
        <f t="shared" ca="1" si="157"/>
        <v>0.19543561611322713</v>
      </c>
      <c r="AD455" s="4">
        <f t="shared" ca="1" si="144"/>
        <v>1.4772534895987108</v>
      </c>
      <c r="AF455" s="4">
        <f t="shared" ca="1" si="158"/>
        <v>-1.2084000357570375</v>
      </c>
      <c r="AG455" s="4">
        <f t="shared" ca="1" si="159"/>
        <v>-2.6605270649048696</v>
      </c>
      <c r="AH455" s="2">
        <f t="shared" ca="1" si="145"/>
        <v>-68.606406550375596</v>
      </c>
    </row>
    <row r="456" spans="4:34" x14ac:dyDescent="0.25">
      <c r="D456" s="1">
        <f>Sheet2!D456</f>
        <v>42083</v>
      </c>
      <c r="E456" s="3">
        <f>Sheet2!E456</f>
        <v>121.574431</v>
      </c>
      <c r="F456" s="3">
        <f>Sheet2!F456</f>
        <v>202.72280699999999</v>
      </c>
      <c r="G456" s="3">
        <f t="shared" si="146"/>
        <v>-1.5450269999999904</v>
      </c>
      <c r="H456" s="3">
        <f t="shared" si="147"/>
        <v>1.7737359999999853</v>
      </c>
      <c r="I456" s="4">
        <f t="shared" si="148"/>
        <v>-1.4796535227608529</v>
      </c>
      <c r="J456" s="4">
        <f t="shared" si="149"/>
        <v>2.0055358652349708</v>
      </c>
      <c r="K456" s="4">
        <f t="shared" si="150"/>
        <v>-1.5733424920634824</v>
      </c>
      <c r="L456" s="4">
        <f t="shared" si="151"/>
        <v>1.7079473650793504</v>
      </c>
      <c r="M456" s="4">
        <f t="shared" si="152"/>
        <v>-1.2628411271345884E-2</v>
      </c>
      <c r="N456" s="4">
        <f t="shared" si="153"/>
        <v>8.7880653180808146E-3</v>
      </c>
      <c r="O456" s="4">
        <f t="shared" si="154"/>
        <v>-1.2884379500006926E-2</v>
      </c>
      <c r="P456" s="4">
        <f t="shared" si="155"/>
        <v>8.4750776010204237E-3</v>
      </c>
      <c r="Q456" s="7">
        <f t="shared" si="140"/>
        <v>-5.4528673817220525</v>
      </c>
      <c r="R456" s="3"/>
      <c r="S456" s="3"/>
      <c r="T456" s="3"/>
      <c r="X456" s="4">
        <f t="shared" ca="1" si="156"/>
        <v>1.8018901613926235</v>
      </c>
      <c r="Y456" s="4">
        <f t="shared" ca="1" si="156"/>
        <v>0.87011807337627767</v>
      </c>
      <c r="Z456" s="4">
        <f t="shared" ca="1" si="141"/>
        <v>1.7882080981943034</v>
      </c>
      <c r="AA456" s="4">
        <f t="shared" ca="1" si="142"/>
        <v>2.3884167882191769</v>
      </c>
      <c r="AB456" s="4">
        <f t="shared" ca="1" si="143"/>
        <v>2.4942472249598047</v>
      </c>
      <c r="AC456" s="4">
        <f t="shared" ca="1" si="157"/>
        <v>0.91749240957771006</v>
      </c>
      <c r="AD456" s="4">
        <f t="shared" ca="1" si="144"/>
        <v>0.71447916638280817</v>
      </c>
      <c r="AF456" s="4">
        <f t="shared" ca="1" si="158"/>
        <v>1.7064740358215416</v>
      </c>
      <c r="AG456" s="4">
        <f t="shared" ca="1" si="159"/>
        <v>1.7820876780419139</v>
      </c>
      <c r="AH456" s="2">
        <f t="shared" ca="1" si="145"/>
        <v>-87.796974112631233</v>
      </c>
    </row>
    <row r="457" spans="4:34" x14ac:dyDescent="0.25">
      <c r="D457" s="1">
        <f>Sheet2!D457</f>
        <v>42082</v>
      </c>
      <c r="E457" s="3">
        <f>Sheet2!E457</f>
        <v>123.11945799999999</v>
      </c>
      <c r="F457" s="3">
        <f>Sheet2!F457</f>
        <v>200.949071</v>
      </c>
      <c r="G457" s="3">
        <f t="shared" si="146"/>
        <v>-0.93667500000000814</v>
      </c>
      <c r="H457" s="3">
        <f t="shared" si="147"/>
        <v>-0.9208229999999844</v>
      </c>
      <c r="I457" s="4">
        <f t="shared" si="148"/>
        <v>-0.89026918964740709</v>
      </c>
      <c r="J457" s="4">
        <f t="shared" si="149"/>
        <v>-1.0364111068278337</v>
      </c>
      <c r="K457" s="4">
        <f t="shared" si="150"/>
        <v>-0.96499049206350018</v>
      </c>
      <c r="L457" s="4">
        <f t="shared" si="151"/>
        <v>-0.98661163492061932</v>
      </c>
      <c r="M457" s="4">
        <f t="shared" si="152"/>
        <v>-7.5790613460385379E-3</v>
      </c>
      <c r="N457" s="4">
        <f t="shared" si="153"/>
        <v>-4.5719029338271667E-3</v>
      </c>
      <c r="O457" s="4">
        <f t="shared" si="154"/>
        <v>-7.8350295746995799E-3</v>
      </c>
      <c r="P457" s="4">
        <f t="shared" si="155"/>
        <v>-4.8848906508875576E-3</v>
      </c>
      <c r="Q457" s="7">
        <f t="shared" si="140"/>
        <v>-2.6203010895601304</v>
      </c>
      <c r="R457" s="3"/>
      <c r="S457" s="3"/>
      <c r="T457" s="3"/>
      <c r="X457" s="4">
        <f t="shared" ca="1" si="156"/>
        <v>-0.19542672168549841</v>
      </c>
      <c r="Y457" s="4">
        <f t="shared" ca="1" si="156"/>
        <v>-0.57770775719726253</v>
      </c>
      <c r="Z457" s="4">
        <f t="shared" ca="1" si="141"/>
        <v>-0.57708081828165236</v>
      </c>
      <c r="AA457" s="4">
        <f t="shared" ca="1" si="142"/>
        <v>-0.22765286218787556</v>
      </c>
      <c r="AB457" s="4">
        <f t="shared" ca="1" si="143"/>
        <v>-0.71791034939670195</v>
      </c>
      <c r="AC457" s="4">
        <f t="shared" ca="1" si="157"/>
        <v>8.3967841342161287E-2</v>
      </c>
      <c r="AD457" s="4">
        <f t="shared" ca="1" si="144"/>
        <v>1.8546932874341964</v>
      </c>
      <c r="AF457" s="4">
        <f t="shared" ca="1" si="158"/>
        <v>-0.42222623536503501</v>
      </c>
      <c r="AG457" s="4">
        <f t="shared" ca="1" si="159"/>
        <v>-1.3315035060056017</v>
      </c>
      <c r="AH457" s="2">
        <f t="shared" ca="1" si="145"/>
        <v>-65.026473895083654</v>
      </c>
    </row>
    <row r="458" spans="4:34" x14ac:dyDescent="0.25">
      <c r="D458" s="1">
        <f>Sheet2!D458</f>
        <v>42081</v>
      </c>
      <c r="E458" s="3">
        <f>Sheet2!E458</f>
        <v>124.056133</v>
      </c>
      <c r="F458" s="3">
        <f>Sheet2!F458</f>
        <v>201.86989399999999</v>
      </c>
      <c r="G458" s="3">
        <f t="shared" si="146"/>
        <v>1.3808700000000016</v>
      </c>
      <c r="H458" s="3">
        <f t="shared" si="147"/>
        <v>2.3979599999999834</v>
      </c>
      <c r="I458" s="4">
        <f t="shared" si="148"/>
        <v>1.3272307981396396</v>
      </c>
      <c r="J458" s="4">
        <f t="shared" si="149"/>
        <v>2.7314143772512689</v>
      </c>
      <c r="K458" s="4">
        <f t="shared" si="150"/>
        <v>1.3525545079365096</v>
      </c>
      <c r="L458" s="4">
        <f t="shared" si="151"/>
        <v>2.3321713650793487</v>
      </c>
      <c r="M458" s="4">
        <f t="shared" si="152"/>
        <v>1.1193422807981432E-2</v>
      </c>
      <c r="N458" s="4">
        <f t="shared" si="153"/>
        <v>1.1949856048735236E-2</v>
      </c>
      <c r="O458" s="4">
        <f t="shared" si="154"/>
        <v>1.093745457932039E-2</v>
      </c>
      <c r="P458" s="4">
        <f t="shared" si="155"/>
        <v>1.1636868331674845E-2</v>
      </c>
      <c r="Q458" s="7">
        <f t="shared" si="140"/>
        <v>-3.8066343929675717</v>
      </c>
      <c r="R458" s="3"/>
      <c r="S458" s="3"/>
      <c r="T458" s="3"/>
      <c r="X458" s="4">
        <f t="shared" ca="1" si="156"/>
        <v>1.3879294487371059</v>
      </c>
      <c r="Y458" s="4">
        <f t="shared" ca="1" si="156"/>
        <v>0.82648711264592545</v>
      </c>
      <c r="Z458" s="4">
        <f t="shared" ca="1" si="141"/>
        <v>1.5012624971792257</v>
      </c>
      <c r="AA458" s="4">
        <f t="shared" ca="1" si="142"/>
        <v>1.846214363549332</v>
      </c>
      <c r="AB458" s="4">
        <f t="shared" ca="1" si="143"/>
        <v>2.1045635464423724</v>
      </c>
      <c r="AC458" s="4">
        <f t="shared" ca="1" si="157"/>
        <v>0.35421747491161393</v>
      </c>
      <c r="AD458" s="4">
        <f t="shared" ca="1" si="144"/>
        <v>1.2242219807678762</v>
      </c>
      <c r="AF458" s="4">
        <f t="shared" ca="1" si="158"/>
        <v>2.2601762050664673</v>
      </c>
      <c r="AG458" s="4">
        <f t="shared" ca="1" si="159"/>
        <v>2.5764529534775473</v>
      </c>
      <c r="AH458" s="2">
        <f t="shared" ca="1" si="145"/>
        <v>-91.508439228862699</v>
      </c>
    </row>
    <row r="459" spans="4:34" x14ac:dyDescent="0.25">
      <c r="D459" s="1">
        <f>Sheet2!D459</f>
        <v>42080</v>
      </c>
      <c r="E459" s="3">
        <f>Sheet2!E459</f>
        <v>122.675263</v>
      </c>
      <c r="F459" s="3">
        <f>Sheet2!F459</f>
        <v>199.471934</v>
      </c>
      <c r="G459" s="3">
        <f t="shared" si="146"/>
        <v>2.0181970000000007</v>
      </c>
      <c r="H459" s="3">
        <f t="shared" si="147"/>
        <v>-0.59468899999998825</v>
      </c>
      <c r="I459" s="4">
        <f t="shared" si="148"/>
        <v>1.9722476621699725</v>
      </c>
      <c r="J459" s="4">
        <f t="shared" si="149"/>
        <v>-0.67537148289257787</v>
      </c>
      <c r="K459" s="4">
        <f t="shared" si="150"/>
        <v>1.9898815079365086</v>
      </c>
      <c r="L459" s="4">
        <f t="shared" si="151"/>
        <v>-0.66047763492062317</v>
      </c>
      <c r="M459" s="4">
        <f t="shared" si="152"/>
        <v>1.6588369393360714E-2</v>
      </c>
      <c r="N459" s="4">
        <f t="shared" si="153"/>
        <v>-2.9768813484949662E-3</v>
      </c>
      <c r="O459" s="4">
        <f t="shared" si="154"/>
        <v>1.633240116469967E-2</v>
      </c>
      <c r="P459" s="4">
        <f t="shared" si="155"/>
        <v>-3.2898690655553567E-3</v>
      </c>
      <c r="Q459" s="7">
        <f t="shared" si="140"/>
        <v>-4.772349014060449</v>
      </c>
      <c r="R459" s="3"/>
      <c r="S459" s="3"/>
      <c r="T459" s="3"/>
      <c r="X459" s="4">
        <f t="shared" ca="1" si="156"/>
        <v>1.6201071666790094</v>
      </c>
      <c r="Y459" s="4">
        <f t="shared" ca="1" si="156"/>
        <v>-0.8111691632985889</v>
      </c>
      <c r="Z459" s="4">
        <f t="shared" ca="1" si="141"/>
        <v>0.34464615464397608</v>
      </c>
      <c r="AA459" s="4">
        <f t="shared" ca="1" si="142"/>
        <v>2.1503188782383145</v>
      </c>
      <c r="AB459" s="4">
        <f t="shared" ca="1" si="143"/>
        <v>0.53383198827211353</v>
      </c>
      <c r="AC459" s="4">
        <f t="shared" ca="1" si="157"/>
        <v>0.14476900669774406</v>
      </c>
      <c r="AD459" s="4">
        <f t="shared" ca="1" si="144"/>
        <v>1.6075330063544109</v>
      </c>
      <c r="AF459" s="4">
        <f t="shared" ca="1" si="158"/>
        <v>3.4567085709550822</v>
      </c>
      <c r="AG459" s="4">
        <f t="shared" ca="1" si="159"/>
        <v>0.85815254099522331</v>
      </c>
      <c r="AH459" s="2">
        <f t="shared" ca="1" si="145"/>
        <v>-437.83489035531147</v>
      </c>
    </row>
    <row r="460" spans="4:34" x14ac:dyDescent="0.25">
      <c r="D460" s="1">
        <f>Sheet2!D460</f>
        <v>42079</v>
      </c>
      <c r="E460" s="3">
        <f>Sheet2!E460</f>
        <v>120.657066</v>
      </c>
      <c r="F460" s="3">
        <f>Sheet2!F460</f>
        <v>200.06662299999999</v>
      </c>
      <c r="G460" s="3">
        <f t="shared" si="146"/>
        <v>1.3132750000000044</v>
      </c>
      <c r="H460" s="3">
        <f t="shared" si="147"/>
        <v>2.637755999999996</v>
      </c>
      <c r="I460" s="4">
        <f t="shared" si="148"/>
        <v>1.2974974165442803</v>
      </c>
      <c r="J460" s="4">
        <f t="shared" si="149"/>
        <v>3.0356480707772642</v>
      </c>
      <c r="K460" s="4">
        <f t="shared" si="150"/>
        <v>1.2849595079365124</v>
      </c>
      <c r="L460" s="4">
        <f t="shared" si="151"/>
        <v>2.5719673650793613</v>
      </c>
      <c r="M460" s="4">
        <f t="shared" si="152"/>
        <v>1.0944028485242287E-2</v>
      </c>
      <c r="N460" s="4">
        <f t="shared" si="153"/>
        <v>1.3272073700728167E-2</v>
      </c>
      <c r="O460" s="4">
        <f t="shared" si="154"/>
        <v>1.0688060256581245E-2</v>
      </c>
      <c r="P460" s="4">
        <f t="shared" si="155"/>
        <v>1.2959085983667776E-2</v>
      </c>
      <c r="Q460" s="7">
        <f t="shared" si="140"/>
        <v>-4.0954965986713212</v>
      </c>
      <c r="R460" s="3"/>
      <c r="S460" s="3"/>
      <c r="T460" s="3"/>
      <c r="X460" s="4">
        <f t="shared" ca="1" si="156"/>
        <v>1.052502411411615</v>
      </c>
      <c r="Y460" s="4">
        <f t="shared" ca="1" si="156"/>
        <v>1.4697609821819964</v>
      </c>
      <c r="Z460" s="4">
        <f t="shared" ca="1" si="141"/>
        <v>1.8066967536005174</v>
      </c>
      <c r="AA460" s="4">
        <f t="shared" ca="1" si="142"/>
        <v>1.4068747175934888</v>
      </c>
      <c r="AB460" s="4">
        <f t="shared" ca="1" si="143"/>
        <v>2.5193555633488507</v>
      </c>
      <c r="AC460" s="4">
        <f t="shared" ca="1" si="157"/>
        <v>0.66974568712971738</v>
      </c>
      <c r="AD460" s="4">
        <f t="shared" ca="1" si="144"/>
        <v>0.93164258870273087</v>
      </c>
      <c r="AF460" s="4">
        <f t="shared" ca="1" si="158"/>
        <v>1.3107044038792213</v>
      </c>
      <c r="AG460" s="4">
        <f t="shared" ca="1" si="159"/>
        <v>2.34713893890095</v>
      </c>
      <c r="AH460" s="2">
        <f t="shared" ca="1" si="145"/>
        <v>29.082332030785892</v>
      </c>
    </row>
    <row r="461" spans="4:34" x14ac:dyDescent="0.25">
      <c r="D461" s="1">
        <f>Sheet2!D461</f>
        <v>42076</v>
      </c>
      <c r="E461" s="3">
        <f>Sheet2!E461</f>
        <v>119.343791</v>
      </c>
      <c r="F461" s="3">
        <f>Sheet2!F461</f>
        <v>197.428867</v>
      </c>
      <c r="G461" s="3">
        <f t="shared" si="146"/>
        <v>-0.83045400000000313</v>
      </c>
      <c r="H461" s="3">
        <f t="shared" si="147"/>
        <v>-1.2181679999999915</v>
      </c>
      <c r="I461" s="4">
        <f t="shared" si="148"/>
        <v>-0.81480715324499331</v>
      </c>
      <c r="J461" s="4">
        <f t="shared" si="149"/>
        <v>-1.3933254015453795</v>
      </c>
      <c r="K461" s="4">
        <f t="shared" si="150"/>
        <v>-0.85876949206349518</v>
      </c>
      <c r="L461" s="4">
        <f t="shared" si="151"/>
        <v>-1.2839566349206264</v>
      </c>
      <c r="M461" s="4">
        <f t="shared" si="152"/>
        <v>-6.934403284447368E-3</v>
      </c>
      <c r="N461" s="4">
        <f t="shared" si="153"/>
        <v>-6.1512040235881041E-3</v>
      </c>
      <c r="O461" s="4">
        <f t="shared" si="154"/>
        <v>-7.1903715131084109E-3</v>
      </c>
      <c r="P461" s="4">
        <f t="shared" si="155"/>
        <v>-6.464191740648495E-3</v>
      </c>
      <c r="Q461" s="7">
        <f t="shared" si="140"/>
        <v>-2.7650820970847629</v>
      </c>
      <c r="R461" s="3"/>
      <c r="S461" s="3"/>
      <c r="T461" s="3"/>
      <c r="X461" s="4">
        <f t="shared" ca="1" si="156"/>
        <v>-1.1185155249332674</v>
      </c>
      <c r="Y461" s="4">
        <f t="shared" ca="1" si="156"/>
        <v>-1.0870033861366553</v>
      </c>
      <c r="Z461" s="4">
        <f t="shared" ca="1" si="141"/>
        <v>-1.543530928904512</v>
      </c>
      <c r="AA461" s="4">
        <f t="shared" ca="1" si="142"/>
        <v>-1.4367071806420604</v>
      </c>
      <c r="AB461" s="4">
        <f t="shared" ca="1" si="143"/>
        <v>-2.0303885085977074</v>
      </c>
      <c r="AC461" s="4">
        <f t="shared" ca="1" si="157"/>
        <v>7.0484410679487963E-2</v>
      </c>
      <c r="AD461" s="4">
        <f t="shared" ca="1" si="144"/>
        <v>1.9378685163086251</v>
      </c>
      <c r="AF461" s="4">
        <f t="shared" ca="1" si="158"/>
        <v>-2.7841496125207774</v>
      </c>
      <c r="AG461" s="4">
        <f t="shared" ca="1" si="159"/>
        <v>-3.9346259666863213</v>
      </c>
      <c r="AH461" s="2">
        <f t="shared" ca="1" si="145"/>
        <v>73.032708587132674</v>
      </c>
    </row>
    <row r="462" spans="4:34" x14ac:dyDescent="0.25">
      <c r="D462" s="1">
        <f>Sheet2!D462</f>
        <v>42075</v>
      </c>
      <c r="E462" s="3">
        <f>Sheet2!E462</f>
        <v>120.174245</v>
      </c>
      <c r="F462" s="3">
        <f>Sheet2!F462</f>
        <v>198.64703499999999</v>
      </c>
      <c r="G462" s="3">
        <f t="shared" si="146"/>
        <v>2.1340699999999941</v>
      </c>
      <c r="H462" s="3">
        <f t="shared" si="147"/>
        <v>2.49388399999998</v>
      </c>
      <c r="I462" s="4">
        <f t="shared" si="148"/>
        <v>2.1317166145871886</v>
      </c>
      <c r="J462" s="4">
        <f t="shared" si="149"/>
        <v>2.8887397332566094</v>
      </c>
      <c r="K462" s="4">
        <f t="shared" si="150"/>
        <v>2.1057545079365019</v>
      </c>
      <c r="L462" s="4">
        <f t="shared" si="151"/>
        <v>2.4280953650793453</v>
      </c>
      <c r="M462" s="4">
        <f t="shared" si="152"/>
        <v>1.7917698633680278E-2</v>
      </c>
      <c r="N462" s="4">
        <f t="shared" si="153"/>
        <v>1.2633819637326621E-2</v>
      </c>
      <c r="O462" s="4">
        <f t="shared" si="154"/>
        <v>1.7661730405019234E-2</v>
      </c>
      <c r="P462" s="4">
        <f t="shared" si="155"/>
        <v>1.232083192026623E-2</v>
      </c>
      <c r="Q462" s="7">
        <f t="shared" si="140"/>
        <v>-4.0908887901097124</v>
      </c>
      <c r="R462" s="3"/>
      <c r="S462" s="3"/>
      <c r="T462" s="3"/>
      <c r="X462" s="4">
        <f t="shared" ca="1" si="156"/>
        <v>-3.9163986261836342E-2</v>
      </c>
      <c r="Y462" s="4">
        <f t="shared" ca="1" si="156"/>
        <v>-0.35393796664993576</v>
      </c>
      <c r="Z462" s="4">
        <f t="shared" ca="1" si="141"/>
        <v>-0.3044390412094915</v>
      </c>
      <c r="AA462" s="4">
        <f t="shared" ca="1" si="142"/>
        <v>-2.2981183349700954E-2</v>
      </c>
      <c r="AB462" s="4">
        <f t="shared" ca="1" si="143"/>
        <v>-0.34765183966116942</v>
      </c>
      <c r="AC462" s="4">
        <f t="shared" ca="1" si="157"/>
        <v>0.52794404276526508</v>
      </c>
      <c r="AD462" s="4">
        <f t="shared" ca="1" si="144"/>
        <v>1.0483160462532595</v>
      </c>
      <c r="AF462" s="4">
        <f t="shared" ca="1" si="158"/>
        <v>-2.4091543267379743E-2</v>
      </c>
      <c r="AG462" s="4">
        <f t="shared" ca="1" si="159"/>
        <v>-0.36444900202626923</v>
      </c>
      <c r="AH462" s="2">
        <f t="shared" ca="1" si="145"/>
        <v>-32.582720387778409</v>
      </c>
    </row>
    <row r="463" spans="4:34" x14ac:dyDescent="0.25">
      <c r="D463" s="1">
        <f>Sheet2!D463</f>
        <v>42074</v>
      </c>
      <c r="E463" s="3">
        <f>Sheet2!E463</f>
        <v>118.040175</v>
      </c>
      <c r="F463" s="3">
        <f>Sheet2!F463</f>
        <v>196.15315100000001</v>
      </c>
      <c r="G463" s="3">
        <f t="shared" si="146"/>
        <v>-2.1920129999999887</v>
      </c>
      <c r="H463" s="3">
        <f t="shared" si="147"/>
        <v>-0.46040399999998272</v>
      </c>
      <c r="I463" s="4">
        <f t="shared" si="148"/>
        <v>-2.149676105021483</v>
      </c>
      <c r="J463" s="4">
        <f t="shared" si="149"/>
        <v>-0.53205078389851646</v>
      </c>
      <c r="K463" s="4">
        <f t="shared" si="150"/>
        <v>-2.2203284920634809</v>
      </c>
      <c r="L463" s="4">
        <f t="shared" si="151"/>
        <v>-0.52619263492061763</v>
      </c>
      <c r="M463" s="4">
        <f t="shared" si="152"/>
        <v>-1.8399740652264504E-2</v>
      </c>
      <c r="N463" s="4">
        <f t="shared" si="153"/>
        <v>-2.344415673949286E-3</v>
      </c>
      <c r="O463" s="4">
        <f t="shared" si="154"/>
        <v>-1.8655708880925548E-2</v>
      </c>
      <c r="P463" s="4">
        <f t="shared" si="155"/>
        <v>-2.6574033910096765E-3</v>
      </c>
      <c r="Q463" s="7">
        <f t="shared" si="140"/>
        <v>-4.0560267110014916</v>
      </c>
      <c r="R463" s="3"/>
      <c r="S463" s="3"/>
      <c r="T463" s="3"/>
      <c r="X463" s="4">
        <f t="shared" ca="1" si="156"/>
        <v>-1.5036439096124616</v>
      </c>
      <c r="Y463" s="4">
        <f t="shared" ca="1" si="156"/>
        <v>-1.1630616970054142</v>
      </c>
      <c r="Z463" s="4">
        <f t="shared" ca="1" si="141"/>
        <v>-1.8386046011326334</v>
      </c>
      <c r="AA463" s="4">
        <f t="shared" ca="1" si="142"/>
        <v>-1.9411452531410072</v>
      </c>
      <c r="AB463" s="4">
        <f t="shared" ca="1" si="143"/>
        <v>-2.431110435056024</v>
      </c>
      <c r="AC463" s="4">
        <f t="shared" ca="1" si="157"/>
        <v>0.67411713228843229</v>
      </c>
      <c r="AD463" s="4">
        <f t="shared" ca="1" si="144"/>
        <v>0.92818914205170211</v>
      </c>
      <c r="AF463" s="4">
        <f t="shared" ca="1" si="158"/>
        <v>-1.8017499471106855</v>
      </c>
      <c r="AG463" s="4">
        <f t="shared" ca="1" si="159"/>
        <v>-2.2565303089475912</v>
      </c>
      <c r="AH463" s="2">
        <f t="shared" ca="1" si="145"/>
        <v>71.551601493208636</v>
      </c>
    </row>
    <row r="464" spans="4:34" x14ac:dyDescent="0.25">
      <c r="D464" s="1">
        <f>Sheet2!D464</f>
        <v>42073</v>
      </c>
      <c r="E464" s="3">
        <f>Sheet2!E464</f>
        <v>120.23218799999999</v>
      </c>
      <c r="F464" s="3">
        <f>Sheet2!F464</f>
        <v>196.61355499999999</v>
      </c>
      <c r="G464" s="3">
        <f t="shared" si="146"/>
        <v>-2.5396380000000107</v>
      </c>
      <c r="H464" s="3">
        <f t="shared" si="147"/>
        <v>-3.2420470000000137</v>
      </c>
      <c r="I464" s="4">
        <f t="shared" si="148"/>
        <v>-2.4390671418257908</v>
      </c>
      <c r="J464" s="4">
        <f t="shared" si="149"/>
        <v>-3.6857887104126914</v>
      </c>
      <c r="K464" s="4">
        <f t="shared" si="150"/>
        <v>-2.567953492063503</v>
      </c>
      <c r="L464" s="4">
        <f t="shared" si="151"/>
        <v>-3.3078356349206484</v>
      </c>
      <c r="M464" s="4">
        <f t="shared" si="152"/>
        <v>-2.090278614834121E-2</v>
      </c>
      <c r="N464" s="4">
        <f t="shared" si="153"/>
        <v>-1.6354963350702079E-2</v>
      </c>
      <c r="O464" s="4">
        <f t="shared" si="154"/>
        <v>-2.1158754377002254E-2</v>
      </c>
      <c r="P464" s="4">
        <f t="shared" si="155"/>
        <v>-1.666795106776247E-2</v>
      </c>
      <c r="Q464" s="7">
        <f t="shared" si="140"/>
        <v>-5.0316436537903009</v>
      </c>
      <c r="R464" s="3"/>
      <c r="S464" s="3"/>
      <c r="T464" s="3"/>
      <c r="X464" s="4">
        <f t="shared" ca="1" si="156"/>
        <v>-0.15530003963202743</v>
      </c>
      <c r="Y464" s="4">
        <f t="shared" ca="1" si="156"/>
        <v>-0.18257574874812424</v>
      </c>
      <c r="Z464" s="4">
        <f t="shared" ca="1" si="141"/>
        <v>-0.23940070807595529</v>
      </c>
      <c r="AA464" s="4">
        <f t="shared" ca="1" si="142"/>
        <v>-0.17509525554018127</v>
      </c>
      <c r="AB464" s="4">
        <f t="shared" ca="1" si="143"/>
        <v>-0.25932716484314755</v>
      </c>
      <c r="AC464" s="4">
        <f t="shared" ca="1" si="157"/>
        <v>0.57713508424026927</v>
      </c>
      <c r="AD464" s="4">
        <f t="shared" ca="1" si="144"/>
        <v>1.0063726740721441</v>
      </c>
      <c r="AF464" s="4">
        <f t="shared" ca="1" si="158"/>
        <v>-0.17621108053531764</v>
      </c>
      <c r="AG464" s="4">
        <f t="shared" ca="1" si="159"/>
        <v>-0.26097977234274611</v>
      </c>
      <c r="AH464" s="2">
        <f t="shared" ca="1" si="145"/>
        <v>2.2202693735212051</v>
      </c>
    </row>
    <row r="465" spans="4:34" x14ac:dyDescent="0.25">
      <c r="D465" s="1">
        <f>Sheet2!D465</f>
        <v>42072</v>
      </c>
      <c r="E465" s="3">
        <f>Sheet2!E465</f>
        <v>122.771826</v>
      </c>
      <c r="F465" s="3">
        <f>Sheet2!F465</f>
        <v>199.855602</v>
      </c>
      <c r="G465" s="3">
        <f t="shared" si="146"/>
        <v>0.52144800000000657</v>
      </c>
      <c r="H465" s="3">
        <f t="shared" si="147"/>
        <v>0.82489900000001626</v>
      </c>
      <c r="I465" s="4">
        <f t="shared" si="148"/>
        <v>0.50293452479789291</v>
      </c>
      <c r="J465" s="4">
        <f t="shared" si="149"/>
        <v>0.94169042634741984</v>
      </c>
      <c r="K465" s="4">
        <f t="shared" si="150"/>
        <v>0.49313250793651453</v>
      </c>
      <c r="L465" s="4">
        <f t="shared" si="151"/>
        <v>0.75911036507938134</v>
      </c>
      <c r="M465" s="4">
        <f t="shared" si="152"/>
        <v>4.2563390477930972E-3</v>
      </c>
      <c r="N465" s="4">
        <f t="shared" si="153"/>
        <v>4.136016532012469E-3</v>
      </c>
      <c r="O465" s="4">
        <f t="shared" si="154"/>
        <v>4.0003708191320543E-3</v>
      </c>
      <c r="P465" s="4">
        <f t="shared" si="155"/>
        <v>3.8230288149520785E-3</v>
      </c>
      <c r="Q465" s="7">
        <f t="shared" si="140"/>
        <v>-2.3958757971422253</v>
      </c>
      <c r="R465" s="3"/>
      <c r="S465" s="3"/>
      <c r="T465" s="3"/>
      <c r="X465" s="4">
        <f t="shared" ca="1" si="156"/>
        <v>-1.0314583364345358</v>
      </c>
      <c r="Y465" s="4">
        <f t="shared" ca="1" si="156"/>
        <v>0.55111829785981281</v>
      </c>
      <c r="Z465" s="4">
        <f t="shared" ca="1" si="141"/>
        <v>-0.19193293943234863</v>
      </c>
      <c r="AA465" s="4">
        <f t="shared" ca="1" si="142"/>
        <v>-1.3226803726724059</v>
      </c>
      <c r="AB465" s="4">
        <f t="shared" ca="1" si="143"/>
        <v>-0.19486402398780781</v>
      </c>
      <c r="AC465" s="4">
        <f t="shared" ca="1" si="157"/>
        <v>0.10562346006592471</v>
      </c>
      <c r="AD465" s="4">
        <f t="shared" ca="1" si="144"/>
        <v>1.7485982493800869</v>
      </c>
      <c r="AF465" s="4">
        <f t="shared" ca="1" si="158"/>
        <v>-2.3128365841443701</v>
      </c>
      <c r="AG465" s="4">
        <f t="shared" ca="1" si="159"/>
        <v>-0.34073889121223999</v>
      </c>
      <c r="AH465" s="2">
        <f t="shared" ca="1" si="145"/>
        <v>350.55819822505782</v>
      </c>
    </row>
    <row r="466" spans="4:34" x14ac:dyDescent="0.25">
      <c r="D466" s="1">
        <f>Sheet2!D466</f>
        <v>42069</v>
      </c>
      <c r="E466" s="3">
        <f>Sheet2!E466</f>
        <v>122.250378</v>
      </c>
      <c r="F466" s="3">
        <f>Sheet2!F466</f>
        <v>199.03070299999999</v>
      </c>
      <c r="G466" s="3">
        <f t="shared" si="146"/>
        <v>0.18346699999999316</v>
      </c>
      <c r="H466" s="3">
        <f t="shared" si="147"/>
        <v>-2.8391909999999996</v>
      </c>
      <c r="I466" s="4">
        <f t="shared" si="148"/>
        <v>0.17721915404140268</v>
      </c>
      <c r="J466" s="4">
        <f t="shared" si="149"/>
        <v>-3.1955859994870601</v>
      </c>
      <c r="K466" s="4">
        <f t="shared" si="150"/>
        <v>0.15515150793650112</v>
      </c>
      <c r="L466" s="4">
        <f t="shared" si="151"/>
        <v>-2.9049796349206343</v>
      </c>
      <c r="M466" s="4">
        <f t="shared" si="152"/>
        <v>1.501875165994691E-3</v>
      </c>
      <c r="N466" s="4">
        <f t="shared" si="153"/>
        <v>-1.4164301522068067E-2</v>
      </c>
      <c r="O466" s="4">
        <f t="shared" si="154"/>
        <v>1.2459069373336484E-3</v>
      </c>
      <c r="P466" s="4">
        <f t="shared" si="155"/>
        <v>-1.4477289239128457E-2</v>
      </c>
      <c r="Q466" s="7">
        <f t="shared" si="140"/>
        <v>-5.4668186882348433</v>
      </c>
      <c r="R466" s="3"/>
      <c r="S466" s="3"/>
      <c r="T466" s="3"/>
      <c r="X466" s="4">
        <f t="shared" ca="1" si="156"/>
        <v>0.13726516577485903</v>
      </c>
      <c r="Y466" s="4">
        <f t="shared" ca="1" si="156"/>
        <v>9.0080517537579605E-2</v>
      </c>
      <c r="Z466" s="4">
        <f t="shared" ca="1" si="141"/>
        <v>0.15508601501058281</v>
      </c>
      <c r="AA466" s="4">
        <f t="shared" ca="1" si="142"/>
        <v>0.2081043063893839</v>
      </c>
      <c r="AB466" s="4">
        <f t="shared" ca="1" si="143"/>
        <v>0.27640168701882006</v>
      </c>
      <c r="AC466" s="4">
        <f t="shared" ca="1" si="157"/>
        <v>0.28718740949250587</v>
      </c>
      <c r="AD466" s="4">
        <f t="shared" ca="1" si="144"/>
        <v>1.3134536527146716</v>
      </c>
      <c r="AF466" s="4">
        <f t="shared" ca="1" si="158"/>
        <v>0.27333536137278946</v>
      </c>
      <c r="AG466" s="4">
        <f t="shared" ca="1" si="159"/>
        <v>0.36304080543136663</v>
      </c>
      <c r="AH466" s="2">
        <f t="shared" ca="1" si="145"/>
        <v>-7.305146866422092</v>
      </c>
    </row>
    <row r="467" spans="4:34" x14ac:dyDescent="0.25">
      <c r="D467" s="1">
        <f>Sheet2!D467</f>
        <v>42068</v>
      </c>
      <c r="E467" s="3">
        <f>Sheet2!E467</f>
        <v>122.066911</v>
      </c>
      <c r="F467" s="3">
        <f>Sheet2!F467</f>
        <v>201.86989399999999</v>
      </c>
      <c r="G467" s="3">
        <f t="shared" si="146"/>
        <v>-2.0568090000000012</v>
      </c>
      <c r="H467" s="3">
        <f t="shared" si="147"/>
        <v>0.22062299999998913</v>
      </c>
      <c r="I467" s="4">
        <f t="shared" si="148"/>
        <v>-1.953843773109895</v>
      </c>
      <c r="J467" s="4">
        <f t="shared" si="149"/>
        <v>0.24858881525219365</v>
      </c>
      <c r="K467" s="4">
        <f t="shared" si="150"/>
        <v>-2.0851244920634935</v>
      </c>
      <c r="L467" s="4">
        <f t="shared" si="151"/>
        <v>0.15483436507935425</v>
      </c>
      <c r="M467" s="4">
        <f t="shared" si="152"/>
        <v>-1.6709464918122391E-2</v>
      </c>
      <c r="N467" s="4">
        <f t="shared" si="153"/>
        <v>1.0934946397592057E-3</v>
      </c>
      <c r="O467" s="4">
        <f t="shared" si="154"/>
        <v>-1.6965433146783435E-2</v>
      </c>
      <c r="P467" s="4">
        <f t="shared" si="155"/>
        <v>7.8050692269881507E-4</v>
      </c>
      <c r="Q467" s="7">
        <f t="shared" si="140"/>
        <v>-4.3941867344312735</v>
      </c>
      <c r="R467" s="3"/>
      <c r="S467" s="3"/>
      <c r="T467" s="3"/>
      <c r="X467" s="4">
        <f t="shared" ca="1" si="156"/>
        <v>-1.2930029589009757</v>
      </c>
      <c r="Y467" s="4">
        <f t="shared" ca="1" si="156"/>
        <v>-1.7233863275758794</v>
      </c>
      <c r="Z467" s="4">
        <f t="shared" ca="1" si="141"/>
        <v>-2.1543580404575078</v>
      </c>
      <c r="AA467" s="4">
        <f t="shared" ca="1" si="142"/>
        <v>-1.6652494236119617</v>
      </c>
      <c r="AB467" s="4">
        <f t="shared" ca="1" si="143"/>
        <v>-2.8599163177926008</v>
      </c>
      <c r="AC467" s="4">
        <f t="shared" ca="1" si="157"/>
        <v>0.42731151650440324</v>
      </c>
      <c r="AD467" s="4">
        <f t="shared" ca="1" si="144"/>
        <v>1.1431615635431003</v>
      </c>
      <c r="AF467" s="4">
        <f t="shared" ca="1" si="158"/>
        <v>-1.9036491347854967</v>
      </c>
      <c r="AG467" s="4">
        <f t="shared" ca="1" si="159"/>
        <v>-3.2693464094502156</v>
      </c>
      <c r="AH467" s="2">
        <f t="shared" ca="1" si="145"/>
        <v>-12.410100491310004</v>
      </c>
    </row>
    <row r="468" spans="4:34" x14ac:dyDescent="0.25">
      <c r="D468" s="1">
        <f>Sheet2!D468</f>
        <v>42067</v>
      </c>
      <c r="E468" s="3">
        <f>Sheet2!E468</f>
        <v>124.12372000000001</v>
      </c>
      <c r="F468" s="3">
        <f>Sheet2!F468</f>
        <v>201.649271</v>
      </c>
      <c r="G468" s="3">
        <f t="shared" si="146"/>
        <v>-0.79183399999999438</v>
      </c>
      <c r="H468" s="3">
        <f t="shared" si="147"/>
        <v>-0.85367400000001226</v>
      </c>
      <c r="I468" s="4">
        <f t="shared" si="148"/>
        <v>-0.7474261380399061</v>
      </c>
      <c r="J468" s="4">
        <f t="shared" si="149"/>
        <v>-0.95782940596602562</v>
      </c>
      <c r="K468" s="4">
        <f t="shared" si="150"/>
        <v>-0.82014949206348642</v>
      </c>
      <c r="L468" s="4">
        <f t="shared" si="151"/>
        <v>-0.91946263492064717</v>
      </c>
      <c r="M468" s="4">
        <f t="shared" si="152"/>
        <v>-6.3591308765444127E-3</v>
      </c>
      <c r="N468" s="4">
        <f t="shared" si="153"/>
        <v>-4.2245235126844504E-3</v>
      </c>
      <c r="O468" s="4">
        <f t="shared" si="154"/>
        <v>-6.6150991052054556E-3</v>
      </c>
      <c r="P468" s="4">
        <f t="shared" si="155"/>
        <v>-4.5375112297448414E-3</v>
      </c>
      <c r="Q468" s="7">
        <f t="shared" si="140"/>
        <v>-2.5360542614348205</v>
      </c>
      <c r="R468" s="3"/>
      <c r="S468" s="3"/>
      <c r="T468" s="3"/>
      <c r="X468" s="4">
        <f t="shared" ca="1" si="156"/>
        <v>1.1239102186857495</v>
      </c>
      <c r="Y468" s="4">
        <f t="shared" ca="1" si="156"/>
        <v>-4.0379508420177346E-2</v>
      </c>
      <c r="Z468" s="4">
        <f t="shared" ca="1" si="141"/>
        <v>0.65315223177725668</v>
      </c>
      <c r="AA468" s="4">
        <f t="shared" ca="1" si="142"/>
        <v>1.5004040914222847</v>
      </c>
      <c r="AB468" s="4">
        <f t="shared" ca="1" si="143"/>
        <v>0.9527956613760008</v>
      </c>
      <c r="AC468" s="4">
        <f t="shared" ca="1" si="157"/>
        <v>0.96175832124764771</v>
      </c>
      <c r="AD468" s="4">
        <f t="shared" ca="1" si="144"/>
        <v>0.65031723462353608</v>
      </c>
      <c r="AF468" s="4">
        <f t="shared" ca="1" si="158"/>
        <v>0.97573863955157936</v>
      </c>
      <c r="AG468" s="4">
        <f t="shared" ca="1" si="159"/>
        <v>0.6196194396673439</v>
      </c>
      <c r="AH468" s="2">
        <f t="shared" ca="1" si="145"/>
        <v>-91.952346243597731</v>
      </c>
    </row>
    <row r="469" spans="4:34" x14ac:dyDescent="0.25">
      <c r="D469" s="1">
        <f>Sheet2!D469</f>
        <v>42066</v>
      </c>
      <c r="E469" s="3">
        <f>Sheet2!E469</f>
        <v>124.915554</v>
      </c>
      <c r="F469" s="3">
        <f>Sheet2!F469</f>
        <v>202.50294500000001</v>
      </c>
      <c r="G469" s="3">
        <f t="shared" si="146"/>
        <v>0.26072700000000282</v>
      </c>
      <c r="H469" s="3">
        <f t="shared" si="147"/>
        <v>-0.83449999999999136</v>
      </c>
      <c r="I469" s="4">
        <f t="shared" si="148"/>
        <v>0.24661958427737687</v>
      </c>
      <c r="J469" s="4">
        <f t="shared" si="149"/>
        <v>-0.93247336141898518</v>
      </c>
      <c r="K469" s="4">
        <f t="shared" si="150"/>
        <v>0.23241150793651077</v>
      </c>
      <c r="L469" s="4">
        <f t="shared" si="151"/>
        <v>-0.90028863492062627</v>
      </c>
      <c r="M469" s="4">
        <f t="shared" si="152"/>
        <v>2.0894073552179511E-3</v>
      </c>
      <c r="N469" s="4">
        <f t="shared" si="153"/>
        <v>-4.1124599555557705E-3</v>
      </c>
      <c r="O469" s="4">
        <f t="shared" si="154"/>
        <v>1.8334391265569085E-3</v>
      </c>
      <c r="P469" s="4">
        <f t="shared" si="155"/>
        <v>-4.4254476726161614E-3</v>
      </c>
      <c r="Q469" s="7">
        <f t="shared" si="140"/>
        <v>-2.8087037565325876</v>
      </c>
      <c r="R469" s="3"/>
      <c r="S469" s="3"/>
      <c r="T469" s="3"/>
      <c r="X469" s="4">
        <f t="shared" ca="1" si="156"/>
        <v>0.5338286745904266</v>
      </c>
      <c r="Y469" s="4">
        <f t="shared" ca="1" si="156"/>
        <v>2.3267508084303934</v>
      </c>
      <c r="Z469" s="4">
        <f t="shared" ca="1" si="141"/>
        <v>2.1698306666417055</v>
      </c>
      <c r="AA469" s="4">
        <f t="shared" ca="1" si="142"/>
        <v>0.72752001286081314</v>
      </c>
      <c r="AB469" s="4">
        <f t="shared" ca="1" si="143"/>
        <v>3.0125060369150369</v>
      </c>
      <c r="AC469" s="4">
        <f t="shared" ca="1" si="157"/>
        <v>0.15533824091684667</v>
      </c>
      <c r="AD469" s="4">
        <f t="shared" ca="1" si="144"/>
        <v>1.5766391213037276</v>
      </c>
      <c r="AF469" s="4">
        <f t="shared" ca="1" si="158"/>
        <v>1.147036513807749</v>
      </c>
      <c r="AG469" s="4">
        <f t="shared" ca="1" si="159"/>
        <v>4.7496348709638987</v>
      </c>
      <c r="AH469" s="2">
        <f t="shared" ca="1" si="145"/>
        <v>294.53045001237479</v>
      </c>
    </row>
    <row r="470" spans="4:34" x14ac:dyDescent="0.25">
      <c r="D470" s="1">
        <f>Sheet2!D470</f>
        <v>42065</v>
      </c>
      <c r="E470" s="3">
        <f>Sheet2!E470</f>
        <v>124.654827</v>
      </c>
      <c r="F470" s="3">
        <f>Sheet2!F470</f>
        <v>203.337445</v>
      </c>
      <c r="G470" s="3">
        <f t="shared" si="146"/>
        <v>0.60834499999999991</v>
      </c>
      <c r="H470" s="3">
        <f t="shared" si="147"/>
        <v>1.2757170000000144</v>
      </c>
      <c r="I470" s="4">
        <f t="shared" si="148"/>
        <v>0.57825067044932388</v>
      </c>
      <c r="J470" s="4">
        <f t="shared" si="149"/>
        <v>1.4344906943487203</v>
      </c>
      <c r="K470" s="4">
        <f t="shared" si="150"/>
        <v>0.58002950793650787</v>
      </c>
      <c r="L470" s="4">
        <f t="shared" si="151"/>
        <v>1.2099283650793795</v>
      </c>
      <c r="M470" s="4">
        <f t="shared" si="152"/>
        <v>4.8921834449707803E-3</v>
      </c>
      <c r="N470" s="4">
        <f t="shared" si="153"/>
        <v>6.2936547279833681E-3</v>
      </c>
      <c r="O470" s="4">
        <f t="shared" si="154"/>
        <v>4.6362152163097374E-3</v>
      </c>
      <c r="P470" s="4">
        <f t="shared" si="155"/>
        <v>5.9806670109229772E-3</v>
      </c>
      <c r="Q470" s="7">
        <f t="shared" si="140"/>
        <v>-2.708716491008913</v>
      </c>
      <c r="R470" s="3"/>
      <c r="S470" s="3"/>
      <c r="T470" s="3"/>
      <c r="X470" s="4">
        <f t="shared" ca="1" si="156"/>
        <v>-0.68111803131756599</v>
      </c>
      <c r="Y470" s="4">
        <f t="shared" ca="1" si="156"/>
        <v>0.76326986420251697</v>
      </c>
      <c r="Z470" s="4">
        <f t="shared" ca="1" si="141"/>
        <v>0.18981318075383996</v>
      </c>
      <c r="AA470" s="4">
        <f t="shared" ca="1" si="142"/>
        <v>-0.86380744805246057</v>
      </c>
      <c r="AB470" s="4">
        <f t="shared" ca="1" si="143"/>
        <v>0.32356257620285023</v>
      </c>
      <c r="AC470" s="4">
        <f t="shared" ca="1" si="157"/>
        <v>0.12183207189846545</v>
      </c>
      <c r="AD470" s="4">
        <f t="shared" ca="1" si="144"/>
        <v>1.6840995626967261</v>
      </c>
      <c r="AF470" s="4">
        <f t="shared" ca="1" si="158"/>
        <v>-1.4547377455193238</v>
      </c>
      <c r="AG470" s="4">
        <f t="shared" ca="1" si="159"/>
        <v>0.54491159308824622</v>
      </c>
      <c r="AH470" s="2">
        <f t="shared" ca="1" si="145"/>
        <v>293.1273723698323</v>
      </c>
    </row>
    <row r="471" spans="4:34" x14ac:dyDescent="0.25">
      <c r="D471" s="1">
        <f>Sheet2!D471</f>
        <v>42062</v>
      </c>
      <c r="E471" s="3">
        <f>Sheet2!E471</f>
        <v>124.046482</v>
      </c>
      <c r="F471" s="3">
        <f>Sheet2!F471</f>
        <v>202.06172799999999</v>
      </c>
      <c r="G471" s="3">
        <f t="shared" si="146"/>
        <v>-1.8926510000000007</v>
      </c>
      <c r="H471" s="3">
        <f t="shared" si="147"/>
        <v>-0.69061400000001072</v>
      </c>
      <c r="I471" s="4">
        <f t="shared" si="148"/>
        <v>-1.7719868452691674</v>
      </c>
      <c r="J471" s="4">
        <f t="shared" si="149"/>
        <v>-0.77392157459912569</v>
      </c>
      <c r="K471" s="4">
        <f t="shared" si="150"/>
        <v>-1.9209664920634928</v>
      </c>
      <c r="L471" s="4">
        <f t="shared" si="151"/>
        <v>-0.75640263492064563</v>
      </c>
      <c r="M471" s="4">
        <f t="shared" si="152"/>
        <v>-1.5142368603089901E-2</v>
      </c>
      <c r="N471" s="4">
        <f t="shared" si="153"/>
        <v>-3.4120092219099489E-3</v>
      </c>
      <c r="O471" s="4">
        <f t="shared" si="154"/>
        <v>-1.5398336831750943E-2</v>
      </c>
      <c r="P471" s="4">
        <f t="shared" si="155"/>
        <v>-3.7249969389703394E-3</v>
      </c>
      <c r="Q471" s="7">
        <f t="shared" si="140"/>
        <v>-3.5238312035468082</v>
      </c>
      <c r="R471" s="3"/>
      <c r="S471" s="3"/>
      <c r="T471" s="3"/>
      <c r="X471" s="4">
        <f t="shared" ca="1" si="156"/>
        <v>-2.2345256584121014</v>
      </c>
      <c r="Y471" s="4">
        <f t="shared" ca="1" si="156"/>
        <v>0.31004607854142729</v>
      </c>
      <c r="Z471" s="4">
        <f t="shared" ca="1" si="141"/>
        <v>-1.116445645813124</v>
      </c>
      <c r="AA471" s="4">
        <f t="shared" ca="1" si="142"/>
        <v>-2.8984483116944761</v>
      </c>
      <c r="AB471" s="4">
        <f t="shared" ca="1" si="143"/>
        <v>-1.4503894998414588</v>
      </c>
      <c r="AC471" s="4">
        <f t="shared" ca="1" si="157"/>
        <v>0.84715461241334544</v>
      </c>
      <c r="AD471" s="4">
        <f t="shared" ca="1" si="144"/>
        <v>0.78643020398278063</v>
      </c>
      <c r="AF471" s="4">
        <f t="shared" ca="1" si="158"/>
        <v>-2.2794272969994331</v>
      </c>
      <c r="AG471" s="4">
        <f t="shared" ca="1" si="159"/>
        <v>-1.1406301102148015</v>
      </c>
      <c r="AH471" s="2">
        <f t="shared" ca="1" si="145"/>
        <v>264.81139787530083</v>
      </c>
    </row>
    <row r="472" spans="4:34" x14ac:dyDescent="0.25">
      <c r="D472" s="1">
        <f>Sheet2!D472</f>
        <v>42061</v>
      </c>
      <c r="E472" s="3">
        <f>Sheet2!E472</f>
        <v>125.939133</v>
      </c>
      <c r="F472" s="3">
        <f>Sheet2!F472</f>
        <v>202.752342</v>
      </c>
      <c r="G472" s="3">
        <f t="shared" si="146"/>
        <v>1.574001999999993</v>
      </c>
      <c r="H472" s="3">
        <f t="shared" si="147"/>
        <v>-0.23979600000001255</v>
      </c>
      <c r="I472" s="4">
        <f t="shared" si="148"/>
        <v>1.4923039972997509</v>
      </c>
      <c r="J472" s="4">
        <f t="shared" si="149"/>
        <v>-0.26840473417041816</v>
      </c>
      <c r="K472" s="4">
        <f t="shared" si="150"/>
        <v>1.545686507936501</v>
      </c>
      <c r="L472" s="4">
        <f t="shared" si="151"/>
        <v>-0.30558463492064747</v>
      </c>
      <c r="M472" s="4">
        <f t="shared" si="152"/>
        <v>1.2576875219553977E-2</v>
      </c>
      <c r="N472" s="4">
        <f t="shared" si="153"/>
        <v>-1.1820051275570967E-3</v>
      </c>
      <c r="O472" s="4">
        <f t="shared" si="154"/>
        <v>1.2320906990892935E-2</v>
      </c>
      <c r="P472" s="4">
        <f t="shared" si="155"/>
        <v>-1.4949928446174872E-3</v>
      </c>
      <c r="Q472" s="7">
        <f t="shared" si="140"/>
        <v>-3.7457235129920892</v>
      </c>
      <c r="R472" s="3"/>
      <c r="S472" s="3"/>
      <c r="T472" s="3"/>
      <c r="X472" s="4">
        <f t="shared" ca="1" si="156"/>
        <v>0.29493320859665934</v>
      </c>
      <c r="Y472" s="4">
        <f t="shared" ca="1" si="156"/>
        <v>0.3835389094795843</v>
      </c>
      <c r="Z472" s="4">
        <f t="shared" ca="1" si="141"/>
        <v>0.48382609696429513</v>
      </c>
      <c r="AA472" s="4">
        <f t="shared" ca="1" si="142"/>
        <v>0.41461664559793304</v>
      </c>
      <c r="AB472" s="4">
        <f t="shared" ca="1" si="143"/>
        <v>0.72284395328347506</v>
      </c>
      <c r="AC472" s="4">
        <f t="shared" ca="1" si="157"/>
        <v>0.8679762130742118</v>
      </c>
      <c r="AD472" s="4">
        <f t="shared" ca="1" si="144"/>
        <v>0.76698419295668563</v>
      </c>
      <c r="AF472" s="4">
        <f t="shared" ca="1" si="158"/>
        <v>0.3180044133103388</v>
      </c>
      <c r="AG472" s="4">
        <f t="shared" ca="1" si="159"/>
        <v>0.55440988614274633</v>
      </c>
      <c r="AH472" s="2">
        <f t="shared" ca="1" si="145"/>
        <v>4.7416535545480656</v>
      </c>
    </row>
    <row r="473" spans="4:34" x14ac:dyDescent="0.25">
      <c r="D473" s="1">
        <f>Sheet2!D473</f>
        <v>42060</v>
      </c>
      <c r="E473" s="3">
        <f>Sheet2!E473</f>
        <v>124.36513100000001</v>
      </c>
      <c r="F473" s="3">
        <f>Sheet2!F473</f>
        <v>202.99213800000001</v>
      </c>
      <c r="G473" s="3">
        <f t="shared" si="146"/>
        <v>-3.2638769999999937</v>
      </c>
      <c r="H473" s="3">
        <f t="shared" si="147"/>
        <v>-0.17264599999998609</v>
      </c>
      <c r="I473" s="4">
        <f t="shared" si="148"/>
        <v>-3.0153313588828277</v>
      </c>
      <c r="J473" s="4">
        <f t="shared" si="149"/>
        <v>-0.19307922414604511</v>
      </c>
      <c r="K473" s="4">
        <f t="shared" si="150"/>
        <v>-3.292192492063486</v>
      </c>
      <c r="L473" s="4">
        <f t="shared" si="151"/>
        <v>-0.23843463492062097</v>
      </c>
      <c r="M473" s="4">
        <f t="shared" si="152"/>
        <v>-2.590583691034519E-2</v>
      </c>
      <c r="N473" s="4">
        <f t="shared" si="153"/>
        <v>-8.5014437054571005E-4</v>
      </c>
      <c r="O473" s="4">
        <f t="shared" si="154"/>
        <v>-2.6161805139006233E-2</v>
      </c>
      <c r="P473" s="4">
        <f t="shared" si="155"/>
        <v>-1.1631320876061006E-3</v>
      </c>
      <c r="Q473" s="7">
        <f t="shared" si="140"/>
        <v>-5.8406649003390365</v>
      </c>
      <c r="R473" s="3"/>
      <c r="S473" s="3"/>
      <c r="T473" s="3"/>
      <c r="X473" s="4">
        <f t="shared" ca="1" si="156"/>
        <v>0.38188712585886647</v>
      </c>
      <c r="Y473" s="4">
        <f t="shared" ca="1" si="156"/>
        <v>-0.17436725129628738</v>
      </c>
      <c r="Z473" s="4">
        <f t="shared" ca="1" si="141"/>
        <v>9.458738406602879E-2</v>
      </c>
      <c r="AA473" s="4">
        <f t="shared" ca="1" si="142"/>
        <v>0.52850818972942504</v>
      </c>
      <c r="AB473" s="4">
        <f t="shared" ca="1" si="143"/>
        <v>0.19424211054040741</v>
      </c>
      <c r="AC473" s="4">
        <f t="shared" ca="1" si="157"/>
        <v>0.63779608340975358</v>
      </c>
      <c r="AD473" s="4">
        <f t="shared" ca="1" si="144"/>
        <v>0.95701414710548982</v>
      </c>
      <c r="AF473" s="4">
        <f t="shared" ca="1" si="158"/>
        <v>0.50578981443217208</v>
      </c>
      <c r="AG473" s="4">
        <f t="shared" ca="1" si="159"/>
        <v>0.18589244775079827</v>
      </c>
      <c r="AH473" s="2">
        <f t="shared" ca="1" si="145"/>
        <v>-61.804205559411912</v>
      </c>
    </row>
    <row r="474" spans="4:34" x14ac:dyDescent="0.25">
      <c r="D474" s="1">
        <f>Sheet2!D474</f>
        <v>42059</v>
      </c>
      <c r="E474" s="3">
        <f>Sheet2!E474</f>
        <v>127.629008</v>
      </c>
      <c r="F474" s="3">
        <f>Sheet2!F474</f>
        <v>203.164784</v>
      </c>
      <c r="G474" s="3">
        <f t="shared" si="146"/>
        <v>-0.80148600000001124</v>
      </c>
      <c r="H474" s="3">
        <f t="shared" si="147"/>
        <v>0.57550200000000018</v>
      </c>
      <c r="I474" s="4">
        <f t="shared" si="148"/>
        <v>-0.73583161228006577</v>
      </c>
      <c r="J474" s="4">
        <f t="shared" si="149"/>
        <v>0.64544289884256589</v>
      </c>
      <c r="K474" s="4">
        <f t="shared" si="150"/>
        <v>-0.82980149206350329</v>
      </c>
      <c r="L474" s="4">
        <f t="shared" si="151"/>
        <v>0.50971336507936527</v>
      </c>
      <c r="M474" s="4">
        <f t="shared" si="152"/>
        <v>-6.2601747737824403E-3</v>
      </c>
      <c r="N474" s="4">
        <f t="shared" si="153"/>
        <v>2.8367054535794601E-3</v>
      </c>
      <c r="O474" s="4">
        <f t="shared" si="154"/>
        <v>-6.5161430024434832E-3</v>
      </c>
      <c r="P474" s="4">
        <f t="shared" si="155"/>
        <v>2.5237177365190697E-3</v>
      </c>
      <c r="Q474" s="7">
        <f t="shared" si="140"/>
        <v>-3.0062860636725324</v>
      </c>
      <c r="R474" s="3"/>
      <c r="S474" s="3"/>
      <c r="T474" s="3"/>
      <c r="X474" s="4">
        <f t="shared" ca="1" si="156"/>
        <v>-0.33123089037521036</v>
      </c>
      <c r="Y474" s="4">
        <f t="shared" ca="1" si="156"/>
        <v>-1.4844702937504866</v>
      </c>
      <c r="Z474" s="4">
        <f t="shared" ca="1" si="141"/>
        <v>-1.3786534953568712</v>
      </c>
      <c r="AA474" s="4">
        <f t="shared" ca="1" si="142"/>
        <v>-0.40552807423754966</v>
      </c>
      <c r="AB474" s="4">
        <f t="shared" ca="1" si="143"/>
        <v>-1.8064783159267901</v>
      </c>
      <c r="AC474" s="4">
        <f t="shared" ca="1" si="157"/>
        <v>7.5996817162358288E-2</v>
      </c>
      <c r="AD474" s="4">
        <f t="shared" ca="1" si="144"/>
        <v>1.9018376423550629</v>
      </c>
      <c r="AF474" s="4">
        <f t="shared" ca="1" si="158"/>
        <v>-0.77124855661673042</v>
      </c>
      <c r="AG474" s="4">
        <f t="shared" ca="1" si="159"/>
        <v>-3.435628461327751</v>
      </c>
      <c r="AH474" s="2">
        <f t="shared" ca="1" si="145"/>
        <v>-218.42572850474653</v>
      </c>
    </row>
    <row r="475" spans="4:34" x14ac:dyDescent="0.25">
      <c r="D475" s="1">
        <f>Sheet2!D475</f>
        <v>42058</v>
      </c>
      <c r="E475" s="3">
        <f>Sheet2!E475</f>
        <v>128.43049400000001</v>
      </c>
      <c r="F475" s="3">
        <f>Sheet2!F475</f>
        <v>202.589282</v>
      </c>
      <c r="G475" s="3">
        <f t="shared" si="146"/>
        <v>3.3797500000000156</v>
      </c>
      <c r="H475" s="3">
        <f t="shared" si="147"/>
        <v>-2.8774999999995998E-2</v>
      </c>
      <c r="I475" s="4">
        <f t="shared" si="148"/>
        <v>3.1867570177671385</v>
      </c>
      <c r="J475" s="4">
        <f t="shared" si="149"/>
        <v>-3.2267449645043682E-2</v>
      </c>
      <c r="K475" s="4">
        <f t="shared" si="150"/>
        <v>3.3514345079365233</v>
      </c>
      <c r="L475" s="4">
        <f t="shared" si="151"/>
        <v>-9.4563634920630885E-2</v>
      </c>
      <c r="M475" s="4">
        <f t="shared" si="152"/>
        <v>2.6668248344806852E-2</v>
      </c>
      <c r="N475" s="4">
        <f t="shared" si="153"/>
        <v>-1.4202605569470803E-4</v>
      </c>
      <c r="O475" s="4">
        <f t="shared" si="154"/>
        <v>2.6412280116145808E-2</v>
      </c>
      <c r="P475" s="4">
        <f t="shared" si="155"/>
        <v>-4.5501377275509861E-4</v>
      </c>
      <c r="Q475" s="7">
        <f t="shared" si="140"/>
        <v>-6.1945019377917259</v>
      </c>
      <c r="R475" s="3"/>
      <c r="S475" s="3"/>
      <c r="T475" s="3"/>
      <c r="X475" s="4">
        <f t="shared" ca="1" si="156"/>
        <v>-1.3900856988562049</v>
      </c>
      <c r="Y475" s="4">
        <f t="shared" ca="1" si="156"/>
        <v>-0.29582418528796028</v>
      </c>
      <c r="Z475" s="4">
        <f t="shared" ca="1" si="141"/>
        <v>-1.0819247280979065</v>
      </c>
      <c r="AA475" s="4">
        <f t="shared" ca="1" si="142"/>
        <v>-1.7924076185518787</v>
      </c>
      <c r="AB475" s="4">
        <f t="shared" ca="1" si="143"/>
        <v>-1.4035087037829868</v>
      </c>
      <c r="AC475" s="4">
        <f t="shared" ca="1" si="157"/>
        <v>0.36293020823537625</v>
      </c>
      <c r="AD475" s="4">
        <f t="shared" ca="1" si="144"/>
        <v>1.2138174658291123</v>
      </c>
      <c r="AF475" s="4">
        <f t="shared" ca="1" si="158"/>
        <v>-2.1756556732834356</v>
      </c>
      <c r="AG475" s="4">
        <f t="shared" ca="1" si="159"/>
        <v>-1.7036033780949673</v>
      </c>
      <c r="AH475" s="2">
        <f t="shared" ca="1" si="145"/>
        <v>190.66839830243134</v>
      </c>
    </row>
    <row r="476" spans="4:34" x14ac:dyDescent="0.25">
      <c r="D476" s="1">
        <f>Sheet2!D476</f>
        <v>42055</v>
      </c>
      <c r="E476" s="3">
        <f>Sheet2!E476</f>
        <v>125.05074399999999</v>
      </c>
      <c r="F476" s="3">
        <f>Sheet2!F476</f>
        <v>202.61805699999999</v>
      </c>
      <c r="G476" s="3">
        <f t="shared" si="146"/>
        <v>1.0139279999999928</v>
      </c>
      <c r="H476" s="3">
        <f t="shared" si="147"/>
        <v>1.2085820000000069</v>
      </c>
      <c r="I476" s="4">
        <f t="shared" si="148"/>
        <v>0.96384491630058577</v>
      </c>
      <c r="J476" s="4">
        <f t="shared" si="149"/>
        <v>1.3634012237014947</v>
      </c>
      <c r="K476" s="4">
        <f t="shared" si="150"/>
        <v>0.98561250793650079</v>
      </c>
      <c r="L476" s="4">
        <f t="shared" si="151"/>
        <v>1.142793365079372</v>
      </c>
      <c r="M476" s="4">
        <f t="shared" si="152"/>
        <v>8.1411821622783195E-3</v>
      </c>
      <c r="N476" s="4">
        <f t="shared" si="153"/>
        <v>5.9826893423326503E-3</v>
      </c>
      <c r="O476" s="4">
        <f t="shared" si="154"/>
        <v>7.8852139336172775E-3</v>
      </c>
      <c r="P476" s="4">
        <f t="shared" si="155"/>
        <v>5.6697016252722594E-3</v>
      </c>
      <c r="Q476" s="7">
        <f t="shared" si="140"/>
        <v>-2.7024493491459545</v>
      </c>
      <c r="R476" s="3"/>
      <c r="S476" s="3"/>
      <c r="T476" s="3"/>
      <c r="X476" s="4">
        <f t="shared" ca="1" si="156"/>
        <v>-0.71100168367472061</v>
      </c>
      <c r="Y476" s="4">
        <f t="shared" ca="1" si="156"/>
        <v>-1.0273298177138568</v>
      </c>
      <c r="Z476" s="4">
        <f t="shared" ca="1" si="141"/>
        <v>-1.2477986374538923</v>
      </c>
      <c r="AA476" s="4">
        <f t="shared" ca="1" si="142"/>
        <v>-0.90294881647387271</v>
      </c>
      <c r="AB476" s="4">
        <f t="shared" ca="1" si="143"/>
        <v>-1.6287721507194366</v>
      </c>
      <c r="AC476" s="4">
        <f t="shared" ca="1" si="157"/>
        <v>0.21183679128070987</v>
      </c>
      <c r="AD476" s="4">
        <f t="shared" ca="1" si="144"/>
        <v>1.4427559624543103</v>
      </c>
      <c r="AF476" s="4">
        <f t="shared" ca="1" si="158"/>
        <v>-1.3027347887587426</v>
      </c>
      <c r="AG476" s="4">
        <f t="shared" ca="1" si="159"/>
        <v>-2.3499207319299975</v>
      </c>
      <c r="AH476" s="2">
        <f t="shared" ca="1" si="145"/>
        <v>-21.809989502192366</v>
      </c>
    </row>
    <row r="477" spans="4:34" x14ac:dyDescent="0.25">
      <c r="D477" s="1">
        <f>Sheet2!D477</f>
        <v>42054</v>
      </c>
      <c r="E477" s="3">
        <f>Sheet2!E477</f>
        <v>124.036816</v>
      </c>
      <c r="F477" s="3">
        <f>Sheet2!F477</f>
        <v>201.40947499999999</v>
      </c>
      <c r="G477" s="3">
        <f t="shared" si="146"/>
        <v>-0.26072800000000029</v>
      </c>
      <c r="H477" s="3">
        <f t="shared" si="147"/>
        <v>-0.14388700000000654</v>
      </c>
      <c r="I477" s="4">
        <f t="shared" si="148"/>
        <v>-0.24732942046636125</v>
      </c>
      <c r="J477" s="4">
        <f t="shared" si="149"/>
        <v>-0.16220303126082553</v>
      </c>
      <c r="K477" s="4">
        <f t="shared" si="150"/>
        <v>-0.28904349206349234</v>
      </c>
      <c r="L477" s="4">
        <f t="shared" si="151"/>
        <v>-0.20967563492064142</v>
      </c>
      <c r="M477" s="4">
        <f t="shared" si="152"/>
        <v>-2.0998149092267293E-3</v>
      </c>
      <c r="N477" s="4">
        <f t="shared" si="153"/>
        <v>-7.1414529035218979E-4</v>
      </c>
      <c r="O477" s="4">
        <f t="shared" si="154"/>
        <v>-2.3557831378877717E-3</v>
      </c>
      <c r="P477" s="4">
        <f t="shared" si="155"/>
        <v>-1.0271330074125805E-3</v>
      </c>
      <c r="Q477" s="7">
        <f t="shared" si="140"/>
        <v>-2.2159890351728464</v>
      </c>
      <c r="R477" s="3"/>
      <c r="S477" s="3"/>
      <c r="T477" s="3"/>
      <c r="X477" s="4">
        <f t="shared" ca="1" si="156"/>
        <v>0.34987491996842429</v>
      </c>
      <c r="Y477" s="4">
        <f t="shared" ca="1" si="156"/>
        <v>1.0622988158608822</v>
      </c>
      <c r="Z477" s="4">
        <f t="shared" ca="1" si="141"/>
        <v>1.0553673506326615</v>
      </c>
      <c r="AA477" s="4">
        <f t="shared" ca="1" si="142"/>
        <v>0.4865788589446654</v>
      </c>
      <c r="AB477" s="4">
        <f t="shared" ca="1" si="143"/>
        <v>1.4990199858348539</v>
      </c>
      <c r="AC477" s="4">
        <f t="shared" ca="1" si="157"/>
        <v>0.7665956095213442</v>
      </c>
      <c r="AD477" s="4">
        <f t="shared" ca="1" si="144"/>
        <v>0.85482243303229444</v>
      </c>
      <c r="AF477" s="4">
        <f t="shared" ca="1" si="158"/>
        <v>0.41593852406515647</v>
      </c>
      <c r="AG477" s="4">
        <f t="shared" ca="1" si="159"/>
        <v>1.2813959114553852</v>
      </c>
      <c r="AH477" s="2">
        <f t="shared" ca="1" si="145"/>
        <v>61.931543898967902</v>
      </c>
    </row>
    <row r="478" spans="4:34" x14ac:dyDescent="0.25">
      <c r="D478" s="1">
        <f>Sheet2!D478</f>
        <v>42053</v>
      </c>
      <c r="E478" s="3">
        <f>Sheet2!E478</f>
        <v>124.297544</v>
      </c>
      <c r="F478" s="3">
        <f>Sheet2!F478</f>
        <v>201.55336199999999</v>
      </c>
      <c r="G478" s="3">
        <f t="shared" si="146"/>
        <v>0.85942199999999502</v>
      </c>
      <c r="H478" s="3">
        <f t="shared" si="147"/>
        <v>1.918799999998555E-2</v>
      </c>
      <c r="I478" s="4">
        <f t="shared" si="148"/>
        <v>0.8209331915928485</v>
      </c>
      <c r="J478" s="4">
        <f t="shared" si="149"/>
        <v>2.1632587306571225E-2</v>
      </c>
      <c r="K478" s="4">
        <f t="shared" si="150"/>
        <v>0.83110650793650298</v>
      </c>
      <c r="L478" s="4">
        <f t="shared" si="151"/>
        <v>-4.6600634920649336E-2</v>
      </c>
      <c r="M478" s="4">
        <f t="shared" si="152"/>
        <v>6.9382456029424269E-3</v>
      </c>
      <c r="N478" s="4">
        <f t="shared" si="153"/>
        <v>9.5205126930349946E-5</v>
      </c>
      <c r="O478" s="4">
        <f t="shared" si="154"/>
        <v>6.682277374281384E-3</v>
      </c>
      <c r="P478" s="4">
        <f t="shared" si="155"/>
        <v>-2.1778259013004064E-4</v>
      </c>
      <c r="Q478" s="7">
        <f t="shared" si="140"/>
        <v>-2.6324615534781399</v>
      </c>
      <c r="R478" s="3"/>
      <c r="S478" s="3"/>
      <c r="T478" s="3"/>
      <c r="X478" s="4">
        <f t="shared" ca="1" si="156"/>
        <v>-2.2137924893901536E-2</v>
      </c>
      <c r="Y478" s="4">
        <f t="shared" ca="1" si="156"/>
        <v>-0.47630874106833249</v>
      </c>
      <c r="Z478" s="4">
        <f t="shared" ca="1" si="141"/>
        <v>-0.39106191054955497</v>
      </c>
      <c r="AA478" s="4">
        <f t="shared" ca="1" si="142"/>
        <v>-6.8058458743631978E-4</v>
      </c>
      <c r="AB478" s="4">
        <f t="shared" ca="1" si="143"/>
        <v>-0.46528918363424232</v>
      </c>
      <c r="AC478" s="4">
        <f t="shared" ca="1" si="157"/>
        <v>0.33828883714744984</v>
      </c>
      <c r="AD478" s="4">
        <f t="shared" ca="1" si="144"/>
        <v>1.2438703247709542</v>
      </c>
      <c r="AF478" s="4">
        <f t="shared" ca="1" si="158"/>
        <v>-8.4655897180852088E-4</v>
      </c>
      <c r="AG478" s="4">
        <f t="shared" ca="1" si="159"/>
        <v>-0.57875940795953718</v>
      </c>
      <c r="AH478" s="2">
        <f t="shared" ca="1" si="145"/>
        <v>-57.740277542471631</v>
      </c>
    </row>
    <row r="479" spans="4:34" x14ac:dyDescent="0.25">
      <c r="D479" s="1">
        <f>Sheet2!D479</f>
        <v>42052</v>
      </c>
      <c r="E479" s="3">
        <f>Sheet2!E479</f>
        <v>123.43812200000001</v>
      </c>
      <c r="F479" s="3">
        <f>Sheet2!F479</f>
        <v>201.53417400000001</v>
      </c>
      <c r="G479" s="3">
        <f t="shared" si="146"/>
        <v>0.72423200000000065</v>
      </c>
      <c r="H479" s="3">
        <f t="shared" si="147"/>
        <v>0.31653300000002105</v>
      </c>
      <c r="I479" s="4">
        <f t="shared" si="148"/>
        <v>0.69588045833220724</v>
      </c>
      <c r="J479" s="4">
        <f t="shared" si="149"/>
        <v>0.35742127175487454</v>
      </c>
      <c r="K479" s="4">
        <f t="shared" si="150"/>
        <v>0.69591650793650861</v>
      </c>
      <c r="L479" s="4">
        <f t="shared" si="151"/>
        <v>0.25074436507938613</v>
      </c>
      <c r="M479" s="4">
        <f t="shared" si="152"/>
        <v>5.8844458262047143E-3</v>
      </c>
      <c r="N479" s="4">
        <f t="shared" si="153"/>
        <v>1.571851713055484E-3</v>
      </c>
      <c r="O479" s="4">
        <f t="shared" si="154"/>
        <v>5.6284775975436714E-3</v>
      </c>
      <c r="P479" s="4">
        <f t="shared" si="155"/>
        <v>1.2588639959950935E-3</v>
      </c>
      <c r="Q479" s="7">
        <f t="shared" si="140"/>
        <v>-2.3950034360097061</v>
      </c>
      <c r="R479" s="3"/>
      <c r="S479" s="3"/>
      <c r="T479" s="3"/>
      <c r="X479" s="4">
        <f t="shared" ca="1" si="156"/>
        <v>-1.5259464964888447</v>
      </c>
      <c r="Y479" s="4">
        <f t="shared" ca="1" si="156"/>
        <v>-0.77263088104366995</v>
      </c>
      <c r="Z479" s="4">
        <f t="shared" ca="1" si="141"/>
        <v>-1.5427093639435157</v>
      </c>
      <c r="AA479" s="4">
        <f t="shared" ca="1" si="142"/>
        <v>-1.970357002737273</v>
      </c>
      <c r="AB479" s="4">
        <f t="shared" ca="1" si="143"/>
        <v>-2.0292727903047294</v>
      </c>
      <c r="AC479" s="4">
        <f t="shared" ca="1" si="157"/>
        <v>0.3341394178111281</v>
      </c>
      <c r="AD479" s="4">
        <f t="shared" ca="1" si="144"/>
        <v>1.249130668299669</v>
      </c>
      <c r="AF479" s="4">
        <f t="shared" ca="1" si="158"/>
        <v>-2.4612333596181424</v>
      </c>
      <c r="AG479" s="4">
        <f t="shared" ca="1" si="159"/>
        <v>-2.5348268767156807</v>
      </c>
      <c r="AH479" s="2">
        <f t="shared" ca="1" si="145"/>
        <v>156.79603092773323</v>
      </c>
    </row>
    <row r="480" spans="4:34" x14ac:dyDescent="0.25">
      <c r="D480" s="1">
        <f>Sheet2!D480</f>
        <v>42048</v>
      </c>
      <c r="E480" s="3">
        <f>Sheet2!E480</f>
        <v>122.71389000000001</v>
      </c>
      <c r="F480" s="3">
        <f>Sheet2!F480</f>
        <v>201.21764099999999</v>
      </c>
      <c r="G480" s="3">
        <f t="shared" si="146"/>
        <v>0.59870100000000548</v>
      </c>
      <c r="H480" s="3">
        <f t="shared" si="147"/>
        <v>0.82489799999999036</v>
      </c>
      <c r="I480" s="4">
        <f t="shared" si="148"/>
        <v>0.57808400316855468</v>
      </c>
      <c r="J480" s="4">
        <f t="shared" si="149"/>
        <v>0.93528876120171589</v>
      </c>
      <c r="K480" s="4">
        <f t="shared" si="150"/>
        <v>0.57038550793651344</v>
      </c>
      <c r="L480" s="4">
        <f t="shared" si="151"/>
        <v>0.75910936507935545</v>
      </c>
      <c r="M480" s="4">
        <f t="shared" si="152"/>
        <v>4.8907768296194446E-3</v>
      </c>
      <c r="N480" s="4">
        <f t="shared" si="153"/>
        <v>4.107957328284716E-3</v>
      </c>
      <c r="O480" s="4">
        <f t="shared" si="154"/>
        <v>4.6348086009584018E-3</v>
      </c>
      <c r="P480" s="4">
        <f t="shared" si="155"/>
        <v>3.7949696112243255E-3</v>
      </c>
      <c r="Q480" s="7">
        <f t="shared" si="140"/>
        <v>-2.4039603985585312</v>
      </c>
      <c r="R480" s="3"/>
      <c r="S480" s="3"/>
      <c r="T480" s="3"/>
      <c r="X480" s="4">
        <f t="shared" ca="1" si="156"/>
        <v>-1.8014732450114241</v>
      </c>
      <c r="Y480" s="4">
        <f t="shared" ca="1" si="156"/>
        <v>2.4096358440075965</v>
      </c>
      <c r="Z480" s="4">
        <f t="shared" ca="1" si="141"/>
        <v>0.81188081773039666</v>
      </c>
      <c r="AA480" s="4">
        <f t="shared" ca="1" si="142"/>
        <v>-2.3312397303565451</v>
      </c>
      <c r="AB480" s="4">
        <f t="shared" ca="1" si="143"/>
        <v>1.1683554714629305</v>
      </c>
      <c r="AC480" s="4">
        <f t="shared" ca="1" si="157"/>
        <v>0.66692675739528151</v>
      </c>
      <c r="AD480" s="4">
        <f t="shared" ca="1" si="144"/>
        <v>0.93387122433072201</v>
      </c>
      <c r="AF480" s="4">
        <f t="shared" ca="1" si="158"/>
        <v>-2.177077701196489</v>
      </c>
      <c r="AG480" s="4">
        <f t="shared" ca="1" si="159"/>
        <v>1.0910935545885849</v>
      </c>
      <c r="AH480" s="2">
        <f t="shared" ca="1" si="145"/>
        <v>470.38224947625076</v>
      </c>
    </row>
    <row r="481" spans="4:34" x14ac:dyDescent="0.25">
      <c r="D481" s="1">
        <f>Sheet2!D481</f>
        <v>42047</v>
      </c>
      <c r="E481" s="3">
        <f>Sheet2!E481</f>
        <v>122.115189</v>
      </c>
      <c r="F481" s="3">
        <f>Sheet2!F481</f>
        <v>200.392743</v>
      </c>
      <c r="G481" s="3">
        <f t="shared" si="146"/>
        <v>1.5257179999999977</v>
      </c>
      <c r="H481" s="3">
        <f t="shared" si="147"/>
        <v>1.9087820000000022</v>
      </c>
      <c r="I481" s="4">
        <f t="shared" si="148"/>
        <v>1.4918169388343343</v>
      </c>
      <c r="J481" s="4">
        <f t="shared" si="149"/>
        <v>2.1850348481380544</v>
      </c>
      <c r="K481" s="4">
        <f t="shared" si="150"/>
        <v>1.4974025079365056</v>
      </c>
      <c r="L481" s="4">
        <f t="shared" si="151"/>
        <v>1.8429933650793673</v>
      </c>
      <c r="M481" s="4">
        <f t="shared" si="152"/>
        <v>1.2572796073455522E-2</v>
      </c>
      <c r="N481" s="4">
        <f t="shared" si="153"/>
        <v>9.570860125057255E-3</v>
      </c>
      <c r="O481" s="4">
        <f t="shared" si="154"/>
        <v>1.231682784479448E-2</v>
      </c>
      <c r="P481" s="4">
        <f t="shared" si="155"/>
        <v>9.257872407996864E-3</v>
      </c>
      <c r="Q481" s="7">
        <f t="shared" si="140"/>
        <v>-3.3620509881760103</v>
      </c>
      <c r="R481" s="3"/>
      <c r="S481" s="3"/>
      <c r="T481" s="3"/>
      <c r="X481" s="4">
        <f t="shared" ca="1" si="156"/>
        <v>-1.4978453120481021</v>
      </c>
      <c r="Y481" s="4">
        <f t="shared" ca="1" si="156"/>
        <v>4.2356527273177069E-2</v>
      </c>
      <c r="Z481" s="4">
        <f t="shared" ca="1" si="141"/>
        <v>-0.87954424080978966</v>
      </c>
      <c r="AA481" s="4">
        <f t="shared" ca="1" si="142"/>
        <v>-1.9335502965111573</v>
      </c>
      <c r="AB481" s="4">
        <f t="shared" ca="1" si="143"/>
        <v>-1.1286678542714452</v>
      </c>
      <c r="AC481" s="4">
        <f t="shared" ca="1" si="157"/>
        <v>0.91718537940267741</v>
      </c>
      <c r="AD481" s="4">
        <f t="shared" ca="1" si="144"/>
        <v>0.71484566508987524</v>
      </c>
      <c r="AF481" s="4">
        <f t="shared" ca="1" si="158"/>
        <v>-1.3821900476942437</v>
      </c>
      <c r="AG481" s="4">
        <f t="shared" ca="1" si="159"/>
        <v>-0.80682332295223369</v>
      </c>
      <c r="AH481" s="2">
        <f t="shared" ca="1" si="145"/>
        <v>145.78995177406523</v>
      </c>
    </row>
    <row r="482" spans="4:34" x14ac:dyDescent="0.25">
      <c r="D482" s="1">
        <f>Sheet2!D482</f>
        <v>42046</v>
      </c>
      <c r="E482" s="3">
        <f>Sheet2!E482</f>
        <v>120.589471</v>
      </c>
      <c r="F482" s="3">
        <f>Sheet2!F482</f>
        <v>198.48396099999999</v>
      </c>
      <c r="G482" s="3">
        <f t="shared" si="146"/>
        <v>2.7617390000000057</v>
      </c>
      <c r="H482" s="3">
        <f t="shared" si="147"/>
        <v>0.11509799999998904</v>
      </c>
      <c r="I482" s="4">
        <f t="shared" si="148"/>
        <v>2.7636673558051399</v>
      </c>
      <c r="J482" s="4">
        <f t="shared" si="149"/>
        <v>0.1318322693904008</v>
      </c>
      <c r="K482" s="4">
        <f t="shared" si="150"/>
        <v>2.7334235079365135</v>
      </c>
      <c r="L482" s="4">
        <f t="shared" si="151"/>
        <v>4.9309365079354156E-2</v>
      </c>
      <c r="M482" s="4">
        <f t="shared" si="152"/>
        <v>2.316831587005708E-2</v>
      </c>
      <c r="N482" s="4">
        <f t="shared" si="153"/>
        <v>5.8005384498499069E-4</v>
      </c>
      <c r="O482" s="4">
        <f t="shared" si="154"/>
        <v>2.2912347641396037E-2</v>
      </c>
      <c r="P482" s="4">
        <f t="shared" si="155"/>
        <v>2.6706612792460011E-4</v>
      </c>
      <c r="Q482" s="7">
        <f t="shared" si="140"/>
        <v>-5.1805507977165304</v>
      </c>
      <c r="R482" s="3"/>
      <c r="S482" s="3"/>
      <c r="T482" s="3"/>
      <c r="X482" s="4">
        <f t="shared" ca="1" si="156"/>
        <v>1.7894210171961335E-2</v>
      </c>
      <c r="Y482" s="4">
        <f t="shared" ca="1" si="156"/>
        <v>-2.359828512004047</v>
      </c>
      <c r="Z482" s="4">
        <f t="shared" ca="1" si="141"/>
        <v>-1.859708517758232</v>
      </c>
      <c r="AA482" s="4">
        <f t="shared" ca="1" si="142"/>
        <v>5.1753185173425177E-2</v>
      </c>
      <c r="AB482" s="4">
        <f t="shared" ca="1" si="143"/>
        <v>-2.4597704034705821</v>
      </c>
      <c r="AC482" s="4">
        <f t="shared" ca="1" si="157"/>
        <v>0.8412269974763803</v>
      </c>
      <c r="AD482" s="4">
        <f t="shared" ca="1" si="144"/>
        <v>0.79178283607862454</v>
      </c>
      <c r="AF482" s="4">
        <f t="shared" ca="1" si="158"/>
        <v>4.0977283732716807E-2</v>
      </c>
      <c r="AG482" s="4">
        <f t="shared" ca="1" si="159"/>
        <v>-1.9476039861622001</v>
      </c>
      <c r="AH482" s="2">
        <f t="shared" ca="1" si="145"/>
        <v>-201.32268388142666</v>
      </c>
    </row>
    <row r="483" spans="4:34" x14ac:dyDescent="0.25">
      <c r="D483" s="1">
        <f>Sheet2!D483</f>
        <v>42045</v>
      </c>
      <c r="E483" s="3">
        <f>Sheet2!E483</f>
        <v>117.827732</v>
      </c>
      <c r="F483" s="3">
        <f>Sheet2!F483</f>
        <v>198.368863</v>
      </c>
      <c r="G483" s="3">
        <f t="shared" si="146"/>
        <v>2.2209739999999982</v>
      </c>
      <c r="H483" s="3">
        <f t="shared" si="147"/>
        <v>2.0910140000000013</v>
      </c>
      <c r="I483" s="4">
        <f t="shared" si="148"/>
        <v>2.2652227063049013</v>
      </c>
      <c r="J483" s="4">
        <f t="shared" si="149"/>
        <v>2.4205446921170317</v>
      </c>
      <c r="K483" s="4">
        <f t="shared" si="150"/>
        <v>2.192658507936506</v>
      </c>
      <c r="L483" s="4">
        <f t="shared" si="151"/>
        <v>2.0252253650793666</v>
      </c>
      <c r="M483" s="4">
        <f t="shared" si="152"/>
        <v>1.9029244733592316E-2</v>
      </c>
      <c r="N483" s="4">
        <f t="shared" si="153"/>
        <v>1.0596989682790313E-2</v>
      </c>
      <c r="O483" s="4">
        <f t="shared" si="154"/>
        <v>1.8773276504931272E-2</v>
      </c>
      <c r="P483" s="4">
        <f t="shared" si="155"/>
        <v>1.0284001965729922E-2</v>
      </c>
      <c r="Q483" s="7">
        <f t="shared" si="140"/>
        <v>-3.8958874208657814</v>
      </c>
      <c r="R483" s="3"/>
      <c r="S483" s="3"/>
      <c r="T483" s="3"/>
      <c r="X483" s="4">
        <f t="shared" ca="1" si="156"/>
        <v>0.27909262055970591</v>
      </c>
      <c r="Y483" s="4">
        <f t="shared" ca="1" si="156"/>
        <v>0.34217218951694678</v>
      </c>
      <c r="Z483" s="4">
        <f t="shared" ca="1" si="141"/>
        <v>0.44137825229999544</v>
      </c>
      <c r="AA483" s="4">
        <f t="shared" ca="1" si="142"/>
        <v>0.39386877030625156</v>
      </c>
      <c r="AB483" s="4">
        <f t="shared" ca="1" si="143"/>
        <v>0.66519807129258268</v>
      </c>
      <c r="AC483" s="4">
        <f t="shared" ca="1" si="157"/>
        <v>0.73238747940115845</v>
      </c>
      <c r="AD483" s="4">
        <f t="shared" ca="1" si="144"/>
        <v>0.88218868925329452</v>
      </c>
      <c r="AF483" s="4">
        <f t="shared" ca="1" si="158"/>
        <v>0.34746657421427901</v>
      </c>
      <c r="AG483" s="4">
        <f t="shared" ca="1" si="159"/>
        <v>0.58683021460742313</v>
      </c>
      <c r="AH483" s="2">
        <f t="shared" ca="1" si="145"/>
        <v>3.3129142480179326</v>
      </c>
    </row>
    <row r="484" spans="4:34" x14ac:dyDescent="0.25">
      <c r="D484" s="1">
        <f>Sheet2!D484</f>
        <v>42044</v>
      </c>
      <c r="E484" s="3">
        <f>Sheet2!E484</f>
        <v>115.606758</v>
      </c>
      <c r="F484" s="3">
        <f>Sheet2!F484</f>
        <v>196.277849</v>
      </c>
      <c r="G484" s="3">
        <f t="shared" si="146"/>
        <v>0.76285799999999426</v>
      </c>
      <c r="H484" s="3">
        <f t="shared" si="147"/>
        <v>-0.88244800000001078</v>
      </c>
      <c r="I484" s="4">
        <f t="shared" si="148"/>
        <v>0.78322479323178085</v>
      </c>
      <c r="J484" s="4">
        <f t="shared" si="149"/>
        <v>-1.0169441784576863</v>
      </c>
      <c r="K484" s="4">
        <f t="shared" si="150"/>
        <v>0.73454250793650222</v>
      </c>
      <c r="L484" s="4">
        <f t="shared" si="151"/>
        <v>-0.94823663492064569</v>
      </c>
      <c r="M484" s="4">
        <f t="shared" si="152"/>
        <v>6.6205997683516041E-3</v>
      </c>
      <c r="N484" s="4">
        <f t="shared" si="153"/>
        <v>-4.4858358994552192E-3</v>
      </c>
      <c r="O484" s="4">
        <f t="shared" si="154"/>
        <v>6.3646315396905613E-3</v>
      </c>
      <c r="P484" s="4">
        <f t="shared" si="155"/>
        <v>-4.7988236165156101E-3</v>
      </c>
      <c r="Q484" s="7">
        <f t="shared" si="140"/>
        <v>-3.3798339801126689</v>
      </c>
      <c r="R484" s="3"/>
      <c r="S484" s="3"/>
      <c r="T484" s="3"/>
      <c r="X484" s="4">
        <f t="shared" ca="1" si="156"/>
        <v>0.40975038770681943</v>
      </c>
      <c r="Y484" s="4">
        <f t="shared" ca="1" si="156"/>
        <v>1.3163612475794895</v>
      </c>
      <c r="Z484" s="4">
        <f t="shared" ca="1" si="141"/>
        <v>1.2932620336343963</v>
      </c>
      <c r="AA484" s="4">
        <f t="shared" ca="1" si="142"/>
        <v>0.56500326684980573</v>
      </c>
      <c r="AB484" s="4">
        <f t="shared" ca="1" si="143"/>
        <v>1.8220905429157526</v>
      </c>
      <c r="AC484" s="4">
        <f t="shared" ca="1" si="157"/>
        <v>0.47517529544687132</v>
      </c>
      <c r="AD484" s="4">
        <f t="shared" ca="1" si="144"/>
        <v>1.0961892394939272</v>
      </c>
      <c r="AF484" s="4">
        <f t="shared" ca="1" si="158"/>
        <v>0.61935050139967296</v>
      </c>
      <c r="AG484" s="4">
        <f t="shared" ca="1" si="159"/>
        <v>1.9973560465278957</v>
      </c>
      <c r="AH484" s="2">
        <f t="shared" ca="1" si="145"/>
        <v>101.47280921467518</v>
      </c>
    </row>
    <row r="485" spans="4:34" x14ac:dyDescent="0.25">
      <c r="D485" s="1">
        <f>Sheet2!D485</f>
        <v>42041</v>
      </c>
      <c r="E485" s="3">
        <f>Sheet2!E485</f>
        <v>114.8439</v>
      </c>
      <c r="F485" s="3">
        <f>Sheet2!F485</f>
        <v>197.16029700000001</v>
      </c>
      <c r="G485" s="3">
        <f t="shared" si="146"/>
        <v>-0.97530100000000175</v>
      </c>
      <c r="H485" s="3">
        <f t="shared" si="147"/>
        <v>-0.54672699999997576</v>
      </c>
      <c r="I485" s="4">
        <f t="shared" si="148"/>
        <v>-0.99290742656050801</v>
      </c>
      <c r="J485" s="4">
        <f t="shared" si="149"/>
        <v>-0.62831275785671381</v>
      </c>
      <c r="K485" s="4">
        <f t="shared" si="150"/>
        <v>-1.0036164920634938</v>
      </c>
      <c r="L485" s="4">
        <f t="shared" si="151"/>
        <v>-0.61251563492061067</v>
      </c>
      <c r="M485" s="4">
        <f t="shared" si="152"/>
        <v>-8.4565481692273712E-3</v>
      </c>
      <c r="N485" s="4">
        <f t="shared" si="153"/>
        <v>-2.7691698973096083E-3</v>
      </c>
      <c r="O485" s="4">
        <f t="shared" si="154"/>
        <v>-8.7125163978884132E-3</v>
      </c>
      <c r="P485" s="4">
        <f t="shared" si="155"/>
        <v>-3.0821576143699988E-3</v>
      </c>
      <c r="Q485" s="7">
        <f t="shared" si="140"/>
        <v>-2.5718313358472811</v>
      </c>
      <c r="R485" s="3"/>
      <c r="S485" s="3"/>
      <c r="T485" s="3"/>
      <c r="X485" s="4">
        <f t="shared" ca="1" si="156"/>
        <v>-1.0330849580164432</v>
      </c>
      <c r="Y485" s="4">
        <f t="shared" ca="1" si="156"/>
        <v>1.7665453597111886</v>
      </c>
      <c r="Z485" s="4">
        <f t="shared" ca="1" si="141"/>
        <v>0.77053476729134174</v>
      </c>
      <c r="AA485" s="4">
        <f t="shared" ca="1" si="142"/>
        <v>-1.3248109085874515</v>
      </c>
      <c r="AB485" s="4">
        <f t="shared" ca="1" si="143"/>
        <v>1.1122058703878068</v>
      </c>
      <c r="AC485" s="4">
        <f t="shared" ca="1" si="157"/>
        <v>0.94286916392648024</v>
      </c>
      <c r="AD485" s="4">
        <f t="shared" ca="1" si="144"/>
        <v>0.68117970971978425</v>
      </c>
      <c r="AF485" s="4">
        <f t="shared" ca="1" si="158"/>
        <v>-0.90243431014520392</v>
      </c>
      <c r="AG485" s="4">
        <f t="shared" ca="1" si="159"/>
        <v>0.75761207193940627</v>
      </c>
      <c r="AH485" s="2">
        <f t="shared" ca="1" si="145"/>
        <v>222.49238249498558</v>
      </c>
    </row>
    <row r="486" spans="4:34" x14ac:dyDescent="0.25">
      <c r="D486" s="1">
        <f>Sheet2!D486</f>
        <v>42040</v>
      </c>
      <c r="E486" s="3">
        <f>Sheet2!E486</f>
        <v>115.81920100000001</v>
      </c>
      <c r="F486" s="3">
        <f>Sheet2!F486</f>
        <v>197.70702399999999</v>
      </c>
      <c r="G486" s="3">
        <f t="shared" si="146"/>
        <v>0.8207970000000131</v>
      </c>
      <c r="H486" s="3">
        <f t="shared" si="147"/>
        <v>1.9759169999999813</v>
      </c>
      <c r="I486" s="4">
        <f t="shared" si="148"/>
        <v>0.84157844097722911</v>
      </c>
      <c r="J486" s="4">
        <f t="shared" si="149"/>
        <v>2.2936983409663885</v>
      </c>
      <c r="K486" s="4">
        <f t="shared" si="150"/>
        <v>0.79248150793652106</v>
      </c>
      <c r="L486" s="4">
        <f t="shared" si="151"/>
        <v>1.9101283650793464</v>
      </c>
      <c r="M486" s="4">
        <f t="shared" si="152"/>
        <v>7.1121131319573224E-3</v>
      </c>
      <c r="N486" s="4">
        <f t="shared" si="153"/>
        <v>1.0044443875393584E-2</v>
      </c>
      <c r="O486" s="4">
        <f t="shared" si="154"/>
        <v>6.8561449032962796E-3</v>
      </c>
      <c r="P486" s="4">
        <f t="shared" si="155"/>
        <v>9.7314561583331932E-3</v>
      </c>
      <c r="Q486" s="7">
        <f t="shared" si="140"/>
        <v>-3.4014122013161803</v>
      </c>
      <c r="R486" s="3"/>
      <c r="S486" s="3"/>
      <c r="T486" s="3"/>
      <c r="X486" s="4">
        <f t="shared" ca="1" si="156"/>
        <v>1.4774044603534204</v>
      </c>
      <c r="Y486" s="4">
        <f t="shared" ca="1" si="156"/>
        <v>0.65087382423633833</v>
      </c>
      <c r="Z486" s="4">
        <f t="shared" ca="1" si="141"/>
        <v>1.4166012084718127</v>
      </c>
      <c r="AA486" s="4">
        <f t="shared" ca="1" si="142"/>
        <v>1.963408016866137</v>
      </c>
      <c r="AB486" s="4">
        <f t="shared" ca="1" si="143"/>
        <v>1.9895901079410538</v>
      </c>
      <c r="AC486" s="4">
        <f t="shared" ca="1" si="157"/>
        <v>0.5871006565306629</v>
      </c>
      <c r="AD486" s="4">
        <f t="shared" ca="1" si="144"/>
        <v>0.99811543445713147</v>
      </c>
      <c r="AF486" s="4">
        <f t="shared" ca="1" si="158"/>
        <v>1.9597078457709591</v>
      </c>
      <c r="AG486" s="4">
        <f t="shared" ca="1" si="159"/>
        <v>1.985840594979196</v>
      </c>
      <c r="AH486" s="2">
        <f t="shared" ca="1" si="145"/>
        <v>-105.63923026736984</v>
      </c>
    </row>
    <row r="487" spans="4:34" x14ac:dyDescent="0.25">
      <c r="D487" s="1">
        <f>Sheet2!D487</f>
        <v>42039</v>
      </c>
      <c r="E487" s="3">
        <f>Sheet2!E487</f>
        <v>114.99840399999999</v>
      </c>
      <c r="F487" s="3">
        <f>Sheet2!F487</f>
        <v>195.73110700000001</v>
      </c>
      <c r="G487" s="3">
        <f t="shared" si="146"/>
        <v>0.8752759999999995</v>
      </c>
      <c r="H487" s="3">
        <f t="shared" si="147"/>
        <v>-0.74816300000000524</v>
      </c>
      <c r="I487" s="4">
        <f t="shared" si="148"/>
        <v>0.90431973316665448</v>
      </c>
      <c r="J487" s="4">
        <f t="shared" si="149"/>
        <v>-0.86518094487597685</v>
      </c>
      <c r="K487" s="4">
        <f t="shared" si="150"/>
        <v>0.84696050793650746</v>
      </c>
      <c r="L487" s="4">
        <f t="shared" si="151"/>
        <v>-0.81395163492064015</v>
      </c>
      <c r="M487" s="4">
        <f t="shared" si="152"/>
        <v>7.6403142922884361E-3</v>
      </c>
      <c r="N487" s="4">
        <f t="shared" si="153"/>
        <v>-3.8151153122891412E-3</v>
      </c>
      <c r="O487" s="4">
        <f t="shared" si="154"/>
        <v>7.3843460636273933E-3</v>
      </c>
      <c r="P487" s="4">
        <f t="shared" si="155"/>
        <v>-4.1281030293495316E-3</v>
      </c>
      <c r="Q487" s="7">
        <f t="shared" si="140"/>
        <v>-3.3563511864110973</v>
      </c>
      <c r="R487" s="3"/>
      <c r="S487" s="3"/>
      <c r="T487" s="3"/>
      <c r="X487" s="4">
        <f t="shared" ca="1" si="156"/>
        <v>-0.94597862986215286</v>
      </c>
      <c r="Y487" s="4">
        <f t="shared" ca="1" si="156"/>
        <v>0.77765162841780122</v>
      </c>
      <c r="Z487" s="4">
        <f t="shared" ca="1" si="141"/>
        <v>3.9748560061995897E-2</v>
      </c>
      <c r="AA487" s="4">
        <f t="shared" ca="1" si="142"/>
        <v>-1.2107197378906667</v>
      </c>
      <c r="AB487" s="4">
        <f t="shared" ca="1" si="143"/>
        <v>0.11976877974925612</v>
      </c>
      <c r="AC487" s="4">
        <f t="shared" ca="1" si="157"/>
        <v>0.62793088610755965</v>
      </c>
      <c r="AD487" s="4">
        <f t="shared" ca="1" si="144"/>
        <v>0.96491441174056292</v>
      </c>
      <c r="AF487" s="4">
        <f t="shared" ca="1" si="158"/>
        <v>-1.1682409236694611</v>
      </c>
      <c r="AG487" s="4">
        <f t="shared" ca="1" si="159"/>
        <v>0.11556662165663852</v>
      </c>
      <c r="AH487" s="2">
        <f t="shared" ca="1" si="145"/>
        <v>202.31833998538332</v>
      </c>
    </row>
    <row r="488" spans="4:34" x14ac:dyDescent="0.25">
      <c r="D488" s="1">
        <f>Sheet2!D488</f>
        <v>42038</v>
      </c>
      <c r="E488" s="3">
        <f>Sheet2!E488</f>
        <v>114.12312799999999</v>
      </c>
      <c r="F488" s="3">
        <f>Sheet2!F488</f>
        <v>196.47927000000001</v>
      </c>
      <c r="G488" s="3">
        <f t="shared" si="146"/>
        <v>1.9240999999993846E-2</v>
      </c>
      <c r="H488" s="3">
        <f t="shared" si="147"/>
        <v>2.800816000000026</v>
      </c>
      <c r="I488" s="4">
        <f t="shared" si="148"/>
        <v>1.9882814219670489E-2</v>
      </c>
      <c r="J488" s="4">
        <f t="shared" si="149"/>
        <v>3.2857213067475124</v>
      </c>
      <c r="K488" s="4">
        <f t="shared" si="150"/>
        <v>-9.0744920634982067E-3</v>
      </c>
      <c r="L488" s="4">
        <f t="shared" si="151"/>
        <v>2.7350273650793913</v>
      </c>
      <c r="M488" s="4">
        <f t="shared" si="152"/>
        <v>1.6861281777342014E-4</v>
      </c>
      <c r="N488" s="4">
        <f t="shared" si="153"/>
        <v>1.4357599201795777E-2</v>
      </c>
      <c r="O488" s="4">
        <f t="shared" si="154"/>
        <v>-8.7355410887622462E-5</v>
      </c>
      <c r="P488" s="4">
        <f t="shared" si="155"/>
        <v>1.4044611484735386E-2</v>
      </c>
      <c r="Q488" s="7">
        <f t="shared" si="140"/>
        <v>-5.0894938125710221</v>
      </c>
      <c r="R488" s="3"/>
      <c r="S488" s="3"/>
      <c r="T488" s="3"/>
      <c r="X488" s="4">
        <f t="shared" ca="1" si="156"/>
        <v>1.1384062984812133</v>
      </c>
      <c r="Y488" s="4">
        <f t="shared" ca="1" si="156"/>
        <v>-0.58288769782344785</v>
      </c>
      <c r="Z488" s="4">
        <f t="shared" ca="1" si="141"/>
        <v>0.23194745350555446</v>
      </c>
      <c r="AA488" s="4">
        <f t="shared" ca="1" si="142"/>
        <v>1.5193909405918307</v>
      </c>
      <c r="AB488" s="4">
        <f t="shared" ca="1" si="143"/>
        <v>0.38078261491214616</v>
      </c>
      <c r="AC488" s="4">
        <f t="shared" ca="1" si="157"/>
        <v>2.1513761361469208E-2</v>
      </c>
      <c r="AD488" s="4">
        <f t="shared" ca="1" si="144"/>
        <v>2.5654653513567385</v>
      </c>
      <c r="AF488" s="4">
        <f t="shared" ca="1" si="158"/>
        <v>3.897944813253666</v>
      </c>
      <c r="AG488" s="4">
        <f t="shared" ca="1" si="159"/>
        <v>0.97688460495612672</v>
      </c>
      <c r="AH488" s="2">
        <f t="shared" ca="1" si="145"/>
        <v>-488.54548531780301</v>
      </c>
    </row>
    <row r="489" spans="4:34" x14ac:dyDescent="0.25">
      <c r="D489" s="1">
        <f>Sheet2!D489</f>
        <v>42037</v>
      </c>
      <c r="E489" s="3">
        <f>Sheet2!E489</f>
        <v>114.103887</v>
      </c>
      <c r="F489" s="3">
        <f>Sheet2!F489</f>
        <v>193.67845399999999</v>
      </c>
      <c r="G489" s="3">
        <f t="shared" si="146"/>
        <v>1.4139090000000039</v>
      </c>
      <c r="H489" s="3">
        <f t="shared" si="147"/>
        <v>2.3691859999999849</v>
      </c>
      <c r="I489" s="4">
        <f t="shared" si="148"/>
        <v>1.4794041032259007</v>
      </c>
      <c r="J489" s="4">
        <f t="shared" si="149"/>
        <v>2.813783008381479</v>
      </c>
      <c r="K489" s="4">
        <f t="shared" si="150"/>
        <v>1.3855935079365118</v>
      </c>
      <c r="L489" s="4">
        <f t="shared" si="151"/>
        <v>2.3033973650793502</v>
      </c>
      <c r="M489" s="4">
        <f t="shared" si="152"/>
        <v>1.2468832157616662E-2</v>
      </c>
      <c r="N489" s="4">
        <f t="shared" si="153"/>
        <v>1.2308007621818723E-2</v>
      </c>
      <c r="O489" s="4">
        <f t="shared" si="154"/>
        <v>1.221286392895562E-2</v>
      </c>
      <c r="P489" s="4">
        <f t="shared" si="155"/>
        <v>1.1995019904758332E-2</v>
      </c>
      <c r="Q489" s="7">
        <f t="shared" si="140"/>
        <v>-3.7749491240539861</v>
      </c>
      <c r="R489" s="3"/>
      <c r="S489" s="3"/>
      <c r="T489" s="3"/>
      <c r="X489" s="4">
        <f t="shared" ca="1" si="156"/>
        <v>0.16588515280149546</v>
      </c>
      <c r="Y489" s="4">
        <f t="shared" ca="1" si="156"/>
        <v>-0.727649588223651</v>
      </c>
      <c r="Z489" s="4">
        <f t="shared" ca="1" si="141"/>
        <v>-0.47567473081670741</v>
      </c>
      <c r="AA489" s="4">
        <f t="shared" ca="1" si="142"/>
        <v>0.24559053608571529</v>
      </c>
      <c r="AB489" s="4">
        <f t="shared" ca="1" si="143"/>
        <v>-0.5801968000423634</v>
      </c>
      <c r="AC489" s="4">
        <f t="shared" ca="1" si="157"/>
        <v>0.21841753462560276</v>
      </c>
      <c r="AD489" s="4">
        <f t="shared" ca="1" si="144"/>
        <v>1.4296997056885519</v>
      </c>
      <c r="AF489" s="4">
        <f t="shared" ca="1" si="158"/>
        <v>0.35112071716164084</v>
      </c>
      <c r="AG489" s="4">
        <f t="shared" ca="1" si="159"/>
        <v>-0.82950719426200659</v>
      </c>
      <c r="AH489" s="2">
        <f t="shared" ca="1" si="145"/>
        <v>-138.89982364920979</v>
      </c>
    </row>
    <row r="490" spans="4:34" x14ac:dyDescent="0.25">
      <c r="D490" s="1">
        <f>Sheet2!D490</f>
        <v>42034</v>
      </c>
      <c r="E490" s="3">
        <f>Sheet2!E490</f>
        <v>112.689978</v>
      </c>
      <c r="F490" s="3">
        <f>Sheet2!F490</f>
        <v>191.309268</v>
      </c>
      <c r="G490" s="3">
        <f t="shared" si="146"/>
        <v>-1.6736110000000082</v>
      </c>
      <c r="H490" s="3">
        <f t="shared" si="147"/>
        <v>-2.436335999999983</v>
      </c>
      <c r="I490" s="4">
        <f t="shared" si="148"/>
        <v>-1.7255096786482014</v>
      </c>
      <c r="J490" s="4">
        <f t="shared" si="149"/>
        <v>-2.8571482820035916</v>
      </c>
      <c r="K490" s="4">
        <f t="shared" si="150"/>
        <v>-1.7019264920635002</v>
      </c>
      <c r="L490" s="4">
        <f t="shared" si="151"/>
        <v>-2.5021246349206177</v>
      </c>
      <c r="M490" s="4">
        <f t="shared" si="152"/>
        <v>-1.4742259574087944E-2</v>
      </c>
      <c r="N490" s="4">
        <f t="shared" si="153"/>
        <v>-1.2654656206416494E-2</v>
      </c>
      <c r="O490" s="4">
        <f t="shared" si="154"/>
        <v>-1.4998227802748986E-2</v>
      </c>
      <c r="P490" s="4">
        <f t="shared" si="155"/>
        <v>-1.2967643923476884E-2</v>
      </c>
      <c r="Q490" s="7">
        <f t="shared" si="140"/>
        <v>-4.0175125591651524</v>
      </c>
      <c r="R490" s="3"/>
      <c r="S490" s="3"/>
      <c r="T490" s="3"/>
      <c r="X490" s="4">
        <f t="shared" ca="1" si="156"/>
        <v>1.3221636390759559</v>
      </c>
      <c r="Y490" s="4">
        <f t="shared" ca="1" si="156"/>
        <v>-7.8303249195686694E-2</v>
      </c>
      <c r="Z490" s="4">
        <f t="shared" ca="1" si="141"/>
        <v>0.74395009360725262</v>
      </c>
      <c r="AA490" s="4">
        <f t="shared" ca="1" si="142"/>
        <v>1.7600748329887965</v>
      </c>
      <c r="AB490" s="4">
        <f t="shared" ca="1" si="143"/>
        <v>1.0761028132342765</v>
      </c>
      <c r="AC490" s="4">
        <f t="shared" ca="1" si="157"/>
        <v>0.90540384471492352</v>
      </c>
      <c r="AD490" s="4">
        <f t="shared" ca="1" si="144"/>
        <v>0.72842568615725356</v>
      </c>
      <c r="AF490" s="4">
        <f t="shared" ca="1" si="158"/>
        <v>1.2820837179079776</v>
      </c>
      <c r="AG490" s="4">
        <f t="shared" ca="1" si="159"/>
        <v>0.78386093010592872</v>
      </c>
      <c r="AH490" s="2">
        <f t="shared" ca="1" si="145"/>
        <v>-122.84877377237808</v>
      </c>
    </row>
    <row r="491" spans="4:34" x14ac:dyDescent="0.25">
      <c r="D491" s="1">
        <f>Sheet2!D491</f>
        <v>42033</v>
      </c>
      <c r="E491" s="3">
        <f>Sheet2!E491</f>
        <v>114.363589</v>
      </c>
      <c r="F491" s="3">
        <f>Sheet2!F491</f>
        <v>193.74560399999999</v>
      </c>
      <c r="G491" s="3">
        <f t="shared" si="146"/>
        <v>3.4530340000000024</v>
      </c>
      <c r="H491" s="3">
        <f t="shared" si="147"/>
        <v>1.7744969999999967</v>
      </c>
      <c r="I491" s="4">
        <f t="shared" si="148"/>
        <v>3.6709513603293775</v>
      </c>
      <c r="J491" s="4">
        <f t="shared" si="149"/>
        <v>2.1002299882110811</v>
      </c>
      <c r="K491" s="4">
        <f t="shared" si="150"/>
        <v>3.4247185079365101</v>
      </c>
      <c r="L491" s="4">
        <f t="shared" si="151"/>
        <v>1.7087083650793617</v>
      </c>
      <c r="M491" s="4">
        <f t="shared" si="152"/>
        <v>3.0658684651012156E-2</v>
      </c>
      <c r="N491" s="4">
        <f t="shared" si="153"/>
        <v>9.2011026149263504E-3</v>
      </c>
      <c r="O491" s="4">
        <f t="shared" si="154"/>
        <v>3.0402716422351112E-2</v>
      </c>
      <c r="P491" s="4">
        <f t="shared" si="155"/>
        <v>8.8881148978659594E-3</v>
      </c>
      <c r="Q491" s="7">
        <f t="shared" si="140"/>
        <v>-5.247850833753434</v>
      </c>
      <c r="R491" s="3"/>
      <c r="S491" s="3"/>
      <c r="T491" s="3"/>
      <c r="X491" s="4">
        <f t="shared" ca="1" si="156"/>
        <v>-0.1071855331224451</v>
      </c>
      <c r="Y491" s="4">
        <f t="shared" ca="1" si="156"/>
        <v>0.72636123728584223</v>
      </c>
      <c r="Z491" s="4">
        <f t="shared" ca="1" si="141"/>
        <v>0.51043806316435902</v>
      </c>
      <c r="AA491" s="4">
        <f t="shared" ca="1" si="142"/>
        <v>-0.11207526042050465</v>
      </c>
      <c r="AB491" s="4">
        <f t="shared" ca="1" si="143"/>
        <v>0.75898407477248708</v>
      </c>
      <c r="AC491" s="4">
        <f t="shared" ca="1" si="157"/>
        <v>0.30439337287610801</v>
      </c>
      <c r="AD491" s="4">
        <f t="shared" ca="1" si="144"/>
        <v>1.2887714646509516</v>
      </c>
      <c r="AF491" s="4">
        <f t="shared" ca="1" si="158"/>
        <v>-0.14443939752327062</v>
      </c>
      <c r="AG491" s="4">
        <f t="shared" ca="1" si="159"/>
        <v>0.97815701769128549</v>
      </c>
      <c r="AH491" s="2">
        <f t="shared" ca="1" si="145"/>
        <v>121.01615079971134</v>
      </c>
    </row>
    <row r="492" spans="4:34" x14ac:dyDescent="0.25">
      <c r="D492" s="1">
        <f>Sheet2!D492</f>
        <v>42032</v>
      </c>
      <c r="E492" s="3">
        <f>Sheet2!E492</f>
        <v>110.910555</v>
      </c>
      <c r="F492" s="3">
        <f>Sheet2!F492</f>
        <v>191.97110699999999</v>
      </c>
      <c r="G492" s="3">
        <f t="shared" si="146"/>
        <v>5.9345930000000067</v>
      </c>
      <c r="H492" s="3">
        <f t="shared" si="147"/>
        <v>-2.4938850000000059</v>
      </c>
      <c r="I492" s="4">
        <f t="shared" si="148"/>
        <v>6.6657915873004612</v>
      </c>
      <c r="J492" s="4">
        <f t="shared" si="149"/>
        <v>-2.9138181761126258</v>
      </c>
      <c r="K492" s="4">
        <f t="shared" si="150"/>
        <v>5.9062775079365144</v>
      </c>
      <c r="L492" s="4">
        <f t="shared" si="151"/>
        <v>-2.5596736349206406</v>
      </c>
      <c r="M492" s="4">
        <f t="shared" si="152"/>
        <v>5.499267504651964E-2</v>
      </c>
      <c r="N492" s="4">
        <f t="shared" si="153"/>
        <v>-1.2907280812312343E-2</v>
      </c>
      <c r="O492" s="4">
        <f t="shared" si="154"/>
        <v>5.4736706817858596E-2</v>
      </c>
      <c r="P492" s="4">
        <f t="shared" si="155"/>
        <v>-1.3220268529372733E-2</v>
      </c>
      <c r="Q492" s="7">
        <f t="shared" si="140"/>
        <v>-10.800350344868225</v>
      </c>
      <c r="R492" s="3"/>
      <c r="S492" s="3"/>
      <c r="T492" s="3"/>
      <c r="X492" s="4">
        <f t="shared" ca="1" si="156"/>
        <v>-1.0397095188661372</v>
      </c>
      <c r="Y492" s="4">
        <f t="shared" ca="1" si="156"/>
        <v>-5.3555137606512912E-2</v>
      </c>
      <c r="Z492" s="4">
        <f t="shared" ca="1" si="141"/>
        <v>-0.67628285070085414</v>
      </c>
      <c r="AA492" s="4">
        <f t="shared" ca="1" si="142"/>
        <v>-1.3334877053105889</v>
      </c>
      <c r="AB492" s="4">
        <f t="shared" ca="1" si="143"/>
        <v>-0.85263070326436352</v>
      </c>
      <c r="AC492" s="4">
        <f t="shared" ca="1" si="157"/>
        <v>0.93894043843024133</v>
      </c>
      <c r="AD492" s="4">
        <f t="shared" ca="1" si="144"/>
        <v>0.68680472257238001</v>
      </c>
      <c r="AF492" s="4">
        <f t="shared" ca="1" si="158"/>
        <v>-0.91584565349951863</v>
      </c>
      <c r="AG492" s="4">
        <f t="shared" ca="1" si="159"/>
        <v>-0.58559079361217448</v>
      </c>
      <c r="AH492" s="2">
        <f t="shared" ca="1" si="145"/>
        <v>90.384776240230167</v>
      </c>
    </row>
    <row r="493" spans="4:34" x14ac:dyDescent="0.25">
      <c r="D493" s="1">
        <f>Sheet2!D493</f>
        <v>42031</v>
      </c>
      <c r="E493" s="3">
        <f>Sheet2!E493</f>
        <v>104.975962</v>
      </c>
      <c r="F493" s="3">
        <f>Sheet2!F493</f>
        <v>194.464992</v>
      </c>
      <c r="G493" s="3">
        <f t="shared" si="146"/>
        <v>-3.808913000000004</v>
      </c>
      <c r="H493" s="3">
        <f t="shared" si="147"/>
        <v>-2.5993809999999939</v>
      </c>
      <c r="I493" s="4">
        <f t="shared" si="148"/>
        <v>-4.1284135047786048</v>
      </c>
      <c r="J493" s="4">
        <f t="shared" si="149"/>
        <v>-2.9970175035426907</v>
      </c>
      <c r="K493" s="4">
        <f t="shared" si="150"/>
        <v>-3.8372284920634963</v>
      </c>
      <c r="L493" s="4">
        <f t="shared" si="151"/>
        <v>-2.6651696349206286</v>
      </c>
      <c r="M493" s="4">
        <f t="shared" si="152"/>
        <v>-3.5640917599074999E-2</v>
      </c>
      <c r="N493" s="4">
        <f t="shared" si="153"/>
        <v>-1.327828471772164E-2</v>
      </c>
      <c r="O493" s="4">
        <f t="shared" si="154"/>
        <v>-3.5896885827736043E-2</v>
      </c>
      <c r="P493" s="4">
        <f t="shared" si="155"/>
        <v>-1.3591272434782031E-2</v>
      </c>
      <c r="Q493" s="7">
        <f t="shared" si="140"/>
        <v>-5.6871976662651305</v>
      </c>
      <c r="R493" s="3"/>
      <c r="S493" s="3"/>
      <c r="T493" s="3"/>
      <c r="X493" s="4">
        <f t="shared" ca="1" si="156"/>
        <v>-0.17492379310357564</v>
      </c>
      <c r="Y493" s="4">
        <f t="shared" ca="1" si="156"/>
        <v>-0.31334740340020112</v>
      </c>
      <c r="Z493" s="4">
        <f t="shared" ca="1" si="141"/>
        <v>-0.355025432980763</v>
      </c>
      <c r="AA493" s="4">
        <f t="shared" ca="1" si="142"/>
        <v>-0.20079829060633975</v>
      </c>
      <c r="AB493" s="4">
        <f t="shared" ca="1" si="143"/>
        <v>-0.41635019627865677</v>
      </c>
      <c r="AC493" s="4">
        <f t="shared" ca="1" si="157"/>
        <v>0.20684510192368488</v>
      </c>
      <c r="AD493" s="4">
        <f t="shared" ca="1" si="144"/>
        <v>1.4529473847804777</v>
      </c>
      <c r="AF493" s="4">
        <f t="shared" ca="1" si="158"/>
        <v>-0.29174935120487172</v>
      </c>
      <c r="AG493" s="4">
        <f t="shared" ca="1" si="159"/>
        <v>-0.60493492883591293</v>
      </c>
      <c r="AH493" s="2">
        <f t="shared" ca="1" si="145"/>
        <v>-13.520138746116118</v>
      </c>
    </row>
    <row r="494" spans="4:34" x14ac:dyDescent="0.25">
      <c r="D494" s="1">
        <f>Sheet2!D494</f>
        <v>42030</v>
      </c>
      <c r="E494" s="3">
        <f>Sheet2!E494</f>
        <v>108.784875</v>
      </c>
      <c r="F494" s="3">
        <f>Sheet2!F494</f>
        <v>197.06437299999999</v>
      </c>
      <c r="G494" s="3">
        <f t="shared" si="146"/>
        <v>0.11541699999999366</v>
      </c>
      <c r="H494" s="3">
        <f t="shared" si="147"/>
        <v>0.46040499999998019</v>
      </c>
      <c r="I494" s="4">
        <f t="shared" si="148"/>
        <v>0.12523131321467759</v>
      </c>
      <c r="J494" s="4">
        <f t="shared" si="149"/>
        <v>0.5320778839663628</v>
      </c>
      <c r="K494" s="4">
        <f t="shared" si="150"/>
        <v>8.7101507936501607E-2</v>
      </c>
      <c r="L494" s="4">
        <f t="shared" si="151"/>
        <v>0.39461636507934528</v>
      </c>
      <c r="M494" s="4">
        <f t="shared" si="152"/>
        <v>1.0615287287750225E-3</v>
      </c>
      <c r="N494" s="4">
        <f t="shared" si="153"/>
        <v>2.3390512365962287E-3</v>
      </c>
      <c r="O494" s="4">
        <f t="shared" si="154"/>
        <v>8.0556050011397983E-4</v>
      </c>
      <c r="P494" s="4">
        <f t="shared" si="155"/>
        <v>2.0260635195358382E-3</v>
      </c>
      <c r="Q494" s="7">
        <f t="shared" si="140"/>
        <v>-2.2537964629455742</v>
      </c>
      <c r="R494" s="3"/>
      <c r="S494" s="3"/>
      <c r="T494" s="3"/>
      <c r="X494" s="4">
        <f t="shared" ca="1" si="156"/>
        <v>0.6299289436601121</v>
      </c>
      <c r="Y494" s="4">
        <f t="shared" ca="1" si="156"/>
        <v>-1.0818316964426544</v>
      </c>
      <c r="Z494" s="4">
        <f t="shared" ca="1" si="141"/>
        <v>-0.47354061266881031</v>
      </c>
      <c r="AA494" s="4">
        <f t="shared" ca="1" si="142"/>
        <v>0.8533913753066702</v>
      </c>
      <c r="AB494" s="4">
        <f t="shared" ca="1" si="143"/>
        <v>-0.57729858167859882</v>
      </c>
      <c r="AC494" s="4">
        <f t="shared" ca="1" si="157"/>
        <v>0.27446553181257149</v>
      </c>
      <c r="AD494" s="4">
        <f t="shared" ca="1" si="144"/>
        <v>1.3326625907743694</v>
      </c>
      <c r="AF494" s="4">
        <f t="shared" ca="1" si="158"/>
        <v>1.1372827611606893</v>
      </c>
      <c r="AG494" s="4">
        <f t="shared" ca="1" si="159"/>
        <v>-0.7693442235101704</v>
      </c>
      <c r="AH494" s="2">
        <f t="shared" ca="1" si="145"/>
        <v>-255.8614735373917</v>
      </c>
    </row>
    <row r="495" spans="4:34" x14ac:dyDescent="0.25">
      <c r="D495" s="1">
        <f>Sheet2!D495</f>
        <v>42027</v>
      </c>
      <c r="E495" s="3">
        <f>Sheet2!E495</f>
        <v>108.66945800000001</v>
      </c>
      <c r="F495" s="3">
        <f>Sheet2!F495</f>
        <v>196.60396800000001</v>
      </c>
      <c r="G495" s="3">
        <f t="shared" si="146"/>
        <v>0.55787300000000073</v>
      </c>
      <c r="H495" s="3">
        <f t="shared" si="147"/>
        <v>-1.0838829999999859</v>
      </c>
      <c r="I495" s="4">
        <f t="shared" si="148"/>
        <v>0.60843440285786288</v>
      </c>
      <c r="J495" s="4">
        <f t="shared" si="149"/>
        <v>-1.2457470844638692</v>
      </c>
      <c r="K495" s="4">
        <f t="shared" si="150"/>
        <v>0.52955750793650869</v>
      </c>
      <c r="L495" s="4">
        <f t="shared" si="151"/>
        <v>-1.1496716349206209</v>
      </c>
      <c r="M495" s="4">
        <f t="shared" si="152"/>
        <v>5.1468912946127645E-3</v>
      </c>
      <c r="N495" s="4">
        <f t="shared" si="153"/>
        <v>-5.4978859715422582E-3</v>
      </c>
      <c r="O495" s="4">
        <f t="shared" si="154"/>
        <v>4.8909230659517217E-3</v>
      </c>
      <c r="P495" s="4">
        <f t="shared" si="155"/>
        <v>-5.8108736886026491E-3</v>
      </c>
      <c r="Q495" s="7">
        <f t="shared" si="140"/>
        <v>-3.394036674966614</v>
      </c>
      <c r="R495" s="3"/>
      <c r="S495" s="3"/>
      <c r="T495" s="3"/>
      <c r="X495" s="4">
        <f t="shared" ca="1" si="156"/>
        <v>0.50445848711835817</v>
      </c>
      <c r="Y495" s="4">
        <f t="shared" ca="1" si="156"/>
        <v>0.97832202298500848</v>
      </c>
      <c r="Z495" s="4">
        <f t="shared" ca="1" si="141"/>
        <v>1.0830372087242577</v>
      </c>
      <c r="AA495" s="4">
        <f t="shared" ca="1" si="142"/>
        <v>0.68905117663186588</v>
      </c>
      <c r="AB495" s="4">
        <f t="shared" ca="1" si="143"/>
        <v>1.536596767102959</v>
      </c>
      <c r="AC495" s="4">
        <f t="shared" ca="1" si="157"/>
        <v>0.26576326124796645</v>
      </c>
      <c r="AD495" s="4">
        <f t="shared" ca="1" si="144"/>
        <v>1.3463224631170507</v>
      </c>
      <c r="AF495" s="4">
        <f t="shared" ca="1" si="158"/>
        <v>0.92768507733671568</v>
      </c>
      <c r="AG495" s="4">
        <f t="shared" ca="1" si="159"/>
        <v>2.0687547443037531</v>
      </c>
      <c r="AH495" s="2">
        <f t="shared" ca="1" si="145"/>
        <v>60.427178797950546</v>
      </c>
    </row>
    <row r="496" spans="4:34" x14ac:dyDescent="0.25">
      <c r="D496" s="1">
        <f>Sheet2!D496</f>
        <v>42026</v>
      </c>
      <c r="E496" s="3">
        <f>Sheet2!E496</f>
        <v>108.11158500000001</v>
      </c>
      <c r="F496" s="3">
        <f>Sheet2!F496</f>
        <v>197.68785099999999</v>
      </c>
      <c r="G496" s="3">
        <f t="shared" si="146"/>
        <v>2.7412620000000061</v>
      </c>
      <c r="H496" s="3">
        <f t="shared" si="147"/>
        <v>2.8967399999999941</v>
      </c>
      <c r="I496" s="4">
        <f t="shared" si="148"/>
        <v>3.0674881141348376</v>
      </c>
      <c r="J496" s="4">
        <f t="shared" si="149"/>
        <v>3.3788416334725797</v>
      </c>
      <c r="K496" s="4">
        <f t="shared" si="150"/>
        <v>2.7129465079365138</v>
      </c>
      <c r="L496" s="4">
        <f t="shared" si="151"/>
        <v>2.8309513650793594</v>
      </c>
      <c r="M496" s="4">
        <f t="shared" si="152"/>
        <v>2.5682857195272888E-2</v>
      </c>
      <c r="N496" s="4">
        <f t="shared" si="153"/>
        <v>1.4761517843399592E-2</v>
      </c>
      <c r="O496" s="4">
        <f t="shared" si="154"/>
        <v>2.5426888966611844E-2</v>
      </c>
      <c r="P496" s="4">
        <f t="shared" si="155"/>
        <v>1.4448530126339201E-2</v>
      </c>
      <c r="Q496" s="7">
        <f t="shared" si="140"/>
        <v>-4.732864813353455</v>
      </c>
      <c r="R496" s="3"/>
      <c r="S496" s="3"/>
      <c r="T496" s="3"/>
      <c r="X496" s="4">
        <f t="shared" ca="1" si="156"/>
        <v>0.36044050543389083</v>
      </c>
      <c r="Y496" s="4">
        <f t="shared" ca="1" si="156"/>
        <v>-1.6005960646663349</v>
      </c>
      <c r="Z496" s="4">
        <f t="shared" ca="1" si="141"/>
        <v>-1.0490471517992153</v>
      </c>
      <c r="AA496" s="4">
        <f t="shared" ca="1" si="142"/>
        <v>0.50041757813297549</v>
      </c>
      <c r="AB496" s="4">
        <f t="shared" ca="1" si="143"/>
        <v>-1.3588596315285619</v>
      </c>
      <c r="AC496" s="4">
        <f t="shared" ca="1" si="157"/>
        <v>0.37575494877333859</v>
      </c>
      <c r="AD496" s="4">
        <f t="shared" ca="1" si="144"/>
        <v>1.1989084737409432</v>
      </c>
      <c r="AF496" s="4">
        <f t="shared" ca="1" si="158"/>
        <v>0.59995487483254484</v>
      </c>
      <c r="AG496" s="4">
        <f t="shared" ca="1" si="159"/>
        <v>-1.6291483268640887</v>
      </c>
      <c r="AH496" s="2">
        <f t="shared" ca="1" si="145"/>
        <v>-258.13030567347005</v>
      </c>
    </row>
    <row r="497" spans="4:34" x14ac:dyDescent="0.25">
      <c r="D497" s="1">
        <f>Sheet2!D497</f>
        <v>42025</v>
      </c>
      <c r="E497" s="3">
        <f>Sheet2!E497</f>
        <v>105.370323</v>
      </c>
      <c r="F497" s="3">
        <f>Sheet2!F497</f>
        <v>194.791111</v>
      </c>
      <c r="G497" s="3">
        <f t="shared" si="146"/>
        <v>0.79833499999999447</v>
      </c>
      <c r="H497" s="3">
        <f t="shared" si="147"/>
        <v>0.97837200000000735</v>
      </c>
      <c r="I497" s="4">
        <f t="shared" si="148"/>
        <v>0.90016155228242722</v>
      </c>
      <c r="J497" s="4">
        <f t="shared" si="149"/>
        <v>1.1469623210299178</v>
      </c>
      <c r="K497" s="4">
        <f t="shared" si="150"/>
        <v>0.77001950793650242</v>
      </c>
      <c r="L497" s="4">
        <f t="shared" si="151"/>
        <v>0.91258336507937243</v>
      </c>
      <c r="M497" s="4">
        <f t="shared" si="152"/>
        <v>7.6053163769040496E-3</v>
      </c>
      <c r="N497" s="4">
        <f t="shared" si="153"/>
        <v>5.0353287399481526E-3</v>
      </c>
      <c r="O497" s="4">
        <f t="shared" si="154"/>
        <v>7.3493481482430068E-3</v>
      </c>
      <c r="P497" s="4">
        <f t="shared" si="155"/>
        <v>4.7223410228877617E-3</v>
      </c>
      <c r="Q497" s="7">
        <f t="shared" si="140"/>
        <v>-2.5177455452762363</v>
      </c>
      <c r="R497" s="3"/>
      <c r="S497" s="3"/>
      <c r="T497" s="3"/>
      <c r="X497" s="4">
        <f t="shared" ca="1" si="156"/>
        <v>0.76785813996173535</v>
      </c>
      <c r="Y497" s="4">
        <f t="shared" ca="1" si="156"/>
        <v>-1.9656530819228237</v>
      </c>
      <c r="Z497" s="4">
        <f t="shared" ca="1" si="141"/>
        <v>-1.0900540555857545</v>
      </c>
      <c r="AA497" s="4">
        <f t="shared" ca="1" si="142"/>
        <v>1.0340499314961238</v>
      </c>
      <c r="AB497" s="4">
        <f t="shared" ca="1" si="143"/>
        <v>-1.4145486577956328</v>
      </c>
      <c r="AC497" s="4">
        <f t="shared" ca="1" si="157"/>
        <v>0.40015100171206242</v>
      </c>
      <c r="AD497" s="4">
        <f t="shared" ca="1" si="144"/>
        <v>1.1717575665178837</v>
      </c>
      <c r="AF497" s="4">
        <f t="shared" ca="1" si="158"/>
        <v>1.2116558313878822</v>
      </c>
      <c r="AG497" s="4">
        <f t="shared" ca="1" si="159"/>
        <v>-1.6575080929797492</v>
      </c>
      <c r="AH497" s="2">
        <f t="shared" ca="1" si="145"/>
        <v>-356.14892968774257</v>
      </c>
    </row>
    <row r="498" spans="4:34" x14ac:dyDescent="0.25">
      <c r="D498" s="1">
        <f>Sheet2!D498</f>
        <v>42024</v>
      </c>
      <c r="E498" s="3">
        <f>Sheet2!E498</f>
        <v>104.571988</v>
      </c>
      <c r="F498" s="3">
        <f>Sheet2!F498</f>
        <v>193.81273899999999</v>
      </c>
      <c r="G498" s="3">
        <f t="shared" si="146"/>
        <v>2.6258449999999982</v>
      </c>
      <c r="H498" s="3">
        <f t="shared" si="147"/>
        <v>0.41244199999999864</v>
      </c>
      <c r="I498" s="4">
        <f t="shared" si="148"/>
        <v>3.0370290169131735</v>
      </c>
      <c r="J498" s="4">
        <f t="shared" si="149"/>
        <v>0.48454398033883933</v>
      </c>
      <c r="K498" s="4">
        <f t="shared" si="150"/>
        <v>2.5975295079365059</v>
      </c>
      <c r="L498" s="4">
        <f t="shared" si="151"/>
        <v>0.34665336507936373</v>
      </c>
      <c r="M498" s="4">
        <f t="shared" si="152"/>
        <v>2.5431050584379566E-2</v>
      </c>
      <c r="N498" s="4">
        <f t="shared" si="153"/>
        <v>2.1303113151365091E-3</v>
      </c>
      <c r="O498" s="4">
        <f t="shared" si="154"/>
        <v>2.5175082355718522E-2</v>
      </c>
      <c r="P498" s="4">
        <f t="shared" si="155"/>
        <v>1.8173235980761186E-3</v>
      </c>
      <c r="Q498" s="7">
        <f t="shared" si="140"/>
        <v>-4.7379933496774438</v>
      </c>
      <c r="R498" s="3"/>
      <c r="S498" s="3"/>
      <c r="T498" s="3"/>
      <c r="X498" s="4">
        <f t="shared" ca="1" si="156"/>
        <v>-2.0525096688477174</v>
      </c>
      <c r="Y498" s="4">
        <f t="shared" ca="1" si="156"/>
        <v>-2.945256702024297</v>
      </c>
      <c r="Z498" s="4">
        <f t="shared" ca="1" si="141"/>
        <v>-3.585937170847429</v>
      </c>
      <c r="AA498" s="4">
        <f t="shared" ca="1" si="142"/>
        <v>-2.6600452269248938</v>
      </c>
      <c r="AB498" s="4">
        <f t="shared" ca="1" si="143"/>
        <v>-4.8040584117842009</v>
      </c>
      <c r="AC498" s="4">
        <f t="shared" ca="1" si="157"/>
        <v>0.36192681923822811</v>
      </c>
      <c r="AD498" s="4">
        <f t="shared" ca="1" si="144"/>
        <v>1.215003971940338</v>
      </c>
      <c r="AF498" s="4">
        <f t="shared" ca="1" si="158"/>
        <v>-3.2319655162546836</v>
      </c>
      <c r="AG498" s="4">
        <f t="shared" ca="1" si="159"/>
        <v>-5.8369500517511961</v>
      </c>
      <c r="AH498" s="2">
        <f t="shared" ca="1" si="145"/>
        <v>-38.308656886227709</v>
      </c>
    </row>
    <row r="499" spans="4:34" x14ac:dyDescent="0.25">
      <c r="D499" s="1">
        <f>Sheet2!D499</f>
        <v>42020</v>
      </c>
      <c r="E499" s="3">
        <f>Sheet2!E499</f>
        <v>101.94614300000001</v>
      </c>
      <c r="F499" s="3">
        <f>Sheet2!F499</f>
        <v>193.40029699999999</v>
      </c>
      <c r="G499" s="3">
        <f t="shared" si="146"/>
        <v>-0.79833499999999447</v>
      </c>
      <c r="H499" s="3">
        <f t="shared" si="147"/>
        <v>2.5034709999999905</v>
      </c>
      <c r="I499" s="4">
        <f t="shared" si="148"/>
        <v>-0.91617267298140681</v>
      </c>
      <c r="J499" s="4">
        <f t="shared" si="149"/>
        <v>2.9796915713742398</v>
      </c>
      <c r="K499" s="4">
        <f t="shared" si="150"/>
        <v>-0.82665049206348651</v>
      </c>
      <c r="L499" s="4">
        <f t="shared" si="151"/>
        <v>2.4376823650793558</v>
      </c>
      <c r="M499" s="4">
        <f t="shared" si="152"/>
        <v>-7.8004458056436764E-3</v>
      </c>
      <c r="N499" s="4">
        <f t="shared" si="153"/>
        <v>1.3029014607911395E-2</v>
      </c>
      <c r="O499" s="4">
        <f t="shared" si="154"/>
        <v>-8.0564140343047184E-3</v>
      </c>
      <c r="P499" s="4">
        <f t="shared" si="155"/>
        <v>1.2716026890851004E-2</v>
      </c>
      <c r="Q499" s="7">
        <f t="shared" si="140"/>
        <v>-5.5110869205665587</v>
      </c>
      <c r="R499" s="3"/>
      <c r="S499" s="3"/>
      <c r="T499" s="3"/>
      <c r="X499" s="4">
        <f t="shared" ca="1" si="156"/>
        <v>-2.344528836774883E-2</v>
      </c>
      <c r="Y499" s="4">
        <f t="shared" ca="1" si="156"/>
        <v>-0.39325170037132678</v>
      </c>
      <c r="Z499" s="4">
        <f t="shared" ca="1" si="141"/>
        <v>-0.32602025521564465</v>
      </c>
      <c r="AA499" s="4">
        <f t="shared" ca="1" si="142"/>
        <v>-2.3929587905280915E-3</v>
      </c>
      <c r="AB499" s="4">
        <f t="shared" ca="1" si="143"/>
        <v>-0.37695999713436168</v>
      </c>
      <c r="AC499" s="4">
        <f t="shared" ca="1" si="157"/>
        <v>6.2581168527335307E-2</v>
      </c>
      <c r="AD499" s="4">
        <f t="shared" ca="1" si="144"/>
        <v>1.995579846118535</v>
      </c>
      <c r="AF499" s="4">
        <f t="shared" ca="1" si="158"/>
        <v>-4.7753403349700442E-3</v>
      </c>
      <c r="AG499" s="4">
        <f t="shared" ca="1" si="159"/>
        <v>-0.75225377307423291</v>
      </c>
      <c r="AH499" s="2">
        <f t="shared" ca="1" si="145"/>
        <v>-74.460068225404939</v>
      </c>
    </row>
    <row r="500" spans="4:34" x14ac:dyDescent="0.25">
      <c r="D500" s="1">
        <f>Sheet2!D500</f>
        <v>42019</v>
      </c>
      <c r="E500" s="3">
        <f>Sheet2!E500</f>
        <v>102.744478</v>
      </c>
      <c r="F500" s="3">
        <f>Sheet2!F500</f>
        <v>190.896826</v>
      </c>
      <c r="G500" s="3">
        <f t="shared" si="146"/>
        <v>-2.8663070000000062</v>
      </c>
      <c r="H500" s="3">
        <f t="shared" si="147"/>
        <v>-1.7648949999999957</v>
      </c>
      <c r="I500" s="4">
        <f t="shared" si="148"/>
        <v>-3.2001113317662462</v>
      </c>
      <c r="J500" s="4">
        <f t="shared" si="149"/>
        <v>-2.0813776770127781</v>
      </c>
      <c r="K500" s="4">
        <f t="shared" si="150"/>
        <v>-2.8946224920634984</v>
      </c>
      <c r="L500" s="4">
        <f t="shared" si="151"/>
        <v>-1.8306836349206306</v>
      </c>
      <c r="M500" s="4">
        <f t="shared" si="152"/>
        <v>-2.751538689926775E-2</v>
      </c>
      <c r="N500" s="4">
        <f t="shared" si="153"/>
        <v>-9.2028060371702001E-3</v>
      </c>
      <c r="O500" s="4">
        <f t="shared" si="154"/>
        <v>-2.7771355127928794E-2</v>
      </c>
      <c r="P500" s="4">
        <f t="shared" si="155"/>
        <v>-9.515793754230591E-3</v>
      </c>
      <c r="Q500" s="7">
        <f t="shared" si="140"/>
        <v>-4.5671028506426046</v>
      </c>
      <c r="R500" s="3"/>
      <c r="S500" s="3"/>
      <c r="T500" s="3"/>
      <c r="X500" s="4">
        <f t="shared" ca="1" si="156"/>
        <v>-0.1071525801360913</v>
      </c>
      <c r="Y500" s="4">
        <f t="shared" ca="1" si="156"/>
        <v>-0.74907055952732104</v>
      </c>
      <c r="Z500" s="4">
        <f t="shared" ca="1" si="141"/>
        <v>-0.65910485778363193</v>
      </c>
      <c r="AA500" s="4">
        <f t="shared" ca="1" si="142"/>
        <v>-0.11203209886300682</v>
      </c>
      <c r="AB500" s="4">
        <f t="shared" ca="1" si="143"/>
        <v>-0.82930229730222504</v>
      </c>
      <c r="AC500" s="4">
        <f t="shared" ca="1" si="157"/>
        <v>0.77718431666366039</v>
      </c>
      <c r="AD500" s="4">
        <f t="shared" ca="1" si="144"/>
        <v>0.84622356958801603</v>
      </c>
      <c r="AF500" s="4">
        <f t="shared" ca="1" si="158"/>
        <v>-9.4804202608291144E-2</v>
      </c>
      <c r="AG500" s="4">
        <f t="shared" ca="1" si="159"/>
        <v>-0.70177515029063098</v>
      </c>
      <c r="AH500" s="2">
        <f t="shared" ca="1" si="145"/>
        <v>-54.961856342451938</v>
      </c>
    </row>
    <row r="501" spans="4:34" x14ac:dyDescent="0.25">
      <c r="D501" s="1">
        <f>Sheet2!D501</f>
        <v>42018</v>
      </c>
      <c r="E501" s="3">
        <f>Sheet2!E501</f>
        <v>105.61078500000001</v>
      </c>
      <c r="F501" s="3">
        <f>Sheet2!F501</f>
        <v>192.661721</v>
      </c>
      <c r="G501" s="3">
        <f t="shared" si="146"/>
        <v>-0.40397399999999095</v>
      </c>
      <c r="H501" s="3">
        <f t="shared" si="147"/>
        <v>-1.1702060000000074</v>
      </c>
      <c r="I501" s="4">
        <f t="shared" si="148"/>
        <v>-0.4493013652551428</v>
      </c>
      <c r="J501" s="4">
        <f t="shared" si="149"/>
        <v>-1.371716814492814</v>
      </c>
      <c r="K501" s="4">
        <f t="shared" si="150"/>
        <v>-0.43228949206348299</v>
      </c>
      <c r="L501" s="4">
        <f t="shared" si="151"/>
        <v>-1.2359946349206423</v>
      </c>
      <c r="M501" s="4">
        <f t="shared" si="152"/>
        <v>-3.8178235297162719E-3</v>
      </c>
      <c r="N501" s="4">
        <f t="shared" si="153"/>
        <v>-6.0555177656302405E-3</v>
      </c>
      <c r="O501" s="4">
        <f t="shared" si="154"/>
        <v>-4.0737917583773143E-3</v>
      </c>
      <c r="P501" s="4">
        <f t="shared" si="155"/>
        <v>-6.3685054826906314E-3</v>
      </c>
      <c r="Q501" s="7">
        <f t="shared" si="140"/>
        <v>-2.7679800998240807</v>
      </c>
      <c r="R501" s="3"/>
      <c r="S501" s="3"/>
      <c r="T501" s="3"/>
      <c r="X501" s="4">
        <f t="shared" ca="1" si="156"/>
        <v>0.5663797392555926</v>
      </c>
      <c r="Y501" s="4">
        <f t="shared" ca="1" si="156"/>
        <v>-0.34563866172762103</v>
      </c>
      <c r="Z501" s="4">
        <f t="shared" ca="1" si="141"/>
        <v>7.1292717443308784E-2</v>
      </c>
      <c r="AA501" s="4">
        <f t="shared" ca="1" si="142"/>
        <v>0.77015513655122225</v>
      </c>
      <c r="AB501" s="4">
        <f t="shared" ca="1" si="143"/>
        <v>0.16260701543085807</v>
      </c>
      <c r="AC501" s="4">
        <f t="shared" ca="1" si="157"/>
        <v>0.64519026492406317</v>
      </c>
      <c r="AD501" s="4">
        <f t="shared" ca="1" si="144"/>
        <v>0.95111637389255255</v>
      </c>
      <c r="AF501" s="4">
        <f t="shared" ca="1" si="158"/>
        <v>0.73250716081132217</v>
      </c>
      <c r="AG501" s="4">
        <f t="shared" ca="1" si="159"/>
        <v>0.15465819488608806</v>
      </c>
      <c r="AH501" s="2">
        <f t="shared" ca="1" si="145"/>
        <v>-100.53709973430159</v>
      </c>
    </row>
    <row r="502" spans="4:34" x14ac:dyDescent="0.25">
      <c r="D502" s="1">
        <f>Sheet2!D502</f>
        <v>42017</v>
      </c>
      <c r="E502" s="3">
        <f>Sheet2!E502</f>
        <v>106.014759</v>
      </c>
      <c r="F502" s="3">
        <f>Sheet2!F502</f>
        <v>193.83192700000001</v>
      </c>
      <c r="G502" s="3">
        <f t="shared" si="146"/>
        <v>0.93299299999999619</v>
      </c>
      <c r="H502" s="3">
        <f t="shared" si="147"/>
        <v>-0.54672700000000418</v>
      </c>
      <c r="I502" s="4">
        <f t="shared" si="148"/>
        <v>1.0468915069620315</v>
      </c>
      <c r="J502" s="4">
        <f t="shared" si="149"/>
        <v>-0.63907143578167758</v>
      </c>
      <c r="K502" s="4">
        <f t="shared" si="150"/>
        <v>0.90467750793650414</v>
      </c>
      <c r="L502" s="4">
        <f t="shared" si="151"/>
        <v>-0.6125156349206391</v>
      </c>
      <c r="M502" s="4">
        <f t="shared" si="152"/>
        <v>8.8395493497342281E-3</v>
      </c>
      <c r="N502" s="4">
        <f t="shared" si="153"/>
        <v>-2.8166535803749583E-3</v>
      </c>
      <c r="O502" s="4">
        <f t="shared" si="154"/>
        <v>8.583581121073186E-3</v>
      </c>
      <c r="P502" s="4">
        <f t="shared" si="155"/>
        <v>-3.1296412974353488E-3</v>
      </c>
      <c r="Q502" s="7">
        <f t="shared" si="140"/>
        <v>-3.201860200200735</v>
      </c>
      <c r="R502" s="3"/>
      <c r="S502" s="3"/>
      <c r="T502" s="3"/>
      <c r="X502" s="4">
        <f t="shared" ca="1" si="156"/>
        <v>9.7001750007707777E-2</v>
      </c>
      <c r="Y502" s="4">
        <f t="shared" ca="1" si="156"/>
        <v>0.64136012320237368</v>
      </c>
      <c r="Z502" s="4">
        <f t="shared" ca="1" si="141"/>
        <v>0.56753548202223481</v>
      </c>
      <c r="AA502" s="4">
        <f t="shared" ca="1" si="142"/>
        <v>0.15536760701905905</v>
      </c>
      <c r="AB502" s="4">
        <f t="shared" ca="1" si="143"/>
        <v>0.83652466830547001</v>
      </c>
      <c r="AC502" s="4">
        <f t="shared" ca="1" si="157"/>
        <v>0.62252960768158183</v>
      </c>
      <c r="AD502" s="4">
        <f t="shared" ca="1" si="144"/>
        <v>0.96925701775542905</v>
      </c>
      <c r="AF502" s="4">
        <f t="shared" ca="1" si="158"/>
        <v>0.15059114343509064</v>
      </c>
      <c r="AG502" s="4">
        <f t="shared" ca="1" si="159"/>
        <v>0.81080740528060935</v>
      </c>
      <c r="AH502" s="2">
        <f t="shared" ca="1" si="145"/>
        <v>57.007033689539639</v>
      </c>
    </row>
    <row r="503" spans="4:34" x14ac:dyDescent="0.25">
      <c r="D503" s="1">
        <f>Sheet2!D503</f>
        <v>42016</v>
      </c>
      <c r="E503" s="3">
        <f>Sheet2!E503</f>
        <v>105.081766</v>
      </c>
      <c r="F503" s="3">
        <f>Sheet2!F503</f>
        <v>194.37865400000001</v>
      </c>
      <c r="G503" s="3">
        <f t="shared" si="146"/>
        <v>-2.6546989999999937</v>
      </c>
      <c r="H503" s="3">
        <f t="shared" si="147"/>
        <v>-1.5347009999999841</v>
      </c>
      <c r="I503" s="4">
        <f t="shared" si="148"/>
        <v>-2.9053818473512685</v>
      </c>
      <c r="J503" s="4">
        <f t="shared" si="149"/>
        <v>-1.7798655173502766</v>
      </c>
      <c r="K503" s="4">
        <f t="shared" si="150"/>
        <v>-2.683014492063486</v>
      </c>
      <c r="L503" s="4">
        <f t="shared" si="151"/>
        <v>-1.600489634920619</v>
      </c>
      <c r="M503" s="4">
        <f t="shared" si="152"/>
        <v>-2.4949335325484868E-2</v>
      </c>
      <c r="N503" s="4">
        <f t="shared" si="153"/>
        <v>-7.8644136932305223E-3</v>
      </c>
      <c r="O503" s="4">
        <f t="shared" si="154"/>
        <v>-2.5205303554145912E-2</v>
      </c>
      <c r="P503" s="4">
        <f t="shared" si="155"/>
        <v>-8.1774014102909132E-3</v>
      </c>
      <c r="Q503" s="7">
        <f t="shared" si="140"/>
        <v>-4.3183643590181289</v>
      </c>
      <c r="R503" s="3"/>
      <c r="S503" s="3"/>
      <c r="T503" s="3"/>
      <c r="X503" s="4">
        <f t="shared" ca="1" si="156"/>
        <v>0.57334666127494105</v>
      </c>
      <c r="Y503" s="4">
        <f t="shared" ca="1" si="156"/>
        <v>-0.62777076532091902</v>
      </c>
      <c r="Z503" s="4">
        <f t="shared" ca="1" si="141"/>
        <v>-0.14810395825384226</v>
      </c>
      <c r="AA503" s="4">
        <f t="shared" ca="1" si="142"/>
        <v>0.7792803551912818</v>
      </c>
      <c r="AB503" s="4">
        <f t="shared" ca="1" si="143"/>
        <v>-0.13534250300650441</v>
      </c>
      <c r="AC503" s="4">
        <f t="shared" ca="1" si="157"/>
        <v>8.8641879277955526E-2</v>
      </c>
      <c r="AD503" s="4">
        <f t="shared" ca="1" si="144"/>
        <v>1.8293569909613434</v>
      </c>
      <c r="AF503" s="4">
        <f t="shared" ca="1" si="158"/>
        <v>1.4255819656880102</v>
      </c>
      <c r="AG503" s="4">
        <f t="shared" ca="1" si="159"/>
        <v>-0.24758975404915548</v>
      </c>
      <c r="AH503" s="2">
        <f t="shared" ca="1" si="145"/>
        <v>-247.99631085725423</v>
      </c>
    </row>
    <row r="504" spans="4:34" x14ac:dyDescent="0.25">
      <c r="D504" s="1">
        <f>Sheet2!D504</f>
        <v>42013</v>
      </c>
      <c r="E504" s="3">
        <f>Sheet2!E504</f>
        <v>107.736465</v>
      </c>
      <c r="F504" s="3">
        <f>Sheet2!F504</f>
        <v>195.913355</v>
      </c>
      <c r="G504" s="3">
        <f t="shared" si="146"/>
        <v>0.1154239999999902</v>
      </c>
      <c r="H504" s="3">
        <f t="shared" si="147"/>
        <v>-1.5826470000000086</v>
      </c>
      <c r="I504" s="4">
        <f t="shared" si="148"/>
        <v>0.12645895426429526</v>
      </c>
      <c r="J504" s="4">
        <f t="shared" si="149"/>
        <v>-1.8207621030654124</v>
      </c>
      <c r="K504" s="4">
        <f t="shared" si="150"/>
        <v>8.7108507936498145E-2</v>
      </c>
      <c r="L504" s="4">
        <f t="shared" si="151"/>
        <v>-1.6484356349206435</v>
      </c>
      <c r="M504" s="4">
        <f t="shared" si="152"/>
        <v>1.0719293067236E-3</v>
      </c>
      <c r="N504" s="4">
        <f t="shared" si="153"/>
        <v>-8.0458459344468977E-3</v>
      </c>
      <c r="O504" s="4">
        <f t="shared" si="154"/>
        <v>8.1596107806255732E-4</v>
      </c>
      <c r="P504" s="4">
        <f t="shared" si="155"/>
        <v>-8.3588336515072886E-3</v>
      </c>
      <c r="Q504" s="7">
        <f t="shared" si="140"/>
        <v>-3.6071155317100301</v>
      </c>
      <c r="R504" s="3"/>
      <c r="S504" s="3"/>
      <c r="T504" s="3"/>
      <c r="X504" s="4">
        <f t="shared" ca="1" si="156"/>
        <v>-2.1000257127555435E-3</v>
      </c>
      <c r="Y504" s="4">
        <f t="shared" ca="1" si="156"/>
        <v>5.5628944620812665E-2</v>
      </c>
      <c r="Z504" s="4">
        <f t="shared" ca="1" si="141"/>
        <v>4.2816397892997772E-2</v>
      </c>
      <c r="AA504" s="4">
        <f t="shared" ca="1" si="142"/>
        <v>2.5564895210904725E-2</v>
      </c>
      <c r="AB504" s="4">
        <f t="shared" ca="1" si="143"/>
        <v>0.12393502703393547</v>
      </c>
      <c r="AC504" s="4">
        <f t="shared" ca="1" si="157"/>
        <v>0.19147826649043587</v>
      </c>
      <c r="AD504" s="4">
        <f t="shared" ca="1" si="144"/>
        <v>1.4860380082734321</v>
      </c>
      <c r="AF504" s="4">
        <f t="shared" ca="1" si="158"/>
        <v>3.799040596093186E-2</v>
      </c>
      <c r="AG504" s="4">
        <f t="shared" ca="1" si="159"/>
        <v>0.18417216072882342</v>
      </c>
      <c r="AH504" s="2">
        <f t="shared" ca="1" si="145"/>
        <v>12.332969515284731</v>
      </c>
    </row>
    <row r="505" spans="4:34" x14ac:dyDescent="0.25">
      <c r="D505" s="1">
        <f>Sheet2!D505</f>
        <v>42012</v>
      </c>
      <c r="E505" s="3">
        <f>Sheet2!E505</f>
        <v>107.62104100000001</v>
      </c>
      <c r="F505" s="3">
        <f>Sheet2!F505</f>
        <v>197.496002</v>
      </c>
      <c r="G505" s="3">
        <f t="shared" si="146"/>
        <v>3.9820449999999994</v>
      </c>
      <c r="H505" s="3">
        <f t="shared" si="147"/>
        <v>3.4434669999999983</v>
      </c>
      <c r="I505" s="4">
        <f t="shared" si="148"/>
        <v>4.5303694555105487</v>
      </c>
      <c r="J505" s="4">
        <f t="shared" si="149"/>
        <v>4.0318471550720458</v>
      </c>
      <c r="K505" s="4">
        <f t="shared" si="150"/>
        <v>3.9537295079365071</v>
      </c>
      <c r="L505" s="4">
        <f t="shared" si="151"/>
        <v>3.3776783650793636</v>
      </c>
      <c r="M505" s="4">
        <f t="shared" si="152"/>
        <v>3.7702508670143534E-2</v>
      </c>
      <c r="N505" s="4">
        <f t="shared" si="153"/>
        <v>1.7589419725331207E-2</v>
      </c>
      <c r="O505" s="4">
        <f t="shared" si="154"/>
        <v>3.744654044148249E-2</v>
      </c>
      <c r="P505" s="4">
        <f t="shared" si="155"/>
        <v>1.7276432008270816E-2</v>
      </c>
      <c r="Q505" s="7">
        <f t="shared" si="140"/>
        <v>-5.9679205899458445</v>
      </c>
      <c r="R505" s="3"/>
      <c r="S505" s="3"/>
      <c r="T505" s="3"/>
      <c r="X505" s="4">
        <f t="shared" ca="1" si="156"/>
        <v>-0.49776078305091248</v>
      </c>
      <c r="Y505" s="4">
        <f t="shared" ca="1" si="156"/>
        <v>-0.17888356809753203</v>
      </c>
      <c r="Z505" s="4">
        <f t="shared" ca="1" si="141"/>
        <v>-0.44524565606373312</v>
      </c>
      <c r="AA505" s="4">
        <f t="shared" ca="1" si="142"/>
        <v>-0.6236475933811767</v>
      </c>
      <c r="AB505" s="4">
        <f t="shared" ca="1" si="143"/>
        <v>-0.5388728914629185</v>
      </c>
      <c r="AC505" s="4">
        <f t="shared" ca="1" si="157"/>
        <v>0.25720513027076264</v>
      </c>
      <c r="AD505" s="4">
        <f t="shared" ca="1" si="144"/>
        <v>1.3602036559395612</v>
      </c>
      <c r="AF505" s="4">
        <f t="shared" ca="1" si="158"/>
        <v>-0.84828773653498546</v>
      </c>
      <c r="AG505" s="4">
        <f t="shared" ca="1" si="159"/>
        <v>-0.73297687705458403</v>
      </c>
      <c r="AH505" s="2">
        <f t="shared" ca="1" si="145"/>
        <v>64.50966739237856</v>
      </c>
    </row>
    <row r="506" spans="4:34" x14ac:dyDescent="0.25">
      <c r="D506" s="1">
        <f>Sheet2!D506</f>
        <v>42011</v>
      </c>
      <c r="E506" s="3">
        <f>Sheet2!E506</f>
        <v>103.63899600000001</v>
      </c>
      <c r="F506" s="3">
        <f>Sheet2!F506</f>
        <v>194.05253500000001</v>
      </c>
      <c r="K506" s="4"/>
      <c r="L506" s="4"/>
      <c r="M506" s="4"/>
      <c r="N506" s="4"/>
      <c r="O506" s="4"/>
      <c r="P506" s="4"/>
      <c r="Q506" s="7"/>
      <c r="T506" s="3"/>
      <c r="X506" s="4">
        <f t="shared" ca="1" si="156"/>
        <v>0.76690550211585118</v>
      </c>
      <c r="Y506" s="4">
        <f t="shared" ca="1" si="156"/>
        <v>-1.7185676939213597</v>
      </c>
      <c r="Z506" s="4">
        <f t="shared" ca="1" si="141"/>
        <v>-0.89477218980633166</v>
      </c>
      <c r="AA506" s="4">
        <f t="shared" ca="1" si="142"/>
        <v>1.0328021740783795</v>
      </c>
      <c r="AB506" s="4">
        <f t="shared" ca="1" si="143"/>
        <v>-1.1493480220811498</v>
      </c>
      <c r="AC506" s="4">
        <f t="shared" ca="1" si="157"/>
        <v>0.35203147205932817</v>
      </c>
      <c r="AD506" s="4">
        <f t="shared" ca="1" si="144"/>
        <v>1.2268693255199827</v>
      </c>
      <c r="AF506" s="4">
        <f t="shared" ca="1" si="158"/>
        <v>1.2671133067071132</v>
      </c>
      <c r="AG506" s="4">
        <f t="shared" ca="1" si="159"/>
        <v>-1.4100998326384264</v>
      </c>
      <c r="AH506" s="2">
        <f t="shared" ca="1" si="145"/>
        <v>-339.9434525077113</v>
      </c>
    </row>
    <row r="507" spans="4:34" x14ac:dyDescent="0.25">
      <c r="Q507" s="7"/>
      <c r="T507" s="3"/>
      <c r="X507" s="4">
        <f t="shared" ca="1" si="156"/>
        <v>-1.9338857016416116</v>
      </c>
      <c r="Y507" s="4">
        <f t="shared" ca="1" si="156"/>
        <v>-1.2637133239024905</v>
      </c>
      <c r="Z507" s="4">
        <f t="shared" ca="1" si="141"/>
        <v>-2.18067533837992</v>
      </c>
      <c r="AA507" s="4">
        <f t="shared" ca="1" si="142"/>
        <v>-2.5046725051259782</v>
      </c>
      <c r="AB507" s="4">
        <f t="shared" ca="1" si="143"/>
        <v>-2.8956562678973103</v>
      </c>
      <c r="AC507" s="4">
        <f t="shared" ca="1" si="157"/>
        <v>0.71644104414516918</v>
      </c>
      <c r="AD507" s="4">
        <f t="shared" ca="1" si="144"/>
        <v>0.89480852098168495</v>
      </c>
      <c r="AF507" s="4">
        <f t="shared" ca="1" si="158"/>
        <v>-2.2412022998552681</v>
      </c>
      <c r="AG507" s="4">
        <f t="shared" ca="1" si="159"/>
        <v>-2.5910579023485378</v>
      </c>
      <c r="AH507" s="2">
        <f t="shared" ca="1" si="145"/>
        <v>113.1883402088888</v>
      </c>
    </row>
    <row r="508" spans="4:34" x14ac:dyDescent="0.25">
      <c r="T508" s="3"/>
      <c r="X508" s="4">
        <f t="shared" ca="1" si="156"/>
        <v>1.756829006851323</v>
      </c>
      <c r="Y508" s="4">
        <f t="shared" ca="1" si="156"/>
        <v>0.28137027428523848</v>
      </c>
      <c r="Z508" s="4">
        <f t="shared" ca="1" si="141"/>
        <v>1.2940421314802575</v>
      </c>
      <c r="AA508" s="4">
        <f t="shared" ca="1" si="142"/>
        <v>2.3293960490432655</v>
      </c>
      <c r="AB508" s="4">
        <f t="shared" ca="1" si="143"/>
        <v>1.8231499471969241</v>
      </c>
      <c r="AC508" s="4">
        <f t="shared" ca="1" si="157"/>
        <v>0.10434126754580009</v>
      </c>
      <c r="AD508" s="4">
        <f t="shared" ca="1" si="144"/>
        <v>1.7541676954059882</v>
      </c>
      <c r="AF508" s="4">
        <f t="shared" ca="1" si="158"/>
        <v>4.0861512990380389</v>
      </c>
      <c r="AG508" s="4">
        <f t="shared" ca="1" si="159"/>
        <v>3.1981107412539775</v>
      </c>
      <c r="AH508" s="2">
        <f t="shared" ca="1" si="145"/>
        <v>-292.83186915196984</v>
      </c>
    </row>
    <row r="509" spans="4:34" x14ac:dyDescent="0.25">
      <c r="T509" s="3"/>
      <c r="X509" s="4">
        <f t="shared" ca="1" si="156"/>
        <v>-8.7200812306122533E-2</v>
      </c>
      <c r="Y509" s="4">
        <f t="shared" ca="1" si="156"/>
        <v>0.38171966442321392</v>
      </c>
      <c r="Z509" s="4">
        <f t="shared" ca="1" si="141"/>
        <v>0.24942657066710214</v>
      </c>
      <c r="AA509" s="4">
        <f t="shared" ca="1" si="142"/>
        <v>-8.5899433218329768E-2</v>
      </c>
      <c r="AB509" s="4">
        <f t="shared" ca="1" si="143"/>
        <v>0.40451995972124521</v>
      </c>
      <c r="AC509" s="4">
        <f t="shared" ca="1" si="157"/>
        <v>0.33120331984202223</v>
      </c>
      <c r="AD509" s="4">
        <f t="shared" ca="1" si="144"/>
        <v>1.2528901958170697</v>
      </c>
      <c r="AF509" s="4">
        <f t="shared" ca="1" si="158"/>
        <v>-0.10762255770548848</v>
      </c>
      <c r="AG509" s="4">
        <f t="shared" ca="1" si="159"/>
        <v>0.50681909154706406</v>
      </c>
      <c r="AH509" s="2">
        <f t="shared" ca="1" si="145"/>
        <v>67.958428154712692</v>
      </c>
    </row>
    <row r="510" spans="4:34" x14ac:dyDescent="0.25">
      <c r="T510" s="3"/>
      <c r="X510" s="4">
        <f t="shared" ca="1" si="156"/>
        <v>0.12092845219074412</v>
      </c>
      <c r="Y510" s="4">
        <f t="shared" ca="1" si="156"/>
        <v>0.26433029472155878</v>
      </c>
      <c r="Z510" s="4">
        <f t="shared" ca="1" si="141"/>
        <v>0.2832531975831194</v>
      </c>
      <c r="AA510" s="4">
        <f t="shared" ca="1" si="142"/>
        <v>0.18670660983112375</v>
      </c>
      <c r="AB510" s="4">
        <f t="shared" ca="1" si="143"/>
        <v>0.45045788092247585</v>
      </c>
      <c r="AC510" s="4">
        <f t="shared" ca="1" si="157"/>
        <v>0.54576283877492049</v>
      </c>
      <c r="AD510" s="4">
        <f t="shared" ca="1" si="144"/>
        <v>1.0328700853184165</v>
      </c>
      <c r="AF510" s="4">
        <f t="shared" ca="1" si="158"/>
        <v>0.19284367202578509</v>
      </c>
      <c r="AG510" s="4">
        <f t="shared" ca="1" si="159"/>
        <v>0.46526446990075071</v>
      </c>
      <c r="AH510" s="2">
        <f t="shared" ca="1" si="145"/>
        <v>15.719219258892736</v>
      </c>
    </row>
    <row r="511" spans="4:34" x14ac:dyDescent="0.25">
      <c r="T511" s="3"/>
      <c r="X511" s="4">
        <f t="shared" ca="1" si="156"/>
        <v>-1.0440625739085803</v>
      </c>
      <c r="Y511" s="4">
        <f t="shared" ca="1" si="156"/>
        <v>-1.2653484554232577</v>
      </c>
      <c r="Z511" s="4">
        <f t="shared" ca="1" si="141"/>
        <v>-1.6395154618172936</v>
      </c>
      <c r="AA511" s="4">
        <f t="shared" ca="1" si="142"/>
        <v>-1.3391893019273142</v>
      </c>
      <c r="AB511" s="4">
        <f t="shared" ca="1" si="143"/>
        <v>-2.1607393686001402</v>
      </c>
      <c r="AC511" s="4">
        <f t="shared" ca="1" si="157"/>
        <v>0.5186253463171725</v>
      </c>
      <c r="AD511" s="4">
        <f t="shared" ca="1" si="144"/>
        <v>1.0565248361537427</v>
      </c>
      <c r="AF511" s="4">
        <f t="shared" ca="1" si="158"/>
        <v>-1.4148867577976008</v>
      </c>
      <c r="AG511" s="4">
        <f t="shared" ca="1" si="159"/>
        <v>-2.2828748073812046</v>
      </c>
      <c r="AH511" s="2">
        <f t="shared" ca="1" si="145"/>
        <v>3.663551911598006</v>
      </c>
    </row>
    <row r="512" spans="4:34" x14ac:dyDescent="0.25">
      <c r="T512" s="3"/>
      <c r="X512" s="4">
        <f t="shared" ca="1" si="156"/>
        <v>1.3948211661682635</v>
      </c>
      <c r="Y512" s="4">
        <f t="shared" ca="1" si="156"/>
        <v>0.4902031708159641</v>
      </c>
      <c r="Z512" s="4">
        <f t="shared" ca="1" si="141"/>
        <v>1.2388942451060407</v>
      </c>
      <c r="AA512" s="4">
        <f t="shared" ca="1" si="142"/>
        <v>1.8552410798223389</v>
      </c>
      <c r="AB512" s="4">
        <f t="shared" ca="1" si="143"/>
        <v>1.7482568972643102</v>
      </c>
      <c r="AC512" s="4">
        <f t="shared" ca="1" si="157"/>
        <v>0.22655006657751142</v>
      </c>
      <c r="AD512" s="4">
        <f t="shared" ca="1" si="144"/>
        <v>1.414122371174499</v>
      </c>
      <c r="AF512" s="4">
        <f t="shared" ca="1" si="158"/>
        <v>2.6235379148987037</v>
      </c>
      <c r="AG512" s="4">
        <f t="shared" ca="1" si="159"/>
        <v>2.472249188981579</v>
      </c>
      <c r="AH512" s="2">
        <f t="shared" ca="1" si="145"/>
        <v>-155.66476248872914</v>
      </c>
    </row>
    <row r="513" spans="20:34" x14ac:dyDescent="0.25">
      <c r="T513" s="3"/>
      <c r="X513" s="4">
        <f t="shared" ca="1" si="156"/>
        <v>-0.43588278979447309</v>
      </c>
      <c r="Y513" s="4">
        <f t="shared" ca="1" si="156"/>
        <v>5.7169173510319719E-3</v>
      </c>
      <c r="Z513" s="4">
        <f t="shared" ca="1" si="141"/>
        <v>-0.26119211925442759</v>
      </c>
      <c r="AA513" s="4">
        <f t="shared" ca="1" si="142"/>
        <v>-0.54260029359728368</v>
      </c>
      <c r="AB513" s="4">
        <f t="shared" ca="1" si="143"/>
        <v>-0.28892077853882081</v>
      </c>
      <c r="AC513" s="4">
        <f t="shared" ca="1" si="157"/>
        <v>0.12512713420318577</v>
      </c>
      <c r="AD513" s="4">
        <f t="shared" ca="1" si="144"/>
        <v>1.6721607344140583</v>
      </c>
      <c r="AF513" s="4">
        <f t="shared" ca="1" si="158"/>
        <v>-0.90731490543491755</v>
      </c>
      <c r="AG513" s="4">
        <f t="shared" ca="1" si="159"/>
        <v>-0.48312198122895611</v>
      </c>
      <c r="AH513" s="2">
        <f t="shared" ca="1" si="145"/>
        <v>99.224096558173642</v>
      </c>
    </row>
    <row r="514" spans="20:34" x14ac:dyDescent="0.25">
      <c r="T514" s="3"/>
      <c r="X514" s="4">
        <f t="shared" ca="1" si="156"/>
        <v>-0.82517736206391679</v>
      </c>
      <c r="Y514" s="4">
        <f t="shared" ca="1" si="156"/>
        <v>-1.3356396776589323</v>
      </c>
      <c r="Z514" s="4">
        <f t="shared" ref="Z514:Z577" ca="1" si="160">X514*B$19+SQRT(1-B$19^2)*Y514</f>
        <v>-1.5617974438098114</v>
      </c>
      <c r="AA514" s="4">
        <f t="shared" ref="AA514:AA577" ca="1" si="161">X514*SQRT($B$28)+$B$20</f>
        <v>-1.0524952052213059</v>
      </c>
      <c r="AB514" s="4">
        <f t="shared" ref="AB514:AB577" ca="1" si="162">Z514*SQRT($C$29)+$C$20</f>
        <v>-2.0551951712432048</v>
      </c>
      <c r="AC514" s="4">
        <f t="shared" ca="1" si="157"/>
        <v>0.69624645403587027</v>
      </c>
      <c r="AD514" s="4">
        <f t="shared" ref="AD514:AD577" ca="1" si="163">SQRT((B$26/2)/GAMMAINV(AC514,B$26/2,1))</f>
        <v>0.91073683032679165</v>
      </c>
      <c r="AF514" s="4">
        <f t="shared" ca="1" si="158"/>
        <v>-0.95854614713739827</v>
      </c>
      <c r="AG514" s="4">
        <f t="shared" ca="1" si="159"/>
        <v>-1.8717419359609642</v>
      </c>
      <c r="AH514" s="2">
        <f t="shared" ref="AH514:AH577" ca="1" si="164">(B$4*EXP(-B$8*B$7)*NORMSDIST((LN(B$4/(B$5+AF514))-B$8*B$7+B$9*B$7+0.5*B$6*B$6*B$7)/(B$6*SQRT(B$7)))-(B$5+AF514)*EXP(-B$9*B$7)*NORMSDIST((LN(B$4/(B$5+AF514))-B$8*B$7+B$9*B$7-0.5*B$6*B$6*B$7)/(B$6*SQRT(B$7))))*400+100*AG514-400*$B$13</f>
        <v>-31.179079569506939</v>
      </c>
    </row>
    <row r="515" spans="20:34" x14ac:dyDescent="0.25">
      <c r="T515" s="3"/>
      <c r="X515" s="4">
        <f t="shared" ref="X515:Y578" ca="1" si="165">NORMSINV(RAND())</f>
        <v>-1.4396950971574884</v>
      </c>
      <c r="Y515" s="4">
        <f t="shared" ca="1" si="165"/>
        <v>-0.70405338225970859</v>
      </c>
      <c r="Z515" s="4">
        <f t="shared" ca="1" si="160"/>
        <v>-1.4357677505176651</v>
      </c>
      <c r="AA515" s="4">
        <f t="shared" ca="1" si="161"/>
        <v>-1.8573856109628439</v>
      </c>
      <c r="AB515" s="4">
        <f t="shared" ca="1" si="162"/>
        <v>-1.8840417738369601</v>
      </c>
      <c r="AC515" s="4">
        <f t="shared" ref="AC515:AC578" ca="1" si="166">RAND()</f>
        <v>0.84795635721195661</v>
      </c>
      <c r="AD515" s="4">
        <f t="shared" ca="1" si="163"/>
        <v>0.78570060624086691</v>
      </c>
      <c r="AF515" s="4">
        <f t="shared" ref="AF515:AF578" ca="1" si="167">AD515*AA515</f>
        <v>-1.4593490005565695</v>
      </c>
      <c r="AG515" s="4">
        <f t="shared" ref="AG515:AG578" ca="1" si="168">AD515*AB515</f>
        <v>-1.4802927638868177</v>
      </c>
      <c r="AH515" s="2">
        <f t="shared" ca="1" si="164"/>
        <v>91.381037353013198</v>
      </c>
    </row>
    <row r="516" spans="20:34" x14ac:dyDescent="0.25">
      <c r="T516" s="3"/>
      <c r="X516" s="4">
        <f t="shared" ca="1" si="165"/>
        <v>1.4226264096286061</v>
      </c>
      <c r="Y516" s="4">
        <f t="shared" ca="1" si="165"/>
        <v>-0.10461610293524347</v>
      </c>
      <c r="Z516" s="4">
        <f t="shared" ca="1" si="160"/>
        <v>0.78433645089186133</v>
      </c>
      <c r="AA516" s="4">
        <f t="shared" ca="1" si="161"/>
        <v>1.8916601649234868</v>
      </c>
      <c r="AB516" s="4">
        <f t="shared" ca="1" si="162"/>
        <v>1.1309491123687201</v>
      </c>
      <c r="AC516" s="4">
        <f t="shared" ca="1" si="166"/>
        <v>0.39586401832402485</v>
      </c>
      <c r="AD516" s="4">
        <f t="shared" ca="1" si="163"/>
        <v>1.1764215885410223</v>
      </c>
      <c r="AF516" s="4">
        <f t="shared" ca="1" si="167"/>
        <v>2.2253898561990604</v>
      </c>
      <c r="AG516" s="4">
        <f t="shared" ca="1" si="168"/>
        <v>1.3304729513318687</v>
      </c>
      <c r="AH516" s="2">
        <f t="shared" ca="1" si="164"/>
        <v>-210.92769000191583</v>
      </c>
    </row>
    <row r="517" spans="20:34" x14ac:dyDescent="0.25">
      <c r="T517" s="3"/>
      <c r="X517" s="4">
        <f t="shared" ca="1" si="165"/>
        <v>-2.4113377590904359</v>
      </c>
      <c r="Y517" s="4">
        <f t="shared" ca="1" si="165"/>
        <v>-1.4803363524363189</v>
      </c>
      <c r="Z517" s="4">
        <f t="shared" ca="1" si="160"/>
        <v>-2.64345611127826</v>
      </c>
      <c r="AA517" s="4">
        <f t="shared" ca="1" si="161"/>
        <v>-3.1300353844960909</v>
      </c>
      <c r="AB517" s="4">
        <f t="shared" ca="1" si="162"/>
        <v>-3.524131188900506</v>
      </c>
      <c r="AC517" s="4">
        <f t="shared" ca="1" si="166"/>
        <v>0.91129658050585249</v>
      </c>
      <c r="AD517" s="4">
        <f t="shared" ca="1" si="163"/>
        <v>0.72174597746600955</v>
      </c>
      <c r="AF517" s="4">
        <f t="shared" ca="1" si="167"/>
        <v>-2.2590904480863281</v>
      </c>
      <c r="AG517" s="4">
        <f t="shared" ca="1" si="168"/>
        <v>-2.543527509651446</v>
      </c>
      <c r="AH517" s="2">
        <f t="shared" ca="1" si="164"/>
        <v>121.01977840182053</v>
      </c>
    </row>
    <row r="518" spans="20:34" x14ac:dyDescent="0.25">
      <c r="T518" s="3"/>
      <c r="X518" s="4">
        <f t="shared" ca="1" si="165"/>
        <v>0.45183983789393445</v>
      </c>
      <c r="Y518" s="4">
        <f t="shared" ca="1" si="165"/>
        <v>0.43154327957192556</v>
      </c>
      <c r="Z518" s="4">
        <f t="shared" ca="1" si="160"/>
        <v>0.61753256010802127</v>
      </c>
      <c r="AA518" s="4">
        <f t="shared" ca="1" si="161"/>
        <v>0.62013169147271241</v>
      </c>
      <c r="AB518" s="4">
        <f t="shared" ca="1" si="162"/>
        <v>0.90442271321248646</v>
      </c>
      <c r="AC518" s="4">
        <f t="shared" ca="1" si="166"/>
        <v>0.67488921475412411</v>
      </c>
      <c r="AD518" s="4">
        <f t="shared" ca="1" si="163"/>
        <v>0.92757949101856918</v>
      </c>
      <c r="AF518" s="4">
        <f t="shared" ca="1" si="167"/>
        <v>0.57522143874074294</v>
      </c>
      <c r="AG518" s="4">
        <f t="shared" ca="1" si="168"/>
        <v>0.83892395998727154</v>
      </c>
      <c r="AH518" s="2">
        <f t="shared" ca="1" si="164"/>
        <v>-7.4343166264338834</v>
      </c>
    </row>
    <row r="519" spans="20:34" x14ac:dyDescent="0.25">
      <c r="T519" s="3"/>
      <c r="X519" s="4">
        <f t="shared" ca="1" si="165"/>
        <v>1.469499721996878</v>
      </c>
      <c r="Y519" s="4">
        <f t="shared" ca="1" si="165"/>
        <v>-1.2578975194564781</v>
      </c>
      <c r="Z519" s="4">
        <f t="shared" ca="1" si="160"/>
        <v>-0.10128550652587609</v>
      </c>
      <c r="AA519" s="4">
        <f t="shared" ca="1" si="161"/>
        <v>1.9530544539016614</v>
      </c>
      <c r="AB519" s="4">
        <f t="shared" ca="1" si="162"/>
        <v>-7.1761160663897705E-2</v>
      </c>
      <c r="AC519" s="4">
        <f t="shared" ca="1" si="166"/>
        <v>0.8406352827864666</v>
      </c>
      <c r="AD519" s="4">
        <f t="shared" ca="1" si="163"/>
        <v>0.79231327647673711</v>
      </c>
      <c r="AF519" s="4">
        <f t="shared" ca="1" si="167"/>
        <v>1.5474309735083098</v>
      </c>
      <c r="AG519" s="4">
        <f t="shared" ca="1" si="168"/>
        <v>-5.6857320329386334E-2</v>
      </c>
      <c r="AH519" s="2">
        <f t="shared" ca="1" si="164"/>
        <v>-247.52448343222432</v>
      </c>
    </row>
    <row r="520" spans="20:34" x14ac:dyDescent="0.25">
      <c r="T520" s="3"/>
      <c r="X520" s="4">
        <f t="shared" ca="1" si="165"/>
        <v>-4.8833861267081564E-2</v>
      </c>
      <c r="Y520" s="4">
        <f t="shared" ca="1" si="165"/>
        <v>0.89484242554812921</v>
      </c>
      <c r="Z520" s="4">
        <f t="shared" ca="1" si="160"/>
        <v>0.67956423753832373</v>
      </c>
      <c r="AA520" s="4">
        <f t="shared" ca="1" si="161"/>
        <v>-3.5646708153890122E-2</v>
      </c>
      <c r="AB520" s="4">
        <f t="shared" ca="1" si="162"/>
        <v>0.98866422853851121</v>
      </c>
      <c r="AC520" s="4">
        <f t="shared" ca="1" si="166"/>
        <v>0.61738077463574625</v>
      </c>
      <c r="AD520" s="4">
        <f t="shared" ca="1" si="163"/>
        <v>0.9734090555011129</v>
      </c>
      <c r="AF520" s="4">
        <f t="shared" ca="1" si="167"/>
        <v>-3.4698828515802006E-2</v>
      </c>
      <c r="AG520" s="4">
        <f t="shared" ca="1" si="168"/>
        <v>0.96237471290940868</v>
      </c>
      <c r="AH520" s="2">
        <f t="shared" ca="1" si="164"/>
        <v>101.80108528164601</v>
      </c>
    </row>
    <row r="521" spans="20:34" x14ac:dyDescent="0.25">
      <c r="T521" s="3"/>
      <c r="X521" s="4">
        <f t="shared" ca="1" si="165"/>
        <v>0.94739747811148534</v>
      </c>
      <c r="Y521" s="4">
        <f t="shared" ca="1" si="165"/>
        <v>-6.4804404905991236E-2</v>
      </c>
      <c r="Z521" s="4">
        <f t="shared" ca="1" si="160"/>
        <v>0.52618470628909575</v>
      </c>
      <c r="AA521" s="4">
        <f t="shared" ca="1" si="161"/>
        <v>1.2692091180864264</v>
      </c>
      <c r="AB521" s="4">
        <f t="shared" ca="1" si="162"/>
        <v>0.7803686500907413</v>
      </c>
      <c r="AC521" s="4">
        <f t="shared" ca="1" si="166"/>
        <v>0.83570973562004458</v>
      </c>
      <c r="AD521" s="4">
        <f t="shared" ca="1" si="163"/>
        <v>0.79670294255427965</v>
      </c>
      <c r="AF521" s="4">
        <f t="shared" ca="1" si="167"/>
        <v>1.0111826390961782</v>
      </c>
      <c r="AG521" s="4">
        <f t="shared" ca="1" si="168"/>
        <v>0.62172199980440457</v>
      </c>
      <c r="AH521" s="2">
        <f t="shared" ca="1" si="164"/>
        <v>-97.241432776696001</v>
      </c>
    </row>
    <row r="522" spans="20:34" x14ac:dyDescent="0.25">
      <c r="T522" s="3"/>
      <c r="X522" s="4">
        <f t="shared" ca="1" si="165"/>
        <v>-0.62052818946751309</v>
      </c>
      <c r="Y522" s="4">
        <f t="shared" ca="1" si="165"/>
        <v>0.97798920781166099</v>
      </c>
      <c r="Z522" s="4">
        <f t="shared" ca="1" si="160"/>
        <v>0.39695641020823702</v>
      </c>
      <c r="AA522" s="4">
        <f t="shared" ca="1" si="161"/>
        <v>-0.78444735865963144</v>
      </c>
      <c r="AB522" s="4">
        <f t="shared" ca="1" si="162"/>
        <v>0.60487142132269056</v>
      </c>
      <c r="AC522" s="4">
        <f t="shared" ca="1" si="166"/>
        <v>0.62360164261071593</v>
      </c>
      <c r="AD522" s="4">
        <f t="shared" ca="1" si="163"/>
        <v>0.96839407550636258</v>
      </c>
      <c r="AF522" s="4">
        <f t="shared" ca="1" si="167"/>
        <v>-0.75965417467260188</v>
      </c>
      <c r="AG522" s="4">
        <f t="shared" ca="1" si="168"/>
        <v>0.5857539008520064</v>
      </c>
      <c r="AH522" s="2">
        <f t="shared" ca="1" si="164"/>
        <v>181.80833003533462</v>
      </c>
    </row>
    <row r="523" spans="20:34" x14ac:dyDescent="0.25">
      <c r="T523" s="3"/>
      <c r="X523" s="4">
        <f t="shared" ca="1" si="165"/>
        <v>-1.6556416980854105</v>
      </c>
      <c r="Y523" s="4">
        <f t="shared" ca="1" si="165"/>
        <v>0.3505403000967286</v>
      </c>
      <c r="Z523" s="4">
        <f t="shared" ca="1" si="160"/>
        <v>-0.73144562138396618</v>
      </c>
      <c r="AA523" s="4">
        <f t="shared" ca="1" si="161"/>
        <v>-2.1402307386350579</v>
      </c>
      <c r="AB523" s="4">
        <f t="shared" ca="1" si="162"/>
        <v>-0.92754396668769501</v>
      </c>
      <c r="AC523" s="4">
        <f t="shared" ca="1" si="166"/>
        <v>0.67926923914012882</v>
      </c>
      <c r="AD523" s="4">
        <f t="shared" ca="1" si="163"/>
        <v>0.92412238504185551</v>
      </c>
      <c r="AF523" s="4">
        <f t="shared" ca="1" si="167"/>
        <v>-1.9778351347273218</v>
      </c>
      <c r="AG523" s="4">
        <f t="shared" ca="1" si="168"/>
        <v>-0.85716414272661612</v>
      </c>
      <c r="AH523" s="2">
        <f t="shared" ca="1" si="164"/>
        <v>241.45236634515823</v>
      </c>
    </row>
    <row r="524" spans="20:34" x14ac:dyDescent="0.25">
      <c r="T524" s="3"/>
      <c r="X524" s="4">
        <f t="shared" ca="1" si="165"/>
        <v>0.27340884686787514</v>
      </c>
      <c r="Y524" s="4">
        <f t="shared" ca="1" si="165"/>
        <v>-1.8326426189252425</v>
      </c>
      <c r="Z524" s="4">
        <f t="shared" ca="1" si="160"/>
        <v>-1.2860450442821514</v>
      </c>
      <c r="AA524" s="4">
        <f t="shared" ca="1" si="161"/>
        <v>0.38642420906463965</v>
      </c>
      <c r="AB524" s="4">
        <f t="shared" ca="1" si="162"/>
        <v>-1.6807123109804301</v>
      </c>
      <c r="AC524" s="4">
        <f t="shared" ca="1" si="166"/>
        <v>0.32636288928662993</v>
      </c>
      <c r="AD524" s="4">
        <f t="shared" ca="1" si="163"/>
        <v>1.2591576046106536</v>
      </c>
      <c r="AF524" s="4">
        <f t="shared" ca="1" si="167"/>
        <v>0.48656898144939809</v>
      </c>
      <c r="AG524" s="4">
        <f t="shared" ca="1" si="168"/>
        <v>-2.1162816875337542</v>
      </c>
      <c r="AH524" s="2">
        <f t="shared" ca="1" si="164"/>
        <v>-288.99058474116555</v>
      </c>
    </row>
    <row r="525" spans="20:34" x14ac:dyDescent="0.25">
      <c r="T525" s="3"/>
      <c r="X525" s="4">
        <f t="shared" ca="1" si="165"/>
        <v>0.28145954001262674</v>
      </c>
      <c r="Y525" s="4">
        <f t="shared" ca="1" si="165"/>
        <v>0.73715472134396776</v>
      </c>
      <c r="Z525" s="4">
        <f t="shared" ca="1" si="160"/>
        <v>0.75592067980874666</v>
      </c>
      <c r="AA525" s="4">
        <f t="shared" ca="1" si="161"/>
        <v>0.39696894244128178</v>
      </c>
      <c r="AB525" s="4">
        <f t="shared" ca="1" si="162"/>
        <v>1.0923593512279122</v>
      </c>
      <c r="AC525" s="4">
        <f t="shared" ca="1" si="166"/>
        <v>8.6511860849733058E-2</v>
      </c>
      <c r="AD525" s="4">
        <f t="shared" ca="1" si="163"/>
        <v>1.8407103088333385</v>
      </c>
      <c r="AF525" s="4">
        <f t="shared" ca="1" si="167"/>
        <v>0.73070482463833553</v>
      </c>
      <c r="AG525" s="4">
        <f t="shared" ca="1" si="168"/>
        <v>2.0107171187557156</v>
      </c>
      <c r="AH525" s="2">
        <f t="shared" ca="1" si="164"/>
        <v>85.350840826524745</v>
      </c>
    </row>
    <row r="526" spans="20:34" x14ac:dyDescent="0.25">
      <c r="T526" s="3"/>
      <c r="X526" s="4">
        <f t="shared" ca="1" si="165"/>
        <v>0.9607791567202939</v>
      </c>
      <c r="Y526" s="4">
        <f t="shared" ca="1" si="165"/>
        <v>-0.33995151445863964</v>
      </c>
      <c r="Z526" s="4">
        <f t="shared" ca="1" si="160"/>
        <v>0.31623555836235157</v>
      </c>
      <c r="AA526" s="4">
        <f t="shared" ca="1" si="161"/>
        <v>1.2867363335105781</v>
      </c>
      <c r="AB526" s="4">
        <f t="shared" ca="1" si="162"/>
        <v>0.4952492547200652</v>
      </c>
      <c r="AC526" s="4">
        <f t="shared" ca="1" si="166"/>
        <v>0.86943816264921403</v>
      </c>
      <c r="AD526" s="4">
        <f t="shared" ca="1" si="163"/>
        <v>0.7655753528745437</v>
      </c>
      <c r="AF526" s="4">
        <f t="shared" ca="1" si="167"/>
        <v>0.98509362258385746</v>
      </c>
      <c r="AG526" s="4">
        <f t="shared" ca="1" si="168"/>
        <v>0.3791506229431687</v>
      </c>
      <c r="AH526" s="2">
        <f t="shared" ca="1" si="164"/>
        <v>-117.45132845541093</v>
      </c>
    </row>
    <row r="527" spans="20:34" x14ac:dyDescent="0.25">
      <c r="T527" s="3"/>
      <c r="X527" s="4">
        <f t="shared" ca="1" si="165"/>
        <v>-1.8975037081788864</v>
      </c>
      <c r="Y527" s="4">
        <f t="shared" ca="1" si="165"/>
        <v>2.0755204072607256</v>
      </c>
      <c r="Z527" s="4">
        <f t="shared" ca="1" si="160"/>
        <v>0.48848786465210492</v>
      </c>
      <c r="AA527" s="4">
        <f t="shared" ca="1" si="161"/>
        <v>-2.4570196615909743</v>
      </c>
      <c r="AB527" s="4">
        <f t="shared" ca="1" si="162"/>
        <v>0.7291748214848105</v>
      </c>
      <c r="AC527" s="4">
        <f t="shared" ca="1" si="166"/>
        <v>0.63239587637853567</v>
      </c>
      <c r="AD527" s="4">
        <f t="shared" ca="1" si="163"/>
        <v>0.96133397393579478</v>
      </c>
      <c r="AF527" s="4">
        <f t="shared" ca="1" si="167"/>
        <v>-2.3620164753156332</v>
      </c>
      <c r="AG527" s="4">
        <f t="shared" ca="1" si="168"/>
        <v>0.70098052883191664</v>
      </c>
      <c r="AH527" s="2">
        <f t="shared" ca="1" si="164"/>
        <v>463.21656407284718</v>
      </c>
    </row>
    <row r="528" spans="20:34" x14ac:dyDescent="0.25">
      <c r="T528" s="3"/>
      <c r="X528" s="4">
        <f t="shared" ca="1" si="165"/>
        <v>1.4122093897905557</v>
      </c>
      <c r="Y528" s="4">
        <f t="shared" ca="1" si="165"/>
        <v>-0.52118578954896</v>
      </c>
      <c r="Z528" s="4">
        <f t="shared" ca="1" si="160"/>
        <v>0.44777453726464667</v>
      </c>
      <c r="AA528" s="4">
        <f t="shared" ca="1" si="161"/>
        <v>1.8780160358036178</v>
      </c>
      <c r="AB528" s="4">
        <f t="shared" ca="1" si="162"/>
        <v>0.67388448378698462</v>
      </c>
      <c r="AC528" s="4">
        <f t="shared" ca="1" si="166"/>
        <v>0.68117540873031557</v>
      </c>
      <c r="AD528" s="4">
        <f t="shared" ca="1" si="163"/>
        <v>0.92261854119215403</v>
      </c>
      <c r="AF528" s="4">
        <f t="shared" ca="1" si="167"/>
        <v>1.7326924152886058</v>
      </c>
      <c r="AG528" s="4">
        <f t="shared" ca="1" si="168"/>
        <v>0.62173831936357549</v>
      </c>
      <c r="AH528" s="2">
        <f t="shared" ca="1" si="164"/>
        <v>-207.8036539479881</v>
      </c>
    </row>
    <row r="529" spans="20:34" x14ac:dyDescent="0.25">
      <c r="T529" s="3"/>
      <c r="X529" s="4">
        <f t="shared" ca="1" si="165"/>
        <v>1.4797444517349829</v>
      </c>
      <c r="Y529" s="4">
        <f t="shared" ca="1" si="165"/>
        <v>1.2533945564243187</v>
      </c>
      <c r="Z529" s="4">
        <f t="shared" ca="1" si="160"/>
        <v>1.8956410950786977</v>
      </c>
      <c r="AA529" s="4">
        <f t="shared" ca="1" si="161"/>
        <v>1.9664729188290571</v>
      </c>
      <c r="AB529" s="4">
        <f t="shared" ca="1" si="162"/>
        <v>2.6401455599472188</v>
      </c>
      <c r="AC529" s="4">
        <f t="shared" ca="1" si="166"/>
        <v>0.80009921093833625</v>
      </c>
      <c r="AD529" s="4">
        <f t="shared" ca="1" si="163"/>
        <v>0.82730672565696994</v>
      </c>
      <c r="AF529" s="4">
        <f t="shared" ca="1" si="167"/>
        <v>1.6268762715695717</v>
      </c>
      <c r="AG529" s="4">
        <f t="shared" ca="1" si="168"/>
        <v>2.1842101784577208</v>
      </c>
      <c r="AH529" s="2">
        <f t="shared" ca="1" si="164"/>
        <v>-35.505543844955355</v>
      </c>
    </row>
    <row r="530" spans="20:34" x14ac:dyDescent="0.25">
      <c r="T530" s="3"/>
      <c r="X530" s="4">
        <f t="shared" ca="1" si="165"/>
        <v>1.1339158533380249</v>
      </c>
      <c r="Y530" s="4">
        <f t="shared" ca="1" si="165"/>
        <v>1.044070282514689</v>
      </c>
      <c r="Z530" s="4">
        <f t="shared" ca="1" si="160"/>
        <v>1.5188865841204733</v>
      </c>
      <c r="AA530" s="4">
        <f t="shared" ca="1" si="161"/>
        <v>1.5135093915219562</v>
      </c>
      <c r="AB530" s="4">
        <f t="shared" ca="1" si="162"/>
        <v>2.1284977660487416</v>
      </c>
      <c r="AC530" s="4">
        <f t="shared" ca="1" si="166"/>
        <v>0.3663387317207577</v>
      </c>
      <c r="AD530" s="4">
        <f t="shared" ca="1" si="163"/>
        <v>1.2098090656236995</v>
      </c>
      <c r="AF530" s="4">
        <f t="shared" ca="1" si="167"/>
        <v>1.8310573827698717</v>
      </c>
      <c r="AG530" s="4">
        <f t="shared" ca="1" si="168"/>
        <v>2.5750758935255598</v>
      </c>
      <c r="AH530" s="2">
        <f t="shared" ca="1" si="164"/>
        <v>-27.340173179007706</v>
      </c>
    </row>
    <row r="531" spans="20:34" x14ac:dyDescent="0.25">
      <c r="T531" s="3"/>
      <c r="X531" s="4">
        <f t="shared" ca="1" si="165"/>
        <v>-0.97353948174554672</v>
      </c>
      <c r="Y531" s="4">
        <f t="shared" ca="1" si="165"/>
        <v>0.39601680004449413</v>
      </c>
      <c r="Z531" s="4">
        <f t="shared" ca="1" si="160"/>
        <v>-0.27957203278076026</v>
      </c>
      <c r="AA531" s="4">
        <f t="shared" ca="1" si="161"/>
        <v>-1.246818720862459</v>
      </c>
      <c r="AB531" s="4">
        <f t="shared" ca="1" si="162"/>
        <v>-0.31388144107707405</v>
      </c>
      <c r="AC531" s="4">
        <f t="shared" ca="1" si="166"/>
        <v>0.32050521902973717</v>
      </c>
      <c r="AD531" s="4">
        <f t="shared" ca="1" si="163"/>
        <v>1.266861579319571</v>
      </c>
      <c r="AF531" s="4">
        <f t="shared" ca="1" si="167"/>
        <v>-1.5795467338370222</v>
      </c>
      <c r="AG531" s="4">
        <f t="shared" ca="1" si="168"/>
        <v>-0.3976443381620049</v>
      </c>
      <c r="AH531" s="2">
        <f t="shared" ca="1" si="164"/>
        <v>219.86341641798663</v>
      </c>
    </row>
    <row r="532" spans="20:34" x14ac:dyDescent="0.25">
      <c r="T532" s="3"/>
      <c r="X532" s="4">
        <f t="shared" ca="1" si="165"/>
        <v>-1.1213124252349136</v>
      </c>
      <c r="Y532" s="4">
        <f t="shared" ca="1" si="165"/>
        <v>1.2565952173458834</v>
      </c>
      <c r="Z532" s="4">
        <f t="shared" ca="1" si="160"/>
        <v>0.31251592684650398</v>
      </c>
      <c r="AA532" s="4">
        <f t="shared" ca="1" si="161"/>
        <v>-1.4403705382476268</v>
      </c>
      <c r="AB532" s="4">
        <f t="shared" ca="1" si="162"/>
        <v>0.49019784537035815</v>
      </c>
      <c r="AC532" s="4">
        <f t="shared" ca="1" si="166"/>
        <v>4.3419511330451632E-2</v>
      </c>
      <c r="AD532" s="4">
        <f t="shared" ca="1" si="163"/>
        <v>2.1796258811991613</v>
      </c>
      <c r="AF532" s="4">
        <f t="shared" ca="1" si="167"/>
        <v>-3.1394689036812942</v>
      </c>
      <c r="AG532" s="4">
        <f t="shared" ca="1" si="168"/>
        <v>1.0684479106772971</v>
      </c>
      <c r="AH532" s="2">
        <f t="shared" ca="1" si="164"/>
        <v>635.84726781535937</v>
      </c>
    </row>
    <row r="533" spans="20:34" x14ac:dyDescent="0.25">
      <c r="T533" s="3"/>
      <c r="X533" s="4">
        <f t="shared" ca="1" si="165"/>
        <v>-1.3097336832065465</v>
      </c>
      <c r="Y533" s="4">
        <f t="shared" ca="1" si="165"/>
        <v>0.45847359853934866</v>
      </c>
      <c r="Z533" s="4">
        <f t="shared" ca="1" si="160"/>
        <v>-0.43501451341165642</v>
      </c>
      <c r="AA533" s="4">
        <f t="shared" ca="1" si="161"/>
        <v>-1.6871631922562631</v>
      </c>
      <c r="AB533" s="4">
        <f t="shared" ca="1" si="162"/>
        <v>-0.52497858783883766</v>
      </c>
      <c r="AC533" s="4">
        <f t="shared" ca="1" si="166"/>
        <v>0.7203068359034045</v>
      </c>
      <c r="AD533" s="4">
        <f t="shared" ca="1" si="163"/>
        <v>0.89175405192780266</v>
      </c>
      <c r="AF533" s="4">
        <f t="shared" ca="1" si="167"/>
        <v>-1.5045346129579689</v>
      </c>
      <c r="AG533" s="4">
        <f t="shared" ca="1" si="168"/>
        <v>-0.46815178288061937</v>
      </c>
      <c r="AH533" s="2">
        <f t="shared" ca="1" si="164"/>
        <v>200.18648778111037</v>
      </c>
    </row>
    <row r="534" spans="20:34" x14ac:dyDescent="0.25">
      <c r="T534" s="3"/>
      <c r="X534" s="4">
        <f t="shared" ca="1" si="165"/>
        <v>-0.12303513360881739</v>
      </c>
      <c r="Y534" s="4">
        <f t="shared" ca="1" si="165"/>
        <v>7.1491467265393294E-2</v>
      </c>
      <c r="Z534" s="4">
        <f t="shared" ca="1" si="160"/>
        <v>-1.8334247066205567E-2</v>
      </c>
      <c r="AA534" s="4">
        <f t="shared" ca="1" si="161"/>
        <v>-0.13283494014622482</v>
      </c>
      <c r="AB534" s="4">
        <f t="shared" ca="1" si="162"/>
        <v>4.0889989273751412E-2</v>
      </c>
      <c r="AC534" s="4">
        <f t="shared" ca="1" si="166"/>
        <v>0.44856010025440696</v>
      </c>
      <c r="AD534" s="4">
        <f t="shared" ca="1" si="163"/>
        <v>1.1218216139331489</v>
      </c>
      <c r="AF534" s="4">
        <f t="shared" ca="1" si="167"/>
        <v>-0.14901710694155118</v>
      </c>
      <c r="AG534" s="4">
        <f t="shared" ca="1" si="168"/>
        <v>4.5871273760788957E-2</v>
      </c>
      <c r="AH534" s="2">
        <f t="shared" ca="1" si="164"/>
        <v>28.524633321314923</v>
      </c>
    </row>
    <row r="535" spans="20:34" x14ac:dyDescent="0.25">
      <c r="T535" s="3"/>
      <c r="X535" s="4">
        <f t="shared" ca="1" si="165"/>
        <v>1.1182157324561637</v>
      </c>
      <c r="Y535" s="4">
        <f t="shared" ca="1" si="165"/>
        <v>1.1439904676094341</v>
      </c>
      <c r="Z535" s="4">
        <f t="shared" ca="1" si="160"/>
        <v>1.5885213733876844</v>
      </c>
      <c r="AA535" s="4">
        <f t="shared" ca="1" si="161"/>
        <v>1.4929454989845532</v>
      </c>
      <c r="AB535" s="4">
        <f t="shared" ca="1" si="162"/>
        <v>2.2230646133481611</v>
      </c>
      <c r="AC535" s="4">
        <f t="shared" ca="1" si="166"/>
        <v>0.98707933391338587</v>
      </c>
      <c r="AD535" s="4">
        <f t="shared" ca="1" si="163"/>
        <v>0.58601036812162965</v>
      </c>
      <c r="AF535" s="4">
        <f t="shared" ca="1" si="167"/>
        <v>0.87488154144546804</v>
      </c>
      <c r="AG535" s="4">
        <f t="shared" ca="1" si="168"/>
        <v>1.3027389124263242</v>
      </c>
      <c r="AH535" s="2">
        <f t="shared" ca="1" si="164"/>
        <v>-7.95685914447904</v>
      </c>
    </row>
    <row r="536" spans="20:34" x14ac:dyDescent="0.25">
      <c r="T536" s="3"/>
      <c r="X536" s="4">
        <f t="shared" ca="1" si="165"/>
        <v>-1.7239716502489566</v>
      </c>
      <c r="Y536" s="4">
        <f t="shared" ca="1" si="165"/>
        <v>0.8159575285858367</v>
      </c>
      <c r="Z536" s="4">
        <f t="shared" ca="1" si="160"/>
        <v>-0.40416856229035636</v>
      </c>
      <c r="AA536" s="4">
        <f t="shared" ca="1" si="161"/>
        <v>-2.2297287625006215</v>
      </c>
      <c r="AB536" s="4">
        <f t="shared" ca="1" si="162"/>
        <v>-0.48308854436789583</v>
      </c>
      <c r="AC536" s="4">
        <f t="shared" ca="1" si="166"/>
        <v>0.16679783286397365</v>
      </c>
      <c r="AD536" s="4">
        <f t="shared" ca="1" si="163"/>
        <v>1.5456351260147789</v>
      </c>
      <c r="AF536" s="4">
        <f t="shared" ca="1" si="167"/>
        <v>-3.4463470968064249</v>
      </c>
      <c r="AG536" s="4">
        <f t="shared" ca="1" si="168"/>
        <v>-0.74667862315036881</v>
      </c>
      <c r="AH536" s="2">
        <f t="shared" ca="1" si="164"/>
        <v>508.87020811253387</v>
      </c>
    </row>
    <row r="537" spans="20:34" x14ac:dyDescent="0.25">
      <c r="T537" s="3"/>
      <c r="X537" s="4">
        <f t="shared" ca="1" si="165"/>
        <v>-0.32409522798285578</v>
      </c>
      <c r="Y537" s="4">
        <f t="shared" ca="1" si="165"/>
        <v>-1.1208468297444214</v>
      </c>
      <c r="Z537" s="4">
        <f t="shared" ca="1" si="160"/>
        <v>-1.0860620185358103</v>
      </c>
      <c r="AA537" s="4">
        <f t="shared" ca="1" si="161"/>
        <v>-0.39618184080892066</v>
      </c>
      <c r="AB537" s="4">
        <f t="shared" ca="1" si="162"/>
        <v>-1.4091273107636619</v>
      </c>
      <c r="AC537" s="4">
        <f t="shared" ca="1" si="166"/>
        <v>0.68248727052628955</v>
      </c>
      <c r="AD537" s="4">
        <f t="shared" ca="1" si="163"/>
        <v>0.9215837703344345</v>
      </c>
      <c r="AF537" s="4">
        <f t="shared" ca="1" si="167"/>
        <v>-0.36511475459072185</v>
      </c>
      <c r="AG537" s="4">
        <f t="shared" ca="1" si="168"/>
        <v>-1.2986288599347979</v>
      </c>
      <c r="AH537" s="2">
        <f t="shared" ca="1" si="164"/>
        <v>-71.007772303240017</v>
      </c>
    </row>
    <row r="538" spans="20:34" x14ac:dyDescent="0.25">
      <c r="T538" s="3"/>
      <c r="X538" s="4">
        <f t="shared" ca="1" si="165"/>
        <v>1.4298012679900745</v>
      </c>
      <c r="Y538" s="4">
        <f t="shared" ca="1" si="165"/>
        <v>-0.95382388836445919</v>
      </c>
      <c r="Z538" s="4">
        <f t="shared" ca="1" si="160"/>
        <v>0.11555017070216855</v>
      </c>
      <c r="AA538" s="4">
        <f t="shared" ca="1" si="161"/>
        <v>1.9010577369184121</v>
      </c>
      <c r="AB538" s="4">
        <f t="shared" ca="1" si="162"/>
        <v>0.22271041874743155</v>
      </c>
      <c r="AC538" s="4">
        <f t="shared" ca="1" si="166"/>
        <v>0.7392979119276003</v>
      </c>
      <c r="AD538" s="4">
        <f t="shared" ca="1" si="163"/>
        <v>0.87669921779574178</v>
      </c>
      <c r="AF538" s="4">
        <f t="shared" ca="1" si="167"/>
        <v>1.666655830940915</v>
      </c>
      <c r="AG538" s="4">
        <f t="shared" ca="1" si="168"/>
        <v>0.19525004991083536</v>
      </c>
      <c r="AH538" s="2">
        <f t="shared" ca="1" si="164"/>
        <v>-240.44219402555336</v>
      </c>
    </row>
    <row r="539" spans="20:34" x14ac:dyDescent="0.25">
      <c r="T539" s="3"/>
      <c r="X539" s="4">
        <f t="shared" ca="1" si="165"/>
        <v>0.57837119928970149</v>
      </c>
      <c r="Y539" s="4">
        <f t="shared" ca="1" si="165"/>
        <v>-0.53599479965810248</v>
      </c>
      <c r="Z539" s="4">
        <f t="shared" ca="1" si="160"/>
        <v>-7.2290812261887438E-2</v>
      </c>
      <c r="AA539" s="4">
        <f t="shared" ca="1" si="161"/>
        <v>0.78586145482504344</v>
      </c>
      <c r="AB539" s="4">
        <f t="shared" ca="1" si="162"/>
        <v>-3.2385198536199186E-2</v>
      </c>
      <c r="AC539" s="4">
        <f t="shared" ca="1" si="166"/>
        <v>0.16737750051548717</v>
      </c>
      <c r="AD539" s="4">
        <f t="shared" ca="1" si="163"/>
        <v>1.5441288523126053</v>
      </c>
      <c r="AF539" s="4">
        <f t="shared" ca="1" si="167"/>
        <v>1.2134713463157087</v>
      </c>
      <c r="AG539" s="4">
        <f t="shared" ca="1" si="168"/>
        <v>-5.0006919447617114E-2</v>
      </c>
      <c r="AH539" s="2">
        <f t="shared" ca="1" si="164"/>
        <v>-195.6784811776779</v>
      </c>
    </row>
    <row r="540" spans="20:34" x14ac:dyDescent="0.25">
      <c r="T540" s="3"/>
      <c r="X540" s="4">
        <f t="shared" ca="1" si="165"/>
        <v>-1.6468032671156818</v>
      </c>
      <c r="Y540" s="4">
        <f t="shared" ca="1" si="165"/>
        <v>0.475806574135057</v>
      </c>
      <c r="Z540" s="4">
        <f t="shared" ca="1" si="160"/>
        <v>-0.626759940990544</v>
      </c>
      <c r="AA540" s="4">
        <f t="shared" ca="1" si="161"/>
        <v>-2.1286542325668312</v>
      </c>
      <c r="AB540" s="4">
        <f t="shared" ca="1" si="162"/>
        <v>-0.78537659810111249</v>
      </c>
      <c r="AC540" s="4">
        <f t="shared" ca="1" si="166"/>
        <v>0.87561116327831379</v>
      </c>
      <c r="AD540" s="4">
        <f t="shared" ca="1" si="163"/>
        <v>0.75955374581387258</v>
      </c>
      <c r="AF540" s="4">
        <f t="shared" ca="1" si="167"/>
        <v>-1.6168272958886909</v>
      </c>
      <c r="AG540" s="4">
        <f t="shared" ca="1" si="168"/>
        <v>-0.59653573696225637</v>
      </c>
      <c r="AH540" s="2">
        <f t="shared" ca="1" si="164"/>
        <v>206.2605023237129</v>
      </c>
    </row>
    <row r="541" spans="20:34" x14ac:dyDescent="0.25">
      <c r="T541" s="3"/>
      <c r="X541" s="4">
        <f t="shared" ca="1" si="165"/>
        <v>1.4376353550597354</v>
      </c>
      <c r="Y541" s="4">
        <f t="shared" ca="1" si="165"/>
        <v>-0.75817213798844074</v>
      </c>
      <c r="Z541" s="4">
        <f t="shared" ca="1" si="160"/>
        <v>0.27541758598749455</v>
      </c>
      <c r="AA541" s="4">
        <f t="shared" ca="1" si="161"/>
        <v>1.9113187613934075</v>
      </c>
      <c r="AB541" s="4">
        <f t="shared" ca="1" si="162"/>
        <v>0.43981680491637776</v>
      </c>
      <c r="AC541" s="4">
        <f t="shared" ca="1" si="166"/>
        <v>0.77205047628411039</v>
      </c>
      <c r="AD541" s="4">
        <f t="shared" ca="1" si="163"/>
        <v>0.8504022200388176</v>
      </c>
      <c r="AF541" s="4">
        <f t="shared" ca="1" si="167"/>
        <v>1.6253897178907968</v>
      </c>
      <c r="AG541" s="4">
        <f t="shared" ca="1" si="168"/>
        <v>0.37402118731126721</v>
      </c>
      <c r="AH541" s="2">
        <f t="shared" ca="1" si="164"/>
        <v>-216.29855143120176</v>
      </c>
    </row>
    <row r="542" spans="20:34" x14ac:dyDescent="0.25">
      <c r="T542" s="3"/>
      <c r="X542" s="4">
        <f t="shared" ca="1" si="165"/>
        <v>-1.0581003127419171</v>
      </c>
      <c r="Y542" s="4">
        <f t="shared" ca="1" si="165"/>
        <v>1.4616661009365399</v>
      </c>
      <c r="Z542" s="4">
        <f t="shared" ca="1" si="160"/>
        <v>0.51360949374084286</v>
      </c>
      <c r="AA542" s="4">
        <f t="shared" ca="1" si="161"/>
        <v>-1.3575758197770191</v>
      </c>
      <c r="AB542" s="4">
        <f t="shared" ca="1" si="162"/>
        <v>0.76329100517614201</v>
      </c>
      <c r="AC542" s="4">
        <f t="shared" ca="1" si="166"/>
        <v>0.49405598109556847</v>
      </c>
      <c r="AD542" s="4">
        <f t="shared" ca="1" si="163"/>
        <v>1.0786517602673287</v>
      </c>
      <c r="AF542" s="4">
        <f t="shared" ca="1" si="167"/>
        <v>-1.4643515476988433</v>
      </c>
      <c r="AG542" s="4">
        <f t="shared" ca="1" si="168"/>
        <v>0.82332518632946428</v>
      </c>
      <c r="AH542" s="2">
        <f t="shared" ca="1" si="164"/>
        <v>322.58274725223509</v>
      </c>
    </row>
    <row r="543" spans="20:34" x14ac:dyDescent="0.25">
      <c r="T543" s="3"/>
      <c r="X543" s="4">
        <f t="shared" ca="1" si="165"/>
        <v>-0.86841748174627897</v>
      </c>
      <c r="Y543" s="4">
        <f t="shared" ca="1" si="165"/>
        <v>0.18720200245584037</v>
      </c>
      <c r="Z543" s="4">
        <f t="shared" ca="1" si="160"/>
        <v>-0.38101313959961769</v>
      </c>
      <c r="AA543" s="4">
        <f t="shared" ca="1" si="161"/>
        <v>-1.1091307675296089</v>
      </c>
      <c r="AB543" s="4">
        <f t="shared" ca="1" si="162"/>
        <v>-0.45164254812389371</v>
      </c>
      <c r="AC543" s="4">
        <f t="shared" ca="1" si="166"/>
        <v>0.52777881686447325</v>
      </c>
      <c r="AD543" s="4">
        <f t="shared" ca="1" si="163"/>
        <v>1.0484607772149006</v>
      </c>
      <c r="AF543" s="4">
        <f t="shared" ca="1" si="167"/>
        <v>-1.1628801065570531</v>
      </c>
      <c r="AG543" s="4">
        <f t="shared" ca="1" si="168"/>
        <v>-0.47352949702929575</v>
      </c>
      <c r="AH543" s="2">
        <f t="shared" ca="1" si="164"/>
        <v>142.51704441696438</v>
      </c>
    </row>
    <row r="544" spans="20:34" x14ac:dyDescent="0.25">
      <c r="T544" s="3"/>
      <c r="X544" s="4">
        <f t="shared" ca="1" si="165"/>
        <v>0.17813725594151414</v>
      </c>
      <c r="Y544" s="4">
        <f t="shared" ca="1" si="165"/>
        <v>1.8031888295575123E-2</v>
      </c>
      <c r="Z544" s="4">
        <f t="shared" ca="1" si="160"/>
        <v>0.12289017973256619</v>
      </c>
      <c r="AA544" s="4">
        <f t="shared" ca="1" si="161"/>
        <v>0.2616382426113133</v>
      </c>
      <c r="AB544" s="4">
        <f t="shared" ca="1" si="162"/>
        <v>0.23267844651714889</v>
      </c>
      <c r="AC544" s="4">
        <f t="shared" ca="1" si="166"/>
        <v>0.40399709029391762</v>
      </c>
      <c r="AD544" s="4">
        <f t="shared" ca="1" si="163"/>
        <v>1.1676098153447834</v>
      </c>
      <c r="AF544" s="4">
        <f t="shared" ca="1" si="167"/>
        <v>0.30549138014252913</v>
      </c>
      <c r="AG544" s="4">
        <f t="shared" ca="1" si="168"/>
        <v>0.27167763797259925</v>
      </c>
      <c r="AH544" s="2">
        <f t="shared" ca="1" si="164"/>
        <v>-21.546471755522361</v>
      </c>
    </row>
    <row r="545" spans="20:34" x14ac:dyDescent="0.25">
      <c r="T545" s="3"/>
      <c r="X545" s="4">
        <f t="shared" ca="1" si="165"/>
        <v>-0.44519822596752023</v>
      </c>
      <c r="Y545" s="4">
        <f t="shared" ca="1" si="165"/>
        <v>2.0673173485150547</v>
      </c>
      <c r="Z545" s="4">
        <f t="shared" ca="1" si="160"/>
        <v>1.3673431910362859</v>
      </c>
      <c r="AA545" s="4">
        <f t="shared" ca="1" si="161"/>
        <v>-0.55480157725892065</v>
      </c>
      <c r="AB545" s="4">
        <f t="shared" ca="1" si="162"/>
        <v>1.9226957371514375</v>
      </c>
      <c r="AC545" s="4">
        <f t="shared" ca="1" si="166"/>
        <v>0.21815606664436282</v>
      </c>
      <c r="AD545" s="4">
        <f t="shared" ca="1" si="163"/>
        <v>1.4302105420416122</v>
      </c>
      <c r="AF545" s="4">
        <f t="shared" ca="1" si="167"/>
        <v>-0.79348306453702233</v>
      </c>
      <c r="AG545" s="4">
        <f t="shared" ca="1" si="168"/>
        <v>2.7498597124124546</v>
      </c>
      <c r="AH545" s="2">
        <f t="shared" ca="1" si="164"/>
        <v>403.77669291796519</v>
      </c>
    </row>
    <row r="546" spans="20:34" x14ac:dyDescent="0.25">
      <c r="T546" s="3"/>
      <c r="X546" s="4">
        <f t="shared" ca="1" si="165"/>
        <v>-0.1931708739639276</v>
      </c>
      <c r="Y546" s="4">
        <f t="shared" ca="1" si="165"/>
        <v>-3.7531618148905495E-2</v>
      </c>
      <c r="Z546" s="4">
        <f t="shared" ca="1" si="160"/>
        <v>-0.14751228893312376</v>
      </c>
      <c r="AA546" s="4">
        <f t="shared" ca="1" si="161"/>
        <v>-0.22469817091663052</v>
      </c>
      <c r="AB546" s="4">
        <f t="shared" ca="1" si="162"/>
        <v>-0.13453899224854937</v>
      </c>
      <c r="AC546" s="4">
        <f t="shared" ca="1" si="166"/>
        <v>0.75168834410022478</v>
      </c>
      <c r="AD546" s="4">
        <f t="shared" ca="1" si="163"/>
        <v>0.86681305683677268</v>
      </c>
      <c r="AF546" s="4">
        <f t="shared" ca="1" si="167"/>
        <v>-0.19477130839787613</v>
      </c>
      <c r="AG546" s="4">
        <f t="shared" ca="1" si="168"/>
        <v>-0.11662015513470395</v>
      </c>
      <c r="AH546" s="2">
        <f t="shared" ca="1" si="164"/>
        <v>19.648343215542354</v>
      </c>
    </row>
    <row r="547" spans="20:34" x14ac:dyDescent="0.25">
      <c r="T547" s="3"/>
      <c r="X547" s="4">
        <f t="shared" ca="1" si="165"/>
        <v>0.82833172051787374</v>
      </c>
      <c r="Y547" s="4">
        <f t="shared" ca="1" si="165"/>
        <v>0.74531493019156325</v>
      </c>
      <c r="Z547" s="4">
        <f t="shared" ca="1" si="160"/>
        <v>1.0957746952029257</v>
      </c>
      <c r="AA547" s="4">
        <f t="shared" ca="1" si="161"/>
        <v>1.1132577427777008</v>
      </c>
      <c r="AB547" s="4">
        <f t="shared" ca="1" si="162"/>
        <v>1.5538947865481589</v>
      </c>
      <c r="AC547" s="4">
        <f t="shared" ca="1" si="166"/>
        <v>0.37041479637447017</v>
      </c>
      <c r="AD547" s="4">
        <f t="shared" ca="1" si="163"/>
        <v>1.2050598030422737</v>
      </c>
      <c r="AF547" s="4">
        <f t="shared" ca="1" si="167"/>
        <v>1.3415421562469823</v>
      </c>
      <c r="AG547" s="4">
        <f t="shared" ca="1" si="168"/>
        <v>1.8725361454261402</v>
      </c>
      <c r="AH547" s="2">
        <f t="shared" ca="1" si="164"/>
        <v>-23.11059111120403</v>
      </c>
    </row>
    <row r="548" spans="20:34" x14ac:dyDescent="0.25">
      <c r="T548" s="3"/>
      <c r="X548" s="4">
        <f t="shared" ca="1" si="165"/>
        <v>-1.1421640922604273</v>
      </c>
      <c r="Y548" s="4">
        <f t="shared" ca="1" si="165"/>
        <v>9.0134782847808681E-2</v>
      </c>
      <c r="Z548" s="4">
        <f t="shared" ca="1" si="160"/>
        <v>-0.62483959144718781</v>
      </c>
      <c r="AA548" s="4">
        <f t="shared" ca="1" si="161"/>
        <v>-1.4676818846483903</v>
      </c>
      <c r="AB548" s="4">
        <f t="shared" ca="1" si="162"/>
        <v>-0.78276868610857075</v>
      </c>
      <c r="AC548" s="4">
        <f t="shared" ca="1" si="166"/>
        <v>0.75923894247831503</v>
      </c>
      <c r="AD548" s="4">
        <f t="shared" ca="1" si="163"/>
        <v>0.86075476730010825</v>
      </c>
      <c r="AF548" s="4">
        <f t="shared" ca="1" si="167"/>
        <v>-1.2633141790911095</v>
      </c>
      <c r="AG548" s="4">
        <f t="shared" ca="1" si="168"/>
        <v>-0.67377187826119433</v>
      </c>
      <c r="AH548" s="2">
        <f t="shared" ca="1" si="164"/>
        <v>139.22351770662772</v>
      </c>
    </row>
    <row r="549" spans="20:34" x14ac:dyDescent="0.25">
      <c r="T549" s="3"/>
      <c r="X549" s="4">
        <f t="shared" ca="1" si="165"/>
        <v>0.70810897841178166</v>
      </c>
      <c r="Y549" s="4">
        <f t="shared" ca="1" si="165"/>
        <v>-1.2221054276380976</v>
      </c>
      <c r="Z549" s="4">
        <f t="shared" ca="1" si="160"/>
        <v>-0.53707418632826032</v>
      </c>
      <c r="AA549" s="4">
        <f t="shared" ca="1" si="161"/>
        <v>0.95579095842460438</v>
      </c>
      <c r="AB549" s="4">
        <f t="shared" ca="1" si="162"/>
        <v>-0.66357973254967217</v>
      </c>
      <c r="AC549" s="4">
        <f t="shared" ca="1" si="166"/>
        <v>0.43272721974927508</v>
      </c>
      <c r="AD549" s="4">
        <f t="shared" ca="1" si="163"/>
        <v>1.1376422038676359</v>
      </c>
      <c r="AF549" s="4">
        <f t="shared" ca="1" si="167"/>
        <v>1.0873481323789269</v>
      </c>
      <c r="AG549" s="4">
        <f t="shared" ca="1" si="168"/>
        <v>-0.75491630937970544</v>
      </c>
      <c r="AH549" s="2">
        <f t="shared" ca="1" si="164"/>
        <v>-246.70118158588366</v>
      </c>
    </row>
    <row r="550" spans="20:34" x14ac:dyDescent="0.25">
      <c r="T550" s="3"/>
      <c r="X550" s="4">
        <f t="shared" ca="1" si="165"/>
        <v>-0.69110528305239394</v>
      </c>
      <c r="Y550" s="4">
        <f t="shared" ca="1" si="165"/>
        <v>1.7206713136431377</v>
      </c>
      <c r="Z550" s="4">
        <f t="shared" ca="1" si="160"/>
        <v>0.94264921715511329</v>
      </c>
      <c r="AA550" s="4">
        <f t="shared" ca="1" si="161"/>
        <v>-0.87688867035414808</v>
      </c>
      <c r="AB550" s="4">
        <f t="shared" ca="1" si="162"/>
        <v>1.3459442225760128</v>
      </c>
      <c r="AC550" s="4">
        <f t="shared" ca="1" si="166"/>
        <v>0.73228504598682509</v>
      </c>
      <c r="AD550" s="4">
        <f t="shared" ca="1" si="163"/>
        <v>0.8822699498900336</v>
      </c>
      <c r="AF550" s="4">
        <f t="shared" ca="1" si="167"/>
        <v>-0.77365252325249245</v>
      </c>
      <c r="AG550" s="4">
        <f t="shared" ca="1" si="168"/>
        <v>1.1874861418069189</v>
      </c>
      <c r="AH550" s="2">
        <f t="shared" ca="1" si="164"/>
        <v>244.28063002718045</v>
      </c>
    </row>
    <row r="551" spans="20:34" x14ac:dyDescent="0.25">
      <c r="T551" s="3"/>
      <c r="X551" s="4">
        <f t="shared" ca="1" si="165"/>
        <v>-0.81139823997817218</v>
      </c>
      <c r="Y551" s="4">
        <f t="shared" ca="1" si="165"/>
        <v>-0.199966899844185</v>
      </c>
      <c r="Z551" s="4">
        <f t="shared" ca="1" si="160"/>
        <v>-0.65315863644771799</v>
      </c>
      <c r="AA551" s="4">
        <f t="shared" ca="1" si="161"/>
        <v>-1.0344474215154891</v>
      </c>
      <c r="AB551" s="4">
        <f t="shared" ca="1" si="162"/>
        <v>-0.82122708933506749</v>
      </c>
      <c r="AC551" s="4">
        <f t="shared" ca="1" si="166"/>
        <v>0.88391007451434267</v>
      </c>
      <c r="AD551" s="4">
        <f t="shared" ca="1" si="163"/>
        <v>0.75125559006313625</v>
      </c>
      <c r="AF551" s="4">
        <f t="shared" ca="1" si="167"/>
        <v>-0.77713440803990852</v>
      </c>
      <c r="AG551" s="4">
        <f t="shared" ca="1" si="168"/>
        <v>-0.61695144157424808</v>
      </c>
      <c r="AH551" s="2">
        <f t="shared" ca="1" si="164"/>
        <v>64.408892545445269</v>
      </c>
    </row>
    <row r="552" spans="20:34" x14ac:dyDescent="0.25">
      <c r="T552" s="3"/>
      <c r="X552" s="4">
        <f t="shared" ca="1" si="165"/>
        <v>-0.71584662253748255</v>
      </c>
      <c r="Y552" s="4">
        <f t="shared" ca="1" si="165"/>
        <v>-7.7901259699397915E-2</v>
      </c>
      <c r="Z552" s="4">
        <f t="shared" ca="1" si="160"/>
        <v>-0.49814777979266922</v>
      </c>
      <c r="AA552" s="4">
        <f t="shared" ca="1" si="161"/>
        <v>-0.90929467857734414</v>
      </c>
      <c r="AB552" s="4">
        <f t="shared" ca="1" si="162"/>
        <v>-0.61071610530954901</v>
      </c>
      <c r="AC552" s="4">
        <f t="shared" ca="1" si="166"/>
        <v>0.53427840818896621</v>
      </c>
      <c r="AD552" s="4">
        <f t="shared" ca="1" si="163"/>
        <v>1.042788842882622</v>
      </c>
      <c r="AF552" s="4">
        <f t="shared" ca="1" si="167"/>
        <v>-0.94820234571299433</v>
      </c>
      <c r="AG552" s="4">
        <f t="shared" ca="1" si="168"/>
        <v>-0.63684794078552609</v>
      </c>
      <c r="AH552" s="2">
        <f t="shared" ca="1" si="164"/>
        <v>90.601339206028115</v>
      </c>
    </row>
    <row r="553" spans="20:34" x14ac:dyDescent="0.25">
      <c r="T553" s="3"/>
      <c r="X553" s="4">
        <f t="shared" ca="1" si="165"/>
        <v>-0.21479173467638771</v>
      </c>
      <c r="Y553" s="4">
        <f t="shared" ca="1" si="165"/>
        <v>0.18279248482118443</v>
      </c>
      <c r="Z553" s="4">
        <f t="shared" ca="1" si="160"/>
        <v>1.3956309979538006E-2</v>
      </c>
      <c r="AA553" s="4">
        <f t="shared" ca="1" si="161"/>
        <v>-0.2530170010455664</v>
      </c>
      <c r="AB553" s="4">
        <f t="shared" ca="1" si="162"/>
        <v>8.4741865749464185E-2</v>
      </c>
      <c r="AC553" s="4">
        <f t="shared" ca="1" si="166"/>
        <v>0.72508430709799288</v>
      </c>
      <c r="AD553" s="4">
        <f t="shared" ca="1" si="163"/>
        <v>0.88797533568934928</v>
      </c>
      <c r="AF553" s="4">
        <f t="shared" ca="1" si="167"/>
        <v>-0.22467285643854926</v>
      </c>
      <c r="AG553" s="4">
        <f t="shared" ca="1" si="168"/>
        <v>7.5248686685822228E-2</v>
      </c>
      <c r="AH553" s="2">
        <f t="shared" ca="1" si="164"/>
        <v>43.659443116319835</v>
      </c>
    </row>
    <row r="554" spans="20:34" x14ac:dyDescent="0.25">
      <c r="T554" s="3"/>
      <c r="X554" s="4">
        <f t="shared" ca="1" si="165"/>
        <v>-1.2416742412220378</v>
      </c>
      <c r="Y554" s="4">
        <f t="shared" ca="1" si="165"/>
        <v>-0.82150050247219852</v>
      </c>
      <c r="Z554" s="4">
        <f t="shared" ca="1" si="160"/>
        <v>-1.4081492133670435</v>
      </c>
      <c r="AA554" s="4">
        <f t="shared" ca="1" si="161"/>
        <v>-1.5980194804558014</v>
      </c>
      <c r="AB554" s="4">
        <f t="shared" ca="1" si="162"/>
        <v>-1.8465346884728631</v>
      </c>
      <c r="AC554" s="4">
        <f t="shared" ca="1" si="166"/>
        <v>0.94488729859049791</v>
      </c>
      <c r="AD554" s="4">
        <f t="shared" ca="1" si="163"/>
        <v>0.67820405699199349</v>
      </c>
      <c r="AF554" s="4">
        <f t="shared" ca="1" si="167"/>
        <v>-1.0837832947973622</v>
      </c>
      <c r="AG554" s="4">
        <f t="shared" ca="1" si="168"/>
        <v>-1.2523273170987426</v>
      </c>
      <c r="AH554" s="2">
        <f t="shared" ca="1" si="164"/>
        <v>51.498393323072378</v>
      </c>
    </row>
    <row r="555" spans="20:34" x14ac:dyDescent="0.25">
      <c r="T555" s="3"/>
      <c r="X555" s="4">
        <f t="shared" ca="1" si="165"/>
        <v>-0.82679956129260557</v>
      </c>
      <c r="Y555" s="4">
        <f t="shared" ca="1" si="165"/>
        <v>0.10105058273802321</v>
      </c>
      <c r="Z555" s="4">
        <f t="shared" ca="1" si="160"/>
        <v>-0.4239334695487682</v>
      </c>
      <c r="AA555" s="4">
        <f t="shared" ca="1" si="161"/>
        <v>-1.054619948773539</v>
      </c>
      <c r="AB555" s="4">
        <f t="shared" ca="1" si="162"/>
        <v>-0.50993008415372143</v>
      </c>
      <c r="AC555" s="4">
        <f t="shared" ca="1" si="166"/>
        <v>0.10313161965894624</v>
      </c>
      <c r="AD555" s="4">
        <f t="shared" ca="1" si="163"/>
        <v>1.759492989226191</v>
      </c>
      <c r="AF555" s="4">
        <f t="shared" ca="1" si="167"/>
        <v>-1.8555964061651267</v>
      </c>
      <c r="AG555" s="4">
        <f t="shared" ca="1" si="168"/>
        <v>-0.89721840806399444</v>
      </c>
      <c r="AH555" s="2">
        <f t="shared" ca="1" si="164"/>
        <v>216.62824555354564</v>
      </c>
    </row>
    <row r="556" spans="20:34" x14ac:dyDescent="0.25">
      <c r="T556" s="3"/>
      <c r="X556" s="4">
        <f t="shared" ca="1" si="165"/>
        <v>4.6387024366591978E-2</v>
      </c>
      <c r="Y556" s="4">
        <f t="shared" ca="1" si="165"/>
        <v>-1.56432254971437</v>
      </c>
      <c r="Z556" s="4">
        <f t="shared" ca="1" si="160"/>
        <v>-1.211747435171693</v>
      </c>
      <c r="AA556" s="4">
        <f t="shared" ca="1" si="161"/>
        <v>8.9072844913338861E-2</v>
      </c>
      <c r="AB556" s="4">
        <f t="shared" ca="1" si="162"/>
        <v>-1.5798131666102317</v>
      </c>
      <c r="AC556" s="4">
        <f t="shared" ca="1" si="166"/>
        <v>0.99369905655684565</v>
      </c>
      <c r="AD556" s="4">
        <f t="shared" ca="1" si="163"/>
        <v>0.55355881476448932</v>
      </c>
      <c r="AF556" s="4">
        <f t="shared" ca="1" si="167"/>
        <v>4.9307058457929029E-2</v>
      </c>
      <c r="AG556" s="4">
        <f t="shared" ca="1" si="168"/>
        <v>-0.87451950405809453</v>
      </c>
      <c r="AH556" s="2">
        <f t="shared" ca="1" si="164"/>
        <v>-95.347141677876152</v>
      </c>
    </row>
    <row r="557" spans="20:34" x14ac:dyDescent="0.25">
      <c r="T557" s="3"/>
      <c r="X557" s="4">
        <f t="shared" ca="1" si="165"/>
        <v>-1.4282846417942028</v>
      </c>
      <c r="Y557" s="4">
        <f t="shared" ca="1" si="165"/>
        <v>-0.17139918205283616</v>
      </c>
      <c r="Z557" s="4">
        <f t="shared" ca="1" si="160"/>
        <v>-1.0065809489810831</v>
      </c>
      <c r="AA557" s="4">
        <f t="shared" ca="1" si="161"/>
        <v>-1.8424402879516988</v>
      </c>
      <c r="AB557" s="4">
        <f t="shared" ca="1" si="162"/>
        <v>-1.3011888184256717</v>
      </c>
      <c r="AC557" s="4">
        <f t="shared" ca="1" si="166"/>
        <v>0.65624437521667556</v>
      </c>
      <c r="AD557" s="4">
        <f t="shared" ca="1" si="163"/>
        <v>0.94233133379502698</v>
      </c>
      <c r="AF557" s="4">
        <f t="shared" ca="1" si="167"/>
        <v>-1.7361892139832178</v>
      </c>
      <c r="AG557" s="4">
        <f t="shared" ca="1" si="168"/>
        <v>-1.2261509947862383</v>
      </c>
      <c r="AH557" s="2">
        <f t="shared" ca="1" si="164"/>
        <v>163.47529768632558</v>
      </c>
    </row>
    <row r="558" spans="20:34" x14ac:dyDescent="0.25">
      <c r="T558" s="3"/>
      <c r="X558" s="4">
        <f t="shared" ca="1" si="165"/>
        <v>-1.1611478339948154</v>
      </c>
      <c r="Y558" s="4">
        <f t="shared" ca="1" si="165"/>
        <v>1.0872938729861781</v>
      </c>
      <c r="Z558" s="4">
        <f t="shared" ca="1" si="160"/>
        <v>0.15402754839496846</v>
      </c>
      <c r="AA558" s="4">
        <f t="shared" ca="1" si="161"/>
        <v>-1.4925466374691654</v>
      </c>
      <c r="AB558" s="4">
        <f t="shared" ca="1" si="162"/>
        <v>0.27496424674128528</v>
      </c>
      <c r="AC558" s="4">
        <f t="shared" ca="1" si="166"/>
        <v>0.34546119999324276</v>
      </c>
      <c r="AD558" s="4">
        <f t="shared" ca="1" si="163"/>
        <v>1.2349187906404262</v>
      </c>
      <c r="AF558" s="4">
        <f t="shared" ca="1" si="167"/>
        <v>-1.8431738885178564</v>
      </c>
      <c r="AG558" s="4">
        <f t="shared" ca="1" si="168"/>
        <v>0.33955851505510376</v>
      </c>
      <c r="AH558" s="2">
        <f t="shared" ca="1" si="164"/>
        <v>338.19468942272124</v>
      </c>
    </row>
    <row r="559" spans="20:34" x14ac:dyDescent="0.25">
      <c r="T559" s="3"/>
      <c r="X559" s="4">
        <f t="shared" ca="1" si="165"/>
        <v>1.322287205060485</v>
      </c>
      <c r="Y559" s="4">
        <f t="shared" ca="1" si="165"/>
        <v>-0.89754802508387377</v>
      </c>
      <c r="Z559" s="4">
        <f t="shared" ca="1" si="160"/>
        <v>9.4616626783765923E-2</v>
      </c>
      <c r="AA559" s="4">
        <f t="shared" ca="1" si="161"/>
        <v>1.7602366787252883</v>
      </c>
      <c r="AB559" s="4">
        <f t="shared" ca="1" si="162"/>
        <v>0.194281823328397</v>
      </c>
      <c r="AC559" s="4">
        <f t="shared" ca="1" si="166"/>
        <v>0.46848016412913729</v>
      </c>
      <c r="AD559" s="4">
        <f t="shared" ca="1" si="163"/>
        <v>1.1025315784005674</v>
      </c>
      <c r="AF559" s="4">
        <f t="shared" ca="1" si="167"/>
        <v>1.9407165237535646</v>
      </c>
      <c r="AG559" s="4">
        <f t="shared" ca="1" si="168"/>
        <v>0.21420184532879771</v>
      </c>
      <c r="AH559" s="2">
        <f t="shared" ca="1" si="164"/>
        <v>-279.94810799975494</v>
      </c>
    </row>
    <row r="560" spans="20:34" x14ac:dyDescent="0.25">
      <c r="T560" s="3"/>
      <c r="X560" s="4">
        <f t="shared" ca="1" si="165"/>
        <v>-0.46142774807708276</v>
      </c>
      <c r="Y560" s="4">
        <f t="shared" ca="1" si="165"/>
        <v>0.72636982406211381</v>
      </c>
      <c r="Z560" s="4">
        <f t="shared" ca="1" si="160"/>
        <v>0.29449091179673381</v>
      </c>
      <c r="AA560" s="4">
        <f t="shared" ca="1" si="161"/>
        <v>-0.57605887528265942</v>
      </c>
      <c r="AB560" s="4">
        <f t="shared" ca="1" si="162"/>
        <v>0.46571914925137692</v>
      </c>
      <c r="AC560" s="4">
        <f t="shared" ca="1" si="166"/>
        <v>0.51674832585587649</v>
      </c>
      <c r="AD560" s="4">
        <f t="shared" ca="1" si="163"/>
        <v>1.0581899080617001</v>
      </c>
      <c r="AF560" s="4">
        <f t="shared" ca="1" si="167"/>
        <v>-0.60957968827348374</v>
      </c>
      <c r="AG560" s="4">
        <f t="shared" ca="1" si="168"/>
        <v>0.49281930372888771</v>
      </c>
      <c r="AH560" s="2">
        <f t="shared" ca="1" si="164"/>
        <v>147.93116532823751</v>
      </c>
    </row>
    <row r="561" spans="20:34" x14ac:dyDescent="0.25">
      <c r="T561" s="3"/>
      <c r="X561" s="4">
        <f t="shared" ca="1" si="165"/>
        <v>1.2420086011076443</v>
      </c>
      <c r="Y561" s="4">
        <f t="shared" ca="1" si="165"/>
        <v>2.2063968650406207</v>
      </c>
      <c r="Z561" s="4">
        <f t="shared" ca="1" si="160"/>
        <v>2.506149340280162</v>
      </c>
      <c r="AA561" s="4">
        <f t="shared" ca="1" si="161"/>
        <v>1.65508840648197</v>
      </c>
      <c r="AB561" s="4">
        <f t="shared" ca="1" si="162"/>
        <v>3.4692403357992738</v>
      </c>
      <c r="AC561" s="4">
        <f t="shared" ca="1" si="166"/>
        <v>0.75572479731696085</v>
      </c>
      <c r="AD561" s="4">
        <f t="shared" ca="1" si="163"/>
        <v>0.86357793824963236</v>
      </c>
      <c r="AF561" s="4">
        <f t="shared" ca="1" si="167"/>
        <v>1.4292978336905691</v>
      </c>
      <c r="AG561" s="4">
        <f t="shared" ca="1" si="168"/>
        <v>2.9959594164819991</v>
      </c>
      <c r="AH561" s="2">
        <f t="shared" ca="1" si="164"/>
        <v>75.790236625985017</v>
      </c>
    </row>
    <row r="562" spans="20:34" x14ac:dyDescent="0.25">
      <c r="T562" s="3"/>
      <c r="X562" s="4">
        <f t="shared" ca="1" si="165"/>
        <v>1.5249289724431476</v>
      </c>
      <c r="Y562" s="4">
        <f t="shared" ca="1" si="165"/>
        <v>-9.8104406283140586E-2</v>
      </c>
      <c r="Z562" s="4">
        <f t="shared" ca="1" si="160"/>
        <v>0.85186414570924784</v>
      </c>
      <c r="AA562" s="4">
        <f t="shared" ca="1" si="161"/>
        <v>2.0256552420218839</v>
      </c>
      <c r="AB562" s="4">
        <f t="shared" ca="1" si="162"/>
        <v>1.2226544405743229</v>
      </c>
      <c r="AC562" s="4">
        <f t="shared" ca="1" si="166"/>
        <v>0.77505601152041026</v>
      </c>
      <c r="AD562" s="4">
        <f t="shared" ca="1" si="163"/>
        <v>0.84795818082446228</v>
      </c>
      <c r="AF562" s="4">
        <f t="shared" ca="1" si="167"/>
        <v>1.7176709340024126</v>
      </c>
      <c r="AG562" s="4">
        <f t="shared" ca="1" si="168"/>
        <v>1.0367598352063534</v>
      </c>
      <c r="AH562" s="2">
        <f t="shared" ca="1" si="164"/>
        <v>-164.02636521655586</v>
      </c>
    </row>
    <row r="563" spans="20:34" x14ac:dyDescent="0.25">
      <c r="T563" s="3"/>
      <c r="X563" s="4">
        <f t="shared" ca="1" si="165"/>
        <v>0.63499146824347297</v>
      </c>
      <c r="Y563" s="4">
        <f t="shared" ca="1" si="165"/>
        <v>1.0667735738174042</v>
      </c>
      <c r="Z563" s="4">
        <f t="shared" ca="1" si="160"/>
        <v>1.2327278648585231</v>
      </c>
      <c r="AA563" s="4">
        <f t="shared" ca="1" si="161"/>
        <v>0.86002222944362583</v>
      </c>
      <c r="AB563" s="4">
        <f t="shared" ca="1" si="162"/>
        <v>1.7398827046316667</v>
      </c>
      <c r="AC563" s="4">
        <f t="shared" ca="1" si="166"/>
        <v>0.10125472412978198</v>
      </c>
      <c r="AD563" s="4">
        <f t="shared" ca="1" si="163"/>
        <v>1.7678963669032894</v>
      </c>
      <c r="AF563" s="4">
        <f t="shared" ca="1" si="167"/>
        <v>1.5204301748894533</v>
      </c>
      <c r="AG563" s="4">
        <f t="shared" ca="1" si="168"/>
        <v>3.0759323123561928</v>
      </c>
      <c r="AH563" s="2">
        <f t="shared" ca="1" si="164"/>
        <v>69.869956223964891</v>
      </c>
    </row>
    <row r="564" spans="20:34" x14ac:dyDescent="0.25">
      <c r="T564" s="3"/>
      <c r="X564" s="4">
        <f t="shared" ca="1" si="165"/>
        <v>0.58361622971340832</v>
      </c>
      <c r="Y564" s="4">
        <f t="shared" ca="1" si="165"/>
        <v>1.1263645736553765</v>
      </c>
      <c r="Z564" s="4">
        <f t="shared" ca="1" si="160"/>
        <v>1.2486456831460153</v>
      </c>
      <c r="AA564" s="4">
        <f t="shared" ca="1" si="161"/>
        <v>0.79273135364939762</v>
      </c>
      <c r="AB564" s="4">
        <f t="shared" ca="1" si="162"/>
        <v>1.7614997427124006</v>
      </c>
      <c r="AC564" s="4">
        <f t="shared" ca="1" si="166"/>
        <v>0.48961419289903896</v>
      </c>
      <c r="AD564" s="4">
        <f t="shared" ca="1" si="163"/>
        <v>1.0827332705496504</v>
      </c>
      <c r="AF564" s="4">
        <f t="shared" ca="1" si="167"/>
        <v>0.85831661120406377</v>
      </c>
      <c r="AG564" s="4">
        <f t="shared" ca="1" si="168"/>
        <v>1.9072343774993652</v>
      </c>
      <c r="AH564" s="2">
        <f t="shared" ca="1" si="164"/>
        <v>55.07352992656115</v>
      </c>
    </row>
    <row r="565" spans="20:34" x14ac:dyDescent="0.25">
      <c r="T565" s="3"/>
      <c r="X565" s="4">
        <f t="shared" ca="1" si="165"/>
        <v>-6.503429254564376E-2</v>
      </c>
      <c r="Y565" s="4">
        <f t="shared" ca="1" si="165"/>
        <v>0.81706719645049319</v>
      </c>
      <c r="Z565" s="4">
        <f t="shared" ca="1" si="160"/>
        <v>0.60803628979236191</v>
      </c>
      <c r="AA565" s="4">
        <f t="shared" ca="1" si="161"/>
        <v>-5.6865903240268412E-2</v>
      </c>
      <c r="AB565" s="4">
        <f t="shared" ca="1" si="162"/>
        <v>0.89152639580698778</v>
      </c>
      <c r="AC565" s="4">
        <f t="shared" ca="1" si="166"/>
        <v>0.71515927886963249</v>
      </c>
      <c r="AD565" s="4">
        <f t="shared" ca="1" si="163"/>
        <v>0.89582074147310553</v>
      </c>
      <c r="AF565" s="4">
        <f t="shared" ca="1" si="167"/>
        <v>-5.0941655605235121E-2</v>
      </c>
      <c r="AG565" s="4">
        <f t="shared" ca="1" si="168"/>
        <v>0.79864783693466113</v>
      </c>
      <c r="AH565" s="2">
        <f t="shared" ca="1" si="164"/>
        <v>88.0349145889395</v>
      </c>
    </row>
    <row r="566" spans="20:34" x14ac:dyDescent="0.25">
      <c r="T566" s="3"/>
      <c r="X566" s="4">
        <f t="shared" ca="1" si="165"/>
        <v>0.18777341725691324</v>
      </c>
      <c r="Y566" s="4">
        <f t="shared" ca="1" si="165"/>
        <v>0.42119406838217383</v>
      </c>
      <c r="Z566" s="4">
        <f t="shared" ca="1" si="160"/>
        <v>0.44834804116404303</v>
      </c>
      <c r="AA566" s="4">
        <f t="shared" ca="1" si="161"/>
        <v>0.27425960949466532</v>
      </c>
      <c r="AB566" s="4">
        <f t="shared" ca="1" si="162"/>
        <v>0.67466332517145011</v>
      </c>
      <c r="AC566" s="4">
        <f t="shared" ca="1" si="166"/>
        <v>0.87840218654893976</v>
      </c>
      <c r="AD566" s="4">
        <f t="shared" ca="1" si="163"/>
        <v>0.75679023442672388</v>
      </c>
      <c r="AF566" s="4">
        <f t="shared" ca="1" si="167"/>
        <v>0.20755699416324952</v>
      </c>
      <c r="AG566" s="4">
        <f t="shared" ca="1" si="168"/>
        <v>0.51057861601561483</v>
      </c>
      <c r="AH566" s="2">
        <f t="shared" ca="1" si="164"/>
        <v>17.908024260518687</v>
      </c>
    </row>
    <row r="567" spans="20:34" x14ac:dyDescent="0.25">
      <c r="T567" s="3"/>
      <c r="X567" s="4">
        <f t="shared" ca="1" si="165"/>
        <v>1.0947544075930717</v>
      </c>
      <c r="Y567" s="4">
        <f t="shared" ca="1" si="165"/>
        <v>0.26052285443544732</v>
      </c>
      <c r="Z567" s="4">
        <f t="shared" ca="1" si="160"/>
        <v>0.87390110033074664</v>
      </c>
      <c r="AA567" s="4">
        <f t="shared" ca="1" si="161"/>
        <v>1.4622160436574214</v>
      </c>
      <c r="AB567" s="4">
        <f t="shared" ca="1" si="162"/>
        <v>1.2525815121511275</v>
      </c>
      <c r="AC567" s="4">
        <f t="shared" ca="1" si="166"/>
        <v>0.84278338669491104</v>
      </c>
      <c r="AD567" s="4">
        <f t="shared" ca="1" si="163"/>
        <v>0.79038432851350304</v>
      </c>
      <c r="AF567" s="4">
        <f t="shared" ca="1" si="167"/>
        <v>1.1557126458078422</v>
      </c>
      <c r="AG567" s="4">
        <f t="shared" ca="1" si="168"/>
        <v>0.99002079738999715</v>
      </c>
      <c r="AH567" s="2">
        <f t="shared" ca="1" si="164"/>
        <v>-82.770152443098141</v>
      </c>
    </row>
    <row r="568" spans="20:34" x14ac:dyDescent="0.25">
      <c r="T568" s="3"/>
      <c r="X568" s="4">
        <f t="shared" ca="1" si="165"/>
        <v>-1.1457922221158658</v>
      </c>
      <c r="Y568" s="4">
        <f t="shared" ca="1" si="165"/>
        <v>-1.5871253981417874</v>
      </c>
      <c r="Z568" s="4">
        <f t="shared" ca="1" si="160"/>
        <v>-1.9566021395132402</v>
      </c>
      <c r="AA568" s="4">
        <f t="shared" ca="1" si="161"/>
        <v>-1.472433980063476</v>
      </c>
      <c r="AB568" s="4">
        <f t="shared" ca="1" si="162"/>
        <v>-2.5913558427203869</v>
      </c>
      <c r="AC568" s="4">
        <f t="shared" ca="1" si="166"/>
        <v>0.44000311841194151</v>
      </c>
      <c r="AD568" s="4">
        <f t="shared" ca="1" si="163"/>
        <v>1.1303150881519455</v>
      </c>
      <c r="AF568" s="4">
        <f t="shared" ca="1" si="167"/>
        <v>-1.6643143439733679</v>
      </c>
      <c r="AG568" s="4">
        <f t="shared" ca="1" si="168"/>
        <v>-2.929048607797553</v>
      </c>
      <c r="AH568" s="2">
        <f t="shared" ca="1" si="164"/>
        <v>-18.972875533138449</v>
      </c>
    </row>
    <row r="569" spans="20:34" x14ac:dyDescent="0.25">
      <c r="T569" s="3"/>
      <c r="X569" s="4">
        <f t="shared" ca="1" si="165"/>
        <v>0.66004369231675875</v>
      </c>
      <c r="Y569" s="4">
        <f t="shared" ca="1" si="165"/>
        <v>-1.5259327836534113</v>
      </c>
      <c r="Z569" s="4">
        <f t="shared" ca="1" si="160"/>
        <v>-0.80721737740629584</v>
      </c>
      <c r="AA569" s="4">
        <f t="shared" ca="1" si="161"/>
        <v>0.89283543180955027</v>
      </c>
      <c r="AB569" s="4">
        <f t="shared" ca="1" si="162"/>
        <v>-1.0304450619129022</v>
      </c>
      <c r="AC569" s="4">
        <f t="shared" ca="1" si="166"/>
        <v>8.1675864578192314E-3</v>
      </c>
      <c r="AD569" s="4">
        <f t="shared" ca="1" si="163"/>
        <v>3.1823161914753428</v>
      </c>
      <c r="AF569" s="4">
        <f t="shared" ca="1" si="167"/>
        <v>2.8412846509704113</v>
      </c>
      <c r="AG569" s="4">
        <f t="shared" ca="1" si="168"/>
        <v>-3.2792020049512409</v>
      </c>
      <c r="AH569" s="2">
        <f t="shared" ca="1" si="164"/>
        <v>-762.69885481554911</v>
      </c>
    </row>
    <row r="570" spans="20:34" x14ac:dyDescent="0.25">
      <c r="T570" s="3"/>
      <c r="X570" s="4">
        <f t="shared" ca="1" si="165"/>
        <v>1.6650519189854482</v>
      </c>
      <c r="Y570" s="4">
        <f t="shared" ca="1" si="165"/>
        <v>0.16792241706362224</v>
      </c>
      <c r="Z570" s="4">
        <f t="shared" ca="1" si="160"/>
        <v>1.1481635600149183</v>
      </c>
      <c r="AA570" s="4">
        <f t="shared" ca="1" si="161"/>
        <v>2.2091871546996504</v>
      </c>
      <c r="AB570" s="4">
        <f t="shared" ca="1" si="162"/>
        <v>1.6250409741219389</v>
      </c>
      <c r="AC570" s="4">
        <f t="shared" ca="1" si="166"/>
        <v>4.1742401986394673E-2</v>
      </c>
      <c r="AD570" s="4">
        <f t="shared" ca="1" si="163"/>
        <v>2.2000970796540864</v>
      </c>
      <c r="AF570" s="4">
        <f t="shared" ca="1" si="167"/>
        <v>4.8604262074640214</v>
      </c>
      <c r="AG570" s="4">
        <f t="shared" ca="1" si="168"/>
        <v>3.5752479014839098</v>
      </c>
      <c r="AH570" s="2">
        <f t="shared" ca="1" si="164"/>
        <v>-361.98341606919212</v>
      </c>
    </row>
    <row r="571" spans="20:34" x14ac:dyDescent="0.25">
      <c r="T571" s="3"/>
      <c r="X571" s="4">
        <f t="shared" ca="1" si="165"/>
        <v>1.426773874185586</v>
      </c>
      <c r="Y571" s="4">
        <f t="shared" ca="1" si="165"/>
        <v>-0.89023663092881899</v>
      </c>
      <c r="Z571" s="4">
        <f t="shared" ca="1" si="160"/>
        <v>0.16410971536768493</v>
      </c>
      <c r="AA571" s="4">
        <f t="shared" ca="1" si="161"/>
        <v>1.8970924807695995</v>
      </c>
      <c r="AB571" s="4">
        <f t="shared" ca="1" si="162"/>
        <v>0.28865623539508134</v>
      </c>
      <c r="AC571" s="4">
        <f t="shared" ca="1" si="166"/>
        <v>0.93525383927989403</v>
      </c>
      <c r="AD571" s="4">
        <f t="shared" ca="1" si="163"/>
        <v>0.69190039018576421</v>
      </c>
      <c r="AF571" s="4">
        <f t="shared" ca="1" si="167"/>
        <v>1.3125990276629653</v>
      </c>
      <c r="AG571" s="4">
        <f t="shared" ca="1" si="168"/>
        <v>0.19972136189941059</v>
      </c>
      <c r="AH571" s="2">
        <f t="shared" ca="1" si="164"/>
        <v>-185.95033060054448</v>
      </c>
    </row>
    <row r="572" spans="20:34" x14ac:dyDescent="0.25">
      <c r="T572" s="3"/>
      <c r="X572" s="4">
        <f t="shared" ca="1" si="165"/>
        <v>0.84947226327753822</v>
      </c>
      <c r="Y572" s="4">
        <f t="shared" ca="1" si="165"/>
        <v>1.4617698043231466</v>
      </c>
      <c r="Z572" s="4">
        <f t="shared" ca="1" si="160"/>
        <v>1.6765905024084859</v>
      </c>
      <c r="AA572" s="4">
        <f t="shared" ca="1" si="161"/>
        <v>1.1409474563005038</v>
      </c>
      <c r="AB572" s="4">
        <f t="shared" ca="1" si="162"/>
        <v>2.3426660361936329</v>
      </c>
      <c r="AC572" s="4">
        <f t="shared" ca="1" si="166"/>
        <v>0.60193876437656824</v>
      </c>
      <c r="AD572" s="4">
        <f t="shared" ca="1" si="163"/>
        <v>0.9859423194302136</v>
      </c>
      <c r="AF572" s="4">
        <f t="shared" ca="1" si="167"/>
        <v>1.124908381412921</v>
      </c>
      <c r="AG572" s="4">
        <f t="shared" ca="1" si="168"/>
        <v>2.3097335853751351</v>
      </c>
      <c r="AH572" s="2">
        <f t="shared" ca="1" si="164"/>
        <v>53.957614264694257</v>
      </c>
    </row>
    <row r="573" spans="20:34" x14ac:dyDescent="0.25">
      <c r="T573" s="3"/>
      <c r="X573" s="4">
        <f t="shared" ca="1" si="165"/>
        <v>1.1039883605534337</v>
      </c>
      <c r="Y573" s="4">
        <f t="shared" ca="1" si="165"/>
        <v>0.13728137687071704</v>
      </c>
      <c r="Z573" s="4">
        <f t="shared" ca="1" si="160"/>
        <v>0.78183778841408347</v>
      </c>
      <c r="AA573" s="4">
        <f t="shared" ca="1" si="161"/>
        <v>1.4743106012599489</v>
      </c>
      <c r="AB573" s="4">
        <f t="shared" ca="1" si="162"/>
        <v>1.1275558281285383</v>
      </c>
      <c r="AC573" s="4">
        <f t="shared" ca="1" si="166"/>
        <v>5.1393361650665659E-2</v>
      </c>
      <c r="AD573" s="4">
        <f t="shared" ca="1" si="163"/>
        <v>2.0934432324856749</v>
      </c>
      <c r="AF573" s="4">
        <f t="shared" ca="1" si="167"/>
        <v>3.0863855507895264</v>
      </c>
      <c r="AG573" s="4">
        <f t="shared" ca="1" si="168"/>
        <v>2.3604741176454693</v>
      </c>
      <c r="AH573" s="2">
        <f t="shared" ca="1" si="164"/>
        <v>-234.34740822044523</v>
      </c>
    </row>
    <row r="574" spans="20:34" x14ac:dyDescent="0.25">
      <c r="T574" s="3"/>
      <c r="X574" s="4">
        <f t="shared" ca="1" si="165"/>
        <v>-1.1194010285283618</v>
      </c>
      <c r="Y574" s="4">
        <f t="shared" ca="1" si="165"/>
        <v>-0.79706266022555494</v>
      </c>
      <c r="Z574" s="4">
        <f t="shared" ca="1" si="160"/>
        <v>-1.3142370522579838</v>
      </c>
      <c r="AA574" s="4">
        <f t="shared" ca="1" si="161"/>
        <v>-1.4378670061560179</v>
      </c>
      <c r="AB574" s="4">
        <f t="shared" ca="1" si="162"/>
        <v>-1.718998192812917</v>
      </c>
      <c r="AC574" s="4">
        <f t="shared" ca="1" si="166"/>
        <v>0.20548707953007195</v>
      </c>
      <c r="AD574" s="4">
        <f t="shared" ca="1" si="163"/>
        <v>1.4557649717888801</v>
      </c>
      <c r="AF574" s="4">
        <f t="shared" ca="1" si="167"/>
        <v>-2.0931964216528769</v>
      </c>
      <c r="AG574" s="4">
        <f t="shared" ca="1" si="168"/>
        <v>-2.5024573556654319</v>
      </c>
      <c r="AH574" s="2">
        <f t="shared" ca="1" si="164"/>
        <v>96.643473248993814</v>
      </c>
    </row>
    <row r="575" spans="20:34" x14ac:dyDescent="0.25">
      <c r="T575" s="3"/>
      <c r="X575" s="4">
        <f t="shared" ca="1" si="165"/>
        <v>-0.76234213719406652</v>
      </c>
      <c r="Y575" s="4">
        <f t="shared" ca="1" si="165"/>
        <v>1.6528277146540145</v>
      </c>
      <c r="Z575" s="4">
        <f t="shared" ca="1" si="160"/>
        <v>0.84544256198929135</v>
      </c>
      <c r="AA575" s="4">
        <f t="shared" ca="1" si="161"/>
        <v>-0.9701941311397686</v>
      </c>
      <c r="AB575" s="4">
        <f t="shared" ca="1" si="162"/>
        <v>1.2139336713516966</v>
      </c>
      <c r="AC575" s="4">
        <f t="shared" ca="1" si="166"/>
        <v>0.95258010176253893</v>
      </c>
      <c r="AD575" s="4">
        <f t="shared" ca="1" si="163"/>
        <v>0.66623699697328731</v>
      </c>
      <c r="AF575" s="4">
        <f t="shared" ca="1" si="167"/>
        <v>-0.64637922441166717</v>
      </c>
      <c r="AG575" s="4">
        <f t="shared" ca="1" si="168"/>
        <v>0.80876752372611183</v>
      </c>
      <c r="AH575" s="2">
        <f t="shared" ca="1" si="164"/>
        <v>185.54322667617635</v>
      </c>
    </row>
    <row r="576" spans="20:34" x14ac:dyDescent="0.25">
      <c r="T576" s="3"/>
      <c r="X576" s="4">
        <f t="shared" ca="1" si="165"/>
        <v>-1.4364992150015499</v>
      </c>
      <c r="Y576" s="4">
        <f t="shared" ca="1" si="165"/>
        <v>-0.73560980591814684</v>
      </c>
      <c r="Z576" s="4">
        <f t="shared" ca="1" si="160"/>
        <v>-1.4588339946296767</v>
      </c>
      <c r="AA576" s="4">
        <f t="shared" ca="1" si="161"/>
        <v>-1.8531996701212767</v>
      </c>
      <c r="AB576" s="4">
        <f t="shared" ca="1" si="162"/>
        <v>-1.9153666619807495</v>
      </c>
      <c r="AC576" s="4">
        <f t="shared" ca="1" si="166"/>
        <v>0.81372481267450936</v>
      </c>
      <c r="AD576" s="4">
        <f t="shared" ca="1" si="163"/>
        <v>0.81580251719997265</v>
      </c>
      <c r="AF576" s="4">
        <f t="shared" ca="1" si="167"/>
        <v>-1.5118449557590965</v>
      </c>
      <c r="AG576" s="4">
        <f t="shared" ca="1" si="168"/>
        <v>-1.5625609442048045</v>
      </c>
      <c r="AH576" s="2">
        <f t="shared" ca="1" si="164"/>
        <v>91.974752154935231</v>
      </c>
    </row>
    <row r="577" spans="20:34" x14ac:dyDescent="0.25">
      <c r="T577" s="3"/>
      <c r="X577" s="4">
        <f t="shared" ca="1" si="165"/>
        <v>-1.013964308056214</v>
      </c>
      <c r="Y577" s="4">
        <f t="shared" ca="1" si="165"/>
        <v>-0.4448748080831223</v>
      </c>
      <c r="Z577" s="4">
        <f t="shared" ca="1" si="160"/>
        <v>-0.9707839754086981</v>
      </c>
      <c r="AA577" s="4">
        <f t="shared" ca="1" si="161"/>
        <v>-1.2997668344694158</v>
      </c>
      <c r="AB577" s="4">
        <f t="shared" ca="1" si="162"/>
        <v>-1.2525750871395618</v>
      </c>
      <c r="AC577" s="4">
        <f t="shared" ca="1" si="166"/>
        <v>0.75675878529848462</v>
      </c>
      <c r="AD577" s="4">
        <f t="shared" ca="1" si="163"/>
        <v>0.8627479265648309</v>
      </c>
      <c r="AF577" s="4">
        <f t="shared" ca="1" si="167"/>
        <v>-1.1213711414562222</v>
      </c>
      <c r="AG577" s="4">
        <f t="shared" ca="1" si="168"/>
        <v>-1.0806565592964192</v>
      </c>
      <c r="AH577" s="2">
        <f t="shared" ca="1" si="164"/>
        <v>74.905126901885069</v>
      </c>
    </row>
    <row r="578" spans="20:34" x14ac:dyDescent="0.25">
      <c r="T578" s="3"/>
      <c r="X578" s="4">
        <f t="shared" ca="1" si="165"/>
        <v>-0.91809643199948254</v>
      </c>
      <c r="Y578" s="4">
        <f t="shared" ca="1" si="165"/>
        <v>0.55771409399733851</v>
      </c>
      <c r="Z578" s="4">
        <f t="shared" ref="Z578:Z641" ca="1" si="169">X578*B$19+SQRT(1-B$19^2)*Y578</f>
        <v>-0.11759655821779985</v>
      </c>
      <c r="AA578" s="4">
        <f t="shared" ref="AA578:AA641" ca="1" si="170">X578*SQRT($B$28)+$B$20</f>
        <v>-1.1741998585299298</v>
      </c>
      <c r="AB578" s="4">
        <f t="shared" ref="AB578:AB641" ca="1" si="171">Z578*SQRT($C$29)+$C$20</f>
        <v>-9.3912225539301925E-2</v>
      </c>
      <c r="AC578" s="4">
        <f t="shared" ca="1" si="166"/>
        <v>0.16600641195351518</v>
      </c>
      <c r="AD578" s="4">
        <f t="shared" ref="AD578:AD641" ca="1" si="172">SQRT((B$26/2)/GAMMAINV(AC578,B$26/2,1))</f>
        <v>1.5477008333063493</v>
      </c>
      <c r="AF578" s="4">
        <f t="shared" ca="1" si="167"/>
        <v>-1.8173100995149698</v>
      </c>
      <c r="AG578" s="4">
        <f t="shared" ca="1" si="168"/>
        <v>-0.14534802972483141</v>
      </c>
      <c r="AH578" s="2">
        <f t="shared" ref="AH578:AH641" ca="1" si="173">(B$4*EXP(-B$8*B$7)*NORMSDIST((LN(B$4/(B$5+AF578))-B$8*B$7+B$9*B$7+0.5*B$6*B$6*B$7)/(B$6*SQRT(B$7)))-(B$5+AF578)*EXP(-B$9*B$7)*NORMSDIST((LN(B$4/(B$5+AF578))-B$8*B$7+B$9*B$7-0.5*B$6*B$6*B$7)/(B$6*SQRT(B$7))))*400+100*AG578-400*$B$13</f>
        <v>285.3110310913562</v>
      </c>
    </row>
    <row r="579" spans="20:34" x14ac:dyDescent="0.25">
      <c r="T579" s="3"/>
      <c r="X579" s="4">
        <f t="shared" ref="X579:Y642" ca="1" si="174">NORMSINV(RAND())</f>
        <v>-1.075638413626224</v>
      </c>
      <c r="Y579" s="4">
        <f t="shared" ca="1" si="174"/>
        <v>-1.7746027517981056</v>
      </c>
      <c r="Z579" s="4">
        <f t="shared" ca="1" si="169"/>
        <v>-2.062446614571785</v>
      </c>
      <c r="AA579" s="4">
        <f t="shared" ca="1" si="170"/>
        <v>-1.3805470837952276</v>
      </c>
      <c r="AB579" s="4">
        <f t="shared" ca="1" si="171"/>
        <v>-2.735096901114912</v>
      </c>
      <c r="AC579" s="4">
        <f t="shared" ref="AC579:AC642" ca="1" si="175">RAND()</f>
        <v>0.74496677831017377</v>
      </c>
      <c r="AD579" s="4">
        <f t="shared" ca="1" si="172"/>
        <v>0.87218377273639636</v>
      </c>
      <c r="AF579" s="4">
        <f t="shared" ref="AF579:AF642" ca="1" si="176">AD579*AA579</f>
        <v>-1.2040907639847516</v>
      </c>
      <c r="AG579" s="4">
        <f t="shared" ref="AG579:AG642" ca="1" si="177">AD579*AB579</f>
        <v>-2.3855071340140301</v>
      </c>
      <c r="AH579" s="2">
        <f t="shared" ca="1" si="173"/>
        <v>-41.822113523342978</v>
      </c>
    </row>
    <row r="580" spans="20:34" x14ac:dyDescent="0.25">
      <c r="T580" s="3"/>
      <c r="X580" s="4">
        <f t="shared" ca="1" si="174"/>
        <v>-1.0709867871346335</v>
      </c>
      <c r="Y580" s="4">
        <f t="shared" ca="1" si="174"/>
        <v>1.5942092547492186</v>
      </c>
      <c r="Z580" s="4">
        <f t="shared" ca="1" si="169"/>
        <v>0.61081951162233084</v>
      </c>
      <c r="AA580" s="4">
        <f t="shared" ca="1" si="170"/>
        <v>-1.3744544206866449</v>
      </c>
      <c r="AB580" s="4">
        <f t="shared" ca="1" si="171"/>
        <v>0.89530612310371438</v>
      </c>
      <c r="AC580" s="4">
        <f t="shared" ca="1" si="175"/>
        <v>0.65343407317259394</v>
      </c>
      <c r="AD580" s="4">
        <f t="shared" ca="1" si="172"/>
        <v>0.94456150161541574</v>
      </c>
      <c r="AF580" s="4">
        <f t="shared" ca="1" si="176"/>
        <v>-1.2982567315057236</v>
      </c>
      <c r="AG580" s="4">
        <f t="shared" ca="1" si="177"/>
        <v>0.84567169604432069</v>
      </c>
      <c r="AH580" s="2">
        <f t="shared" ca="1" si="173"/>
        <v>297.00121663781829</v>
      </c>
    </row>
    <row r="581" spans="20:34" x14ac:dyDescent="0.25">
      <c r="T581" s="3"/>
      <c r="X581" s="4">
        <f t="shared" ca="1" si="174"/>
        <v>0.40693864418903014</v>
      </c>
      <c r="Y581" s="4">
        <f t="shared" ca="1" si="174"/>
        <v>0.27839089279174173</v>
      </c>
      <c r="Z581" s="4">
        <f t="shared" ca="1" si="169"/>
        <v>0.46875711591444535</v>
      </c>
      <c r="AA581" s="4">
        <f t="shared" ca="1" si="170"/>
        <v>0.56132046771866273</v>
      </c>
      <c r="AB581" s="4">
        <f t="shared" ca="1" si="171"/>
        <v>0.70237967034537774</v>
      </c>
      <c r="AC581" s="4">
        <f t="shared" ca="1" si="175"/>
        <v>4.3960965023773557E-2</v>
      </c>
      <c r="AD581" s="4">
        <f t="shared" ca="1" si="172"/>
        <v>2.1732120721324271</v>
      </c>
      <c r="AF581" s="4">
        <f t="shared" ca="1" si="176"/>
        <v>1.2198684167812182</v>
      </c>
      <c r="AG581" s="4">
        <f t="shared" ca="1" si="177"/>
        <v>1.5264199788149695</v>
      </c>
      <c r="AH581" s="2">
        <f t="shared" ca="1" si="173"/>
        <v>-39.021087425785936</v>
      </c>
    </row>
    <row r="582" spans="20:34" x14ac:dyDescent="0.25">
      <c r="T582" s="3"/>
      <c r="X582" s="4">
        <f t="shared" ca="1" si="174"/>
        <v>-3.8284888181581336E-2</v>
      </c>
      <c r="Y582" s="4">
        <f t="shared" ca="1" si="174"/>
        <v>-1.4438735992001563</v>
      </c>
      <c r="Z582" s="4">
        <f t="shared" ca="1" si="169"/>
        <v>-1.1678864004860574</v>
      </c>
      <c r="AA582" s="4">
        <f t="shared" ca="1" si="170"/>
        <v>-2.1829747727757001E-2</v>
      </c>
      <c r="AB582" s="4">
        <f t="shared" ca="1" si="171"/>
        <v>-1.5202481156757828</v>
      </c>
      <c r="AC582" s="4">
        <f t="shared" ca="1" si="175"/>
        <v>0.62033066219089827</v>
      </c>
      <c r="AD582" s="4">
        <f t="shared" ca="1" si="172"/>
        <v>0.97102872612872371</v>
      </c>
      <c r="AF582" s="4">
        <f t="shared" ca="1" si="176"/>
        <v>-2.1197312127795281E-2</v>
      </c>
      <c r="AG582" s="4">
        <f t="shared" ca="1" si="177"/>
        <v>-1.4762045911642478</v>
      </c>
      <c r="AH582" s="2">
        <f t="shared" ca="1" si="173"/>
        <v>-144.22241989659278</v>
      </c>
    </row>
    <row r="583" spans="20:34" x14ac:dyDescent="0.25">
      <c r="T583" s="3"/>
      <c r="X583" s="4">
        <f t="shared" ca="1" si="174"/>
        <v>-1.3235169858598819</v>
      </c>
      <c r="Y583" s="4">
        <f t="shared" ca="1" si="174"/>
        <v>1.563440049814637</v>
      </c>
      <c r="Z583" s="4">
        <f t="shared" ca="1" si="169"/>
        <v>0.43248096488193299</v>
      </c>
      <c r="AA583" s="4">
        <f t="shared" ca="1" si="170"/>
        <v>-1.7052164516360144</v>
      </c>
      <c r="AB583" s="4">
        <f t="shared" ca="1" si="171"/>
        <v>0.65311519677688223</v>
      </c>
      <c r="AC583" s="4">
        <f t="shared" ca="1" si="175"/>
        <v>0.61698886316883539</v>
      </c>
      <c r="AD583" s="4">
        <f t="shared" ca="1" si="172"/>
        <v>0.9737256134875526</v>
      </c>
      <c r="AF583" s="4">
        <f t="shared" ca="1" si="176"/>
        <v>-1.6604129354983457</v>
      </c>
      <c r="AG583" s="4">
        <f t="shared" ca="1" si="177"/>
        <v>0.63595499565961333</v>
      </c>
      <c r="AH583" s="2">
        <f t="shared" ca="1" si="173"/>
        <v>336.86830390197247</v>
      </c>
    </row>
    <row r="584" spans="20:34" x14ac:dyDescent="0.25">
      <c r="T584" s="3"/>
      <c r="X584" s="4">
        <f t="shared" ca="1" si="174"/>
        <v>-2.1985550088547199</v>
      </c>
      <c r="Y584" s="4">
        <f t="shared" ca="1" si="174"/>
        <v>-1.8664681059983704E-2</v>
      </c>
      <c r="Z584" s="4">
        <f t="shared" ca="1" si="169"/>
        <v>-1.3550835309467497</v>
      </c>
      <c r="AA584" s="4">
        <f t="shared" ca="1" si="170"/>
        <v>-2.8513342431108919</v>
      </c>
      <c r="AB584" s="4">
        <f t="shared" ca="1" si="171"/>
        <v>-1.7744693553385478</v>
      </c>
      <c r="AC584" s="4">
        <f t="shared" ca="1" si="175"/>
        <v>0.99583431392333666</v>
      </c>
      <c r="AD584" s="4">
        <f t="shared" ca="1" si="172"/>
        <v>0.53737275119880457</v>
      </c>
      <c r="AF584" s="4">
        <f t="shared" ca="1" si="176"/>
        <v>-1.5322293268078611</v>
      </c>
      <c r="AG584" s="4">
        <f t="shared" ca="1" si="177"/>
        <v>-0.95355147939624452</v>
      </c>
      <c r="AH584" s="2">
        <f t="shared" ca="1" si="173"/>
        <v>156.30467547061107</v>
      </c>
    </row>
    <row r="585" spans="20:34" x14ac:dyDescent="0.25">
      <c r="T585" s="3"/>
      <c r="X585" s="4">
        <f t="shared" ca="1" si="174"/>
        <v>-0.30816087696930161</v>
      </c>
      <c r="Y585" s="4">
        <f t="shared" ca="1" si="174"/>
        <v>-0.6302989518091815</v>
      </c>
      <c r="Z585" s="4">
        <f t="shared" ca="1" si="169"/>
        <v>-0.68749469488595683</v>
      </c>
      <c r="AA585" s="4">
        <f t="shared" ca="1" si="170"/>
        <v>-0.3753111555217421</v>
      </c>
      <c r="AB585" s="4">
        <f t="shared" ca="1" si="171"/>
        <v>-0.86785683905302657</v>
      </c>
      <c r="AC585" s="4">
        <f t="shared" ca="1" si="175"/>
        <v>0.34191352296531341</v>
      </c>
      <c r="AD585" s="4">
        <f t="shared" ca="1" si="172"/>
        <v>1.2393245557057737</v>
      </c>
      <c r="AF585" s="4">
        <f t="shared" ca="1" si="176"/>
        <v>-0.46513233106840357</v>
      </c>
      <c r="AG585" s="4">
        <f t="shared" ca="1" si="177"/>
        <v>-1.0755562914756094</v>
      </c>
      <c r="AH585" s="2">
        <f t="shared" ca="1" si="173"/>
        <v>-32.457246685015889</v>
      </c>
    </row>
    <row r="586" spans="20:34" x14ac:dyDescent="0.25">
      <c r="T586" s="3"/>
      <c r="X586" s="4">
        <f t="shared" ca="1" si="174"/>
        <v>0.53950740110984041</v>
      </c>
      <c r="Y586" s="4">
        <f t="shared" ca="1" si="174"/>
        <v>2.5339623328710754</v>
      </c>
      <c r="Z586" s="4">
        <f t="shared" ca="1" si="169"/>
        <v>2.3375474666873179</v>
      </c>
      <c r="AA586" s="4">
        <f t="shared" ca="1" si="170"/>
        <v>0.73495796335643271</v>
      </c>
      <c r="AB586" s="4">
        <f t="shared" ca="1" si="171"/>
        <v>3.2402722036021951</v>
      </c>
      <c r="AC586" s="4">
        <f t="shared" ca="1" si="175"/>
        <v>0.10423242690333689</v>
      </c>
      <c r="AD586" s="4">
        <f t="shared" ca="1" si="172"/>
        <v>1.7546440021696126</v>
      </c>
      <c r="AF586" s="4">
        <f t="shared" ca="1" si="176"/>
        <v>1.2895895822501586</v>
      </c>
      <c r="AG586" s="4">
        <f t="shared" ca="1" si="177"/>
        <v>5.6855241874475055</v>
      </c>
      <c r="AH586" s="2">
        <f t="shared" ca="1" si="173"/>
        <v>366.16410411022935</v>
      </c>
    </row>
    <row r="587" spans="20:34" x14ac:dyDescent="0.25">
      <c r="T587" s="3"/>
      <c r="X587" s="4">
        <f t="shared" ca="1" si="174"/>
        <v>1.031445915425228</v>
      </c>
      <c r="Y587" s="4">
        <f t="shared" ca="1" si="174"/>
        <v>0.75328301818277177</v>
      </c>
      <c r="Z587" s="4">
        <f t="shared" ca="1" si="169"/>
        <v>1.2259138800293889</v>
      </c>
      <c r="AA587" s="4">
        <f t="shared" ca="1" si="170"/>
        <v>1.3792950878609191</v>
      </c>
      <c r="AB587" s="4">
        <f t="shared" ca="1" si="171"/>
        <v>1.7306290389048329</v>
      </c>
      <c r="AC587" s="4">
        <f t="shared" ca="1" si="175"/>
        <v>0.72132226940185773</v>
      </c>
      <c r="AD587" s="4">
        <f t="shared" ca="1" si="172"/>
        <v>0.89095128593650308</v>
      </c>
      <c r="AF587" s="4">
        <f t="shared" ca="1" si="176"/>
        <v>1.2288847322155878</v>
      </c>
      <c r="AG587" s="4">
        <f t="shared" ca="1" si="177"/>
        <v>1.5419061676913153</v>
      </c>
      <c r="AH587" s="2">
        <f t="shared" ca="1" si="173"/>
        <v>-38.860836686662878</v>
      </c>
    </row>
    <row r="588" spans="20:34" x14ac:dyDescent="0.25">
      <c r="T588" s="3"/>
      <c r="X588" s="4">
        <f t="shared" ca="1" si="174"/>
        <v>1.2924948806198659</v>
      </c>
      <c r="Y588" s="4">
        <f t="shared" ca="1" si="174"/>
        <v>-0.37935875213685188</v>
      </c>
      <c r="Z588" s="4">
        <f t="shared" ca="1" si="169"/>
        <v>0.48721906204808585</v>
      </c>
      <c r="AA588" s="4">
        <f t="shared" ca="1" si="170"/>
        <v>1.7212149308772102</v>
      </c>
      <c r="AB588" s="4">
        <f t="shared" ca="1" si="171"/>
        <v>0.72745173646696182</v>
      </c>
      <c r="AC588" s="4">
        <f t="shared" ca="1" si="175"/>
        <v>0.74079071558167298</v>
      </c>
      <c r="AD588" s="4">
        <f t="shared" ca="1" si="172"/>
        <v>0.87551129770644687</v>
      </c>
      <c r="AF588" s="4">
        <f t="shared" ca="1" si="176"/>
        <v>1.5069431177640185</v>
      </c>
      <c r="AG588" s="4">
        <f t="shared" ca="1" si="177"/>
        <v>0.63689221381299799</v>
      </c>
      <c r="AH588" s="2">
        <f t="shared" ca="1" si="173"/>
        <v>-171.97697365049135</v>
      </c>
    </row>
    <row r="589" spans="20:34" x14ac:dyDescent="0.25">
      <c r="T589" s="3"/>
      <c r="X589" s="4">
        <f t="shared" ca="1" si="174"/>
        <v>2.3810925934777925</v>
      </c>
      <c r="Y589" s="4">
        <f t="shared" ca="1" si="174"/>
        <v>-0.19004869520251871</v>
      </c>
      <c r="Z589" s="4">
        <f t="shared" ca="1" si="169"/>
        <v>1.3009170876755138</v>
      </c>
      <c r="AA589" s="4">
        <f t="shared" ca="1" si="170"/>
        <v>3.1470514930361673</v>
      </c>
      <c r="AB589" s="4">
        <f t="shared" ca="1" si="171"/>
        <v>1.8324864144936399</v>
      </c>
      <c r="AC589" s="4">
        <f t="shared" ca="1" si="175"/>
        <v>0.44715647831477023</v>
      </c>
      <c r="AD589" s="4">
        <f t="shared" ca="1" si="172"/>
        <v>1.1232059128733636</v>
      </c>
      <c r="AF589" s="4">
        <f t="shared" ca="1" si="176"/>
        <v>3.5347868450951703</v>
      </c>
      <c r="AG589" s="4">
        <f t="shared" ca="1" si="177"/>
        <v>2.0582595760193656</v>
      </c>
      <c r="AH589" s="2">
        <f t="shared" ca="1" si="173"/>
        <v>-328.96724500902837</v>
      </c>
    </row>
    <row r="590" spans="20:34" x14ac:dyDescent="0.25">
      <c r="T590" s="3"/>
      <c r="X590" s="4">
        <f t="shared" ca="1" si="174"/>
        <v>0.64314839969766424</v>
      </c>
      <c r="Y590" s="4">
        <f t="shared" ca="1" si="174"/>
        <v>0.12688163705259237</v>
      </c>
      <c r="Z590" s="4">
        <f t="shared" ca="1" si="169"/>
        <v>0.49265567532997423</v>
      </c>
      <c r="AA590" s="4">
        <f t="shared" ca="1" si="170"/>
        <v>0.87070611290676181</v>
      </c>
      <c r="AB590" s="4">
        <f t="shared" ca="1" si="171"/>
        <v>0.73483487618009402</v>
      </c>
      <c r="AC590" s="4">
        <f t="shared" ca="1" si="175"/>
        <v>0.7383196188696719</v>
      </c>
      <c r="AD590" s="4">
        <f t="shared" ca="1" si="172"/>
        <v>0.87747728751507148</v>
      </c>
      <c r="AF590" s="4">
        <f t="shared" ca="1" si="176"/>
        <v>0.76402483817621691</v>
      </c>
      <c r="AG590" s="4">
        <f t="shared" ca="1" si="177"/>
        <v>0.64480091392198235</v>
      </c>
      <c r="AH590" s="2">
        <f t="shared" ca="1" si="173"/>
        <v>-56.452357842960282</v>
      </c>
    </row>
    <row r="591" spans="20:34" x14ac:dyDescent="0.25">
      <c r="T591" s="3"/>
      <c r="X591" s="4">
        <f t="shared" ca="1" si="174"/>
        <v>-1.9887160552096408</v>
      </c>
      <c r="Y591" s="4">
        <f t="shared" ca="1" si="174"/>
        <v>-0.64573449123757942</v>
      </c>
      <c r="Z591" s="4">
        <f t="shared" ca="1" si="169"/>
        <v>-1.7242342567546181</v>
      </c>
      <c r="AA591" s="4">
        <f t="shared" ca="1" si="170"/>
        <v>-2.5764888629136062</v>
      </c>
      <c r="AB591" s="4">
        <f t="shared" ca="1" si="171"/>
        <v>-2.2757909028768615</v>
      </c>
      <c r="AC591" s="4">
        <f t="shared" ca="1" si="175"/>
        <v>0.22573310264969038</v>
      </c>
      <c r="AD591" s="4">
        <f t="shared" ca="1" si="172"/>
        <v>1.4156606261479101</v>
      </c>
      <c r="AF591" s="4">
        <f t="shared" ca="1" si="176"/>
        <v>-3.6474338369353929</v>
      </c>
      <c r="AG591" s="4">
        <f t="shared" ca="1" si="177"/>
        <v>-3.2217475745483752</v>
      </c>
      <c r="AH591" s="2">
        <f t="shared" ca="1" si="173"/>
        <v>297.37614881476657</v>
      </c>
    </row>
    <row r="592" spans="20:34" x14ac:dyDescent="0.25">
      <c r="T592" s="3"/>
      <c r="X592" s="4">
        <f t="shared" ca="1" si="174"/>
        <v>0.19597762405544478</v>
      </c>
      <c r="Y592" s="4">
        <f t="shared" ca="1" si="174"/>
        <v>0.63835242927259195</v>
      </c>
      <c r="Z592" s="4">
        <f t="shared" ca="1" si="169"/>
        <v>0.62548920820335585</v>
      </c>
      <c r="AA592" s="4">
        <f t="shared" ca="1" si="170"/>
        <v>0.28500541382503508</v>
      </c>
      <c r="AB592" s="4">
        <f t="shared" ca="1" si="171"/>
        <v>0.91522816165808152</v>
      </c>
      <c r="AC592" s="4">
        <f t="shared" ca="1" si="175"/>
        <v>0.25235625714488341</v>
      </c>
      <c r="AD592" s="4">
        <f t="shared" ca="1" si="172"/>
        <v>1.3682781707535046</v>
      </c>
      <c r="AF592" s="4">
        <f t="shared" ca="1" si="176"/>
        <v>0.38996668628336456</v>
      </c>
      <c r="AG592" s="4">
        <f t="shared" ca="1" si="177"/>
        <v>1.2522867148556125</v>
      </c>
      <c r="AH592" s="2">
        <f t="shared" ca="1" si="173"/>
        <v>63.128686869134526</v>
      </c>
    </row>
    <row r="593" spans="20:34" x14ac:dyDescent="0.25">
      <c r="T593" s="3"/>
      <c r="X593" s="4">
        <f t="shared" ca="1" si="174"/>
        <v>-1.0751767482983252</v>
      </c>
      <c r="Y593" s="4">
        <f t="shared" ca="1" si="174"/>
        <v>-0.65590068286149006</v>
      </c>
      <c r="Z593" s="4">
        <f t="shared" ca="1" si="169"/>
        <v>-1.1753789714698588</v>
      </c>
      <c r="AA593" s="4">
        <f t="shared" ca="1" si="170"/>
        <v>-1.3799423982477346</v>
      </c>
      <c r="AB593" s="4">
        <f t="shared" ca="1" si="171"/>
        <v>-1.5304233287203182</v>
      </c>
      <c r="AC593" s="4">
        <f t="shared" ca="1" si="175"/>
        <v>2.1427946431485601E-2</v>
      </c>
      <c r="AD593" s="4">
        <f t="shared" ca="1" si="172"/>
        <v>2.5677967135821378</v>
      </c>
      <c r="AF593" s="4">
        <f t="shared" ca="1" si="176"/>
        <v>-3.5434115551531864</v>
      </c>
      <c r="AG593" s="4">
        <f t="shared" ca="1" si="177"/>
        <v>-3.9298159938774688</v>
      </c>
      <c r="AH593" s="2">
        <f t="shared" ca="1" si="173"/>
        <v>207.91236627152284</v>
      </c>
    </row>
    <row r="594" spans="20:34" x14ac:dyDescent="0.25">
      <c r="T594" s="3"/>
      <c r="X594" s="4">
        <f t="shared" ca="1" si="174"/>
        <v>-1.8526059892088844</v>
      </c>
      <c r="Y594" s="4">
        <f t="shared" ca="1" si="174"/>
        <v>-1.9331276205247772</v>
      </c>
      <c r="Z594" s="4">
        <f t="shared" ca="1" si="169"/>
        <v>-2.6617647824765642</v>
      </c>
      <c r="AA594" s="4">
        <f t="shared" ca="1" si="170"/>
        <v>-2.3982129890168591</v>
      </c>
      <c r="AB594" s="4">
        <f t="shared" ca="1" si="171"/>
        <v>-3.5489951014891035</v>
      </c>
      <c r="AC594" s="4">
        <f t="shared" ca="1" si="175"/>
        <v>0.64180412809404641</v>
      </c>
      <c r="AD594" s="4">
        <f t="shared" ca="1" si="172"/>
        <v>0.95381491009296526</v>
      </c>
      <c r="AF594" s="4">
        <f t="shared" ca="1" si="176"/>
        <v>-2.2874513065028967</v>
      </c>
      <c r="AG594" s="4">
        <f t="shared" ca="1" si="177"/>
        <v>-3.3850844436472034</v>
      </c>
      <c r="AH594" s="2">
        <f t="shared" ca="1" si="173"/>
        <v>41.748258322889342</v>
      </c>
    </row>
    <row r="595" spans="20:34" x14ac:dyDescent="0.25">
      <c r="T595" s="3"/>
      <c r="X595" s="4">
        <f t="shared" ca="1" si="174"/>
        <v>1.069066394184605</v>
      </c>
      <c r="Y595" s="4">
        <f t="shared" ca="1" si="174"/>
        <v>-0.91832618107568775</v>
      </c>
      <c r="Z595" s="4">
        <f t="shared" ca="1" si="169"/>
        <v>-7.6223107774725629E-2</v>
      </c>
      <c r="AA595" s="4">
        <f t="shared" ca="1" si="170"/>
        <v>1.4285700895143949</v>
      </c>
      <c r="AB595" s="4">
        <f t="shared" ca="1" si="171"/>
        <v>-3.7725414155604556E-2</v>
      </c>
      <c r="AC595" s="4">
        <f t="shared" ca="1" si="175"/>
        <v>0.7230514876173656</v>
      </c>
      <c r="AD595" s="4">
        <f t="shared" ca="1" si="172"/>
        <v>0.88958376034195952</v>
      </c>
      <c r="AF595" s="4">
        <f t="shared" ca="1" si="176"/>
        <v>1.2708327521422651</v>
      </c>
      <c r="AG595" s="4">
        <f t="shared" ca="1" si="177"/>
        <v>-3.3559915785000491E-2</v>
      </c>
      <c r="AH595" s="2">
        <f t="shared" ca="1" si="173"/>
        <v>-202.86135610688598</v>
      </c>
    </row>
    <row r="596" spans="20:34" x14ac:dyDescent="0.25">
      <c r="T596" s="3"/>
      <c r="X596" s="4">
        <f t="shared" ca="1" si="174"/>
        <v>9.2254675488060225E-2</v>
      </c>
      <c r="Y596" s="4">
        <f t="shared" ca="1" si="174"/>
        <v>0.37362894984910905</v>
      </c>
      <c r="Z596" s="4">
        <f t="shared" ca="1" si="169"/>
        <v>0.35241319514052299</v>
      </c>
      <c r="AA596" s="4">
        <f t="shared" ca="1" si="170"/>
        <v>0.14914992684808298</v>
      </c>
      <c r="AB596" s="4">
        <f t="shared" ca="1" si="171"/>
        <v>0.54437994196501305</v>
      </c>
      <c r="AC596" s="4">
        <f t="shared" ca="1" si="175"/>
        <v>0.96673479604361001</v>
      </c>
      <c r="AD596" s="4">
        <f t="shared" ca="1" si="172"/>
        <v>0.64067314206299253</v>
      </c>
      <c r="AF596" s="4">
        <f t="shared" ca="1" si="176"/>
        <v>9.5556352272226808E-2</v>
      </c>
      <c r="AG596" s="4">
        <f t="shared" ca="1" si="177"/>
        <v>0.34876960789479444</v>
      </c>
      <c r="AH596" s="2">
        <f t="shared" ca="1" si="173"/>
        <v>19.587613257154317</v>
      </c>
    </row>
    <row r="597" spans="20:34" x14ac:dyDescent="0.25">
      <c r="T597" s="3"/>
      <c r="X597" s="4">
        <f t="shared" ca="1" si="174"/>
        <v>0.68114786652725523</v>
      </c>
      <c r="Y597" s="4">
        <f t="shared" ca="1" si="174"/>
        <v>-1.6808664228043528</v>
      </c>
      <c r="Z597" s="4">
        <f t="shared" ca="1" si="169"/>
        <v>-0.91716646115458111</v>
      </c>
      <c r="AA597" s="4">
        <f t="shared" ca="1" si="170"/>
        <v>0.92047751009804768</v>
      </c>
      <c r="AB597" s="4">
        <f t="shared" ca="1" si="171"/>
        <v>-1.1797603441583397</v>
      </c>
      <c r="AC597" s="4">
        <f t="shared" ca="1" si="175"/>
        <v>0.36245984123917474</v>
      </c>
      <c r="AD597" s="4">
        <f t="shared" ca="1" si="172"/>
        <v>1.214373301326185</v>
      </c>
      <c r="AF597" s="4">
        <f t="shared" ca="1" si="176"/>
        <v>1.117803312734273</v>
      </c>
      <c r="AG597" s="4">
        <f t="shared" ca="1" si="177"/>
        <v>-1.4326694639092792</v>
      </c>
      <c r="AH597" s="2">
        <f t="shared" ca="1" si="173"/>
        <v>-319.18491353026911</v>
      </c>
    </row>
    <row r="598" spans="20:34" x14ac:dyDescent="0.25">
      <c r="T598" s="3"/>
      <c r="X598" s="4">
        <f t="shared" ca="1" si="174"/>
        <v>0.68102785935008814</v>
      </c>
      <c r="Y598" s="4">
        <f t="shared" ca="1" si="174"/>
        <v>-0.26391579538363413</v>
      </c>
      <c r="Z598" s="4">
        <f t="shared" ca="1" si="169"/>
        <v>0.20596583338069588</v>
      </c>
      <c r="AA598" s="4">
        <f t="shared" ca="1" si="170"/>
        <v>0.92032032565892452</v>
      </c>
      <c r="AB598" s="4">
        <f t="shared" ca="1" si="171"/>
        <v>0.34549852877079612</v>
      </c>
      <c r="AC598" s="4">
        <f t="shared" ca="1" si="175"/>
        <v>6.9165682692745478E-2</v>
      </c>
      <c r="AD598" s="4">
        <f t="shared" ca="1" si="172"/>
        <v>1.9469668803414775</v>
      </c>
      <c r="AF598" s="4">
        <f t="shared" ca="1" si="176"/>
        <v>1.7918331933630089</v>
      </c>
      <c r="AG598" s="4">
        <f t="shared" ca="1" si="177"/>
        <v>0.67267419272344708</v>
      </c>
      <c r="AH598" s="2">
        <f t="shared" ca="1" si="173"/>
        <v>-211.65646093579244</v>
      </c>
    </row>
    <row r="599" spans="20:34" x14ac:dyDescent="0.25">
      <c r="T599" s="3"/>
      <c r="X599" s="4">
        <f t="shared" ca="1" si="174"/>
        <v>-1.2405467384883644</v>
      </c>
      <c r="Y599" s="4">
        <f t="shared" ca="1" si="174"/>
        <v>0.60858747784382905</v>
      </c>
      <c r="Z599" s="4">
        <f t="shared" ca="1" si="169"/>
        <v>-0.27384253416575366</v>
      </c>
      <c r="AA599" s="4">
        <f t="shared" ca="1" si="170"/>
        <v>-1.5965426864090959</v>
      </c>
      <c r="AB599" s="4">
        <f t="shared" ca="1" si="171"/>
        <v>-0.30610055129009661</v>
      </c>
      <c r="AC599" s="4">
        <f t="shared" ca="1" si="175"/>
        <v>0.54873927165845204</v>
      </c>
      <c r="AD599" s="4">
        <f t="shared" ca="1" si="172"/>
        <v>1.0303199146139281</v>
      </c>
      <c r="AF599" s="4">
        <f t="shared" ca="1" si="176"/>
        <v>-1.6449497243385112</v>
      </c>
      <c r="AG599" s="4">
        <f t="shared" ca="1" si="177"/>
        <v>-0.31538149386848868</v>
      </c>
      <c r="AH599" s="2">
        <f t="shared" ca="1" si="173"/>
        <v>239.1227893030773</v>
      </c>
    </row>
    <row r="600" spans="20:34" x14ac:dyDescent="0.25">
      <c r="T600" s="3"/>
      <c r="X600" s="4">
        <f t="shared" ca="1" si="174"/>
        <v>1.0747174227745437</v>
      </c>
      <c r="Y600" s="4">
        <f t="shared" ca="1" si="174"/>
        <v>1.3345695686507324</v>
      </c>
      <c r="Z600" s="4">
        <f t="shared" ca="1" si="169"/>
        <v>1.7130743656500163</v>
      </c>
      <c r="AA600" s="4">
        <f t="shared" ca="1" si="170"/>
        <v>1.4359717614839111</v>
      </c>
      <c r="AB600" s="4">
        <f t="shared" ca="1" si="171"/>
        <v>2.3922125913044026</v>
      </c>
      <c r="AC600" s="4">
        <f t="shared" ca="1" si="175"/>
        <v>3.6041180522610183E-2</v>
      </c>
      <c r="AD600" s="4">
        <f t="shared" ca="1" si="172"/>
        <v>2.2775805670317877</v>
      </c>
      <c r="AF600" s="4">
        <f t="shared" ca="1" si="176"/>
        <v>3.2705413787621613</v>
      </c>
      <c r="AG600" s="4">
        <f t="shared" ca="1" si="177"/>
        <v>5.4484569101636637</v>
      </c>
      <c r="AH600" s="2">
        <f t="shared" ca="1" si="173"/>
        <v>47.884254440734821</v>
      </c>
    </row>
    <row r="601" spans="20:34" x14ac:dyDescent="0.25">
      <c r="T601" s="3"/>
      <c r="X601" s="4">
        <f t="shared" ca="1" si="174"/>
        <v>0.52205303964721561</v>
      </c>
      <c r="Y601" s="4">
        <f t="shared" ca="1" si="174"/>
        <v>-0.34020837787346586</v>
      </c>
      <c r="Z601" s="4">
        <f t="shared" ca="1" si="169"/>
        <v>4.8574715022993875E-2</v>
      </c>
      <c r="AA601" s="4">
        <f t="shared" ca="1" si="170"/>
        <v>0.71209638056180047</v>
      </c>
      <c r="AB601" s="4">
        <f t="shared" ca="1" si="171"/>
        <v>0.13175505352449288</v>
      </c>
      <c r="AC601" s="4">
        <f t="shared" ca="1" si="175"/>
        <v>5.6626483711936015E-2</v>
      </c>
      <c r="AD601" s="4">
        <f t="shared" ca="1" si="172"/>
        <v>2.0448950472311931</v>
      </c>
      <c r="AF601" s="4">
        <f t="shared" ca="1" si="176"/>
        <v>1.4561623617620847</v>
      </c>
      <c r="AG601" s="4">
        <f t="shared" ca="1" si="177"/>
        <v>0.26942525639991621</v>
      </c>
      <c r="AH601" s="2">
        <f t="shared" ca="1" si="173"/>
        <v>-200.97023570211331</v>
      </c>
    </row>
    <row r="602" spans="20:34" x14ac:dyDescent="0.25">
      <c r="T602" s="3"/>
      <c r="X602" s="4">
        <f t="shared" ca="1" si="174"/>
        <v>1.1885121065789823</v>
      </c>
      <c r="Y602" s="4">
        <f t="shared" ca="1" si="174"/>
        <v>1.1802398363906423</v>
      </c>
      <c r="Z602" s="4">
        <f t="shared" ca="1" si="169"/>
        <v>1.6601101968198015</v>
      </c>
      <c r="AA602" s="4">
        <f t="shared" ca="1" si="170"/>
        <v>1.5850191265768616</v>
      </c>
      <c r="AB602" s="4">
        <f t="shared" ca="1" si="171"/>
        <v>2.3202851177123196</v>
      </c>
      <c r="AC602" s="4">
        <f t="shared" ca="1" si="175"/>
        <v>0.62496083574750039</v>
      </c>
      <c r="AD602" s="4">
        <f t="shared" ca="1" si="172"/>
        <v>0.96730072666200839</v>
      </c>
      <c r="AF602" s="4">
        <f t="shared" ca="1" si="176"/>
        <v>1.5331901529109802</v>
      </c>
      <c r="AG602" s="4">
        <f t="shared" ca="1" si="177"/>
        <v>2.2444134804261706</v>
      </c>
      <c r="AH602" s="2">
        <f t="shared" ca="1" si="173"/>
        <v>-15.227267370139543</v>
      </c>
    </row>
    <row r="603" spans="20:34" x14ac:dyDescent="0.25">
      <c r="T603" s="3"/>
      <c r="X603" s="4">
        <f t="shared" ca="1" si="174"/>
        <v>-0.83591444199303988</v>
      </c>
      <c r="Y603" s="4">
        <f t="shared" ca="1" si="174"/>
        <v>-1.0849330741952861</v>
      </c>
      <c r="Z603" s="4">
        <f t="shared" ca="1" si="169"/>
        <v>-1.3696098836376338</v>
      </c>
      <c r="AA603" s="4">
        <f t="shared" ca="1" si="170"/>
        <v>-1.0665585464840528</v>
      </c>
      <c r="AB603" s="4">
        <f t="shared" ca="1" si="171"/>
        <v>-1.7941967271191239</v>
      </c>
      <c r="AC603" s="4">
        <f t="shared" ca="1" si="175"/>
        <v>0.78197088240842783</v>
      </c>
      <c r="AD603" s="4">
        <f t="shared" ca="1" si="172"/>
        <v>0.8423098760198191</v>
      </c>
      <c r="AF603" s="4">
        <f t="shared" ca="1" si="176"/>
        <v>-0.89837279705686102</v>
      </c>
      <c r="AG603" s="4">
        <f t="shared" ca="1" si="177"/>
        <v>-1.5112696227748745</v>
      </c>
      <c r="AH603" s="2">
        <f t="shared" ca="1" si="173"/>
        <v>-5.0656925547341416</v>
      </c>
    </row>
    <row r="604" spans="20:34" x14ac:dyDescent="0.25">
      <c r="T604" s="3"/>
      <c r="X604" s="4">
        <f t="shared" ca="1" si="174"/>
        <v>0.87691929599403684</v>
      </c>
      <c r="Y604" s="4">
        <f t="shared" ca="1" si="174"/>
        <v>0.61728879015055627</v>
      </c>
      <c r="Z604" s="4">
        <f t="shared" ca="1" si="169"/>
        <v>1.0239094658658785</v>
      </c>
      <c r="AA604" s="4">
        <f t="shared" ca="1" si="170"/>
        <v>1.1768973598394472</v>
      </c>
      <c r="AB604" s="4">
        <f t="shared" ca="1" si="171"/>
        <v>1.4562989118370915</v>
      </c>
      <c r="AC604" s="4">
        <f t="shared" ca="1" si="175"/>
        <v>0.8561878177468647</v>
      </c>
      <c r="AD604" s="4">
        <f t="shared" ca="1" si="172"/>
        <v>0.77812637097939119</v>
      </c>
      <c r="AF604" s="4">
        <f t="shared" ca="1" si="176"/>
        <v>0.9157748716270957</v>
      </c>
      <c r="AG604" s="4">
        <f t="shared" ca="1" si="177"/>
        <v>1.1331845873290323</v>
      </c>
      <c r="AH604" s="2">
        <f t="shared" ca="1" si="173"/>
        <v>-31.277552437568829</v>
      </c>
    </row>
    <row r="605" spans="20:34" x14ac:dyDescent="0.25">
      <c r="T605" s="3"/>
      <c r="X605" s="4">
        <f t="shared" ca="1" si="174"/>
        <v>1.4909394241551881</v>
      </c>
      <c r="Y605" s="4">
        <f t="shared" ca="1" si="174"/>
        <v>-1.7159542128302392</v>
      </c>
      <c r="Z605" s="4">
        <f t="shared" ca="1" si="169"/>
        <v>-0.45131327078999106</v>
      </c>
      <c r="AA605" s="4">
        <f t="shared" ca="1" si="170"/>
        <v>1.9811360040078636</v>
      </c>
      <c r="AB605" s="4">
        <f t="shared" ca="1" si="171"/>
        <v>-0.54711295654142267</v>
      </c>
      <c r="AC605" s="4">
        <f t="shared" ca="1" si="175"/>
        <v>0.68878388677274538</v>
      </c>
      <c r="AD605" s="4">
        <f t="shared" ca="1" si="172"/>
        <v>0.9166189193172688</v>
      </c>
      <c r="AF605" s="4">
        <f t="shared" ca="1" si="176"/>
        <v>1.8159467430142202</v>
      </c>
      <c r="AG605" s="4">
        <f t="shared" ca="1" si="177"/>
        <v>-0.50149408696947473</v>
      </c>
      <c r="AH605" s="2">
        <f t="shared" ca="1" si="173"/>
        <v>-332.71598096162052</v>
      </c>
    </row>
    <row r="606" spans="20:34" x14ac:dyDescent="0.25">
      <c r="T606" s="3"/>
      <c r="X606" s="4">
        <f t="shared" ca="1" si="174"/>
        <v>-1.5786338395761146</v>
      </c>
      <c r="Y606" s="4">
        <f t="shared" ca="1" si="174"/>
        <v>-0.92705648141808961</v>
      </c>
      <c r="Z606" s="4">
        <f t="shared" ca="1" si="169"/>
        <v>-1.6972406847785602</v>
      </c>
      <c r="AA606" s="4">
        <f t="shared" ca="1" si="170"/>
        <v>-2.039366462567588</v>
      </c>
      <c r="AB606" s="4">
        <f t="shared" ca="1" si="171"/>
        <v>-2.239132545380722</v>
      </c>
      <c r="AC606" s="4">
        <f t="shared" ca="1" si="175"/>
        <v>0.71178548456601665</v>
      </c>
      <c r="AD606" s="4">
        <f t="shared" ca="1" si="172"/>
        <v>0.89848394682534782</v>
      </c>
      <c r="AF606" s="4">
        <f t="shared" ca="1" si="176"/>
        <v>-1.8323380283109745</v>
      </c>
      <c r="AG606" s="4">
        <f t="shared" ca="1" si="177"/>
        <v>-2.0118246468387584</v>
      </c>
      <c r="AH606" s="2">
        <f t="shared" ca="1" si="173"/>
        <v>101.21545287016488</v>
      </c>
    </row>
    <row r="607" spans="20:34" x14ac:dyDescent="0.25">
      <c r="T607" s="3"/>
      <c r="X607" s="4">
        <f t="shared" ca="1" si="174"/>
        <v>-1.1013380193147653</v>
      </c>
      <c r="Y607" s="4">
        <f t="shared" ca="1" si="174"/>
        <v>1.4577610850624139</v>
      </c>
      <c r="Z607" s="4">
        <f t="shared" ca="1" si="169"/>
        <v>0.48415534818342021</v>
      </c>
      <c r="AA607" s="4">
        <f t="shared" ca="1" si="170"/>
        <v>-1.4142082214138152</v>
      </c>
      <c r="AB607" s="4">
        <f t="shared" ca="1" si="171"/>
        <v>0.72329108969459666</v>
      </c>
      <c r="AC607" s="4">
        <f t="shared" ca="1" si="175"/>
        <v>0.97628321138344454</v>
      </c>
      <c r="AD607" s="4">
        <f t="shared" ca="1" si="172"/>
        <v>0.61916504547430573</v>
      </c>
      <c r="AF607" s="4">
        <f t="shared" ca="1" si="176"/>
        <v>-0.87562829772182194</v>
      </c>
      <c r="AG607" s="4">
        <f t="shared" ca="1" si="177"/>
        <v>0.44783656044191511</v>
      </c>
      <c r="AH607" s="2">
        <f t="shared" ca="1" si="173"/>
        <v>187.09504900765296</v>
      </c>
    </row>
    <row r="608" spans="20:34" x14ac:dyDescent="0.25">
      <c r="T608" s="3"/>
      <c r="X608" s="4">
        <f t="shared" ca="1" si="174"/>
        <v>5.3191500875269346E-2</v>
      </c>
      <c r="Y608" s="4">
        <f t="shared" ca="1" si="174"/>
        <v>2.0986295141306348</v>
      </c>
      <c r="Z608" s="4">
        <f t="shared" ca="1" si="169"/>
        <v>1.6959935922972613</v>
      </c>
      <c r="AA608" s="4">
        <f t="shared" ca="1" si="170"/>
        <v>9.7985293725079248E-2</v>
      </c>
      <c r="AB608" s="4">
        <f t="shared" ca="1" si="171"/>
        <v>2.3690162134248394</v>
      </c>
      <c r="AC608" s="4">
        <f t="shared" ca="1" si="175"/>
        <v>0.10113080366508809</v>
      </c>
      <c r="AD608" s="4">
        <f t="shared" ca="1" si="172"/>
        <v>1.768457349957413</v>
      </c>
      <c r="AF608" s="4">
        <f t="shared" ca="1" si="176"/>
        <v>0.17328281287585237</v>
      </c>
      <c r="AG608" s="4">
        <f t="shared" ca="1" si="177"/>
        <v>4.1895041347994368</v>
      </c>
      <c r="AH608" s="2">
        <f t="shared" ca="1" si="173"/>
        <v>391.2593330640575</v>
      </c>
    </row>
    <row r="609" spans="20:34" x14ac:dyDescent="0.25">
      <c r="T609" s="3"/>
      <c r="X609" s="4">
        <f t="shared" ca="1" si="174"/>
        <v>1.1814440727001763</v>
      </c>
      <c r="Y609" s="4">
        <f t="shared" ca="1" si="174"/>
        <v>-1.0477491581673088</v>
      </c>
      <c r="Z609" s="4">
        <f t="shared" ca="1" si="169"/>
        <v>-0.11030772860531624</v>
      </c>
      <c r="AA609" s="4">
        <f t="shared" ca="1" si="170"/>
        <v>1.5757614724334204</v>
      </c>
      <c r="AB609" s="4">
        <f t="shared" ca="1" si="171"/>
        <v>-8.4013701479578984E-2</v>
      </c>
      <c r="AC609" s="4">
        <f t="shared" ca="1" si="175"/>
        <v>0.95392021031995533</v>
      </c>
      <c r="AD609" s="4">
        <f t="shared" ca="1" si="172"/>
        <v>0.66403707615937013</v>
      </c>
      <c r="AF609" s="4">
        <f t="shared" ca="1" si="176"/>
        <v>1.0463640408792723</v>
      </c>
      <c r="AG609" s="4">
        <f t="shared" ca="1" si="177"/>
        <v>-5.5788212687825779E-2</v>
      </c>
      <c r="AH609" s="2">
        <f t="shared" ca="1" si="173"/>
        <v>-170.44473770840341</v>
      </c>
    </row>
    <row r="610" spans="20:34" x14ac:dyDescent="0.25">
      <c r="T610" s="3"/>
      <c r="X610" s="4">
        <f t="shared" ca="1" si="174"/>
        <v>0.71727021404800895</v>
      </c>
      <c r="Y610" s="4">
        <f t="shared" ca="1" si="174"/>
        <v>-0.85215602598979467</v>
      </c>
      <c r="Z610" s="4">
        <f t="shared" ca="1" si="169"/>
        <v>-0.23823335458212958</v>
      </c>
      <c r="AA610" s="4">
        <f t="shared" ca="1" si="170"/>
        <v>0.96779027145861152</v>
      </c>
      <c r="AB610" s="4">
        <f t="shared" ca="1" si="171"/>
        <v>-0.25774185180125053</v>
      </c>
      <c r="AC610" s="4">
        <f t="shared" ca="1" si="175"/>
        <v>0.46230374613671665</v>
      </c>
      <c r="AD610" s="4">
        <f t="shared" ca="1" si="172"/>
        <v>1.1084437018881226</v>
      </c>
      <c r="AF610" s="4">
        <f t="shared" ca="1" si="176"/>
        <v>1.0727410311468943</v>
      </c>
      <c r="AG610" s="4">
        <f t="shared" ca="1" si="177"/>
        <v>-0.28569233234207803</v>
      </c>
      <c r="AH610" s="2">
        <f t="shared" ca="1" si="173"/>
        <v>-197.51883352475079</v>
      </c>
    </row>
    <row r="611" spans="20:34" x14ac:dyDescent="0.25">
      <c r="T611" s="3"/>
      <c r="X611" s="4">
        <f t="shared" ca="1" si="174"/>
        <v>0.9081486734243408</v>
      </c>
      <c r="Y611" s="4">
        <f t="shared" ca="1" si="174"/>
        <v>-0.24389608276467167</v>
      </c>
      <c r="Z611" s="4">
        <f t="shared" ca="1" si="169"/>
        <v>0.36029321554114113</v>
      </c>
      <c r="AA611" s="4">
        <f t="shared" ca="1" si="170"/>
        <v>1.2178013481793533</v>
      </c>
      <c r="AB611" s="4">
        <f t="shared" ca="1" si="171"/>
        <v>0.5550813269161764</v>
      </c>
      <c r="AC611" s="4">
        <f t="shared" ca="1" si="175"/>
        <v>0.95319593564507477</v>
      </c>
      <c r="AD611" s="4">
        <f t="shared" ca="1" si="172"/>
        <v>0.6652307380188297</v>
      </c>
      <c r="AF611" s="4">
        <f t="shared" ca="1" si="176"/>
        <v>0.81011888960967693</v>
      </c>
      <c r="AG611" s="4">
        <f t="shared" ca="1" si="177"/>
        <v>0.36925716076491932</v>
      </c>
      <c r="AH611" s="2">
        <f t="shared" ca="1" si="173"/>
        <v>-91.20695378897608</v>
      </c>
    </row>
    <row r="612" spans="20:34" x14ac:dyDescent="0.25">
      <c r="T612" s="3"/>
      <c r="X612" s="4">
        <f t="shared" ca="1" si="174"/>
        <v>-0.4526258348903503</v>
      </c>
      <c r="Y612" s="4">
        <f t="shared" ca="1" si="174"/>
        <v>1.4468821017333535</v>
      </c>
      <c r="Z612" s="4">
        <f t="shared" ca="1" si="169"/>
        <v>0.87100108652044628</v>
      </c>
      <c r="AA612" s="4">
        <f t="shared" ca="1" si="170"/>
        <v>-0.56453019991401099</v>
      </c>
      <c r="AB612" s="4">
        <f t="shared" ca="1" si="171"/>
        <v>1.2486431766431025</v>
      </c>
      <c r="AC612" s="4">
        <f t="shared" ca="1" si="175"/>
        <v>0.87160924771256432</v>
      </c>
      <c r="AD612" s="4">
        <f t="shared" ca="1" si="172"/>
        <v>0.76347120931314771</v>
      </c>
      <c r="AF612" s="4">
        <f t="shared" ca="1" si="176"/>
        <v>-0.43100255442214302</v>
      </c>
      <c r="AG612" s="4">
        <f t="shared" ca="1" si="177"/>
        <v>0.95330311607231977</v>
      </c>
      <c r="AH612" s="2">
        <f t="shared" ca="1" si="173"/>
        <v>164.88002359142683</v>
      </c>
    </row>
    <row r="613" spans="20:34" x14ac:dyDescent="0.25">
      <c r="T613" s="3"/>
      <c r="X613" s="4">
        <f t="shared" ca="1" si="174"/>
        <v>-1.6038261556927302</v>
      </c>
      <c r="Y613" s="4">
        <f t="shared" ca="1" si="174"/>
        <v>-1.5427131286652169</v>
      </c>
      <c r="Z613" s="4">
        <f t="shared" ca="1" si="169"/>
        <v>-2.2006245934505047</v>
      </c>
      <c r="AA613" s="4">
        <f t="shared" ca="1" si="170"/>
        <v>-2.0723631563694105</v>
      </c>
      <c r="AB613" s="4">
        <f t="shared" ca="1" si="171"/>
        <v>-2.9227481594338509</v>
      </c>
      <c r="AC613" s="4">
        <f t="shared" ca="1" si="175"/>
        <v>0.32140844703140958</v>
      </c>
      <c r="AD613" s="4">
        <f t="shared" ca="1" si="172"/>
        <v>1.2656649303065455</v>
      </c>
      <c r="AF613" s="4">
        <f t="shared" ca="1" si="176"/>
        <v>-2.6229173698761423</v>
      </c>
      <c r="AG613" s="4">
        <f t="shared" ca="1" si="177"/>
        <v>-3.6992198455134289</v>
      </c>
      <c r="AH613" s="2">
        <f t="shared" ca="1" si="173"/>
        <v>68.434252503783227</v>
      </c>
    </row>
    <row r="614" spans="20:34" x14ac:dyDescent="0.25">
      <c r="T614" s="3"/>
      <c r="X614" s="4">
        <f t="shared" ca="1" si="174"/>
        <v>0.91005247588202398</v>
      </c>
      <c r="Y614" s="4">
        <f t="shared" ca="1" si="174"/>
        <v>0.99698216681453022</v>
      </c>
      <c r="Z614" s="4">
        <f t="shared" ca="1" si="169"/>
        <v>1.3450881009140536</v>
      </c>
      <c r="AA614" s="4">
        <f t="shared" ca="1" si="170"/>
        <v>1.2202949333846411</v>
      </c>
      <c r="AB614" s="4">
        <f t="shared" ca="1" si="171"/>
        <v>1.8924724287825709</v>
      </c>
      <c r="AC614" s="4">
        <f t="shared" ca="1" si="175"/>
        <v>0.25013791269322139</v>
      </c>
      <c r="AD614" s="4">
        <f t="shared" ca="1" si="172"/>
        <v>1.372025139273829</v>
      </c>
      <c r="AF614" s="4">
        <f t="shared" ca="1" si="176"/>
        <v>1.6742753259322101</v>
      </c>
      <c r="AG614" s="4">
        <f t="shared" ca="1" si="177"/>
        <v>2.5965197476722883</v>
      </c>
      <c r="AH614" s="2">
        <f t="shared" ca="1" si="173"/>
        <v>-1.4713583297580044</v>
      </c>
    </row>
    <row r="615" spans="20:34" x14ac:dyDescent="0.25">
      <c r="T615" s="3"/>
      <c r="X615" s="4">
        <f t="shared" ca="1" si="174"/>
        <v>0.22256379853315372</v>
      </c>
      <c r="Y615" s="4">
        <f t="shared" ca="1" si="174"/>
        <v>1.6691616375515241</v>
      </c>
      <c r="Z615" s="4">
        <f t="shared" ca="1" si="169"/>
        <v>1.4588109658040906</v>
      </c>
      <c r="AA615" s="4">
        <f t="shared" ca="1" si="170"/>
        <v>0.31982777214024316</v>
      </c>
      <c r="AB615" s="4">
        <f t="shared" ca="1" si="171"/>
        <v>2.0469126577497403</v>
      </c>
      <c r="AC615" s="4">
        <f t="shared" ca="1" si="175"/>
        <v>0.38943530952281735</v>
      </c>
      <c r="AD615" s="4">
        <f t="shared" ca="1" si="172"/>
        <v>1.1834987867475504</v>
      </c>
      <c r="AF615" s="4">
        <f t="shared" ca="1" si="176"/>
        <v>0.3785157802961498</v>
      </c>
      <c r="AG615" s="4">
        <f t="shared" ca="1" si="177"/>
        <v>2.4225186470250213</v>
      </c>
      <c r="AH615" s="2">
        <f t="shared" ca="1" si="173"/>
        <v>181.96421334947172</v>
      </c>
    </row>
    <row r="616" spans="20:34" x14ac:dyDescent="0.25">
      <c r="T616" s="3"/>
      <c r="X616" s="4">
        <f t="shared" ca="1" si="174"/>
        <v>0.68398715851335834</v>
      </c>
      <c r="Y616" s="4">
        <f t="shared" ca="1" si="174"/>
        <v>-1.0787819913254986</v>
      </c>
      <c r="Z616" s="4">
        <f t="shared" ca="1" si="169"/>
        <v>-0.43816804184882835</v>
      </c>
      <c r="AA616" s="4">
        <f t="shared" ca="1" si="170"/>
        <v>0.92419639199226233</v>
      </c>
      <c r="AB616" s="4">
        <f t="shared" ca="1" si="171"/>
        <v>-0.52926120641657259</v>
      </c>
      <c r="AC616" s="4">
        <f t="shared" ca="1" si="175"/>
        <v>0.13465979234448977</v>
      </c>
      <c r="AD616" s="4">
        <f t="shared" ca="1" si="172"/>
        <v>1.6394941289910296</v>
      </c>
      <c r="AF616" s="4">
        <f t="shared" ca="1" si="176"/>
        <v>1.5152145587060064</v>
      </c>
      <c r="AG616" s="4">
        <f t="shared" ca="1" si="177"/>
        <v>-0.86772064062268028</v>
      </c>
      <c r="AH616" s="2">
        <f t="shared" ca="1" si="173"/>
        <v>-323.6999488175029</v>
      </c>
    </row>
    <row r="617" spans="20:34" x14ac:dyDescent="0.25">
      <c r="T617" s="3"/>
      <c r="X617" s="4">
        <f t="shared" ca="1" si="174"/>
        <v>-2.5894185128526379</v>
      </c>
      <c r="Y617" s="4">
        <f t="shared" ca="1" si="174"/>
        <v>1.5657366621312854</v>
      </c>
      <c r="Z617" s="4">
        <f t="shared" ca="1" si="169"/>
        <v>-0.33742034432788004</v>
      </c>
      <c r="AA617" s="4">
        <f t="shared" ca="1" si="170"/>
        <v>-3.3632841289421602</v>
      </c>
      <c r="AB617" s="4">
        <f t="shared" ca="1" si="171"/>
        <v>-0.39244177711275208</v>
      </c>
      <c r="AC617" s="4">
        <f t="shared" ca="1" si="175"/>
        <v>0.8048239705279675</v>
      </c>
      <c r="AD617" s="4">
        <f t="shared" ca="1" si="172"/>
        <v>0.82334228123439235</v>
      </c>
      <c r="AF617" s="4">
        <f t="shared" ca="1" si="176"/>
        <v>-2.7691340271626643</v>
      </c>
      <c r="AG617" s="4">
        <f t="shared" ca="1" si="177"/>
        <v>-0.32311390801969225</v>
      </c>
      <c r="AH617" s="2">
        <f t="shared" ca="1" si="173"/>
        <v>431.557406361635</v>
      </c>
    </row>
    <row r="618" spans="20:34" x14ac:dyDescent="0.25">
      <c r="T618" s="3"/>
      <c r="X618" s="4">
        <f t="shared" ca="1" si="174"/>
        <v>0.86486612479734071</v>
      </c>
      <c r="Y618" s="4">
        <f t="shared" ca="1" si="174"/>
        <v>-1.5112687865344172</v>
      </c>
      <c r="Z618" s="4">
        <f t="shared" ca="1" si="169"/>
        <v>-0.67072901911610572</v>
      </c>
      <c r="AA618" s="4">
        <f t="shared" ca="1" si="170"/>
        <v>1.161110212779316</v>
      </c>
      <c r="AB618" s="4">
        <f t="shared" ca="1" si="171"/>
        <v>-0.8450883763767757</v>
      </c>
      <c r="AC618" s="4">
        <f t="shared" ca="1" si="175"/>
        <v>0.89326417985736151</v>
      </c>
      <c r="AD618" s="4">
        <f t="shared" ca="1" si="172"/>
        <v>0.74158296572453086</v>
      </c>
      <c r="AF618" s="4">
        <f t="shared" ca="1" si="176"/>
        <v>0.86105955512592625</v>
      </c>
      <c r="AG618" s="4">
        <f t="shared" ca="1" si="177"/>
        <v>-0.62670314445281794</v>
      </c>
      <c r="AH618" s="2">
        <f t="shared" ca="1" si="173"/>
        <v>-198.74767391484602</v>
      </c>
    </row>
    <row r="619" spans="20:34" x14ac:dyDescent="0.25">
      <c r="T619" s="3"/>
      <c r="X619" s="4">
        <f t="shared" ca="1" si="174"/>
        <v>1.3457683511654541</v>
      </c>
      <c r="Y619" s="4">
        <f t="shared" ca="1" si="174"/>
        <v>1.0271911959707885</v>
      </c>
      <c r="Z619" s="4">
        <f t="shared" ca="1" si="169"/>
        <v>1.6346566764275625</v>
      </c>
      <c r="AA619" s="4">
        <f t="shared" ca="1" si="170"/>
        <v>1.7909920957562175</v>
      </c>
      <c r="AB619" s="4">
        <f t="shared" ca="1" si="171"/>
        <v>2.2857182122689945</v>
      </c>
      <c r="AC619" s="4">
        <f t="shared" ca="1" si="175"/>
        <v>4.424175705861122E-2</v>
      </c>
      <c r="AD619" s="4">
        <f t="shared" ca="1" si="172"/>
        <v>2.1699219250186541</v>
      </c>
      <c r="AF619" s="4">
        <f t="shared" ca="1" si="176"/>
        <v>3.8863130161165254</v>
      </c>
      <c r="AG619" s="4">
        <f t="shared" ca="1" si="177"/>
        <v>4.9598300632169332</v>
      </c>
      <c r="AH619" s="2">
        <f t="shared" ca="1" si="173"/>
        <v>-88.613183931475305</v>
      </c>
    </row>
    <row r="620" spans="20:34" x14ac:dyDescent="0.25">
      <c r="T620" s="3"/>
      <c r="X620" s="4">
        <f t="shared" ca="1" si="174"/>
        <v>0.42440908348064571</v>
      </c>
      <c r="Y620" s="4">
        <f t="shared" ca="1" si="174"/>
        <v>-1.1814275165776797</v>
      </c>
      <c r="Z620" s="4">
        <f t="shared" ca="1" si="169"/>
        <v>-0.67777891670395518</v>
      </c>
      <c r="AA620" s="4">
        <f t="shared" ca="1" si="170"/>
        <v>0.58420310912488715</v>
      </c>
      <c r="AB620" s="4">
        <f t="shared" ca="1" si="171"/>
        <v>-0.85466242112771795</v>
      </c>
      <c r="AC620" s="4">
        <f t="shared" ca="1" si="175"/>
        <v>0.60534049761470909</v>
      </c>
      <c r="AD620" s="4">
        <f t="shared" ca="1" si="172"/>
        <v>0.983170252211791</v>
      </c>
      <c r="AF620" s="4">
        <f t="shared" ca="1" si="176"/>
        <v>0.57437111814122777</v>
      </c>
      <c r="AG620" s="4">
        <f t="shared" ca="1" si="177"/>
        <v>-0.84027866813607843</v>
      </c>
      <c r="AH620" s="2">
        <f t="shared" ca="1" si="173"/>
        <v>-175.22083050572246</v>
      </c>
    </row>
    <row r="621" spans="20:34" x14ac:dyDescent="0.25">
      <c r="T621" s="3"/>
      <c r="X621" s="4">
        <f t="shared" ca="1" si="174"/>
        <v>0.25251014077063599</v>
      </c>
      <c r="Y621" s="4">
        <f t="shared" ca="1" si="174"/>
        <v>-1.5444385917508725</v>
      </c>
      <c r="Z621" s="4">
        <f t="shared" ca="1" si="169"/>
        <v>-1.0703283296404758</v>
      </c>
      <c r="AA621" s="4">
        <f t="shared" ca="1" si="170"/>
        <v>0.35905125126462001</v>
      </c>
      <c r="AB621" s="4">
        <f t="shared" ca="1" si="171"/>
        <v>-1.3877603278104691</v>
      </c>
      <c r="AC621" s="4">
        <f t="shared" ca="1" si="175"/>
        <v>0.77172244403557866</v>
      </c>
      <c r="AD621" s="4">
        <f t="shared" ca="1" si="172"/>
        <v>0.85066858908961906</v>
      </c>
      <c r="AF621" s="4">
        <f t="shared" ca="1" si="176"/>
        <v>0.30543362132413659</v>
      </c>
      <c r="AG621" s="4">
        <f t="shared" ca="1" si="177"/>
        <v>-1.1805241200530789</v>
      </c>
      <c r="AH621" s="2">
        <f t="shared" ca="1" si="173"/>
        <v>-166.75748268418829</v>
      </c>
    </row>
    <row r="622" spans="20:34" x14ac:dyDescent="0.25">
      <c r="T622" s="3"/>
      <c r="X622" s="4">
        <f t="shared" ca="1" si="174"/>
        <v>3.0896734769901348</v>
      </c>
      <c r="Y622" s="4">
        <f t="shared" ca="1" si="174"/>
        <v>1.5302722282818637</v>
      </c>
      <c r="Z622" s="4">
        <f t="shared" ca="1" si="169"/>
        <v>3.0965684700784033</v>
      </c>
      <c r="AA622" s="4">
        <f t="shared" ca="1" si="170"/>
        <v>4.0751450569169609</v>
      </c>
      <c r="AB622" s="4">
        <f t="shared" ca="1" si="171"/>
        <v>4.271053284152333</v>
      </c>
      <c r="AC622" s="4">
        <f t="shared" ca="1" si="175"/>
        <v>0.94872635115453741</v>
      </c>
      <c r="AD622" s="4">
        <f t="shared" ca="1" si="172"/>
        <v>0.67236407230055484</v>
      </c>
      <c r="AF622" s="4">
        <f t="shared" ca="1" si="176"/>
        <v>2.7399811256841642</v>
      </c>
      <c r="AG622" s="4">
        <f t="shared" ca="1" si="177"/>
        <v>2.8717027791453216</v>
      </c>
      <c r="AH622" s="2">
        <f t="shared" ca="1" si="173"/>
        <v>-132.80154821229371</v>
      </c>
    </row>
    <row r="623" spans="20:34" x14ac:dyDescent="0.25">
      <c r="T623" s="3"/>
      <c r="X623" s="4">
        <f t="shared" ca="1" si="174"/>
        <v>1.1647553008270632</v>
      </c>
      <c r="Y623" s="4">
        <f t="shared" ca="1" si="174"/>
        <v>-0.35661499350679365</v>
      </c>
      <c r="Z623" s="4">
        <f t="shared" ca="1" si="169"/>
        <v>0.42737496004638026</v>
      </c>
      <c r="AA623" s="4">
        <f t="shared" ca="1" si="170"/>
        <v>1.5539026527490178</v>
      </c>
      <c r="AB623" s="4">
        <f t="shared" ca="1" si="171"/>
        <v>0.64618103664406512</v>
      </c>
      <c r="AC623" s="4">
        <f t="shared" ca="1" si="175"/>
        <v>0.70582046416548372</v>
      </c>
      <c r="AD623" s="4">
        <f t="shared" ca="1" si="172"/>
        <v>0.90318943364572435</v>
      </c>
      <c r="AF623" s="4">
        <f t="shared" ca="1" si="176"/>
        <v>1.4034684568769742</v>
      </c>
      <c r="AG623" s="4">
        <f t="shared" ca="1" si="177"/>
        <v>0.58362388451916025</v>
      </c>
      <c r="AH623" s="2">
        <f t="shared" ca="1" si="173"/>
        <v>-161.49108044583727</v>
      </c>
    </row>
    <row r="624" spans="20:34" x14ac:dyDescent="0.25">
      <c r="T624" s="3"/>
      <c r="X624" s="4">
        <f t="shared" ca="1" si="174"/>
        <v>0.66157819965347442</v>
      </c>
      <c r="Y624" s="4">
        <f t="shared" ca="1" si="174"/>
        <v>-0.70589197991108077</v>
      </c>
      <c r="Z624" s="4">
        <f t="shared" ca="1" si="169"/>
        <v>-0.15624210716465647</v>
      </c>
      <c r="AA624" s="4">
        <f t="shared" ca="1" si="170"/>
        <v>0.89484531722428839</v>
      </c>
      <c r="AB624" s="4">
        <f t="shared" ca="1" si="171"/>
        <v>-0.1463944368666861</v>
      </c>
      <c r="AC624" s="4">
        <f t="shared" ca="1" si="175"/>
        <v>0.67504521887799129</v>
      </c>
      <c r="AD624" s="4">
        <f t="shared" ca="1" si="172"/>
        <v>0.9274563171195972</v>
      </c>
      <c r="AF624" s="4">
        <f t="shared" ca="1" si="176"/>
        <v>0.82992994230455619</v>
      </c>
      <c r="AG624" s="4">
        <f t="shared" ca="1" si="177"/>
        <v>-0.13577444526317409</v>
      </c>
      <c r="AH624" s="2">
        <f t="shared" ca="1" si="173"/>
        <v>-144.80141200360549</v>
      </c>
    </row>
    <row r="625" spans="20:34" x14ac:dyDescent="0.25">
      <c r="T625" s="3"/>
      <c r="X625" s="4">
        <f t="shared" ca="1" si="174"/>
        <v>-0.16217982472686013</v>
      </c>
      <c r="Y625" s="4">
        <f t="shared" ca="1" si="174"/>
        <v>0.56093118298291089</v>
      </c>
      <c r="Z625" s="4">
        <f t="shared" ca="1" si="169"/>
        <v>0.34577723223904516</v>
      </c>
      <c r="AA625" s="4">
        <f t="shared" ca="1" si="170"/>
        <v>-0.18410634293467493</v>
      </c>
      <c r="AB625" s="4">
        <f t="shared" ca="1" si="171"/>
        <v>0.53536803718304282</v>
      </c>
      <c r="AC625" s="4">
        <f t="shared" ca="1" si="175"/>
        <v>0.11889061453516181</v>
      </c>
      <c r="AD625" s="4">
        <f t="shared" ca="1" si="172"/>
        <v>1.6950648259154215</v>
      </c>
      <c r="AF625" s="4">
        <f t="shared" ca="1" si="176"/>
        <v>-0.31207218613648963</v>
      </c>
      <c r="AG625" s="4">
        <f t="shared" ca="1" si="177"/>
        <v>0.90748352874835536</v>
      </c>
      <c r="AH625" s="2">
        <f t="shared" ca="1" si="173"/>
        <v>141.01025296806529</v>
      </c>
    </row>
    <row r="626" spans="20:34" x14ac:dyDescent="0.25">
      <c r="T626" s="3"/>
      <c r="X626" s="4">
        <f t="shared" ca="1" si="174"/>
        <v>0.77033481085062083</v>
      </c>
      <c r="Y626" s="4">
        <f t="shared" ca="1" si="174"/>
        <v>0.49612892863526997</v>
      </c>
      <c r="Z626" s="4">
        <f t="shared" ca="1" si="169"/>
        <v>0.86289073038605468</v>
      </c>
      <c r="AA626" s="4">
        <f t="shared" ca="1" si="170"/>
        <v>1.0372938551826221</v>
      </c>
      <c r="AB626" s="4">
        <f t="shared" ca="1" si="171"/>
        <v>1.2376289864922312</v>
      </c>
      <c r="AC626" s="4">
        <f t="shared" ca="1" si="175"/>
        <v>0.52462752265802681</v>
      </c>
      <c r="AD626" s="4">
        <f t="shared" ca="1" si="172"/>
        <v>1.0512267398373218</v>
      </c>
      <c r="AF626" s="4">
        <f t="shared" ca="1" si="176"/>
        <v>1.0904310376369148</v>
      </c>
      <c r="AG626" s="4">
        <f t="shared" ca="1" si="177"/>
        <v>1.3010286845983969</v>
      </c>
      <c r="AH626" s="2">
        <f t="shared" ca="1" si="173"/>
        <v>-41.583518113658101</v>
      </c>
    </row>
    <row r="627" spans="20:34" x14ac:dyDescent="0.25">
      <c r="T627" s="3"/>
      <c r="X627" s="4">
        <f t="shared" ca="1" si="174"/>
        <v>1.3206369936577333</v>
      </c>
      <c r="Y627" s="4">
        <f t="shared" ca="1" si="174"/>
        <v>1.9822634767659992</v>
      </c>
      <c r="Z627" s="4">
        <f t="shared" ca="1" si="169"/>
        <v>2.3764142146606342</v>
      </c>
      <c r="AA627" s="4">
        <f t="shared" ca="1" si="170"/>
        <v>1.7580752450519088</v>
      </c>
      <c r="AB627" s="4">
        <f t="shared" ca="1" si="171"/>
        <v>3.293054812112914</v>
      </c>
      <c r="AC627" s="4">
        <f t="shared" ca="1" si="175"/>
        <v>0.87410302581835375</v>
      </c>
      <c r="AD627" s="4">
        <f t="shared" ca="1" si="172"/>
        <v>0.76103613695065619</v>
      </c>
      <c r="AF627" s="4">
        <f t="shared" ca="1" si="176"/>
        <v>1.3379587929628829</v>
      </c>
      <c r="AG627" s="4">
        <f t="shared" ca="1" si="177"/>
        <v>2.506133712977181</v>
      </c>
      <c r="AH627" s="2">
        <f t="shared" ca="1" si="173"/>
        <v>40.798854535851206</v>
      </c>
    </row>
    <row r="628" spans="20:34" x14ac:dyDescent="0.25">
      <c r="T628" s="3"/>
      <c r="X628" s="4">
        <f t="shared" ca="1" si="174"/>
        <v>5.9581825248962397E-2</v>
      </c>
      <c r="Y628" s="4">
        <f t="shared" ca="1" si="174"/>
        <v>1.4677152919819556</v>
      </c>
      <c r="Z628" s="4">
        <f t="shared" ca="1" si="169"/>
        <v>1.199768608082612</v>
      </c>
      <c r="AA628" s="4">
        <f t="shared" ca="1" si="170"/>
        <v>0.10635528938871724</v>
      </c>
      <c r="AB628" s="4">
        <f t="shared" ca="1" si="171"/>
        <v>1.6951227070007473</v>
      </c>
      <c r="AC628" s="4">
        <f t="shared" ca="1" si="175"/>
        <v>0.26402698154008075</v>
      </c>
      <c r="AD628" s="4">
        <f t="shared" ca="1" si="172"/>
        <v>1.3491017442008879</v>
      </c>
      <c r="AF628" s="4">
        <f t="shared" ca="1" si="176"/>
        <v>0.14348410641930862</v>
      </c>
      <c r="AG628" s="4">
        <f t="shared" ca="1" si="177"/>
        <v>2.2868930006492389</v>
      </c>
      <c r="AH628" s="2">
        <f t="shared" ca="1" si="173"/>
        <v>205.74910174004617</v>
      </c>
    </row>
    <row r="629" spans="20:34" x14ac:dyDescent="0.25">
      <c r="T629" s="3"/>
      <c r="X629" s="4">
        <f t="shared" ca="1" si="174"/>
        <v>-8.9489641580879131E-2</v>
      </c>
      <c r="Y629" s="4">
        <f t="shared" ca="1" si="174"/>
        <v>-0.79329381538243893</v>
      </c>
      <c r="Z629" s="4">
        <f t="shared" ca="1" si="169"/>
        <v>-0.6833925583153645</v>
      </c>
      <c r="AA629" s="4">
        <f t="shared" ca="1" si="170"/>
        <v>-8.8897323463680344E-2</v>
      </c>
      <c r="AB629" s="4">
        <f t="shared" ca="1" si="171"/>
        <v>-0.86228597243944394</v>
      </c>
      <c r="AC629" s="4">
        <f t="shared" ca="1" si="175"/>
        <v>0.47980495117787314</v>
      </c>
      <c r="AD629" s="4">
        <f t="shared" ca="1" si="172"/>
        <v>1.0918424611447957</v>
      </c>
      <c r="AF629" s="4">
        <f t="shared" ca="1" si="176"/>
        <v>-9.7061872439769742E-2</v>
      </c>
      <c r="AG629" s="4">
        <f t="shared" ca="1" si="177"/>
        <v>-0.94148043835891593</v>
      </c>
      <c r="AH629" s="2">
        <f t="shared" ca="1" si="173"/>
        <v>-78.569471913408051</v>
      </c>
    </row>
    <row r="630" spans="20:34" x14ac:dyDescent="0.25">
      <c r="T630" s="3"/>
      <c r="X630" s="4">
        <f t="shared" ca="1" si="174"/>
        <v>-0.87481272585888681</v>
      </c>
      <c r="Y630" s="4">
        <f t="shared" ca="1" si="174"/>
        <v>0.69782971884717726</v>
      </c>
      <c r="Z630" s="4">
        <f t="shared" ca="1" si="169"/>
        <v>1.9858692332426431E-2</v>
      </c>
      <c r="AA630" s="4">
        <f t="shared" ca="1" si="170"/>
        <v>-1.1175072070278591</v>
      </c>
      <c r="AB630" s="4">
        <f t="shared" ca="1" si="171"/>
        <v>9.2757538612729576E-2</v>
      </c>
      <c r="AC630" s="4">
        <f t="shared" ca="1" si="175"/>
        <v>0.23481518888826503</v>
      </c>
      <c r="AD630" s="4">
        <f t="shared" ca="1" si="172"/>
        <v>1.3988766145325502</v>
      </c>
      <c r="AF630" s="4">
        <f t="shared" ca="1" si="176"/>
        <v>-1.5632546984828573</v>
      </c>
      <c r="AG630" s="4">
        <f t="shared" ca="1" si="177"/>
        <v>0.12975635158694745</v>
      </c>
      <c r="AH630" s="2">
        <f t="shared" ca="1" si="173"/>
        <v>269.85864508244322</v>
      </c>
    </row>
    <row r="631" spans="20:34" x14ac:dyDescent="0.25">
      <c r="T631" s="3"/>
      <c r="X631" s="4">
        <f t="shared" ca="1" si="174"/>
        <v>-1.2048351707411027</v>
      </c>
      <c r="Y631" s="4">
        <f t="shared" ca="1" si="174"/>
        <v>0.28665324171944462</v>
      </c>
      <c r="Z631" s="4">
        <f t="shared" ca="1" si="169"/>
        <v>-0.50726666527502706</v>
      </c>
      <c r="AA631" s="4">
        <f t="shared" ca="1" si="170"/>
        <v>-1.5497679611045723</v>
      </c>
      <c r="AB631" s="4">
        <f t="shared" ca="1" si="171"/>
        <v>-0.62309991891803052</v>
      </c>
      <c r="AC631" s="4">
        <f t="shared" ca="1" si="175"/>
        <v>0.29116163376468263</v>
      </c>
      <c r="AD631" s="4">
        <f t="shared" ca="1" si="172"/>
        <v>1.3076258218180132</v>
      </c>
      <c r="AF631" s="4">
        <f t="shared" ca="1" si="176"/>
        <v>-2.0265166037665931</v>
      </c>
      <c r="AG631" s="4">
        <f t="shared" ca="1" si="177"/>
        <v>-0.81478154354992705</v>
      </c>
      <c r="AH631" s="2">
        <f t="shared" ca="1" si="173"/>
        <v>254.00381969328009</v>
      </c>
    </row>
    <row r="632" spans="20:34" x14ac:dyDescent="0.25">
      <c r="T632" s="3"/>
      <c r="X632" s="4">
        <f t="shared" ca="1" si="174"/>
        <v>0.20343525206431154</v>
      </c>
      <c r="Y632" s="4">
        <f t="shared" ca="1" si="174"/>
        <v>0.12548261697461899</v>
      </c>
      <c r="Z632" s="4">
        <f t="shared" ca="1" si="169"/>
        <v>0.22348773766733671</v>
      </c>
      <c r="AA632" s="4">
        <f t="shared" ca="1" si="170"/>
        <v>0.29477335523849518</v>
      </c>
      <c r="AB632" s="4">
        <f t="shared" ca="1" si="171"/>
        <v>0.3692939802183679</v>
      </c>
      <c r="AC632" s="4">
        <f t="shared" ca="1" si="175"/>
        <v>0.92378060370561388</v>
      </c>
      <c r="AD632" s="4">
        <f t="shared" ca="1" si="172"/>
        <v>0.70681168349726509</v>
      </c>
      <c r="AF632" s="4">
        <f t="shared" ca="1" si="176"/>
        <v>0.20834925146625816</v>
      </c>
      <c r="AG632" s="4">
        <f t="shared" ca="1" si="177"/>
        <v>0.26102129986355033</v>
      </c>
      <c r="AH632" s="2">
        <f t="shared" ca="1" si="173"/>
        <v>-7.1738164565012994</v>
      </c>
    </row>
    <row r="633" spans="20:34" x14ac:dyDescent="0.25">
      <c r="T633" s="3"/>
      <c r="X633" s="4">
        <f t="shared" ca="1" si="174"/>
        <v>-0.94486794303068056</v>
      </c>
      <c r="Y633" s="4">
        <f t="shared" ca="1" si="174"/>
        <v>-1.2815876263954571</v>
      </c>
      <c r="Z633" s="4">
        <f t="shared" ca="1" si="169"/>
        <v>-1.5919168628419444</v>
      </c>
      <c r="AA633" s="4">
        <f t="shared" ca="1" si="170"/>
        <v>-1.2092649691779307</v>
      </c>
      <c r="AB633" s="4">
        <f t="shared" ca="1" si="171"/>
        <v>-2.0960985548871061</v>
      </c>
      <c r="AC633" s="4">
        <f t="shared" ca="1" si="175"/>
        <v>0.58857979939968319</v>
      </c>
      <c r="AD633" s="4">
        <f t="shared" ca="1" si="172"/>
        <v>0.99689566443390631</v>
      </c>
      <c r="AF633" s="4">
        <f t="shared" ca="1" si="176"/>
        <v>-1.2055110049252804</v>
      </c>
      <c r="AG633" s="4">
        <f t="shared" ca="1" si="177"/>
        <v>-2.0895915615931324</v>
      </c>
      <c r="AH633" s="2">
        <f t="shared" ca="1" si="173"/>
        <v>-11.994028979979703</v>
      </c>
    </row>
    <row r="634" spans="20:34" x14ac:dyDescent="0.25">
      <c r="T634" s="3"/>
      <c r="X634" s="4">
        <f t="shared" ca="1" si="174"/>
        <v>0.55434789835818776</v>
      </c>
      <c r="Y634" s="4">
        <f t="shared" ca="1" si="174"/>
        <v>-1.143721017123573</v>
      </c>
      <c r="Z634" s="4">
        <f t="shared" ca="1" si="169"/>
        <v>-0.56867567479941716</v>
      </c>
      <c r="AA634" s="4">
        <f t="shared" ca="1" si="170"/>
        <v>0.75439592774619868</v>
      </c>
      <c r="AB634" s="4">
        <f t="shared" ca="1" si="171"/>
        <v>-0.70649582615941375</v>
      </c>
      <c r="AC634" s="4">
        <f t="shared" ca="1" si="175"/>
        <v>0.53565808585001173</v>
      </c>
      <c r="AD634" s="4">
        <f t="shared" ca="1" si="172"/>
        <v>1.0415904144968779</v>
      </c>
      <c r="AF634" s="4">
        <f t="shared" ca="1" si="176"/>
        <v>0.78577156707591989</v>
      </c>
      <c r="AG634" s="4">
        <f t="shared" ca="1" si="177"/>
        <v>-0.73587928040969797</v>
      </c>
      <c r="AH634" s="2">
        <f t="shared" ca="1" si="173"/>
        <v>-197.91872289589719</v>
      </c>
    </row>
    <row r="635" spans="20:34" x14ac:dyDescent="0.25">
      <c r="T635" s="3"/>
      <c r="X635" s="4">
        <f t="shared" ca="1" si="174"/>
        <v>0.16062980258059947</v>
      </c>
      <c r="Y635" s="4">
        <f t="shared" ca="1" si="174"/>
        <v>-0.66696303705610527</v>
      </c>
      <c r="Z635" s="4">
        <f t="shared" ca="1" si="169"/>
        <v>-0.4307727648004766</v>
      </c>
      <c r="AA635" s="4">
        <f t="shared" ca="1" si="170"/>
        <v>0.23870712047368781</v>
      </c>
      <c r="AB635" s="4">
        <f t="shared" ca="1" si="171"/>
        <v>-0.51921812245340071</v>
      </c>
      <c r="AC635" s="4">
        <f t="shared" ca="1" si="175"/>
        <v>2.9040641436970827E-2</v>
      </c>
      <c r="AD635" s="4">
        <f t="shared" ca="1" si="172"/>
        <v>2.3950078779334736</v>
      </c>
      <c r="AF635" s="4">
        <f t="shared" ca="1" si="176"/>
        <v>0.5717054340532971</v>
      </c>
      <c r="AG635" s="4">
        <f t="shared" ca="1" si="177"/>
        <v>-1.2435314936417217</v>
      </c>
      <c r="AH635" s="2">
        <f t="shared" ca="1" si="173"/>
        <v>-215.12679731638491</v>
      </c>
    </row>
    <row r="636" spans="20:34" x14ac:dyDescent="0.25">
      <c r="T636" s="3"/>
      <c r="X636" s="4">
        <f t="shared" ca="1" si="174"/>
        <v>-0.8816436602792872</v>
      </c>
      <c r="Y636" s="4">
        <f t="shared" ca="1" si="174"/>
        <v>-0.46104599982735295</v>
      </c>
      <c r="Z636" s="4">
        <f t="shared" ca="1" si="169"/>
        <v>-0.90293713083741101</v>
      </c>
      <c r="AA636" s="4">
        <f t="shared" ca="1" si="170"/>
        <v>-1.1264543102003863</v>
      </c>
      <c r="AB636" s="4">
        <f t="shared" ca="1" si="171"/>
        <v>-1.1604363407192937</v>
      </c>
      <c r="AC636" s="4">
        <f t="shared" ca="1" si="175"/>
        <v>0.98535004417428917</v>
      </c>
      <c r="AD636" s="4">
        <f t="shared" ca="1" si="172"/>
        <v>0.59237566435144273</v>
      </c>
      <c r="AF636" s="4">
        <f t="shared" ca="1" si="176"/>
        <v>-0.66728412036649998</v>
      </c>
      <c r="AG636" s="4">
        <f t="shared" ca="1" si="177"/>
        <v>-0.68741424827114872</v>
      </c>
      <c r="AH636" s="2">
        <f t="shared" ca="1" si="173"/>
        <v>39.346443561004889</v>
      </c>
    </row>
    <row r="637" spans="20:34" x14ac:dyDescent="0.25">
      <c r="T637" s="3"/>
      <c r="X637" s="4">
        <f t="shared" ca="1" si="174"/>
        <v>-1.0950059895367861</v>
      </c>
      <c r="Y637" s="4">
        <f t="shared" ca="1" si="174"/>
        <v>-7.9352690795010214E-2</v>
      </c>
      <c r="Z637" s="4">
        <f t="shared" ca="1" si="169"/>
        <v>-0.73044232750911309</v>
      </c>
      <c r="AA637" s="4">
        <f t="shared" ca="1" si="170"/>
        <v>-1.4059145795445709</v>
      </c>
      <c r="AB637" s="4">
        <f t="shared" ca="1" si="171"/>
        <v>-0.92618145321335099</v>
      </c>
      <c r="AC637" s="4">
        <f t="shared" ca="1" si="175"/>
        <v>0.33950620929089781</v>
      </c>
      <c r="AD637" s="4">
        <f t="shared" ca="1" si="172"/>
        <v>1.2423385316237627</v>
      </c>
      <c r="AF637" s="4">
        <f t="shared" ca="1" si="176"/>
        <v>-1.746621854339842</v>
      </c>
      <c r="AG637" s="4">
        <f t="shared" ca="1" si="177"/>
        <v>-1.1506309066022371</v>
      </c>
      <c r="AH637" s="2">
        <f t="shared" ca="1" si="173"/>
        <v>172.79438020286125</v>
      </c>
    </row>
    <row r="638" spans="20:34" x14ac:dyDescent="0.25">
      <c r="T638" s="3"/>
      <c r="X638" s="4">
        <f t="shared" ca="1" si="174"/>
        <v>0.29747282582483375</v>
      </c>
      <c r="Y638" s="4">
        <f t="shared" ca="1" si="174"/>
        <v>1.1510677912727738</v>
      </c>
      <c r="Z638" s="4">
        <f t="shared" ca="1" si="169"/>
        <v>1.0937883231933614</v>
      </c>
      <c r="AA638" s="4">
        <f t="shared" ca="1" si="170"/>
        <v>0.41794301589528871</v>
      </c>
      <c r="AB638" s="4">
        <f t="shared" ca="1" si="171"/>
        <v>1.5511972133884631</v>
      </c>
      <c r="AC638" s="4">
        <f t="shared" ca="1" si="175"/>
        <v>0.10838825564989674</v>
      </c>
      <c r="AD638" s="4">
        <f t="shared" ca="1" si="172"/>
        <v>1.7368428874052739</v>
      </c>
      <c r="AF638" s="4">
        <f t="shared" ca="1" si="176"/>
        <v>0.72590135449844151</v>
      </c>
      <c r="AG638" s="4">
        <f t="shared" ca="1" si="177"/>
        <v>2.6941858470366329</v>
      </c>
      <c r="AH638" s="2">
        <f t="shared" ca="1" si="173"/>
        <v>154.44949129997894</v>
      </c>
    </row>
    <row r="639" spans="20:34" x14ac:dyDescent="0.25">
      <c r="T639" s="3"/>
      <c r="X639" s="4">
        <f t="shared" ca="1" si="174"/>
        <v>-0.37681132563627473</v>
      </c>
      <c r="Y639" s="4">
        <f t="shared" ca="1" si="174"/>
        <v>-1.7889342270974891</v>
      </c>
      <c r="Z639" s="4">
        <f t="shared" ca="1" si="169"/>
        <v>-1.6477864756951661</v>
      </c>
      <c r="AA639" s="4">
        <f t="shared" ca="1" si="170"/>
        <v>-0.46522896313958872</v>
      </c>
      <c r="AB639" s="4">
        <f t="shared" ca="1" si="171"/>
        <v>-2.1719717384346882</v>
      </c>
      <c r="AC639" s="4">
        <f t="shared" ca="1" si="175"/>
        <v>0.63684440697151579</v>
      </c>
      <c r="AD639" s="4">
        <f t="shared" ca="1" si="172"/>
        <v>0.95777462756168863</v>
      </c>
      <c r="AF639" s="4">
        <f t="shared" ca="1" si="176"/>
        <v>-0.44558449690193014</v>
      </c>
      <c r="AG639" s="4">
        <f t="shared" ca="1" si="177"/>
        <v>-2.0802594228537967</v>
      </c>
      <c r="AH639" s="2">
        <f t="shared" ca="1" si="173"/>
        <v>-136.10630386297635</v>
      </c>
    </row>
    <row r="640" spans="20:34" x14ac:dyDescent="0.25">
      <c r="T640" s="3"/>
      <c r="X640" s="4">
        <f t="shared" ca="1" si="174"/>
        <v>0.5377878345095306</v>
      </c>
      <c r="Y640" s="4">
        <f t="shared" ca="1" si="174"/>
        <v>-0.21486028894017045</v>
      </c>
      <c r="Z640" s="4">
        <f t="shared" ca="1" si="169"/>
        <v>0.15752942673026615</v>
      </c>
      <c r="AA640" s="4">
        <f t="shared" ca="1" si="170"/>
        <v>0.73270568880098441</v>
      </c>
      <c r="AB640" s="4">
        <f t="shared" ca="1" si="171"/>
        <v>0.27971993850513155</v>
      </c>
      <c r="AC640" s="4">
        <f t="shared" ca="1" si="175"/>
        <v>0.86998881348978963</v>
      </c>
      <c r="AD640" s="4">
        <f t="shared" ca="1" si="172"/>
        <v>0.76504304446094695</v>
      </c>
      <c r="AF640" s="4">
        <f t="shared" ca="1" si="176"/>
        <v>0.56055139085416028</v>
      </c>
      <c r="AG640" s="4">
        <f t="shared" ca="1" si="177"/>
        <v>0.2139977933503947</v>
      </c>
      <c r="AH640" s="2">
        <f t="shared" ca="1" si="173"/>
        <v>-67.618927651948525</v>
      </c>
    </row>
    <row r="641" spans="20:34" x14ac:dyDescent="0.25">
      <c r="T641" s="3"/>
      <c r="X641" s="4">
        <f t="shared" ca="1" si="174"/>
        <v>0.55656077364382261</v>
      </c>
      <c r="Y641" s="4">
        <f t="shared" ca="1" si="174"/>
        <v>1.2660787743950925</v>
      </c>
      <c r="Z641" s="4">
        <f t="shared" ca="1" si="169"/>
        <v>1.3429024053275493</v>
      </c>
      <c r="AA641" s="4">
        <f t="shared" ca="1" si="170"/>
        <v>0.75729433406516167</v>
      </c>
      <c r="AB641" s="4">
        <f t="shared" ca="1" si="171"/>
        <v>1.8895041661806866</v>
      </c>
      <c r="AC641" s="4">
        <f t="shared" ca="1" si="175"/>
        <v>0.12977506648170711</v>
      </c>
      <c r="AD641" s="4">
        <f t="shared" ca="1" si="172"/>
        <v>1.6559010148901274</v>
      </c>
      <c r="AF641" s="4">
        <f t="shared" ca="1" si="176"/>
        <v>1.2540044563490444</v>
      </c>
      <c r="AG641" s="4">
        <f t="shared" ca="1" si="177"/>
        <v>3.1288318664177228</v>
      </c>
      <c r="AH641" s="2">
        <f t="shared" ca="1" si="173"/>
        <v>115.96586902583931</v>
      </c>
    </row>
    <row r="642" spans="20:34" x14ac:dyDescent="0.25">
      <c r="T642" s="3"/>
      <c r="X642" s="4">
        <f t="shared" ca="1" si="174"/>
        <v>1.154266954398699</v>
      </c>
      <c r="Y642" s="4">
        <f t="shared" ca="1" si="174"/>
        <v>1.0235008617443522</v>
      </c>
      <c r="Z642" s="4">
        <f t="shared" ref="Z642:Z705" ca="1" si="178">X642*B$19+SQRT(1-B$19^2)*Y642</f>
        <v>1.51498785371898</v>
      </c>
      <c r="AA642" s="4">
        <f t="shared" ref="AA642:AA705" ca="1" si="179">X642*SQRT($B$28)+$B$20</f>
        <v>1.540165100632644</v>
      </c>
      <c r="AB642" s="4">
        <f t="shared" ref="AB642:AB705" ca="1" si="180">Z642*SQRT($C$29)+$C$20</f>
        <v>2.1232031332018635</v>
      </c>
      <c r="AC642" s="4">
        <f t="shared" ca="1" si="175"/>
        <v>9.7748854639956195E-2</v>
      </c>
      <c r="AD642" s="4">
        <f t="shared" ref="AD642:AD705" ca="1" si="181">SQRT((B$26/2)/GAMMAINV(AC642,B$26/2,1))</f>
        <v>1.784073412445695</v>
      </c>
      <c r="AF642" s="4">
        <f t="shared" ca="1" si="176"/>
        <v>2.7477676068154482</v>
      </c>
      <c r="AG642" s="4">
        <f t="shared" ca="1" si="177"/>
        <v>3.7879502591668399</v>
      </c>
      <c r="AH642" s="2">
        <f t="shared" ref="AH642:AH705" ca="1" si="182">(B$4*EXP(-B$8*B$7)*NORMSDIST((LN(B$4/(B$5+AF642))-B$8*B$7+B$9*B$7+0.5*B$6*B$6*B$7)/(B$6*SQRT(B$7)))-(B$5+AF642)*EXP(-B$9*B$7)*NORMSDIST((LN(B$4/(B$5+AF642))-B$8*B$7+B$9*B$7-0.5*B$6*B$6*B$7)/(B$6*SQRT(B$7))))*400+100*AG642-400*$B$13</f>
        <v>-42.316687937026472</v>
      </c>
    </row>
    <row r="643" spans="20:34" x14ac:dyDescent="0.25">
      <c r="T643" s="3"/>
      <c r="X643" s="4">
        <f t="shared" ref="X643:Y706" ca="1" si="183">NORMSINV(RAND())</f>
        <v>-0.51578684485678106</v>
      </c>
      <c r="Y643" s="4">
        <f t="shared" ca="1" si="183"/>
        <v>1.3125223198790721</v>
      </c>
      <c r="Z643" s="4">
        <f t="shared" ca="1" si="178"/>
        <v>0.72599079886335449</v>
      </c>
      <c r="AA643" s="4">
        <f t="shared" ca="1" si="179"/>
        <v>-0.64725798470477025</v>
      </c>
      <c r="AB643" s="4">
        <f t="shared" ca="1" si="180"/>
        <v>1.0517133679365482</v>
      </c>
      <c r="AC643" s="4">
        <f t="shared" ref="AC643:AC706" ca="1" si="184">RAND()</f>
        <v>0.13101308877653695</v>
      </c>
      <c r="AD643" s="4">
        <f t="shared" ca="1" si="181"/>
        <v>1.6516788432608112</v>
      </c>
      <c r="AF643" s="4">
        <f t="shared" ref="AF643:AF706" ca="1" si="185">AD643*AA643</f>
        <v>-1.0690623194684987</v>
      </c>
      <c r="AG643" s="4">
        <f t="shared" ref="AG643:AG706" ca="1" si="186">AD643*AB643</f>
        <v>1.7370927189953698</v>
      </c>
      <c r="AH643" s="2">
        <f t="shared" ca="1" si="182"/>
        <v>347.99871098318545</v>
      </c>
    </row>
    <row r="644" spans="20:34" x14ac:dyDescent="0.25">
      <c r="T644" s="3"/>
      <c r="X644" s="4">
        <f t="shared" ca="1" si="183"/>
        <v>-0.45928399936943581</v>
      </c>
      <c r="Y644" s="4">
        <f t="shared" ca="1" si="183"/>
        <v>-0.50470604306330691</v>
      </c>
      <c r="Z644" s="4">
        <f t="shared" ca="1" si="178"/>
        <v>-0.68006622573971875</v>
      </c>
      <c r="AA644" s="4">
        <f t="shared" ca="1" si="179"/>
        <v>-0.57325101040168391</v>
      </c>
      <c r="AB644" s="4">
        <f t="shared" ca="1" si="180"/>
        <v>-0.85776867888462172</v>
      </c>
      <c r="AC644" s="4">
        <f t="shared" ca="1" si="184"/>
        <v>0.58565533213493659</v>
      </c>
      <c r="AD644" s="4">
        <f t="shared" ca="1" si="181"/>
        <v>0.99930873089260308</v>
      </c>
      <c r="AF644" s="4">
        <f t="shared" ca="1" si="185"/>
        <v>-0.57285473968740919</v>
      </c>
      <c r="AG644" s="4">
        <f t="shared" ca="1" si="186"/>
        <v>-0.85717572989561608</v>
      </c>
      <c r="AH644" s="2">
        <f t="shared" ca="1" si="182"/>
        <v>6.9336682529396967</v>
      </c>
    </row>
    <row r="645" spans="20:34" x14ac:dyDescent="0.25">
      <c r="T645" s="3"/>
      <c r="X645" s="4">
        <f t="shared" ca="1" si="183"/>
        <v>1.3211989227886074</v>
      </c>
      <c r="Y645" s="4">
        <f t="shared" ca="1" si="183"/>
        <v>-0.272418277500943</v>
      </c>
      <c r="Z645" s="4">
        <f t="shared" ca="1" si="178"/>
        <v>0.58948854734003842</v>
      </c>
      <c r="AA645" s="4">
        <f t="shared" ca="1" si="179"/>
        <v>1.758811255325198</v>
      </c>
      <c r="AB645" s="4">
        <f t="shared" ca="1" si="180"/>
        <v>0.86633781483049954</v>
      </c>
      <c r="AC645" s="4">
        <f t="shared" ca="1" si="184"/>
        <v>9.6461962884742847E-2</v>
      </c>
      <c r="AD645" s="4">
        <f t="shared" ca="1" si="181"/>
        <v>1.7901762806420187</v>
      </c>
      <c r="AF645" s="4">
        <f t="shared" ca="1" si="185"/>
        <v>3.1485821914093828</v>
      </c>
      <c r="AG645" s="4">
        <f t="shared" ca="1" si="186"/>
        <v>1.5508974071327977</v>
      </c>
      <c r="AH645" s="2">
        <f t="shared" ca="1" si="182"/>
        <v>-324.29619626208478</v>
      </c>
    </row>
    <row r="646" spans="20:34" x14ac:dyDescent="0.25">
      <c r="T646" s="3"/>
      <c r="X646" s="4">
        <f t="shared" ca="1" si="183"/>
        <v>1.2676715560210616</v>
      </c>
      <c r="Y646" s="4">
        <f t="shared" ca="1" si="183"/>
        <v>-0.39995679529490902</v>
      </c>
      <c r="Z646" s="4">
        <f t="shared" ca="1" si="178"/>
        <v>0.4557583051011122</v>
      </c>
      <c r="AA646" s="4">
        <f t="shared" ca="1" si="179"/>
        <v>1.6887015392089564</v>
      </c>
      <c r="AB646" s="4">
        <f t="shared" ca="1" si="180"/>
        <v>0.68472676193286763</v>
      </c>
      <c r="AC646" s="4">
        <f t="shared" ca="1" si="184"/>
        <v>0.29253620112753587</v>
      </c>
      <c r="AD646" s="4">
        <f t="shared" ca="1" si="181"/>
        <v>1.3056284099587681</v>
      </c>
      <c r="AF646" s="4">
        <f t="shared" ca="1" si="185"/>
        <v>2.204816705532314</v>
      </c>
      <c r="AG646" s="4">
        <f t="shared" ca="1" si="186"/>
        <v>0.89399871343862591</v>
      </c>
      <c r="AH646" s="2">
        <f t="shared" ca="1" si="182"/>
        <v>-251.50949424791861</v>
      </c>
    </row>
    <row r="647" spans="20:34" x14ac:dyDescent="0.25">
      <c r="T647" s="3"/>
      <c r="X647" s="4">
        <f t="shared" ca="1" si="183"/>
        <v>-0.13616336981481358</v>
      </c>
      <c r="Y647" s="4">
        <f t="shared" ca="1" si="183"/>
        <v>-1.6271852410175045</v>
      </c>
      <c r="Z647" s="4">
        <f t="shared" ca="1" si="178"/>
        <v>-1.3728649821873415</v>
      </c>
      <c r="AA647" s="4">
        <f t="shared" ca="1" si="179"/>
        <v>-0.15003019874182261</v>
      </c>
      <c r="AB647" s="4">
        <f t="shared" ca="1" si="180"/>
        <v>-1.7986172819988631</v>
      </c>
      <c r="AC647" s="4">
        <f t="shared" ca="1" si="184"/>
        <v>0.21810906572561184</v>
      </c>
      <c r="AD647" s="4">
        <f t="shared" ca="1" si="181"/>
        <v>1.4303024368915913</v>
      </c>
      <c r="AF647" s="4">
        <f t="shared" ca="1" si="185"/>
        <v>-0.21458855886775863</v>
      </c>
      <c r="AG647" s="4">
        <f t="shared" ca="1" si="186"/>
        <v>-2.5725666814783041</v>
      </c>
      <c r="AH647" s="2">
        <f t="shared" ca="1" si="182"/>
        <v>-222.74957897341028</v>
      </c>
    </row>
    <row r="648" spans="20:34" x14ac:dyDescent="0.25">
      <c r="T648" s="3"/>
      <c r="X648" s="4">
        <f t="shared" ca="1" si="183"/>
        <v>-0.25522040696299148</v>
      </c>
      <c r="Y648" s="4">
        <f t="shared" ca="1" si="183"/>
        <v>-0.94542506107223712</v>
      </c>
      <c r="Z648" s="4">
        <f t="shared" ca="1" si="178"/>
        <v>-0.90501895494247164</v>
      </c>
      <c r="AA648" s="4">
        <f t="shared" ca="1" si="179"/>
        <v>-0.30597015208098977</v>
      </c>
      <c r="AB648" s="4">
        <f t="shared" ca="1" si="180"/>
        <v>-1.1632635416675448</v>
      </c>
      <c r="AC648" s="4">
        <f t="shared" ca="1" si="184"/>
        <v>0.56177502927005718</v>
      </c>
      <c r="AD648" s="4">
        <f t="shared" ca="1" si="181"/>
        <v>1.0192439930797175</v>
      </c>
      <c r="AF648" s="4">
        <f t="shared" ca="1" si="185"/>
        <v>-0.31185823957023645</v>
      </c>
      <c r="AG648" s="4">
        <f t="shared" ca="1" si="186"/>
        <v>-1.1856493772132826</v>
      </c>
      <c r="AH648" s="2">
        <f t="shared" ca="1" si="182"/>
        <v>-68.337668637232582</v>
      </c>
    </row>
    <row r="649" spans="20:34" x14ac:dyDescent="0.25">
      <c r="T649" s="3"/>
      <c r="X649" s="4">
        <f t="shared" ca="1" si="183"/>
        <v>-0.81452560069496038</v>
      </c>
      <c r="Y649" s="4">
        <f t="shared" ca="1" si="183"/>
        <v>-0.86096512345692133</v>
      </c>
      <c r="Z649" s="4">
        <f t="shared" ca="1" si="178"/>
        <v>-1.1790331617090468</v>
      </c>
      <c r="AA649" s="4">
        <f t="shared" ca="1" si="179"/>
        <v>-1.0385436135250696</v>
      </c>
      <c r="AB649" s="4">
        <f t="shared" ca="1" si="180"/>
        <v>-1.5353858661816764</v>
      </c>
      <c r="AC649" s="4">
        <f t="shared" ca="1" si="184"/>
        <v>0.72142568430691723</v>
      </c>
      <c r="AD649" s="4">
        <f t="shared" ca="1" si="181"/>
        <v>0.89086951862888319</v>
      </c>
      <c r="AF649" s="4">
        <f t="shared" ca="1" si="185"/>
        <v>-0.92520684905617967</v>
      </c>
      <c r="AG649" s="4">
        <f t="shared" ca="1" si="186"/>
        <v>-1.3678284675148609</v>
      </c>
      <c r="AH649" s="2">
        <f t="shared" ca="1" si="182"/>
        <v>13.706031756232278</v>
      </c>
    </row>
    <row r="650" spans="20:34" x14ac:dyDescent="0.25">
      <c r="T650" s="3"/>
      <c r="X650" s="4">
        <f t="shared" ca="1" si="183"/>
        <v>-0.39583367103537237</v>
      </c>
      <c r="Y650" s="4">
        <f t="shared" ca="1" si="183"/>
        <v>0.21148634626028825</v>
      </c>
      <c r="Z650" s="4">
        <f t="shared" ca="1" si="178"/>
        <v>-7.3665498850665645E-2</v>
      </c>
      <c r="AA650" s="4">
        <f t="shared" ca="1" si="179"/>
        <v>-0.49014427873109723</v>
      </c>
      <c r="AB650" s="4">
        <f t="shared" ca="1" si="180"/>
        <v>-3.4252078268206379E-2</v>
      </c>
      <c r="AC650" s="4">
        <f t="shared" ca="1" si="184"/>
        <v>0.13053084679948102</v>
      </c>
      <c r="AD650" s="4">
        <f t="shared" ca="1" si="181"/>
        <v>1.6533182134620565</v>
      </c>
      <c r="AF650" s="4">
        <f t="shared" ca="1" si="185"/>
        <v>-0.81036446325034595</v>
      </c>
      <c r="AG650" s="4">
        <f t="shared" ca="1" si="186"/>
        <v>-5.66295848497535E-2</v>
      </c>
      <c r="AH650" s="2">
        <f t="shared" ca="1" si="182"/>
        <v>125.90346606321054</v>
      </c>
    </row>
    <row r="651" spans="20:34" x14ac:dyDescent="0.25">
      <c r="T651" s="3"/>
      <c r="X651" s="4">
        <f t="shared" ca="1" si="183"/>
        <v>-3.8130902674892525E-2</v>
      </c>
      <c r="Y651" s="4">
        <f t="shared" ca="1" si="183"/>
        <v>-0.32316762011169842</v>
      </c>
      <c r="Z651" s="4">
        <f t="shared" ca="1" si="178"/>
        <v>-0.2794178422840104</v>
      </c>
      <c r="AA651" s="4">
        <f t="shared" ca="1" si="179"/>
        <v>-2.1628058744869953E-2</v>
      </c>
      <c r="AB651" s="4">
        <f t="shared" ca="1" si="180"/>
        <v>-0.31367204417482719</v>
      </c>
      <c r="AC651" s="4">
        <f t="shared" ca="1" si="184"/>
        <v>0.81760505462285049</v>
      </c>
      <c r="AD651" s="4">
        <f t="shared" ca="1" si="181"/>
        <v>0.81248387377040099</v>
      </c>
      <c r="AF651" s="4">
        <f t="shared" ca="1" si="185"/>
        <v>-1.7572448951165737E-2</v>
      </c>
      <c r="AG651" s="4">
        <f t="shared" ca="1" si="186"/>
        <v>-0.25485347754464394</v>
      </c>
      <c r="AH651" s="2">
        <f t="shared" ca="1" si="182"/>
        <v>-22.668557643412441</v>
      </c>
    </row>
    <row r="652" spans="20:34" x14ac:dyDescent="0.25">
      <c r="T652" s="3"/>
      <c r="X652" s="4">
        <f t="shared" ca="1" si="183"/>
        <v>-0.23490878117189462</v>
      </c>
      <c r="Y652" s="4">
        <f t="shared" ca="1" si="183"/>
        <v>0.93285019770392252</v>
      </c>
      <c r="Z652" s="4">
        <f t="shared" ca="1" si="178"/>
        <v>0.59625727233363013</v>
      </c>
      <c r="AA652" s="4">
        <f t="shared" ca="1" si="179"/>
        <v>-0.27936614736210752</v>
      </c>
      <c r="AB652" s="4">
        <f t="shared" ca="1" si="180"/>
        <v>0.8755300158785202</v>
      </c>
      <c r="AC652" s="4">
        <f t="shared" ca="1" si="184"/>
        <v>0.8142725552269362</v>
      </c>
      <c r="AD652" s="4">
        <f t="shared" ca="1" si="181"/>
        <v>0.81533527395431815</v>
      </c>
      <c r="AF652" s="4">
        <f t="shared" ca="1" si="185"/>
        <v>-0.22777707429304636</v>
      </c>
      <c r="AG652" s="4">
        <f t="shared" ca="1" si="186"/>
        <v>0.71385050535154182</v>
      </c>
      <c r="AH652" s="2">
        <f t="shared" ca="1" si="182"/>
        <v>108.02071492365849</v>
      </c>
    </row>
    <row r="653" spans="20:34" x14ac:dyDescent="0.25">
      <c r="T653" s="3"/>
      <c r="X653" s="4">
        <f t="shared" ca="1" si="183"/>
        <v>9.8922118405104911E-2</v>
      </c>
      <c r="Y653" s="4">
        <f t="shared" ca="1" si="183"/>
        <v>0.95027577081154657</v>
      </c>
      <c r="Z653" s="4">
        <f t="shared" ca="1" si="178"/>
        <v>0.81358114982965835</v>
      </c>
      <c r="AA653" s="4">
        <f t="shared" ca="1" si="179"/>
        <v>0.15788289015945345</v>
      </c>
      <c r="AB653" s="4">
        <f t="shared" ca="1" si="180"/>
        <v>1.1706645909085591</v>
      </c>
      <c r="AC653" s="4">
        <f t="shared" ca="1" si="184"/>
        <v>0.16546894493295272</v>
      </c>
      <c r="AD653" s="4">
        <f t="shared" ca="1" si="181"/>
        <v>1.5491097890936774</v>
      </c>
      <c r="AF653" s="4">
        <f t="shared" ca="1" si="185"/>
        <v>0.24457793067641115</v>
      </c>
      <c r="AG653" s="4">
        <f t="shared" ca="1" si="186"/>
        <v>1.813487977521794</v>
      </c>
      <c r="AH653" s="2">
        <f t="shared" ca="1" si="182"/>
        <v>142.30953560982653</v>
      </c>
    </row>
    <row r="654" spans="20:34" x14ac:dyDescent="0.25">
      <c r="T654" s="3"/>
      <c r="X654" s="4">
        <f t="shared" ca="1" si="183"/>
        <v>-0.21555310575525111</v>
      </c>
      <c r="Y654" s="4">
        <f t="shared" ca="1" si="183"/>
        <v>1.0343971625857533</v>
      </c>
      <c r="Z654" s="4">
        <f t="shared" ca="1" si="178"/>
        <v>0.68855239253798572</v>
      </c>
      <c r="AA654" s="4">
        <f t="shared" ca="1" si="179"/>
        <v>-0.25401423878434859</v>
      </c>
      <c r="AB654" s="4">
        <f t="shared" ca="1" si="180"/>
        <v>1.000870504888324</v>
      </c>
      <c r="AC654" s="4">
        <f t="shared" ca="1" si="184"/>
        <v>0.27261039060889058</v>
      </c>
      <c r="AD654" s="4">
        <f t="shared" ca="1" si="181"/>
        <v>1.3355377314523234</v>
      </c>
      <c r="AF654" s="4">
        <f t="shared" ca="1" si="185"/>
        <v>-0.33924560022263767</v>
      </c>
      <c r="AG654" s="4">
        <f t="shared" ca="1" si="186"/>
        <v>1.3367003235760937</v>
      </c>
      <c r="AH654" s="2">
        <f t="shared" ca="1" si="182"/>
        <v>188.33236081602354</v>
      </c>
    </row>
    <row r="655" spans="20:34" x14ac:dyDescent="0.25">
      <c r="T655" s="3"/>
      <c r="X655" s="4">
        <f t="shared" ca="1" si="183"/>
        <v>0.61687347299656126</v>
      </c>
      <c r="Y655" s="4">
        <f t="shared" ca="1" si="183"/>
        <v>-1.8436568165524465</v>
      </c>
      <c r="Z655" s="4">
        <f t="shared" ca="1" si="178"/>
        <v>-1.0853922114158967</v>
      </c>
      <c r="AA655" s="4">
        <f t="shared" ca="1" si="179"/>
        <v>0.83629142443554993</v>
      </c>
      <c r="AB655" s="4">
        <f t="shared" ca="1" si="180"/>
        <v>-1.4082176857285968</v>
      </c>
      <c r="AC655" s="4">
        <f t="shared" ca="1" si="184"/>
        <v>0.58267565995513415</v>
      </c>
      <c r="AD655" s="4">
        <f t="shared" ca="1" si="181"/>
        <v>1.0017733159995712</v>
      </c>
      <c r="AF655" s="4">
        <f t="shared" ca="1" si="185"/>
        <v>0.83777443339880564</v>
      </c>
      <c r="AG655" s="4">
        <f t="shared" ca="1" si="186"/>
        <v>-1.4107149006815785</v>
      </c>
      <c r="AH655" s="2">
        <f t="shared" ca="1" si="182"/>
        <v>-273.51895122698807</v>
      </c>
    </row>
    <row r="656" spans="20:34" x14ac:dyDescent="0.25">
      <c r="T656" s="3"/>
      <c r="X656" s="4">
        <f t="shared" ca="1" si="183"/>
        <v>1.185845817261892</v>
      </c>
      <c r="Y656" s="4">
        <f t="shared" ca="1" si="183"/>
        <v>-0.76750812715329164</v>
      </c>
      <c r="Z656" s="4">
        <f t="shared" ca="1" si="178"/>
        <v>0.11452050175483963</v>
      </c>
      <c r="AA656" s="4">
        <f t="shared" ca="1" si="179"/>
        <v>1.5815268421923754</v>
      </c>
      <c r="AB656" s="4">
        <f t="shared" ca="1" si="180"/>
        <v>0.2213120868628134</v>
      </c>
      <c r="AC656" s="4">
        <f t="shared" ca="1" si="184"/>
        <v>1.8633714107165522E-2</v>
      </c>
      <c r="AD656" s="4">
        <f t="shared" ca="1" si="181"/>
        <v>2.6503371937054752</v>
      </c>
      <c r="AF656" s="4">
        <f t="shared" ca="1" si="185"/>
        <v>4.1915794127060222</v>
      </c>
      <c r="AG656" s="4">
        <f t="shared" ca="1" si="186"/>
        <v>0.58655165522909125</v>
      </c>
      <c r="AH656" s="2">
        <f t="shared" ca="1" si="182"/>
        <v>-568.7070764801133</v>
      </c>
    </row>
    <row r="657" spans="20:34" x14ac:dyDescent="0.25">
      <c r="T657" s="3"/>
      <c r="X657" s="4">
        <f t="shared" ca="1" si="183"/>
        <v>2.4980387932946608</v>
      </c>
      <c r="Y657" s="4">
        <f t="shared" ca="1" si="183"/>
        <v>-1.0097410544919547</v>
      </c>
      <c r="Z657" s="4">
        <f t="shared" ca="1" si="178"/>
        <v>0.72244650917569764</v>
      </c>
      <c r="AA657" s="4">
        <f t="shared" ca="1" si="179"/>
        <v>3.3002266885513905</v>
      </c>
      <c r="AB657" s="4">
        <f t="shared" ca="1" si="180"/>
        <v>1.0469000798487307</v>
      </c>
      <c r="AC657" s="4">
        <f t="shared" ca="1" si="184"/>
        <v>0.47359666454092741</v>
      </c>
      <c r="AD657" s="4">
        <f t="shared" ca="1" si="181"/>
        <v>1.0976786138160142</v>
      </c>
      <c r="AF657" s="4">
        <f t="shared" ca="1" si="185"/>
        <v>3.6225882567677048</v>
      </c>
      <c r="AG657" s="4">
        <f t="shared" ca="1" si="186"/>
        <v>1.1491598284522293</v>
      </c>
      <c r="AH657" s="2">
        <f t="shared" ca="1" si="182"/>
        <v>-432.37260943032925</v>
      </c>
    </row>
    <row r="658" spans="20:34" x14ac:dyDescent="0.25">
      <c r="T658" s="3"/>
      <c r="X658" s="4">
        <f t="shared" ca="1" si="183"/>
        <v>-0.21550844641208888</v>
      </c>
      <c r="Y658" s="4">
        <f t="shared" ca="1" si="183"/>
        <v>-0.84195570213695847</v>
      </c>
      <c r="Z658" s="4">
        <f t="shared" ca="1" si="178"/>
        <v>-0.79879032271040074</v>
      </c>
      <c r="AA658" s="4">
        <f t="shared" ca="1" si="179"/>
        <v>-0.25395574433449752</v>
      </c>
      <c r="AB658" s="4">
        <f t="shared" ca="1" si="180"/>
        <v>-1.0190007823653253</v>
      </c>
      <c r="AC658" s="4">
        <f t="shared" ca="1" si="184"/>
        <v>0.21372171602891554</v>
      </c>
      <c r="AD658" s="4">
        <f t="shared" ca="1" si="181"/>
        <v>1.4389731891699911</v>
      </c>
      <c r="AF658" s="4">
        <f t="shared" ca="1" si="185"/>
        <v>-0.3654355073330508</v>
      </c>
      <c r="AG658" s="4">
        <f t="shared" ca="1" si="186"/>
        <v>-1.4663148055669482</v>
      </c>
      <c r="AH658" s="2">
        <f t="shared" ca="1" si="182"/>
        <v>-87.724358500684957</v>
      </c>
    </row>
    <row r="659" spans="20:34" x14ac:dyDescent="0.25">
      <c r="T659" s="3"/>
      <c r="X659" s="4">
        <f t="shared" ca="1" si="183"/>
        <v>1.948148155615687</v>
      </c>
      <c r="Y659" s="4">
        <f t="shared" ca="1" si="183"/>
        <v>-1.6487795616924186</v>
      </c>
      <c r="Z659" s="4">
        <f t="shared" ca="1" si="178"/>
        <v>-0.11933981708556152</v>
      </c>
      <c r="AA659" s="4">
        <f t="shared" ca="1" si="179"/>
        <v>2.5799843371935278</v>
      </c>
      <c r="AB659" s="4">
        <f t="shared" ca="1" si="180"/>
        <v>-9.6279641264771787E-2</v>
      </c>
      <c r="AC659" s="4">
        <f t="shared" ca="1" si="184"/>
        <v>0.62150056837399337</v>
      </c>
      <c r="AD659" s="4">
        <f t="shared" ca="1" si="181"/>
        <v>0.97008584424120092</v>
      </c>
      <c r="AF659" s="4">
        <f t="shared" ca="1" si="185"/>
        <v>2.5028062838754588</v>
      </c>
      <c r="AG659" s="4">
        <f t="shared" ca="1" si="186"/>
        <v>-9.3399517079576111E-2</v>
      </c>
      <c r="AH659" s="2">
        <f t="shared" ca="1" si="182"/>
        <v>-394.44769649277578</v>
      </c>
    </row>
    <row r="660" spans="20:34" x14ac:dyDescent="0.25">
      <c r="T660" s="3"/>
      <c r="X660" s="4">
        <f t="shared" ca="1" si="183"/>
        <v>-0.4794868045313242</v>
      </c>
      <c r="Y660" s="4">
        <f t="shared" ca="1" si="183"/>
        <v>-0.30019465500500575</v>
      </c>
      <c r="Z660" s="4">
        <f t="shared" ca="1" si="178"/>
        <v>-0.53026776143232557</v>
      </c>
      <c r="AA660" s="4">
        <f t="shared" ca="1" si="179"/>
        <v>-0.59971248273232958</v>
      </c>
      <c r="AB660" s="4">
        <f t="shared" ca="1" si="180"/>
        <v>-0.65433633351648357</v>
      </c>
      <c r="AC660" s="4">
        <f t="shared" ca="1" si="184"/>
        <v>2.9164324134783204E-2</v>
      </c>
      <c r="AD660" s="4">
        <f t="shared" ca="1" si="181"/>
        <v>2.3926556590894359</v>
      </c>
      <c r="AF660" s="4">
        <f t="shared" ca="1" si="185"/>
        <v>-1.434905465636084</v>
      </c>
      <c r="AG660" s="4">
        <f t="shared" ca="1" si="186"/>
        <v>-1.565601531336047</v>
      </c>
      <c r="AH660" s="2">
        <f t="shared" ca="1" si="182"/>
        <v>78.748057097812762</v>
      </c>
    </row>
    <row r="661" spans="20:34" x14ac:dyDescent="0.25">
      <c r="T661" s="3"/>
      <c r="X661" s="4">
        <f t="shared" ca="1" si="183"/>
        <v>-0.75774147547296844</v>
      </c>
      <c r="Y661" s="4">
        <f t="shared" ca="1" si="183"/>
        <v>-1.9674465358432764</v>
      </c>
      <c r="Z661" s="4">
        <f t="shared" ca="1" si="178"/>
        <v>-2.0215152767184894</v>
      </c>
      <c r="AA661" s="4">
        <f t="shared" ca="1" si="179"/>
        <v>-0.9641682212792333</v>
      </c>
      <c r="AB661" s="4">
        <f t="shared" ca="1" si="180"/>
        <v>-2.6795104964274468</v>
      </c>
      <c r="AC661" s="4">
        <f t="shared" ca="1" si="184"/>
        <v>0.42290712380057549</v>
      </c>
      <c r="AD661" s="4">
        <f t="shared" ca="1" si="181"/>
        <v>1.1476929474579842</v>
      </c>
      <c r="AF661" s="4">
        <f t="shared" ca="1" si="185"/>
        <v>-1.1065690677252853</v>
      </c>
      <c r="AG661" s="4">
        <f t="shared" ca="1" si="186"/>
        <v>-3.0752552993894229</v>
      </c>
      <c r="AH661" s="2">
        <f t="shared" ca="1" si="182"/>
        <v>-127.01280828897825</v>
      </c>
    </row>
    <row r="662" spans="20:34" x14ac:dyDescent="0.25">
      <c r="T662" s="3"/>
      <c r="X662" s="4">
        <f t="shared" ca="1" si="183"/>
        <v>-0.23036015421318037</v>
      </c>
      <c r="Y662" s="4">
        <f t="shared" ca="1" si="183"/>
        <v>-2.0089426294073398</v>
      </c>
      <c r="Z662" s="4">
        <f t="shared" ca="1" si="178"/>
        <v>-1.7329054786093123</v>
      </c>
      <c r="AA662" s="4">
        <f t="shared" ca="1" si="179"/>
        <v>-0.27340839221642577</v>
      </c>
      <c r="AB662" s="4">
        <f t="shared" ca="1" si="180"/>
        <v>-2.2875667712561798</v>
      </c>
      <c r="AC662" s="4">
        <f t="shared" ca="1" si="184"/>
        <v>0.97847054217367302</v>
      </c>
      <c r="AD662" s="4">
        <f t="shared" ca="1" si="181"/>
        <v>0.6134526190330476</v>
      </c>
      <c r="AF662" s="4">
        <f t="shared" ca="1" si="185"/>
        <v>-0.16772309427078108</v>
      </c>
      <c r="AG662" s="4">
        <f t="shared" ca="1" si="186"/>
        <v>-1.403313827040076</v>
      </c>
      <c r="AH662" s="2">
        <f t="shared" ca="1" si="182"/>
        <v>-113.38089720194876</v>
      </c>
    </row>
    <row r="663" spans="20:34" x14ac:dyDescent="0.25">
      <c r="T663" s="3"/>
      <c r="X663" s="4">
        <f t="shared" ca="1" si="183"/>
        <v>-0.23482660277356923</v>
      </c>
      <c r="Y663" s="4">
        <f t="shared" ca="1" si="183"/>
        <v>-0.60017177992942972</v>
      </c>
      <c r="Z663" s="4">
        <f t="shared" ca="1" si="178"/>
        <v>-0.61890691641037299</v>
      </c>
      <c r="AA663" s="4">
        <f t="shared" ca="1" si="179"/>
        <v>-0.27925851075441671</v>
      </c>
      <c r="AB663" s="4">
        <f t="shared" ca="1" si="180"/>
        <v>-0.77471187456095947</v>
      </c>
      <c r="AC663" s="4">
        <f t="shared" ca="1" si="184"/>
        <v>0.80142950275772173</v>
      </c>
      <c r="AD663" s="4">
        <f t="shared" ca="1" si="181"/>
        <v>0.82619300092722647</v>
      </c>
      <c r="AF663" s="4">
        <f t="shared" ca="1" si="185"/>
        <v>-0.2307214270346597</v>
      </c>
      <c r="AG663" s="4">
        <f t="shared" ca="1" si="186"/>
        <v>-0.64006152849747611</v>
      </c>
      <c r="AH663" s="2">
        <f t="shared" ca="1" si="182"/>
        <v>-26.895158098874617</v>
      </c>
    </row>
    <row r="664" spans="20:34" x14ac:dyDescent="0.25">
      <c r="T664" s="3"/>
      <c r="X664" s="4">
        <f t="shared" ca="1" si="183"/>
        <v>0.3422475078233142</v>
      </c>
      <c r="Y664" s="4">
        <f t="shared" ca="1" si="183"/>
        <v>0.13068062520937554</v>
      </c>
      <c r="Z664" s="4">
        <f t="shared" ca="1" si="178"/>
        <v>0.31223120557877204</v>
      </c>
      <c r="AA664" s="4">
        <f t="shared" ca="1" si="179"/>
        <v>0.47658853562991066</v>
      </c>
      <c r="AB664" s="4">
        <f t="shared" ca="1" si="180"/>
        <v>0.4898111824259902</v>
      </c>
      <c r="AC664" s="4">
        <f t="shared" ca="1" si="184"/>
        <v>0.15227354178187014</v>
      </c>
      <c r="AD664" s="4">
        <f t="shared" ca="1" si="181"/>
        <v>1.5853544559997967</v>
      </c>
      <c r="AF664" s="4">
        <f t="shared" ca="1" si="185"/>
        <v>0.75556175863929675</v>
      </c>
      <c r="AG664" s="4">
        <f t="shared" ca="1" si="186"/>
        <v>0.77652434065757292</v>
      </c>
      <c r="AH664" s="2">
        <f t="shared" ca="1" si="182"/>
        <v>-41.956843294104601</v>
      </c>
    </row>
    <row r="665" spans="20:34" x14ac:dyDescent="0.25">
      <c r="T665" s="3"/>
      <c r="X665" s="4">
        <f t="shared" ca="1" si="183"/>
        <v>-0.53092275000884193</v>
      </c>
      <c r="Y665" s="4">
        <f t="shared" ca="1" si="183"/>
        <v>-0.19650722837378551</v>
      </c>
      <c r="Z665" s="4">
        <f t="shared" ca="1" si="178"/>
        <v>-0.47943206587171688</v>
      </c>
      <c r="AA665" s="4">
        <f t="shared" ca="1" si="179"/>
        <v>-0.66708287199993133</v>
      </c>
      <c r="AB665" s="4">
        <f t="shared" ca="1" si="180"/>
        <v>-0.58529941231618476</v>
      </c>
      <c r="AC665" s="4">
        <f t="shared" ca="1" si="184"/>
        <v>4.7231979875685504E-2</v>
      </c>
      <c r="AD665" s="4">
        <f t="shared" ca="1" si="181"/>
        <v>2.1363179145753151</v>
      </c>
      <c r="AF665" s="4">
        <f t="shared" ca="1" si="185"/>
        <v>-1.4251010899598051</v>
      </c>
      <c r="AG665" s="4">
        <f t="shared" ca="1" si="186"/>
        <v>-1.2503856199214693</v>
      </c>
      <c r="AH665" s="2">
        <f t="shared" ca="1" si="182"/>
        <v>108.62516997454168</v>
      </c>
    </row>
    <row r="666" spans="20:34" x14ac:dyDescent="0.25">
      <c r="T666" s="3"/>
      <c r="X666" s="4">
        <f t="shared" ca="1" si="183"/>
        <v>2.1482080892872464</v>
      </c>
      <c r="Y666" s="4">
        <f t="shared" ca="1" si="183"/>
        <v>-0.58164496850982628</v>
      </c>
      <c r="Z666" s="4">
        <f t="shared" ca="1" si="178"/>
        <v>0.84853025733883913</v>
      </c>
      <c r="AA666" s="4">
        <f t="shared" ca="1" si="179"/>
        <v>2.8420212353816776</v>
      </c>
      <c r="AB666" s="4">
        <f t="shared" ca="1" si="180"/>
        <v>1.2181268859460188</v>
      </c>
      <c r="AC666" s="4">
        <f t="shared" ca="1" si="184"/>
        <v>0.51910790151561981</v>
      </c>
      <c r="AD666" s="4">
        <f t="shared" ca="1" si="181"/>
        <v>1.0560974115248001</v>
      </c>
      <c r="AF666" s="4">
        <f t="shared" ca="1" si="185"/>
        <v>3.0014512701851044</v>
      </c>
      <c r="AG666" s="4">
        <f t="shared" ca="1" si="186"/>
        <v>1.2864606511563559</v>
      </c>
      <c r="AH666" s="2">
        <f t="shared" ca="1" si="182"/>
        <v>-329.44011654432916</v>
      </c>
    </row>
    <row r="667" spans="20:34" x14ac:dyDescent="0.25">
      <c r="T667" s="3"/>
      <c r="X667" s="4">
        <f t="shared" ca="1" si="183"/>
        <v>1.4116447414589042</v>
      </c>
      <c r="Y667" s="4">
        <f t="shared" ca="1" si="183"/>
        <v>0.12671393266978193</v>
      </c>
      <c r="Z667" s="4">
        <f t="shared" ca="1" si="178"/>
        <v>0.96101525391939246</v>
      </c>
      <c r="AA667" s="4">
        <f t="shared" ca="1" si="179"/>
        <v>1.8772764639429373</v>
      </c>
      <c r="AB667" s="4">
        <f t="shared" ca="1" si="180"/>
        <v>1.3708860399127234</v>
      </c>
      <c r="AC667" s="4">
        <f t="shared" ca="1" si="184"/>
        <v>0.23925973572437065</v>
      </c>
      <c r="AD667" s="4">
        <f t="shared" ca="1" si="181"/>
        <v>1.3909064679547154</v>
      </c>
      <c r="AF667" s="4">
        <f t="shared" ca="1" si="185"/>
        <v>2.6111159758373885</v>
      </c>
      <c r="AG667" s="4">
        <f t="shared" ca="1" si="186"/>
        <v>1.9067742597434332</v>
      </c>
      <c r="AH667" s="2">
        <f t="shared" ca="1" si="182"/>
        <v>-210.38601616230562</v>
      </c>
    </row>
    <row r="668" spans="20:34" x14ac:dyDescent="0.25">
      <c r="T668" s="3"/>
      <c r="X668" s="4">
        <f t="shared" ca="1" si="183"/>
        <v>-1.2182262892440818</v>
      </c>
      <c r="Y668" s="4">
        <f t="shared" ca="1" si="183"/>
        <v>0.15486901425528415</v>
      </c>
      <c r="Z668" s="4">
        <f t="shared" ca="1" si="178"/>
        <v>-0.6198944952280927</v>
      </c>
      <c r="AA668" s="4">
        <f t="shared" ca="1" si="179"/>
        <v>-1.5673075408264734</v>
      </c>
      <c r="AB668" s="4">
        <f t="shared" ca="1" si="180"/>
        <v>-0.77605304635503303</v>
      </c>
      <c r="AC668" s="4">
        <f t="shared" ca="1" si="184"/>
        <v>0.31610148963166207</v>
      </c>
      <c r="AD668" s="4">
        <f t="shared" ca="1" si="181"/>
        <v>1.2727426123925087</v>
      </c>
      <c r="AF668" s="4">
        <f t="shared" ca="1" si="185"/>
        <v>-1.9947790939339642</v>
      </c>
      <c r="AG668" s="4">
        <f t="shared" ca="1" si="186"/>
        <v>-0.98771578157306938</v>
      </c>
      <c r="AH668" s="2">
        <f t="shared" ca="1" si="182"/>
        <v>231.28923974019381</v>
      </c>
    </row>
    <row r="669" spans="20:34" x14ac:dyDescent="0.25">
      <c r="T669" s="3"/>
      <c r="X669" s="4">
        <f t="shared" ca="1" si="183"/>
        <v>2.096437058206241</v>
      </c>
      <c r="Y669" s="4">
        <f t="shared" ca="1" si="183"/>
        <v>-6.8927734253014836E-2</v>
      </c>
      <c r="Z669" s="4">
        <f t="shared" ca="1" si="178"/>
        <v>1.2233963412524445</v>
      </c>
      <c r="AA669" s="4">
        <f t="shared" ca="1" si="179"/>
        <v>2.7742119536754251</v>
      </c>
      <c r="AB669" s="4">
        <f t="shared" ca="1" si="180"/>
        <v>1.7272101198904288</v>
      </c>
      <c r="AC669" s="4">
        <f t="shared" ca="1" si="184"/>
        <v>0.41819278137162941</v>
      </c>
      <c r="AD669" s="4">
        <f t="shared" ca="1" si="181"/>
        <v>1.1525869225682472</v>
      </c>
      <c r="AF669" s="4">
        <f t="shared" ca="1" si="185"/>
        <v>3.1975204182388031</v>
      </c>
      <c r="AG669" s="4">
        <f t="shared" ca="1" si="186"/>
        <v>1.9907597967132427</v>
      </c>
      <c r="AH669" s="2">
        <f t="shared" ca="1" si="182"/>
        <v>-287.37115248975397</v>
      </c>
    </row>
    <row r="670" spans="20:34" x14ac:dyDescent="0.25">
      <c r="T670" s="3"/>
      <c r="X670" s="4">
        <f t="shared" ca="1" si="183"/>
        <v>-0.49124228408584308</v>
      </c>
      <c r="Y670" s="4">
        <f t="shared" ca="1" si="183"/>
        <v>-0.10085219319293633</v>
      </c>
      <c r="Z670" s="4">
        <f t="shared" ca="1" si="178"/>
        <v>-0.37941698554106706</v>
      </c>
      <c r="AA670" s="4">
        <f t="shared" ca="1" si="179"/>
        <v>-0.61510971566472383</v>
      </c>
      <c r="AB670" s="4">
        <f t="shared" ca="1" si="180"/>
        <v>-0.44947490665172551</v>
      </c>
      <c r="AC670" s="4">
        <f t="shared" ca="1" si="184"/>
        <v>0.56257086613841223</v>
      </c>
      <c r="AD670" s="4">
        <f t="shared" ca="1" si="181"/>
        <v>1.0185725051142724</v>
      </c>
      <c r="AF670" s="4">
        <f t="shared" ca="1" si="185"/>
        <v>-0.62653384400474554</v>
      </c>
      <c r="AG670" s="4">
        <f t="shared" ca="1" si="186"/>
        <v>-0.45782278165425183</v>
      </c>
      <c r="AH670" s="2">
        <f t="shared" ca="1" si="182"/>
        <v>55.638319940984275</v>
      </c>
    </row>
    <row r="671" spans="20:34" x14ac:dyDescent="0.25">
      <c r="T671" s="3"/>
      <c r="X671" s="4">
        <f t="shared" ca="1" si="183"/>
        <v>0.20051182182412702</v>
      </c>
      <c r="Y671" s="4">
        <f t="shared" ca="1" si="183"/>
        <v>-0.71699270107556279</v>
      </c>
      <c r="Z671" s="4">
        <f t="shared" ca="1" si="178"/>
        <v>-0.44611791140632423</v>
      </c>
      <c r="AA671" s="4">
        <f t="shared" ca="1" si="179"/>
        <v>0.29094426973322352</v>
      </c>
      <c r="AB671" s="4">
        <f t="shared" ca="1" si="180"/>
        <v>-0.54005744933488087</v>
      </c>
      <c r="AC671" s="4">
        <f t="shared" ca="1" si="184"/>
        <v>0.60577318150810378</v>
      </c>
      <c r="AD671" s="4">
        <f t="shared" ca="1" si="181"/>
        <v>0.98281812774257282</v>
      </c>
      <c r="AF671" s="4">
        <f t="shared" ca="1" si="185"/>
        <v>0.28594530245663685</v>
      </c>
      <c r="AG671" s="4">
        <f t="shared" ca="1" si="186"/>
        <v>-0.53077825122873701</v>
      </c>
      <c r="AH671" s="2">
        <f t="shared" ca="1" si="182"/>
        <v>-98.689609062999352</v>
      </c>
    </row>
    <row r="672" spans="20:34" x14ac:dyDescent="0.25">
      <c r="T672" s="3"/>
      <c r="X672" s="4">
        <f t="shared" ca="1" si="183"/>
        <v>0.68093285918742452</v>
      </c>
      <c r="Y672" s="4">
        <f t="shared" ca="1" si="183"/>
        <v>0.30454154358816876</v>
      </c>
      <c r="Z672" s="4">
        <f t="shared" ca="1" si="178"/>
        <v>0.65651951487257687</v>
      </c>
      <c r="AA672" s="4">
        <f t="shared" ca="1" si="179"/>
        <v>0.92019589520703504</v>
      </c>
      <c r="AB672" s="4">
        <f t="shared" ca="1" si="180"/>
        <v>0.95736856738519593</v>
      </c>
      <c r="AC672" s="4">
        <f t="shared" ca="1" si="184"/>
        <v>0.59436942850811825</v>
      </c>
      <c r="AD672" s="4">
        <f t="shared" ca="1" si="181"/>
        <v>0.99213498026186997</v>
      </c>
      <c r="AF672" s="4">
        <f t="shared" ca="1" si="185"/>
        <v>0.9129585363282855</v>
      </c>
      <c r="AG672" s="4">
        <f t="shared" ca="1" si="186"/>
        <v>0.94983884470604607</v>
      </c>
      <c r="AH672" s="2">
        <f t="shared" ca="1" si="182"/>
        <v>-49.1740224580617</v>
      </c>
    </row>
    <row r="673" spans="20:34" x14ac:dyDescent="0.25">
      <c r="T673" s="3"/>
      <c r="X673" s="4">
        <f t="shared" ca="1" si="183"/>
        <v>0.67595809271102036</v>
      </c>
      <c r="Y673" s="4">
        <f t="shared" ca="1" si="183"/>
        <v>-0.20958827784140607</v>
      </c>
      <c r="Z673" s="4">
        <f t="shared" ca="1" si="178"/>
        <v>0.24594018008616403</v>
      </c>
      <c r="AA673" s="4">
        <f t="shared" ca="1" si="179"/>
        <v>0.91367998593542932</v>
      </c>
      <c r="AB673" s="4">
        <f t="shared" ca="1" si="180"/>
        <v>0.39978530095135145</v>
      </c>
      <c r="AC673" s="4">
        <f t="shared" ca="1" si="184"/>
        <v>0.49039404197960146</v>
      </c>
      <c r="AD673" s="4">
        <f t="shared" ca="1" si="181"/>
        <v>1.0820147658066901</v>
      </c>
      <c r="AF673" s="4">
        <f t="shared" ca="1" si="185"/>
        <v>0.98861523600418344</v>
      </c>
      <c r="AG673" s="4">
        <f t="shared" ca="1" si="186"/>
        <v>0.43257359878183366</v>
      </c>
      <c r="AH673" s="2">
        <f t="shared" ca="1" si="182"/>
        <v>-112.6555479514559</v>
      </c>
    </row>
    <row r="674" spans="20:34" x14ac:dyDescent="0.25">
      <c r="T674" s="3"/>
      <c r="X674" s="4">
        <f t="shared" ca="1" si="183"/>
        <v>1.0395003892950345</v>
      </c>
      <c r="Y674" s="4">
        <f t="shared" ca="1" si="183"/>
        <v>-0.77776932208815586</v>
      </c>
      <c r="Z674" s="4">
        <f t="shared" ca="1" si="178"/>
        <v>1.7171096298886468E-2</v>
      </c>
      <c r="AA674" s="4">
        <f t="shared" ca="1" si="179"/>
        <v>1.389844773200946</v>
      </c>
      <c r="AB674" s="4">
        <f t="shared" ca="1" si="180"/>
        <v>8.9107674997417757E-2</v>
      </c>
      <c r="AC674" s="4">
        <f t="shared" ca="1" si="184"/>
        <v>0.73296209016487868</v>
      </c>
      <c r="AD674" s="4">
        <f t="shared" ca="1" si="181"/>
        <v>0.88173279343262712</v>
      </c>
      <c r="AF674" s="4">
        <f t="shared" ca="1" si="185"/>
        <v>1.2254717143122063</v>
      </c>
      <c r="AG674" s="4">
        <f t="shared" ca="1" si="186"/>
        <v>7.856915919175983E-2</v>
      </c>
      <c r="AH674" s="2">
        <f t="shared" ca="1" si="182"/>
        <v>-184.66903587746083</v>
      </c>
    </row>
    <row r="675" spans="20:34" x14ac:dyDescent="0.25">
      <c r="T675" s="3"/>
      <c r="X675" s="4">
        <f t="shared" ca="1" si="183"/>
        <v>0.61979947013803571</v>
      </c>
      <c r="Y675" s="4">
        <f t="shared" ca="1" si="183"/>
        <v>-4.6689116152959363E-2</v>
      </c>
      <c r="Z675" s="4">
        <f t="shared" ca="1" si="178"/>
        <v>0.3408334961251358</v>
      </c>
      <c r="AA675" s="4">
        <f t="shared" ca="1" si="179"/>
        <v>0.84012387204756445</v>
      </c>
      <c r="AB675" s="4">
        <f t="shared" ca="1" si="180"/>
        <v>0.52865424450710474</v>
      </c>
      <c r="AC675" s="4">
        <f t="shared" ca="1" si="184"/>
        <v>8.0513487707638443E-2</v>
      </c>
      <c r="AD675" s="4">
        <f t="shared" ca="1" si="181"/>
        <v>1.8744701808835964</v>
      </c>
      <c r="AF675" s="4">
        <f t="shared" ca="1" si="185"/>
        <v>1.5747871464016254</v>
      </c>
      <c r="AG675" s="4">
        <f t="shared" ca="1" si="186"/>
        <v>0.99094661732611367</v>
      </c>
      <c r="AH675" s="2">
        <f t="shared" ca="1" si="182"/>
        <v>-146.90998848813206</v>
      </c>
    </row>
    <row r="676" spans="20:34" x14ac:dyDescent="0.25">
      <c r="T676" s="3"/>
      <c r="X676" s="4">
        <f t="shared" ca="1" si="183"/>
        <v>-1.001171588649115</v>
      </c>
      <c r="Y676" s="4">
        <f t="shared" ca="1" si="183"/>
        <v>-0.45275932701615124</v>
      </c>
      <c r="Z676" s="4">
        <f t="shared" ca="1" si="178"/>
        <v>-0.96923524346024448</v>
      </c>
      <c r="AA676" s="4">
        <f t="shared" ca="1" si="179"/>
        <v>-1.2830110330887614</v>
      </c>
      <c r="AB676" s="4">
        <f t="shared" ca="1" si="180"/>
        <v>-1.2504718468021043</v>
      </c>
      <c r="AC676" s="4">
        <f t="shared" ca="1" si="184"/>
        <v>0.72963985980937518</v>
      </c>
      <c r="AD676" s="4">
        <f t="shared" ca="1" si="181"/>
        <v>0.88436737099200324</v>
      </c>
      <c r="AF676" s="4">
        <f t="shared" ca="1" si="185"/>
        <v>-1.1346530942864421</v>
      </c>
      <c r="AG676" s="4">
        <f t="shared" ca="1" si="186"/>
        <v>-1.1058764996558921</v>
      </c>
      <c r="AH676" s="2">
        <f t="shared" ca="1" si="182"/>
        <v>74.589741380930263</v>
      </c>
    </row>
    <row r="677" spans="20:34" x14ac:dyDescent="0.25">
      <c r="T677" s="3"/>
      <c r="X677" s="4">
        <f t="shared" ca="1" si="183"/>
        <v>-0.75064302559519125</v>
      </c>
      <c r="Y677" s="4">
        <f t="shared" ca="1" si="183"/>
        <v>-0.60044831657064623</v>
      </c>
      <c r="Z677" s="4">
        <f t="shared" ca="1" si="178"/>
        <v>-0.93357932497117424</v>
      </c>
      <c r="AA677" s="4">
        <f t="shared" ca="1" si="179"/>
        <v>-0.95487072850404087</v>
      </c>
      <c r="AB677" s="4">
        <f t="shared" ca="1" si="180"/>
        <v>-1.2020496739979687</v>
      </c>
      <c r="AC677" s="4">
        <f t="shared" ca="1" si="184"/>
        <v>0.36482957281822992</v>
      </c>
      <c r="AD677" s="4">
        <f t="shared" ca="1" si="181"/>
        <v>1.2115796262211698</v>
      </c>
      <c r="AF677" s="4">
        <f t="shared" ca="1" si="185"/>
        <v>-1.156901920330462</v>
      </c>
      <c r="AG677" s="4">
        <f t="shared" ca="1" si="186"/>
        <v>-1.456378894721738</v>
      </c>
      <c r="AH677" s="2">
        <f t="shared" ca="1" si="182"/>
        <v>43.237910248624758</v>
      </c>
    </row>
    <row r="678" spans="20:34" x14ac:dyDescent="0.25">
      <c r="T678" s="3"/>
      <c r="X678" s="4">
        <f t="shared" ca="1" si="183"/>
        <v>-0.80130714504743294</v>
      </c>
      <c r="Y678" s="4">
        <f t="shared" ca="1" si="183"/>
        <v>-1.0425343788608086</v>
      </c>
      <c r="Z678" s="4">
        <f t="shared" ca="1" si="178"/>
        <v>-1.3149033958615648</v>
      </c>
      <c r="AA678" s="4">
        <f t="shared" ca="1" si="179"/>
        <v>-1.021230186227817</v>
      </c>
      <c r="AB678" s="4">
        <f t="shared" ca="1" si="180"/>
        <v>-1.7199031142533623</v>
      </c>
      <c r="AC678" s="4">
        <f t="shared" ca="1" si="184"/>
        <v>0.65327093833682615</v>
      </c>
      <c r="AD678" s="4">
        <f t="shared" ca="1" si="181"/>
        <v>0.94469102468509503</v>
      </c>
      <c r="AF678" s="4">
        <f t="shared" ca="1" si="185"/>
        <v>-0.96474699106690687</v>
      </c>
      <c r="AG678" s="4">
        <f t="shared" ca="1" si="186"/>
        <v>-1.6247770353630948</v>
      </c>
      <c r="AH678" s="2">
        <f t="shared" ca="1" si="182"/>
        <v>-5.4578300507455424</v>
      </c>
    </row>
    <row r="679" spans="20:34" x14ac:dyDescent="0.25">
      <c r="T679" s="3"/>
      <c r="X679" s="4">
        <f t="shared" ca="1" si="183"/>
        <v>0.16646410888314522</v>
      </c>
      <c r="Y679" s="4">
        <f t="shared" ca="1" si="183"/>
        <v>0.47299106998546253</v>
      </c>
      <c r="Z679" s="4">
        <f t="shared" ca="1" si="178"/>
        <v>0.47641648110516976</v>
      </c>
      <c r="AA679" s="4">
        <f t="shared" ca="1" si="179"/>
        <v>0.2463488481227058</v>
      </c>
      <c r="AB679" s="4">
        <f t="shared" ca="1" si="180"/>
        <v>0.71278139663799667</v>
      </c>
      <c r="AC679" s="4">
        <f t="shared" ca="1" si="184"/>
        <v>0.14191759357078182</v>
      </c>
      <c r="AD679" s="4">
        <f t="shared" ca="1" si="181"/>
        <v>1.6162928463104165</v>
      </c>
      <c r="AF679" s="4">
        <f t="shared" ca="1" si="185"/>
        <v>0.39817188091754063</v>
      </c>
      <c r="AG679" s="4">
        <f t="shared" ca="1" si="186"/>
        <v>1.1520634723691416</v>
      </c>
      <c r="AH679" s="2">
        <f t="shared" ca="1" si="182"/>
        <v>51.808141929875546</v>
      </c>
    </row>
    <row r="680" spans="20:34" x14ac:dyDescent="0.25">
      <c r="T680" s="3"/>
      <c r="X680" s="4">
        <f t="shared" ca="1" si="183"/>
        <v>-0.6475102196797734</v>
      </c>
      <c r="Y680" s="4">
        <f t="shared" ca="1" si="183"/>
        <v>0.37307294370043159</v>
      </c>
      <c r="Z680" s="4">
        <f t="shared" ca="1" si="178"/>
        <v>-9.9004732116069305E-2</v>
      </c>
      <c r="AA680" s="4">
        <f t="shared" ca="1" si="179"/>
        <v>-0.81978820564425059</v>
      </c>
      <c r="AB680" s="4">
        <f t="shared" ca="1" si="180"/>
        <v>-6.8663777192125186E-2</v>
      </c>
      <c r="AC680" s="4">
        <f t="shared" ca="1" si="184"/>
        <v>0.94497385274028289</v>
      </c>
      <c r="AD680" s="4">
        <f t="shared" ca="1" si="181"/>
        <v>0.67807504297391819</v>
      </c>
      <c r="AF680" s="4">
        <f t="shared" ca="1" si="185"/>
        <v>-0.55587792277173653</v>
      </c>
      <c r="AG680" s="4">
        <f t="shared" ca="1" si="186"/>
        <v>-4.6559193670301827E-2</v>
      </c>
      <c r="AH680" s="2">
        <f t="shared" ca="1" si="182"/>
        <v>85.225012475712447</v>
      </c>
    </row>
    <row r="681" spans="20:34" x14ac:dyDescent="0.25">
      <c r="T681" s="3"/>
      <c r="X681" s="4">
        <f t="shared" ca="1" si="183"/>
        <v>1.642520230924523</v>
      </c>
      <c r="Y681" s="4">
        <f t="shared" ca="1" si="183"/>
        <v>0.61128845283418365</v>
      </c>
      <c r="Z681" s="4">
        <f t="shared" ca="1" si="178"/>
        <v>1.4858804582735372</v>
      </c>
      <c r="AA681" s="4">
        <f t="shared" ca="1" si="179"/>
        <v>2.1796753302074925</v>
      </c>
      <c r="AB681" s="4">
        <f t="shared" ca="1" si="180"/>
        <v>2.0836741183324361</v>
      </c>
      <c r="AC681" s="4">
        <f t="shared" ca="1" si="184"/>
        <v>0.43693919870072329</v>
      </c>
      <c r="AD681" s="4">
        <f t="shared" ca="1" si="181"/>
        <v>1.1333885100390522</v>
      </c>
      <c r="AF681" s="4">
        <f t="shared" ca="1" si="185"/>
        <v>2.4704189748727488</v>
      </c>
      <c r="AG681" s="4">
        <f t="shared" ca="1" si="186"/>
        <v>2.3616123043837356</v>
      </c>
      <c r="AH681" s="2">
        <f t="shared" ca="1" si="182"/>
        <v>-144.16409317333228</v>
      </c>
    </row>
    <row r="682" spans="20:34" x14ac:dyDescent="0.25">
      <c r="T682" s="3"/>
      <c r="X682" s="4">
        <f t="shared" ca="1" si="183"/>
        <v>-0.2656950482043427</v>
      </c>
      <c r="Y682" s="4">
        <f t="shared" ca="1" si="183"/>
        <v>1.5086744299292949</v>
      </c>
      <c r="Z682" s="4">
        <f t="shared" ca="1" si="178"/>
        <v>1.0339405502491352</v>
      </c>
      <c r="AA682" s="4">
        <f t="shared" ca="1" si="179"/>
        <v>-0.31968975325322357</v>
      </c>
      <c r="AB682" s="4">
        <f t="shared" ca="1" si="180"/>
        <v>1.4699215282778324</v>
      </c>
      <c r="AC682" s="4">
        <f t="shared" ca="1" si="184"/>
        <v>0.52363468758314602</v>
      </c>
      <c r="AD682" s="4">
        <f t="shared" ca="1" si="181"/>
        <v>1.0521003842525889</v>
      </c>
      <c r="AF682" s="4">
        <f t="shared" ca="1" si="185"/>
        <v>-0.33634571223933185</v>
      </c>
      <c r="AG682" s="4">
        <f t="shared" ca="1" si="186"/>
        <v>1.5465050047222602</v>
      </c>
      <c r="AH682" s="2">
        <f t="shared" ca="1" si="182"/>
        <v>208.84304177556805</v>
      </c>
    </row>
    <row r="683" spans="20:34" x14ac:dyDescent="0.25">
      <c r="T683" s="3"/>
      <c r="X683" s="4">
        <f t="shared" ca="1" si="183"/>
        <v>-0.1943346360113655</v>
      </c>
      <c r="Y683" s="4">
        <f t="shared" ca="1" si="183"/>
        <v>-1.4561586739357324</v>
      </c>
      <c r="Z683" s="4">
        <f t="shared" ca="1" si="178"/>
        <v>-1.2727560892171288</v>
      </c>
      <c r="AA683" s="4">
        <f t="shared" ca="1" si="179"/>
        <v>-0.22622245712198513</v>
      </c>
      <c r="AB683" s="4">
        <f t="shared" ca="1" si="180"/>
        <v>-1.6626653749930103</v>
      </c>
      <c r="AC683" s="4">
        <f t="shared" ca="1" si="184"/>
        <v>0.70379939574786921</v>
      </c>
      <c r="AD683" s="4">
        <f t="shared" ca="1" si="181"/>
        <v>0.90478305323779162</v>
      </c>
      <c r="AF683" s="4">
        <f t="shared" ca="1" si="185"/>
        <v>-0.20468224546578512</v>
      </c>
      <c r="AG683" s="4">
        <f t="shared" ca="1" si="186"/>
        <v>-1.5043514544989336</v>
      </c>
      <c r="AH683" s="2">
        <f t="shared" ca="1" si="182"/>
        <v>-117.52630325336804</v>
      </c>
    </row>
    <row r="684" spans="20:34" x14ac:dyDescent="0.25">
      <c r="T684" s="3"/>
      <c r="X684" s="4">
        <f t="shared" ca="1" si="183"/>
        <v>-0.59283224646063759</v>
      </c>
      <c r="Y684" s="4">
        <f t="shared" ca="1" si="183"/>
        <v>1.438562814417466</v>
      </c>
      <c r="Z684" s="4">
        <f t="shared" ca="1" si="178"/>
        <v>0.77893349710375603</v>
      </c>
      <c r="AA684" s="4">
        <f t="shared" ca="1" si="179"/>
        <v>-0.74817143441668976</v>
      </c>
      <c r="AB684" s="4">
        <f t="shared" ca="1" si="180"/>
        <v>1.1236116836032659</v>
      </c>
      <c r="AC684" s="4">
        <f t="shared" ca="1" si="184"/>
        <v>0.52781514086902448</v>
      </c>
      <c r="AD684" s="4">
        <f t="shared" ca="1" si="181"/>
        <v>1.0484289564363278</v>
      </c>
      <c r="AF684" s="4">
        <f t="shared" ca="1" si="185"/>
        <v>-0.78440459622096048</v>
      </c>
      <c r="AG684" s="4">
        <f t="shared" ca="1" si="186"/>
        <v>1.1780270248798375</v>
      </c>
      <c r="AH684" s="2">
        <f t="shared" ca="1" si="182"/>
        <v>245.10132545417764</v>
      </c>
    </row>
    <row r="685" spans="20:34" x14ac:dyDescent="0.25">
      <c r="T685" s="3"/>
      <c r="X685" s="4">
        <f t="shared" ca="1" si="183"/>
        <v>0.1523730764576435</v>
      </c>
      <c r="Y685" s="4">
        <f t="shared" ca="1" si="183"/>
        <v>-0.88439012109599502</v>
      </c>
      <c r="Z685" s="4">
        <f t="shared" ca="1" si="178"/>
        <v>-0.6081589634876523</v>
      </c>
      <c r="AA685" s="4">
        <f t="shared" ca="1" si="179"/>
        <v>0.22789252675298607</v>
      </c>
      <c r="AB685" s="4">
        <f t="shared" ca="1" si="180"/>
        <v>-0.76011572178272635</v>
      </c>
      <c r="AC685" s="4">
        <f t="shared" ca="1" si="184"/>
        <v>0.82875420916356513</v>
      </c>
      <c r="AD685" s="4">
        <f t="shared" ca="1" si="181"/>
        <v>0.80282780925457742</v>
      </c>
      <c r="AF685" s="4">
        <f t="shared" ca="1" si="185"/>
        <v>0.18295845799858998</v>
      </c>
      <c r="AG685" s="4">
        <f t="shared" ca="1" si="186"/>
        <v>-0.6102420396987881</v>
      </c>
      <c r="AH685" s="2">
        <f t="shared" ca="1" si="182"/>
        <v>-90.256911867186318</v>
      </c>
    </row>
    <row r="686" spans="20:34" x14ac:dyDescent="0.25">
      <c r="T686" s="3"/>
      <c r="X686" s="4">
        <f t="shared" ca="1" si="183"/>
        <v>-0.13588953018210778</v>
      </c>
      <c r="Y686" s="4">
        <f t="shared" ca="1" si="183"/>
        <v>0.3092472305667151</v>
      </c>
      <c r="Z686" s="4">
        <f t="shared" ca="1" si="178"/>
        <v>0.162296522003191</v>
      </c>
      <c r="AA686" s="4">
        <f t="shared" ca="1" si="179"/>
        <v>-0.14967152578498252</v>
      </c>
      <c r="AB686" s="4">
        <f t="shared" ca="1" si="180"/>
        <v>0.2861938458075084</v>
      </c>
      <c r="AC686" s="4">
        <f t="shared" ca="1" si="184"/>
        <v>0.59658396524378499</v>
      </c>
      <c r="AD686" s="4">
        <f t="shared" ca="1" si="181"/>
        <v>0.990319621804026</v>
      </c>
      <c r="AF686" s="4">
        <f t="shared" ca="1" si="185"/>
        <v>-0.14822264881021541</v>
      </c>
      <c r="AG686" s="4">
        <f t="shared" ca="1" si="186"/>
        <v>0.28342338114273147</v>
      </c>
      <c r="AH686" s="2">
        <f t="shared" ca="1" si="182"/>
        <v>52.151920580174192</v>
      </c>
    </row>
    <row r="687" spans="20:34" x14ac:dyDescent="0.25">
      <c r="T687" s="3"/>
      <c r="X687" s="4">
        <f t="shared" ca="1" si="183"/>
        <v>1.0354864693729051</v>
      </c>
      <c r="Y687" s="4">
        <f t="shared" ca="1" si="183"/>
        <v>-0.15814414782931038</v>
      </c>
      <c r="Z687" s="4">
        <f t="shared" ca="1" si="178"/>
        <v>0.50589605152549655</v>
      </c>
      <c r="AA687" s="4">
        <f t="shared" ca="1" si="179"/>
        <v>1.3845873730475642</v>
      </c>
      <c r="AB687" s="4">
        <f t="shared" ca="1" si="180"/>
        <v>0.75281584010696279</v>
      </c>
      <c r="AC687" s="4">
        <f t="shared" ca="1" si="184"/>
        <v>0.16639439249579635</v>
      </c>
      <c r="AD687" s="4">
        <f t="shared" ca="1" si="181"/>
        <v>1.5466868243197287</v>
      </c>
      <c r="AF687" s="4">
        <f t="shared" ca="1" si="185"/>
        <v>2.1415230470121327</v>
      </c>
      <c r="AG687" s="4">
        <f t="shared" ca="1" si="186"/>
        <v>1.1643703410326269</v>
      </c>
      <c r="AH687" s="2">
        <f t="shared" ca="1" si="182"/>
        <v>-215.02768981911458</v>
      </c>
    </row>
    <row r="688" spans="20:34" x14ac:dyDescent="0.25">
      <c r="T688" s="3"/>
      <c r="X688" s="4">
        <f t="shared" ca="1" si="183"/>
        <v>-1.5380527154111732</v>
      </c>
      <c r="Y688" s="4">
        <f t="shared" ca="1" si="183"/>
        <v>0.23456828160948884</v>
      </c>
      <c r="Z688" s="4">
        <f t="shared" ca="1" si="178"/>
        <v>-0.75169084739279879</v>
      </c>
      <c r="AA688" s="4">
        <f t="shared" ca="1" si="179"/>
        <v>-1.9862136312834047</v>
      </c>
      <c r="AB688" s="4">
        <f t="shared" ca="1" si="180"/>
        <v>-0.95503779867407257</v>
      </c>
      <c r="AC688" s="4">
        <f t="shared" ca="1" si="184"/>
        <v>0.97628754515475169</v>
      </c>
      <c r="AD688" s="4">
        <f t="shared" ca="1" si="181"/>
        <v>0.61915408499445634</v>
      </c>
      <c r="AF688" s="4">
        <f t="shared" ca="1" si="185"/>
        <v>-1.2297722834807929</v>
      </c>
      <c r="AG688" s="4">
        <f t="shared" ca="1" si="186"/>
        <v>-0.59131555437316519</v>
      </c>
      <c r="AH688" s="2">
        <f t="shared" ca="1" si="182"/>
        <v>141.87569335816352</v>
      </c>
    </row>
    <row r="689" spans="20:34" x14ac:dyDescent="0.25">
      <c r="T689" s="3"/>
      <c r="X689" s="4">
        <f t="shared" ca="1" si="183"/>
        <v>0.32530272175040842</v>
      </c>
      <c r="Y689" s="4">
        <f t="shared" ca="1" si="183"/>
        <v>1.7107497507679117</v>
      </c>
      <c r="Z689" s="4">
        <f t="shared" ca="1" si="178"/>
        <v>1.5544094711224945</v>
      </c>
      <c r="AA689" s="4">
        <f t="shared" ca="1" si="179"/>
        <v>0.45439439059787518</v>
      </c>
      <c r="AB689" s="4">
        <f t="shared" ca="1" si="180"/>
        <v>2.176739276737659</v>
      </c>
      <c r="AC689" s="4">
        <f t="shared" ca="1" si="184"/>
        <v>0.2999923117295632</v>
      </c>
      <c r="AD689" s="4">
        <f t="shared" ca="1" si="181"/>
        <v>1.2949520415557874</v>
      </c>
      <c r="AF689" s="4">
        <f t="shared" ca="1" si="185"/>
        <v>0.58841894377621629</v>
      </c>
      <c r="AG689" s="4">
        <f t="shared" ca="1" si="186"/>
        <v>2.8187729703460995</v>
      </c>
      <c r="AH689" s="2">
        <f t="shared" ca="1" si="182"/>
        <v>188.47519242634553</v>
      </c>
    </row>
    <row r="690" spans="20:34" x14ac:dyDescent="0.25">
      <c r="T690" s="3"/>
      <c r="X690" s="4">
        <f t="shared" ca="1" si="183"/>
        <v>-9.1306846730728239E-2</v>
      </c>
      <c r="Y690" s="4">
        <f t="shared" ca="1" si="183"/>
        <v>1.1113730599987923</v>
      </c>
      <c r="Z690" s="4">
        <f t="shared" ca="1" si="178"/>
        <v>0.825313863733667</v>
      </c>
      <c r="AA690" s="4">
        <f t="shared" ca="1" si="179"/>
        <v>-9.1277484209008455E-2</v>
      </c>
      <c r="AB690" s="4">
        <f t="shared" ca="1" si="180"/>
        <v>1.1865980887455463</v>
      </c>
      <c r="AC690" s="4">
        <f t="shared" ca="1" si="184"/>
        <v>0.41507503457210759</v>
      </c>
      <c r="AD690" s="4">
        <f t="shared" ca="1" si="181"/>
        <v>1.1558489182688991</v>
      </c>
      <c r="AF690" s="4">
        <f t="shared" ca="1" si="185"/>
        <v>-0.10550298138528895</v>
      </c>
      <c r="AG690" s="4">
        <f t="shared" ca="1" si="186"/>
        <v>1.3715281172964828</v>
      </c>
      <c r="AH690" s="2">
        <f t="shared" ca="1" si="182"/>
        <v>154.08849889457997</v>
      </c>
    </row>
    <row r="691" spans="20:34" x14ac:dyDescent="0.25">
      <c r="T691" s="3"/>
      <c r="X691" s="4">
        <f t="shared" ca="1" si="183"/>
        <v>2.177124017218059</v>
      </c>
      <c r="Y691" s="4">
        <f t="shared" ca="1" si="183"/>
        <v>0.77471927334606761</v>
      </c>
      <c r="Z691" s="4">
        <f t="shared" ca="1" si="178"/>
        <v>1.9413371614678199</v>
      </c>
      <c r="AA691" s="4">
        <f t="shared" ca="1" si="179"/>
        <v>2.8798950861031396</v>
      </c>
      <c r="AB691" s="4">
        <f t="shared" ca="1" si="180"/>
        <v>2.7022026578127973</v>
      </c>
      <c r="AC691" s="4">
        <f t="shared" ca="1" si="184"/>
        <v>0.27363949845158952</v>
      </c>
      <c r="AD691" s="4">
        <f t="shared" ca="1" si="181"/>
        <v>1.3339403829402448</v>
      </c>
      <c r="AF691" s="4">
        <f t="shared" ca="1" si="185"/>
        <v>3.8416083539841512</v>
      </c>
      <c r="AG691" s="4">
        <f t="shared" ca="1" si="186"/>
        <v>3.6045772481449498</v>
      </c>
      <c r="AH691" s="2">
        <f t="shared" ca="1" si="182"/>
        <v>-217.83798789860202</v>
      </c>
    </row>
    <row r="692" spans="20:34" x14ac:dyDescent="0.25">
      <c r="T692" s="3"/>
      <c r="X692" s="4">
        <f t="shared" ca="1" si="183"/>
        <v>2.2964763522136389</v>
      </c>
      <c r="Y692" s="4">
        <f t="shared" ca="1" si="183"/>
        <v>-0.66469388256730733</v>
      </c>
      <c r="Z692" s="4">
        <f t="shared" ca="1" si="178"/>
        <v>0.87308568720350688</v>
      </c>
      <c r="AA692" s="4">
        <f t="shared" ca="1" si="179"/>
        <v>3.0362218181968266</v>
      </c>
      <c r="AB692" s="4">
        <f t="shared" ca="1" si="180"/>
        <v>1.2514741482960616</v>
      </c>
      <c r="AC692" s="4">
        <f t="shared" ca="1" si="184"/>
        <v>0.51057627888130941</v>
      </c>
      <c r="AD692" s="4">
        <f t="shared" ca="1" si="181"/>
        <v>1.0636935446190068</v>
      </c>
      <c r="AF692" s="4">
        <f t="shared" ca="1" si="185"/>
        <v>3.2296095480473479</v>
      </c>
      <c r="AG692" s="4">
        <f t="shared" ca="1" si="186"/>
        <v>1.3311849728000904</v>
      </c>
      <c r="AH692" s="2">
        <f t="shared" ca="1" si="182"/>
        <v>-357.95236032489811</v>
      </c>
    </row>
    <row r="693" spans="20:34" x14ac:dyDescent="0.25">
      <c r="T693" s="3"/>
      <c r="X693" s="4">
        <f t="shared" ca="1" si="183"/>
        <v>-1.3150502764263872</v>
      </c>
      <c r="Y693" s="4">
        <f t="shared" ca="1" si="183"/>
        <v>-1.6204775235842268</v>
      </c>
      <c r="Z693" s="4">
        <f t="shared" ca="1" si="178"/>
        <v>-2.0862235895346934</v>
      </c>
      <c r="AA693" s="4">
        <f t="shared" ca="1" si="179"/>
        <v>-1.6941268234576126</v>
      </c>
      <c r="AB693" s="4">
        <f t="shared" ca="1" si="180"/>
        <v>-2.7673869903680179</v>
      </c>
      <c r="AC693" s="4">
        <f t="shared" ca="1" si="184"/>
        <v>9.9164404574899723E-2</v>
      </c>
      <c r="AD693" s="4">
        <f t="shared" ca="1" si="181"/>
        <v>1.7774641837245269</v>
      </c>
      <c r="AF693" s="4">
        <f t="shared" ca="1" si="185"/>
        <v>-3.0112497513829108</v>
      </c>
      <c r="AG693" s="4">
        <f t="shared" ca="1" si="186"/>
        <v>-4.9189312578843642</v>
      </c>
      <c r="AH693" s="2">
        <f t="shared" ca="1" si="182"/>
        <v>14.474579257773712</v>
      </c>
    </row>
    <row r="694" spans="20:34" x14ac:dyDescent="0.25">
      <c r="T694" s="3"/>
      <c r="X694" s="4">
        <f t="shared" ca="1" si="183"/>
        <v>-0.49101135672452439</v>
      </c>
      <c r="Y694" s="4">
        <f t="shared" ca="1" si="183"/>
        <v>1.2063378165081813</v>
      </c>
      <c r="Z694" s="4">
        <f t="shared" ca="1" si="178"/>
        <v>0.65692288085864714</v>
      </c>
      <c r="AA694" s="4">
        <f t="shared" ca="1" si="179"/>
        <v>-0.61480724885712179</v>
      </c>
      <c r="AB694" s="4">
        <f t="shared" ca="1" si="180"/>
        <v>0.95791635463366609</v>
      </c>
      <c r="AC694" s="4">
        <f t="shared" ca="1" si="184"/>
        <v>0.56951981112030192</v>
      </c>
      <c r="AD694" s="4">
        <f t="shared" ca="1" si="181"/>
        <v>1.012731108006609</v>
      </c>
      <c r="AF694" s="4">
        <f t="shared" ca="1" si="185"/>
        <v>-0.62263442634556798</v>
      </c>
      <c r="AG694" s="4">
        <f t="shared" ca="1" si="186"/>
        <v>0.97011169120580454</v>
      </c>
      <c r="AH694" s="2">
        <f t="shared" ca="1" si="182"/>
        <v>197.79422701597923</v>
      </c>
    </row>
    <row r="695" spans="20:34" x14ac:dyDescent="0.25">
      <c r="T695" s="3"/>
      <c r="X695" s="4">
        <f t="shared" ca="1" si="183"/>
        <v>0.48986791370875726</v>
      </c>
      <c r="Y695" s="4">
        <f t="shared" ca="1" si="183"/>
        <v>-0.24649862528743394</v>
      </c>
      <c r="Z695" s="4">
        <f t="shared" ca="1" si="178"/>
        <v>0.10323691711286967</v>
      </c>
      <c r="AA695" s="4">
        <f t="shared" ca="1" si="179"/>
        <v>0.66994056048363193</v>
      </c>
      <c r="AB695" s="4">
        <f t="shared" ca="1" si="180"/>
        <v>0.20598852464547654</v>
      </c>
      <c r="AC695" s="4">
        <f t="shared" ca="1" si="184"/>
        <v>5.0083264907520131E-2</v>
      </c>
      <c r="AD695" s="4">
        <f t="shared" ca="1" si="181"/>
        <v>2.1064946867328098</v>
      </c>
      <c r="AF695" s="4">
        <f t="shared" ca="1" si="185"/>
        <v>1.4112262310855712</v>
      </c>
      <c r="AG695" s="4">
        <f t="shared" ca="1" si="186"/>
        <v>0.43391373269362676</v>
      </c>
      <c r="AH695" s="2">
        <f t="shared" ca="1" si="182"/>
        <v>-177.64949145754781</v>
      </c>
    </row>
    <row r="696" spans="20:34" x14ac:dyDescent="0.25">
      <c r="T696" s="3"/>
      <c r="X696" s="4">
        <f t="shared" ca="1" si="183"/>
        <v>-0.74216388746105322</v>
      </c>
      <c r="Y696" s="4">
        <f t="shared" ca="1" si="183"/>
        <v>0.33407058591915489</v>
      </c>
      <c r="Z696" s="4">
        <f t="shared" ca="1" si="178"/>
        <v>-0.18762457762732804</v>
      </c>
      <c r="AA696" s="4">
        <f t="shared" ca="1" si="179"/>
        <v>-0.94376482131311878</v>
      </c>
      <c r="AB696" s="4">
        <f t="shared" ca="1" si="180"/>
        <v>-0.18901309520330903</v>
      </c>
      <c r="AC696" s="4">
        <f t="shared" ca="1" si="184"/>
        <v>0.15169937899915675</v>
      </c>
      <c r="AD696" s="4">
        <f t="shared" ca="1" si="181"/>
        <v>1.5870085701488827</v>
      </c>
      <c r="AF696" s="4">
        <f t="shared" ca="1" si="185"/>
        <v>-1.4977628596289485</v>
      </c>
      <c r="AG696" s="4">
        <f t="shared" ca="1" si="186"/>
        <v>-0.29996540195801813</v>
      </c>
      <c r="AH696" s="2">
        <f t="shared" ca="1" si="182"/>
        <v>215.86675762286814</v>
      </c>
    </row>
    <row r="697" spans="20:34" x14ac:dyDescent="0.25">
      <c r="T697" s="3"/>
      <c r="X697" s="4">
        <f t="shared" ca="1" si="183"/>
        <v>0.96421998079480031</v>
      </c>
      <c r="Y697" s="4">
        <f t="shared" ca="1" si="183"/>
        <v>1.4193857944931614</v>
      </c>
      <c r="Z697" s="4">
        <f t="shared" ca="1" si="178"/>
        <v>1.7129458049183444</v>
      </c>
      <c r="AA697" s="4">
        <f t="shared" ca="1" si="179"/>
        <v>1.2912430973145439</v>
      </c>
      <c r="AB697" s="4">
        <f t="shared" ca="1" si="180"/>
        <v>2.3920380006549777</v>
      </c>
      <c r="AC697" s="4">
        <f t="shared" ca="1" si="184"/>
        <v>0.31940657045408571</v>
      </c>
      <c r="AD697" s="4">
        <f t="shared" ca="1" si="181"/>
        <v>1.2683214944132317</v>
      </c>
      <c r="AF697" s="4">
        <f t="shared" ca="1" si="185"/>
        <v>1.6377113748367522</v>
      </c>
      <c r="AG697" s="4">
        <f t="shared" ca="1" si="186"/>
        <v>3.0338732116839604</v>
      </c>
      <c r="AH697" s="2">
        <f t="shared" ca="1" si="182"/>
        <v>47.81463049881495</v>
      </c>
    </row>
    <row r="698" spans="20:34" x14ac:dyDescent="0.25">
      <c r="T698" s="3"/>
      <c r="X698" s="4">
        <f t="shared" ca="1" si="183"/>
        <v>2.042945671752042E-2</v>
      </c>
      <c r="Y698" s="4">
        <f t="shared" ca="1" si="183"/>
        <v>0.60471257596270667</v>
      </c>
      <c r="Z698" s="4">
        <f t="shared" ca="1" si="178"/>
        <v>0.49180508535216838</v>
      </c>
      <c r="AA698" s="4">
        <f t="shared" ca="1" si="179"/>
        <v>5.5073830785710341E-2</v>
      </c>
      <c r="AB698" s="4">
        <f t="shared" ca="1" si="180"/>
        <v>0.73367974074575071</v>
      </c>
      <c r="AC698" s="4">
        <f t="shared" ca="1" si="184"/>
        <v>0.79739230621124013</v>
      </c>
      <c r="AD698" s="4">
        <f t="shared" ca="1" si="181"/>
        <v>0.82956713853739594</v>
      </c>
      <c r="AF698" s="4">
        <f t="shared" ca="1" si="185"/>
        <v>4.5687440213194472E-2</v>
      </c>
      <c r="AG698" s="4">
        <f t="shared" ca="1" si="186"/>
        <v>0.60863660313331092</v>
      </c>
      <c r="AH698" s="2">
        <f t="shared" ca="1" si="182"/>
        <v>53.547625642139337</v>
      </c>
    </row>
    <row r="699" spans="20:34" x14ac:dyDescent="0.25">
      <c r="T699" s="3"/>
      <c r="X699" s="4">
        <f t="shared" ca="1" si="183"/>
        <v>-0.93838819835019227</v>
      </c>
      <c r="Y699" s="4">
        <f t="shared" ca="1" si="183"/>
        <v>0.35429704999445299</v>
      </c>
      <c r="Z699" s="4">
        <f t="shared" ca="1" si="178"/>
        <v>-0.29121393902950571</v>
      </c>
      <c r="AA699" s="4">
        <f t="shared" ca="1" si="179"/>
        <v>-1.2007778515129122</v>
      </c>
      <c r="AB699" s="4">
        <f t="shared" ca="1" si="180"/>
        <v>-0.32969161846232631</v>
      </c>
      <c r="AC699" s="4">
        <f t="shared" ca="1" si="184"/>
        <v>0.96062102507027713</v>
      </c>
      <c r="AD699" s="4">
        <f t="shared" ca="1" si="181"/>
        <v>0.6524090459903229</v>
      </c>
      <c r="AF699" s="4">
        <f t="shared" ca="1" si="185"/>
        <v>-0.78339833255184865</v>
      </c>
      <c r="AG699" s="4">
        <f t="shared" ca="1" si="186"/>
        <v>-0.21509379427201183</v>
      </c>
      <c r="AH699" s="2">
        <f t="shared" ca="1" si="182"/>
        <v>105.6238848595226</v>
      </c>
    </row>
    <row r="700" spans="20:34" x14ac:dyDescent="0.25">
      <c r="T700" s="3"/>
      <c r="X700" s="4">
        <f t="shared" ca="1" si="183"/>
        <v>-0.61532741712989736</v>
      </c>
      <c r="Y700" s="4">
        <f t="shared" ca="1" si="183"/>
        <v>0.47143618103881885</v>
      </c>
      <c r="Z700" s="4">
        <f t="shared" ca="1" si="178"/>
        <v>-1.4136244284838062E-3</v>
      </c>
      <c r="AA700" s="4">
        <f t="shared" ca="1" si="179"/>
        <v>-0.77763542872183156</v>
      </c>
      <c r="AB700" s="4">
        <f t="shared" ca="1" si="180"/>
        <v>6.3868876034682401E-2</v>
      </c>
      <c r="AC700" s="4">
        <f t="shared" ca="1" si="184"/>
        <v>0.77349582513423931</v>
      </c>
      <c r="AD700" s="4">
        <f t="shared" ca="1" si="181"/>
        <v>0.84922768381475644</v>
      </c>
      <c r="AF700" s="4">
        <f t="shared" ca="1" si="185"/>
        <v>-0.66038953398573619</v>
      </c>
      <c r="AG700" s="4">
        <f t="shared" ca="1" si="186"/>
        <v>5.4239217662785139E-2</v>
      </c>
      <c r="AH700" s="2">
        <f t="shared" ca="1" si="182"/>
        <v>112.38313717941992</v>
      </c>
    </row>
    <row r="701" spans="20:34" x14ac:dyDescent="0.25">
      <c r="T701" s="3"/>
      <c r="X701" s="4">
        <f t="shared" ca="1" si="183"/>
        <v>1.3013810238313519</v>
      </c>
      <c r="Y701" s="4">
        <f t="shared" ca="1" si="183"/>
        <v>-0.42250492201987516</v>
      </c>
      <c r="Z701" s="4">
        <f t="shared" ca="1" si="178"/>
        <v>0.45843462870203983</v>
      </c>
      <c r="AA701" s="4">
        <f t="shared" ca="1" si="179"/>
        <v>1.7328539300574068</v>
      </c>
      <c r="AB701" s="4">
        <f t="shared" ca="1" si="180"/>
        <v>0.68836131713086735</v>
      </c>
      <c r="AC701" s="4">
        <f t="shared" ca="1" si="184"/>
        <v>0.7539548063467959</v>
      </c>
      <c r="AD701" s="4">
        <f t="shared" ca="1" si="181"/>
        <v>0.86499751508804912</v>
      </c>
      <c r="AF701" s="4">
        <f t="shared" ca="1" si="185"/>
        <v>1.498914343510217</v>
      </c>
      <c r="AG701" s="4">
        <f t="shared" ca="1" si="186"/>
        <v>0.59543082880093678</v>
      </c>
      <c r="AH701" s="2">
        <f t="shared" ca="1" si="182"/>
        <v>-174.89810801251133</v>
      </c>
    </row>
    <row r="702" spans="20:34" x14ac:dyDescent="0.25">
      <c r="T702" s="3"/>
      <c r="X702" s="4">
        <f t="shared" ca="1" si="183"/>
        <v>1.6460884876626474</v>
      </c>
      <c r="Y702" s="4">
        <f t="shared" ca="1" si="183"/>
        <v>-0.22891531230408532</v>
      </c>
      <c r="Z702" s="4">
        <f t="shared" ca="1" si="178"/>
        <v>0.8220329282872928</v>
      </c>
      <c r="AA702" s="4">
        <f t="shared" ca="1" si="179"/>
        <v>2.1843490042932396</v>
      </c>
      <c r="AB702" s="4">
        <f t="shared" ca="1" si="180"/>
        <v>1.182142446319949</v>
      </c>
      <c r="AC702" s="4">
        <f t="shared" ca="1" si="184"/>
        <v>0.48578749580082792</v>
      </c>
      <c r="AD702" s="4">
        <f t="shared" ca="1" si="181"/>
        <v>1.0862709469714193</v>
      </c>
      <c r="AF702" s="4">
        <f t="shared" ca="1" si="185"/>
        <v>2.3727948614096945</v>
      </c>
      <c r="AG702" s="4">
        <f t="shared" ca="1" si="186"/>
        <v>1.2841269946190812</v>
      </c>
      <c r="AH702" s="2">
        <f t="shared" ca="1" si="182"/>
        <v>-237.46567968618319</v>
      </c>
    </row>
    <row r="703" spans="20:34" x14ac:dyDescent="0.25">
      <c r="T703" s="3"/>
      <c r="X703" s="4">
        <f t="shared" ca="1" si="183"/>
        <v>5.1731828041716764E-3</v>
      </c>
      <c r="Y703" s="4">
        <f t="shared" ca="1" si="183"/>
        <v>1.0457954977361845</v>
      </c>
      <c r="Z703" s="4">
        <f t="shared" ca="1" si="178"/>
        <v>0.83214743215930453</v>
      </c>
      <c r="AA703" s="4">
        <f t="shared" ca="1" si="179"/>
        <v>3.5091285451441814E-2</v>
      </c>
      <c r="AB703" s="4">
        <f t="shared" ca="1" si="180"/>
        <v>1.1958783497848613</v>
      </c>
      <c r="AC703" s="4">
        <f t="shared" ca="1" si="184"/>
        <v>0.45193405881975068</v>
      </c>
      <c r="AD703" s="4">
        <f t="shared" ca="1" si="181"/>
        <v>1.1185080589797565</v>
      </c>
      <c r="AF703" s="4">
        <f t="shared" ca="1" si="185"/>
        <v>3.9249885577396754E-2</v>
      </c>
      <c r="AG703" s="4">
        <f t="shared" ca="1" si="186"/>
        <v>1.3375995717937794</v>
      </c>
      <c r="AH703" s="2">
        <f t="shared" ca="1" si="182"/>
        <v>127.47412996004823</v>
      </c>
    </row>
    <row r="704" spans="20:34" x14ac:dyDescent="0.25">
      <c r="T704" s="3"/>
      <c r="X704" s="4">
        <f t="shared" ca="1" si="183"/>
        <v>-1.3340057303986583</v>
      </c>
      <c r="Y704" s="4">
        <f t="shared" ca="1" si="183"/>
        <v>-0.35312774072208047</v>
      </c>
      <c r="Z704" s="4">
        <f t="shared" ca="1" si="178"/>
        <v>-1.0931611991276606</v>
      </c>
      <c r="AA704" s="4">
        <f t="shared" ca="1" si="179"/>
        <v>-1.7189545251942162</v>
      </c>
      <c r="AB704" s="4">
        <f t="shared" ca="1" si="180"/>
        <v>-1.4187682838181555</v>
      </c>
      <c r="AC704" s="4">
        <f t="shared" ca="1" si="184"/>
        <v>0.84774609794022027</v>
      </c>
      <c r="AD704" s="4">
        <f t="shared" ca="1" si="181"/>
        <v>0.78589207862569166</v>
      </c>
      <c r="AF704" s="4">
        <f t="shared" ca="1" si="185"/>
        <v>-1.3509127448679215</v>
      </c>
      <c r="AG704" s="4">
        <f t="shared" ca="1" si="186"/>
        <v>-1.1149987556580554</v>
      </c>
      <c r="AH704" s="2">
        <f t="shared" ca="1" si="182"/>
        <v>109.73678583542687</v>
      </c>
    </row>
    <row r="705" spans="20:34" x14ac:dyDescent="0.25">
      <c r="T705" s="3"/>
      <c r="X705" s="4">
        <f t="shared" ca="1" si="183"/>
        <v>1.5334365044502922</v>
      </c>
      <c r="Y705" s="4">
        <f t="shared" ca="1" si="183"/>
        <v>0.26117389529828683</v>
      </c>
      <c r="Z705" s="4">
        <f t="shared" ca="1" si="178"/>
        <v>1.1418475692814307</v>
      </c>
      <c r="AA705" s="4">
        <f t="shared" ca="1" si="179"/>
        <v>2.0367983392801707</v>
      </c>
      <c r="AB705" s="4">
        <f t="shared" ca="1" si="180"/>
        <v>1.6164636044260776</v>
      </c>
      <c r="AC705" s="4">
        <f t="shared" ca="1" si="184"/>
        <v>0.59645024206971464</v>
      </c>
      <c r="AD705" s="4">
        <f t="shared" ca="1" si="181"/>
        <v>0.99042915509192286</v>
      </c>
      <c r="AF705" s="4">
        <f t="shared" ca="1" si="185"/>
        <v>2.0173044582658912</v>
      </c>
      <c r="AG705" s="4">
        <f t="shared" ca="1" si="186"/>
        <v>1.6009926819685643</v>
      </c>
      <c r="AH705" s="2">
        <f t="shared" ca="1" si="182"/>
        <v>-152.7715954495161</v>
      </c>
    </row>
    <row r="706" spans="20:34" x14ac:dyDescent="0.25">
      <c r="T706" s="3"/>
      <c r="X706" s="4">
        <f t="shared" ca="1" si="183"/>
        <v>-0.59983315725927699</v>
      </c>
      <c r="Y706" s="4">
        <f t="shared" ca="1" si="183"/>
        <v>0.54074341388853053</v>
      </c>
      <c r="Z706" s="4">
        <f t="shared" ref="Z706:Z769" ca="1" si="187">X706*B$19+SQRT(1-B$19^2)*Y706</f>
        <v>6.297131242906262E-2</v>
      </c>
      <c r="AA706" s="4">
        <f t="shared" ref="AA706:AA769" ca="1" si="188">X706*SQRT($B$28)+$B$20</f>
        <v>-0.7573411712875372</v>
      </c>
      <c r="AB706" s="4">
        <f t="shared" ref="AB706:AB769" ca="1" si="189">Z706*SQRT($C$29)+$C$20</f>
        <v>0.15130621240438316</v>
      </c>
      <c r="AC706" s="4">
        <f t="shared" ca="1" si="184"/>
        <v>0.50484856920629406</v>
      </c>
      <c r="AD706" s="4">
        <f t="shared" ref="AD706:AD769" ca="1" si="190">SQRT((B$26/2)/GAMMAINV(AC706,B$26/2,1))</f>
        <v>1.0688412818288371</v>
      </c>
      <c r="AF706" s="4">
        <f t="shared" ca="1" si="185"/>
        <v>-0.80947750830072418</v>
      </c>
      <c r="AG706" s="4">
        <f t="shared" ca="1" si="186"/>
        <v>0.16172232601496719</v>
      </c>
      <c r="AH706" s="2">
        <f t="shared" ref="AH706:AH769" ca="1" si="191">(B$4*EXP(-B$8*B$7)*NORMSDIST((LN(B$4/(B$5+AF706))-B$8*B$7+B$9*B$7+0.5*B$6*B$6*B$7)/(B$6*SQRT(B$7)))-(B$5+AF706)*EXP(-B$9*B$7)*NORMSDIST((LN(B$4/(B$5+AF706))-B$8*B$7+B$9*B$7-0.5*B$6*B$6*B$7)/(B$6*SQRT(B$7))))*400+100*AG706-400*$B$13</f>
        <v>147.59278354125036</v>
      </c>
    </row>
    <row r="707" spans="20:34" x14ac:dyDescent="0.25">
      <c r="T707" s="3"/>
      <c r="X707" s="4">
        <f t="shared" ref="X707:Y770" ca="1" si="192">NORMSINV(RAND())</f>
        <v>1.6067123894152544</v>
      </c>
      <c r="Y707" s="4">
        <f t="shared" ca="1" si="192"/>
        <v>5.5544791319666491E-2</v>
      </c>
      <c r="Z707" s="4">
        <f t="shared" ca="1" si="187"/>
        <v>1.0235176340912779</v>
      </c>
      <c r="AA707" s="4">
        <f t="shared" ca="1" si="188"/>
        <v>2.1327745063008638</v>
      </c>
      <c r="AB707" s="4">
        <f t="shared" ca="1" si="189"/>
        <v>1.455766788512161</v>
      </c>
      <c r="AC707" s="4">
        <f t="shared" ref="AC707:AC770" ca="1" si="193">RAND()</f>
        <v>0.28190550301135131</v>
      </c>
      <c r="AD707" s="4">
        <f t="shared" ca="1" si="190"/>
        <v>1.3213239533685104</v>
      </c>
      <c r="AF707" s="4">
        <f t="shared" ref="AF707:AF770" ca="1" si="194">AD707*AA707</f>
        <v>2.8180860423090306</v>
      </c>
      <c r="AG707" s="4">
        <f t="shared" ref="AG707:AG770" ca="1" si="195">AD707*AB707</f>
        <v>1.9235395281794687</v>
      </c>
      <c r="AH707" s="2">
        <f t="shared" ca="1" si="191"/>
        <v>-239.03838064097499</v>
      </c>
    </row>
    <row r="708" spans="20:34" x14ac:dyDescent="0.25">
      <c r="T708" s="3"/>
      <c r="X708" s="4">
        <f t="shared" ca="1" si="192"/>
        <v>-1.1420721207468996</v>
      </c>
      <c r="Y708" s="4">
        <f t="shared" ca="1" si="192"/>
        <v>-0.77669898901439849</v>
      </c>
      <c r="Z708" s="4">
        <f t="shared" ca="1" si="187"/>
        <v>-1.3119157362630891</v>
      </c>
      <c r="AA708" s="4">
        <f t="shared" ca="1" si="188"/>
        <v>-1.4675614210968726</v>
      </c>
      <c r="AB708" s="4">
        <f t="shared" ca="1" si="189"/>
        <v>-1.7158457522364037</v>
      </c>
      <c r="AC708" s="4">
        <f t="shared" ca="1" si="193"/>
        <v>0.61557753904985502</v>
      </c>
      <c r="AD708" s="4">
        <f t="shared" ca="1" si="190"/>
        <v>0.97486620592953011</v>
      </c>
      <c r="AF708" s="4">
        <f t="shared" ca="1" si="194"/>
        <v>-1.4306760345532576</v>
      </c>
      <c r="AG708" s="4">
        <f t="shared" ca="1" si="195"/>
        <v>-1.6727200384430034</v>
      </c>
      <c r="AH708" s="2">
        <f t="shared" ca="1" si="191"/>
        <v>67.326745745481276</v>
      </c>
    </row>
    <row r="709" spans="20:34" x14ac:dyDescent="0.25">
      <c r="T709" s="3"/>
      <c r="X709" s="4">
        <f t="shared" ca="1" si="192"/>
        <v>0.61487824551043191</v>
      </c>
      <c r="Y709" s="4">
        <f t="shared" ca="1" si="192"/>
        <v>-9.4008909135863891E-3</v>
      </c>
      <c r="Z709" s="4">
        <f t="shared" ca="1" si="187"/>
        <v>0.36739148633818541</v>
      </c>
      <c r="AA709" s="4">
        <f t="shared" ca="1" si="188"/>
        <v>0.83367809146052552</v>
      </c>
      <c r="AB709" s="4">
        <f t="shared" ca="1" si="189"/>
        <v>0.56472106443269521</v>
      </c>
      <c r="AC709" s="4">
        <f t="shared" ca="1" si="193"/>
        <v>0.38300229061892765</v>
      </c>
      <c r="AD709" s="4">
        <f t="shared" ca="1" si="190"/>
        <v>1.1906841784524471</v>
      </c>
      <c r="AF709" s="4">
        <f t="shared" ca="1" si="194"/>
        <v>0.99264731342447987</v>
      </c>
      <c r="AG709" s="4">
        <f t="shared" ca="1" si="195"/>
        <v>0.6724044366588352</v>
      </c>
      <c r="AH709" s="2">
        <f t="shared" ca="1" si="191"/>
        <v>-89.298122404582955</v>
      </c>
    </row>
    <row r="710" spans="20:34" x14ac:dyDescent="0.25">
      <c r="T710" s="3"/>
      <c r="X710" s="4">
        <f t="shared" ca="1" si="192"/>
        <v>-0.11746143787525393</v>
      </c>
      <c r="Y710" s="4">
        <f t="shared" ca="1" si="192"/>
        <v>-0.77279621075095484</v>
      </c>
      <c r="Z710" s="4">
        <f t="shared" ca="1" si="187"/>
        <v>-0.68419650184026837</v>
      </c>
      <c r="AA710" s="4">
        <f t="shared" ca="1" si="188"/>
        <v>-0.12553455813237671</v>
      </c>
      <c r="AB710" s="4">
        <f t="shared" ca="1" si="189"/>
        <v>-0.86337776011277489</v>
      </c>
      <c r="AC710" s="4">
        <f t="shared" ca="1" si="193"/>
        <v>0.31789908799636024</v>
      </c>
      <c r="AD710" s="4">
        <f t="shared" ca="1" si="190"/>
        <v>1.2703325362601812</v>
      </c>
      <c r="AF710" s="4">
        <f t="shared" ca="1" si="194"/>
        <v>-0.15947063362060326</v>
      </c>
      <c r="AG710" s="4">
        <f t="shared" ca="1" si="195"/>
        <v>-1.0967768597546956</v>
      </c>
      <c r="AH710" s="2">
        <f t="shared" ca="1" si="191"/>
        <v>-84.056650644390629</v>
      </c>
    </row>
    <row r="711" spans="20:34" x14ac:dyDescent="0.25">
      <c r="T711" s="3"/>
      <c r="X711" s="4">
        <f t="shared" ca="1" si="192"/>
        <v>1.2793261239253224</v>
      </c>
      <c r="Y711" s="4">
        <f t="shared" ca="1" si="192"/>
        <v>-1.7716225065325844</v>
      </c>
      <c r="Z711" s="4">
        <f t="shared" ca="1" si="187"/>
        <v>-0.62444527222084922</v>
      </c>
      <c r="AA711" s="4">
        <f t="shared" ca="1" si="188"/>
        <v>1.7039665988703743</v>
      </c>
      <c r="AB711" s="4">
        <f t="shared" ca="1" si="189"/>
        <v>-0.78223318472403591</v>
      </c>
      <c r="AC711" s="4">
        <f t="shared" ca="1" si="193"/>
        <v>0.66529231253337806</v>
      </c>
      <c r="AD711" s="4">
        <f t="shared" ca="1" si="190"/>
        <v>0.93516408117874861</v>
      </c>
      <c r="AF711" s="4">
        <f t="shared" ca="1" si="194"/>
        <v>1.5934883587918909</v>
      </c>
      <c r="AG711" s="4">
        <f t="shared" ca="1" si="195"/>
        <v>-0.73151637745997933</v>
      </c>
      <c r="AH711" s="2">
        <f t="shared" ca="1" si="191"/>
        <v>-322.00200983257719</v>
      </c>
    </row>
    <row r="712" spans="20:34" x14ac:dyDescent="0.25">
      <c r="T712" s="3"/>
      <c r="X712" s="4">
        <f t="shared" ca="1" si="192"/>
        <v>-0.72758584605795795</v>
      </c>
      <c r="Y712" s="4">
        <f t="shared" ca="1" si="192"/>
        <v>2.3129787553732086</v>
      </c>
      <c r="Z712" s="4">
        <f t="shared" ca="1" si="187"/>
        <v>1.3899272338159971</v>
      </c>
      <c r="AA712" s="4">
        <f t="shared" ca="1" si="188"/>
        <v>-0.92467061948659601</v>
      </c>
      <c r="AB712" s="4">
        <f t="shared" ca="1" si="189"/>
        <v>1.9533657764726904</v>
      </c>
      <c r="AC712" s="4">
        <f t="shared" ca="1" si="193"/>
        <v>0.52391978102591841</v>
      </c>
      <c r="AD712" s="4">
        <f t="shared" ca="1" si="190"/>
        <v>1.0518494071712359</v>
      </c>
      <c r="AF712" s="4">
        <f t="shared" ca="1" si="194"/>
        <v>-0.97261424293563548</v>
      </c>
      <c r="AG712" s="4">
        <f t="shared" ca="1" si="195"/>
        <v>2.0546466339713803</v>
      </c>
      <c r="AH712" s="2">
        <f t="shared" ca="1" si="191"/>
        <v>363.784979618732</v>
      </c>
    </row>
    <row r="713" spans="20:34" x14ac:dyDescent="0.25">
      <c r="T713" s="3"/>
      <c r="X713" s="4">
        <f t="shared" ca="1" si="192"/>
        <v>-0.4637800544879791</v>
      </c>
      <c r="Y713" s="4">
        <f t="shared" ca="1" si="192"/>
        <v>-1.0666496172323341</v>
      </c>
      <c r="Z713" s="4">
        <f t="shared" ca="1" si="187"/>
        <v>-1.1282553075935642</v>
      </c>
      <c r="AA713" s="4">
        <f t="shared" ca="1" si="188"/>
        <v>-0.57913990737232968</v>
      </c>
      <c r="AB713" s="4">
        <f t="shared" ca="1" si="189"/>
        <v>-1.4664274959925372</v>
      </c>
      <c r="AC713" s="4">
        <f t="shared" ca="1" si="193"/>
        <v>0.22771281418530032</v>
      </c>
      <c r="AD713" s="4">
        <f t="shared" ca="1" si="190"/>
        <v>1.4119429737767215</v>
      </c>
      <c r="AF713" s="4">
        <f t="shared" ca="1" si="194"/>
        <v>-0.81771252304806219</v>
      </c>
      <c r="AG713" s="4">
        <f t="shared" ca="1" si="195"/>
        <v>-2.0705119995196544</v>
      </c>
      <c r="AH713" s="2">
        <f t="shared" ca="1" si="191"/>
        <v>-74.276113605694263</v>
      </c>
    </row>
    <row r="714" spans="20:34" x14ac:dyDescent="0.25">
      <c r="T714" s="3"/>
      <c r="X714" s="4">
        <f t="shared" ca="1" si="192"/>
        <v>-1.3809530366575584</v>
      </c>
      <c r="Y714" s="4">
        <f t="shared" ca="1" si="192"/>
        <v>0.5997951285930877</v>
      </c>
      <c r="Z714" s="4">
        <f t="shared" ca="1" si="187"/>
        <v>-0.36640697133320088</v>
      </c>
      <c r="AA714" s="4">
        <f t="shared" ca="1" si="188"/>
        <v>-1.7804457307774766</v>
      </c>
      <c r="AB714" s="4">
        <f t="shared" ca="1" si="189"/>
        <v>-0.43180678357839442</v>
      </c>
      <c r="AC714" s="4">
        <f t="shared" ca="1" si="193"/>
        <v>0.38502877967445137</v>
      </c>
      <c r="AD714" s="4">
        <f t="shared" ca="1" si="190"/>
        <v>1.1884092604044132</v>
      </c>
      <c r="AF714" s="4">
        <f t="shared" ca="1" si="194"/>
        <v>-2.115898194103456</v>
      </c>
      <c r="AG714" s="4">
        <f t="shared" ca="1" si="195"/>
        <v>-0.51316318031000818</v>
      </c>
      <c r="AH714" s="2">
        <f t="shared" ca="1" si="191"/>
        <v>299.46200662159299</v>
      </c>
    </row>
    <row r="715" spans="20:34" x14ac:dyDescent="0.25">
      <c r="T715" s="3"/>
      <c r="X715" s="4">
        <f t="shared" ca="1" si="192"/>
        <v>-4.2605915684299368E-2</v>
      </c>
      <c r="Y715" s="4">
        <f t="shared" ca="1" si="192"/>
        <v>1.1451281670627451</v>
      </c>
      <c r="Z715" s="4">
        <f t="shared" ca="1" si="187"/>
        <v>0.88176044187564606</v>
      </c>
      <c r="AA715" s="4">
        <f t="shared" ca="1" si="188"/>
        <v>-2.7489394929563923E-2</v>
      </c>
      <c r="AB715" s="4">
        <f t="shared" ca="1" si="189"/>
        <v>1.2632548143837006</v>
      </c>
      <c r="AC715" s="4">
        <f t="shared" ca="1" si="193"/>
        <v>0.95316195179569096</v>
      </c>
      <c r="AD715" s="4">
        <f t="shared" ca="1" si="190"/>
        <v>0.66528647290983889</v>
      </c>
      <c r="AF715" s="4">
        <f t="shared" ca="1" si="194"/>
        <v>-1.8288322595115192E-2</v>
      </c>
      <c r="AG715" s="4">
        <f t="shared" ca="1" si="195"/>
        <v>0.84042633984770532</v>
      </c>
      <c r="AH715" s="2">
        <f t="shared" ca="1" si="191"/>
        <v>86.974209502937356</v>
      </c>
    </row>
    <row r="716" spans="20:34" x14ac:dyDescent="0.25">
      <c r="T716" s="3"/>
      <c r="X716" s="4">
        <f t="shared" ca="1" si="192"/>
        <v>-0.85821023797365004</v>
      </c>
      <c r="Y716" s="4">
        <f t="shared" ca="1" si="192"/>
        <v>0.20269195785744018</v>
      </c>
      <c r="Z716" s="4">
        <f t="shared" ca="1" si="187"/>
        <v>-0.36251181203271776</v>
      </c>
      <c r="AA716" s="4">
        <f t="shared" ca="1" si="188"/>
        <v>-1.0957614014194459</v>
      </c>
      <c r="AB716" s="4">
        <f t="shared" ca="1" si="189"/>
        <v>-0.42651700043045937</v>
      </c>
      <c r="AC716" s="4">
        <f t="shared" ca="1" si="193"/>
        <v>0.55272870069201685</v>
      </c>
      <c r="AD716" s="4">
        <f t="shared" ca="1" si="190"/>
        <v>1.0269144728959436</v>
      </c>
      <c r="AF716" s="4">
        <f t="shared" ca="1" si="194"/>
        <v>-1.1252532419583707</v>
      </c>
      <c r="AG716" s="4">
        <f t="shared" ca="1" si="195"/>
        <v>-0.43799648067820413</v>
      </c>
      <c r="AH716" s="2">
        <f t="shared" ca="1" si="191"/>
        <v>139.81599479322449</v>
      </c>
    </row>
    <row r="717" spans="20:34" x14ac:dyDescent="0.25">
      <c r="T717" s="3"/>
      <c r="X717" s="4">
        <f t="shared" ca="1" si="192"/>
        <v>0.91084288271672087</v>
      </c>
      <c r="Y717" s="4">
        <f t="shared" ca="1" si="192"/>
        <v>0.9354534365383258</v>
      </c>
      <c r="Z717" s="4">
        <f t="shared" ca="1" si="187"/>
        <v>1.296796617130483</v>
      </c>
      <c r="AA717" s="4">
        <f t="shared" ca="1" si="188"/>
        <v>1.2213302019237715</v>
      </c>
      <c r="AB717" s="4">
        <f t="shared" ca="1" si="189"/>
        <v>1.8268906496046498</v>
      </c>
      <c r="AC717" s="4">
        <f t="shared" ca="1" si="193"/>
        <v>0.13080632266329928</v>
      </c>
      <c r="AD717" s="4">
        <f t="shared" ca="1" si="190"/>
        <v>1.6523809200069255</v>
      </c>
      <c r="AF717" s="4">
        <f t="shared" ca="1" si="194"/>
        <v>2.0181027226870456</v>
      </c>
      <c r="AG717" s="4">
        <f t="shared" ca="1" si="195"/>
        <v>3.0187192523457811</v>
      </c>
      <c r="AH717" s="2">
        <f t="shared" ca="1" si="191"/>
        <v>-11.118673677683546</v>
      </c>
    </row>
    <row r="718" spans="20:34" x14ac:dyDescent="0.25">
      <c r="T718" s="3"/>
      <c r="X718" s="4">
        <f t="shared" ca="1" si="192"/>
        <v>0.19679572799070635</v>
      </c>
      <c r="Y718" s="4">
        <f t="shared" ca="1" si="192"/>
        <v>0.25934767105075823</v>
      </c>
      <c r="Z718" s="4">
        <f t="shared" ca="1" si="187"/>
        <v>0.3255538956330728</v>
      </c>
      <c r="AA718" s="4">
        <f t="shared" ca="1" si="188"/>
        <v>0.28607695980456838</v>
      </c>
      <c r="AB718" s="4">
        <f t="shared" ca="1" si="189"/>
        <v>0.50790393188700989</v>
      </c>
      <c r="AC718" s="4">
        <f t="shared" ca="1" si="193"/>
        <v>0.13850421906057797</v>
      </c>
      <c r="AD718" s="4">
        <f t="shared" ca="1" si="190"/>
        <v>1.6270374170814601</v>
      </c>
      <c r="AF718" s="4">
        <f t="shared" ca="1" si="194"/>
        <v>0.46545791776694162</v>
      </c>
      <c r="AG718" s="4">
        <f t="shared" ca="1" si="195"/>
        <v>0.82637870146295844</v>
      </c>
      <c r="AH718" s="2">
        <f t="shared" ca="1" si="191"/>
        <v>8.6067525600287809</v>
      </c>
    </row>
    <row r="719" spans="20:34" x14ac:dyDescent="0.25">
      <c r="T719" s="3"/>
      <c r="X719" s="4">
        <f t="shared" ca="1" si="192"/>
        <v>0.44894664476264945</v>
      </c>
      <c r="Y719" s="4">
        <f t="shared" ca="1" si="192"/>
        <v>0.80030130899684349</v>
      </c>
      <c r="Z719" s="4">
        <f t="shared" ca="1" si="187"/>
        <v>0.90808035186776781</v>
      </c>
      <c r="AA719" s="4">
        <f t="shared" ca="1" si="188"/>
        <v>0.61634221029040925</v>
      </c>
      <c r="AB719" s="4">
        <f t="shared" ca="1" si="189"/>
        <v>1.2989983117842367</v>
      </c>
      <c r="AC719" s="4">
        <f t="shared" ca="1" si="193"/>
        <v>2.1442360914975533E-2</v>
      </c>
      <c r="AD719" s="4">
        <f t="shared" ca="1" si="190"/>
        <v>2.5674043446435024</v>
      </c>
      <c r="AF719" s="4">
        <f t="shared" ca="1" si="194"/>
        <v>1.5823996684867758</v>
      </c>
      <c r="AG719" s="4">
        <f t="shared" ca="1" si="195"/>
        <v>3.3350539093594245</v>
      </c>
      <c r="AH719" s="2">
        <f t="shared" ca="1" si="191"/>
        <v>86.34214777832176</v>
      </c>
    </row>
    <row r="720" spans="20:34" x14ac:dyDescent="0.25">
      <c r="T720" s="3"/>
      <c r="X720" s="4">
        <f t="shared" ca="1" si="192"/>
        <v>-2.3405769322107581E-4</v>
      </c>
      <c r="Y720" s="4">
        <f t="shared" ca="1" si="192"/>
        <v>1.1944178045589962</v>
      </c>
      <c r="Z720" s="4">
        <f t="shared" ca="1" si="187"/>
        <v>0.94666277416139388</v>
      </c>
      <c r="AA720" s="4">
        <f t="shared" ca="1" si="188"/>
        <v>2.8008925172245288E-2</v>
      </c>
      <c r="AB720" s="4">
        <f t="shared" ca="1" si="189"/>
        <v>1.3513947945750748</v>
      </c>
      <c r="AC720" s="4">
        <f t="shared" ca="1" si="193"/>
        <v>7.7523677429235827E-2</v>
      </c>
      <c r="AD720" s="4">
        <f t="shared" ca="1" si="190"/>
        <v>1.8923833104461296</v>
      </c>
      <c r="AF720" s="4">
        <f t="shared" ca="1" si="194"/>
        <v>5.3003622539491473E-2</v>
      </c>
      <c r="AG720" s="4">
        <f t="shared" ca="1" si="195"/>
        <v>2.5573569550776476</v>
      </c>
      <c r="AH720" s="2">
        <f t="shared" ca="1" si="191"/>
        <v>247.24910578895651</v>
      </c>
    </row>
    <row r="721" spans="20:34" x14ac:dyDescent="0.25">
      <c r="T721" s="3"/>
      <c r="X721" s="4">
        <f t="shared" ca="1" si="192"/>
        <v>1.3324635300948824</v>
      </c>
      <c r="Y721" s="4">
        <f t="shared" ca="1" si="192"/>
        <v>0.1891525738978054</v>
      </c>
      <c r="Z721" s="4">
        <f t="shared" ca="1" si="187"/>
        <v>0.96223923336721673</v>
      </c>
      <c r="AA721" s="4">
        <f t="shared" ca="1" si="188"/>
        <v>1.7735655477198449</v>
      </c>
      <c r="AB721" s="4">
        <f t="shared" ca="1" si="189"/>
        <v>1.3725482532798934</v>
      </c>
      <c r="AC721" s="4">
        <f t="shared" ca="1" si="193"/>
        <v>0.15751842165858154</v>
      </c>
      <c r="AD721" s="4">
        <f t="shared" ca="1" si="190"/>
        <v>1.5705526948727739</v>
      </c>
      <c r="AF721" s="4">
        <f t="shared" ca="1" si="194"/>
        <v>2.7854781505049098</v>
      </c>
      <c r="AG721" s="4">
        <f t="shared" ca="1" si="195"/>
        <v>2.1556593580316554</v>
      </c>
      <c r="AH721" s="2">
        <f t="shared" ca="1" si="191"/>
        <v>-211.06212011763273</v>
      </c>
    </row>
    <row r="722" spans="20:34" x14ac:dyDescent="0.25">
      <c r="T722" s="3"/>
      <c r="X722" s="4">
        <f t="shared" ca="1" si="192"/>
        <v>1.0619311463396595</v>
      </c>
      <c r="Y722" s="4">
        <f t="shared" ca="1" si="192"/>
        <v>0.15935782353360425</v>
      </c>
      <c r="Z722" s="4">
        <f t="shared" ca="1" si="187"/>
        <v>0.77369859533119667</v>
      </c>
      <c r="AA722" s="4">
        <f t="shared" ca="1" si="188"/>
        <v>1.4192243990566407</v>
      </c>
      <c r="AB722" s="4">
        <f t="shared" ca="1" si="189"/>
        <v>1.1165024762406439</v>
      </c>
      <c r="AC722" s="4">
        <f t="shared" ca="1" si="193"/>
        <v>1.4803825706453888E-2</v>
      </c>
      <c r="AD722" s="4">
        <f t="shared" ca="1" si="190"/>
        <v>2.7908074858529583</v>
      </c>
      <c r="AF722" s="4">
        <f t="shared" ca="1" si="194"/>
        <v>3.9607820769924391</v>
      </c>
      <c r="AG722" s="4">
        <f t="shared" ca="1" si="195"/>
        <v>3.1159434686657539</v>
      </c>
      <c r="AH722" s="2">
        <f t="shared" ca="1" si="191"/>
        <v>-283.47581447673701</v>
      </c>
    </row>
    <row r="723" spans="20:34" x14ac:dyDescent="0.25">
      <c r="T723" s="3"/>
      <c r="X723" s="4">
        <f t="shared" ca="1" si="192"/>
        <v>-0.36966164628991899</v>
      </c>
      <c r="Y723" s="4">
        <f t="shared" ca="1" si="192"/>
        <v>0.30594525754770824</v>
      </c>
      <c r="Z723" s="4">
        <f t="shared" ca="1" si="187"/>
        <v>1.716637647581154E-2</v>
      </c>
      <c r="AA723" s="4">
        <f t="shared" ca="1" si="188"/>
        <v>-0.45586437041691669</v>
      </c>
      <c r="AB723" s="4">
        <f t="shared" ca="1" si="189"/>
        <v>8.9101265287663434E-2</v>
      </c>
      <c r="AC723" s="4">
        <f t="shared" ca="1" si="193"/>
        <v>0.88549509228370171</v>
      </c>
      <c r="AD723" s="4">
        <f t="shared" ca="1" si="190"/>
        <v>0.74964178996585318</v>
      </c>
      <c r="AF723" s="4">
        <f t="shared" ca="1" si="194"/>
        <v>-0.34173498262099417</v>
      </c>
      <c r="AG723" s="4">
        <f t="shared" ca="1" si="195"/>
        <v>6.6794031998466355E-2</v>
      </c>
      <c r="AH723" s="2">
        <f t="shared" ca="1" si="191"/>
        <v>61.7450510339022</v>
      </c>
    </row>
    <row r="724" spans="20:34" x14ac:dyDescent="0.25">
      <c r="T724" s="3"/>
      <c r="X724" s="4">
        <f t="shared" ca="1" si="192"/>
        <v>-0.55137902907511083</v>
      </c>
      <c r="Y724" s="4">
        <f t="shared" ca="1" si="192"/>
        <v>-0.21607546885116699</v>
      </c>
      <c r="Z724" s="4">
        <f t="shared" ca="1" si="187"/>
        <v>-0.50741425805912377</v>
      </c>
      <c r="AA724" s="4">
        <f t="shared" ca="1" si="188"/>
        <v>-0.69387634241963236</v>
      </c>
      <c r="AB724" s="4">
        <f t="shared" ca="1" si="189"/>
        <v>-0.62330035586087251</v>
      </c>
      <c r="AC724" s="4">
        <f t="shared" ca="1" si="193"/>
        <v>0.52911147190074725</v>
      </c>
      <c r="AD724" s="4">
        <f t="shared" ca="1" si="190"/>
        <v>1.0472942467746471</v>
      </c>
      <c r="AF724" s="4">
        <f t="shared" ca="1" si="194"/>
        <v>-0.72669270138911601</v>
      </c>
      <c r="AG724" s="4">
        <f t="shared" ca="1" si="195"/>
        <v>-0.65277887670568202</v>
      </c>
      <c r="AH724" s="2">
        <f t="shared" ca="1" si="191"/>
        <v>52.545540425712716</v>
      </c>
    </row>
    <row r="725" spans="20:34" x14ac:dyDescent="0.25">
      <c r="T725" s="3"/>
      <c r="X725" s="4">
        <f t="shared" ca="1" si="192"/>
        <v>-0.48383938561770085</v>
      </c>
      <c r="Y725" s="4">
        <f t="shared" ca="1" si="192"/>
        <v>5.5561277711995728E-4</v>
      </c>
      <c r="Z725" s="4">
        <f t="shared" ca="1" si="187"/>
        <v>-0.29451885501185038</v>
      </c>
      <c r="AA725" s="4">
        <f t="shared" ca="1" si="188"/>
        <v>-0.60541345856519668</v>
      </c>
      <c r="AB725" s="4">
        <f t="shared" ca="1" si="189"/>
        <v>-0.33417982742122043</v>
      </c>
      <c r="AC725" s="4">
        <f t="shared" ca="1" si="193"/>
        <v>0.82126018272429868</v>
      </c>
      <c r="AD725" s="4">
        <f t="shared" ca="1" si="190"/>
        <v>0.80933866913736596</v>
      </c>
      <c r="AF725" s="4">
        <f t="shared" ca="1" si="194"/>
        <v>-0.48998452283300614</v>
      </c>
      <c r="AG725" s="4">
        <f t="shared" ca="1" si="195"/>
        <v>-0.2704646567776452</v>
      </c>
      <c r="AH725" s="2">
        <f t="shared" ca="1" si="191"/>
        <v>52.096095928556224</v>
      </c>
    </row>
    <row r="726" spans="20:34" x14ac:dyDescent="0.25">
      <c r="T726" s="3"/>
      <c r="X726" s="4">
        <f t="shared" ca="1" si="192"/>
        <v>-1.5871535148828395</v>
      </c>
      <c r="Y726" s="4">
        <f t="shared" ca="1" si="192"/>
        <v>0.94874159573029382</v>
      </c>
      <c r="Z726" s="4">
        <f t="shared" ca="1" si="187"/>
        <v>-0.2155043040372504</v>
      </c>
      <c r="AA726" s="4">
        <f t="shared" ca="1" si="188"/>
        <v>-2.0505254650223699</v>
      </c>
      <c r="AB726" s="4">
        <f t="shared" ca="1" si="189"/>
        <v>-0.2268748860969331</v>
      </c>
      <c r="AC726" s="4">
        <f t="shared" ca="1" si="193"/>
        <v>0.22308232684346208</v>
      </c>
      <c r="AD726" s="4">
        <f t="shared" ca="1" si="190"/>
        <v>1.4206920127011444</v>
      </c>
      <c r="AF726" s="4">
        <f t="shared" ca="1" si="194"/>
        <v>-2.9131651499975808</v>
      </c>
      <c r="AG726" s="4">
        <f t="shared" ca="1" si="195"/>
        <v>-0.3223193385603948</v>
      </c>
      <c r="AH726" s="2">
        <f t="shared" ca="1" si="191"/>
        <v>456.88071630602553</v>
      </c>
    </row>
    <row r="727" spans="20:34" x14ac:dyDescent="0.25">
      <c r="T727" s="3"/>
      <c r="X727" s="4">
        <f t="shared" ca="1" si="192"/>
        <v>7.2236452912472875E-3</v>
      </c>
      <c r="Y727" s="4">
        <f t="shared" ca="1" si="192"/>
        <v>-1.8497421176037279</v>
      </c>
      <c r="Z727" s="4">
        <f t="shared" ca="1" si="187"/>
        <v>-1.4618721183787111</v>
      </c>
      <c r="AA727" s="4">
        <f t="shared" ca="1" si="188"/>
        <v>3.7776964788147682E-2</v>
      </c>
      <c r="AB727" s="4">
        <f t="shared" ca="1" si="189"/>
        <v>-1.9194925563458374</v>
      </c>
      <c r="AC727" s="4">
        <f t="shared" ca="1" si="193"/>
        <v>0.82661085136432977</v>
      </c>
      <c r="AD727" s="4">
        <f t="shared" ca="1" si="190"/>
        <v>0.80469890494782004</v>
      </c>
      <c r="AF727" s="4">
        <f t="shared" ca="1" si="194"/>
        <v>3.0399082197274795E-2</v>
      </c>
      <c r="AG727" s="4">
        <f t="shared" ca="1" si="195"/>
        <v>-1.5446135581469871</v>
      </c>
      <c r="AH727" s="2">
        <f t="shared" ca="1" si="191"/>
        <v>-159.33043167668302</v>
      </c>
    </row>
    <row r="728" spans="20:34" x14ac:dyDescent="0.25">
      <c r="T728" s="3"/>
      <c r="X728" s="4">
        <f t="shared" ca="1" si="192"/>
        <v>-0.37558426618334018</v>
      </c>
      <c r="Y728" s="4">
        <f t="shared" ca="1" si="192"/>
        <v>-1.2890709913680987</v>
      </c>
      <c r="Z728" s="4">
        <f t="shared" ca="1" si="187"/>
        <v>-1.2508008353506053</v>
      </c>
      <c r="AA728" s="4">
        <f t="shared" ca="1" si="188"/>
        <v>-0.46362177049967074</v>
      </c>
      <c r="AB728" s="4">
        <f t="shared" ca="1" si="189"/>
        <v>-1.6328492563307087</v>
      </c>
      <c r="AC728" s="4">
        <f t="shared" ca="1" si="193"/>
        <v>0.34940509847438617</v>
      </c>
      <c r="AD728" s="4">
        <f t="shared" ca="1" si="190"/>
        <v>1.2300701372365155</v>
      </c>
      <c r="AF728" s="4">
        <f t="shared" ca="1" si="194"/>
        <v>-0.57028729486436625</v>
      </c>
      <c r="AG728" s="4">
        <f t="shared" ca="1" si="195"/>
        <v>-2.0085191088212571</v>
      </c>
      <c r="AH728" s="2">
        <f t="shared" ca="1" si="191"/>
        <v>-108.61972670806017</v>
      </c>
    </row>
    <row r="729" spans="20:34" x14ac:dyDescent="0.25">
      <c r="T729" s="3"/>
      <c r="X729" s="4">
        <f t="shared" ca="1" si="192"/>
        <v>8.8007560515998381E-2</v>
      </c>
      <c r="Y729" s="4">
        <f t="shared" ca="1" si="192"/>
        <v>-1.1302655136424353</v>
      </c>
      <c r="Z729" s="4">
        <f t="shared" ca="1" si="187"/>
        <v>-0.84230107944486088</v>
      </c>
      <c r="AA729" s="4">
        <f t="shared" ca="1" si="188"/>
        <v>0.14358708968672212</v>
      </c>
      <c r="AB729" s="4">
        <f t="shared" ca="1" si="189"/>
        <v>-1.0780901417399986</v>
      </c>
      <c r="AC729" s="4">
        <f t="shared" ca="1" si="193"/>
        <v>0.7006812811944646</v>
      </c>
      <c r="AD729" s="4">
        <f t="shared" ca="1" si="190"/>
        <v>0.90724122601164414</v>
      </c>
      <c r="AF729" s="4">
        <f t="shared" ca="1" si="194"/>
        <v>0.13026812728682569</v>
      </c>
      <c r="AG729" s="4">
        <f t="shared" ca="1" si="195"/>
        <v>-0.9780878219432636</v>
      </c>
      <c r="AH729" s="2">
        <f t="shared" ca="1" si="191"/>
        <v>-118.64045786871338</v>
      </c>
    </row>
    <row r="730" spans="20:34" x14ac:dyDescent="0.25">
      <c r="T730" s="3"/>
      <c r="X730" s="4">
        <f t="shared" ca="1" si="192"/>
        <v>-2.1291461432405714</v>
      </c>
      <c r="Y730" s="4">
        <f t="shared" ca="1" si="192"/>
        <v>1.1819951259513888</v>
      </c>
      <c r="Z730" s="4">
        <f t="shared" ca="1" si="187"/>
        <v>-0.36101689134830128</v>
      </c>
      <c r="AA730" s="4">
        <f t="shared" ca="1" si="188"/>
        <v>-2.7604230670522787</v>
      </c>
      <c r="AB730" s="4">
        <f t="shared" ca="1" si="189"/>
        <v>-0.42448683795598885</v>
      </c>
      <c r="AC730" s="4">
        <f t="shared" ca="1" si="193"/>
        <v>0.31905074396328659</v>
      </c>
      <c r="AD730" s="4">
        <f t="shared" ca="1" si="190"/>
        <v>1.2687953587927776</v>
      </c>
      <c r="AF730" s="4">
        <f t="shared" ca="1" si="194"/>
        <v>-3.5024119757804555</v>
      </c>
      <c r="AG730" s="4">
        <f t="shared" ca="1" si="195"/>
        <v>-0.53858692986718049</v>
      </c>
      <c r="AH730" s="2">
        <f t="shared" ca="1" si="191"/>
        <v>539.69797019237376</v>
      </c>
    </row>
    <row r="731" spans="20:34" x14ac:dyDescent="0.25">
      <c r="T731" s="3"/>
      <c r="X731" s="4">
        <f t="shared" ca="1" si="192"/>
        <v>-0.33591877212346927</v>
      </c>
      <c r="Y731" s="4">
        <f t="shared" ca="1" si="192"/>
        <v>0.29476559923891082</v>
      </c>
      <c r="Z731" s="4">
        <f t="shared" ca="1" si="187"/>
        <v>2.8874759517877158E-2</v>
      </c>
      <c r="AA731" s="4">
        <f t="shared" ca="1" si="188"/>
        <v>-0.41166822419082955</v>
      </c>
      <c r="AB731" s="4">
        <f t="shared" ca="1" si="189"/>
        <v>0.10500172083457913</v>
      </c>
      <c r="AC731" s="4">
        <f t="shared" ca="1" si="193"/>
        <v>0.67742358819523874</v>
      </c>
      <c r="AD731" s="4">
        <f t="shared" ca="1" si="190"/>
        <v>0.92557885469949275</v>
      </c>
      <c r="AF731" s="4">
        <f t="shared" ca="1" si="194"/>
        <v>-0.38103140346272202</v>
      </c>
      <c r="AG731" s="4">
        <f t="shared" ca="1" si="195"/>
        <v>9.7187372511545619E-2</v>
      </c>
      <c r="AH731" s="2">
        <f t="shared" ca="1" si="191"/>
        <v>71.155297253631034</v>
      </c>
    </row>
    <row r="732" spans="20:34" x14ac:dyDescent="0.25">
      <c r="T732" s="3"/>
      <c r="X732" s="4">
        <f t="shared" ca="1" si="192"/>
        <v>-2.6116684036817062</v>
      </c>
      <c r="Y732" s="4">
        <f t="shared" ca="1" si="192"/>
        <v>0.58195773768713321</v>
      </c>
      <c r="Z732" s="4">
        <f t="shared" ca="1" si="187"/>
        <v>-1.1308180760215789</v>
      </c>
      <c r="AA732" s="4">
        <f t="shared" ca="1" si="188"/>
        <v>-3.3924268576778682</v>
      </c>
      <c r="AB732" s="4">
        <f t="shared" ca="1" si="189"/>
        <v>-1.4699078386940259</v>
      </c>
      <c r="AC732" s="4">
        <f t="shared" ca="1" si="193"/>
        <v>0.32960597433684113</v>
      </c>
      <c r="AD732" s="4">
        <f t="shared" ca="1" si="190"/>
        <v>1.2549487819504399</v>
      </c>
      <c r="AF732" s="4">
        <f t="shared" ca="1" si="194"/>
        <v>-4.2573219528987991</v>
      </c>
      <c r="AG732" s="4">
        <f t="shared" ca="1" si="195"/>
        <v>-1.8446590517484716</v>
      </c>
      <c r="AH732" s="2">
        <f t="shared" ca="1" si="191"/>
        <v>545.66064918592474</v>
      </c>
    </row>
    <row r="733" spans="20:34" x14ac:dyDescent="0.25">
      <c r="T733" s="3"/>
      <c r="X733" s="4">
        <f t="shared" ca="1" si="192"/>
        <v>0.25786154700351516</v>
      </c>
      <c r="Y733" s="4">
        <f t="shared" ca="1" si="192"/>
        <v>0.51618531903535436</v>
      </c>
      <c r="Z733" s="4">
        <f t="shared" ca="1" si="187"/>
        <v>0.56637413511551404</v>
      </c>
      <c r="AA733" s="4">
        <f t="shared" ca="1" si="188"/>
        <v>0.36606048027151605</v>
      </c>
      <c r="AB733" s="4">
        <f t="shared" ca="1" si="189"/>
        <v>0.83494751245068488</v>
      </c>
      <c r="AC733" s="4">
        <f t="shared" ca="1" si="193"/>
        <v>0.67517869023833099</v>
      </c>
      <c r="AD733" s="4">
        <f t="shared" ca="1" si="190"/>
        <v>0.92735093669177826</v>
      </c>
      <c r="AF733" s="4">
        <f t="shared" ca="1" si="194"/>
        <v>0.33946652926563264</v>
      </c>
      <c r="AG733" s="4">
        <f t="shared" ca="1" si="195"/>
        <v>0.77428935775961283</v>
      </c>
      <c r="AH733" s="2">
        <f t="shared" ca="1" si="191"/>
        <v>23.326671108006394</v>
      </c>
    </row>
    <row r="734" spans="20:34" x14ac:dyDescent="0.25">
      <c r="T734" s="3"/>
      <c r="X734" s="4">
        <f t="shared" ca="1" si="192"/>
        <v>1.2558971070446625</v>
      </c>
      <c r="Y734" s="4">
        <f t="shared" ca="1" si="192"/>
        <v>-0.18545664837440243</v>
      </c>
      <c r="Z734" s="4">
        <f t="shared" ca="1" si="187"/>
        <v>0.61861289282060938</v>
      </c>
      <c r="AA734" s="4">
        <f t="shared" ca="1" si="188"/>
        <v>1.6732794602797716</v>
      </c>
      <c r="AB734" s="4">
        <f t="shared" ca="1" si="189"/>
        <v>0.90588984853003374</v>
      </c>
      <c r="AC734" s="4">
        <f t="shared" ca="1" si="193"/>
        <v>0.33729137235809159</v>
      </c>
      <c r="AD734" s="4">
        <f t="shared" ca="1" si="190"/>
        <v>1.2451292757169932</v>
      </c>
      <c r="AF734" s="4">
        <f t="shared" ca="1" si="194"/>
        <v>2.0834492424502731</v>
      </c>
      <c r="AG734" s="4">
        <f t="shared" ca="1" si="195"/>
        <v>1.1279499709795775</v>
      </c>
      <c r="AH734" s="2">
        <f t="shared" ca="1" si="191"/>
        <v>-209.98643382433011</v>
      </c>
    </row>
    <row r="735" spans="20:34" x14ac:dyDescent="0.25">
      <c r="T735" s="3"/>
      <c r="X735" s="4">
        <f t="shared" ca="1" si="192"/>
        <v>0.7754312584739721</v>
      </c>
      <c r="Y735" s="4">
        <f t="shared" ca="1" si="192"/>
        <v>-1.5918170469963715</v>
      </c>
      <c r="Z735" s="4">
        <f t="shared" ca="1" si="187"/>
        <v>-0.78910047229211</v>
      </c>
      <c r="AA735" s="4">
        <f t="shared" ca="1" si="188"/>
        <v>1.0439691414455565</v>
      </c>
      <c r="AB735" s="4">
        <f t="shared" ca="1" si="189"/>
        <v>-1.0058415753869796</v>
      </c>
      <c r="AC735" s="4">
        <f t="shared" ca="1" si="193"/>
        <v>0.81616707256592791</v>
      </c>
      <c r="AD735" s="4">
        <f t="shared" ca="1" si="190"/>
        <v>0.81371610726658239</v>
      </c>
      <c r="AF735" s="4">
        <f t="shared" ca="1" si="194"/>
        <v>0.84949450588351438</v>
      </c>
      <c r="AG735" s="4">
        <f t="shared" ca="1" si="195"/>
        <v>-0.81846949125077972</v>
      </c>
      <c r="AH735" s="2">
        <f t="shared" ca="1" si="191"/>
        <v>-216.12178813164019</v>
      </c>
    </row>
    <row r="736" spans="20:34" x14ac:dyDescent="0.25">
      <c r="T736" s="3"/>
      <c r="X736" s="4">
        <f t="shared" ca="1" si="192"/>
        <v>-9.2316081654235951E-2</v>
      </c>
      <c r="Y736" s="4">
        <f t="shared" ca="1" si="192"/>
        <v>-8.8320340526015957E-3</v>
      </c>
      <c r="Z736" s="4">
        <f t="shared" ca="1" si="187"/>
        <v>-6.3279026023785309E-2</v>
      </c>
      <c r="AA736" s="4">
        <f t="shared" ca="1" si="188"/>
        <v>-9.2599372025552851E-2</v>
      </c>
      <c r="AB736" s="4">
        <f t="shared" ca="1" si="189"/>
        <v>-2.0146830013198599E-2</v>
      </c>
      <c r="AC736" s="4">
        <f t="shared" ca="1" si="193"/>
        <v>0.38954046008988663</v>
      </c>
      <c r="AD736" s="4">
        <f t="shared" ca="1" si="190"/>
        <v>1.1833822092988917</v>
      </c>
      <c r="AF736" s="4">
        <f t="shared" ca="1" si="194"/>
        <v>-0.10958044944728872</v>
      </c>
      <c r="AG736" s="4">
        <f t="shared" ca="1" si="195"/>
        <v>-2.3841400211388176E-2</v>
      </c>
      <c r="AH736" s="2">
        <f t="shared" ca="1" si="191"/>
        <v>15.207232307209779</v>
      </c>
    </row>
    <row r="737" spans="20:34" x14ac:dyDescent="0.25">
      <c r="T737" s="3"/>
      <c r="X737" s="4">
        <f t="shared" ca="1" si="192"/>
        <v>-1.4862837851345649</v>
      </c>
      <c r="Y737" s="4">
        <f t="shared" ca="1" si="192"/>
        <v>-1.0307249036445356</v>
      </c>
      <c r="Z737" s="4">
        <f t="shared" ca="1" si="187"/>
        <v>-1.7231191620051127</v>
      </c>
      <c r="AA737" s="4">
        <f t="shared" ca="1" si="188"/>
        <v>-1.9184071011939194</v>
      </c>
      <c r="AB737" s="4">
        <f t="shared" ca="1" si="189"/>
        <v>-2.2742765593136718</v>
      </c>
      <c r="AC737" s="4">
        <f t="shared" ca="1" si="193"/>
        <v>0.89091411960382416</v>
      </c>
      <c r="AD737" s="4">
        <f t="shared" ca="1" si="190"/>
        <v>0.74404781913446005</v>
      </c>
      <c r="AF737" s="4">
        <f t="shared" ca="1" si="194"/>
        <v>-1.4273866198553973</v>
      </c>
      <c r="AG737" s="4">
        <f t="shared" ca="1" si="195"/>
        <v>-1.6921705140659611</v>
      </c>
      <c r="AH737" s="2">
        <f t="shared" ca="1" si="191"/>
        <v>64.829984805030563</v>
      </c>
    </row>
    <row r="738" spans="20:34" x14ac:dyDescent="0.25">
      <c r="T738" s="3"/>
      <c r="X738" s="4">
        <f t="shared" ca="1" si="192"/>
        <v>1.0762040513381392</v>
      </c>
      <c r="Y738" s="4">
        <f t="shared" ca="1" si="192"/>
        <v>-0.70428697652984407</v>
      </c>
      <c r="Z738" s="4">
        <f t="shared" ca="1" si="187"/>
        <v>9.7795336464128191E-2</v>
      </c>
      <c r="AA738" s="4">
        <f t="shared" ca="1" si="188"/>
        <v>1.4379189356652342</v>
      </c>
      <c r="AB738" s="4">
        <f t="shared" ca="1" si="189"/>
        <v>0.19859863904817326</v>
      </c>
      <c r="AC738" s="4">
        <f t="shared" ca="1" si="193"/>
        <v>0.46136158905327185</v>
      </c>
      <c r="AD738" s="4">
        <f t="shared" ca="1" si="190"/>
        <v>1.1093508497506497</v>
      </c>
      <c r="AF738" s="4">
        <f t="shared" ca="1" si="194"/>
        <v>1.5951565931527774</v>
      </c>
      <c r="AG738" s="4">
        <f t="shared" ca="1" si="195"/>
        <v>0.22031556898741356</v>
      </c>
      <c r="AH738" s="2">
        <f t="shared" ca="1" si="191"/>
        <v>-227.07258120312372</v>
      </c>
    </row>
    <row r="739" spans="20:34" x14ac:dyDescent="0.25">
      <c r="T739" s="3"/>
      <c r="X739" s="4">
        <f t="shared" ca="1" si="192"/>
        <v>1.9143723588364805</v>
      </c>
      <c r="Y739" s="4">
        <f t="shared" ca="1" si="192"/>
        <v>-1.2286391609013823</v>
      </c>
      <c r="Z739" s="4">
        <f t="shared" ca="1" si="187"/>
        <v>0.19311164613841281</v>
      </c>
      <c r="AA739" s="4">
        <f t="shared" ca="1" si="188"/>
        <v>2.535745069193037</v>
      </c>
      <c r="AB739" s="4">
        <f t="shared" ca="1" si="189"/>
        <v>0.32804202499027113</v>
      </c>
      <c r="AC739" s="4">
        <f t="shared" ca="1" si="193"/>
        <v>0.72591632418554164</v>
      </c>
      <c r="AD739" s="4">
        <f t="shared" ca="1" si="190"/>
        <v>0.88731675572748769</v>
      </c>
      <c r="AF739" s="4">
        <f t="shared" ca="1" si="194"/>
        <v>2.2500090881483392</v>
      </c>
      <c r="AG739" s="4">
        <f t="shared" ca="1" si="195"/>
        <v>0.29107718535664284</v>
      </c>
      <c r="AH739" s="2">
        <f t="shared" ca="1" si="191"/>
        <v>-318.53302870862262</v>
      </c>
    </row>
    <row r="740" spans="20:34" x14ac:dyDescent="0.25">
      <c r="T740" s="3"/>
      <c r="X740" s="4">
        <f t="shared" ca="1" si="192"/>
        <v>1.0360377115115809</v>
      </c>
      <c r="Y740" s="4">
        <f t="shared" ca="1" si="192"/>
        <v>1.3023961813717424</v>
      </c>
      <c r="Z740" s="4">
        <f t="shared" ca="1" si="187"/>
        <v>1.6639907633297617</v>
      </c>
      <c r="AA740" s="4">
        <f t="shared" ca="1" si="188"/>
        <v>1.385309385584099</v>
      </c>
      <c r="AB740" s="4">
        <f t="shared" ca="1" si="189"/>
        <v>2.325555083263223</v>
      </c>
      <c r="AC740" s="4">
        <f t="shared" ca="1" si="193"/>
        <v>0.69765994707162005</v>
      </c>
      <c r="AD740" s="4">
        <f t="shared" ca="1" si="190"/>
        <v>0.90962273732524601</v>
      </c>
      <c r="AF740" s="4">
        <f t="shared" ca="1" si="194"/>
        <v>1.2601089153573628</v>
      </c>
      <c r="AG740" s="4">
        <f t="shared" ca="1" si="195"/>
        <v>2.1153777806385334</v>
      </c>
      <c r="AH740" s="2">
        <f t="shared" ca="1" si="191"/>
        <v>13.681481585165784</v>
      </c>
    </row>
    <row r="741" spans="20:34" x14ac:dyDescent="0.25">
      <c r="T741" s="3"/>
      <c r="X741" s="4">
        <f t="shared" ca="1" si="192"/>
        <v>-1.001102415852364</v>
      </c>
      <c r="Y741" s="4">
        <f t="shared" ca="1" si="192"/>
        <v>1.679333349948728</v>
      </c>
      <c r="Z741" s="4">
        <f t="shared" ca="1" si="187"/>
        <v>0.7208997744899529</v>
      </c>
      <c r="AA741" s="4">
        <f t="shared" ca="1" si="188"/>
        <v>-1.2829204311138083</v>
      </c>
      <c r="AB741" s="4">
        <f t="shared" ca="1" si="189"/>
        <v>1.0447995518744411</v>
      </c>
      <c r="AC741" s="4">
        <f t="shared" ca="1" si="193"/>
        <v>0.32264241692254947</v>
      </c>
      <c r="AD741" s="4">
        <f t="shared" ca="1" si="190"/>
        <v>1.2640352847963956</v>
      </c>
      <c r="AF741" s="4">
        <f t="shared" ca="1" si="194"/>
        <v>-1.6216566925140572</v>
      </c>
      <c r="AG741" s="4">
        <f t="shared" ca="1" si="195"/>
        <v>1.3206634991087556</v>
      </c>
      <c r="AH741" s="2">
        <f t="shared" ca="1" si="191"/>
        <v>398.79529490965342</v>
      </c>
    </row>
    <row r="742" spans="20:34" x14ac:dyDescent="0.25">
      <c r="T742" s="3"/>
      <c r="X742" s="4">
        <f t="shared" ca="1" si="192"/>
        <v>0.70965566682425851</v>
      </c>
      <c r="Y742" s="4">
        <f t="shared" ca="1" si="192"/>
        <v>9.561901628610972E-2</v>
      </c>
      <c r="Z742" s="4">
        <f t="shared" ca="1" si="187"/>
        <v>0.50841835929799628</v>
      </c>
      <c r="AA742" s="4">
        <f t="shared" ca="1" si="188"/>
        <v>0.9578167985147763</v>
      </c>
      <c r="AB742" s="4">
        <f t="shared" ca="1" si="189"/>
        <v>0.75624123560932888</v>
      </c>
      <c r="AC742" s="4">
        <f t="shared" ca="1" si="193"/>
        <v>9.1717747697492524E-2</v>
      </c>
      <c r="AD742" s="4">
        <f t="shared" ca="1" si="190"/>
        <v>1.8134963399324096</v>
      </c>
      <c r="AF742" s="4">
        <f t="shared" ca="1" si="194"/>
        <v>1.736997258432325</v>
      </c>
      <c r="AG742" s="4">
        <f t="shared" ca="1" si="195"/>
        <v>1.3714407128834809</v>
      </c>
      <c r="AH742" s="2">
        <f t="shared" ca="1" si="191"/>
        <v>-133.48521264901638</v>
      </c>
    </row>
    <row r="743" spans="20:34" x14ac:dyDescent="0.25">
      <c r="T743" s="3"/>
      <c r="X743" s="4">
        <f t="shared" ca="1" si="192"/>
        <v>1.3669727323924998</v>
      </c>
      <c r="Y743" s="4">
        <f t="shared" ca="1" si="192"/>
        <v>-0.74775346258424136</v>
      </c>
      <c r="Z743" s="4">
        <f t="shared" ca="1" si="187"/>
        <v>0.24059887543631675</v>
      </c>
      <c r="AA743" s="4">
        <f t="shared" ca="1" si="188"/>
        <v>1.8187654243921052</v>
      </c>
      <c r="AB743" s="4">
        <f t="shared" ca="1" si="189"/>
        <v>0.3925315941976264</v>
      </c>
      <c r="AC743" s="4">
        <f t="shared" ca="1" si="193"/>
        <v>0.91524755786242673</v>
      </c>
      <c r="AD743" s="4">
        <f t="shared" ca="1" si="190"/>
        <v>0.71714298087295458</v>
      </c>
      <c r="AF743" s="4">
        <f t="shared" ca="1" si="194"/>
        <v>1.3043148579572186</v>
      </c>
      <c r="AG743" s="4">
        <f t="shared" ca="1" si="195"/>
        <v>0.28150127754969878</v>
      </c>
      <c r="AH743" s="2">
        <f t="shared" ca="1" si="191"/>
        <v>-176.50023456425788</v>
      </c>
    </row>
    <row r="744" spans="20:34" x14ac:dyDescent="0.25">
      <c r="T744" s="3"/>
      <c r="X744" s="4">
        <f t="shared" ca="1" si="192"/>
        <v>0.67845499004182341</v>
      </c>
      <c r="Y744" s="4">
        <f t="shared" ca="1" si="192"/>
        <v>-0.3092436613691037</v>
      </c>
      <c r="Z744" s="4">
        <f t="shared" ca="1" si="187"/>
        <v>0.16846631724264355</v>
      </c>
      <c r="AA744" s="4">
        <f t="shared" ca="1" si="188"/>
        <v>0.91695040205349143</v>
      </c>
      <c r="AB744" s="4">
        <f t="shared" ca="1" si="189"/>
        <v>0.29457267613668592</v>
      </c>
      <c r="AC744" s="4">
        <f t="shared" ca="1" si="193"/>
        <v>0.77954103652929341</v>
      </c>
      <c r="AD744" s="4">
        <f t="shared" ca="1" si="190"/>
        <v>0.84429884319244664</v>
      </c>
      <c r="AF744" s="4">
        <f t="shared" ca="1" si="194"/>
        <v>0.77418016371861165</v>
      </c>
      <c r="AG744" s="4">
        <f t="shared" ca="1" si="195"/>
        <v>0.24870736969830715</v>
      </c>
      <c r="AH744" s="2">
        <f t="shared" ca="1" si="191"/>
        <v>-97.648978067476946</v>
      </c>
    </row>
    <row r="745" spans="20:34" x14ac:dyDescent="0.25">
      <c r="T745" s="3"/>
      <c r="X745" s="4">
        <f t="shared" ca="1" si="192"/>
        <v>-0.4175969630268081</v>
      </c>
      <c r="Y745" s="4">
        <f t="shared" ca="1" si="192"/>
        <v>0.24514595948620627</v>
      </c>
      <c r="Z745" s="4">
        <f t="shared" ca="1" si="187"/>
        <v>-6.0251180463237158E-2</v>
      </c>
      <c r="AA745" s="4">
        <f t="shared" ca="1" si="188"/>
        <v>-0.51864966420803715</v>
      </c>
      <c r="AB745" s="4">
        <f t="shared" ca="1" si="189"/>
        <v>-1.6034893841871539E-2</v>
      </c>
      <c r="AC745" s="4">
        <f t="shared" ca="1" si="193"/>
        <v>0.76214268064858059</v>
      </c>
      <c r="AD745" s="4">
        <f t="shared" ca="1" si="190"/>
        <v>0.8584169600435072</v>
      </c>
      <c r="AF745" s="4">
        <f t="shared" ca="1" si="194"/>
        <v>-0.44521766807704904</v>
      </c>
      <c r="AG745" s="4">
        <f t="shared" ca="1" si="195"/>
        <v>-1.3764624826359722E-2</v>
      </c>
      <c r="AH745" s="2">
        <f t="shared" ca="1" si="191"/>
        <v>70.483543602168993</v>
      </c>
    </row>
    <row r="746" spans="20:34" x14ac:dyDescent="0.25">
      <c r="T746" s="3"/>
      <c r="X746" s="4">
        <f t="shared" ca="1" si="192"/>
        <v>0.76102559351806731</v>
      </c>
      <c r="Y746" s="4">
        <f t="shared" ca="1" si="192"/>
        <v>0.52741263653878356</v>
      </c>
      <c r="Z746" s="4">
        <f t="shared" ca="1" si="187"/>
        <v>0.88201396937219678</v>
      </c>
      <c r="AA746" s="4">
        <f t="shared" ca="1" si="188"/>
        <v>1.0251007169084367</v>
      </c>
      <c r="AB746" s="4">
        <f t="shared" ca="1" si="189"/>
        <v>1.2635991149309531</v>
      </c>
      <c r="AC746" s="4">
        <f t="shared" ca="1" si="193"/>
        <v>0.11396889287852907</v>
      </c>
      <c r="AD746" s="4">
        <f t="shared" ca="1" si="190"/>
        <v>1.7141067222028863</v>
      </c>
      <c r="AF746" s="4">
        <f t="shared" ca="1" si="194"/>
        <v>1.7571320297877493</v>
      </c>
      <c r="AG746" s="4">
        <f t="shared" ca="1" si="195"/>
        <v>2.1659437370727641</v>
      </c>
      <c r="AH746" s="2">
        <f t="shared" ca="1" si="191"/>
        <v>-57.082289533240328</v>
      </c>
    </row>
    <row r="747" spans="20:34" x14ac:dyDescent="0.25">
      <c r="T747" s="3"/>
      <c r="X747" s="4">
        <f t="shared" ca="1" si="192"/>
        <v>0.73429792240236036</v>
      </c>
      <c r="Y747" s="4">
        <f t="shared" ca="1" si="192"/>
        <v>-0.53533784417811991</v>
      </c>
      <c r="Z747" s="4">
        <f t="shared" ca="1" si="187"/>
        <v>2.3286360527526195E-2</v>
      </c>
      <c r="AA747" s="4">
        <f t="shared" ca="1" si="188"/>
        <v>0.99009302743048855</v>
      </c>
      <c r="AB747" s="4">
        <f t="shared" ca="1" si="189"/>
        <v>9.7412450018510274E-2</v>
      </c>
      <c r="AC747" s="4">
        <f t="shared" ca="1" si="193"/>
        <v>0.44184896799550566</v>
      </c>
      <c r="AD747" s="4">
        <f t="shared" ca="1" si="190"/>
        <v>1.1284718319216498</v>
      </c>
      <c r="AF747" s="4">
        <f t="shared" ca="1" si="194"/>
        <v>1.1172920924373357</v>
      </c>
      <c r="AG747" s="4">
        <f t="shared" ca="1" si="195"/>
        <v>0.10992720592436443</v>
      </c>
      <c r="AH747" s="2">
        <f t="shared" ca="1" si="191"/>
        <v>-164.84624996601997</v>
      </c>
    </row>
    <row r="748" spans="20:34" x14ac:dyDescent="0.25">
      <c r="T748" s="3"/>
      <c r="X748" s="4">
        <f t="shared" ca="1" si="192"/>
        <v>0.38411484243838306</v>
      </c>
      <c r="Y748" s="4">
        <f t="shared" ca="1" si="192"/>
        <v>1.484813161317186</v>
      </c>
      <c r="Z748" s="4">
        <f t="shared" ca="1" si="187"/>
        <v>1.4111645208572321</v>
      </c>
      <c r="AA748" s="4">
        <f t="shared" ca="1" si="188"/>
        <v>0.5314260350562019</v>
      </c>
      <c r="AB748" s="4">
        <f t="shared" ca="1" si="189"/>
        <v>1.982206867281133</v>
      </c>
      <c r="AC748" s="4">
        <f t="shared" ca="1" si="193"/>
        <v>0.27699146108594219</v>
      </c>
      <c r="AD748" s="4">
        <f t="shared" ca="1" si="190"/>
        <v>1.3287789798373266</v>
      </c>
      <c r="AF748" s="4">
        <f t="shared" ca="1" si="194"/>
        <v>0.7061477447209753</v>
      </c>
      <c r="AG748" s="4">
        <f t="shared" ca="1" si="195"/>
        <v>2.6339148189323671</v>
      </c>
      <c r="AH748" s="2">
        <f t="shared" ca="1" si="191"/>
        <v>151.51520969445755</v>
      </c>
    </row>
    <row r="749" spans="20:34" x14ac:dyDescent="0.25">
      <c r="T749" s="3"/>
      <c r="X749" s="4">
        <f t="shared" ca="1" si="192"/>
        <v>0.1109802466839738</v>
      </c>
      <c r="Y749" s="4">
        <f t="shared" ca="1" si="192"/>
        <v>0.1591156690625867</v>
      </c>
      <c r="Z749" s="4">
        <f t="shared" ca="1" si="187"/>
        <v>0.19378575550769178</v>
      </c>
      <c r="AA749" s="4">
        <f t="shared" ca="1" si="188"/>
        <v>0.17367652996609703</v>
      </c>
      <c r="AB749" s="4">
        <f t="shared" ca="1" si="189"/>
        <v>0.32895749265318164</v>
      </c>
      <c r="AC749" s="4">
        <f t="shared" ca="1" si="193"/>
        <v>0.43527012273257892</v>
      </c>
      <c r="AD749" s="4">
        <f t="shared" ca="1" si="190"/>
        <v>1.1350701100284575</v>
      </c>
      <c r="AF749" s="4">
        <f t="shared" ca="1" si="194"/>
        <v>0.19713503797797846</v>
      </c>
      <c r="AG749" s="4">
        <f t="shared" ca="1" si="195"/>
        <v>0.3733898173805324</v>
      </c>
      <c r="AH749" s="2">
        <f t="shared" ca="1" si="191"/>
        <v>5.8483807521520248</v>
      </c>
    </row>
    <row r="750" spans="20:34" x14ac:dyDescent="0.25">
      <c r="T750" s="3"/>
      <c r="X750" s="4">
        <f t="shared" ca="1" si="192"/>
        <v>-0.47307766259773015</v>
      </c>
      <c r="Y750" s="4">
        <f t="shared" ca="1" si="192"/>
        <v>-1.0717691738507804</v>
      </c>
      <c r="Z750" s="4">
        <f t="shared" ca="1" si="187"/>
        <v>-1.1379815686160881</v>
      </c>
      <c r="AA750" s="4">
        <f t="shared" ca="1" si="188"/>
        <v>-0.59131783997950471</v>
      </c>
      <c r="AB750" s="4">
        <f t="shared" ca="1" si="189"/>
        <v>-1.479636150037311</v>
      </c>
      <c r="AC750" s="4">
        <f t="shared" ca="1" si="193"/>
        <v>0.16818793031088763</v>
      </c>
      <c r="AD750" s="4">
        <f t="shared" ca="1" si="190"/>
        <v>1.5420323911607698</v>
      </c>
      <c r="AF750" s="4">
        <f t="shared" ca="1" si="194"/>
        <v>-0.91183126271961712</v>
      </c>
      <c r="AG750" s="4">
        <f t="shared" ca="1" si="195"/>
        <v>-2.2816468704899502</v>
      </c>
      <c r="AH750" s="2">
        <f t="shared" ca="1" si="191"/>
        <v>-79.883247596462752</v>
      </c>
    </row>
    <row r="751" spans="20:34" x14ac:dyDescent="0.25">
      <c r="T751" s="3"/>
      <c r="X751" s="4">
        <f t="shared" ca="1" si="192"/>
        <v>2.2731977403991608</v>
      </c>
      <c r="Y751" s="4">
        <f t="shared" ca="1" si="192"/>
        <v>-0.66837135417280069</v>
      </c>
      <c r="Z751" s="4">
        <f t="shared" ca="1" si="187"/>
        <v>0.85597942366087953</v>
      </c>
      <c r="AA751" s="4">
        <f t="shared" ca="1" si="188"/>
        <v>3.0057316789568227</v>
      </c>
      <c r="AB751" s="4">
        <f t="shared" ca="1" si="189"/>
        <v>1.228243153712425</v>
      </c>
      <c r="AC751" s="4">
        <f t="shared" ca="1" si="193"/>
        <v>0.86529132630764749</v>
      </c>
      <c r="AD751" s="4">
        <f t="shared" ca="1" si="190"/>
        <v>0.76955526232087212</v>
      </c>
      <c r="AF751" s="4">
        <f t="shared" ca="1" si="194"/>
        <v>2.3130766306657731</v>
      </c>
      <c r="AG751" s="4">
        <f t="shared" ca="1" si="195"/>
        <v>0.94520098234898042</v>
      </c>
      <c r="AH751" s="2">
        <f t="shared" ca="1" si="191"/>
        <v>-262.4975563750836</v>
      </c>
    </row>
    <row r="752" spans="20:34" x14ac:dyDescent="0.25">
      <c r="T752" s="3"/>
      <c r="X752" s="4">
        <f t="shared" ca="1" si="192"/>
        <v>-1.0716413510498182</v>
      </c>
      <c r="Y752" s="4">
        <f t="shared" ca="1" si="192"/>
        <v>0.41191841412565389</v>
      </c>
      <c r="Z752" s="4">
        <f t="shared" ca="1" si="187"/>
        <v>-0.32677203857275544</v>
      </c>
      <c r="AA752" s="4">
        <f t="shared" ca="1" si="188"/>
        <v>-1.3753117632582088</v>
      </c>
      <c r="AB752" s="4">
        <f t="shared" ca="1" si="189"/>
        <v>-0.37798094919987779</v>
      </c>
      <c r="AC752" s="4">
        <f t="shared" ca="1" si="193"/>
        <v>0.93242201545937087</v>
      </c>
      <c r="AD752" s="4">
        <f t="shared" ca="1" si="190"/>
        <v>0.69570614658843122</v>
      </c>
      <c r="AF752" s="4">
        <f t="shared" ca="1" si="194"/>
        <v>-0.95681284717410919</v>
      </c>
      <c r="AG752" s="4">
        <f t="shared" ca="1" si="195"/>
        <v>-0.26296366965168455</v>
      </c>
      <c r="AH752" s="2">
        <f t="shared" ca="1" si="191"/>
        <v>129.41233577567027</v>
      </c>
    </row>
    <row r="753" spans="20:34" x14ac:dyDescent="0.25">
      <c r="T753" s="3"/>
      <c r="X753" s="4">
        <f t="shared" ca="1" si="192"/>
        <v>0.61668813630530184</v>
      </c>
      <c r="Y753" s="4">
        <f t="shared" ca="1" si="192"/>
        <v>-0.94829991531200197</v>
      </c>
      <c r="Z753" s="4">
        <f t="shared" ca="1" si="187"/>
        <v>-0.37576292708217629</v>
      </c>
      <c r="AA753" s="4">
        <f t="shared" ca="1" si="188"/>
        <v>0.83604867192230659</v>
      </c>
      <c r="AB753" s="4">
        <f t="shared" ca="1" si="189"/>
        <v>-0.44451254815331631</v>
      </c>
      <c r="AC753" s="4">
        <f t="shared" ca="1" si="193"/>
        <v>0.39323863125220604</v>
      </c>
      <c r="AD753" s="4">
        <f t="shared" ca="1" si="190"/>
        <v>1.1792995911748292</v>
      </c>
      <c r="AF753" s="4">
        <f t="shared" ca="1" si="194"/>
        <v>0.98595185700023502</v>
      </c>
      <c r="AG753" s="4">
        <f t="shared" ca="1" si="195"/>
        <v>-0.52421346630928745</v>
      </c>
      <c r="AH753" s="2">
        <f t="shared" ca="1" si="191"/>
        <v>-207.92093207853486</v>
      </c>
    </row>
    <row r="754" spans="20:34" x14ac:dyDescent="0.25">
      <c r="T754" s="3"/>
      <c r="X754" s="4">
        <f t="shared" ca="1" si="192"/>
        <v>0.11039261520660563</v>
      </c>
      <c r="Y754" s="4">
        <f t="shared" ca="1" si="192"/>
        <v>-0.2699813740596389</v>
      </c>
      <c r="Z754" s="4">
        <f t="shared" ca="1" si="187"/>
        <v>-0.14671427918568872</v>
      </c>
      <c r="AA754" s="4">
        <f t="shared" ca="1" si="188"/>
        <v>0.1729068549653042</v>
      </c>
      <c r="AB754" s="4">
        <f t="shared" ca="1" si="189"/>
        <v>-0.13345526288391305</v>
      </c>
      <c r="AC754" s="4">
        <f t="shared" ca="1" si="193"/>
        <v>0.54243631224998579</v>
      </c>
      <c r="AD754" s="4">
        <f t="shared" ca="1" si="190"/>
        <v>1.0357299975161378</v>
      </c>
      <c r="AF754" s="4">
        <f t="shared" ca="1" si="194"/>
        <v>0.17908481646373772</v>
      </c>
      <c r="AG754" s="4">
        <f t="shared" ca="1" si="195"/>
        <v>-0.13822361909527078</v>
      </c>
      <c r="AH754" s="2">
        <f t="shared" ca="1" si="191"/>
        <v>-42.437937656507074</v>
      </c>
    </row>
    <row r="755" spans="20:34" x14ac:dyDescent="0.25">
      <c r="T755" s="3"/>
      <c r="X755" s="4">
        <f t="shared" ca="1" si="192"/>
        <v>7.9224506436209735E-2</v>
      </c>
      <c r="Y755" s="4">
        <f t="shared" ca="1" si="192"/>
        <v>0.38068380014803671</v>
      </c>
      <c r="Z755" s="4">
        <f t="shared" ca="1" si="187"/>
        <v>0.35006203688607046</v>
      </c>
      <c r="AA755" s="4">
        <f t="shared" ca="1" si="188"/>
        <v>0.1320831158252444</v>
      </c>
      <c r="AB755" s="4">
        <f t="shared" ca="1" si="189"/>
        <v>0.54118697439858032</v>
      </c>
      <c r="AC755" s="4">
        <f t="shared" ca="1" si="193"/>
        <v>0.39065909110292707</v>
      </c>
      <c r="AD755" s="4">
        <f t="shared" ca="1" si="190"/>
        <v>1.1821437213801356</v>
      </c>
      <c r="AF755" s="4">
        <f t="shared" ca="1" si="194"/>
        <v>0.15614122607313791</v>
      </c>
      <c r="AG755" s="4">
        <f t="shared" ca="1" si="195"/>
        <v>0.63976078387799384</v>
      </c>
      <c r="AH755" s="2">
        <f t="shared" ca="1" si="191"/>
        <v>39.017364431655551</v>
      </c>
    </row>
    <row r="756" spans="20:34" x14ac:dyDescent="0.25">
      <c r="T756" s="3"/>
      <c r="X756" s="4">
        <f t="shared" ca="1" si="192"/>
        <v>0.31449672754275626</v>
      </c>
      <c r="Y756" s="4">
        <f t="shared" ca="1" si="192"/>
        <v>5.1844780943247362E-2</v>
      </c>
      <c r="Z756" s="4">
        <f t="shared" ca="1" si="187"/>
        <v>0.23282116619227206</v>
      </c>
      <c r="AA756" s="4">
        <f t="shared" ca="1" si="188"/>
        <v>0.44024078596527089</v>
      </c>
      <c r="AB756" s="4">
        <f t="shared" ca="1" si="189"/>
        <v>0.38196915191610448</v>
      </c>
      <c r="AC756" s="4">
        <f t="shared" ca="1" si="193"/>
        <v>0.31340391908325382</v>
      </c>
      <c r="AD756" s="4">
        <f t="shared" ca="1" si="190"/>
        <v>1.2763841659926374</v>
      </c>
      <c r="AF756" s="4">
        <f t="shared" ca="1" si="194"/>
        <v>0.56191636843022541</v>
      </c>
      <c r="AG756" s="4">
        <f t="shared" ca="1" si="195"/>
        <v>0.48753937740335201</v>
      </c>
      <c r="AH756" s="2">
        <f t="shared" ca="1" si="191"/>
        <v>-40.479564611743626</v>
      </c>
    </row>
    <row r="757" spans="20:34" x14ac:dyDescent="0.25">
      <c r="T757" s="3"/>
      <c r="X757" s="4">
        <f t="shared" ca="1" si="192"/>
        <v>0.69188765934859164</v>
      </c>
      <c r="Y757" s="4">
        <f t="shared" ca="1" si="192"/>
        <v>-1.4967022766653737</v>
      </c>
      <c r="Z757" s="4">
        <f t="shared" ca="1" si="187"/>
        <v>-0.76463379500679307</v>
      </c>
      <c r="AA757" s="4">
        <f t="shared" ca="1" si="188"/>
        <v>0.93454440468527922</v>
      </c>
      <c r="AB757" s="4">
        <f t="shared" ca="1" si="189"/>
        <v>-0.97261484261284581</v>
      </c>
      <c r="AC757" s="4">
        <f t="shared" ca="1" si="193"/>
        <v>8.8748767445421817E-2</v>
      </c>
      <c r="AD757" s="4">
        <f t="shared" ca="1" si="190"/>
        <v>1.82879543125988</v>
      </c>
      <c r="AF757" s="4">
        <f t="shared" ca="1" si="194"/>
        <v>1.7090905375979231</v>
      </c>
      <c r="AG757" s="4">
        <f t="shared" ca="1" si="195"/>
        <v>-1.7787135805459195</v>
      </c>
      <c r="AH757" s="2">
        <f t="shared" ca="1" si="191"/>
        <v>-444.27362102029019</v>
      </c>
    </row>
    <row r="758" spans="20:34" x14ac:dyDescent="0.25">
      <c r="T758" s="3"/>
      <c r="X758" s="4">
        <f t="shared" ca="1" si="192"/>
        <v>-1.053284836899369</v>
      </c>
      <c r="Y758" s="4">
        <f t="shared" ca="1" si="192"/>
        <v>1.9636219414960001</v>
      </c>
      <c r="Z758" s="4">
        <f t="shared" ca="1" si="187"/>
        <v>0.91444150392832291</v>
      </c>
      <c r="AA758" s="4">
        <f t="shared" ca="1" si="188"/>
        <v>-1.3512685481013582</v>
      </c>
      <c r="AB758" s="4">
        <f t="shared" ca="1" si="189"/>
        <v>1.3076370123804366</v>
      </c>
      <c r="AC758" s="4">
        <f t="shared" ca="1" si="193"/>
        <v>0.78213720209098414</v>
      </c>
      <c r="AD758" s="4">
        <f t="shared" ca="1" si="190"/>
        <v>0.84217356152572787</v>
      </c>
      <c r="AF758" s="4">
        <f t="shared" ca="1" si="194"/>
        <v>-1.1380026457322201</v>
      </c>
      <c r="AG758" s="4">
        <f t="shared" ca="1" si="195"/>
        <v>1.1012573198992945</v>
      </c>
      <c r="AH758" s="2">
        <f t="shared" ca="1" si="191"/>
        <v>295.85975052891263</v>
      </c>
    </row>
    <row r="759" spans="20:34" x14ac:dyDescent="0.25">
      <c r="T759" s="3"/>
      <c r="X759" s="4">
        <f t="shared" ca="1" si="192"/>
        <v>0.66093756341007059</v>
      </c>
      <c r="Y759" s="4">
        <f t="shared" ca="1" si="192"/>
        <v>0.3210900932188534</v>
      </c>
      <c r="Z759" s="4">
        <f t="shared" ca="1" si="187"/>
        <v>0.65744783965186981</v>
      </c>
      <c r="AA759" s="4">
        <f t="shared" ca="1" si="188"/>
        <v>0.89400621700563077</v>
      </c>
      <c r="AB759" s="4">
        <f t="shared" ca="1" si="189"/>
        <v>0.95862926980953711</v>
      </c>
      <c r="AC759" s="4">
        <f t="shared" ca="1" si="193"/>
        <v>0.31196091010607807</v>
      </c>
      <c r="AD759" s="4">
        <f t="shared" ca="1" si="190"/>
        <v>1.2783445694385058</v>
      </c>
      <c r="AF759" s="4">
        <f t="shared" ca="1" si="194"/>
        <v>1.1428479925534105</v>
      </c>
      <c r="AG759" s="4">
        <f t="shared" ca="1" si="195"/>
        <v>1.225458521165822</v>
      </c>
      <c r="AH759" s="2">
        <f t="shared" ca="1" si="191"/>
        <v>-57.240533610493003</v>
      </c>
    </row>
    <row r="760" spans="20:34" x14ac:dyDescent="0.25">
      <c r="T760" s="3"/>
      <c r="X760" s="4">
        <f t="shared" ca="1" si="192"/>
        <v>1.0004706423248881</v>
      </c>
      <c r="Y760" s="4">
        <f t="shared" ca="1" si="192"/>
        <v>-1.4670837217812795</v>
      </c>
      <c r="Z760" s="4">
        <f t="shared" ca="1" si="187"/>
        <v>-0.55303633145707665</v>
      </c>
      <c r="AA760" s="4">
        <f t="shared" ca="1" si="188"/>
        <v>1.3387239233364465</v>
      </c>
      <c r="AB760" s="4">
        <f t="shared" ca="1" si="189"/>
        <v>-0.68525696826550886</v>
      </c>
      <c r="AC760" s="4">
        <f t="shared" ca="1" si="193"/>
        <v>0.42548159250478401</v>
      </c>
      <c r="AD760" s="4">
        <f t="shared" ca="1" si="190"/>
        <v>1.1450395307287091</v>
      </c>
      <c r="AF760" s="4">
        <f t="shared" ca="1" si="194"/>
        <v>1.5328918129524611</v>
      </c>
      <c r="AG760" s="4">
        <f t="shared" ca="1" si="195"/>
        <v>-0.78464631737131618</v>
      </c>
      <c r="AH760" s="2">
        <f t="shared" ca="1" si="191"/>
        <v>-318.0877726754552</v>
      </c>
    </row>
    <row r="761" spans="20:34" x14ac:dyDescent="0.25">
      <c r="T761" s="3"/>
      <c r="X761" s="4">
        <f t="shared" ca="1" si="192"/>
        <v>-0.77255374341238658</v>
      </c>
      <c r="Y761" s="4">
        <f t="shared" ca="1" si="192"/>
        <v>0.4522683456445265</v>
      </c>
      <c r="Z761" s="4">
        <f t="shared" ca="1" si="187"/>
        <v>-0.11245649107840655</v>
      </c>
      <c r="AA761" s="4">
        <f t="shared" ca="1" si="188"/>
        <v>-0.98356921114634477</v>
      </c>
      <c r="AB761" s="4">
        <f t="shared" ca="1" si="189"/>
        <v>-8.693180742653181E-2</v>
      </c>
      <c r="AC761" s="4">
        <f t="shared" ca="1" si="193"/>
        <v>0.15597246403353626</v>
      </c>
      <c r="AD761" s="4">
        <f t="shared" ca="1" si="190"/>
        <v>1.5748589895582243</v>
      </c>
      <c r="AF761" s="4">
        <f t="shared" ca="1" si="194"/>
        <v>-1.5489828140265123</v>
      </c>
      <c r="AG761" s="4">
        <f t="shared" ca="1" si="195"/>
        <v>-0.13690533840421804</v>
      </c>
      <c r="AH761" s="2">
        <f t="shared" ca="1" si="191"/>
        <v>240.7891411114615</v>
      </c>
    </row>
    <row r="762" spans="20:34" x14ac:dyDescent="0.25">
      <c r="T762" s="3"/>
      <c r="X762" s="4">
        <f t="shared" ca="1" si="192"/>
        <v>1.646727749523209E-2</v>
      </c>
      <c r="Y762" s="4">
        <f t="shared" ca="1" si="192"/>
        <v>1.290224495312901</v>
      </c>
      <c r="Z762" s="4">
        <f t="shared" ca="1" si="187"/>
        <v>1.0327894798516619</v>
      </c>
      <c r="AA762" s="4">
        <f t="shared" ca="1" si="188"/>
        <v>4.9884200186419758E-2</v>
      </c>
      <c r="AB762" s="4">
        <f t="shared" ca="1" si="189"/>
        <v>1.4683583283363342</v>
      </c>
      <c r="AC762" s="4">
        <f t="shared" ca="1" si="193"/>
        <v>0.92419881853901353</v>
      </c>
      <c r="AD762" s="4">
        <f t="shared" ca="1" si="190"/>
        <v>0.70629020572455758</v>
      </c>
      <c r="AF762" s="4">
        <f t="shared" ca="1" si="194"/>
        <v>3.5232722012071428E-2</v>
      </c>
      <c r="AG762" s="4">
        <f t="shared" ca="1" si="195"/>
        <v>1.0370871057980369</v>
      </c>
      <c r="AH762" s="2">
        <f t="shared" ca="1" si="191"/>
        <v>98.065862039584317</v>
      </c>
    </row>
    <row r="763" spans="20:34" x14ac:dyDescent="0.25">
      <c r="T763" s="3"/>
      <c r="X763" s="4">
        <f t="shared" ca="1" si="192"/>
        <v>1.4947859802546956E-3</v>
      </c>
      <c r="Y763" s="4">
        <f t="shared" ca="1" si="192"/>
        <v>-1.0263280048139147</v>
      </c>
      <c r="Z763" s="4">
        <f t="shared" ca="1" si="187"/>
        <v>-0.81265076334532849</v>
      </c>
      <c r="AA763" s="4">
        <f t="shared" ca="1" si="188"/>
        <v>3.0273350763795899E-2</v>
      </c>
      <c r="AB763" s="4">
        <f t="shared" ca="1" si="189"/>
        <v>-1.0378238187645044</v>
      </c>
      <c r="AC763" s="4">
        <f t="shared" ca="1" si="193"/>
        <v>0.82036231602908882</v>
      </c>
      <c r="AD763" s="4">
        <f t="shared" ca="1" si="190"/>
        <v>0.81011304735121348</v>
      </c>
      <c r="AF763" s="4">
        <f t="shared" ca="1" si="194"/>
        <v>2.4524836440790881E-2</v>
      </c>
      <c r="AG763" s="4">
        <f t="shared" ca="1" si="195"/>
        <v>-0.8407546164329861</v>
      </c>
      <c r="AH763" s="2">
        <f t="shared" ca="1" si="191"/>
        <v>-88.004021308212486</v>
      </c>
    </row>
    <row r="764" spans="20:34" x14ac:dyDescent="0.25">
      <c r="T764" s="3"/>
      <c r="X764" s="4">
        <f t="shared" ca="1" si="192"/>
        <v>1.0848389123091888</v>
      </c>
      <c r="Y764" s="4">
        <f t="shared" ca="1" si="192"/>
        <v>-1.9352559122006905</v>
      </c>
      <c r="Z764" s="4">
        <f t="shared" ca="1" si="187"/>
        <v>-0.87271991049719544</v>
      </c>
      <c r="AA764" s="4">
        <f t="shared" ca="1" si="188"/>
        <v>1.4492288073802493</v>
      </c>
      <c r="AB764" s="4">
        <f t="shared" ca="1" si="189"/>
        <v>-1.1194001389615666</v>
      </c>
      <c r="AC764" s="4">
        <f t="shared" ca="1" si="193"/>
        <v>0.96102419974702158</v>
      </c>
      <c r="AD764" s="4">
        <f t="shared" ca="1" si="190"/>
        <v>0.65167184212028129</v>
      </c>
      <c r="AF764" s="4">
        <f t="shared" ca="1" si="194"/>
        <v>0.94442160655926533</v>
      </c>
      <c r="AG764" s="4">
        <f t="shared" ca="1" si="195"/>
        <v>-0.72948155062678299</v>
      </c>
      <c r="AH764" s="2">
        <f t="shared" ca="1" si="191"/>
        <v>-221.99810842163834</v>
      </c>
    </row>
    <row r="765" spans="20:34" x14ac:dyDescent="0.25">
      <c r="T765" s="3"/>
      <c r="X765" s="4">
        <f t="shared" ca="1" si="192"/>
        <v>-1.8847440154105199</v>
      </c>
      <c r="Y765" s="4">
        <f t="shared" ca="1" si="192"/>
        <v>-0.47832899105141213</v>
      </c>
      <c r="Z765" s="4">
        <f t="shared" ca="1" si="187"/>
        <v>-1.5281495775599954</v>
      </c>
      <c r="AA765" s="4">
        <f t="shared" ca="1" si="188"/>
        <v>-2.4403071182371132</v>
      </c>
      <c r="AB765" s="4">
        <f t="shared" ca="1" si="189"/>
        <v>-2.0095000142235233</v>
      </c>
      <c r="AC765" s="4">
        <f t="shared" ca="1" si="193"/>
        <v>0.85850426985669637</v>
      </c>
      <c r="AD765" s="4">
        <f t="shared" ca="1" si="190"/>
        <v>0.77596581521383057</v>
      </c>
      <c r="AF765" s="4">
        <f t="shared" ca="1" si="194"/>
        <v>-1.8935949023749752</v>
      </c>
      <c r="AG765" s="4">
        <f t="shared" ca="1" si="195"/>
        <v>-1.5593033167091603</v>
      </c>
      <c r="AH765" s="2">
        <f t="shared" ca="1" si="191"/>
        <v>156.88282376947336</v>
      </c>
    </row>
    <row r="766" spans="20:34" x14ac:dyDescent="0.25">
      <c r="T766" s="3"/>
      <c r="X766" s="4">
        <f t="shared" ca="1" si="192"/>
        <v>-1.2704096056709901</v>
      </c>
      <c r="Y766" s="4">
        <f t="shared" ca="1" si="192"/>
        <v>1.0113473012008767</v>
      </c>
      <c r="Z766" s="4">
        <f t="shared" ca="1" si="187"/>
        <v>2.7216893228520056E-2</v>
      </c>
      <c r="AA766" s="4">
        <f t="shared" ca="1" si="188"/>
        <v>-1.6356568305754466</v>
      </c>
      <c r="AB766" s="4">
        <f t="shared" ca="1" si="189"/>
        <v>0.10275027166846079</v>
      </c>
      <c r="AC766" s="4">
        <f t="shared" ca="1" si="193"/>
        <v>0.36766317261478998</v>
      </c>
      <c r="AD766" s="4">
        <f t="shared" ca="1" si="190"/>
        <v>1.2082606604355168</v>
      </c>
      <c r="AF766" s="4">
        <f t="shared" ca="1" si="194"/>
        <v>-1.9762998023569534</v>
      </c>
      <c r="AG766" s="4">
        <f t="shared" ca="1" si="195"/>
        <v>0.12414911110606321</v>
      </c>
      <c r="AH766" s="2">
        <f t="shared" ca="1" si="191"/>
        <v>339.32171297945024</v>
      </c>
    </row>
    <row r="767" spans="20:34" x14ac:dyDescent="0.25">
      <c r="T767" s="3"/>
      <c r="X767" s="4">
        <f t="shared" ca="1" si="192"/>
        <v>-1.4053995528939351</v>
      </c>
      <c r="Y767" s="4">
        <f t="shared" ca="1" si="192"/>
        <v>-0.21772339993296141</v>
      </c>
      <c r="Z767" s="4">
        <f t="shared" ca="1" si="187"/>
        <v>-1.0293505259759368</v>
      </c>
      <c r="AA767" s="4">
        <f t="shared" ca="1" si="188"/>
        <v>-1.8124655818717144</v>
      </c>
      <c r="AB767" s="4">
        <f t="shared" ca="1" si="189"/>
        <v>-1.3321108206806365</v>
      </c>
      <c r="AC767" s="4">
        <f t="shared" ca="1" si="193"/>
        <v>0.47798425843263059</v>
      </c>
      <c r="AD767" s="4">
        <f t="shared" ca="1" si="190"/>
        <v>1.0935481840976831</v>
      </c>
      <c r="AF767" s="4">
        <f t="shared" ca="1" si="194"/>
        <v>-1.9820184457953638</v>
      </c>
      <c r="AG767" s="4">
        <f t="shared" ca="1" si="195"/>
        <v>-1.4567273689721842</v>
      </c>
      <c r="AH767" s="2">
        <f t="shared" ca="1" si="191"/>
        <v>182.20991942903129</v>
      </c>
    </row>
    <row r="768" spans="20:34" x14ac:dyDescent="0.25">
      <c r="T768" s="3"/>
      <c r="X768" s="4">
        <f t="shared" ca="1" si="192"/>
        <v>-0.77277875776025595</v>
      </c>
      <c r="Y768" s="4">
        <f t="shared" ca="1" si="192"/>
        <v>-0.12442500385280236</v>
      </c>
      <c r="Z768" s="4">
        <f t="shared" ca="1" si="187"/>
        <v>-0.56973388036751338</v>
      </c>
      <c r="AA768" s="4">
        <f t="shared" ca="1" si="188"/>
        <v>-0.98386393313630749</v>
      </c>
      <c r="AB768" s="4">
        <f t="shared" ca="1" si="189"/>
        <v>-0.70793291192390917</v>
      </c>
      <c r="AC768" s="4">
        <f t="shared" ca="1" si="193"/>
        <v>0.89739343281125761</v>
      </c>
      <c r="AD768" s="4">
        <f t="shared" ca="1" si="190"/>
        <v>0.73719069886578392</v>
      </c>
      <c r="AF768" s="4">
        <f t="shared" ca="1" si="194"/>
        <v>-0.72529534045759347</v>
      </c>
      <c r="AG768" s="4">
        <f t="shared" ca="1" si="195"/>
        <v>-0.52188155809127601</v>
      </c>
      <c r="AH768" s="2">
        <f t="shared" ca="1" si="191"/>
        <v>65.406068313987817</v>
      </c>
    </row>
    <row r="769" spans="20:34" x14ac:dyDescent="0.25">
      <c r="T769" s="3"/>
      <c r="X769" s="4">
        <f t="shared" ca="1" si="192"/>
        <v>0.43147852858704394</v>
      </c>
      <c r="Y769" s="4">
        <f t="shared" ca="1" si="192"/>
        <v>0.35047110569149653</v>
      </c>
      <c r="Z769" s="4">
        <f t="shared" ca="1" si="187"/>
        <v>0.54085458646288576</v>
      </c>
      <c r="AA769" s="4">
        <f t="shared" ca="1" si="188"/>
        <v>0.59346261168292147</v>
      </c>
      <c r="AB769" s="4">
        <f t="shared" ca="1" si="189"/>
        <v>0.80029093797147466</v>
      </c>
      <c r="AC769" s="4">
        <f t="shared" ca="1" si="193"/>
        <v>0.92348405243363874</v>
      </c>
      <c r="AD769" s="4">
        <f t="shared" ca="1" si="190"/>
        <v>0.70718054381655315</v>
      </c>
      <c r="AF769" s="4">
        <f t="shared" ca="1" si="194"/>
        <v>0.41968521246472029</v>
      </c>
      <c r="AG769" s="4">
        <f t="shared" ca="1" si="195"/>
        <v>0.56595018072612691</v>
      </c>
      <c r="AH769" s="2">
        <f t="shared" ca="1" si="191"/>
        <v>-10.205370948950531</v>
      </c>
    </row>
    <row r="770" spans="20:34" x14ac:dyDescent="0.25">
      <c r="T770" s="3"/>
      <c r="X770" s="4">
        <f t="shared" ca="1" si="192"/>
        <v>-0.88526435332441633</v>
      </c>
      <c r="Y770" s="4">
        <f t="shared" ca="1" si="192"/>
        <v>1.2810834041814083</v>
      </c>
      <c r="Z770" s="4">
        <f t="shared" ref="Z770:Z833" ca="1" si="196">X770*B$19+SQRT(1-B$19^2)*Y770</f>
        <v>0.47582768841589729</v>
      </c>
      <c r="AA770" s="4">
        <f t="shared" ref="AA770:AA833" ca="1" si="197">X770*SQRT($B$28)+$B$20</f>
        <v>-1.1311966649409144</v>
      </c>
      <c r="AB770" s="4">
        <f t="shared" ref="AB770:AB833" ca="1" si="198">Z770*SQRT($C$29)+$C$20</f>
        <v>0.71198179246135751</v>
      </c>
      <c r="AC770" s="4">
        <f t="shared" ca="1" si="193"/>
        <v>2.2581632653094541E-2</v>
      </c>
      <c r="AD770" s="4">
        <f t="shared" ref="AD770:AD833" ca="1" si="199">SQRT((B$26/2)/GAMMAINV(AC770,B$26/2,1))</f>
        <v>2.537336928155455</v>
      </c>
      <c r="AF770" s="4">
        <f t="shared" ca="1" si="194"/>
        <v>-2.8702270709608753</v>
      </c>
      <c r="AG770" s="4">
        <f t="shared" ca="1" si="195"/>
        <v>1.8065376941865154</v>
      </c>
      <c r="AH770" s="2">
        <f t="shared" ref="AH770:AH833" ca="1" si="200">(B$4*EXP(-B$8*B$7)*NORMSDIST((LN(B$4/(B$5+AF770))-B$8*B$7+B$9*B$7+0.5*B$6*B$6*B$7)/(B$6*SQRT(B$7)))-(B$5+AF770)*EXP(-B$9*B$7)*NORMSDIST((LN(B$4/(B$5+AF770))-B$8*B$7+B$9*B$7-0.5*B$6*B$6*B$7)/(B$6*SQRT(B$7))))*400+100*AG770-400*$B$13</f>
        <v>662.22909787153731</v>
      </c>
    </row>
    <row r="771" spans="20:34" x14ac:dyDescent="0.25">
      <c r="T771" s="3"/>
      <c r="X771" s="4">
        <f t="shared" ref="X771:Y834" ca="1" si="201">NORMSINV(RAND())</f>
        <v>-0.21004390156704036</v>
      </c>
      <c r="Y771" s="4">
        <f t="shared" ca="1" si="201"/>
        <v>0.92931308949460067</v>
      </c>
      <c r="Z771" s="4">
        <f t="shared" ca="1" si="196"/>
        <v>0.60861162027463722</v>
      </c>
      <c r="AA771" s="4">
        <f t="shared" ca="1" si="197"/>
        <v>-0.2467983272798796</v>
      </c>
      <c r="AB771" s="4">
        <f t="shared" ca="1" si="198"/>
        <v>0.89230771776454054</v>
      </c>
      <c r="AC771" s="4">
        <f t="shared" ref="AC771:AC834" ca="1" si="202">RAND()</f>
        <v>0.90651606623683756</v>
      </c>
      <c r="AD771" s="4">
        <f t="shared" ca="1" si="199"/>
        <v>0.7271809100495632</v>
      </c>
      <c r="AF771" s="4">
        <f t="shared" ref="AF771:AF834" ca="1" si="203">AD771*AA771</f>
        <v>-0.17946703223009278</v>
      </c>
      <c r="AG771" s="4">
        <f t="shared" ref="AG771:AG834" ca="1" si="204">AD771*AB771</f>
        <v>0.64886913824826742</v>
      </c>
      <c r="AH771" s="2">
        <f t="shared" ca="1" si="200"/>
        <v>93.729926312527823</v>
      </c>
    </row>
    <row r="772" spans="20:34" x14ac:dyDescent="0.25">
      <c r="T772" s="3"/>
      <c r="X772" s="4">
        <f t="shared" ca="1" si="201"/>
        <v>-0.35684344575105853</v>
      </c>
      <c r="Y772" s="4">
        <f t="shared" ca="1" si="201"/>
        <v>-1.0107594510156344</v>
      </c>
      <c r="Z772" s="4">
        <f t="shared" ca="1" si="196"/>
        <v>-1.0187606762564283</v>
      </c>
      <c r="AA772" s="4">
        <f t="shared" ca="1" si="197"/>
        <v>-0.43907519405404283</v>
      </c>
      <c r="AB772" s="4">
        <f t="shared" ca="1" si="198"/>
        <v>-1.3177293784175506</v>
      </c>
      <c r="AC772" s="4">
        <f t="shared" ca="1" si="202"/>
        <v>0.44871030442450521</v>
      </c>
      <c r="AD772" s="4">
        <f t="shared" ca="1" si="199"/>
        <v>1.1216736809378232</v>
      </c>
      <c r="AF772" s="4">
        <f t="shared" ca="1" si="203"/>
        <v>-0.49249908912308721</v>
      </c>
      <c r="AG772" s="4">
        <f t="shared" ca="1" si="204"/>
        <v>-1.4780623623695237</v>
      </c>
      <c r="AH772" s="2">
        <f t="shared" ca="1" si="200"/>
        <v>-68.254301781108097</v>
      </c>
    </row>
    <row r="773" spans="20:34" x14ac:dyDescent="0.25">
      <c r="T773" s="3"/>
      <c r="X773" s="4">
        <f t="shared" ca="1" si="201"/>
        <v>1.4812273648555936</v>
      </c>
      <c r="Y773" s="4">
        <f t="shared" ca="1" si="201"/>
        <v>-0.24799823745314578</v>
      </c>
      <c r="Z773" s="4">
        <f t="shared" ca="1" si="196"/>
        <v>0.70640302700325797</v>
      </c>
      <c r="AA773" s="4">
        <f t="shared" ca="1" si="197"/>
        <v>1.9684152265529278</v>
      </c>
      <c r="AB773" s="4">
        <f t="shared" ca="1" si="198"/>
        <v>1.0251123851530499</v>
      </c>
      <c r="AC773" s="4">
        <f t="shared" ca="1" si="202"/>
        <v>0.92206047364168342</v>
      </c>
      <c r="AD773" s="4">
        <f t="shared" ca="1" si="199"/>
        <v>0.70894086604112094</v>
      </c>
      <c r="AF773" s="4">
        <f t="shared" ca="1" si="203"/>
        <v>1.3954899954409619</v>
      </c>
      <c r="AG773" s="4">
        <f t="shared" ca="1" si="204"/>
        <v>0.72674406211988229</v>
      </c>
      <c r="AH773" s="2">
        <f t="shared" ca="1" si="200"/>
        <v>-145.95757180828969</v>
      </c>
    </row>
    <row r="774" spans="20:34" x14ac:dyDescent="0.25">
      <c r="T774" s="3"/>
      <c r="X774" s="4">
        <f t="shared" ca="1" si="201"/>
        <v>0.99950764493272326</v>
      </c>
      <c r="Y774" s="4">
        <f t="shared" ca="1" si="201"/>
        <v>8.7833934127062835E-2</v>
      </c>
      <c r="Z774" s="4">
        <f t="shared" ca="1" si="196"/>
        <v>0.67894741979343487</v>
      </c>
      <c r="AA774" s="4">
        <f t="shared" ca="1" si="197"/>
        <v>1.3374625970679872</v>
      </c>
      <c r="AB774" s="4">
        <f t="shared" ca="1" si="198"/>
        <v>0.98782656520806522</v>
      </c>
      <c r="AC774" s="4">
        <f t="shared" ca="1" si="202"/>
        <v>9.5880024514746309E-2</v>
      </c>
      <c r="AD774" s="4">
        <f t="shared" ca="1" si="199"/>
        <v>1.7929662607234549</v>
      </c>
      <c r="AF774" s="4">
        <f t="shared" ca="1" si="203"/>
        <v>2.3980253115224697</v>
      </c>
      <c r="AG774" s="4">
        <f t="shared" ca="1" si="204"/>
        <v>1.7711397028643987</v>
      </c>
      <c r="AH774" s="2">
        <f t="shared" ca="1" si="200"/>
        <v>-192.50267379618617</v>
      </c>
    </row>
    <row r="775" spans="20:34" x14ac:dyDescent="0.25">
      <c r="T775" s="3"/>
      <c r="X775" s="4">
        <f t="shared" ca="1" si="201"/>
        <v>0.95169704494937957</v>
      </c>
      <c r="Y775" s="4">
        <f t="shared" ca="1" si="201"/>
        <v>-0.17292589456481786</v>
      </c>
      <c r="Z775" s="4">
        <f t="shared" ca="1" si="196"/>
        <v>0.44309877623635263</v>
      </c>
      <c r="AA775" s="4">
        <f t="shared" ca="1" si="197"/>
        <v>1.2748406562813959</v>
      </c>
      <c r="AB775" s="4">
        <f t="shared" ca="1" si="198"/>
        <v>0.66753461206590414</v>
      </c>
      <c r="AC775" s="4">
        <f t="shared" ca="1" si="202"/>
        <v>0.9097138073493759</v>
      </c>
      <c r="AD775" s="4">
        <f t="shared" ca="1" si="199"/>
        <v>0.72356109380563138</v>
      </c>
      <c r="AF775" s="4">
        <f t="shared" ca="1" si="203"/>
        <v>0.92242509968685571</v>
      </c>
      <c r="AG775" s="4">
        <f t="shared" ca="1" si="204"/>
        <v>0.48300207405952345</v>
      </c>
      <c r="AH775" s="2">
        <f t="shared" ca="1" si="200"/>
        <v>-97.330141453554461</v>
      </c>
    </row>
    <row r="776" spans="20:34" x14ac:dyDescent="0.25">
      <c r="T776" s="3"/>
      <c r="X776" s="4">
        <f t="shared" ca="1" si="201"/>
        <v>0.72823963292964677</v>
      </c>
      <c r="Y776" s="4">
        <f t="shared" ca="1" si="201"/>
        <v>0.10280150484769671</v>
      </c>
      <c r="Z776" s="4">
        <f t="shared" ca="1" si="196"/>
        <v>0.52544106103746058</v>
      </c>
      <c r="AA776" s="4">
        <f t="shared" ca="1" si="197"/>
        <v>0.98215792841979899</v>
      </c>
      <c r="AB776" s="4">
        <f t="shared" ca="1" si="198"/>
        <v>0.77935874990009857</v>
      </c>
      <c r="AC776" s="4">
        <f t="shared" ca="1" si="202"/>
        <v>0.61718562867847049</v>
      </c>
      <c r="AD776" s="4">
        <f t="shared" ca="1" si="199"/>
        <v>0.97356667103147265</v>
      </c>
      <c r="AF776" s="4">
        <f t="shared" ca="1" si="203"/>
        <v>0.95619622479883115</v>
      </c>
      <c r="AG776" s="4">
        <f t="shared" ca="1" si="204"/>
        <v>0.75875770367948903</v>
      </c>
      <c r="AH776" s="2">
        <f t="shared" ca="1" si="200"/>
        <v>-75.003667981340641</v>
      </c>
    </row>
    <row r="777" spans="20:34" x14ac:dyDescent="0.25">
      <c r="T777" s="3"/>
      <c r="X777" s="4">
        <f t="shared" ca="1" si="201"/>
        <v>2.074110767953004</v>
      </c>
      <c r="Y777" s="4">
        <f t="shared" ca="1" si="201"/>
        <v>-0.44124317002734292</v>
      </c>
      <c r="Z777" s="4">
        <f t="shared" ca="1" si="196"/>
        <v>0.91465426210677914</v>
      </c>
      <c r="AA777" s="4">
        <f t="shared" ca="1" si="197"/>
        <v>2.7449691575860737</v>
      </c>
      <c r="AB777" s="4">
        <f t="shared" ca="1" si="198"/>
        <v>1.3079259465523569</v>
      </c>
      <c r="AC777" s="4">
        <f t="shared" ca="1" si="202"/>
        <v>0.73020627710595087</v>
      </c>
      <c r="AD777" s="4">
        <f t="shared" ca="1" si="199"/>
        <v>0.88391840744017347</v>
      </c>
      <c r="AF777" s="4">
        <f t="shared" ca="1" si="203"/>
        <v>2.4263287662458768</v>
      </c>
      <c r="AG777" s="4">
        <f t="shared" ca="1" si="204"/>
        <v>1.1560998197262409</v>
      </c>
      <c r="AH777" s="2">
        <f t="shared" ca="1" si="200"/>
        <v>-258.1964822657892</v>
      </c>
    </row>
    <row r="778" spans="20:34" x14ac:dyDescent="0.25">
      <c r="T778" s="3"/>
      <c r="X778" s="4">
        <f t="shared" ca="1" si="201"/>
        <v>1.3451539944078688</v>
      </c>
      <c r="Y778" s="4">
        <f t="shared" ca="1" si="201"/>
        <v>0.62481200507551393</v>
      </c>
      <c r="Z778" s="4">
        <f t="shared" ca="1" si="196"/>
        <v>1.3153193776305863</v>
      </c>
      <c r="AA778" s="4">
        <f t="shared" ca="1" si="197"/>
        <v>1.7901874161975264</v>
      </c>
      <c r="AB778" s="4">
        <f t="shared" ca="1" si="198"/>
        <v>1.8520453040842575</v>
      </c>
      <c r="AC778" s="4">
        <f t="shared" ca="1" si="202"/>
        <v>0.81703270425958163</v>
      </c>
      <c r="AD778" s="4">
        <f t="shared" ca="1" si="199"/>
        <v>0.81297467183194283</v>
      </c>
      <c r="AF778" s="4">
        <f t="shared" ca="1" si="203"/>
        <v>1.4553770272008577</v>
      </c>
      <c r="AG778" s="4">
        <f t="shared" ca="1" si="204"/>
        <v>1.5056659233057901</v>
      </c>
      <c r="AH778" s="2">
        <f t="shared" ca="1" si="200"/>
        <v>-77.226158509908146</v>
      </c>
    </row>
    <row r="779" spans="20:34" x14ac:dyDescent="0.25">
      <c r="T779" s="3"/>
      <c r="X779" s="4">
        <f t="shared" ca="1" si="201"/>
        <v>2.0752870488854036</v>
      </c>
      <c r="Y779" s="4">
        <f t="shared" ca="1" si="201"/>
        <v>0.24673736727944681</v>
      </c>
      <c r="Z779" s="4">
        <f t="shared" ca="1" si="196"/>
        <v>1.4607280303171437</v>
      </c>
      <c r="AA779" s="4">
        <f t="shared" ca="1" si="197"/>
        <v>2.7465098409266466</v>
      </c>
      <c r="AB779" s="4">
        <f t="shared" ca="1" si="198"/>
        <v>2.0495161085388758</v>
      </c>
      <c r="AC779" s="4">
        <f t="shared" ca="1" si="202"/>
        <v>0.61943332047673472</v>
      </c>
      <c r="AD779" s="4">
        <f t="shared" ca="1" si="199"/>
        <v>0.97175237107144241</v>
      </c>
      <c r="AF779" s="4">
        <f t="shared" ca="1" si="203"/>
        <v>2.6689274500915188</v>
      </c>
      <c r="AG779" s="4">
        <f t="shared" ca="1" si="204"/>
        <v>1.9916221380217682</v>
      </c>
      <c r="AH779" s="2">
        <f t="shared" ca="1" si="200"/>
        <v>-210.39403614064759</v>
      </c>
    </row>
    <row r="780" spans="20:34" x14ac:dyDescent="0.25">
      <c r="T780" s="3"/>
      <c r="X780" s="4">
        <f t="shared" ca="1" si="201"/>
        <v>-0.23716536229709592</v>
      </c>
      <c r="Y780" s="4">
        <f t="shared" ca="1" si="201"/>
        <v>-1.1684181704507253</v>
      </c>
      <c r="Z780" s="4">
        <f t="shared" ca="1" si="196"/>
        <v>-1.0707770549555198</v>
      </c>
      <c r="AA780" s="4">
        <f t="shared" ca="1" si="197"/>
        <v>-0.28232179923955153</v>
      </c>
      <c r="AB780" s="4">
        <f t="shared" ca="1" si="198"/>
        <v>-1.3883697148538379</v>
      </c>
      <c r="AC780" s="4">
        <f t="shared" ca="1" si="202"/>
        <v>0.59769050137271829</v>
      </c>
      <c r="AD780" s="4">
        <f t="shared" ca="1" si="199"/>
        <v>0.98941367139387248</v>
      </c>
      <c r="AF780" s="4">
        <f t="shared" ca="1" si="203"/>
        <v>-0.27933304790012847</v>
      </c>
      <c r="AG780" s="4">
        <f t="shared" ca="1" si="204"/>
        <v>-1.3736719768255996</v>
      </c>
      <c r="AH780" s="2">
        <f t="shared" ca="1" si="200"/>
        <v>-92.401935617935123</v>
      </c>
    </row>
    <row r="781" spans="20:34" x14ac:dyDescent="0.25">
      <c r="T781" s="3"/>
      <c r="X781" s="4">
        <f t="shared" ca="1" si="201"/>
        <v>1.0759961954537036</v>
      </c>
      <c r="Y781" s="4">
        <f t="shared" ca="1" si="201"/>
        <v>-0.42324485699417247</v>
      </c>
      <c r="Z781" s="4">
        <f t="shared" ca="1" si="196"/>
        <v>0.3204484680211615</v>
      </c>
      <c r="AA781" s="4">
        <f t="shared" ca="1" si="197"/>
        <v>1.4376466876931986</v>
      </c>
      <c r="AB781" s="4">
        <f t="shared" ca="1" si="198"/>
        <v>0.50097055564713677</v>
      </c>
      <c r="AC781" s="4">
        <f t="shared" ca="1" si="202"/>
        <v>0.65243687823547203</v>
      </c>
      <c r="AD781" s="4">
        <f t="shared" ca="1" si="199"/>
        <v>0.94535335138765475</v>
      </c>
      <c r="AF781" s="4">
        <f t="shared" ca="1" si="203"/>
        <v>1.3590841143221264</v>
      </c>
      <c r="AG781" s="4">
        <f t="shared" ca="1" si="204"/>
        <v>0.47359419372755635</v>
      </c>
      <c r="AH781" s="2">
        <f t="shared" ca="1" si="200"/>
        <v>-165.69479099226282</v>
      </c>
    </row>
    <row r="782" spans="20:34" x14ac:dyDescent="0.25">
      <c r="T782" s="3"/>
      <c r="X782" s="4">
        <f t="shared" ca="1" si="201"/>
        <v>0.44910780371837744</v>
      </c>
      <c r="Y782" s="4">
        <f t="shared" ca="1" si="201"/>
        <v>2.2171005818206106</v>
      </c>
      <c r="Z782" s="4">
        <f t="shared" ca="1" si="196"/>
        <v>2.0312640739699619</v>
      </c>
      <c r="AA782" s="4">
        <f t="shared" ca="1" si="197"/>
        <v>0.61655329499937217</v>
      </c>
      <c r="AB782" s="4">
        <f t="shared" ca="1" si="198"/>
        <v>2.8243270254197035</v>
      </c>
      <c r="AC782" s="4">
        <f t="shared" ca="1" si="202"/>
        <v>0.68555389623497609</v>
      </c>
      <c r="AD782" s="4">
        <f t="shared" ca="1" si="199"/>
        <v>0.91916542790535638</v>
      </c>
      <c r="AF782" s="4">
        <f t="shared" ca="1" si="203"/>
        <v>0.56671447322455537</v>
      </c>
      <c r="AG782" s="4">
        <f t="shared" ca="1" si="204"/>
        <v>2.5960237588645643</v>
      </c>
      <c r="AH782" s="2">
        <f t="shared" ca="1" si="200"/>
        <v>169.61391073748473</v>
      </c>
    </row>
    <row r="783" spans="20:34" x14ac:dyDescent="0.25">
      <c r="T783" s="3"/>
      <c r="X783" s="4">
        <f t="shared" ca="1" si="201"/>
        <v>-0.55027138668284581</v>
      </c>
      <c r="Y783" s="4">
        <f t="shared" ca="1" si="201"/>
        <v>2.1053802045217416</v>
      </c>
      <c r="Z783" s="4">
        <f t="shared" ca="1" si="196"/>
        <v>1.3334603700618397</v>
      </c>
      <c r="AA783" s="4">
        <f t="shared" ca="1" si="197"/>
        <v>-0.69242556128897714</v>
      </c>
      <c r="AB783" s="4">
        <f t="shared" ca="1" si="198"/>
        <v>1.8766815021565055</v>
      </c>
      <c r="AC783" s="4">
        <f t="shared" ca="1" si="202"/>
        <v>0.92030571984571607</v>
      </c>
      <c r="AD783" s="4">
        <f t="shared" ca="1" si="199"/>
        <v>0.71108772490849859</v>
      </c>
      <c r="AF783" s="4">
        <f t="shared" ca="1" si="203"/>
        <v>-0.49237531704546889</v>
      </c>
      <c r="AG783" s="4">
        <f t="shared" ca="1" si="204"/>
        <v>1.3344851797463331</v>
      </c>
      <c r="AH783" s="2">
        <f t="shared" ca="1" si="200"/>
        <v>212.98030149337683</v>
      </c>
    </row>
    <row r="784" spans="20:34" x14ac:dyDescent="0.25">
      <c r="T784" s="3"/>
      <c r="X784" s="4">
        <f t="shared" ca="1" si="201"/>
        <v>1.3560944383147486</v>
      </c>
      <c r="Y784" s="4">
        <f t="shared" ca="1" si="201"/>
        <v>-0.65835763613693288</v>
      </c>
      <c r="Z784" s="4">
        <f t="shared" ca="1" si="196"/>
        <v>0.30483058280292274</v>
      </c>
      <c r="AA784" s="4">
        <f t="shared" ca="1" si="197"/>
        <v>1.8045171219689315</v>
      </c>
      <c r="AB784" s="4">
        <f t="shared" ca="1" si="198"/>
        <v>0.47976083874965936</v>
      </c>
      <c r="AC784" s="4">
        <f t="shared" ca="1" si="202"/>
        <v>0.52816360723324496</v>
      </c>
      <c r="AD784" s="4">
        <f t="shared" ca="1" si="199"/>
        <v>1.0481237615827512</v>
      </c>
      <c r="AF784" s="4">
        <f t="shared" ca="1" si="203"/>
        <v>1.8913572737185569</v>
      </c>
      <c r="AG784" s="4">
        <f t="shared" ca="1" si="204"/>
        <v>0.50284873497038873</v>
      </c>
      <c r="AH784" s="2">
        <f t="shared" ca="1" si="200"/>
        <v>-243.6547246786613</v>
      </c>
    </row>
    <row r="785" spans="20:34" x14ac:dyDescent="0.25">
      <c r="T785" s="3"/>
      <c r="X785" s="4">
        <f t="shared" ca="1" si="201"/>
        <v>-1.3587989122712936</v>
      </c>
      <c r="Y785" s="4">
        <f t="shared" ca="1" si="201"/>
        <v>3.1708710270289597E-2</v>
      </c>
      <c r="Z785" s="4">
        <f t="shared" ca="1" si="196"/>
        <v>-0.80321889268030722</v>
      </c>
      <c r="AA785" s="4">
        <f t="shared" ca="1" si="197"/>
        <v>-1.7514284361612455</v>
      </c>
      <c r="AB785" s="4">
        <f t="shared" ca="1" si="198"/>
        <v>-1.0250149586772819</v>
      </c>
      <c r="AC785" s="4">
        <f t="shared" ca="1" si="202"/>
        <v>0.90782669812144823</v>
      </c>
      <c r="AD785" s="4">
        <f t="shared" ca="1" si="199"/>
        <v>0.72570476062887479</v>
      </c>
      <c r="AF785" s="4">
        <f t="shared" ca="1" si="203"/>
        <v>-1.2710199540230012</v>
      </c>
      <c r="AG785" s="4">
        <f t="shared" ca="1" si="204"/>
        <v>-0.74385823522791283</v>
      </c>
      <c r="AH785" s="2">
        <f t="shared" ca="1" si="200"/>
        <v>133.50073748467321</v>
      </c>
    </row>
    <row r="786" spans="20:34" x14ac:dyDescent="0.25">
      <c r="T786" s="3"/>
      <c r="X786" s="4">
        <f t="shared" ca="1" si="201"/>
        <v>1.595006648799437</v>
      </c>
      <c r="Y786" s="4">
        <f t="shared" ca="1" si="201"/>
        <v>1.9616220824116568</v>
      </c>
      <c r="Z786" s="4">
        <f t="shared" ca="1" si="196"/>
        <v>2.5273138095660093</v>
      </c>
      <c r="AA786" s="4">
        <f t="shared" ca="1" si="197"/>
        <v>2.1174424210318588</v>
      </c>
      <c r="AB786" s="4">
        <f t="shared" ca="1" si="198"/>
        <v>3.4979825371642805</v>
      </c>
      <c r="AC786" s="4">
        <f t="shared" ca="1" si="202"/>
        <v>0.6319136282235952</v>
      </c>
      <c r="AD786" s="4">
        <f t="shared" ca="1" si="199"/>
        <v>0.96172029289704553</v>
      </c>
      <c r="AF786" s="4">
        <f t="shared" ca="1" si="203"/>
        <v>2.0363873453473884</v>
      </c>
      <c r="AG786" s="4">
        <f t="shared" ca="1" si="204"/>
        <v>3.3640807901903824</v>
      </c>
      <c r="AH786" s="2">
        <f t="shared" ca="1" si="200"/>
        <v>20.675758387279529</v>
      </c>
    </row>
    <row r="787" spans="20:34" x14ac:dyDescent="0.25">
      <c r="T787" s="3"/>
      <c r="X787" s="4">
        <f t="shared" ca="1" si="201"/>
        <v>-0.37819646669791812</v>
      </c>
      <c r="Y787" s="4">
        <f t="shared" ca="1" si="201"/>
        <v>7.9244676559295582E-2</v>
      </c>
      <c r="Z787" s="4">
        <f t="shared" ca="1" si="196"/>
        <v>-0.16774038171108158</v>
      </c>
      <c r="AA787" s="4">
        <f t="shared" ca="1" si="197"/>
        <v>-0.46704320980400055</v>
      </c>
      <c r="AB787" s="4">
        <f t="shared" ca="1" si="198"/>
        <v>-0.16200955661762054</v>
      </c>
      <c r="AC787" s="4">
        <f t="shared" ca="1" si="202"/>
        <v>0.1855358192589236</v>
      </c>
      <c r="AD787" s="4">
        <f t="shared" ca="1" si="199"/>
        <v>1.4995999223512999</v>
      </c>
      <c r="AF787" s="4">
        <f t="shared" ca="1" si="203"/>
        <v>-0.70037796115678108</v>
      </c>
      <c r="AG787" s="4">
        <f t="shared" ca="1" si="204"/>
        <v>-0.24294951852395227</v>
      </c>
      <c r="AH787" s="2">
        <f t="shared" ca="1" si="200"/>
        <v>89.213880962372514</v>
      </c>
    </row>
    <row r="788" spans="20:34" x14ac:dyDescent="0.25">
      <c r="T788" s="3"/>
      <c r="X788" s="4">
        <f t="shared" ca="1" si="201"/>
        <v>1.6814267103065368</v>
      </c>
      <c r="Y788" s="4">
        <f t="shared" ca="1" si="201"/>
        <v>1.4104426984836351</v>
      </c>
      <c r="Z788" s="4">
        <f t="shared" ca="1" si="196"/>
        <v>2.1430819086085977</v>
      </c>
      <c r="AA788" s="4">
        <f t="shared" ca="1" si="197"/>
        <v>2.2306347251727092</v>
      </c>
      <c r="AB788" s="4">
        <f t="shared" ca="1" si="198"/>
        <v>2.9761801466095554</v>
      </c>
      <c r="AC788" s="4">
        <f t="shared" ca="1" si="202"/>
        <v>0.8155333560389223</v>
      </c>
      <c r="AD788" s="4">
        <f t="shared" ca="1" si="199"/>
        <v>0.8142582551786488</v>
      </c>
      <c r="AF788" s="4">
        <f t="shared" ca="1" si="203"/>
        <v>1.8163127392600351</v>
      </c>
      <c r="AG788" s="4">
        <f t="shared" ca="1" si="204"/>
        <v>2.4233792532756318</v>
      </c>
      <c r="AH788" s="2">
        <f t="shared" ca="1" si="200"/>
        <v>-40.28391338425854</v>
      </c>
    </row>
    <row r="789" spans="20:34" x14ac:dyDescent="0.25">
      <c r="T789" s="3"/>
      <c r="X789" s="4">
        <f t="shared" ca="1" si="201"/>
        <v>-0.52109078041718759</v>
      </c>
      <c r="Y789" s="4">
        <f t="shared" ca="1" si="201"/>
        <v>-0.96290858727667106</v>
      </c>
      <c r="Z789" s="4">
        <f t="shared" ca="1" si="196"/>
        <v>-1.0809585183460708</v>
      </c>
      <c r="AA789" s="4">
        <f t="shared" ca="1" si="197"/>
        <v>-0.6542050370052096</v>
      </c>
      <c r="AB789" s="4">
        <f t="shared" ca="1" si="198"/>
        <v>-1.4021965520406956</v>
      </c>
      <c r="AC789" s="4">
        <f t="shared" ca="1" si="202"/>
        <v>0.22289590991382457</v>
      </c>
      <c r="AD789" s="4">
        <f t="shared" ca="1" si="199"/>
        <v>1.4210481915628044</v>
      </c>
      <c r="AF789" s="4">
        <f t="shared" ca="1" si="203"/>
        <v>-0.92965688474753061</v>
      </c>
      <c r="AG789" s="4">
        <f t="shared" ca="1" si="204"/>
        <v>-1.9925888744930302</v>
      </c>
      <c r="AH789" s="2">
        <f t="shared" ca="1" si="200"/>
        <v>-48.035389471632698</v>
      </c>
    </row>
    <row r="790" spans="20:34" x14ac:dyDescent="0.25">
      <c r="T790" s="3"/>
      <c r="X790" s="4">
        <f t="shared" ca="1" si="201"/>
        <v>1.1340612345931143</v>
      </c>
      <c r="Y790" s="4">
        <f t="shared" ca="1" si="201"/>
        <v>-1.7237156221223839</v>
      </c>
      <c r="Z790" s="4">
        <f t="shared" ca="1" si="196"/>
        <v>-0.67502658496241463</v>
      </c>
      <c r="AA790" s="4">
        <f t="shared" ca="1" si="197"/>
        <v>1.5136998107250377</v>
      </c>
      <c r="AB790" s="4">
        <f t="shared" ca="1" si="198"/>
        <v>-0.85092464381470223</v>
      </c>
      <c r="AC790" s="4">
        <f t="shared" ca="1" si="202"/>
        <v>0.24097134623253469</v>
      </c>
      <c r="AD790" s="4">
        <f t="shared" ca="1" si="199"/>
        <v>1.3878778140205457</v>
      </c>
      <c r="AF790" s="4">
        <f t="shared" ca="1" si="203"/>
        <v>2.100830384392379</v>
      </c>
      <c r="AG790" s="4">
        <f t="shared" ca="1" si="204"/>
        <v>-1.1809794345537603</v>
      </c>
      <c r="AH790" s="2">
        <f t="shared" ca="1" si="200"/>
        <v>-443.47999470282912</v>
      </c>
    </row>
    <row r="791" spans="20:34" x14ac:dyDescent="0.25">
      <c r="T791" s="3"/>
      <c r="X791" s="4">
        <f t="shared" ca="1" si="201"/>
        <v>-1.4027263845656019</v>
      </c>
      <c r="Y791" s="4">
        <f t="shared" ca="1" si="201"/>
        <v>0.10656580425581903</v>
      </c>
      <c r="Z791" s="4">
        <f t="shared" ca="1" si="196"/>
        <v>-0.77065943893087963</v>
      </c>
      <c r="AA791" s="4">
        <f t="shared" ca="1" si="197"/>
        <v>-1.8089642874134186</v>
      </c>
      <c r="AB791" s="4">
        <f t="shared" ca="1" si="198"/>
        <v>-0.98079790965227009</v>
      </c>
      <c r="AC791" s="4">
        <f t="shared" ca="1" si="202"/>
        <v>0.90928460365928765</v>
      </c>
      <c r="AD791" s="4">
        <f t="shared" ca="1" si="199"/>
        <v>0.72405057659010486</v>
      </c>
      <c r="AF791" s="4">
        <f t="shared" ca="1" si="203"/>
        <v>-1.309781635332594</v>
      </c>
      <c r="AG791" s="4">
        <f t="shared" ca="1" si="204"/>
        <v>-0.7101472920020957</v>
      </c>
      <c r="AH791" s="2">
        <f t="shared" ca="1" si="200"/>
        <v>143.34470862525541</v>
      </c>
    </row>
    <row r="792" spans="20:34" x14ac:dyDescent="0.25">
      <c r="T792" s="3"/>
      <c r="X792" s="4">
        <f t="shared" ca="1" si="201"/>
        <v>1.0932850809078327</v>
      </c>
      <c r="Y792" s="4">
        <f t="shared" ca="1" si="201"/>
        <v>0.56800147839472181</v>
      </c>
      <c r="Z792" s="4">
        <f t="shared" ca="1" si="196"/>
        <v>1.1167412172071138</v>
      </c>
      <c r="AA792" s="4">
        <f t="shared" ca="1" si="197"/>
        <v>1.4602915313377423</v>
      </c>
      <c r="AB792" s="4">
        <f t="shared" ca="1" si="198"/>
        <v>1.5823681675353776</v>
      </c>
      <c r="AC792" s="4">
        <f t="shared" ca="1" si="202"/>
        <v>0.39144905156641618</v>
      </c>
      <c r="AD792" s="4">
        <f t="shared" ca="1" si="199"/>
        <v>1.1812709913331054</v>
      </c>
      <c r="AF792" s="4">
        <f t="shared" ca="1" si="203"/>
        <v>1.7250000248586734</v>
      </c>
      <c r="AG792" s="4">
        <f t="shared" ca="1" si="204"/>
        <v>1.869205613918465</v>
      </c>
      <c r="AH792" s="2">
        <f t="shared" ca="1" si="200"/>
        <v>-81.891984935296932</v>
      </c>
    </row>
    <row r="793" spans="20:34" x14ac:dyDescent="0.25">
      <c r="T793" s="3"/>
      <c r="X793" s="4">
        <f t="shared" ca="1" si="201"/>
        <v>-0.61156789122658251</v>
      </c>
      <c r="Y793" s="4">
        <f t="shared" ca="1" si="201"/>
        <v>1.6395562665553511</v>
      </c>
      <c r="Z793" s="4">
        <f t="shared" ca="1" si="196"/>
        <v>0.92683773539632841</v>
      </c>
      <c r="AA793" s="4">
        <f t="shared" ca="1" si="197"/>
        <v>-0.77271123181601864</v>
      </c>
      <c r="AB793" s="4">
        <f t="shared" ca="1" si="198"/>
        <v>1.3244715937823384</v>
      </c>
      <c r="AC793" s="4">
        <f t="shared" ca="1" si="202"/>
        <v>0.99162769671675921</v>
      </c>
      <c r="AD793" s="4">
        <f t="shared" ca="1" si="199"/>
        <v>0.56567050018997478</v>
      </c>
      <c r="AF793" s="4">
        <f t="shared" ca="1" si="203"/>
        <v>-0.4370999490037788</v>
      </c>
      <c r="AG793" s="4">
        <f t="shared" ca="1" si="204"/>
        <v>0.74921450894226838</v>
      </c>
      <c r="AH793" s="2">
        <f t="shared" ca="1" si="200"/>
        <v>145.46200566137577</v>
      </c>
    </row>
    <row r="794" spans="20:34" x14ac:dyDescent="0.25">
      <c r="T794" s="3"/>
      <c r="X794" s="4">
        <f t="shared" ca="1" si="201"/>
        <v>0.37409480329418698</v>
      </c>
      <c r="Y794" s="4">
        <f t="shared" ca="1" si="201"/>
        <v>0.6538158125191732</v>
      </c>
      <c r="Z794" s="4">
        <f t="shared" ca="1" si="196"/>
        <v>0.7463311152770199</v>
      </c>
      <c r="AA794" s="4">
        <f t="shared" ca="1" si="197"/>
        <v>0.51830186806842571</v>
      </c>
      <c r="AB794" s="4">
        <f t="shared" ca="1" si="198"/>
        <v>1.0793363365209983</v>
      </c>
      <c r="AC794" s="4">
        <f t="shared" ca="1" si="202"/>
        <v>0.70151437685945184</v>
      </c>
      <c r="AD794" s="4">
        <f t="shared" ca="1" si="199"/>
        <v>0.90658449927723672</v>
      </c>
      <c r="AF794" s="4">
        <f t="shared" ca="1" si="203"/>
        <v>0.4698844395372701</v>
      </c>
      <c r="AG794" s="4">
        <f t="shared" ca="1" si="204"/>
        <v>0.97850959219661626</v>
      </c>
      <c r="AH794" s="2">
        <f t="shared" ca="1" si="200"/>
        <v>23.121152808030729</v>
      </c>
    </row>
    <row r="795" spans="20:34" x14ac:dyDescent="0.25">
      <c r="T795" s="3"/>
      <c r="X795" s="4">
        <f t="shared" ca="1" si="201"/>
        <v>-0.11900380803483411</v>
      </c>
      <c r="Y795" s="4">
        <f t="shared" ca="1" si="201"/>
        <v>0.87592979499378909</v>
      </c>
      <c r="Z795" s="4">
        <f t="shared" ca="1" si="196"/>
        <v>0.62179518106956921</v>
      </c>
      <c r="AA795" s="4">
        <f t="shared" ca="1" si="197"/>
        <v>-0.12755474220950364</v>
      </c>
      <c r="AB795" s="4">
        <f t="shared" ca="1" si="198"/>
        <v>0.91021152409003758</v>
      </c>
      <c r="AC795" s="4">
        <f t="shared" ca="1" si="202"/>
        <v>0.65912006835065362</v>
      </c>
      <c r="AD795" s="4">
        <f t="shared" ca="1" si="199"/>
        <v>0.94005134506603882</v>
      </c>
      <c r="AF795" s="4">
        <f t="shared" ca="1" si="203"/>
        <v>-0.11990800698359573</v>
      </c>
      <c r="AG795" s="4">
        <f t="shared" ca="1" si="204"/>
        <v>0.85564556751544907</v>
      </c>
      <c r="AH795" s="2">
        <f t="shared" ca="1" si="200"/>
        <v>104.81705732946784</v>
      </c>
    </row>
    <row r="796" spans="20:34" x14ac:dyDescent="0.25">
      <c r="T796" s="3"/>
      <c r="X796" s="4">
        <f t="shared" ca="1" si="201"/>
        <v>1.137117822233759</v>
      </c>
      <c r="Y796" s="4">
        <f t="shared" ca="1" si="201"/>
        <v>2.2759721402008042</v>
      </c>
      <c r="Z796" s="4">
        <f t="shared" ca="1" si="196"/>
        <v>2.4973573465059955</v>
      </c>
      <c r="AA796" s="4">
        <f t="shared" ca="1" si="197"/>
        <v>1.5177033047265389</v>
      </c>
      <c r="AB796" s="4">
        <f t="shared" ca="1" si="198"/>
        <v>3.4573004542910728</v>
      </c>
      <c r="AC796" s="4">
        <f t="shared" ca="1" si="202"/>
        <v>0.88959347578625392</v>
      </c>
      <c r="AD796" s="4">
        <f t="shared" ca="1" si="199"/>
        <v>0.74542238331183874</v>
      </c>
      <c r="AF796" s="4">
        <f t="shared" ca="1" si="203"/>
        <v>1.1313300145695104</v>
      </c>
      <c r="AG796" s="4">
        <f t="shared" ca="1" si="204"/>
        <v>2.5771491444627541</v>
      </c>
      <c r="AH796" s="2">
        <f t="shared" ca="1" si="200"/>
        <v>79.707208405044639</v>
      </c>
    </row>
    <row r="797" spans="20:34" x14ac:dyDescent="0.25">
      <c r="T797" s="3"/>
      <c r="X797" s="4">
        <f t="shared" ca="1" si="201"/>
        <v>0.9029937122842624</v>
      </c>
      <c r="Y797" s="4">
        <f t="shared" ca="1" si="201"/>
        <v>0.54468400656030258</v>
      </c>
      <c r="Z797" s="4">
        <f t="shared" ca="1" si="196"/>
        <v>0.98225177931610741</v>
      </c>
      <c r="AA797" s="4">
        <f t="shared" ca="1" si="197"/>
        <v>1.2110494213810359</v>
      </c>
      <c r="AB797" s="4">
        <f t="shared" ca="1" si="198"/>
        <v>1.3997260963772442</v>
      </c>
      <c r="AC797" s="4">
        <f t="shared" ca="1" si="202"/>
        <v>0.42498505429787248</v>
      </c>
      <c r="AD797" s="4">
        <f t="shared" ca="1" si="199"/>
        <v>1.1455502573115939</v>
      </c>
      <c r="AF797" s="4">
        <f t="shared" ca="1" si="203"/>
        <v>1.3873179762801024</v>
      </c>
      <c r="AG797" s="4">
        <f t="shared" ca="1" si="204"/>
        <v>1.6034565898707049</v>
      </c>
      <c r="AH797" s="2">
        <f t="shared" ca="1" si="200"/>
        <v>-57.034861548127537</v>
      </c>
    </row>
    <row r="798" spans="20:34" x14ac:dyDescent="0.25">
      <c r="T798" s="3"/>
      <c r="X798" s="4">
        <f t="shared" ca="1" si="201"/>
        <v>-0.11032892014985198</v>
      </c>
      <c r="Y798" s="4">
        <f t="shared" ca="1" si="201"/>
        <v>2.3428761317435418</v>
      </c>
      <c r="Z798" s="4">
        <f t="shared" ca="1" si="196"/>
        <v>1.7899202396314964</v>
      </c>
      <c r="AA798" s="4">
        <f t="shared" ca="1" si="197"/>
        <v>-0.11619244356332635</v>
      </c>
      <c r="AB798" s="4">
        <f t="shared" ca="1" si="198"/>
        <v>2.4965723819617844</v>
      </c>
      <c r="AC798" s="4">
        <f t="shared" ca="1" si="202"/>
        <v>0.16110718127371726</v>
      </c>
      <c r="AD798" s="4">
        <f t="shared" ca="1" si="199"/>
        <v>1.5607312103288988</v>
      </c>
      <c r="AF798" s="4">
        <f t="shared" ca="1" si="203"/>
        <v>-0.1813451730736626</v>
      </c>
      <c r="AG798" s="4">
        <f t="shared" ca="1" si="204"/>
        <v>3.8964784353729178</v>
      </c>
      <c r="AH798" s="2">
        <f t="shared" ca="1" si="200"/>
        <v>418.79358337797839</v>
      </c>
    </row>
    <row r="799" spans="20:34" x14ac:dyDescent="0.25">
      <c r="T799" s="3"/>
      <c r="X799" s="4">
        <f t="shared" ca="1" si="201"/>
        <v>-0.36869214982172205</v>
      </c>
      <c r="Y799" s="4">
        <f t="shared" ca="1" si="201"/>
        <v>-1.3122171385277022</v>
      </c>
      <c r="Z799" s="4">
        <f t="shared" ca="1" si="196"/>
        <v>-1.2649470135632968</v>
      </c>
      <c r="AA799" s="4">
        <f t="shared" ca="1" si="197"/>
        <v>-0.45459453171074299</v>
      </c>
      <c r="AB799" s="4">
        <f t="shared" ca="1" si="198"/>
        <v>-1.6520603358641952</v>
      </c>
      <c r="AC799" s="4">
        <f t="shared" ca="1" si="202"/>
        <v>0.31052599637117306</v>
      </c>
      <c r="AD799" s="4">
        <f t="shared" ca="1" si="199"/>
        <v>1.2803026839443836</v>
      </c>
      <c r="AF799" s="4">
        <f t="shared" ca="1" si="203"/>
        <v>-0.58201859905570441</v>
      </c>
      <c r="AG799" s="4">
        <f t="shared" ca="1" si="204"/>
        <v>-2.115137282044989</v>
      </c>
      <c r="AH799" s="2">
        <f t="shared" ca="1" si="200"/>
        <v>-117.36648587430409</v>
      </c>
    </row>
    <row r="800" spans="20:34" x14ac:dyDescent="0.25">
      <c r="T800" s="3"/>
      <c r="X800" s="4">
        <f t="shared" ca="1" si="201"/>
        <v>2.2325929654476777</v>
      </c>
      <c r="Y800" s="4">
        <f t="shared" ca="1" si="201"/>
        <v>0.64816329414997798</v>
      </c>
      <c r="Z800" s="4">
        <f t="shared" ca="1" si="196"/>
        <v>1.8748323552657815</v>
      </c>
      <c r="AA800" s="4">
        <f t="shared" ca="1" si="197"/>
        <v>2.952547870061923</v>
      </c>
      <c r="AB800" s="4">
        <f t="shared" ca="1" si="198"/>
        <v>2.6118864535280086</v>
      </c>
      <c r="AC800" s="4">
        <f t="shared" ca="1" si="202"/>
        <v>0.73666427627185849</v>
      </c>
      <c r="AD800" s="4">
        <f t="shared" ca="1" si="199"/>
        <v>0.87879310517784559</v>
      </c>
      <c r="AF800" s="4">
        <f t="shared" ca="1" si="203"/>
        <v>2.5946787109179517</v>
      </c>
      <c r="AG800" s="4">
        <f t="shared" ca="1" si="204"/>
        <v>2.2953078068678292</v>
      </c>
      <c r="AH800" s="2">
        <f t="shared" ca="1" si="200"/>
        <v>-169.11492882495713</v>
      </c>
    </row>
    <row r="801" spans="20:34" x14ac:dyDescent="0.25">
      <c r="T801" s="3"/>
      <c r="X801" s="4">
        <f t="shared" ca="1" si="201"/>
        <v>3.2115192728272221E-2</v>
      </c>
      <c r="Y801" s="4">
        <f t="shared" ca="1" si="201"/>
        <v>-1.4656350504503832</v>
      </c>
      <c r="Z801" s="4">
        <f t="shared" ca="1" si="196"/>
        <v>-1.1422190691337413</v>
      </c>
      <c r="AA801" s="4">
        <f t="shared" ca="1" si="197"/>
        <v>7.0379714183282788E-2</v>
      </c>
      <c r="AB801" s="4">
        <f t="shared" ca="1" si="198"/>
        <v>-1.4853908463407117</v>
      </c>
      <c r="AC801" s="4">
        <f t="shared" ca="1" si="202"/>
        <v>0.24005641017648593</v>
      </c>
      <c r="AD801" s="4">
        <f t="shared" ca="1" si="199"/>
        <v>1.3894940030866898</v>
      </c>
      <c r="AF801" s="4">
        <f t="shared" ca="1" si="203"/>
        <v>9.7792190796626682E-2</v>
      </c>
      <c r="AG801" s="4">
        <f t="shared" ca="1" si="204"/>
        <v>-2.0639416732302815</v>
      </c>
      <c r="AH801" s="2">
        <f t="shared" ca="1" si="200"/>
        <v>-222.0406920821315</v>
      </c>
    </row>
    <row r="802" spans="20:34" x14ac:dyDescent="0.25">
      <c r="T802" s="3"/>
      <c r="X802" s="4">
        <f t="shared" ca="1" si="201"/>
        <v>-0.29027754990062127</v>
      </c>
      <c r="Y802" s="4">
        <f t="shared" ca="1" si="201"/>
        <v>-2.0116339680901985</v>
      </c>
      <c r="Z802" s="4">
        <f t="shared" ca="1" si="196"/>
        <v>-1.7715658625826787</v>
      </c>
      <c r="AA802" s="4">
        <f t="shared" ca="1" si="197"/>
        <v>-0.35188771701328803</v>
      </c>
      <c r="AB802" s="4">
        <f t="shared" ca="1" si="198"/>
        <v>-2.3400691291468179</v>
      </c>
      <c r="AC802" s="4">
        <f t="shared" ca="1" si="202"/>
        <v>7.8719647824128436E-2</v>
      </c>
      <c r="AD802" s="4">
        <f t="shared" ca="1" si="199"/>
        <v>1.8851248908318623</v>
      </c>
      <c r="AF802" s="4">
        <f t="shared" ca="1" si="203"/>
        <v>-0.66335229411974783</v>
      </c>
      <c r="AG802" s="4">
        <f t="shared" ca="1" si="204"/>
        <v>-4.4113225616219065</v>
      </c>
      <c r="AH802" s="2">
        <f t="shared" ca="1" si="200"/>
        <v>-333.6880634070485</v>
      </c>
    </row>
    <row r="803" spans="20:34" x14ac:dyDescent="0.25">
      <c r="T803" s="3"/>
      <c r="X803" s="4">
        <f t="shared" ca="1" si="201"/>
        <v>-0.26212904863747327</v>
      </c>
      <c r="Y803" s="4">
        <f t="shared" ca="1" si="201"/>
        <v>-0.13691010319198876</v>
      </c>
      <c r="Z803" s="4">
        <f t="shared" ca="1" si="196"/>
        <v>-0.26832726274676183</v>
      </c>
      <c r="AA803" s="4">
        <f t="shared" ca="1" si="197"/>
        <v>-0.31501903559230104</v>
      </c>
      <c r="AB803" s="4">
        <f t="shared" ca="1" si="198"/>
        <v>-0.29861059066002638</v>
      </c>
      <c r="AC803" s="4">
        <f t="shared" ca="1" si="202"/>
        <v>0.76717936175077028</v>
      </c>
      <c r="AD803" s="4">
        <f t="shared" ca="1" si="199"/>
        <v>0.85435032009449852</v>
      </c>
      <c r="AF803" s="4">
        <f t="shared" ca="1" si="203"/>
        <v>-0.26913661389414262</v>
      </c>
      <c r="AG803" s="4">
        <f t="shared" ca="1" si="204"/>
        <v>-0.25511805371400081</v>
      </c>
      <c r="AH803" s="2">
        <f t="shared" ca="1" si="200"/>
        <v>17.804983495218949</v>
      </c>
    </row>
    <row r="804" spans="20:34" x14ac:dyDescent="0.25">
      <c r="T804" s="3"/>
      <c r="X804" s="4">
        <f t="shared" ca="1" si="201"/>
        <v>5.8437346948278339E-2</v>
      </c>
      <c r="Y804" s="4">
        <f t="shared" ca="1" si="201"/>
        <v>1.957192445248729</v>
      </c>
      <c r="Z804" s="4">
        <f t="shared" ca="1" si="196"/>
        <v>1.5870755414229982</v>
      </c>
      <c r="AA804" s="4">
        <f t="shared" ca="1" si="197"/>
        <v>0.10485626088035416</v>
      </c>
      <c r="AB804" s="4">
        <f t="shared" ca="1" si="198"/>
        <v>2.2211011153313809</v>
      </c>
      <c r="AC804" s="4">
        <f t="shared" ca="1" si="202"/>
        <v>0.36536697114861194</v>
      </c>
      <c r="AD804" s="4">
        <f t="shared" ca="1" si="199"/>
        <v>1.2109483839285988</v>
      </c>
      <c r="AF804" s="4">
        <f t="shared" ca="1" si="203"/>
        <v>0.12697551965786041</v>
      </c>
      <c r="AG804" s="4">
        <f t="shared" ca="1" si="204"/>
        <v>2.6896388061525442</v>
      </c>
      <c r="AH804" s="2">
        <f t="shared" ca="1" si="200"/>
        <v>248.65765908059257</v>
      </c>
    </row>
    <row r="805" spans="20:34" x14ac:dyDescent="0.25">
      <c r="T805" s="3"/>
      <c r="X805" s="4">
        <f t="shared" ca="1" si="201"/>
        <v>-0.59078811619667093</v>
      </c>
      <c r="Y805" s="4">
        <f t="shared" ca="1" si="201"/>
        <v>0.37149458491158915</v>
      </c>
      <c r="Z805" s="4">
        <f t="shared" ca="1" si="196"/>
        <v>-6.5676824672462775E-2</v>
      </c>
      <c r="AA805" s="4">
        <f t="shared" ca="1" si="197"/>
        <v>-0.74549404897507654</v>
      </c>
      <c r="AB805" s="4">
        <f t="shared" ca="1" si="198"/>
        <v>-2.3403137112716271E-2</v>
      </c>
      <c r="AC805" s="4">
        <f t="shared" ca="1" si="202"/>
        <v>0.87859709349868809</v>
      </c>
      <c r="AD805" s="4">
        <f t="shared" ca="1" si="199"/>
        <v>0.7565962475196889</v>
      </c>
      <c r="AF805" s="4">
        <f t="shared" ca="1" si="203"/>
        <v>-0.56403800000280213</v>
      </c>
      <c r="AG805" s="4">
        <f t="shared" ca="1" si="204"/>
        <v>-1.7706725719669896E-2</v>
      </c>
      <c r="AH805" s="2">
        <f t="shared" ca="1" si="200"/>
        <v>89.44164855647432</v>
      </c>
    </row>
    <row r="806" spans="20:34" x14ac:dyDescent="0.25">
      <c r="T806" s="3"/>
      <c r="X806" s="4">
        <f t="shared" ca="1" si="201"/>
        <v>2.523898318366919</v>
      </c>
      <c r="Y806" s="4">
        <f t="shared" ca="1" si="201"/>
        <v>2.1148677131442075</v>
      </c>
      <c r="Z806" s="4">
        <f t="shared" ca="1" si="196"/>
        <v>3.2150634850479953</v>
      </c>
      <c r="AA806" s="4">
        <f t="shared" ca="1" si="197"/>
        <v>3.3340972872974528</v>
      </c>
      <c r="AB806" s="4">
        <f t="shared" ca="1" si="198"/>
        <v>4.4319742850527879</v>
      </c>
      <c r="AC806" s="4">
        <f t="shared" ca="1" si="202"/>
        <v>0.27609490948537063</v>
      </c>
      <c r="AD806" s="4">
        <f t="shared" ca="1" si="199"/>
        <v>1.3301533551830478</v>
      </c>
      <c r="AF806" s="4">
        <f t="shared" ca="1" si="203"/>
        <v>4.4348606932054047</v>
      </c>
      <c r="AG806" s="4">
        <f t="shared" ca="1" si="204"/>
        <v>5.8952054653479555</v>
      </c>
      <c r="AH806" s="2">
        <f t="shared" ca="1" si="200"/>
        <v>-71.604438678831684</v>
      </c>
    </row>
    <row r="807" spans="20:34" x14ac:dyDescent="0.25">
      <c r="T807" s="3"/>
      <c r="X807" s="4">
        <f t="shared" ca="1" si="201"/>
        <v>1.0350739035022014</v>
      </c>
      <c r="Y807" s="4">
        <f t="shared" ca="1" si="201"/>
        <v>0.19350241977935217</v>
      </c>
      <c r="Z807" s="4">
        <f t="shared" ca="1" si="196"/>
        <v>0.78439196979654691</v>
      </c>
      <c r="AA807" s="4">
        <f t="shared" ca="1" si="197"/>
        <v>1.384046997575707</v>
      </c>
      <c r="AB807" s="4">
        <f t="shared" ca="1" si="198"/>
        <v>1.1310245092764566</v>
      </c>
      <c r="AC807" s="4">
        <f t="shared" ca="1" si="202"/>
        <v>0.56972874104441429</v>
      </c>
      <c r="AD807" s="4">
        <f t="shared" ca="1" si="199"/>
        <v>1.0125560707253798</v>
      </c>
      <c r="AF807" s="4">
        <f t="shared" ca="1" si="203"/>
        <v>1.4014251895645171</v>
      </c>
      <c r="AG807" s="4">
        <f t="shared" ca="1" si="204"/>
        <v>1.1452257330070696</v>
      </c>
      <c r="AH807" s="2">
        <f t="shared" ca="1" si="200"/>
        <v>-105.01810494777419</v>
      </c>
    </row>
    <row r="808" spans="20:34" x14ac:dyDescent="0.25">
      <c r="T808" s="3"/>
      <c r="X808" s="4">
        <f t="shared" ca="1" si="201"/>
        <v>1.8342172791727562</v>
      </c>
      <c r="Y808" s="4">
        <f t="shared" ca="1" si="201"/>
        <v>1.4122160372048017E-2</v>
      </c>
      <c r="Z808" s="4">
        <f t="shared" ca="1" si="196"/>
        <v>1.12937430198749</v>
      </c>
      <c r="AA808" s="4">
        <f t="shared" ca="1" si="197"/>
        <v>2.4307585880738931</v>
      </c>
      <c r="AB808" s="4">
        <f t="shared" ca="1" si="198"/>
        <v>1.5995244052711179</v>
      </c>
      <c r="AC808" s="4">
        <f t="shared" ca="1" si="202"/>
        <v>0.92724045913593511</v>
      </c>
      <c r="AD808" s="4">
        <f t="shared" ca="1" si="199"/>
        <v>0.70245075678374302</v>
      </c>
      <c r="AF808" s="4">
        <f t="shared" ca="1" si="203"/>
        <v>1.7074882097510888</v>
      </c>
      <c r="AG808" s="4">
        <f t="shared" ca="1" si="204"/>
        <v>1.1235871289767634</v>
      </c>
      <c r="AH808" s="2">
        <f t="shared" ca="1" si="200"/>
        <v>-153.80072736113561</v>
      </c>
    </row>
    <row r="809" spans="20:34" x14ac:dyDescent="0.25">
      <c r="T809" s="3"/>
      <c r="X809" s="4">
        <f t="shared" ca="1" si="201"/>
        <v>-0.51501107867876894</v>
      </c>
      <c r="Y809" s="4">
        <f t="shared" ca="1" si="201"/>
        <v>0.18645638002216761</v>
      </c>
      <c r="Z809" s="4">
        <f t="shared" ca="1" si="196"/>
        <v>-0.16615976009019356</v>
      </c>
      <c r="AA809" s="4">
        <f t="shared" ca="1" si="197"/>
        <v>-0.64624189238046059</v>
      </c>
      <c r="AB809" s="4">
        <f t="shared" ca="1" si="198"/>
        <v>-0.15986300882112908</v>
      </c>
      <c r="AC809" s="4">
        <f t="shared" ca="1" si="202"/>
        <v>0.91675474261103829</v>
      </c>
      <c r="AD809" s="4">
        <f t="shared" ca="1" si="199"/>
        <v>0.71535854177067881</v>
      </c>
      <c r="AF809" s="4">
        <f t="shared" ca="1" si="203"/>
        <v>-0.46229465776441026</v>
      </c>
      <c r="AG809" s="4">
        <f t="shared" ca="1" si="204"/>
        <v>-0.11435936887335607</v>
      </c>
      <c r="AH809" s="2">
        <f t="shared" ca="1" si="200"/>
        <v>63.200877752196902</v>
      </c>
    </row>
    <row r="810" spans="20:34" x14ac:dyDescent="0.25">
      <c r="T810" s="3"/>
      <c r="X810" s="4">
        <f t="shared" ca="1" si="201"/>
        <v>-0.54065244988439343</v>
      </c>
      <c r="Y810" s="4">
        <f t="shared" ca="1" si="201"/>
        <v>1.0679435813789517</v>
      </c>
      <c r="Z810" s="4">
        <f t="shared" ca="1" si="196"/>
        <v>0.51695655722939771</v>
      </c>
      <c r="AA810" s="4">
        <f t="shared" ca="1" si="197"/>
        <v>-0.6798267549399144</v>
      </c>
      <c r="AB810" s="4">
        <f t="shared" ca="1" si="198"/>
        <v>0.76783645214531482</v>
      </c>
      <c r="AC810" s="4">
        <f t="shared" ca="1" si="202"/>
        <v>0.15916213450187766</v>
      </c>
      <c r="AD810" s="4">
        <f t="shared" ca="1" si="199"/>
        <v>1.5660243570811745</v>
      </c>
      <c r="AF810" s="4">
        <f t="shared" ca="1" si="203"/>
        <v>-1.0646252568313606</v>
      </c>
      <c r="AG810" s="4">
        <f t="shared" ca="1" si="204"/>
        <v>1.2024505863143566</v>
      </c>
      <c r="AH810" s="2">
        <f t="shared" ca="1" si="200"/>
        <v>293.7987704453044</v>
      </c>
    </row>
    <row r="811" spans="20:34" x14ac:dyDescent="0.25">
      <c r="T811" s="3"/>
      <c r="X811" s="4">
        <f t="shared" ca="1" si="201"/>
        <v>-2.2484684262188099</v>
      </c>
      <c r="Y811" s="4">
        <f t="shared" ca="1" si="201"/>
        <v>0.56270453963705014</v>
      </c>
      <c r="Z811" s="4">
        <f t="shared" ca="1" si="196"/>
        <v>-0.92466512252898503</v>
      </c>
      <c r="AA811" s="4">
        <f t="shared" ca="1" si="197"/>
        <v>-2.9167104372544372</v>
      </c>
      <c r="AB811" s="4">
        <f t="shared" ca="1" si="198"/>
        <v>-1.1899438281985106</v>
      </c>
      <c r="AC811" s="4">
        <f t="shared" ca="1" si="202"/>
        <v>0.84190329932136876</v>
      </c>
      <c r="AD811" s="4">
        <f t="shared" ca="1" si="199"/>
        <v>0.79117572802977065</v>
      </c>
      <c r="AF811" s="4">
        <f t="shared" ca="1" si="203"/>
        <v>-2.3076305036468101</v>
      </c>
      <c r="AG811" s="4">
        <f t="shared" ca="1" si="204"/>
        <v>-0.94145467458948895</v>
      </c>
      <c r="AH811" s="2">
        <f t="shared" ca="1" si="200"/>
        <v>289.58902307160315</v>
      </c>
    </row>
    <row r="812" spans="20:34" x14ac:dyDescent="0.25">
      <c r="T812" s="3"/>
      <c r="X812" s="4">
        <f t="shared" ca="1" si="201"/>
        <v>-0.295342875651812</v>
      </c>
      <c r="Y812" s="4">
        <f t="shared" ca="1" si="201"/>
        <v>0.99993599168429415</v>
      </c>
      <c r="Z812" s="4">
        <f t="shared" ca="1" si="196"/>
        <v>0.61259367341450444</v>
      </c>
      <c r="AA812" s="4">
        <f t="shared" ca="1" si="197"/>
        <v>-0.35852224009742356</v>
      </c>
      <c r="AB812" s="4">
        <f t="shared" ca="1" si="198"/>
        <v>0.89771550624467755</v>
      </c>
      <c r="AC812" s="4">
        <f t="shared" ca="1" si="202"/>
        <v>0.51163094360312267</v>
      </c>
      <c r="AD812" s="4">
        <f t="shared" ca="1" si="199"/>
        <v>1.0627499503075153</v>
      </c>
      <c r="AF812" s="4">
        <f t="shared" ca="1" si="203"/>
        <v>-0.38101949284767594</v>
      </c>
      <c r="AG812" s="4">
        <f t="shared" ca="1" si="204"/>
        <v>0.95404710965181705</v>
      </c>
      <c r="AH812" s="2">
        <f t="shared" ca="1" si="200"/>
        <v>156.83933874836475</v>
      </c>
    </row>
    <row r="813" spans="20:34" x14ac:dyDescent="0.25">
      <c r="T813" s="3"/>
      <c r="X813" s="4">
        <f t="shared" ca="1" si="201"/>
        <v>0.86615006353430923</v>
      </c>
      <c r="Y813" s="4">
        <f t="shared" ca="1" si="201"/>
        <v>-0.20205224627408006</v>
      </c>
      <c r="Z813" s="4">
        <f t="shared" ca="1" si="196"/>
        <v>0.36785920111327086</v>
      </c>
      <c r="AA813" s="4">
        <f t="shared" ca="1" si="197"/>
        <v>1.1627919054497293</v>
      </c>
      <c r="AB813" s="4">
        <f t="shared" ca="1" si="198"/>
        <v>0.56535623992730988</v>
      </c>
      <c r="AC813" s="4">
        <f t="shared" ca="1" si="202"/>
        <v>0.34523963193736673</v>
      </c>
      <c r="AD813" s="4">
        <f t="shared" ca="1" si="199"/>
        <v>1.2351927121136961</v>
      </c>
      <c r="AF813" s="4">
        <f t="shared" ca="1" si="203"/>
        <v>1.4362720873163035</v>
      </c>
      <c r="AG813" s="4">
        <f t="shared" ca="1" si="204"/>
        <v>0.69832390730621541</v>
      </c>
      <c r="AH813" s="2">
        <f t="shared" ca="1" si="200"/>
        <v>-155.03989000286265</v>
      </c>
    </row>
    <row r="814" spans="20:34" x14ac:dyDescent="0.25">
      <c r="T814" s="3"/>
      <c r="X814" s="4">
        <f t="shared" ca="1" si="201"/>
        <v>0.60332411920591011</v>
      </c>
      <c r="Y814" s="4">
        <f t="shared" ca="1" si="201"/>
        <v>-7.6846921067458274E-2</v>
      </c>
      <c r="Z814" s="4">
        <f t="shared" ca="1" si="196"/>
        <v>0.30688390333683574</v>
      </c>
      <c r="AA814" s="4">
        <f t="shared" ca="1" si="197"/>
        <v>0.81854458940168029</v>
      </c>
      <c r="AB814" s="4">
        <f t="shared" ca="1" si="198"/>
        <v>0.48254933070074713</v>
      </c>
      <c r="AC814" s="4">
        <f t="shared" ca="1" si="202"/>
        <v>0.66462564585275896</v>
      </c>
      <c r="AD814" s="4">
        <f t="shared" ca="1" si="199"/>
        <v>0.93569156861941982</v>
      </c>
      <c r="AF814" s="4">
        <f t="shared" ca="1" si="203"/>
        <v>0.76590527084219717</v>
      </c>
      <c r="AG814" s="4">
        <f t="shared" ca="1" si="204"/>
        <v>0.45151734017963324</v>
      </c>
      <c r="AH814" s="2">
        <f t="shared" ca="1" si="200"/>
        <v>-76.074664414068138</v>
      </c>
    </row>
    <row r="815" spans="20:34" x14ac:dyDescent="0.25">
      <c r="T815" s="3"/>
      <c r="X815" s="4">
        <f t="shared" ca="1" si="201"/>
        <v>-0.29400273573915536</v>
      </c>
      <c r="Y815" s="4">
        <f t="shared" ca="1" si="201"/>
        <v>-0.65074266343150777</v>
      </c>
      <c r="Z815" s="4">
        <f t="shared" ca="1" si="196"/>
        <v>-0.69506914313821455</v>
      </c>
      <c r="AA815" s="4">
        <f t="shared" ca="1" si="197"/>
        <v>-0.35676693557739309</v>
      </c>
      <c r="AB815" s="4">
        <f t="shared" ca="1" si="198"/>
        <v>-0.87814324472447869</v>
      </c>
      <c r="AC815" s="4">
        <f t="shared" ca="1" si="202"/>
        <v>0.43276017352947049</v>
      </c>
      <c r="AD815" s="4">
        <f t="shared" ca="1" si="199"/>
        <v>1.1376087930624765</v>
      </c>
      <c r="AF815" s="4">
        <f t="shared" ca="1" si="203"/>
        <v>-0.40586120298679645</v>
      </c>
      <c r="AG815" s="4">
        <f t="shared" ca="1" si="204"/>
        <v>-0.99898347676698118</v>
      </c>
      <c r="AH815" s="2">
        <f t="shared" ca="1" si="200"/>
        <v>-34.4321274891754</v>
      </c>
    </row>
    <row r="816" spans="20:34" x14ac:dyDescent="0.25">
      <c r="T816" s="3"/>
      <c r="X816" s="4">
        <f t="shared" ca="1" si="201"/>
        <v>-0.76865324063088969</v>
      </c>
      <c r="Y816" s="4">
        <f t="shared" ca="1" si="201"/>
        <v>-1.5680070171824825</v>
      </c>
      <c r="Z816" s="4">
        <f t="shared" ca="1" si="196"/>
        <v>-1.7115348137289179</v>
      </c>
      <c r="AA816" s="4">
        <f t="shared" ca="1" si="197"/>
        <v>-0.97846036385503421</v>
      </c>
      <c r="AB816" s="4">
        <f t="shared" ca="1" si="198"/>
        <v>-2.2585445479724089</v>
      </c>
      <c r="AC816" s="4">
        <f t="shared" ca="1" si="202"/>
        <v>0.67943894316477382</v>
      </c>
      <c r="AD816" s="4">
        <f t="shared" ca="1" si="199"/>
        <v>0.92398848445976578</v>
      </c>
      <c r="AF816" s="4">
        <f t="shared" ca="1" si="203"/>
        <v>-0.90408610870236406</v>
      </c>
      <c r="AG816" s="4">
        <f t="shared" ca="1" si="204"/>
        <v>-2.086869153965893</v>
      </c>
      <c r="AH816" s="2">
        <f t="shared" ca="1" si="200"/>
        <v>-61.68326784966257</v>
      </c>
    </row>
    <row r="817" spans="20:34" x14ac:dyDescent="0.25">
      <c r="T817" s="3"/>
      <c r="X817" s="4">
        <f t="shared" ca="1" si="201"/>
        <v>-0.63268122302547991</v>
      </c>
      <c r="Y817" s="4">
        <f t="shared" ca="1" si="201"/>
        <v>-0.75104978265708922</v>
      </c>
      <c r="Z817" s="4">
        <f t="shared" ca="1" si="196"/>
        <v>-0.98104775838560343</v>
      </c>
      <c r="AA817" s="4">
        <f t="shared" ca="1" si="197"/>
        <v>-0.80036530464043054</v>
      </c>
      <c r="AB817" s="4">
        <f t="shared" ca="1" si="198"/>
        <v>-1.266513717638849</v>
      </c>
      <c r="AC817" s="4">
        <f t="shared" ca="1" si="202"/>
        <v>0.50194905741070428</v>
      </c>
      <c r="AD817" s="4">
        <f t="shared" ca="1" si="199"/>
        <v>1.0714624700716602</v>
      </c>
      <c r="AF817" s="4">
        <f t="shared" ca="1" si="203"/>
        <v>-0.85756138626969247</v>
      </c>
      <c r="AG817" s="4">
        <f t="shared" ca="1" si="204"/>
        <v>-1.3570219162809622</v>
      </c>
      <c r="AH817" s="2">
        <f t="shared" ca="1" si="200"/>
        <v>3.6324497240339042</v>
      </c>
    </row>
    <row r="818" spans="20:34" x14ac:dyDescent="0.25">
      <c r="T818" s="3"/>
      <c r="X818" s="4">
        <f t="shared" ca="1" si="201"/>
        <v>-1.826330858649023</v>
      </c>
      <c r="Y818" s="4">
        <f t="shared" ca="1" si="201"/>
        <v>0.11421155577947949</v>
      </c>
      <c r="Z818" s="4">
        <f t="shared" ca="1" si="196"/>
        <v>-1.0228374515213714</v>
      </c>
      <c r="AA818" s="4">
        <f t="shared" ca="1" si="197"/>
        <v>-2.363798033533079</v>
      </c>
      <c r="AB818" s="4">
        <f t="shared" ca="1" si="198"/>
        <v>-1.3232658033570233</v>
      </c>
      <c r="AC818" s="4">
        <f t="shared" ca="1" si="202"/>
        <v>0.27018584021736602</v>
      </c>
      <c r="AD818" s="4">
        <f t="shared" ca="1" si="199"/>
        <v>1.3393250954298941</v>
      </c>
      <c r="AF818" s="4">
        <f t="shared" ca="1" si="203"/>
        <v>-3.165894026838687</v>
      </c>
      <c r="AG818" s="4">
        <f t="shared" ca="1" si="204"/>
        <v>-1.7722830983602607</v>
      </c>
      <c r="AH818" s="2">
        <f t="shared" ca="1" si="200"/>
        <v>356.45010396928774</v>
      </c>
    </row>
    <row r="819" spans="20:34" x14ac:dyDescent="0.25">
      <c r="T819" s="3"/>
      <c r="X819" s="4">
        <f t="shared" ca="1" si="201"/>
        <v>4.6601134145475731E-2</v>
      </c>
      <c r="Y819" s="4">
        <f t="shared" ca="1" si="201"/>
        <v>-0.94821880270228176</v>
      </c>
      <c r="Z819" s="4">
        <f t="shared" ca="1" si="196"/>
        <v>-0.72323638597794859</v>
      </c>
      <c r="AA819" s="4">
        <f t="shared" ca="1" si="197"/>
        <v>8.9353284186214743E-2</v>
      </c>
      <c r="AB819" s="4">
        <f t="shared" ca="1" si="198"/>
        <v>-0.91639549450510738</v>
      </c>
      <c r="AC819" s="4">
        <f t="shared" ca="1" si="202"/>
        <v>0.20359515098807901</v>
      </c>
      <c r="AD819" s="4">
        <f t="shared" ca="1" si="199"/>
        <v>1.4597232860165752</v>
      </c>
      <c r="AF819" s="4">
        <f t="shared" ca="1" si="203"/>
        <v>0.13043106960867426</v>
      </c>
      <c r="AG819" s="4">
        <f t="shared" ca="1" si="204"/>
        <v>-1.3376838425297797</v>
      </c>
      <c r="AH819" s="2">
        <f t="shared" ca="1" si="200"/>
        <v>-154.6260617910275</v>
      </c>
    </row>
    <row r="820" spans="20:34" x14ac:dyDescent="0.25">
      <c r="T820" s="3"/>
      <c r="X820" s="4">
        <f t="shared" ca="1" si="201"/>
        <v>0.19468056765240452</v>
      </c>
      <c r="Y820" s="4">
        <f t="shared" ca="1" si="201"/>
        <v>-1.527176089152487</v>
      </c>
      <c r="Z820" s="4">
        <f t="shared" ca="1" si="196"/>
        <v>-1.091898679661629</v>
      </c>
      <c r="AA820" s="4">
        <f t="shared" ca="1" si="197"/>
        <v>0.2833065397407033</v>
      </c>
      <c r="AB820" s="4">
        <f t="shared" ca="1" si="198"/>
        <v>-1.417053731554651</v>
      </c>
      <c r="AC820" s="4">
        <f t="shared" ca="1" si="202"/>
        <v>0.75683233460870403</v>
      </c>
      <c r="AD820" s="4">
        <f t="shared" ca="1" si="199"/>
        <v>0.86268886559046065</v>
      </c>
      <c r="AF820" s="4">
        <f t="shared" ca="1" si="203"/>
        <v>0.24440539738326608</v>
      </c>
      <c r="AG820" s="4">
        <f t="shared" ca="1" si="204"/>
        <v>-1.2224764761556111</v>
      </c>
      <c r="AH820" s="2">
        <f t="shared" ca="1" si="200"/>
        <v>-161.25947891002079</v>
      </c>
    </row>
    <row r="821" spans="20:34" x14ac:dyDescent="0.25">
      <c r="T821" s="3"/>
      <c r="X821" s="4">
        <f t="shared" ca="1" si="201"/>
        <v>2.3119948596561565E-2</v>
      </c>
      <c r="Y821" s="4">
        <f t="shared" ca="1" si="201"/>
        <v>7.3842168781628706E-2</v>
      </c>
      <c r="Z821" s="4">
        <f t="shared" ca="1" si="196"/>
        <v>7.2628534367761274E-2</v>
      </c>
      <c r="AA821" s="4">
        <f t="shared" ca="1" si="197"/>
        <v>5.8597815491922271E-2</v>
      </c>
      <c r="AB821" s="4">
        <f t="shared" ca="1" si="198"/>
        <v>0.16442110859383058</v>
      </c>
      <c r="AC821" s="4">
        <f t="shared" ca="1" si="202"/>
        <v>0.73264844802313722</v>
      </c>
      <c r="AD821" s="4">
        <f t="shared" ca="1" si="199"/>
        <v>0.88198164872132478</v>
      </c>
      <c r="AF821" s="4">
        <f t="shared" ca="1" si="203"/>
        <v>5.1682197919033591E-2</v>
      </c>
      <c r="AG821" s="4">
        <f t="shared" ca="1" si="204"/>
        <v>0.14501640044217468</v>
      </c>
      <c r="AH821" s="2">
        <f t="shared" ca="1" si="200"/>
        <v>6.2264516377763357</v>
      </c>
    </row>
    <row r="822" spans="20:34" x14ac:dyDescent="0.25">
      <c r="T822" s="3"/>
      <c r="X822" s="4">
        <f t="shared" ca="1" si="201"/>
        <v>-2.0878040527080803E-2</v>
      </c>
      <c r="Y822" s="4">
        <f t="shared" ca="1" si="201"/>
        <v>-1.515476404785471</v>
      </c>
      <c r="Z822" s="4">
        <f t="shared" ca="1" si="196"/>
        <v>-1.2140337702980171</v>
      </c>
      <c r="AA822" s="4">
        <f t="shared" ca="1" si="197"/>
        <v>9.6960186168764187E-4</v>
      </c>
      <c r="AB822" s="4">
        <f t="shared" ca="1" si="198"/>
        <v>-1.5829181017589073</v>
      </c>
      <c r="AC822" s="4">
        <f t="shared" ca="1" si="202"/>
        <v>0.2261243865564041</v>
      </c>
      <c r="AD822" s="4">
        <f t="shared" ca="1" si="199"/>
        <v>1.4149231584458</v>
      </c>
      <c r="AF822" s="4">
        <f t="shared" ca="1" si="203"/>
        <v>1.3719121285740059E-3</v>
      </c>
      <c r="AG822" s="4">
        <f t="shared" ca="1" si="204"/>
        <v>-2.2397074801017434</v>
      </c>
      <c r="AH822" s="2">
        <f t="shared" ca="1" si="200"/>
        <v>-224.19059259014466</v>
      </c>
    </row>
    <row r="823" spans="20:34" x14ac:dyDescent="0.25">
      <c r="T823" s="3"/>
      <c r="X823" s="4">
        <f t="shared" ca="1" si="201"/>
        <v>-0.40019100897974264</v>
      </c>
      <c r="Y823" s="4">
        <f t="shared" ca="1" si="201"/>
        <v>-1.0799676045902034</v>
      </c>
      <c r="Z823" s="4">
        <f t="shared" ca="1" si="196"/>
        <v>-1.1000470689492181</v>
      </c>
      <c r="AA823" s="4">
        <f t="shared" ca="1" si="197"/>
        <v>-0.49585148505845111</v>
      </c>
      <c r="AB823" s="4">
        <f t="shared" ca="1" si="198"/>
        <v>-1.4281195722587672</v>
      </c>
      <c r="AC823" s="4">
        <f t="shared" ca="1" si="202"/>
        <v>0.74252154449307395</v>
      </c>
      <c r="AD823" s="4">
        <f t="shared" ca="1" si="199"/>
        <v>0.87413295820661407</v>
      </c>
      <c r="AF823" s="4">
        <f t="shared" ca="1" si="203"/>
        <v>-0.4334401254652866</v>
      </c>
      <c r="AG823" s="4">
        <f t="shared" ca="1" si="204"/>
        <v>-1.2483663863713206</v>
      </c>
      <c r="AH823" s="2">
        <f t="shared" ca="1" si="200"/>
        <v>-54.890838122864807</v>
      </c>
    </row>
    <row r="824" spans="20:34" x14ac:dyDescent="0.25">
      <c r="T824" s="3"/>
      <c r="X824" s="4">
        <f t="shared" ca="1" si="201"/>
        <v>5.6831901562451673E-2</v>
      </c>
      <c r="Y824" s="4">
        <f t="shared" ca="1" si="201"/>
        <v>9.4376061366256994E-2</v>
      </c>
      <c r="Z824" s="4">
        <f t="shared" ca="1" si="196"/>
        <v>0.10945714584151427</v>
      </c>
      <c r="AA824" s="4">
        <f t="shared" ca="1" si="197"/>
        <v>0.10275346137726554</v>
      </c>
      <c r="AB824" s="4">
        <f t="shared" ca="1" si="198"/>
        <v>0.21443584568341317</v>
      </c>
      <c r="AC824" s="4">
        <f t="shared" ca="1" si="202"/>
        <v>0.88169623322607815</v>
      </c>
      <c r="AD824" s="4">
        <f t="shared" ca="1" si="199"/>
        <v>0.75349356504505771</v>
      </c>
      <c r="AF824" s="4">
        <f t="shared" ca="1" si="203"/>
        <v>7.742407193387546E-2</v>
      </c>
      <c r="AG824" s="4">
        <f t="shared" ca="1" si="204"/>
        <v>0.16157602983744684</v>
      </c>
      <c r="AH824" s="2">
        <f t="shared" ca="1" si="200"/>
        <v>3.7658570518656234</v>
      </c>
    </row>
    <row r="825" spans="20:34" x14ac:dyDescent="0.25">
      <c r="T825" s="3"/>
      <c r="X825" s="4">
        <f t="shared" ca="1" si="201"/>
        <v>1.0645821998462834</v>
      </c>
      <c r="Y825" s="4">
        <f t="shared" ca="1" si="201"/>
        <v>0.14167283459532534</v>
      </c>
      <c r="Z825" s="4">
        <f t="shared" ca="1" si="196"/>
        <v>0.76129598711234014</v>
      </c>
      <c r="AA825" s="4">
        <f t="shared" ca="1" si="197"/>
        <v>1.4226967276986515</v>
      </c>
      <c r="AB825" s="4">
        <f t="shared" ca="1" si="198"/>
        <v>1.0996592349543606</v>
      </c>
      <c r="AC825" s="4">
        <f t="shared" ca="1" si="202"/>
        <v>0.84908748883993945</v>
      </c>
      <c r="AD825" s="4">
        <f t="shared" ca="1" si="199"/>
        <v>0.7846688938433144</v>
      </c>
      <c r="AF825" s="4">
        <f t="shared" ca="1" si="203"/>
        <v>1.116345867597804</v>
      </c>
      <c r="AG825" s="4">
        <f t="shared" ca="1" si="204"/>
        <v>0.86286839549622352</v>
      </c>
      <c r="AH825" s="2">
        <f t="shared" ca="1" si="200"/>
        <v>-89.405911627259684</v>
      </c>
    </row>
    <row r="826" spans="20:34" x14ac:dyDescent="0.25">
      <c r="T826" s="3"/>
      <c r="X826" s="4">
        <f t="shared" ca="1" si="201"/>
        <v>-0.46189377047503805</v>
      </c>
      <c r="Y826" s="4">
        <f t="shared" ca="1" si="201"/>
        <v>0.61686872474915222</v>
      </c>
      <c r="Z826" s="4">
        <f t="shared" ca="1" si="196"/>
        <v>0.20740616665460454</v>
      </c>
      <c r="AA826" s="4">
        <f t="shared" ca="1" si="197"/>
        <v>-0.57666926768560245</v>
      </c>
      <c r="AB826" s="4">
        <f t="shared" ca="1" si="198"/>
        <v>0.34745455934412528</v>
      </c>
      <c r="AC826" s="4">
        <f t="shared" ca="1" si="202"/>
        <v>0.72315917586499279</v>
      </c>
      <c r="AD826" s="4">
        <f t="shared" ca="1" si="199"/>
        <v>0.88949857655181708</v>
      </c>
      <c r="AF826" s="4">
        <f t="shared" ca="1" si="203"/>
        <v>-0.51294649274752213</v>
      </c>
      <c r="AG826" s="4">
        <f t="shared" ca="1" si="204"/>
        <v>0.30906033595303828</v>
      </c>
      <c r="AH826" s="2">
        <f t="shared" ca="1" si="200"/>
        <v>113.78804084938611</v>
      </c>
    </row>
    <row r="827" spans="20:34" x14ac:dyDescent="0.25">
      <c r="T827" s="3"/>
      <c r="X827" s="4">
        <f t="shared" ca="1" si="201"/>
        <v>1.3999006308371442</v>
      </c>
      <c r="Y827" s="4">
        <f t="shared" ca="1" si="201"/>
        <v>2.5615251595897801</v>
      </c>
      <c r="Z827" s="4">
        <f t="shared" ca="1" si="196"/>
        <v>2.8839112092558539</v>
      </c>
      <c r="AA827" s="4">
        <f t="shared" ca="1" si="197"/>
        <v>1.8618941219475797</v>
      </c>
      <c r="AB827" s="4">
        <f t="shared" ca="1" si="198"/>
        <v>3.9822561624413866</v>
      </c>
      <c r="AC827" s="4">
        <f t="shared" ca="1" si="202"/>
        <v>0.65720779462345358</v>
      </c>
      <c r="AD827" s="4">
        <f t="shared" ca="1" si="199"/>
        <v>0.94156726201666652</v>
      </c>
      <c r="AF827" s="4">
        <f t="shared" ca="1" si="203"/>
        <v>1.7530985505671082</v>
      </c>
      <c r="AG827" s="4">
        <f t="shared" ca="1" si="204"/>
        <v>3.7495620315189337</v>
      </c>
      <c r="AH827" s="2">
        <f t="shared" ca="1" si="200"/>
        <v>101.88984039461138</v>
      </c>
    </row>
    <row r="828" spans="20:34" x14ac:dyDescent="0.25">
      <c r="T828" s="3"/>
      <c r="X828" s="4">
        <f t="shared" ca="1" si="201"/>
        <v>-0.72896924241251626</v>
      </c>
      <c r="Y828" s="4">
        <f t="shared" ca="1" si="201"/>
        <v>-0.37945902508054041</v>
      </c>
      <c r="Z828" s="4">
        <f t="shared" ca="1" si="196"/>
        <v>-0.7451900555253923</v>
      </c>
      <c r="AA828" s="4">
        <f t="shared" ca="1" si="197"/>
        <v>-0.92648258094764691</v>
      </c>
      <c r="AB828" s="4">
        <f t="shared" ca="1" si="198"/>
        <v>-0.94620946159831432</v>
      </c>
      <c r="AC828" s="4">
        <f t="shared" ca="1" si="202"/>
        <v>0.53314057096690848</v>
      </c>
      <c r="AD828" s="4">
        <f t="shared" ca="1" si="199"/>
        <v>1.0437786490720526</v>
      </c>
      <c r="AF828" s="4">
        <f t="shared" ca="1" si="203"/>
        <v>-0.96704273673032359</v>
      </c>
      <c r="AG828" s="4">
        <f t="shared" ca="1" si="204"/>
        <v>-0.98763323356628274</v>
      </c>
      <c r="AH828" s="2">
        <f t="shared" ca="1" si="200"/>
        <v>58.635999222194187</v>
      </c>
    </row>
    <row r="829" spans="20:34" x14ac:dyDescent="0.25">
      <c r="T829" s="3"/>
      <c r="X829" s="4">
        <f t="shared" ca="1" si="201"/>
        <v>0.62227246762517596</v>
      </c>
      <c r="Y829" s="4">
        <f t="shared" ca="1" si="201"/>
        <v>1.549329615593791</v>
      </c>
      <c r="Z829" s="4">
        <f t="shared" ca="1" si="196"/>
        <v>1.6074924013044281</v>
      </c>
      <c r="AA829" s="4">
        <f t="shared" ca="1" si="197"/>
        <v>0.84336298434188917</v>
      </c>
      <c r="AB829" s="4">
        <f t="shared" ca="1" si="198"/>
        <v>2.2488280330266708</v>
      </c>
      <c r="AC829" s="4">
        <f t="shared" ca="1" si="202"/>
        <v>0.40436221267133854</v>
      </c>
      <c r="AD829" s="4">
        <f t="shared" ca="1" si="199"/>
        <v>1.1672178226762004</v>
      </c>
      <c r="AF829" s="4">
        <f t="shared" ca="1" si="203"/>
        <v>0.98438830630924246</v>
      </c>
      <c r="AG829" s="4">
        <f t="shared" ca="1" si="204"/>
        <v>2.6248721602825933</v>
      </c>
      <c r="AH829" s="2">
        <f t="shared" ca="1" si="200"/>
        <v>107.2302904700764</v>
      </c>
    </row>
    <row r="830" spans="20:34" x14ac:dyDescent="0.25">
      <c r="T830" s="3"/>
      <c r="X830" s="4">
        <f t="shared" ca="1" si="201"/>
        <v>1.6522992749691765</v>
      </c>
      <c r="Y830" s="4">
        <f t="shared" ca="1" si="201"/>
        <v>-0.12051180310987278</v>
      </c>
      <c r="Z830" s="4">
        <f t="shared" ca="1" si="196"/>
        <v>0.91174975936684077</v>
      </c>
      <c r="AA830" s="4">
        <f t="shared" ca="1" si="197"/>
        <v>2.1924838437448062</v>
      </c>
      <c r="AB830" s="4">
        <f t="shared" ca="1" si="198"/>
        <v>1.303981514897161</v>
      </c>
      <c r="AC830" s="4">
        <f t="shared" ca="1" si="202"/>
        <v>0.32700176680296478</v>
      </c>
      <c r="AD830" s="4">
        <f t="shared" ca="1" si="199"/>
        <v>1.2583253455786367</v>
      </c>
      <c r="AF830" s="4">
        <f t="shared" ca="1" si="203"/>
        <v>2.7588579903557608</v>
      </c>
      <c r="AG830" s="4">
        <f t="shared" ca="1" si="204"/>
        <v>1.6408329903611243</v>
      </c>
      <c r="AH830" s="2">
        <f t="shared" ca="1" si="200"/>
        <v>-258.65145578472766</v>
      </c>
    </row>
    <row r="831" spans="20:34" x14ac:dyDescent="0.25">
      <c r="T831" s="3"/>
      <c r="X831" s="4">
        <f t="shared" ca="1" si="201"/>
        <v>3.1858344869356695E-2</v>
      </c>
      <c r="Y831" s="4">
        <f t="shared" ca="1" si="201"/>
        <v>-1.6794517562931326</v>
      </c>
      <c r="Z831" s="4">
        <f t="shared" ca="1" si="196"/>
        <v>-1.3118664455568214</v>
      </c>
      <c r="AA831" s="4">
        <f t="shared" ca="1" si="197"/>
        <v>7.0043296915610453E-2</v>
      </c>
      <c r="AB831" s="4">
        <f t="shared" ca="1" si="198"/>
        <v>-1.715778813472864</v>
      </c>
      <c r="AC831" s="4">
        <f t="shared" ca="1" si="202"/>
        <v>0.96214342749521875</v>
      </c>
      <c r="AD831" s="4">
        <f t="shared" ca="1" si="199"/>
        <v>0.64960014807887545</v>
      </c>
      <c r="AF831" s="4">
        <f t="shared" ca="1" si="203"/>
        <v>4.550013604831319E-2</v>
      </c>
      <c r="AG831" s="4">
        <f t="shared" ca="1" si="204"/>
        <v>-1.1145701713025697</v>
      </c>
      <c r="AH831" s="2">
        <f t="shared" ca="1" si="200"/>
        <v>-118.74308037800438</v>
      </c>
    </row>
    <row r="832" spans="20:34" x14ac:dyDescent="0.25">
      <c r="T832" s="3"/>
      <c r="X832" s="4">
        <f t="shared" ca="1" si="201"/>
        <v>0.40585699502360589</v>
      </c>
      <c r="Y832" s="4">
        <f t="shared" ca="1" si="201"/>
        <v>-8.8471619409922958E-2</v>
      </c>
      <c r="Z832" s="4">
        <f t="shared" ca="1" si="196"/>
        <v>0.17728873297916287</v>
      </c>
      <c r="AA832" s="4">
        <f t="shared" ca="1" si="197"/>
        <v>0.55990373230825874</v>
      </c>
      <c r="AB832" s="4">
        <f t="shared" ca="1" si="198"/>
        <v>0.30655387189454064</v>
      </c>
      <c r="AC832" s="4">
        <f t="shared" ca="1" si="202"/>
        <v>0.48619830248035811</v>
      </c>
      <c r="AD832" s="4">
        <f t="shared" ca="1" si="199"/>
        <v>1.0858902043379635</v>
      </c>
      <c r="AF832" s="4">
        <f t="shared" ca="1" si="203"/>
        <v>0.60799397828580348</v>
      </c>
      <c r="AG832" s="4">
        <f t="shared" ca="1" si="204"/>
        <v>0.33288384659215658</v>
      </c>
      <c r="AH832" s="2">
        <f t="shared" ca="1" si="200"/>
        <v>-63.190376841316265</v>
      </c>
    </row>
    <row r="833" spans="20:34" x14ac:dyDescent="0.25">
      <c r="T833" s="3"/>
      <c r="X833" s="4">
        <f t="shared" ca="1" si="201"/>
        <v>0.85117605808248475</v>
      </c>
      <c r="Y833" s="4">
        <f t="shared" ca="1" si="201"/>
        <v>-0.61550845644981023</v>
      </c>
      <c r="Z833" s="4">
        <f t="shared" ca="1" si="196"/>
        <v>3.0987275304654227E-2</v>
      </c>
      <c r="AA833" s="4">
        <f t="shared" ca="1" si="197"/>
        <v>1.1431790730847531</v>
      </c>
      <c r="AB833" s="4">
        <f t="shared" ca="1" si="198"/>
        <v>0.10787060232223847</v>
      </c>
      <c r="AC833" s="4">
        <f t="shared" ca="1" si="202"/>
        <v>0.70674208449292586</v>
      </c>
      <c r="AD833" s="4">
        <f t="shared" ca="1" si="199"/>
        <v>0.90246263302467744</v>
      </c>
      <c r="AF833" s="4">
        <f t="shared" ca="1" si="203"/>
        <v>1.0316763963147764</v>
      </c>
      <c r="AG833" s="4">
        <f t="shared" ca="1" si="204"/>
        <v>9.7349187797685213E-2</v>
      </c>
      <c r="AH833" s="2">
        <f t="shared" ca="1" si="200"/>
        <v>-152.85552557234496</v>
      </c>
    </row>
    <row r="834" spans="20:34" x14ac:dyDescent="0.25">
      <c r="T834" s="3"/>
      <c r="X834" s="4">
        <f t="shared" ca="1" si="201"/>
        <v>-1.114288203647509</v>
      </c>
      <c r="Y834" s="4">
        <f t="shared" ca="1" si="201"/>
        <v>0.47252697818112716</v>
      </c>
      <c r="Z834" s="4">
        <f t="shared" ref="Z834:Z897" ca="1" si="205">X834*B$19+SQRT(1-B$19^2)*Y834</f>
        <v>-0.3047265864404507</v>
      </c>
      <c r="AA834" s="4">
        <f t="shared" ref="AA834:AA897" ca="1" si="206">X834*SQRT($B$28)+$B$20</f>
        <v>-1.4311702690924273</v>
      </c>
      <c r="AB834" s="4">
        <f t="shared" ref="AB834:AB897" ca="1" si="207">Z834*SQRT($C$29)+$C$20</f>
        <v>-0.34804233766129189</v>
      </c>
      <c r="AC834" s="4">
        <f t="shared" ca="1" si="202"/>
        <v>0.56408733646629594</v>
      </c>
      <c r="AD834" s="4">
        <f t="shared" ref="AD834:AD897" ca="1" si="208">SQRT((B$26/2)/GAMMAINV(AC834,B$26/2,1))</f>
        <v>1.0172944214808335</v>
      </c>
      <c r="AF834" s="4">
        <f t="shared" ca="1" si="203"/>
        <v>-1.4559215309369495</v>
      </c>
      <c r="AG834" s="4">
        <f t="shared" ca="1" si="204"/>
        <v>-0.35406152854198086</v>
      </c>
      <c r="AH834" s="2">
        <f t="shared" ref="AH834:AH897" ca="1" si="209">(B$4*EXP(-B$8*B$7)*NORMSDIST((LN(B$4/(B$5+AF834))-B$8*B$7+B$9*B$7+0.5*B$6*B$6*B$7)/(B$6*SQRT(B$7)))-(B$5+AF834)*EXP(-B$9*B$7)*NORMSDIST((LN(B$4/(B$5+AF834))-B$8*B$7+B$9*B$7-0.5*B$6*B$6*B$7)/(B$6*SQRT(B$7))))*400+100*AG834-400*$B$13</f>
        <v>203.42877392078935</v>
      </c>
    </row>
    <row r="835" spans="20:34" x14ac:dyDescent="0.25">
      <c r="T835" s="3"/>
      <c r="X835" s="4">
        <f t="shared" ref="X835:Y898" ca="1" si="210">NORMSINV(RAND())</f>
        <v>-0.9200012877081265</v>
      </c>
      <c r="Y835" s="4">
        <f t="shared" ca="1" si="210"/>
        <v>-0.6681516918833964</v>
      </c>
      <c r="Z835" s="4">
        <f t="shared" ca="1" si="205"/>
        <v>-1.0904918255176008</v>
      </c>
      <c r="AA835" s="4">
        <f t="shared" ca="1" si="206"/>
        <v>-1.1766948232748871</v>
      </c>
      <c r="AB835" s="4">
        <f t="shared" ca="1" si="207"/>
        <v>-1.4151431669875587</v>
      </c>
      <c r="AC835" s="4">
        <f t="shared" ref="AC835:AC898" ca="1" si="211">RAND()</f>
        <v>0.38176303584092297</v>
      </c>
      <c r="AD835" s="4">
        <f t="shared" ca="1" si="208"/>
        <v>1.1920806153036756</v>
      </c>
      <c r="AF835" s="4">
        <f t="shared" ref="AF835:AF898" ca="1" si="212">AD835*AA835</f>
        <v>-1.4027150889541771</v>
      </c>
      <c r="AG835" s="4">
        <f t="shared" ref="AG835:AG898" ca="1" si="213">AD835*AB835</f>
        <v>-1.6869647372453211</v>
      </c>
      <c r="AH835" s="2">
        <f t="shared" ca="1" si="209"/>
        <v>61.214381222731845</v>
      </c>
    </row>
    <row r="836" spans="20:34" x14ac:dyDescent="0.25">
      <c r="T836" s="3"/>
      <c r="X836" s="4">
        <f t="shared" ca="1" si="210"/>
        <v>-1.5220285227292749</v>
      </c>
      <c r="Y836" s="4">
        <f t="shared" ca="1" si="210"/>
        <v>-1.8805642786055456</v>
      </c>
      <c r="Z836" s="4">
        <f t="shared" ca="1" si="205"/>
        <v>-2.4185708414865155</v>
      </c>
      <c r="AA836" s="4">
        <f t="shared" ca="1" si="206"/>
        <v>-1.965225272098865</v>
      </c>
      <c r="AB836" s="4">
        <f t="shared" ca="1" si="207"/>
        <v>-3.2187279387136272</v>
      </c>
      <c r="AC836" s="4">
        <f t="shared" ca="1" si="211"/>
        <v>0.55643757140187389</v>
      </c>
      <c r="AD836" s="4">
        <f t="shared" ca="1" si="208"/>
        <v>1.0237611830201883</v>
      </c>
      <c r="AF836" s="4">
        <f t="shared" ca="1" si="212"/>
        <v>-2.0119213494651054</v>
      </c>
      <c r="AG836" s="4">
        <f t="shared" ca="1" si="213"/>
        <v>-3.2952087223575948</v>
      </c>
      <c r="AH836" s="2">
        <f t="shared" ca="1" si="209"/>
        <v>3.4673861967594348</v>
      </c>
    </row>
    <row r="837" spans="20:34" x14ac:dyDescent="0.25">
      <c r="T837" s="3"/>
      <c r="X837" s="4">
        <f t="shared" ca="1" si="210"/>
        <v>0.16941968375966621</v>
      </c>
      <c r="Y837" s="4">
        <f t="shared" ca="1" si="210"/>
        <v>0.6132189554306422</v>
      </c>
      <c r="Z837" s="4">
        <f t="shared" ca="1" si="205"/>
        <v>0.58937579111943972</v>
      </c>
      <c r="AA837" s="4">
        <f t="shared" ca="1" si="206"/>
        <v>0.25022003641509943</v>
      </c>
      <c r="AB837" s="4">
        <f t="shared" ca="1" si="207"/>
        <v>0.86618468734339682</v>
      </c>
      <c r="AC837" s="4">
        <f t="shared" ca="1" si="211"/>
        <v>0.43958076850963956</v>
      </c>
      <c r="AD837" s="4">
        <f t="shared" ca="1" si="208"/>
        <v>1.1307377192143897</v>
      </c>
      <c r="AF837" s="4">
        <f t="shared" ca="1" si="212"/>
        <v>0.28293323327775105</v>
      </c>
      <c r="AG837" s="4">
        <f t="shared" ca="1" si="213"/>
        <v>0.97942769778510175</v>
      </c>
      <c r="AH837" s="2">
        <f t="shared" ca="1" si="209"/>
        <v>52.809251409479657</v>
      </c>
    </row>
    <row r="838" spans="20:34" x14ac:dyDescent="0.25">
      <c r="T838" s="3"/>
      <c r="X838" s="4">
        <f t="shared" ca="1" si="210"/>
        <v>-0.44460912911942019</v>
      </c>
      <c r="Y838" s="4">
        <f t="shared" ca="1" si="210"/>
        <v>-1.0067934716281882E-2</v>
      </c>
      <c r="Z838" s="4">
        <f t="shared" ca="1" si="205"/>
        <v>-0.27902441666162142</v>
      </c>
      <c r="AA838" s="4">
        <f t="shared" ca="1" si="206"/>
        <v>-0.55402998292728411</v>
      </c>
      <c r="AB838" s="4">
        <f t="shared" ca="1" si="207"/>
        <v>-0.31313775634043206</v>
      </c>
      <c r="AC838" s="4">
        <f t="shared" ca="1" si="211"/>
        <v>0.26241930479860365</v>
      </c>
      <c r="AD838" s="4">
        <f t="shared" ca="1" si="208"/>
        <v>1.3516916895946731</v>
      </c>
      <c r="AF838" s="4">
        <f t="shared" ca="1" si="212"/>
        <v>-0.74887772370908856</v>
      </c>
      <c r="AG838" s="4">
        <f t="shared" ca="1" si="213"/>
        <v>-0.42326570294368365</v>
      </c>
      <c r="AH838" s="2">
        <f t="shared" ca="1" si="209"/>
        <v>79.137153942944678</v>
      </c>
    </row>
    <row r="839" spans="20:34" x14ac:dyDescent="0.25">
      <c r="T839" s="3"/>
      <c r="X839" s="4">
        <f t="shared" ca="1" si="210"/>
        <v>2.6358685809721849</v>
      </c>
      <c r="Y839" s="4">
        <f t="shared" ca="1" si="210"/>
        <v>-1.9275006399120886</v>
      </c>
      <c r="Z839" s="4">
        <f t="shared" ca="1" si="205"/>
        <v>7.8969924313920803E-2</v>
      </c>
      <c r="AA839" s="4">
        <f t="shared" ca="1" si="206"/>
        <v>3.4807550401214882</v>
      </c>
      <c r="AB839" s="4">
        <f t="shared" ca="1" si="207"/>
        <v>0.1730329714430647</v>
      </c>
      <c r="AC839" s="4">
        <f t="shared" ca="1" si="211"/>
        <v>0.97576153306864533</v>
      </c>
      <c r="AD839" s="4">
        <f t="shared" ca="1" si="208"/>
        <v>0.6204747478466075</v>
      </c>
      <c r="AF839" s="4">
        <f t="shared" ca="1" si="212"/>
        <v>2.1597206058351888</v>
      </c>
      <c r="AG839" s="4">
        <f t="shared" ca="1" si="213"/>
        <v>0.10736258932528481</v>
      </c>
      <c r="AH839" s="2">
        <f t="shared" ca="1" si="209"/>
        <v>-323.44593674432008</v>
      </c>
    </row>
    <row r="840" spans="20:34" x14ac:dyDescent="0.25">
      <c r="T840" s="3"/>
      <c r="X840" s="4">
        <f t="shared" ca="1" si="210"/>
        <v>-0.41537381610240348</v>
      </c>
      <c r="Y840" s="4">
        <f t="shared" ca="1" si="210"/>
        <v>-1.0183975668277261</v>
      </c>
      <c r="Z840" s="4">
        <f t="shared" ca="1" si="205"/>
        <v>-1.0604967693876215</v>
      </c>
      <c r="AA840" s="4">
        <f t="shared" ca="1" si="206"/>
        <v>-0.51573780417891268</v>
      </c>
      <c r="AB840" s="4">
        <f t="shared" ca="1" si="207"/>
        <v>-1.3744086731715932</v>
      </c>
      <c r="AC840" s="4">
        <f t="shared" ca="1" si="211"/>
        <v>0.27635161583587819</v>
      </c>
      <c r="AD840" s="4">
        <f t="shared" ca="1" si="208"/>
        <v>1.3297593799217173</v>
      </c>
      <c r="AF840" s="4">
        <f t="shared" ca="1" si="212"/>
        <v>-0.68580718268713903</v>
      </c>
      <c r="AG840" s="4">
        <f t="shared" ca="1" si="213"/>
        <v>-1.8276328249956881</v>
      </c>
      <c r="AH840" s="2">
        <f t="shared" ca="1" si="209"/>
        <v>-71.641933768028139</v>
      </c>
    </row>
    <row r="841" spans="20:34" x14ac:dyDescent="0.25">
      <c r="T841" s="3"/>
      <c r="X841" s="4">
        <f t="shared" ca="1" si="210"/>
        <v>-1.2259942947470943</v>
      </c>
      <c r="Y841" s="4">
        <f t="shared" ca="1" si="210"/>
        <v>-0.19836878697686502</v>
      </c>
      <c r="Z841" s="4">
        <f t="shared" ca="1" si="205"/>
        <v>-0.90463883052587435</v>
      </c>
      <c r="AA841" s="4">
        <f t="shared" ca="1" si="206"/>
        <v>-1.5774820121949364</v>
      </c>
      <c r="AB841" s="4">
        <f t="shared" ca="1" si="207"/>
        <v>-1.1627473174061171</v>
      </c>
      <c r="AC841" s="4">
        <f t="shared" ca="1" si="211"/>
        <v>0.90564473294518422</v>
      </c>
      <c r="AD841" s="4">
        <f t="shared" ca="1" si="208"/>
        <v>0.72815669555072104</v>
      </c>
      <c r="AF841" s="4">
        <f t="shared" ca="1" si="212"/>
        <v>-1.1486540892905672</v>
      </c>
      <c r="AG841" s="4">
        <f t="shared" ca="1" si="213"/>
        <v>-0.84666224440290361</v>
      </c>
      <c r="AH841" s="2">
        <f t="shared" ca="1" si="209"/>
        <v>102.83823951203794</v>
      </c>
    </row>
    <row r="842" spans="20:34" x14ac:dyDescent="0.25">
      <c r="T842" s="3"/>
      <c r="X842" s="4">
        <f t="shared" ca="1" si="210"/>
        <v>8.2017835929524149E-2</v>
      </c>
      <c r="Y842" s="4">
        <f t="shared" ca="1" si="210"/>
        <v>-0.98242242622855891</v>
      </c>
      <c r="Z842" s="4">
        <f t="shared" ca="1" si="205"/>
        <v>-0.72875851374624112</v>
      </c>
      <c r="AA842" s="4">
        <f t="shared" ca="1" si="206"/>
        <v>0.13574179641466838</v>
      </c>
      <c r="AB842" s="4">
        <f t="shared" ca="1" si="207"/>
        <v>-0.92389476633356249</v>
      </c>
      <c r="AC842" s="4">
        <f t="shared" ca="1" si="211"/>
        <v>0.97683608363111396</v>
      </c>
      <c r="AD842" s="4">
        <f t="shared" ca="1" si="208"/>
        <v>0.61775580658967055</v>
      </c>
      <c r="AF842" s="4">
        <f t="shared" ca="1" si="212"/>
        <v>8.385528293207431E-2</v>
      </c>
      <c r="AG842" s="4">
        <f t="shared" ca="1" si="213"/>
        <v>-0.57074135658036507</v>
      </c>
      <c r="AH842" s="2">
        <f t="shared" ca="1" si="209"/>
        <v>-70.493805804970179</v>
      </c>
    </row>
    <row r="843" spans="20:34" x14ac:dyDescent="0.25">
      <c r="T843" s="3"/>
      <c r="X843" s="4">
        <f t="shared" ca="1" si="210"/>
        <v>-0.1098699808606745</v>
      </c>
      <c r="Y843" s="4">
        <f t="shared" ca="1" si="210"/>
        <v>0.29239442502040536</v>
      </c>
      <c r="Z843" s="4">
        <f t="shared" ca="1" si="205"/>
        <v>0.16479953536059838</v>
      </c>
      <c r="AA843" s="4">
        <f t="shared" ca="1" si="206"/>
        <v>-0.1155913285595087</v>
      </c>
      <c r="AB843" s="4">
        <f t="shared" ca="1" si="207"/>
        <v>0.28959303871739206</v>
      </c>
      <c r="AC843" s="4">
        <f t="shared" ca="1" si="211"/>
        <v>0.73133039536062583</v>
      </c>
      <c r="AD843" s="4">
        <f t="shared" ca="1" si="208"/>
        <v>0.88302713345446682</v>
      </c>
      <c r="AF843" s="4">
        <f t="shared" ca="1" si="212"/>
        <v>-0.10207027951009641</v>
      </c>
      <c r="AG843" s="4">
        <f t="shared" ca="1" si="213"/>
        <v>0.25571851084698716</v>
      </c>
      <c r="AH843" s="2">
        <f t="shared" ca="1" si="209"/>
        <v>41.955602729874954</v>
      </c>
    </row>
    <row r="844" spans="20:34" x14ac:dyDescent="0.25">
      <c r="T844" s="3"/>
      <c r="X844" s="4">
        <f t="shared" ca="1" si="210"/>
        <v>1.5746387461593072</v>
      </c>
      <c r="Y844" s="4">
        <f t="shared" ca="1" si="210"/>
        <v>-0.83161455729298117</v>
      </c>
      <c r="Z844" s="4">
        <f t="shared" ca="1" si="205"/>
        <v>0.30072069036700855</v>
      </c>
      <c r="AA844" s="4">
        <f t="shared" ca="1" si="206"/>
        <v>2.0907647053470186</v>
      </c>
      <c r="AB844" s="4">
        <f t="shared" ca="1" si="207"/>
        <v>0.47417943935872087</v>
      </c>
      <c r="AC844" s="4">
        <f t="shared" ca="1" si="211"/>
        <v>0.93020916686542388</v>
      </c>
      <c r="AD844" s="4">
        <f t="shared" ca="1" si="208"/>
        <v>0.69861961760220148</v>
      </c>
      <c r="AF844" s="4">
        <f t="shared" ca="1" si="212"/>
        <v>1.4606492389457135</v>
      </c>
      <c r="AG844" s="4">
        <f t="shared" ca="1" si="213"/>
        <v>0.33127105859961586</v>
      </c>
      <c r="AH844" s="2">
        <f t="shared" ca="1" si="209"/>
        <v>-195.4712556819286</v>
      </c>
    </row>
    <row r="845" spans="20:34" x14ac:dyDescent="0.25">
      <c r="T845" s="3"/>
      <c r="X845" s="4">
        <f t="shared" ca="1" si="210"/>
        <v>-3.5493778383881898</v>
      </c>
      <c r="Y845" s="4">
        <f t="shared" ca="1" si="210"/>
        <v>-0.79313107291601936</v>
      </c>
      <c r="Z845" s="4">
        <f t="shared" ca="1" si="205"/>
        <v>-2.7924885949523599</v>
      </c>
      <c r="AA845" s="4">
        <f t="shared" ca="1" si="206"/>
        <v>-4.6206311620721827</v>
      </c>
      <c r="AB845" s="4">
        <f t="shared" ca="1" si="207"/>
        <v>-3.7265233017304946</v>
      </c>
      <c r="AC845" s="4">
        <f t="shared" ca="1" si="211"/>
        <v>0.92693332872967471</v>
      </c>
      <c r="AD845" s="4">
        <f t="shared" ca="1" si="208"/>
        <v>0.70284227891975082</v>
      </c>
      <c r="AF845" s="4">
        <f t="shared" ca="1" si="212"/>
        <v>-3.2475749359984296</v>
      </c>
      <c r="AG845" s="4">
        <f t="shared" ca="1" si="213"/>
        <v>-2.6191581298358151</v>
      </c>
      <c r="AH845" s="2">
        <f t="shared" ca="1" si="209"/>
        <v>286.2399957519483</v>
      </c>
    </row>
    <row r="846" spans="20:34" x14ac:dyDescent="0.25">
      <c r="T846" s="3"/>
      <c r="X846" s="4">
        <f t="shared" ca="1" si="210"/>
        <v>0.5717677626237031</v>
      </c>
      <c r="Y846" s="4">
        <f t="shared" ca="1" si="210"/>
        <v>1.2691432873297483</v>
      </c>
      <c r="Z846" s="4">
        <f t="shared" ca="1" si="205"/>
        <v>1.3546021400510297</v>
      </c>
      <c r="AA846" s="4">
        <f t="shared" ca="1" si="206"/>
        <v>0.77721232638845783</v>
      </c>
      <c r="AB846" s="4">
        <f t="shared" ca="1" si="207"/>
        <v>1.905392876962785</v>
      </c>
      <c r="AC846" s="4">
        <f t="shared" ca="1" si="211"/>
        <v>0.2741078594777786</v>
      </c>
      <c r="AD846" s="4">
        <f t="shared" ca="1" si="208"/>
        <v>1.3332154009582768</v>
      </c>
      <c r="AF846" s="4">
        <f t="shared" ca="1" si="212"/>
        <v>1.0361914433557029</v>
      </c>
      <c r="AG846" s="4">
        <f t="shared" ca="1" si="213"/>
        <v>2.5402991284429839</v>
      </c>
      <c r="AH846" s="2">
        <f t="shared" ca="1" si="209"/>
        <v>90.739861602937253</v>
      </c>
    </row>
    <row r="847" spans="20:34" x14ac:dyDescent="0.25">
      <c r="T847" s="3"/>
      <c r="X847" s="4">
        <f t="shared" ca="1" si="210"/>
        <v>0.13231542001162694</v>
      </c>
      <c r="Y847" s="4">
        <f t="shared" ca="1" si="210"/>
        <v>0.19161736194902113</v>
      </c>
      <c r="Z847" s="4">
        <f t="shared" ca="1" si="205"/>
        <v>0.23255598574859149</v>
      </c>
      <c r="AA847" s="4">
        <f t="shared" ca="1" si="206"/>
        <v>0.20162116904741817</v>
      </c>
      <c r="AB847" s="4">
        <f t="shared" ca="1" si="207"/>
        <v>0.3816090261975057</v>
      </c>
      <c r="AC847" s="4">
        <f t="shared" ca="1" si="211"/>
        <v>0.25873062188162366</v>
      </c>
      <c r="AD847" s="4">
        <f t="shared" ca="1" si="208"/>
        <v>1.3576953540687431</v>
      </c>
      <c r="AF847" s="4">
        <f t="shared" ca="1" si="212"/>
        <v>0.27374012449758833</v>
      </c>
      <c r="AG847" s="4">
        <f t="shared" ca="1" si="213"/>
        <v>0.51810880193905073</v>
      </c>
      <c r="AH847" s="2">
        <f t="shared" ca="1" si="209"/>
        <v>8.1373605442322514</v>
      </c>
    </row>
    <row r="848" spans="20:34" x14ac:dyDescent="0.25">
      <c r="T848" s="3"/>
      <c r="X848" s="4">
        <f t="shared" ca="1" si="210"/>
        <v>-0.35333435493378695</v>
      </c>
      <c r="Y848" s="4">
        <f t="shared" ca="1" si="210"/>
        <v>6.4045722222557999E-2</v>
      </c>
      <c r="Z848" s="4">
        <f t="shared" ca="1" si="205"/>
        <v>-0.16463197345884076</v>
      </c>
      <c r="AA848" s="4">
        <f t="shared" ca="1" si="206"/>
        <v>-0.43447901501737507</v>
      </c>
      <c r="AB848" s="4">
        <f t="shared" ca="1" si="207"/>
        <v>-0.1577882130675464</v>
      </c>
      <c r="AC848" s="4">
        <f t="shared" ca="1" si="211"/>
        <v>0.68078965746161768</v>
      </c>
      <c r="AD848" s="4">
        <f t="shared" ca="1" si="208"/>
        <v>0.92292284458959628</v>
      </c>
      <c r="AF848" s="4">
        <f t="shared" ca="1" si="212"/>
        <v>-0.40099060845432172</v>
      </c>
      <c r="AG848" s="4">
        <f t="shared" ca="1" si="213"/>
        <v>-0.14562634644700923</v>
      </c>
      <c r="AH848" s="2">
        <f t="shared" ca="1" si="209"/>
        <v>50.112877532030325</v>
      </c>
    </row>
    <row r="849" spans="20:34" x14ac:dyDescent="0.25">
      <c r="T849" s="3"/>
      <c r="X849" s="4">
        <f t="shared" ca="1" si="210"/>
        <v>-4.9053436400649249E-2</v>
      </c>
      <c r="Y849" s="4">
        <f t="shared" ca="1" si="210"/>
        <v>1.182408440973681</v>
      </c>
      <c r="Z849" s="4">
        <f t="shared" ca="1" si="205"/>
        <v>0.90738166498390971</v>
      </c>
      <c r="AA849" s="4">
        <f t="shared" ca="1" si="206"/>
        <v>-3.5934305904541108E-2</v>
      </c>
      <c r="AB849" s="4">
        <f t="shared" ca="1" si="207"/>
        <v>1.298049466867045</v>
      </c>
      <c r="AC849" s="4">
        <f t="shared" ca="1" si="211"/>
        <v>0.6637136964449234</v>
      </c>
      <c r="AD849" s="4">
        <f t="shared" ca="1" si="208"/>
        <v>0.93641327666025431</v>
      </c>
      <c r="AF849" s="4">
        <f t="shared" ca="1" si="212"/>
        <v>-3.3649361136583261E-2</v>
      </c>
      <c r="AG849" s="4">
        <f t="shared" ca="1" si="213"/>
        <v>1.2155107545360659</v>
      </c>
      <c r="AH849" s="2">
        <f t="shared" ca="1" si="209"/>
        <v>126.94632639588099</v>
      </c>
    </row>
    <row r="850" spans="20:34" x14ac:dyDescent="0.25">
      <c r="T850" s="3"/>
      <c r="X850" s="4">
        <f t="shared" ca="1" si="210"/>
        <v>1.1038043783968188</v>
      </c>
      <c r="Y850" s="4">
        <f t="shared" ca="1" si="210"/>
        <v>-1.0785272065864715</v>
      </c>
      <c r="Z850" s="4">
        <f t="shared" ca="1" si="205"/>
        <v>-0.18203613187851586</v>
      </c>
      <c r="AA850" s="4">
        <f t="shared" ca="1" si="206"/>
        <v>1.4740696229053301</v>
      </c>
      <c r="AB850" s="4">
        <f t="shared" ca="1" si="207"/>
        <v>-0.18142376088736736</v>
      </c>
      <c r="AC850" s="4">
        <f t="shared" ca="1" si="211"/>
        <v>0.73100548824936973</v>
      </c>
      <c r="AD850" s="4">
        <f t="shared" ca="1" si="208"/>
        <v>0.88328477637171665</v>
      </c>
      <c r="AF850" s="4">
        <f t="shared" ca="1" si="212"/>
        <v>1.3020232572242751</v>
      </c>
      <c r="AG850" s="4">
        <f t="shared" ca="1" si="213"/>
        <v>-0.16024884606391407</v>
      </c>
      <c r="AH850" s="2">
        <f t="shared" ca="1" si="209"/>
        <v>-220.32329092938789</v>
      </c>
    </row>
    <row r="851" spans="20:34" x14ac:dyDescent="0.25">
      <c r="T851" s="3"/>
      <c r="X851" s="4">
        <f t="shared" ca="1" si="210"/>
        <v>0.55834128691835316</v>
      </c>
      <c r="Y851" s="4">
        <f t="shared" ca="1" si="210"/>
        <v>0.5237645444308463</v>
      </c>
      <c r="Z851" s="4">
        <f t="shared" ca="1" si="205"/>
        <v>0.75556128030819747</v>
      </c>
      <c r="AA851" s="4">
        <f t="shared" ca="1" si="206"/>
        <v>0.75962643608618285</v>
      </c>
      <c r="AB851" s="4">
        <f t="shared" ca="1" si="207"/>
        <v>1.0918712722368564</v>
      </c>
      <c r="AC851" s="4">
        <f t="shared" ca="1" si="211"/>
        <v>0.61540729301449093</v>
      </c>
      <c r="AD851" s="4">
        <f t="shared" ca="1" si="208"/>
        <v>0.97500386074315537</v>
      </c>
      <c r="AF851" s="4">
        <f t="shared" ca="1" si="212"/>
        <v>0.74063870790659203</v>
      </c>
      <c r="AG851" s="4">
        <f t="shared" ca="1" si="213"/>
        <v>1.0645787058654759</v>
      </c>
      <c r="AH851" s="2">
        <f t="shared" ca="1" si="209"/>
        <v>-10.817350795124639</v>
      </c>
    </row>
    <row r="852" spans="20:34" x14ac:dyDescent="0.25">
      <c r="T852" s="3"/>
      <c r="X852" s="4">
        <f t="shared" ca="1" si="210"/>
        <v>-0.22740699021752725</v>
      </c>
      <c r="Y852" s="4">
        <f t="shared" ca="1" si="210"/>
        <v>-6.7634489555617835E-2</v>
      </c>
      <c r="Z852" s="4">
        <f t="shared" ca="1" si="205"/>
        <v>-0.19224569518378826</v>
      </c>
      <c r="AA852" s="4">
        <f t="shared" ca="1" si="206"/>
        <v>-0.26954036167647627</v>
      </c>
      <c r="AB852" s="4">
        <f t="shared" ca="1" si="207"/>
        <v>-0.19528875888971028</v>
      </c>
      <c r="AC852" s="4">
        <f t="shared" ca="1" si="211"/>
        <v>1.5438153454178094E-3</v>
      </c>
      <c r="AD852" s="4">
        <f t="shared" ca="1" si="208"/>
        <v>4.5451172005334177</v>
      </c>
      <c r="AF852" s="4">
        <f t="shared" ca="1" si="212"/>
        <v>-1.2250925340937506</v>
      </c>
      <c r="AG852" s="4">
        <f t="shared" ca="1" si="213"/>
        <v>-0.88761029710044559</v>
      </c>
      <c r="AH852" s="2">
        <f t="shared" ca="1" si="209"/>
        <v>111.46629418267094</v>
      </c>
    </row>
    <row r="853" spans="20:34" x14ac:dyDescent="0.25">
      <c r="T853" s="3"/>
      <c r="X853" s="4">
        <f t="shared" ca="1" si="210"/>
        <v>-1.3905445262607048</v>
      </c>
      <c r="Y853" s="4">
        <f t="shared" ca="1" si="210"/>
        <v>-1.1026934782805824</v>
      </c>
      <c r="Z853" s="4">
        <f t="shared" ca="1" si="205"/>
        <v>-1.7218032884037815</v>
      </c>
      <c r="AA853" s="4">
        <f t="shared" ca="1" si="206"/>
        <v>-1.7930085870100421</v>
      </c>
      <c r="AB853" s="4">
        <f t="shared" ca="1" si="207"/>
        <v>-2.27248954998641</v>
      </c>
      <c r="AC853" s="4">
        <f t="shared" ca="1" si="211"/>
        <v>0.37139043972461017</v>
      </c>
      <c r="AD853" s="4">
        <f t="shared" ca="1" si="208"/>
        <v>1.2039300281381347</v>
      </c>
      <c r="AF853" s="4">
        <f t="shared" ca="1" si="212"/>
        <v>-2.158656878610917</v>
      </c>
      <c r="AG853" s="4">
        <f t="shared" ca="1" si="213"/>
        <v>-2.7359184078587555</v>
      </c>
      <c r="AH853" s="2">
        <f t="shared" ca="1" si="209"/>
        <v>84.519090291950306</v>
      </c>
    </row>
    <row r="854" spans="20:34" x14ac:dyDescent="0.25">
      <c r="T854" s="3"/>
      <c r="X854" s="4">
        <f t="shared" ca="1" si="210"/>
        <v>-0.40668968334515249</v>
      </c>
      <c r="Y854" s="4">
        <f t="shared" ca="1" si="210"/>
        <v>0.15721901845017264</v>
      </c>
      <c r="Z854" s="4">
        <f t="shared" ca="1" si="205"/>
        <v>-0.12330084381672581</v>
      </c>
      <c r="AA854" s="4">
        <f t="shared" ca="1" si="206"/>
        <v>-0.50436339667311003</v>
      </c>
      <c r="AB854" s="4">
        <f t="shared" ca="1" si="207"/>
        <v>-0.10165887503537374</v>
      </c>
      <c r="AC854" s="4">
        <f t="shared" ca="1" si="211"/>
        <v>0.42264634392637068</v>
      </c>
      <c r="AD854" s="4">
        <f t="shared" ca="1" si="208"/>
        <v>1.1479624719802188</v>
      </c>
      <c r="AF854" s="4">
        <f t="shared" ca="1" si="212"/>
        <v>-0.5789902516212031</v>
      </c>
      <c r="AG854" s="4">
        <f t="shared" ca="1" si="213"/>
        <v>-0.1167005734843358</v>
      </c>
      <c r="AH854" s="2">
        <f t="shared" ca="1" si="209"/>
        <v>81.982758432528044</v>
      </c>
    </row>
    <row r="855" spans="20:34" x14ac:dyDescent="0.25">
      <c r="T855" s="3"/>
      <c r="X855" s="4">
        <f t="shared" ca="1" si="210"/>
        <v>-1.4359342380905986</v>
      </c>
      <c r="Y855" s="4">
        <f t="shared" ca="1" si="210"/>
        <v>-1.8197325160480051</v>
      </c>
      <c r="Z855" s="4">
        <f t="shared" ca="1" si="205"/>
        <v>-2.3178649919703385</v>
      </c>
      <c r="AA855" s="4">
        <f t="shared" ca="1" si="206"/>
        <v>-1.8524596678900622</v>
      </c>
      <c r="AB855" s="4">
        <f t="shared" ca="1" si="207"/>
        <v>-3.0819653406850733</v>
      </c>
      <c r="AC855" s="4">
        <f t="shared" ca="1" si="211"/>
        <v>0.16593996789158649</v>
      </c>
      <c r="AD855" s="4">
        <f t="shared" ca="1" si="208"/>
        <v>1.5478747463904108</v>
      </c>
      <c r="AF855" s="4">
        <f t="shared" ca="1" si="212"/>
        <v>-2.8673755386337945</v>
      </c>
      <c r="AG855" s="4">
        <f t="shared" ca="1" si="213"/>
        <v>-4.7704963200969441</v>
      </c>
      <c r="AH855" s="2">
        <f t="shared" ca="1" si="209"/>
        <v>4.0254927046880766</v>
      </c>
    </row>
    <row r="856" spans="20:34" x14ac:dyDescent="0.25">
      <c r="T856" s="3"/>
      <c r="X856" s="4">
        <f t="shared" ca="1" si="210"/>
        <v>0.63767021615869346</v>
      </c>
      <c r="Y856" s="4">
        <f t="shared" ca="1" si="210"/>
        <v>-1.2016707944453622</v>
      </c>
      <c r="Z856" s="4">
        <f t="shared" ca="1" si="205"/>
        <v>-0.56381685677522331</v>
      </c>
      <c r="AA856" s="4">
        <f t="shared" ca="1" si="206"/>
        <v>0.86353083200012137</v>
      </c>
      <c r="AB856" s="4">
        <f t="shared" ca="1" si="207"/>
        <v>-0.69989735566808464</v>
      </c>
      <c r="AC856" s="4">
        <f t="shared" ca="1" si="211"/>
        <v>0.62055844914436997</v>
      </c>
      <c r="AD856" s="4">
        <f t="shared" ca="1" si="208"/>
        <v>0.97084509187552059</v>
      </c>
      <c r="AF856" s="4">
        <f t="shared" ca="1" si="212"/>
        <v>0.83835466993050256</v>
      </c>
      <c r="AG856" s="4">
        <f t="shared" ca="1" si="213"/>
        <v>-0.67949191256701558</v>
      </c>
      <c r="AH856" s="2">
        <f t="shared" ca="1" si="209"/>
        <v>-200.48713858745623</v>
      </c>
    </row>
    <row r="857" spans="20:34" x14ac:dyDescent="0.25">
      <c r="T857" s="3"/>
      <c r="X857" s="4">
        <f t="shared" ca="1" si="210"/>
        <v>-0.38291136573036449</v>
      </c>
      <c r="Y857" s="4">
        <f t="shared" ca="1" si="210"/>
        <v>-0.62992031936280779</v>
      </c>
      <c r="Z857" s="4">
        <f t="shared" ca="1" si="205"/>
        <v>-0.73276412173828043</v>
      </c>
      <c r="AA857" s="4">
        <f t="shared" ca="1" si="206"/>
        <v>-0.47321874677963938</v>
      </c>
      <c r="AB857" s="4">
        <f t="shared" ca="1" si="207"/>
        <v>-0.92933454325126008</v>
      </c>
      <c r="AC857" s="4">
        <f t="shared" ca="1" si="211"/>
        <v>0.67678372021114397</v>
      </c>
      <c r="AD857" s="4">
        <f t="shared" ca="1" si="208"/>
        <v>0.92608389043225847</v>
      </c>
      <c r="AF857" s="4">
        <f t="shared" ca="1" si="212"/>
        <v>-0.43824025804316624</v>
      </c>
      <c r="AG857" s="4">
        <f t="shared" ca="1" si="213"/>
        <v>-0.86064174932721293</v>
      </c>
      <c r="AH857" s="2">
        <f t="shared" ca="1" si="209"/>
        <v>-15.338295435955843</v>
      </c>
    </row>
    <row r="858" spans="20:34" x14ac:dyDescent="0.25">
      <c r="T858" s="3"/>
      <c r="X858" s="4">
        <f t="shared" ca="1" si="210"/>
        <v>-0.89822646879557611</v>
      </c>
      <c r="Y858" s="4">
        <f t="shared" ca="1" si="210"/>
        <v>1.0479551006988128</v>
      </c>
      <c r="Z858" s="4">
        <f t="shared" ca="1" si="205"/>
        <v>0.28312674805624571</v>
      </c>
      <c r="AA858" s="4">
        <f t="shared" ca="1" si="206"/>
        <v>-1.1481743399290281</v>
      </c>
      <c r="AB858" s="4">
        <f t="shared" ca="1" si="207"/>
        <v>0.45028615737416344</v>
      </c>
      <c r="AC858" s="4">
        <f t="shared" ca="1" si="211"/>
        <v>0.19464738590253161</v>
      </c>
      <c r="AD858" s="4">
        <f t="shared" ca="1" si="208"/>
        <v>1.4789879949809686</v>
      </c>
      <c r="AF858" s="4">
        <f t="shared" ca="1" si="212"/>
        <v>-1.6981360649002302</v>
      </c>
      <c r="AG858" s="4">
        <f t="shared" ca="1" si="213"/>
        <v>0.66596782106249885</v>
      </c>
      <c r="AH858" s="2">
        <f t="shared" ca="1" si="209"/>
        <v>346.24666129742673</v>
      </c>
    </row>
    <row r="859" spans="20:34" x14ac:dyDescent="0.25">
      <c r="T859" s="3"/>
      <c r="X859" s="4">
        <f t="shared" ca="1" si="210"/>
        <v>5.0187034556162226E-2</v>
      </c>
      <c r="Y859" s="4">
        <f t="shared" ca="1" si="210"/>
        <v>-0.72975095653921651</v>
      </c>
      <c r="Z859" s="4">
        <f t="shared" ca="1" si="205"/>
        <v>-0.54787262303109385</v>
      </c>
      <c r="AA859" s="4">
        <f t="shared" ca="1" si="206"/>
        <v>9.4050067812917915E-2</v>
      </c>
      <c r="AB859" s="4">
        <f t="shared" ca="1" si="207"/>
        <v>-0.67824444433375941</v>
      </c>
      <c r="AC859" s="4">
        <f t="shared" ca="1" si="211"/>
        <v>0.95790821987687802</v>
      </c>
      <c r="AD859" s="4">
        <f t="shared" ca="1" si="208"/>
        <v>0.65725217884880693</v>
      </c>
      <c r="AF859" s="4">
        <f t="shared" ca="1" si="212"/>
        <v>6.1814611990918346E-2</v>
      </c>
      <c r="AG859" s="4">
        <f t="shared" ca="1" si="213"/>
        <v>-0.44577763883046173</v>
      </c>
      <c r="AH859" s="2">
        <f t="shared" ca="1" si="209"/>
        <v>-54.473703768971518</v>
      </c>
    </row>
    <row r="860" spans="20:34" x14ac:dyDescent="0.25">
      <c r="T860" s="3"/>
      <c r="X860" s="4">
        <f t="shared" ca="1" si="210"/>
        <v>0.55051050030566451</v>
      </c>
      <c r="Y860" s="4">
        <f t="shared" ca="1" si="210"/>
        <v>1.0461361162191993</v>
      </c>
      <c r="Z860" s="4">
        <f t="shared" ca="1" si="205"/>
        <v>1.164867233947376</v>
      </c>
      <c r="AA860" s="4">
        <f t="shared" ca="1" si="206"/>
        <v>0.74936973452328548</v>
      </c>
      <c r="AB860" s="4">
        <f t="shared" ca="1" si="207"/>
        <v>1.6477252358068353</v>
      </c>
      <c r="AC860" s="4">
        <f t="shared" ca="1" si="211"/>
        <v>4.9901618433342954E-2</v>
      </c>
      <c r="AD860" s="4">
        <f t="shared" ca="1" si="208"/>
        <v>2.1083354100026868</v>
      </c>
      <c r="AF860" s="4">
        <f t="shared" ca="1" si="212"/>
        <v>1.5799227464797556</v>
      </c>
      <c r="AG860" s="4">
        <f t="shared" ca="1" si="213"/>
        <v>3.4739574606065777</v>
      </c>
      <c r="AH860" s="2">
        <f t="shared" ca="1" si="209"/>
        <v>100.60944771063259</v>
      </c>
    </row>
    <row r="861" spans="20:34" x14ac:dyDescent="0.25">
      <c r="T861" s="3"/>
      <c r="X861" s="4">
        <f t="shared" ca="1" si="210"/>
        <v>-0.74089863806405021</v>
      </c>
      <c r="Y861" s="4">
        <f t="shared" ca="1" si="210"/>
        <v>2.424039210744116</v>
      </c>
      <c r="Z861" s="4">
        <f t="shared" ca="1" si="205"/>
        <v>1.469848195368354</v>
      </c>
      <c r="AA861" s="4">
        <f t="shared" ca="1" si="206"/>
        <v>-0.94210760779044811</v>
      </c>
      <c r="AB861" s="4">
        <f t="shared" ca="1" si="207"/>
        <v>2.0619016598533739</v>
      </c>
      <c r="AC861" s="4">
        <f t="shared" ca="1" si="211"/>
        <v>5.3062470486859969E-2</v>
      </c>
      <c r="AD861" s="4">
        <f t="shared" ca="1" si="208"/>
        <v>2.0773613717607855</v>
      </c>
      <c r="AF861" s="4">
        <f t="shared" ca="1" si="212"/>
        <v>-1.9570979524658374</v>
      </c>
      <c r="AG861" s="4">
        <f t="shared" ca="1" si="213"/>
        <v>4.2833148605488454</v>
      </c>
      <c r="AH861" s="2">
        <f t="shared" ca="1" si="209"/>
        <v>751.96287495793695</v>
      </c>
    </row>
    <row r="862" spans="20:34" x14ac:dyDescent="0.25">
      <c r="T862" s="3"/>
      <c r="X862" s="4">
        <f t="shared" ca="1" si="210"/>
        <v>-2.0740791813135551</v>
      </c>
      <c r="Y862" s="4">
        <f t="shared" ca="1" si="210"/>
        <v>-0.89291226064510731</v>
      </c>
      <c r="Z862" s="4">
        <f t="shared" ca="1" si="205"/>
        <v>-1.9722093681057773</v>
      </c>
      <c r="AA862" s="4">
        <f t="shared" ca="1" si="206"/>
        <v>-2.6882968015318198</v>
      </c>
      <c r="AB862" s="4">
        <f t="shared" ca="1" si="207"/>
        <v>-2.6125510874911293</v>
      </c>
      <c r="AC862" s="4">
        <f t="shared" ca="1" si="211"/>
        <v>0.75964950270341181</v>
      </c>
      <c r="AD862" s="4">
        <f t="shared" ca="1" si="208"/>
        <v>0.86042450703512718</v>
      </c>
      <c r="AF862" s="4">
        <f t="shared" ca="1" si="212"/>
        <v>-2.313076450222125</v>
      </c>
      <c r="AG862" s="4">
        <f t="shared" ca="1" si="213"/>
        <v>-2.2479029815586404</v>
      </c>
      <c r="AH862" s="2">
        <f t="shared" ca="1" si="209"/>
        <v>159.88314875768356</v>
      </c>
    </row>
    <row r="863" spans="20:34" x14ac:dyDescent="0.25">
      <c r="T863" s="3"/>
      <c r="X863" s="4">
        <f t="shared" ca="1" si="210"/>
        <v>-9.0375439747456265E-2</v>
      </c>
      <c r="Y863" s="4">
        <f t="shared" ca="1" si="210"/>
        <v>-1.5963964514635827</v>
      </c>
      <c r="Z863" s="4">
        <f t="shared" ca="1" si="205"/>
        <v>-1.3205456106524975</v>
      </c>
      <c r="AA863" s="4">
        <f t="shared" ca="1" si="206"/>
        <v>-9.0057534805006098E-2</v>
      </c>
      <c r="AB863" s="4">
        <f t="shared" ca="1" si="207"/>
        <v>-1.7275654690932283</v>
      </c>
      <c r="AC863" s="4">
        <f t="shared" ca="1" si="211"/>
        <v>0.13957016362691255</v>
      </c>
      <c r="AD863" s="4">
        <f t="shared" ca="1" si="208"/>
        <v>1.6236510078643438</v>
      </c>
      <c r="AF863" s="4">
        <f t="shared" ca="1" si="212"/>
        <v>-0.14622200715192638</v>
      </c>
      <c r="AG863" s="4">
        <f t="shared" ca="1" si="213"/>
        <v>-2.8049634150448579</v>
      </c>
      <c r="AH863" s="2">
        <f t="shared" ca="1" si="209"/>
        <v>-257.00888744076792</v>
      </c>
    </row>
    <row r="864" spans="20:34" x14ac:dyDescent="0.25">
      <c r="T864" s="3"/>
      <c r="X864" s="4">
        <f t="shared" ca="1" si="210"/>
        <v>-0.1396204100967145</v>
      </c>
      <c r="Y864" s="4">
        <f t="shared" ca="1" si="210"/>
        <v>-1.5393696469769635</v>
      </c>
      <c r="Z864" s="4">
        <f t="shared" ca="1" si="205"/>
        <v>-1.3053617505417745</v>
      </c>
      <c r="AA864" s="4">
        <f t="shared" ca="1" si="206"/>
        <v>-0.15455820240430498</v>
      </c>
      <c r="AB864" s="4">
        <f t="shared" ca="1" si="207"/>
        <v>-1.7069451757654703</v>
      </c>
      <c r="AC864" s="4">
        <f t="shared" ca="1" si="211"/>
        <v>0.54803391556825631</v>
      </c>
      <c r="AD864" s="4">
        <f t="shared" ca="1" si="208"/>
        <v>1.0309235173246962</v>
      </c>
      <c r="AF864" s="4">
        <f t="shared" ca="1" si="212"/>
        <v>-0.15933768565402842</v>
      </c>
      <c r="AG864" s="4">
        <f t="shared" ca="1" si="213"/>
        <v>-1.7597299244805604</v>
      </c>
      <c r="AH864" s="2">
        <f t="shared" ca="1" si="209"/>
        <v>-150.37337180238046</v>
      </c>
    </row>
    <row r="865" spans="20:34" x14ac:dyDescent="0.25">
      <c r="T865" s="3"/>
      <c r="X865" s="4">
        <f t="shared" ca="1" si="210"/>
        <v>0.94419416162265579</v>
      </c>
      <c r="Y865" s="4">
        <f t="shared" ca="1" si="210"/>
        <v>-6.9928297009833287E-2</v>
      </c>
      <c r="Z865" s="4">
        <f t="shared" ca="1" si="205"/>
        <v>0.52017022470895402</v>
      </c>
      <c r="AA865" s="4">
        <f t="shared" ca="1" si="206"/>
        <v>1.2650134398152046</v>
      </c>
      <c r="AB865" s="4">
        <f t="shared" ca="1" si="207"/>
        <v>0.77220074196378652</v>
      </c>
      <c r="AC865" s="4">
        <f t="shared" ca="1" si="211"/>
        <v>0.53868181772686863</v>
      </c>
      <c r="AD865" s="4">
        <f t="shared" ca="1" si="208"/>
        <v>1.0389705552329909</v>
      </c>
      <c r="AF865" s="4">
        <f t="shared" ca="1" si="212"/>
        <v>1.3143117159419988</v>
      </c>
      <c r="AG865" s="4">
        <f t="shared" ca="1" si="213"/>
        <v>0.80229383362944284</v>
      </c>
      <c r="AH865" s="2">
        <f t="shared" ca="1" si="209"/>
        <v>-125.95603793892633</v>
      </c>
    </row>
    <row r="866" spans="20:34" x14ac:dyDescent="0.25">
      <c r="T866" s="3"/>
      <c r="X866" s="4">
        <f t="shared" ca="1" si="210"/>
        <v>0.98970080196767474</v>
      </c>
      <c r="Y866" s="4">
        <f t="shared" ca="1" si="210"/>
        <v>-0.60917202069521204</v>
      </c>
      <c r="Z866" s="4">
        <f t="shared" ca="1" si="205"/>
        <v>0.12045789197201057</v>
      </c>
      <c r="AA866" s="4">
        <f t="shared" ca="1" si="206"/>
        <v>1.3246176727274726</v>
      </c>
      <c r="AB866" s="4">
        <f t="shared" ca="1" si="207"/>
        <v>0.22937530181517995</v>
      </c>
      <c r="AC866" s="4">
        <f t="shared" ca="1" si="211"/>
        <v>0.40668723492312286</v>
      </c>
      <c r="AD866" s="4">
        <f t="shared" ca="1" si="208"/>
        <v>1.1647287895646401</v>
      </c>
      <c r="AF866" s="4">
        <f t="shared" ca="1" si="212"/>
        <v>1.5428203385917998</v>
      </c>
      <c r="AG866" s="4">
        <f t="shared" ca="1" si="213"/>
        <v>0.26716001763921854</v>
      </c>
      <c r="AH866" s="2">
        <f t="shared" ca="1" si="209"/>
        <v>-214.42025412281919</v>
      </c>
    </row>
    <row r="867" spans="20:34" x14ac:dyDescent="0.25">
      <c r="T867" s="3"/>
      <c r="X867" s="4">
        <f t="shared" ca="1" si="210"/>
        <v>0.36077828429218251</v>
      </c>
      <c r="Y867" s="4">
        <f t="shared" ca="1" si="210"/>
        <v>-1.0170400854018697</v>
      </c>
      <c r="Z867" s="4">
        <f t="shared" ca="1" si="205"/>
        <v>-0.58626106690322255</v>
      </c>
      <c r="AA867" s="4">
        <f t="shared" ca="1" si="206"/>
        <v>0.50085999817518945</v>
      </c>
      <c r="AB867" s="4">
        <f t="shared" ca="1" si="207"/>
        <v>-0.73037749661869433</v>
      </c>
      <c r="AC867" s="4">
        <f t="shared" ca="1" si="211"/>
        <v>0.82743964455471697</v>
      </c>
      <c r="AD867" s="4">
        <f t="shared" ca="1" si="208"/>
        <v>0.80397626413662349</v>
      </c>
      <c r="AF867" s="4">
        <f t="shared" ca="1" si="212"/>
        <v>0.40267955018836488</v>
      </c>
      <c r="AG867" s="4">
        <f t="shared" ca="1" si="213"/>
        <v>-0.58720617114095719</v>
      </c>
      <c r="AH867" s="2">
        <f t="shared" ca="1" si="209"/>
        <v>-122.83187580900631</v>
      </c>
    </row>
    <row r="868" spans="20:34" x14ac:dyDescent="0.25">
      <c r="T868" s="3"/>
      <c r="X868" s="4">
        <f t="shared" ca="1" si="210"/>
        <v>2.0791898646488076</v>
      </c>
      <c r="Y868" s="4">
        <f t="shared" ca="1" si="210"/>
        <v>-0.24673590092684294</v>
      </c>
      <c r="Z868" s="4">
        <f t="shared" ca="1" si="205"/>
        <v>1.0719349526183317</v>
      </c>
      <c r="AA868" s="4">
        <f t="shared" ca="1" si="206"/>
        <v>2.7516217177431268</v>
      </c>
      <c r="AB868" s="4">
        <f t="shared" ca="1" si="207"/>
        <v>1.5215194563377992</v>
      </c>
      <c r="AC868" s="4">
        <f t="shared" ca="1" si="211"/>
        <v>0.55690887860677929</v>
      </c>
      <c r="AD868" s="4">
        <f t="shared" ca="1" si="208"/>
        <v>1.0233613327776316</v>
      </c>
      <c r="AF868" s="4">
        <f t="shared" ca="1" si="212"/>
        <v>2.8159032683694822</v>
      </c>
      <c r="AG868" s="4">
        <f t="shared" ca="1" si="213"/>
        <v>1.5570641786849477</v>
      </c>
      <c r="AH868" s="2">
        <f t="shared" ca="1" si="209"/>
        <v>-275.36715796980297</v>
      </c>
    </row>
    <row r="869" spans="20:34" x14ac:dyDescent="0.25">
      <c r="T869" s="3"/>
      <c r="X869" s="4">
        <f t="shared" ca="1" si="210"/>
        <v>1.2594335967889947</v>
      </c>
      <c r="Y869" s="4">
        <f t="shared" ca="1" si="210"/>
        <v>2.153209087572892</v>
      </c>
      <c r="Z869" s="4">
        <f t="shared" ca="1" si="205"/>
        <v>2.4746104797276476</v>
      </c>
      <c r="AA869" s="4">
        <f t="shared" ca="1" si="206"/>
        <v>1.6779115262115756</v>
      </c>
      <c r="AB869" s="4">
        <f t="shared" ca="1" si="207"/>
        <v>3.4264092934244288</v>
      </c>
      <c r="AC869" s="4">
        <f t="shared" ca="1" si="211"/>
        <v>0.77147066551556853</v>
      </c>
      <c r="AD869" s="4">
        <f t="shared" ca="1" si="208"/>
        <v>0.85087298882863649</v>
      </c>
      <c r="AF869" s="4">
        <f t="shared" ca="1" si="212"/>
        <v>1.4276895952976623</v>
      </c>
      <c r="AG869" s="4">
        <f t="shared" ca="1" si="213"/>
        <v>2.9154391164462603</v>
      </c>
      <c r="AH869" s="2">
        <f t="shared" ca="1" si="209"/>
        <v>67.984190059765751</v>
      </c>
    </row>
    <row r="870" spans="20:34" x14ac:dyDescent="0.25">
      <c r="T870" s="3"/>
      <c r="X870" s="4">
        <f t="shared" ca="1" si="210"/>
        <v>2.2626493771441907</v>
      </c>
      <c r="Y870" s="4">
        <f t="shared" ca="1" si="210"/>
        <v>-0.10029982027270222</v>
      </c>
      <c r="Z870" s="4">
        <f t="shared" ca="1" si="205"/>
        <v>1.2998546771765813</v>
      </c>
      <c r="AA870" s="4">
        <f t="shared" ca="1" si="206"/>
        <v>2.9919155172818317</v>
      </c>
      <c r="AB870" s="4">
        <f t="shared" ca="1" si="207"/>
        <v>1.8310436182637795</v>
      </c>
      <c r="AC870" s="4">
        <f t="shared" ca="1" si="211"/>
        <v>0.95891107720637925</v>
      </c>
      <c r="AD870" s="4">
        <f t="shared" ca="1" si="208"/>
        <v>0.65548483281458914</v>
      </c>
      <c r="AF870" s="4">
        <f t="shared" ca="1" si="212"/>
        <v>1.9611552426408565</v>
      </c>
      <c r="AG870" s="4">
        <f t="shared" ca="1" si="213"/>
        <v>1.2002213199938538</v>
      </c>
      <c r="AH870" s="2">
        <f t="shared" ca="1" si="209"/>
        <v>-184.41867342285786</v>
      </c>
    </row>
    <row r="871" spans="20:34" x14ac:dyDescent="0.25">
      <c r="T871" s="3"/>
      <c r="X871" s="4">
        <f t="shared" ca="1" si="210"/>
        <v>-0.65718566457199146</v>
      </c>
      <c r="Y871" s="4">
        <f t="shared" ca="1" si="210"/>
        <v>-0.54012649930658885</v>
      </c>
      <c r="Z871" s="4">
        <f t="shared" ca="1" si="205"/>
        <v>-0.82878900937135236</v>
      </c>
      <c r="AA871" s="4">
        <f t="shared" ca="1" si="206"/>
        <v>-0.8324610258417694</v>
      </c>
      <c r="AB871" s="4">
        <f t="shared" ca="1" si="207"/>
        <v>-1.0597402065885153</v>
      </c>
      <c r="AC871" s="4">
        <f t="shared" ca="1" si="211"/>
        <v>0.13524929232054561</v>
      </c>
      <c r="AD871" s="4">
        <f t="shared" ca="1" si="208"/>
        <v>1.6375587268617391</v>
      </c>
      <c r="AF871" s="4">
        <f t="shared" ca="1" si="212"/>
        <v>-1.3632038176394652</v>
      </c>
      <c r="AG871" s="4">
        <f t="shared" ca="1" si="213"/>
        <v>-1.7353868235052854</v>
      </c>
      <c r="AH871" s="2">
        <f t="shared" ca="1" si="209"/>
        <v>49.754810541087863</v>
      </c>
    </row>
    <row r="872" spans="20:34" x14ac:dyDescent="0.25">
      <c r="T872" s="3"/>
      <c r="X872" s="4">
        <f t="shared" ca="1" si="210"/>
        <v>-4.9972983613948009E-2</v>
      </c>
      <c r="Y872" s="4">
        <f t="shared" ca="1" si="210"/>
        <v>-8.6998871654246773E-2</v>
      </c>
      <c r="Z872" s="4">
        <f t="shared" ca="1" si="205"/>
        <v>-9.9427957018021207E-2</v>
      </c>
      <c r="AA872" s="4">
        <f t="shared" ca="1" si="206"/>
        <v>-3.7138721476856262E-2</v>
      </c>
      <c r="AB872" s="4">
        <f t="shared" ca="1" si="207"/>
        <v>-6.9238533647876299E-2</v>
      </c>
      <c r="AC872" s="4">
        <f t="shared" ca="1" si="211"/>
        <v>0.64535014351237119</v>
      </c>
      <c r="AD872" s="4">
        <f t="shared" ca="1" si="208"/>
        <v>0.95098905366434994</v>
      </c>
      <c r="AF872" s="4">
        <f t="shared" ca="1" si="212"/>
        <v>-3.5318517591579404E-2</v>
      </c>
      <c r="AG872" s="4">
        <f t="shared" ca="1" si="213"/>
        <v>-6.584508759090113E-2</v>
      </c>
      <c r="AH872" s="2">
        <f t="shared" ca="1" si="209"/>
        <v>-0.9214771475994894</v>
      </c>
    </row>
    <row r="873" spans="20:34" x14ac:dyDescent="0.25">
      <c r="T873" s="3"/>
      <c r="X873" s="4">
        <f t="shared" ca="1" si="210"/>
        <v>-0.96965663294227977</v>
      </c>
      <c r="Y873" s="4">
        <f t="shared" ca="1" si="210"/>
        <v>-0.57467376376964208</v>
      </c>
      <c r="Z873" s="4">
        <f t="shared" ca="1" si="205"/>
        <v>-1.0466636243123182</v>
      </c>
      <c r="AA873" s="4">
        <f t="shared" ca="1" si="206"/>
        <v>-1.2417329966103858</v>
      </c>
      <c r="AB873" s="4">
        <f t="shared" ca="1" si="207"/>
        <v>-1.3556227052412946</v>
      </c>
      <c r="AC873" s="4">
        <f t="shared" ca="1" si="211"/>
        <v>0.6856697322904276</v>
      </c>
      <c r="AD873" s="4">
        <f t="shared" ca="1" si="208"/>
        <v>0.91907409284846109</v>
      </c>
      <c r="AF873" s="4">
        <f t="shared" ca="1" si="212"/>
        <v>-1.1412446274196915</v>
      </c>
      <c r="AG873" s="4">
        <f t="shared" ca="1" si="213"/>
        <v>-1.2459177080644195</v>
      </c>
      <c r="AH873" s="2">
        <f t="shared" ca="1" si="209"/>
        <v>61.681055271585592</v>
      </c>
    </row>
    <row r="874" spans="20:34" x14ac:dyDescent="0.25">
      <c r="T874" s="3"/>
      <c r="X874" s="4">
        <f t="shared" ca="1" si="210"/>
        <v>0.46595713898509672</v>
      </c>
      <c r="Y874" s="4">
        <f t="shared" ca="1" si="210"/>
        <v>-1.0273500999899083</v>
      </c>
      <c r="Z874" s="4">
        <f t="shared" ca="1" si="205"/>
        <v>-0.53031435662634685</v>
      </c>
      <c r="AA874" s="4">
        <f t="shared" ca="1" si="206"/>
        <v>0.63862241933024255</v>
      </c>
      <c r="AB874" s="4">
        <f t="shared" ca="1" si="207"/>
        <v>-0.65439961166587224</v>
      </c>
      <c r="AC874" s="4">
        <f t="shared" ca="1" si="211"/>
        <v>0.17848414341767638</v>
      </c>
      <c r="AD874" s="4">
        <f t="shared" ca="1" si="208"/>
        <v>1.5163105614020338</v>
      </c>
      <c r="AF874" s="4">
        <f t="shared" ca="1" si="212"/>
        <v>0.96834991917856517</v>
      </c>
      <c r="AG874" s="4">
        <f t="shared" ca="1" si="213"/>
        <v>-0.99227304254635162</v>
      </c>
      <c r="AH874" s="2">
        <f t="shared" ca="1" si="209"/>
        <v>-251.99438680343837</v>
      </c>
    </row>
    <row r="875" spans="20:34" x14ac:dyDescent="0.25">
      <c r="T875" s="3"/>
      <c r="X875" s="4">
        <f t="shared" ca="1" si="210"/>
        <v>9.0675003956025249E-2</v>
      </c>
      <c r="Y875" s="4">
        <f t="shared" ca="1" si="210"/>
        <v>0.92523269429228794</v>
      </c>
      <c r="Z875" s="4">
        <f t="shared" ca="1" si="205"/>
        <v>0.78870207796657887</v>
      </c>
      <c r="AA875" s="4">
        <f t="shared" ca="1" si="206"/>
        <v>0.14708088573218356</v>
      </c>
      <c r="AB875" s="4">
        <f t="shared" ca="1" si="207"/>
        <v>1.1368778096949488</v>
      </c>
      <c r="AC875" s="4">
        <f t="shared" ca="1" si="211"/>
        <v>0.20615640146911141</v>
      </c>
      <c r="AD875" s="4">
        <f t="shared" ca="1" si="208"/>
        <v>1.4543738303252454</v>
      </c>
      <c r="AF875" s="4">
        <f t="shared" ca="1" si="212"/>
        <v>0.21391059114994554</v>
      </c>
      <c r="AG875" s="4">
        <f t="shared" ca="1" si="213"/>
        <v>1.653445334697818</v>
      </c>
      <c r="AH875" s="2">
        <f t="shared" ca="1" si="209"/>
        <v>131.18344097061163</v>
      </c>
    </row>
    <row r="876" spans="20:34" x14ac:dyDescent="0.25">
      <c r="T876" s="3"/>
      <c r="X876" s="4">
        <f t="shared" ca="1" si="210"/>
        <v>0.49912747827271275</v>
      </c>
      <c r="Y876" s="4">
        <f t="shared" ca="1" si="210"/>
        <v>-0.94121333785340833</v>
      </c>
      <c r="Z876" s="4">
        <f t="shared" ca="1" si="205"/>
        <v>-0.44181305382196118</v>
      </c>
      <c r="AA876" s="4">
        <f t="shared" ca="1" si="206"/>
        <v>0.68206866395933918</v>
      </c>
      <c r="AB876" s="4">
        <f t="shared" ca="1" si="207"/>
        <v>-0.53421127942311386</v>
      </c>
      <c r="AC876" s="4">
        <f t="shared" ca="1" si="211"/>
        <v>0.79420653824916176</v>
      </c>
      <c r="AD876" s="4">
        <f t="shared" ca="1" si="208"/>
        <v>0.8322177927423281</v>
      </c>
      <c r="AF876" s="4">
        <f t="shared" ca="1" si="212"/>
        <v>0.56762967801894992</v>
      </c>
      <c r="AG876" s="4">
        <f t="shared" ca="1" si="213"/>
        <v>-0.44458013181955891</v>
      </c>
      <c r="AH876" s="2">
        <f t="shared" ca="1" si="209"/>
        <v>-134.59046879073139</v>
      </c>
    </row>
    <row r="877" spans="20:34" x14ac:dyDescent="0.25">
      <c r="T877" s="3"/>
      <c r="X877" s="4">
        <f t="shared" ca="1" si="210"/>
        <v>-0.80945807611612208</v>
      </c>
      <c r="Y877" s="4">
        <f t="shared" ca="1" si="210"/>
        <v>-0.29692155685806321</v>
      </c>
      <c r="Z877" s="4">
        <f t="shared" ca="1" si="205"/>
        <v>-0.72883105208270205</v>
      </c>
      <c r="AA877" s="4">
        <f t="shared" ca="1" si="206"/>
        <v>-1.031906210434099</v>
      </c>
      <c r="AB877" s="4">
        <f t="shared" ca="1" si="207"/>
        <v>-0.92399327631484685</v>
      </c>
      <c r="AC877" s="4">
        <f t="shared" ca="1" si="211"/>
        <v>0.5859894716389773</v>
      </c>
      <c r="AD877" s="4">
        <f t="shared" ca="1" si="208"/>
        <v>0.99903273160519346</v>
      </c>
      <c r="AF877" s="4">
        <f t="shared" ca="1" si="212"/>
        <v>-1.0309080801703416</v>
      </c>
      <c r="AG877" s="4">
        <f t="shared" ca="1" si="213"/>
        <v>-0.92309952682165375</v>
      </c>
      <c r="AH877" s="2">
        <f t="shared" ca="1" si="209"/>
        <v>75.656359814735879</v>
      </c>
    </row>
    <row r="878" spans="20:34" x14ac:dyDescent="0.25">
      <c r="T878" s="3"/>
      <c r="X878" s="4">
        <f t="shared" ca="1" si="210"/>
        <v>0.89059136484131074</v>
      </c>
      <c r="Y878" s="4">
        <f t="shared" ca="1" si="210"/>
        <v>0.40050667640383553</v>
      </c>
      <c r="Z878" s="4">
        <f t="shared" ca="1" si="205"/>
        <v>0.86040281266845731</v>
      </c>
      <c r="AA878" s="4">
        <f t="shared" ca="1" si="206"/>
        <v>1.1948049260712548</v>
      </c>
      <c r="AB878" s="4">
        <f t="shared" ca="1" si="207"/>
        <v>1.2342502940689553</v>
      </c>
      <c r="AC878" s="4">
        <f t="shared" ca="1" si="211"/>
        <v>5.2079990168549251E-2</v>
      </c>
      <c r="AD878" s="4">
        <f t="shared" ca="1" si="208"/>
        <v>2.0867555478200961</v>
      </c>
      <c r="AF878" s="4">
        <f t="shared" ca="1" si="212"/>
        <v>2.4932658080419707</v>
      </c>
      <c r="AG878" s="4">
        <f t="shared" ca="1" si="213"/>
        <v>2.5755786485469776</v>
      </c>
      <c r="AH878" s="2">
        <f t="shared" ca="1" si="209"/>
        <v>-126.14163993848979</v>
      </c>
    </row>
    <row r="879" spans="20:34" x14ac:dyDescent="0.25">
      <c r="T879" s="3"/>
      <c r="X879" s="4">
        <f t="shared" ca="1" si="210"/>
        <v>0.80043929491548504</v>
      </c>
      <c r="Y879" s="4">
        <f t="shared" ca="1" si="210"/>
        <v>-0.62749694340324602</v>
      </c>
      <c r="Z879" s="4">
        <f t="shared" ca="1" si="205"/>
        <v>-9.4461654803121298E-3</v>
      </c>
      <c r="AA879" s="4">
        <f t="shared" ca="1" si="206"/>
        <v>1.0767244672054281</v>
      </c>
      <c r="AB879" s="4">
        <f t="shared" ca="1" si="207"/>
        <v>5.2960361898742501E-2</v>
      </c>
      <c r="AC879" s="4">
        <f t="shared" ca="1" si="211"/>
        <v>0.33790955554425051</v>
      </c>
      <c r="AD879" s="4">
        <f t="shared" ca="1" si="208"/>
        <v>1.2443486239048336</v>
      </c>
      <c r="AF879" s="4">
        <f t="shared" ca="1" si="212"/>
        <v>1.3398206090917397</v>
      </c>
      <c r="AG879" s="4">
        <f t="shared" ca="1" si="213"/>
        <v>6.5901153450202213E-2</v>
      </c>
      <c r="AH879" s="2">
        <f t="shared" ca="1" si="209"/>
        <v>-203.51001261177771</v>
      </c>
    </row>
    <row r="880" spans="20:34" x14ac:dyDescent="0.25">
      <c r="T880" s="3"/>
      <c r="X880" s="4">
        <f t="shared" ca="1" si="210"/>
        <v>-0.2213878555721894</v>
      </c>
      <c r="Y880" s="4">
        <f t="shared" ca="1" si="210"/>
        <v>-6.5635010949413417E-2</v>
      </c>
      <c r="Z880" s="4">
        <f t="shared" ca="1" si="205"/>
        <v>-0.18699132567276272</v>
      </c>
      <c r="AA880" s="4">
        <f t="shared" ca="1" si="206"/>
        <v>-0.26165654734496435</v>
      </c>
      <c r="AB880" s="4">
        <f t="shared" ca="1" si="207"/>
        <v>-0.1881531135544863</v>
      </c>
      <c r="AC880" s="4">
        <f t="shared" ca="1" si="211"/>
        <v>0.47775113704860139</v>
      </c>
      <c r="AD880" s="4">
        <f t="shared" ca="1" si="208"/>
        <v>1.0937669314896823</v>
      </c>
      <c r="AF880" s="4">
        <f t="shared" ca="1" si="212"/>
        <v>-0.28619127889368645</v>
      </c>
      <c r="AG880" s="4">
        <f t="shared" ca="1" si="213"/>
        <v>-0.20579565366272023</v>
      </c>
      <c r="AH880" s="2">
        <f t="shared" ca="1" si="209"/>
        <v>25.494781233991944</v>
      </c>
    </row>
    <row r="881" spans="20:34" x14ac:dyDescent="0.25">
      <c r="T881" s="3"/>
      <c r="X881" s="4">
        <f t="shared" ca="1" si="210"/>
        <v>-1.4403352402744036</v>
      </c>
      <c r="Y881" s="4">
        <f t="shared" ca="1" si="210"/>
        <v>-0.56512891927387077</v>
      </c>
      <c r="Z881" s="4">
        <f t="shared" ca="1" si="205"/>
        <v>-1.3260336830001529</v>
      </c>
      <c r="AA881" s="4">
        <f t="shared" ca="1" si="206"/>
        <v>-1.8582240652883777</v>
      </c>
      <c r="AB881" s="4">
        <f t="shared" ca="1" si="207"/>
        <v>-1.7350184922893976</v>
      </c>
      <c r="AC881" s="4">
        <f t="shared" ca="1" si="211"/>
        <v>0.96228968897184453</v>
      </c>
      <c r="AD881" s="4">
        <f t="shared" ca="1" si="208"/>
        <v>0.64932660933217334</v>
      </c>
      <c r="AF881" s="4">
        <f t="shared" ca="1" si="212"/>
        <v>-1.2065943316931493</v>
      </c>
      <c r="AG881" s="4">
        <f t="shared" ca="1" si="213"/>
        <v>-1.1265936747268941</v>
      </c>
      <c r="AH881" s="2">
        <f t="shared" ca="1" si="209"/>
        <v>84.486184378813505</v>
      </c>
    </row>
    <row r="882" spans="20:34" x14ac:dyDescent="0.25">
      <c r="T882" s="3"/>
      <c r="X882" s="4">
        <f t="shared" ca="1" si="210"/>
        <v>2.1810310572983997</v>
      </c>
      <c r="Y882" s="4">
        <f t="shared" ca="1" si="210"/>
        <v>7.1828867907612934E-2</v>
      </c>
      <c r="Z882" s="4">
        <f t="shared" ca="1" si="205"/>
        <v>1.3865433656937192</v>
      </c>
      <c r="AA882" s="4">
        <f t="shared" ca="1" si="206"/>
        <v>2.8850124958960972</v>
      </c>
      <c r="AB882" s="4">
        <f t="shared" ca="1" si="207"/>
        <v>1.9487703473291786</v>
      </c>
      <c r="AC882" s="4">
        <f t="shared" ca="1" si="211"/>
        <v>1.4420312237177657E-2</v>
      </c>
      <c r="AD882" s="4">
        <f t="shared" ca="1" si="208"/>
        <v>2.8072039909415003</v>
      </c>
      <c r="AF882" s="4">
        <f t="shared" ca="1" si="212"/>
        <v>8.098818592395622</v>
      </c>
      <c r="AG882" s="4">
        <f t="shared" ca="1" si="213"/>
        <v>5.4705958964509236</v>
      </c>
      <c r="AH882" s="2">
        <f t="shared" ca="1" si="209"/>
        <v>-589.27204825008994</v>
      </c>
    </row>
    <row r="883" spans="20:34" x14ac:dyDescent="0.25">
      <c r="T883" s="3"/>
      <c r="X883" s="4">
        <f t="shared" ca="1" si="210"/>
        <v>0.59136096959547324</v>
      </c>
      <c r="Y883" s="4">
        <f t="shared" ca="1" si="210"/>
        <v>-3.0148063872480708E-2</v>
      </c>
      <c r="Z883" s="4">
        <f t="shared" ca="1" si="205"/>
        <v>0.33660871180634083</v>
      </c>
      <c r="AA883" s="4">
        <f t="shared" ca="1" si="206"/>
        <v>0.80287535189395387</v>
      </c>
      <c r="AB883" s="4">
        <f t="shared" ca="1" si="207"/>
        <v>0.52291681731370343</v>
      </c>
      <c r="AC883" s="4">
        <f t="shared" ca="1" si="211"/>
        <v>0.12026727008754379</v>
      </c>
      <c r="AD883" s="4">
        <f t="shared" ca="1" si="208"/>
        <v>1.6898956997369006</v>
      </c>
      <c r="AF883" s="4">
        <f t="shared" ca="1" si="212"/>
        <v>1.3567756045903434</v>
      </c>
      <c r="AG883" s="4">
        <f t="shared" ca="1" si="213"/>
        <v>0.88367488089853385</v>
      </c>
      <c r="AH883" s="2">
        <f t="shared" ca="1" si="209"/>
        <v>-124.33280833655726</v>
      </c>
    </row>
    <row r="884" spans="20:34" x14ac:dyDescent="0.25">
      <c r="T884" s="3"/>
      <c r="X884" s="4">
        <f t="shared" ca="1" si="210"/>
        <v>0.35990726141447843</v>
      </c>
      <c r="Y884" s="4">
        <f t="shared" ca="1" si="210"/>
        <v>-0.56546494987296947</v>
      </c>
      <c r="Z884" s="4">
        <f t="shared" ca="1" si="205"/>
        <v>-0.22883205599821493</v>
      </c>
      <c r="AA884" s="4">
        <f t="shared" ca="1" si="206"/>
        <v>0.49971913938884593</v>
      </c>
      <c r="AB884" s="4">
        <f t="shared" ca="1" si="207"/>
        <v>-0.24497450983099298</v>
      </c>
      <c r="AC884" s="4">
        <f t="shared" ca="1" si="211"/>
        <v>0.83072557260364654</v>
      </c>
      <c r="AD884" s="4">
        <f t="shared" ca="1" si="208"/>
        <v>0.80110024738413843</v>
      </c>
      <c r="AF884" s="4">
        <f t="shared" ca="1" si="212"/>
        <v>0.40032512618699323</v>
      </c>
      <c r="AG884" s="4">
        <f t="shared" ca="1" si="213"/>
        <v>-0.19624914042841651</v>
      </c>
      <c r="AH884" s="2">
        <f t="shared" ca="1" si="209"/>
        <v>-83.363747162905838</v>
      </c>
    </row>
    <row r="885" spans="20:34" x14ac:dyDescent="0.25">
      <c r="T885" s="3"/>
      <c r="X885" s="4">
        <f t="shared" ca="1" si="210"/>
        <v>0.69201187216726456</v>
      </c>
      <c r="Y885" s="4">
        <f t="shared" ca="1" si="210"/>
        <v>7.4723401963116651E-2</v>
      </c>
      <c r="Z885" s="4">
        <f t="shared" ca="1" si="205"/>
        <v>0.481098521704657</v>
      </c>
      <c r="AA885" s="4">
        <f t="shared" ca="1" si="206"/>
        <v>0.93470709763994997</v>
      </c>
      <c r="AB885" s="4">
        <f t="shared" ca="1" si="207"/>
        <v>0.71913979626957103</v>
      </c>
      <c r="AC885" s="4">
        <f t="shared" ca="1" si="211"/>
        <v>0.31742506245380475</v>
      </c>
      <c r="AD885" s="4">
        <f t="shared" ca="1" si="208"/>
        <v>1.2709667976572652</v>
      </c>
      <c r="AF885" s="4">
        <f t="shared" ca="1" si="212"/>
        <v>1.187981686634964</v>
      </c>
      <c r="AG885" s="4">
        <f t="shared" ca="1" si="213"/>
        <v>0.91400280393263478</v>
      </c>
      <c r="AH885" s="2">
        <f t="shared" ca="1" si="209"/>
        <v>-95.349455857784051</v>
      </c>
    </row>
    <row r="886" spans="20:34" x14ac:dyDescent="0.25">
      <c r="T886" s="3"/>
      <c r="X886" s="4">
        <f t="shared" ca="1" si="210"/>
        <v>2.5277908323230922E-3</v>
      </c>
      <c r="Y886" s="4">
        <f t="shared" ca="1" si="210"/>
        <v>1.8880025239713907</v>
      </c>
      <c r="Z886" s="4">
        <f t="shared" ca="1" si="205"/>
        <v>1.4981455301812883</v>
      </c>
      <c r="AA886" s="4">
        <f t="shared" ca="1" si="206"/>
        <v>3.1626372242317922E-2</v>
      </c>
      <c r="AB886" s="4">
        <f t="shared" ca="1" si="207"/>
        <v>2.1003305797710703</v>
      </c>
      <c r="AC886" s="4">
        <f t="shared" ca="1" si="211"/>
        <v>0.1009647351880173</v>
      </c>
      <c r="AD886" s="4">
        <f t="shared" ca="1" si="208"/>
        <v>1.7692103499037688</v>
      </c>
      <c r="AF886" s="4">
        <f t="shared" ca="1" si="212"/>
        <v>5.5953705101018131E-2</v>
      </c>
      <c r="AG886" s="4">
        <f t="shared" ca="1" si="213"/>
        <v>3.715926599950361</v>
      </c>
      <c r="AH886" s="2">
        <f t="shared" ca="1" si="209"/>
        <v>362.63414906130947</v>
      </c>
    </row>
    <row r="887" spans="20:34" x14ac:dyDescent="0.25">
      <c r="T887" s="3"/>
      <c r="X887" s="4">
        <f t="shared" ca="1" si="210"/>
        <v>-0.77600269763682872</v>
      </c>
      <c r="Y887" s="4">
        <f t="shared" ca="1" si="210"/>
        <v>-1.4877236170117163</v>
      </c>
      <c r="Z887" s="4">
        <f t="shared" ca="1" si="205"/>
        <v>-1.6523751961310322</v>
      </c>
      <c r="AA887" s="4">
        <f t="shared" ca="1" si="206"/>
        <v>-0.98808662375555523</v>
      </c>
      <c r="AB887" s="4">
        <f t="shared" ca="1" si="207"/>
        <v>-2.1782034055270252</v>
      </c>
      <c r="AC887" s="4">
        <f t="shared" ca="1" si="211"/>
        <v>0.85346210270452816</v>
      </c>
      <c r="AD887" s="4">
        <f t="shared" ca="1" si="208"/>
        <v>0.78065184910815955</v>
      </c>
      <c r="AF887" s="4">
        <f t="shared" ca="1" si="212"/>
        <v>-0.77135164991381255</v>
      </c>
      <c r="AG887" s="4">
        <f t="shared" ca="1" si="213"/>
        <v>-1.7004185162583625</v>
      </c>
      <c r="AH887" s="2">
        <f t="shared" ca="1" si="209"/>
        <v>-44.887799541970253</v>
      </c>
    </row>
    <row r="888" spans="20:34" x14ac:dyDescent="0.25">
      <c r="T888" s="3"/>
      <c r="X888" s="4">
        <f t="shared" ca="1" si="210"/>
        <v>-0.31868476412775004</v>
      </c>
      <c r="Y888" s="4">
        <f t="shared" ca="1" si="210"/>
        <v>-1.0604517538209806</v>
      </c>
      <c r="Z888" s="4">
        <f t="shared" ca="1" si="205"/>
        <v>-1.0348889843844915</v>
      </c>
      <c r="AA888" s="4">
        <f t="shared" ca="1" si="206"/>
        <v>-0.38909525860161809</v>
      </c>
      <c r="AB888" s="4">
        <f t="shared" ca="1" si="207"/>
        <v>-1.3396322701760341</v>
      </c>
      <c r="AC888" s="4">
        <f t="shared" ca="1" si="211"/>
        <v>0.58311851714661944</v>
      </c>
      <c r="AD888" s="4">
        <f t="shared" ca="1" si="208"/>
        <v>1.0014066268794886</v>
      </c>
      <c r="AF888" s="4">
        <f t="shared" ca="1" si="212"/>
        <v>-0.38964257045104866</v>
      </c>
      <c r="AG888" s="4">
        <f t="shared" ca="1" si="213"/>
        <v>-1.3415166329358941</v>
      </c>
      <c r="AH888" s="2">
        <f t="shared" ca="1" si="209"/>
        <v>-71.317949264436265</v>
      </c>
    </row>
    <row r="889" spans="20:34" x14ac:dyDescent="0.25">
      <c r="T889" s="3"/>
      <c r="X889" s="4">
        <f t="shared" ca="1" si="210"/>
        <v>0.48058429123472807</v>
      </c>
      <c r="Y889" s="4">
        <f t="shared" ca="1" si="210"/>
        <v>-1.2364716611433564</v>
      </c>
      <c r="Z889" s="4">
        <f t="shared" ca="1" si="205"/>
        <v>-0.68716631077065493</v>
      </c>
      <c r="AA889" s="4">
        <f t="shared" ca="1" si="206"/>
        <v>0.65778094615006866</v>
      </c>
      <c r="AB889" s="4">
        <f t="shared" ca="1" si="207"/>
        <v>-0.86741088020380619</v>
      </c>
      <c r="AC889" s="4">
        <f t="shared" ca="1" si="211"/>
        <v>0.51969732508227795</v>
      </c>
      <c r="AD889" s="4">
        <f t="shared" ca="1" si="208"/>
        <v>1.0555756816877826</v>
      </c>
      <c r="AF889" s="4">
        <f t="shared" ca="1" si="212"/>
        <v>0.69433757063359336</v>
      </c>
      <c r="AG889" s="4">
        <f t="shared" ca="1" si="213"/>
        <v>-0.91561783117453222</v>
      </c>
      <c r="AH889" s="2">
        <f t="shared" ca="1" si="209"/>
        <v>-201.58798483243481</v>
      </c>
    </row>
    <row r="890" spans="20:34" x14ac:dyDescent="0.25">
      <c r="T890" s="3"/>
      <c r="X890" s="4">
        <f t="shared" ca="1" si="210"/>
        <v>-0.45906032699424415</v>
      </c>
      <c r="Y890" s="4">
        <f t="shared" ca="1" si="210"/>
        <v>-1.3273494115095275</v>
      </c>
      <c r="Z890" s="4">
        <f t="shared" ca="1" si="205"/>
        <v>-1.3320327026702796</v>
      </c>
      <c r="AA890" s="4">
        <f t="shared" ca="1" si="206"/>
        <v>-0.57295804611678214</v>
      </c>
      <c r="AB890" s="4">
        <f t="shared" ca="1" si="207"/>
        <v>-1.7431654025200605</v>
      </c>
      <c r="AC890" s="4">
        <f t="shared" ca="1" si="211"/>
        <v>9.7966822955687927E-2</v>
      </c>
      <c r="AD890" s="4">
        <f t="shared" ca="1" si="208"/>
        <v>1.7830487118909923</v>
      </c>
      <c r="AF890" s="4">
        <f t="shared" ca="1" si="212"/>
        <v>-1.0216121060961081</v>
      </c>
      <c r="AG890" s="4">
        <f t="shared" ca="1" si="213"/>
        <v>-3.108148825576337</v>
      </c>
      <c r="AH890" s="2">
        <f t="shared" ca="1" si="209"/>
        <v>-144.38798977238639</v>
      </c>
    </row>
    <row r="891" spans="20:34" x14ac:dyDescent="0.25">
      <c r="T891" s="3"/>
      <c r="X891" s="4">
        <f t="shared" ca="1" si="210"/>
        <v>-1.3031675164176699</v>
      </c>
      <c r="Y891" s="4">
        <f t="shared" ca="1" si="210"/>
        <v>1.2096994175753053</v>
      </c>
      <c r="Z891" s="4">
        <f t="shared" ca="1" si="205"/>
        <v>0.16447907953746432</v>
      </c>
      <c r="AA891" s="4">
        <f t="shared" ca="1" si="206"/>
        <v>-1.6785628796061152</v>
      </c>
      <c r="AB891" s="4">
        <f t="shared" ca="1" si="207"/>
        <v>0.28915784680812617</v>
      </c>
      <c r="AC891" s="4">
        <f t="shared" ca="1" si="211"/>
        <v>0.26719341119760764</v>
      </c>
      <c r="AD891" s="4">
        <f t="shared" ca="1" si="208"/>
        <v>1.3440469373598627</v>
      </c>
      <c r="AF891" s="4">
        <f t="shared" ca="1" si="212"/>
        <v>-2.2560672975005511</v>
      </c>
      <c r="AG891" s="4">
        <f t="shared" ca="1" si="213"/>
        <v>0.38864171841603434</v>
      </c>
      <c r="AH891" s="2">
        <f t="shared" ca="1" si="209"/>
        <v>413.71632235191646</v>
      </c>
    </row>
    <row r="892" spans="20:34" x14ac:dyDescent="0.25">
      <c r="T892" s="3"/>
      <c r="X892" s="4">
        <f t="shared" ca="1" si="210"/>
        <v>-2.1896118134311702</v>
      </c>
      <c r="Y892" s="4">
        <f t="shared" ca="1" si="210"/>
        <v>0.10510628173254169</v>
      </c>
      <c r="Z892" s="4">
        <f t="shared" ca="1" si="205"/>
        <v>-1.2515193050951683</v>
      </c>
      <c r="AA892" s="4">
        <f t="shared" ca="1" si="206"/>
        <v>-2.8396205174004523</v>
      </c>
      <c r="AB892" s="4">
        <f t="shared" ca="1" si="207"/>
        <v>-1.6338249671691896</v>
      </c>
      <c r="AC892" s="4">
        <f t="shared" ca="1" si="211"/>
        <v>0.77018638688613439</v>
      </c>
      <c r="AD892" s="4">
        <f t="shared" ca="1" si="208"/>
        <v>0.85191493227868753</v>
      </c>
      <c r="AF892" s="4">
        <f t="shared" ca="1" si="212"/>
        <v>-2.4191151207783781</v>
      </c>
      <c r="AG892" s="4">
        <f t="shared" ca="1" si="213"/>
        <v>-1.391879886261169</v>
      </c>
      <c r="AH892" s="2">
        <f t="shared" ca="1" si="209"/>
        <v>263.79965746093876</v>
      </c>
    </row>
    <row r="893" spans="20:34" x14ac:dyDescent="0.25">
      <c r="T893" s="3"/>
      <c r="X893" s="4">
        <f t="shared" ca="1" si="210"/>
        <v>0.65082026491412048</v>
      </c>
      <c r="Y893" s="4">
        <f t="shared" ca="1" si="210"/>
        <v>1.158023140298132</v>
      </c>
      <c r="Z893" s="4">
        <f t="shared" ca="1" si="205"/>
        <v>1.3147102555597214</v>
      </c>
      <c r="AA893" s="4">
        <f t="shared" ca="1" si="206"/>
        <v>0.88075466049819551</v>
      </c>
      <c r="AB893" s="4">
        <f t="shared" ca="1" si="207"/>
        <v>1.8512180917889614</v>
      </c>
      <c r="AC893" s="4">
        <f t="shared" ca="1" si="211"/>
        <v>0.15015941766345753</v>
      </c>
      <c r="AD893" s="4">
        <f t="shared" ca="1" si="208"/>
        <v>1.5914791218637236</v>
      </c>
      <c r="AF893" s="4">
        <f t="shared" ca="1" si="212"/>
        <v>1.4017026536670503</v>
      </c>
      <c r="AG893" s="4">
        <f t="shared" ca="1" si="213"/>
        <v>2.9461749430985344</v>
      </c>
      <c r="AH893" s="2">
        <f t="shared" ca="1" si="209"/>
        <v>75.034339629974966</v>
      </c>
    </row>
    <row r="894" spans="20:34" x14ac:dyDescent="0.25">
      <c r="T894" s="3"/>
      <c r="X894" s="4">
        <f t="shared" ca="1" si="210"/>
        <v>1.5886078025349963</v>
      </c>
      <c r="Y894" s="4">
        <f t="shared" ca="1" si="210"/>
        <v>-0.74030960444144134</v>
      </c>
      <c r="Z894" s="4">
        <f t="shared" ca="1" si="205"/>
        <v>0.38161324622424864</v>
      </c>
      <c r="AA894" s="4">
        <f t="shared" ca="1" si="206"/>
        <v>2.1090612634639991</v>
      </c>
      <c r="AB894" s="4">
        <f t="shared" ca="1" si="207"/>
        <v>0.58403478692151489</v>
      </c>
      <c r="AC894" s="4">
        <f t="shared" ca="1" si="211"/>
        <v>0.5104548478885379</v>
      </c>
      <c r="AD894" s="4">
        <f t="shared" ca="1" si="208"/>
        <v>1.0638022716751148</v>
      </c>
      <c r="AF894" s="4">
        <f t="shared" ca="1" si="212"/>
        <v>2.24362416317499</v>
      </c>
      <c r="AG894" s="4">
        <f t="shared" ca="1" si="213"/>
        <v>0.62129753306439917</v>
      </c>
      <c r="AH894" s="2">
        <f t="shared" ca="1" si="209"/>
        <v>-284.56057883628273</v>
      </c>
    </row>
    <row r="895" spans="20:34" x14ac:dyDescent="0.25">
      <c r="T895" s="3"/>
      <c r="X895" s="4">
        <f t="shared" ca="1" si="210"/>
        <v>-0.25038717581039954</v>
      </c>
      <c r="Y895" s="4">
        <f t="shared" ca="1" si="210"/>
        <v>0.23100680055905937</v>
      </c>
      <c r="Z895" s="4">
        <f t="shared" ca="1" si="205"/>
        <v>3.0475638148041412E-2</v>
      </c>
      <c r="AA895" s="4">
        <f t="shared" ca="1" si="206"/>
        <v>-0.29963962464249361</v>
      </c>
      <c r="AB895" s="4">
        <f t="shared" ca="1" si="207"/>
        <v>0.10717577846520848</v>
      </c>
      <c r="AC895" s="4">
        <f t="shared" ca="1" si="211"/>
        <v>0.27773412770018713</v>
      </c>
      <c r="AD895" s="4">
        <f t="shared" ca="1" si="208"/>
        <v>1.3276438661671379</v>
      </c>
      <c r="AF895" s="4">
        <f t="shared" ca="1" si="212"/>
        <v>-0.39781470971723021</v>
      </c>
      <c r="AG895" s="4">
        <f t="shared" ca="1" si="213"/>
        <v>0.14229126488102206</v>
      </c>
      <c r="AH895" s="2">
        <f t="shared" ca="1" si="209"/>
        <v>78.389119528396805</v>
      </c>
    </row>
    <row r="896" spans="20:34" x14ac:dyDescent="0.25">
      <c r="T896" s="3"/>
      <c r="X896" s="4">
        <f t="shared" ca="1" si="210"/>
        <v>-0.15498207078316181</v>
      </c>
      <c r="Y896" s="4">
        <f t="shared" ca="1" si="210"/>
        <v>-0.729728059533718</v>
      </c>
      <c r="Z896" s="4">
        <f t="shared" ca="1" si="205"/>
        <v>-0.67293013707538885</v>
      </c>
      <c r="AA896" s="4">
        <f t="shared" ca="1" si="206"/>
        <v>-0.1746787824895904</v>
      </c>
      <c r="AB896" s="4">
        <f t="shared" ca="1" si="207"/>
        <v>-0.84807758318179371</v>
      </c>
      <c r="AC896" s="4">
        <f t="shared" ca="1" si="211"/>
        <v>0.97623668154270482</v>
      </c>
      <c r="AD896" s="4">
        <f t="shared" ca="1" si="208"/>
        <v>0.61928263906850856</v>
      </c>
      <c r="AF896" s="4">
        <f t="shared" ca="1" si="212"/>
        <v>-0.10817553740942752</v>
      </c>
      <c r="AG896" s="4">
        <f t="shared" ca="1" si="213"/>
        <v>-0.52519972384766378</v>
      </c>
      <c r="AH896" s="2">
        <f t="shared" ca="1" si="209"/>
        <v>-35.154529387009006</v>
      </c>
    </row>
    <row r="897" spans="20:34" x14ac:dyDescent="0.25">
      <c r="T897" s="3"/>
      <c r="X897" s="4">
        <f t="shared" ca="1" si="210"/>
        <v>-1.7274236638811684</v>
      </c>
      <c r="Y897" s="4">
        <f t="shared" ca="1" si="210"/>
        <v>-0.87510914513260474</v>
      </c>
      <c r="Z897" s="4">
        <f t="shared" ca="1" si="205"/>
        <v>-1.7467680425729557</v>
      </c>
      <c r="AA897" s="4">
        <f t="shared" ca="1" si="206"/>
        <v>-2.234250182297616</v>
      </c>
      <c r="AB897" s="4">
        <f t="shared" ca="1" si="207"/>
        <v>-2.3063926912212396</v>
      </c>
      <c r="AC897" s="4">
        <f t="shared" ca="1" si="211"/>
        <v>0.80771230977274389</v>
      </c>
      <c r="AD897" s="4">
        <f t="shared" ca="1" si="208"/>
        <v>0.82090620300033634</v>
      </c>
      <c r="AF897" s="4">
        <f t="shared" ca="1" si="212"/>
        <v>-1.8341098337027453</v>
      </c>
      <c r="AG897" s="4">
        <f t="shared" ca="1" si="213"/>
        <v>-1.893332066778155</v>
      </c>
      <c r="AH897" s="2">
        <f t="shared" ca="1" si="209"/>
        <v>113.36568281081691</v>
      </c>
    </row>
    <row r="898" spans="20:34" x14ac:dyDescent="0.25">
      <c r="T898" s="3"/>
      <c r="X898" s="4">
        <f t="shared" ca="1" si="210"/>
        <v>-4.8927075297345302E-2</v>
      </c>
      <c r="Y898" s="4">
        <f t="shared" ca="1" si="210"/>
        <v>-1.6216533051374009</v>
      </c>
      <c r="Z898" s="4">
        <f t="shared" ref="Z898:Z961" ca="1" si="214">X898*B$19+SQRT(1-B$19^2)*Y898</f>
        <v>-1.3152986692246513</v>
      </c>
      <c r="AA898" s="4">
        <f t="shared" ref="AA898:AA961" ca="1" si="215">X898*SQRT($B$28)+$B$20</f>
        <v>-3.5768799143873278E-2</v>
      </c>
      <c r="AB898" s="4">
        <f t="shared" ref="AB898:AB961" ca="1" si="216">Z898*SQRT($C$29)+$C$20</f>
        <v>-1.7204399113940141</v>
      </c>
      <c r="AC898" s="4">
        <f t="shared" ca="1" si="211"/>
        <v>0.96407288817467041</v>
      </c>
      <c r="AD898" s="4">
        <f t="shared" ref="AD898:AD961" ca="1" si="217">SQRT((B$26/2)/GAMMAINV(AC898,B$26/2,1))</f>
        <v>0.64593685222777442</v>
      </c>
      <c r="AF898" s="4">
        <f t="shared" ca="1" si="212"/>
        <v>-2.3104385526961018E-2</v>
      </c>
      <c r="AG898" s="4">
        <f t="shared" ca="1" si="213"/>
        <v>-1.1112955408128806</v>
      </c>
      <c r="AH898" s="2">
        <f t="shared" ref="AH898:AH961" ca="1" si="218">(B$4*EXP(-B$8*B$7)*NORMSDIST((LN(B$4/(B$5+AF898))-B$8*B$7+B$9*B$7+0.5*B$6*B$6*B$7)/(B$6*SQRT(B$7)))-(B$5+AF898)*EXP(-B$9*B$7)*NORMSDIST((LN(B$4/(B$5+AF898))-B$8*B$7+B$9*B$7-0.5*B$6*B$6*B$7)/(B$6*SQRT(B$7))))*400+100*AG898-400*$B$13</f>
        <v>-107.42568714845265</v>
      </c>
    </row>
    <row r="899" spans="20:34" x14ac:dyDescent="0.25">
      <c r="T899" s="3"/>
      <c r="X899" s="4">
        <f t="shared" ref="X899:Y962" ca="1" si="219">NORMSINV(RAND())</f>
        <v>2.0833906563367734</v>
      </c>
      <c r="Y899" s="4">
        <f t="shared" ca="1" si="219"/>
        <v>-0.81337409001908734</v>
      </c>
      <c r="Z899" s="4">
        <f t="shared" ca="1" si="214"/>
        <v>0.62532627883887371</v>
      </c>
      <c r="AA899" s="4">
        <f t="shared" ca="1" si="215"/>
        <v>2.7571238810381336</v>
      </c>
      <c r="AB899" s="4">
        <f t="shared" ca="1" si="216"/>
        <v>0.91500689702163018</v>
      </c>
      <c r="AC899" s="4">
        <f t="shared" ref="AC899:AC962" ca="1" si="220">RAND()</f>
        <v>0.76786705654963949</v>
      </c>
      <c r="AD899" s="4">
        <f t="shared" ca="1" si="217"/>
        <v>0.85379386837910398</v>
      </c>
      <c r="AF899" s="4">
        <f t="shared" ref="AF899:AF962" ca="1" si="221">AD899*AA899</f>
        <v>2.3540154639919564</v>
      </c>
      <c r="AG899" s="4">
        <f t="shared" ref="AG899:AG962" ca="1" si="222">AD899*AB899</f>
        <v>0.78122727820165805</v>
      </c>
      <c r="AH899" s="2">
        <f t="shared" ca="1" si="218"/>
        <v>-284.97115577674049</v>
      </c>
    </row>
    <row r="900" spans="20:34" x14ac:dyDescent="0.25">
      <c r="T900" s="3"/>
      <c r="X900" s="4">
        <f t="shared" ca="1" si="219"/>
        <v>-0.97462755427865577</v>
      </c>
      <c r="Y900" s="4">
        <f t="shared" ca="1" si="219"/>
        <v>-1.3549577887635385</v>
      </c>
      <c r="Z900" s="4">
        <f t="shared" ca="1" si="214"/>
        <v>-1.6682189279882782</v>
      </c>
      <c r="AA900" s="4">
        <f t="shared" ca="1" si="215"/>
        <v>-1.2482438695483908</v>
      </c>
      <c r="AB900" s="4">
        <f t="shared" ca="1" si="216"/>
        <v>-2.1997198312527884</v>
      </c>
      <c r="AC900" s="4">
        <f t="shared" ca="1" si="220"/>
        <v>0.77108190179411384</v>
      </c>
      <c r="AD900" s="4">
        <f t="shared" ca="1" si="217"/>
        <v>0.85118851210087954</v>
      </c>
      <c r="AF900" s="4">
        <f t="shared" ca="1" si="221"/>
        <v>-1.0624908420599393</v>
      </c>
      <c r="AG900" s="4">
        <f t="shared" ca="1" si="222"/>
        <v>-1.8723762502028587</v>
      </c>
      <c r="AH900" s="2">
        <f t="shared" ca="1" si="218"/>
        <v>-14.037792258373884</v>
      </c>
    </row>
    <row r="901" spans="20:34" x14ac:dyDescent="0.25">
      <c r="T901" s="3"/>
      <c r="X901" s="4">
        <f t="shared" ca="1" si="219"/>
        <v>0.38176156783666088</v>
      </c>
      <c r="Y901" s="4">
        <f t="shared" ca="1" si="219"/>
        <v>-0.69255409450006744</v>
      </c>
      <c r="Z901" s="4">
        <f t="shared" ca="1" si="214"/>
        <v>-0.31625173383295468</v>
      </c>
      <c r="AA901" s="4">
        <f t="shared" ca="1" si="215"/>
        <v>0.52834373483794539</v>
      </c>
      <c r="AB901" s="4">
        <f t="shared" ca="1" si="216"/>
        <v>-0.3636939518190937</v>
      </c>
      <c r="AC901" s="4">
        <f t="shared" ca="1" si="220"/>
        <v>0.63322353233577211</v>
      </c>
      <c r="AD901" s="4">
        <f t="shared" ca="1" si="217"/>
        <v>0.96067117137941171</v>
      </c>
      <c r="AF901" s="4">
        <f t="shared" ca="1" si="221"/>
        <v>0.50756459463774228</v>
      </c>
      <c r="AG901" s="4">
        <f t="shared" ca="1" si="222"/>
        <v>-0.34939029471765609</v>
      </c>
      <c r="AH901" s="2">
        <f t="shared" ca="1" si="218"/>
        <v>-115.61225869975442</v>
      </c>
    </row>
    <row r="902" spans="20:34" x14ac:dyDescent="0.25">
      <c r="T902" s="3"/>
      <c r="X902" s="4">
        <f t="shared" ca="1" si="219"/>
        <v>-1.0156030967055651</v>
      </c>
      <c r="Y902" s="4">
        <f t="shared" ca="1" si="219"/>
        <v>-1.1364058341872951</v>
      </c>
      <c r="Z902" s="4">
        <f t="shared" ca="1" si="214"/>
        <v>-1.5199541427757408</v>
      </c>
      <c r="AA902" s="4">
        <f t="shared" ca="1" si="215"/>
        <v>-1.3019133067119135</v>
      </c>
      <c r="AB902" s="4">
        <f t="shared" ca="1" si="216"/>
        <v>-1.9983702838408985</v>
      </c>
      <c r="AC902" s="4">
        <f t="shared" ca="1" si="220"/>
        <v>0.52696664260734671</v>
      </c>
      <c r="AD902" s="4">
        <f t="shared" ca="1" si="217"/>
        <v>1.0491726279758276</v>
      </c>
      <c r="AF902" s="4">
        <f t="shared" ca="1" si="221"/>
        <v>-1.3659318053996379</v>
      </c>
      <c r="AG902" s="4">
        <f t="shared" ca="1" si="222"/>
        <v>-2.096635402366156</v>
      </c>
      <c r="AH902" s="2">
        <f t="shared" ca="1" si="218"/>
        <v>14.086571959072899</v>
      </c>
    </row>
    <row r="903" spans="20:34" x14ac:dyDescent="0.25">
      <c r="T903" s="3"/>
      <c r="X903" s="4">
        <f t="shared" ca="1" si="219"/>
        <v>1.6446929935201882</v>
      </c>
      <c r="Y903" s="4">
        <f t="shared" ca="1" si="219"/>
        <v>-1.4549294784557616E-2</v>
      </c>
      <c r="Z903" s="4">
        <f t="shared" ca="1" si="214"/>
        <v>0.9911084351416154</v>
      </c>
      <c r="AA903" s="4">
        <f t="shared" ca="1" si="215"/>
        <v>2.182521197246527</v>
      </c>
      <c r="AB903" s="4">
        <f t="shared" ca="1" si="216"/>
        <v>1.4117537915544407</v>
      </c>
      <c r="AC903" s="4">
        <f t="shared" ca="1" si="220"/>
        <v>0.16458943474841792</v>
      </c>
      <c r="AD903" s="4">
        <f t="shared" ca="1" si="217"/>
        <v>1.551426149447626</v>
      </c>
      <c r="AF903" s="4">
        <f t="shared" ca="1" si="221"/>
        <v>3.3860204571320023</v>
      </c>
      <c r="AG903" s="4">
        <f t="shared" ca="1" si="222"/>
        <v>2.1902317487993925</v>
      </c>
      <c r="AH903" s="2">
        <f t="shared" ca="1" si="218"/>
        <v>-294.51306688119121</v>
      </c>
    </row>
    <row r="904" spans="20:34" x14ac:dyDescent="0.25">
      <c r="T904" s="3"/>
      <c r="X904" s="4">
        <f t="shared" ca="1" si="219"/>
        <v>-1.5943344351130848</v>
      </c>
      <c r="Y904" s="4">
        <f t="shared" ca="1" si="219"/>
        <v>0.91316344450852494</v>
      </c>
      <c r="Z904" s="4">
        <f t="shared" ca="1" si="214"/>
        <v>-0.24808446975137333</v>
      </c>
      <c r="AA904" s="4">
        <f t="shared" ca="1" si="215"/>
        <v>-2.0599309768044498</v>
      </c>
      <c r="AB904" s="4">
        <f t="shared" ca="1" si="216"/>
        <v>-0.27112006280385825</v>
      </c>
      <c r="AC904" s="4">
        <f t="shared" ca="1" si="220"/>
        <v>0.76463574130624934</v>
      </c>
      <c r="AD904" s="4">
        <f t="shared" ca="1" si="217"/>
        <v>0.85640595207531944</v>
      </c>
      <c r="AF904" s="4">
        <f t="shared" ca="1" si="221"/>
        <v>-1.7641371493996576</v>
      </c>
      <c r="AG904" s="4">
        <f t="shared" ca="1" si="222"/>
        <v>-0.23218883551225863</v>
      </c>
      <c r="AH904" s="2">
        <f t="shared" ca="1" si="218"/>
        <v>267.60661659890866</v>
      </c>
    </row>
    <row r="905" spans="20:34" x14ac:dyDescent="0.25">
      <c r="T905" s="3"/>
      <c r="X905" s="4">
        <f t="shared" ca="1" si="219"/>
        <v>-0.7769891175464757</v>
      </c>
      <c r="Y905" s="4">
        <f t="shared" ca="1" si="219"/>
        <v>1.5955079905240728</v>
      </c>
      <c r="Z905" s="4">
        <f t="shared" ca="1" si="214"/>
        <v>0.79107654811955497</v>
      </c>
      <c r="AA905" s="4">
        <f t="shared" ca="1" si="215"/>
        <v>-0.98937862864974502</v>
      </c>
      <c r="AB905" s="4">
        <f t="shared" ca="1" si="216"/>
        <v>1.1401024357581062</v>
      </c>
      <c r="AC905" s="4">
        <f t="shared" ca="1" si="220"/>
        <v>0.1408174044290682</v>
      </c>
      <c r="AD905" s="4">
        <f t="shared" ca="1" si="217"/>
        <v>1.6197246351439365</v>
      </c>
      <c r="AF905" s="4">
        <f t="shared" ca="1" si="221"/>
        <v>-1.6025209383089165</v>
      </c>
      <c r="AG905" s="4">
        <f t="shared" ca="1" si="222"/>
        <v>1.8466520017850119</v>
      </c>
      <c r="AH905" s="2">
        <f t="shared" ca="1" si="218"/>
        <v>448.16607573334386</v>
      </c>
    </row>
    <row r="906" spans="20:34" x14ac:dyDescent="0.25">
      <c r="T906" s="3"/>
      <c r="X906" s="4">
        <f t="shared" ca="1" si="219"/>
        <v>0.46502282961940394</v>
      </c>
      <c r="Y906" s="4">
        <f t="shared" ca="1" si="219"/>
        <v>0.24166477549089879</v>
      </c>
      <c r="Z906" s="4">
        <f t="shared" ca="1" si="214"/>
        <v>0.47505403124759693</v>
      </c>
      <c r="AA906" s="4">
        <f t="shared" ca="1" si="215"/>
        <v>0.63739866840900006</v>
      </c>
      <c r="AB906" s="4">
        <f t="shared" ca="1" si="216"/>
        <v>0.71093113487961324</v>
      </c>
      <c r="AC906" s="4">
        <f t="shared" ca="1" si="220"/>
        <v>0.57304894905349213</v>
      </c>
      <c r="AD906" s="4">
        <f t="shared" ca="1" si="217"/>
        <v>1.0097789815936324</v>
      </c>
      <c r="AF906" s="4">
        <f t="shared" ca="1" si="221"/>
        <v>0.64363177825517748</v>
      </c>
      <c r="AG906" s="4">
        <f t="shared" ca="1" si="222"/>
        <v>0.71788331736194122</v>
      </c>
      <c r="AH906" s="2">
        <f t="shared" ca="1" si="218"/>
        <v>-30.286676070176782</v>
      </c>
    </row>
    <row r="907" spans="20:34" x14ac:dyDescent="0.25">
      <c r="T907" s="3"/>
      <c r="X907" s="4">
        <f t="shared" ca="1" si="219"/>
        <v>0.90499657261282007</v>
      </c>
      <c r="Y907" s="4">
        <f t="shared" ca="1" si="219"/>
        <v>0.60276103602920816</v>
      </c>
      <c r="Z907" s="4">
        <f t="shared" ca="1" si="214"/>
        <v>1.0295099654036513</v>
      </c>
      <c r="AA907" s="4">
        <f t="shared" ca="1" si="215"/>
        <v>1.2136727517919166</v>
      </c>
      <c r="AB907" s="4">
        <f t="shared" ca="1" si="216"/>
        <v>1.4639046156837234</v>
      </c>
      <c r="AC907" s="4">
        <f t="shared" ca="1" si="220"/>
        <v>0.57172684494488113</v>
      </c>
      <c r="AD907" s="4">
        <f t="shared" ca="1" si="217"/>
        <v>1.0108838045779167</v>
      </c>
      <c r="AF907" s="4">
        <f t="shared" ca="1" si="221"/>
        <v>1.2268821288439622</v>
      </c>
      <c r="AG907" s="4">
        <f t="shared" ca="1" si="222"/>
        <v>1.4798374674415353</v>
      </c>
      <c r="AH907" s="2">
        <f t="shared" ca="1" si="218"/>
        <v>-44.759373437526847</v>
      </c>
    </row>
    <row r="908" spans="20:34" x14ac:dyDescent="0.25">
      <c r="T908" s="3"/>
      <c r="X908" s="4">
        <f t="shared" ca="1" si="219"/>
        <v>-7.8377431762421887E-2</v>
      </c>
      <c r="Y908" s="4">
        <f t="shared" ca="1" si="219"/>
        <v>0.61553589483682769</v>
      </c>
      <c r="Z908" s="4">
        <f t="shared" ca="1" si="214"/>
        <v>0.44014976005996037</v>
      </c>
      <c r="AA908" s="4">
        <f t="shared" ca="1" si="215"/>
        <v>-7.4342640077526723E-2</v>
      </c>
      <c r="AB908" s="4">
        <f t="shared" ca="1" si="216"/>
        <v>0.6635297293719068</v>
      </c>
      <c r="AC908" s="4">
        <f t="shared" ca="1" si="220"/>
        <v>0.80176259076492773</v>
      </c>
      <c r="AD908" s="4">
        <f t="shared" ca="1" si="217"/>
        <v>0.82591383712812882</v>
      </c>
      <c r="AF908" s="4">
        <f t="shared" ca="1" si="221"/>
        <v>-6.1400615128665507E-2</v>
      </c>
      <c r="AG908" s="4">
        <f t="shared" ca="1" si="222"/>
        <v>0.54801838483414045</v>
      </c>
      <c r="AH908" s="2">
        <f t="shared" ca="1" si="218"/>
        <v>64.651060814035191</v>
      </c>
    </row>
    <row r="909" spans="20:34" x14ac:dyDescent="0.25">
      <c r="T909" s="3"/>
      <c r="X909" s="4">
        <f t="shared" ca="1" si="219"/>
        <v>-0.51555366379287138</v>
      </c>
      <c r="Y909" s="4">
        <f t="shared" ca="1" si="219"/>
        <v>1.756593525794242</v>
      </c>
      <c r="Z909" s="4">
        <f t="shared" ca="1" si="214"/>
        <v>1.0781446520125164</v>
      </c>
      <c r="AA909" s="4">
        <f t="shared" ca="1" si="215"/>
        <v>-0.64695256601557172</v>
      </c>
      <c r="AB909" s="4">
        <f t="shared" ca="1" si="216"/>
        <v>1.5299524781156317</v>
      </c>
      <c r="AC909" s="4">
        <f t="shared" ca="1" si="220"/>
        <v>0.95019306796466341</v>
      </c>
      <c r="AD909" s="4">
        <f t="shared" ca="1" si="217"/>
        <v>0.67006540116207947</v>
      </c>
      <c r="AF909" s="4">
        <f t="shared" ca="1" si="221"/>
        <v>-0.43350053068006078</v>
      </c>
      <c r="AG909" s="4">
        <f t="shared" ca="1" si="222"/>
        <v>1.0251682210074684</v>
      </c>
      <c r="AH909" s="2">
        <f t="shared" ca="1" si="218"/>
        <v>172.47243843981687</v>
      </c>
    </row>
    <row r="910" spans="20:34" x14ac:dyDescent="0.25">
      <c r="T910" s="3"/>
      <c r="X910" s="4">
        <f t="shared" ca="1" si="219"/>
        <v>1.2312973721849274</v>
      </c>
      <c r="Y910" s="4">
        <f t="shared" ca="1" si="219"/>
        <v>0.29984834116834558</v>
      </c>
      <c r="Z910" s="4">
        <f t="shared" ca="1" si="214"/>
        <v>0.98831373754661223</v>
      </c>
      <c r="AA910" s="4">
        <f t="shared" ca="1" si="215"/>
        <v>1.6410589246602887</v>
      </c>
      <c r="AB910" s="4">
        <f t="shared" ca="1" si="216"/>
        <v>1.407958479706787</v>
      </c>
      <c r="AC910" s="4">
        <f t="shared" ca="1" si="220"/>
        <v>0.27855363119307308</v>
      </c>
      <c r="AD910" s="4">
        <f t="shared" ca="1" si="217"/>
        <v>1.3263948253755828</v>
      </c>
      <c r="AF910" s="4">
        <f t="shared" ca="1" si="221"/>
        <v>2.1766920658058253</v>
      </c>
      <c r="AG910" s="4">
        <f t="shared" ca="1" si="222"/>
        <v>1.8675088418267549</v>
      </c>
      <c r="AH910" s="2">
        <f t="shared" ca="1" si="218"/>
        <v>-149.96420171059026</v>
      </c>
    </row>
    <row r="911" spans="20:34" x14ac:dyDescent="0.25">
      <c r="T911" s="3"/>
      <c r="X911" s="4">
        <f t="shared" ca="1" si="219"/>
        <v>1.2612633702796963</v>
      </c>
      <c r="Y911" s="4">
        <f t="shared" ca="1" si="219"/>
        <v>1.3298920644741983</v>
      </c>
      <c r="Z911" s="4">
        <f t="shared" ca="1" si="214"/>
        <v>1.8230891172056569</v>
      </c>
      <c r="AA911" s="4">
        <f t="shared" ca="1" si="215"/>
        <v>1.6803081488690514</v>
      </c>
      <c r="AB911" s="4">
        <f t="shared" ca="1" si="216"/>
        <v>2.5416170530759938</v>
      </c>
      <c r="AC911" s="4">
        <f t="shared" ca="1" si="220"/>
        <v>0.56939157319008538</v>
      </c>
      <c r="AD911" s="4">
        <f t="shared" ca="1" si="217"/>
        <v>1.0128385599844354</v>
      </c>
      <c r="AF911" s="4">
        <f t="shared" ca="1" si="221"/>
        <v>1.7018808858306425</v>
      </c>
      <c r="AG911" s="4">
        <f t="shared" ca="1" si="222"/>
        <v>2.5742477560693739</v>
      </c>
      <c r="AH911" s="2">
        <f t="shared" ca="1" si="218"/>
        <v>-7.8848084850087616</v>
      </c>
    </row>
    <row r="912" spans="20:34" x14ac:dyDescent="0.25">
      <c r="T912" s="3"/>
      <c r="X912" s="4">
        <f t="shared" ca="1" si="219"/>
        <v>-0.50145667550997997</v>
      </c>
      <c r="Y912" s="4">
        <f t="shared" ca="1" si="219"/>
        <v>-1.2172367838913283</v>
      </c>
      <c r="Z912" s="4">
        <f t="shared" ca="1" si="214"/>
        <v>-1.2705930615691463</v>
      </c>
      <c r="AA912" s="4">
        <f t="shared" ca="1" si="215"/>
        <v>-0.62848844371156298</v>
      </c>
      <c r="AB912" s="4">
        <f t="shared" ca="1" si="216"/>
        <v>-1.6597278963642423</v>
      </c>
      <c r="AC912" s="4">
        <f t="shared" ca="1" si="220"/>
        <v>0.31471953197932401</v>
      </c>
      <c r="AD912" s="4">
        <f t="shared" ca="1" si="217"/>
        <v>1.2746044126759031</v>
      </c>
      <c r="AF912" s="4">
        <f t="shared" ca="1" si="221"/>
        <v>-0.80107414367056906</v>
      </c>
      <c r="AG912" s="4">
        <f t="shared" ca="1" si="222"/>
        <v>-2.1154965005471573</v>
      </c>
      <c r="AH912" s="2">
        <f t="shared" ca="1" si="218"/>
        <v>-81.510959358257878</v>
      </c>
    </row>
    <row r="913" spans="20:34" x14ac:dyDescent="0.25">
      <c r="T913" s="3"/>
      <c r="X913" s="4">
        <f t="shared" ca="1" si="219"/>
        <v>1.5480877901740082</v>
      </c>
      <c r="Y913" s="4">
        <f t="shared" ca="1" si="219"/>
        <v>0.44906910505143011</v>
      </c>
      <c r="Z913" s="4">
        <f t="shared" ca="1" si="214"/>
        <v>1.2997223531242694</v>
      </c>
      <c r="AA913" s="4">
        <f t="shared" ca="1" si="215"/>
        <v>2.055988475930989</v>
      </c>
      <c r="AB913" s="4">
        <f t="shared" ca="1" si="216"/>
        <v>1.8308639168734155</v>
      </c>
      <c r="AC913" s="4">
        <f t="shared" ca="1" si="220"/>
        <v>0.79460429173850056</v>
      </c>
      <c r="AD913" s="4">
        <f t="shared" ca="1" si="217"/>
        <v>0.83188740344001499</v>
      </c>
      <c r="AF913" s="4">
        <f t="shared" ca="1" si="221"/>
        <v>1.7103509147448241</v>
      </c>
      <c r="AG913" s="4">
        <f t="shared" ca="1" si="222"/>
        <v>1.5230726298598412</v>
      </c>
      <c r="AH913" s="2">
        <f t="shared" ca="1" si="218"/>
        <v>-114.28599315082556</v>
      </c>
    </row>
    <row r="914" spans="20:34" x14ac:dyDescent="0.25">
      <c r="T914" s="3"/>
      <c r="X914" s="4">
        <f t="shared" ca="1" si="219"/>
        <v>-2.2206321240023663</v>
      </c>
      <c r="Y914" s="4">
        <f t="shared" ca="1" si="219"/>
        <v>-0.28977757512463959</v>
      </c>
      <c r="Z914" s="4">
        <f t="shared" ca="1" si="214"/>
        <v>-1.5834512602788153</v>
      </c>
      <c r="AA914" s="4">
        <f t="shared" ca="1" si="215"/>
        <v>-2.8802506716433998</v>
      </c>
      <c r="AB914" s="4">
        <f t="shared" ca="1" si="216"/>
        <v>-2.0846019257839008</v>
      </c>
      <c r="AC914" s="4">
        <f t="shared" ca="1" si="220"/>
        <v>0.26674983280911002</v>
      </c>
      <c r="AD914" s="4">
        <f t="shared" ca="1" si="217"/>
        <v>1.3447514025764207</v>
      </c>
      <c r="AF914" s="4">
        <f t="shared" ca="1" si="221"/>
        <v>-3.8732211304641395</v>
      </c>
      <c r="AG914" s="4">
        <f t="shared" ca="1" si="222"/>
        <v>-2.8032713635114082</v>
      </c>
      <c r="AH914" s="2">
        <f t="shared" ca="1" si="218"/>
        <v>379.92294019960354</v>
      </c>
    </row>
    <row r="915" spans="20:34" x14ac:dyDescent="0.25">
      <c r="T915" s="3"/>
      <c r="X915" s="4">
        <f t="shared" ca="1" si="219"/>
        <v>-4.3381601129671585E-2</v>
      </c>
      <c r="Y915" s="4">
        <f t="shared" ca="1" si="219"/>
        <v>0.23841352620667161</v>
      </c>
      <c r="Z915" s="4">
        <f t="shared" ca="1" si="214"/>
        <v>0.16254210745874537</v>
      </c>
      <c r="AA915" s="4">
        <f t="shared" ca="1" si="215"/>
        <v>-2.850538151090869E-2</v>
      </c>
      <c r="AB915" s="4">
        <f t="shared" ca="1" si="216"/>
        <v>0.28652736074334378</v>
      </c>
      <c r="AC915" s="4">
        <f t="shared" ca="1" si="220"/>
        <v>0.62219535073617938</v>
      </c>
      <c r="AD915" s="4">
        <f t="shared" ca="1" si="217"/>
        <v>0.9695261873440354</v>
      </c>
      <c r="AF915" s="4">
        <f t="shared" ca="1" si="221"/>
        <v>-2.7636713855058462E-2</v>
      </c>
      <c r="AG915" s="4">
        <f t="shared" ca="1" si="222"/>
        <v>0.27779577963124313</v>
      </c>
      <c r="AH915" s="2">
        <f t="shared" ca="1" si="218"/>
        <v>32.210346945085803</v>
      </c>
    </row>
    <row r="916" spans="20:34" x14ac:dyDescent="0.25">
      <c r="T916" s="3"/>
      <c r="X916" s="4">
        <f t="shared" ca="1" si="219"/>
        <v>0.64341889201589564</v>
      </c>
      <c r="Y916" s="4">
        <f t="shared" ca="1" si="219"/>
        <v>-0.53028902211830997</v>
      </c>
      <c r="Z916" s="4">
        <f t="shared" ca="1" si="214"/>
        <v>-2.8113363123789314E-2</v>
      </c>
      <c r="AA916" s="4">
        <f t="shared" ca="1" si="215"/>
        <v>0.87106040157792286</v>
      </c>
      <c r="AB916" s="4">
        <f t="shared" ca="1" si="216"/>
        <v>2.7609555963439447E-2</v>
      </c>
      <c r="AC916" s="4">
        <f t="shared" ca="1" si="220"/>
        <v>0.27991552250379115</v>
      </c>
      <c r="AD916" s="4">
        <f t="shared" ca="1" si="217"/>
        <v>1.3243271952814</v>
      </c>
      <c r="AF916" s="4">
        <f t="shared" ca="1" si="221"/>
        <v>1.1535689785423806</v>
      </c>
      <c r="AG916" s="4">
        <f t="shared" ca="1" si="222"/>
        <v>3.6564085812026616E-2</v>
      </c>
      <c r="AH916" s="2">
        <f t="shared" ca="1" si="218"/>
        <v>-177.78497563205246</v>
      </c>
    </row>
    <row r="917" spans="20:34" x14ac:dyDescent="0.25">
      <c r="T917" s="3"/>
      <c r="X917" s="4">
        <f t="shared" ca="1" si="219"/>
        <v>0.57811219091978949</v>
      </c>
      <c r="Y917" s="4">
        <f t="shared" ca="1" si="219"/>
        <v>-0.78004342960627626</v>
      </c>
      <c r="Z917" s="4">
        <f t="shared" ca="1" si="214"/>
        <v>-0.26590411073623782</v>
      </c>
      <c r="AA917" s="4">
        <f t="shared" ca="1" si="215"/>
        <v>0.78552220773737857</v>
      </c>
      <c r="AB917" s="4">
        <f t="shared" ca="1" si="216"/>
        <v>-0.29531985267440275</v>
      </c>
      <c r="AC917" s="4">
        <f t="shared" ca="1" si="220"/>
        <v>3.7492426350602681E-3</v>
      </c>
      <c r="AD917" s="4">
        <f t="shared" ca="1" si="217"/>
        <v>3.7653162510930334</v>
      </c>
      <c r="AF917" s="4">
        <f t="shared" ca="1" si="221"/>
        <v>2.9577395343880291</v>
      </c>
      <c r="AG917" s="4">
        <f t="shared" ca="1" si="222"/>
        <v>-1.1119726405453292</v>
      </c>
      <c r="AH917" s="2">
        <f t="shared" ca="1" si="218"/>
        <v>-562.93498309311144</v>
      </c>
    </row>
    <row r="918" spans="20:34" x14ac:dyDescent="0.25">
      <c r="T918" s="3"/>
      <c r="X918" s="4">
        <f t="shared" ca="1" si="219"/>
        <v>-0.45305639113803914</v>
      </c>
      <c r="Y918" s="4">
        <f t="shared" ca="1" si="219"/>
        <v>-1.1834562929801185</v>
      </c>
      <c r="Z918" s="4">
        <f t="shared" ca="1" si="214"/>
        <v>-1.214309642774789</v>
      </c>
      <c r="AA918" s="4">
        <f t="shared" ca="1" si="215"/>
        <v>-0.56509413903749961</v>
      </c>
      <c r="AB918" s="4">
        <f t="shared" ca="1" si="216"/>
        <v>-1.583292747688902</v>
      </c>
      <c r="AC918" s="4">
        <f t="shared" ca="1" si="220"/>
        <v>9.2788056757365012E-2</v>
      </c>
      <c r="AD918" s="4">
        <f t="shared" ca="1" si="217"/>
        <v>1.8081180182541543</v>
      </c>
      <c r="AF918" s="4">
        <f t="shared" ca="1" si="221"/>
        <v>-1.0217568948035214</v>
      </c>
      <c r="AG918" s="4">
        <f t="shared" ca="1" si="222"/>
        <v>-2.8627801452674322</v>
      </c>
      <c r="AH918" s="2">
        <f t="shared" ca="1" si="218"/>
        <v>-119.82714811336155</v>
      </c>
    </row>
    <row r="919" spans="20:34" x14ac:dyDescent="0.25">
      <c r="T919" s="3"/>
      <c r="X919" s="4">
        <f t="shared" ca="1" si="219"/>
        <v>1.7745490684077296</v>
      </c>
      <c r="Y919" s="4">
        <f t="shared" ca="1" si="219"/>
        <v>-0.85111531794590967</v>
      </c>
      <c r="Z919" s="4">
        <f t="shared" ca="1" si="214"/>
        <v>0.40713238584657918</v>
      </c>
      <c r="AA919" s="4">
        <f t="shared" ca="1" si="215"/>
        <v>2.3526056436918714</v>
      </c>
      <c r="AB919" s="4">
        <f t="shared" ca="1" si="216"/>
        <v>0.61869080592111336</v>
      </c>
      <c r="AC919" s="4">
        <f t="shared" ca="1" si="220"/>
        <v>0.58819005413154279</v>
      </c>
      <c r="AD919" s="4">
        <f t="shared" ca="1" si="217"/>
        <v>0.99721692549948115</v>
      </c>
      <c r="AF919" s="4">
        <f t="shared" ca="1" si="221"/>
        <v>2.3460581669151357</v>
      </c>
      <c r="AG919" s="4">
        <f t="shared" ca="1" si="222"/>
        <v>0.61696894331544883</v>
      </c>
      <c r="AH919" s="2">
        <f t="shared" ca="1" si="218"/>
        <v>-300.21660155940026</v>
      </c>
    </row>
    <row r="920" spans="20:34" x14ac:dyDescent="0.25">
      <c r="T920" s="3"/>
      <c r="X920" s="4">
        <f t="shared" ca="1" si="219"/>
        <v>0.21643019418028411</v>
      </c>
      <c r="Y920" s="4">
        <f t="shared" ca="1" si="219"/>
        <v>-0.45613072102336677</v>
      </c>
      <c r="Z920" s="4">
        <f t="shared" ca="1" si="214"/>
        <v>-0.22963050681743025</v>
      </c>
      <c r="AA920" s="4">
        <f t="shared" ca="1" si="215"/>
        <v>0.31179402630296876</v>
      </c>
      <c r="AB920" s="4">
        <f t="shared" ca="1" si="216"/>
        <v>-0.24605883818886429</v>
      </c>
      <c r="AC920" s="4">
        <f t="shared" ca="1" si="220"/>
        <v>0.82147679556377973</v>
      </c>
      <c r="AD920" s="4">
        <f t="shared" ca="1" si="217"/>
        <v>0.80915167217565731</v>
      </c>
      <c r="AF920" s="4">
        <f t="shared" ca="1" si="221"/>
        <v>0.25228865775742804</v>
      </c>
      <c r="AG920" s="4">
        <f t="shared" ca="1" si="222"/>
        <v>-0.19909892037411903</v>
      </c>
      <c r="AH920" s="2">
        <f t="shared" ca="1" si="218"/>
        <v>-60.174916314899747</v>
      </c>
    </row>
    <row r="921" spans="20:34" x14ac:dyDescent="0.25">
      <c r="T921" s="3"/>
      <c r="X921" s="4">
        <f t="shared" ca="1" si="219"/>
        <v>1.3424284145681769</v>
      </c>
      <c r="Y921" s="4">
        <f t="shared" ca="1" si="219"/>
        <v>1.1171108972508395</v>
      </c>
      <c r="Z921" s="4">
        <f t="shared" ca="1" si="214"/>
        <v>1.7038992061078291</v>
      </c>
      <c r="AA921" s="4">
        <f t="shared" ca="1" si="215"/>
        <v>1.7866174735615885</v>
      </c>
      <c r="AB921" s="4">
        <f t="shared" ca="1" si="216"/>
        <v>2.3797523552570969</v>
      </c>
      <c r="AC921" s="4">
        <f t="shared" ca="1" si="220"/>
        <v>0.7497642693874631</v>
      </c>
      <c r="AD921" s="4">
        <f t="shared" ca="1" si="217"/>
        <v>0.86835245597749766</v>
      </c>
      <c r="AF921" s="4">
        <f t="shared" ca="1" si="221"/>
        <v>1.5514136710595174</v>
      </c>
      <c r="AG921" s="4">
        <f t="shared" ca="1" si="222"/>
        <v>2.0664638023057345</v>
      </c>
      <c r="AH921" s="2">
        <f t="shared" ca="1" si="218"/>
        <v>-35.799105362589216</v>
      </c>
    </row>
    <row r="922" spans="20:34" x14ac:dyDescent="0.25">
      <c r="T922" s="3"/>
      <c r="X922" s="4">
        <f t="shared" ca="1" si="219"/>
        <v>0.3753126284846659</v>
      </c>
      <c r="Y922" s="4">
        <f t="shared" ca="1" si="219"/>
        <v>-0.30838908261479159</v>
      </c>
      <c r="Z922" s="4">
        <f t="shared" ca="1" si="214"/>
        <v>-1.5658612272370503E-2</v>
      </c>
      <c r="AA922" s="4">
        <f t="shared" ca="1" si="215"/>
        <v>0.5198969657453667</v>
      </c>
      <c r="AB922" s="4">
        <f t="shared" ca="1" si="216"/>
        <v>4.4523609043988256E-2</v>
      </c>
      <c r="AC922" s="4">
        <f t="shared" ca="1" si="220"/>
        <v>0.71992551138824279</v>
      </c>
      <c r="AD922" s="4">
        <f t="shared" ca="1" si="217"/>
        <v>0.89205546352973575</v>
      </c>
      <c r="AF922" s="4">
        <f t="shared" ca="1" si="221"/>
        <v>0.46377692876568621</v>
      </c>
      <c r="AG922" s="4">
        <f t="shared" ca="1" si="222"/>
        <v>3.9717528703751677E-2</v>
      </c>
      <c r="AH922" s="2">
        <f t="shared" ca="1" si="218"/>
        <v>-69.794008555983055</v>
      </c>
    </row>
    <row r="923" spans="20:34" x14ac:dyDescent="0.25">
      <c r="T923" s="3"/>
      <c r="X923" s="4">
        <f t="shared" ca="1" si="219"/>
        <v>-0.76532714649341538</v>
      </c>
      <c r="Y923" s="4">
        <f t="shared" ca="1" si="219"/>
        <v>1.0666651817550152</v>
      </c>
      <c r="Z923" s="4">
        <f t="shared" ca="1" si="214"/>
        <v>0.37897647208877966</v>
      </c>
      <c r="AA923" s="4">
        <f t="shared" ca="1" si="215"/>
        <v>-0.97410387240334551</v>
      </c>
      <c r="AB923" s="4">
        <f t="shared" ca="1" si="216"/>
        <v>0.58045394148985707</v>
      </c>
      <c r="AC923" s="4">
        <f t="shared" ca="1" si="220"/>
        <v>0.23999313527754318</v>
      </c>
      <c r="AD923" s="4">
        <f t="shared" ca="1" si="217"/>
        <v>1.389606009606247</v>
      </c>
      <c r="AF923" s="4">
        <f t="shared" ca="1" si="221"/>
        <v>-1.3536205950724058</v>
      </c>
      <c r="AG923" s="4">
        <f t="shared" ca="1" si="222"/>
        <v>0.8066022853939383</v>
      </c>
      <c r="AH923" s="2">
        <f t="shared" ca="1" si="218"/>
        <v>302.34996262026561</v>
      </c>
    </row>
    <row r="924" spans="20:34" x14ac:dyDescent="0.25">
      <c r="T924" s="3"/>
      <c r="X924" s="4">
        <f t="shared" ca="1" si="219"/>
        <v>-0.59215349228381797</v>
      </c>
      <c r="Y924" s="4">
        <f t="shared" ca="1" si="219"/>
        <v>-0.58695497550286457</v>
      </c>
      <c r="Z924" s="4">
        <f t="shared" ca="1" si="214"/>
        <v>-0.82626450549609798</v>
      </c>
      <c r="AA924" s="4">
        <f t="shared" ca="1" si="215"/>
        <v>-0.74728240763425535</v>
      </c>
      <c r="AB924" s="4">
        <f t="shared" ca="1" si="216"/>
        <v>-1.0563118286901938</v>
      </c>
      <c r="AC924" s="4">
        <f t="shared" ca="1" si="220"/>
        <v>0.73778718325971893</v>
      </c>
      <c r="AD924" s="4">
        <f t="shared" ca="1" si="217"/>
        <v>0.87790061514714623</v>
      </c>
      <c r="AF924" s="4">
        <f t="shared" ca="1" si="221"/>
        <v>-0.6560396853507533</v>
      </c>
      <c r="AG924" s="4">
        <f t="shared" ca="1" si="222"/>
        <v>-0.92733680419432807</v>
      </c>
      <c r="AH924" s="2">
        <f t="shared" ca="1" si="218"/>
        <v>13.513586777555702</v>
      </c>
    </row>
    <row r="925" spans="20:34" x14ac:dyDescent="0.25">
      <c r="T925" s="3"/>
      <c r="X925" s="4">
        <f t="shared" ca="1" si="219"/>
        <v>0.60086350913775244</v>
      </c>
      <c r="Y925" s="4">
        <f t="shared" ca="1" si="219"/>
        <v>0.84830614763400636</v>
      </c>
      <c r="Z925" s="4">
        <f t="shared" ca="1" si="214"/>
        <v>1.0387453143957761</v>
      </c>
      <c r="AA925" s="4">
        <f t="shared" ca="1" si="215"/>
        <v>0.81532170204948762</v>
      </c>
      <c r="AB925" s="4">
        <f t="shared" ca="1" si="216"/>
        <v>1.4764465914272524</v>
      </c>
      <c r="AC925" s="4">
        <f t="shared" ca="1" si="220"/>
        <v>0.56254251887901496</v>
      </c>
      <c r="AD925" s="4">
        <f t="shared" ca="1" si="217"/>
        <v>1.0185964141696944</v>
      </c>
      <c r="AF925" s="4">
        <f t="shared" ca="1" si="221"/>
        <v>0.8304837621023401</v>
      </c>
      <c r="AG925" s="4">
        <f t="shared" ca="1" si="222"/>
        <v>1.5039032037408671</v>
      </c>
      <c r="AH925" s="2">
        <f t="shared" ca="1" si="218"/>
        <v>19.079964147284045</v>
      </c>
    </row>
    <row r="926" spans="20:34" x14ac:dyDescent="0.25">
      <c r="T926" s="3"/>
      <c r="X926" s="4">
        <f t="shared" ca="1" si="219"/>
        <v>0.25725812089738043</v>
      </c>
      <c r="Y926" s="4">
        <f t="shared" ca="1" si="219"/>
        <v>-0.32308349401754227</v>
      </c>
      <c r="Z926" s="4">
        <f t="shared" ca="1" si="214"/>
        <v>-9.9275416754400075E-2</v>
      </c>
      <c r="AA926" s="4">
        <f t="shared" ca="1" si="215"/>
        <v>0.36527011759251565</v>
      </c>
      <c r="AB926" s="4">
        <f t="shared" ca="1" si="216"/>
        <v>-6.9031377828656121E-2</v>
      </c>
      <c r="AC926" s="4">
        <f t="shared" ca="1" si="220"/>
        <v>0.89351600814776111</v>
      </c>
      <c r="AD926" s="4">
        <f t="shared" ca="1" si="217"/>
        <v>0.74131737067374415</v>
      </c>
      <c r="AF926" s="4">
        <f t="shared" ca="1" si="221"/>
        <v>0.27078108315937305</v>
      </c>
      <c r="AG926" s="4">
        <f t="shared" ca="1" si="222"/>
        <v>-5.1174159505925153E-2</v>
      </c>
      <c r="AH926" s="2">
        <f t="shared" ca="1" si="218"/>
        <v>-48.320904467350829</v>
      </c>
    </row>
    <row r="927" spans="20:34" x14ac:dyDescent="0.25">
      <c r="T927" s="3"/>
      <c r="X927" s="4">
        <f t="shared" ca="1" si="219"/>
        <v>-6.5015417212004142E-2</v>
      </c>
      <c r="Y927" s="4">
        <f t="shared" ca="1" si="219"/>
        <v>0.31749699934083836</v>
      </c>
      <c r="Z927" s="4">
        <f t="shared" ca="1" si="214"/>
        <v>0.21204248846791618</v>
      </c>
      <c r="AA927" s="4">
        <f t="shared" ca="1" si="215"/>
        <v>-5.6841180479501568E-2</v>
      </c>
      <c r="AB927" s="4">
        <f t="shared" ca="1" si="216"/>
        <v>0.35375087102344926</v>
      </c>
      <c r="AC927" s="4">
        <f t="shared" ca="1" si="220"/>
        <v>0.9608581250471212</v>
      </c>
      <c r="AD927" s="4">
        <f t="shared" ca="1" si="217"/>
        <v>0.65197607987611983</v>
      </c>
      <c r="AF927" s="4">
        <f t="shared" ca="1" si="221"/>
        <v>-3.7059090024556457E-2</v>
      </c>
      <c r="AG927" s="4">
        <f t="shared" ca="1" si="222"/>
        <v>0.23063710614263133</v>
      </c>
      <c r="AH927" s="2">
        <f t="shared" ca="1" si="218"/>
        <v>29.005995423081913</v>
      </c>
    </row>
    <row r="928" spans="20:34" x14ac:dyDescent="0.25">
      <c r="T928" s="3"/>
      <c r="X928" s="4">
        <f t="shared" ca="1" si="219"/>
        <v>-1.5223181514328552</v>
      </c>
      <c r="Y928" s="4">
        <f t="shared" ca="1" si="219"/>
        <v>-0.47455871012269757</v>
      </c>
      <c r="Z928" s="4">
        <f t="shared" ca="1" si="214"/>
        <v>-1.3042180128851857</v>
      </c>
      <c r="AA928" s="4">
        <f t="shared" ca="1" si="215"/>
        <v>-1.9656046254542301</v>
      </c>
      <c r="AB928" s="4">
        <f t="shared" ca="1" si="216"/>
        <v>-1.7053919339813073</v>
      </c>
      <c r="AC928" s="4">
        <f t="shared" ca="1" si="220"/>
        <v>0.87968215767078639</v>
      </c>
      <c r="AD928" s="4">
        <f t="shared" ca="1" si="217"/>
        <v>0.75551386115276087</v>
      </c>
      <c r="AF928" s="4">
        <f t="shared" ca="1" si="221"/>
        <v>-1.4850415400766517</v>
      </c>
      <c r="AG928" s="4">
        <f t="shared" ca="1" si="222"/>
        <v>-1.2884472448209918</v>
      </c>
      <c r="AH928" s="2">
        <f t="shared" ca="1" si="218"/>
        <v>114.88070714943296</v>
      </c>
    </row>
    <row r="929" spans="20:34" x14ac:dyDescent="0.25">
      <c r="T929" s="3"/>
      <c r="X929" s="4">
        <f t="shared" ca="1" si="219"/>
        <v>1.2570008289698669</v>
      </c>
      <c r="Y929" s="4">
        <f t="shared" ca="1" si="219"/>
        <v>0.45067155588023633</v>
      </c>
      <c r="Z929" s="4">
        <f t="shared" ca="1" si="214"/>
        <v>1.1235394968674164</v>
      </c>
      <c r="AA929" s="4">
        <f t="shared" ca="1" si="215"/>
        <v>1.6747251064140827</v>
      </c>
      <c r="AB929" s="4">
        <f t="shared" ca="1" si="216"/>
        <v>1.591600505010653</v>
      </c>
      <c r="AC929" s="4">
        <f t="shared" ca="1" si="220"/>
        <v>0.18379458346872757</v>
      </c>
      <c r="AD929" s="4">
        <f t="shared" ca="1" si="217"/>
        <v>1.5036620116279575</v>
      </c>
      <c r="AF929" s="4">
        <f t="shared" ca="1" si="221"/>
        <v>2.5182205224344449</v>
      </c>
      <c r="AG929" s="4">
        <f t="shared" ca="1" si="222"/>
        <v>2.3932292170723914</v>
      </c>
      <c r="AH929" s="2">
        <f t="shared" ca="1" si="218"/>
        <v>-148.05911931337914</v>
      </c>
    </row>
    <row r="930" spans="20:34" x14ac:dyDescent="0.25">
      <c r="T930" s="3"/>
      <c r="X930" s="4">
        <f t="shared" ca="1" si="219"/>
        <v>-0.7445260879035186</v>
      </c>
      <c r="Y930" s="4">
        <f t="shared" ca="1" si="219"/>
        <v>0.97053410294290388</v>
      </c>
      <c r="Z930" s="4">
        <f t="shared" ca="1" si="214"/>
        <v>0.31545492256891855</v>
      </c>
      <c r="AA930" s="4">
        <f t="shared" ca="1" si="215"/>
        <v>-0.94685881252606441</v>
      </c>
      <c r="AB930" s="4">
        <f t="shared" ca="1" si="216"/>
        <v>0.49418911988443348</v>
      </c>
      <c r="AC930" s="4">
        <f t="shared" ca="1" si="220"/>
        <v>0.71520061169965499</v>
      </c>
      <c r="AD930" s="4">
        <f t="shared" ca="1" si="217"/>
        <v>0.895788104439463</v>
      </c>
      <c r="AF930" s="4">
        <f t="shared" ca="1" si="221"/>
        <v>-0.84818486084452405</v>
      </c>
      <c r="AG930" s="4">
        <f t="shared" ca="1" si="222"/>
        <v>0.44268873493588318</v>
      </c>
      <c r="AH930" s="2">
        <f t="shared" ca="1" si="218"/>
        <v>182.05928842335561</v>
      </c>
    </row>
    <row r="931" spans="20:34" x14ac:dyDescent="0.25">
      <c r="T931" s="3"/>
      <c r="X931" s="4">
        <f t="shared" ca="1" si="219"/>
        <v>1.093851982378955</v>
      </c>
      <c r="Y931" s="4">
        <f t="shared" ca="1" si="219"/>
        <v>-1.5365080751930553</v>
      </c>
      <c r="Z931" s="4">
        <f t="shared" ca="1" si="214"/>
        <v>-0.55114111391893317</v>
      </c>
      <c r="AA931" s="4">
        <f t="shared" ca="1" si="215"/>
        <v>1.4610340543424487</v>
      </c>
      <c r="AB931" s="4">
        <f t="shared" ca="1" si="216"/>
        <v>-0.68268318654785254</v>
      </c>
      <c r="AC931" s="4">
        <f t="shared" ca="1" si="220"/>
        <v>0.84673310505010091</v>
      </c>
      <c r="AD931" s="4">
        <f t="shared" ca="1" si="217"/>
        <v>0.78681322885518734</v>
      </c>
      <c r="AF931" s="4">
        <f t="shared" ca="1" si="221"/>
        <v>1.1495609217645673</v>
      </c>
      <c r="AG931" s="4">
        <f t="shared" ca="1" si="222"/>
        <v>-0.5371441622928641</v>
      </c>
      <c r="AH931" s="2">
        <f t="shared" ca="1" si="218"/>
        <v>-234.53714498496993</v>
      </c>
    </row>
    <row r="932" spans="20:34" x14ac:dyDescent="0.25">
      <c r="T932" s="3"/>
      <c r="X932" s="4">
        <f t="shared" ca="1" si="219"/>
        <v>1.5104295693420058</v>
      </c>
      <c r="Y932" s="4">
        <f t="shared" ca="1" si="219"/>
        <v>1.223762520140355</v>
      </c>
      <c r="Z932" s="4">
        <f t="shared" ca="1" si="214"/>
        <v>1.8908583487465478</v>
      </c>
      <c r="AA932" s="4">
        <f t="shared" ca="1" si="215"/>
        <v>2.0066640400131881</v>
      </c>
      <c r="AB932" s="4">
        <f t="shared" ca="1" si="216"/>
        <v>2.6336503978763077</v>
      </c>
      <c r="AC932" s="4">
        <f t="shared" ca="1" si="220"/>
        <v>0.68990992195041057</v>
      </c>
      <c r="AD932" s="4">
        <f t="shared" ca="1" si="217"/>
        <v>0.91573127785751973</v>
      </c>
      <c r="AF932" s="4">
        <f t="shared" ca="1" si="221"/>
        <v>1.8375650255920097</v>
      </c>
      <c r="AG932" s="4">
        <f t="shared" ca="1" si="222"/>
        <v>2.4117160442772367</v>
      </c>
      <c r="AH932" s="2">
        <f t="shared" ca="1" si="218"/>
        <v>-44.658237379274397</v>
      </c>
    </row>
    <row r="933" spans="20:34" x14ac:dyDescent="0.25">
      <c r="T933" s="3"/>
      <c r="X933" s="4">
        <f t="shared" ca="1" si="219"/>
        <v>-0.96002849005509883</v>
      </c>
      <c r="Y933" s="4">
        <f t="shared" ca="1" si="219"/>
        <v>-0.29162507673189059</v>
      </c>
      <c r="Z933" s="4">
        <f t="shared" ca="1" si="214"/>
        <v>-0.81642365840038433</v>
      </c>
      <c r="AA933" s="4">
        <f t="shared" ca="1" si="215"/>
        <v>-1.2291221322000681</v>
      </c>
      <c r="AB933" s="4">
        <f t="shared" ca="1" si="216"/>
        <v>-1.0429475621448294</v>
      </c>
      <c r="AC933" s="4">
        <f t="shared" ca="1" si="220"/>
        <v>0.52092967221846853</v>
      </c>
      <c r="AD933" s="4">
        <f t="shared" ca="1" si="217"/>
        <v>1.054486116918069</v>
      </c>
      <c r="AF933" s="4">
        <f t="shared" ca="1" si="221"/>
        <v>-1.2960922244017072</v>
      </c>
      <c r="AG933" s="4">
        <f t="shared" ca="1" si="222"/>
        <v>-1.0997737249552677</v>
      </c>
      <c r="AH933" s="2">
        <f t="shared" ca="1" si="218"/>
        <v>102.09514258697527</v>
      </c>
    </row>
    <row r="934" spans="20:34" x14ac:dyDescent="0.25">
      <c r="T934" s="3"/>
      <c r="X934" s="4">
        <f t="shared" ca="1" si="219"/>
        <v>-0.95484463555099497</v>
      </c>
      <c r="Y934" s="4">
        <f t="shared" ca="1" si="219"/>
        <v>0.47410230077792198</v>
      </c>
      <c r="Z934" s="4">
        <f t="shared" ca="1" si="214"/>
        <v>-0.20627748419759617</v>
      </c>
      <c r="AA934" s="4">
        <f t="shared" ca="1" si="215"/>
        <v>-1.2223323611050516</v>
      </c>
      <c r="AB934" s="4">
        <f t="shared" ca="1" si="216"/>
        <v>-0.21434449328584013</v>
      </c>
      <c r="AC934" s="4">
        <f t="shared" ca="1" si="220"/>
        <v>0.25229307514316679</v>
      </c>
      <c r="AD934" s="4">
        <f t="shared" ca="1" si="217"/>
        <v>1.3683844242910224</v>
      </c>
      <c r="AF934" s="4">
        <f t="shared" ca="1" si="221"/>
        <v>-1.6726205642430221</v>
      </c>
      <c r="AG934" s="4">
        <f t="shared" ca="1" si="222"/>
        <v>-0.29330566604489527</v>
      </c>
      <c r="AH934" s="2">
        <f t="shared" ca="1" si="218"/>
        <v>246.00510435755496</v>
      </c>
    </row>
    <row r="935" spans="20:34" x14ac:dyDescent="0.25">
      <c r="T935" s="3"/>
      <c r="X935" s="4">
        <f t="shared" ca="1" si="219"/>
        <v>1.6109264392228473</v>
      </c>
      <c r="Y935" s="4">
        <f t="shared" ca="1" si="219"/>
        <v>2.4183581959926026</v>
      </c>
      <c r="Z935" s="4">
        <f t="shared" ca="1" si="214"/>
        <v>2.8990699410053176</v>
      </c>
      <c r="AA935" s="4">
        <f t="shared" ca="1" si="215"/>
        <v>2.1382940349747304</v>
      </c>
      <c r="AB935" s="4">
        <f t="shared" ca="1" si="216"/>
        <v>4.0028423304428946</v>
      </c>
      <c r="AC935" s="4">
        <f t="shared" ca="1" si="220"/>
        <v>0.65343048614790544</v>
      </c>
      <c r="AD935" s="4">
        <f t="shared" ca="1" si="217"/>
        <v>0.94456434950372103</v>
      </c>
      <c r="AF935" s="4">
        <f t="shared" ca="1" si="221"/>
        <v>2.019756314193593</v>
      </c>
      <c r="AG935" s="4">
        <f t="shared" ca="1" si="222"/>
        <v>3.7809421620207515</v>
      </c>
      <c r="AH935" s="2">
        <f t="shared" ca="1" si="218"/>
        <v>64.855597793988181</v>
      </c>
    </row>
    <row r="936" spans="20:34" x14ac:dyDescent="0.25">
      <c r="T936" s="3"/>
      <c r="X936" s="4">
        <f t="shared" ca="1" si="219"/>
        <v>-1.8065022038832454</v>
      </c>
      <c r="Y936" s="4">
        <f t="shared" ca="1" si="219"/>
        <v>-1.2884887782252128</v>
      </c>
      <c r="Z936" s="4">
        <f t="shared" ca="1" si="214"/>
        <v>-2.1226588208917461</v>
      </c>
      <c r="AA936" s="4">
        <f t="shared" ca="1" si="215"/>
        <v>-2.3378266203934639</v>
      </c>
      <c r="AB936" s="4">
        <f t="shared" ca="1" si="216"/>
        <v>-2.8168675014217626</v>
      </c>
      <c r="AC936" s="4">
        <f t="shared" ca="1" si="220"/>
        <v>0.17864300527117427</v>
      </c>
      <c r="AD936" s="4">
        <f t="shared" ca="1" si="217"/>
        <v>1.5159263396320912</v>
      </c>
      <c r="AF936" s="4">
        <f t="shared" ca="1" si="221"/>
        <v>-3.5439729513475262</v>
      </c>
      <c r="AG936" s="4">
        <f t="shared" ca="1" si="222"/>
        <v>-4.270163640658887</v>
      </c>
      <c r="AH936" s="2">
        <f t="shared" ca="1" si="218"/>
        <v>173.97813279024285</v>
      </c>
    </row>
    <row r="937" spans="20:34" x14ac:dyDescent="0.25">
      <c r="T937" s="3"/>
      <c r="X937" s="4">
        <f t="shared" ca="1" si="219"/>
        <v>0.30024102978408601</v>
      </c>
      <c r="Y937" s="4">
        <f t="shared" ca="1" si="219"/>
        <v>0.74045893926662842</v>
      </c>
      <c r="Z937" s="4">
        <f t="shared" ca="1" si="214"/>
        <v>0.76998952219940164</v>
      </c>
      <c r="AA937" s="4">
        <f t="shared" ca="1" si="215"/>
        <v>0.4215687872615107</v>
      </c>
      <c r="AB937" s="4">
        <f t="shared" ca="1" si="216"/>
        <v>1.1114654056015574</v>
      </c>
      <c r="AC937" s="4">
        <f t="shared" ca="1" si="220"/>
        <v>0.12673658823856704</v>
      </c>
      <c r="AD937" s="4">
        <f t="shared" ca="1" si="217"/>
        <v>1.6664556534031141</v>
      </c>
      <c r="AF937" s="4">
        <f t="shared" ca="1" si="221"/>
        <v>0.70252568883023925</v>
      </c>
      <c r="AG937" s="4">
        <f t="shared" ca="1" si="222"/>
        <v>1.8522078087267004</v>
      </c>
      <c r="AH937" s="2">
        <f t="shared" ca="1" si="218"/>
        <v>73.911830004287367</v>
      </c>
    </row>
    <row r="938" spans="20:34" x14ac:dyDescent="0.25">
      <c r="T938" s="3"/>
      <c r="X938" s="4">
        <f t="shared" ca="1" si="219"/>
        <v>1.1123388075386649</v>
      </c>
      <c r="Y938" s="4">
        <f t="shared" ca="1" si="219"/>
        <v>1.4887934159281244</v>
      </c>
      <c r="Z938" s="4">
        <f t="shared" ca="1" si="214"/>
        <v>1.8582612140720083</v>
      </c>
      <c r="AA938" s="4">
        <f t="shared" ca="1" si="215"/>
        <v>1.4852479498151416</v>
      </c>
      <c r="AB938" s="4">
        <f t="shared" ca="1" si="216"/>
        <v>2.5893821766379719</v>
      </c>
      <c r="AC938" s="4">
        <f t="shared" ca="1" si="220"/>
        <v>6.3253252685950834E-2</v>
      </c>
      <c r="AD938" s="4">
        <f t="shared" ca="1" si="217"/>
        <v>1.9903548144311229</v>
      </c>
      <c r="AF938" s="4">
        <f t="shared" ca="1" si="221"/>
        <v>2.9561704075385222</v>
      </c>
      <c r="AG938" s="4">
        <f t="shared" ca="1" si="222"/>
        <v>5.1537892816735278</v>
      </c>
      <c r="AH938" s="2">
        <f t="shared" ca="1" si="218"/>
        <v>63.869275082335662</v>
      </c>
    </row>
    <row r="939" spans="20:34" x14ac:dyDescent="0.25">
      <c r="T939" s="3"/>
      <c r="X939" s="4">
        <f t="shared" ca="1" si="219"/>
        <v>-1.5156009128246497</v>
      </c>
      <c r="Y939" s="4">
        <f t="shared" ca="1" si="219"/>
        <v>-0.38548985698679161</v>
      </c>
      <c r="Z939" s="4">
        <f t="shared" ca="1" si="214"/>
        <v>-1.2295188653386333</v>
      </c>
      <c r="AA939" s="4">
        <f t="shared" ca="1" si="215"/>
        <v>-1.9568064401455538</v>
      </c>
      <c r="AB939" s="4">
        <f t="shared" ca="1" si="216"/>
        <v>-1.6039474842490828</v>
      </c>
      <c r="AC939" s="4">
        <f t="shared" ca="1" si="220"/>
        <v>8.4466187720955044E-2</v>
      </c>
      <c r="AD939" s="4">
        <f t="shared" ca="1" si="217"/>
        <v>1.8519166104912819</v>
      </c>
      <c r="AF939" s="4">
        <f t="shared" ca="1" si="221"/>
        <v>-3.6238423500218655</v>
      </c>
      <c r="AG939" s="4">
        <f t="shared" ca="1" si="222"/>
        <v>-2.97037698843658</v>
      </c>
      <c r="AH939" s="2">
        <f t="shared" ca="1" si="218"/>
        <v>318.27678255575029</v>
      </c>
    </row>
    <row r="940" spans="20:34" x14ac:dyDescent="0.25">
      <c r="T940" s="3"/>
      <c r="X940" s="4">
        <f t="shared" ca="1" si="219"/>
        <v>-1.5710170666823873</v>
      </c>
      <c r="Y940" s="4">
        <f t="shared" ca="1" si="219"/>
        <v>6.7378294123571339E-2</v>
      </c>
      <c r="Z940" s="4">
        <f t="shared" ca="1" si="214"/>
        <v>-0.90431682015021908</v>
      </c>
      <c r="AA940" s="4">
        <f t="shared" ca="1" si="215"/>
        <v>-2.0293900744590503</v>
      </c>
      <c r="AB940" s="4">
        <f t="shared" ca="1" si="216"/>
        <v>-1.1623100143519416</v>
      </c>
      <c r="AC940" s="4">
        <f t="shared" ca="1" si="220"/>
        <v>0.41968481081303943</v>
      </c>
      <c r="AD940" s="4">
        <f t="shared" ca="1" si="217"/>
        <v>1.1510330774856514</v>
      </c>
      <c r="AF940" s="4">
        <f t="shared" ca="1" si="221"/>
        <v>-2.3358951028234358</v>
      </c>
      <c r="AG940" s="4">
        <f t="shared" ca="1" si="222"/>
        <v>-1.3378572728119069</v>
      </c>
      <c r="AH940" s="2">
        <f t="shared" ca="1" si="218"/>
        <v>254.82369747519078</v>
      </c>
    </row>
    <row r="941" spans="20:34" x14ac:dyDescent="0.25">
      <c r="T941" s="3"/>
      <c r="X941" s="4">
        <f t="shared" ca="1" si="219"/>
        <v>-6.9540604834930908E-2</v>
      </c>
      <c r="Y941" s="4">
        <f t="shared" ca="1" si="219"/>
        <v>3.819043982495797E-2</v>
      </c>
      <c r="Z941" s="4">
        <f t="shared" ca="1" si="214"/>
        <v>-1.212024743809776E-2</v>
      </c>
      <c r="AA941" s="4">
        <f t="shared" ca="1" si="215"/>
        <v>-6.2768234970971212E-2</v>
      </c>
      <c r="AB941" s="4">
        <f t="shared" ca="1" si="216"/>
        <v>4.9328850942377475E-2</v>
      </c>
      <c r="AC941" s="4">
        <f t="shared" ca="1" si="220"/>
        <v>0.89520303380802269</v>
      </c>
      <c r="AD941" s="4">
        <f t="shared" ca="1" si="217"/>
        <v>0.73953060800483505</v>
      </c>
      <c r="AF941" s="4">
        <f t="shared" ca="1" si="221"/>
        <v>-4.6419030971472694E-2</v>
      </c>
      <c r="AG941" s="4">
        <f t="shared" ca="1" si="222"/>
        <v>3.6480195129596292E-2</v>
      </c>
      <c r="AH941" s="2">
        <f t="shared" ca="1" si="218"/>
        <v>11.092259219060452</v>
      </c>
    </row>
    <row r="942" spans="20:34" x14ac:dyDescent="0.25">
      <c r="T942" s="3"/>
      <c r="X942" s="4">
        <f t="shared" ca="1" si="219"/>
        <v>-1.3333019521308</v>
      </c>
      <c r="Y942" s="4">
        <f t="shared" ca="1" si="219"/>
        <v>-1.6661183289186274</v>
      </c>
      <c r="Z942" s="4">
        <f t="shared" ca="1" si="214"/>
        <v>-2.1335293203993739</v>
      </c>
      <c r="AA942" s="4">
        <f t="shared" ca="1" si="215"/>
        <v>-1.7180327220578393</v>
      </c>
      <c r="AB942" s="4">
        <f t="shared" ca="1" si="216"/>
        <v>-2.8316300773959866</v>
      </c>
      <c r="AC942" s="4">
        <f t="shared" ca="1" si="220"/>
        <v>0.33653704665521633</v>
      </c>
      <c r="AD942" s="4">
        <f t="shared" ca="1" si="217"/>
        <v>1.2460836745966917</v>
      </c>
      <c r="AF942" s="4">
        <f t="shared" ca="1" si="221"/>
        <v>-2.1408125273791891</v>
      </c>
      <c r="AG942" s="4">
        <f t="shared" ca="1" si="222"/>
        <v>-3.5284480119401054</v>
      </c>
      <c r="AH942" s="2">
        <f t="shared" ca="1" si="218"/>
        <v>2.2048481491133316</v>
      </c>
    </row>
    <row r="943" spans="20:34" x14ac:dyDescent="0.25">
      <c r="T943" s="3"/>
      <c r="X943" s="4">
        <f t="shared" ca="1" si="219"/>
        <v>0.75651315914783168</v>
      </c>
      <c r="Y943" s="4">
        <f t="shared" ca="1" si="219"/>
        <v>-0.54826946253233144</v>
      </c>
      <c r="Z943" s="4">
        <f t="shared" ca="1" si="214"/>
        <v>2.6578473849308504E-2</v>
      </c>
      <c r="AA943" s="4">
        <f t="shared" ca="1" si="215"/>
        <v>1.0191903665251594</v>
      </c>
      <c r="AB943" s="4">
        <f t="shared" ca="1" si="216"/>
        <v>0.10188327244892964</v>
      </c>
      <c r="AC943" s="4">
        <f t="shared" ca="1" si="220"/>
        <v>0.24108434378216759</v>
      </c>
      <c r="AD943" s="4">
        <f t="shared" ca="1" si="217"/>
        <v>1.3876786481573311</v>
      </c>
      <c r="AF943" s="4">
        <f t="shared" ca="1" si="221"/>
        <v>1.4143087100346079</v>
      </c>
      <c r="AG943" s="4">
        <f t="shared" ca="1" si="222"/>
        <v>0.14138124178177575</v>
      </c>
      <c r="AH943" s="2">
        <f t="shared" ca="1" si="218"/>
        <v>-207.37445682686939</v>
      </c>
    </row>
    <row r="944" spans="20:34" x14ac:dyDescent="0.25">
      <c r="T944" s="3"/>
      <c r="X944" s="4">
        <f t="shared" ca="1" si="219"/>
        <v>0.40292551589139886</v>
      </c>
      <c r="Y944" s="4">
        <f t="shared" ca="1" si="219"/>
        <v>3.5690692834087059E-2</v>
      </c>
      <c r="Z944" s="4">
        <f t="shared" ca="1" si="214"/>
        <v>0.27392411186236809</v>
      </c>
      <c r="AA944" s="4">
        <f t="shared" ca="1" si="215"/>
        <v>0.55606410442870591</v>
      </c>
      <c r="AB944" s="4">
        <f t="shared" ca="1" si="216"/>
        <v>0.43778860692766108</v>
      </c>
      <c r="AC944" s="4">
        <f t="shared" ca="1" si="220"/>
        <v>0.43338976979023469</v>
      </c>
      <c r="AD944" s="4">
        <f t="shared" ca="1" si="217"/>
        <v>1.1369708637468892</v>
      </c>
      <c r="AF944" s="4">
        <f t="shared" ca="1" si="221"/>
        <v>0.6322286851109461</v>
      </c>
      <c r="AG944" s="4">
        <f t="shared" ca="1" si="222"/>
        <v>0.49775289055709016</v>
      </c>
      <c r="AH944" s="2">
        <f t="shared" ca="1" si="218"/>
        <v>-50.50978443919621</v>
      </c>
    </row>
    <row r="945" spans="20:34" x14ac:dyDescent="0.25">
      <c r="T945" s="3"/>
      <c r="X945" s="4">
        <f t="shared" ca="1" si="219"/>
        <v>0.25639848856922653</v>
      </c>
      <c r="Y945" s="4">
        <f t="shared" ca="1" si="219"/>
        <v>-1.1752281961867219</v>
      </c>
      <c r="Z945" s="4">
        <f t="shared" ca="1" si="214"/>
        <v>-0.77528777219292333</v>
      </c>
      <c r="AA945" s="4">
        <f t="shared" ca="1" si="215"/>
        <v>0.36414417805670879</v>
      </c>
      <c r="AB945" s="4">
        <f t="shared" ca="1" si="216"/>
        <v>-0.98708337255735579</v>
      </c>
      <c r="AC945" s="4">
        <f t="shared" ca="1" si="220"/>
        <v>0.27372493314580293</v>
      </c>
      <c r="AD945" s="4">
        <f t="shared" ca="1" si="217"/>
        <v>1.3338080448042222</v>
      </c>
      <c r="AF945" s="4">
        <f t="shared" ca="1" si="221"/>
        <v>0.48569843416065933</v>
      </c>
      <c r="AG945" s="4">
        <f t="shared" ca="1" si="222"/>
        <v>-1.3165797432094843</v>
      </c>
      <c r="AH945" s="2">
        <f t="shared" ca="1" si="218"/>
        <v>-208.88306427255111</v>
      </c>
    </row>
    <row r="946" spans="20:34" x14ac:dyDescent="0.25">
      <c r="T946" s="3"/>
      <c r="X946" s="4">
        <f t="shared" ca="1" si="219"/>
        <v>1.1103698072840626</v>
      </c>
      <c r="Y946" s="4">
        <f t="shared" ca="1" si="219"/>
        <v>0.82859241029035857</v>
      </c>
      <c r="Z946" s="4">
        <f t="shared" ca="1" si="214"/>
        <v>1.333724799519711</v>
      </c>
      <c r="AA946" s="4">
        <f t="shared" ca="1" si="215"/>
        <v>1.4826689690578316</v>
      </c>
      <c r="AB946" s="4">
        <f t="shared" ca="1" si="216"/>
        <v>1.877040608006141</v>
      </c>
      <c r="AC946" s="4">
        <f t="shared" ca="1" si="220"/>
        <v>3.4392259522154633E-3</v>
      </c>
      <c r="AD946" s="4">
        <f t="shared" ca="1" si="217"/>
        <v>3.835426128915886</v>
      </c>
      <c r="AF946" s="4">
        <f t="shared" ca="1" si="221"/>
        <v>5.6866673044571865</v>
      </c>
      <c r="AG946" s="4">
        <f t="shared" ca="1" si="222"/>
        <v>7.1992505929829145</v>
      </c>
      <c r="AH946" s="2">
        <f t="shared" ca="1" si="218"/>
        <v>-110.50019707954471</v>
      </c>
    </row>
    <row r="947" spans="20:34" x14ac:dyDescent="0.25">
      <c r="T947" s="3"/>
      <c r="X947" s="4">
        <f t="shared" ca="1" si="219"/>
        <v>-0.74384029097186766</v>
      </c>
      <c r="Y947" s="4">
        <f t="shared" ca="1" si="219"/>
        <v>-0.88619475589039942</v>
      </c>
      <c r="Z947" s="4">
        <f t="shared" ca="1" si="214"/>
        <v>-1.1559411480523969</v>
      </c>
      <c r="AA947" s="4">
        <f t="shared" ca="1" si="215"/>
        <v>-0.94596056119978045</v>
      </c>
      <c r="AB947" s="4">
        <f t="shared" ca="1" si="216"/>
        <v>-1.5040259819587944</v>
      </c>
      <c r="AC947" s="4">
        <f t="shared" ca="1" si="220"/>
        <v>0.62374613394692346</v>
      </c>
      <c r="AD947" s="4">
        <f t="shared" ca="1" si="217"/>
        <v>0.96827780592291268</v>
      </c>
      <c r="AF947" s="4">
        <f t="shared" ca="1" si="221"/>
        <v>-0.91595261668813055</v>
      </c>
      <c r="AG947" s="4">
        <f t="shared" ca="1" si="222"/>
        <v>-1.4563149778621158</v>
      </c>
      <c r="AH947" s="2">
        <f t="shared" ca="1" si="218"/>
        <v>3.3300090080424525</v>
      </c>
    </row>
    <row r="948" spans="20:34" x14ac:dyDescent="0.25">
      <c r="T948" s="3"/>
      <c r="X948" s="4">
        <f t="shared" ca="1" si="219"/>
        <v>-0.39373745598079296</v>
      </c>
      <c r="Y948" s="4">
        <f t="shared" ca="1" si="219"/>
        <v>-0.73025323173360923</v>
      </c>
      <c r="Z948" s="4">
        <f t="shared" ca="1" si="214"/>
        <v>-0.81889704677839259</v>
      </c>
      <c r="AA948" s="4">
        <f t="shared" ca="1" si="215"/>
        <v>-0.48739867304805706</v>
      </c>
      <c r="AB948" s="4">
        <f t="shared" ca="1" si="216"/>
        <v>-1.0463065231399968</v>
      </c>
      <c r="AC948" s="4">
        <f t="shared" ca="1" si="220"/>
        <v>0.27808943229395744</v>
      </c>
      <c r="AD948" s="4">
        <f t="shared" ca="1" si="217"/>
        <v>1.327101879832824</v>
      </c>
      <c r="AF948" s="4">
        <f t="shared" ca="1" si="221"/>
        <v>-0.64682769523010053</v>
      </c>
      <c r="AG948" s="4">
        <f t="shared" ca="1" si="222"/>
        <v>-1.388555353740436</v>
      </c>
      <c r="AH948" s="2">
        <f t="shared" ca="1" si="218"/>
        <v>-34.115686184418792</v>
      </c>
    </row>
    <row r="949" spans="20:34" x14ac:dyDescent="0.25">
      <c r="T949" s="3"/>
      <c r="X949" s="4">
        <f t="shared" ca="1" si="219"/>
        <v>-0.51475734605543366</v>
      </c>
      <c r="Y949" s="4">
        <f t="shared" ca="1" si="219"/>
        <v>-0.12259502922435846</v>
      </c>
      <c r="Z949" s="4">
        <f t="shared" ca="1" si="214"/>
        <v>-0.41098766457356384</v>
      </c>
      <c r="AA949" s="4">
        <f t="shared" ca="1" si="215"/>
        <v>-0.64590955542339112</v>
      </c>
      <c r="AB949" s="4">
        <f t="shared" ca="1" si="216"/>
        <v>-0.49234915980338845</v>
      </c>
      <c r="AC949" s="4">
        <f t="shared" ca="1" si="220"/>
        <v>0.53488108636826692</v>
      </c>
      <c r="AD949" s="4">
        <f t="shared" ca="1" si="217"/>
        <v>1.0422651032992614</v>
      </c>
      <c r="AF949" s="4">
        <f t="shared" ca="1" si="221"/>
        <v>-0.67320898950534069</v>
      </c>
      <c r="AG949" s="4">
        <f t="shared" ca="1" si="222"/>
        <v>-0.51315834790178316</v>
      </c>
      <c r="AH949" s="2">
        <f t="shared" ca="1" si="218"/>
        <v>57.742141043773699</v>
      </c>
    </row>
    <row r="950" spans="20:34" x14ac:dyDescent="0.25">
      <c r="T950" s="3"/>
      <c r="X950" s="4">
        <f t="shared" ca="1" si="219"/>
        <v>0.125518797144028</v>
      </c>
      <c r="Y950" s="4">
        <f t="shared" ca="1" si="219"/>
        <v>-0.1695368249562518</v>
      </c>
      <c r="Z950" s="4">
        <f t="shared" ca="1" si="214"/>
        <v>-5.7871428763229427E-2</v>
      </c>
      <c r="AA950" s="4">
        <f t="shared" ca="1" si="215"/>
        <v>0.1927190068718368</v>
      </c>
      <c r="AB950" s="4">
        <f t="shared" ca="1" si="216"/>
        <v>-1.2803095225211808E-2</v>
      </c>
      <c r="AC950" s="4">
        <f t="shared" ca="1" si="220"/>
        <v>0.83814456694018491</v>
      </c>
      <c r="AD950" s="4">
        <f t="shared" ca="1" si="217"/>
        <v>0.79453868767068869</v>
      </c>
      <c r="AF950" s="4">
        <f t="shared" ca="1" si="221"/>
        <v>0.15312270680914764</v>
      </c>
      <c r="AG950" s="4">
        <f t="shared" ca="1" si="222"/>
        <v>-1.017255447836265E-2</v>
      </c>
      <c r="AH950" s="2">
        <f t="shared" ca="1" si="218"/>
        <v>-25.494660956046573</v>
      </c>
    </row>
    <row r="951" spans="20:34" x14ac:dyDescent="0.25">
      <c r="T951" s="3"/>
      <c r="X951" s="4">
        <f t="shared" ca="1" si="219"/>
        <v>8.728560783809497E-2</v>
      </c>
      <c r="Y951" s="4">
        <f t="shared" ca="1" si="219"/>
        <v>-0.39824090561643077</v>
      </c>
      <c r="Z951" s="4">
        <f t="shared" ca="1" si="214"/>
        <v>-0.26247113345570772</v>
      </c>
      <c r="AA951" s="4">
        <f t="shared" ca="1" si="215"/>
        <v>0.14264148185368639</v>
      </c>
      <c r="AB951" s="4">
        <f t="shared" ca="1" si="216"/>
        <v>-0.29065773131686556</v>
      </c>
      <c r="AC951" s="4">
        <f t="shared" ca="1" si="220"/>
        <v>0.63435955054134463</v>
      </c>
      <c r="AD951" s="4">
        <f t="shared" ca="1" si="217"/>
        <v>0.95976186428253674</v>
      </c>
      <c r="AF951" s="4">
        <f t="shared" ca="1" si="221"/>
        <v>0.13690185454791767</v>
      </c>
      <c r="AG951" s="4">
        <f t="shared" ca="1" si="222"/>
        <v>-0.27896220607680755</v>
      </c>
      <c r="AH951" s="2">
        <f t="shared" ca="1" si="218"/>
        <v>-49.786376523399667</v>
      </c>
    </row>
    <row r="952" spans="20:34" x14ac:dyDescent="0.25">
      <c r="T952" s="3"/>
      <c r="X952" s="4">
        <f t="shared" ca="1" si="219"/>
        <v>-1.1685915952447858</v>
      </c>
      <c r="Y952" s="4">
        <f t="shared" ca="1" si="219"/>
        <v>1.7670877625002763</v>
      </c>
      <c r="Z952" s="4">
        <f t="shared" ca="1" si="214"/>
        <v>0.68835685619470721</v>
      </c>
      <c r="AA952" s="4">
        <f t="shared" ca="1" si="215"/>
        <v>-1.5022964163129275</v>
      </c>
      <c r="AB952" s="4">
        <f t="shared" ca="1" si="216"/>
        <v>1.0006049586619203</v>
      </c>
      <c r="AC952" s="4">
        <f t="shared" ca="1" si="220"/>
        <v>0.27040718504333638</v>
      </c>
      <c r="AD952" s="4">
        <f t="shared" ca="1" si="217"/>
        <v>1.3389779216963706</v>
      </c>
      <c r="AF952" s="4">
        <f t="shared" ca="1" si="221"/>
        <v>-2.0115417332865895</v>
      </c>
      <c r="AG952" s="4">
        <f t="shared" ca="1" si="222"/>
        <v>1.3397879479882209</v>
      </c>
      <c r="AH952" s="2">
        <f t="shared" ca="1" si="218"/>
        <v>466.90220793706067</v>
      </c>
    </row>
    <row r="953" spans="20:34" x14ac:dyDescent="0.25">
      <c r="T953" s="3"/>
      <c r="X953" s="4">
        <f t="shared" ca="1" si="219"/>
        <v>-0.15323551590894366</v>
      </c>
      <c r="Y953" s="4">
        <f t="shared" ca="1" si="219"/>
        <v>-1.7837509419789719</v>
      </c>
      <c r="Z953" s="4">
        <f t="shared" ca="1" si="214"/>
        <v>-1.5073809249494017</v>
      </c>
      <c r="AA953" s="4">
        <f t="shared" ca="1" si="215"/>
        <v>-0.17239115890921439</v>
      </c>
      <c r="AB953" s="4">
        <f t="shared" ca="1" si="216"/>
        <v>-1.9812953478389648</v>
      </c>
      <c r="AC953" s="4">
        <f t="shared" ca="1" si="220"/>
        <v>0.19088130195251285</v>
      </c>
      <c r="AD953" s="4">
        <f t="shared" ca="1" si="217"/>
        <v>1.4873799382028361</v>
      </c>
      <c r="AF953" s="4">
        <f t="shared" ca="1" si="221"/>
        <v>-0.25641115128510261</v>
      </c>
      <c r="AG953" s="4">
        <f t="shared" ca="1" si="222"/>
        <v>-2.946938952030286</v>
      </c>
      <c r="AH953" s="2">
        <f t="shared" ca="1" si="218"/>
        <v>-253.43369407069986</v>
      </c>
    </row>
    <row r="954" spans="20:34" x14ac:dyDescent="0.25">
      <c r="T954" s="3"/>
      <c r="X954" s="4">
        <f t="shared" ca="1" si="219"/>
        <v>-1.0625345638223944</v>
      </c>
      <c r="Y954" s="4">
        <f t="shared" ca="1" si="219"/>
        <v>-0.10462092316709204</v>
      </c>
      <c r="Z954" s="4">
        <f t="shared" ca="1" si="214"/>
        <v>-0.73067694803000027</v>
      </c>
      <c r="AA954" s="4">
        <f t="shared" ca="1" si="215"/>
        <v>-1.3633837663137971</v>
      </c>
      <c r="AB954" s="4">
        <f t="shared" ca="1" si="216"/>
        <v>-0.92650007732646367</v>
      </c>
      <c r="AC954" s="4">
        <f t="shared" ca="1" si="220"/>
        <v>0.23048709196193529</v>
      </c>
      <c r="AD954" s="4">
        <f t="shared" ca="1" si="217"/>
        <v>1.4067894062071091</v>
      </c>
      <c r="AF954" s="4">
        <f t="shared" ca="1" si="221"/>
        <v>-1.9179938390449986</v>
      </c>
      <c r="AG954" s="4">
        <f t="shared" ca="1" si="222"/>
        <v>-1.3033904936329366</v>
      </c>
      <c r="AH954" s="2">
        <f t="shared" ca="1" si="218"/>
        <v>186.62811215578586</v>
      </c>
    </row>
    <row r="955" spans="20:34" x14ac:dyDescent="0.25">
      <c r="T955" s="3"/>
      <c r="X955" s="4">
        <f t="shared" ca="1" si="219"/>
        <v>7.3093082936429271E-2</v>
      </c>
      <c r="Y955" s="4">
        <f t="shared" ca="1" si="219"/>
        <v>0.34716754345145051</v>
      </c>
      <c r="Z955" s="4">
        <f t="shared" ca="1" si="214"/>
        <v>0.31975611512906377</v>
      </c>
      <c r="AA955" s="4">
        <f t="shared" ca="1" si="215"/>
        <v>0.12405222645187255</v>
      </c>
      <c r="AB955" s="4">
        <f t="shared" ca="1" si="216"/>
        <v>0.50003031254576003</v>
      </c>
      <c r="AC955" s="4">
        <f t="shared" ca="1" si="220"/>
        <v>0.16262183864948887</v>
      </c>
      <c r="AD955" s="4">
        <f t="shared" ca="1" si="217"/>
        <v>1.5566572350387642</v>
      </c>
      <c r="AF955" s="4">
        <f t="shared" ca="1" si="221"/>
        <v>0.19310679582897458</v>
      </c>
      <c r="AG955" s="4">
        <f t="shared" ca="1" si="222"/>
        <v>0.77837580376305193</v>
      </c>
      <c r="AH955" s="2">
        <f t="shared" ca="1" si="218"/>
        <v>46.988449089507867</v>
      </c>
    </row>
    <row r="956" spans="20:34" x14ac:dyDescent="0.25">
      <c r="T956" s="3"/>
      <c r="X956" s="4">
        <f t="shared" ca="1" si="219"/>
        <v>-0.35143734476898186</v>
      </c>
      <c r="Y956" s="4">
        <f t="shared" ca="1" si="219"/>
        <v>-0.75087514764077889</v>
      </c>
      <c r="Z956" s="4">
        <f t="shared" ca="1" si="214"/>
        <v>-0.80945678334466076</v>
      </c>
      <c r="AA956" s="4">
        <f t="shared" ca="1" si="215"/>
        <v>-0.43199432630287721</v>
      </c>
      <c r="AB956" s="4">
        <f t="shared" ca="1" si="216"/>
        <v>-1.033486265334975</v>
      </c>
      <c r="AC956" s="4">
        <f t="shared" ca="1" si="220"/>
        <v>0.90908157558344549</v>
      </c>
      <c r="AD956" s="4">
        <f t="shared" ca="1" si="217"/>
        <v>0.72428171984410183</v>
      </c>
      <c r="AF956" s="4">
        <f t="shared" ca="1" si="221"/>
        <v>-0.31288559361754203</v>
      </c>
      <c r="AG956" s="4">
        <f t="shared" ca="1" si="222"/>
        <v>-0.74853520969207343</v>
      </c>
      <c r="AH956" s="2">
        <f t="shared" ca="1" si="218"/>
        <v>-24.459954418477537</v>
      </c>
    </row>
    <row r="957" spans="20:34" x14ac:dyDescent="0.25">
      <c r="T957" s="3"/>
      <c r="X957" s="4">
        <f t="shared" ca="1" si="219"/>
        <v>1.2828660222626822</v>
      </c>
      <c r="Y957" s="4">
        <f t="shared" ca="1" si="219"/>
        <v>1.3830124958926366</v>
      </c>
      <c r="Z957" s="4">
        <f t="shared" ca="1" si="214"/>
        <v>1.8783667178777166</v>
      </c>
      <c r="AA957" s="4">
        <f t="shared" ca="1" si="215"/>
        <v>1.7086031293500152</v>
      </c>
      <c r="AB957" s="4">
        <f t="shared" ca="1" si="216"/>
        <v>2.6166862602473349</v>
      </c>
      <c r="AC957" s="4">
        <f t="shared" ca="1" si="220"/>
        <v>0.24374098907145814</v>
      </c>
      <c r="AD957" s="4">
        <f t="shared" ca="1" si="217"/>
        <v>1.3830236084232959</v>
      </c>
      <c r="AF957" s="4">
        <f t="shared" ca="1" si="221"/>
        <v>2.3630384653169934</v>
      </c>
      <c r="AG957" s="4">
        <f t="shared" ca="1" si="222"/>
        <v>3.6189388737589283</v>
      </c>
      <c r="AH957" s="2">
        <f t="shared" ca="1" si="218"/>
        <v>-2.5380906883419811</v>
      </c>
    </row>
    <row r="958" spans="20:34" x14ac:dyDescent="0.25">
      <c r="T958" s="3"/>
      <c r="X958" s="4">
        <f t="shared" ca="1" si="219"/>
        <v>4.411285296655517E-2</v>
      </c>
      <c r="Y958" s="4">
        <f t="shared" ca="1" si="219"/>
        <v>-0.38332421840891079</v>
      </c>
      <c r="Z958" s="4">
        <f t="shared" ca="1" si="214"/>
        <v>-0.27696586919114569</v>
      </c>
      <c r="AA958" s="4">
        <f t="shared" ca="1" si="215"/>
        <v>8.6094153434853368E-2</v>
      </c>
      <c r="AB958" s="4">
        <f t="shared" ca="1" si="216"/>
        <v>-0.31034216599905728</v>
      </c>
      <c r="AC958" s="4">
        <f t="shared" ca="1" si="220"/>
        <v>0.61678143401687247</v>
      </c>
      <c r="AD958" s="4">
        <f t="shared" ca="1" si="217"/>
        <v>0.97389319031711974</v>
      </c>
      <c r="AF958" s="4">
        <f t="shared" ca="1" si="221"/>
        <v>8.3846509756320964E-2</v>
      </c>
      <c r="AG958" s="4">
        <f t="shared" ca="1" si="222"/>
        <v>-0.30224012213474705</v>
      </c>
      <c r="AH958" s="2">
        <f t="shared" ca="1" si="218"/>
        <v>-43.642280256787672</v>
      </c>
    </row>
    <row r="959" spans="20:34" x14ac:dyDescent="0.25">
      <c r="T959" s="3"/>
      <c r="X959" s="4">
        <f t="shared" ca="1" si="219"/>
        <v>0.60554963805868933</v>
      </c>
      <c r="Y959" s="4">
        <f t="shared" ca="1" si="219"/>
        <v>-1.1851291177780403</v>
      </c>
      <c r="Z959" s="4">
        <f t="shared" ca="1" si="214"/>
        <v>-0.57028582278054141</v>
      </c>
      <c r="AA959" s="4">
        <f t="shared" ca="1" si="215"/>
        <v>0.82145955616358524</v>
      </c>
      <c r="AB959" s="4">
        <f t="shared" ca="1" si="216"/>
        <v>-0.70868247194182787</v>
      </c>
      <c r="AC959" s="4">
        <f t="shared" ca="1" si="220"/>
        <v>0.58243874613355595</v>
      </c>
      <c r="AD959" s="4">
        <f t="shared" ca="1" si="217"/>
        <v>1.0019695384987672</v>
      </c>
      <c r="AF959" s="4">
        <f t="shared" ca="1" si="221"/>
        <v>0.8230774523846297</v>
      </c>
      <c r="AG959" s="4">
        <f t="shared" ca="1" si="222"/>
        <v>-0.71007824935371888</v>
      </c>
      <c r="AH959" s="2">
        <f t="shared" ca="1" si="218"/>
        <v>-201.16276291329814</v>
      </c>
    </row>
    <row r="960" spans="20:34" x14ac:dyDescent="0.25">
      <c r="T960" s="3"/>
      <c r="X960" s="4">
        <f t="shared" ca="1" si="219"/>
        <v>0.70368963866740886</v>
      </c>
      <c r="Y960" s="4">
        <f t="shared" ca="1" si="219"/>
        <v>-0.32438254716422515</v>
      </c>
      <c r="Z960" s="4">
        <f t="shared" ca="1" si="214"/>
        <v>0.17184944813114317</v>
      </c>
      <c r="AA960" s="4">
        <f t="shared" ca="1" si="215"/>
        <v>0.95000254263638262</v>
      </c>
      <c r="AB960" s="4">
        <f t="shared" ca="1" si="216"/>
        <v>0.29916710408704572</v>
      </c>
      <c r="AC960" s="4">
        <f t="shared" ca="1" si="220"/>
        <v>0.2904008126901314</v>
      </c>
      <c r="AD960" s="4">
        <f t="shared" ca="1" si="217"/>
        <v>1.3087353885132702</v>
      </c>
      <c r="AF960" s="4">
        <f t="shared" ca="1" si="221"/>
        <v>1.2433019467258208</v>
      </c>
      <c r="AG960" s="4">
        <f t="shared" ca="1" si="222"/>
        <v>0.39153057619774972</v>
      </c>
      <c r="AH960" s="2">
        <f t="shared" ca="1" si="218"/>
        <v>-156.11756052008604</v>
      </c>
    </row>
    <row r="961" spans="20:34" x14ac:dyDescent="0.25">
      <c r="T961" s="3"/>
      <c r="X961" s="4">
        <f t="shared" ca="1" si="219"/>
        <v>-0.39186247378793509</v>
      </c>
      <c r="Y961" s="4">
        <f t="shared" ca="1" si="219"/>
        <v>2.4303364300708798</v>
      </c>
      <c r="Z961" s="4">
        <f t="shared" ca="1" si="214"/>
        <v>1.687620184256571</v>
      </c>
      <c r="AA961" s="4">
        <f t="shared" ca="1" si="215"/>
        <v>-0.48494283639472147</v>
      </c>
      <c r="AB961" s="4">
        <f t="shared" ca="1" si="216"/>
        <v>2.3576447881948281</v>
      </c>
      <c r="AC961" s="4">
        <f t="shared" ca="1" si="220"/>
        <v>8.8981360474334137E-2</v>
      </c>
      <c r="AD961" s="4">
        <f t="shared" ca="1" si="217"/>
        <v>1.827576098000016</v>
      </c>
      <c r="AF961" s="4">
        <f t="shared" ca="1" si="221"/>
        <v>-0.88626993669132514</v>
      </c>
      <c r="AG961" s="4">
        <f t="shared" ca="1" si="222"/>
        <v>4.3087752624791777</v>
      </c>
      <c r="AH961" s="2">
        <f t="shared" ca="1" si="218"/>
        <v>574.94306438324566</v>
      </c>
    </row>
    <row r="962" spans="20:34" x14ac:dyDescent="0.25">
      <c r="T962" s="3"/>
      <c r="X962" s="4">
        <f t="shared" ca="1" si="219"/>
        <v>1.5459052627105203</v>
      </c>
      <c r="Y962" s="4">
        <f t="shared" ca="1" si="219"/>
        <v>-1.7760571071984008</v>
      </c>
      <c r="Z962" s="4">
        <f t="shared" ref="Z962:Z1025" ca="1" si="223">X962*B$19+SQRT(1-B$19^2)*Y962</f>
        <v>-0.46544795389775973</v>
      </c>
      <c r="AA962" s="4">
        <f t="shared" ref="AA962:AA1025" ca="1" si="224">X962*SQRT($B$28)+$B$20</f>
        <v>2.053129818946319</v>
      </c>
      <c r="AB962" s="4">
        <f t="shared" ref="AB962:AB1025" ca="1" si="225">Z962*SQRT($C$29)+$C$20</f>
        <v>-0.56630842525963476</v>
      </c>
      <c r="AC962" s="4">
        <f t="shared" ca="1" si="220"/>
        <v>3.2330937720108754E-2</v>
      </c>
      <c r="AD962" s="4">
        <f t="shared" ref="AD962:AD1025" ca="1" si="226">SQRT((B$26/2)/GAMMAINV(AC962,B$26/2,1))</f>
        <v>2.3361189190754432</v>
      </c>
      <c r="AF962" s="4">
        <f t="shared" ca="1" si="221"/>
        <v>4.7963554133584347</v>
      </c>
      <c r="AG962" s="4">
        <f t="shared" ca="1" si="222"/>
        <v>-1.3229638262808543</v>
      </c>
      <c r="AH962" s="2">
        <f t="shared" ref="AH962:AH1025" ca="1" si="227">(B$4*EXP(-B$8*B$7)*NORMSDIST((LN(B$4/(B$5+AF962))-B$8*B$7+B$9*B$7+0.5*B$6*B$6*B$7)/(B$6*SQRT(B$7)))-(B$5+AF962)*EXP(-B$9*B$7)*NORMSDIST((LN(B$4/(B$5+AF962))-B$8*B$7+B$9*B$7-0.5*B$6*B$6*B$7)/(B$6*SQRT(B$7))))*400+100*AG962-400*$B$13</f>
        <v>-843.0695962709915</v>
      </c>
    </row>
    <row r="963" spans="20:34" x14ac:dyDescent="0.25">
      <c r="T963" s="3"/>
      <c r="X963" s="4">
        <f t="shared" ref="X963:Y1026" ca="1" si="228">NORMSINV(RAND())</f>
        <v>1.3066992339216965</v>
      </c>
      <c r="Y963" s="4">
        <f t="shared" ca="1" si="228"/>
        <v>-0.18040215400412674</v>
      </c>
      <c r="Z963" s="4">
        <f t="shared" ca="1" si="223"/>
        <v>0.65358966020153975</v>
      </c>
      <c r="AA963" s="4">
        <f t="shared" ca="1" si="224"/>
        <v>1.7398196790227876</v>
      </c>
      <c r="AB963" s="4">
        <f t="shared" ca="1" si="225"/>
        <v>0.95338970678690693</v>
      </c>
      <c r="AC963" s="4">
        <f t="shared" ref="AC963:AC1026" ca="1" si="229">RAND()</f>
        <v>0.6434468441721598</v>
      </c>
      <c r="AD963" s="4">
        <f t="shared" ca="1" si="226"/>
        <v>0.95250529500539449</v>
      </c>
      <c r="AF963" s="4">
        <f t="shared" ref="AF963:AF1026" ca="1" si="230">AD963*AA963</f>
        <v>1.657187456623791</v>
      </c>
      <c r="AG963" s="4">
        <f t="shared" ref="AG963:AG1026" ca="1" si="231">AD963*AB963</f>
        <v>0.90810874391816931</v>
      </c>
      <c r="AH963" s="2">
        <f t="shared" ca="1" si="227"/>
        <v>-167.71924677022753</v>
      </c>
    </row>
    <row r="964" spans="20:34" x14ac:dyDescent="0.25">
      <c r="T964" s="3"/>
      <c r="X964" s="4">
        <f t="shared" ca="1" si="228"/>
        <v>1.756317859108079</v>
      </c>
      <c r="Y964" s="4">
        <f t="shared" ca="1" si="228"/>
        <v>1.2321306279020687</v>
      </c>
      <c r="Z964" s="4">
        <f t="shared" ca="1" si="223"/>
        <v>2.0473906686477088</v>
      </c>
      <c r="AA964" s="4">
        <f t="shared" ca="1" si="224"/>
        <v>2.3287265518246199</v>
      </c>
      <c r="AB964" s="4">
        <f t="shared" ca="1" si="225"/>
        <v>2.8462275902436747</v>
      </c>
      <c r="AC964" s="4">
        <f t="shared" ca="1" si="229"/>
        <v>3.2465779451235965E-2</v>
      </c>
      <c r="AD964" s="4">
        <f t="shared" ca="1" si="226"/>
        <v>2.33385667151054</v>
      </c>
      <c r="AF964" s="4">
        <f t="shared" ca="1" si="230"/>
        <v>5.4349139990996242</v>
      </c>
      <c r="AG964" s="4">
        <f t="shared" ca="1" si="231"/>
        <v>6.642687250127568</v>
      </c>
      <c r="AH964" s="2">
        <f t="shared" ca="1" si="227"/>
        <v>-132.69848437741211</v>
      </c>
    </row>
    <row r="965" spans="20:34" x14ac:dyDescent="0.25">
      <c r="T965" s="3"/>
      <c r="X965" s="4">
        <f t="shared" ca="1" si="228"/>
        <v>0.33975491698450411</v>
      </c>
      <c r="Y965" s="4">
        <f t="shared" ca="1" si="228"/>
        <v>-0.61018576401705127</v>
      </c>
      <c r="Z965" s="4">
        <f t="shared" ca="1" si="223"/>
        <v>-0.27656720725137884</v>
      </c>
      <c r="AA965" s="4">
        <f t="shared" ca="1" si="224"/>
        <v>0.47332376012055616</v>
      </c>
      <c r="AB965" s="4">
        <f t="shared" ca="1" si="225"/>
        <v>-0.3098007670348506</v>
      </c>
      <c r="AC965" s="4">
        <f t="shared" ca="1" si="229"/>
        <v>0.7447277871309832</v>
      </c>
      <c r="AD965" s="4">
        <f t="shared" ca="1" si="226"/>
        <v>0.87237438433527126</v>
      </c>
      <c r="AF965" s="4">
        <f t="shared" ca="1" si="230"/>
        <v>0.41291552382642582</v>
      </c>
      <c r="AG965" s="4">
        <f t="shared" ca="1" si="231"/>
        <v>-0.27026225340862259</v>
      </c>
      <c r="AH965" s="2">
        <f t="shared" ca="1" si="227"/>
        <v>-92.756291499177223</v>
      </c>
    </row>
    <row r="966" spans="20:34" x14ac:dyDescent="0.25">
      <c r="T966" s="3"/>
      <c r="X966" s="4">
        <f t="shared" ca="1" si="228"/>
        <v>-0.36858052625581189</v>
      </c>
      <c r="Y966" s="4">
        <f t="shared" ca="1" si="228"/>
        <v>-0.10069242032554609</v>
      </c>
      <c r="Z966" s="4">
        <f t="shared" ca="1" si="223"/>
        <v>-0.30451299047992286</v>
      </c>
      <c r="AA966" s="4">
        <f t="shared" ca="1" si="224"/>
        <v>-0.45444832805847241</v>
      </c>
      <c r="AB966" s="4">
        <f t="shared" ca="1" si="225"/>
        <v>-0.34775226574758944</v>
      </c>
      <c r="AC966" s="4">
        <f t="shared" ca="1" si="229"/>
        <v>0.10109443685415986</v>
      </c>
      <c r="AD966" s="4">
        <f t="shared" ca="1" si="226"/>
        <v>1.7686221279442682</v>
      </c>
      <c r="AF966" s="4">
        <f t="shared" ca="1" si="230"/>
        <v>-0.80374736901149035</v>
      </c>
      <c r="AG966" s="4">
        <f t="shared" ca="1" si="231"/>
        <v>-0.61504235224394233</v>
      </c>
      <c r="AH966" s="2">
        <f t="shared" ca="1" si="227"/>
        <v>68.974004021145447</v>
      </c>
    </row>
    <row r="967" spans="20:34" x14ac:dyDescent="0.25">
      <c r="T967" s="3"/>
      <c r="X967" s="4">
        <f t="shared" ca="1" si="228"/>
        <v>0.9995851252252973</v>
      </c>
      <c r="Y967" s="4">
        <f t="shared" ca="1" si="228"/>
        <v>0.89993811762253739</v>
      </c>
      <c r="Z967" s="4">
        <f t="shared" ca="1" si="223"/>
        <v>1.3227431583129534</v>
      </c>
      <c r="AA967" s="4">
        <f t="shared" ca="1" si="224"/>
        <v>1.3375640801344075</v>
      </c>
      <c r="AB967" s="4">
        <f t="shared" ca="1" si="225"/>
        <v>1.8621270971299695</v>
      </c>
      <c r="AC967" s="4">
        <f t="shared" ca="1" si="229"/>
        <v>0.93289184281241455</v>
      </c>
      <c r="AD967" s="4">
        <f t="shared" ca="1" si="226"/>
        <v>0.69508088885543928</v>
      </c>
      <c r="AF967" s="4">
        <f t="shared" ca="1" si="230"/>
        <v>0.92971522972093201</v>
      </c>
      <c r="AG967" s="4">
        <f t="shared" ca="1" si="231"/>
        <v>1.2943289578348982</v>
      </c>
      <c r="AH967" s="2">
        <f t="shared" ca="1" si="227"/>
        <v>-17.33105868776147</v>
      </c>
    </row>
    <row r="968" spans="20:34" x14ac:dyDescent="0.25">
      <c r="T968" s="3"/>
      <c r="X968" s="4">
        <f t="shared" ca="1" si="228"/>
        <v>0.28028370289585236</v>
      </c>
      <c r="Y968" s="4">
        <f t="shared" ca="1" si="228"/>
        <v>1.5815941294807876</v>
      </c>
      <c r="Z968" s="4">
        <f t="shared" ca="1" si="223"/>
        <v>1.4245842425755106</v>
      </c>
      <c r="AA968" s="4">
        <f t="shared" ca="1" si="224"/>
        <v>0.39542884040685899</v>
      </c>
      <c r="AB968" s="4">
        <f t="shared" ca="1" si="225"/>
        <v>2.0004313896482984</v>
      </c>
      <c r="AC968" s="4">
        <f t="shared" ca="1" si="229"/>
        <v>0.82459905526246757</v>
      </c>
      <c r="AD968" s="4">
        <f t="shared" ca="1" si="226"/>
        <v>0.80644853514868453</v>
      </c>
      <c r="AF968" s="4">
        <f t="shared" ca="1" si="230"/>
        <v>0.31889300910165441</v>
      </c>
      <c r="AG968" s="4">
        <f t="shared" ca="1" si="231"/>
        <v>1.6132449638473176</v>
      </c>
      <c r="AH968" s="2">
        <f t="shared" ca="1" si="227"/>
        <v>110.48422285040397</v>
      </c>
    </row>
    <row r="969" spans="20:34" x14ac:dyDescent="0.25">
      <c r="T969" s="3"/>
      <c r="X969" s="4">
        <f t="shared" ca="1" si="228"/>
        <v>-2.9757177124308851E-2</v>
      </c>
      <c r="Y969" s="4">
        <f t="shared" ca="1" si="228"/>
        <v>1.1481728198629773</v>
      </c>
      <c r="Z969" s="4">
        <f t="shared" ca="1" si="223"/>
        <v>0.89200679155617135</v>
      </c>
      <c r="AA969" s="4">
        <f t="shared" ca="1" si="224"/>
        <v>-1.0660220111292844E-2</v>
      </c>
      <c r="AB969" s="4">
        <f t="shared" ca="1" si="225"/>
        <v>1.2771697697646447</v>
      </c>
      <c r="AC969" s="4">
        <f t="shared" ca="1" si="229"/>
        <v>0.58358085870263832</v>
      </c>
      <c r="AD969" s="4">
        <f t="shared" ca="1" si="226"/>
        <v>1.0010239497363698</v>
      </c>
      <c r="AF969" s="4">
        <f t="shared" ca="1" si="230"/>
        <v>-1.0671135640865446E-2</v>
      </c>
      <c r="AG969" s="4">
        <f t="shared" ca="1" si="231"/>
        <v>1.2784775274136946</v>
      </c>
      <c r="AH969" s="2">
        <f t="shared" ca="1" si="227"/>
        <v>129.5581007497708</v>
      </c>
    </row>
    <row r="970" spans="20:34" x14ac:dyDescent="0.25">
      <c r="T970" s="3"/>
      <c r="X970" s="4">
        <f t="shared" ca="1" si="228"/>
        <v>0.69961393742477651</v>
      </c>
      <c r="Y970" s="4">
        <f t="shared" ca="1" si="228"/>
        <v>1.0320818587115186</v>
      </c>
      <c r="Z970" s="4">
        <f t="shared" ca="1" si="223"/>
        <v>1.2446233182307247</v>
      </c>
      <c r="AA970" s="4">
        <f t="shared" ca="1" si="224"/>
        <v>0.94466422180441489</v>
      </c>
      <c r="AB970" s="4">
        <f t="shared" ca="1" si="225"/>
        <v>1.7560372092182992</v>
      </c>
      <c r="AC970" s="4">
        <f t="shared" ca="1" si="229"/>
        <v>0.59251333963177211</v>
      </c>
      <c r="AD970" s="4">
        <f t="shared" ca="1" si="226"/>
        <v>0.99365886203393738</v>
      </c>
      <c r="AF970" s="4">
        <f t="shared" ca="1" si="230"/>
        <v>0.93867397564234989</v>
      </c>
      <c r="AG970" s="4">
        <f t="shared" ca="1" si="231"/>
        <v>1.7449019350011064</v>
      </c>
      <c r="AH970" s="2">
        <f t="shared" ca="1" si="227"/>
        <v>26.333536354289208</v>
      </c>
    </row>
    <row r="971" spans="20:34" x14ac:dyDescent="0.25">
      <c r="T971" s="3"/>
      <c r="X971" s="4">
        <f t="shared" ca="1" si="228"/>
        <v>3.0583762964531525E-2</v>
      </c>
      <c r="Y971" s="4">
        <f t="shared" ca="1" si="228"/>
        <v>2.2458194819353849</v>
      </c>
      <c r="Z971" s="4">
        <f t="shared" ca="1" si="223"/>
        <v>1.7988877235931688</v>
      </c>
      <c r="AA971" s="4">
        <f t="shared" ca="1" si="224"/>
        <v>6.8373859748968979E-2</v>
      </c>
      <c r="AB971" s="4">
        <f t="shared" ca="1" si="225"/>
        <v>2.5087505862097981</v>
      </c>
      <c r="AC971" s="4">
        <f t="shared" ca="1" si="229"/>
        <v>0.46889589211925486</v>
      </c>
      <c r="AD971" s="4">
        <f t="shared" ca="1" si="226"/>
        <v>1.1021357752053162</v>
      </c>
      <c r="AF971" s="4">
        <f t="shared" ca="1" si="230"/>
        <v>7.5357276918209495E-2</v>
      </c>
      <c r="AG971" s="4">
        <f t="shared" ca="1" si="231"/>
        <v>2.7649837721291273</v>
      </c>
      <c r="AH971" s="2">
        <f t="shared" ca="1" si="227"/>
        <v>264.43702011416553</v>
      </c>
    </row>
    <row r="972" spans="20:34" x14ac:dyDescent="0.25">
      <c r="T972" s="3"/>
      <c r="X972" s="4">
        <f t="shared" ca="1" si="228"/>
        <v>-0.68633334754109432</v>
      </c>
      <c r="Y972" s="4">
        <f t="shared" ca="1" si="228"/>
        <v>0.10501600943189993</v>
      </c>
      <c r="Z972" s="4">
        <f t="shared" ca="1" si="223"/>
        <v>-0.33515876949237955</v>
      </c>
      <c r="AA972" s="4">
        <f t="shared" ca="1" si="224"/>
        <v>-0.87063842745549913</v>
      </c>
      <c r="AB972" s="4">
        <f t="shared" ca="1" si="225"/>
        <v>-0.38937046743585624</v>
      </c>
      <c r="AC972" s="4">
        <f t="shared" ca="1" si="229"/>
        <v>0.8334508254427575</v>
      </c>
      <c r="AD972" s="4">
        <f t="shared" ca="1" si="226"/>
        <v>0.79870124438485335</v>
      </c>
      <c r="AF972" s="4">
        <f t="shared" ca="1" si="230"/>
        <v>-0.69537999541797901</v>
      </c>
      <c r="AG972" s="4">
        <f t="shared" ca="1" si="231"/>
        <v>-0.31099067686773041</v>
      </c>
      <c r="AH972" s="2">
        <f t="shared" ca="1" si="227"/>
        <v>81.590702088416947</v>
      </c>
    </row>
    <row r="973" spans="20:34" x14ac:dyDescent="0.25">
      <c r="T973" s="3"/>
      <c r="X973" s="4">
        <f t="shared" ca="1" si="228"/>
        <v>1.7209107817913074</v>
      </c>
      <c r="Y973" s="4">
        <f t="shared" ca="1" si="228"/>
        <v>-0.31897094239320833</v>
      </c>
      <c r="Z973" s="4">
        <f t="shared" ca="1" si="223"/>
        <v>0.7962598889799295</v>
      </c>
      <c r="AA973" s="4">
        <f t="shared" ca="1" si="224"/>
        <v>2.2823506456462916</v>
      </c>
      <c r="AB973" s="4">
        <f t="shared" ca="1" si="225"/>
        <v>1.1471416213261552</v>
      </c>
      <c r="AC973" s="4">
        <f t="shared" ca="1" si="229"/>
        <v>0.75736770930015651</v>
      </c>
      <c r="AD973" s="4">
        <f t="shared" ca="1" si="226"/>
        <v>0.86225886898608695</v>
      </c>
      <c r="AF973" s="4">
        <f t="shared" ca="1" si="230"/>
        <v>1.9679770863446366</v>
      </c>
      <c r="AG973" s="4">
        <f t="shared" ca="1" si="231"/>
        <v>0.98913303697155663</v>
      </c>
      <c r="AH973" s="2">
        <f t="shared" ca="1" si="227"/>
        <v>-206.55255146066156</v>
      </c>
    </row>
    <row r="974" spans="20:34" x14ac:dyDescent="0.25">
      <c r="T974" s="3"/>
      <c r="X974" s="4">
        <f t="shared" ca="1" si="228"/>
        <v>0.90517415691572356</v>
      </c>
      <c r="Y974" s="4">
        <f t="shared" ca="1" si="228"/>
        <v>-1.1177367423110791</v>
      </c>
      <c r="Z974" s="4">
        <f t="shared" ca="1" si="223"/>
        <v>-0.33420663273696327</v>
      </c>
      <c r="AA974" s="4">
        <f t="shared" ca="1" si="224"/>
        <v>1.2139053502890056</v>
      </c>
      <c r="AB974" s="4">
        <f t="shared" ca="1" si="225"/>
        <v>-0.38807742738927697</v>
      </c>
      <c r="AC974" s="4">
        <f t="shared" ca="1" si="229"/>
        <v>0.65775546866798917</v>
      </c>
      <c r="AD974" s="4">
        <f t="shared" ca="1" si="226"/>
        <v>0.9411330137056686</v>
      </c>
      <c r="AF974" s="4">
        <f t="shared" ca="1" si="230"/>
        <v>1.1424464006709272</v>
      </c>
      <c r="AG974" s="4">
        <f t="shared" ca="1" si="231"/>
        <v>-0.36523247879001303</v>
      </c>
      <c r="AH974" s="2">
        <f t="shared" ca="1" si="227"/>
        <v>-216.24762854543542</v>
      </c>
    </row>
    <row r="975" spans="20:34" x14ac:dyDescent="0.25">
      <c r="T975" s="3"/>
      <c r="X975" s="4">
        <f t="shared" ca="1" si="228"/>
        <v>-0.83341120127963464</v>
      </c>
      <c r="Y975" s="4">
        <f t="shared" ca="1" si="228"/>
        <v>-2.2980046915692349</v>
      </c>
      <c r="Z975" s="4">
        <f t="shared" ca="1" si="223"/>
        <v>-2.3296760417414535</v>
      </c>
      <c r="AA975" s="4">
        <f t="shared" ca="1" si="224"/>
        <v>-1.0632798218542834</v>
      </c>
      <c r="AB975" s="4">
        <f t="shared" ca="1" si="225"/>
        <v>-3.0980052217833678</v>
      </c>
      <c r="AC975" s="4">
        <f t="shared" ca="1" si="229"/>
        <v>0.10073781005543059</v>
      </c>
      <c r="AD975" s="4">
        <f t="shared" ca="1" si="226"/>
        <v>1.7702415480129674</v>
      </c>
      <c r="AF975" s="4">
        <f t="shared" ca="1" si="230"/>
        <v>-1.8822621178102787</v>
      </c>
      <c r="AG975" s="4">
        <f t="shared" ca="1" si="231"/>
        <v>-5.4842175595620457</v>
      </c>
      <c r="AH975" s="2">
        <f t="shared" ca="1" si="227"/>
        <v>-237.53696964234405</v>
      </c>
    </row>
    <row r="976" spans="20:34" x14ac:dyDescent="0.25">
      <c r="T976" s="3"/>
      <c r="X976" s="4">
        <f t="shared" ca="1" si="228"/>
        <v>1.5771091128682839</v>
      </c>
      <c r="Y976" s="4">
        <f t="shared" ca="1" si="228"/>
        <v>-0.77678782761523568</v>
      </c>
      <c r="Z976" s="4">
        <f t="shared" ca="1" si="223"/>
        <v>0.34568739207137544</v>
      </c>
      <c r="AA976" s="4">
        <f t="shared" ca="1" si="224"/>
        <v>2.0940003718691833</v>
      </c>
      <c r="AB976" s="4">
        <f t="shared" ca="1" si="225"/>
        <v>0.5352460306184107</v>
      </c>
      <c r="AC976" s="4">
        <f t="shared" ca="1" si="229"/>
        <v>0.12322226029398153</v>
      </c>
      <c r="AD976" s="4">
        <f t="shared" ca="1" si="226"/>
        <v>1.6790192936617119</v>
      </c>
      <c r="AF976" s="4">
        <f t="shared" ca="1" si="230"/>
        <v>3.5158670253031583</v>
      </c>
      <c r="AG976" s="4">
        <f t="shared" ca="1" si="231"/>
        <v>0.89868841226415896</v>
      </c>
      <c r="AH976" s="2">
        <f t="shared" ca="1" si="227"/>
        <v>-442.22690716000034</v>
      </c>
    </row>
    <row r="977" spans="20:34" x14ac:dyDescent="0.25">
      <c r="T977" s="3"/>
      <c r="X977" s="4">
        <f t="shared" ca="1" si="228"/>
        <v>-0.51709971707824987</v>
      </c>
      <c r="Y977" s="4">
        <f t="shared" ca="1" si="228"/>
        <v>5.1573823705316532E-2</v>
      </c>
      <c r="Z977" s="4">
        <f t="shared" ca="1" si="223"/>
        <v>-0.27435336654646836</v>
      </c>
      <c r="AA977" s="4">
        <f t="shared" ca="1" si="224"/>
        <v>-0.64897757422135904</v>
      </c>
      <c r="AB977" s="4">
        <f t="shared" ca="1" si="225"/>
        <v>-0.30679428222905702</v>
      </c>
      <c r="AC977" s="4">
        <f t="shared" ca="1" si="229"/>
        <v>0.86722726278762341</v>
      </c>
      <c r="AD977" s="4">
        <f t="shared" ca="1" si="226"/>
        <v>0.76770348923650567</v>
      </c>
      <c r="AF977" s="4">
        <f t="shared" ca="1" si="230"/>
        <v>-0.49822234816598066</v>
      </c>
      <c r="AG977" s="4">
        <f t="shared" ca="1" si="231"/>
        <v>-0.23552704094505636</v>
      </c>
      <c r="AH977" s="2">
        <f t="shared" ca="1" si="227"/>
        <v>56.931103115603491</v>
      </c>
    </row>
    <row r="978" spans="20:34" x14ac:dyDescent="0.25">
      <c r="T978" s="3"/>
      <c r="X978" s="4">
        <f t="shared" ca="1" si="228"/>
        <v>0.71027672231485517</v>
      </c>
      <c r="Y978" s="4">
        <f t="shared" ca="1" si="228"/>
        <v>0.52946134749120399</v>
      </c>
      <c r="Z978" s="4">
        <f t="shared" ca="1" si="223"/>
        <v>0.8527003220064524</v>
      </c>
      <c r="AA978" s="4">
        <f t="shared" ca="1" si="224"/>
        <v>0.95863025202029351</v>
      </c>
      <c r="AB978" s="4">
        <f t="shared" ca="1" si="225"/>
        <v>1.2237900016501195</v>
      </c>
      <c r="AC978" s="4">
        <f t="shared" ca="1" si="229"/>
        <v>0.22583101765890989</v>
      </c>
      <c r="AD978" s="4">
        <f t="shared" ca="1" si="226"/>
        <v>1.4154759571354483</v>
      </c>
      <c r="AF978" s="4">
        <f t="shared" ca="1" si="230"/>
        <v>1.3569180735174209</v>
      </c>
      <c r="AG978" s="4">
        <f t="shared" ca="1" si="231"/>
        <v>1.7322453239184947</v>
      </c>
      <c r="AH978" s="2">
        <f t="shared" ca="1" si="227"/>
        <v>-39.497606497736342</v>
      </c>
    </row>
    <row r="979" spans="20:34" x14ac:dyDescent="0.25">
      <c r="T979" s="3"/>
      <c r="X979" s="4">
        <f t="shared" ca="1" si="228"/>
        <v>1.3561784808640989</v>
      </c>
      <c r="Y979" s="4">
        <f t="shared" ca="1" si="228"/>
        <v>0.35084375091997216</v>
      </c>
      <c r="Z979" s="4">
        <f t="shared" ca="1" si="223"/>
        <v>1.1048677020390756</v>
      </c>
      <c r="AA979" s="4">
        <f t="shared" ca="1" si="224"/>
        <v>1.8046272002266985</v>
      </c>
      <c r="AB979" s="4">
        <f t="shared" ca="1" si="225"/>
        <v>1.5662434559132239</v>
      </c>
      <c r="AC979" s="4">
        <f t="shared" ca="1" si="229"/>
        <v>0.2012180123022449</v>
      </c>
      <c r="AD979" s="4">
        <f t="shared" ca="1" si="226"/>
        <v>1.4647523289287647</v>
      </c>
      <c r="AF979" s="4">
        <f t="shared" ca="1" si="230"/>
        <v>2.6433318943802528</v>
      </c>
      <c r="AG979" s="4">
        <f t="shared" ca="1" si="231"/>
        <v>2.2941587497183318</v>
      </c>
      <c r="AH979" s="2">
        <f t="shared" ca="1" si="227"/>
        <v>-176.38228875229515</v>
      </c>
    </row>
    <row r="980" spans="20:34" x14ac:dyDescent="0.25">
      <c r="T980" s="3"/>
      <c r="X980" s="4">
        <f t="shared" ca="1" si="228"/>
        <v>-0.50694180630678909</v>
      </c>
      <c r="Y980" s="4">
        <f t="shared" ca="1" si="228"/>
        <v>0.24627054910676199</v>
      </c>
      <c r="Z980" s="4">
        <f t="shared" ca="1" si="223"/>
        <v>-0.11382633715894397</v>
      </c>
      <c r="AA980" s="4">
        <f t="shared" ca="1" si="224"/>
        <v>-0.63567282408085668</v>
      </c>
      <c r="AB980" s="4">
        <f t="shared" ca="1" si="225"/>
        <v>-8.8792113553470664E-2</v>
      </c>
      <c r="AC980" s="4">
        <f t="shared" ca="1" si="229"/>
        <v>0.17713642970096999</v>
      </c>
      <c r="AD980" s="4">
        <f t="shared" ca="1" si="226"/>
        <v>1.5195850151231798</v>
      </c>
      <c r="AF980" s="4">
        <f t="shared" ca="1" si="230"/>
        <v>-0.96595889799430301</v>
      </c>
      <c r="AG980" s="4">
        <f t="shared" ca="1" si="231"/>
        <v>-0.13492716521696982</v>
      </c>
      <c r="AH980" s="2">
        <f t="shared" ca="1" si="227"/>
        <v>143.72746184764037</v>
      </c>
    </row>
    <row r="981" spans="20:34" x14ac:dyDescent="0.25">
      <c r="T981" s="3"/>
      <c r="X981" s="4">
        <f t="shared" ca="1" si="228"/>
        <v>1.3983489292755553</v>
      </c>
      <c r="Y981" s="4">
        <f t="shared" ca="1" si="228"/>
        <v>0.5289957563516241</v>
      </c>
      <c r="Z981" s="4">
        <f t="shared" ca="1" si="223"/>
        <v>1.2717954211553333</v>
      </c>
      <c r="AA981" s="4">
        <f t="shared" ca="1" si="224"/>
        <v>1.8598617156748676</v>
      </c>
      <c r="AB981" s="4">
        <f t="shared" ca="1" si="225"/>
        <v>1.79293801893017</v>
      </c>
      <c r="AC981" s="4">
        <f t="shared" ca="1" si="229"/>
        <v>0.67647637825865237</v>
      </c>
      <c r="AD981" s="4">
        <f t="shared" ca="1" si="226"/>
        <v>0.92632648751965618</v>
      </c>
      <c r="AF981" s="4">
        <f t="shared" ca="1" si="230"/>
        <v>1.7228391703533816</v>
      </c>
      <c r="AG981" s="4">
        <f t="shared" ca="1" si="231"/>
        <v>1.6608459774160351</v>
      </c>
      <c r="AH981" s="2">
        <f t="shared" ca="1" si="227"/>
        <v>-102.40065423525766</v>
      </c>
    </row>
    <row r="982" spans="20:34" x14ac:dyDescent="0.25">
      <c r="T982" s="3"/>
      <c r="X982" s="4">
        <f t="shared" ca="1" si="228"/>
        <v>0.63579097303382415</v>
      </c>
      <c r="Y982" s="4">
        <f t="shared" ca="1" si="228"/>
        <v>-0.87079965825181638</v>
      </c>
      <c r="Z982" s="4">
        <f t="shared" ca="1" si="223"/>
        <v>-0.302683576355393</v>
      </c>
      <c r="AA982" s="4">
        <f t="shared" ca="1" si="224"/>
        <v>0.86106941441217699</v>
      </c>
      <c r="AB982" s="4">
        <f t="shared" ca="1" si="225"/>
        <v>-0.34526784771484498</v>
      </c>
      <c r="AC982" s="4">
        <f t="shared" ca="1" si="229"/>
        <v>0.17370490548584794</v>
      </c>
      <c r="AD982" s="4">
        <f t="shared" ca="1" si="226"/>
        <v>1.528045089335424</v>
      </c>
      <c r="AF982" s="4">
        <f t="shared" ca="1" si="230"/>
        <v>1.3157528902694562</v>
      </c>
      <c r="AG982" s="4">
        <f t="shared" ca="1" si="231"/>
        <v>-0.5275848392060799</v>
      </c>
      <c r="AH982" s="2">
        <f t="shared" ca="1" si="227"/>
        <v>-259.16516183670592</v>
      </c>
    </row>
    <row r="983" spans="20:34" x14ac:dyDescent="0.25">
      <c r="T983" s="3"/>
      <c r="X983" s="4">
        <f t="shared" ca="1" si="228"/>
        <v>-0.53608994773606566</v>
      </c>
      <c r="Y983" s="4">
        <f t="shared" ca="1" si="228"/>
        <v>-1.0445096581859097</v>
      </c>
      <c r="Z983" s="4">
        <f t="shared" ca="1" si="223"/>
        <v>-1.1547868630495675</v>
      </c>
      <c r="AA983" s="4">
        <f t="shared" ca="1" si="224"/>
        <v>-0.67385082618204872</v>
      </c>
      <c r="AB983" s="4">
        <f t="shared" ca="1" si="225"/>
        <v>-1.5024584164538037</v>
      </c>
      <c r="AC983" s="4">
        <f t="shared" ca="1" si="229"/>
        <v>0.55893956861858884</v>
      </c>
      <c r="AD983" s="4">
        <f t="shared" ca="1" si="226"/>
        <v>1.0216406983156199</v>
      </c>
      <c r="AF983" s="4">
        <f t="shared" ca="1" si="230"/>
        <v>-0.68843342862118562</v>
      </c>
      <c r="AG983" s="4">
        <f t="shared" ca="1" si="231"/>
        <v>-1.5349726657760445</v>
      </c>
      <c r="AH983" s="2">
        <f t="shared" ca="1" si="227"/>
        <v>-41.945678272209989</v>
      </c>
    </row>
    <row r="984" spans="20:34" x14ac:dyDescent="0.25">
      <c r="T984" s="3"/>
      <c r="X984" s="4">
        <f t="shared" ca="1" si="228"/>
        <v>-0.176499824465673</v>
      </c>
      <c r="Y984" s="4">
        <f t="shared" ca="1" si="228"/>
        <v>-0.22497020384712454</v>
      </c>
      <c r="Z984" s="4">
        <f t="shared" ca="1" si="223"/>
        <v>-0.28593031612130937</v>
      </c>
      <c r="AA984" s="4">
        <f t="shared" ca="1" si="224"/>
        <v>-0.20286256385682092</v>
      </c>
      <c r="AB984" s="4">
        <f t="shared" ca="1" si="225"/>
        <v>-0.32251624583601191</v>
      </c>
      <c r="AC984" s="4">
        <f t="shared" ca="1" si="229"/>
        <v>0.68734642581800187</v>
      </c>
      <c r="AD984" s="4">
        <f t="shared" ca="1" si="226"/>
        <v>0.9177521364106167</v>
      </c>
      <c r="AF984" s="4">
        <f t="shared" ca="1" si="230"/>
        <v>-0.18617755137733255</v>
      </c>
      <c r="AG984" s="4">
        <f t="shared" ca="1" si="231"/>
        <v>-0.29598997364313157</v>
      </c>
      <c r="AH984" s="2">
        <f t="shared" ca="1" si="227"/>
        <v>0.32573145548576576</v>
      </c>
    </row>
    <row r="985" spans="20:34" x14ac:dyDescent="0.25">
      <c r="T985" s="3"/>
      <c r="X985" s="4">
        <f t="shared" ca="1" si="228"/>
        <v>0.66286041983282251</v>
      </c>
      <c r="Y985" s="4">
        <f t="shared" ca="1" si="228"/>
        <v>0.39716302195725045</v>
      </c>
      <c r="Z985" s="4">
        <f t="shared" ca="1" si="223"/>
        <v>0.7189224592979685</v>
      </c>
      <c r="AA985" s="4">
        <f t="shared" ca="1" si="224"/>
        <v>0.89652475894170003</v>
      </c>
      <c r="AB985" s="4">
        <f t="shared" ca="1" si="225"/>
        <v>1.0421142782376431</v>
      </c>
      <c r="AC985" s="4">
        <f t="shared" ca="1" si="229"/>
        <v>0.60270332519707848</v>
      </c>
      <c r="AD985" s="4">
        <f t="shared" ca="1" si="226"/>
        <v>0.98531870386806997</v>
      </c>
      <c r="AF985" s="4">
        <f t="shared" ca="1" si="230"/>
        <v>0.8833626134660697</v>
      </c>
      <c r="AG985" s="4">
        <f t="shared" ca="1" si="231"/>
        <v>1.0268146899155237</v>
      </c>
      <c r="AH985" s="2">
        <f t="shared" ca="1" si="227"/>
        <v>-36.870104756822457</v>
      </c>
    </row>
    <row r="986" spans="20:34" x14ac:dyDescent="0.25">
      <c r="T986" s="3"/>
      <c r="X986" s="4">
        <f t="shared" ca="1" si="228"/>
        <v>0.25197527254349766</v>
      </c>
      <c r="Y986" s="4">
        <f t="shared" ca="1" si="228"/>
        <v>-0.16359027854605043</v>
      </c>
      <c r="Z986" s="4">
        <f t="shared" ca="1" si="223"/>
        <v>2.3933039998223854E-2</v>
      </c>
      <c r="AA986" s="4">
        <f t="shared" ca="1" si="224"/>
        <v>0.35835068514622465</v>
      </c>
      <c r="AB986" s="4">
        <f t="shared" ca="1" si="225"/>
        <v>9.8290666774828242E-2</v>
      </c>
      <c r="AC986" s="4">
        <f t="shared" ca="1" si="229"/>
        <v>0.26154216379766837</v>
      </c>
      <c r="AD986" s="4">
        <f t="shared" ca="1" si="226"/>
        <v>1.3531115299115499</v>
      </c>
      <c r="AF986" s="4">
        <f t="shared" ca="1" si="230"/>
        <v>0.48488844382306018</v>
      </c>
      <c r="AG986" s="4">
        <f t="shared" ca="1" si="231"/>
        <v>0.13299823449571418</v>
      </c>
      <c r="AH986" s="2">
        <f t="shared" ca="1" si="227"/>
        <v>-63.797489639217019</v>
      </c>
    </row>
    <row r="987" spans="20:34" x14ac:dyDescent="0.25">
      <c r="T987" s="3"/>
      <c r="X987" s="4">
        <f t="shared" ca="1" si="228"/>
        <v>0.58335095499345646</v>
      </c>
      <c r="Y987" s="4">
        <f t="shared" ca="1" si="228"/>
        <v>0.7169111788004926</v>
      </c>
      <c r="Z987" s="4">
        <f t="shared" ca="1" si="223"/>
        <v>0.92391352752871381</v>
      </c>
      <c r="AA987" s="4">
        <f t="shared" ca="1" si="224"/>
        <v>0.79238389894665817</v>
      </c>
      <c r="AB987" s="4">
        <f t="shared" ca="1" si="225"/>
        <v>1.3205004017704356</v>
      </c>
      <c r="AC987" s="4">
        <f t="shared" ca="1" si="229"/>
        <v>6.6979053311783887E-2</v>
      </c>
      <c r="AD987" s="4">
        <f t="shared" ca="1" si="226"/>
        <v>1.9624998250301124</v>
      </c>
      <c r="AF987" s="4">
        <f t="shared" ca="1" si="230"/>
        <v>1.5550532630394949</v>
      </c>
      <c r="AG987" s="4">
        <f t="shared" ca="1" si="231"/>
        <v>2.591481807426673</v>
      </c>
      <c r="AH987" s="2">
        <f t="shared" ca="1" si="227"/>
        <v>16.148300367134652</v>
      </c>
    </row>
    <row r="988" spans="20:34" x14ac:dyDescent="0.25">
      <c r="T988" s="3"/>
      <c r="X988" s="4">
        <f t="shared" ca="1" si="228"/>
        <v>0.21361195789124693</v>
      </c>
      <c r="Y988" s="4">
        <f t="shared" ca="1" si="228"/>
        <v>-1.7655946663033106</v>
      </c>
      <c r="Z988" s="4">
        <f t="shared" ca="1" si="223"/>
        <v>-1.2693501850520574</v>
      </c>
      <c r="AA988" s="4">
        <f t="shared" ca="1" si="224"/>
        <v>0.30810272299206715</v>
      </c>
      <c r="AB988" s="4">
        <f t="shared" ca="1" si="225"/>
        <v>-1.6580400200162211</v>
      </c>
      <c r="AC988" s="4">
        <f t="shared" ca="1" si="229"/>
        <v>4.4324498121374178E-3</v>
      </c>
      <c r="AD988" s="4">
        <f t="shared" ca="1" si="226"/>
        <v>3.6325973288045912</v>
      </c>
      <c r="AF988" s="4">
        <f t="shared" ca="1" si="230"/>
        <v>1.1192131285384039</v>
      </c>
      <c r="AG988" s="4">
        <f t="shared" ca="1" si="231"/>
        <v>-6.0229917477620356</v>
      </c>
      <c r="AH988" s="2">
        <f t="shared" ca="1" si="227"/>
        <v>-778.43498756128611</v>
      </c>
    </row>
    <row r="989" spans="20:34" x14ac:dyDescent="0.25">
      <c r="T989" s="3"/>
      <c r="X989" s="4">
        <f t="shared" ca="1" si="228"/>
        <v>0.42358105026435949</v>
      </c>
      <c r="Y989" s="4">
        <f t="shared" ca="1" si="228"/>
        <v>0.51432054512079195</v>
      </c>
      <c r="Z989" s="4">
        <f t="shared" ca="1" si="223"/>
        <v>0.66592225041335307</v>
      </c>
      <c r="AA989" s="4">
        <f t="shared" ca="1" si="224"/>
        <v>0.58311855785262379</v>
      </c>
      <c r="AB989" s="4">
        <f t="shared" ca="1" si="225"/>
        <v>0.97013786080072284</v>
      </c>
      <c r="AC989" s="4">
        <f t="shared" ca="1" si="229"/>
        <v>0.58670694932824741</v>
      </c>
      <c r="AD989" s="4">
        <f t="shared" ca="1" si="226"/>
        <v>0.99844034973439233</v>
      </c>
      <c r="AF989" s="4">
        <f t="shared" ca="1" si="230"/>
        <v>0.58220909683898814</v>
      </c>
      <c r="AG989" s="4">
        <f t="shared" ca="1" si="231"/>
        <v>0.96862478502844895</v>
      </c>
      <c r="AH989" s="2">
        <f t="shared" ca="1" si="227"/>
        <v>4.4368008954761535</v>
      </c>
    </row>
    <row r="990" spans="20:34" x14ac:dyDescent="0.25">
      <c r="T990" s="3"/>
      <c r="X990" s="4">
        <f t="shared" ca="1" si="228"/>
        <v>-1.4687142551073487</v>
      </c>
      <c r="Y990" s="4">
        <f t="shared" ca="1" si="228"/>
        <v>0.56275192423289089</v>
      </c>
      <c r="Z990" s="4">
        <f t="shared" ca="1" si="223"/>
        <v>-0.4492720206678974</v>
      </c>
      <c r="AA990" s="4">
        <f t="shared" ca="1" si="224"/>
        <v>-1.8953946715361472</v>
      </c>
      <c r="AB990" s="4">
        <f t="shared" ca="1" si="225"/>
        <v>-0.54434085669553645</v>
      </c>
      <c r="AC990" s="4">
        <f t="shared" ca="1" si="229"/>
        <v>2.9512042229277724E-2</v>
      </c>
      <c r="AD990" s="4">
        <f t="shared" ca="1" si="226"/>
        <v>2.3861047129427639</v>
      </c>
      <c r="AF990" s="4">
        <f t="shared" ca="1" si="230"/>
        <v>-4.5226101586390026</v>
      </c>
      <c r="AG990" s="4">
        <f t="shared" ca="1" si="231"/>
        <v>-1.2988542836085213</v>
      </c>
      <c r="AH990" s="2">
        <f t="shared" ca="1" si="227"/>
        <v>648.97568893205789</v>
      </c>
    </row>
    <row r="991" spans="20:34" x14ac:dyDescent="0.25">
      <c r="T991" s="3"/>
      <c r="X991" s="4">
        <f t="shared" ca="1" si="228"/>
        <v>0.39203219082458007</v>
      </c>
      <c r="Y991" s="4">
        <f t="shared" ca="1" si="228"/>
        <v>-2.407044940762523</v>
      </c>
      <c r="Z991" s="4">
        <f t="shared" ca="1" si="223"/>
        <v>-1.6690537432803758</v>
      </c>
      <c r="AA991" s="4">
        <f t="shared" ca="1" si="224"/>
        <v>0.54179611453648391</v>
      </c>
      <c r="AB991" s="4">
        <f t="shared" ca="1" si="225"/>
        <v>-2.2008535440288561</v>
      </c>
      <c r="AC991" s="4">
        <f t="shared" ca="1" si="229"/>
        <v>0.32312225209193091</v>
      </c>
      <c r="AD991" s="4">
        <f t="shared" ca="1" si="226"/>
        <v>1.2634031973996327</v>
      </c>
      <c r="AF991" s="4">
        <f t="shared" ca="1" si="230"/>
        <v>0.68450694344409135</v>
      </c>
      <c r="AG991" s="4">
        <f t="shared" ca="1" si="231"/>
        <v>-2.7805654045343702</v>
      </c>
      <c r="AH991" s="2">
        <f t="shared" ca="1" si="227"/>
        <v>-386.54222516108803</v>
      </c>
    </row>
    <row r="992" spans="20:34" x14ac:dyDescent="0.25">
      <c r="T992" s="3"/>
      <c r="X992" s="4">
        <f t="shared" ca="1" si="228"/>
        <v>-0.4714782843094959</v>
      </c>
      <c r="Y992" s="4">
        <f t="shared" ca="1" si="228"/>
        <v>1.5224763557355976</v>
      </c>
      <c r="Z992" s="4">
        <f t="shared" ca="1" si="223"/>
        <v>0.91943117454673362</v>
      </c>
      <c r="AA992" s="4">
        <f t="shared" ca="1" si="224"/>
        <v>-0.58922298711223142</v>
      </c>
      <c r="AB992" s="4">
        <f t="shared" ca="1" si="225"/>
        <v>1.3144131859627961</v>
      </c>
      <c r="AC992" s="4">
        <f t="shared" ca="1" si="229"/>
        <v>0.34820322762082778</v>
      </c>
      <c r="AD992" s="4">
        <f t="shared" ca="1" si="226"/>
        <v>1.2315423180740142</v>
      </c>
      <c r="AF992" s="4">
        <f t="shared" ca="1" si="230"/>
        <v>-0.72565304341069248</v>
      </c>
      <c r="AG992" s="4">
        <f t="shared" ca="1" si="231"/>
        <v>1.6187554619476721</v>
      </c>
      <c r="AH992" s="2">
        <f t="shared" ca="1" si="227"/>
        <v>279.52844204472513</v>
      </c>
    </row>
    <row r="993" spans="20:34" x14ac:dyDescent="0.25">
      <c r="T993" s="3"/>
      <c r="X993" s="4">
        <f t="shared" ca="1" si="228"/>
        <v>-1.2243436945414103</v>
      </c>
      <c r="Y993" s="4">
        <f t="shared" ca="1" si="228"/>
        <v>0.42244443025653505</v>
      </c>
      <c r="Z993" s="4">
        <f t="shared" ca="1" si="223"/>
        <v>-0.41151890525932078</v>
      </c>
      <c r="AA993" s="4">
        <f t="shared" ca="1" si="224"/>
        <v>-1.5753200692705913</v>
      </c>
      <c r="AB993" s="4">
        <f t="shared" ca="1" si="225"/>
        <v>-0.49307060604222797</v>
      </c>
      <c r="AC993" s="4">
        <f t="shared" ca="1" si="229"/>
        <v>0.47375736708643446</v>
      </c>
      <c r="AD993" s="4">
        <f t="shared" ca="1" si="226"/>
        <v>1.0975268280034578</v>
      </c>
      <c r="AF993" s="4">
        <f t="shared" ca="1" si="230"/>
        <v>-1.7289560387167395</v>
      </c>
      <c r="AG993" s="4">
        <f t="shared" ca="1" si="231"/>
        <v>-0.54115821823126908</v>
      </c>
      <c r="AH993" s="2">
        <f t="shared" ca="1" si="227"/>
        <v>230.74976426369994</v>
      </c>
    </row>
    <row r="994" spans="20:34" x14ac:dyDescent="0.25">
      <c r="T994" s="3"/>
      <c r="X994" s="4">
        <f t="shared" ca="1" si="228"/>
        <v>0.77514085307975167</v>
      </c>
      <c r="Y994" s="4">
        <f t="shared" ca="1" si="228"/>
        <v>-0.47036044518446563</v>
      </c>
      <c r="Z994" s="4">
        <f t="shared" ca="1" si="223"/>
        <v>9.9692187943670296E-2</v>
      </c>
      <c r="AA994" s="4">
        <f t="shared" ca="1" si="224"/>
        <v>1.043588770787014</v>
      </c>
      <c r="AB994" s="4">
        <f t="shared" ca="1" si="225"/>
        <v>0.20117463972403085</v>
      </c>
      <c r="AC994" s="4">
        <f t="shared" ca="1" si="229"/>
        <v>0.19235949706731026</v>
      </c>
      <c r="AD994" s="4">
        <f t="shared" ca="1" si="226"/>
        <v>1.4840652084674137</v>
      </c>
      <c r="AF994" s="4">
        <f t="shared" ca="1" si="230"/>
        <v>1.548753786672282</v>
      </c>
      <c r="AG994" s="4">
        <f t="shared" ca="1" si="231"/>
        <v>0.29855628364040071</v>
      </c>
      <c r="AH994" s="2">
        <f t="shared" ca="1" si="227"/>
        <v>-212.18465258884362</v>
      </c>
    </row>
    <row r="995" spans="20:34" x14ac:dyDescent="0.25">
      <c r="T995" s="3"/>
      <c r="X995" s="4">
        <f t="shared" ca="1" si="228"/>
        <v>-0.28356000986576546</v>
      </c>
      <c r="Y995" s="4">
        <f t="shared" ca="1" si="228"/>
        <v>-0.36182048114859916</v>
      </c>
      <c r="Z995" s="4">
        <f t="shared" ca="1" si="223"/>
        <v>-0.45967671645891506</v>
      </c>
      <c r="AA995" s="4">
        <f t="shared" ca="1" si="224"/>
        <v>-0.34308913689840037</v>
      </c>
      <c r="AB995" s="4">
        <f t="shared" ca="1" si="225"/>
        <v>-0.55847085246949346</v>
      </c>
      <c r="AC995" s="4">
        <f t="shared" ca="1" si="229"/>
        <v>0.37444020090009833</v>
      </c>
      <c r="AD995" s="4">
        <f t="shared" ca="1" si="226"/>
        <v>1.2004156118377634</v>
      </c>
      <c r="AF995" s="4">
        <f t="shared" ca="1" si="230"/>
        <v>-0.41184955618478342</v>
      </c>
      <c r="AG995" s="4">
        <f t="shared" ca="1" si="231"/>
        <v>-0.67039713006072421</v>
      </c>
      <c r="AH995" s="2">
        <f t="shared" ca="1" si="227"/>
        <v>-0.60115503957149485</v>
      </c>
    </row>
    <row r="996" spans="20:34" x14ac:dyDescent="0.25">
      <c r="T996" s="3"/>
      <c r="X996" s="4">
        <f t="shared" ca="1" si="228"/>
        <v>1.6455931502663075</v>
      </c>
      <c r="Y996" s="4">
        <f t="shared" ca="1" si="228"/>
        <v>4.7044138862674369E-2</v>
      </c>
      <c r="Z996" s="4">
        <f t="shared" ca="1" si="223"/>
        <v>1.04048181404947</v>
      </c>
      <c r="AA996" s="4">
        <f t="shared" ca="1" si="224"/>
        <v>2.1837002153402922</v>
      </c>
      <c r="AB996" s="4">
        <f t="shared" ca="1" si="225"/>
        <v>1.4788048278678947</v>
      </c>
      <c r="AC996" s="4">
        <f t="shared" ca="1" si="229"/>
        <v>6.2061112871817592E-2</v>
      </c>
      <c r="AD996" s="4">
        <f t="shared" ca="1" si="226"/>
        <v>1.9996673840970145</v>
      </c>
      <c r="AF996" s="4">
        <f t="shared" ca="1" si="230"/>
        <v>4.3666740972616092</v>
      </c>
      <c r="AG996" s="4">
        <f t="shared" ca="1" si="231"/>
        <v>2.9571177817326286</v>
      </c>
      <c r="AH996" s="2">
        <f t="shared" ca="1" si="227"/>
        <v>-355.97871972986968</v>
      </c>
    </row>
    <row r="997" spans="20:34" x14ac:dyDescent="0.25">
      <c r="T997" s="3"/>
      <c r="X997" s="4">
        <f t="shared" ca="1" si="228"/>
        <v>-0.96985556149975616</v>
      </c>
      <c r="Y997" s="4">
        <f t="shared" ca="1" si="228"/>
        <v>-2.2201999410364159</v>
      </c>
      <c r="Z997" s="4">
        <f t="shared" ca="1" si="223"/>
        <v>-2.351180363275212</v>
      </c>
      <c r="AA997" s="4">
        <f t="shared" ca="1" si="224"/>
        <v>-1.2419935516410985</v>
      </c>
      <c r="AB997" s="4">
        <f t="shared" ca="1" si="225"/>
        <v>-3.1272089561833818</v>
      </c>
      <c r="AC997" s="4">
        <f t="shared" ca="1" si="229"/>
        <v>3.8716514961349757E-2</v>
      </c>
      <c r="AD997" s="4">
        <f t="shared" ca="1" si="226"/>
        <v>2.2395686824983723</v>
      </c>
      <c r="AF997" s="4">
        <f t="shared" ca="1" si="230"/>
        <v>-2.7815298621203288</v>
      </c>
      <c r="AG997" s="4">
        <f t="shared" ca="1" si="231"/>
        <v>-7.0035992418967261</v>
      </c>
      <c r="AH997" s="2">
        <f t="shared" ca="1" si="227"/>
        <v>-234.32295002320461</v>
      </c>
    </row>
    <row r="998" spans="20:34" x14ac:dyDescent="0.25">
      <c r="T998" s="3"/>
      <c r="X998" s="4">
        <f t="shared" ca="1" si="228"/>
        <v>-0.95790255620313403</v>
      </c>
      <c r="Y998" s="4">
        <f t="shared" ca="1" si="228"/>
        <v>0.49584139287460044</v>
      </c>
      <c r="Z998" s="4">
        <f t="shared" ca="1" si="223"/>
        <v>-0.1909092560509838</v>
      </c>
      <c r="AA998" s="4">
        <f t="shared" ca="1" si="224"/>
        <v>-1.2263376010743274</v>
      </c>
      <c r="AB998" s="4">
        <f t="shared" ca="1" si="225"/>
        <v>-0.19347382074274591</v>
      </c>
      <c r="AC998" s="4">
        <f t="shared" ca="1" si="229"/>
        <v>1.4155779081693187E-2</v>
      </c>
      <c r="AD998" s="4">
        <f t="shared" ca="1" si="226"/>
        <v>2.8188167028617195</v>
      </c>
      <c r="AF998" s="4">
        <f t="shared" ca="1" si="230"/>
        <v>-3.4568209132556862</v>
      </c>
      <c r="AG998" s="4">
        <f t="shared" ca="1" si="231"/>
        <v>-0.54536723747612637</v>
      </c>
      <c r="AH998" s="2">
        <f t="shared" ca="1" si="227"/>
        <v>530.87168172235852</v>
      </c>
    </row>
    <row r="999" spans="20:34" x14ac:dyDescent="0.25">
      <c r="T999" s="3"/>
      <c r="X999" s="4">
        <f t="shared" ca="1" si="228"/>
        <v>-0.65520774167000928</v>
      </c>
      <c r="Y999" s="4">
        <f t="shared" ca="1" si="228"/>
        <v>0.61158527535890506</v>
      </c>
      <c r="Z999" s="4">
        <f t="shared" ca="1" si="223"/>
        <v>8.536950845708241E-2</v>
      </c>
      <c r="AA999" s="4">
        <f t="shared" ca="1" si="224"/>
        <v>-0.82987035827241185</v>
      </c>
      <c r="AB999" s="4">
        <f t="shared" ca="1" si="225"/>
        <v>0.18172386435470758</v>
      </c>
      <c r="AC999" s="4">
        <f t="shared" ca="1" si="229"/>
        <v>0.50062426331909027</v>
      </c>
      <c r="AD999" s="4">
        <f t="shared" ca="1" si="226"/>
        <v>1.0726635873105221</v>
      </c>
      <c r="AF999" s="4">
        <f t="shared" ca="1" si="230"/>
        <v>-0.89017171550715357</v>
      </c>
      <c r="AG999" s="4">
        <f t="shared" ca="1" si="231"/>
        <v>0.19492857223865137</v>
      </c>
      <c r="AH999" s="2">
        <f t="shared" ca="1" si="227"/>
        <v>164.2017050773502</v>
      </c>
    </row>
    <row r="1000" spans="20:34" x14ac:dyDescent="0.25">
      <c r="T1000" s="3"/>
      <c r="X1000" s="4">
        <f t="shared" ca="1" si="228"/>
        <v>-0.17624527899226125</v>
      </c>
      <c r="Y1000" s="4">
        <f t="shared" ca="1" si="228"/>
        <v>-0.14411474109680961</v>
      </c>
      <c r="Z1000" s="4">
        <f t="shared" ca="1" si="223"/>
        <v>-0.22168165951148228</v>
      </c>
      <c r="AA1000" s="4">
        <f t="shared" ca="1" si="224"/>
        <v>-0.20252916223523409</v>
      </c>
      <c r="AB1000" s="4">
        <f t="shared" ca="1" si="225"/>
        <v>-0.23526398352931363</v>
      </c>
      <c r="AC1000" s="4">
        <f t="shared" ca="1" si="229"/>
        <v>0.80469444626585063</v>
      </c>
      <c r="AD1000" s="4">
        <f t="shared" ca="1" si="226"/>
        <v>0.82345129646510251</v>
      </c>
      <c r="AF1000" s="4">
        <f t="shared" ca="1" si="230"/>
        <v>-0.16677290121459459</v>
      </c>
      <c r="AG1000" s="4">
        <f t="shared" ca="1" si="231"/>
        <v>-0.19372843224875783</v>
      </c>
      <c r="AH1000" s="2">
        <f t="shared" ca="1" si="227"/>
        <v>7.4245506346064758</v>
      </c>
    </row>
    <row r="1001" spans="20:34" x14ac:dyDescent="0.25">
      <c r="T1001" s="3"/>
      <c r="X1001" s="4">
        <f t="shared" ca="1" si="228"/>
        <v>-1.6366136895577537</v>
      </c>
      <c r="Y1001" s="4">
        <f t="shared" ca="1" si="228"/>
        <v>0.74745212831119268</v>
      </c>
      <c r="Z1001" s="4">
        <f t="shared" ca="1" si="223"/>
        <v>-0.405216884386987</v>
      </c>
      <c r="AA1001" s="4">
        <f t="shared" ca="1" si="224"/>
        <v>-2.1153080055231368</v>
      </c>
      <c r="AB1001" s="4">
        <f t="shared" ca="1" si="225"/>
        <v>-0.48451220798023564</v>
      </c>
      <c r="AC1001" s="4">
        <f t="shared" ca="1" si="229"/>
        <v>0.94688865152338542</v>
      </c>
      <c r="AD1001" s="4">
        <f t="shared" ca="1" si="226"/>
        <v>0.67519027996793168</v>
      </c>
      <c r="AF1001" s="4">
        <f t="shared" ca="1" si="230"/>
        <v>-1.428235404467574</v>
      </c>
      <c r="AG1001" s="4">
        <f t="shared" ca="1" si="231"/>
        <v>-0.32713793335405605</v>
      </c>
      <c r="AH1001" s="2">
        <f t="shared" ca="1" si="227"/>
        <v>201.47559884345446</v>
      </c>
    </row>
    <row r="1002" spans="20:34" x14ac:dyDescent="0.25">
      <c r="T1002" s="3"/>
      <c r="X1002" s="4">
        <f t="shared" ca="1" si="228"/>
        <v>0.74574870610732424</v>
      </c>
      <c r="Y1002" s="4">
        <f t="shared" ca="1" si="228"/>
        <v>1.0413704337285714</v>
      </c>
      <c r="Z1002" s="4">
        <f t="shared" ca="1" si="223"/>
        <v>1.2801110818551329</v>
      </c>
      <c r="AA1002" s="4">
        <f t="shared" ca="1" si="224"/>
        <v>1.0050911721804421</v>
      </c>
      <c r="AB1002" s="4">
        <f t="shared" ca="1" si="225"/>
        <v>1.8042310209463621</v>
      </c>
      <c r="AC1002" s="4">
        <f t="shared" ca="1" si="229"/>
        <v>0.66817099857243978</v>
      </c>
      <c r="AD1002" s="4">
        <f t="shared" ca="1" si="226"/>
        <v>0.93288735719490745</v>
      </c>
      <c r="AF1002" s="4">
        <f t="shared" ca="1" si="230"/>
        <v>0.93763684735534425</v>
      </c>
      <c r="AG1002" s="4">
        <f t="shared" ca="1" si="231"/>
        <v>1.6831443088997216</v>
      </c>
      <c r="AH1002" s="2">
        <f t="shared" ca="1" si="227"/>
        <v>20.318982024004981</v>
      </c>
    </row>
    <row r="1003" spans="20:34" x14ac:dyDescent="0.25">
      <c r="T1003" s="3"/>
      <c r="X1003" s="4">
        <f t="shared" ca="1" si="228"/>
        <v>1.4684259322169715</v>
      </c>
      <c r="Y1003" s="4">
        <f t="shared" ca="1" si="228"/>
        <v>0.2469122886423214</v>
      </c>
      <c r="Z1003" s="4">
        <f t="shared" ca="1" si="223"/>
        <v>1.0909106121682128</v>
      </c>
      <c r="AA1003" s="4">
        <f t="shared" ca="1" si="224"/>
        <v>1.9516480126514371</v>
      </c>
      <c r="AB1003" s="4">
        <f t="shared" ca="1" si="225"/>
        <v>1.5472891659605774</v>
      </c>
      <c r="AC1003" s="4">
        <f t="shared" ca="1" si="229"/>
        <v>0.7426232859549674</v>
      </c>
      <c r="AD1003" s="4">
        <f t="shared" ca="1" si="226"/>
        <v>0.8740519021458506</v>
      </c>
      <c r="AF1003" s="4">
        <f t="shared" ca="1" si="230"/>
        <v>1.7058416577771576</v>
      </c>
      <c r="AG1003" s="4">
        <f t="shared" ca="1" si="231"/>
        <v>1.3524110386775094</v>
      </c>
      <c r="AH1003" s="2">
        <f t="shared" ca="1" si="227"/>
        <v>-130.66879836587941</v>
      </c>
    </row>
    <row r="1004" spans="20:34" x14ac:dyDescent="0.25">
      <c r="T1004" s="3"/>
      <c r="X1004" s="4">
        <f t="shared" ca="1" si="228"/>
        <v>0.35370620821309223</v>
      </c>
      <c r="Y1004" s="4">
        <f t="shared" ca="1" si="228"/>
        <v>2.4355889304455394E-2</v>
      </c>
      <c r="Z1004" s="4">
        <f t="shared" ca="1" si="223"/>
        <v>0.23493391543351588</v>
      </c>
      <c r="AA1004" s="4">
        <f t="shared" ca="1" si="224"/>
        <v>0.49159704959020312</v>
      </c>
      <c r="AB1004" s="4">
        <f t="shared" ca="1" si="225"/>
        <v>0.38483835044432846</v>
      </c>
      <c r="AC1004" s="4">
        <f t="shared" ca="1" si="229"/>
        <v>0.9559322752238385</v>
      </c>
      <c r="AD1004" s="4">
        <f t="shared" ca="1" si="226"/>
        <v>0.66066049361192658</v>
      </c>
      <c r="AF1004" s="4">
        <f t="shared" ca="1" si="230"/>
        <v>0.32477874944043034</v>
      </c>
      <c r="AG1004" s="4">
        <f t="shared" ca="1" si="231"/>
        <v>0.25424749456534962</v>
      </c>
      <c r="AH1004" s="2">
        <f t="shared" ca="1" si="227"/>
        <v>-26.34894752786613</v>
      </c>
    </row>
    <row r="1005" spans="20:34" x14ac:dyDescent="0.25">
      <c r="T1005" s="3"/>
      <c r="X1005" s="4">
        <f t="shared" ca="1" si="228"/>
        <v>-0.68983250962712861</v>
      </c>
      <c r="Y1005" s="4">
        <f t="shared" ca="1" si="228"/>
        <v>-0.24570426031432499</v>
      </c>
      <c r="Z1005" s="4">
        <f t="shared" ca="1" si="223"/>
        <v>-0.61530509548104206</v>
      </c>
      <c r="AA1005" s="4">
        <f t="shared" ca="1" si="224"/>
        <v>-0.87522160191954401</v>
      </c>
      <c r="AB1005" s="4">
        <f t="shared" ca="1" si="225"/>
        <v>-0.76982045673075894</v>
      </c>
      <c r="AC1005" s="4">
        <f t="shared" ca="1" si="229"/>
        <v>0.28212997980401244</v>
      </c>
      <c r="AD1005" s="4">
        <f t="shared" ca="1" si="226"/>
        <v>1.3209865025808727</v>
      </c>
      <c r="AF1005" s="4">
        <f t="shared" ca="1" si="230"/>
        <v>-1.1561559229029272</v>
      </c>
      <c r="AG1005" s="4">
        <f t="shared" ca="1" si="231"/>
        <v>-1.0169224327519752</v>
      </c>
      <c r="AH1005" s="2">
        <f t="shared" ca="1" si="227"/>
        <v>87.059507532055704</v>
      </c>
    </row>
    <row r="1006" spans="20:34" x14ac:dyDescent="0.25">
      <c r="T1006" s="3"/>
      <c r="X1006" s="4">
        <f t="shared" ca="1" si="228"/>
        <v>-0.59725882195350011</v>
      </c>
      <c r="Y1006" s="4">
        <f t="shared" ca="1" si="228"/>
        <v>2.1621298614285887</v>
      </c>
      <c r="Z1006" s="4">
        <f t="shared" ca="1" si="223"/>
        <v>1.349800781251717</v>
      </c>
      <c r="AA1006" s="4">
        <f t="shared" ca="1" si="224"/>
        <v>-0.75396932753030854</v>
      </c>
      <c r="AB1006" s="4">
        <f t="shared" ca="1" si="225"/>
        <v>1.8988724384121347</v>
      </c>
      <c r="AC1006" s="4">
        <f t="shared" ca="1" si="229"/>
        <v>8.3392530272441312E-2</v>
      </c>
      <c r="AD1006" s="4">
        <f t="shared" ca="1" si="226"/>
        <v>1.8579221686225338</v>
      </c>
      <c r="AF1006" s="4">
        <f t="shared" ca="1" si="230"/>
        <v>-1.4008163280799844</v>
      </c>
      <c r="AG1006" s="4">
        <f t="shared" ca="1" si="231"/>
        <v>3.5279571987122322</v>
      </c>
      <c r="AH1006" s="2">
        <f t="shared" ca="1" si="227"/>
        <v>582.38838096564905</v>
      </c>
    </row>
    <row r="1007" spans="20:34" x14ac:dyDescent="0.25">
      <c r="T1007" s="3"/>
      <c r="X1007" s="4">
        <f t="shared" ca="1" si="228"/>
        <v>-2.1321461760861777</v>
      </c>
      <c r="Y1007" s="4">
        <f t="shared" ca="1" si="228"/>
        <v>-0.3618083420754859</v>
      </c>
      <c r="Z1007" s="4">
        <f t="shared" ca="1" si="223"/>
        <v>-1.586606466223671</v>
      </c>
      <c r="AA1007" s="4">
        <f t="shared" ca="1" si="224"/>
        <v>-2.7643524860363713</v>
      </c>
      <c r="AB1007" s="4">
        <f t="shared" ca="1" si="225"/>
        <v>-2.0888868224846062</v>
      </c>
      <c r="AC1007" s="4">
        <f t="shared" ca="1" si="229"/>
        <v>0.27008405023694582</v>
      </c>
      <c r="AD1007" s="4">
        <f t="shared" ca="1" si="226"/>
        <v>1.3394848464207212</v>
      </c>
      <c r="AF1007" s="4">
        <f t="shared" ca="1" si="230"/>
        <v>-3.7028082652111678</v>
      </c>
      <c r="AG1007" s="4">
        <f t="shared" ca="1" si="231"/>
        <v>-2.7980322446060613</v>
      </c>
      <c r="AH1007" s="2">
        <f t="shared" ca="1" si="227"/>
        <v>349.70342423849343</v>
      </c>
    </row>
    <row r="1008" spans="20:34" x14ac:dyDescent="0.25">
      <c r="T1008" s="3"/>
      <c r="X1008" s="4">
        <f t="shared" ca="1" si="228"/>
        <v>0.22972921924855197</v>
      </c>
      <c r="Y1008" s="4">
        <f t="shared" ca="1" si="228"/>
        <v>0.30393671674256439</v>
      </c>
      <c r="Z1008" s="4">
        <f t="shared" ca="1" si="223"/>
        <v>0.38097626736311191</v>
      </c>
      <c r="AA1008" s="4">
        <f t="shared" ca="1" si="224"/>
        <v>0.32921298278196293</v>
      </c>
      <c r="AB1008" s="4">
        <f t="shared" ca="1" si="225"/>
        <v>0.58316974398352417</v>
      </c>
      <c r="AC1008" s="4">
        <f t="shared" ca="1" si="229"/>
        <v>0.67762277633304291</v>
      </c>
      <c r="AD1008" s="4">
        <f t="shared" ca="1" si="226"/>
        <v>0.92542164931579596</v>
      </c>
      <c r="AF1008" s="4">
        <f t="shared" ca="1" si="230"/>
        <v>0.30466082150225687</v>
      </c>
      <c r="AG1008" s="4">
        <f t="shared" ca="1" si="231"/>
        <v>0.53967790630830337</v>
      </c>
      <c r="AH1008" s="2">
        <f t="shared" ca="1" si="227"/>
        <v>5.3853455264520562</v>
      </c>
    </row>
    <row r="1009" spans="20:34" x14ac:dyDescent="0.25">
      <c r="T1009" s="3"/>
      <c r="X1009" s="4">
        <f t="shared" ca="1" si="228"/>
        <v>-0.54349082792551207</v>
      </c>
      <c r="Y1009" s="4">
        <f t="shared" ca="1" si="228"/>
        <v>-2.514619067145309</v>
      </c>
      <c r="Z1009" s="4">
        <f t="shared" ca="1" si="223"/>
        <v>-2.3246426001907401</v>
      </c>
      <c r="AA1009" s="4">
        <f t="shared" ca="1" si="224"/>
        <v>-0.68354443975631107</v>
      </c>
      <c r="AB1009" s="4">
        <f t="shared" ca="1" si="225"/>
        <v>-3.0911696055127376</v>
      </c>
      <c r="AC1009" s="4">
        <f t="shared" ca="1" si="229"/>
        <v>0.7561754453298386</v>
      </c>
      <c r="AD1009" s="4">
        <f t="shared" ca="1" si="226"/>
        <v>0.86321625718424599</v>
      </c>
      <c r="AF1009" s="4">
        <f t="shared" ca="1" si="230"/>
        <v>-0.59004667290554513</v>
      </c>
      <c r="AG1009" s="4">
        <f t="shared" ca="1" si="231"/>
        <v>-2.6683478571924075</v>
      </c>
      <c r="AH1009" s="2">
        <f t="shared" ca="1" si="227"/>
        <v>-171.37659924339414</v>
      </c>
    </row>
    <row r="1010" spans="20:34" x14ac:dyDescent="0.25">
      <c r="T1010" s="3"/>
      <c r="X1010" s="4">
        <f t="shared" ca="1" si="228"/>
        <v>-0.41931361046052607</v>
      </c>
      <c r="Y1010" s="4">
        <f t="shared" ca="1" si="228"/>
        <v>-0.82827000781232507</v>
      </c>
      <c r="Z1010" s="4">
        <f t="shared" ca="1" si="223"/>
        <v>-0.91218595732044383</v>
      </c>
      <c r="AA1010" s="4">
        <f t="shared" ca="1" si="224"/>
        <v>-0.52089811526247254</v>
      </c>
      <c r="AB1010" s="4">
        <f t="shared" ca="1" si="225"/>
        <v>-1.1729966194380754</v>
      </c>
      <c r="AC1010" s="4">
        <f t="shared" ca="1" si="229"/>
        <v>0.2183689256128919</v>
      </c>
      <c r="AD1010" s="4">
        <f t="shared" ca="1" si="226"/>
        <v>1.4297946258037013</v>
      </c>
      <c r="AF1010" s="4">
        <f t="shared" ca="1" si="230"/>
        <v>-0.74477732579356015</v>
      </c>
      <c r="AG1010" s="4">
        <f t="shared" ca="1" si="231"/>
        <v>-1.6771442625584696</v>
      </c>
      <c r="AH1010" s="2">
        <f t="shared" ca="1" si="227"/>
        <v>-46.923722143079885</v>
      </c>
    </row>
    <row r="1011" spans="20:34" x14ac:dyDescent="0.25">
      <c r="T1011" s="3"/>
      <c r="X1011" s="4">
        <f t="shared" ca="1" si="228"/>
        <v>0.12458075857737715</v>
      </c>
      <c r="Y1011" s="4">
        <f t="shared" ca="1" si="228"/>
        <v>3.5424580687993389E-2</v>
      </c>
      <c r="Z1011" s="4">
        <f t="shared" ca="1" si="223"/>
        <v>0.10402799244202512</v>
      </c>
      <c r="AA1011" s="4">
        <f t="shared" ca="1" si="224"/>
        <v>0.19149037147305883</v>
      </c>
      <c r="AB1011" s="4">
        <f t="shared" ca="1" si="225"/>
        <v>0.2070628367909117</v>
      </c>
      <c r="AC1011" s="4">
        <f t="shared" ca="1" si="229"/>
        <v>0.39399932059872544</v>
      </c>
      <c r="AD1011" s="4">
        <f t="shared" ca="1" si="226"/>
        <v>1.1784639890154061</v>
      </c>
      <c r="AF1011" s="4">
        <f t="shared" ca="1" si="230"/>
        <v>0.22566450702418284</v>
      </c>
      <c r="AG1011" s="4">
        <f t="shared" ca="1" si="231"/>
        <v>0.24401609662146378</v>
      </c>
      <c r="AH1011" s="2">
        <f t="shared" ca="1" si="227"/>
        <v>-11.629718608236544</v>
      </c>
    </row>
    <row r="1012" spans="20:34" x14ac:dyDescent="0.25">
      <c r="T1012" s="3"/>
      <c r="X1012" s="4">
        <f t="shared" ca="1" si="228"/>
        <v>2.2349502563336006</v>
      </c>
      <c r="Y1012" s="4">
        <f t="shared" ca="1" si="228"/>
        <v>-0.91595957230855618</v>
      </c>
      <c r="Z1012" s="4">
        <f t="shared" ca="1" si="223"/>
        <v>0.63640169950253966</v>
      </c>
      <c r="AA1012" s="4">
        <f t="shared" ca="1" si="224"/>
        <v>2.955635430777046</v>
      </c>
      <c r="AB1012" s="4">
        <f t="shared" ca="1" si="225"/>
        <v>0.93004776417581436</v>
      </c>
      <c r="AC1012" s="4">
        <f t="shared" ca="1" si="229"/>
        <v>0.34373972383545204</v>
      </c>
      <c r="AD1012" s="4">
        <f t="shared" ca="1" si="226"/>
        <v>1.237051346827102</v>
      </c>
      <c r="AF1012" s="4">
        <f t="shared" ca="1" si="230"/>
        <v>3.6562727903726469</v>
      </c>
      <c r="AG1012" s="4">
        <f t="shared" ca="1" si="231"/>
        <v>1.1505168392872263</v>
      </c>
      <c r="AH1012" s="2">
        <f t="shared" ca="1" si="227"/>
        <v>-437.02078553555839</v>
      </c>
    </row>
    <row r="1013" spans="20:34" x14ac:dyDescent="0.25">
      <c r="T1013" s="3"/>
      <c r="X1013" s="4">
        <f t="shared" ca="1" si="228"/>
        <v>-0.42161384595489332</v>
      </c>
      <c r="Y1013" s="4">
        <f t="shared" ca="1" si="228"/>
        <v>2.2489783334885201</v>
      </c>
      <c r="Z1013" s="4">
        <f t="shared" ca="1" si="223"/>
        <v>1.5257219682444059</v>
      </c>
      <c r="AA1013" s="4">
        <f t="shared" ca="1" si="224"/>
        <v>-0.5239109452828794</v>
      </c>
      <c r="AB1013" s="4">
        <f t="shared" ca="1" si="225"/>
        <v>2.1377804928794406</v>
      </c>
      <c r="AC1013" s="4">
        <f t="shared" ca="1" si="229"/>
        <v>0.47785256207691873</v>
      </c>
      <c r="AD1013" s="4">
        <f t="shared" ca="1" si="226"/>
        <v>1.0936717504980809</v>
      </c>
      <c r="AF1013" s="4">
        <f t="shared" ca="1" si="230"/>
        <v>-0.57298660063263096</v>
      </c>
      <c r="AG1013" s="4">
        <f t="shared" ca="1" si="231"/>
        <v>2.338030133828108</v>
      </c>
      <c r="AH1013" s="2">
        <f t="shared" ca="1" si="227"/>
        <v>326.47577783198449</v>
      </c>
    </row>
    <row r="1014" spans="20:34" x14ac:dyDescent="0.25">
      <c r="T1014" s="3"/>
      <c r="X1014" s="4">
        <f t="shared" ca="1" si="228"/>
        <v>-0.27677960430089138</v>
      </c>
      <c r="Y1014" s="4">
        <f t="shared" ca="1" si="228"/>
        <v>-0.22472741542361532</v>
      </c>
      <c r="Z1014" s="4">
        <f t="shared" ca="1" si="223"/>
        <v>-0.34687065089097835</v>
      </c>
      <c r="AA1014" s="4">
        <f t="shared" ca="1" si="224"/>
        <v>-0.33420821601599054</v>
      </c>
      <c r="AB1014" s="4">
        <f t="shared" ca="1" si="225"/>
        <v>-0.40527567389178676</v>
      </c>
      <c r="AC1014" s="4">
        <f t="shared" ca="1" si="229"/>
        <v>0.86097632377253641</v>
      </c>
      <c r="AD1014" s="4">
        <f t="shared" ca="1" si="226"/>
        <v>0.77364509589446218</v>
      </c>
      <c r="AF1014" s="4">
        <f t="shared" ca="1" si="230"/>
        <v>-0.25855854732840816</v>
      </c>
      <c r="AG1014" s="4">
        <f t="shared" ca="1" si="231"/>
        <v>-0.31353953759170416</v>
      </c>
      <c r="AH1014" s="2">
        <f t="shared" ca="1" si="227"/>
        <v>10.253233411629481</v>
      </c>
    </row>
    <row r="1015" spans="20:34" x14ac:dyDescent="0.25">
      <c r="T1015" s="3"/>
      <c r="X1015" s="4">
        <f t="shared" ca="1" si="228"/>
        <v>0.19805916377046975</v>
      </c>
      <c r="Y1015" s="4">
        <f t="shared" ca="1" si="228"/>
        <v>-0.29785730774979224</v>
      </c>
      <c r="Z1015" s="4">
        <f t="shared" ca="1" si="223"/>
        <v>-0.11536782533467309</v>
      </c>
      <c r="AA1015" s="4">
        <f t="shared" ca="1" si="224"/>
        <v>0.28773179786590974</v>
      </c>
      <c r="AB1015" s="4">
        <f t="shared" ca="1" si="225"/>
        <v>-9.0885516555936241E-2</v>
      </c>
      <c r="AC1015" s="4">
        <f t="shared" ca="1" si="229"/>
        <v>0.58978048070857281</v>
      </c>
      <c r="AD1015" s="4">
        <f t="shared" ca="1" si="226"/>
        <v>0.99590659021252204</v>
      </c>
      <c r="AF1015" s="4">
        <f t="shared" ca="1" si="230"/>
        <v>0.28655399370835682</v>
      </c>
      <c r="AG1015" s="4">
        <f t="shared" ca="1" si="231"/>
        <v>-9.0513484892926183E-2</v>
      </c>
      <c r="AH1015" s="2">
        <f t="shared" ca="1" si="227"/>
        <v>-54.75977661975412</v>
      </c>
    </row>
    <row r="1016" spans="20:34" x14ac:dyDescent="0.25">
      <c r="T1016" s="3"/>
      <c r="X1016" s="4">
        <f t="shared" ca="1" si="228"/>
        <v>-1.0351261640284231</v>
      </c>
      <c r="Y1016" s="4">
        <f t="shared" ca="1" si="228"/>
        <v>-0.1045653365357174</v>
      </c>
      <c r="Z1016" s="4">
        <f t="shared" ca="1" si="223"/>
        <v>-0.71392411290435231</v>
      </c>
      <c r="AA1016" s="4">
        <f t="shared" ca="1" si="224"/>
        <v>-1.3274844638672423</v>
      </c>
      <c r="AB1016" s="4">
        <f t="shared" ca="1" si="225"/>
        <v>-0.9037490527620009</v>
      </c>
      <c r="AC1016" s="4">
        <f t="shared" ca="1" si="229"/>
        <v>0.51383248150294802</v>
      </c>
      <c r="AD1016" s="4">
        <f t="shared" ca="1" si="226"/>
        <v>1.0607844689716994</v>
      </c>
      <c r="AF1016" s="4">
        <f t="shared" ca="1" si="230"/>
        <v>-1.4081749020715937</v>
      </c>
      <c r="AG1016" s="4">
        <f t="shared" ca="1" si="231"/>
        <v>-0.95868295901781553</v>
      </c>
      <c r="AH1016" s="2">
        <f t="shared" ca="1" si="227"/>
        <v>134.95761928061165</v>
      </c>
    </row>
    <row r="1017" spans="20:34" x14ac:dyDescent="0.25">
      <c r="T1017" s="3"/>
      <c r="X1017" s="4">
        <f t="shared" ca="1" si="228"/>
        <v>1.5924949840959519</v>
      </c>
      <c r="Y1017" s="4">
        <f t="shared" ca="1" si="228"/>
        <v>0.72843306873059677</v>
      </c>
      <c r="Z1017" s="4">
        <f t="shared" ca="1" si="223"/>
        <v>1.5482435537337249</v>
      </c>
      <c r="AA1017" s="4">
        <f t="shared" ca="1" si="224"/>
        <v>2.1141526627273781</v>
      </c>
      <c r="AB1017" s="4">
        <f t="shared" ca="1" si="225"/>
        <v>2.16836571268583</v>
      </c>
      <c r="AC1017" s="4">
        <f t="shared" ca="1" si="229"/>
        <v>0.99455665587411801</v>
      </c>
      <c r="AD1017" s="4">
        <f t="shared" ca="1" si="226"/>
        <v>0.54765203085844183</v>
      </c>
      <c r="AF1017" s="4">
        <f t="shared" ca="1" si="230"/>
        <v>1.157819999287431</v>
      </c>
      <c r="AG1017" s="4">
        <f t="shared" ca="1" si="231"/>
        <v>1.1875098861962075</v>
      </c>
      <c r="AH1017" s="2">
        <f t="shared" ca="1" si="227"/>
        <v>-63.346464245083553</v>
      </c>
    </row>
    <row r="1018" spans="20:34" x14ac:dyDescent="0.25">
      <c r="T1018" s="3"/>
      <c r="X1018" s="4">
        <f t="shared" ca="1" si="228"/>
        <v>-0.28402558401719646</v>
      </c>
      <c r="Y1018" s="4">
        <f t="shared" ca="1" si="228"/>
        <v>0.22824105141171303</v>
      </c>
      <c r="Z1018" s="4">
        <f t="shared" ca="1" si="223"/>
        <v>7.7765266944613831E-3</v>
      </c>
      <c r="AA1018" s="4">
        <f t="shared" ca="1" si="224"/>
        <v>-0.34369894219163738</v>
      </c>
      <c r="AB1018" s="4">
        <f t="shared" ca="1" si="225"/>
        <v>7.6349471252213585E-2</v>
      </c>
      <c r="AC1018" s="4">
        <f t="shared" ca="1" si="229"/>
        <v>0.97199161474698759</v>
      </c>
      <c r="AD1018" s="4">
        <f t="shared" ca="1" si="226"/>
        <v>0.6294241771716913</v>
      </c>
      <c r="AF1018" s="4">
        <f t="shared" ca="1" si="230"/>
        <v>-0.21633242388375204</v>
      </c>
      <c r="AG1018" s="4">
        <f t="shared" ca="1" si="231"/>
        <v>4.8056203120418237E-2</v>
      </c>
      <c r="AH1018" s="2">
        <f t="shared" ca="1" si="227"/>
        <v>39.59411075061962</v>
      </c>
    </row>
    <row r="1019" spans="20:34" x14ac:dyDescent="0.25">
      <c r="T1019" s="3"/>
      <c r="X1019" s="4">
        <f t="shared" ca="1" si="228"/>
        <v>-0.57724312633170971</v>
      </c>
      <c r="Y1019" s="4">
        <f t="shared" ca="1" si="228"/>
        <v>1.2092464539449144</v>
      </c>
      <c r="Z1019" s="4">
        <f t="shared" ca="1" si="223"/>
        <v>0.60665972379761013</v>
      </c>
      <c r="AA1019" s="4">
        <f t="shared" ca="1" si="224"/>
        <v>-0.7277529297761105</v>
      </c>
      <c r="AB1019" s="4">
        <f t="shared" ca="1" si="225"/>
        <v>0.88965696376600412</v>
      </c>
      <c r="AC1019" s="4">
        <f t="shared" ca="1" si="229"/>
        <v>0.2670827655044552</v>
      </c>
      <c r="AD1019" s="4">
        <f t="shared" ca="1" si="226"/>
        <v>1.3442225479379222</v>
      </c>
      <c r="AF1019" s="4">
        <f t="shared" ca="1" si="230"/>
        <v>-0.97826189753293102</v>
      </c>
      <c r="AG1019" s="4">
        <f t="shared" ca="1" si="231"/>
        <v>1.1958969506242538</v>
      </c>
      <c r="AH1019" s="2">
        <f t="shared" ca="1" si="227"/>
        <v>278.84375893800188</v>
      </c>
    </row>
    <row r="1020" spans="20:34" x14ac:dyDescent="0.25">
      <c r="T1020" s="3"/>
      <c r="X1020" s="4">
        <f t="shared" ca="1" si="228"/>
        <v>0.37514355501523505</v>
      </c>
      <c r="Y1020" s="4">
        <f t="shared" ca="1" si="228"/>
        <v>8.8326861672450262E-3</v>
      </c>
      <c r="Z1020" s="4">
        <f t="shared" ca="1" si="223"/>
        <v>0.23569748111578998</v>
      </c>
      <c r="AA1020" s="4">
        <f t="shared" ca="1" si="224"/>
        <v>0.51967551466976902</v>
      </c>
      <c r="AB1020" s="4">
        <f t="shared" ca="1" si="225"/>
        <v>0.38587530338176912</v>
      </c>
      <c r="AC1020" s="4">
        <f t="shared" ca="1" si="229"/>
        <v>0.85505770621920929</v>
      </c>
      <c r="AD1020" s="4">
        <f t="shared" ca="1" si="226"/>
        <v>0.77917562749041569</v>
      </c>
      <c r="AF1020" s="4">
        <f t="shared" ca="1" si="230"/>
        <v>0.40491849523422202</v>
      </c>
      <c r="AG1020" s="4">
        <f t="shared" ca="1" si="231"/>
        <v>0.30066463164554447</v>
      </c>
      <c r="AH1020" s="2">
        <f t="shared" ca="1" si="227"/>
        <v>-34.398928095355132</v>
      </c>
    </row>
    <row r="1021" spans="20:34" x14ac:dyDescent="0.25">
      <c r="T1021" s="3"/>
      <c r="X1021" s="4">
        <f t="shared" ca="1" si="228"/>
        <v>-0.35290998448591071</v>
      </c>
      <c r="Y1021" s="4">
        <f t="shared" ca="1" si="228"/>
        <v>-1.9831004923329043</v>
      </c>
      <c r="Z1021" s="4">
        <f t="shared" ca="1" si="223"/>
        <v>-1.7871297336461396</v>
      </c>
      <c r="AA1021" s="4">
        <f t="shared" ca="1" si="224"/>
        <v>-0.43392317800491875</v>
      </c>
      <c r="AB1021" s="4">
        <f t="shared" ca="1" si="225"/>
        <v>-2.3612054926475139</v>
      </c>
      <c r="AC1021" s="4">
        <f t="shared" ca="1" si="229"/>
        <v>9.0548391407324291E-2</v>
      </c>
      <c r="AD1021" s="4">
        <f t="shared" ca="1" si="226"/>
        <v>1.8194541454596849</v>
      </c>
      <c r="AF1021" s="4">
        <f t="shared" ca="1" si="230"/>
        <v>-0.7895033250320902</v>
      </c>
      <c r="AG1021" s="4">
        <f t="shared" ca="1" si="231"/>
        <v>-4.2961051218796964</v>
      </c>
      <c r="AH1021" s="2">
        <f t="shared" ca="1" si="227"/>
        <v>-301.4739368136934</v>
      </c>
    </row>
    <row r="1022" spans="20:34" x14ac:dyDescent="0.25">
      <c r="T1022" s="3"/>
      <c r="X1022" s="4">
        <f t="shared" ca="1" si="228"/>
        <v>-0.4825493960380135</v>
      </c>
      <c r="Y1022" s="4">
        <f t="shared" ca="1" si="228"/>
        <v>-1.1014698597081352</v>
      </c>
      <c r="Z1022" s="4">
        <f t="shared" ca="1" si="223"/>
        <v>-1.1672992452893725</v>
      </c>
      <c r="AA1022" s="4">
        <f t="shared" ca="1" si="224"/>
        <v>-0.60372384054947115</v>
      </c>
      <c r="AB1022" s="4">
        <f t="shared" ca="1" si="225"/>
        <v>-1.5194507352800024</v>
      </c>
      <c r="AC1022" s="4">
        <f t="shared" ca="1" si="229"/>
        <v>0.57106610135220537</v>
      </c>
      <c r="AD1022" s="4">
        <f t="shared" ca="1" si="226"/>
        <v>1.0114364581896484</v>
      </c>
      <c r="AF1022" s="4">
        <f t="shared" ca="1" si="230"/>
        <v>-0.61062830301000914</v>
      </c>
      <c r="AG1022" s="4">
        <f t="shared" ca="1" si="231"/>
        <v>-1.5368278700852627</v>
      </c>
      <c r="AH1022" s="2">
        <f t="shared" ca="1" si="227"/>
        <v>-54.862186757228301</v>
      </c>
    </row>
    <row r="1023" spans="20:34" x14ac:dyDescent="0.25">
      <c r="T1023" s="3"/>
      <c r="X1023" s="4">
        <f t="shared" ca="1" si="228"/>
        <v>0.38744749505091108</v>
      </c>
      <c r="Y1023" s="4">
        <f t="shared" ca="1" si="228"/>
        <v>-1.2233506543501693E-2</v>
      </c>
      <c r="Z1023" s="4">
        <f t="shared" ca="1" si="223"/>
        <v>0.2264992346539865</v>
      </c>
      <c r="AA1023" s="4">
        <f t="shared" ca="1" si="224"/>
        <v>0.53579111674596769</v>
      </c>
      <c r="AB1023" s="4">
        <f t="shared" ca="1" si="225"/>
        <v>0.37338371436815254</v>
      </c>
      <c r="AC1023" s="4">
        <f t="shared" ca="1" si="229"/>
        <v>0.48853820744632981</v>
      </c>
      <c r="AD1023" s="4">
        <f t="shared" ca="1" si="226"/>
        <v>1.0837259679773563</v>
      </c>
      <c r="AF1023" s="4">
        <f t="shared" ca="1" si="230"/>
        <v>0.58065074662919258</v>
      </c>
      <c r="AG1023" s="4">
        <f t="shared" ca="1" si="231"/>
        <v>0.40464562728060682</v>
      </c>
      <c r="AH1023" s="2">
        <f t="shared" ca="1" si="227"/>
        <v>-51.716051239368426</v>
      </c>
    </row>
    <row r="1024" spans="20:34" x14ac:dyDescent="0.25">
      <c r="T1024" s="3"/>
      <c r="X1024" s="4">
        <f t="shared" ca="1" si="228"/>
        <v>-1.4604513121942122</v>
      </c>
      <c r="Y1024" s="4">
        <f t="shared" ca="1" si="228"/>
        <v>-0.47272964239609616</v>
      </c>
      <c r="Z1024" s="4">
        <f t="shared" ca="1" si="223"/>
        <v>-1.2650527199324966</v>
      </c>
      <c r="AA1024" s="4">
        <f t="shared" ca="1" si="224"/>
        <v>-1.8845719351134778</v>
      </c>
      <c r="AB1024" s="4">
        <f t="shared" ca="1" si="225"/>
        <v>-1.6522038893692736</v>
      </c>
      <c r="AC1024" s="4">
        <f t="shared" ca="1" si="229"/>
        <v>0.36294724059374306</v>
      </c>
      <c r="AD1024" s="4">
        <f t="shared" ca="1" si="226"/>
        <v>1.2137973509065694</v>
      </c>
      <c r="AF1024" s="4">
        <f t="shared" ca="1" si="230"/>
        <v>-2.2874884224336065</v>
      </c>
      <c r="AG1024" s="4">
        <f t="shared" ca="1" si="231"/>
        <v>-2.0054407040739548</v>
      </c>
      <c r="AH1024" s="2">
        <f t="shared" ca="1" si="227"/>
        <v>179.71902703164051</v>
      </c>
    </row>
    <row r="1025" spans="20:34" x14ac:dyDescent="0.25">
      <c r="T1025" s="3"/>
      <c r="X1025" s="4">
        <f t="shared" ca="1" si="228"/>
        <v>-0.854282454145319</v>
      </c>
      <c r="Y1025" s="4">
        <f t="shared" ca="1" si="228"/>
        <v>-0.59528190541017989</v>
      </c>
      <c r="Z1025" s="4">
        <f t="shared" ca="1" si="223"/>
        <v>-0.99266486010958466</v>
      </c>
      <c r="AA1025" s="4">
        <f t="shared" ca="1" si="224"/>
        <v>-1.0906168216315753</v>
      </c>
      <c r="AB1025" s="4">
        <f t="shared" ca="1" si="225"/>
        <v>-1.282290209480849</v>
      </c>
      <c r="AC1025" s="4">
        <f t="shared" ca="1" si="229"/>
        <v>6.2916849028013533E-2</v>
      </c>
      <c r="AD1025" s="4">
        <f t="shared" ca="1" si="226"/>
        <v>1.9929621284543013</v>
      </c>
      <c r="AF1025" s="4">
        <f t="shared" ca="1" si="230"/>
        <v>-2.1735580221669295</v>
      </c>
      <c r="AG1025" s="4">
        <f t="shared" ca="1" si="231"/>
        <v>-2.555555825183065</v>
      </c>
      <c r="AH1025" s="2">
        <f t="shared" ca="1" si="227"/>
        <v>105.11301295169596</v>
      </c>
    </row>
    <row r="1026" spans="20:34" x14ac:dyDescent="0.25">
      <c r="T1026" s="3"/>
      <c r="X1026" s="4">
        <f t="shared" ca="1" si="228"/>
        <v>-0.30817118016514078</v>
      </c>
      <c r="Y1026" s="4">
        <f t="shared" ca="1" si="228"/>
        <v>2.199042571910641</v>
      </c>
      <c r="Z1026" s="4">
        <f t="shared" ref="Z1026:Z1089" ca="1" si="232">X1026*B$19+SQRT(1-B$19^2)*Y1026</f>
        <v>1.5552954687634823</v>
      </c>
      <c r="AA1026" s="4">
        <f t="shared" ref="AA1026:AA1089" ca="1" si="233">X1026*SQRT($B$28)+$B$20</f>
        <v>-0.37532465056510023</v>
      </c>
      <c r="AB1026" s="4">
        <f t="shared" ref="AB1026:AB1089" ca="1" si="234">Z1026*SQRT($C$29)+$C$20</f>
        <v>2.1779424972041048</v>
      </c>
      <c r="AC1026" s="4">
        <f t="shared" ca="1" si="229"/>
        <v>0.26899110382127345</v>
      </c>
      <c r="AD1026" s="4">
        <f t="shared" ref="AD1026:AD1089" ca="1" si="235">SQRT((B$26/2)/GAMMAINV(AC1026,B$26/2,1))</f>
        <v>1.341203961654277</v>
      </c>
      <c r="AF1026" s="4">
        <f t="shared" ca="1" si="230"/>
        <v>-0.50338690824441956</v>
      </c>
      <c r="AG1026" s="4">
        <f t="shared" ca="1" si="231"/>
        <v>2.9210651055053547</v>
      </c>
      <c r="AH1026" s="2">
        <f t="shared" ref="AH1026:AH1089" ca="1" si="236">(B$4*EXP(-B$8*B$7)*NORMSDIST((LN(B$4/(B$5+AF1026))-B$8*B$7+B$9*B$7+0.5*B$6*B$6*B$7)/(B$6*SQRT(B$7)))-(B$5+AF1026)*EXP(-B$9*B$7)*NORMSDIST((LN(B$4/(B$5+AF1026))-B$8*B$7+B$9*B$7-0.5*B$6*B$6*B$7)/(B$6*SQRT(B$7))))*400+100*AG1026-400*$B$13</f>
        <v>373.4313685524985</v>
      </c>
    </row>
    <row r="1027" spans="20:34" x14ac:dyDescent="0.25">
      <c r="T1027" s="3"/>
      <c r="X1027" s="4">
        <f t="shared" ref="X1027:Y1090" ca="1" si="237">NORMSINV(RAND())</f>
        <v>0.3789658460237339</v>
      </c>
      <c r="Y1027" s="4">
        <f t="shared" ca="1" si="237"/>
        <v>-0.2472959453730191</v>
      </c>
      <c r="Z1027" s="4">
        <f t="shared" ca="1" si="232"/>
        <v>3.4996512953042042E-2</v>
      </c>
      <c r="AA1027" s="4">
        <f t="shared" ca="1" si="233"/>
        <v>0.52468192080746079</v>
      </c>
      <c r="AB1027" s="4">
        <f t="shared" ca="1" si="234"/>
        <v>0.11331530845938621</v>
      </c>
      <c r="AC1027" s="4">
        <f t="shared" ref="AC1027:AC1090" ca="1" si="238">RAND()</f>
        <v>0.36360403948913333</v>
      </c>
      <c r="AD1027" s="4">
        <f t="shared" ca="1" si="235"/>
        <v>1.2130223377177405</v>
      </c>
      <c r="AF1027" s="4">
        <f t="shared" ref="AF1027:AF1090" ca="1" si="239">AD1027*AA1027</f>
        <v>0.63645089013610046</v>
      </c>
      <c r="AG1027" s="4">
        <f t="shared" ref="AG1027:AG1090" ca="1" si="240">AD1027*AB1027</f>
        <v>0.13745400036661151</v>
      </c>
      <c r="AH1027" s="2">
        <f t="shared" ca="1" si="236"/>
        <v>-87.202507124907697</v>
      </c>
    </row>
    <row r="1028" spans="20:34" x14ac:dyDescent="0.25">
      <c r="T1028" s="3"/>
      <c r="X1028" s="4">
        <f t="shared" ca="1" si="237"/>
        <v>-0.72191376184168177</v>
      </c>
      <c r="Y1028" s="4">
        <f t="shared" ca="1" si="237"/>
        <v>0.19545584456193388</v>
      </c>
      <c r="Z1028" s="4">
        <f t="shared" ca="1" si="232"/>
        <v>-0.28515844841319449</v>
      </c>
      <c r="AA1028" s="4">
        <f t="shared" ca="1" si="233"/>
        <v>-0.91724136902640618</v>
      </c>
      <c r="AB1028" s="4">
        <f t="shared" ca="1" si="234"/>
        <v>-0.32146801841324257</v>
      </c>
      <c r="AC1028" s="4">
        <f t="shared" ca="1" si="238"/>
        <v>0.46740671502225228</v>
      </c>
      <c r="AD1028" s="4">
        <f t="shared" ca="1" si="235"/>
        <v>1.1035548124830723</v>
      </c>
      <c r="AF1028" s="4">
        <f t="shared" ca="1" si="239"/>
        <v>-1.0122261269976522</v>
      </c>
      <c r="AG1028" s="4">
        <f t="shared" ca="1" si="240"/>
        <v>-0.35475757877933073</v>
      </c>
      <c r="AH1028" s="2">
        <f t="shared" ca="1" si="236"/>
        <v>129.39727102924508</v>
      </c>
    </row>
    <row r="1029" spans="20:34" x14ac:dyDescent="0.25">
      <c r="T1029" s="3"/>
      <c r="X1029" s="4">
        <f t="shared" ca="1" si="237"/>
        <v>0.84555702950324496</v>
      </c>
      <c r="Y1029" s="4">
        <f t="shared" ca="1" si="237"/>
        <v>0.77400423175601751</v>
      </c>
      <c r="Z1029" s="4">
        <f t="shared" ca="1" si="232"/>
        <v>1.1290174082680717</v>
      </c>
      <c r="AA1029" s="4">
        <f t="shared" ca="1" si="233"/>
        <v>1.1358193144728574</v>
      </c>
      <c r="AB1029" s="4">
        <f t="shared" ca="1" si="234"/>
        <v>1.5990397292317198</v>
      </c>
      <c r="AC1029" s="4">
        <f t="shared" ca="1" si="238"/>
        <v>0.2676844672184594</v>
      </c>
      <c r="AD1029" s="4">
        <f t="shared" ca="1" si="235"/>
        <v>1.3432684445002672</v>
      </c>
      <c r="AF1029" s="4">
        <f t="shared" ca="1" si="239"/>
        <v>1.5257102437853149</v>
      </c>
      <c r="AG1029" s="4">
        <f t="shared" ca="1" si="240"/>
        <v>2.1479396097792205</v>
      </c>
      <c r="AH1029" s="2">
        <f t="shared" ca="1" si="236"/>
        <v>-23.734393840741632</v>
      </c>
    </row>
    <row r="1030" spans="20:34" x14ac:dyDescent="0.25">
      <c r="T1030" s="3"/>
      <c r="X1030" s="4">
        <f t="shared" ca="1" si="237"/>
        <v>-0.75924766433413582</v>
      </c>
      <c r="Y1030" s="4">
        <f t="shared" ca="1" si="237"/>
        <v>-0.59689143464047245</v>
      </c>
      <c r="Z1030" s="4">
        <f t="shared" ca="1" si="232"/>
        <v>-0.93600539281351147</v>
      </c>
      <c r="AA1030" s="4">
        <f t="shared" ca="1" si="233"/>
        <v>-0.96614101538159358</v>
      </c>
      <c r="AB1030" s="4">
        <f t="shared" ca="1" si="234"/>
        <v>-1.2053443718005852</v>
      </c>
      <c r="AC1030" s="4">
        <f t="shared" ca="1" si="238"/>
        <v>0.10242409262701846</v>
      </c>
      <c r="AD1030" s="4">
        <f t="shared" ca="1" si="235"/>
        <v>1.7626404256534827</v>
      </c>
      <c r="AF1030" s="4">
        <f t="shared" ca="1" si="239"/>
        <v>-1.7029592105935001</v>
      </c>
      <c r="AG1030" s="4">
        <f t="shared" ca="1" si="240"/>
        <v>-2.1245887165696131</v>
      </c>
      <c r="AH1030" s="2">
        <f t="shared" ca="1" si="236"/>
        <v>68.006902307814016</v>
      </c>
    </row>
    <row r="1031" spans="20:34" x14ac:dyDescent="0.25">
      <c r="T1031" s="3"/>
      <c r="X1031" s="4">
        <f t="shared" ca="1" si="237"/>
        <v>-0.27314202054577957</v>
      </c>
      <c r="Y1031" s="4">
        <f t="shared" ca="1" si="237"/>
        <v>0.75955217714501932</v>
      </c>
      <c r="Z1031" s="4">
        <f t="shared" ca="1" si="232"/>
        <v>0.43557747876178815</v>
      </c>
      <c r="AA1031" s="4">
        <f t="shared" ca="1" si="233"/>
        <v>-0.32944373795886017</v>
      </c>
      <c r="AB1031" s="4">
        <f t="shared" ca="1" si="234"/>
        <v>0.65732038729039299</v>
      </c>
      <c r="AC1031" s="4">
        <f t="shared" ca="1" si="238"/>
        <v>0.82973118224603304</v>
      </c>
      <c r="AD1031" s="4">
        <f t="shared" ca="1" si="235"/>
        <v>0.80197246394697674</v>
      </c>
      <c r="AF1031" s="4">
        <f t="shared" ca="1" si="239"/>
        <v>-0.26420480626276927</v>
      </c>
      <c r="AG1031" s="4">
        <f t="shared" ca="1" si="240"/>
        <v>0.52715285059785744</v>
      </c>
      <c r="AH1031" s="2">
        <f t="shared" ca="1" si="236"/>
        <v>95.234934728388453</v>
      </c>
    </row>
    <row r="1032" spans="20:34" x14ac:dyDescent="0.25">
      <c r="T1032" s="3"/>
      <c r="X1032" s="4">
        <f t="shared" ca="1" si="237"/>
        <v>-0.64869640257036854</v>
      </c>
      <c r="Y1032" s="4">
        <f t="shared" ca="1" si="237"/>
        <v>-0.49089381751270589</v>
      </c>
      <c r="Z1032" s="4">
        <f t="shared" ca="1" si="232"/>
        <v>-0.78458741191498471</v>
      </c>
      <c r="AA1032" s="4">
        <f t="shared" ca="1" si="233"/>
        <v>-0.8213418584903307</v>
      </c>
      <c r="AB1032" s="4">
        <f t="shared" ca="1" si="234"/>
        <v>-0.99971265770046291</v>
      </c>
      <c r="AC1032" s="4">
        <f t="shared" ca="1" si="238"/>
        <v>0.71326076632123048</v>
      </c>
      <c r="AD1032" s="4">
        <f t="shared" ca="1" si="235"/>
        <v>0.89731957520805161</v>
      </c>
      <c r="AF1032" s="4">
        <f t="shared" ca="1" si="239"/>
        <v>-0.73700612756113515</v>
      </c>
      <c r="AG1032" s="4">
        <f t="shared" ca="1" si="240"/>
        <v>-0.89706173733789174</v>
      </c>
      <c r="AH1032" s="2">
        <f t="shared" ca="1" si="236"/>
        <v>29.809243634493214</v>
      </c>
    </row>
    <row r="1033" spans="20:34" x14ac:dyDescent="0.25">
      <c r="T1033" s="3"/>
      <c r="X1033" s="4">
        <f t="shared" ca="1" si="237"/>
        <v>1.4691039425804133</v>
      </c>
      <c r="Y1033" s="4">
        <f t="shared" ca="1" si="237"/>
        <v>-1.593192380404969</v>
      </c>
      <c r="Z1033" s="4">
        <f t="shared" ca="1" si="232"/>
        <v>-0.36731234275410385</v>
      </c>
      <c r="AA1033" s="4">
        <f t="shared" ca="1" si="233"/>
        <v>1.952536065193069</v>
      </c>
      <c r="AB1033" s="4">
        <f t="shared" ca="1" si="234"/>
        <v>-0.4330363144179471</v>
      </c>
      <c r="AC1033" s="4">
        <f t="shared" ca="1" si="238"/>
        <v>0.7232596529186387</v>
      </c>
      <c r="AD1033" s="4">
        <f t="shared" ca="1" si="235"/>
        <v>0.88941909478589454</v>
      </c>
      <c r="AF1033" s="4">
        <f t="shared" ca="1" si="239"/>
        <v>1.7366228596408317</v>
      </c>
      <c r="AG1033" s="4">
        <f t="shared" ca="1" si="240"/>
        <v>-0.38515076677903054</v>
      </c>
      <c r="AH1033" s="2">
        <f t="shared" ca="1" si="236"/>
        <v>-309.08767643434885</v>
      </c>
    </row>
    <row r="1034" spans="20:34" x14ac:dyDescent="0.25">
      <c r="T1034" s="3"/>
      <c r="X1034" s="4">
        <f t="shared" ca="1" si="237"/>
        <v>0.57446272778022778</v>
      </c>
      <c r="Y1034" s="4">
        <f t="shared" ca="1" si="237"/>
        <v>-1.4327097425285675</v>
      </c>
      <c r="Z1034" s="4">
        <f t="shared" ca="1" si="232"/>
        <v>-0.78549228217672762</v>
      </c>
      <c r="AA1034" s="4">
        <f t="shared" ca="1" si="233"/>
        <v>0.78074217015767655</v>
      </c>
      <c r="AB1034" s="4">
        <f t="shared" ca="1" si="234"/>
        <v>-1.0009415079456998</v>
      </c>
      <c r="AC1034" s="4">
        <f t="shared" ca="1" si="238"/>
        <v>0.3229474701923678</v>
      </c>
      <c r="AD1034" s="4">
        <f t="shared" ca="1" si="235"/>
        <v>1.2636333339031551</v>
      </c>
      <c r="AF1034" s="4">
        <f t="shared" ca="1" si="239"/>
        <v>0.98657183139512927</v>
      </c>
      <c r="AG1034" s="4">
        <f t="shared" ca="1" si="240"/>
        <v>-1.2648230547274761</v>
      </c>
      <c r="AH1034" s="2">
        <f t="shared" ca="1" si="236"/>
        <v>-282.07810624413014</v>
      </c>
    </row>
    <row r="1035" spans="20:34" x14ac:dyDescent="0.25">
      <c r="T1035" s="3"/>
      <c r="X1035" s="4">
        <f t="shared" ca="1" si="237"/>
        <v>1.7152579417703602</v>
      </c>
      <c r="Y1035" s="4">
        <f t="shared" ca="1" si="237"/>
        <v>0.39672015678712186</v>
      </c>
      <c r="Z1035" s="4">
        <f t="shared" ca="1" si="232"/>
        <v>1.3601364139242809</v>
      </c>
      <c r="AA1035" s="4">
        <f t="shared" ca="1" si="233"/>
        <v>2.2749466010789536</v>
      </c>
      <c r="AB1035" s="4">
        <f t="shared" ca="1" si="234"/>
        <v>1.9129086436907723</v>
      </c>
      <c r="AC1035" s="4">
        <f t="shared" ca="1" si="238"/>
        <v>0.28859471777577728</v>
      </c>
      <c r="AD1035" s="4">
        <f t="shared" ca="1" si="235"/>
        <v>1.3113808999870242</v>
      </c>
      <c r="AF1035" s="4">
        <f t="shared" ca="1" si="239"/>
        <v>2.9833215211453399</v>
      </c>
      <c r="AG1035" s="4">
        <f t="shared" ca="1" si="240"/>
        <v>2.5085518587561628</v>
      </c>
      <c r="AH1035" s="2">
        <f t="shared" ca="1" si="236"/>
        <v>-204.59906343463399</v>
      </c>
    </row>
    <row r="1036" spans="20:34" x14ac:dyDescent="0.25">
      <c r="T1036" s="3"/>
      <c r="X1036" s="4">
        <f t="shared" ca="1" si="237"/>
        <v>1.1668709548447536</v>
      </c>
      <c r="Y1036" s="4">
        <f t="shared" ca="1" si="237"/>
        <v>-1.1138817948927497</v>
      </c>
      <c r="Z1036" s="4">
        <f t="shared" ca="1" si="232"/>
        <v>-0.17161463972694635</v>
      </c>
      <c r="AA1036" s="4">
        <f t="shared" ca="1" si="233"/>
        <v>1.5566737194301903</v>
      </c>
      <c r="AB1036" s="4">
        <f t="shared" ca="1" si="234"/>
        <v>-0.16727095497956476</v>
      </c>
      <c r="AC1036" s="4">
        <f t="shared" ca="1" si="238"/>
        <v>0.32325022866624098</v>
      </c>
      <c r="AD1036" s="4">
        <f t="shared" ca="1" si="235"/>
        <v>1.2632347651670801</v>
      </c>
      <c r="AF1036" s="4">
        <f t="shared" ca="1" si="239"/>
        <v>1.9664443604061617</v>
      </c>
      <c r="AG1036" s="4">
        <f t="shared" ca="1" si="240"/>
        <v>-0.21130248553288372</v>
      </c>
      <c r="AH1036" s="2">
        <f t="shared" ca="1" si="236"/>
        <v>-326.36581668110693</v>
      </c>
    </row>
    <row r="1037" spans="20:34" x14ac:dyDescent="0.25">
      <c r="T1037" s="3"/>
      <c r="X1037" s="4">
        <f t="shared" ca="1" si="237"/>
        <v>-1.2744344079437482</v>
      </c>
      <c r="Y1037" s="4">
        <f t="shared" ca="1" si="237"/>
        <v>0.65739734026810182</v>
      </c>
      <c r="Z1037" s="4">
        <f t="shared" ca="1" si="232"/>
        <v>-0.25581002517319418</v>
      </c>
      <c r="AA1037" s="4">
        <f t="shared" ca="1" si="233"/>
        <v>-1.6409284843444896</v>
      </c>
      <c r="AB1037" s="4">
        <f t="shared" ca="1" si="234"/>
        <v>-0.28161167809510379</v>
      </c>
      <c r="AC1037" s="4">
        <f t="shared" ca="1" si="238"/>
        <v>0.91067249629442959</v>
      </c>
      <c r="AD1037" s="4">
        <f t="shared" ca="1" si="235"/>
        <v>0.72246358127298405</v>
      </c>
      <c r="AF1037" s="4">
        <f t="shared" ca="1" si="239"/>
        <v>-1.1855110694123696</v>
      </c>
      <c r="AG1037" s="4">
        <f t="shared" ca="1" si="240"/>
        <v>-0.20345418148488345</v>
      </c>
      <c r="AH1037" s="2">
        <f t="shared" ca="1" si="236"/>
        <v>173.28989347687093</v>
      </c>
    </row>
    <row r="1038" spans="20:34" x14ac:dyDescent="0.25">
      <c r="T1038" s="3"/>
      <c r="X1038" s="4">
        <f t="shared" ca="1" si="237"/>
        <v>0.34105955736942528</v>
      </c>
      <c r="Y1038" s="4">
        <f t="shared" ca="1" si="237"/>
        <v>0.38455794525094478</v>
      </c>
      <c r="Z1038" s="4">
        <f t="shared" ca="1" si="232"/>
        <v>0.51275352986346723</v>
      </c>
      <c r="AA1038" s="4">
        <f t="shared" ca="1" si="233"/>
        <v>0.47503256764359064</v>
      </c>
      <c r="AB1038" s="4">
        <f t="shared" ca="1" si="234"/>
        <v>0.76212857176983151</v>
      </c>
      <c r="AC1038" s="4">
        <f t="shared" ca="1" si="238"/>
        <v>0.42637172143427338</v>
      </c>
      <c r="AD1038" s="4">
        <f t="shared" ca="1" si="235"/>
        <v>1.1441252001728615</v>
      </c>
      <c r="AF1038" s="4">
        <f t="shared" ca="1" si="239"/>
        <v>0.54349673154385147</v>
      </c>
      <c r="AG1038" s="4">
        <f t="shared" ca="1" si="240"/>
        <v>0.87197050473361548</v>
      </c>
      <c r="AH1038" s="2">
        <f t="shared" ca="1" si="236"/>
        <v>0.86290053479933704</v>
      </c>
    </row>
    <row r="1039" spans="20:34" x14ac:dyDescent="0.25">
      <c r="T1039" s="3"/>
      <c r="X1039" s="4">
        <f t="shared" ca="1" si="237"/>
        <v>9.3975517333798608E-2</v>
      </c>
      <c r="Y1039" s="4">
        <f t="shared" ca="1" si="237"/>
        <v>-1.5190423452023383</v>
      </c>
      <c r="Z1039" s="4">
        <f t="shared" ca="1" si="232"/>
        <v>-1.1468431713387681</v>
      </c>
      <c r="AA1039" s="4">
        <f t="shared" ca="1" si="233"/>
        <v>0.15140387170977598</v>
      </c>
      <c r="AB1039" s="4">
        <f t="shared" ca="1" si="234"/>
        <v>-1.4916705633000276</v>
      </c>
      <c r="AC1039" s="4">
        <f t="shared" ca="1" si="238"/>
        <v>0.67458459909622859</v>
      </c>
      <c r="AD1039" s="4">
        <f t="shared" ca="1" si="235"/>
        <v>0.92782001151088078</v>
      </c>
      <c r="AF1039" s="4">
        <f t="shared" ca="1" si="239"/>
        <v>0.14047554199255627</v>
      </c>
      <c r="AG1039" s="4">
        <f t="shared" ca="1" si="240"/>
        <v>-1.3840017992114737</v>
      </c>
      <c r="AH1039" s="2">
        <f t="shared" ca="1" si="236"/>
        <v>-160.86046077171386</v>
      </c>
    </row>
    <row r="1040" spans="20:34" x14ac:dyDescent="0.25">
      <c r="T1040" s="3"/>
      <c r="X1040" s="4">
        <f t="shared" ca="1" si="237"/>
        <v>2.6043275191631476</v>
      </c>
      <c r="Y1040" s="4">
        <f t="shared" ca="1" si="237"/>
        <v>0.37488886141690719</v>
      </c>
      <c r="Z1040" s="4">
        <f t="shared" ca="1" si="232"/>
        <v>1.8848275714897333</v>
      </c>
      <c r="AA1040" s="4">
        <f t="shared" ca="1" si="233"/>
        <v>3.4394428100796177</v>
      </c>
      <c r="AB1040" s="4">
        <f t="shared" ca="1" si="234"/>
        <v>2.6254603595643724</v>
      </c>
      <c r="AC1040" s="4">
        <f t="shared" ca="1" si="238"/>
        <v>0.20925595404499608</v>
      </c>
      <c r="AD1040" s="4">
        <f t="shared" ca="1" si="235"/>
        <v>1.4479932014259467</v>
      </c>
      <c r="AF1040" s="4">
        <f t="shared" ca="1" si="239"/>
        <v>4.9802898056886402</v>
      </c>
      <c r="AG1040" s="4">
        <f t="shared" ca="1" si="240"/>
        <v>3.8016487512625328</v>
      </c>
      <c r="AH1040" s="2">
        <f t="shared" ca="1" si="236"/>
        <v>-355.63272372202891</v>
      </c>
    </row>
    <row r="1041" spans="20:34" x14ac:dyDescent="0.25">
      <c r="T1041" s="3"/>
      <c r="X1041" s="4">
        <f t="shared" ca="1" si="237"/>
        <v>-1.6915068462471057</v>
      </c>
      <c r="Y1041" s="4">
        <f t="shared" ca="1" si="237"/>
        <v>-3.5436346383918744</v>
      </c>
      <c r="Z1041" s="4">
        <f t="shared" ca="1" si="232"/>
        <v>-3.8401912100163242</v>
      </c>
      <c r="AA1041" s="4">
        <f t="shared" ca="1" si="233"/>
        <v>-2.1872066223358781</v>
      </c>
      <c r="AB1041" s="4">
        <f t="shared" ca="1" si="234"/>
        <v>-5.1493456331625982</v>
      </c>
      <c r="AC1041" s="4">
        <f t="shared" ca="1" si="238"/>
        <v>0.74750376202036839</v>
      </c>
      <c r="AD1041" s="4">
        <f t="shared" ca="1" si="235"/>
        <v>0.8701589266962978</v>
      </c>
      <c r="AF1041" s="4">
        <f t="shared" ca="1" si="239"/>
        <v>-1.9032173669548225</v>
      </c>
      <c r="AG1041" s="4">
        <f t="shared" ca="1" si="240"/>
        <v>-4.4807490693410346</v>
      </c>
      <c r="AH1041" s="2">
        <f t="shared" ca="1" si="236"/>
        <v>-133.62387106638744</v>
      </c>
    </row>
    <row r="1042" spans="20:34" x14ac:dyDescent="0.25">
      <c r="T1042" s="3"/>
      <c r="X1042" s="4">
        <f t="shared" ca="1" si="237"/>
        <v>-0.91692040949028031</v>
      </c>
      <c r="Y1042" s="4">
        <f t="shared" ca="1" si="237"/>
        <v>0.82671071140342955</v>
      </c>
      <c r="Z1042" s="4">
        <f t="shared" ca="1" si="232"/>
        <v>9.6351843082646438E-2</v>
      </c>
      <c r="AA1042" s="4">
        <f t="shared" ca="1" si="233"/>
        <v>-1.1726595136699904</v>
      </c>
      <c r="AB1042" s="4">
        <f t="shared" ca="1" si="234"/>
        <v>0.19663831692153499</v>
      </c>
      <c r="AC1042" s="4">
        <f t="shared" ca="1" si="238"/>
        <v>0.14288130274065847</v>
      </c>
      <c r="AD1042" s="4">
        <f t="shared" ca="1" si="235"/>
        <v>1.613310744885146</v>
      </c>
      <c r="AF1042" s="4">
        <f t="shared" ca="1" si="239"/>
        <v>-1.8918641934955853</v>
      </c>
      <c r="AG1042" s="4">
        <f t="shared" ca="1" si="240"/>
        <v>0.31723870954564304</v>
      </c>
      <c r="AH1042" s="2">
        <f t="shared" ca="1" si="236"/>
        <v>344.24248741296378</v>
      </c>
    </row>
    <row r="1043" spans="20:34" x14ac:dyDescent="0.25">
      <c r="T1043" s="3"/>
      <c r="X1043" s="4">
        <f t="shared" ca="1" si="237"/>
        <v>1.5502447080722286</v>
      </c>
      <c r="Y1043" s="4">
        <f t="shared" ca="1" si="237"/>
        <v>-0.42513848321502801</v>
      </c>
      <c r="Z1043" s="4">
        <f t="shared" ca="1" si="232"/>
        <v>0.60805988028448055</v>
      </c>
      <c r="AA1043" s="4">
        <f t="shared" ca="1" si="233"/>
        <v>2.0588135897122624</v>
      </c>
      <c r="AB1043" s="4">
        <f t="shared" ca="1" si="234"/>
        <v>0.89155843264503065</v>
      </c>
      <c r="AC1043" s="4">
        <f t="shared" ca="1" si="238"/>
        <v>0.35571104877041726</v>
      </c>
      <c r="AD1043" s="4">
        <f t="shared" ca="1" si="235"/>
        <v>1.2224218407091669</v>
      </c>
      <c r="AF1043" s="4">
        <f t="shared" ca="1" si="239"/>
        <v>2.5167386980131115</v>
      </c>
      <c r="AG1043" s="4">
        <f t="shared" ca="1" si="240"/>
        <v>1.0898605003337183</v>
      </c>
      <c r="AH1043" s="2">
        <f t="shared" ca="1" si="236"/>
        <v>-278.17740603943821</v>
      </c>
    </row>
    <row r="1044" spans="20:34" x14ac:dyDescent="0.25">
      <c r="T1044" s="3"/>
      <c r="X1044" s="4">
        <f t="shared" ca="1" si="237"/>
        <v>1.2924939450856499</v>
      </c>
      <c r="Y1044" s="4">
        <f t="shared" ca="1" si="237"/>
        <v>0.56509781929765535</v>
      </c>
      <c r="Z1044" s="4">
        <f t="shared" ca="1" si="232"/>
        <v>1.2358816781368782</v>
      </c>
      <c r="AA1044" s="4">
        <f t="shared" ca="1" si="233"/>
        <v>1.7212137055219896</v>
      </c>
      <c r="AB1044" s="4">
        <f t="shared" ca="1" si="234"/>
        <v>1.7441657100351959</v>
      </c>
      <c r="AC1044" s="4">
        <f t="shared" ca="1" si="238"/>
        <v>0.4957193586315376</v>
      </c>
      <c r="AD1044" s="4">
        <f t="shared" ca="1" si="235"/>
        <v>1.0771300181415209</v>
      </c>
      <c r="AF1044" s="4">
        <f t="shared" ca="1" si="239"/>
        <v>1.8539709498543351</v>
      </c>
      <c r="AG1044" s="4">
        <f t="shared" ca="1" si="240"/>
        <v>1.8786932428920293</v>
      </c>
      <c r="AH1044" s="2">
        <f t="shared" ca="1" si="236"/>
        <v>-100.43542153888848</v>
      </c>
    </row>
    <row r="1045" spans="20:34" x14ac:dyDescent="0.25">
      <c r="T1045" s="3"/>
      <c r="X1045" s="4">
        <f t="shared" ca="1" si="237"/>
        <v>0.75367154090765842</v>
      </c>
      <c r="Y1045" s="4">
        <f t="shared" ca="1" si="237"/>
        <v>-1.1823214712914767</v>
      </c>
      <c r="Z1045" s="4">
        <f t="shared" ca="1" si="232"/>
        <v>-0.47776180696775461</v>
      </c>
      <c r="AA1045" s="4">
        <f t="shared" ca="1" si="233"/>
        <v>1.0154684377220022</v>
      </c>
      <c r="AB1045" s="4">
        <f t="shared" ca="1" si="234"/>
        <v>-0.58303113348050994</v>
      </c>
      <c r="AC1045" s="4">
        <f t="shared" ca="1" si="238"/>
        <v>0.19174348434185762</v>
      </c>
      <c r="AD1045" s="4">
        <f t="shared" ca="1" si="235"/>
        <v>1.4854432510721314</v>
      </c>
      <c r="AF1045" s="4">
        <f t="shared" ca="1" si="239"/>
        <v>1.5084207374909091</v>
      </c>
      <c r="AG1045" s="4">
        <f t="shared" ca="1" si="240"/>
        <v>-0.86605966239355847</v>
      </c>
      <c r="AH1045" s="2">
        <f t="shared" ca="1" si="236"/>
        <v>-322.49757626689825</v>
      </c>
    </row>
    <row r="1046" spans="20:34" x14ac:dyDescent="0.25">
      <c r="T1046" s="3"/>
      <c r="X1046" s="4">
        <f t="shared" ca="1" si="237"/>
        <v>-0.56919939880381143</v>
      </c>
      <c r="Y1046" s="4">
        <f t="shared" ca="1" si="237"/>
        <v>-0.77200221127731161</v>
      </c>
      <c r="Z1046" s="4">
        <f t="shared" ca="1" si="232"/>
        <v>-0.95895664488758636</v>
      </c>
      <c r="AA1046" s="4">
        <f t="shared" ca="1" si="233"/>
        <v>-0.71721731990861237</v>
      </c>
      <c r="AB1046" s="4">
        <f t="shared" ca="1" si="234"/>
        <v>-1.2365130961273136</v>
      </c>
      <c r="AC1046" s="4">
        <f t="shared" ca="1" si="238"/>
        <v>0.63876621853649651</v>
      </c>
      <c r="AD1046" s="4">
        <f t="shared" ca="1" si="235"/>
        <v>0.95623925726054837</v>
      </c>
      <c r="AF1046" s="4">
        <f t="shared" ca="1" si="239"/>
        <v>-0.68583135728381261</v>
      </c>
      <c r="AG1046" s="4">
        <f t="shared" ca="1" si="240"/>
        <v>-1.1824023646337234</v>
      </c>
      <c r="AH1046" s="2">
        <f t="shared" ca="1" si="236"/>
        <v>-7.1149275405095977</v>
      </c>
    </row>
    <row r="1047" spans="20:34" x14ac:dyDescent="0.25">
      <c r="T1047" s="3"/>
      <c r="X1047" s="4">
        <f t="shared" ca="1" si="237"/>
        <v>0.67611023922809277</v>
      </c>
      <c r="Y1047" s="4">
        <f t="shared" ca="1" si="237"/>
        <v>-0.68876712655323935</v>
      </c>
      <c r="Z1047" s="4">
        <f t="shared" ca="1" si="232"/>
        <v>-0.13380831702096113</v>
      </c>
      <c r="AA1047" s="4">
        <f t="shared" ca="1" si="233"/>
        <v>0.91387926622445126</v>
      </c>
      <c r="AB1047" s="4">
        <f t="shared" ca="1" si="234"/>
        <v>-0.11592844667426644</v>
      </c>
      <c r="AC1047" s="4">
        <f t="shared" ca="1" si="238"/>
        <v>0.86310993643882128</v>
      </c>
      <c r="AD1047" s="4">
        <f t="shared" ca="1" si="235"/>
        <v>0.77162916620442357</v>
      </c>
      <c r="AF1047" s="4">
        <f t="shared" ca="1" si="239"/>
        <v>0.7051758962082838</v>
      </c>
      <c r="AG1047" s="4">
        <f t="shared" ca="1" si="240"/>
        <v>-8.9453770646638189E-2</v>
      </c>
      <c r="AH1047" s="2">
        <f t="shared" ca="1" si="236"/>
        <v>-120.66943555629814</v>
      </c>
    </row>
    <row r="1048" spans="20:34" x14ac:dyDescent="0.25">
      <c r="T1048" s="3"/>
      <c r="X1048" s="4">
        <f t="shared" ca="1" si="237"/>
        <v>-0.99378086207735161</v>
      </c>
      <c r="Y1048" s="4">
        <f t="shared" ca="1" si="237"/>
        <v>0.65722527841222222</v>
      </c>
      <c r="Z1048" s="4">
        <f t="shared" ca="1" si="232"/>
        <v>-8.4853753772243246E-2</v>
      </c>
      <c r="AA1048" s="4">
        <f t="shared" ca="1" si="233"/>
        <v>-1.2733307186415865</v>
      </c>
      <c r="AB1048" s="4">
        <f t="shared" ca="1" si="234"/>
        <v>-4.9446178887306069E-2</v>
      </c>
      <c r="AC1048" s="4">
        <f t="shared" ca="1" si="238"/>
        <v>0.59066340516633942</v>
      </c>
      <c r="AD1048" s="4">
        <f t="shared" ca="1" si="235"/>
        <v>0.99517987301348287</v>
      </c>
      <c r="AF1048" s="4">
        <f t="shared" ca="1" si="239"/>
        <v>-1.267193102881901</v>
      </c>
      <c r="AG1048" s="4">
        <f t="shared" ca="1" si="240"/>
        <v>-4.9207842026071209E-2</v>
      </c>
      <c r="AH1048" s="2">
        <f t="shared" ca="1" si="236"/>
        <v>202.32715457639551</v>
      </c>
    </row>
    <row r="1049" spans="20:34" x14ac:dyDescent="0.25">
      <c r="T1049" s="3"/>
      <c r="X1049" s="4">
        <f t="shared" ca="1" si="237"/>
        <v>1.3273729990964616</v>
      </c>
      <c r="Y1049" s="4">
        <f t="shared" ca="1" si="237"/>
        <v>0.45396911656566674</v>
      </c>
      <c r="Z1049" s="4">
        <f t="shared" ca="1" si="232"/>
        <v>1.1690538919474278</v>
      </c>
      <c r="AA1049" s="4">
        <f t="shared" ca="1" si="233"/>
        <v>1.7668980110048387</v>
      </c>
      <c r="AB1049" s="4">
        <f t="shared" ca="1" si="234"/>
        <v>1.6534108859244299</v>
      </c>
      <c r="AC1049" s="4">
        <f t="shared" ca="1" si="238"/>
        <v>0.27330412124293268</v>
      </c>
      <c r="AD1049" s="4">
        <f t="shared" ca="1" si="235"/>
        <v>1.3344602821564802</v>
      </c>
      <c r="AF1049" s="4">
        <f t="shared" ca="1" si="239"/>
        <v>2.3578552183072405</v>
      </c>
      <c r="AG1049" s="4">
        <f t="shared" ca="1" si="240"/>
        <v>2.2064111573513103</v>
      </c>
      <c r="AH1049" s="2">
        <f t="shared" ca="1" si="236"/>
        <v>-143.02224572269915</v>
      </c>
    </row>
    <row r="1050" spans="20:34" x14ac:dyDescent="0.25">
      <c r="T1050" s="3"/>
      <c r="X1050" s="4">
        <f t="shared" ca="1" si="237"/>
        <v>2.2083205403963126</v>
      </c>
      <c r="Y1050" s="4">
        <f t="shared" ca="1" si="237"/>
        <v>0.20208796428022915</v>
      </c>
      <c r="Z1050" s="4">
        <f t="shared" ca="1" si="232"/>
        <v>1.5064349895580231</v>
      </c>
      <c r="AA1050" s="4">
        <f t="shared" ca="1" si="233"/>
        <v>2.9207560422069472</v>
      </c>
      <c r="AB1050" s="4">
        <f t="shared" ca="1" si="234"/>
        <v>2.1115879993356832</v>
      </c>
      <c r="AC1050" s="4">
        <f t="shared" ca="1" si="238"/>
        <v>0.58561377967464545</v>
      </c>
      <c r="AD1050" s="4">
        <f t="shared" ca="1" si="235"/>
        <v>0.99934305852159511</v>
      </c>
      <c r="AF1050" s="4">
        <f t="shared" ca="1" si="239"/>
        <v>2.9188372764145196</v>
      </c>
      <c r="AG1050" s="4">
        <f t="shared" ca="1" si="240"/>
        <v>2.1102008095936178</v>
      </c>
      <c r="AH1050" s="2">
        <f t="shared" ca="1" si="236"/>
        <v>-235.05979623996245</v>
      </c>
    </row>
    <row r="1051" spans="20:34" x14ac:dyDescent="0.25">
      <c r="T1051" s="3"/>
      <c r="X1051" s="4">
        <f t="shared" ca="1" si="237"/>
        <v>0.49416730234747147</v>
      </c>
      <c r="Y1051" s="4">
        <f t="shared" ca="1" si="237"/>
        <v>0.16611478455612969</v>
      </c>
      <c r="Z1051" s="4">
        <f t="shared" ca="1" si="232"/>
        <v>0.43293327724486275</v>
      </c>
      <c r="AA1051" s="4">
        <f t="shared" ca="1" si="233"/>
        <v>0.67557186527474311</v>
      </c>
      <c r="AB1051" s="4">
        <f t="shared" ca="1" si="234"/>
        <v>0.65372945517569314</v>
      </c>
      <c r="AC1051" s="4">
        <f t="shared" ca="1" si="238"/>
        <v>2.3057050322555783E-2</v>
      </c>
      <c r="AD1051" s="4">
        <f t="shared" ca="1" si="235"/>
        <v>2.525312460936902</v>
      </c>
      <c r="AF1051" s="4">
        <f t="shared" ca="1" si="239"/>
        <v>1.7060300496366947</v>
      </c>
      <c r="AG1051" s="4">
        <f t="shared" ca="1" si="240"/>
        <v>1.6508711392366697</v>
      </c>
      <c r="AH1051" s="2">
        <f t="shared" ca="1" si="236"/>
        <v>-100.85134013760944</v>
      </c>
    </row>
    <row r="1052" spans="20:34" x14ac:dyDescent="0.25">
      <c r="T1052" s="3"/>
      <c r="X1052" s="4">
        <f t="shared" ca="1" si="237"/>
        <v>-0.54984189939449413</v>
      </c>
      <c r="Y1052" s="4">
        <f t="shared" ca="1" si="237"/>
        <v>0.36637691903436181</v>
      </c>
      <c r="Z1052" s="4">
        <f t="shared" ca="1" si="232"/>
        <v>-4.4771830220355802E-2</v>
      </c>
      <c r="AA1052" s="4">
        <f t="shared" ca="1" si="233"/>
        <v>-0.69186302227986363</v>
      </c>
      <c r="AB1052" s="4">
        <f t="shared" ca="1" si="234"/>
        <v>4.9866869816963325E-3</v>
      </c>
      <c r="AC1052" s="4">
        <f t="shared" ca="1" si="238"/>
        <v>3.107225458147056E-2</v>
      </c>
      <c r="AD1052" s="4">
        <f t="shared" ca="1" si="235"/>
        <v>2.3577825130381522</v>
      </c>
      <c r="AF1052" s="4">
        <f t="shared" ca="1" si="239"/>
        <v>-1.6312625353491879</v>
      </c>
      <c r="AG1052" s="4">
        <f t="shared" ca="1" si="240"/>
        <v>1.1757523363438617E-2</v>
      </c>
      <c r="AH1052" s="2">
        <f t="shared" ca="1" si="236"/>
        <v>269.52586855111167</v>
      </c>
    </row>
    <row r="1053" spans="20:34" x14ac:dyDescent="0.25">
      <c r="T1053" s="3"/>
      <c r="X1053" s="4">
        <f t="shared" ca="1" si="237"/>
        <v>-0.60413757746943797</v>
      </c>
      <c r="Y1053" s="4">
        <f t="shared" ca="1" si="237"/>
        <v>0.75579625717575738</v>
      </c>
      <c r="Z1053" s="4">
        <f t="shared" ca="1" si="232"/>
        <v>0.23081791435344001</v>
      </c>
      <c r="AA1053" s="4">
        <f t="shared" ca="1" si="233"/>
        <v>-0.76297906639061508</v>
      </c>
      <c r="AB1053" s="4">
        <f t="shared" ca="1" si="234"/>
        <v>0.37924865526868645</v>
      </c>
      <c r="AC1053" s="4">
        <f t="shared" ca="1" si="238"/>
        <v>8.0028928956720868E-2</v>
      </c>
      <c r="AD1053" s="4">
        <f t="shared" ca="1" si="235"/>
        <v>1.8773214285599078</v>
      </c>
      <c r="AF1053" s="4">
        <f t="shared" ca="1" si="239"/>
        <v>-1.4323569508777343</v>
      </c>
      <c r="AG1053" s="4">
        <f t="shared" ca="1" si="240"/>
        <v>0.71197162728843444</v>
      </c>
      <c r="AH1053" s="2">
        <f t="shared" ca="1" si="236"/>
        <v>306.07786420508273</v>
      </c>
    </row>
    <row r="1054" spans="20:34" x14ac:dyDescent="0.25">
      <c r="T1054" s="3"/>
      <c r="X1054" s="4">
        <f t="shared" ca="1" si="237"/>
        <v>1.5254037876384663</v>
      </c>
      <c r="Y1054" s="4">
        <f t="shared" ca="1" si="237"/>
        <v>0.36747715729629188</v>
      </c>
      <c r="Z1054" s="4">
        <f t="shared" ca="1" si="232"/>
        <v>1.2212163932612221</v>
      </c>
      <c r="AA1054" s="4">
        <f t="shared" ca="1" si="233"/>
        <v>2.0262771511603632</v>
      </c>
      <c r="AB1054" s="4">
        <f t="shared" ca="1" si="234"/>
        <v>1.7242496627543338</v>
      </c>
      <c r="AC1054" s="4">
        <f t="shared" ca="1" si="238"/>
        <v>0.76707164703500164</v>
      </c>
      <c r="AD1054" s="4">
        <f t="shared" ca="1" si="235"/>
        <v>0.85443745101233814</v>
      </c>
      <c r="AF1054" s="4">
        <f t="shared" ca="1" si="239"/>
        <v>1.731327084082003</v>
      </c>
      <c r="AG1054" s="4">
        <f t="shared" ca="1" si="240"/>
        <v>1.4732634867526966</v>
      </c>
      <c r="AH1054" s="2">
        <f t="shared" ca="1" si="236"/>
        <v>-122.44439242865064</v>
      </c>
    </row>
    <row r="1055" spans="20:34" x14ac:dyDescent="0.25">
      <c r="T1055" s="3"/>
      <c r="X1055" s="4">
        <f t="shared" ca="1" si="237"/>
        <v>8.6430806662613546E-2</v>
      </c>
      <c r="Y1055" s="4">
        <f t="shared" ca="1" si="237"/>
        <v>-0.42268255820794459</v>
      </c>
      <c r="Z1055" s="4">
        <f t="shared" ca="1" si="232"/>
        <v>-0.28236694226347037</v>
      </c>
      <c r="AA1055" s="4">
        <f t="shared" ca="1" si="233"/>
        <v>0.14152187012294143</v>
      </c>
      <c r="AB1055" s="4">
        <f t="shared" ca="1" si="234"/>
        <v>-0.31767704067676439</v>
      </c>
      <c r="AC1055" s="4">
        <f t="shared" ca="1" si="238"/>
        <v>0.16454264332332613</v>
      </c>
      <c r="AD1055" s="4">
        <f t="shared" ca="1" si="235"/>
        <v>1.5515497599257853</v>
      </c>
      <c r="AF1055" s="4">
        <f t="shared" ca="1" si="239"/>
        <v>0.21957822361349794</v>
      </c>
      <c r="AG1055" s="4">
        <f t="shared" ca="1" si="240"/>
        <v>-0.49289173619596771</v>
      </c>
      <c r="AH1055" s="2">
        <f t="shared" ca="1" si="236"/>
        <v>-84.352165837354278</v>
      </c>
    </row>
    <row r="1056" spans="20:34" x14ac:dyDescent="0.25">
      <c r="T1056" s="3"/>
      <c r="X1056" s="4">
        <f t="shared" ca="1" si="237"/>
        <v>0.90154710407674876</v>
      </c>
      <c r="Y1056" s="4">
        <f t="shared" ca="1" si="237"/>
        <v>-9.2330842465914095E-3</v>
      </c>
      <c r="Z1056" s="4">
        <f t="shared" ca="1" si="232"/>
        <v>0.54228423763935307</v>
      </c>
      <c r="AA1056" s="4">
        <f t="shared" ca="1" si="233"/>
        <v>1.2091546655414549</v>
      </c>
      <c r="AB1056" s="4">
        <f t="shared" ca="1" si="234"/>
        <v>0.8022324618264205</v>
      </c>
      <c r="AC1056" s="4">
        <f t="shared" ca="1" si="238"/>
        <v>0.75231116773523499</v>
      </c>
      <c r="AD1056" s="4">
        <f t="shared" ca="1" si="235"/>
        <v>0.86631438839119179</v>
      </c>
      <c r="AF1056" s="4">
        <f t="shared" ca="1" si="239"/>
        <v>1.0475080845489015</v>
      </c>
      <c r="AG1056" s="4">
        <f t="shared" ca="1" si="240"/>
        <v>0.69498552451471562</v>
      </c>
      <c r="AH1056" s="2">
        <f t="shared" ca="1" si="236"/>
        <v>-95.544558067098933</v>
      </c>
    </row>
    <row r="1057" spans="20:34" x14ac:dyDescent="0.25">
      <c r="T1057" s="3"/>
      <c r="X1057" s="4">
        <f t="shared" ca="1" si="237"/>
        <v>1.1059111459700905</v>
      </c>
      <c r="Y1057" s="4">
        <f t="shared" ca="1" si="237"/>
        <v>-1.7609856548451617</v>
      </c>
      <c r="Z1057" s="4">
        <f t="shared" ca="1" si="232"/>
        <v>-0.72173116455262365</v>
      </c>
      <c r="AA1057" s="4">
        <f t="shared" ca="1" si="233"/>
        <v>1.4768290501928039</v>
      </c>
      <c r="AB1057" s="4">
        <f t="shared" ca="1" si="234"/>
        <v>-0.91435134320977851</v>
      </c>
      <c r="AC1057" s="4">
        <f t="shared" ca="1" si="238"/>
        <v>0.2912935579680993</v>
      </c>
      <c r="AD1057" s="4">
        <f t="shared" ca="1" si="235"/>
        <v>1.3074337171727433</v>
      </c>
      <c r="AF1057" s="4">
        <f t="shared" ca="1" si="239"/>
        <v>1.9308560947222695</v>
      </c>
      <c r="AG1057" s="4">
        <f t="shared" ca="1" si="240"/>
        <v>-1.1954537754546515</v>
      </c>
      <c r="AH1057" s="2">
        <f t="shared" ca="1" si="236"/>
        <v>-419.43062410617949</v>
      </c>
    </row>
    <row r="1058" spans="20:34" x14ac:dyDescent="0.25">
      <c r="T1058" s="3"/>
      <c r="X1058" s="4">
        <f t="shared" ca="1" si="237"/>
        <v>0.40309476605169903</v>
      </c>
      <c r="Y1058" s="4">
        <f t="shared" ca="1" si="237"/>
        <v>-0.93698089652196659</v>
      </c>
      <c r="Z1058" s="4">
        <f t="shared" ca="1" si="232"/>
        <v>-0.49700171539560389</v>
      </c>
      <c r="AA1058" s="4">
        <f t="shared" ca="1" si="233"/>
        <v>0.55628578693258857</v>
      </c>
      <c r="AB1058" s="4">
        <f t="shared" ca="1" si="234"/>
        <v>-0.60915970371814498</v>
      </c>
      <c r="AC1058" s="4">
        <f t="shared" ca="1" si="238"/>
        <v>0.52920163040608648</v>
      </c>
      <c r="AD1058" s="4">
        <f t="shared" ca="1" si="235"/>
        <v>1.0472153945242773</v>
      </c>
      <c r="AF1058" s="4">
        <f t="shared" ca="1" si="239"/>
        <v>0.58255103983085876</v>
      </c>
      <c r="AG1058" s="4">
        <f t="shared" ca="1" si="240"/>
        <v>-0.63792141945748904</v>
      </c>
      <c r="AH1058" s="2">
        <f t="shared" ca="1" si="236"/>
        <v>-156.27159129261145</v>
      </c>
    </row>
    <row r="1059" spans="20:34" x14ac:dyDescent="0.25">
      <c r="T1059" s="3"/>
      <c r="X1059" s="4">
        <f t="shared" ca="1" si="237"/>
        <v>-0.1337668012781697</v>
      </c>
      <c r="Y1059" s="4">
        <f t="shared" ca="1" si="237"/>
        <v>0.46745317213162518</v>
      </c>
      <c r="Z1059" s="4">
        <f t="shared" ca="1" si="232"/>
        <v>0.2889991721323984</v>
      </c>
      <c r="AA1059" s="4">
        <f t="shared" ca="1" si="233"/>
        <v>-0.14689119247448848</v>
      </c>
      <c r="AB1059" s="4">
        <f t="shared" ca="1" si="234"/>
        <v>0.458261145691511</v>
      </c>
      <c r="AC1059" s="4">
        <f t="shared" ca="1" si="238"/>
        <v>0.11055282812220191</v>
      </c>
      <c r="AD1059" s="4">
        <f t="shared" ca="1" si="235"/>
        <v>1.7278718458146478</v>
      </c>
      <c r="AF1059" s="4">
        <f t="shared" ca="1" si="239"/>
        <v>-0.25380915587480912</v>
      </c>
      <c r="AG1059" s="4">
        <f t="shared" ca="1" si="240"/>
        <v>0.79181653167112631</v>
      </c>
      <c r="AH1059" s="2">
        <f t="shared" ca="1" si="236"/>
        <v>120.02144410626352</v>
      </c>
    </row>
    <row r="1060" spans="20:34" x14ac:dyDescent="0.25">
      <c r="T1060" s="3"/>
      <c r="X1060" s="4">
        <f t="shared" ca="1" si="237"/>
        <v>-0.48369299020058765</v>
      </c>
      <c r="Y1060" s="4">
        <f t="shared" ca="1" si="237"/>
        <v>-0.14058890878860883</v>
      </c>
      <c r="Z1060" s="4">
        <f t="shared" ca="1" si="232"/>
        <v>-0.40631374486144628</v>
      </c>
      <c r="AA1060" s="4">
        <f t="shared" ca="1" si="233"/>
        <v>-0.6052217110208219</v>
      </c>
      <c r="AB1060" s="4">
        <f t="shared" ca="1" si="234"/>
        <v>-0.48600178866380639</v>
      </c>
      <c r="AC1060" s="4">
        <f t="shared" ca="1" si="238"/>
        <v>6.1692033242968014E-2</v>
      </c>
      <c r="AD1060" s="4">
        <f t="shared" ca="1" si="235"/>
        <v>2.0025922293395073</v>
      </c>
      <c r="AF1060" s="4">
        <f t="shared" ca="1" si="239"/>
        <v>-1.2120122955178587</v>
      </c>
      <c r="AG1060" s="4">
        <f t="shared" ca="1" si="240"/>
        <v>-0.97326340542324008</v>
      </c>
      <c r="AH1060" s="2">
        <f t="shared" ca="1" si="236"/>
        <v>100.72164898802203</v>
      </c>
    </row>
    <row r="1061" spans="20:34" x14ac:dyDescent="0.25">
      <c r="T1061" s="3"/>
      <c r="X1061" s="4">
        <f t="shared" ca="1" si="237"/>
        <v>-0.56264441350864258</v>
      </c>
      <c r="Y1061" s="4">
        <f t="shared" ca="1" si="237"/>
        <v>-0.22667654273110266</v>
      </c>
      <c r="Z1061" s="4">
        <f t="shared" ca="1" si="232"/>
        <v>-0.52268527441822399</v>
      </c>
      <c r="AA1061" s="4">
        <f t="shared" ca="1" si="233"/>
        <v>-0.7086316526893337</v>
      </c>
      <c r="AB1061" s="4">
        <f t="shared" ca="1" si="234"/>
        <v>-0.64403901088280957</v>
      </c>
      <c r="AC1061" s="4">
        <f t="shared" ca="1" si="238"/>
        <v>0.65405086482917707</v>
      </c>
      <c r="AD1061" s="4">
        <f t="shared" ca="1" si="235"/>
        <v>0.94407185660090731</v>
      </c>
      <c r="AF1061" s="4">
        <f t="shared" ca="1" si="239"/>
        <v>-0.66899920000058855</v>
      </c>
      <c r="AG1061" s="4">
        <f t="shared" ca="1" si="240"/>
        <v>-0.60801910472754594</v>
      </c>
      <c r="AH1061" s="2">
        <f t="shared" ca="1" si="236"/>
        <v>47.566757321193563</v>
      </c>
    </row>
    <row r="1062" spans="20:34" x14ac:dyDescent="0.25">
      <c r="T1062" s="3"/>
      <c r="X1062" s="4">
        <f t="shared" ca="1" si="237"/>
        <v>-3.420773932290019</v>
      </c>
      <c r="Y1062" s="4">
        <f t="shared" ca="1" si="237"/>
        <v>-0.59798853087725246</v>
      </c>
      <c r="Z1062" s="4">
        <f t="shared" ca="1" si="232"/>
        <v>-2.5594008487736986</v>
      </c>
      <c r="AA1062" s="4">
        <f t="shared" ca="1" si="233"/>
        <v>-4.4521867962744377</v>
      </c>
      <c r="AB1062" s="4">
        <f t="shared" ca="1" si="234"/>
        <v>-3.4099807583810824</v>
      </c>
      <c r="AC1062" s="4">
        <f t="shared" ca="1" si="238"/>
        <v>7.5241554705247737E-2</v>
      </c>
      <c r="AD1062" s="4">
        <f t="shared" ca="1" si="235"/>
        <v>1.906594660269417</v>
      </c>
      <c r="AF1062" s="4">
        <f t="shared" ca="1" si="239"/>
        <v>-8.4885155722988461</v>
      </c>
      <c r="AG1062" s="4">
        <f t="shared" ca="1" si="240"/>
        <v>-6.5014511055508288</v>
      </c>
      <c r="AH1062" s="2">
        <f t="shared" ca="1" si="236"/>
        <v>904.07530390648753</v>
      </c>
    </row>
    <row r="1063" spans="20:34" x14ac:dyDescent="0.25">
      <c r="T1063" s="3"/>
      <c r="X1063" s="4">
        <f t="shared" ca="1" si="237"/>
        <v>-1.8419921375784885</v>
      </c>
      <c r="Y1063" s="4">
        <f t="shared" ca="1" si="237"/>
        <v>-0.68213932567199875</v>
      </c>
      <c r="Z1063" s="4">
        <f t="shared" ca="1" si="232"/>
        <v>-1.6636459045911436</v>
      </c>
      <c r="AA1063" s="4">
        <f t="shared" ca="1" si="233"/>
        <v>-2.3843110511924461</v>
      </c>
      <c r="AB1063" s="4">
        <f t="shared" ca="1" si="234"/>
        <v>-2.1935094813710068</v>
      </c>
      <c r="AC1063" s="4">
        <f t="shared" ca="1" si="238"/>
        <v>0.9827994232805074</v>
      </c>
      <c r="AD1063" s="4">
        <f t="shared" ca="1" si="235"/>
        <v>0.6008608380695647</v>
      </c>
      <c r="AF1063" s="4">
        <f t="shared" ca="1" si="239"/>
        <v>-1.432639136438018</v>
      </c>
      <c r="AG1063" s="4">
        <f t="shared" ca="1" si="240"/>
        <v>-1.3179939452901193</v>
      </c>
      <c r="AH1063" s="2">
        <f t="shared" ca="1" si="236"/>
        <v>103.1286413753005</v>
      </c>
    </row>
    <row r="1064" spans="20:34" x14ac:dyDescent="0.25">
      <c r="T1064" s="3"/>
      <c r="X1064" s="4">
        <f t="shared" ca="1" si="237"/>
        <v>0.45983172838156483</v>
      </c>
      <c r="Y1064" s="4">
        <f t="shared" ca="1" si="237"/>
        <v>0.75497035997127782</v>
      </c>
      <c r="Z1064" s="4">
        <f t="shared" ca="1" si="232"/>
        <v>0.87878266020471618</v>
      </c>
      <c r="AA1064" s="4">
        <f t="shared" ca="1" si="233"/>
        <v>0.63059940560020011</v>
      </c>
      <c r="AB1064" s="4">
        <f t="shared" ca="1" si="234"/>
        <v>1.2592108669900315</v>
      </c>
      <c r="AC1064" s="4">
        <f t="shared" ca="1" si="238"/>
        <v>0.52095808739983618</v>
      </c>
      <c r="AD1064" s="4">
        <f t="shared" ca="1" si="235"/>
        <v>1.0544610138546451</v>
      </c>
      <c r="AF1064" s="4">
        <f t="shared" ca="1" si="239"/>
        <v>0.66494248856532356</v>
      </c>
      <c r="AG1064" s="4">
        <f t="shared" ca="1" si="240"/>
        <v>1.3277887674630953</v>
      </c>
      <c r="AH1064" s="2">
        <f t="shared" ca="1" si="236"/>
        <v>27.360527029444256</v>
      </c>
    </row>
    <row r="1065" spans="20:34" x14ac:dyDescent="0.25">
      <c r="T1065" s="3"/>
      <c r="X1065" s="4">
        <f t="shared" ca="1" si="237"/>
        <v>-8.8935670019870516E-2</v>
      </c>
      <c r="Y1065" s="4">
        <f t="shared" ca="1" si="237"/>
        <v>-1.2755809792473058</v>
      </c>
      <c r="Z1065" s="4">
        <f t="shared" ca="1" si="232"/>
        <v>-1.065360030524404</v>
      </c>
      <c r="AA1065" s="4">
        <f t="shared" ca="1" si="233"/>
        <v>-8.817173595164278E-2</v>
      </c>
      <c r="AB1065" s="4">
        <f t="shared" ca="1" si="234"/>
        <v>-1.3810131775886958</v>
      </c>
      <c r="AC1065" s="4">
        <f t="shared" ca="1" si="238"/>
        <v>0.77238103216285947</v>
      </c>
      <c r="AD1065" s="4">
        <f t="shared" ca="1" si="235"/>
        <v>0.85013372725719916</v>
      </c>
      <c r="AF1065" s="4">
        <f t="shared" ca="1" si="239"/>
        <v>-7.495776652330767E-2</v>
      </c>
      <c r="AG1065" s="4">
        <f t="shared" ca="1" si="240"/>
        <v>-1.1740458800547862</v>
      </c>
      <c r="AH1065" s="2">
        <f t="shared" ca="1" si="236"/>
        <v>-105.37804490766621</v>
      </c>
    </row>
    <row r="1066" spans="20:34" x14ac:dyDescent="0.25">
      <c r="T1066" s="3"/>
      <c r="X1066" s="4">
        <f t="shared" ca="1" si="237"/>
        <v>0.30157366050112216</v>
      </c>
      <c r="Y1066" s="4">
        <f t="shared" ca="1" si="237"/>
        <v>2.9040200566271706</v>
      </c>
      <c r="Z1066" s="4">
        <f t="shared" ca="1" si="232"/>
        <v>2.4858395538380154</v>
      </c>
      <c r="AA1066" s="4">
        <f t="shared" ca="1" si="233"/>
        <v>0.4233142562972832</v>
      </c>
      <c r="AB1066" s="4">
        <f t="shared" ca="1" si="234"/>
        <v>3.4416588281452736</v>
      </c>
      <c r="AC1066" s="4">
        <f t="shared" ca="1" si="238"/>
        <v>0.94079145277550891</v>
      </c>
      <c r="AD1066" s="4">
        <f t="shared" ca="1" si="235"/>
        <v>0.68418094344381875</v>
      </c>
      <c r="AF1066" s="4">
        <f t="shared" ca="1" si="239"/>
        <v>0.2896235472466937</v>
      </c>
      <c r="AG1066" s="4">
        <f t="shared" ca="1" si="240"/>
        <v>2.3547173840521811</v>
      </c>
      <c r="AH1066" s="2">
        <f t="shared" ca="1" si="236"/>
        <v>189.27597481230168</v>
      </c>
    </row>
    <row r="1067" spans="20:34" x14ac:dyDescent="0.25">
      <c r="T1067" s="3"/>
      <c r="X1067" s="4">
        <f t="shared" ca="1" si="237"/>
        <v>0.24829871810596832</v>
      </c>
      <c r="Y1067" s="4">
        <f t="shared" ca="1" si="237"/>
        <v>-0.22782912783494721</v>
      </c>
      <c r="Z1067" s="4">
        <f t="shared" ca="1" si="232"/>
        <v>-2.9229892754818187E-2</v>
      </c>
      <c r="AA1067" s="4">
        <f t="shared" ca="1" si="233"/>
        <v>0.35353516360150755</v>
      </c>
      <c r="AB1067" s="4">
        <f t="shared" ca="1" si="234"/>
        <v>2.6093263773373149E-2</v>
      </c>
      <c r="AC1067" s="4">
        <f t="shared" ca="1" si="238"/>
        <v>0.69776297788519948</v>
      </c>
      <c r="AD1067" s="4">
        <f t="shared" ca="1" si="235"/>
        <v>0.90954152892347606</v>
      </c>
      <c r="AF1067" s="4">
        <f t="shared" ca="1" si="239"/>
        <v>0.32155491323032642</v>
      </c>
      <c r="AG1067" s="4">
        <f t="shared" ca="1" si="240"/>
        <v>2.3732907027037363E-2</v>
      </c>
      <c r="AH1067" s="2">
        <f t="shared" ca="1" si="236"/>
        <v>-48.889158035407945</v>
      </c>
    </row>
    <row r="1068" spans="20:34" x14ac:dyDescent="0.25">
      <c r="T1068" s="3"/>
      <c r="X1068" s="4">
        <f t="shared" ca="1" si="237"/>
        <v>-0.54578802049504249</v>
      </c>
      <c r="Y1068" s="4">
        <f t="shared" ca="1" si="237"/>
        <v>1.1455633050078469</v>
      </c>
      <c r="Z1068" s="4">
        <f t="shared" ca="1" si="232"/>
        <v>0.57535433423398219</v>
      </c>
      <c r="AA1068" s="4">
        <f t="shared" ca="1" si="233"/>
        <v>-0.68655328417814743</v>
      </c>
      <c r="AB1068" s="4">
        <f t="shared" ca="1" si="234"/>
        <v>0.84714298439353508</v>
      </c>
      <c r="AC1068" s="4">
        <f t="shared" ca="1" si="238"/>
        <v>0.27005167352278558</v>
      </c>
      <c r="AD1068" s="4">
        <f t="shared" ca="1" si="235"/>
        <v>1.3395356716969531</v>
      </c>
      <c r="AF1068" s="4">
        <f t="shared" ca="1" si="239"/>
        <v>-0.9196626146773238</v>
      </c>
      <c r="AG1068" s="4">
        <f t="shared" ca="1" si="240"/>
        <v>1.1347782466229555</v>
      </c>
      <c r="AH1068" s="2">
        <f t="shared" ca="1" si="236"/>
        <v>263.05159689253378</v>
      </c>
    </row>
    <row r="1069" spans="20:34" x14ac:dyDescent="0.25">
      <c r="T1069" s="3"/>
      <c r="X1069" s="4">
        <f t="shared" ca="1" si="237"/>
        <v>0.31047373578264109</v>
      </c>
      <c r="Y1069" s="4">
        <f t="shared" ca="1" si="237"/>
        <v>1.5072740352593572</v>
      </c>
      <c r="Z1069" s="4">
        <f t="shared" ca="1" si="232"/>
        <v>1.3840758146827015</v>
      </c>
      <c r="AA1069" s="4">
        <f t="shared" ca="1" si="233"/>
        <v>0.43497150359118142</v>
      </c>
      <c r="AB1069" s="4">
        <f t="shared" ca="1" si="234"/>
        <v>1.945419313713395</v>
      </c>
      <c r="AC1069" s="4">
        <f t="shared" ca="1" si="238"/>
        <v>0.91920976647507446</v>
      </c>
      <c r="AD1069" s="4">
        <f t="shared" ca="1" si="235"/>
        <v>0.71241612940807708</v>
      </c>
      <c r="AF1069" s="4">
        <f t="shared" ca="1" si="239"/>
        <v>0.30988071499124098</v>
      </c>
      <c r="AG1069" s="4">
        <f t="shared" ca="1" si="240"/>
        <v>1.3859480975514145</v>
      </c>
      <c r="AH1069" s="2">
        <f t="shared" ca="1" si="236"/>
        <v>89.184147207597562</v>
      </c>
    </row>
    <row r="1070" spans="20:34" x14ac:dyDescent="0.25">
      <c r="T1070" s="3"/>
      <c r="X1070" s="4">
        <f t="shared" ca="1" si="237"/>
        <v>9.8504176062300858E-2</v>
      </c>
      <c r="Y1070" s="4">
        <f t="shared" ca="1" si="237"/>
        <v>-0.55835833845158589</v>
      </c>
      <c r="Z1070" s="4">
        <f t="shared" ca="1" si="232"/>
        <v>-0.38255585506073175</v>
      </c>
      <c r="AA1070" s="4">
        <f t="shared" ca="1" si="233"/>
        <v>0.15733547262751696</v>
      </c>
      <c r="AB1070" s="4">
        <f t="shared" ca="1" si="234"/>
        <v>-0.4537376178293222</v>
      </c>
      <c r="AC1070" s="4">
        <f t="shared" ca="1" si="238"/>
        <v>0.58455728050621669</v>
      </c>
      <c r="AD1070" s="4">
        <f t="shared" ca="1" si="235"/>
        <v>1.0002162562942734</v>
      </c>
      <c r="AF1070" s="4">
        <f t="shared" ca="1" si="239"/>
        <v>0.15736949741378514</v>
      </c>
      <c r="AG1070" s="4">
        <f t="shared" ca="1" si="240"/>
        <v>-0.45383574144512639</v>
      </c>
      <c r="AH1070" s="2">
        <f t="shared" ca="1" si="236"/>
        <v>-70.538124773450363</v>
      </c>
    </row>
    <row r="1071" spans="20:34" x14ac:dyDescent="0.25">
      <c r="T1071" s="3"/>
      <c r="X1071" s="4">
        <f t="shared" ca="1" si="237"/>
        <v>0.78051358699615314</v>
      </c>
      <c r="Y1071" s="4">
        <f t="shared" ca="1" si="237"/>
        <v>-0.46557419353519158</v>
      </c>
      <c r="Z1071" s="4">
        <f t="shared" ca="1" si="232"/>
        <v>0.10676154989777581</v>
      </c>
      <c r="AA1071" s="4">
        <f t="shared" ca="1" si="233"/>
        <v>1.0506259346229043</v>
      </c>
      <c r="AB1071" s="4">
        <f t="shared" ca="1" si="234"/>
        <v>0.21077511786797795</v>
      </c>
      <c r="AC1071" s="4">
        <f t="shared" ca="1" si="238"/>
        <v>0.59023376173193254</v>
      </c>
      <c r="AD1071" s="4">
        <f t="shared" ca="1" si="235"/>
        <v>0.99553344046687131</v>
      </c>
      <c r="AF1071" s="4">
        <f t="shared" ca="1" si="239"/>
        <v>1.0459332513388622</v>
      </c>
      <c r="AG1071" s="4">
        <f t="shared" ca="1" si="240"/>
        <v>0.20983367825591842</v>
      </c>
      <c r="AH1071" s="2">
        <f t="shared" ca="1" si="236"/>
        <v>-143.81582447635265</v>
      </c>
    </row>
    <row r="1072" spans="20:34" x14ac:dyDescent="0.25">
      <c r="T1072" s="3"/>
      <c r="X1072" s="4">
        <f t="shared" ca="1" si="237"/>
        <v>-0.47833304213366279</v>
      </c>
      <c r="Y1072" s="4">
        <f t="shared" ca="1" si="237"/>
        <v>-0.12063716047154845</v>
      </c>
      <c r="Z1072" s="4">
        <f t="shared" ca="1" si="232"/>
        <v>-0.38723060927464631</v>
      </c>
      <c r="AA1072" s="4">
        <f t="shared" ca="1" si="233"/>
        <v>-0.59820129398813227</v>
      </c>
      <c r="AB1072" s="4">
        <f t="shared" ca="1" si="234"/>
        <v>-0.46008612225594125</v>
      </c>
      <c r="AC1072" s="4">
        <f t="shared" ca="1" si="238"/>
        <v>0.85232459599280386</v>
      </c>
      <c r="AD1072" s="4">
        <f t="shared" ca="1" si="235"/>
        <v>0.78170058724521041</v>
      </c>
      <c r="AF1072" s="4">
        <f t="shared" ca="1" si="239"/>
        <v>-0.46761430280136773</v>
      </c>
      <c r="AG1072" s="4">
        <f t="shared" ca="1" si="240"/>
        <v>-0.35964959195084095</v>
      </c>
      <c r="AH1072" s="2">
        <f t="shared" ca="1" si="236"/>
        <v>39.537168082079916</v>
      </c>
    </row>
    <row r="1073" spans="20:34" x14ac:dyDescent="0.25">
      <c r="T1073" s="3"/>
      <c r="X1073" s="4">
        <f t="shared" ca="1" si="237"/>
        <v>1.8348725755749093</v>
      </c>
      <c r="Y1073" s="4">
        <f t="shared" ca="1" si="237"/>
        <v>1.2972464399337194</v>
      </c>
      <c r="Z1073" s="4">
        <f t="shared" ca="1" si="232"/>
        <v>2.1468961610114601</v>
      </c>
      <c r="AA1073" s="4">
        <f t="shared" ca="1" si="233"/>
        <v>2.4316168900510191</v>
      </c>
      <c r="AB1073" s="4">
        <f t="shared" ca="1" si="234"/>
        <v>2.9813600549332357</v>
      </c>
      <c r="AC1073" s="4">
        <f t="shared" ca="1" si="238"/>
        <v>0.26762407569547075</v>
      </c>
      <c r="AD1073" s="4">
        <f t="shared" ca="1" si="235"/>
        <v>1.343364108209038</v>
      </c>
      <c r="AF1073" s="4">
        <f t="shared" ca="1" si="239"/>
        <v>3.2665468550094214</v>
      </c>
      <c r="AG1073" s="4">
        <f t="shared" ca="1" si="240"/>
        <v>4.0050520914454344</v>
      </c>
      <c r="AH1073" s="2">
        <f t="shared" ca="1" si="236"/>
        <v>-95.881727597598001</v>
      </c>
    </row>
    <row r="1074" spans="20:34" x14ac:dyDescent="0.25">
      <c r="T1074" s="3"/>
      <c r="X1074" s="4">
        <f t="shared" ca="1" si="237"/>
        <v>-0.82865478348564192</v>
      </c>
      <c r="Y1074" s="4">
        <f t="shared" ca="1" si="237"/>
        <v>-0.9646643748149909</v>
      </c>
      <c r="Z1074" s="4">
        <f t="shared" ca="1" si="232"/>
        <v>-1.2698481957080663</v>
      </c>
      <c r="AA1074" s="4">
        <f t="shared" ca="1" si="233"/>
        <v>-1.0570499039374308</v>
      </c>
      <c r="AB1074" s="4">
        <f t="shared" ca="1" si="234"/>
        <v>-1.6587163385368322</v>
      </c>
      <c r="AC1074" s="4">
        <f t="shared" ca="1" si="238"/>
        <v>0.51674436810310775</v>
      </c>
      <c r="AD1074" s="4">
        <f t="shared" ca="1" si="235"/>
        <v>1.0581934231314498</v>
      </c>
      <c r="AF1074" s="4">
        <f t="shared" ca="1" si="239"/>
        <v>-1.1185632562683201</v>
      </c>
      <c r="AG1074" s="4">
        <f t="shared" ca="1" si="240"/>
        <v>-1.7552427202803553</v>
      </c>
      <c r="AH1074" s="2">
        <f t="shared" ca="1" si="236"/>
        <v>6.9801393060661212</v>
      </c>
    </row>
    <row r="1075" spans="20:34" x14ac:dyDescent="0.25">
      <c r="T1075" s="3"/>
      <c r="X1075" s="4">
        <f t="shared" ca="1" si="237"/>
        <v>0.83303340616482424</v>
      </c>
      <c r="Y1075" s="4">
        <f t="shared" ca="1" si="237"/>
        <v>-0.27151889158609194</v>
      </c>
      <c r="Z1075" s="4">
        <f t="shared" ca="1" si="232"/>
        <v>0.29260489256548561</v>
      </c>
      <c r="AA1075" s="4">
        <f t="shared" ca="1" si="233"/>
        <v>1.1194159729668864</v>
      </c>
      <c r="AB1075" s="4">
        <f t="shared" ca="1" si="234"/>
        <v>0.46315785920480534</v>
      </c>
      <c r="AC1075" s="4">
        <f t="shared" ca="1" si="238"/>
        <v>0.84490398489188767</v>
      </c>
      <c r="AD1075" s="4">
        <f t="shared" ca="1" si="235"/>
        <v>0.78847101362200722</v>
      </c>
      <c r="AF1075" s="4">
        <f t="shared" ca="1" si="239"/>
        <v>0.88262704686986637</v>
      </c>
      <c r="AG1075" s="4">
        <f t="shared" ca="1" si="240"/>
        <v>0.3651865467142118</v>
      </c>
      <c r="AH1075" s="2">
        <f t="shared" ca="1" si="236"/>
        <v>-102.91837807892989</v>
      </c>
    </row>
    <row r="1076" spans="20:34" x14ac:dyDescent="0.25">
      <c r="T1076" s="3"/>
      <c r="X1076" s="4">
        <f t="shared" ca="1" si="237"/>
        <v>5.9851832276014656E-2</v>
      </c>
      <c r="Y1076" s="4">
        <f t="shared" ca="1" si="237"/>
        <v>-0.23066476507816</v>
      </c>
      <c r="Z1076" s="4">
        <f t="shared" ca="1" si="232"/>
        <v>-0.14635910596731347</v>
      </c>
      <c r="AA1076" s="4">
        <f t="shared" ca="1" si="233"/>
        <v>0.10670894242938021</v>
      </c>
      <c r="AB1076" s="4">
        <f t="shared" ca="1" si="234"/>
        <v>-0.13297292335419825</v>
      </c>
      <c r="AC1076" s="4">
        <f t="shared" ca="1" si="238"/>
        <v>0.39106229203768261</v>
      </c>
      <c r="AD1076" s="4">
        <f t="shared" ca="1" si="235"/>
        <v>1.1816980813566451</v>
      </c>
      <c r="AF1076" s="4">
        <f t="shared" ca="1" si="239"/>
        <v>0.1260977525323953</v>
      </c>
      <c r="AG1076" s="4">
        <f t="shared" ca="1" si="240"/>
        <v>-0.1571338484000403</v>
      </c>
      <c r="AH1076" s="2">
        <f t="shared" ca="1" si="236"/>
        <v>-35.879517570362168</v>
      </c>
    </row>
    <row r="1077" spans="20:34" x14ac:dyDescent="0.25">
      <c r="T1077" s="3"/>
      <c r="X1077" s="4">
        <f t="shared" ca="1" si="237"/>
        <v>-0.98643774213458324</v>
      </c>
      <c r="Y1077" s="4">
        <f t="shared" ca="1" si="237"/>
        <v>1.2648287288318987</v>
      </c>
      <c r="Z1077" s="4">
        <f t="shared" ca="1" si="232"/>
        <v>0.40126518181140791</v>
      </c>
      <c r="AA1077" s="4">
        <f t="shared" ca="1" si="233"/>
        <v>-1.2637127589756323</v>
      </c>
      <c r="AB1077" s="4">
        <f t="shared" ca="1" si="234"/>
        <v>0.61072290662957573</v>
      </c>
      <c r="AC1077" s="4">
        <f t="shared" ca="1" si="238"/>
        <v>0.35383169170557782</v>
      </c>
      <c r="AD1077" s="4">
        <f t="shared" ca="1" si="235"/>
        <v>1.2246880842650145</v>
      </c>
      <c r="AF1077" s="4">
        <f t="shared" ca="1" si="239"/>
        <v>-1.5476539578511233</v>
      </c>
      <c r="AG1077" s="4">
        <f t="shared" ca="1" si="240"/>
        <v>0.74794506653693649</v>
      </c>
      <c r="AH1077" s="2">
        <f t="shared" ca="1" si="236"/>
        <v>329.05046182349633</v>
      </c>
    </row>
    <row r="1078" spans="20:34" x14ac:dyDescent="0.25">
      <c r="T1078" s="3"/>
      <c r="X1078" s="4">
        <f t="shared" ca="1" si="237"/>
        <v>0.27558620399688333</v>
      </c>
      <c r="Y1078" s="4">
        <f t="shared" ca="1" si="237"/>
        <v>1.6037170485860914</v>
      </c>
      <c r="Z1078" s="4">
        <f t="shared" ca="1" si="232"/>
        <v>1.4392572038472169</v>
      </c>
      <c r="AA1078" s="4">
        <f t="shared" ca="1" si="233"/>
        <v>0.38927609398663421</v>
      </c>
      <c r="AB1078" s="4">
        <f t="shared" ca="1" si="234"/>
        <v>2.0203578617840461</v>
      </c>
      <c r="AC1078" s="4">
        <f t="shared" ca="1" si="238"/>
        <v>0.16490896650822817</v>
      </c>
      <c r="AD1078" s="4">
        <f t="shared" ca="1" si="235"/>
        <v>1.5505830501546816</v>
      </c>
      <c r="AF1078" s="4">
        <f t="shared" ca="1" si="239"/>
        <v>0.60360491316609577</v>
      </c>
      <c r="AG1078" s="4">
        <f t="shared" ca="1" si="240"/>
        <v>3.1327326557290966</v>
      </c>
      <c r="AH1078" s="2">
        <f t="shared" ca="1" si="236"/>
        <v>217.4841737537763</v>
      </c>
    </row>
    <row r="1079" spans="20:34" x14ac:dyDescent="0.25">
      <c r="T1079" s="3"/>
      <c r="X1079" s="4">
        <f t="shared" ca="1" si="237"/>
        <v>-0.94066065419712475</v>
      </c>
      <c r="Y1079" s="4">
        <f t="shared" ca="1" si="237"/>
        <v>-0.9665160666708571</v>
      </c>
      <c r="Z1079" s="4">
        <f t="shared" ca="1" si="232"/>
        <v>-1.3395972949080117</v>
      </c>
      <c r="AA1079" s="4">
        <f t="shared" ca="1" si="233"/>
        <v>-1.2037542959736871</v>
      </c>
      <c r="AB1079" s="4">
        <f t="shared" ca="1" si="234"/>
        <v>-1.7534384233269866</v>
      </c>
      <c r="AC1079" s="4">
        <f t="shared" ca="1" si="238"/>
        <v>0.5701034279234799</v>
      </c>
      <c r="AD1079" s="4">
        <f t="shared" ca="1" si="235"/>
        <v>1.0122422505273081</v>
      </c>
      <c r="AF1079" s="4">
        <f t="shared" ca="1" si="239"/>
        <v>-1.2184909576383203</v>
      </c>
      <c r="AG1079" s="4">
        <f t="shared" ca="1" si="240"/>
        <v>-1.7749044557895637</v>
      </c>
      <c r="AH1079" s="2">
        <f t="shared" ca="1" si="236"/>
        <v>21.636858872318953</v>
      </c>
    </row>
    <row r="1080" spans="20:34" x14ac:dyDescent="0.25">
      <c r="T1080" s="3"/>
      <c r="X1080" s="4">
        <f t="shared" ca="1" si="237"/>
        <v>8.3141400181885455E-2</v>
      </c>
      <c r="Y1080" s="4">
        <f t="shared" ca="1" si="237"/>
        <v>-1.4184220485636043</v>
      </c>
      <c r="Z1080" s="4">
        <f t="shared" ca="1" si="232"/>
        <v>-1.0736869847949322</v>
      </c>
      <c r="AA1080" s="4">
        <f t="shared" ca="1" si="233"/>
        <v>0.1372134318701074</v>
      </c>
      <c r="AB1080" s="4">
        <f t="shared" ca="1" si="234"/>
        <v>-1.3923215167286129</v>
      </c>
      <c r="AC1080" s="4">
        <f t="shared" ca="1" si="238"/>
        <v>5.6650358469977125E-2</v>
      </c>
      <c r="AD1080" s="4">
        <f t="shared" ca="1" si="235"/>
        <v>2.044685575377315</v>
      </c>
      <c r="AF1080" s="4">
        <f t="shared" ca="1" si="239"/>
        <v>0.28055832489282656</v>
      </c>
      <c r="AG1080" s="4">
        <f t="shared" ca="1" si="240"/>
        <v>-2.8468597215424598</v>
      </c>
      <c r="AH1080" s="2">
        <f t="shared" ca="1" si="236"/>
        <v>-329.44236237294581</v>
      </c>
    </row>
    <row r="1081" spans="20:34" x14ac:dyDescent="0.25">
      <c r="T1081" s="3"/>
      <c r="X1081" s="4">
        <f t="shared" ca="1" si="237"/>
        <v>-0.57879903462699511</v>
      </c>
      <c r="Y1081" s="4">
        <f t="shared" ca="1" si="237"/>
        <v>-0.24713611925597331</v>
      </c>
      <c r="Z1081" s="4">
        <f t="shared" ca="1" si="232"/>
        <v>-0.54875163491365841</v>
      </c>
      <c r="AA1081" s="4">
        <f t="shared" ca="1" si="233"/>
        <v>-0.72979084599491284</v>
      </c>
      <c r="AB1081" s="4">
        <f t="shared" ca="1" si="234"/>
        <v>-0.67943817785902194</v>
      </c>
      <c r="AC1081" s="4">
        <f t="shared" ca="1" si="238"/>
        <v>0.23627643447499613</v>
      </c>
      <c r="AD1081" s="4">
        <f t="shared" ca="1" si="235"/>
        <v>1.3962391724437342</v>
      </c>
      <c r="AF1081" s="4">
        <f t="shared" ca="1" si="239"/>
        <v>-1.0189625668689497</v>
      </c>
      <c r="AG1081" s="4">
        <f t="shared" ca="1" si="240"/>
        <v>-0.94865819918055949</v>
      </c>
      <c r="AH1081" s="2">
        <f t="shared" ca="1" si="236"/>
        <v>71.122390509076922</v>
      </c>
    </row>
    <row r="1082" spans="20:34" x14ac:dyDescent="0.25">
      <c r="T1082" s="3"/>
      <c r="X1082" s="4">
        <f t="shared" ca="1" si="237"/>
        <v>0.1703634916889068</v>
      </c>
      <c r="Y1082" s="4">
        <f t="shared" ca="1" si="237"/>
        <v>1.0083630300803712</v>
      </c>
      <c r="Z1082" s="4">
        <f t="shared" ca="1" si="232"/>
        <v>0.90317871179737774</v>
      </c>
      <c r="AA1082" s="4">
        <f t="shared" ca="1" si="233"/>
        <v>0.25145622847877169</v>
      </c>
      <c r="AB1082" s="4">
        <f t="shared" ca="1" si="234"/>
        <v>1.2923416872301714</v>
      </c>
      <c r="AC1082" s="4">
        <f t="shared" ca="1" si="238"/>
        <v>0.31187234945707754</v>
      </c>
      <c r="AD1082" s="4">
        <f t="shared" ca="1" si="235"/>
        <v>1.2784651688324782</v>
      </c>
      <c r="AF1082" s="4">
        <f t="shared" ca="1" si="239"/>
        <v>0.32147802959609106</v>
      </c>
      <c r="AG1082" s="4">
        <f t="shared" ca="1" si="240"/>
        <v>1.6522138333539709</v>
      </c>
      <c r="AH1082" s="2">
        <f t="shared" ca="1" si="236"/>
        <v>113.97112774995048</v>
      </c>
    </row>
    <row r="1083" spans="20:34" x14ac:dyDescent="0.25">
      <c r="T1083" s="3"/>
      <c r="X1083" s="4">
        <f t="shared" ca="1" si="237"/>
        <v>1.427110446679301</v>
      </c>
      <c r="Y1083" s="4">
        <f t="shared" ca="1" si="237"/>
        <v>-0.38997270027052361</v>
      </c>
      <c r="Z1083" s="4">
        <f t="shared" ca="1" si="232"/>
        <v>0.56087012266566383</v>
      </c>
      <c r="AA1083" s="4">
        <f t="shared" ca="1" si="233"/>
        <v>1.8975333207251566</v>
      </c>
      <c r="AB1083" s="4">
        <f t="shared" ca="1" si="234"/>
        <v>0.8274728419539914</v>
      </c>
      <c r="AC1083" s="4">
        <f t="shared" ca="1" si="238"/>
        <v>0.97698443574166716</v>
      </c>
      <c r="AD1083" s="4">
        <f t="shared" ca="1" si="235"/>
        <v>0.61737383250657851</v>
      </c>
      <c r="AF1083" s="4">
        <f t="shared" ca="1" si="239"/>
        <v>1.1714874185250246</v>
      </c>
      <c r="AG1083" s="4">
        <f t="shared" ca="1" si="240"/>
        <v>0.51086007973224601</v>
      </c>
      <c r="AH1083" s="2">
        <f t="shared" ca="1" si="236"/>
        <v>-133.1201445873412</v>
      </c>
    </row>
    <row r="1084" spans="20:34" x14ac:dyDescent="0.25">
      <c r="T1084" s="3"/>
      <c r="X1084" s="4">
        <f t="shared" ca="1" si="237"/>
        <v>-1.3935137905496982</v>
      </c>
      <c r="Y1084" s="4">
        <f t="shared" ca="1" si="237"/>
        <v>-0.13787482267581724</v>
      </c>
      <c r="Z1084" s="4">
        <f t="shared" ca="1" si="232"/>
        <v>-0.9588093701420739</v>
      </c>
      <c r="AA1084" s="4">
        <f t="shared" ca="1" si="233"/>
        <v>-1.7968977055852087</v>
      </c>
      <c r="AB1084" s="4">
        <f t="shared" ca="1" si="234"/>
        <v>-1.236313091093673</v>
      </c>
      <c r="AC1084" s="4">
        <f t="shared" ca="1" si="238"/>
        <v>0.64471430863838008</v>
      </c>
      <c r="AD1084" s="4">
        <f t="shared" ca="1" si="235"/>
        <v>0.95149545308443084</v>
      </c>
      <c r="AF1084" s="4">
        <f t="shared" ca="1" si="239"/>
        <v>-1.7097399965221722</v>
      </c>
      <c r="AG1084" s="4">
        <f t="shared" ca="1" si="240"/>
        <v>-1.1763462847643877</v>
      </c>
      <c r="AH1084" s="2">
        <f t="shared" ca="1" si="236"/>
        <v>163.97840818996701</v>
      </c>
    </row>
    <row r="1085" spans="20:34" x14ac:dyDescent="0.25">
      <c r="T1085" s="3"/>
      <c r="X1085" s="4">
        <f t="shared" ca="1" si="237"/>
        <v>1.5599957406299887</v>
      </c>
      <c r="Y1085" s="4">
        <f t="shared" ca="1" si="237"/>
        <v>-0.65037991172187404</v>
      </c>
      <c r="Z1085" s="4">
        <f t="shared" ca="1" si="232"/>
        <v>0.43545724458333523</v>
      </c>
      <c r="AA1085" s="4">
        <f t="shared" ca="1" si="233"/>
        <v>2.0715854140284788</v>
      </c>
      <c r="AB1085" s="4">
        <f t="shared" ca="1" si="234"/>
        <v>0.65715710443546393</v>
      </c>
      <c r="AC1085" s="4">
        <f t="shared" ca="1" si="238"/>
        <v>0.49928777255095413</v>
      </c>
      <c r="AD1085" s="4">
        <f t="shared" ca="1" si="235"/>
        <v>1.0738775535051261</v>
      </c>
      <c r="AF1085" s="4">
        <f t="shared" ca="1" si="239"/>
        <v>2.2246290762938066</v>
      </c>
      <c r="AG1085" s="4">
        <f t="shared" ca="1" si="240"/>
        <v>0.7057062635796687</v>
      </c>
      <c r="AH1085" s="2">
        <f t="shared" ca="1" si="236"/>
        <v>-273.29103192156072</v>
      </c>
    </row>
    <row r="1086" spans="20:34" x14ac:dyDescent="0.25">
      <c r="T1086" s="3"/>
      <c r="X1086" s="4">
        <f t="shared" ca="1" si="237"/>
        <v>1.0664178529328876</v>
      </c>
      <c r="Y1086" s="4">
        <f t="shared" ca="1" si="237"/>
        <v>0.13470106600425313</v>
      </c>
      <c r="Z1086" s="4">
        <f t="shared" ca="1" si="232"/>
        <v>0.75688857687071842</v>
      </c>
      <c r="AA1086" s="4">
        <f t="shared" ca="1" si="233"/>
        <v>1.4251010514037317</v>
      </c>
      <c r="AB1086" s="4">
        <f t="shared" ca="1" si="234"/>
        <v>1.0936737944052988</v>
      </c>
      <c r="AC1086" s="4">
        <f t="shared" ca="1" si="238"/>
        <v>0.3066501882176782</v>
      </c>
      <c r="AD1086" s="4">
        <f t="shared" ca="1" si="235"/>
        <v>1.2856358307198563</v>
      </c>
      <c r="AF1086" s="4">
        <f t="shared" ca="1" si="239"/>
        <v>1.8321609740811773</v>
      </c>
      <c r="AG1086" s="4">
        <f t="shared" ca="1" si="240"/>
        <v>1.4060662172067937</v>
      </c>
      <c r="AH1086" s="2">
        <f t="shared" ca="1" si="236"/>
        <v>-144.40770056202609</v>
      </c>
    </row>
    <row r="1087" spans="20:34" x14ac:dyDescent="0.25">
      <c r="T1087" s="3"/>
      <c r="X1087" s="4">
        <f t="shared" ca="1" si="237"/>
        <v>0.36657400141740309</v>
      </c>
      <c r="Y1087" s="4">
        <f t="shared" ca="1" si="237"/>
        <v>0.41424489971206269</v>
      </c>
      <c r="Z1087" s="4">
        <f t="shared" ca="1" si="232"/>
        <v>0.5518403160976002</v>
      </c>
      <c r="AA1087" s="4">
        <f t="shared" ca="1" si="233"/>
        <v>0.50845118202893402</v>
      </c>
      <c r="AB1087" s="4">
        <f t="shared" ca="1" si="234"/>
        <v>0.81521000109741026</v>
      </c>
      <c r="AC1087" s="4">
        <f t="shared" ca="1" si="238"/>
        <v>0.63111395168746576</v>
      </c>
      <c r="AD1087" s="4">
        <f t="shared" ca="1" si="235"/>
        <v>0.96236110296416921</v>
      </c>
      <c r="AF1087" s="4">
        <f t="shared" ca="1" si="239"/>
        <v>0.48931364034080049</v>
      </c>
      <c r="AG1087" s="4">
        <f t="shared" ca="1" si="240"/>
        <v>0.78452639580352534</v>
      </c>
      <c r="AH1087" s="2">
        <f t="shared" ca="1" si="236"/>
        <v>0.65728792258869362</v>
      </c>
    </row>
    <row r="1088" spans="20:34" x14ac:dyDescent="0.25">
      <c r="T1088" s="3"/>
      <c r="X1088" s="4">
        <f t="shared" ca="1" si="237"/>
        <v>-1.023838353856664</v>
      </c>
      <c r="Y1088" s="4">
        <f t="shared" ca="1" si="237"/>
        <v>1.5037804015618563</v>
      </c>
      <c r="Z1088" s="4">
        <f t="shared" ca="1" si="232"/>
        <v>0.56788001831400725</v>
      </c>
      <c r="AA1088" s="4">
        <f t="shared" ca="1" si="233"/>
        <v>-1.312699780545292</v>
      </c>
      <c r="AB1088" s="4">
        <f t="shared" ca="1" si="234"/>
        <v>0.83699256246061893</v>
      </c>
      <c r="AC1088" s="4">
        <f t="shared" ca="1" si="238"/>
        <v>0.570984335596325</v>
      </c>
      <c r="AD1088" s="4">
        <f t="shared" ca="1" si="235"/>
        <v>1.0115048713126473</v>
      </c>
      <c r="AF1088" s="4">
        <f t="shared" ca="1" si="239"/>
        <v>-1.3278022225926061</v>
      </c>
      <c r="AG1088" s="4">
        <f t="shared" ca="1" si="240"/>
        <v>0.84662205418137126</v>
      </c>
      <c r="AH1088" s="2">
        <f t="shared" ca="1" si="236"/>
        <v>302.03363077498216</v>
      </c>
    </row>
    <row r="1089" spans="20:34" x14ac:dyDescent="0.25">
      <c r="T1089" s="3"/>
      <c r="X1089" s="4">
        <f t="shared" ca="1" si="237"/>
        <v>-0.42443041971875561</v>
      </c>
      <c r="Y1089" s="4">
        <f t="shared" ca="1" si="237"/>
        <v>-0.95742306642719677</v>
      </c>
      <c r="Z1089" s="4">
        <f t="shared" ca="1" si="232"/>
        <v>-1.0176838771954229</v>
      </c>
      <c r="AA1089" s="4">
        <f t="shared" ca="1" si="233"/>
        <v>-0.52760007103162765</v>
      </c>
      <c r="AB1089" s="4">
        <f t="shared" ca="1" si="234"/>
        <v>-1.3162670419411162</v>
      </c>
      <c r="AC1089" s="4">
        <f t="shared" ca="1" si="238"/>
        <v>0.33295794267098233</v>
      </c>
      <c r="AD1089" s="4">
        <f t="shared" ca="1" si="235"/>
        <v>1.2506397207622519</v>
      </c>
      <c r="AF1089" s="4">
        <f t="shared" ca="1" si="239"/>
        <v>-0.65983760550913906</v>
      </c>
      <c r="AG1089" s="4">
        <f t="shared" ca="1" si="240"/>
        <v>-1.646175845781793</v>
      </c>
      <c r="AH1089" s="2">
        <f t="shared" ca="1" si="236"/>
        <v>-57.748709852900447</v>
      </c>
    </row>
    <row r="1090" spans="20:34" x14ac:dyDescent="0.25">
      <c r="T1090" s="3"/>
      <c r="X1090" s="4">
        <f t="shared" ca="1" si="237"/>
        <v>-0.92443471904801011</v>
      </c>
      <c r="Y1090" s="4">
        <f t="shared" ca="1" si="237"/>
        <v>0.21729461624063193</v>
      </c>
      <c r="Z1090" s="4">
        <f t="shared" ref="Z1090:Z1153" ca="1" si="241">X1090*B$19+SQRT(1-B$19^2)*Y1090</f>
        <v>-0.39130832253088799</v>
      </c>
      <c r="AA1090" s="4">
        <f t="shared" ref="AA1090:AA1153" ca="1" si="242">X1090*SQRT($B$28)+$B$20</f>
        <v>-1.1825016961220032</v>
      </c>
      <c r="AB1090" s="4">
        <f t="shared" ref="AB1090:AB1153" ca="1" si="243">Z1090*SQRT($C$29)+$C$20</f>
        <v>-0.46562382102536082</v>
      </c>
      <c r="AC1090" s="4">
        <f t="shared" ca="1" si="238"/>
        <v>2.9629995464853454E-2</v>
      </c>
      <c r="AD1090" s="4">
        <f t="shared" ref="AD1090:AD1153" ca="1" si="244">SQRT((B$26/2)/GAMMAINV(AC1090,B$26/2,1))</f>
        <v>2.3839029747401308</v>
      </c>
      <c r="AF1090" s="4">
        <f t="shared" ca="1" si="239"/>
        <v>-2.8189693110204934</v>
      </c>
      <c r="AG1090" s="4">
        <f t="shared" ca="1" si="240"/>
        <v>-1.1100020120522238</v>
      </c>
      <c r="AH1090" s="2">
        <f t="shared" ref="AH1090:AH1153" ca="1" si="245">(B$4*EXP(-B$8*B$7)*NORMSDIST((LN(B$4/(B$5+AF1090))-B$8*B$7+B$9*B$7+0.5*B$6*B$6*B$7)/(B$6*SQRT(B$7)))-(B$5+AF1090)*EXP(-B$9*B$7)*NORMSDIST((LN(B$4/(B$5+AF1090))-B$8*B$7+B$9*B$7-0.5*B$6*B$6*B$7)/(B$6*SQRT(B$7))))*400+100*AG1090-400*$B$13</f>
        <v>361.59040046231985</v>
      </c>
    </row>
    <row r="1091" spans="20:34" x14ac:dyDescent="0.25">
      <c r="T1091" s="3"/>
      <c r="X1091" s="4">
        <f t="shared" ref="X1091:Y1154" ca="1" si="246">NORMSINV(RAND())</f>
        <v>-0.95790513431668833</v>
      </c>
      <c r="Y1091" s="4">
        <f t="shared" ca="1" si="246"/>
        <v>-1.7790380399651546E-2</v>
      </c>
      <c r="Z1091" s="4">
        <f t="shared" ca="1" si="241"/>
        <v>-0.59806263507489466</v>
      </c>
      <c r="AA1091" s="4">
        <f t="shared" ca="1" si="242"/>
        <v>-1.2263409778668044</v>
      </c>
      <c r="AB1091" s="4">
        <f t="shared" ca="1" si="243"/>
        <v>-0.74640450132321934</v>
      </c>
      <c r="AC1091" s="4">
        <f t="shared" ref="AC1091:AC1154" ca="1" si="247">RAND()</f>
        <v>0.94749479109668799</v>
      </c>
      <c r="AD1091" s="4">
        <f t="shared" ca="1" si="244"/>
        <v>0.6742645106375762</v>
      </c>
      <c r="AF1091" s="4">
        <f t="shared" ref="AF1091:AF1154" ca="1" si="248">AD1091*AA1091</f>
        <v>-0.82687819931616757</v>
      </c>
      <c r="AG1091" s="4">
        <f t="shared" ref="AG1091:AG1154" ca="1" si="249">AD1091*AB1091</f>
        <v>-0.50327406582238454</v>
      </c>
      <c r="AH1091" s="2">
        <f t="shared" ca="1" si="245"/>
        <v>83.955712663660506</v>
      </c>
    </row>
    <row r="1092" spans="20:34" x14ac:dyDescent="0.25">
      <c r="T1092" s="3"/>
      <c r="X1092" s="4">
        <f t="shared" ca="1" si="246"/>
        <v>0.47321918772365867</v>
      </c>
      <c r="Y1092" s="4">
        <f t="shared" ca="1" si="246"/>
        <v>0.68288811740909849</v>
      </c>
      <c r="Z1092" s="4">
        <f t="shared" ca="1" si="241"/>
        <v>0.82980493573236624</v>
      </c>
      <c r="AA1092" s="4">
        <f t="shared" ca="1" si="242"/>
        <v>0.64813419258249205</v>
      </c>
      <c r="AB1092" s="4">
        <f t="shared" ca="1" si="243"/>
        <v>1.1926971453289152</v>
      </c>
      <c r="AC1092" s="4">
        <f t="shared" ca="1" si="247"/>
        <v>0.28734639651715455</v>
      </c>
      <c r="AD1092" s="4">
        <f t="shared" ca="1" si="244"/>
        <v>1.3132189857722019</v>
      </c>
      <c r="AF1092" s="4">
        <f t="shared" ca="1" si="248"/>
        <v>0.85114212702746517</v>
      </c>
      <c r="AG1092" s="4">
        <f t="shared" ca="1" si="249"/>
        <v>1.5662725355222384</v>
      </c>
      <c r="AH1092" s="2">
        <f t="shared" ca="1" si="245"/>
        <v>22.095575825516789</v>
      </c>
    </row>
    <row r="1093" spans="20:34" x14ac:dyDescent="0.25">
      <c r="T1093" s="3"/>
      <c r="X1093" s="4">
        <f t="shared" ca="1" si="246"/>
        <v>-0.47799504709408919</v>
      </c>
      <c r="Y1093" s="4">
        <f t="shared" ca="1" si="246"/>
        <v>-0.64676217393181801</v>
      </c>
      <c r="Z1093" s="4">
        <f t="shared" ca="1" si="241"/>
        <v>-0.8040796590917455</v>
      </c>
      <c r="AA1093" s="4">
        <f t="shared" ca="1" si="242"/>
        <v>-0.59775859079340743</v>
      </c>
      <c r="AB1093" s="4">
        <f t="shared" ca="1" si="243"/>
        <v>-1.0261839141181979</v>
      </c>
      <c r="AC1093" s="4">
        <f t="shared" ca="1" si="247"/>
        <v>0.79041980220303976</v>
      </c>
      <c r="AD1093" s="4">
        <f t="shared" ca="1" si="244"/>
        <v>0.83535556881735573</v>
      </c>
      <c r="AF1093" s="4">
        <f t="shared" ca="1" si="248"/>
        <v>-0.49934096762768787</v>
      </c>
      <c r="AG1093" s="4">
        <f t="shared" ca="1" si="249"/>
        <v>-0.85722844728942771</v>
      </c>
      <c r="AH1093" s="2">
        <f t="shared" ca="1" si="245"/>
        <v>-5.0568816622412669</v>
      </c>
    </row>
    <row r="1094" spans="20:34" x14ac:dyDescent="0.25">
      <c r="T1094" s="3"/>
      <c r="X1094" s="4">
        <f t="shared" ca="1" si="246"/>
        <v>-0.51094973110045372</v>
      </c>
      <c r="Y1094" s="4">
        <f t="shared" ca="1" si="246"/>
        <v>-0.70824961789934537</v>
      </c>
      <c r="Z1094" s="4">
        <f t="shared" ca="1" si="241"/>
        <v>-0.8729101758401604</v>
      </c>
      <c r="AA1094" s="4">
        <f t="shared" ca="1" si="242"/>
        <v>-0.64092237186300993</v>
      </c>
      <c r="AB1094" s="4">
        <f t="shared" ca="1" si="243"/>
        <v>-1.1196585269573356</v>
      </c>
      <c r="AC1094" s="4">
        <f t="shared" ca="1" si="247"/>
        <v>0.58693198219654241</v>
      </c>
      <c r="AD1094" s="4">
        <f t="shared" ca="1" si="244"/>
        <v>0.99825462382660313</v>
      </c>
      <c r="AF1094" s="4">
        <f t="shared" ca="1" si="248"/>
        <v>-0.63980372122616325</v>
      </c>
      <c r="AG1094" s="4">
        <f t="shared" ca="1" si="249"/>
        <v>-1.1177043016420436</v>
      </c>
      <c r="AH1094" s="2">
        <f t="shared" ca="1" si="245"/>
        <v>-8.1796617274158052</v>
      </c>
    </row>
    <row r="1095" spans="20:34" x14ac:dyDescent="0.25">
      <c r="T1095" s="3"/>
      <c r="X1095" s="4">
        <f t="shared" ca="1" si="246"/>
        <v>-0.46905915251274566</v>
      </c>
      <c r="Y1095" s="4">
        <f t="shared" ca="1" si="246"/>
        <v>-0.22096379363921906</v>
      </c>
      <c r="Z1095" s="4">
        <f t="shared" ca="1" si="241"/>
        <v>-0.46110516064317891</v>
      </c>
      <c r="AA1095" s="4">
        <f t="shared" ca="1" si="242"/>
        <v>-0.58605442766759297</v>
      </c>
      <c r="AB1095" s="4">
        <f t="shared" ca="1" si="243"/>
        <v>-0.56041073718043399</v>
      </c>
      <c r="AC1095" s="4">
        <f t="shared" ca="1" si="247"/>
        <v>0.73584229550632274</v>
      </c>
      <c r="AD1095" s="4">
        <f t="shared" ca="1" si="244"/>
        <v>0.87944615889759603</v>
      </c>
      <c r="AF1095" s="4">
        <f t="shared" ca="1" si="248"/>
        <v>-0.51540331531719363</v>
      </c>
      <c r="AG1095" s="4">
        <f t="shared" ca="1" si="249"/>
        <v>-0.49285107021830288</v>
      </c>
      <c r="AH1095" s="2">
        <f t="shared" ca="1" si="245"/>
        <v>33.997166068420483</v>
      </c>
    </row>
    <row r="1096" spans="20:34" x14ac:dyDescent="0.25">
      <c r="T1096" s="3"/>
      <c r="X1096" s="4">
        <f t="shared" ca="1" si="246"/>
        <v>-1.0014311271106919</v>
      </c>
      <c r="Y1096" s="4">
        <f t="shared" ca="1" si="246"/>
        <v>4.2353176104546288E-2</v>
      </c>
      <c r="Z1096" s="4">
        <f t="shared" ca="1" si="241"/>
        <v>-0.57692173419615178</v>
      </c>
      <c r="AA1096" s="4">
        <f t="shared" ca="1" si="242"/>
        <v>-1.2833509744862417</v>
      </c>
      <c r="AB1096" s="4">
        <f t="shared" ca="1" si="243"/>
        <v>-0.71769430680391721</v>
      </c>
      <c r="AC1096" s="4">
        <f t="shared" ca="1" si="247"/>
        <v>0.24854717786500935</v>
      </c>
      <c r="AD1096" s="4">
        <f t="shared" ca="1" si="244"/>
        <v>1.3747329959962793</v>
      </c>
      <c r="AF1096" s="4">
        <f t="shared" ca="1" si="248"/>
        <v>-1.7642649300702156</v>
      </c>
      <c r="AG1096" s="4">
        <f t="shared" ca="1" si="249"/>
        <v>-0.98663804460202198</v>
      </c>
      <c r="AH1096" s="2">
        <f t="shared" ca="1" si="245"/>
        <v>192.18335456980003</v>
      </c>
    </row>
    <row r="1097" spans="20:34" x14ac:dyDescent="0.25">
      <c r="T1097" s="3"/>
      <c r="X1097" s="4">
        <f t="shared" ca="1" si="246"/>
        <v>0.90215738436533932</v>
      </c>
      <c r="Y1097" s="4">
        <f t="shared" ca="1" si="246"/>
        <v>1.2712301627824707</v>
      </c>
      <c r="Z1097" s="4">
        <f t="shared" ca="1" si="241"/>
        <v>1.5576692745853642</v>
      </c>
      <c r="AA1097" s="4">
        <f t="shared" ca="1" si="242"/>
        <v>1.2099540057737184</v>
      </c>
      <c r="AB1097" s="4">
        <f t="shared" ca="1" si="243"/>
        <v>2.1811662210788905</v>
      </c>
      <c r="AC1097" s="4">
        <f t="shared" ca="1" si="247"/>
        <v>0.67805262471945427</v>
      </c>
      <c r="AD1097" s="4">
        <f t="shared" ca="1" si="244"/>
        <v>0.92508241569159599</v>
      </c>
      <c r="AF1097" s="4">
        <f t="shared" ca="1" si="248"/>
        <v>1.1193071745368748</v>
      </c>
      <c r="AG1097" s="4">
        <f t="shared" ca="1" si="249"/>
        <v>2.0177585168205696</v>
      </c>
      <c r="AH1097" s="2">
        <f t="shared" ca="1" si="245"/>
        <v>25.625507207546434</v>
      </c>
    </row>
    <row r="1098" spans="20:34" x14ac:dyDescent="0.25">
      <c r="T1098" s="3"/>
      <c r="X1098" s="4">
        <f t="shared" ca="1" si="246"/>
        <v>0.29479435699181605</v>
      </c>
      <c r="Y1098" s="4">
        <f t="shared" ca="1" si="246"/>
        <v>0.42483791313613972</v>
      </c>
      <c r="Z1098" s="4">
        <f t="shared" ca="1" si="241"/>
        <v>0.5164788405166606</v>
      </c>
      <c r="AA1098" s="4">
        <f t="shared" ca="1" si="242"/>
        <v>0.41443477887842634</v>
      </c>
      <c r="AB1098" s="4">
        <f t="shared" ca="1" si="243"/>
        <v>0.76718769361669437</v>
      </c>
      <c r="AC1098" s="4">
        <f t="shared" ca="1" si="247"/>
        <v>7.1930777061243178E-2</v>
      </c>
      <c r="AD1098" s="4">
        <f t="shared" ca="1" si="244"/>
        <v>1.9281108020712627</v>
      </c>
      <c r="AF1098" s="4">
        <f t="shared" ca="1" si="248"/>
        <v>0.79907617390950902</v>
      </c>
      <c r="AG1098" s="4">
        <f t="shared" ca="1" si="249"/>
        <v>1.4792228792784867</v>
      </c>
      <c r="AH1098" s="2">
        <f t="shared" ca="1" si="245"/>
        <v>21.51358173837707</v>
      </c>
    </row>
    <row r="1099" spans="20:34" x14ac:dyDescent="0.25">
      <c r="T1099" s="3"/>
      <c r="X1099" s="4">
        <f t="shared" ca="1" si="246"/>
        <v>0.59760801105562045</v>
      </c>
      <c r="Y1099" s="4">
        <f t="shared" ca="1" si="246"/>
        <v>1.0964200353186808</v>
      </c>
      <c r="Z1099" s="4">
        <f t="shared" ca="1" si="241"/>
        <v>1.2334385886844654</v>
      </c>
      <c r="AA1099" s="4">
        <f t="shared" ca="1" si="242"/>
        <v>0.81105767674545137</v>
      </c>
      <c r="AB1099" s="4">
        <f t="shared" ca="1" si="243"/>
        <v>1.7408478962008125</v>
      </c>
      <c r="AC1099" s="4">
        <f t="shared" ca="1" si="247"/>
        <v>0.72598573644837872</v>
      </c>
      <c r="AD1099" s="4">
        <f t="shared" ca="1" si="244"/>
        <v>0.88726180552550726</v>
      </c>
      <c r="AF1099" s="4">
        <f t="shared" ca="1" si="248"/>
        <v>0.7196204986544924</v>
      </c>
      <c r="AG1099" s="4">
        <f t="shared" ca="1" si="249"/>
        <v>1.5445878475284138</v>
      </c>
      <c r="AH1099" s="2">
        <f t="shared" ca="1" si="245"/>
        <v>40.472868310618196</v>
      </c>
    </row>
    <row r="1100" spans="20:34" x14ac:dyDescent="0.25">
      <c r="T1100" s="3"/>
      <c r="X1100" s="4">
        <f t="shared" ca="1" si="246"/>
        <v>-1.1693041492929723</v>
      </c>
      <c r="Y1100" s="4">
        <f t="shared" ca="1" si="246"/>
        <v>0.9682330231270091</v>
      </c>
      <c r="Z1100" s="4">
        <f t="shared" ca="1" si="241"/>
        <v>5.4676691155156498E-2</v>
      </c>
      <c r="AA1100" s="4">
        <f t="shared" ca="1" si="242"/>
        <v>-1.5032297138960644</v>
      </c>
      <c r="AB1100" s="4">
        <f t="shared" ca="1" si="243"/>
        <v>0.14004178277559493</v>
      </c>
      <c r="AC1100" s="4">
        <f t="shared" ca="1" si="247"/>
        <v>0.6860363764795665</v>
      </c>
      <c r="AD1100" s="4">
        <f t="shared" ca="1" si="244"/>
        <v>0.91878500488627346</v>
      </c>
      <c r="AF1100" s="4">
        <f t="shared" ca="1" si="248"/>
        <v>-1.381144920027187</v>
      </c>
      <c r="AG1100" s="4">
        <f t="shared" ca="1" si="249"/>
        <v>0.12866829007175742</v>
      </c>
      <c r="AH1100" s="2">
        <f t="shared" ca="1" si="245"/>
        <v>239.16408185540513</v>
      </c>
    </row>
    <row r="1101" spans="20:34" x14ac:dyDescent="0.25">
      <c r="T1101" s="3"/>
      <c r="X1101" s="4">
        <f t="shared" ca="1" si="246"/>
        <v>0.52012926818484206</v>
      </c>
      <c r="Y1101" s="4">
        <f t="shared" ca="1" si="246"/>
        <v>2.4200095638098764</v>
      </c>
      <c r="Z1101" s="4">
        <f t="shared" ca="1" si="241"/>
        <v>2.235404673923286</v>
      </c>
      <c r="AA1101" s="4">
        <f t="shared" ca="1" si="242"/>
        <v>0.70957664011416632</v>
      </c>
      <c r="AB1101" s="4">
        <f t="shared" ca="1" si="243"/>
        <v>3.1015581787921747</v>
      </c>
      <c r="AC1101" s="4">
        <f t="shared" ca="1" si="247"/>
        <v>0.74501316238646609</v>
      </c>
      <c r="AD1101" s="4">
        <f t="shared" ca="1" si="244"/>
        <v>0.87214677566789489</v>
      </c>
      <c r="AF1101" s="4">
        <f t="shared" ca="1" si="248"/>
        <v>0.61885497876482842</v>
      </c>
      <c r="AG1101" s="4">
        <f t="shared" ca="1" si="249"/>
        <v>2.7050139651799836</v>
      </c>
      <c r="AH1101" s="2">
        <f t="shared" ca="1" si="245"/>
        <v>172.31643060434726</v>
      </c>
    </row>
    <row r="1102" spans="20:34" x14ac:dyDescent="0.25">
      <c r="T1102" s="3"/>
      <c r="X1102" s="4">
        <f t="shared" ca="1" si="246"/>
        <v>0.37386459406782419</v>
      </c>
      <c r="Y1102" s="4">
        <f t="shared" ca="1" si="246"/>
        <v>-2.5127739080435143</v>
      </c>
      <c r="Z1102" s="4">
        <f t="shared" ca="1" si="241"/>
        <v>-1.7639396241504288</v>
      </c>
      <c r="AA1102" s="4">
        <f t="shared" ca="1" si="242"/>
        <v>0.51800034186823496</v>
      </c>
      <c r="AB1102" s="4">
        <f t="shared" ca="1" si="243"/>
        <v>-2.3297123903258803</v>
      </c>
      <c r="AC1102" s="4">
        <f t="shared" ca="1" si="247"/>
        <v>0.53593920349082891</v>
      </c>
      <c r="AD1102" s="4">
        <f t="shared" ca="1" si="244"/>
        <v>1.0413464618931467</v>
      </c>
      <c r="AF1102" s="4">
        <f t="shared" ca="1" si="248"/>
        <v>0.53941782326392695</v>
      </c>
      <c r="AG1102" s="4">
        <f t="shared" ca="1" si="249"/>
        <v>-2.4260377548944811</v>
      </c>
      <c r="AH1102" s="2">
        <f t="shared" ca="1" si="245"/>
        <v>-328.29564766882459</v>
      </c>
    </row>
    <row r="1103" spans="20:34" x14ac:dyDescent="0.25">
      <c r="T1103" s="3"/>
      <c r="X1103" s="4">
        <f t="shared" ca="1" si="246"/>
        <v>-1.1633265310045069</v>
      </c>
      <c r="Y1103" s="4">
        <f t="shared" ca="1" si="246"/>
        <v>0.48274812182466403</v>
      </c>
      <c r="Z1103" s="4">
        <f t="shared" ca="1" si="241"/>
        <v>-0.32651922594256944</v>
      </c>
      <c r="AA1103" s="4">
        <f t="shared" ca="1" si="242"/>
        <v>-1.4954002773561437</v>
      </c>
      <c r="AB1103" s="4">
        <f t="shared" ca="1" si="243"/>
        <v>-0.37763761946992891</v>
      </c>
      <c r="AC1103" s="4">
        <f t="shared" ca="1" si="247"/>
        <v>0.64498161397069376</v>
      </c>
      <c r="AD1103" s="4">
        <f t="shared" ca="1" si="244"/>
        <v>0.95128254662119094</v>
      </c>
      <c r="AF1103" s="4">
        <f t="shared" ca="1" si="248"/>
        <v>-1.4225481840613876</v>
      </c>
      <c r="AG1103" s="4">
        <f t="shared" ca="1" si="249"/>
        <v>-0.3592400763493182</v>
      </c>
      <c r="AH1103" s="2">
        <f t="shared" ca="1" si="245"/>
        <v>197.31161134150534</v>
      </c>
    </row>
    <row r="1104" spans="20:34" x14ac:dyDescent="0.25">
      <c r="T1104" s="3"/>
      <c r="X1104" s="4">
        <f t="shared" ca="1" si="246"/>
        <v>1.6202579085486961</v>
      </c>
      <c r="Y1104" s="4">
        <f t="shared" ca="1" si="246"/>
        <v>-1.6792010148384584</v>
      </c>
      <c r="Z1104" s="4">
        <f t="shared" ca="1" si="241"/>
        <v>-0.34334387065007221</v>
      </c>
      <c r="AA1104" s="4">
        <f t="shared" ca="1" si="242"/>
        <v>2.1505163187314449</v>
      </c>
      <c r="AB1104" s="4">
        <f t="shared" ca="1" si="243"/>
        <v>-0.40048616433758144</v>
      </c>
      <c r="AC1104" s="4">
        <f t="shared" ca="1" si="247"/>
        <v>0.91439790242007035</v>
      </c>
      <c r="AD1104" s="4">
        <f t="shared" ca="1" si="244"/>
        <v>0.71814183216192595</v>
      </c>
      <c r="AF1104" s="4">
        <f t="shared" ca="1" si="248"/>
        <v>1.5443757292279201</v>
      </c>
      <c r="AG1104" s="4">
        <f t="shared" ca="1" si="249"/>
        <v>-0.28760586781289288</v>
      </c>
      <c r="AH1104" s="2">
        <f t="shared" ca="1" si="245"/>
        <v>-270.13384041978361</v>
      </c>
    </row>
    <row r="1105" spans="20:34" x14ac:dyDescent="0.25">
      <c r="T1105" s="3"/>
      <c r="X1105" s="4">
        <f t="shared" ca="1" si="246"/>
        <v>2.6472436745955781</v>
      </c>
      <c r="Y1105" s="4">
        <f t="shared" ca="1" si="246"/>
        <v>0.48980796100345392</v>
      </c>
      <c r="Z1105" s="4">
        <f t="shared" ca="1" si="241"/>
        <v>2.0020856704462995</v>
      </c>
      <c r="AA1105" s="4">
        <f t="shared" ca="1" si="242"/>
        <v>3.49565404660905</v>
      </c>
      <c r="AB1105" s="4">
        <f t="shared" ca="1" si="243"/>
        <v>2.7847015787212914</v>
      </c>
      <c r="AC1105" s="4">
        <f t="shared" ca="1" si="247"/>
        <v>0.90151850696120261</v>
      </c>
      <c r="AD1105" s="4">
        <f t="shared" ca="1" si="244"/>
        <v>0.73271947731289455</v>
      </c>
      <c r="AF1105" s="4">
        <f t="shared" ca="1" si="248"/>
        <v>2.5613338058980877</v>
      </c>
      <c r="AG1105" s="4">
        <f t="shared" ca="1" si="249"/>
        <v>2.0404050852330569</v>
      </c>
      <c r="AH1105" s="2">
        <f t="shared" ca="1" si="245"/>
        <v>-189.69644878442341</v>
      </c>
    </row>
    <row r="1106" spans="20:34" x14ac:dyDescent="0.25">
      <c r="T1106" s="3"/>
      <c r="X1106" s="4">
        <f t="shared" ca="1" si="246"/>
        <v>0.40762506685632632</v>
      </c>
      <c r="Y1106" s="4">
        <f t="shared" ca="1" si="246"/>
        <v>-0.66113588710894211</v>
      </c>
      <c r="Z1106" s="4">
        <f t="shared" ca="1" si="241"/>
        <v>-0.27557980551963468</v>
      </c>
      <c r="AA1106" s="4">
        <f t="shared" ca="1" si="242"/>
        <v>0.56221953862848129</v>
      </c>
      <c r="AB1106" s="4">
        <f t="shared" ca="1" si="243"/>
        <v>-0.30845983573066116</v>
      </c>
      <c r="AC1106" s="4">
        <f t="shared" ca="1" si="247"/>
        <v>0.28894093305899549</v>
      </c>
      <c r="AD1106" s="4">
        <f t="shared" ca="1" si="244"/>
        <v>1.3108725095117935</v>
      </c>
      <c r="AF1106" s="4">
        <f t="shared" ca="1" si="248"/>
        <v>0.73699813749847998</v>
      </c>
      <c r="AG1106" s="4">
        <f t="shared" ca="1" si="249"/>
        <v>-0.40435151894784738</v>
      </c>
      <c r="AH1106" s="2">
        <f t="shared" ca="1" si="245"/>
        <v>-157.14079334006647</v>
      </c>
    </row>
    <row r="1107" spans="20:34" x14ac:dyDescent="0.25">
      <c r="T1107" s="3"/>
      <c r="X1107" s="4">
        <f t="shared" ca="1" si="246"/>
        <v>0.26081280997076572</v>
      </c>
      <c r="Y1107" s="4">
        <f t="shared" ca="1" si="246"/>
        <v>-0.32335026277003964</v>
      </c>
      <c r="Z1107" s="4">
        <f t="shared" ca="1" si="241"/>
        <v>-9.7319864444570831E-2</v>
      </c>
      <c r="AA1107" s="4">
        <f t="shared" ca="1" si="242"/>
        <v>0.36992602085969545</v>
      </c>
      <c r="AB1107" s="4">
        <f t="shared" ca="1" si="243"/>
        <v>-6.6375659061991776E-2</v>
      </c>
      <c r="AC1107" s="4">
        <f t="shared" ca="1" si="247"/>
        <v>0.94193313968662629</v>
      </c>
      <c r="AD1107" s="4">
        <f t="shared" ca="1" si="244"/>
        <v>0.68253936343807031</v>
      </c>
      <c r="AF1107" s="4">
        <f t="shared" ca="1" si="248"/>
        <v>0.25248907079675487</v>
      </c>
      <c r="AG1107" s="4">
        <f t="shared" ca="1" si="249"/>
        <v>-4.530400008395425E-2</v>
      </c>
      <c r="AH1107" s="2">
        <f t="shared" ca="1" si="245"/>
        <v>-44.827279548730985</v>
      </c>
    </row>
    <row r="1108" spans="20:34" x14ac:dyDescent="0.25">
      <c r="T1108" s="3"/>
      <c r="X1108" s="4">
        <f t="shared" ca="1" si="246"/>
        <v>-0.46090888865938956</v>
      </c>
      <c r="Y1108" s="4">
        <f t="shared" ca="1" si="246"/>
        <v>-0.9704740802898596</v>
      </c>
      <c r="Z1108" s="4">
        <f t="shared" ca="1" si="241"/>
        <v>-1.0502674002918817</v>
      </c>
      <c r="AA1108" s="4">
        <f t="shared" ca="1" si="242"/>
        <v>-0.57537927737460837</v>
      </c>
      <c r="AB1108" s="4">
        <f t="shared" ca="1" si="243"/>
        <v>-1.3605167781084206</v>
      </c>
      <c r="AC1108" s="4">
        <f t="shared" ca="1" si="247"/>
        <v>0.12915789038574188</v>
      </c>
      <c r="AD1108" s="4">
        <f t="shared" ca="1" si="244"/>
        <v>1.6580225441933691</v>
      </c>
      <c r="AF1108" s="4">
        <f t="shared" ca="1" si="248"/>
        <v>-0.95399181334879035</v>
      </c>
      <c r="AG1108" s="4">
        <f t="shared" ca="1" si="249"/>
        <v>-2.2557674898570892</v>
      </c>
      <c r="AH1108" s="2">
        <f t="shared" ca="1" si="245"/>
        <v>-70.334161451686668</v>
      </c>
    </row>
    <row r="1109" spans="20:34" x14ac:dyDescent="0.25">
      <c r="T1109" s="3"/>
      <c r="X1109" s="4">
        <f t="shared" ca="1" si="246"/>
        <v>-0.13438733661874691</v>
      </c>
      <c r="Y1109" s="4">
        <f t="shared" ca="1" si="246"/>
        <v>2.3682626254702646</v>
      </c>
      <c r="Z1109" s="4">
        <f t="shared" ca="1" si="241"/>
        <v>1.7953773631302383</v>
      </c>
      <c r="AA1109" s="4">
        <f t="shared" ca="1" si="242"/>
        <v>-0.14770396469167779</v>
      </c>
      <c r="AB1109" s="4">
        <f t="shared" ca="1" si="243"/>
        <v>2.5039833753751388</v>
      </c>
      <c r="AC1109" s="4">
        <f t="shared" ca="1" si="247"/>
        <v>0.63433126767069226</v>
      </c>
      <c r="AD1109" s="4">
        <f t="shared" ca="1" si="244"/>
        <v>0.95978449675344613</v>
      </c>
      <c r="AF1109" s="4">
        <f t="shared" ca="1" si="248"/>
        <v>-0.14176397542009075</v>
      </c>
      <c r="AG1109" s="4">
        <f t="shared" ca="1" si="249"/>
        <v>2.4032844238134228</v>
      </c>
      <c r="AH1109" s="2">
        <f t="shared" ca="1" si="245"/>
        <v>263.09817203310649</v>
      </c>
    </row>
    <row r="1110" spans="20:34" x14ac:dyDescent="0.25">
      <c r="T1110" s="3"/>
      <c r="X1110" s="4">
        <f t="shared" ca="1" si="246"/>
        <v>0.64737613841135955</v>
      </c>
      <c r="Y1110" s="4">
        <f t="shared" ca="1" si="246"/>
        <v>-0.53964993436214281</v>
      </c>
      <c r="Z1110" s="4">
        <f t="shared" ca="1" si="241"/>
        <v>-3.3121257853295449E-2</v>
      </c>
      <c r="AA1110" s="4">
        <f t="shared" ca="1" si="242"/>
        <v>0.87624357120016194</v>
      </c>
      <c r="AB1110" s="4">
        <f t="shared" ca="1" si="243"/>
        <v>2.0808633304515434E-2</v>
      </c>
      <c r="AC1110" s="4">
        <f t="shared" ca="1" si="247"/>
        <v>0.55181009415282678</v>
      </c>
      <c r="AD1110" s="4">
        <f t="shared" ca="1" si="244"/>
        <v>1.0276973450613991</v>
      </c>
      <c r="AF1110" s="4">
        <f t="shared" ca="1" si="248"/>
        <v>0.90051319174952549</v>
      </c>
      <c r="AG1110" s="4">
        <f t="shared" ca="1" si="249"/>
        <v>2.1384977201406721E-2</v>
      </c>
      <c r="AH1110" s="2">
        <f t="shared" ca="1" si="245"/>
        <v>-140.08294935356844</v>
      </c>
    </row>
    <row r="1111" spans="20:34" x14ac:dyDescent="0.25">
      <c r="T1111" s="3"/>
      <c r="X1111" s="4">
        <f t="shared" ca="1" si="246"/>
        <v>-1.5319890063492645</v>
      </c>
      <c r="Y1111" s="4">
        <f t="shared" ca="1" si="246"/>
        <v>0.36590167007228341</v>
      </c>
      <c r="Z1111" s="4">
        <f t="shared" ca="1" si="241"/>
        <v>-0.64388734620130306</v>
      </c>
      <c r="AA1111" s="4">
        <f t="shared" ca="1" si="242"/>
        <v>-1.9782714337382108</v>
      </c>
      <c r="AB1111" s="4">
        <f t="shared" ca="1" si="243"/>
        <v>-0.80863630392122898</v>
      </c>
      <c r="AC1111" s="4">
        <f t="shared" ca="1" si="247"/>
        <v>0.83004665732053851</v>
      </c>
      <c r="AD1111" s="4">
        <f t="shared" ca="1" si="244"/>
        <v>0.80169592745651275</v>
      </c>
      <c r="AF1111" s="4">
        <f t="shared" ca="1" si="248"/>
        <v>-1.5859721518314802</v>
      </c>
      <c r="AG1111" s="4">
        <f t="shared" ca="1" si="249"/>
        <v>-0.64828043164713622</v>
      </c>
      <c r="AH1111" s="2">
        <f t="shared" ca="1" si="245"/>
        <v>195.88273174532424</v>
      </c>
    </row>
    <row r="1112" spans="20:34" x14ac:dyDescent="0.25">
      <c r="T1112" s="3"/>
      <c r="X1112" s="4">
        <f t="shared" ca="1" si="246"/>
        <v>5.0376993680389719E-2</v>
      </c>
      <c r="Y1112" s="4">
        <f t="shared" ca="1" si="246"/>
        <v>0.95612072561729289</v>
      </c>
      <c r="Z1112" s="4">
        <f t="shared" ca="1" si="241"/>
        <v>0.7886202076913541</v>
      </c>
      <c r="AA1112" s="4">
        <f t="shared" ca="1" si="242"/>
        <v>9.4298874751826675E-2</v>
      </c>
      <c r="AB1112" s="4">
        <f t="shared" ca="1" si="243"/>
        <v>1.1367666265651224</v>
      </c>
      <c r="AC1112" s="4">
        <f t="shared" ca="1" si="247"/>
        <v>0.37096503814909854</v>
      </c>
      <c r="AD1112" s="4">
        <f t="shared" ca="1" si="244"/>
        <v>1.2044223050598946</v>
      </c>
      <c r="AF1112" s="4">
        <f t="shared" ca="1" si="248"/>
        <v>0.11357566809314938</v>
      </c>
      <c r="AG1112" s="4">
        <f t="shared" ca="1" si="249"/>
        <v>1.3691470806827251</v>
      </c>
      <c r="AH1112" s="2">
        <f t="shared" ca="1" si="245"/>
        <v>118.74749259629334</v>
      </c>
    </row>
    <row r="1113" spans="20:34" x14ac:dyDescent="0.25">
      <c r="T1113" s="3"/>
      <c r="X1113" s="4">
        <f t="shared" ca="1" si="246"/>
        <v>0.39268551870912588</v>
      </c>
      <c r="Y1113" s="4">
        <f t="shared" ca="1" si="246"/>
        <v>-0.22924940513532846</v>
      </c>
      <c r="Z1113" s="4">
        <f t="shared" ca="1" si="241"/>
        <v>5.7665679949272131E-2</v>
      </c>
      <c r="AA1113" s="4">
        <f t="shared" ca="1" si="242"/>
        <v>0.54265183816502049</v>
      </c>
      <c r="AB1113" s="4">
        <f t="shared" ca="1" si="243"/>
        <v>0.14410094989374553</v>
      </c>
      <c r="AC1113" s="4">
        <f t="shared" ca="1" si="247"/>
        <v>0.5385379709777155</v>
      </c>
      <c r="AD1113" s="4">
        <f t="shared" ca="1" si="244"/>
        <v>1.0390949840748223</v>
      </c>
      <c r="AF1113" s="4">
        <f t="shared" ca="1" si="248"/>
        <v>0.56386680313625503</v>
      </c>
      <c r="AG1113" s="4">
        <f t="shared" ca="1" si="249"/>
        <v>0.14973457423500827</v>
      </c>
      <c r="AH1113" s="2">
        <f t="shared" ca="1" si="245"/>
        <v>-74.566952334580037</v>
      </c>
    </row>
    <row r="1114" spans="20:34" x14ac:dyDescent="0.25">
      <c r="T1114" s="3"/>
      <c r="X1114" s="4">
        <f t="shared" ca="1" si="246"/>
        <v>-1.220711331043451</v>
      </c>
      <c r="Y1114" s="4">
        <f t="shared" ca="1" si="246"/>
        <v>1.3142139043404508</v>
      </c>
      <c r="Z1114" s="4">
        <f t="shared" ca="1" si="241"/>
        <v>0.29759400941420555</v>
      </c>
      <c r="AA1114" s="4">
        <f t="shared" ca="1" si="242"/>
        <v>-1.5705624286644531</v>
      </c>
      <c r="AB1114" s="4">
        <f t="shared" ca="1" si="243"/>
        <v>0.46993328074563023</v>
      </c>
      <c r="AC1114" s="4">
        <f t="shared" ca="1" si="247"/>
        <v>0.91717042914671487</v>
      </c>
      <c r="AD1114" s="4">
        <f t="shared" ca="1" si="244"/>
        <v>0.7148634932696335</v>
      </c>
      <c r="AF1114" s="4">
        <f t="shared" ca="1" si="248"/>
        <v>-1.1227377441531106</v>
      </c>
      <c r="AG1114" s="4">
        <f t="shared" ca="1" si="249"/>
        <v>0.33593814667748062</v>
      </c>
      <c r="AH1114" s="2">
        <f t="shared" ca="1" si="245"/>
        <v>216.79159634578627</v>
      </c>
    </row>
    <row r="1115" spans="20:34" x14ac:dyDescent="0.25">
      <c r="T1115" s="3"/>
      <c r="X1115" s="4">
        <f t="shared" ca="1" si="246"/>
        <v>0.97191507739035532</v>
      </c>
      <c r="Y1115" s="4">
        <f t="shared" ca="1" si="246"/>
        <v>-0.64126020378514803</v>
      </c>
      <c r="Z1115" s="4">
        <f t="shared" ca="1" si="241"/>
        <v>8.4179270799531469E-2</v>
      </c>
      <c r="AA1115" s="4">
        <f t="shared" ca="1" si="242"/>
        <v>1.3013220731801851</v>
      </c>
      <c r="AB1115" s="4">
        <f t="shared" ca="1" si="243"/>
        <v>0.18010747369716251</v>
      </c>
      <c r="AC1115" s="4">
        <f t="shared" ca="1" si="247"/>
        <v>3.2052299468742551E-2</v>
      </c>
      <c r="AD1115" s="4">
        <f t="shared" ca="1" si="244"/>
        <v>2.3408287515544774</v>
      </c>
      <c r="AF1115" s="4">
        <f t="shared" ca="1" si="248"/>
        <v>3.0461721239326569</v>
      </c>
      <c r="AG1115" s="4">
        <f t="shared" ca="1" si="249"/>
        <v>0.42160075280015979</v>
      </c>
      <c r="AH1115" s="2">
        <f t="shared" ca="1" si="245"/>
        <v>-422.4114362347691</v>
      </c>
    </row>
    <row r="1116" spans="20:34" x14ac:dyDescent="0.25">
      <c r="T1116" s="3"/>
      <c r="X1116" s="4">
        <f t="shared" ca="1" si="246"/>
        <v>-0.6560655342613515</v>
      </c>
      <c r="Y1116" s="4">
        <f t="shared" ca="1" si="246"/>
        <v>2.1227284286725424E-2</v>
      </c>
      <c r="Z1116" s="4">
        <f t="shared" ca="1" si="241"/>
        <v>-0.38312548888575715</v>
      </c>
      <c r="AA1116" s="4">
        <f t="shared" ca="1" si="242"/>
        <v>-0.83099388813568331</v>
      </c>
      <c r="AB1116" s="4">
        <f t="shared" ca="1" si="243"/>
        <v>-0.45451120349698393</v>
      </c>
      <c r="AC1116" s="4">
        <f t="shared" ca="1" si="247"/>
        <v>0.59774670305883104</v>
      </c>
      <c r="AD1116" s="4">
        <f t="shared" ca="1" si="244"/>
        <v>0.98936767743304765</v>
      </c>
      <c r="AF1116" s="4">
        <f t="shared" ca="1" si="248"/>
        <v>-0.82215849306585886</v>
      </c>
      <c r="AG1116" s="4">
        <f t="shared" ca="1" si="249"/>
        <v>-0.44967869377111025</v>
      </c>
      <c r="AH1116" s="2">
        <f t="shared" ca="1" si="245"/>
        <v>88.538659479807393</v>
      </c>
    </row>
    <row r="1117" spans="20:34" x14ac:dyDescent="0.25">
      <c r="T1117" s="3"/>
      <c r="X1117" s="4">
        <f t="shared" ca="1" si="246"/>
        <v>0.26419790577805569</v>
      </c>
      <c r="Y1117" s="4">
        <f t="shared" ca="1" si="246"/>
        <v>-0.51225584453427198</v>
      </c>
      <c r="Z1117" s="4">
        <f t="shared" ca="1" si="241"/>
        <v>-0.24500018151036154</v>
      </c>
      <c r="AA1117" s="4">
        <f t="shared" ca="1" si="242"/>
        <v>0.3743597922257712</v>
      </c>
      <c r="AB1117" s="4">
        <f t="shared" ca="1" si="243"/>
        <v>-0.26693147520009708</v>
      </c>
      <c r="AC1117" s="4">
        <f t="shared" ca="1" si="247"/>
        <v>0.873677203240249</v>
      </c>
      <c r="AD1117" s="4">
        <f t="shared" ca="1" si="244"/>
        <v>0.76145334375388218</v>
      </c>
      <c r="AF1117" s="4">
        <f t="shared" ca="1" si="248"/>
        <v>0.28505751555732206</v>
      </c>
      <c r="AG1117" s="4">
        <f t="shared" ca="1" si="249"/>
        <v>-0.2032558643442704</v>
      </c>
      <c r="AH1117" s="2">
        <f t="shared" ca="1" si="245"/>
        <v>-65.796409704037615</v>
      </c>
    </row>
    <row r="1118" spans="20:34" x14ac:dyDescent="0.25">
      <c r="T1118" s="3"/>
      <c r="X1118" s="4">
        <f t="shared" ca="1" si="246"/>
        <v>0.99853413850814265</v>
      </c>
      <c r="Y1118" s="4">
        <f t="shared" ca="1" si="246"/>
        <v>-1.2359557188691448</v>
      </c>
      <c r="Z1118" s="4">
        <f t="shared" ca="1" si="241"/>
        <v>-0.37100354412882341</v>
      </c>
      <c r="AA1118" s="4">
        <f t="shared" ca="1" si="242"/>
        <v>1.3361875061530712</v>
      </c>
      <c r="AB1118" s="4">
        <f t="shared" ca="1" si="243"/>
        <v>-0.43804911449141382</v>
      </c>
      <c r="AC1118" s="4">
        <f t="shared" ca="1" si="247"/>
        <v>0.83298677321179682</v>
      </c>
      <c r="AD1118" s="4">
        <f t="shared" ca="1" si="244"/>
        <v>0.7991106458220556</v>
      </c>
      <c r="AF1118" s="4">
        <f t="shared" ca="1" si="248"/>
        <v>1.0677616609813427</v>
      </c>
      <c r="AG1118" s="4">
        <f t="shared" ca="1" si="249"/>
        <v>-0.35004971078301328</v>
      </c>
      <c r="AH1118" s="2">
        <f t="shared" ca="1" si="245"/>
        <v>-203.18393618215578</v>
      </c>
    </row>
    <row r="1119" spans="20:34" x14ac:dyDescent="0.25">
      <c r="T1119" s="3"/>
      <c r="X1119" s="4">
        <f t="shared" ca="1" si="246"/>
        <v>1.6572718020307293</v>
      </c>
      <c r="Y1119" s="4">
        <f t="shared" ca="1" si="246"/>
        <v>0.82588339924680321</v>
      </c>
      <c r="Z1119" s="4">
        <f t="shared" ca="1" si="241"/>
        <v>1.6649810464808543</v>
      </c>
      <c r="AA1119" s="4">
        <f t="shared" ca="1" si="242"/>
        <v>2.1989968198487828</v>
      </c>
      <c r="AB1119" s="4">
        <f t="shared" ca="1" si="243"/>
        <v>2.3268999276508926</v>
      </c>
      <c r="AC1119" s="4">
        <f t="shared" ca="1" si="247"/>
        <v>0.29338441092708512</v>
      </c>
      <c r="AD1119" s="4">
        <f t="shared" ca="1" si="244"/>
        <v>1.3044004676951535</v>
      </c>
      <c r="AF1119" s="4">
        <f t="shared" ca="1" si="248"/>
        <v>2.8683724802709074</v>
      </c>
      <c r="AG1119" s="4">
        <f t="shared" ca="1" si="249"/>
        <v>3.0352093539076432</v>
      </c>
      <c r="AH1119" s="2">
        <f t="shared" ca="1" si="245"/>
        <v>-135.20840431417628</v>
      </c>
    </row>
    <row r="1120" spans="20:34" x14ac:dyDescent="0.25">
      <c r="T1120" s="3"/>
      <c r="X1120" s="4">
        <f t="shared" ca="1" si="246"/>
        <v>3.2649729183463504E-2</v>
      </c>
      <c r="Y1120" s="4">
        <f t="shared" ca="1" si="246"/>
        <v>-0.25778242669746931</v>
      </c>
      <c r="Z1120" s="4">
        <f t="shared" ca="1" si="241"/>
        <v>-0.18443806887979858</v>
      </c>
      <c r="AA1120" s="4">
        <f t="shared" ca="1" si="242"/>
        <v>7.1079845749440179E-2</v>
      </c>
      <c r="AB1120" s="4">
        <f t="shared" ca="1" si="243"/>
        <v>-0.1846856880363317</v>
      </c>
      <c r="AC1120" s="4">
        <f t="shared" ca="1" si="247"/>
        <v>0.12827486314134617</v>
      </c>
      <c r="AD1120" s="4">
        <f t="shared" ca="1" si="244"/>
        <v>1.6610775536678566</v>
      </c>
      <c r="AF1120" s="4">
        <f t="shared" ca="1" si="248"/>
        <v>0.11806913629256868</v>
      </c>
      <c r="AG1120" s="4">
        <f t="shared" ca="1" si="249"/>
        <v>-0.30677725088085478</v>
      </c>
      <c r="AH1120" s="2">
        <f t="shared" ca="1" si="245"/>
        <v>-49.562332048088592</v>
      </c>
    </row>
    <row r="1121" spans="20:34" x14ac:dyDescent="0.25">
      <c r="T1121" s="3"/>
      <c r="X1121" s="4">
        <f t="shared" ca="1" si="246"/>
        <v>-0.35430939648866039</v>
      </c>
      <c r="Y1121" s="4">
        <f t="shared" ca="1" si="246"/>
        <v>-1.5056935586446774</v>
      </c>
      <c r="Z1121" s="4">
        <f t="shared" ca="1" si="241"/>
        <v>-1.4095461803053397</v>
      </c>
      <c r="AA1121" s="4">
        <f t="shared" ca="1" si="242"/>
        <v>-0.43575611663364888</v>
      </c>
      <c r="AB1121" s="4">
        <f t="shared" ca="1" si="243"/>
        <v>-1.8484318258165158</v>
      </c>
      <c r="AC1121" s="4">
        <f t="shared" ca="1" si="247"/>
        <v>0.4525891655575871</v>
      </c>
      <c r="AD1121" s="4">
        <f t="shared" ca="1" si="244"/>
        <v>1.1178669407856361</v>
      </c>
      <c r="AF1121" s="4">
        <f t="shared" ca="1" si="248"/>
        <v>-0.4871173570298859</v>
      </c>
      <c r="AG1121" s="4">
        <f t="shared" ca="1" si="249"/>
        <v>-2.0663008303763162</v>
      </c>
      <c r="AH1121" s="2">
        <f t="shared" ca="1" si="245"/>
        <v>-127.95425747716808</v>
      </c>
    </row>
    <row r="1122" spans="20:34" x14ac:dyDescent="0.25">
      <c r="T1122" s="3"/>
      <c r="X1122" s="4">
        <f t="shared" ca="1" si="246"/>
        <v>-1.4556345507172346</v>
      </c>
      <c r="Y1122" s="4">
        <f t="shared" ca="1" si="246"/>
        <v>1.0076862353097977</v>
      </c>
      <c r="Z1122" s="4">
        <f t="shared" ca="1" si="241"/>
        <v>-8.8602463696124123E-2</v>
      </c>
      <c r="AA1122" s="4">
        <f t="shared" ca="1" si="242"/>
        <v>-1.8782629795241417</v>
      </c>
      <c r="AB1122" s="4">
        <f t="shared" ca="1" si="243"/>
        <v>-5.4537077885809776E-2</v>
      </c>
      <c r="AC1122" s="4">
        <f t="shared" ca="1" si="247"/>
        <v>0.52509362203796173</v>
      </c>
      <c r="AD1122" s="4">
        <f t="shared" ca="1" si="244"/>
        <v>1.0508169635956091</v>
      </c>
      <c r="AF1122" s="4">
        <f t="shared" ca="1" si="248"/>
        <v>-1.9737106009776002</v>
      </c>
      <c r="AG1122" s="4">
        <f t="shared" ca="1" si="249"/>
        <v>-5.7308486587343867E-2</v>
      </c>
      <c r="AH1122" s="2">
        <f t="shared" ca="1" si="245"/>
        <v>320.73417782807792</v>
      </c>
    </row>
    <row r="1123" spans="20:34" x14ac:dyDescent="0.25">
      <c r="T1123" s="3"/>
      <c r="X1123" s="4">
        <f t="shared" ca="1" si="246"/>
        <v>0.8589851098910406</v>
      </c>
      <c r="Y1123" s="4">
        <f t="shared" ca="1" si="246"/>
        <v>-0.30953221839306516</v>
      </c>
      <c r="Z1123" s="4">
        <f t="shared" ca="1" si="241"/>
        <v>0.27829276941435521</v>
      </c>
      <c r="AA1123" s="4">
        <f t="shared" ca="1" si="242"/>
        <v>1.1534073065753425</v>
      </c>
      <c r="AB1123" s="4">
        <f t="shared" ca="1" si="243"/>
        <v>0.44372141976402801</v>
      </c>
      <c r="AC1123" s="4">
        <f t="shared" ca="1" si="247"/>
        <v>0.3936376914662596</v>
      </c>
      <c r="AD1123" s="4">
        <f t="shared" ca="1" si="244"/>
        <v>1.1788610557365631</v>
      </c>
      <c r="AF1123" s="4">
        <f t="shared" ca="1" si="248"/>
        <v>1.359706955123674</v>
      </c>
      <c r="AG1123" s="4">
        <f t="shared" ca="1" si="249"/>
        <v>0.52308590135594868</v>
      </c>
      <c r="AH1123" s="2">
        <f t="shared" ca="1" si="245"/>
        <v>-160.84110234525951</v>
      </c>
    </row>
    <row r="1124" spans="20:34" x14ac:dyDescent="0.25">
      <c r="T1124" s="3"/>
      <c r="X1124" s="4">
        <f t="shared" ca="1" si="246"/>
        <v>-0.56903541347771613</v>
      </c>
      <c r="Y1124" s="4">
        <f t="shared" ca="1" si="246"/>
        <v>-0.22772328294670663</v>
      </c>
      <c r="Z1124" s="4">
        <f t="shared" ca="1" si="241"/>
        <v>-0.52741111320923684</v>
      </c>
      <c r="AA1124" s="4">
        <f t="shared" ca="1" si="242"/>
        <v>-0.71700253324238805</v>
      </c>
      <c r="AB1124" s="4">
        <f t="shared" ca="1" si="243"/>
        <v>-0.650456890221777</v>
      </c>
      <c r="AC1124" s="4">
        <f t="shared" ca="1" si="247"/>
        <v>3.9387197271155694E-3</v>
      </c>
      <c r="AD1124" s="4">
        <f t="shared" ca="1" si="244"/>
        <v>3.7257852073584448</v>
      </c>
      <c r="AF1124" s="4">
        <f t="shared" ca="1" si="248"/>
        <v>-2.6713974319930212</v>
      </c>
      <c r="AG1124" s="4">
        <f t="shared" ca="1" si="249"/>
        <v>-2.4234626596126727</v>
      </c>
      <c r="AH1124" s="2">
        <f t="shared" ca="1" si="245"/>
        <v>204.45624448767467</v>
      </c>
    </row>
    <row r="1125" spans="20:34" x14ac:dyDescent="0.25">
      <c r="T1125" s="3"/>
      <c r="X1125" s="4">
        <f t="shared" ca="1" si="246"/>
        <v>0.7563638535802375</v>
      </c>
      <c r="Y1125" s="4">
        <f t="shared" ca="1" si="246"/>
        <v>-1.5691026518108326</v>
      </c>
      <c r="Z1125" s="4">
        <f t="shared" ca="1" si="241"/>
        <v>-0.78271886796584955</v>
      </c>
      <c r="AA1125" s="4">
        <f t="shared" ca="1" si="242"/>
        <v>1.0189948072890016</v>
      </c>
      <c r="AB1125" s="4">
        <f t="shared" ca="1" si="243"/>
        <v>-0.99717509979055019</v>
      </c>
      <c r="AC1125" s="4">
        <f t="shared" ca="1" si="247"/>
        <v>0.9291064728348325</v>
      </c>
      <c r="AD1125" s="4">
        <f t="shared" ca="1" si="244"/>
        <v>0.70005272048882572</v>
      </c>
      <c r="AF1125" s="4">
        <f t="shared" ca="1" si="248"/>
        <v>0.71335008700665226</v>
      </c>
      <c r="AG1125" s="4">
        <f t="shared" ca="1" si="249"/>
        <v>-0.69807514141209093</v>
      </c>
      <c r="AH1125" s="2">
        <f t="shared" ca="1" si="245"/>
        <v>-182.81168746962067</v>
      </c>
    </row>
    <row r="1126" spans="20:34" x14ac:dyDescent="0.25">
      <c r="T1126" s="3"/>
      <c r="X1126" s="4">
        <f t="shared" ca="1" si="246"/>
        <v>-0.61762174776994416</v>
      </c>
      <c r="Y1126" s="4">
        <f t="shared" ca="1" si="246"/>
        <v>1.9498203623003996</v>
      </c>
      <c r="Z1126" s="4">
        <f t="shared" ca="1" si="241"/>
        <v>1.1690910418353919</v>
      </c>
      <c r="AA1126" s="4">
        <f t="shared" ca="1" si="242"/>
        <v>-0.7806405246113608</v>
      </c>
      <c r="AB1126" s="4">
        <f t="shared" ca="1" si="243"/>
        <v>1.6534613369679276</v>
      </c>
      <c r="AC1126" s="4">
        <f t="shared" ca="1" si="247"/>
        <v>0.84857831131988759</v>
      </c>
      <c r="AD1126" s="4">
        <f t="shared" ca="1" si="244"/>
        <v>0.78513366343137081</v>
      </c>
      <c r="AF1126" s="4">
        <f t="shared" ca="1" si="248"/>
        <v>-0.61290715491110492</v>
      </c>
      <c r="AG1126" s="4">
        <f t="shared" ca="1" si="249"/>
        <v>1.2981881568357614</v>
      </c>
      <c r="AH1126" s="2">
        <f t="shared" ca="1" si="245"/>
        <v>229.01184717831984</v>
      </c>
    </row>
    <row r="1127" spans="20:34" x14ac:dyDescent="0.25">
      <c r="T1127" s="3"/>
      <c r="X1127" s="4">
        <f t="shared" ca="1" si="246"/>
        <v>-0.80066201817593752</v>
      </c>
      <c r="Y1127" s="4">
        <f t="shared" ca="1" si="246"/>
        <v>-0.67430592681939938</v>
      </c>
      <c r="Z1127" s="4">
        <f t="shared" ca="1" si="241"/>
        <v>-1.0226183570469654</v>
      </c>
      <c r="AA1127" s="4">
        <f t="shared" ca="1" si="242"/>
        <v>-1.0203852042204651</v>
      </c>
      <c r="AB1127" s="4">
        <f t="shared" ca="1" si="243"/>
        <v>-1.3229682642401059</v>
      </c>
      <c r="AC1127" s="4">
        <f t="shared" ca="1" si="247"/>
        <v>0.44815454070948746</v>
      </c>
      <c r="AD1127" s="4">
        <f t="shared" ca="1" si="244"/>
        <v>1.1222212372016642</v>
      </c>
      <c r="AF1127" s="4">
        <f t="shared" ca="1" si="248"/>
        <v>-1.1450979463025632</v>
      </c>
      <c r="AG1127" s="4">
        <f t="shared" ca="1" si="249"/>
        <v>-1.4846630822740698</v>
      </c>
      <c r="AH1127" s="2">
        <f t="shared" ca="1" si="245"/>
        <v>38.446999748586222</v>
      </c>
    </row>
    <row r="1128" spans="20:34" x14ac:dyDescent="0.25">
      <c r="T1128" s="3"/>
      <c r="X1128" s="4">
        <f t="shared" ca="1" si="246"/>
        <v>-0.80309774399903899</v>
      </c>
      <c r="Y1128" s="4">
        <f t="shared" ca="1" si="246"/>
        <v>-0.92430723403861603</v>
      </c>
      <c r="Z1128" s="4">
        <f t="shared" ca="1" si="241"/>
        <v>-1.22227727081146</v>
      </c>
      <c r="AA1128" s="4">
        <f t="shared" ca="1" si="242"/>
        <v>-1.0235754983878627</v>
      </c>
      <c r="AB1128" s="4">
        <f t="shared" ca="1" si="243"/>
        <v>-1.5941131073368808</v>
      </c>
      <c r="AC1128" s="4">
        <f t="shared" ca="1" si="247"/>
        <v>0.24694949786744058</v>
      </c>
      <c r="AD1128" s="4">
        <f t="shared" ca="1" si="244"/>
        <v>1.3774705930314359</v>
      </c>
      <c r="AF1128" s="4">
        <f t="shared" ca="1" si="248"/>
        <v>-1.4099451487767767</v>
      </c>
      <c r="AG1128" s="4">
        <f t="shared" ca="1" si="249"/>
        <v>-2.1958439273225183</v>
      </c>
      <c r="AH1128" s="2">
        <f t="shared" ca="1" si="245"/>
        <v>11.538248182808729</v>
      </c>
    </row>
    <row r="1129" spans="20:34" x14ac:dyDescent="0.25">
      <c r="T1129" s="3"/>
      <c r="X1129" s="4">
        <f t="shared" ca="1" si="246"/>
        <v>1.1591712192421144</v>
      </c>
      <c r="Y1129" s="4">
        <f t="shared" ca="1" si="246"/>
        <v>-1.8669271317583589</v>
      </c>
      <c r="Z1129" s="4">
        <f t="shared" ca="1" si="241"/>
        <v>-0.7732415987788418</v>
      </c>
      <c r="AA1129" s="4">
        <f t="shared" ca="1" si="242"/>
        <v>1.5465886674302394</v>
      </c>
      <c r="AB1129" s="4">
        <f t="shared" ca="1" si="243"/>
        <v>-0.98430458668273979</v>
      </c>
      <c r="AC1129" s="4">
        <f t="shared" ca="1" si="247"/>
        <v>5.823625220204165E-2</v>
      </c>
      <c r="AD1129" s="4">
        <f t="shared" ca="1" si="244"/>
        <v>2.030994569664021</v>
      </c>
      <c r="AF1129" s="4">
        <f t="shared" ca="1" si="248"/>
        <v>3.1411131850547309</v>
      </c>
      <c r="AG1129" s="4">
        <f t="shared" ca="1" si="249"/>
        <v>-1.9991172704480331</v>
      </c>
      <c r="AH1129" s="2">
        <f t="shared" ca="1" si="245"/>
        <v>-678.21894732679993</v>
      </c>
    </row>
    <row r="1130" spans="20:34" x14ac:dyDescent="0.25">
      <c r="T1130" s="3"/>
      <c r="X1130" s="4">
        <f t="shared" ca="1" si="246"/>
        <v>-2.9697193373283842E-2</v>
      </c>
      <c r="Y1130" s="4">
        <f t="shared" ca="1" si="246"/>
        <v>-1.3113459035930499</v>
      </c>
      <c r="Z1130" s="4">
        <f t="shared" ca="1" si="241"/>
        <v>-1.0575975035273051</v>
      </c>
      <c r="AA1130" s="4">
        <f t="shared" ca="1" si="242"/>
        <v>-1.0581653874806491E-2</v>
      </c>
      <c r="AB1130" s="4">
        <f t="shared" ca="1" si="243"/>
        <v>-1.3704713534097588</v>
      </c>
      <c r="AC1130" s="4">
        <f t="shared" ca="1" si="247"/>
        <v>0.4937275995511905</v>
      </c>
      <c r="AD1130" s="4">
        <f t="shared" ca="1" si="244"/>
        <v>1.0789526092752311</v>
      </c>
      <c r="AF1130" s="4">
        <f t="shared" ca="1" si="248"/>
        <v>-1.1417103058669822E-2</v>
      </c>
      <c r="AG1130" s="4">
        <f t="shared" ca="1" si="249"/>
        <v>-1.4786736426984166</v>
      </c>
      <c r="AH1130" s="2">
        <f t="shared" ca="1" si="245"/>
        <v>-146.03743209291542</v>
      </c>
    </row>
    <row r="1131" spans="20:34" x14ac:dyDescent="0.25">
      <c r="T1131" s="3"/>
      <c r="X1131" s="4">
        <f t="shared" ca="1" si="246"/>
        <v>-1.6215371337296292</v>
      </c>
      <c r="Y1131" s="4">
        <f t="shared" ca="1" si="246"/>
        <v>0.58926641477537345</v>
      </c>
      <c r="Z1131" s="4">
        <f t="shared" ca="1" si="241"/>
        <v>-0.52141843219839379</v>
      </c>
      <c r="AA1131" s="4">
        <f t="shared" ca="1" si="242"/>
        <v>-2.0955608534969445</v>
      </c>
      <c r="AB1131" s="4">
        <f t="shared" ca="1" si="243"/>
        <v>-0.64231858814561382</v>
      </c>
      <c r="AC1131" s="4">
        <f t="shared" ca="1" si="247"/>
        <v>0.59106431968206408</v>
      </c>
      <c r="AD1131" s="4">
        <f t="shared" ca="1" si="244"/>
        <v>0.99485005537478621</v>
      </c>
      <c r="AF1131" s="4">
        <f t="shared" ca="1" si="248"/>
        <v>-2.0847688311426698</v>
      </c>
      <c r="AG1131" s="4">
        <f t="shared" ca="1" si="249"/>
        <v>-0.63901068298491837</v>
      </c>
      <c r="AH1131" s="2">
        <f t="shared" ca="1" si="245"/>
        <v>281.54508240244559</v>
      </c>
    </row>
    <row r="1132" spans="20:34" x14ac:dyDescent="0.25">
      <c r="T1132" s="3"/>
      <c r="X1132" s="4">
        <f t="shared" ca="1" si="246"/>
        <v>1.3162287756583517</v>
      </c>
      <c r="Y1132" s="4">
        <f t="shared" ca="1" si="246"/>
        <v>0.36628651496940068</v>
      </c>
      <c r="Z1132" s="4">
        <f t="shared" ca="1" si="241"/>
        <v>1.0927548262060456</v>
      </c>
      <c r="AA1132" s="4">
        <f t="shared" ca="1" si="242"/>
        <v>1.752301396436166</v>
      </c>
      <c r="AB1132" s="4">
        <f t="shared" ca="1" si="243"/>
        <v>1.5497936828714269</v>
      </c>
      <c r="AC1132" s="4">
        <f t="shared" ca="1" si="247"/>
        <v>0.73737116113089329</v>
      </c>
      <c r="AD1132" s="4">
        <f t="shared" ca="1" si="244"/>
        <v>0.87823131919585606</v>
      </c>
      <c r="AF1132" s="4">
        <f t="shared" ca="1" si="248"/>
        <v>1.5389259670208748</v>
      </c>
      <c r="AG1132" s="4">
        <f t="shared" ca="1" si="249"/>
        <v>1.3610773505895775</v>
      </c>
      <c r="AH1132" s="2">
        <f t="shared" ca="1" si="245"/>
        <v>-104.43507477859475</v>
      </c>
    </row>
    <row r="1133" spans="20:34" x14ac:dyDescent="0.25">
      <c r="T1133" s="3"/>
      <c r="X1133" s="4">
        <f t="shared" ca="1" si="246"/>
        <v>1.1395903287073124</v>
      </c>
      <c r="Y1133" s="4">
        <f t="shared" ca="1" si="246"/>
        <v>1.0576553762586542</v>
      </c>
      <c r="Z1133" s="4">
        <f t="shared" ca="1" si="241"/>
        <v>1.5331146663010418</v>
      </c>
      <c r="AA1133" s="4">
        <f t="shared" ca="1" si="242"/>
        <v>1.5209417738952014</v>
      </c>
      <c r="AB1133" s="4">
        <f t="shared" ca="1" si="243"/>
        <v>2.1478200744680329</v>
      </c>
      <c r="AC1133" s="4">
        <f t="shared" ca="1" si="247"/>
        <v>0.7409755315666301</v>
      </c>
      <c r="AD1133" s="4">
        <f t="shared" ca="1" si="244"/>
        <v>0.87536417246320919</v>
      </c>
      <c r="AF1133" s="4">
        <f t="shared" ca="1" si="248"/>
        <v>1.3313779372704984</v>
      </c>
      <c r="AG1133" s="4">
        <f t="shared" ca="1" si="249"/>
        <v>1.8801247420865779</v>
      </c>
      <c r="AH1133" s="2">
        <f t="shared" ca="1" si="245"/>
        <v>-20.79236847643142</v>
      </c>
    </row>
    <row r="1134" spans="20:34" x14ac:dyDescent="0.25">
      <c r="T1134" s="3"/>
      <c r="X1134" s="4">
        <f t="shared" ca="1" si="246"/>
        <v>-0.1483672534188693</v>
      </c>
      <c r="Y1134" s="4">
        <f t="shared" ca="1" si="246"/>
        <v>-0.22271652718012391</v>
      </c>
      <c r="Z1134" s="4">
        <f t="shared" ca="1" si="241"/>
        <v>-0.26699360161418045</v>
      </c>
      <c r="AA1134" s="4">
        <f t="shared" ca="1" si="242"/>
        <v>-0.1660147477055644</v>
      </c>
      <c r="AB1134" s="4">
        <f t="shared" ca="1" si="243"/>
        <v>-0.29679942514920632</v>
      </c>
      <c r="AC1134" s="4">
        <f t="shared" ca="1" si="247"/>
        <v>0.98906815362379319</v>
      </c>
      <c r="AD1134" s="4">
        <f t="shared" ca="1" si="244"/>
        <v>0.57788671846673012</v>
      </c>
      <c r="AF1134" s="4">
        <f t="shared" ca="1" si="248"/>
        <v>-9.5937717768650732E-2</v>
      </c>
      <c r="AG1134" s="4">
        <f t="shared" ca="1" si="249"/>
        <v>-0.17151644584228673</v>
      </c>
      <c r="AH1134" s="2">
        <f t="shared" ca="1" si="245"/>
        <v>-1.7537802447973263</v>
      </c>
    </row>
    <row r="1135" spans="20:34" x14ac:dyDescent="0.25">
      <c r="T1135" s="3"/>
      <c r="X1135" s="4">
        <f t="shared" ca="1" si="246"/>
        <v>0.68779294736520946</v>
      </c>
      <c r="Y1135" s="4">
        <f t="shared" ca="1" si="246"/>
        <v>6.4602368664211499E-2</v>
      </c>
      <c r="Z1135" s="4">
        <f t="shared" ca="1" si="241"/>
        <v>0.4705037086938279</v>
      </c>
      <c r="AA1135" s="4">
        <f t="shared" ca="1" si="242"/>
        <v>0.92918118373739667</v>
      </c>
      <c r="AB1135" s="4">
        <f t="shared" ca="1" si="243"/>
        <v>0.70475161365705097</v>
      </c>
      <c r="AC1135" s="4">
        <f t="shared" ca="1" si="247"/>
        <v>0.78297312962598931</v>
      </c>
      <c r="AD1135" s="4">
        <f t="shared" ca="1" si="244"/>
        <v>0.84148810022091691</v>
      </c>
      <c r="AF1135" s="4">
        <f t="shared" ca="1" si="248"/>
        <v>0.78189490906420467</v>
      </c>
      <c r="AG1135" s="4">
        <f t="shared" ca="1" si="249"/>
        <v>0.59304009650389744</v>
      </c>
      <c r="AH1135" s="2">
        <f t="shared" ca="1" si="245"/>
        <v>-64.421159445493231</v>
      </c>
    </row>
    <row r="1136" spans="20:34" x14ac:dyDescent="0.25">
      <c r="T1136" s="3"/>
      <c r="X1136" s="4">
        <f t="shared" ca="1" si="246"/>
        <v>-0.90140485262992109</v>
      </c>
      <c r="Y1136" s="4">
        <f t="shared" ca="1" si="246"/>
        <v>0.67319361285617552</v>
      </c>
      <c r="Z1136" s="4">
        <f t="shared" ca="1" si="241"/>
        <v>-1.5881306063645462E-2</v>
      </c>
      <c r="AA1136" s="4">
        <f t="shared" ca="1" si="242"/>
        <v>-1.1523373616091734</v>
      </c>
      <c r="AB1136" s="4">
        <f t="shared" ca="1" si="243"/>
        <v>4.4221181909855405E-2</v>
      </c>
      <c r="AC1136" s="4">
        <f t="shared" ca="1" si="247"/>
        <v>0.80783740534542559</v>
      </c>
      <c r="AD1136" s="4">
        <f t="shared" ca="1" si="244"/>
        <v>0.82080047187777172</v>
      </c>
      <c r="AF1136" s="4">
        <f t="shared" ca="1" si="248"/>
        <v>-0.94583905017119607</v>
      </c>
      <c r="AG1136" s="4">
        <f t="shared" ca="1" si="249"/>
        <v>3.6296766978602096E-2</v>
      </c>
      <c r="AH1136" s="2">
        <f t="shared" ca="1" si="245"/>
        <v>157.52543016889103</v>
      </c>
    </row>
    <row r="1137" spans="20:34" x14ac:dyDescent="0.25">
      <c r="T1137" s="3"/>
      <c r="X1137" s="4">
        <f t="shared" ca="1" si="246"/>
        <v>-0.54308111329721886</v>
      </c>
      <c r="Y1137" s="4">
        <f t="shared" ca="1" si="246"/>
        <v>-1.4123188618931808</v>
      </c>
      <c r="Z1137" s="4">
        <f t="shared" ca="1" si="241"/>
        <v>-1.4506082538328409</v>
      </c>
      <c r="AA1137" s="4">
        <f t="shared" ca="1" si="242"/>
        <v>-0.68300779881891827</v>
      </c>
      <c r="AB1137" s="4">
        <f t="shared" ca="1" si="243"/>
        <v>-1.9041957748129288</v>
      </c>
      <c r="AC1137" s="4">
        <f t="shared" ca="1" si="247"/>
        <v>0.69086671975762692</v>
      </c>
      <c r="AD1137" s="4">
        <f t="shared" ca="1" si="244"/>
        <v>0.91497708081049023</v>
      </c>
      <c r="AF1137" s="4">
        <f t="shared" ca="1" si="248"/>
        <v>-0.62493648193413243</v>
      </c>
      <c r="AG1137" s="4">
        <f t="shared" ca="1" si="249"/>
        <v>-1.7422954913300033</v>
      </c>
      <c r="AH1137" s="2">
        <f t="shared" ca="1" si="245"/>
        <v>-73.070123356704244</v>
      </c>
    </row>
    <row r="1138" spans="20:34" x14ac:dyDescent="0.25">
      <c r="T1138" s="3"/>
      <c r="X1138" s="4">
        <f t="shared" ca="1" si="246"/>
        <v>0.26768446862007617</v>
      </c>
      <c r="Y1138" s="4">
        <f t="shared" ca="1" si="246"/>
        <v>-1.8623503260241177</v>
      </c>
      <c r="Z1138" s="4">
        <f t="shared" ca="1" si="241"/>
        <v>-1.3130838153017745</v>
      </c>
      <c r="AA1138" s="4">
        <f t="shared" ca="1" si="242"/>
        <v>0.37892646430095533</v>
      </c>
      <c r="AB1138" s="4">
        <f t="shared" ca="1" si="243"/>
        <v>-1.7174320505974303</v>
      </c>
      <c r="AC1138" s="4">
        <f t="shared" ca="1" si="247"/>
        <v>0.20759648550776066</v>
      </c>
      <c r="AD1138" s="4">
        <f t="shared" ca="1" si="244"/>
        <v>1.4513968195206051</v>
      </c>
      <c r="AF1138" s="4">
        <f t="shared" ca="1" si="248"/>
        <v>0.54997266511859466</v>
      </c>
      <c r="AG1138" s="4">
        <f t="shared" ca="1" si="249"/>
        <v>-2.4926754159798614</v>
      </c>
      <c r="AH1138" s="2">
        <f t="shared" ca="1" si="245"/>
        <v>-336.62123733279668</v>
      </c>
    </row>
    <row r="1139" spans="20:34" x14ac:dyDescent="0.25">
      <c r="T1139" s="3"/>
      <c r="X1139" s="4">
        <f t="shared" ca="1" si="246"/>
        <v>-0.38478664596737289</v>
      </c>
      <c r="Y1139" s="4">
        <f t="shared" ca="1" si="246"/>
        <v>1.8579899450226833</v>
      </c>
      <c r="Z1139" s="4">
        <f t="shared" ca="1" si="241"/>
        <v>1.2382392760048988</v>
      </c>
      <c r="AA1139" s="4">
        <f t="shared" ca="1" si="242"/>
        <v>-0.47567497380881518</v>
      </c>
      <c r="AB1139" s="4">
        <f t="shared" ca="1" si="243"/>
        <v>1.7473674228561109</v>
      </c>
      <c r="AC1139" s="4">
        <f t="shared" ca="1" si="247"/>
        <v>0.82991475037124418</v>
      </c>
      <c r="AD1139" s="4">
        <f t="shared" ca="1" si="244"/>
        <v>0.80181157342770715</v>
      </c>
      <c r="AF1139" s="4">
        <f t="shared" ca="1" si="248"/>
        <v>-0.38140169918982947</v>
      </c>
      <c r="AG1139" s="4">
        <f t="shared" ca="1" si="249"/>
        <v>1.401059422676576</v>
      </c>
      <c r="AH1139" s="2">
        <f t="shared" ca="1" si="245"/>
        <v>201.60257447723143</v>
      </c>
    </row>
    <row r="1140" spans="20:34" x14ac:dyDescent="0.25">
      <c r="T1140" s="3"/>
      <c r="X1140" s="4">
        <f t="shared" ca="1" si="246"/>
        <v>0.40026659594347691</v>
      </c>
      <c r="Y1140" s="4">
        <f t="shared" ca="1" si="246"/>
        <v>-0.67050651604261913</v>
      </c>
      <c r="Z1140" s="4">
        <f t="shared" ca="1" si="241"/>
        <v>-0.28749371633740206</v>
      </c>
      <c r="AA1140" s="4">
        <f t="shared" ca="1" si="242"/>
        <v>0.55258147238491095</v>
      </c>
      <c r="AB1140" s="4">
        <f t="shared" ca="1" si="243"/>
        <v>-0.32463940627146304</v>
      </c>
      <c r="AC1140" s="4">
        <f t="shared" ca="1" si="247"/>
        <v>0.50015109944762748</v>
      </c>
      <c r="AD1140" s="4">
        <f t="shared" ca="1" si="244"/>
        <v>1.0730931145252021</v>
      </c>
      <c r="AF1140" s="4">
        <f t="shared" ca="1" si="248"/>
        <v>0.59297137323044602</v>
      </c>
      <c r="AG1140" s="4">
        <f t="shared" ca="1" si="249"/>
        <v>-0.34836831157345671</v>
      </c>
      <c r="AH1140" s="2">
        <f t="shared" ca="1" si="245"/>
        <v>-128.95462749701983</v>
      </c>
    </row>
    <row r="1141" spans="20:34" x14ac:dyDescent="0.25">
      <c r="T1141" s="3"/>
      <c r="X1141" s="4">
        <f t="shared" ca="1" si="246"/>
        <v>0.95382431715878291</v>
      </c>
      <c r="Y1141" s="4">
        <f t="shared" ca="1" si="246"/>
        <v>-0.98641946200800745</v>
      </c>
      <c r="Z1141" s="4">
        <f t="shared" ca="1" si="241"/>
        <v>-0.20045424953244317</v>
      </c>
      <c r="AA1141" s="4">
        <f t="shared" ca="1" si="242"/>
        <v>1.2776269403769862</v>
      </c>
      <c r="AB1141" s="4">
        <f t="shared" ca="1" si="243"/>
        <v>-0.20643630616898026</v>
      </c>
      <c r="AC1141" s="4">
        <f t="shared" ca="1" si="247"/>
        <v>0.50804424361219014</v>
      </c>
      <c r="AD1141" s="4">
        <f t="shared" ca="1" si="244"/>
        <v>1.06596431640119</v>
      </c>
      <c r="AF1141" s="4">
        <f t="shared" ca="1" si="248"/>
        <v>1.3619047281146981</v>
      </c>
      <c r="AG1141" s="4">
        <f t="shared" ca="1" si="249"/>
        <v>-0.22005373598580383</v>
      </c>
      <c r="AH1141" s="2">
        <f t="shared" ca="1" si="245"/>
        <v>-235.49197121020643</v>
      </c>
    </row>
    <row r="1142" spans="20:34" x14ac:dyDescent="0.25">
      <c r="T1142" s="3"/>
      <c r="X1142" s="4">
        <f t="shared" ca="1" si="246"/>
        <v>-1.9150023700032095</v>
      </c>
      <c r="Y1142" s="4">
        <f t="shared" ca="1" si="246"/>
        <v>-1.1968712091121478</v>
      </c>
      <c r="Z1142" s="4">
        <f t="shared" ca="1" si="241"/>
        <v>-2.116178427167668</v>
      </c>
      <c r="AA1142" s="4">
        <f t="shared" ca="1" si="242"/>
        <v>-2.4799392686444124</v>
      </c>
      <c r="AB1142" s="4">
        <f t="shared" ca="1" si="243"/>
        <v>-2.8080668658458672</v>
      </c>
      <c r="AC1142" s="4">
        <f t="shared" ca="1" si="247"/>
        <v>0.46099053378628319</v>
      </c>
      <c r="AD1142" s="4">
        <f t="shared" ca="1" si="244"/>
        <v>1.1097085085551737</v>
      </c>
      <c r="AF1142" s="4">
        <f t="shared" ca="1" si="248"/>
        <v>-2.7520097071147989</v>
      </c>
      <c r="AG1142" s="4">
        <f t="shared" ca="1" si="249"/>
        <v>-3.1161356936210183</v>
      </c>
      <c r="AH1142" s="2">
        <f t="shared" ca="1" si="245"/>
        <v>149.26134526302394</v>
      </c>
    </row>
    <row r="1143" spans="20:34" x14ac:dyDescent="0.25">
      <c r="T1143" s="3"/>
      <c r="X1143" s="4">
        <f t="shared" ca="1" si="246"/>
        <v>-0.13876958979983628</v>
      </c>
      <c r="Y1143" s="4">
        <f t="shared" ca="1" si="246"/>
        <v>8.2101477323362218E-2</v>
      </c>
      <c r="Z1143" s="4">
        <f t="shared" ca="1" si="241"/>
        <v>-1.9515852331305053E-2</v>
      </c>
      <c r="AA1143" s="4">
        <f t="shared" ca="1" si="242"/>
        <v>-0.15344380479645861</v>
      </c>
      <c r="AB1143" s="4">
        <f t="shared" ca="1" si="243"/>
        <v>3.9285321752692823E-2</v>
      </c>
      <c r="AC1143" s="4">
        <f t="shared" ca="1" si="247"/>
        <v>0.85082269860268234</v>
      </c>
      <c r="AD1143" s="4">
        <f t="shared" ca="1" si="244"/>
        <v>0.78308071016334124</v>
      </c>
      <c r="AF1143" s="4">
        <f t="shared" ca="1" si="248"/>
        <v>-0.12015888363017592</v>
      </c>
      <c r="AG1143" s="4">
        <f t="shared" ca="1" si="249"/>
        <v>3.0763577657094053E-2</v>
      </c>
      <c r="AH1143" s="2">
        <f t="shared" ca="1" si="245"/>
        <v>22.369217284051047</v>
      </c>
    </row>
    <row r="1144" spans="20:34" x14ac:dyDescent="0.25">
      <c r="T1144" s="3"/>
      <c r="X1144" s="4">
        <f t="shared" ca="1" si="246"/>
        <v>1.0829275059819194</v>
      </c>
      <c r="Y1144" s="4">
        <f t="shared" ca="1" si="246"/>
        <v>-0.56963592030318955</v>
      </c>
      <c r="Z1144" s="4">
        <f t="shared" ca="1" si="241"/>
        <v>0.20863092204038475</v>
      </c>
      <c r="AA1144" s="4">
        <f t="shared" ca="1" si="242"/>
        <v>1.4467252626875018</v>
      </c>
      <c r="AB1144" s="4">
        <f t="shared" ca="1" si="243"/>
        <v>0.34911782646627842</v>
      </c>
      <c r="AC1144" s="4">
        <f t="shared" ca="1" si="247"/>
        <v>0.99146148749723806</v>
      </c>
      <c r="AD1144" s="4">
        <f t="shared" ca="1" si="244"/>
        <v>0.56654137150379191</v>
      </c>
      <c r="AF1144" s="4">
        <f t="shared" ca="1" si="248"/>
        <v>0.81962971451216093</v>
      </c>
      <c r="AG1144" s="4">
        <f t="shared" ca="1" si="249"/>
        <v>0.19778969222262821</v>
      </c>
      <c r="AH1144" s="2">
        <f t="shared" ca="1" si="245"/>
        <v>-109.8380104299863</v>
      </c>
    </row>
    <row r="1145" spans="20:34" x14ac:dyDescent="0.25">
      <c r="T1145" s="3"/>
      <c r="X1145" s="4">
        <f t="shared" ca="1" si="246"/>
        <v>-1.1243546895911654</v>
      </c>
      <c r="Y1145" s="4">
        <f t="shared" ca="1" si="246"/>
        <v>-1.7374586612887359</v>
      </c>
      <c r="Z1145" s="4">
        <f t="shared" ca="1" si="241"/>
        <v>-2.062701319252858</v>
      </c>
      <c r="AA1145" s="4">
        <f t="shared" ca="1" si="242"/>
        <v>-1.444355271725992</v>
      </c>
      <c r="AB1145" s="4">
        <f t="shared" ca="1" si="243"/>
        <v>-2.7354428003261391</v>
      </c>
      <c r="AC1145" s="4">
        <f t="shared" ca="1" si="247"/>
        <v>4.501827063768149E-2</v>
      </c>
      <c r="AD1145" s="4">
        <f t="shared" ca="1" si="244"/>
        <v>2.1609478574201368</v>
      </c>
      <c r="AF1145" s="4">
        <f t="shared" ca="1" si="248"/>
        <v>-3.1211764297897617</v>
      </c>
      <c r="AG1145" s="4">
        <f t="shared" ca="1" si="249"/>
        <v>-5.9111492584601093</v>
      </c>
      <c r="AH1145" s="2">
        <f t="shared" ca="1" si="245"/>
        <v>-65.347095453978</v>
      </c>
    </row>
    <row r="1146" spans="20:34" x14ac:dyDescent="0.25">
      <c r="T1146" s="3"/>
      <c r="X1146" s="4">
        <f t="shared" ca="1" si="246"/>
        <v>-0.22324721301677047</v>
      </c>
      <c r="Y1146" s="4">
        <f t="shared" ca="1" si="246"/>
        <v>1.0605188769917246</v>
      </c>
      <c r="Z1146" s="4">
        <f t="shared" ca="1" si="241"/>
        <v>0.70456836761220865</v>
      </c>
      <c r="AA1146" s="4">
        <f t="shared" ca="1" si="242"/>
        <v>-0.26409191882819671</v>
      </c>
      <c r="AB1146" s="4">
        <f t="shared" ca="1" si="243"/>
        <v>1.0226208438371993</v>
      </c>
      <c r="AC1146" s="4">
        <f t="shared" ca="1" si="247"/>
        <v>0.78703040833400895</v>
      </c>
      <c r="AD1146" s="4">
        <f t="shared" ca="1" si="244"/>
        <v>0.83815283082592218</v>
      </c>
      <c r="AF1146" s="4">
        <f t="shared" ca="1" si="248"/>
        <v>-0.22134938936410273</v>
      </c>
      <c r="AG1146" s="4">
        <f t="shared" ca="1" si="249"/>
        <v>0.85711255512374185</v>
      </c>
      <c r="AH1146" s="2">
        <f t="shared" ca="1" si="245"/>
        <v>121.30940373985823</v>
      </c>
    </row>
    <row r="1147" spans="20:34" x14ac:dyDescent="0.25">
      <c r="T1147" s="3"/>
      <c r="X1147" s="4">
        <f t="shared" ca="1" si="246"/>
        <v>0.91264087134740146</v>
      </c>
      <c r="Y1147" s="4">
        <f t="shared" ca="1" si="246"/>
        <v>-0.51172663048267275</v>
      </c>
      <c r="Z1147" s="4">
        <f t="shared" ca="1" si="241"/>
        <v>0.15072462201998083</v>
      </c>
      <c r="AA1147" s="4">
        <f t="shared" ca="1" si="242"/>
        <v>1.2236851930262609</v>
      </c>
      <c r="AB1147" s="4">
        <f t="shared" ca="1" si="243"/>
        <v>0.27047873974928305</v>
      </c>
      <c r="AC1147" s="4">
        <f t="shared" ca="1" si="247"/>
        <v>0.59315903223265642</v>
      </c>
      <c r="AD1147" s="4">
        <f t="shared" ca="1" si="244"/>
        <v>0.99312849021582983</v>
      </c>
      <c r="AF1147" s="4">
        <f t="shared" ca="1" si="248"/>
        <v>1.2152766282496368</v>
      </c>
      <c r="AG1147" s="4">
        <f t="shared" ca="1" si="249"/>
        <v>0.26862014244268584</v>
      </c>
      <c r="AH1147" s="2">
        <f t="shared" ca="1" si="245"/>
        <v>-164.09385094718345</v>
      </c>
    </row>
    <row r="1148" spans="20:34" x14ac:dyDescent="0.25">
      <c r="T1148" s="3"/>
      <c r="X1148" s="4">
        <f t="shared" ca="1" si="246"/>
        <v>0.82619266952420845</v>
      </c>
      <c r="Y1148" s="4">
        <f t="shared" ca="1" si="246"/>
        <v>-1.8531827894316313</v>
      </c>
      <c r="Z1148" s="4">
        <f t="shared" ca="1" si="241"/>
        <v>-0.96533772158742437</v>
      </c>
      <c r="AA1148" s="4">
        <f t="shared" ca="1" si="242"/>
        <v>1.1104560309248592</v>
      </c>
      <c r="AB1148" s="4">
        <f t="shared" ca="1" si="243"/>
        <v>-1.2451788551858192</v>
      </c>
      <c r="AC1148" s="4">
        <f t="shared" ca="1" si="247"/>
        <v>0.29177059094840918</v>
      </c>
      <c r="AD1148" s="4">
        <f t="shared" ca="1" si="244"/>
        <v>1.3067397893127159</v>
      </c>
      <c r="AF1148" s="4">
        <f t="shared" ca="1" si="248"/>
        <v>1.4510770798917854</v>
      </c>
      <c r="AG1148" s="4">
        <f t="shared" ca="1" si="249"/>
        <v>-1.6271247548821661</v>
      </c>
      <c r="AH1148" s="2">
        <f t="shared" ca="1" si="245"/>
        <v>-389.84807692103141</v>
      </c>
    </row>
    <row r="1149" spans="20:34" x14ac:dyDescent="0.25">
      <c r="T1149" s="3"/>
      <c r="X1149" s="4">
        <f t="shared" ca="1" si="246"/>
        <v>1.8724873205058861</v>
      </c>
      <c r="Y1149" s="4">
        <f t="shared" ca="1" si="246"/>
        <v>-0.88707651086369121</v>
      </c>
      <c r="Z1149" s="4">
        <f t="shared" ca="1" si="241"/>
        <v>0.438331578892041</v>
      </c>
      <c r="AA1149" s="4">
        <f t="shared" ca="1" si="242"/>
        <v>2.4808843815819972</v>
      </c>
      <c r="AB1149" s="4">
        <f t="shared" ca="1" si="243"/>
        <v>0.66106056614647468</v>
      </c>
      <c r="AC1149" s="4">
        <f t="shared" ca="1" si="247"/>
        <v>0.1080918557263546</v>
      </c>
      <c r="AD1149" s="4">
        <f t="shared" ca="1" si="244"/>
        <v>1.7380869295592998</v>
      </c>
      <c r="AF1149" s="4">
        <f t="shared" ca="1" si="248"/>
        <v>4.3119927173754755</v>
      </c>
      <c r="AG1149" s="4">
        <f t="shared" ca="1" si="249"/>
        <v>1.1489807296662586</v>
      </c>
      <c r="AH1149" s="2">
        <f t="shared" ca="1" si="245"/>
        <v>-529.21053472542098</v>
      </c>
    </row>
    <row r="1150" spans="20:34" x14ac:dyDescent="0.25">
      <c r="T1150" s="3"/>
      <c r="X1150" s="4">
        <f t="shared" ca="1" si="246"/>
        <v>-2.0037258016336455E-2</v>
      </c>
      <c r="Y1150" s="4">
        <f t="shared" ca="1" si="246"/>
        <v>0.43107237671049298</v>
      </c>
      <c r="Z1150" s="4">
        <f t="shared" ca="1" si="241"/>
        <v>0.32949247304867468</v>
      </c>
      <c r="AA1150" s="4">
        <f t="shared" ca="1" si="242"/>
        <v>2.0708520576813508E-3</v>
      </c>
      <c r="AB1150" s="4">
        <f t="shared" ca="1" si="243"/>
        <v>0.51325267858327572</v>
      </c>
      <c r="AC1150" s="4">
        <f t="shared" ca="1" si="247"/>
        <v>0.66496897934433541</v>
      </c>
      <c r="AD1150" s="4">
        <f t="shared" ca="1" si="244"/>
        <v>0.93541990141226394</v>
      </c>
      <c r="AF1150" s="4">
        <f t="shared" ca="1" si="248"/>
        <v>1.9371162276356731E-3</v>
      </c>
      <c r="AG1150" s="4">
        <f t="shared" ca="1" si="249"/>
        <v>0.48010676999994817</v>
      </c>
      <c r="AH1150" s="2">
        <f t="shared" ca="1" si="245"/>
        <v>47.700263081161211</v>
      </c>
    </row>
    <row r="1151" spans="20:34" x14ac:dyDescent="0.25">
      <c r="T1151" s="3"/>
      <c r="X1151" s="4">
        <f t="shared" ca="1" si="246"/>
        <v>0.80357232983567606</v>
      </c>
      <c r="Y1151" s="4">
        <f t="shared" ca="1" si="246"/>
        <v>0.42547409370890005</v>
      </c>
      <c r="Z1151" s="4">
        <f t="shared" ca="1" si="241"/>
        <v>0.82714553980435035</v>
      </c>
      <c r="AA1151" s="4">
        <f t="shared" ca="1" si="242"/>
        <v>1.0808280912411625</v>
      </c>
      <c r="AB1151" s="4">
        <f t="shared" ca="1" si="243"/>
        <v>1.1890855785922325</v>
      </c>
      <c r="AC1151" s="4">
        <f t="shared" ca="1" si="247"/>
        <v>0.84763124513979315</v>
      </c>
      <c r="AD1151" s="4">
        <f t="shared" ca="1" si="244"/>
        <v>0.78599662893026012</v>
      </c>
      <c r="AF1151" s="4">
        <f t="shared" ca="1" si="248"/>
        <v>0.84952723616868131</v>
      </c>
      <c r="AG1151" s="4">
        <f t="shared" ca="1" si="249"/>
        <v>0.93461725628308268</v>
      </c>
      <c r="AH1151" s="2">
        <f t="shared" ca="1" si="245"/>
        <v>-40.818215659529415</v>
      </c>
    </row>
    <row r="1152" spans="20:34" x14ac:dyDescent="0.25">
      <c r="T1152" s="3"/>
      <c r="X1152" s="4">
        <f t="shared" ca="1" si="246"/>
        <v>1.029418507706598</v>
      </c>
      <c r="Y1152" s="4">
        <f t="shared" ca="1" si="246"/>
        <v>-2.1919461797774171</v>
      </c>
      <c r="Z1152" s="4">
        <f t="shared" ca="1" si="241"/>
        <v>-1.1099817521224442</v>
      </c>
      <c r="AA1152" s="4">
        <f t="shared" ca="1" si="242"/>
        <v>1.3766396054752021</v>
      </c>
      <c r="AB1152" s="4">
        <f t="shared" ca="1" si="243"/>
        <v>-1.4416112719752043</v>
      </c>
      <c r="AC1152" s="4">
        <f t="shared" ca="1" si="247"/>
        <v>0.15373819197031569</v>
      </c>
      <c r="AD1152" s="4">
        <f t="shared" ca="1" si="244"/>
        <v>1.5811656272068415</v>
      </c>
      <c r="AF1152" s="4">
        <f t="shared" ca="1" si="248"/>
        <v>2.1766952252289768</v>
      </c>
      <c r="AG1152" s="4">
        <f t="shared" ca="1" si="249"/>
        <v>-2.2794261910411264</v>
      </c>
      <c r="AH1152" s="2">
        <f t="shared" ca="1" si="245"/>
        <v>-564.65817638912768</v>
      </c>
    </row>
    <row r="1153" spans="20:34" x14ac:dyDescent="0.25">
      <c r="T1153" s="3"/>
      <c r="X1153" s="4">
        <f t="shared" ca="1" si="246"/>
        <v>-0.55833698737352233</v>
      </c>
      <c r="Y1153" s="4">
        <f t="shared" ca="1" si="246"/>
        <v>-0.29843815781876587</v>
      </c>
      <c r="Z1153" s="4">
        <f t="shared" ca="1" si="241"/>
        <v>-0.57694423088581137</v>
      </c>
      <c r="AA1153" s="4">
        <f t="shared" ca="1" si="242"/>
        <v>-0.7029898204498285</v>
      </c>
      <c r="AB1153" s="4">
        <f t="shared" ca="1" si="243"/>
        <v>-0.71772485821418452</v>
      </c>
      <c r="AC1153" s="4">
        <f t="shared" ca="1" si="247"/>
        <v>0.91773176402984891</v>
      </c>
      <c r="AD1153" s="4">
        <f t="shared" ca="1" si="244"/>
        <v>0.71419296624655026</v>
      </c>
      <c r="AF1153" s="4">
        <f t="shared" ca="1" si="248"/>
        <v>-0.5020703851081928</v>
      </c>
      <c r="AG1153" s="4">
        <f t="shared" ca="1" si="249"/>
        <v>-0.51259404543687315</v>
      </c>
      <c r="AH1153" s="2">
        <f t="shared" ca="1" si="245"/>
        <v>29.851043905465303</v>
      </c>
    </row>
    <row r="1154" spans="20:34" x14ac:dyDescent="0.25">
      <c r="T1154" s="3"/>
      <c r="X1154" s="4">
        <f t="shared" ca="1" si="246"/>
        <v>0.77453033745918731</v>
      </c>
      <c r="Y1154" s="4">
        <f t="shared" ca="1" si="246"/>
        <v>1.9591023036481452</v>
      </c>
      <c r="Z1154" s="4">
        <f t="shared" ref="Z1154:Z1217" ca="1" si="250">X1154*B$19+SQRT(1-B$19^2)*Y1154</f>
        <v>2.0251357353106516</v>
      </c>
      <c r="AA1154" s="4">
        <f t="shared" ref="AA1154:AA1217" ca="1" si="251">X1154*SQRT($B$28)+$B$20</f>
        <v>1.0427891223188168</v>
      </c>
      <c r="AB1154" s="4">
        <f t="shared" ref="AB1154:AB1217" ca="1" si="252">Z1154*SQRT($C$29)+$C$20</f>
        <v>2.8160044947953877</v>
      </c>
      <c r="AC1154" s="4">
        <f t="shared" ca="1" si="247"/>
        <v>0.10962105113033016</v>
      </c>
      <c r="AD1154" s="4">
        <f t="shared" ref="AD1154:AD1217" ca="1" si="253">SQRT((B$26/2)/GAMMAINV(AC1154,B$26/2,1))</f>
        <v>1.7317092399532157</v>
      </c>
      <c r="AF1154" s="4">
        <f t="shared" ca="1" si="248"/>
        <v>1.8058075584421991</v>
      </c>
      <c r="AG1154" s="4">
        <f t="shared" ca="1" si="249"/>
        <v>4.8765010033869602</v>
      </c>
      <c r="AH1154" s="2">
        <f t="shared" ref="AH1154:AH1217" ca="1" si="254">(B$4*EXP(-B$8*B$7)*NORMSDIST((LN(B$4/(B$5+AF1154))-B$8*B$7+B$9*B$7+0.5*B$6*B$6*B$7)/(B$6*SQRT(B$7)))-(B$5+AF1154)*EXP(-B$9*B$7)*NORMSDIST((LN(B$4/(B$5+AF1154))-B$8*B$7+B$9*B$7-0.5*B$6*B$6*B$7)/(B$6*SQRT(B$7))))*400+100*AG1154-400*$B$13</f>
        <v>206.61483993508045</v>
      </c>
    </row>
    <row r="1155" spans="20:34" x14ac:dyDescent="0.25">
      <c r="T1155" s="3"/>
      <c r="X1155" s="4">
        <f t="shared" ref="X1155:Y1218" ca="1" si="255">NORMSINV(RAND())</f>
        <v>0.2338728289166617</v>
      </c>
      <c r="Y1155" s="4">
        <f t="shared" ca="1" si="255"/>
        <v>0.88487124817899176</v>
      </c>
      <c r="Z1155" s="4">
        <f t="shared" ca="1" si="250"/>
        <v>0.84400447086455554</v>
      </c>
      <c r="AA1155" s="4">
        <f t="shared" ca="1" si="251"/>
        <v>0.33464024952552007</v>
      </c>
      <c r="AB1155" s="4">
        <f t="shared" ca="1" si="252"/>
        <v>1.2119806857072126</v>
      </c>
      <c r="AC1155" s="4">
        <f t="shared" ref="AC1155:AC1218" ca="1" si="256">RAND()</f>
        <v>0.67032349583514272</v>
      </c>
      <c r="AD1155" s="4">
        <f t="shared" ca="1" si="253"/>
        <v>0.93118594563125268</v>
      </c>
      <c r="AF1155" s="4">
        <f t="shared" ref="AF1155:AF1218" ca="1" si="257">AD1155*AA1155</f>
        <v>0.31161229720069977</v>
      </c>
      <c r="AG1155" s="4">
        <f t="shared" ref="AG1155:AG1218" ca="1" si="258">AD1155*AB1155</f>
        <v>1.1285793809070848</v>
      </c>
      <c r="AH1155" s="2">
        <f t="shared" ca="1" si="254"/>
        <v>63.172564004485139</v>
      </c>
    </row>
    <row r="1156" spans="20:34" x14ac:dyDescent="0.25">
      <c r="T1156" s="3"/>
      <c r="X1156" s="4">
        <f t="shared" ca="1" si="255"/>
        <v>-0.58502979547268275</v>
      </c>
      <c r="Y1156" s="4">
        <f t="shared" ca="1" si="255"/>
        <v>1.1346304192027918</v>
      </c>
      <c r="Z1156" s="4">
        <f t="shared" ca="1" si="250"/>
        <v>0.5427652613292433</v>
      </c>
      <c r="AA1156" s="4">
        <f t="shared" ca="1" si="251"/>
        <v>-0.73795184662803603</v>
      </c>
      <c r="AB1156" s="4">
        <f t="shared" ca="1" si="252"/>
        <v>0.80288571136315279</v>
      </c>
      <c r="AC1156" s="4">
        <f t="shared" ca="1" si="256"/>
        <v>0.48635123598811569</v>
      </c>
      <c r="AD1156" s="4">
        <f t="shared" ca="1" si="253"/>
        <v>1.0857485225295507</v>
      </c>
      <c r="AF1156" s="4">
        <f t="shared" ca="1" si="257"/>
        <v>-0.80123012717434372</v>
      </c>
      <c r="AG1156" s="4">
        <f t="shared" ca="1" si="258"/>
        <v>0.87173197487263043</v>
      </c>
      <c r="AH1156" s="2">
        <f t="shared" ca="1" si="254"/>
        <v>217.23753494574339</v>
      </c>
    </row>
    <row r="1157" spans="20:34" x14ac:dyDescent="0.25">
      <c r="T1157" s="3"/>
      <c r="X1157" s="4">
        <f t="shared" ca="1" si="255"/>
        <v>1.0386325356359276</v>
      </c>
      <c r="Y1157" s="4">
        <f t="shared" ca="1" si="255"/>
        <v>-0.25031914170755987</v>
      </c>
      <c r="Z1157" s="4">
        <f t="shared" ca="1" si="250"/>
        <v>0.43474758172089589</v>
      </c>
      <c r="AA1157" s="4">
        <f t="shared" ca="1" si="251"/>
        <v>1.3887080654317285</v>
      </c>
      <c r="AB1157" s="4">
        <f t="shared" ca="1" si="252"/>
        <v>0.65619335369746945</v>
      </c>
      <c r="AC1157" s="4">
        <f t="shared" ca="1" si="256"/>
        <v>7.8626375567072748E-2</v>
      </c>
      <c r="AD1157" s="4">
        <f t="shared" ca="1" si="253"/>
        <v>1.8856864351705203</v>
      </c>
      <c r="AF1157" s="4">
        <f t="shared" ca="1" si="257"/>
        <v>2.6186679613965058</v>
      </c>
      <c r="AG1157" s="4">
        <f t="shared" ca="1" si="258"/>
        <v>1.2373749059163694</v>
      </c>
      <c r="AH1157" s="2">
        <f t="shared" ca="1" si="254"/>
        <v>-278.43631444361563</v>
      </c>
    </row>
    <row r="1158" spans="20:34" x14ac:dyDescent="0.25">
      <c r="T1158" s="3"/>
      <c r="X1158" s="4">
        <f t="shared" ca="1" si="255"/>
        <v>0.22211818866229305</v>
      </c>
      <c r="Y1158" s="4">
        <f t="shared" ca="1" si="255"/>
        <v>-1.1022667659805774</v>
      </c>
      <c r="Z1158" s="4">
        <f t="shared" ca="1" si="250"/>
        <v>-0.73834986445836948</v>
      </c>
      <c r="AA1158" s="4">
        <f t="shared" ca="1" si="251"/>
        <v>0.3192441159017379</v>
      </c>
      <c r="AB1158" s="4">
        <f t="shared" ca="1" si="252"/>
        <v>-0.9369202067453728</v>
      </c>
      <c r="AC1158" s="4">
        <f t="shared" ca="1" si="256"/>
        <v>0.14353674588475851</v>
      </c>
      <c r="AD1158" s="4">
        <f t="shared" ca="1" si="253"/>
        <v>1.6112951542806209</v>
      </c>
      <c r="AF1158" s="4">
        <f t="shared" ca="1" si="257"/>
        <v>0.51439649698507117</v>
      </c>
      <c r="AG1158" s="4">
        <f t="shared" ca="1" si="258"/>
        <v>-1.5096549890764166</v>
      </c>
      <c r="AH1158" s="2">
        <f t="shared" ca="1" si="254"/>
        <v>-232.7155682674038</v>
      </c>
    </row>
    <row r="1159" spans="20:34" x14ac:dyDescent="0.25">
      <c r="T1159" s="3"/>
      <c r="X1159" s="4">
        <f t="shared" ca="1" si="255"/>
        <v>-0.17621297044209525</v>
      </c>
      <c r="Y1159" s="4">
        <f t="shared" ca="1" si="255"/>
        <v>0.3897311808770203</v>
      </c>
      <c r="Z1159" s="4">
        <f t="shared" ca="1" si="250"/>
        <v>0.20151343819374457</v>
      </c>
      <c r="AA1159" s="4">
        <f t="shared" ca="1" si="251"/>
        <v>-0.2024868447550916</v>
      </c>
      <c r="AB1159" s="4">
        <f t="shared" ca="1" si="252"/>
        <v>0.33945199685489713</v>
      </c>
      <c r="AC1159" s="4">
        <f t="shared" ca="1" si="256"/>
        <v>0.51860899065479815</v>
      </c>
      <c r="AD1159" s="4">
        <f t="shared" ca="1" si="253"/>
        <v>1.0565393278072959</v>
      </c>
      <c r="AF1159" s="4">
        <f t="shared" ca="1" si="257"/>
        <v>-0.21393531484736475</v>
      </c>
      <c r="AG1159" s="4">
        <f t="shared" ca="1" si="258"/>
        <v>0.35864438457991732</v>
      </c>
      <c r="AH1159" s="2">
        <f t="shared" ca="1" si="254"/>
        <v>70.266120042427247</v>
      </c>
    </row>
    <row r="1160" spans="20:34" x14ac:dyDescent="0.25">
      <c r="T1160" s="3"/>
      <c r="X1160" s="4">
        <f t="shared" ca="1" si="255"/>
        <v>0.49942617952480739</v>
      </c>
      <c r="Y1160" s="4">
        <f t="shared" ca="1" si="255"/>
        <v>0.36263805382168313</v>
      </c>
      <c r="Z1160" s="4">
        <f t="shared" ca="1" si="250"/>
        <v>0.59192163319021196</v>
      </c>
      <c r="AA1160" s="4">
        <f t="shared" ca="1" si="251"/>
        <v>0.68245990046605676</v>
      </c>
      <c r="AB1160" s="4">
        <f t="shared" ca="1" si="252"/>
        <v>0.86964204337030049</v>
      </c>
      <c r="AC1160" s="4">
        <f t="shared" ca="1" si="256"/>
        <v>0.48116510745513164</v>
      </c>
      <c r="AD1160" s="4">
        <f t="shared" ca="1" si="253"/>
        <v>1.0905713048527432</v>
      </c>
      <c r="AF1160" s="4">
        <f t="shared" ca="1" si="257"/>
        <v>0.74427118416094074</v>
      </c>
      <c r="AG1160" s="4">
        <f t="shared" ca="1" si="258"/>
        <v>0.94840665799315449</v>
      </c>
      <c r="AH1160" s="2">
        <f t="shared" ca="1" si="254"/>
        <v>-23.002801697740324</v>
      </c>
    </row>
    <row r="1161" spans="20:34" x14ac:dyDescent="0.25">
      <c r="T1161" s="3"/>
      <c r="X1161" s="4">
        <f t="shared" ca="1" si="255"/>
        <v>-0.29060455163697518</v>
      </c>
      <c r="Y1161" s="4">
        <f t="shared" ca="1" si="255"/>
        <v>0.21833214840299053</v>
      </c>
      <c r="Z1161" s="4">
        <f t="shared" ca="1" si="250"/>
        <v>-4.0888670869777266E-3</v>
      </c>
      <c r="AA1161" s="4">
        <f t="shared" ca="1" si="251"/>
        <v>-0.35231602126753714</v>
      </c>
      <c r="AB1161" s="4">
        <f t="shared" ca="1" si="252"/>
        <v>6.0235788800026072E-2</v>
      </c>
      <c r="AC1161" s="4">
        <f t="shared" ca="1" si="256"/>
        <v>0.28183519425558679</v>
      </c>
      <c r="AD1161" s="4">
        <f t="shared" ca="1" si="253"/>
        <v>1.3214297018814485</v>
      </c>
      <c r="AF1161" s="4">
        <f t="shared" ca="1" si="257"/>
        <v>-0.46556085495161964</v>
      </c>
      <c r="AG1161" s="4">
        <f t="shared" ca="1" si="258"/>
        <v>7.9597360436612349E-2</v>
      </c>
      <c r="AH1161" s="2">
        <f t="shared" ca="1" si="254"/>
        <v>83.127824621097716</v>
      </c>
    </row>
    <row r="1162" spans="20:34" x14ac:dyDescent="0.25">
      <c r="T1162" s="3"/>
      <c r="X1162" s="4">
        <f t="shared" ca="1" si="255"/>
        <v>-0.6023663586564213</v>
      </c>
      <c r="Y1162" s="4">
        <f t="shared" ca="1" si="255"/>
        <v>1.185883016012848</v>
      </c>
      <c r="Z1162" s="4">
        <f t="shared" ca="1" si="250"/>
        <v>0.57282403004285143</v>
      </c>
      <c r="AA1162" s="4">
        <f t="shared" ca="1" si="251"/>
        <v>-0.76065913818081499</v>
      </c>
      <c r="AB1162" s="4">
        <f t="shared" ca="1" si="252"/>
        <v>0.84370672943273461</v>
      </c>
      <c r="AC1162" s="4">
        <f t="shared" ca="1" si="256"/>
        <v>0.990916480364194</v>
      </c>
      <c r="AD1162" s="4">
        <f t="shared" ca="1" si="253"/>
        <v>0.56931216436952403</v>
      </c>
      <c r="AF1162" s="4">
        <f t="shared" ca="1" si="257"/>
        <v>-0.43305250030517661</v>
      </c>
      <c r="AG1162" s="4">
        <f t="shared" ca="1" si="258"/>
        <v>0.48033250422648255</v>
      </c>
      <c r="AH1162" s="2">
        <f t="shared" ca="1" si="254"/>
        <v>117.9160624455676</v>
      </c>
    </row>
    <row r="1163" spans="20:34" x14ac:dyDescent="0.25">
      <c r="T1163" s="3"/>
      <c r="X1163" s="4">
        <f t="shared" ca="1" si="255"/>
        <v>0.70530822570127616</v>
      </c>
      <c r="Y1163" s="4">
        <f t="shared" ca="1" si="255"/>
        <v>0.84004053784422572</v>
      </c>
      <c r="Z1163" s="4">
        <f t="shared" ca="1" si="250"/>
        <v>1.0958650610560543</v>
      </c>
      <c r="AA1163" s="4">
        <f t="shared" ca="1" si="251"/>
        <v>0.95212255496478038</v>
      </c>
      <c r="AB1163" s="4">
        <f t="shared" ca="1" si="252"/>
        <v>1.5540175070148081</v>
      </c>
      <c r="AC1163" s="4">
        <f t="shared" ca="1" si="256"/>
        <v>0.2775479119318387</v>
      </c>
      <c r="AD1163" s="4">
        <f t="shared" ca="1" si="253"/>
        <v>1.3279281987823812</v>
      </c>
      <c r="AF1163" s="4">
        <f t="shared" ca="1" si="257"/>
        <v>1.2643503894344597</v>
      </c>
      <c r="AG1163" s="4">
        <f t="shared" ca="1" si="258"/>
        <v>2.0636236689664607</v>
      </c>
      <c r="AH1163" s="2">
        <f t="shared" ca="1" si="254"/>
        <v>7.85376419446402</v>
      </c>
    </row>
    <row r="1164" spans="20:34" x14ac:dyDescent="0.25">
      <c r="T1164" s="3"/>
      <c r="X1164" s="4">
        <f t="shared" ca="1" si="255"/>
        <v>8.5478633593003284E-2</v>
      </c>
      <c r="Y1164" s="4">
        <f t="shared" ca="1" si="255"/>
        <v>0.60349772375771116</v>
      </c>
      <c r="Z1164" s="4">
        <f t="shared" ca="1" si="250"/>
        <v>0.5304975112960566</v>
      </c>
      <c r="AA1164" s="4">
        <f t="shared" ca="1" si="251"/>
        <v>0.14027472146543674</v>
      </c>
      <c r="AB1164" s="4">
        <f t="shared" ca="1" si="252"/>
        <v>0.78622561292235682</v>
      </c>
      <c r="AC1164" s="4">
        <f t="shared" ca="1" si="256"/>
        <v>0.48072007465733746</v>
      </c>
      <c r="AD1164" s="4">
        <f t="shared" ca="1" si="253"/>
        <v>1.0909869262983563</v>
      </c>
      <c r="AF1164" s="4">
        <f t="shared" ca="1" si="257"/>
        <v>0.15303788720893488</v>
      </c>
      <c r="AG1164" s="4">
        <f t="shared" ca="1" si="258"/>
        <v>0.85776186481920325</v>
      </c>
      <c r="AH1164" s="2">
        <f t="shared" ca="1" si="254"/>
        <v>61.312306293763868</v>
      </c>
    </row>
    <row r="1165" spans="20:34" x14ac:dyDescent="0.25">
      <c r="T1165" s="3"/>
      <c r="X1165" s="4">
        <f t="shared" ca="1" si="255"/>
        <v>1.1396859623014128</v>
      </c>
      <c r="Y1165" s="4">
        <f t="shared" ca="1" si="255"/>
        <v>1.0947080054546392</v>
      </c>
      <c r="Z1165" s="4">
        <f t="shared" ca="1" si="250"/>
        <v>1.562544290118159</v>
      </c>
      <c r="AA1165" s="4">
        <f t="shared" ca="1" si="251"/>
        <v>1.5210670340105117</v>
      </c>
      <c r="AB1165" s="4">
        <f t="shared" ca="1" si="252"/>
        <v>2.1877866884390058</v>
      </c>
      <c r="AC1165" s="4">
        <f t="shared" ca="1" si="256"/>
        <v>0.35788251279885674</v>
      </c>
      <c r="AD1165" s="4">
        <f t="shared" ca="1" si="253"/>
        <v>1.2198170235156247</v>
      </c>
      <c r="AF1165" s="4">
        <f t="shared" ca="1" si="257"/>
        <v>1.8554234619944419</v>
      </c>
      <c r="AG1165" s="4">
        <f t="shared" ca="1" si="258"/>
        <v>2.6686994463787737</v>
      </c>
      <c r="AH1165" s="2">
        <f t="shared" ca="1" si="254"/>
        <v>-21.653853918983714</v>
      </c>
    </row>
    <row r="1166" spans="20:34" x14ac:dyDescent="0.25">
      <c r="T1166" s="3"/>
      <c r="X1166" s="4">
        <f t="shared" ca="1" si="255"/>
        <v>-0.15439055448774697</v>
      </c>
      <c r="Y1166" s="4">
        <f t="shared" ca="1" si="255"/>
        <v>-1.2840811388545832</v>
      </c>
      <c r="Z1166" s="4">
        <f t="shared" ca="1" si="250"/>
        <v>-1.1120007971961976</v>
      </c>
      <c r="AA1166" s="4">
        <f t="shared" ca="1" si="251"/>
        <v>-0.17390401918524623</v>
      </c>
      <c r="AB1166" s="4">
        <f t="shared" ca="1" si="252"/>
        <v>-1.4443532164714761</v>
      </c>
      <c r="AC1166" s="4">
        <f t="shared" ca="1" si="256"/>
        <v>0.79243324031707219</v>
      </c>
      <c r="AD1166" s="4">
        <f t="shared" ca="1" si="253"/>
        <v>0.83368888853605094</v>
      </c>
      <c r="AF1166" s="4">
        <f t="shared" ca="1" si="257"/>
        <v>-0.1449818484665</v>
      </c>
      <c r="AG1166" s="4">
        <f t="shared" ca="1" si="258"/>
        <v>-1.204141227693575</v>
      </c>
      <c r="AH1166" s="2">
        <f t="shared" ca="1" si="254"/>
        <v>-97.126339394383649</v>
      </c>
    </row>
    <row r="1167" spans="20:34" x14ac:dyDescent="0.25">
      <c r="T1167" s="3"/>
      <c r="X1167" s="4">
        <f t="shared" ca="1" si="255"/>
        <v>0.49310681155014541</v>
      </c>
      <c r="Y1167" s="4">
        <f t="shared" ca="1" si="255"/>
        <v>0.65966426407397516</v>
      </c>
      <c r="Z1167" s="4">
        <f t="shared" ca="1" si="250"/>
        <v>0.82351951175895644</v>
      </c>
      <c r="AA1167" s="4">
        <f t="shared" ca="1" si="251"/>
        <v>0.67418284292534758</v>
      </c>
      <c r="AB1167" s="4">
        <f t="shared" ca="1" si="252"/>
        <v>1.1841612865238476</v>
      </c>
      <c r="AC1167" s="4">
        <f t="shared" ca="1" si="256"/>
        <v>5.0969743024106284E-3</v>
      </c>
      <c r="AD1167" s="4">
        <f t="shared" ca="1" si="253"/>
        <v>3.5250451876918061</v>
      </c>
      <c r="AF1167" s="4">
        <f t="shared" ca="1" si="257"/>
        <v>2.3765249860783775</v>
      </c>
      <c r="AG1167" s="4">
        <f t="shared" ca="1" si="258"/>
        <v>4.1742220445118265</v>
      </c>
      <c r="AH1167" s="2">
        <f t="shared" ca="1" si="254"/>
        <v>50.990953214952242</v>
      </c>
    </row>
    <row r="1168" spans="20:34" x14ac:dyDescent="0.25">
      <c r="T1168" s="3"/>
      <c r="X1168" s="4">
        <f t="shared" ca="1" si="255"/>
        <v>0.98748085402823849</v>
      </c>
      <c r="Y1168" s="4">
        <f t="shared" ca="1" si="255"/>
        <v>-0.48792522641836866</v>
      </c>
      <c r="Z1168" s="4">
        <f t="shared" ca="1" si="250"/>
        <v>0.21521592832225994</v>
      </c>
      <c r="AA1168" s="4">
        <f t="shared" ca="1" si="251"/>
        <v>1.3217100027032285</v>
      </c>
      <c r="AB1168" s="4">
        <f t="shared" ca="1" si="252"/>
        <v>0.35806053010733097</v>
      </c>
      <c r="AC1168" s="4">
        <f t="shared" ca="1" si="256"/>
        <v>0.38438878198070148</v>
      </c>
      <c r="AD1168" s="4">
        <f t="shared" ca="1" si="253"/>
        <v>1.1891265688936434</v>
      </c>
      <c r="AF1168" s="4">
        <f t="shared" ca="1" si="257"/>
        <v>1.5716804805868982</v>
      </c>
      <c r="AG1168" s="4">
        <f t="shared" ca="1" si="258"/>
        <v>0.42577928962276956</v>
      </c>
      <c r="AH1168" s="2">
        <f t="shared" ca="1" si="254"/>
        <v>-202.95381635727063</v>
      </c>
    </row>
    <row r="1169" spans="20:34" x14ac:dyDescent="0.25">
      <c r="T1169" s="3"/>
      <c r="X1169" s="4">
        <f t="shared" ca="1" si="255"/>
        <v>-2.0210714330748565</v>
      </c>
      <c r="Y1169" s="4">
        <f t="shared" ca="1" si="255"/>
        <v>0.12322051468152061</v>
      </c>
      <c r="Z1169" s="4">
        <f t="shared" ca="1" si="250"/>
        <v>-1.134414320893864</v>
      </c>
      <c r="AA1169" s="4">
        <f t="shared" ca="1" si="251"/>
        <v>-2.6188676776013367</v>
      </c>
      <c r="AB1169" s="4">
        <f t="shared" ca="1" si="252"/>
        <v>-1.4747916840142676</v>
      </c>
      <c r="AC1169" s="4">
        <f t="shared" ca="1" si="256"/>
        <v>0.21229328251664137</v>
      </c>
      <c r="AD1169" s="4">
        <f t="shared" ca="1" si="253"/>
        <v>1.4418366104662577</v>
      </c>
      <c r="AF1169" s="4">
        <f t="shared" ca="1" si="257"/>
        <v>-3.7759792955323515</v>
      </c>
      <c r="AG1169" s="4">
        <f t="shared" ca="1" si="258"/>
        <v>-2.1264086428229558</v>
      </c>
      <c r="AH1169" s="2">
        <f t="shared" ca="1" si="254"/>
        <v>430.04682161554229</v>
      </c>
    </row>
    <row r="1170" spans="20:34" x14ac:dyDescent="0.25">
      <c r="T1170" s="3"/>
      <c r="X1170" s="4">
        <f t="shared" ca="1" si="255"/>
        <v>-0.99211943809313774</v>
      </c>
      <c r="Y1170" s="4">
        <f t="shared" ca="1" si="255"/>
        <v>7.6836125167421415E-2</v>
      </c>
      <c r="Z1170" s="4">
        <f t="shared" ca="1" si="250"/>
        <v>-0.54391076229836566</v>
      </c>
      <c r="AA1170" s="4">
        <f t="shared" ca="1" si="251"/>
        <v>-1.2711545988188462</v>
      </c>
      <c r="AB1170" s="4">
        <f t="shared" ca="1" si="252"/>
        <v>-0.67286407795545711</v>
      </c>
      <c r="AC1170" s="4">
        <f t="shared" ca="1" si="256"/>
        <v>0.96981972194177679</v>
      </c>
      <c r="AD1170" s="4">
        <f t="shared" ca="1" si="253"/>
        <v>0.63422459609187565</v>
      </c>
      <c r="AF1170" s="4">
        <f t="shared" ca="1" si="257"/>
        <v>-0.80619751200621292</v>
      </c>
      <c r="AG1170" s="4">
        <f t="shared" ca="1" si="258"/>
        <v>-0.42674694806603214</v>
      </c>
      <c r="AH1170" s="2">
        <f t="shared" ca="1" si="254"/>
        <v>88.206445255821563</v>
      </c>
    </row>
    <row r="1171" spans="20:34" x14ac:dyDescent="0.25">
      <c r="T1171" s="3"/>
      <c r="X1171" s="4">
        <f t="shared" ca="1" si="255"/>
        <v>-1.141118977273397</v>
      </c>
      <c r="Y1171" s="4">
        <f t="shared" ca="1" si="255"/>
        <v>-0.80593747124270521</v>
      </c>
      <c r="Z1171" s="4">
        <f t="shared" ca="1" si="250"/>
        <v>-1.3345117902435351</v>
      </c>
      <c r="AA1171" s="4">
        <f t="shared" ca="1" si="251"/>
        <v>-1.4663130014121248</v>
      </c>
      <c r="AB1171" s="4">
        <f t="shared" ca="1" si="252"/>
        <v>-1.7465321032518213</v>
      </c>
      <c r="AC1171" s="4">
        <f t="shared" ca="1" si="256"/>
        <v>0.98672529525303987</v>
      </c>
      <c r="AD1171" s="4">
        <f t="shared" ca="1" si="253"/>
        <v>0.58736074236419877</v>
      </c>
      <c r="AF1171" s="4">
        <f t="shared" ca="1" si="257"/>
        <v>-0.86125469304770208</v>
      </c>
      <c r="AG1171" s="4">
        <f t="shared" ca="1" si="258"/>
        <v>-1.0258443927288952</v>
      </c>
      <c r="AH1171" s="2">
        <f t="shared" ca="1" si="254"/>
        <v>37.358581821466942</v>
      </c>
    </row>
    <row r="1172" spans="20:34" x14ac:dyDescent="0.25">
      <c r="T1172" s="3"/>
      <c r="X1172" s="4">
        <f t="shared" ca="1" si="255"/>
        <v>0.88141621212902677</v>
      </c>
      <c r="Y1172" s="4">
        <f t="shared" ca="1" si="255"/>
        <v>-1.3088512694119028</v>
      </c>
      <c r="Z1172" s="4">
        <f t="shared" ca="1" si="250"/>
        <v>-0.50018496629897546</v>
      </c>
      <c r="AA1172" s="4">
        <f t="shared" ca="1" si="251"/>
        <v>1.1827873845625361</v>
      </c>
      <c r="AB1172" s="4">
        <f t="shared" ca="1" si="252"/>
        <v>-0.61348268660159599</v>
      </c>
      <c r="AC1172" s="4">
        <f t="shared" ca="1" si="256"/>
        <v>0.63123950508996807</v>
      </c>
      <c r="AD1172" s="4">
        <f t="shared" ca="1" si="253"/>
        <v>0.96226047533684023</v>
      </c>
      <c r="AF1172" s="4">
        <f t="shared" ca="1" si="257"/>
        <v>1.138149550891564</v>
      </c>
      <c r="AG1172" s="4">
        <f t="shared" ca="1" si="258"/>
        <v>-0.5903301416201735</v>
      </c>
      <c r="AH1172" s="2">
        <f t="shared" ca="1" si="254"/>
        <v>-238.0939177941259</v>
      </c>
    </row>
    <row r="1173" spans="20:34" x14ac:dyDescent="0.25">
      <c r="T1173" s="3"/>
      <c r="X1173" s="4">
        <f t="shared" ca="1" si="255"/>
        <v>-2.38754571667849E-3</v>
      </c>
      <c r="Y1173" s="4">
        <f t="shared" ca="1" si="255"/>
        <v>1.3421026520971147</v>
      </c>
      <c r="Z1173" s="4">
        <f t="shared" ca="1" si="250"/>
        <v>1.0624185597757843</v>
      </c>
      <c r="AA1173" s="4">
        <f t="shared" ca="1" si="251"/>
        <v>2.5188303813455291E-2</v>
      </c>
      <c r="AB1173" s="4">
        <f t="shared" ca="1" si="252"/>
        <v>1.5085958117306599</v>
      </c>
      <c r="AC1173" s="4">
        <f t="shared" ca="1" si="256"/>
        <v>0.47730996790715507</v>
      </c>
      <c r="AD1173" s="4">
        <f t="shared" ca="1" si="253"/>
        <v>1.0941811151902856</v>
      </c>
      <c r="AF1173" s="4">
        <f t="shared" ca="1" si="257"/>
        <v>2.7560566356358233E-2</v>
      </c>
      <c r="AG1173" s="4">
        <f t="shared" ca="1" si="258"/>
        <v>1.6506770476508477</v>
      </c>
      <c r="AH1173" s="2">
        <f t="shared" ca="1" si="254"/>
        <v>160.65307691691578</v>
      </c>
    </row>
    <row r="1174" spans="20:34" x14ac:dyDescent="0.25">
      <c r="T1174" s="3"/>
      <c r="X1174" s="4">
        <f t="shared" ca="1" si="255"/>
        <v>1.3332066681556349</v>
      </c>
      <c r="Y1174" s="4">
        <f t="shared" ca="1" si="255"/>
        <v>0.13358657528964199</v>
      </c>
      <c r="Z1174" s="4">
        <f t="shared" ca="1" si="250"/>
        <v>0.91864554328873094</v>
      </c>
      <c r="AA1174" s="4">
        <f t="shared" ca="1" si="251"/>
        <v>1.7745389039975934</v>
      </c>
      <c r="AB1174" s="4">
        <f t="shared" ca="1" si="252"/>
        <v>1.313346267085163</v>
      </c>
      <c r="AC1174" s="4">
        <f t="shared" ca="1" si="256"/>
        <v>0.4937283411781237</v>
      </c>
      <c r="AD1174" s="4">
        <f t="shared" ca="1" si="253"/>
        <v>1.0789519296686114</v>
      </c>
      <c r="AF1174" s="4">
        <f t="shared" ca="1" si="257"/>
        <v>1.9146421747402262</v>
      </c>
      <c r="AG1174" s="4">
        <f t="shared" ca="1" si="258"/>
        <v>1.417037489194604</v>
      </c>
      <c r="AH1174" s="2">
        <f t="shared" ca="1" si="254"/>
        <v>-155.74180538107157</v>
      </c>
    </row>
    <row r="1175" spans="20:34" x14ac:dyDescent="0.25">
      <c r="T1175" s="3"/>
      <c r="X1175" s="4">
        <f t="shared" ca="1" si="255"/>
        <v>2.0616003300544294</v>
      </c>
      <c r="Y1175" s="4">
        <f t="shared" ca="1" si="255"/>
        <v>1.0355540742653611</v>
      </c>
      <c r="Z1175" s="4">
        <f t="shared" ca="1" si="250"/>
        <v>2.0776730091757822</v>
      </c>
      <c r="AA1175" s="4">
        <f t="shared" ca="1" si="251"/>
        <v>2.7285830862635683</v>
      </c>
      <c r="AB1175" s="4">
        <f t="shared" ca="1" si="252"/>
        <v>2.8873522278382309</v>
      </c>
      <c r="AC1175" s="4">
        <f t="shared" ca="1" si="256"/>
        <v>0.78034607597460914</v>
      </c>
      <c r="AD1175" s="4">
        <f t="shared" ca="1" si="253"/>
        <v>0.84364038965118981</v>
      </c>
      <c r="AF1175" s="4">
        <f t="shared" ca="1" si="257"/>
        <v>2.3019428980910428</v>
      </c>
      <c r="AG1175" s="4">
        <f t="shared" ca="1" si="258"/>
        <v>2.435886958553676</v>
      </c>
      <c r="AH1175" s="2">
        <f t="shared" ca="1" si="254"/>
        <v>-111.77502722981171</v>
      </c>
    </row>
    <row r="1176" spans="20:34" x14ac:dyDescent="0.25">
      <c r="T1176" s="3"/>
      <c r="X1176" s="4">
        <f t="shared" ca="1" si="255"/>
        <v>-0.70931113050620687</v>
      </c>
      <c r="Y1176" s="4">
        <f t="shared" ca="1" si="255"/>
        <v>0.22661478472785321</v>
      </c>
      <c r="Z1176" s="4">
        <f t="shared" ca="1" si="250"/>
        <v>-0.25277615997488362</v>
      </c>
      <c r="AA1176" s="4">
        <f t="shared" ca="1" si="251"/>
        <v>-0.90073454347892734</v>
      </c>
      <c r="AB1176" s="4">
        <f t="shared" ca="1" si="252"/>
        <v>-0.27749156701334665</v>
      </c>
      <c r="AC1176" s="4">
        <f t="shared" ca="1" si="256"/>
        <v>0.58194650979060714</v>
      </c>
      <c r="AD1176" s="4">
        <f t="shared" ca="1" si="253"/>
        <v>1.0023773557513893</v>
      </c>
      <c r="AF1176" s="4">
        <f t="shared" ca="1" si="257"/>
        <v>-0.90287590992634204</v>
      </c>
      <c r="AG1176" s="4">
        <f t="shared" ca="1" si="258"/>
        <v>-0.27815126318614786</v>
      </c>
      <c r="AH1176" s="2">
        <f t="shared" ca="1" si="254"/>
        <v>118.9888916231921</v>
      </c>
    </row>
    <row r="1177" spans="20:34" x14ac:dyDescent="0.25">
      <c r="T1177" s="3"/>
      <c r="X1177" s="4">
        <f t="shared" ca="1" si="255"/>
        <v>4.7826744280363563E-2</v>
      </c>
      <c r="Y1177" s="4">
        <f t="shared" ca="1" si="255"/>
        <v>-1.6823109299785333</v>
      </c>
      <c r="Z1177" s="4">
        <f t="shared" ca="1" si="250"/>
        <v>-1.3043981971524679</v>
      </c>
      <c r="AA1177" s="4">
        <f t="shared" ca="1" si="251"/>
        <v>9.0958578520967517E-2</v>
      </c>
      <c r="AB1177" s="4">
        <f t="shared" ca="1" si="252"/>
        <v>-1.7056366314704379</v>
      </c>
      <c r="AC1177" s="4">
        <f t="shared" ca="1" si="256"/>
        <v>0.28171300606323213</v>
      </c>
      <c r="AD1177" s="4">
        <f t="shared" ca="1" si="253"/>
        <v>1.3216135425895736</v>
      </c>
      <c r="AF1177" s="4">
        <f t="shared" ca="1" si="257"/>
        <v>0.12021208918800778</v>
      </c>
      <c r="AG1177" s="4">
        <f t="shared" ca="1" si="258"/>
        <v>-2.2541924708881926</v>
      </c>
      <c r="AH1177" s="2">
        <f t="shared" ca="1" si="254"/>
        <v>-244.64594421190986</v>
      </c>
    </row>
    <row r="1178" spans="20:34" x14ac:dyDescent="0.25">
      <c r="T1178" s="3"/>
      <c r="X1178" s="4">
        <f t="shared" ca="1" si="255"/>
        <v>-0.5142273345689099</v>
      </c>
      <c r="Y1178" s="4">
        <f t="shared" ca="1" si="255"/>
        <v>-0.84810820978449719</v>
      </c>
      <c r="Z1178" s="4">
        <f t="shared" ca="1" si="250"/>
        <v>-0.98577306561144884</v>
      </c>
      <c r="AA1178" s="4">
        <f t="shared" ca="1" si="251"/>
        <v>-0.64521535062493918</v>
      </c>
      <c r="AB1178" s="4">
        <f t="shared" ca="1" si="252"/>
        <v>-1.2729308750909183</v>
      </c>
      <c r="AC1178" s="4">
        <f t="shared" ca="1" si="256"/>
        <v>0.24971495317891113</v>
      </c>
      <c r="AD1178" s="4">
        <f t="shared" ca="1" si="253"/>
        <v>1.3727434066105353</v>
      </c>
      <c r="AF1178" s="4">
        <f t="shared" ca="1" si="257"/>
        <v>-0.88571511841428996</v>
      </c>
      <c r="AG1178" s="4">
        <f t="shared" ca="1" si="258"/>
        <v>-1.7474074658520369</v>
      </c>
      <c r="AH1178" s="2">
        <f t="shared" ca="1" si="254"/>
        <v>-30.766678189602317</v>
      </c>
    </row>
    <row r="1179" spans="20:34" x14ac:dyDescent="0.25">
      <c r="T1179" s="3"/>
      <c r="X1179" s="4">
        <f t="shared" ca="1" si="255"/>
        <v>1.2566353545259901</v>
      </c>
      <c r="Y1179" s="4">
        <f t="shared" ca="1" si="255"/>
        <v>-0.3275705566908419</v>
      </c>
      <c r="Z1179" s="4">
        <f t="shared" ca="1" si="250"/>
        <v>0.50641038405412053</v>
      </c>
      <c r="AA1179" s="4">
        <f t="shared" ca="1" si="251"/>
        <v>1.674246410915774</v>
      </c>
      <c r="AB1179" s="4">
        <f t="shared" ca="1" si="252"/>
        <v>0.75351432438769872</v>
      </c>
      <c r="AC1179" s="4">
        <f t="shared" ca="1" si="256"/>
        <v>0.97156124086276485</v>
      </c>
      <c r="AD1179" s="4">
        <f t="shared" ca="1" si="253"/>
        <v>0.63039420748537056</v>
      </c>
      <c r="AF1179" s="4">
        <f t="shared" ca="1" si="257"/>
        <v>1.0554352393444755</v>
      </c>
      <c r="AG1179" s="4">
        <f t="shared" ca="1" si="258"/>
        <v>0.47501106535125776</v>
      </c>
      <c r="AH1179" s="2">
        <f t="shared" ca="1" si="254"/>
        <v>-118.76961091416206</v>
      </c>
    </row>
    <row r="1180" spans="20:34" x14ac:dyDescent="0.25">
      <c r="T1180" s="3"/>
      <c r="X1180" s="4">
        <f t="shared" ca="1" si="255"/>
        <v>-0.70771343567062472</v>
      </c>
      <c r="Y1180" s="4">
        <f t="shared" ca="1" si="255"/>
        <v>-0.33595620784766</v>
      </c>
      <c r="Z1180" s="4">
        <f t="shared" ca="1" si="250"/>
        <v>-0.697747705457197</v>
      </c>
      <c r="AA1180" s="4">
        <f t="shared" ca="1" si="251"/>
        <v>-0.89864189558444951</v>
      </c>
      <c r="AB1180" s="4">
        <f t="shared" ca="1" si="252"/>
        <v>-0.88178084019172687</v>
      </c>
      <c r="AC1180" s="4">
        <f t="shared" ca="1" si="256"/>
        <v>3.6591066717989285E-2</v>
      </c>
      <c r="AD1180" s="4">
        <f t="shared" ca="1" si="253"/>
        <v>2.2695049159507623</v>
      </c>
      <c r="AF1180" s="4">
        <f t="shared" ca="1" si="257"/>
        <v>-2.0394721997082197</v>
      </c>
      <c r="AG1180" s="4">
        <f t="shared" ca="1" si="258"/>
        <v>-2.0012059516063179</v>
      </c>
      <c r="AH1180" s="2">
        <f t="shared" ca="1" si="254"/>
        <v>137.57589766592628</v>
      </c>
    </row>
    <row r="1181" spans="20:34" x14ac:dyDescent="0.25">
      <c r="T1181" s="3"/>
      <c r="X1181" s="4">
        <f t="shared" ca="1" si="255"/>
        <v>-0.45068537168611539</v>
      </c>
      <c r="Y1181" s="4">
        <f t="shared" ca="1" si="255"/>
        <v>-0.30001687557733542</v>
      </c>
      <c r="Z1181" s="4">
        <f t="shared" ca="1" si="250"/>
        <v>-0.51256884102309874</v>
      </c>
      <c r="AA1181" s="4">
        <f t="shared" ca="1" si="251"/>
        <v>-0.5619885967566256</v>
      </c>
      <c r="AB1181" s="4">
        <f t="shared" ca="1" si="252"/>
        <v>-0.63030048704782704</v>
      </c>
      <c r="AC1181" s="4">
        <f t="shared" ca="1" si="256"/>
        <v>0.55499398351807749</v>
      </c>
      <c r="AD1181" s="4">
        <f t="shared" ca="1" si="253"/>
        <v>1.024987096648257</v>
      </c>
      <c r="AF1181" s="4">
        <f t="shared" ca="1" si="257"/>
        <v>-0.57603106013900174</v>
      </c>
      <c r="AG1181" s="4">
        <f t="shared" ca="1" si="258"/>
        <v>-0.64604986623513461</v>
      </c>
      <c r="AH1181" s="2">
        <f t="shared" ca="1" si="254"/>
        <v>28.564739668402581</v>
      </c>
    </row>
    <row r="1182" spans="20:34" x14ac:dyDescent="0.25">
      <c r="T1182" s="3"/>
      <c r="X1182" s="4">
        <f t="shared" ca="1" si="255"/>
        <v>-0.92698567039291635</v>
      </c>
      <c r="Y1182" s="4">
        <f t="shared" ca="1" si="255"/>
        <v>1.243914931545423</v>
      </c>
      <c r="Z1182" s="4">
        <f t="shared" ca="1" si="250"/>
        <v>0.4209302910363123</v>
      </c>
      <c r="AA1182" s="4">
        <f t="shared" ca="1" si="251"/>
        <v>-1.1858429117546421</v>
      </c>
      <c r="AB1182" s="4">
        <f t="shared" ca="1" si="252"/>
        <v>0.63742891666806101</v>
      </c>
      <c r="AC1182" s="4">
        <f t="shared" ca="1" si="256"/>
        <v>0.78287866111014448</v>
      </c>
      <c r="AD1182" s="4">
        <f t="shared" ca="1" si="253"/>
        <v>0.84156559311129719</v>
      </c>
      <c r="AF1182" s="4">
        <f t="shared" ca="1" si="257"/>
        <v>-0.997964593367623</v>
      </c>
      <c r="AG1182" s="4">
        <f t="shared" ca="1" si="258"/>
        <v>0.53643824432204834</v>
      </c>
      <c r="AH1182" s="2">
        <f t="shared" ca="1" si="254"/>
        <v>216.1567195711541</v>
      </c>
    </row>
    <row r="1183" spans="20:34" x14ac:dyDescent="0.25">
      <c r="T1183" s="3"/>
      <c r="X1183" s="4">
        <f t="shared" ca="1" si="255"/>
        <v>1.6559835973991019</v>
      </c>
      <c r="Y1183" s="4">
        <f t="shared" ca="1" si="255"/>
        <v>0.74409448806875178</v>
      </c>
      <c r="Z1183" s="4">
        <f t="shared" ca="1" si="250"/>
        <v>1.5993623110665689</v>
      </c>
      <c r="AA1183" s="4">
        <f t="shared" ca="1" si="251"/>
        <v>2.1973095397437246</v>
      </c>
      <c r="AB1183" s="4">
        <f t="shared" ca="1" si="252"/>
        <v>2.2377870431688014</v>
      </c>
      <c r="AC1183" s="4">
        <f t="shared" ca="1" si="256"/>
        <v>0.49263569438750554</v>
      </c>
      <c r="AD1183" s="4">
        <f t="shared" ca="1" si="253"/>
        <v>1.0799539892595404</v>
      </c>
      <c r="AF1183" s="4">
        <f t="shared" ca="1" si="257"/>
        <v>2.3729932030842802</v>
      </c>
      <c r="AG1183" s="4">
        <f t="shared" ca="1" si="258"/>
        <v>2.4167070443834584</v>
      </c>
      <c r="AH1183" s="2">
        <f t="shared" ca="1" si="254"/>
        <v>-124.23707427830095</v>
      </c>
    </row>
    <row r="1184" spans="20:34" x14ac:dyDescent="0.25">
      <c r="T1184" s="3"/>
      <c r="X1184" s="4">
        <f t="shared" ca="1" si="255"/>
        <v>4.0782467591783417E-2</v>
      </c>
      <c r="Y1184" s="4">
        <f t="shared" ca="1" si="255"/>
        <v>-1.04857402576754</v>
      </c>
      <c r="Z1184" s="4">
        <f t="shared" ca="1" si="250"/>
        <v>-0.80633435931706088</v>
      </c>
      <c r="AA1184" s="4">
        <f t="shared" ca="1" si="251"/>
        <v>8.1732041354935045E-2</v>
      </c>
      <c r="AB1184" s="4">
        <f t="shared" ca="1" si="252"/>
        <v>-1.0292458877976927</v>
      </c>
      <c r="AC1184" s="4">
        <f t="shared" ca="1" si="256"/>
        <v>0.23872484757907175</v>
      </c>
      <c r="AD1184" s="4">
        <f t="shared" ca="1" si="253"/>
        <v>1.3918575224228369</v>
      </c>
      <c r="AF1184" s="4">
        <f t="shared" ca="1" si="257"/>
        <v>0.11375935658284074</v>
      </c>
      <c r="AG1184" s="4">
        <f t="shared" ca="1" si="258"/>
        <v>-1.4325636313539896</v>
      </c>
      <c r="AH1184" s="2">
        <f t="shared" ca="1" si="254"/>
        <v>-161.45290689737521</v>
      </c>
    </row>
    <row r="1185" spans="20:34" x14ac:dyDescent="0.25">
      <c r="T1185" s="3"/>
      <c r="X1185" s="4">
        <f t="shared" ca="1" si="255"/>
        <v>-0.30100830701804843</v>
      </c>
      <c r="Y1185" s="4">
        <f t="shared" ca="1" si="255"/>
        <v>1.2558650323649243</v>
      </c>
      <c r="Z1185" s="4">
        <f t="shared" ca="1" si="250"/>
        <v>0.81201280800981324</v>
      </c>
      <c r="AA1185" s="4">
        <f t="shared" ca="1" si="251"/>
        <v>-0.36594277670793574</v>
      </c>
      <c r="AB1185" s="4">
        <f t="shared" ca="1" si="252"/>
        <v>1.168534719576265</v>
      </c>
      <c r="AC1185" s="4">
        <f t="shared" ca="1" si="256"/>
        <v>0.92308405224728529</v>
      </c>
      <c r="AD1185" s="4">
        <f t="shared" ca="1" si="253"/>
        <v>0.70767688739532597</v>
      </c>
      <c r="AF1185" s="4">
        <f t="shared" ca="1" si="257"/>
        <v>-0.25896924518547476</v>
      </c>
      <c r="AG1185" s="4">
        <f t="shared" ca="1" si="258"/>
        <v>0.82694501316310132</v>
      </c>
      <c r="AH1185" s="2">
        <f t="shared" ca="1" si="254"/>
        <v>124.36805364600468</v>
      </c>
    </row>
    <row r="1186" spans="20:34" x14ac:dyDescent="0.25">
      <c r="T1186" s="3"/>
      <c r="X1186" s="4">
        <f t="shared" ca="1" si="255"/>
        <v>1.3814346987172947</v>
      </c>
      <c r="Y1186" s="4">
        <f t="shared" ca="1" si="255"/>
        <v>0.33532101284375071</v>
      </c>
      <c r="Z1186" s="4">
        <f t="shared" ca="1" si="250"/>
        <v>1.1079597053702961</v>
      </c>
      <c r="AA1186" s="4">
        <f t="shared" ca="1" si="251"/>
        <v>1.8377075920110952</v>
      </c>
      <c r="AB1186" s="4">
        <f t="shared" ca="1" si="252"/>
        <v>1.5704425209200956</v>
      </c>
      <c r="AC1186" s="4">
        <f t="shared" ca="1" si="256"/>
        <v>2.610048544879473E-2</v>
      </c>
      <c r="AD1186" s="4">
        <f t="shared" ca="1" si="253"/>
        <v>2.4546496183031765</v>
      </c>
      <c r="AF1186" s="4">
        <f t="shared" ca="1" si="257"/>
        <v>4.5109282392828849</v>
      </c>
      <c r="AG1186" s="4">
        <f t="shared" ca="1" si="258"/>
        <v>3.854886134543591</v>
      </c>
      <c r="AH1186" s="2">
        <f t="shared" ca="1" si="254"/>
        <v>-286.13515684758113</v>
      </c>
    </row>
    <row r="1187" spans="20:34" x14ac:dyDescent="0.25">
      <c r="T1187" s="3"/>
      <c r="X1187" s="4">
        <f t="shared" ca="1" si="255"/>
        <v>-0.55272094457693632</v>
      </c>
      <c r="Y1187" s="4">
        <f t="shared" ca="1" si="255"/>
        <v>-0.6328444975699451</v>
      </c>
      <c r="Z1187" s="4">
        <f t="shared" ca="1" si="250"/>
        <v>-0.8386018024963009</v>
      </c>
      <c r="AA1187" s="4">
        <f t="shared" ca="1" si="251"/>
        <v>-0.69563397259212967</v>
      </c>
      <c r="AB1187" s="4">
        <f t="shared" ca="1" si="252"/>
        <v>-1.0730663747121367</v>
      </c>
      <c r="AC1187" s="4">
        <f t="shared" ca="1" si="256"/>
        <v>8.7933876907242636E-2</v>
      </c>
      <c r="AD1187" s="4">
        <f t="shared" ca="1" si="253"/>
        <v>1.8330961150494731</v>
      </c>
      <c r="AF1187" s="4">
        <f t="shared" ca="1" si="257"/>
        <v>-1.2751639326550646</v>
      </c>
      <c r="AG1187" s="4">
        <f t="shared" ca="1" si="258"/>
        <v>-1.96703380267504</v>
      </c>
      <c r="AH1187" s="2">
        <f t="shared" ca="1" si="254"/>
        <v>11.874812099097653</v>
      </c>
    </row>
    <row r="1188" spans="20:34" x14ac:dyDescent="0.25">
      <c r="T1188" s="3"/>
      <c r="X1188" s="4">
        <f t="shared" ca="1" si="255"/>
        <v>-0.12014858128330019</v>
      </c>
      <c r="Y1188" s="4">
        <f t="shared" ca="1" si="255"/>
        <v>-1.6854791998565446</v>
      </c>
      <c r="Z1188" s="4">
        <f t="shared" ca="1" si="250"/>
        <v>-1.4093111657030291</v>
      </c>
      <c r="AA1188" s="4">
        <f t="shared" ca="1" si="251"/>
        <v>-0.12905415703810844</v>
      </c>
      <c r="AB1188" s="4">
        <f t="shared" ca="1" si="252"/>
        <v>-1.8481126665249643</v>
      </c>
      <c r="AC1188" s="4">
        <f t="shared" ca="1" si="256"/>
        <v>0.72703190948779062</v>
      </c>
      <c r="AD1188" s="4">
        <f t="shared" ca="1" si="253"/>
        <v>0.88643346566641334</v>
      </c>
      <c r="AF1188" s="4">
        <f t="shared" ca="1" si="257"/>
        <v>-0.11439792368194801</v>
      </c>
      <c r="AG1188" s="4">
        <f t="shared" ca="1" si="258"/>
        <v>-1.6382289159297205</v>
      </c>
      <c r="AH1188" s="2">
        <f t="shared" ca="1" si="254"/>
        <v>-145.45672498871681</v>
      </c>
    </row>
    <row r="1189" spans="20:34" x14ac:dyDescent="0.25">
      <c r="T1189" s="3"/>
      <c r="X1189" s="4">
        <f t="shared" ca="1" si="255"/>
        <v>2.7076822251616801E-2</v>
      </c>
      <c r="Y1189" s="4">
        <f t="shared" ca="1" si="255"/>
        <v>-0.17060766440227274</v>
      </c>
      <c r="Z1189" s="4">
        <f t="shared" ca="1" si="250"/>
        <v>-0.11873269896296237</v>
      </c>
      <c r="AA1189" s="4">
        <f t="shared" ca="1" si="251"/>
        <v>6.3780496901760603E-2</v>
      </c>
      <c r="AB1189" s="4">
        <f t="shared" ca="1" si="252"/>
        <v>-9.5455150411898948E-2</v>
      </c>
      <c r="AC1189" s="4">
        <f t="shared" ca="1" si="256"/>
        <v>0.29984457655497576</v>
      </c>
      <c r="AD1189" s="4">
        <f t="shared" ca="1" si="253"/>
        <v>1.2951610446555408</v>
      </c>
      <c r="AF1189" s="4">
        <f t="shared" ca="1" si="257"/>
        <v>8.2606014995933744E-2</v>
      </c>
      <c r="AG1189" s="4">
        <f t="shared" ca="1" si="258"/>
        <v>-0.12362979232522682</v>
      </c>
      <c r="AH1189" s="2">
        <f t="shared" ca="1" si="254"/>
        <v>-25.582990983971285</v>
      </c>
    </row>
    <row r="1190" spans="20:34" x14ac:dyDescent="0.25">
      <c r="T1190" s="3"/>
      <c r="X1190" s="4">
        <f t="shared" ca="1" si="255"/>
        <v>1.3717334209627345</v>
      </c>
      <c r="Y1190" s="4">
        <f t="shared" ca="1" si="255"/>
        <v>0.45630353144185654</v>
      </c>
      <c r="Z1190" s="4">
        <f t="shared" ca="1" si="250"/>
        <v>1.1979474669215782</v>
      </c>
      <c r="AA1190" s="4">
        <f t="shared" ca="1" si="251"/>
        <v>1.8250009361374608</v>
      </c>
      <c r="AB1190" s="4">
        <f t="shared" ca="1" si="252"/>
        <v>1.6926495239854973</v>
      </c>
      <c r="AC1190" s="4">
        <f t="shared" ca="1" si="256"/>
        <v>0.73903514135139303</v>
      </c>
      <c r="AD1190" s="4">
        <f t="shared" ca="1" si="253"/>
        <v>0.87690824042389426</v>
      </c>
      <c r="AF1190" s="4">
        <f t="shared" ca="1" si="257"/>
        <v>1.6003583596802606</v>
      </c>
      <c r="AG1190" s="4">
        <f t="shared" ca="1" si="258"/>
        <v>1.4842983157324647</v>
      </c>
      <c r="AH1190" s="2">
        <f t="shared" ca="1" si="254"/>
        <v>-101.46549128460356</v>
      </c>
    </row>
    <row r="1191" spans="20:34" x14ac:dyDescent="0.25">
      <c r="T1191" s="3"/>
      <c r="X1191" s="4">
        <f t="shared" ca="1" si="255"/>
        <v>0.83048418178136341</v>
      </c>
      <c r="Y1191" s="4">
        <f t="shared" ca="1" si="255"/>
        <v>-0.4973601153580981</v>
      </c>
      <c r="Z1191" s="4">
        <f t="shared" ca="1" si="250"/>
        <v>0.11202829287175453</v>
      </c>
      <c r="AA1191" s="4">
        <f t="shared" ca="1" si="251"/>
        <v>1.1160770192945118</v>
      </c>
      <c r="AB1191" s="4">
        <f t="shared" ca="1" si="252"/>
        <v>0.21792756686404405</v>
      </c>
      <c r="AC1191" s="4">
        <f t="shared" ca="1" si="256"/>
        <v>0.7822908952635973</v>
      </c>
      <c r="AD1191" s="4">
        <f t="shared" ca="1" si="253"/>
        <v>0.84204757570625199</v>
      </c>
      <c r="AF1191" s="4">
        <f t="shared" ca="1" si="257"/>
        <v>0.93978994839840346</v>
      </c>
      <c r="AG1191" s="4">
        <f t="shared" ca="1" si="258"/>
        <v>0.18350537935743041</v>
      </c>
      <c r="AH1191" s="2">
        <f t="shared" ca="1" si="254"/>
        <v>-129.97957673582005</v>
      </c>
    </row>
    <row r="1192" spans="20:34" x14ac:dyDescent="0.25">
      <c r="T1192" s="3"/>
      <c r="X1192" s="4">
        <f t="shared" ca="1" si="255"/>
        <v>1.6684355827913324</v>
      </c>
      <c r="Y1192" s="4">
        <f t="shared" ca="1" si="255"/>
        <v>-0.68664285119391966</v>
      </c>
      <c r="Z1192" s="4">
        <f t="shared" ca="1" si="250"/>
        <v>0.4728192491559442</v>
      </c>
      <c r="AA1192" s="4">
        <f t="shared" ca="1" si="251"/>
        <v>2.2136190504417583</v>
      </c>
      <c r="AB1192" s="4">
        <f t="shared" ca="1" si="252"/>
        <v>0.70789621082753007</v>
      </c>
      <c r="AC1192" s="4">
        <f t="shared" ca="1" si="256"/>
        <v>0.86634983444734492</v>
      </c>
      <c r="AD1192" s="4">
        <f t="shared" ca="1" si="253"/>
        <v>0.76854410274416762</v>
      </c>
      <c r="AF1192" s="4">
        <f t="shared" ca="1" si="257"/>
        <v>1.7012638669391575</v>
      </c>
      <c r="AG1192" s="4">
        <f t="shared" ca="1" si="258"/>
        <v>0.54404945818644024</v>
      </c>
      <c r="AH1192" s="2">
        <f t="shared" ca="1" si="254"/>
        <v>-210.81111213033455</v>
      </c>
    </row>
    <row r="1193" spans="20:34" x14ac:dyDescent="0.25">
      <c r="T1193" s="3"/>
      <c r="X1193" s="4">
        <f t="shared" ca="1" si="255"/>
        <v>-0.84011763223998437</v>
      </c>
      <c r="Y1193" s="4">
        <f t="shared" ca="1" si="255"/>
        <v>2.2811616170777049E-2</v>
      </c>
      <c r="Z1193" s="4">
        <f t="shared" ca="1" si="250"/>
        <v>-0.49407186711708334</v>
      </c>
      <c r="AA1193" s="4">
        <f t="shared" ca="1" si="251"/>
        <v>-1.0720638513923919</v>
      </c>
      <c r="AB1193" s="4">
        <f t="shared" ca="1" si="252"/>
        <v>-0.60518085180115089</v>
      </c>
      <c r="AC1193" s="4">
        <f t="shared" ca="1" si="256"/>
        <v>0.63407251884940374</v>
      </c>
      <c r="AD1193" s="4">
        <f t="shared" ca="1" si="253"/>
        <v>0.95999156666633845</v>
      </c>
      <c r="AF1193" s="4">
        <f t="shared" ca="1" si="257"/>
        <v>-1.0291722562645309</v>
      </c>
      <c r="AG1193" s="4">
        <f t="shared" ca="1" si="258"/>
        <v>-0.58096851403705607</v>
      </c>
      <c r="AH1193" s="2">
        <f t="shared" ca="1" si="254"/>
        <v>109.58197297453762</v>
      </c>
    </row>
    <row r="1194" spans="20:34" x14ac:dyDescent="0.25">
      <c r="T1194" s="3"/>
      <c r="X1194" s="4">
        <f t="shared" ca="1" si="255"/>
        <v>0.46678119448954219</v>
      </c>
      <c r="Y1194" s="4">
        <f t="shared" ca="1" si="255"/>
        <v>-0.31593254342118288</v>
      </c>
      <c r="Z1194" s="4">
        <f t="shared" ca="1" si="250"/>
        <v>3.4123025221008019E-2</v>
      </c>
      <c r="AA1194" s="4">
        <f t="shared" ca="1" si="251"/>
        <v>0.63970176062740736</v>
      </c>
      <c r="AB1194" s="4">
        <f t="shared" ca="1" si="252"/>
        <v>0.11212907695294475</v>
      </c>
      <c r="AC1194" s="4">
        <f t="shared" ca="1" si="256"/>
        <v>0.47184804984445872</v>
      </c>
      <c r="AD1194" s="4">
        <f t="shared" ca="1" si="253"/>
        <v>1.0993327049582382</v>
      </c>
      <c r="AF1194" s="4">
        <f t="shared" ca="1" si="257"/>
        <v>0.70324506687707511</v>
      </c>
      <c r="AG1194" s="4">
        <f t="shared" ca="1" si="258"/>
        <v>0.12326716147115119</v>
      </c>
      <c r="AH1194" s="2">
        <f t="shared" ca="1" si="254"/>
        <v>-99.094915985218904</v>
      </c>
    </row>
    <row r="1195" spans="20:34" x14ac:dyDescent="0.25">
      <c r="T1195" s="3"/>
      <c r="X1195" s="4">
        <f t="shared" ca="1" si="255"/>
        <v>0.63728486558890085</v>
      </c>
      <c r="Y1195" s="4">
        <f t="shared" ca="1" si="255"/>
        <v>-0.61407725565066484</v>
      </c>
      <c r="Z1195" s="4">
        <f t="shared" ca="1" si="250"/>
        <v>-9.8271066497339299E-2</v>
      </c>
      <c r="AA1195" s="4">
        <f t="shared" ca="1" si="251"/>
        <v>0.86302610291134108</v>
      </c>
      <c r="AB1195" s="4">
        <f t="shared" ca="1" si="252"/>
        <v>-6.7667429744744545E-2</v>
      </c>
      <c r="AC1195" s="4">
        <f t="shared" ca="1" si="256"/>
        <v>0.81272624383242231</v>
      </c>
      <c r="AD1195" s="4">
        <f t="shared" ca="1" si="253"/>
        <v>0.81665332060888496</v>
      </c>
      <c r="AF1195" s="4">
        <f t="shared" ca="1" si="257"/>
        <v>0.70479313271469202</v>
      </c>
      <c r="AG1195" s="4">
        <f t="shared" ca="1" si="258"/>
        <v>-5.5260831198114063E-2</v>
      </c>
      <c r="AH1195" s="2">
        <f t="shared" ca="1" si="254"/>
        <v>-117.19019076821996</v>
      </c>
    </row>
    <row r="1196" spans="20:34" x14ac:dyDescent="0.25">
      <c r="T1196" s="3"/>
      <c r="X1196" s="4">
        <f t="shared" ca="1" si="255"/>
        <v>-7.2519063209654733E-2</v>
      </c>
      <c r="Y1196" s="4">
        <f t="shared" ca="1" si="255"/>
        <v>-0.72943880123254434</v>
      </c>
      <c r="Z1196" s="4">
        <f t="shared" ca="1" si="250"/>
        <v>-0.62242955500930719</v>
      </c>
      <c r="AA1196" s="4">
        <f t="shared" ca="1" si="251"/>
        <v>-6.666939588596206E-2</v>
      </c>
      <c r="AB1196" s="4">
        <f t="shared" ca="1" si="252"/>
        <v>-0.77949575959862571</v>
      </c>
      <c r="AC1196" s="4">
        <f t="shared" ca="1" si="256"/>
        <v>0.44919332982491478</v>
      </c>
      <c r="AD1196" s="4">
        <f t="shared" ca="1" si="253"/>
        <v>1.1211982246096275</v>
      </c>
      <c r="AF1196" s="4">
        <f t="shared" ca="1" si="257"/>
        <v>-7.4749608303137066E-2</v>
      </c>
      <c r="AG1196" s="4">
        <f t="shared" ca="1" si="258"/>
        <v>-0.87396926175271217</v>
      </c>
      <c r="AH1196" s="2">
        <f t="shared" ca="1" si="254"/>
        <v>-75.403821128572417</v>
      </c>
    </row>
    <row r="1197" spans="20:34" x14ac:dyDescent="0.25">
      <c r="T1197" s="3"/>
      <c r="X1197" s="4">
        <f t="shared" ca="1" si="255"/>
        <v>0.17016256274170438</v>
      </c>
      <c r="Y1197" s="4">
        <f t="shared" ca="1" si="255"/>
        <v>-0.29261253416909233</v>
      </c>
      <c r="Z1197" s="4">
        <f t="shared" ca="1" si="250"/>
        <v>-0.12821672558810854</v>
      </c>
      <c r="AA1197" s="4">
        <f t="shared" ca="1" si="251"/>
        <v>0.25119305335362363</v>
      </c>
      <c r="AB1197" s="4">
        <f t="shared" ca="1" si="252"/>
        <v>-0.10833484039275365</v>
      </c>
      <c r="AC1197" s="4">
        <f t="shared" ca="1" si="256"/>
        <v>0.50097384438856263</v>
      </c>
      <c r="AD1197" s="4">
        <f t="shared" ca="1" si="253"/>
        <v>1.0723464272238141</v>
      </c>
      <c r="AF1197" s="4">
        <f t="shared" ca="1" si="257"/>
        <v>0.26936597330719925</v>
      </c>
      <c r="AG1197" s="4">
        <f t="shared" ca="1" si="258"/>
        <v>-0.11617247903903152</v>
      </c>
      <c r="AH1197" s="2">
        <f t="shared" ca="1" si="254"/>
        <v>-54.595936306848671</v>
      </c>
    </row>
    <row r="1198" spans="20:34" x14ac:dyDescent="0.25">
      <c r="T1198" s="3"/>
      <c r="X1198" s="4">
        <f t="shared" ca="1" si="255"/>
        <v>-1.093548494352363</v>
      </c>
      <c r="Y1198" s="4">
        <f t="shared" ca="1" si="255"/>
        <v>1.5753679571166863E-2</v>
      </c>
      <c r="Z1198" s="4">
        <f t="shared" ca="1" si="250"/>
        <v>-0.65416374518567455</v>
      </c>
      <c r="AA1198" s="4">
        <f t="shared" ca="1" si="251"/>
        <v>-1.4040055640298634</v>
      </c>
      <c r="AB1198" s="4">
        <f t="shared" ca="1" si="252"/>
        <v>-0.82259206746657176</v>
      </c>
      <c r="AC1198" s="4">
        <f t="shared" ca="1" si="256"/>
        <v>0.42049338131709291</v>
      </c>
      <c r="AD1198" s="4">
        <f t="shared" ca="1" si="253"/>
        <v>1.1501929376020015</v>
      </c>
      <c r="AF1198" s="4">
        <f t="shared" ca="1" si="257"/>
        <v>-1.6148772841010637</v>
      </c>
      <c r="AG1198" s="4">
        <f t="shared" ca="1" si="258"/>
        <v>-0.94613958652747998</v>
      </c>
      <c r="AH1198" s="2">
        <f t="shared" ca="1" si="254"/>
        <v>170.97112495240071</v>
      </c>
    </row>
    <row r="1199" spans="20:34" x14ac:dyDescent="0.25">
      <c r="T1199" s="3"/>
      <c r="X1199" s="4">
        <f t="shared" ca="1" si="255"/>
        <v>1.0319105519552714</v>
      </c>
      <c r="Y1199" s="4">
        <f t="shared" ca="1" si="255"/>
        <v>0.19070822902819756</v>
      </c>
      <c r="Z1199" s="4">
        <f t="shared" ca="1" si="250"/>
        <v>0.78024858740546754</v>
      </c>
      <c r="AA1199" s="4">
        <f t="shared" ca="1" si="251"/>
        <v>1.379903665065175</v>
      </c>
      <c r="AB1199" s="4">
        <f t="shared" ca="1" si="252"/>
        <v>1.1253976291781087</v>
      </c>
      <c r="AC1199" s="4">
        <f t="shared" ca="1" si="256"/>
        <v>0.61642577501440743</v>
      </c>
      <c r="AD1199" s="4">
        <f t="shared" ca="1" si="253"/>
        <v>0.97418056755119953</v>
      </c>
      <c r="AF1199" s="4">
        <f t="shared" ca="1" si="257"/>
        <v>1.3442753355991726</v>
      </c>
      <c r="AG1199" s="4">
        <f t="shared" ca="1" si="258"/>
        <v>1.0963405011135043</v>
      </c>
      <c r="AH1199" s="2">
        <f t="shared" ca="1" si="254"/>
        <v>-101.14938236353328</v>
      </c>
    </row>
    <row r="1200" spans="20:34" x14ac:dyDescent="0.25">
      <c r="T1200" s="3"/>
      <c r="X1200" s="4">
        <f t="shared" ca="1" si="255"/>
        <v>1.6279774153578384</v>
      </c>
      <c r="Y1200" s="4">
        <f t="shared" ca="1" si="255"/>
        <v>-0.82475214685484044</v>
      </c>
      <c r="Z1200" s="4">
        <f t="shared" ca="1" si="250"/>
        <v>0.33867691117999299</v>
      </c>
      <c r="AA1200" s="4">
        <f t="shared" ca="1" si="251"/>
        <v>2.1606272668992612</v>
      </c>
      <c r="AB1200" s="4">
        <f t="shared" ca="1" si="252"/>
        <v>0.52572551532817446</v>
      </c>
      <c r="AC1200" s="4">
        <f t="shared" ca="1" si="256"/>
        <v>0.53231687619534518</v>
      </c>
      <c r="AD1200" s="4">
        <f t="shared" ca="1" si="253"/>
        <v>1.0444960050278391</v>
      </c>
      <c r="AF1200" s="4">
        <f t="shared" ca="1" si="257"/>
        <v>2.2567665486304969</v>
      </c>
      <c r="AG1200" s="4">
        <f t="shared" ca="1" si="258"/>
        <v>0.54911820050148019</v>
      </c>
      <c r="AH1200" s="2">
        <f t="shared" ca="1" si="254"/>
        <v>-293.73457456008828</v>
      </c>
    </row>
    <row r="1201" spans="20:34" x14ac:dyDescent="0.25">
      <c r="T1201" s="3"/>
      <c r="X1201" s="4">
        <f t="shared" ca="1" si="255"/>
        <v>-0.60737393660532069</v>
      </c>
      <c r="Y1201" s="4">
        <f t="shared" ca="1" si="255"/>
        <v>0.32628783139734063</v>
      </c>
      <c r="Z1201" s="4">
        <f t="shared" ca="1" si="250"/>
        <v>-0.11162294356688662</v>
      </c>
      <c r="AA1201" s="4">
        <f t="shared" ca="1" si="251"/>
        <v>-0.7672180236562004</v>
      </c>
      <c r="AB1201" s="4">
        <f t="shared" ca="1" si="252"/>
        <v>-8.579981634752909E-2</v>
      </c>
      <c r="AC1201" s="4">
        <f t="shared" ca="1" si="256"/>
        <v>0.13451896335818903</v>
      </c>
      <c r="AD1201" s="4">
        <f t="shared" ca="1" si="253"/>
        <v>1.639957873687766</v>
      </c>
      <c r="AF1201" s="4">
        <f t="shared" ca="1" si="257"/>
        <v>-1.2582052387301526</v>
      </c>
      <c r="AG1201" s="4">
        <f t="shared" ca="1" si="258"/>
        <v>-0.14070808438009463</v>
      </c>
      <c r="AH1201" s="2">
        <f t="shared" ca="1" si="254"/>
        <v>191.67754563812923</v>
      </c>
    </row>
    <row r="1202" spans="20:34" x14ac:dyDescent="0.25">
      <c r="T1202" s="3"/>
      <c r="X1202" s="4">
        <f t="shared" ca="1" si="255"/>
        <v>0.34488159605626295</v>
      </c>
      <c r="Y1202" s="4">
        <f t="shared" ca="1" si="255"/>
        <v>0.73427534753349266</v>
      </c>
      <c r="Z1202" s="4">
        <f t="shared" ca="1" si="250"/>
        <v>0.79230172359744355</v>
      </c>
      <c r="AA1202" s="4">
        <f t="shared" ca="1" si="251"/>
        <v>0.48003864329239221</v>
      </c>
      <c r="AB1202" s="4">
        <f t="shared" ca="1" si="252"/>
        <v>1.1417662733822553</v>
      </c>
      <c r="AC1202" s="4">
        <f t="shared" ca="1" si="256"/>
        <v>0.28679052886711598</v>
      </c>
      <c r="AD1202" s="4">
        <f t="shared" ca="1" si="253"/>
        <v>1.3140400155719483</v>
      </c>
      <c r="AF1202" s="4">
        <f t="shared" ca="1" si="257"/>
        <v>0.63078998630707195</v>
      </c>
      <c r="AG1202" s="4">
        <f t="shared" ca="1" si="258"/>
        <v>1.5003265716547443</v>
      </c>
      <c r="AH1202" s="2">
        <f t="shared" ca="1" si="254"/>
        <v>49.973462321035186</v>
      </c>
    </row>
    <row r="1203" spans="20:34" x14ac:dyDescent="0.25">
      <c r="T1203" s="3"/>
      <c r="X1203" s="4">
        <f t="shared" ca="1" si="255"/>
        <v>1.0259923516695628</v>
      </c>
      <c r="Y1203" s="4">
        <f t="shared" ca="1" si="255"/>
        <v>1.481078997671702</v>
      </c>
      <c r="Z1203" s="4">
        <f t="shared" ca="1" si="250"/>
        <v>1.7995073302421272</v>
      </c>
      <c r="AA1203" s="4">
        <f t="shared" ca="1" si="251"/>
        <v>1.372152053749192</v>
      </c>
      <c r="AB1203" s="4">
        <f t="shared" ca="1" si="252"/>
        <v>2.5095920369842508</v>
      </c>
      <c r="AC1203" s="4">
        <f t="shared" ca="1" si="256"/>
        <v>0.81132817941094137</v>
      </c>
      <c r="AD1203" s="4">
        <f t="shared" ca="1" si="253"/>
        <v>0.81784234252741306</v>
      </c>
      <c r="AF1203" s="4">
        <f t="shared" ca="1" si="257"/>
        <v>1.12220404994204</v>
      </c>
      <c r="AG1203" s="4">
        <f t="shared" ca="1" si="258"/>
        <v>2.052450630315342</v>
      </c>
      <c r="AH1203" s="2">
        <f t="shared" ca="1" si="254"/>
        <v>28.647124536444608</v>
      </c>
    </row>
    <row r="1204" spans="20:34" x14ac:dyDescent="0.25">
      <c r="T1204" s="3"/>
      <c r="X1204" s="4">
        <f t="shared" ca="1" si="255"/>
        <v>6.0766798986351837E-2</v>
      </c>
      <c r="Y1204" s="4">
        <f t="shared" ca="1" si="255"/>
        <v>-0.22426248515323402</v>
      </c>
      <c r="Z1204" s="4">
        <f t="shared" ca="1" si="250"/>
        <v>-0.14072628564658207</v>
      </c>
      <c r="AA1204" s="4">
        <f t="shared" ca="1" si="251"/>
        <v>0.10790735849561653</v>
      </c>
      <c r="AB1204" s="4">
        <f t="shared" ca="1" si="252"/>
        <v>-0.12532332658308407</v>
      </c>
      <c r="AC1204" s="4">
        <f t="shared" ca="1" si="256"/>
        <v>0.19885959400101261</v>
      </c>
      <c r="AD1204" s="4">
        <f t="shared" ca="1" si="253"/>
        <v>1.4698044068480911</v>
      </c>
      <c r="AF1204" s="4">
        <f t="shared" ca="1" si="257"/>
        <v>0.15860271104819398</v>
      </c>
      <c r="AG1204" s="4">
        <f t="shared" ca="1" si="258"/>
        <v>-0.18420077769267948</v>
      </c>
      <c r="AH1204" s="2">
        <f t="shared" ca="1" si="254"/>
        <v>-43.771245247005481</v>
      </c>
    </row>
    <row r="1205" spans="20:34" x14ac:dyDescent="0.25">
      <c r="T1205" s="3"/>
      <c r="X1205" s="4">
        <f t="shared" ca="1" si="255"/>
        <v>-1.6013024604662343</v>
      </c>
      <c r="Y1205" s="4">
        <f t="shared" ca="1" si="255"/>
        <v>-1.0700120930868051</v>
      </c>
      <c r="Z1205" s="4">
        <f t="shared" ca="1" si="250"/>
        <v>-1.8243797542845581</v>
      </c>
      <c r="AA1205" s="4">
        <f t="shared" ca="1" si="251"/>
        <v>-2.0690576405822818</v>
      </c>
      <c r="AB1205" s="4">
        <f t="shared" ca="1" si="252"/>
        <v>-2.411792520348512</v>
      </c>
      <c r="AC1205" s="4">
        <f t="shared" ca="1" si="256"/>
        <v>0.17340915450321925</v>
      </c>
      <c r="AD1205" s="4">
        <f t="shared" ca="1" si="253"/>
        <v>1.5287826575933672</v>
      </c>
      <c r="AF1205" s="4">
        <f t="shared" ca="1" si="257"/>
        <v>-3.1631394384832427</v>
      </c>
      <c r="AG1205" s="4">
        <f t="shared" ca="1" si="258"/>
        <v>-3.6871065788222031</v>
      </c>
      <c r="AH1205" s="2">
        <f t="shared" ca="1" si="254"/>
        <v>164.48015373332601</v>
      </c>
    </row>
    <row r="1206" spans="20:34" x14ac:dyDescent="0.25">
      <c r="T1206" s="3"/>
      <c r="X1206" s="4">
        <f t="shared" ca="1" si="255"/>
        <v>1.87614777659146</v>
      </c>
      <c r="Y1206" s="4">
        <f t="shared" ca="1" si="255"/>
        <v>1.5779290054944353E-2</v>
      </c>
      <c r="Z1206" s="4">
        <f t="shared" ca="1" si="250"/>
        <v>1.1562496622350149</v>
      </c>
      <c r="AA1206" s="4">
        <f t="shared" ca="1" si="251"/>
        <v>2.4856788176343074</v>
      </c>
      <c r="AB1206" s="4">
        <f t="shared" ca="1" si="252"/>
        <v>1.6360222264807427</v>
      </c>
      <c r="AC1206" s="4">
        <f t="shared" ca="1" si="256"/>
        <v>0.26384177498685946</v>
      </c>
      <c r="AD1206" s="4">
        <f t="shared" ca="1" si="253"/>
        <v>1.3493992954671807</v>
      </c>
      <c r="AF1206" s="4">
        <f t="shared" ca="1" si="257"/>
        <v>3.3541732452734294</v>
      </c>
      <c r="AG1206" s="4">
        <f t="shared" ca="1" si="258"/>
        <v>2.2076472397817626</v>
      </c>
      <c r="AH1206" s="2">
        <f t="shared" ca="1" si="254"/>
        <v>-288.20694658731873</v>
      </c>
    </row>
    <row r="1207" spans="20:34" x14ac:dyDescent="0.25">
      <c r="T1207" s="3"/>
      <c r="X1207" s="4">
        <f t="shared" ca="1" si="255"/>
        <v>0.1410563618218971</v>
      </c>
      <c r="Y1207" s="4">
        <f t="shared" ca="1" si="255"/>
        <v>0.26637235881462934</v>
      </c>
      <c r="Z1207" s="4">
        <f t="shared" ca="1" si="250"/>
        <v>0.29714234829397557</v>
      </c>
      <c r="AA1207" s="4">
        <f t="shared" ca="1" si="251"/>
        <v>0.21306998459569562</v>
      </c>
      <c r="AB1207" s="4">
        <f t="shared" ca="1" si="252"/>
        <v>0.46931990676062429</v>
      </c>
      <c r="AC1207" s="4">
        <f t="shared" ca="1" si="256"/>
        <v>0.38713184233098552</v>
      </c>
      <c r="AD1207" s="4">
        <f t="shared" ca="1" si="253"/>
        <v>1.18605954323678</v>
      </c>
      <c r="AF1207" s="4">
        <f t="shared" ca="1" si="257"/>
        <v>0.25271368860703852</v>
      </c>
      <c r="AG1207" s="4">
        <f t="shared" ca="1" si="258"/>
        <v>0.55664135424443417</v>
      </c>
      <c r="AH1207" s="2">
        <f t="shared" ca="1" si="254"/>
        <v>15.331553565785271</v>
      </c>
    </row>
    <row r="1208" spans="20:34" x14ac:dyDescent="0.25">
      <c r="T1208" s="3"/>
      <c r="X1208" s="4">
        <f t="shared" ca="1" si="255"/>
        <v>-0.48049399185626668</v>
      </c>
      <c r="Y1208" s="4">
        <f t="shared" ca="1" si="255"/>
        <v>0.43684986753530375</v>
      </c>
      <c r="Z1208" s="4">
        <f t="shared" ca="1" si="250"/>
        <v>5.3367545323128263E-2</v>
      </c>
      <c r="AA1208" s="4">
        <f t="shared" ca="1" si="251"/>
        <v>-0.60103168862067924</v>
      </c>
      <c r="AB1208" s="4">
        <f t="shared" ca="1" si="252"/>
        <v>0.13826391002990429</v>
      </c>
      <c r="AC1208" s="4">
        <f t="shared" ca="1" si="256"/>
        <v>2.5587686553433575E-2</v>
      </c>
      <c r="AD1208" s="4">
        <f t="shared" ca="1" si="253"/>
        <v>2.4658573384625746</v>
      </c>
      <c r="AF1208" s="4">
        <f t="shared" ca="1" si="257"/>
        <v>-1.482058400033855</v>
      </c>
      <c r="AG1208" s="4">
        <f t="shared" ca="1" si="258"/>
        <v>0.34093907719176869</v>
      </c>
      <c r="AH1208" s="2">
        <f t="shared" ca="1" si="254"/>
        <v>277.31813527080703</v>
      </c>
    </row>
    <row r="1209" spans="20:34" x14ac:dyDescent="0.25">
      <c r="T1209" s="3"/>
      <c r="X1209" s="4">
        <f t="shared" ca="1" si="255"/>
        <v>-1.5831584915304562</v>
      </c>
      <c r="Y1209" s="4">
        <f t="shared" ca="1" si="255"/>
        <v>0.19031648435272425</v>
      </c>
      <c r="Z1209" s="4">
        <f t="shared" ca="1" si="250"/>
        <v>-0.81426638141774577</v>
      </c>
      <c r="AA1209" s="4">
        <f t="shared" ca="1" si="251"/>
        <v>-2.045292815444637</v>
      </c>
      <c r="AB1209" s="4">
        <f t="shared" ca="1" si="252"/>
        <v>-1.0400178931511186</v>
      </c>
      <c r="AC1209" s="4">
        <f t="shared" ca="1" si="256"/>
        <v>0.24837716967166523</v>
      </c>
      <c r="AD1209" s="4">
        <f t="shared" ca="1" si="253"/>
        <v>1.3750234438852946</v>
      </c>
      <c r="AF1209" s="4">
        <f t="shared" ca="1" si="257"/>
        <v>-2.8123255708465353</v>
      </c>
      <c r="AG1209" s="4">
        <f t="shared" ca="1" si="258"/>
        <v>-1.4300489851429794</v>
      </c>
      <c r="AH1209" s="2">
        <f t="shared" ca="1" si="254"/>
        <v>328.4221911843415</v>
      </c>
    </row>
    <row r="1210" spans="20:34" x14ac:dyDescent="0.25">
      <c r="T1210" s="3"/>
      <c r="X1210" s="4">
        <f t="shared" ca="1" si="255"/>
        <v>-0.63116367340516544</v>
      </c>
      <c r="Y1210" s="4">
        <f t="shared" ca="1" si="255"/>
        <v>-1.3412961717748333</v>
      </c>
      <c r="Z1210" s="4">
        <f t="shared" ca="1" si="250"/>
        <v>-1.4480062281393511</v>
      </c>
      <c r="AA1210" s="4">
        <f t="shared" ca="1" si="251"/>
        <v>-0.7983776303067649</v>
      </c>
      <c r="AB1210" s="4">
        <f t="shared" ca="1" si="252"/>
        <v>-1.9006621191644399</v>
      </c>
      <c r="AC1210" s="4">
        <f t="shared" ca="1" si="256"/>
        <v>0.34904199452670748</v>
      </c>
      <c r="AD1210" s="4">
        <f t="shared" ca="1" si="253"/>
        <v>1.2305144104079806</v>
      </c>
      <c r="AF1210" s="4">
        <f t="shared" ca="1" si="257"/>
        <v>-0.98241517903984954</v>
      </c>
      <c r="AG1210" s="4">
        <f t="shared" ca="1" si="258"/>
        <v>-2.3387921269484138</v>
      </c>
      <c r="AH1210" s="2">
        <f t="shared" ca="1" si="254"/>
        <v>-73.938364520332925</v>
      </c>
    </row>
    <row r="1211" spans="20:34" x14ac:dyDescent="0.25">
      <c r="T1211" s="3"/>
      <c r="X1211" s="4">
        <f t="shared" ca="1" si="255"/>
        <v>0.51769151211810704</v>
      </c>
      <c r="Y1211" s="4">
        <f t="shared" ca="1" si="255"/>
        <v>-1.6046067387495737</v>
      </c>
      <c r="Z1211" s="4">
        <f t="shared" ca="1" si="250"/>
        <v>-0.95636265889949224</v>
      </c>
      <c r="AA1211" s="4">
        <f t="shared" ca="1" si="251"/>
        <v>0.70638368674992447</v>
      </c>
      <c r="AB1211" s="4">
        <f t="shared" ca="1" si="252"/>
        <v>-1.232990358722428</v>
      </c>
      <c r="AC1211" s="4">
        <f t="shared" ca="1" si="256"/>
        <v>4.3609572063031399E-3</v>
      </c>
      <c r="AD1211" s="4">
        <f t="shared" ca="1" si="253"/>
        <v>3.6453038862846854</v>
      </c>
      <c r="AF1211" s="4">
        <f t="shared" ca="1" si="257"/>
        <v>2.5749831985176033</v>
      </c>
      <c r="AG1211" s="4">
        <f t="shared" ca="1" si="258"/>
        <v>-4.4946245464024148</v>
      </c>
      <c r="AH1211" s="2">
        <f t="shared" ca="1" si="254"/>
        <v>-845.20942315380489</v>
      </c>
    </row>
    <row r="1212" spans="20:34" x14ac:dyDescent="0.25">
      <c r="T1212" s="3"/>
      <c r="X1212" s="4">
        <f t="shared" ca="1" si="255"/>
        <v>0.90779940553417671</v>
      </c>
      <c r="Y1212" s="4">
        <f t="shared" ca="1" si="255"/>
        <v>-0.59972531887074065</v>
      </c>
      <c r="Z1212" s="4">
        <f t="shared" ca="1" si="250"/>
        <v>7.8017298475778041E-2</v>
      </c>
      <c r="AA1212" s="4">
        <f t="shared" ca="1" si="251"/>
        <v>1.2173438798952461</v>
      </c>
      <c r="AB1212" s="4">
        <f t="shared" ca="1" si="252"/>
        <v>0.1717392672024525</v>
      </c>
      <c r="AC1212" s="4">
        <f t="shared" ca="1" si="256"/>
        <v>0.29529212213526357</v>
      </c>
      <c r="AD1212" s="4">
        <f t="shared" ca="1" si="253"/>
        <v>1.3016514147581937</v>
      </c>
      <c r="AF1212" s="4">
        <f t="shared" ca="1" si="257"/>
        <v>1.5845573835128757</v>
      </c>
      <c r="AG1212" s="4">
        <f t="shared" ca="1" si="258"/>
        <v>0.22354466012360774</v>
      </c>
      <c r="AH1212" s="2">
        <f t="shared" ca="1" si="254"/>
        <v>-225.13711899351438</v>
      </c>
    </row>
    <row r="1213" spans="20:34" x14ac:dyDescent="0.25">
      <c r="T1213" s="3"/>
      <c r="X1213" s="4">
        <f t="shared" ca="1" si="255"/>
        <v>-0.76662688354463171</v>
      </c>
      <c r="Y1213" s="4">
        <f t="shared" ca="1" si="255"/>
        <v>0.13612471441923887</v>
      </c>
      <c r="Z1213" s="4">
        <f t="shared" ca="1" si="250"/>
        <v>-0.35944787837470971</v>
      </c>
      <c r="AA1213" s="4">
        <f t="shared" ca="1" si="251"/>
        <v>-0.97580625757918016</v>
      </c>
      <c r="AB1213" s="4">
        <f t="shared" ca="1" si="252"/>
        <v>-0.42235605516988639</v>
      </c>
      <c r="AC1213" s="4">
        <f t="shared" ca="1" si="256"/>
        <v>0.62962708258231348</v>
      </c>
      <c r="AD1213" s="4">
        <f t="shared" ca="1" si="253"/>
        <v>0.96355327760435872</v>
      </c>
      <c r="AF1213" s="4">
        <f t="shared" ca="1" si="257"/>
        <v>-0.94024131779726217</v>
      </c>
      <c r="AG1213" s="4">
        <f t="shared" ca="1" si="258"/>
        <v>-0.40696256127499136</v>
      </c>
      <c r="AH1213" s="2">
        <f t="shared" ca="1" si="254"/>
        <v>112.27495562329614</v>
      </c>
    </row>
    <row r="1214" spans="20:34" x14ac:dyDescent="0.25">
      <c r="T1214" s="3"/>
      <c r="X1214" s="4">
        <f t="shared" ca="1" si="255"/>
        <v>-0.79060666754039377</v>
      </c>
      <c r="Y1214" s="4">
        <f t="shared" ca="1" si="255"/>
        <v>-2.6866961646517331E-2</v>
      </c>
      <c r="Z1214" s="4">
        <f t="shared" ca="1" si="250"/>
        <v>-0.50326869050288281</v>
      </c>
      <c r="AA1214" s="4">
        <f t="shared" ca="1" si="251"/>
        <v>-1.0072147865242471</v>
      </c>
      <c r="AB1214" s="4">
        <f t="shared" ca="1" si="252"/>
        <v>-0.61767050822026137</v>
      </c>
      <c r="AC1214" s="4">
        <f t="shared" ca="1" si="256"/>
        <v>9.6452608458471145E-2</v>
      </c>
      <c r="AD1214" s="4">
        <f t="shared" ca="1" si="253"/>
        <v>1.7902209780927651</v>
      </c>
      <c r="AF1214" s="4">
        <f t="shared" ca="1" si="257"/>
        <v>-1.8031370402809332</v>
      </c>
      <c r="AG1214" s="4">
        <f t="shared" ca="1" si="258"/>
        <v>-1.1057667013651316</v>
      </c>
      <c r="AH1214" s="2">
        <f t="shared" ca="1" si="254"/>
        <v>186.8633570916727</v>
      </c>
    </row>
    <row r="1215" spans="20:34" x14ac:dyDescent="0.25">
      <c r="T1215" s="3"/>
      <c r="X1215" s="4">
        <f t="shared" ca="1" si="255"/>
        <v>-0.16109759717685296</v>
      </c>
      <c r="Y1215" s="4">
        <f t="shared" ca="1" si="255"/>
        <v>1.4658535308821672</v>
      </c>
      <c r="Z1215" s="4">
        <f t="shared" ca="1" si="250"/>
        <v>1.0637617052399828</v>
      </c>
      <c r="AA1215" s="4">
        <f t="shared" ca="1" si="251"/>
        <v>-0.18268884996077839</v>
      </c>
      <c r="AB1215" s="4">
        <f t="shared" ca="1" si="252"/>
        <v>1.5104198573456522</v>
      </c>
      <c r="AC1215" s="4">
        <f t="shared" ca="1" si="256"/>
        <v>0.24805431647950738</v>
      </c>
      <c r="AD1215" s="4">
        <f t="shared" ca="1" si="253"/>
        <v>1.3755755782423922</v>
      </c>
      <c r="AF1215" s="4">
        <f t="shared" ca="1" si="257"/>
        <v>-0.25130232042323536</v>
      </c>
      <c r="AG1215" s="4">
        <f t="shared" ca="1" si="258"/>
        <v>2.0776966686570368</v>
      </c>
      <c r="AH1215" s="2">
        <f t="shared" ca="1" si="254"/>
        <v>248.20445606542035</v>
      </c>
    </row>
    <row r="1216" spans="20:34" x14ac:dyDescent="0.25">
      <c r="T1216" s="3"/>
      <c r="X1216" s="4">
        <f t="shared" ca="1" si="255"/>
        <v>0.69501963261272293</v>
      </c>
      <c r="Y1216" s="4">
        <f t="shared" ca="1" si="255"/>
        <v>0.51677866865062105</v>
      </c>
      <c r="Z1216" s="4">
        <f t="shared" ca="1" si="250"/>
        <v>0.83334580141438086</v>
      </c>
      <c r="AA1216" s="4">
        <f t="shared" ca="1" si="251"/>
        <v>0.93864663817241267</v>
      </c>
      <c r="AB1216" s="4">
        <f t="shared" ca="1" si="252"/>
        <v>1.1975057834792213</v>
      </c>
      <c r="AC1216" s="4">
        <f t="shared" ca="1" si="256"/>
        <v>0.70518192351936138</v>
      </c>
      <c r="AD1216" s="4">
        <f t="shared" ca="1" si="253"/>
        <v>0.90369295598857979</v>
      </c>
      <c r="AF1216" s="4">
        <f t="shared" ca="1" si="257"/>
        <v>0.8482483550787705</v>
      </c>
      <c r="AG1216" s="4">
        <f t="shared" ca="1" si="258"/>
        <v>1.0821775412857577</v>
      </c>
      <c r="AH1216" s="2">
        <f t="shared" ca="1" si="254"/>
        <v>-25.862819999575549</v>
      </c>
    </row>
    <row r="1217" spans="20:34" x14ac:dyDescent="0.25">
      <c r="T1217" s="3"/>
      <c r="X1217" s="4">
        <f t="shared" ca="1" si="255"/>
        <v>0.49070824633600474</v>
      </c>
      <c r="Y1217" s="4">
        <f t="shared" ca="1" si="255"/>
        <v>-0.48885422652601429</v>
      </c>
      <c r="Z1217" s="4">
        <f t="shared" ca="1" si="250"/>
        <v>-8.8364148215346827E-2</v>
      </c>
      <c r="AA1217" s="4">
        <f t="shared" ca="1" si="251"/>
        <v>0.67104122142582601</v>
      </c>
      <c r="AB1217" s="4">
        <f t="shared" ca="1" si="252"/>
        <v>-5.4213435868408488E-2</v>
      </c>
      <c r="AC1217" s="4">
        <f t="shared" ca="1" si="256"/>
        <v>3.4716281904001334E-2</v>
      </c>
      <c r="AD1217" s="4">
        <f t="shared" ca="1" si="253"/>
        <v>2.2976426481402705</v>
      </c>
      <c r="AF1217" s="4">
        <f t="shared" ca="1" si="257"/>
        <v>1.5418129290081166</v>
      </c>
      <c r="AG1217" s="4">
        <f t="shared" ca="1" si="258"/>
        <v>-0.1245631023534728</v>
      </c>
      <c r="AH1217" s="2">
        <f t="shared" ca="1" si="254"/>
        <v>-253.43905875727978</v>
      </c>
    </row>
    <row r="1218" spans="20:34" x14ac:dyDescent="0.25">
      <c r="T1218" s="3"/>
      <c r="X1218" s="4">
        <f t="shared" ca="1" si="255"/>
        <v>-1.6600139162823735</v>
      </c>
      <c r="Y1218" s="4">
        <f t="shared" ca="1" si="255"/>
        <v>1.318358535872715</v>
      </c>
      <c r="Z1218" s="4">
        <f t="shared" ref="Z1218:Z1281" ca="1" si="259">X1218*B$19+SQRT(1-B$19^2)*Y1218</f>
        <v>3.3070768134838335E-2</v>
      </c>
      <c r="AA1218" s="4">
        <f t="shared" ref="AA1218:AA1281" ca="1" si="260">X1218*SQRT($B$28)+$B$20</f>
        <v>-2.1459574349980328</v>
      </c>
      <c r="AB1218" s="4">
        <f t="shared" ref="AB1218:AB1281" ca="1" si="261">Z1218*SQRT($C$29)+$C$20</f>
        <v>0.11070006946638952</v>
      </c>
      <c r="AC1218" s="4">
        <f t="shared" ca="1" si="256"/>
        <v>0.77526449497078997</v>
      </c>
      <c r="AD1218" s="4">
        <f t="shared" ref="AD1218:AD1281" ca="1" si="262">SQRT((B$26/2)/GAMMAINV(AC1218,B$26/2,1))</f>
        <v>0.84778840876591377</v>
      </c>
      <c r="AF1218" s="4">
        <f t="shared" ca="1" si="257"/>
        <v>-1.819317839096364</v>
      </c>
      <c r="AG1218" s="4">
        <f t="shared" ca="1" si="258"/>
        <v>9.3850235743186489E-2</v>
      </c>
      <c r="AH1218" s="2">
        <f t="shared" ref="AH1218:AH1281" ca="1" si="263">(B$4*EXP(-B$8*B$7)*NORMSDIST((LN(B$4/(B$5+AF1218))-B$8*B$7+B$9*B$7+0.5*B$6*B$6*B$7)/(B$6*SQRT(B$7)))-(B$5+AF1218)*EXP(-B$9*B$7)*NORMSDIST((LN(B$4/(B$5+AF1218))-B$8*B$7+B$9*B$7-0.5*B$6*B$6*B$7)/(B$6*SQRT(B$7))))*400+100*AG1218-400*$B$13</f>
        <v>309.57174789122564</v>
      </c>
    </row>
    <row r="1219" spans="20:34" x14ac:dyDescent="0.25">
      <c r="T1219" s="3"/>
      <c r="X1219" s="4">
        <f t="shared" ref="X1219:Y1282" ca="1" si="264">NORMSINV(RAND())</f>
        <v>-1.1824491185008597</v>
      </c>
      <c r="Y1219" s="4">
        <f t="shared" ca="1" si="264"/>
        <v>-2.0297111428036856</v>
      </c>
      <c r="Z1219" s="4">
        <f t="shared" ca="1" si="259"/>
        <v>-2.3297831889228116</v>
      </c>
      <c r="AA1219" s="4">
        <f t="shared" ca="1" si="260"/>
        <v>-1.5204468892434697</v>
      </c>
      <c r="AB1219" s="4">
        <f t="shared" ca="1" si="261"/>
        <v>-3.0981507319693637</v>
      </c>
      <c r="AC1219" s="4">
        <f t="shared" ref="AC1219:AC1282" ca="1" si="265">RAND()</f>
        <v>0.62425064724834156</v>
      </c>
      <c r="AD1219" s="4">
        <f t="shared" ca="1" si="262"/>
        <v>0.96787190663298162</v>
      </c>
      <c r="AF1219" s="4">
        <f t="shared" ref="AF1219:AF1282" ca="1" si="266">AD1219*AA1219</f>
        <v>-1.4715978296262628</v>
      </c>
      <c r="AG1219" s="4">
        <f t="shared" ref="AG1219:AG1282" ca="1" si="267">AD1219*AB1219</f>
        <v>-2.9986130559875557</v>
      </c>
      <c r="AH1219" s="2">
        <f t="shared" ca="1" si="263"/>
        <v>-58.394209990483887</v>
      </c>
    </row>
    <row r="1220" spans="20:34" x14ac:dyDescent="0.25">
      <c r="T1220" s="3"/>
      <c r="X1220" s="4">
        <f t="shared" ca="1" si="264"/>
        <v>-1.8279492134708888</v>
      </c>
      <c r="Y1220" s="4">
        <f t="shared" ca="1" si="264"/>
        <v>1.3713786120151741</v>
      </c>
      <c r="Z1220" s="4">
        <f t="shared" ca="1" si="259"/>
        <v>-2.7277744777273627E-2</v>
      </c>
      <c r="AA1220" s="4">
        <f t="shared" ca="1" si="260"/>
        <v>-2.3659177417120576</v>
      </c>
      <c r="AB1220" s="4">
        <f t="shared" ca="1" si="261"/>
        <v>2.8744359319737553E-2</v>
      </c>
      <c r="AC1220" s="4">
        <f t="shared" ca="1" si="265"/>
        <v>0.25792136864347026</v>
      </c>
      <c r="AD1220" s="4">
        <f t="shared" ca="1" si="262"/>
        <v>1.3590240983967667</v>
      </c>
      <c r="AF1220" s="4">
        <f t="shared" ca="1" si="266"/>
        <v>-3.2153392258111437</v>
      </c>
      <c r="AG1220" s="4">
        <f t="shared" ca="1" si="267"/>
        <v>3.9064277008499029E-2</v>
      </c>
      <c r="AH1220" s="2">
        <f t="shared" ca="1" si="263"/>
        <v>546.34435281574952</v>
      </c>
    </row>
    <row r="1221" spans="20:34" x14ac:dyDescent="0.25">
      <c r="T1221" s="3"/>
      <c r="X1221" s="4">
        <f t="shared" ca="1" si="264"/>
        <v>1.464047772083426</v>
      </c>
      <c r="Y1221" s="4">
        <f t="shared" ca="1" si="264"/>
        <v>-0.21007672827345147</v>
      </c>
      <c r="Z1221" s="4">
        <f t="shared" ca="1" si="259"/>
        <v>0.7259900416136863</v>
      </c>
      <c r="AA1221" s="4">
        <f t="shared" ca="1" si="260"/>
        <v>1.9459135335875346</v>
      </c>
      <c r="AB1221" s="4">
        <f t="shared" ca="1" si="261"/>
        <v>1.0517123395610122</v>
      </c>
      <c r="AC1221" s="4">
        <f t="shared" ca="1" si="265"/>
        <v>0.71465757751256764</v>
      </c>
      <c r="AD1221" s="4">
        <f t="shared" ca="1" si="262"/>
        <v>0.89621687274761297</v>
      </c>
      <c r="AF1221" s="4">
        <f t="shared" ca="1" si="266"/>
        <v>1.7439605417090773</v>
      </c>
      <c r="AG1221" s="4">
        <f t="shared" ca="1" si="267"/>
        <v>0.94256234399144601</v>
      </c>
      <c r="AH1221" s="2">
        <f t="shared" ca="1" si="263"/>
        <v>-177.42716621740556</v>
      </c>
    </row>
    <row r="1222" spans="20:34" x14ac:dyDescent="0.25">
      <c r="T1222" s="3"/>
      <c r="X1222" s="4">
        <f t="shared" ca="1" si="264"/>
        <v>-1.1449726948427967</v>
      </c>
      <c r="Y1222" s="4">
        <f t="shared" ca="1" si="264"/>
        <v>7.1267855307416195E-2</v>
      </c>
      <c r="Z1222" s="4">
        <f t="shared" ca="1" si="259"/>
        <v>-0.64150744112971225</v>
      </c>
      <c r="AA1222" s="4">
        <f t="shared" ca="1" si="260"/>
        <v>-1.4713605698074865</v>
      </c>
      <c r="AB1222" s="4">
        <f t="shared" ca="1" si="261"/>
        <v>-0.80540429701978467</v>
      </c>
      <c r="AC1222" s="4">
        <f t="shared" ca="1" si="265"/>
        <v>0.95569644422899502</v>
      </c>
      <c r="AD1222" s="4">
        <f t="shared" ca="1" si="262"/>
        <v>0.66106101890402635</v>
      </c>
      <c r="AF1222" s="4">
        <f t="shared" ca="1" si="266"/>
        <v>-0.97265911745214584</v>
      </c>
      <c r="AG1222" s="4">
        <f t="shared" ca="1" si="267"/>
        <v>-0.53242138521757998</v>
      </c>
      <c r="AH1222" s="2">
        <f t="shared" ca="1" si="263"/>
        <v>105.08559630972968</v>
      </c>
    </row>
    <row r="1223" spans="20:34" x14ac:dyDescent="0.25">
      <c r="T1223" s="3"/>
      <c r="X1223" s="4">
        <f t="shared" ca="1" si="264"/>
        <v>-1.362746014196444</v>
      </c>
      <c r="Y1223" s="4">
        <f t="shared" ca="1" si="264"/>
        <v>0.82365682260626027</v>
      </c>
      <c r="Z1223" s="4">
        <f t="shared" ca="1" si="259"/>
        <v>-0.17785418601792113</v>
      </c>
      <c r="AA1223" s="4">
        <f t="shared" ca="1" si="260"/>
        <v>-1.7565983186375485</v>
      </c>
      <c r="AB1223" s="4">
        <f t="shared" ca="1" si="261"/>
        <v>-0.17574451004486472</v>
      </c>
      <c r="AC1223" s="4">
        <f t="shared" ca="1" si="265"/>
        <v>0.34830384073530196</v>
      </c>
      <c r="AD1223" s="4">
        <f t="shared" ca="1" si="262"/>
        <v>1.2314188956798711</v>
      </c>
      <c r="AF1223" s="4">
        <f t="shared" ca="1" si="266"/>
        <v>-2.1631083616897682</v>
      </c>
      <c r="AG1223" s="4">
        <f t="shared" ca="1" si="267"/>
        <v>-0.21641511048124731</v>
      </c>
      <c r="AH1223" s="2">
        <f t="shared" ca="1" si="263"/>
        <v>337.23335788469649</v>
      </c>
    </row>
    <row r="1224" spans="20:34" x14ac:dyDescent="0.25">
      <c r="T1224" s="3"/>
      <c r="X1224" s="4">
        <f t="shared" ca="1" si="264"/>
        <v>1.7551769335450147</v>
      </c>
      <c r="Y1224" s="4">
        <f t="shared" ca="1" si="264"/>
        <v>-0.73792780339623665</v>
      </c>
      <c r="Z1224" s="4">
        <f t="shared" ca="1" si="259"/>
        <v>0.48504553963319064</v>
      </c>
      <c r="AA1224" s="4">
        <f t="shared" ca="1" si="260"/>
        <v>2.3272321766635256</v>
      </c>
      <c r="AB1224" s="4">
        <f t="shared" ca="1" si="261"/>
        <v>0.72450000552221061</v>
      </c>
      <c r="AC1224" s="4">
        <f t="shared" ca="1" si="265"/>
        <v>0.39814194682433091</v>
      </c>
      <c r="AD1224" s="4">
        <f t="shared" ca="1" si="262"/>
        <v>1.1739378970645598</v>
      </c>
      <c r="AF1224" s="4">
        <f t="shared" ca="1" si="266"/>
        <v>2.7320260474533571</v>
      </c>
      <c r="AG1224" s="4">
        <f t="shared" ca="1" si="267"/>
        <v>0.85051801290600582</v>
      </c>
      <c r="AH1224" s="2">
        <f t="shared" ca="1" si="263"/>
        <v>-333.75514721905438</v>
      </c>
    </row>
    <row r="1225" spans="20:34" x14ac:dyDescent="0.25">
      <c r="T1225" s="3"/>
      <c r="X1225" s="4">
        <f t="shared" ca="1" si="264"/>
        <v>1.3828189921720413</v>
      </c>
      <c r="Y1225" s="4">
        <f t="shared" ca="1" si="264"/>
        <v>1.1545498250072515</v>
      </c>
      <c r="Z1225" s="4">
        <f t="shared" ca="1" si="259"/>
        <v>1.7581997426339522</v>
      </c>
      <c r="AA1225" s="4">
        <f t="shared" ca="1" si="260"/>
        <v>1.8395207284867849</v>
      </c>
      <c r="AB1225" s="4">
        <f t="shared" ca="1" si="261"/>
        <v>2.4534946699819633</v>
      </c>
      <c r="AC1225" s="4">
        <f t="shared" ca="1" si="265"/>
        <v>0.15899311499109925</v>
      </c>
      <c r="AD1225" s="4">
        <f t="shared" ca="1" si="262"/>
        <v>1.5664876403841936</v>
      </c>
      <c r="AF1225" s="4">
        <f t="shared" ca="1" si="266"/>
        <v>2.8815864854050766</v>
      </c>
      <c r="AG1225" s="4">
        <f t="shared" ca="1" si="267"/>
        <v>3.8433690762752417</v>
      </c>
      <c r="AH1225" s="2">
        <f t="shared" ca="1" si="263"/>
        <v>-56.318349824108736</v>
      </c>
    </row>
    <row r="1226" spans="20:34" x14ac:dyDescent="0.25">
      <c r="T1226" s="3"/>
      <c r="X1226" s="4">
        <f t="shared" ca="1" si="264"/>
        <v>-1.0907298327696031</v>
      </c>
      <c r="Y1226" s="4">
        <f t="shared" ca="1" si="264"/>
        <v>0.70859549185412396</v>
      </c>
      <c r="Z1226" s="4">
        <f t="shared" ca="1" si="259"/>
        <v>-0.10323525121081523</v>
      </c>
      <c r="AA1226" s="4">
        <f t="shared" ca="1" si="260"/>
        <v>-1.4003137036726514</v>
      </c>
      <c r="AB1226" s="4">
        <f t="shared" ca="1" si="261"/>
        <v>-7.4408992442148159E-2</v>
      </c>
      <c r="AC1226" s="4">
        <f t="shared" ca="1" si="265"/>
        <v>0.46809764185324132</v>
      </c>
      <c r="AD1226" s="4">
        <f t="shared" ca="1" si="262"/>
        <v>1.1028960024785699</v>
      </c>
      <c r="AF1226" s="4">
        <f t="shared" ca="1" si="266"/>
        <v>-1.5444003859965278</v>
      </c>
      <c r="AG1226" s="4">
        <f t="shared" ca="1" si="267"/>
        <v>-8.2065380312903322E-2</v>
      </c>
      <c r="AH1226" s="2">
        <f t="shared" ca="1" si="263"/>
        <v>245.50170104213066</v>
      </c>
    </row>
    <row r="1227" spans="20:34" x14ac:dyDescent="0.25">
      <c r="T1227" s="3"/>
      <c r="X1227" s="4">
        <f t="shared" ca="1" si="264"/>
        <v>-1.3220178099176034</v>
      </c>
      <c r="Y1227" s="4">
        <f t="shared" ca="1" si="264"/>
        <v>-1.600319418423896</v>
      </c>
      <c r="Z1227" s="4">
        <f t="shared" ca="1" si="259"/>
        <v>-2.0744919843319809</v>
      </c>
      <c r="AA1227" s="4">
        <f t="shared" ca="1" si="260"/>
        <v>-1.7032528429986253</v>
      </c>
      <c r="AB1227" s="4">
        <f t="shared" ca="1" si="261"/>
        <v>-2.7514549981920271</v>
      </c>
      <c r="AC1227" s="4">
        <f t="shared" ca="1" si="265"/>
        <v>3.3870741176617702E-2</v>
      </c>
      <c r="AD1227" s="4">
        <f t="shared" ca="1" si="262"/>
        <v>2.3109186401843873</v>
      </c>
      <c r="AF1227" s="4">
        <f t="shared" ca="1" si="266"/>
        <v>-3.9360787438325748</v>
      </c>
      <c r="AG1227" s="4">
        <f t="shared" ca="1" si="267"/>
        <v>-6.3583886429504552</v>
      </c>
      <c r="AH1227" s="2">
        <f t="shared" ca="1" si="263"/>
        <v>35.791127741201763</v>
      </c>
    </row>
    <row r="1228" spans="20:34" x14ac:dyDescent="0.25">
      <c r="T1228" s="3"/>
      <c r="X1228" s="4">
        <f t="shared" ca="1" si="264"/>
        <v>-2.0161537973614538</v>
      </c>
      <c r="Y1228" s="4">
        <f t="shared" ca="1" si="264"/>
        <v>0.8392977693265905</v>
      </c>
      <c r="Z1228" s="4">
        <f t="shared" ca="1" si="259"/>
        <v>-0.56378769573998089</v>
      </c>
      <c r="AA1228" s="4">
        <f t="shared" ca="1" si="260"/>
        <v>-2.6124265977453631</v>
      </c>
      <c r="AB1228" s="4">
        <f t="shared" ca="1" si="261"/>
        <v>-0.69985775380821147</v>
      </c>
      <c r="AC1228" s="4">
        <f t="shared" ca="1" si="265"/>
        <v>0.43904731154021159</v>
      </c>
      <c r="AD1228" s="4">
        <f t="shared" ca="1" si="262"/>
        <v>1.1312719994303251</v>
      </c>
      <c r="AF1228" s="4">
        <f t="shared" ca="1" si="266"/>
        <v>-2.9553650605963586</v>
      </c>
      <c r="AG1228" s="4">
        <f t="shared" ca="1" si="267"/>
        <v>-0.79172948046743163</v>
      </c>
      <c r="AH1228" s="2">
        <f t="shared" ca="1" si="263"/>
        <v>417.35714512964387</v>
      </c>
    </row>
    <row r="1229" spans="20:34" x14ac:dyDescent="0.25">
      <c r="T1229" s="3"/>
      <c r="X1229" s="4">
        <f t="shared" ca="1" si="264"/>
        <v>-0.83437443171272718</v>
      </c>
      <c r="Y1229" s="4">
        <f t="shared" ca="1" si="264"/>
        <v>-1.0761900054804023</v>
      </c>
      <c r="Z1229" s="4">
        <f t="shared" ca="1" si="259"/>
        <v>-1.3617404982189418</v>
      </c>
      <c r="AA1229" s="4">
        <f t="shared" ca="1" si="260"/>
        <v>-1.0645414533578825</v>
      </c>
      <c r="AB1229" s="4">
        <f t="shared" ca="1" si="261"/>
        <v>-1.7835097849015773</v>
      </c>
      <c r="AC1229" s="4">
        <f t="shared" ca="1" si="265"/>
        <v>0.77793800212813613</v>
      </c>
      <c r="AD1229" s="4">
        <f t="shared" ca="1" si="262"/>
        <v>0.84560849588715692</v>
      </c>
      <c r="AF1229" s="4">
        <f t="shared" ca="1" si="266"/>
        <v>-0.90018529718348705</v>
      </c>
      <c r="AG1229" s="4">
        <f t="shared" ca="1" si="267"/>
        <v>-1.5081510266106495</v>
      </c>
      <c r="AH1229" s="2">
        <f t="shared" ca="1" si="263"/>
        <v>-4.4548900323261478</v>
      </c>
    </row>
    <row r="1230" spans="20:34" x14ac:dyDescent="0.25">
      <c r="T1230" s="3"/>
      <c r="X1230" s="4">
        <f t="shared" ca="1" si="264"/>
        <v>-0.40599016956643103</v>
      </c>
      <c r="Y1230" s="4">
        <f t="shared" ca="1" si="264"/>
        <v>1.9794788023247878</v>
      </c>
      <c r="Z1230" s="4">
        <f t="shared" ca="1" si="259"/>
        <v>1.3216163825024942</v>
      </c>
      <c r="AA1230" s="4">
        <f t="shared" ca="1" si="260"/>
        <v>-0.50344717913043624</v>
      </c>
      <c r="AB1230" s="4">
        <f t="shared" ca="1" si="261"/>
        <v>1.8605968902157288</v>
      </c>
      <c r="AC1230" s="4">
        <f t="shared" ca="1" si="265"/>
        <v>3.4452227233706778E-2</v>
      </c>
      <c r="AD1230" s="4">
        <f t="shared" ca="1" si="262"/>
        <v>2.3017477606692234</v>
      </c>
      <c r="AF1230" s="4">
        <f t="shared" ca="1" si="266"/>
        <v>-1.158808417178719</v>
      </c>
      <c r="AG1230" s="4">
        <f t="shared" ca="1" si="267"/>
        <v>4.282624725562175</v>
      </c>
      <c r="AH1230" s="2">
        <f t="shared" ca="1" si="263"/>
        <v>617.45530928904645</v>
      </c>
    </row>
    <row r="1231" spans="20:34" x14ac:dyDescent="0.25">
      <c r="T1231" s="3"/>
      <c r="X1231" s="4">
        <f t="shared" ca="1" si="264"/>
        <v>-0.12697087948511859</v>
      </c>
      <c r="Y1231" s="4">
        <f t="shared" ca="1" si="264"/>
        <v>0.44465844965313017</v>
      </c>
      <c r="Z1231" s="4">
        <f t="shared" ca="1" si="259"/>
        <v>0.27507292310440246</v>
      </c>
      <c r="AA1231" s="4">
        <f t="shared" ca="1" si="260"/>
        <v>-0.13798994856073266</v>
      </c>
      <c r="AB1231" s="4">
        <f t="shared" ca="1" si="261"/>
        <v>0.43934873884512027</v>
      </c>
      <c r="AC1231" s="4">
        <f t="shared" ca="1" si="265"/>
        <v>0.93350826810975818</v>
      </c>
      <c r="AD1231" s="4">
        <f t="shared" ca="1" si="262"/>
        <v>0.69425688119717532</v>
      </c>
      <c r="AF1231" s="4">
        <f t="shared" ca="1" si="266"/>
        <v>-9.5800471324332906E-2</v>
      </c>
      <c r="AG1231" s="4">
        <f t="shared" ca="1" si="267"/>
        <v>0.30502088518852549</v>
      </c>
      <c r="AH1231" s="2">
        <f t="shared" ca="1" si="263"/>
        <v>45.877890974869842</v>
      </c>
    </row>
    <row r="1232" spans="20:34" x14ac:dyDescent="0.25">
      <c r="T1232" s="3"/>
      <c r="X1232" s="4">
        <f t="shared" ca="1" si="264"/>
        <v>-1.6970659208545815</v>
      </c>
      <c r="Y1232" s="4">
        <f t="shared" ca="1" si="264"/>
        <v>1.1498135839023604</v>
      </c>
      <c r="Z1232" s="4">
        <f t="shared" ca="1" si="259"/>
        <v>-0.12312119881074823</v>
      </c>
      <c r="AA1232" s="4">
        <f t="shared" ca="1" si="260"/>
        <v>-2.1944878537159251</v>
      </c>
      <c r="AB1232" s="4">
        <f t="shared" ca="1" si="261"/>
        <v>-0.1014149098848052</v>
      </c>
      <c r="AC1232" s="4">
        <f t="shared" ca="1" si="265"/>
        <v>0.92306179232489072</v>
      </c>
      <c r="AD1232" s="4">
        <f t="shared" ca="1" si="262"/>
        <v>0.70770446889618921</v>
      </c>
      <c r="AF1232" s="4">
        <f t="shared" ca="1" si="266"/>
        <v>-1.553048861013167</v>
      </c>
      <c r="AG1232" s="4">
        <f t="shared" ca="1" si="267"/>
        <v>-7.1771784938180955E-2</v>
      </c>
      <c r="AH1232" s="2">
        <f t="shared" ca="1" si="263"/>
        <v>247.98709450842671</v>
      </c>
    </row>
    <row r="1233" spans="20:34" x14ac:dyDescent="0.25">
      <c r="T1233" s="3"/>
      <c r="X1233" s="4">
        <f t="shared" ca="1" si="264"/>
        <v>2.5957132915171159E-3</v>
      </c>
      <c r="Y1233" s="4">
        <f t="shared" ca="1" si="264"/>
        <v>-0.36616642780402753</v>
      </c>
      <c r="Z1233" s="4">
        <f t="shared" ca="1" si="259"/>
        <v>-0.28867480018624436</v>
      </c>
      <c r="AA1233" s="4">
        <f t="shared" ca="1" si="260"/>
        <v>3.171533653515695E-2</v>
      </c>
      <c r="AB1233" s="4">
        <f t="shared" ca="1" si="261"/>
        <v>-0.3262433656882523</v>
      </c>
      <c r="AC1233" s="4">
        <f t="shared" ca="1" si="265"/>
        <v>0.51618718249165085</v>
      </c>
      <c r="AD1233" s="4">
        <f t="shared" ca="1" si="262"/>
        <v>1.0586884643989083</v>
      </c>
      <c r="AF1233" s="4">
        <f t="shared" ca="1" si="266"/>
        <v>3.3576660934299903E-2</v>
      </c>
      <c r="AG1233" s="4">
        <f t="shared" ca="1" si="267"/>
        <v>-0.34539008784082731</v>
      </c>
      <c r="AH1233" s="2">
        <f t="shared" ca="1" si="263"/>
        <v>-39.916767425333546</v>
      </c>
    </row>
    <row r="1234" spans="20:34" x14ac:dyDescent="0.25">
      <c r="T1234" s="3"/>
      <c r="X1234" s="4">
        <f t="shared" ca="1" si="264"/>
        <v>-0.31180797517427927</v>
      </c>
      <c r="Y1234" s="4">
        <f t="shared" ca="1" si="264"/>
        <v>1.0669213966421043</v>
      </c>
      <c r="Z1234" s="4">
        <f t="shared" ca="1" si="259"/>
        <v>0.6556549772742275</v>
      </c>
      <c r="AA1234" s="4">
        <f t="shared" ca="1" si="260"/>
        <v>-0.38008809552907441</v>
      </c>
      <c r="AB1234" s="4">
        <f t="shared" ca="1" si="261"/>
        <v>0.95619449052062777</v>
      </c>
      <c r="AC1234" s="4">
        <f t="shared" ca="1" si="265"/>
        <v>0.54077783440242555</v>
      </c>
      <c r="AD1234" s="4">
        <f t="shared" ca="1" si="262"/>
        <v>1.0371597719985794</v>
      </c>
      <c r="AF1234" s="4">
        <f t="shared" ca="1" si="266"/>
        <v>-0.39421208249830908</v>
      </c>
      <c r="AG1234" s="4">
        <f t="shared" ca="1" si="267"/>
        <v>0.99172645977467211</v>
      </c>
      <c r="AH1234" s="2">
        <f t="shared" ca="1" si="263"/>
        <v>162.7479158819915</v>
      </c>
    </row>
    <row r="1235" spans="20:34" x14ac:dyDescent="0.25">
      <c r="T1235" s="3"/>
      <c r="X1235" s="4">
        <f t="shared" ca="1" si="264"/>
        <v>0.65753032446655069</v>
      </c>
      <c r="Y1235" s="4">
        <f t="shared" ca="1" si="264"/>
        <v>-0.48125175534162401</v>
      </c>
      <c r="Z1235" s="4">
        <f t="shared" ca="1" si="259"/>
        <v>1.9360730954837146E-2</v>
      </c>
      <c r="AA1235" s="4">
        <f t="shared" ca="1" si="260"/>
        <v>0.88954344273713781</v>
      </c>
      <c r="AB1235" s="4">
        <f t="shared" ca="1" si="261"/>
        <v>9.2081287014196073E-2</v>
      </c>
      <c r="AC1235" s="4">
        <f t="shared" ca="1" si="265"/>
        <v>0.23729539281479672</v>
      </c>
      <c r="AD1235" s="4">
        <f t="shared" ca="1" si="262"/>
        <v>1.3944099864361801</v>
      </c>
      <c r="AF1235" s="4">
        <f t="shared" ca="1" si="266"/>
        <v>1.2403882599214853</v>
      </c>
      <c r="AG1235" s="4">
        <f t="shared" ca="1" si="267"/>
        <v>0.12839906617649116</v>
      </c>
      <c r="AH1235" s="2">
        <f t="shared" ca="1" si="263"/>
        <v>-181.98230815800616</v>
      </c>
    </row>
    <row r="1236" spans="20:34" x14ac:dyDescent="0.25">
      <c r="T1236" s="3"/>
      <c r="X1236" s="4">
        <f t="shared" ca="1" si="264"/>
        <v>1.0490000174323348</v>
      </c>
      <c r="Y1236" s="4">
        <f t="shared" ca="1" si="264"/>
        <v>0.28261035015086866</v>
      </c>
      <c r="Z1236" s="4">
        <f t="shared" ca="1" si="259"/>
        <v>0.86351678479550509</v>
      </c>
      <c r="AA1236" s="4">
        <f t="shared" ca="1" si="260"/>
        <v>1.4022873100215654</v>
      </c>
      <c r="AB1236" s="4">
        <f t="shared" ca="1" si="261"/>
        <v>1.238479193585017</v>
      </c>
      <c r="AC1236" s="4">
        <f t="shared" ca="1" si="265"/>
        <v>0.18487757988450149</v>
      </c>
      <c r="AD1236" s="4">
        <f t="shared" ca="1" si="262"/>
        <v>1.5011306908515687</v>
      </c>
      <c r="AF1236" s="4">
        <f t="shared" ca="1" si="266"/>
        <v>2.1050165184650602</v>
      </c>
      <c r="AG1236" s="4">
        <f t="shared" ca="1" si="267"/>
        <v>1.8591191274715704</v>
      </c>
      <c r="AH1236" s="2">
        <f t="shared" ca="1" si="263"/>
        <v>-140.09625579475505</v>
      </c>
    </row>
    <row r="1237" spans="20:34" x14ac:dyDescent="0.25">
      <c r="T1237" s="3"/>
      <c r="X1237" s="4">
        <f t="shared" ca="1" si="264"/>
        <v>0.20767739895807341</v>
      </c>
      <c r="Y1237" s="4">
        <f t="shared" ca="1" si="264"/>
        <v>-1.269247297277297</v>
      </c>
      <c r="Z1237" s="4">
        <f t="shared" ca="1" si="259"/>
        <v>-0.87951742654006881</v>
      </c>
      <c r="AA1237" s="4">
        <f t="shared" ca="1" si="260"/>
        <v>0.30032968525070436</v>
      </c>
      <c r="AB1237" s="4">
        <f t="shared" ca="1" si="261"/>
        <v>-1.1286314394136303</v>
      </c>
      <c r="AC1237" s="4">
        <f t="shared" ca="1" si="265"/>
        <v>6.6443980959128845E-3</v>
      </c>
      <c r="AD1237" s="4">
        <f t="shared" ca="1" si="262"/>
        <v>3.3285993114657231</v>
      </c>
      <c r="AF1237" s="4">
        <f t="shared" ca="1" si="266"/>
        <v>0.99967718353821189</v>
      </c>
      <c r="AG1237" s="4">
        <f t="shared" ca="1" si="267"/>
        <v>-3.7567618321307776</v>
      </c>
      <c r="AH1237" s="2">
        <f t="shared" ca="1" si="263"/>
        <v>-533.30537789150731</v>
      </c>
    </row>
    <row r="1238" spans="20:34" x14ac:dyDescent="0.25">
      <c r="T1238" s="3"/>
      <c r="X1238" s="4">
        <f t="shared" ca="1" si="264"/>
        <v>-0.18879843802621524</v>
      </c>
      <c r="Y1238" s="4">
        <f t="shared" ca="1" si="264"/>
        <v>-8.388425695203168E-2</v>
      </c>
      <c r="Z1238" s="4">
        <f t="shared" ca="1" si="259"/>
        <v>-0.18159012126438018</v>
      </c>
      <c r="AA1238" s="4">
        <f t="shared" ca="1" si="260"/>
        <v>-0.21897118935856644</v>
      </c>
      <c r="AB1238" s="4">
        <f t="shared" ca="1" si="261"/>
        <v>-0.18081806051712512</v>
      </c>
      <c r="AC1238" s="4">
        <f t="shared" ca="1" si="265"/>
        <v>0.91536995876611682</v>
      </c>
      <c r="AD1238" s="4">
        <f t="shared" ca="1" si="262"/>
        <v>0.71699866922688427</v>
      </c>
      <c r="AF1238" s="4">
        <f t="shared" ca="1" si="266"/>
        <v>-0.15700205136912021</v>
      </c>
      <c r="AG1238" s="4">
        <f t="shared" ca="1" si="267"/>
        <v>-0.12964630876296493</v>
      </c>
      <c r="AH1238" s="2">
        <f t="shared" ca="1" si="263"/>
        <v>12.258790810993105</v>
      </c>
    </row>
    <row r="1239" spans="20:34" x14ac:dyDescent="0.25">
      <c r="T1239" s="3"/>
      <c r="X1239" s="4">
        <f t="shared" ca="1" si="264"/>
        <v>0.55402474576765226</v>
      </c>
      <c r="Y1239" s="4">
        <f t="shared" ca="1" si="264"/>
        <v>1.3662317227737706</v>
      </c>
      <c r="Z1239" s="4">
        <f t="shared" ca="1" si="259"/>
        <v>1.4207468290038161</v>
      </c>
      <c r="AA1239" s="4">
        <f t="shared" ca="1" si="260"/>
        <v>0.7539726650723021</v>
      </c>
      <c r="AB1239" s="4">
        <f t="shared" ca="1" si="261"/>
        <v>1.9952200275248833</v>
      </c>
      <c r="AC1239" s="4">
        <f t="shared" ca="1" si="265"/>
        <v>0.41166558819996257</v>
      </c>
      <c r="AD1239" s="4">
        <f t="shared" ca="1" si="262"/>
        <v>1.1594398446818459</v>
      </c>
      <c r="AF1239" s="4">
        <f t="shared" ca="1" si="266"/>
        <v>0.87418594968578733</v>
      </c>
      <c r="AG1239" s="4">
        <f t="shared" ca="1" si="267"/>
        <v>2.313337598819559</v>
      </c>
      <c r="AH1239" s="2">
        <f t="shared" ca="1" si="263"/>
        <v>93.211355675533923</v>
      </c>
    </row>
    <row r="1240" spans="20:34" x14ac:dyDescent="0.25">
      <c r="T1240" s="3"/>
      <c r="X1240" s="4">
        <f t="shared" ca="1" si="264"/>
        <v>1.3723098395942352</v>
      </c>
      <c r="Y1240" s="4">
        <f t="shared" ca="1" si="264"/>
        <v>-0.37917722580643887</v>
      </c>
      <c r="Z1240" s="4">
        <f t="shared" ca="1" si="259"/>
        <v>0.53601993633185496</v>
      </c>
      <c r="AA1240" s="4">
        <f t="shared" ca="1" si="260"/>
        <v>1.8257559246425767</v>
      </c>
      <c r="AB1240" s="4">
        <f t="shared" ca="1" si="261"/>
        <v>0.79372528845205281</v>
      </c>
      <c r="AC1240" s="4">
        <f t="shared" ca="1" si="265"/>
        <v>0.78063743587345003</v>
      </c>
      <c r="AD1240" s="4">
        <f t="shared" ca="1" si="262"/>
        <v>0.84340195676742469</v>
      </c>
      <c r="AF1240" s="4">
        <f t="shared" ca="1" si="266"/>
        <v>1.539846119423268</v>
      </c>
      <c r="AG1240" s="4">
        <f t="shared" ca="1" si="267"/>
        <v>0.66942946141624993</v>
      </c>
      <c r="AH1240" s="2">
        <f t="shared" ca="1" si="263"/>
        <v>-173.74008853970872</v>
      </c>
    </row>
    <row r="1241" spans="20:34" x14ac:dyDescent="0.25">
      <c r="T1241" s="3"/>
      <c r="X1241" s="4">
        <f t="shared" ca="1" si="264"/>
        <v>0.66804755768660584</v>
      </c>
      <c r="Y1241" s="4">
        <f t="shared" ca="1" si="264"/>
        <v>0.34893072802347552</v>
      </c>
      <c r="Z1241" s="4">
        <f t="shared" ca="1" si="259"/>
        <v>0.68385129981183412</v>
      </c>
      <c r="AA1241" s="4">
        <f t="shared" ca="1" si="260"/>
        <v>0.9033188305418195</v>
      </c>
      <c r="AB1241" s="4">
        <f t="shared" ca="1" si="261"/>
        <v>0.9944862317017068</v>
      </c>
      <c r="AC1241" s="4">
        <f t="shared" ca="1" si="265"/>
        <v>0.14336262265094579</v>
      </c>
      <c r="AD1241" s="4">
        <f t="shared" ca="1" si="262"/>
        <v>1.611829621858708</v>
      </c>
      <c r="AF1241" s="4">
        <f t="shared" ca="1" si="266"/>
        <v>1.4559960490500712</v>
      </c>
      <c r="AG1241" s="4">
        <f t="shared" ca="1" si="267"/>
        <v>1.6029423667874536</v>
      </c>
      <c r="AH1241" s="2">
        <f t="shared" ca="1" si="263"/>
        <v>-67.593109930479841</v>
      </c>
    </row>
    <row r="1242" spans="20:34" x14ac:dyDescent="0.25">
      <c r="T1242" s="3"/>
      <c r="X1242" s="4">
        <f t="shared" ca="1" si="264"/>
        <v>0.57105063233763509</v>
      </c>
      <c r="Y1242" s="4">
        <f t="shared" ca="1" si="264"/>
        <v>-6.9146305451589757E-2</v>
      </c>
      <c r="Z1242" s="4">
        <f t="shared" ca="1" si="259"/>
        <v>0.29331348220025572</v>
      </c>
      <c r="AA1242" s="4">
        <f t="shared" ca="1" si="260"/>
        <v>0.77627303488560973</v>
      </c>
      <c r="AB1242" s="4">
        <f t="shared" ca="1" si="261"/>
        <v>0.46412015245641725</v>
      </c>
      <c r="AC1242" s="4">
        <f t="shared" ca="1" si="265"/>
        <v>0.85197594405656341</v>
      </c>
      <c r="AD1242" s="4">
        <f t="shared" ca="1" si="262"/>
        <v>0.78202143037393346</v>
      </c>
      <c r="AF1242" s="4">
        <f t="shared" ca="1" si="266"/>
        <v>0.60706214910195888</v>
      </c>
      <c r="AG1242" s="4">
        <f t="shared" ca="1" si="267"/>
        <v>0.36295190548933548</v>
      </c>
      <c r="AH1242" s="2">
        <f t="shared" ca="1" si="263"/>
        <v>-60.037157505898904</v>
      </c>
    </row>
    <row r="1243" spans="20:34" x14ac:dyDescent="0.25">
      <c r="T1243" s="3"/>
      <c r="X1243" s="4">
        <f t="shared" ca="1" si="264"/>
        <v>-0.33077573809557909</v>
      </c>
      <c r="Y1243" s="4">
        <f t="shared" ca="1" si="264"/>
        <v>0.80941420754718607</v>
      </c>
      <c r="Z1243" s="4">
        <f t="shared" ca="1" si="259"/>
        <v>0.43996791217631337</v>
      </c>
      <c r="AA1243" s="4">
        <f t="shared" ca="1" si="260"/>
        <v>-0.40493191942849305</v>
      </c>
      <c r="AB1243" s="4">
        <f t="shared" ca="1" si="261"/>
        <v>0.66328277262477608</v>
      </c>
      <c r="AC1243" s="4">
        <f t="shared" ca="1" si="265"/>
        <v>0.65246243726347353</v>
      </c>
      <c r="AD1243" s="4">
        <f t="shared" ca="1" si="262"/>
        <v>0.94533305213336527</v>
      </c>
      <c r="AF1243" s="4">
        <f t="shared" ca="1" si="266"/>
        <v>-0.38279552729955929</v>
      </c>
      <c r="AG1243" s="4">
        <f t="shared" ca="1" si="267"/>
        <v>0.62702312787286052</v>
      </c>
      <c r="AH1243" s="2">
        <f t="shared" ca="1" si="263"/>
        <v>124.42506885764442</v>
      </c>
    </row>
    <row r="1244" spans="20:34" x14ac:dyDescent="0.25">
      <c r="T1244" s="3"/>
      <c r="X1244" s="4">
        <f t="shared" ca="1" si="264"/>
        <v>0.3449489430918693</v>
      </c>
      <c r="Y1244" s="4">
        <f t="shared" ca="1" si="264"/>
        <v>1.3529253983444083</v>
      </c>
      <c r="Z1244" s="4">
        <f t="shared" ca="1" si="259"/>
        <v>1.2827417376474637</v>
      </c>
      <c r="AA1244" s="4">
        <f t="shared" ca="1" si="260"/>
        <v>0.48012685390002652</v>
      </c>
      <c r="AB1244" s="4">
        <f t="shared" ca="1" si="261"/>
        <v>1.8078035574217159</v>
      </c>
      <c r="AC1244" s="4">
        <f t="shared" ca="1" si="265"/>
        <v>0.34619444154764822</v>
      </c>
      <c r="AD1244" s="4">
        <f t="shared" ca="1" si="262"/>
        <v>1.2340134590973899</v>
      </c>
      <c r="AF1244" s="4">
        <f t="shared" ca="1" si="266"/>
        <v>0.59248299978671892</v>
      </c>
      <c r="AG1244" s="4">
        <f t="shared" ca="1" si="267"/>
        <v>2.2308539212625385</v>
      </c>
      <c r="AH1244" s="2">
        <f t="shared" ca="1" si="263"/>
        <v>129.04436835552542</v>
      </c>
    </row>
    <row r="1245" spans="20:34" x14ac:dyDescent="0.25">
      <c r="T1245" s="3"/>
      <c r="X1245" s="4">
        <f t="shared" ca="1" si="264"/>
        <v>-0.18090115341614926</v>
      </c>
      <c r="Y1245" s="4">
        <f t="shared" ca="1" si="264"/>
        <v>0.81150402656008669</v>
      </c>
      <c r="Z1245" s="4">
        <f t="shared" ca="1" si="259"/>
        <v>0.53299138582918015</v>
      </c>
      <c r="AA1245" s="4">
        <f t="shared" ca="1" si="260"/>
        <v>-0.20862738925150442</v>
      </c>
      <c r="AB1245" s="4">
        <f t="shared" ca="1" si="261"/>
        <v>0.78961239494093693</v>
      </c>
      <c r="AC1245" s="4">
        <f t="shared" ca="1" si="265"/>
        <v>0.59593178366200161</v>
      </c>
      <c r="AD1245" s="4">
        <f t="shared" ca="1" si="262"/>
        <v>0.99085393057030258</v>
      </c>
      <c r="AF1245" s="4">
        <f t="shared" ca="1" si="266"/>
        <v>-0.20671926866447365</v>
      </c>
      <c r="AG1245" s="4">
        <f t="shared" ca="1" si="267"/>
        <v>0.78239054515425743</v>
      </c>
      <c r="AH1245" s="2">
        <f t="shared" ca="1" si="263"/>
        <v>111.47650071394946</v>
      </c>
    </row>
    <row r="1246" spans="20:34" x14ac:dyDescent="0.25">
      <c r="T1246" s="3"/>
      <c r="X1246" s="4">
        <f t="shared" ca="1" si="264"/>
        <v>-1.0610617635466926</v>
      </c>
      <c r="Y1246" s="4">
        <f t="shared" ca="1" si="264"/>
        <v>-0.98073480541798785</v>
      </c>
      <c r="Z1246" s="4">
        <f t="shared" ca="1" si="259"/>
        <v>-1.4242675782636249</v>
      </c>
      <c r="AA1246" s="4">
        <f t="shared" ca="1" si="260"/>
        <v>-1.3614547043131611</v>
      </c>
      <c r="AB1246" s="4">
        <f t="shared" ca="1" si="261"/>
        <v>-1.8684240769226832</v>
      </c>
      <c r="AC1246" s="4">
        <f t="shared" ca="1" si="265"/>
        <v>0.58647388724681293</v>
      </c>
      <c r="AD1246" s="4">
        <f t="shared" ca="1" si="262"/>
        <v>0.99863273824239818</v>
      </c>
      <c r="AF1246" s="4">
        <f t="shared" ca="1" si="266"/>
        <v>-1.3595932393612467</v>
      </c>
      <c r="AG1246" s="4">
        <f t="shared" ca="1" si="267"/>
        <v>-1.8658694521353243</v>
      </c>
      <c r="AH1246" s="2">
        <f t="shared" ca="1" si="263"/>
        <v>36.102257998032201</v>
      </c>
    </row>
    <row r="1247" spans="20:34" x14ac:dyDescent="0.25">
      <c r="T1247" s="3"/>
      <c r="X1247" s="4">
        <f t="shared" ca="1" si="264"/>
        <v>-0.88308073415747912</v>
      </c>
      <c r="Y1247" s="4">
        <f t="shared" ca="1" si="264"/>
        <v>0.50862722159470508</v>
      </c>
      <c r="Z1247" s="4">
        <f t="shared" ca="1" si="259"/>
        <v>-0.13516097953648565</v>
      </c>
      <c r="AA1247" s="4">
        <f t="shared" ca="1" si="260"/>
        <v>-1.1283365780518135</v>
      </c>
      <c r="AB1247" s="4">
        <f t="shared" ca="1" si="261"/>
        <v>-0.11776541682811292</v>
      </c>
      <c r="AC1247" s="4">
        <f t="shared" ca="1" si="265"/>
        <v>0.92690621528967554</v>
      </c>
      <c r="AD1247" s="4">
        <f t="shared" ca="1" si="262"/>
        <v>0.70287680014950871</v>
      </c>
      <c r="AF1247" s="4">
        <f t="shared" ca="1" si="266"/>
        <v>-0.79308160347270507</v>
      </c>
      <c r="AG1247" s="4">
        <f t="shared" ca="1" si="267"/>
        <v>-8.2774579348417116E-2</v>
      </c>
      <c r="AH1247" s="2">
        <f t="shared" ca="1" si="263"/>
        <v>120.4472721766133</v>
      </c>
    </row>
    <row r="1248" spans="20:34" x14ac:dyDescent="0.25">
      <c r="T1248" s="3"/>
      <c r="X1248" s="4">
        <f t="shared" ca="1" si="264"/>
        <v>-0.96587345775559297</v>
      </c>
      <c r="Y1248" s="4">
        <f t="shared" ca="1" si="264"/>
        <v>-2.1277571883065862</v>
      </c>
      <c r="Z1248" s="4">
        <f t="shared" ca="1" si="259"/>
        <v>-2.2754741516868999</v>
      </c>
      <c r="AA1248" s="4">
        <f t="shared" ca="1" si="260"/>
        <v>-1.2367778240626968</v>
      </c>
      <c r="AB1248" s="4">
        <f t="shared" ca="1" si="261"/>
        <v>-3.0243968729383686</v>
      </c>
      <c r="AC1248" s="4">
        <f t="shared" ca="1" si="265"/>
        <v>0.50884786463581344</v>
      </c>
      <c r="AD1248" s="4">
        <f t="shared" ca="1" si="262"/>
        <v>1.0652427856400295</v>
      </c>
      <c r="AF1248" s="4">
        <f t="shared" ca="1" si="266"/>
        <v>-1.3174686545223615</v>
      </c>
      <c r="AG1248" s="4">
        <f t="shared" ca="1" si="267"/>
        <v>-3.2217169498098621</v>
      </c>
      <c r="AH1248" s="2">
        <f t="shared" ca="1" si="263"/>
        <v>-106.5276470850622</v>
      </c>
    </row>
    <row r="1249" spans="20:34" x14ac:dyDescent="0.25">
      <c r="T1249" s="3"/>
      <c r="X1249" s="4">
        <f t="shared" ca="1" si="264"/>
        <v>-1.9980158641752477</v>
      </c>
      <c r="Y1249" s="4">
        <f t="shared" ca="1" si="264"/>
        <v>-0.20236256418676601</v>
      </c>
      <c r="Z1249" s="4">
        <f t="shared" ca="1" si="259"/>
        <v>-1.3784462398009123</v>
      </c>
      <c r="AA1249" s="4">
        <f t="shared" ca="1" si="260"/>
        <v>-2.5886696781841474</v>
      </c>
      <c r="AB1249" s="4">
        <f t="shared" ca="1" si="261"/>
        <v>-1.8061968545377549</v>
      </c>
      <c r="AC1249" s="4">
        <f t="shared" ca="1" si="265"/>
        <v>3.1571028265912515E-2</v>
      </c>
      <c r="AD1249" s="4">
        <f t="shared" ca="1" si="262"/>
        <v>2.3490774144616786</v>
      </c>
      <c r="AF1249" s="4">
        <f t="shared" ca="1" si="266"/>
        <v>-6.0809854745241623</v>
      </c>
      <c r="AG1249" s="4">
        <f t="shared" ca="1" si="267"/>
        <v>-4.2428962370663657</v>
      </c>
      <c r="AH1249" s="2">
        <f t="shared" ca="1" si="263"/>
        <v>648.71538324778339</v>
      </c>
    </row>
    <row r="1250" spans="20:34" x14ac:dyDescent="0.25">
      <c r="T1250" s="3"/>
      <c r="X1250" s="4">
        <f t="shared" ca="1" si="264"/>
        <v>0.11828807628789928</v>
      </c>
      <c r="Y1250" s="4">
        <f t="shared" ca="1" si="264"/>
        <v>2.3536748587119821E-2</v>
      </c>
      <c r="Z1250" s="4">
        <f t="shared" ca="1" si="259"/>
        <v>9.0768443288097828E-2</v>
      </c>
      <c r="AA1250" s="4">
        <f t="shared" ca="1" si="260"/>
        <v>0.18324826662899082</v>
      </c>
      <c r="AB1250" s="4">
        <f t="shared" ca="1" si="261"/>
        <v>0.18905583521463176</v>
      </c>
      <c r="AC1250" s="4">
        <f t="shared" ca="1" si="265"/>
        <v>0.43738945986560329</v>
      </c>
      <c r="AD1250" s="4">
        <f t="shared" ca="1" si="262"/>
        <v>1.132935762577582</v>
      </c>
      <c r="AF1250" s="4">
        <f t="shared" ca="1" si="266"/>
        <v>0.20760851469433578</v>
      </c>
      <c r="AG1250" s="4">
        <f t="shared" ca="1" si="267"/>
        <v>0.21418811683863051</v>
      </c>
      <c r="AH1250" s="2">
        <f t="shared" ca="1" si="263"/>
        <v>-11.73922663655685</v>
      </c>
    </row>
    <row r="1251" spans="20:34" x14ac:dyDescent="0.25">
      <c r="T1251" s="3"/>
      <c r="X1251" s="4">
        <f t="shared" ca="1" si="264"/>
        <v>-0.60649530122034789</v>
      </c>
      <c r="Y1251" s="4">
        <f t="shared" ca="1" si="264"/>
        <v>1.2561496960790028</v>
      </c>
      <c r="Z1251" s="4">
        <f t="shared" ca="1" si="259"/>
        <v>0.62600677101735447</v>
      </c>
      <c r="AA1251" s="4">
        <f t="shared" ca="1" si="260"/>
        <v>-0.76606719406882984</v>
      </c>
      <c r="AB1251" s="4">
        <f t="shared" ca="1" si="261"/>
        <v>0.91593103279640653</v>
      </c>
      <c r="AC1251" s="4">
        <f t="shared" ca="1" si="265"/>
        <v>0.54339185873568197</v>
      </c>
      <c r="AD1251" s="4">
        <f t="shared" ca="1" si="262"/>
        <v>1.0349074152720787</v>
      </c>
      <c r="AF1251" s="4">
        <f t="shared" ca="1" si="266"/>
        <v>-0.79280861973850658</v>
      </c>
      <c r="AG1251" s="4">
        <f t="shared" ca="1" si="267"/>
        <v>0.94790381771881471</v>
      </c>
      <c r="AH1251" s="2">
        <f t="shared" ca="1" si="263"/>
        <v>223.47023971021008</v>
      </c>
    </row>
    <row r="1252" spans="20:34" x14ac:dyDescent="0.25">
      <c r="T1252" s="3"/>
      <c r="X1252" s="4">
        <f t="shared" ca="1" si="264"/>
        <v>0.9236617111919565</v>
      </c>
      <c r="Y1252" s="4">
        <f t="shared" ca="1" si="264"/>
        <v>-0.14565895173040005</v>
      </c>
      <c r="Z1252" s="4">
        <f t="shared" ca="1" si="259"/>
        <v>0.44762209922330554</v>
      </c>
      <c r="AA1252" s="4">
        <f t="shared" ca="1" si="260"/>
        <v>1.2381202007526786</v>
      </c>
      <c r="AB1252" s="4">
        <f t="shared" ca="1" si="261"/>
        <v>0.67367746678973606</v>
      </c>
      <c r="AC1252" s="4">
        <f t="shared" ca="1" si="265"/>
        <v>0.47069628701677646</v>
      </c>
      <c r="AD1252" s="4">
        <f t="shared" ca="1" si="262"/>
        <v>1.1004247248848915</v>
      </c>
      <c r="AF1252" s="4">
        <f t="shared" ca="1" si="266"/>
        <v>1.362458081287693</v>
      </c>
      <c r="AG1252" s="4">
        <f t="shared" ca="1" si="267"/>
        <v>0.74133134105324594</v>
      </c>
      <c r="AH1252" s="2">
        <f t="shared" ca="1" si="263"/>
        <v>-139.43828531095824</v>
      </c>
    </row>
    <row r="1253" spans="20:34" x14ac:dyDescent="0.25">
      <c r="T1253" s="3"/>
      <c r="X1253" s="4">
        <f t="shared" ca="1" si="264"/>
        <v>-2.0886720379163437</v>
      </c>
      <c r="Y1253" s="4">
        <f t="shared" ca="1" si="264"/>
        <v>7.2338891466738275E-2</v>
      </c>
      <c r="Z1253" s="4">
        <f t="shared" ca="1" si="259"/>
        <v>-1.2159586145330628</v>
      </c>
      <c r="AA1253" s="4">
        <f t="shared" ca="1" si="260"/>
        <v>-2.7074104081881978</v>
      </c>
      <c r="AB1253" s="4">
        <f t="shared" ca="1" si="261"/>
        <v>-1.5855321177237183</v>
      </c>
      <c r="AC1253" s="4">
        <f t="shared" ca="1" si="265"/>
        <v>0.77333433804495466</v>
      </c>
      <c r="AD1253" s="4">
        <f t="shared" ca="1" si="262"/>
        <v>0.849358985400686</v>
      </c>
      <c r="AF1253" s="4">
        <f t="shared" ca="1" si="266"/>
        <v>-2.2995633573619849</v>
      </c>
      <c r="AG1253" s="4">
        <f t="shared" ca="1" si="267"/>
        <v>-1.3466859508300184</v>
      </c>
      <c r="AH1253" s="2">
        <f t="shared" ca="1" si="263"/>
        <v>247.67529990615003</v>
      </c>
    </row>
    <row r="1254" spans="20:34" x14ac:dyDescent="0.25">
      <c r="T1254" s="3"/>
      <c r="X1254" s="4">
        <f t="shared" ca="1" si="264"/>
        <v>-0.89602982913836371</v>
      </c>
      <c r="Y1254" s="4">
        <f t="shared" ca="1" si="264"/>
        <v>1.0373367255634804</v>
      </c>
      <c r="Z1254" s="4">
        <f t="shared" ca="1" si="259"/>
        <v>0.27604876737849782</v>
      </c>
      <c r="AA1254" s="4">
        <f t="shared" ca="1" si="260"/>
        <v>-1.1452971989060885</v>
      </c>
      <c r="AB1254" s="4">
        <f t="shared" ca="1" si="261"/>
        <v>0.44067397465652292</v>
      </c>
      <c r="AC1254" s="4">
        <f t="shared" ca="1" si="265"/>
        <v>0.87913676992694822</v>
      </c>
      <c r="AD1254" s="4">
        <f t="shared" ca="1" si="262"/>
        <v>0.75605842306342841</v>
      </c>
      <c r="AF1254" s="4">
        <f t="shared" ca="1" si="266"/>
        <v>-0.86591159414389895</v>
      </c>
      <c r="AG1254" s="4">
        <f t="shared" ca="1" si="267"/>
        <v>0.33317527036390393</v>
      </c>
      <c r="AH1254" s="2">
        <f t="shared" ca="1" si="263"/>
        <v>174.02775781242417</v>
      </c>
    </row>
    <row r="1255" spans="20:34" x14ac:dyDescent="0.25">
      <c r="T1255" s="3"/>
      <c r="X1255" s="4">
        <f t="shared" ca="1" si="264"/>
        <v>0.53426116927662393</v>
      </c>
      <c r="Y1255" s="4">
        <f t="shared" ca="1" si="264"/>
        <v>0.22528838443592727</v>
      </c>
      <c r="Z1255" s="4">
        <f t="shared" ca="1" si="259"/>
        <v>0.50428183344999633</v>
      </c>
      <c r="AA1255" s="4">
        <f t="shared" ca="1" si="260"/>
        <v>0.7280864909355288</v>
      </c>
      <c r="AB1255" s="4">
        <f t="shared" ca="1" si="261"/>
        <v>0.75062366697252536</v>
      </c>
      <c r="AC1255" s="4">
        <f t="shared" ca="1" si="265"/>
        <v>0.10205719291958737</v>
      </c>
      <c r="AD1255" s="4">
        <f t="shared" ca="1" si="262"/>
        <v>1.7642822241248717</v>
      </c>
      <c r="AF1255" s="4">
        <f t="shared" ca="1" si="266"/>
        <v>1.2845500535830079</v>
      </c>
      <c r="AG1255" s="4">
        <f t="shared" ca="1" si="267"/>
        <v>1.3243119926470541</v>
      </c>
      <c r="AH1255" s="2">
        <f t="shared" ca="1" si="263"/>
        <v>-69.182707884259344</v>
      </c>
    </row>
    <row r="1256" spans="20:34" x14ac:dyDescent="0.25">
      <c r="T1256" s="3"/>
      <c r="X1256" s="4">
        <f t="shared" ca="1" si="264"/>
        <v>-0.4136565239034079</v>
      </c>
      <c r="Y1256" s="4">
        <f t="shared" ca="1" si="264"/>
        <v>9.651076247593178E-2</v>
      </c>
      <c r="Z1256" s="4">
        <f t="shared" ca="1" si="259"/>
        <v>-0.17567093525869365</v>
      </c>
      <c r="AA1256" s="4">
        <f t="shared" ca="1" si="260"/>
        <v>-0.51348850861608264</v>
      </c>
      <c r="AB1256" s="4">
        <f t="shared" ca="1" si="261"/>
        <v>-0.17277956761685018</v>
      </c>
      <c r="AC1256" s="4">
        <f t="shared" ca="1" si="265"/>
        <v>4.91406807206618E-2</v>
      </c>
      <c r="AD1256" s="4">
        <f t="shared" ca="1" si="262"/>
        <v>2.1161315251013084</v>
      </c>
      <c r="AF1256" s="4">
        <f t="shared" ca="1" si="266"/>
        <v>-1.0866092208597473</v>
      </c>
      <c r="AG1256" s="4">
        <f t="shared" ca="1" si="267"/>
        <v>-0.36562428992738982</v>
      </c>
      <c r="AH1256" s="2">
        <f t="shared" ca="1" si="263"/>
        <v>140.63754701476682</v>
      </c>
    </row>
    <row r="1257" spans="20:34" x14ac:dyDescent="0.25">
      <c r="T1257" s="3"/>
      <c r="X1257" s="4">
        <f t="shared" ca="1" si="264"/>
        <v>-0.6583247266578266</v>
      </c>
      <c r="Y1257" s="4">
        <f t="shared" ca="1" si="264"/>
        <v>-0.48383015880238178</v>
      </c>
      <c r="Z1257" s="4">
        <f t="shared" ca="1" si="259"/>
        <v>-0.78485774722026458</v>
      </c>
      <c r="AA1257" s="4">
        <f t="shared" ca="1" si="260"/>
        <v>-0.83395296023531951</v>
      </c>
      <c r="AB1257" s="4">
        <f t="shared" ca="1" si="261"/>
        <v>-1.0000797839286468</v>
      </c>
      <c r="AC1257" s="4">
        <f t="shared" ca="1" si="265"/>
        <v>0.57157524443738794</v>
      </c>
      <c r="AD1257" s="4">
        <f t="shared" ca="1" si="262"/>
        <v>1.0110105754331751</v>
      </c>
      <c r="AF1257" s="4">
        <f t="shared" ca="1" si="266"/>
        <v>-0.84313526221171009</v>
      </c>
      <c r="AG1257" s="4">
        <f t="shared" ca="1" si="267"/>
        <v>-1.0110912378287866</v>
      </c>
      <c r="AH1257" s="2">
        <f t="shared" ca="1" si="263"/>
        <v>35.849860171692399</v>
      </c>
    </row>
    <row r="1258" spans="20:34" x14ac:dyDescent="0.25">
      <c r="T1258" s="3"/>
      <c r="X1258" s="4">
        <f t="shared" ca="1" si="264"/>
        <v>-0.22522867308618985</v>
      </c>
      <c r="Y1258" s="4">
        <f t="shared" ca="1" si="264"/>
        <v>0.79476215195212885</v>
      </c>
      <c r="Z1258" s="4">
        <f t="shared" ca="1" si="259"/>
        <v>0.49269719042539384</v>
      </c>
      <c r="AA1258" s="4">
        <f t="shared" ca="1" si="260"/>
        <v>-0.26668721935112266</v>
      </c>
      <c r="AB1258" s="4">
        <f t="shared" ca="1" si="261"/>
        <v>0.73489125535105837</v>
      </c>
      <c r="AC1258" s="4">
        <f t="shared" ca="1" si="265"/>
        <v>0.22336227568150169</v>
      </c>
      <c r="AD1258" s="4">
        <f t="shared" ca="1" si="262"/>
        <v>1.4201577096689948</v>
      </c>
      <c r="AF1258" s="4">
        <f t="shared" ca="1" si="266"/>
        <v>-0.37873791063168316</v>
      </c>
      <c r="AG1258" s="4">
        <f t="shared" ca="1" si="267"/>
        <v>1.0436614820551315</v>
      </c>
      <c r="AH1258" s="2">
        <f t="shared" ca="1" si="263"/>
        <v>165.43065613878571</v>
      </c>
    </row>
    <row r="1259" spans="20:34" x14ac:dyDescent="0.25">
      <c r="T1259" s="3"/>
      <c r="X1259" s="4">
        <f t="shared" ca="1" si="264"/>
        <v>-0.25185944446127401</v>
      </c>
      <c r="Y1259" s="4">
        <f t="shared" ca="1" si="264"/>
        <v>1.2141701563491922</v>
      </c>
      <c r="Z1259" s="4">
        <f t="shared" ca="1" si="259"/>
        <v>0.80892385577827652</v>
      </c>
      <c r="AA1259" s="4">
        <f t="shared" ca="1" si="260"/>
        <v>-0.30156799032519027</v>
      </c>
      <c r="AB1259" s="4">
        <f t="shared" ca="1" si="261"/>
        <v>1.1643397980856003</v>
      </c>
      <c r="AC1259" s="4">
        <f t="shared" ca="1" si="265"/>
        <v>0.2430798446118636</v>
      </c>
      <c r="AD1259" s="4">
        <f t="shared" ca="1" si="262"/>
        <v>1.3841771868149404</v>
      </c>
      <c r="AF1259" s="4">
        <f t="shared" ca="1" si="266"/>
        <v>-0.41742353248175701</v>
      </c>
      <c r="AG1259" s="4">
        <f t="shared" ca="1" si="267"/>
        <v>1.611652586210802</v>
      </c>
      <c r="AH1259" s="2">
        <f t="shared" ca="1" si="263"/>
        <v>228.50903910776105</v>
      </c>
    </row>
    <row r="1260" spans="20:34" x14ac:dyDescent="0.25">
      <c r="T1260" s="3"/>
      <c r="X1260" s="4">
        <f t="shared" ca="1" si="264"/>
        <v>0.18141485717795808</v>
      </c>
      <c r="Y1260" s="4">
        <f t="shared" ca="1" si="264"/>
        <v>0.95918409371141966</v>
      </c>
      <c r="Z1260" s="4">
        <f t="shared" ca="1" si="259"/>
        <v>0.87093212041633461</v>
      </c>
      <c r="AA1260" s="4">
        <f t="shared" ca="1" si="260"/>
        <v>0.2659312184497708</v>
      </c>
      <c r="AB1260" s="4">
        <f t="shared" ca="1" si="261"/>
        <v>1.2485495178971655</v>
      </c>
      <c r="AC1260" s="4">
        <f t="shared" ca="1" si="265"/>
        <v>0.90701913585830396</v>
      </c>
      <c r="AD1260" s="4">
        <f t="shared" ca="1" si="262"/>
        <v>0.72661551369745236</v>
      </c>
      <c r="AF1260" s="4">
        <f t="shared" ca="1" si="266"/>
        <v>0.19322974890206962</v>
      </c>
      <c r="AG1260" s="4">
        <f t="shared" ca="1" si="267"/>
        <v>0.90721544932355536</v>
      </c>
      <c r="AH1260" s="2">
        <f t="shared" ca="1" si="263"/>
        <v>59.852832981689971</v>
      </c>
    </row>
    <row r="1261" spans="20:34" x14ac:dyDescent="0.25">
      <c r="T1261" s="3"/>
      <c r="X1261" s="4">
        <f t="shared" ca="1" si="264"/>
        <v>0.31478781700647329</v>
      </c>
      <c r="Y1261" s="4">
        <f t="shared" ca="1" si="264"/>
        <v>-1.2892225364473102</v>
      </c>
      <c r="Z1261" s="4">
        <f t="shared" ca="1" si="259"/>
        <v>-0.83005473853232248</v>
      </c>
      <c r="AA1261" s="4">
        <f t="shared" ca="1" si="260"/>
        <v>0.44062205261255916</v>
      </c>
      <c r="AB1261" s="4">
        <f t="shared" ca="1" si="261"/>
        <v>-1.0614591177469677</v>
      </c>
      <c r="AC1261" s="4">
        <f t="shared" ca="1" si="265"/>
        <v>0.1294635935134385</v>
      </c>
      <c r="AD1261" s="4">
        <f t="shared" ca="1" si="262"/>
        <v>1.656970295375038</v>
      </c>
      <c r="AF1261" s="4">
        <f t="shared" ca="1" si="266"/>
        <v>0.73009765266618765</v>
      </c>
      <c r="AG1261" s="4">
        <f t="shared" ca="1" si="267"/>
        <v>-1.7588062278617203</v>
      </c>
      <c r="AH1261" s="2">
        <f t="shared" ca="1" si="263"/>
        <v>-291.50647355943374</v>
      </c>
    </row>
    <row r="1262" spans="20:34" x14ac:dyDescent="0.25">
      <c r="T1262" s="3"/>
      <c r="X1262" s="4">
        <f t="shared" ca="1" si="264"/>
        <v>0.26861858829640084</v>
      </c>
      <c r="Y1262" s="4">
        <f t="shared" ca="1" si="264"/>
        <v>0.15620902502466549</v>
      </c>
      <c r="Z1262" s="4">
        <f t="shared" ca="1" si="259"/>
        <v>0.28758153222740501</v>
      </c>
      <c r="AA1262" s="4">
        <f t="shared" ca="1" si="260"/>
        <v>0.38014996676858331</v>
      </c>
      <c r="AB1262" s="4">
        <f t="shared" ca="1" si="261"/>
        <v>0.4563359336267967</v>
      </c>
      <c r="AC1262" s="4">
        <f t="shared" ca="1" si="265"/>
        <v>0.83863216870865254</v>
      </c>
      <c r="AD1262" s="4">
        <f t="shared" ca="1" si="262"/>
        <v>0.79410395120514721</v>
      </c>
      <c r="AF1262" s="4">
        <f t="shared" ca="1" si="266"/>
        <v>0.30187859066143741</v>
      </c>
      <c r="AG1262" s="4">
        <f t="shared" ca="1" si="267"/>
        <v>0.36237816796992905</v>
      </c>
      <c r="AH1262" s="2">
        <f t="shared" ca="1" si="263"/>
        <v>-11.903126758857525</v>
      </c>
    </row>
    <row r="1263" spans="20:34" x14ac:dyDescent="0.25">
      <c r="T1263" s="3"/>
      <c r="X1263" s="4">
        <f t="shared" ca="1" si="264"/>
        <v>0.78179851239821174</v>
      </c>
      <c r="Y1263" s="4">
        <f t="shared" ca="1" si="264"/>
        <v>-0.53165501693226702</v>
      </c>
      <c r="Z1263" s="4">
        <f t="shared" ca="1" si="259"/>
        <v>5.5163127780109511E-2</v>
      </c>
      <c r="AA1263" s="4">
        <f t="shared" ca="1" si="260"/>
        <v>1.0523089196193471</v>
      </c>
      <c r="AB1263" s="4">
        <f t="shared" ca="1" si="261"/>
        <v>0.14070238329606549</v>
      </c>
      <c r="AC1263" s="4">
        <f t="shared" ca="1" si="265"/>
        <v>0.38258050078526862</v>
      </c>
      <c r="AD1263" s="4">
        <f t="shared" ca="1" si="262"/>
        <v>1.1911590158753029</v>
      </c>
      <c r="AF1263" s="4">
        <f t="shared" ca="1" si="266"/>
        <v>1.2534672570905847</v>
      </c>
      <c r="AG1263" s="4">
        <f t="shared" ca="1" si="267"/>
        <v>0.16759891241825103</v>
      </c>
      <c r="AH1263" s="2">
        <f t="shared" ca="1" si="263"/>
        <v>-180.07478614840329</v>
      </c>
    </row>
    <row r="1264" spans="20:34" x14ac:dyDescent="0.25">
      <c r="T1264" s="3"/>
      <c r="X1264" s="4">
        <f t="shared" ca="1" si="264"/>
        <v>1.4276286794626412</v>
      </c>
      <c r="Y1264" s="4">
        <f t="shared" ca="1" si="264"/>
        <v>0.56330682165120549</v>
      </c>
      <c r="Z1264" s="4">
        <f t="shared" ca="1" si="259"/>
        <v>1.3168431177791671</v>
      </c>
      <c r="AA1264" s="4">
        <f t="shared" ca="1" si="260"/>
        <v>1.898212097872553</v>
      </c>
      <c r="AB1264" s="4">
        <f t="shared" ca="1" si="261"/>
        <v>1.8541146045513257</v>
      </c>
      <c r="AC1264" s="4">
        <f t="shared" ca="1" si="265"/>
        <v>0.19424529333958018</v>
      </c>
      <c r="AD1264" s="4">
        <f t="shared" ca="1" si="262"/>
        <v>1.4798756853888513</v>
      </c>
      <c r="AF1264" s="4">
        <f t="shared" ca="1" si="266"/>
        <v>2.8091179293525537</v>
      </c>
      <c r="AG1264" s="4">
        <f t="shared" ca="1" si="267"/>
        <v>2.743859121199872</v>
      </c>
      <c r="AH1264" s="2">
        <f t="shared" ca="1" si="263"/>
        <v>-155.69662879669067</v>
      </c>
    </row>
    <row r="1265" spans="20:34" x14ac:dyDescent="0.25">
      <c r="T1265" s="3"/>
      <c r="X1265" s="4">
        <f t="shared" ca="1" si="264"/>
        <v>-0.53965830507561896</v>
      </c>
      <c r="Y1265" s="4">
        <f t="shared" ca="1" si="264"/>
        <v>0.12297654851251613</v>
      </c>
      <c r="Z1265" s="4">
        <f t="shared" ca="1" si="259"/>
        <v>-0.23150521502835059</v>
      </c>
      <c r="AA1265" s="4">
        <f t="shared" ca="1" si="260"/>
        <v>-0.67852463203474156</v>
      </c>
      <c r="AB1265" s="4">
        <f t="shared" ca="1" si="261"/>
        <v>-0.24860476741445256</v>
      </c>
      <c r="AC1265" s="4">
        <f t="shared" ca="1" si="265"/>
        <v>0.59741132785273765</v>
      </c>
      <c r="AD1265" s="4">
        <f t="shared" ca="1" si="262"/>
        <v>0.98964216791412973</v>
      </c>
      <c r="AF1265" s="4">
        <f t="shared" ca="1" si="266"/>
        <v>-0.67149658782999877</v>
      </c>
      <c r="AG1265" s="4">
        <f t="shared" ca="1" si="267"/>
        <v>-0.24602976097782683</v>
      </c>
      <c r="AH1265" s="2">
        <f t="shared" ca="1" si="263"/>
        <v>84.174601087030169</v>
      </c>
    </row>
    <row r="1266" spans="20:34" x14ac:dyDescent="0.25">
      <c r="T1266" s="3"/>
      <c r="X1266" s="4">
        <f t="shared" ca="1" si="264"/>
        <v>0.10556144827616856</v>
      </c>
      <c r="Y1266" s="4">
        <f t="shared" ca="1" si="264"/>
        <v>-0.49035373102464053</v>
      </c>
      <c r="Z1266" s="4">
        <f t="shared" ca="1" si="259"/>
        <v>-0.32434687489986669</v>
      </c>
      <c r="AA1266" s="4">
        <f t="shared" ca="1" si="260"/>
        <v>0.16657903122844736</v>
      </c>
      <c r="AB1266" s="4">
        <f t="shared" ca="1" si="261"/>
        <v>-0.37468747929577406</v>
      </c>
      <c r="AC1266" s="4">
        <f t="shared" ca="1" si="265"/>
        <v>0.41413706738351652</v>
      </c>
      <c r="AD1266" s="4">
        <f t="shared" ca="1" si="262"/>
        <v>1.1568343191357648</v>
      </c>
      <c r="AF1266" s="4">
        <f t="shared" ca="1" si="266"/>
        <v>0.19270434017345622</v>
      </c>
      <c r="AG1266" s="4">
        <f t="shared" ca="1" si="267"/>
        <v>-0.43345133499982275</v>
      </c>
      <c r="AH1266" s="2">
        <f t="shared" ca="1" si="263"/>
        <v>-74.130171912005153</v>
      </c>
    </row>
    <row r="1267" spans="20:34" x14ac:dyDescent="0.25">
      <c r="T1267" s="3"/>
      <c r="X1267" s="4">
        <f t="shared" ca="1" si="264"/>
        <v>0.71143880907377233</v>
      </c>
      <c r="Y1267" s="4">
        <f t="shared" ca="1" si="264"/>
        <v>-7.7088621042339225E-2</v>
      </c>
      <c r="Z1267" s="4">
        <f t="shared" ca="1" si="259"/>
        <v>0.37260143687830743</v>
      </c>
      <c r="AA1267" s="4">
        <f t="shared" ca="1" si="260"/>
        <v>0.96015234394616655</v>
      </c>
      <c r="AB1267" s="4">
        <f t="shared" ca="1" si="261"/>
        <v>0.57179638701713853</v>
      </c>
      <c r="AC1267" s="4">
        <f t="shared" ca="1" si="265"/>
        <v>0.81594551716742925</v>
      </c>
      <c r="AD1267" s="4">
        <f t="shared" ca="1" si="262"/>
        <v>0.81390571089419528</v>
      </c>
      <c r="AF1267" s="4">
        <f t="shared" ca="1" si="266"/>
        <v>0.78147347606623263</v>
      </c>
      <c r="AG1267" s="4">
        <f t="shared" ca="1" si="267"/>
        <v>0.46538834486191655</v>
      </c>
      <c r="AH1267" s="2">
        <f t="shared" ca="1" si="263"/>
        <v>-77.120492176210973</v>
      </c>
    </row>
    <row r="1268" spans="20:34" x14ac:dyDescent="0.25">
      <c r="T1268" s="3"/>
      <c r="X1268" s="4">
        <f t="shared" ca="1" si="264"/>
        <v>0.74969639940133725</v>
      </c>
      <c r="Y1268" s="4">
        <f t="shared" ca="1" si="264"/>
        <v>-1.3600924250666155</v>
      </c>
      <c r="Z1268" s="4">
        <f t="shared" ca="1" si="259"/>
        <v>-0.62110275817963967</v>
      </c>
      <c r="AA1268" s="4">
        <f t="shared" ca="1" si="260"/>
        <v>1.0102618292269427</v>
      </c>
      <c r="AB1268" s="4">
        <f t="shared" ca="1" si="261"/>
        <v>-0.77769391608751737</v>
      </c>
      <c r="AC1268" s="4">
        <f t="shared" ca="1" si="265"/>
        <v>0.2062060613078559</v>
      </c>
      <c r="AD1268" s="4">
        <f t="shared" ca="1" si="262"/>
        <v>1.4542708059030849</v>
      </c>
      <c r="AF1268" s="4">
        <f t="shared" ca="1" si="266"/>
        <v>1.4691942845629908</v>
      </c>
      <c r="AG1268" s="4">
        <f t="shared" ca="1" si="267"/>
        <v>-1.1309775580945201</v>
      </c>
      <c r="AH1268" s="2">
        <f t="shared" ca="1" si="263"/>
        <v>-343.00152973925196</v>
      </c>
    </row>
    <row r="1269" spans="20:34" x14ac:dyDescent="0.25">
      <c r="T1269" s="3"/>
      <c r="X1269" s="4">
        <f t="shared" ca="1" si="264"/>
        <v>1.2331517000593935</v>
      </c>
      <c r="Y1269" s="4">
        <f t="shared" ca="1" si="264"/>
        <v>-1.7723360077470125</v>
      </c>
      <c r="Z1269" s="4">
        <f t="shared" ca="1" si="259"/>
        <v>-0.65315981796466749</v>
      </c>
      <c r="AA1269" s="4">
        <f t="shared" ca="1" si="260"/>
        <v>1.6434877084528825</v>
      </c>
      <c r="AB1269" s="4">
        <f t="shared" ca="1" si="261"/>
        <v>-0.82122869388265241</v>
      </c>
      <c r="AC1269" s="4">
        <f t="shared" ca="1" si="265"/>
        <v>0.20703322379993383</v>
      </c>
      <c r="AD1269" s="4">
        <f t="shared" ca="1" si="262"/>
        <v>1.4525586164853679</v>
      </c>
      <c r="AF1269" s="4">
        <f t="shared" ca="1" si="266"/>
        <v>2.3872622320010266</v>
      </c>
      <c r="AG1269" s="4">
        <f t="shared" ca="1" si="267"/>
        <v>-1.1928828154042712</v>
      </c>
      <c r="AH1269" s="2">
        <f t="shared" ca="1" si="263"/>
        <v>-487.31060203714515</v>
      </c>
    </row>
    <row r="1270" spans="20:34" x14ac:dyDescent="0.25">
      <c r="T1270" s="3"/>
      <c r="X1270" s="4">
        <f t="shared" ca="1" si="264"/>
        <v>0.87619584781249638</v>
      </c>
      <c r="Y1270" s="4">
        <f t="shared" ca="1" si="264"/>
        <v>-1.4931668991798768</v>
      </c>
      <c r="Z1270" s="4">
        <f t="shared" ca="1" si="259"/>
        <v>-0.64947294554525969</v>
      </c>
      <c r="AA1270" s="4">
        <f t="shared" ca="1" si="260"/>
        <v>1.1759497932077299</v>
      </c>
      <c r="AB1270" s="4">
        <f t="shared" ca="1" si="261"/>
        <v>-0.81622177270478147</v>
      </c>
      <c r="AC1270" s="4">
        <f t="shared" ca="1" si="265"/>
        <v>0.89628215697904756</v>
      </c>
      <c r="AD1270" s="4">
        <f t="shared" ca="1" si="262"/>
        <v>0.73838070200187544</v>
      </c>
      <c r="AF1270" s="4">
        <f t="shared" ca="1" si="266"/>
        <v>0.8682986338276838</v>
      </c>
      <c r="AG1270" s="4">
        <f t="shared" ca="1" si="267"/>
        <v>-0.60268240551897179</v>
      </c>
      <c r="AH1270" s="2">
        <f t="shared" ca="1" si="263"/>
        <v>-197.47353085925806</v>
      </c>
    </row>
    <row r="1271" spans="20:34" x14ac:dyDescent="0.25">
      <c r="T1271" s="3"/>
      <c r="X1271" s="4">
        <f t="shared" ca="1" si="264"/>
        <v>-0.71165419542396513</v>
      </c>
      <c r="Y1271" s="4">
        <f t="shared" ca="1" si="264"/>
        <v>-9.2465151294653769E-2</v>
      </c>
      <c r="Z1271" s="4">
        <f t="shared" ca="1" si="259"/>
        <v>-0.50713666331571361</v>
      </c>
      <c r="AA1271" s="4">
        <f t="shared" ca="1" si="260"/>
        <v>-0.90380347113493076</v>
      </c>
      <c r="AB1271" s="4">
        <f t="shared" ca="1" si="261"/>
        <v>-0.62292337102344519</v>
      </c>
      <c r="AC1271" s="4">
        <f t="shared" ca="1" si="265"/>
        <v>0.85853001160513487</v>
      </c>
      <c r="AD1271" s="4">
        <f t="shared" ca="1" si="262"/>
        <v>0.77594173026423219</v>
      </c>
      <c r="AF1271" s="4">
        <f t="shared" ca="1" si="266"/>
        <v>-0.70129882921125719</v>
      </c>
      <c r="AG1271" s="4">
        <f t="shared" ca="1" si="267"/>
        <v>-0.48335223833396035</v>
      </c>
      <c r="AH1271" s="2">
        <f t="shared" ca="1" si="263"/>
        <v>65.324534427296385</v>
      </c>
    </row>
    <row r="1272" spans="20:34" x14ac:dyDescent="0.25">
      <c r="T1272" s="3"/>
      <c r="X1272" s="4">
        <f t="shared" ca="1" si="264"/>
        <v>1.2342022261636174</v>
      </c>
      <c r="Y1272" s="4">
        <f t="shared" ca="1" si="264"/>
        <v>1.5595129605777236</v>
      </c>
      <c r="Z1272" s="4">
        <f t="shared" ca="1" si="259"/>
        <v>1.988610691691276</v>
      </c>
      <c r="AA1272" s="4">
        <f t="shared" ca="1" si="260"/>
        <v>1.644863679127093</v>
      </c>
      <c r="AB1272" s="4">
        <f t="shared" ca="1" si="261"/>
        <v>2.7664020150735955</v>
      </c>
      <c r="AC1272" s="4">
        <f t="shared" ca="1" si="265"/>
        <v>0.75630161396419959</v>
      </c>
      <c r="AD1272" s="4">
        <f t="shared" ca="1" si="262"/>
        <v>0.86311497828460126</v>
      </c>
      <c r="AF1272" s="4">
        <f t="shared" ca="1" si="266"/>
        <v>1.4197064786909102</v>
      </c>
      <c r="AG1272" s="4">
        <f t="shared" ca="1" si="267"/>
        <v>2.3877230151667237</v>
      </c>
      <c r="AH1272" s="2">
        <f t="shared" ca="1" si="263"/>
        <v>16.433807572482692</v>
      </c>
    </row>
    <row r="1273" spans="20:34" x14ac:dyDescent="0.25">
      <c r="T1273" s="3"/>
      <c r="X1273" s="4">
        <f t="shared" ca="1" si="264"/>
        <v>-1.3951031782219994</v>
      </c>
      <c r="Y1273" s="4">
        <f t="shared" ca="1" si="264"/>
        <v>0.83398680031489747</v>
      </c>
      <c r="Z1273" s="4">
        <f t="shared" ca="1" si="259"/>
        <v>-0.18939134427073123</v>
      </c>
      <c r="AA1273" s="4">
        <f t="shared" ca="1" si="260"/>
        <v>-1.7989794728237805</v>
      </c>
      <c r="AB1273" s="4">
        <f t="shared" ca="1" si="261"/>
        <v>-0.19141243543451567</v>
      </c>
      <c r="AC1273" s="4">
        <f t="shared" ca="1" si="265"/>
        <v>0.27679865840395201</v>
      </c>
      <c r="AD1273" s="4">
        <f t="shared" ca="1" si="262"/>
        <v>1.3290741623984959</v>
      </c>
      <c r="AF1273" s="4">
        <f t="shared" ca="1" si="266"/>
        <v>-2.3909771360153536</v>
      </c>
      <c r="AG1273" s="4">
        <f t="shared" ca="1" si="267"/>
        <v>-0.25440132229778506</v>
      </c>
      <c r="AH1273" s="2">
        <f t="shared" ca="1" si="263"/>
        <v>372.68185923968213</v>
      </c>
    </row>
    <row r="1274" spans="20:34" x14ac:dyDescent="0.25">
      <c r="T1274" s="3"/>
      <c r="X1274" s="4">
        <f t="shared" ca="1" si="264"/>
        <v>-0.82242207358744779</v>
      </c>
      <c r="Y1274" s="4">
        <f t="shared" ca="1" si="264"/>
        <v>1.0425088302712091</v>
      </c>
      <c r="Z1274" s="4">
        <f t="shared" ca="1" si="259"/>
        <v>0.32502158361070954</v>
      </c>
      <c r="AA1274" s="4">
        <f t="shared" ca="1" si="260"/>
        <v>-1.0488863504509511</v>
      </c>
      <c r="AB1274" s="4">
        <f t="shared" ca="1" si="261"/>
        <v>0.50718103072992726</v>
      </c>
      <c r="AC1274" s="4">
        <f t="shared" ca="1" si="265"/>
        <v>0.25534877507817821</v>
      </c>
      <c r="AD1274" s="4">
        <f t="shared" ca="1" si="262"/>
        <v>1.3632764629846499</v>
      </c>
      <c r="AF1274" s="4">
        <f t="shared" ca="1" si="266"/>
        <v>-1.4299220739156506</v>
      </c>
      <c r="AG1274" s="4">
        <f t="shared" ca="1" si="267"/>
        <v>0.6914279616664043</v>
      </c>
      <c r="AH1274" s="2">
        <f t="shared" ca="1" si="263"/>
        <v>303.6150835032131</v>
      </c>
    </row>
    <row r="1275" spans="20:34" x14ac:dyDescent="0.25">
      <c r="T1275" s="3"/>
      <c r="X1275" s="4">
        <f t="shared" ca="1" si="264"/>
        <v>0.75887350619894267</v>
      </c>
      <c r="Y1275" s="4">
        <f t="shared" ca="1" si="264"/>
        <v>-1.1936439733471551</v>
      </c>
      <c r="Z1275" s="4">
        <f t="shared" ca="1" si="259"/>
        <v>-0.48356582987466684</v>
      </c>
      <c r="AA1275" s="4">
        <f t="shared" ca="1" si="260"/>
        <v>1.0222819301809589</v>
      </c>
      <c r="AB1275" s="4">
        <f t="shared" ca="1" si="261"/>
        <v>-0.59091323025621956</v>
      </c>
      <c r="AC1275" s="4">
        <f t="shared" ca="1" si="265"/>
        <v>9.5388440982470235E-2</v>
      </c>
      <c r="AD1275" s="4">
        <f t="shared" ca="1" si="262"/>
        <v>1.7953379881489167</v>
      </c>
      <c r="AF1275" s="4">
        <f t="shared" ca="1" si="266"/>
        <v>1.8353415838520741</v>
      </c>
      <c r="AG1275" s="4">
        <f t="shared" ca="1" si="267"/>
        <v>-1.0608889699787787</v>
      </c>
      <c r="AH1275" s="2">
        <f t="shared" ca="1" si="263"/>
        <v>-391.58321934830019</v>
      </c>
    </row>
    <row r="1276" spans="20:34" x14ac:dyDescent="0.25">
      <c r="T1276" s="3"/>
      <c r="X1276" s="4">
        <f t="shared" ca="1" si="264"/>
        <v>7.3736968365686689E-2</v>
      </c>
      <c r="Y1276" s="4">
        <f t="shared" ca="1" si="264"/>
        <v>0.68397049237239582</v>
      </c>
      <c r="Z1276" s="4">
        <f t="shared" ca="1" si="259"/>
        <v>0.58712965161801856</v>
      </c>
      <c r="AA1276" s="4">
        <f t="shared" ca="1" si="260"/>
        <v>0.12489558242812791</v>
      </c>
      <c r="AB1276" s="4">
        <f t="shared" ca="1" si="261"/>
        <v>0.86313433947160245</v>
      </c>
      <c r="AC1276" s="4">
        <f t="shared" ca="1" si="265"/>
        <v>0.95084738663989643</v>
      </c>
      <c r="AD1276" s="4">
        <f t="shared" ca="1" si="262"/>
        <v>0.6690270339384502</v>
      </c>
      <c r="AF1276" s="4">
        <f t="shared" ca="1" si="266"/>
        <v>8.3558521063905641E-2</v>
      </c>
      <c r="AG1276" s="4">
        <f t="shared" ca="1" si="267"/>
        <v>0.57746020702710954</v>
      </c>
      <c r="AH1276" s="2">
        <f t="shared" ca="1" si="263"/>
        <v>44.373778401330583</v>
      </c>
    </row>
    <row r="1277" spans="20:34" x14ac:dyDescent="0.25">
      <c r="T1277" s="3"/>
      <c r="X1277" s="4">
        <f t="shared" ca="1" si="264"/>
        <v>1.2948527777457766</v>
      </c>
      <c r="Y1277" s="4">
        <f t="shared" ca="1" si="264"/>
        <v>1.4188906005159587</v>
      </c>
      <c r="Z1277" s="4">
        <f t="shared" ca="1" si="259"/>
        <v>1.9141143986565323</v>
      </c>
      <c r="AA1277" s="4">
        <f t="shared" ca="1" si="260"/>
        <v>1.7243032856406117</v>
      </c>
      <c r="AB1277" s="4">
        <f t="shared" ca="1" si="261"/>
        <v>2.6652330499352654</v>
      </c>
      <c r="AC1277" s="4">
        <f t="shared" ca="1" si="265"/>
        <v>0.38425000629947803</v>
      </c>
      <c r="AD1277" s="4">
        <f t="shared" ca="1" si="262"/>
        <v>1.1892822478132605</v>
      </c>
      <c r="AF1277" s="4">
        <f t="shared" ca="1" si="266"/>
        <v>2.0506832874584573</v>
      </c>
      <c r="AG1277" s="4">
        <f t="shared" ca="1" si="267"/>
        <v>3.1697143525732043</v>
      </c>
      <c r="AH1277" s="2">
        <f t="shared" ca="1" si="263"/>
        <v>-0.90335459339075896</v>
      </c>
    </row>
    <row r="1278" spans="20:34" x14ac:dyDescent="0.25">
      <c r="T1278" s="3"/>
      <c r="X1278" s="4">
        <f t="shared" ca="1" si="264"/>
        <v>-0.45048377944141904</v>
      </c>
      <c r="Y1278" s="4">
        <f t="shared" ca="1" si="264"/>
        <v>0.25303055313578166</v>
      </c>
      <c r="Z1278" s="4">
        <f t="shared" ca="1" si="259"/>
        <v>-7.4049663056802661E-2</v>
      </c>
      <c r="AA1278" s="4">
        <f t="shared" ca="1" si="260"/>
        <v>-0.56172455284973444</v>
      </c>
      <c r="AB1278" s="4">
        <f t="shared" ca="1" si="261"/>
        <v>-3.4773788726469634E-2</v>
      </c>
      <c r="AC1278" s="4">
        <f t="shared" ca="1" si="265"/>
        <v>0.67167399960608654</v>
      </c>
      <c r="AD1278" s="4">
        <f t="shared" ca="1" si="262"/>
        <v>0.93011885347230283</v>
      </c>
      <c r="AF1278" s="4">
        <f t="shared" ca="1" si="266"/>
        <v>-0.52247059706383703</v>
      </c>
      <c r="AG1278" s="4">
        <f t="shared" ca="1" si="267"/>
        <v>-3.2343756501152024E-2</v>
      </c>
      <c r="AH1278" s="2">
        <f t="shared" ca="1" si="263"/>
        <v>81.199475326553511</v>
      </c>
    </row>
    <row r="1279" spans="20:34" x14ac:dyDescent="0.25">
      <c r="T1279" s="3"/>
      <c r="X1279" s="4">
        <f t="shared" ca="1" si="264"/>
        <v>1.1026689086392376</v>
      </c>
      <c r="Y1279" s="4">
        <f t="shared" ca="1" si="264"/>
        <v>-0.13440823391096307</v>
      </c>
      <c r="Z1279" s="4">
        <f t="shared" ca="1" si="259"/>
        <v>0.56566723499228999</v>
      </c>
      <c r="AA1279" s="4">
        <f t="shared" ca="1" si="260"/>
        <v>1.4725823937145441</v>
      </c>
      <c r="AB1279" s="4">
        <f t="shared" ca="1" si="261"/>
        <v>0.83398751362377166</v>
      </c>
      <c r="AC1279" s="4">
        <f t="shared" ca="1" si="265"/>
        <v>0.19232817683898407</v>
      </c>
      <c r="AD1279" s="4">
        <f t="shared" ca="1" si="262"/>
        <v>1.4841351592813681</v>
      </c>
      <c r="AF1279" s="4">
        <f t="shared" ca="1" si="266"/>
        <v>2.1855113054504733</v>
      </c>
      <c r="AG1279" s="4">
        <f t="shared" ca="1" si="267"/>
        <v>1.2377501913706885</v>
      </c>
      <c r="AH1279" s="2">
        <f t="shared" ca="1" si="263"/>
        <v>-214.25572002348099</v>
      </c>
    </row>
    <row r="1280" spans="20:34" x14ac:dyDescent="0.25">
      <c r="T1280" s="3"/>
      <c r="X1280" s="4">
        <f t="shared" ca="1" si="264"/>
        <v>1.0459718355348451</v>
      </c>
      <c r="Y1280" s="4">
        <f t="shared" ca="1" si="264"/>
        <v>-0.90765262873602492</v>
      </c>
      <c r="Z1280" s="4">
        <f t="shared" ca="1" si="259"/>
        <v>-8.1841226256635258E-2</v>
      </c>
      <c r="AA1280" s="4">
        <f t="shared" ca="1" si="260"/>
        <v>1.3983210216348541</v>
      </c>
      <c r="AB1280" s="4">
        <f t="shared" ca="1" si="261"/>
        <v>-4.5355045237707392E-2</v>
      </c>
      <c r="AC1280" s="4">
        <f t="shared" ca="1" si="265"/>
        <v>0.30848550396538521</v>
      </c>
      <c r="AD1280" s="4">
        <f t="shared" ca="1" si="262"/>
        <v>1.2831023210637613</v>
      </c>
      <c r="AF1280" s="4">
        <f t="shared" ca="1" si="266"/>
        <v>1.7941889484519313</v>
      </c>
      <c r="AG1280" s="4">
        <f t="shared" ca="1" si="267"/>
        <v>-5.8195163816454246E-2</v>
      </c>
      <c r="AH1280" s="2">
        <f t="shared" ca="1" si="263"/>
        <v>-285.09939511293305</v>
      </c>
    </row>
    <row r="1281" spans="20:34" x14ac:dyDescent="0.25">
      <c r="T1281" s="3"/>
      <c r="X1281" s="4">
        <f t="shared" ca="1" si="264"/>
        <v>-0.55123302821818287</v>
      </c>
      <c r="Y1281" s="4">
        <f t="shared" ca="1" si="264"/>
        <v>1.413530030063141</v>
      </c>
      <c r="Z1281" s="4">
        <f t="shared" ca="1" si="259"/>
        <v>0.78445002033049405</v>
      </c>
      <c r="AA1281" s="4">
        <f t="shared" ca="1" si="260"/>
        <v>-0.69368511166702695</v>
      </c>
      <c r="AB1281" s="4">
        <f t="shared" ca="1" si="261"/>
        <v>1.1311033442386529</v>
      </c>
      <c r="AC1281" s="4">
        <f t="shared" ca="1" si="265"/>
        <v>0.41578646407092901</v>
      </c>
      <c r="AD1281" s="4">
        <f t="shared" ca="1" si="262"/>
        <v>1.1551027625732557</v>
      </c>
      <c r="AF1281" s="4">
        <f t="shared" ca="1" si="266"/>
        <v>-0.80127758884252021</v>
      </c>
      <c r="AG1281" s="4">
        <f t="shared" ca="1" si="267"/>
        <v>1.3065405976859161</v>
      </c>
      <c r="AH1281" s="2">
        <f t="shared" ca="1" si="263"/>
        <v>260.72620088594431</v>
      </c>
    </row>
    <row r="1282" spans="20:34" x14ac:dyDescent="0.25">
      <c r="T1282" s="3"/>
      <c r="X1282" s="4">
        <f t="shared" ca="1" si="264"/>
        <v>0.27847602988362319</v>
      </c>
      <c r="Y1282" s="4">
        <f t="shared" ca="1" si="264"/>
        <v>-0.54632900096340686</v>
      </c>
      <c r="Z1282" s="4">
        <f t="shared" ref="Z1282:Z1345" ca="1" si="268">X1282*B$19+SQRT(1-B$19^2)*Y1282</f>
        <v>-0.26330543764565917</v>
      </c>
      <c r="AA1282" s="4">
        <f t="shared" ref="AA1282:AA1345" ca="1" si="269">X1282*SQRT($B$28)+$B$20</f>
        <v>0.39306116477901137</v>
      </c>
      <c r="AB1282" s="4">
        <f t="shared" ref="AB1282:AB1345" ca="1" si="270">Z1282*SQRT($C$29)+$C$20</f>
        <v>-0.29179074999564192</v>
      </c>
      <c r="AC1282" s="4">
        <f t="shared" ca="1" si="265"/>
        <v>0.26461461368939299</v>
      </c>
      <c r="AD1282" s="4">
        <f t="shared" ref="AD1282:AD1345" ca="1" si="271">SQRT((B$26/2)/GAMMAINV(AC1282,B$26/2,1))</f>
        <v>1.3481590538859416</v>
      </c>
      <c r="AF1282" s="4">
        <f t="shared" ca="1" si="266"/>
        <v>0.5299089680277782</v>
      </c>
      <c r="AG1282" s="4">
        <f t="shared" ca="1" si="267"/>
        <v>-0.3933803414467939</v>
      </c>
      <c r="AH1282" s="2">
        <f t="shared" ref="AH1282:AH1345" ca="1" si="272">(B$4*EXP(-B$8*B$7)*NORMSDIST((LN(B$4/(B$5+AF1282))-B$8*B$7+B$9*B$7+0.5*B$6*B$6*B$7)/(B$6*SQRT(B$7)))-(B$5+AF1282)*EXP(-B$9*B$7)*NORMSDIST((LN(B$4/(B$5+AF1282))-B$8*B$7+B$9*B$7-0.5*B$6*B$6*B$7)/(B$6*SQRT(B$7))))*400+100*AG1282-400*$B$13</f>
        <v>-123.53228092784957</v>
      </c>
    </row>
    <row r="1283" spans="20:34" x14ac:dyDescent="0.25">
      <c r="T1283" s="3"/>
      <c r="X1283" s="4">
        <f t="shared" ref="X1283:Y1346" ca="1" si="273">NORMSINV(RAND())</f>
        <v>-1.4610212381241718</v>
      </c>
      <c r="Y1283" s="4">
        <f t="shared" ca="1" si="273"/>
        <v>-0.47451704299348479</v>
      </c>
      <c r="Z1283" s="4">
        <f t="shared" ca="1" si="268"/>
        <v>-1.2668170176837017</v>
      </c>
      <c r="AA1283" s="4">
        <f t="shared" ca="1" si="269"/>
        <v>-1.8853184195301365</v>
      </c>
      <c r="AB1283" s="4">
        <f t="shared" ca="1" si="270"/>
        <v>-1.6545998767454784</v>
      </c>
      <c r="AC1283" s="4">
        <f t="shared" ref="AC1283:AC1346" ca="1" si="274">RAND()</f>
        <v>0.90849197527007064</v>
      </c>
      <c r="AD1283" s="4">
        <f t="shared" ca="1" si="271"/>
        <v>0.72495152760127324</v>
      </c>
      <c r="AF1283" s="4">
        <f t="shared" ref="AF1283:AF1346" ca="1" si="275">AD1283*AA1283</f>
        <v>-1.3667644682531905</v>
      </c>
      <c r="AG1283" s="4">
        <f t="shared" ref="AG1283:AG1346" ca="1" si="276">AD1283*AB1283</f>
        <v>-1.199504708215513</v>
      </c>
      <c r="AH1283" s="2">
        <f t="shared" ca="1" si="272"/>
        <v>103.93902297261548</v>
      </c>
    </row>
    <row r="1284" spans="20:34" x14ac:dyDescent="0.25">
      <c r="T1284" s="3"/>
      <c r="X1284" s="4">
        <f t="shared" ca="1" si="273"/>
        <v>1.3652733589157142</v>
      </c>
      <c r="Y1284" s="4">
        <f t="shared" ca="1" si="273"/>
        <v>1.543719512172705</v>
      </c>
      <c r="Z1284" s="4">
        <f t="shared" ca="1" si="268"/>
        <v>2.0559952381546323</v>
      </c>
      <c r="AA1284" s="4">
        <f t="shared" ca="1" si="269"/>
        <v>1.8165395986280559</v>
      </c>
      <c r="AB1284" s="4">
        <f t="shared" ca="1" si="270"/>
        <v>2.8579129420513181</v>
      </c>
      <c r="AC1284" s="4">
        <f t="shared" ca="1" si="274"/>
        <v>0.69554463177926984</v>
      </c>
      <c r="AD1284" s="4">
        <f t="shared" ca="1" si="271"/>
        <v>0.91128998868901412</v>
      </c>
      <c r="AF1284" s="4">
        <f t="shared" ca="1" si="275"/>
        <v>1.6553943502869073</v>
      </c>
      <c r="AG1284" s="4">
        <f t="shared" ca="1" si="276"/>
        <v>2.6043874526361326</v>
      </c>
      <c r="AH1284" s="2">
        <f t="shared" ca="1" si="272"/>
        <v>2.1808264604092074</v>
      </c>
    </row>
    <row r="1285" spans="20:34" x14ac:dyDescent="0.25">
      <c r="T1285" s="3"/>
      <c r="X1285" s="4">
        <f t="shared" ca="1" si="273"/>
        <v>2.6737695798427774</v>
      </c>
      <c r="Y1285" s="4">
        <f t="shared" ca="1" si="273"/>
        <v>0.70754448476446119</v>
      </c>
      <c r="Z1285" s="4">
        <f t="shared" ca="1" si="268"/>
        <v>2.1908544587441297</v>
      </c>
      <c r="AA1285" s="4">
        <f t="shared" ca="1" si="269"/>
        <v>3.5303974647690302</v>
      </c>
      <c r="AB1285" s="4">
        <f t="shared" ca="1" si="270"/>
        <v>3.0410571930013361</v>
      </c>
      <c r="AC1285" s="4">
        <f t="shared" ca="1" si="274"/>
        <v>0.43787550375426454</v>
      </c>
      <c r="AD1285" s="4">
        <f t="shared" ca="1" si="271"/>
        <v>1.1324474580871546</v>
      </c>
      <c r="AF1285" s="4">
        <f t="shared" ca="1" si="275"/>
        <v>3.9979896350150232</v>
      </c>
      <c r="AG1285" s="4">
        <f t="shared" ca="1" si="276"/>
        <v>3.4438374881120208</v>
      </c>
      <c r="AH1285" s="2">
        <f t="shared" ca="1" si="272"/>
        <v>-255.90960970189371</v>
      </c>
    </row>
    <row r="1286" spans="20:34" x14ac:dyDescent="0.25">
      <c r="T1286" s="3"/>
      <c r="X1286" s="4">
        <f t="shared" ca="1" si="273"/>
        <v>-0.34200834226607851</v>
      </c>
      <c r="Y1286" s="4">
        <f t="shared" ca="1" si="273"/>
        <v>-1.1167392688557534</v>
      </c>
      <c r="Z1286" s="4">
        <f t="shared" ca="1" si="268"/>
        <v>-1.093726221943883</v>
      </c>
      <c r="AA1286" s="4">
        <f t="shared" ca="1" si="269"/>
        <v>-0.41964429437231909</v>
      </c>
      <c r="AB1286" s="4">
        <f t="shared" ca="1" si="270"/>
        <v>-1.419535607550225</v>
      </c>
      <c r="AC1286" s="4">
        <f t="shared" ca="1" si="274"/>
        <v>0.29316886777839257</v>
      </c>
      <c r="AD1286" s="4">
        <f t="shared" ca="1" si="271"/>
        <v>1.3047121750830413</v>
      </c>
      <c r="AF1286" s="4">
        <f t="shared" ca="1" si="275"/>
        <v>-0.5475150200716965</v>
      </c>
      <c r="AG1286" s="4">
        <f t="shared" ca="1" si="276"/>
        <v>-1.8520853901346805</v>
      </c>
      <c r="AH1286" s="2">
        <f t="shared" ca="1" si="272"/>
        <v>-96.691728789062836</v>
      </c>
    </row>
    <row r="1287" spans="20:34" x14ac:dyDescent="0.25">
      <c r="T1287" s="3"/>
      <c r="X1287" s="4">
        <f t="shared" ca="1" si="273"/>
        <v>1.4631582882333702</v>
      </c>
      <c r="Y1287" s="4">
        <f t="shared" ca="1" si="273"/>
        <v>-0.83483344165476003</v>
      </c>
      <c r="Z1287" s="4">
        <f t="shared" ca="1" si="268"/>
        <v>0.23020813193627343</v>
      </c>
      <c r="AA1287" s="4">
        <f t="shared" ca="1" si="269"/>
        <v>1.9447484947675193</v>
      </c>
      <c r="AB1287" s="4">
        <f t="shared" ca="1" si="270"/>
        <v>0.37842054619652732</v>
      </c>
      <c r="AC1287" s="4">
        <f t="shared" ca="1" si="274"/>
        <v>0.83332190715892551</v>
      </c>
      <c r="AD1287" s="4">
        <f t="shared" ca="1" si="271"/>
        <v>0.79881501777236763</v>
      </c>
      <c r="AF1287" s="4">
        <f t="shared" ca="1" si="275"/>
        <v>1.5534943034105011</v>
      </c>
      <c r="AG1287" s="4">
        <f t="shared" ca="1" si="276"/>
        <v>0.30228801533540806</v>
      </c>
      <c r="AH1287" s="2">
        <f t="shared" ca="1" si="272"/>
        <v>-212.53362108058536</v>
      </c>
    </row>
    <row r="1288" spans="20:34" x14ac:dyDescent="0.25">
      <c r="T1288" s="3"/>
      <c r="X1288" s="4">
        <f t="shared" ca="1" si="273"/>
        <v>1.2674834714000525</v>
      </c>
      <c r="Y1288" s="4">
        <f t="shared" ca="1" si="273"/>
        <v>0.88735975086034313</v>
      </c>
      <c r="Z1288" s="4">
        <f t="shared" ca="1" si="268"/>
        <v>1.4760891965059681</v>
      </c>
      <c r="AA1288" s="4">
        <f t="shared" ca="1" si="269"/>
        <v>1.6884551874793439</v>
      </c>
      <c r="AB1288" s="4">
        <f t="shared" ca="1" si="270"/>
        <v>2.0703771906589816</v>
      </c>
      <c r="AC1288" s="4">
        <f t="shared" ca="1" si="274"/>
        <v>0.10246736368103071</v>
      </c>
      <c r="AD1288" s="4">
        <f t="shared" ca="1" si="271"/>
        <v>1.7624472330969423</v>
      </c>
      <c r="AF1288" s="4">
        <f t="shared" ca="1" si="275"/>
        <v>2.9758131733811486</v>
      </c>
      <c r="AG1288" s="4">
        <f t="shared" ca="1" si="276"/>
        <v>3.6489305511439429</v>
      </c>
      <c r="AH1288" s="2">
        <f t="shared" ca="1" si="272"/>
        <v>-89.470720275848635</v>
      </c>
    </row>
    <row r="1289" spans="20:34" x14ac:dyDescent="0.25">
      <c r="T1289" s="3"/>
      <c r="X1289" s="4">
        <f t="shared" ca="1" si="273"/>
        <v>-0.2556565270973053</v>
      </c>
      <c r="Y1289" s="4">
        <f t="shared" ca="1" si="273"/>
        <v>2.1963828063821493</v>
      </c>
      <c r="Z1289" s="4">
        <f t="shared" ca="1" si="268"/>
        <v>1.5852011980661782</v>
      </c>
      <c r="AA1289" s="4">
        <f t="shared" ca="1" si="269"/>
        <v>-0.30654137873860032</v>
      </c>
      <c r="AB1289" s="4">
        <f t="shared" ca="1" si="270"/>
        <v>2.2185556815923495</v>
      </c>
      <c r="AC1289" s="4">
        <f t="shared" ca="1" si="274"/>
        <v>0.46904356475527975</v>
      </c>
      <c r="AD1289" s="4">
        <f t="shared" ca="1" si="271"/>
        <v>1.1019952440898722</v>
      </c>
      <c r="AF1289" s="4">
        <f t="shared" ca="1" si="275"/>
        <v>-0.33780714148668983</v>
      </c>
      <c r="AG1289" s="4">
        <f t="shared" ca="1" si="276"/>
        <v>2.4448378098633339</v>
      </c>
      <c r="AH1289" s="2">
        <f t="shared" ca="1" si="272"/>
        <v>298.91307103489362</v>
      </c>
    </row>
    <row r="1290" spans="20:34" x14ac:dyDescent="0.25">
      <c r="T1290" s="3"/>
      <c r="X1290" s="4">
        <f t="shared" ca="1" si="273"/>
        <v>1.8017974643300856</v>
      </c>
      <c r="Y1290" s="4">
        <f t="shared" ca="1" si="273"/>
        <v>0.25861608759877663</v>
      </c>
      <c r="Z1290" s="4">
        <f t="shared" ca="1" si="268"/>
        <v>1.3034188443051098</v>
      </c>
      <c r="AA1290" s="4">
        <f t="shared" ca="1" si="269"/>
        <v>2.3882953743493789</v>
      </c>
      <c r="AB1290" s="4">
        <f t="shared" ca="1" si="270"/>
        <v>1.8358839007165602</v>
      </c>
      <c r="AC1290" s="4">
        <f t="shared" ca="1" si="274"/>
        <v>0.21633901341180828</v>
      </c>
      <c r="AD1290" s="4">
        <f t="shared" ca="1" si="271"/>
        <v>1.4337783865069267</v>
      </c>
      <c r="AF1290" s="4">
        <f t="shared" ca="1" si="275"/>
        <v>3.4242862883366088</v>
      </c>
      <c r="AG1290" s="4">
        <f t="shared" ca="1" si="276"/>
        <v>2.6322506569834325</v>
      </c>
      <c r="AH1290" s="2">
        <f t="shared" ca="1" si="272"/>
        <v>-255.78918420670334</v>
      </c>
    </row>
    <row r="1291" spans="20:34" x14ac:dyDescent="0.25">
      <c r="T1291" s="3"/>
      <c r="X1291" s="4">
        <f t="shared" ca="1" si="273"/>
        <v>-0.72374931093948558</v>
      </c>
      <c r="Y1291" s="4">
        <f t="shared" ca="1" si="273"/>
        <v>-0.53089941738373936</v>
      </c>
      <c r="Z1291" s="4">
        <f t="shared" ca="1" si="268"/>
        <v>-0.8620534591569371</v>
      </c>
      <c r="AA1291" s="4">
        <f t="shared" ca="1" si="269"/>
        <v>-0.91964555652778868</v>
      </c>
      <c r="AB1291" s="4">
        <f t="shared" ca="1" si="270"/>
        <v>-1.1049146686135454</v>
      </c>
      <c r="AC1291" s="4">
        <f t="shared" ca="1" si="274"/>
        <v>0.72839352970349869</v>
      </c>
      <c r="AD1291" s="4">
        <f t="shared" ca="1" si="271"/>
        <v>0.88535496412197368</v>
      </c>
      <c r="AF1291" s="4">
        <f t="shared" ca="1" si="275"/>
        <v>-0.81421275870459286</v>
      </c>
      <c r="AG1291" s="4">
        <f t="shared" ca="1" si="276"/>
        <v>-0.9782416867881879</v>
      </c>
      <c r="AH1291" s="2">
        <f t="shared" ca="1" si="272"/>
        <v>34.375215947536617</v>
      </c>
    </row>
    <row r="1292" spans="20:34" x14ac:dyDescent="0.25">
      <c r="T1292" s="3"/>
      <c r="X1292" s="4">
        <f t="shared" ca="1" si="273"/>
        <v>-0.11982522066527081</v>
      </c>
      <c r="Y1292" s="4">
        <f t="shared" ca="1" si="273"/>
        <v>0.74764276898739213</v>
      </c>
      <c r="Z1292" s="4">
        <f t="shared" ca="1" si="268"/>
        <v>0.51960232795403127</v>
      </c>
      <c r="AA1292" s="4">
        <f t="shared" ca="1" si="269"/>
        <v>-0.12863062189146718</v>
      </c>
      <c r="AB1292" s="4">
        <f t="shared" ca="1" si="270"/>
        <v>0.77142951530725801</v>
      </c>
      <c r="AC1292" s="4">
        <f t="shared" ca="1" si="274"/>
        <v>7.602018777851105E-2</v>
      </c>
      <c r="AD1292" s="4">
        <f t="shared" ca="1" si="271"/>
        <v>1.9016913039200272</v>
      </c>
      <c r="AF1292" s="4">
        <f t="shared" ca="1" si="275"/>
        <v>-0.24461573506882822</v>
      </c>
      <c r="AG1292" s="4">
        <f t="shared" ca="1" si="276"/>
        <v>1.467020800847054</v>
      </c>
      <c r="AH1292" s="2">
        <f t="shared" ca="1" si="272"/>
        <v>186.05675105361297</v>
      </c>
    </row>
    <row r="1293" spans="20:34" x14ac:dyDescent="0.25">
      <c r="T1293" s="3"/>
      <c r="X1293" s="4">
        <f t="shared" ca="1" si="273"/>
        <v>0.54280286769876096</v>
      </c>
      <c r="Y1293" s="4">
        <f t="shared" ca="1" si="273"/>
        <v>0.14244808786549223</v>
      </c>
      <c r="Z1293" s="4">
        <f t="shared" ca="1" si="268"/>
        <v>0.44382220145126738</v>
      </c>
      <c r="AA1293" s="4">
        <f t="shared" ca="1" si="269"/>
        <v>0.73927433909042195</v>
      </c>
      <c r="AB1293" s="4">
        <f t="shared" ca="1" si="270"/>
        <v>0.66851705263262828</v>
      </c>
      <c r="AC1293" s="4">
        <f t="shared" ca="1" si="274"/>
        <v>0.13010739588440623</v>
      </c>
      <c r="AD1293" s="4">
        <f t="shared" ca="1" si="271"/>
        <v>1.654763266031922</v>
      </c>
      <c r="AF1293" s="4">
        <f t="shared" ca="1" si="275"/>
        <v>1.2233240198468571</v>
      </c>
      <c r="AG1293" s="4">
        <f t="shared" ca="1" si="276"/>
        <v>1.1062374614124022</v>
      </c>
      <c r="AH1293" s="2">
        <f t="shared" ca="1" si="272"/>
        <v>-81.571495342914204</v>
      </c>
    </row>
    <row r="1294" spans="20:34" x14ac:dyDescent="0.25">
      <c r="T1294" s="3"/>
      <c r="X1294" s="4">
        <f t="shared" ca="1" si="273"/>
        <v>0.29431275040743271</v>
      </c>
      <c r="Y1294" s="4">
        <f t="shared" ca="1" si="273"/>
        <v>-0.36357374852914437</v>
      </c>
      <c r="Z1294" s="4">
        <f t="shared" ca="1" si="268"/>
        <v>-0.10878238944380397</v>
      </c>
      <c r="AA1294" s="4">
        <f t="shared" ca="1" si="269"/>
        <v>0.41380397443296457</v>
      </c>
      <c r="AB1294" s="4">
        <f t="shared" ca="1" si="270"/>
        <v>-8.1942229488574103E-2</v>
      </c>
      <c r="AC1294" s="4">
        <f t="shared" ca="1" si="274"/>
        <v>0.34634129168423533</v>
      </c>
      <c r="AD1294" s="4">
        <f t="shared" ca="1" si="271"/>
        <v>1.2338323580644321</v>
      </c>
      <c r="AF1294" s="4">
        <f t="shared" ca="1" si="275"/>
        <v>0.51056473355105869</v>
      </c>
      <c r="AG1294" s="4">
        <f t="shared" ca="1" si="276"/>
        <v>-0.10110297423494423</v>
      </c>
      <c r="AH1294" s="2">
        <f t="shared" ca="1" si="272"/>
        <v>-91.25643612138083</v>
      </c>
    </row>
    <row r="1295" spans="20:34" x14ac:dyDescent="0.25">
      <c r="T1295" s="3"/>
      <c r="X1295" s="4">
        <f t="shared" ca="1" si="273"/>
        <v>2.1252254757428188</v>
      </c>
      <c r="Y1295" s="4">
        <f t="shared" ca="1" si="273"/>
        <v>2.2070179012939501</v>
      </c>
      <c r="Z1295" s="4">
        <f t="shared" ca="1" si="268"/>
        <v>3.0450703437445013</v>
      </c>
      <c r="AA1295" s="4">
        <f t="shared" ca="1" si="269"/>
        <v>2.8119187923041666</v>
      </c>
      <c r="AB1295" s="4">
        <f t="shared" ca="1" si="270"/>
        <v>4.2011167552926487</v>
      </c>
      <c r="AC1295" s="4">
        <f t="shared" ca="1" si="274"/>
        <v>3.6370072221212579E-2</v>
      </c>
      <c r="AD1295" s="4">
        <f t="shared" ca="1" si="271"/>
        <v>2.2727333474309241</v>
      </c>
      <c r="AF1295" s="4">
        <f t="shared" ca="1" si="275"/>
        <v>6.3907416095373701</v>
      </c>
      <c r="AG1295" s="4">
        <f t="shared" ca="1" si="276"/>
        <v>9.548018146204404</v>
      </c>
      <c r="AH1295" s="2">
        <f t="shared" ca="1" si="272"/>
        <v>32.360784862628861</v>
      </c>
    </row>
    <row r="1296" spans="20:34" x14ac:dyDescent="0.25">
      <c r="T1296" s="3"/>
      <c r="X1296" s="4">
        <f t="shared" ca="1" si="273"/>
        <v>-0.16746144418780706</v>
      </c>
      <c r="Y1296" s="4">
        <f t="shared" ca="1" si="273"/>
        <v>1.1729420090911833</v>
      </c>
      <c r="Z1296" s="4">
        <f t="shared" ca="1" si="268"/>
        <v>0.82769353653367839</v>
      </c>
      <c r="AA1296" s="4">
        <f t="shared" ca="1" si="269"/>
        <v>-0.19102416578684481</v>
      </c>
      <c r="AB1296" s="4">
        <f t="shared" ca="1" si="270"/>
        <v>1.1898297802128346</v>
      </c>
      <c r="AC1296" s="4">
        <f t="shared" ca="1" si="274"/>
        <v>0.95794426589485726</v>
      </c>
      <c r="AD1296" s="4">
        <f t="shared" ca="1" si="271"/>
        <v>0.6571891047571029</v>
      </c>
      <c r="AF1296" s="4">
        <f t="shared" ca="1" si="275"/>
        <v>-0.12553900050042893</v>
      </c>
      <c r="AG1296" s="4">
        <f t="shared" ca="1" si="276"/>
        <v>0.78194316807141329</v>
      </c>
      <c r="AH1296" s="2">
        <f t="shared" ca="1" si="272"/>
        <v>98.352763090908411</v>
      </c>
    </row>
    <row r="1297" spans="20:34" x14ac:dyDescent="0.25">
      <c r="T1297" s="3"/>
      <c r="X1297" s="4">
        <f t="shared" ca="1" si="273"/>
        <v>0.12841490217555265</v>
      </c>
      <c r="Y1297" s="4">
        <f t="shared" ca="1" si="273"/>
        <v>-0.54852717120895245</v>
      </c>
      <c r="Z1297" s="4">
        <f t="shared" ca="1" si="268"/>
        <v>-0.35652852124826606</v>
      </c>
      <c r="AA1297" s="4">
        <f t="shared" ca="1" si="269"/>
        <v>0.19651230203774286</v>
      </c>
      <c r="AB1297" s="4">
        <f t="shared" ca="1" si="270"/>
        <v>-0.41839145065978323</v>
      </c>
      <c r="AC1297" s="4">
        <f t="shared" ca="1" si="274"/>
        <v>0.97356796328410078</v>
      </c>
      <c r="AD1297" s="4">
        <f t="shared" ca="1" si="271"/>
        <v>0.62578531518847225</v>
      </c>
      <c r="AF1297" s="4">
        <f t="shared" ca="1" si="275"/>
        <v>0.12297451286910117</v>
      </c>
      <c r="AG1297" s="4">
        <f t="shared" ca="1" si="276"/>
        <v>-0.26182322582329459</v>
      </c>
      <c r="AH1297" s="2">
        <f t="shared" ca="1" si="272"/>
        <v>-45.849964087665739</v>
      </c>
    </row>
    <row r="1298" spans="20:34" x14ac:dyDescent="0.25">
      <c r="T1298" s="3"/>
      <c r="X1298" s="4">
        <f t="shared" ca="1" si="273"/>
        <v>-1.1724331120780094</v>
      </c>
      <c r="Y1298" s="4">
        <f t="shared" ca="1" si="273"/>
        <v>0.42047965727633047</v>
      </c>
      <c r="Z1298" s="4">
        <f t="shared" ca="1" si="268"/>
        <v>-0.38143051582877269</v>
      </c>
      <c r="AA1298" s="4">
        <f t="shared" ca="1" si="269"/>
        <v>-1.5073280042818011</v>
      </c>
      <c r="AB1298" s="4">
        <f t="shared" ca="1" si="270"/>
        <v>-0.45220936184652094</v>
      </c>
      <c r="AC1298" s="4">
        <f t="shared" ca="1" si="274"/>
        <v>0.51992406410458913</v>
      </c>
      <c r="AD1298" s="4">
        <f t="shared" ca="1" si="271"/>
        <v>1.055375086350316</v>
      </c>
      <c r="AF1298" s="4">
        <f t="shared" ca="1" si="275"/>
        <v>-1.5907964226771554</v>
      </c>
      <c r="AG1298" s="4">
        <f t="shared" ca="1" si="276"/>
        <v>-0.4772504943071933</v>
      </c>
      <c r="AH1298" s="2">
        <f t="shared" ca="1" si="272"/>
        <v>213.79894043052082</v>
      </c>
    </row>
    <row r="1299" spans="20:34" x14ac:dyDescent="0.25">
      <c r="T1299" s="3"/>
      <c r="X1299" s="4">
        <f t="shared" ca="1" si="273"/>
        <v>-1.6793295135215442</v>
      </c>
      <c r="Y1299" s="4">
        <f t="shared" ca="1" si="273"/>
        <v>-0.47388324075531041</v>
      </c>
      <c r="Z1299" s="4">
        <f t="shared" ca="1" si="268"/>
        <v>-1.399400203252346</v>
      </c>
      <c r="AA1299" s="4">
        <f t="shared" ca="1" si="269"/>
        <v>-2.1712568495000553</v>
      </c>
      <c r="AB1299" s="4">
        <f t="shared" ca="1" si="270"/>
        <v>-1.8346531805047297</v>
      </c>
      <c r="AC1299" s="4">
        <f t="shared" ca="1" si="274"/>
        <v>0.11613125929996482</v>
      </c>
      <c r="AD1299" s="4">
        <f t="shared" ca="1" si="271"/>
        <v>1.7056297451857498</v>
      </c>
      <c r="AF1299" s="4">
        <f t="shared" ca="1" si="275"/>
        <v>-3.7033602669455932</v>
      </c>
      <c r="AG1299" s="4">
        <f t="shared" ca="1" si="276"/>
        <v>-3.1292390367685075</v>
      </c>
      <c r="AH1299" s="2">
        <f t="shared" ca="1" si="272"/>
        <v>316.68207332382553</v>
      </c>
    </row>
    <row r="1300" spans="20:34" x14ac:dyDescent="0.25">
      <c r="T1300" s="3"/>
      <c r="X1300" s="4">
        <f t="shared" ca="1" si="273"/>
        <v>-0.2182681540000781</v>
      </c>
      <c r="Y1300" s="4">
        <f t="shared" ca="1" si="273"/>
        <v>0.89380991462447557</v>
      </c>
      <c r="Z1300" s="4">
        <f t="shared" ca="1" si="268"/>
        <v>0.5754548491265743</v>
      </c>
      <c r="AA1300" s="4">
        <f t="shared" ca="1" si="269"/>
        <v>-0.25757038722171449</v>
      </c>
      <c r="AB1300" s="4">
        <f t="shared" ca="1" si="270"/>
        <v>0.84727948766437289</v>
      </c>
      <c r="AC1300" s="4">
        <f t="shared" ca="1" si="274"/>
        <v>0.81995132176555974</v>
      </c>
      <c r="AD1300" s="4">
        <f t="shared" ca="1" si="271"/>
        <v>0.81046712591141867</v>
      </c>
      <c r="AF1300" s="4">
        <f t="shared" ca="1" si="275"/>
        <v>-0.20875233145147415</v>
      </c>
      <c r="AG1300" s="4">
        <f t="shared" ca="1" si="276"/>
        <v>0.68669217121104364</v>
      </c>
      <c r="AH1300" s="2">
        <f t="shared" ca="1" si="272"/>
        <v>102.23464990982711</v>
      </c>
    </row>
    <row r="1301" spans="20:34" x14ac:dyDescent="0.25">
      <c r="T1301" s="3"/>
      <c r="X1301" s="4">
        <f t="shared" ca="1" si="273"/>
        <v>-0.29102148327985117</v>
      </c>
      <c r="Y1301" s="4">
        <f t="shared" ca="1" si="273"/>
        <v>-0.54900623512945779</v>
      </c>
      <c r="Z1301" s="4">
        <f t="shared" ca="1" si="268"/>
        <v>-0.61260605037128546</v>
      </c>
      <c r="AA1301" s="4">
        <f t="shared" ca="1" si="269"/>
        <v>-0.35286211499280584</v>
      </c>
      <c r="AB1301" s="4">
        <f t="shared" ca="1" si="270"/>
        <v>-0.76615504480900876</v>
      </c>
      <c r="AC1301" s="4">
        <f t="shared" ca="1" si="274"/>
        <v>0.27641245108556822</v>
      </c>
      <c r="AD1301" s="4">
        <f t="shared" ca="1" si="271"/>
        <v>1.3296660678034675</v>
      </c>
      <c r="AF1301" s="4">
        <f t="shared" ca="1" si="275"/>
        <v>-0.46918878091929911</v>
      </c>
      <c r="AG1301" s="4">
        <f t="shared" ca="1" si="276"/>
        <v>-1.0187303657589841</v>
      </c>
      <c r="AH1301" s="2">
        <f t="shared" ca="1" si="272"/>
        <v>-26.114770737686285</v>
      </c>
    </row>
    <row r="1302" spans="20:34" x14ac:dyDescent="0.25">
      <c r="T1302" s="3"/>
      <c r="X1302" s="4">
        <f t="shared" ca="1" si="273"/>
        <v>-1.7792164345256816</v>
      </c>
      <c r="Y1302" s="4">
        <f t="shared" ca="1" si="273"/>
        <v>-1.6613248433856951</v>
      </c>
      <c r="Z1302" s="4">
        <f t="shared" ca="1" si="268"/>
        <v>-2.4015689803209059</v>
      </c>
      <c r="AA1302" s="4">
        <f t="shared" ca="1" si="269"/>
        <v>-2.3020879383099673</v>
      </c>
      <c r="AB1302" s="4">
        <f t="shared" ca="1" si="270"/>
        <v>-3.195638726761187</v>
      </c>
      <c r="AC1302" s="4">
        <f t="shared" ca="1" si="274"/>
        <v>0.33094089897015055</v>
      </c>
      <c r="AD1302" s="4">
        <f t="shared" ca="1" si="271"/>
        <v>1.2532277454073744</v>
      </c>
      <c r="AF1302" s="4">
        <f t="shared" ca="1" si="275"/>
        <v>-2.8850404766577111</v>
      </c>
      <c r="AG1302" s="4">
        <f t="shared" ca="1" si="276"/>
        <v>-4.0048631166754145</v>
      </c>
      <c r="AH1302" s="2">
        <f t="shared" ca="1" si="272"/>
        <v>83.688227793026272</v>
      </c>
    </row>
    <row r="1303" spans="20:34" x14ac:dyDescent="0.25">
      <c r="T1303" s="3"/>
      <c r="X1303" s="4">
        <f t="shared" ca="1" si="273"/>
        <v>-0.46964571763586416</v>
      </c>
      <c r="Y1303" s="4">
        <f t="shared" ca="1" si="273"/>
        <v>-1.3900187118992562</v>
      </c>
      <c r="Z1303" s="4">
        <f t="shared" ca="1" si="268"/>
        <v>-1.3881632472365684</v>
      </c>
      <c r="AA1303" s="4">
        <f t="shared" ca="1" si="269"/>
        <v>-0.58682270596613351</v>
      </c>
      <c r="AB1303" s="4">
        <f t="shared" ca="1" si="270"/>
        <v>-1.8193929418390156</v>
      </c>
      <c r="AC1303" s="4">
        <f t="shared" ca="1" si="274"/>
        <v>0.30992700345493096</v>
      </c>
      <c r="AD1303" s="4">
        <f t="shared" ca="1" si="271"/>
        <v>1.2811226739322048</v>
      </c>
      <c r="AF1303" s="4">
        <f t="shared" ca="1" si="275"/>
        <v>-0.75179187419146498</v>
      </c>
      <c r="AG1303" s="4">
        <f t="shared" ca="1" si="276"/>
        <v>-2.33086555058218</v>
      </c>
      <c r="AH1303" s="2">
        <f t="shared" ca="1" si="272"/>
        <v>-111.14446231470583</v>
      </c>
    </row>
    <row r="1304" spans="20:34" x14ac:dyDescent="0.25">
      <c r="T1304" s="3"/>
      <c r="X1304" s="4">
        <f t="shared" ca="1" si="273"/>
        <v>1.1059511686396393</v>
      </c>
      <c r="Y1304" s="4">
        <f t="shared" ca="1" si="273"/>
        <v>-0.64863767228239444</v>
      </c>
      <c r="Z1304" s="4">
        <f t="shared" ca="1" si="268"/>
        <v>0.16004260222093958</v>
      </c>
      <c r="AA1304" s="4">
        <f t="shared" ca="1" si="269"/>
        <v>1.4768814715647063</v>
      </c>
      <c r="AB1304" s="4">
        <f t="shared" ca="1" si="270"/>
        <v>0.28313293200111478</v>
      </c>
      <c r="AC1304" s="4">
        <f t="shared" ca="1" si="274"/>
        <v>0.84317248787877797</v>
      </c>
      <c r="AD1304" s="4">
        <f t="shared" ca="1" si="271"/>
        <v>0.79003394424789397</v>
      </c>
      <c r="AF1304" s="4">
        <f t="shared" ca="1" si="275"/>
        <v>1.1667864941668988</v>
      </c>
      <c r="AG1304" s="4">
        <f t="shared" ca="1" si="276"/>
        <v>0.22368462701531147</v>
      </c>
      <c r="AH1304" s="2">
        <f t="shared" ca="1" si="272"/>
        <v>-161.1125070512785</v>
      </c>
    </row>
    <row r="1305" spans="20:34" x14ac:dyDescent="0.25">
      <c r="T1305" s="3"/>
      <c r="X1305" s="4">
        <f t="shared" ca="1" si="273"/>
        <v>-0.18500806318516108</v>
      </c>
      <c r="Y1305" s="4">
        <f t="shared" ca="1" si="273"/>
        <v>0.55525033650561473</v>
      </c>
      <c r="Z1305" s="4">
        <f t="shared" ca="1" si="268"/>
        <v>0.32735746707118502</v>
      </c>
      <c r="AA1305" s="4">
        <f t="shared" ca="1" si="269"/>
        <v>-0.21400658676127274</v>
      </c>
      <c r="AB1305" s="4">
        <f t="shared" ca="1" si="270"/>
        <v>0.51035325451118074</v>
      </c>
      <c r="AC1305" s="4">
        <f t="shared" ca="1" si="274"/>
        <v>0.77486172276843923</v>
      </c>
      <c r="AD1305" s="4">
        <f t="shared" ca="1" si="271"/>
        <v>0.84811636567294579</v>
      </c>
      <c r="AF1305" s="4">
        <f t="shared" ca="1" si="275"/>
        <v>-0.18150248859404258</v>
      </c>
      <c r="AG1305" s="4">
        <f t="shared" ca="1" si="276"/>
        <v>0.43283894742538254</v>
      </c>
      <c r="AH1305" s="2">
        <f t="shared" ca="1" si="272"/>
        <v>72.454992250434316</v>
      </c>
    </row>
    <row r="1306" spans="20:34" x14ac:dyDescent="0.25">
      <c r="T1306" s="3"/>
      <c r="X1306" s="4">
        <f t="shared" ca="1" si="273"/>
        <v>-0.80397380773981075</v>
      </c>
      <c r="Y1306" s="4">
        <f t="shared" ca="1" si="273"/>
        <v>0.36470279933918537</v>
      </c>
      <c r="Z1306" s="4">
        <f t="shared" ca="1" si="268"/>
        <v>-0.20102337302260925</v>
      </c>
      <c r="AA1306" s="4">
        <f t="shared" ca="1" si="269"/>
        <v>-1.0247229596562633</v>
      </c>
      <c r="AB1306" s="4">
        <f t="shared" ca="1" si="270"/>
        <v>-0.2072091987813571</v>
      </c>
      <c r="AC1306" s="4">
        <f t="shared" ca="1" si="274"/>
        <v>0.93602145030278705</v>
      </c>
      <c r="AD1306" s="4">
        <f t="shared" ca="1" si="271"/>
        <v>0.69085300153351348</v>
      </c>
      <c r="AF1306" s="4">
        <f t="shared" ca="1" si="275"/>
        <v>-0.70793293241883493</v>
      </c>
      <c r="AG1306" s="4">
        <f t="shared" ca="1" si="276"/>
        <v>-0.14315109692345498</v>
      </c>
      <c r="AH1306" s="2">
        <f t="shared" ca="1" si="272"/>
        <v>100.43207434536816</v>
      </c>
    </row>
    <row r="1307" spans="20:34" x14ac:dyDescent="0.25">
      <c r="T1307" s="3"/>
      <c r="X1307" s="4">
        <f t="shared" ca="1" si="273"/>
        <v>0.1964229068303954</v>
      </c>
      <c r="Y1307" s="4">
        <f t="shared" ca="1" si="273"/>
        <v>0.80983513737589896</v>
      </c>
      <c r="Z1307" s="4">
        <f t="shared" ca="1" si="268"/>
        <v>0.76169363661771416</v>
      </c>
      <c r="AA1307" s="4">
        <f t="shared" ca="1" si="269"/>
        <v>0.28558864163593811</v>
      </c>
      <c r="AB1307" s="4">
        <f t="shared" ca="1" si="270"/>
        <v>1.1001992589919016</v>
      </c>
      <c r="AC1307" s="4">
        <f t="shared" ca="1" si="274"/>
        <v>0.36077591386344132</v>
      </c>
      <c r="AD1307" s="4">
        <f t="shared" ca="1" si="271"/>
        <v>1.2163686166143817</v>
      </c>
      <c r="AF1307" s="4">
        <f t="shared" ca="1" si="275"/>
        <v>0.34738106094748644</v>
      </c>
      <c r="AG1307" s="4">
        <f t="shared" ca="1" si="276"/>
        <v>1.3382478506601472</v>
      </c>
      <c r="AH1307" s="2">
        <f t="shared" ca="1" si="272"/>
        <v>78.468228207044376</v>
      </c>
    </row>
    <row r="1308" spans="20:34" x14ac:dyDescent="0.25">
      <c r="T1308" s="3"/>
      <c r="X1308" s="4">
        <f t="shared" ca="1" si="273"/>
        <v>-1.9082573398764062</v>
      </c>
      <c r="Y1308" s="4">
        <f t="shared" ca="1" si="273"/>
        <v>0.91842694365113431</v>
      </c>
      <c r="Z1308" s="4">
        <f t="shared" ca="1" si="268"/>
        <v>-0.43528654293481839</v>
      </c>
      <c r="AA1308" s="4">
        <f t="shared" ca="1" si="269"/>
        <v>-2.4711046822273501</v>
      </c>
      <c r="AB1308" s="4">
        <f t="shared" ca="1" si="270"/>
        <v>-0.525348014883114</v>
      </c>
      <c r="AC1308" s="4">
        <f t="shared" ca="1" si="274"/>
        <v>0.14992698339654909</v>
      </c>
      <c r="AD1308" s="4">
        <f t="shared" ca="1" si="271"/>
        <v>1.5921582433082664</v>
      </c>
      <c r="AF1308" s="4">
        <f t="shared" ca="1" si="275"/>
        <v>-3.9343896898859296</v>
      </c>
      <c r="AG1308" s="4">
        <f t="shared" ca="1" si="276"/>
        <v>-0.83643717250178373</v>
      </c>
      <c r="AH1308" s="2">
        <f t="shared" ca="1" si="272"/>
        <v>587.68020132094625</v>
      </c>
    </row>
    <row r="1309" spans="20:34" x14ac:dyDescent="0.25">
      <c r="T1309" s="3"/>
      <c r="X1309" s="4">
        <f t="shared" ca="1" si="273"/>
        <v>-0.25823241053779822</v>
      </c>
      <c r="Y1309" s="4">
        <f t="shared" ca="1" si="273"/>
        <v>2.0405678893183317</v>
      </c>
      <c r="Z1309" s="4">
        <f t="shared" ca="1" si="268"/>
        <v>1.4601176408598751</v>
      </c>
      <c r="AA1309" s="4">
        <f t="shared" ca="1" si="269"/>
        <v>-0.30991525023027594</v>
      </c>
      <c r="AB1309" s="4">
        <f t="shared" ca="1" si="270"/>
        <v>2.048687175081819</v>
      </c>
      <c r="AC1309" s="4">
        <f t="shared" ca="1" si="274"/>
        <v>0.22273834060356068</v>
      </c>
      <c r="AD1309" s="4">
        <f t="shared" ca="1" si="271"/>
        <v>1.4213494951474206</v>
      </c>
      <c r="AF1309" s="4">
        <f t="shared" ca="1" si="275"/>
        <v>-0.44049788445328925</v>
      </c>
      <c r="AG1309" s="4">
        <f t="shared" ca="1" si="276"/>
        <v>2.9119004820175385</v>
      </c>
      <c r="AH1309" s="2">
        <f t="shared" ca="1" si="272"/>
        <v>362.28286049115559</v>
      </c>
    </row>
    <row r="1310" spans="20:34" x14ac:dyDescent="0.25">
      <c r="T1310" s="3"/>
      <c r="X1310" s="4">
        <f t="shared" ca="1" si="273"/>
        <v>0.11948113853187357</v>
      </c>
      <c r="Y1310" s="4">
        <f t="shared" ca="1" si="273"/>
        <v>-9.1770837024324148E-2</v>
      </c>
      <c r="Z1310" s="4">
        <f t="shared" ca="1" si="268"/>
        <v>9.2357814051785558E-5</v>
      </c>
      <c r="AA1310" s="4">
        <f t="shared" ca="1" si="269"/>
        <v>0.18481092999700763</v>
      </c>
      <c r="AB1310" s="4">
        <f t="shared" ca="1" si="270"/>
        <v>6.5914060550413531E-2</v>
      </c>
      <c r="AC1310" s="4">
        <f t="shared" ca="1" si="274"/>
        <v>0.6317985840657252</v>
      </c>
      <c r="AD1310" s="4">
        <f t="shared" ca="1" si="271"/>
        <v>0.9618124661282641</v>
      </c>
      <c r="AF1310" s="4">
        <f t="shared" ca="1" si="275"/>
        <v>0.1777534563478799</v>
      </c>
      <c r="AG1310" s="4">
        <f t="shared" ca="1" si="276"/>
        <v>6.3396965130520969E-2</v>
      </c>
      <c r="AH1310" s="2">
        <f t="shared" ca="1" si="272"/>
        <v>-22.063754720509223</v>
      </c>
    </row>
    <row r="1311" spans="20:34" x14ac:dyDescent="0.25">
      <c r="T1311" s="3"/>
      <c r="X1311" s="4">
        <f t="shared" ca="1" si="273"/>
        <v>0.19476249689725858</v>
      </c>
      <c r="Y1311" s="4">
        <f t="shared" ca="1" si="273"/>
        <v>-0.79373131677482989</v>
      </c>
      <c r="Z1311" s="4">
        <f t="shared" ca="1" si="268"/>
        <v>-0.51045291636912982</v>
      </c>
      <c r="AA1311" s="4">
        <f t="shared" ca="1" si="269"/>
        <v>0.28341385000917363</v>
      </c>
      <c r="AB1311" s="4">
        <f t="shared" ca="1" si="270"/>
        <v>-0.62742697618128129</v>
      </c>
      <c r="AC1311" s="4">
        <f t="shared" ca="1" si="274"/>
        <v>0.23580288232248936</v>
      </c>
      <c r="AD1311" s="4">
        <f t="shared" ca="1" si="271"/>
        <v>1.3970920477586266</v>
      </c>
      <c r="AF1311" s="4">
        <f t="shared" ca="1" si="275"/>
        <v>0.39595523607247263</v>
      </c>
      <c r="AG1311" s="4">
        <f t="shared" ca="1" si="276"/>
        <v>-0.87657323897210937</v>
      </c>
      <c r="AH1311" s="2">
        <f t="shared" ca="1" si="272"/>
        <v>-150.70484715874181</v>
      </c>
    </row>
    <row r="1312" spans="20:34" x14ac:dyDescent="0.25">
      <c r="T1312" s="3"/>
      <c r="X1312" s="4">
        <f t="shared" ca="1" si="273"/>
        <v>-0.31463941794134609</v>
      </c>
      <c r="Y1312" s="4">
        <f t="shared" ca="1" si="273"/>
        <v>-1.0620989889026315</v>
      </c>
      <c r="Z1312" s="4">
        <f t="shared" ca="1" si="268"/>
        <v>-1.0337286011926317</v>
      </c>
      <c r="AA1312" s="4">
        <f t="shared" ca="1" si="269"/>
        <v>-0.38379669657908533</v>
      </c>
      <c r="AB1312" s="4">
        <f t="shared" ca="1" si="270"/>
        <v>-1.3380564230848289</v>
      </c>
      <c r="AC1312" s="4">
        <f t="shared" ca="1" si="274"/>
        <v>0.92004171474478647</v>
      </c>
      <c r="AD1312" s="4">
        <f t="shared" ca="1" si="271"/>
        <v>0.71140858631508375</v>
      </c>
      <c r="AF1312" s="4">
        <f t="shared" ca="1" si="275"/>
        <v>-0.27303626534572623</v>
      </c>
      <c r="AG1312" s="4">
        <f t="shared" ca="1" si="276"/>
        <v>-0.95190482835659573</v>
      </c>
      <c r="AH1312" s="2">
        <f t="shared" ca="1" si="272"/>
        <v>-51.243295076230879</v>
      </c>
    </row>
    <row r="1313" spans="20:34" x14ac:dyDescent="0.25">
      <c r="T1313" s="3"/>
      <c r="X1313" s="4">
        <f t="shared" ca="1" si="273"/>
        <v>1.9430294197577476</v>
      </c>
      <c r="Y1313" s="4">
        <f t="shared" ca="1" si="273"/>
        <v>0.56152339756848446</v>
      </c>
      <c r="Z1313" s="4">
        <f t="shared" ca="1" si="268"/>
        <v>1.6296292025719623</v>
      </c>
      <c r="AA1313" s="4">
        <f t="shared" ca="1" si="269"/>
        <v>2.5732798579795091</v>
      </c>
      <c r="AB1313" s="4">
        <f t="shared" ca="1" si="270"/>
        <v>2.2788907003685854</v>
      </c>
      <c r="AC1313" s="4">
        <f t="shared" ca="1" si="274"/>
        <v>0.83834318262941743</v>
      </c>
      <c r="AD1313" s="4">
        <f t="shared" ca="1" si="271"/>
        <v>0.79436165957756</v>
      </c>
      <c r="AF1313" s="4">
        <f t="shared" ca="1" si="275"/>
        <v>2.0441148585421107</v>
      </c>
      <c r="AG1313" s="4">
        <f t="shared" ca="1" si="276"/>
        <v>1.8102633987406576</v>
      </c>
      <c r="AH1313" s="2">
        <f t="shared" ca="1" si="272"/>
        <v>-135.8641954198024</v>
      </c>
    </row>
    <row r="1314" spans="20:34" x14ac:dyDescent="0.25">
      <c r="T1314" s="3"/>
      <c r="X1314" s="4">
        <f t="shared" ca="1" si="273"/>
        <v>-0.9544422243818349</v>
      </c>
      <c r="Y1314" s="4">
        <f t="shared" ca="1" si="273"/>
        <v>1.5971810853866153</v>
      </c>
      <c r="Z1314" s="4">
        <f t="shared" ca="1" si="268"/>
        <v>0.68422342382951706</v>
      </c>
      <c r="AA1314" s="4">
        <f t="shared" ca="1" si="269"/>
        <v>-1.221805286179914</v>
      </c>
      <c r="AB1314" s="4">
        <f t="shared" ca="1" si="270"/>
        <v>0.99499159109931523</v>
      </c>
      <c r="AC1314" s="4">
        <f t="shared" ca="1" si="274"/>
        <v>0.35284771746239085</v>
      </c>
      <c r="AD1314" s="4">
        <f t="shared" ca="1" si="271"/>
        <v>1.2258790471812056</v>
      </c>
      <c r="AF1314" s="4">
        <f t="shared" ca="1" si="275"/>
        <v>-1.4977855000631932</v>
      </c>
      <c r="AG1314" s="4">
        <f t="shared" ca="1" si="276"/>
        <v>1.2197393436501403</v>
      </c>
      <c r="AH1314" s="2">
        <f t="shared" ca="1" si="272"/>
        <v>367.84103775837139</v>
      </c>
    </row>
    <row r="1315" spans="20:34" x14ac:dyDescent="0.25">
      <c r="T1315" s="3"/>
      <c r="X1315" s="4">
        <f t="shared" ca="1" si="273"/>
        <v>1.7460936833480529</v>
      </c>
      <c r="Y1315" s="4">
        <f t="shared" ca="1" si="273"/>
        <v>0.25265229471154205</v>
      </c>
      <c r="Z1315" s="4">
        <f t="shared" ca="1" si="268"/>
        <v>1.2647331255395582</v>
      </c>
      <c r="AA1315" s="4">
        <f t="shared" ca="1" si="269"/>
        <v>2.3153350083330277</v>
      </c>
      <c r="AB1315" s="4">
        <f t="shared" ca="1" si="270"/>
        <v>1.7833471371581642</v>
      </c>
      <c r="AC1315" s="4">
        <f t="shared" ca="1" si="274"/>
        <v>0.76432496244736858</v>
      </c>
      <c r="AD1315" s="4">
        <f t="shared" ca="1" si="271"/>
        <v>0.8566568391497088</v>
      </c>
      <c r="AF1315" s="4">
        <f t="shared" ca="1" si="275"/>
        <v>1.9834475698112362</v>
      </c>
      <c r="AG1315" s="4">
        <f t="shared" ca="1" si="276"/>
        <v>1.5277165216245951</v>
      </c>
      <c r="AH1315" s="2">
        <f t="shared" ca="1" si="272"/>
        <v>-155.01793502378996</v>
      </c>
    </row>
    <row r="1316" spans="20:34" x14ac:dyDescent="0.25">
      <c r="T1316" s="3"/>
      <c r="X1316" s="4">
        <f t="shared" ca="1" si="273"/>
        <v>2.1249037227518213</v>
      </c>
      <c r="Y1316" s="4">
        <f t="shared" ca="1" si="273"/>
        <v>1.0808655451019695</v>
      </c>
      <c r="Z1316" s="4">
        <f t="shared" ca="1" si="268"/>
        <v>2.1521822110787174</v>
      </c>
      <c r="AA1316" s="4">
        <f t="shared" ca="1" si="269"/>
        <v>2.8114973628145306</v>
      </c>
      <c r="AB1316" s="4">
        <f t="shared" ca="1" si="270"/>
        <v>2.9885387237392713</v>
      </c>
      <c r="AC1316" s="4">
        <f t="shared" ca="1" si="274"/>
        <v>0.12631637499415238</v>
      </c>
      <c r="AD1316" s="4">
        <f t="shared" ca="1" si="271"/>
        <v>1.6679374028557596</v>
      </c>
      <c r="AF1316" s="4">
        <f t="shared" ca="1" si="275"/>
        <v>4.6894016094686855</v>
      </c>
      <c r="AG1316" s="4">
        <f t="shared" ca="1" si="276"/>
        <v>4.9846955172075464</v>
      </c>
      <c r="AH1316" s="2">
        <f t="shared" ca="1" si="272"/>
        <v>-197.67902887265836</v>
      </c>
    </row>
    <row r="1317" spans="20:34" x14ac:dyDescent="0.25">
      <c r="T1317" s="3"/>
      <c r="X1317" s="4">
        <f t="shared" ca="1" si="273"/>
        <v>2.9972828598748045</v>
      </c>
      <c r="Y1317" s="4">
        <f t="shared" ca="1" si="273"/>
        <v>-1.3350568815823338</v>
      </c>
      <c r="Z1317" s="4">
        <f t="shared" ca="1" si="268"/>
        <v>0.76892157145395346</v>
      </c>
      <c r="AA1317" s="4">
        <f t="shared" ca="1" si="269"/>
        <v>3.9541325668781733</v>
      </c>
      <c r="AB1317" s="4">
        <f t="shared" ca="1" si="270"/>
        <v>1.1100150854938804</v>
      </c>
      <c r="AC1317" s="4">
        <f t="shared" ca="1" si="274"/>
        <v>0.13585876758773507</v>
      </c>
      <c r="AD1317" s="4">
        <f t="shared" ca="1" si="271"/>
        <v>1.6355675166144716</v>
      </c>
      <c r="AF1317" s="4">
        <f t="shared" ca="1" si="275"/>
        <v>6.4672507827733403</v>
      </c>
      <c r="AG1317" s="4">
        <f t="shared" ca="1" si="276"/>
        <v>1.8155046167858264</v>
      </c>
      <c r="AH1317" s="2">
        <f t="shared" ca="1" si="272"/>
        <v>-750.75255853391855</v>
      </c>
    </row>
    <row r="1318" spans="20:34" x14ac:dyDescent="0.25">
      <c r="T1318" s="3"/>
      <c r="X1318" s="4">
        <f t="shared" ca="1" si="273"/>
        <v>0.88759600218138801</v>
      </c>
      <c r="Y1318" s="4">
        <f t="shared" ca="1" si="273"/>
        <v>1.0857363462217864</v>
      </c>
      <c r="Z1318" s="4">
        <f t="shared" ca="1" si="268"/>
        <v>1.4017528631642793</v>
      </c>
      <c r="AA1318" s="4">
        <f t="shared" ca="1" si="269"/>
        <v>1.1908816240589521</v>
      </c>
      <c r="AB1318" s="4">
        <f t="shared" ca="1" si="270"/>
        <v>1.9694254572237473</v>
      </c>
      <c r="AC1318" s="4">
        <f t="shared" ca="1" si="274"/>
        <v>0.37381633819614635</v>
      </c>
      <c r="AD1318" s="4">
        <f t="shared" ca="1" si="271"/>
        <v>1.2011324268541073</v>
      </c>
      <c r="AF1318" s="4">
        <f t="shared" ca="1" si="275"/>
        <v>1.4304065352018898</v>
      </c>
      <c r="AG1318" s="4">
        <f t="shared" ca="1" si="276"/>
        <v>2.3655407789434193</v>
      </c>
      <c r="AH1318" s="2">
        <f t="shared" ca="1" si="272"/>
        <v>12.578802249384353</v>
      </c>
    </row>
    <row r="1319" spans="20:34" x14ac:dyDescent="0.25">
      <c r="T1319" s="3"/>
      <c r="X1319" s="4">
        <f t="shared" ca="1" si="273"/>
        <v>1.1629502987086549</v>
      </c>
      <c r="Y1319" s="4">
        <f t="shared" ca="1" si="273"/>
        <v>0.42134934937619162</v>
      </c>
      <c r="Z1319" s="4">
        <f t="shared" ca="1" si="268"/>
        <v>1.0429607161050978</v>
      </c>
      <c r="AA1319" s="4">
        <f t="shared" ca="1" si="269"/>
        <v>1.5515384754364967</v>
      </c>
      <c r="AB1319" s="4">
        <f t="shared" ca="1" si="270"/>
        <v>1.4821712766592481</v>
      </c>
      <c r="AC1319" s="4">
        <f t="shared" ca="1" si="274"/>
        <v>0.81900862187579926</v>
      </c>
      <c r="AD1319" s="4">
        <f t="shared" ca="1" si="271"/>
        <v>0.81127836411469567</v>
      </c>
      <c r="AF1319" s="4">
        <f t="shared" ca="1" si="275"/>
        <v>1.25872959621313</v>
      </c>
      <c r="AG1319" s="4">
        <f t="shared" ca="1" si="276"/>
        <v>1.2024534886659048</v>
      </c>
      <c r="AH1319" s="2">
        <f t="shared" ca="1" si="272"/>
        <v>-77.398799273923942</v>
      </c>
    </row>
    <row r="1320" spans="20:34" x14ac:dyDescent="0.25">
      <c r="T1320" s="3"/>
      <c r="X1320" s="4">
        <f t="shared" ca="1" si="273"/>
        <v>0.47510256659201905</v>
      </c>
      <c r="Y1320" s="4">
        <f t="shared" ca="1" si="273"/>
        <v>0.60679351712979934</v>
      </c>
      <c r="Z1320" s="4">
        <f t="shared" ca="1" si="268"/>
        <v>0.77063350318638135</v>
      </c>
      <c r="AA1320" s="4">
        <f t="shared" ca="1" si="269"/>
        <v>0.65060102713412427</v>
      </c>
      <c r="AB1320" s="4">
        <f t="shared" ca="1" si="270"/>
        <v>1.1123399577083464</v>
      </c>
      <c r="AC1320" s="4">
        <f t="shared" ca="1" si="274"/>
        <v>7.52923529112004E-2</v>
      </c>
      <c r="AD1320" s="4">
        <f t="shared" ca="1" si="271"/>
        <v>1.9062730022604288</v>
      </c>
      <c r="AF1320" s="4">
        <f t="shared" ca="1" si="275"/>
        <v>1.2402231732686857</v>
      </c>
      <c r="AG1320" s="4">
        <f t="shared" ca="1" si="276"/>
        <v>2.120423630714928</v>
      </c>
      <c r="AH1320" s="2">
        <f t="shared" ca="1" si="272"/>
        <v>17.245555679807239</v>
      </c>
    </row>
    <row r="1321" spans="20:34" x14ac:dyDescent="0.25">
      <c r="T1321" s="3"/>
      <c r="X1321" s="4">
        <f t="shared" ca="1" si="273"/>
        <v>0.82665057942783826</v>
      </c>
      <c r="Y1321" s="4">
        <f t="shared" ca="1" si="273"/>
        <v>-0.98353038786422853</v>
      </c>
      <c r="Z1321" s="4">
        <f t="shared" ca="1" si="268"/>
        <v>-0.27569205151909537</v>
      </c>
      <c r="AA1321" s="4">
        <f t="shared" ca="1" si="269"/>
        <v>1.1110557976477342</v>
      </c>
      <c r="AB1321" s="4">
        <f t="shared" ca="1" si="270"/>
        <v>-0.30861227031691718</v>
      </c>
      <c r="AC1321" s="4">
        <f t="shared" ca="1" si="274"/>
        <v>0.57131668622111365</v>
      </c>
      <c r="AD1321" s="4">
        <f t="shared" ca="1" si="271"/>
        <v>1.0112268266947038</v>
      </c>
      <c r="AF1321" s="4">
        <f t="shared" ca="1" si="275"/>
        <v>1.1235294285360711</v>
      </c>
      <c r="AG1321" s="4">
        <f t="shared" ca="1" si="276"/>
        <v>-0.31207700679162426</v>
      </c>
      <c r="AH1321" s="2">
        <f t="shared" ca="1" si="272"/>
        <v>-208.01040821900324</v>
      </c>
    </row>
    <row r="1322" spans="20:34" x14ac:dyDescent="0.25">
      <c r="T1322" s="3"/>
      <c r="X1322" s="4">
        <f t="shared" ca="1" si="273"/>
        <v>1.7648466600225681</v>
      </c>
      <c r="Y1322" s="4">
        <f t="shared" ca="1" si="273"/>
        <v>0.94656888804175865</v>
      </c>
      <c r="Z1322" s="4">
        <f t="shared" ca="1" si="268"/>
        <v>1.8262275038767211</v>
      </c>
      <c r="AA1322" s="4">
        <f t="shared" ca="1" si="269"/>
        <v>2.339897506927334</v>
      </c>
      <c r="AB1322" s="4">
        <f t="shared" ca="1" si="270"/>
        <v>2.5458791085257517</v>
      </c>
      <c r="AC1322" s="4">
        <f t="shared" ca="1" si="274"/>
        <v>0.42874649213968918</v>
      </c>
      <c r="AD1322" s="4">
        <f t="shared" ca="1" si="271"/>
        <v>1.1416935510302642</v>
      </c>
      <c r="AF1322" s="4">
        <f t="shared" ca="1" si="275"/>
        <v>2.6714458937307302</v>
      </c>
      <c r="AG1322" s="4">
        <f t="shared" ca="1" si="276"/>
        <v>2.9066137599065289</v>
      </c>
      <c r="AH1322" s="2">
        <f t="shared" ca="1" si="272"/>
        <v>-119.26447163760804</v>
      </c>
    </row>
    <row r="1323" spans="20:34" x14ac:dyDescent="0.25">
      <c r="T1323" s="3"/>
      <c r="X1323" s="4">
        <f t="shared" ca="1" si="273"/>
        <v>1.1143998706652127</v>
      </c>
      <c r="Y1323" s="4">
        <f t="shared" ca="1" si="273"/>
        <v>1.8185774121129652</v>
      </c>
      <c r="Z1323" s="4">
        <f t="shared" ca="1" si="268"/>
        <v>2.1209348258898668</v>
      </c>
      <c r="AA1323" s="4">
        <f t="shared" ca="1" si="269"/>
        <v>1.4879475137844931</v>
      </c>
      <c r="AB1323" s="4">
        <f t="shared" ca="1" si="270"/>
        <v>2.9461035166429879</v>
      </c>
      <c r="AC1323" s="4">
        <f t="shared" ca="1" si="274"/>
        <v>0.45120176430076042</v>
      </c>
      <c r="AD1323" s="4">
        <f t="shared" ca="1" si="271"/>
        <v>1.119225582125394</v>
      </c>
      <c r="AF1323" s="4">
        <f t="shared" ca="1" si="275"/>
        <v>1.665348922287482</v>
      </c>
      <c r="AG1323" s="4">
        <f t="shared" ca="1" si="276"/>
        <v>3.2973544234164187</v>
      </c>
      <c r="AH1323" s="2">
        <f t="shared" ca="1" si="272"/>
        <v>69.96657470403261</v>
      </c>
    </row>
    <row r="1324" spans="20:34" x14ac:dyDescent="0.25">
      <c r="T1324" s="3"/>
      <c r="X1324" s="4">
        <f t="shared" ca="1" si="273"/>
        <v>1.4313488418508877</v>
      </c>
      <c r="Y1324" s="4">
        <f t="shared" ca="1" si="273"/>
        <v>-0.69517336449883083</v>
      </c>
      <c r="Z1324" s="4">
        <f t="shared" ca="1" si="268"/>
        <v>0.32152381221982751</v>
      </c>
      <c r="AA1324" s="4">
        <f t="shared" ca="1" si="269"/>
        <v>1.9030847367617205</v>
      </c>
      <c r="AB1324" s="4">
        <f t="shared" ca="1" si="270"/>
        <v>0.50243091636194182</v>
      </c>
      <c r="AC1324" s="4">
        <f t="shared" ca="1" si="274"/>
        <v>0.6900299103009927</v>
      </c>
      <c r="AD1324" s="4">
        <f t="shared" ca="1" si="271"/>
        <v>0.91563669520065838</v>
      </c>
      <c r="AF1324" s="4">
        <f t="shared" ca="1" si="275"/>
        <v>1.7425342190553166</v>
      </c>
      <c r="AG1324" s="4">
        <f t="shared" ca="1" si="276"/>
        <v>0.4600441838242868</v>
      </c>
      <c r="AH1324" s="2">
        <f t="shared" ca="1" si="272"/>
        <v>-225.46308228252246</v>
      </c>
    </row>
    <row r="1325" spans="20:34" x14ac:dyDescent="0.25">
      <c r="T1325" s="3"/>
      <c r="X1325" s="4">
        <f t="shared" ca="1" si="273"/>
        <v>-0.29768296284812246</v>
      </c>
      <c r="Y1325" s="4">
        <f t="shared" ca="1" si="273"/>
        <v>0.24926384649004552</v>
      </c>
      <c r="Z1325" s="4">
        <f t="shared" ca="1" si="268"/>
        <v>1.6115285712097138E-2</v>
      </c>
      <c r="AA1325" s="4">
        <f t="shared" ca="1" si="269"/>
        <v>-0.36158726755773291</v>
      </c>
      <c r="AB1325" s="4">
        <f t="shared" ca="1" si="270"/>
        <v>8.7673841713958242E-2</v>
      </c>
      <c r="AC1325" s="4">
        <f t="shared" ca="1" si="274"/>
        <v>0.66770462995635282</v>
      </c>
      <c r="AD1325" s="4">
        <f t="shared" ca="1" si="271"/>
        <v>0.93325609885905814</v>
      </c>
      <c r="AF1325" s="4">
        <f t="shared" ca="1" si="275"/>
        <v>-0.3374535227180363</v>
      </c>
      <c r="AG1325" s="4">
        <f t="shared" ca="1" si="276"/>
        <v>8.1822147489955227E-2</v>
      </c>
      <c r="AH1325" s="2">
        <f t="shared" ca="1" si="272"/>
        <v>62.554218214483626</v>
      </c>
    </row>
    <row r="1326" spans="20:34" x14ac:dyDescent="0.25">
      <c r="T1326" s="3"/>
      <c r="X1326" s="4">
        <f t="shared" ca="1" si="273"/>
        <v>-1.1184499424188157</v>
      </c>
      <c r="Y1326" s="4">
        <f t="shared" ca="1" si="273"/>
        <v>5.0406334696604195E-2</v>
      </c>
      <c r="Z1326" s="4">
        <f t="shared" ca="1" si="268"/>
        <v>-0.64187534037143235</v>
      </c>
      <c r="AA1326" s="4">
        <f t="shared" ca="1" si="269"/>
        <v>-1.4366212811900965</v>
      </c>
      <c r="AB1326" s="4">
        <f t="shared" ca="1" si="270"/>
        <v>-0.80590391900154745</v>
      </c>
      <c r="AC1326" s="4">
        <f t="shared" ca="1" si="274"/>
        <v>0.20779908853330575</v>
      </c>
      <c r="AD1326" s="4">
        <f t="shared" ca="1" si="271"/>
        <v>1.4509797392905048</v>
      </c>
      <c r="AF1326" s="4">
        <f t="shared" ca="1" si="275"/>
        <v>-2.0845083720403972</v>
      </c>
      <c r="AG1326" s="4">
        <f t="shared" ca="1" si="276"/>
        <v>-1.1693502582860615</v>
      </c>
      <c r="AH1326" s="2">
        <f t="shared" ca="1" si="272"/>
        <v>228.46653244475146</v>
      </c>
    </row>
    <row r="1327" spans="20:34" x14ac:dyDescent="0.25">
      <c r="T1327" s="3"/>
      <c r="X1327" s="4">
        <f t="shared" ca="1" si="273"/>
        <v>-0.68228407291393478</v>
      </c>
      <c r="Y1327" s="4">
        <f t="shared" ca="1" si="273"/>
        <v>0.12675460926492801</v>
      </c>
      <c r="Z1327" s="4">
        <f t="shared" ca="1" si="268"/>
        <v>-0.31545822674227597</v>
      </c>
      <c r="AA1327" s="4">
        <f t="shared" ca="1" si="269"/>
        <v>-0.86533471999274048</v>
      </c>
      <c r="AB1327" s="4">
        <f t="shared" ca="1" si="270"/>
        <v>-0.36261633724360809</v>
      </c>
      <c r="AC1327" s="4">
        <f t="shared" ca="1" si="274"/>
        <v>0.28909161135909289</v>
      </c>
      <c r="AD1327" s="4">
        <f t="shared" ca="1" si="271"/>
        <v>1.310651438080999</v>
      </c>
      <c r="AF1327" s="4">
        <f t="shared" ca="1" si="275"/>
        <v>-1.1341521951799038</v>
      </c>
      <c r="AG1327" s="4">
        <f t="shared" ca="1" si="276"/>
        <v>-0.47526362387999949</v>
      </c>
      <c r="AH1327" s="2">
        <f t="shared" ca="1" si="272"/>
        <v>137.5677948108696</v>
      </c>
    </row>
    <row r="1328" spans="20:34" x14ac:dyDescent="0.25">
      <c r="T1328" s="3"/>
      <c r="X1328" s="4">
        <f t="shared" ca="1" si="273"/>
        <v>-0.35333081100144537</v>
      </c>
      <c r="Y1328" s="4">
        <f t="shared" ca="1" si="273"/>
        <v>0.42388739716787988</v>
      </c>
      <c r="Z1328" s="4">
        <f t="shared" ca="1" si="268"/>
        <v>0.12061381081245115</v>
      </c>
      <c r="AA1328" s="4">
        <f t="shared" ca="1" si="269"/>
        <v>-0.43447437320318899</v>
      </c>
      <c r="AB1328" s="4">
        <f t="shared" ca="1" si="270"/>
        <v>0.22958704587774137</v>
      </c>
      <c r="AC1328" s="4">
        <f t="shared" ca="1" si="274"/>
        <v>0.4063657747806535</v>
      </c>
      <c r="AD1328" s="4">
        <f t="shared" ca="1" si="271"/>
        <v>1.1650721991509299</v>
      </c>
      <c r="AF1328" s="4">
        <f t="shared" ca="1" si="275"/>
        <v>-0.50619401346256121</v>
      </c>
      <c r="AG1328" s="4">
        <f t="shared" ca="1" si="276"/>
        <v>0.26748548443734554</v>
      </c>
      <c r="AH1328" s="2">
        <f t="shared" ca="1" si="272"/>
        <v>108.53060304022802</v>
      </c>
    </row>
    <row r="1329" spans="20:34" x14ac:dyDescent="0.25">
      <c r="T1329" s="3"/>
      <c r="X1329" s="4">
        <f t="shared" ca="1" si="273"/>
        <v>-0.45569508262502328</v>
      </c>
      <c r="Y1329" s="4">
        <f t="shared" ca="1" si="273"/>
        <v>-1.9516153651927244E-3</v>
      </c>
      <c r="Z1329" s="4">
        <f t="shared" ca="1" si="268"/>
        <v>-0.27934891969402975</v>
      </c>
      <c r="AA1329" s="4">
        <f t="shared" ca="1" si="269"/>
        <v>-0.56855027600523411</v>
      </c>
      <c r="AB1329" s="4">
        <f t="shared" ca="1" si="270"/>
        <v>-0.3135784445228319</v>
      </c>
      <c r="AC1329" s="4">
        <f t="shared" ca="1" si="274"/>
        <v>0.66172977044855874</v>
      </c>
      <c r="AD1329" s="4">
        <f t="shared" ca="1" si="271"/>
        <v>0.93798393786647616</v>
      </c>
      <c r="AF1329" s="4">
        <f t="shared" ca="1" si="275"/>
        <v>-0.53329102676246143</v>
      </c>
      <c r="AG1329" s="4">
        <f t="shared" ca="1" si="276"/>
        <v>-0.29413154422357018</v>
      </c>
      <c r="AH1329" s="2">
        <f t="shared" ca="1" si="272"/>
        <v>56.784335589970397</v>
      </c>
    </row>
    <row r="1330" spans="20:34" x14ac:dyDescent="0.25">
      <c r="T1330" s="3"/>
      <c r="X1330" s="4">
        <f t="shared" ca="1" si="273"/>
        <v>0.16071929383328859</v>
      </c>
      <c r="Y1330" s="4">
        <f t="shared" ca="1" si="273"/>
        <v>-0.77765174646711921</v>
      </c>
      <c r="Z1330" s="4">
        <f t="shared" ca="1" si="268"/>
        <v>-0.51846026547297241</v>
      </c>
      <c r="AA1330" s="4">
        <f t="shared" ca="1" si="269"/>
        <v>0.23882433539943165</v>
      </c>
      <c r="AB1330" s="4">
        <f t="shared" ca="1" si="270"/>
        <v>-0.63830127863763675</v>
      </c>
      <c r="AC1330" s="4">
        <f t="shared" ca="1" si="274"/>
        <v>0.40613663808366451</v>
      </c>
      <c r="AD1330" s="4">
        <f t="shared" ca="1" si="271"/>
        <v>1.1653171232677253</v>
      </c>
      <c r="AF1330" s="4">
        <f t="shared" ca="1" si="275"/>
        <v>0.27830608749399205</v>
      </c>
      <c r="AG1330" s="4">
        <f t="shared" ca="1" si="276"/>
        <v>-0.74382340980012163</v>
      </c>
      <c r="AH1330" s="2">
        <f t="shared" ca="1" si="272"/>
        <v>-118.78105600507706</v>
      </c>
    </row>
    <row r="1331" spans="20:34" x14ac:dyDescent="0.25">
      <c r="T1331" s="3"/>
      <c r="X1331" s="4">
        <f t="shared" ca="1" si="273"/>
        <v>3.3646136230278709</v>
      </c>
      <c r="Y1331" s="4">
        <f t="shared" ca="1" si="273"/>
        <v>-1.3717023618809434</v>
      </c>
      <c r="Z1331" s="4">
        <f t="shared" ca="1" si="268"/>
        <v>0.96380602073920429</v>
      </c>
      <c r="AA1331" s="4">
        <f t="shared" ca="1" si="269"/>
        <v>4.4352594573016049</v>
      </c>
      <c r="AB1331" s="4">
        <f t="shared" ca="1" si="270"/>
        <v>1.3746760136094154</v>
      </c>
      <c r="AC1331" s="4">
        <f t="shared" ca="1" si="274"/>
        <v>0.89760244217599283</v>
      </c>
      <c r="AD1331" s="4">
        <f t="shared" ca="1" si="271"/>
        <v>0.73696621081964075</v>
      </c>
      <c r="AF1331" s="4">
        <f t="shared" ca="1" si="275"/>
        <v>3.26863635624954</v>
      </c>
      <c r="AG1331" s="4">
        <f t="shared" ca="1" si="276"/>
        <v>1.0130897728543797</v>
      </c>
      <c r="AH1331" s="2">
        <f t="shared" ca="1" si="272"/>
        <v>-395.3784851148107</v>
      </c>
    </row>
    <row r="1332" spans="20:34" x14ac:dyDescent="0.25">
      <c r="T1332" s="3"/>
      <c r="X1332" s="4">
        <f t="shared" ca="1" si="273"/>
        <v>0.46591597520761902</v>
      </c>
      <c r="Y1332" s="4">
        <f t="shared" ca="1" si="273"/>
        <v>-0.31855703769767268</v>
      </c>
      <c r="Z1332" s="4">
        <f t="shared" ca="1" si="268"/>
        <v>3.1515152575375571E-2</v>
      </c>
      <c r="AA1332" s="4">
        <f t="shared" ca="1" si="269"/>
        <v>0.6385685033443177</v>
      </c>
      <c r="AB1332" s="4">
        <f t="shared" ca="1" si="270"/>
        <v>0.10858748090804968</v>
      </c>
      <c r="AC1332" s="4">
        <f t="shared" ca="1" si="274"/>
        <v>0.28344863110723251</v>
      </c>
      <c r="AD1332" s="4">
        <f t="shared" ca="1" si="271"/>
        <v>1.3190095793543706</v>
      </c>
      <c r="AF1332" s="4">
        <f t="shared" ca="1" si="275"/>
        <v>0.84227797298513851</v>
      </c>
      <c r="AG1332" s="4">
        <f t="shared" ca="1" si="276"/>
        <v>0.14322792751567734</v>
      </c>
      <c r="AH1332" s="2">
        <f t="shared" ca="1" si="272"/>
        <v>-118.82693705166275</v>
      </c>
    </row>
    <row r="1333" spans="20:34" x14ac:dyDescent="0.25">
      <c r="T1333" s="3"/>
      <c r="X1333" s="4">
        <f t="shared" ca="1" si="273"/>
        <v>8.8410269017181908E-2</v>
      </c>
      <c r="Y1333" s="4">
        <f t="shared" ca="1" si="273"/>
        <v>-0.63302173627009639</v>
      </c>
      <c r="Z1333" s="4">
        <f t="shared" ca="1" si="268"/>
        <v>-0.44789440556686455</v>
      </c>
      <c r="AA1333" s="4">
        <f t="shared" ca="1" si="269"/>
        <v>0.14411455405496176</v>
      </c>
      <c r="AB1333" s="4">
        <f t="shared" ca="1" si="270"/>
        <v>-0.54246999992598655</v>
      </c>
      <c r="AC1333" s="4">
        <f t="shared" ca="1" si="274"/>
        <v>0.32701142153984264</v>
      </c>
      <c r="AD1333" s="4">
        <f t="shared" ca="1" si="271"/>
        <v>1.2583127803217919</v>
      </c>
      <c r="AF1333" s="4">
        <f t="shared" ca="1" si="275"/>
        <v>0.18134118519773412</v>
      </c>
      <c r="AG1333" s="4">
        <f t="shared" ca="1" si="276"/>
        <v>-0.68259693384803044</v>
      </c>
      <c r="AH1333" s="2">
        <f t="shared" ca="1" si="272"/>
        <v>-97.234753640878807</v>
      </c>
    </row>
    <row r="1334" spans="20:34" x14ac:dyDescent="0.25">
      <c r="T1334" s="3"/>
      <c r="X1334" s="4">
        <f t="shared" ca="1" si="273"/>
        <v>-1.1334656534186798</v>
      </c>
      <c r="Y1334" s="4">
        <f t="shared" ca="1" si="273"/>
        <v>1.2863099433112086</v>
      </c>
      <c r="Z1334" s="4">
        <f t="shared" ca="1" si="268"/>
        <v>0.3286616739023317</v>
      </c>
      <c r="AA1334" s="4">
        <f t="shared" ca="1" si="269"/>
        <v>-1.4562887391477386</v>
      </c>
      <c r="AB1334" s="4">
        <f t="shared" ca="1" si="270"/>
        <v>0.51212441989483171</v>
      </c>
      <c r="AC1334" s="4">
        <f t="shared" ca="1" si="274"/>
        <v>0.16936164816371391</v>
      </c>
      <c r="AD1334" s="4">
        <f t="shared" ca="1" si="271"/>
        <v>1.5390154784179395</v>
      </c>
      <c r="AF1334" s="4">
        <f t="shared" ca="1" si="275"/>
        <v>-2.2412509105941147</v>
      </c>
      <c r="AG1334" s="4">
        <f t="shared" ca="1" si="276"/>
        <v>0.78816740909395411</v>
      </c>
      <c r="AH1334" s="2">
        <f t="shared" ca="1" si="272"/>
        <v>451.11923453006148</v>
      </c>
    </row>
    <row r="1335" spans="20:34" x14ac:dyDescent="0.25">
      <c r="T1335" s="3"/>
      <c r="X1335" s="4">
        <f t="shared" ca="1" si="273"/>
        <v>-0.8383637424674506</v>
      </c>
      <c r="Y1335" s="4">
        <f t="shared" ca="1" si="273"/>
        <v>-0.64751941656712975</v>
      </c>
      <c r="Z1335" s="4">
        <f t="shared" ca="1" si="268"/>
        <v>-1.0243687164781878</v>
      </c>
      <c r="AA1335" s="4">
        <f t="shared" ca="1" si="269"/>
        <v>-1.0697666206209713</v>
      </c>
      <c r="AB1335" s="4">
        <f t="shared" ca="1" si="270"/>
        <v>-1.3253453228166219</v>
      </c>
      <c r="AC1335" s="4">
        <f t="shared" ca="1" si="274"/>
        <v>0.40726646866517069</v>
      </c>
      <c r="AD1335" s="4">
        <f t="shared" ca="1" si="271"/>
        <v>1.1641105907542315</v>
      </c>
      <c r="AF1335" s="4">
        <f t="shared" ca="1" si="275"/>
        <v>-1.2453266527002367</v>
      </c>
      <c r="AG1335" s="4">
        <f t="shared" ca="1" si="276"/>
        <v>-1.5428485266974155</v>
      </c>
      <c r="AH1335" s="2">
        <f t="shared" ca="1" si="272"/>
        <v>49.315509834448676</v>
      </c>
    </row>
    <row r="1336" spans="20:34" x14ac:dyDescent="0.25">
      <c r="T1336" s="3"/>
      <c r="X1336" s="4">
        <f t="shared" ca="1" si="273"/>
        <v>-0.4637159530692434</v>
      </c>
      <c r="Y1336" s="4">
        <f t="shared" ca="1" si="273"/>
        <v>-0.98397161234604336</v>
      </c>
      <c r="Z1336" s="4">
        <f t="shared" ca="1" si="268"/>
        <v>-1.0626780353232579</v>
      </c>
      <c r="AA1336" s="4">
        <f t="shared" ca="1" si="269"/>
        <v>-0.57905594784766778</v>
      </c>
      <c r="AB1336" s="4">
        <f t="shared" ca="1" si="270"/>
        <v>-1.3773709201292625</v>
      </c>
      <c r="AC1336" s="4">
        <f t="shared" ca="1" si="274"/>
        <v>0.70214576499930981</v>
      </c>
      <c r="AD1336" s="4">
        <f t="shared" ca="1" si="271"/>
        <v>0.90608675737880107</v>
      </c>
      <c r="AF1336" s="4">
        <f t="shared" ca="1" si="275"/>
        <v>-0.52467492612620148</v>
      </c>
      <c r="AG1336" s="4">
        <f t="shared" ca="1" si="276"/>
        <v>-1.2480175507277791</v>
      </c>
      <c r="AH1336" s="2">
        <f t="shared" ca="1" si="272"/>
        <v>-40.008666519181588</v>
      </c>
    </row>
    <row r="1337" spans="20:34" x14ac:dyDescent="0.25">
      <c r="T1337" s="3"/>
      <c r="X1337" s="4">
        <f t="shared" ca="1" si="273"/>
        <v>-1.6119226413434049</v>
      </c>
      <c r="Y1337" s="4">
        <f t="shared" ca="1" si="273"/>
        <v>-1.5780640138103963</v>
      </c>
      <c r="Z1337" s="4">
        <f t="shared" ca="1" si="268"/>
        <v>-2.2335827562677943</v>
      </c>
      <c r="AA1337" s="4">
        <f t="shared" ca="1" si="269"/>
        <v>-2.0829678684034088</v>
      </c>
      <c r="AB1337" s="4">
        <f t="shared" ca="1" si="270"/>
        <v>-2.9675066714249199</v>
      </c>
      <c r="AC1337" s="4">
        <f t="shared" ca="1" si="274"/>
        <v>0.36713233806001444</v>
      </c>
      <c r="AD1337" s="4">
        <f t="shared" ca="1" si="271"/>
        <v>1.2088806517910062</v>
      </c>
      <c r="AF1337" s="4">
        <f t="shared" ca="1" si="275"/>
        <v>-2.5180595544152355</v>
      </c>
      <c r="AG1337" s="4">
        <f t="shared" ca="1" si="276"/>
        <v>-3.5873613991463165</v>
      </c>
      <c r="AH1337" s="2">
        <f t="shared" ca="1" si="272"/>
        <v>61.394826939124414</v>
      </c>
    </row>
    <row r="1338" spans="20:34" x14ac:dyDescent="0.25">
      <c r="T1338" s="3"/>
      <c r="X1338" s="4">
        <f t="shared" ca="1" si="273"/>
        <v>-1.1228787450066786</v>
      </c>
      <c r="Y1338" s="4">
        <f t="shared" ca="1" si="273"/>
        <v>-0.95854904339001268</v>
      </c>
      <c r="Z1338" s="4">
        <f t="shared" ca="1" si="268"/>
        <v>-1.4443661129193757</v>
      </c>
      <c r="AA1338" s="4">
        <f t="shared" ca="1" si="269"/>
        <v>-1.4424220913349026</v>
      </c>
      <c r="AB1338" s="4">
        <f t="shared" ca="1" si="270"/>
        <v>-1.8957186961458283</v>
      </c>
      <c r="AC1338" s="4">
        <f t="shared" ca="1" si="274"/>
        <v>5.6840420584273188E-2</v>
      </c>
      <c r="AD1338" s="4">
        <f t="shared" ca="1" si="271"/>
        <v>2.0430216320013277</v>
      </c>
      <c r="AF1338" s="4">
        <f t="shared" ca="1" si="275"/>
        <v>-2.946899535073801</v>
      </c>
      <c r="AG1338" s="4">
        <f t="shared" ca="1" si="276"/>
        <v>-3.872994304415279</v>
      </c>
      <c r="AH1338" s="2">
        <f t="shared" ca="1" si="272"/>
        <v>107.74191319911733</v>
      </c>
    </row>
    <row r="1339" spans="20:34" x14ac:dyDescent="0.25">
      <c r="T1339" s="3"/>
      <c r="X1339" s="4">
        <f t="shared" ca="1" si="273"/>
        <v>1.5123439030257009</v>
      </c>
      <c r="Y1339" s="4">
        <f t="shared" ca="1" si="273"/>
        <v>0.81059679036959331</v>
      </c>
      <c r="Z1339" s="4">
        <f t="shared" ca="1" si="268"/>
        <v>1.5645121927837642</v>
      </c>
      <c r="AA1339" s="4">
        <f t="shared" ca="1" si="269"/>
        <v>2.0091714189339274</v>
      </c>
      <c r="AB1339" s="4">
        <f t="shared" ca="1" si="270"/>
        <v>2.1904591794860355</v>
      </c>
      <c r="AC1339" s="4">
        <f t="shared" ca="1" si="274"/>
        <v>0.34668131946907166</v>
      </c>
      <c r="AD1339" s="4">
        <f t="shared" ca="1" si="271"/>
        <v>1.2334132971617857</v>
      </c>
      <c r="AF1339" s="4">
        <f t="shared" ca="1" si="275"/>
        <v>2.478138744390519</v>
      </c>
      <c r="AG1339" s="4">
        <f t="shared" ca="1" si="276"/>
        <v>2.7017414788681711</v>
      </c>
      <c r="AH1339" s="2">
        <f t="shared" ca="1" si="272"/>
        <v>-111.29157467154891</v>
      </c>
    </row>
    <row r="1340" spans="20:34" x14ac:dyDescent="0.25">
      <c r="T1340" s="3"/>
      <c r="X1340" s="4">
        <f t="shared" ca="1" si="273"/>
        <v>0.57279570186241724</v>
      </c>
      <c r="Y1340" s="4">
        <f t="shared" ca="1" si="273"/>
        <v>0.28427476529401879</v>
      </c>
      <c r="Z1340" s="4">
        <f t="shared" ca="1" si="268"/>
        <v>0.57453137762347906</v>
      </c>
      <c r="AA1340" s="4">
        <f t="shared" ca="1" si="269"/>
        <v>0.77855871296719548</v>
      </c>
      <c r="AB1340" s="4">
        <f t="shared" ca="1" si="270"/>
        <v>0.84602537618449947</v>
      </c>
      <c r="AC1340" s="4">
        <f t="shared" ca="1" si="274"/>
        <v>0.66530613765233182</v>
      </c>
      <c r="AD1340" s="4">
        <f t="shared" ca="1" si="271"/>
        <v>0.9351531432476673</v>
      </c>
      <c r="AF1340" s="4">
        <f t="shared" ca="1" si="275"/>
        <v>0.72807162763413125</v>
      </c>
      <c r="AG1340" s="4">
        <f t="shared" ca="1" si="276"/>
        <v>0.79116328980622486</v>
      </c>
      <c r="AH1340" s="2">
        <f t="shared" ca="1" si="272"/>
        <v>-36.192442383257003</v>
      </c>
    </row>
    <row r="1341" spans="20:34" x14ac:dyDescent="0.25">
      <c r="T1341" s="3"/>
      <c r="X1341" s="4">
        <f t="shared" ca="1" si="273"/>
        <v>0.20447966950799001</v>
      </c>
      <c r="Y1341" s="4">
        <f t="shared" ca="1" si="273"/>
        <v>0.81163338363247306</v>
      </c>
      <c r="Z1341" s="4">
        <f t="shared" ca="1" si="268"/>
        <v>0.76803067436295647</v>
      </c>
      <c r="AA1341" s="4">
        <f t="shared" ca="1" si="269"/>
        <v>0.29614132483806732</v>
      </c>
      <c r="AB1341" s="4">
        <f t="shared" ca="1" si="270"/>
        <v>1.1088052113770719</v>
      </c>
      <c r="AC1341" s="4">
        <f t="shared" ca="1" si="274"/>
        <v>9.3631340590045631E-2</v>
      </c>
      <c r="AD1341" s="4">
        <f t="shared" ca="1" si="271"/>
        <v>1.8039296749878755</v>
      </c>
      <c r="AF1341" s="4">
        <f t="shared" ca="1" si="275"/>
        <v>0.53421812386561363</v>
      </c>
      <c r="AG1341" s="4">
        <f t="shared" ca="1" si="276"/>
        <v>2.0002066245843038</v>
      </c>
      <c r="AH1341" s="2">
        <f t="shared" ca="1" si="272"/>
        <v>115.14767496249988</v>
      </c>
    </row>
    <row r="1342" spans="20:34" x14ac:dyDescent="0.25">
      <c r="T1342" s="3"/>
      <c r="X1342" s="4">
        <f t="shared" ca="1" si="273"/>
        <v>-1.8324076722980618</v>
      </c>
      <c r="Y1342" s="4">
        <f t="shared" ca="1" si="273"/>
        <v>1.4248012624563704</v>
      </c>
      <c r="Z1342" s="4">
        <f t="shared" ca="1" si="268"/>
        <v>1.23519878805467E-2</v>
      </c>
      <c r="AA1342" s="4">
        <f t="shared" ca="1" si="269"/>
        <v>-2.3717573953614983</v>
      </c>
      <c r="AB1342" s="4">
        <f t="shared" ca="1" si="270"/>
        <v>8.2563131749534724E-2</v>
      </c>
      <c r="AC1342" s="4">
        <f t="shared" ca="1" si="274"/>
        <v>0.35659382632761027</v>
      </c>
      <c r="AD1342" s="4">
        <f t="shared" ca="1" si="271"/>
        <v>1.2213611329026499</v>
      </c>
      <c r="AF1342" s="4">
        <f t="shared" ca="1" si="275"/>
        <v>-2.896772299368958</v>
      </c>
      <c r="AG1342" s="4">
        <f t="shared" ca="1" si="276"/>
        <v>0.10083940012960248</v>
      </c>
      <c r="AH1342" s="2">
        <f t="shared" ca="1" si="272"/>
        <v>496.31782572766224</v>
      </c>
    </row>
    <row r="1343" spans="20:34" x14ac:dyDescent="0.25">
      <c r="T1343" s="3"/>
      <c r="X1343" s="4">
        <f t="shared" ca="1" si="273"/>
        <v>0.67708781257207762</v>
      </c>
      <c r="Y1343" s="4">
        <f t="shared" ca="1" si="273"/>
        <v>-1.9345657406024163E-3</v>
      </c>
      <c r="Z1343" s="4">
        <f t="shared" ca="1" si="268"/>
        <v>0.41123432280512578</v>
      </c>
      <c r="AA1343" s="4">
        <f t="shared" ca="1" si="269"/>
        <v>0.91515968395781788</v>
      </c>
      <c r="AB1343" s="4">
        <f t="shared" ca="1" si="270"/>
        <v>0.62426140145350162</v>
      </c>
      <c r="AC1343" s="4">
        <f t="shared" ca="1" si="274"/>
        <v>0.26403847888619403</v>
      </c>
      <c r="AD1343" s="4">
        <f t="shared" ca="1" si="271"/>
        <v>1.3490832796184085</v>
      </c>
      <c r="AF1343" s="4">
        <f t="shared" ca="1" si="275"/>
        <v>1.2346266278083591</v>
      </c>
      <c r="AG1343" s="4">
        <f t="shared" ca="1" si="276"/>
        <v>0.84218061881207384</v>
      </c>
      <c r="AH1343" s="2">
        <f t="shared" ca="1" si="272"/>
        <v>-109.7173369509228</v>
      </c>
    </row>
    <row r="1344" spans="20:34" x14ac:dyDescent="0.25">
      <c r="T1344" s="3"/>
      <c r="X1344" s="4">
        <f t="shared" ca="1" si="273"/>
        <v>-0.47957225255833996</v>
      </c>
      <c r="Y1344" s="4">
        <f t="shared" ca="1" si="273"/>
        <v>6.0106383901421985E-4</v>
      </c>
      <c r="Z1344" s="4">
        <f t="shared" ca="1" si="268"/>
        <v>-0.29188148679720166</v>
      </c>
      <c r="AA1344" s="4">
        <f t="shared" ca="1" si="269"/>
        <v>-0.59982440187348196</v>
      </c>
      <c r="AB1344" s="4">
        <f t="shared" ca="1" si="270"/>
        <v>-0.330598175206119</v>
      </c>
      <c r="AC1344" s="4">
        <f t="shared" ca="1" si="274"/>
        <v>0.43098468384793198</v>
      </c>
      <c r="AD1344" s="4">
        <f t="shared" ca="1" si="271"/>
        <v>1.1394118772689135</v>
      </c>
      <c r="AF1344" s="4">
        <f t="shared" ca="1" si="275"/>
        <v>-0.68344704777036724</v>
      </c>
      <c r="AG1344" s="4">
        <f t="shared" ca="1" si="276"/>
        <v>-0.37668748743328123</v>
      </c>
      <c r="AH1344" s="2">
        <f t="shared" ca="1" si="272"/>
        <v>73.065986289871034</v>
      </c>
    </row>
    <row r="1345" spans="20:34" x14ac:dyDescent="0.25">
      <c r="T1345" s="3"/>
      <c r="X1345" s="4">
        <f t="shared" ca="1" si="273"/>
        <v>-2.0137882981792767</v>
      </c>
      <c r="Y1345" s="4">
        <f t="shared" ca="1" si="273"/>
        <v>1.2833858929920567</v>
      </c>
      <c r="Z1345" s="4">
        <f t="shared" ca="1" si="268"/>
        <v>-0.21032052332431572</v>
      </c>
      <c r="AA1345" s="4">
        <f t="shared" ca="1" si="269"/>
        <v>-2.6093282858695734</v>
      </c>
      <c r="AB1345" s="4">
        <f t="shared" ca="1" si="270"/>
        <v>-0.21983510319139918</v>
      </c>
      <c r="AC1345" s="4">
        <f t="shared" ca="1" si="274"/>
        <v>0.92223316113694387</v>
      </c>
      <c r="AD1345" s="4">
        <f t="shared" ca="1" si="271"/>
        <v>0.70872823345710634</v>
      </c>
      <c r="AF1345" s="4">
        <f t="shared" ca="1" si="275"/>
        <v>-1.8493046265540021</v>
      </c>
      <c r="AG1345" s="4">
        <f t="shared" ca="1" si="276"/>
        <v>-0.15580334433670101</v>
      </c>
      <c r="AH1345" s="2">
        <f t="shared" ca="1" si="272"/>
        <v>289.70034032159674</v>
      </c>
    </row>
    <row r="1346" spans="20:34" x14ac:dyDescent="0.25">
      <c r="T1346" s="3"/>
      <c r="X1346" s="4">
        <f t="shared" ca="1" si="273"/>
        <v>-0.35936747827048937</v>
      </c>
      <c r="Y1346" s="4">
        <f t="shared" ca="1" si="273"/>
        <v>-1.6905290925119709</v>
      </c>
      <c r="Z1346" s="4">
        <f t="shared" ref="Z1346:Z1409" ca="1" si="277">X1346*B$19+SQRT(1-B$19^2)*Y1346</f>
        <v>-1.5591473523277906</v>
      </c>
      <c r="AA1346" s="4">
        <f t="shared" ref="AA1346:AA1409" ca="1" si="278">X1346*SQRT($B$28)+$B$20</f>
        <v>-0.44238115162475505</v>
      </c>
      <c r="AB1346" s="4">
        <f t="shared" ref="AB1346:AB1409" ca="1" si="279">Z1346*SQRT($C$29)+$C$20</f>
        <v>-2.0515962403187773</v>
      </c>
      <c r="AC1346" s="4">
        <f t="shared" ca="1" si="274"/>
        <v>0.53239710173190846</v>
      </c>
      <c r="AD1346" s="4">
        <f t="shared" ref="AD1346:AD1409" ca="1" si="280">SQRT((B$26/2)/GAMMAINV(AC1346,B$26/2,1))</f>
        <v>1.044426106087998</v>
      </c>
      <c r="AF1346" s="4">
        <f t="shared" ca="1" si="275"/>
        <v>-0.46203442359816715</v>
      </c>
      <c r="AG1346" s="4">
        <f t="shared" ca="1" si="276"/>
        <v>-2.142740672540917</v>
      </c>
      <c r="AH1346" s="2">
        <f t="shared" ref="AH1346:AH1409" ca="1" si="281">(B$4*EXP(-B$8*B$7)*NORMSDIST((LN(B$4/(B$5+AF1346))-B$8*B$7+B$9*B$7+0.5*B$6*B$6*B$7)/(B$6*SQRT(B$7)))-(B$5+AF1346)*EXP(-B$9*B$7)*NORMSDIST((LN(B$4/(B$5+AF1346))-B$8*B$7+B$9*B$7-0.5*B$6*B$6*B$7)/(B$6*SQRT(B$7))))*400+100*AG1346-400*$B$13</f>
        <v>-139.67957945981152</v>
      </c>
    </row>
    <row r="1347" spans="20:34" x14ac:dyDescent="0.25">
      <c r="T1347" s="3"/>
      <c r="X1347" s="4">
        <f t="shared" ref="X1347:Y1410" ca="1" si="282">NORMSINV(RAND())</f>
        <v>-0.23498903031589863</v>
      </c>
      <c r="Y1347" s="4">
        <f t="shared" ca="1" si="282"/>
        <v>-3.5289475905491863E-2</v>
      </c>
      <c r="Z1347" s="4">
        <f t="shared" ca="1" si="277"/>
        <v>-0.17122824182416926</v>
      </c>
      <c r="AA1347" s="4">
        <f t="shared" ca="1" si="278"/>
        <v>-0.2794712570479459</v>
      </c>
      <c r="AB1347" s="4">
        <f t="shared" ca="1" si="279"/>
        <v>-0.16674621107133639</v>
      </c>
      <c r="AC1347" s="4">
        <f t="shared" ref="AC1347:AC1410" ca="1" si="283">RAND()</f>
        <v>0.63033402747423783</v>
      </c>
      <c r="AD1347" s="4">
        <f t="shared" ca="1" si="280"/>
        <v>0.96298633467079475</v>
      </c>
      <c r="AF1347" s="4">
        <f t="shared" ref="AF1347:AF1410" ca="1" si="284">AD1347*AA1347</f>
        <v>-0.26912700147044094</v>
      </c>
      <c r="AG1347" s="4">
        <f t="shared" ref="AG1347:AG1410" ca="1" si="285">AD1347*AB1347</f>
        <v>-0.16057432261982893</v>
      </c>
      <c r="AH1347" s="2">
        <f t="shared" ca="1" si="281"/>
        <v>27.257802804043877</v>
      </c>
    </row>
    <row r="1348" spans="20:34" x14ac:dyDescent="0.25">
      <c r="T1348" s="3"/>
      <c r="X1348" s="4">
        <f t="shared" ca="1" si="282"/>
        <v>-0.20378861848496979</v>
      </c>
      <c r="Y1348" s="4">
        <f t="shared" ca="1" si="282"/>
        <v>-0.94657710647400184</v>
      </c>
      <c r="Z1348" s="4">
        <f t="shared" ca="1" si="277"/>
        <v>-0.87457820634319039</v>
      </c>
      <c r="AA1348" s="4">
        <f t="shared" ca="1" si="278"/>
        <v>-0.23860520761802095</v>
      </c>
      <c r="AB1348" s="4">
        <f t="shared" ca="1" si="279"/>
        <v>-1.1219237795348296</v>
      </c>
      <c r="AC1348" s="4">
        <f t="shared" ca="1" si="283"/>
        <v>0.43353223183068013</v>
      </c>
      <c r="AD1348" s="4">
        <f t="shared" ca="1" si="280"/>
        <v>1.1368266210732991</v>
      </c>
      <c r="AF1348" s="4">
        <f t="shared" ca="1" si="284"/>
        <v>-0.27125275194688775</v>
      </c>
      <c r="AG1348" s="4">
        <f t="shared" ca="1" si="285"/>
        <v>-1.2754328193903652</v>
      </c>
      <c r="AH1348" s="2">
        <f t="shared" ca="1" si="281"/>
        <v>-83.884418175889095</v>
      </c>
    </row>
    <row r="1349" spans="20:34" x14ac:dyDescent="0.25">
      <c r="T1349" s="3"/>
      <c r="X1349" s="4">
        <f t="shared" ca="1" si="282"/>
        <v>-0.38687233892316519</v>
      </c>
      <c r="Y1349" s="4">
        <f t="shared" ca="1" si="282"/>
        <v>0.63263509919279615</v>
      </c>
      <c r="Z1349" s="4">
        <f t="shared" ca="1" si="277"/>
        <v>0.26563878438488575</v>
      </c>
      <c r="AA1349" s="4">
        <f t="shared" ca="1" si="278"/>
        <v>-0.47840679773117001</v>
      </c>
      <c r="AB1349" s="4">
        <f t="shared" ca="1" si="279"/>
        <v>0.42653679864858163</v>
      </c>
      <c r="AC1349" s="4">
        <f t="shared" ca="1" si="283"/>
        <v>0.1770592168873576</v>
      </c>
      <c r="AD1349" s="4">
        <f t="shared" ca="1" si="280"/>
        <v>1.5197734260445546</v>
      </c>
      <c r="AF1349" s="4">
        <f t="shared" ca="1" si="284"/>
        <v>-0.72706993803090447</v>
      </c>
      <c r="AG1349" s="4">
        <f t="shared" ca="1" si="285"/>
        <v>0.64823929181623119</v>
      </c>
      <c r="AH1349" s="2">
        <f t="shared" ca="1" si="281"/>
        <v>182.70923576748828</v>
      </c>
    </row>
    <row r="1350" spans="20:34" x14ac:dyDescent="0.25">
      <c r="T1350" s="3"/>
      <c r="X1350" s="4">
        <f t="shared" ca="1" si="282"/>
        <v>0.42505190002162468</v>
      </c>
      <c r="Y1350" s="4">
        <f t="shared" ca="1" si="282"/>
        <v>-0.84978707032611411</v>
      </c>
      <c r="Z1350" s="4">
        <f t="shared" ca="1" si="277"/>
        <v>-0.41449830649691638</v>
      </c>
      <c r="AA1350" s="4">
        <f t="shared" ca="1" si="278"/>
        <v>0.58504506507983955</v>
      </c>
      <c r="AB1350" s="4">
        <f t="shared" ca="1" si="279"/>
        <v>-0.49711675287263235</v>
      </c>
      <c r="AC1350" s="4">
        <f t="shared" ca="1" si="283"/>
        <v>0.37878343478777965</v>
      </c>
      <c r="AD1350" s="4">
        <f t="shared" ca="1" si="280"/>
        <v>1.1954546954541883</v>
      </c>
      <c r="AF1350" s="4">
        <f t="shared" ca="1" si="284"/>
        <v>0.6993948701019953</v>
      </c>
      <c r="AG1350" s="4">
        <f t="shared" ca="1" si="285"/>
        <v>-0.59428055641052768</v>
      </c>
      <c r="AH1350" s="2">
        <f t="shared" ca="1" si="281"/>
        <v>-170.24657345969308</v>
      </c>
    </row>
    <row r="1351" spans="20:34" x14ac:dyDescent="0.25">
      <c r="T1351" s="3"/>
      <c r="X1351" s="4">
        <f t="shared" ca="1" si="282"/>
        <v>1.6257034771632968</v>
      </c>
      <c r="Y1351" s="4">
        <f t="shared" ca="1" si="282"/>
        <v>-0.93723737839028565</v>
      </c>
      <c r="Z1351" s="4">
        <f t="shared" ca="1" si="277"/>
        <v>0.24812452243408911</v>
      </c>
      <c r="AA1351" s="4">
        <f t="shared" ca="1" si="278"/>
        <v>2.1576488808714651</v>
      </c>
      <c r="AB1351" s="4">
        <f t="shared" ca="1" si="279"/>
        <v>0.40275172580076435</v>
      </c>
      <c r="AC1351" s="4">
        <f t="shared" ca="1" si="283"/>
        <v>0.96742884933536899</v>
      </c>
      <c r="AD1351" s="4">
        <f t="shared" ca="1" si="280"/>
        <v>0.63925694395740684</v>
      </c>
      <c r="AF1351" s="4">
        <f t="shared" ca="1" si="284"/>
        <v>1.3792920297190117</v>
      </c>
      <c r="AG1351" s="4">
        <f t="shared" ca="1" si="285"/>
        <v>0.25746183740896811</v>
      </c>
      <c r="AH1351" s="2">
        <f t="shared" ca="1" si="281"/>
        <v>-190.40492051455976</v>
      </c>
    </row>
    <row r="1352" spans="20:34" x14ac:dyDescent="0.25">
      <c r="T1352" s="3"/>
      <c r="X1352" s="4">
        <f t="shared" ca="1" si="282"/>
        <v>-8.7510852742570706E-3</v>
      </c>
      <c r="Y1352" s="4">
        <f t="shared" ca="1" si="282"/>
        <v>0.92979534099210426</v>
      </c>
      <c r="Z1352" s="4">
        <f t="shared" ca="1" si="277"/>
        <v>0.73170648921567782</v>
      </c>
      <c r="AA1352" s="4">
        <f t="shared" ca="1" si="278"/>
        <v>1.6853390687356758E-2</v>
      </c>
      <c r="AB1352" s="4">
        <f t="shared" ca="1" si="279"/>
        <v>1.0594755055468854</v>
      </c>
      <c r="AC1352" s="4">
        <f t="shared" ca="1" si="283"/>
        <v>0.54805855110175639</v>
      </c>
      <c r="AD1352" s="4">
        <f t="shared" ca="1" si="280"/>
        <v>1.0309024279891303</v>
      </c>
      <c r="AF1352" s="4">
        <f t="shared" ca="1" si="284"/>
        <v>1.7374201379445481E-2</v>
      </c>
      <c r="AG1352" s="4">
        <f t="shared" ca="1" si="285"/>
        <v>1.0922158710632954</v>
      </c>
      <c r="AH1352" s="2">
        <f t="shared" ca="1" si="281"/>
        <v>106.43814500680446</v>
      </c>
    </row>
    <row r="1353" spans="20:34" x14ac:dyDescent="0.25">
      <c r="T1353" s="3"/>
      <c r="X1353" s="4">
        <f t="shared" ca="1" si="282"/>
        <v>-9.6976844149720381E-2</v>
      </c>
      <c r="Y1353" s="4">
        <f t="shared" ca="1" si="282"/>
        <v>-0.97926949933213892</v>
      </c>
      <c r="Z1353" s="4">
        <f t="shared" ca="1" si="277"/>
        <v>-0.83537836443848135</v>
      </c>
      <c r="AA1353" s="4">
        <f t="shared" ca="1" si="278"/>
        <v>-9.8704001398835603E-2</v>
      </c>
      <c r="AB1353" s="4">
        <f t="shared" ca="1" si="279"/>
        <v>-1.0686888160550232</v>
      </c>
      <c r="AC1353" s="4">
        <f t="shared" ca="1" si="283"/>
        <v>0.35285084903946928</v>
      </c>
      <c r="AD1353" s="4">
        <f t="shared" ca="1" si="280"/>
        <v>1.2258752519893072</v>
      </c>
      <c r="AF1353" s="4">
        <f t="shared" ca="1" si="284"/>
        <v>-0.12099879258715053</v>
      </c>
      <c r="AG1353" s="4">
        <f t="shared" ca="1" si="285"/>
        <v>-1.3100791716796061</v>
      </c>
      <c r="AH1353" s="2">
        <f t="shared" ca="1" si="281"/>
        <v>-111.57993773548515</v>
      </c>
    </row>
    <row r="1354" spans="20:34" x14ac:dyDescent="0.25">
      <c r="T1354" s="3"/>
      <c r="X1354" s="4">
        <f t="shared" ca="1" si="282"/>
        <v>0.41396320706564987</v>
      </c>
      <c r="Y1354" s="4">
        <f t="shared" ca="1" si="282"/>
        <v>0.22455596385165028</v>
      </c>
      <c r="Z1354" s="4">
        <f t="shared" ca="1" si="277"/>
        <v>0.43036492766404999</v>
      </c>
      <c r="AA1354" s="4">
        <f t="shared" ca="1" si="278"/>
        <v>0.57052118389174189</v>
      </c>
      <c r="AB1354" s="4">
        <f t="shared" ca="1" si="279"/>
        <v>0.65024153304400933</v>
      </c>
      <c r="AC1354" s="4">
        <f t="shared" ca="1" si="283"/>
        <v>0.25173636697063739</v>
      </c>
      <c r="AD1354" s="4">
        <f t="shared" ca="1" si="280"/>
        <v>1.3693218194080843</v>
      </c>
      <c r="AF1354" s="4">
        <f t="shared" ca="1" si="284"/>
        <v>0.78122710553749419</v>
      </c>
      <c r="AG1354" s="4">
        <f t="shared" ca="1" si="285"/>
        <v>0.89038991908252485</v>
      </c>
      <c r="AH1354" s="2">
        <f t="shared" ca="1" si="281"/>
        <v>-34.581842723006957</v>
      </c>
    </row>
    <row r="1355" spans="20:34" x14ac:dyDescent="0.25">
      <c r="T1355" s="3"/>
      <c r="X1355" s="4">
        <f t="shared" ca="1" si="282"/>
        <v>-0.40111584670154421</v>
      </c>
      <c r="Y1355" s="4">
        <f t="shared" ca="1" si="282"/>
        <v>0.70745591155127241</v>
      </c>
      <c r="Z1355" s="4">
        <f t="shared" ca="1" si="277"/>
        <v>0.31626548505128338</v>
      </c>
      <c r="AA1355" s="4">
        <f t="shared" ca="1" si="278"/>
        <v>-0.49706283009641428</v>
      </c>
      <c r="AB1355" s="4">
        <f t="shared" ca="1" si="279"/>
        <v>0.49528989636847354</v>
      </c>
      <c r="AC1355" s="4">
        <f t="shared" ca="1" si="283"/>
        <v>0.89678641386171365</v>
      </c>
      <c r="AD1355" s="4">
        <f t="shared" ca="1" si="280"/>
        <v>0.73784146264176109</v>
      </c>
      <c r="AF1355" s="4">
        <f t="shared" ca="1" si="284"/>
        <v>-0.3667535655831915</v>
      </c>
      <c r="AG1355" s="4">
        <f t="shared" ca="1" si="285"/>
        <v>0.36544542156820081</v>
      </c>
      <c r="AH1355" s="2">
        <f t="shared" ca="1" si="281"/>
        <v>95.665386025330008</v>
      </c>
    </row>
    <row r="1356" spans="20:34" x14ac:dyDescent="0.25">
      <c r="T1356" s="3"/>
      <c r="X1356" s="4">
        <f t="shared" ca="1" si="282"/>
        <v>0.3988461590621481</v>
      </c>
      <c r="Y1356" s="4">
        <f t="shared" ca="1" si="282"/>
        <v>1.4082340133534181</v>
      </c>
      <c r="Z1356" s="4">
        <f t="shared" ca="1" si="277"/>
        <v>1.3594413807459691</v>
      </c>
      <c r="AA1356" s="4">
        <f t="shared" ca="1" si="278"/>
        <v>0.55072099553867493</v>
      </c>
      <c r="AB1356" s="4">
        <f t="shared" ca="1" si="279"/>
        <v>1.9119647606528094</v>
      </c>
      <c r="AC1356" s="4">
        <f t="shared" ca="1" si="283"/>
        <v>0.94996363466406986</v>
      </c>
      <c r="AD1356" s="4">
        <f t="shared" ca="1" si="280"/>
        <v>0.670427585508788</v>
      </c>
      <c r="AF1356" s="4">
        <f t="shared" ca="1" si="284"/>
        <v>0.36921854732798987</v>
      </c>
      <c r="AG1356" s="4">
        <f t="shared" ca="1" si="285"/>
        <v>1.2818339180623508</v>
      </c>
      <c r="AH1356" s="2">
        <f t="shared" ca="1" si="281"/>
        <v>69.367707792148394</v>
      </c>
    </row>
    <row r="1357" spans="20:34" x14ac:dyDescent="0.25">
      <c r="T1357" s="3"/>
      <c r="X1357" s="4">
        <f t="shared" ca="1" si="282"/>
        <v>0.19629444657236553</v>
      </c>
      <c r="Y1357" s="4">
        <f t="shared" ca="1" si="282"/>
        <v>-0.52580801233342178</v>
      </c>
      <c r="Z1357" s="4">
        <f t="shared" ca="1" si="277"/>
        <v>-0.29713834054788196</v>
      </c>
      <c r="AA1357" s="4">
        <f t="shared" ca="1" si="278"/>
        <v>0.28542038541922926</v>
      </c>
      <c r="AB1357" s="4">
        <f t="shared" ca="1" si="279"/>
        <v>-0.33773719423880888</v>
      </c>
      <c r="AC1357" s="4">
        <f t="shared" ca="1" si="283"/>
        <v>0.51912452356286143</v>
      </c>
      <c r="AD1357" s="4">
        <f t="shared" ca="1" si="280"/>
        <v>1.056082693150789</v>
      </c>
      <c r="AF1357" s="4">
        <f t="shared" ca="1" si="284"/>
        <v>0.30142752931367583</v>
      </c>
      <c r="AG1357" s="4">
        <f t="shared" ca="1" si="285"/>
        <v>-0.3566784056689124</v>
      </c>
      <c r="AH1357" s="2">
        <f t="shared" ca="1" si="281"/>
        <v>-83.737203174528531</v>
      </c>
    </row>
    <row r="1358" spans="20:34" x14ac:dyDescent="0.25">
      <c r="T1358" s="3"/>
      <c r="X1358" s="4">
        <f t="shared" ca="1" si="282"/>
        <v>-1.1117809057387258</v>
      </c>
      <c r="Y1358" s="4">
        <f t="shared" ca="1" si="282"/>
        <v>1.0109432367212843</v>
      </c>
      <c r="Z1358" s="4">
        <f t="shared" ca="1" si="277"/>
        <v>0.12360018931938443</v>
      </c>
      <c r="AA1358" s="4">
        <f t="shared" ca="1" si="278"/>
        <v>-1.427886230380659</v>
      </c>
      <c r="AB1358" s="4">
        <f t="shared" ca="1" si="279"/>
        <v>0.233642668120809</v>
      </c>
      <c r="AC1358" s="4">
        <f t="shared" ca="1" si="283"/>
        <v>0.18824267080724455</v>
      </c>
      <c r="AD1358" s="4">
        <f t="shared" ca="1" si="280"/>
        <v>1.4933655639969863</v>
      </c>
      <c r="AF1358" s="4">
        <f t="shared" ca="1" si="284"/>
        <v>-2.1323561257559436</v>
      </c>
      <c r="AG1358" s="4">
        <f t="shared" ca="1" si="285"/>
        <v>0.34891391485199263</v>
      </c>
      <c r="AH1358" s="2">
        <f t="shared" ca="1" si="281"/>
        <v>388.49089977243693</v>
      </c>
    </row>
    <row r="1359" spans="20:34" x14ac:dyDescent="0.25">
      <c r="T1359" s="3"/>
      <c r="X1359" s="4">
        <f t="shared" ca="1" si="282"/>
        <v>-0.49273618431604499</v>
      </c>
      <c r="Y1359" s="4">
        <f t="shared" ca="1" si="282"/>
        <v>-0.67782887639660805</v>
      </c>
      <c r="Z1359" s="4">
        <f t="shared" ca="1" si="277"/>
        <v>-0.83769251234295394</v>
      </c>
      <c r="AA1359" s="4">
        <f t="shared" ca="1" si="278"/>
        <v>-0.61706641421670538</v>
      </c>
      <c r="AB1359" s="4">
        <f t="shared" ca="1" si="279"/>
        <v>-1.0718315220761581</v>
      </c>
      <c r="AC1359" s="4">
        <f t="shared" ca="1" si="283"/>
        <v>0.95928870409707223</v>
      </c>
      <c r="AD1359" s="4">
        <f t="shared" ca="1" si="280"/>
        <v>0.65481247010840327</v>
      </c>
      <c r="AF1359" s="4">
        <f t="shared" ca="1" si="284"/>
        <v>-0.40406278291417597</v>
      </c>
      <c r="AG1359" s="4">
        <f t="shared" ca="1" si="285"/>
        <v>-0.70184864651073864</v>
      </c>
      <c r="AH1359" s="2">
        <f t="shared" ca="1" si="281"/>
        <v>-5.0106201507842343</v>
      </c>
    </row>
    <row r="1360" spans="20:34" x14ac:dyDescent="0.25">
      <c r="T1360" s="3"/>
      <c r="X1360" s="4">
        <f t="shared" ca="1" si="282"/>
        <v>-1.7276448920982745</v>
      </c>
      <c r="Y1360" s="4">
        <f t="shared" ca="1" si="282"/>
        <v>1.5646203050795136</v>
      </c>
      <c r="Z1360" s="4">
        <f t="shared" ca="1" si="277"/>
        <v>0.1870511553252705</v>
      </c>
      <c r="AA1360" s="4">
        <f t="shared" ca="1" si="278"/>
        <v>-2.2345399452438404</v>
      </c>
      <c r="AB1360" s="4">
        <f t="shared" ca="1" si="279"/>
        <v>0.31981163447258454</v>
      </c>
      <c r="AC1360" s="4">
        <f t="shared" ca="1" si="283"/>
        <v>0.12463980999834778</v>
      </c>
      <c r="AD1360" s="4">
        <f t="shared" ca="1" si="280"/>
        <v>1.6739042579263872</v>
      </c>
      <c r="AF1360" s="4">
        <f t="shared" ca="1" si="284"/>
        <v>-3.7404059288502607</v>
      </c>
      <c r="AG1360" s="4">
        <f t="shared" ca="1" si="285"/>
        <v>0.53533405667805656</v>
      </c>
      <c r="AH1360" s="2">
        <f t="shared" ca="1" si="281"/>
        <v>689.80925245935396</v>
      </c>
    </row>
    <row r="1361" spans="20:34" x14ac:dyDescent="0.25">
      <c r="T1361" s="3"/>
      <c r="X1361" s="4">
        <f t="shared" ca="1" si="282"/>
        <v>-2.3956922051068901E-2</v>
      </c>
      <c r="Y1361" s="4">
        <f t="shared" ca="1" si="282"/>
        <v>-0.72758834543871709</v>
      </c>
      <c r="Z1361" s="4">
        <f t="shared" ca="1" si="277"/>
        <v>-0.59135814870850101</v>
      </c>
      <c r="AA1361" s="4">
        <f t="shared" ca="1" si="278"/>
        <v>-3.0630924895918392E-3</v>
      </c>
      <c r="AB1361" s="4">
        <f t="shared" ca="1" si="279"/>
        <v>-0.73729953891716049</v>
      </c>
      <c r="AC1361" s="4">
        <f t="shared" ca="1" si="283"/>
        <v>4.883510437475258E-2</v>
      </c>
      <c r="AD1361" s="4">
        <f t="shared" ca="1" si="280"/>
        <v>2.119301670171569</v>
      </c>
      <c r="AF1361" s="4">
        <f t="shared" ca="1" si="284"/>
        <v>-6.4916170290819745E-3</v>
      </c>
      <c r="AG1361" s="4">
        <f t="shared" ca="1" si="285"/>
        <v>-1.5625601442438659</v>
      </c>
      <c r="AH1361" s="2">
        <f t="shared" ca="1" si="281"/>
        <v>-155.2156213464491</v>
      </c>
    </row>
    <row r="1362" spans="20:34" x14ac:dyDescent="0.25">
      <c r="T1362" s="3"/>
      <c r="X1362" s="4">
        <f t="shared" ca="1" si="282"/>
        <v>0.24298687737663707</v>
      </c>
      <c r="Y1362" s="4">
        <f t="shared" ca="1" si="282"/>
        <v>-0.69835161829080994</v>
      </c>
      <c r="Z1362" s="4">
        <f t="shared" ca="1" si="277"/>
        <v>-0.40544753229644137</v>
      </c>
      <c r="AA1362" s="4">
        <f t="shared" ca="1" si="278"/>
        <v>0.34657775717414896</v>
      </c>
      <c r="AB1362" s="4">
        <f t="shared" ca="1" si="279"/>
        <v>-0.48482543712708648</v>
      </c>
      <c r="AC1362" s="4">
        <f t="shared" ca="1" si="283"/>
        <v>0.77523216777717563</v>
      </c>
      <c r="AD1362" s="4">
        <f t="shared" ca="1" si="280"/>
        <v>0.84781473547371478</v>
      </c>
      <c r="AF1362" s="4">
        <f t="shared" ca="1" si="284"/>
        <v>0.29383372951967446</v>
      </c>
      <c r="AG1362" s="4">
        <f t="shared" ca="1" si="285"/>
        <v>-0.41104214972882896</v>
      </c>
      <c r="AH1362" s="2">
        <f t="shared" ca="1" si="281"/>
        <v>-87.968326269334739</v>
      </c>
    </row>
    <row r="1363" spans="20:34" x14ac:dyDescent="0.25">
      <c r="T1363" s="3"/>
      <c r="X1363" s="4">
        <f t="shared" ca="1" si="282"/>
        <v>-0.17510249565419658</v>
      </c>
      <c r="Y1363" s="4">
        <f t="shared" ca="1" si="282"/>
        <v>0.42083729547469867</v>
      </c>
      <c r="Z1363" s="4">
        <f t="shared" ca="1" si="277"/>
        <v>0.22684797718300265</v>
      </c>
      <c r="AA1363" s="4">
        <f t="shared" ca="1" si="278"/>
        <v>-0.20103235377532938</v>
      </c>
      <c r="AB1363" s="4">
        <f t="shared" ca="1" si="279"/>
        <v>0.37385732076282019</v>
      </c>
      <c r="AC1363" s="4">
        <f t="shared" ca="1" si="283"/>
        <v>0.92749952675311453</v>
      </c>
      <c r="AD1363" s="4">
        <f t="shared" ca="1" si="280"/>
        <v>0.70211981571851878</v>
      </c>
      <c r="AF1363" s="4">
        <f t="shared" ca="1" si="284"/>
        <v>-0.14114879918619433</v>
      </c>
      <c r="AG1363" s="4">
        <f t="shared" ca="1" si="285"/>
        <v>0.2624926331590105</v>
      </c>
      <c r="AH1363" s="2">
        <f t="shared" ca="1" si="281"/>
        <v>48.919960261536744</v>
      </c>
    </row>
    <row r="1364" spans="20:34" x14ac:dyDescent="0.25">
      <c r="T1364" s="3"/>
      <c r="X1364" s="4">
        <f t="shared" ca="1" si="282"/>
        <v>-0.91757848350285498</v>
      </c>
      <c r="Y1364" s="4">
        <f t="shared" ca="1" si="282"/>
        <v>-0.71605933388738208</v>
      </c>
      <c r="Z1364" s="4">
        <f t="shared" ca="1" si="277"/>
        <v>-1.1269908354795972</v>
      </c>
      <c r="AA1364" s="4">
        <f t="shared" ca="1" si="278"/>
        <v>-1.1735214537389917</v>
      </c>
      <c r="AB1364" s="4">
        <f t="shared" ca="1" si="279"/>
        <v>-1.4647102919545234</v>
      </c>
      <c r="AC1364" s="4">
        <f t="shared" ca="1" si="283"/>
        <v>0.97535561023455997</v>
      </c>
      <c r="AD1364" s="4">
        <f t="shared" ca="1" si="280"/>
        <v>0.62148087806583518</v>
      </c>
      <c r="AF1364" s="4">
        <f t="shared" ca="1" si="284"/>
        <v>-0.72932114349880395</v>
      </c>
      <c r="AG1364" s="4">
        <f t="shared" ca="1" si="285"/>
        <v>-0.91028943835596299</v>
      </c>
      <c r="AH1364" s="2">
        <f t="shared" ca="1" si="281"/>
        <v>27.225645627640461</v>
      </c>
    </row>
    <row r="1365" spans="20:34" x14ac:dyDescent="0.25">
      <c r="T1365" s="3"/>
      <c r="X1365" s="4">
        <f t="shared" ca="1" si="282"/>
        <v>-6.8379656679618789E-2</v>
      </c>
      <c r="Y1365" s="4">
        <f t="shared" ca="1" si="282"/>
        <v>-1.8496592317172285</v>
      </c>
      <c r="Z1365" s="4">
        <f t="shared" ca="1" si="277"/>
        <v>-1.5078958751292151</v>
      </c>
      <c r="AA1365" s="4">
        <f t="shared" ca="1" si="278"/>
        <v>-6.1247634378977275E-2</v>
      </c>
      <c r="AB1365" s="4">
        <f t="shared" ca="1" si="279"/>
        <v>-1.9819946709148824</v>
      </c>
      <c r="AC1365" s="4">
        <f t="shared" ca="1" si="283"/>
        <v>0.89559979284144053</v>
      </c>
      <c r="AD1365" s="4">
        <f t="shared" ca="1" si="280"/>
        <v>0.73910846615975112</v>
      </c>
      <c r="AF1365" s="4">
        <f t="shared" ca="1" si="284"/>
        <v>-4.5268645101759132E-2</v>
      </c>
      <c r="AG1365" s="4">
        <f t="shared" ca="1" si="285"/>
        <v>-1.4649090411566994</v>
      </c>
      <c r="AH1365" s="2">
        <f t="shared" ca="1" si="281"/>
        <v>-139.23128698338132</v>
      </c>
    </row>
    <row r="1366" spans="20:34" x14ac:dyDescent="0.25">
      <c r="T1366" s="3"/>
      <c r="X1366" s="4">
        <f t="shared" ca="1" si="282"/>
        <v>-0.57324843814738158</v>
      </c>
      <c r="Y1366" s="4">
        <f t="shared" ca="1" si="282"/>
        <v>0.23483838871315069</v>
      </c>
      <c r="Z1366" s="4">
        <f t="shared" ca="1" si="277"/>
        <v>-0.16331052165605958</v>
      </c>
      <c r="AA1366" s="4">
        <f t="shared" ca="1" si="278"/>
        <v>-0.72252071919881089</v>
      </c>
      <c r="AB1366" s="4">
        <f t="shared" ca="1" si="279"/>
        <v>-0.15599362831813879</v>
      </c>
      <c r="AC1366" s="4">
        <f t="shared" ca="1" si="283"/>
        <v>0.16091582618248945</v>
      </c>
      <c r="AD1366" s="4">
        <f t="shared" ca="1" si="280"/>
        <v>1.5612488606503654</v>
      </c>
      <c r="AF1366" s="4">
        <f t="shared" ca="1" si="284"/>
        <v>-1.1280346496454261</v>
      </c>
      <c r="AG1366" s="4">
        <f t="shared" ca="1" si="285"/>
        <v>-0.24354487448041076</v>
      </c>
      <c r="AH1366" s="2">
        <f t="shared" ca="1" si="281"/>
        <v>159.72322691017143</v>
      </c>
    </row>
    <row r="1367" spans="20:34" x14ac:dyDescent="0.25">
      <c r="T1367" s="3"/>
      <c r="X1367" s="4">
        <f t="shared" ca="1" si="282"/>
        <v>-9.1773093117446899E-2</v>
      </c>
      <c r="Y1367" s="4">
        <f t="shared" ca="1" si="282"/>
        <v>1.7173116487849536</v>
      </c>
      <c r="Z1367" s="4">
        <f t="shared" ca="1" si="277"/>
        <v>1.3053523128319013</v>
      </c>
      <c r="AA1367" s="4">
        <f t="shared" ca="1" si="278"/>
        <v>-9.188816999063909E-2</v>
      </c>
      <c r="AB1367" s="4">
        <f t="shared" ca="1" si="279"/>
        <v>1.8385096288167733</v>
      </c>
      <c r="AC1367" s="4">
        <f t="shared" ca="1" si="283"/>
        <v>0.72506566801294281</v>
      </c>
      <c r="AD1367" s="4">
        <f t="shared" ca="1" si="280"/>
        <v>0.88799008758438547</v>
      </c>
      <c r="AF1367" s="4">
        <f t="shared" ca="1" si="284"/>
        <v>-8.159578411795651E-2</v>
      </c>
      <c r="AG1367" s="4">
        <f t="shared" ca="1" si="285"/>
        <v>1.6325783263177425</v>
      </c>
      <c r="AH1367" s="2">
        <f t="shared" ca="1" si="281"/>
        <v>176.35080903737071</v>
      </c>
    </row>
    <row r="1368" spans="20:34" x14ac:dyDescent="0.25">
      <c r="T1368" s="3"/>
      <c r="X1368" s="4">
        <f t="shared" ca="1" si="282"/>
        <v>-0.92060256686976405</v>
      </c>
      <c r="Y1368" s="4">
        <f t="shared" ca="1" si="282"/>
        <v>0.13451660171813229</v>
      </c>
      <c r="Z1368" s="4">
        <f t="shared" ca="1" si="277"/>
        <v>-0.45458962851627577</v>
      </c>
      <c r="AA1368" s="4">
        <f t="shared" ca="1" si="278"/>
        <v>-1.177482373903187</v>
      </c>
      <c r="AB1368" s="4">
        <f t="shared" ca="1" si="279"/>
        <v>-0.55156238223884102</v>
      </c>
      <c r="AC1368" s="4">
        <f t="shared" ca="1" si="283"/>
        <v>0.32901687978629002</v>
      </c>
      <c r="AD1368" s="4">
        <f t="shared" ca="1" si="280"/>
        <v>1.2557103678518124</v>
      </c>
      <c r="AF1368" s="4">
        <f t="shared" ca="1" si="284"/>
        <v>-1.4785768248729962</v>
      </c>
      <c r="AG1368" s="4">
        <f t="shared" ca="1" si="285"/>
        <v>-0.69260260189435707</v>
      </c>
      <c r="AH1368" s="2">
        <f t="shared" ca="1" si="281"/>
        <v>173.3790796245803</v>
      </c>
    </row>
    <row r="1369" spans="20:34" x14ac:dyDescent="0.25">
      <c r="T1369" s="3"/>
      <c r="X1369" s="4">
        <f t="shared" ca="1" si="282"/>
        <v>-1.6461923802782141</v>
      </c>
      <c r="Y1369" s="4">
        <f t="shared" ca="1" si="282"/>
        <v>-0.53613062957879065</v>
      </c>
      <c r="Z1369" s="4">
        <f t="shared" ca="1" si="277"/>
        <v>-1.428542075796571</v>
      </c>
      <c r="AA1369" s="4">
        <f t="shared" ca="1" si="278"/>
        <v>-2.1278540978817087</v>
      </c>
      <c r="AB1369" s="4">
        <f t="shared" ca="1" si="279"/>
        <v>-1.8742290166623399</v>
      </c>
      <c r="AC1369" s="4">
        <f t="shared" ca="1" si="283"/>
        <v>0.53436105433933989</v>
      </c>
      <c r="AD1369" s="4">
        <f t="shared" ca="1" si="280"/>
        <v>1.0427170000031614</v>
      </c>
      <c r="AF1369" s="4">
        <f t="shared" ca="1" si="284"/>
        <v>-2.2187496413876486</v>
      </c>
      <c r="AG1369" s="4">
        <f t="shared" ca="1" si="285"/>
        <v>-1.9542904575730302</v>
      </c>
      <c r="AH1369" s="2">
        <f t="shared" ca="1" si="281"/>
        <v>173.00359493639735</v>
      </c>
    </row>
    <row r="1370" spans="20:34" x14ac:dyDescent="0.25">
      <c r="T1370" s="3"/>
      <c r="X1370" s="4">
        <f t="shared" ca="1" si="282"/>
        <v>-1.1514035480304394</v>
      </c>
      <c r="Y1370" s="4">
        <f t="shared" ca="1" si="282"/>
        <v>0.92249765680268148</v>
      </c>
      <c r="Z1370" s="4">
        <f t="shared" ca="1" si="277"/>
        <v>2.9335237211804199E-2</v>
      </c>
      <c r="AA1370" s="4">
        <f t="shared" ca="1" si="278"/>
        <v>-1.4797836497869079</v>
      </c>
      <c r="AB1370" s="4">
        <f t="shared" ca="1" si="279"/>
        <v>0.10562706808161808</v>
      </c>
      <c r="AC1370" s="4">
        <f t="shared" ca="1" si="283"/>
        <v>0.4912993723374125</v>
      </c>
      <c r="AD1370" s="4">
        <f t="shared" ca="1" si="280"/>
        <v>1.0811816766151121</v>
      </c>
      <c r="AF1370" s="4">
        <f t="shared" ca="1" si="284"/>
        <v>-1.599914967504239</v>
      </c>
      <c r="AG1370" s="4">
        <f t="shared" ca="1" si="285"/>
        <v>0.11420205056442242</v>
      </c>
      <c r="AH1370" s="2">
        <f t="shared" ca="1" si="281"/>
        <v>274.4816215365845</v>
      </c>
    </row>
    <row r="1371" spans="20:34" x14ac:dyDescent="0.25">
      <c r="T1371" s="3"/>
      <c r="X1371" s="4">
        <f t="shared" ca="1" si="282"/>
        <v>0.14167528577974531</v>
      </c>
      <c r="Y1371" s="4">
        <f t="shared" ca="1" si="282"/>
        <v>-0.31852103692528511</v>
      </c>
      <c r="Z1371" s="4">
        <f t="shared" ca="1" si="277"/>
        <v>-0.16612066858557267</v>
      </c>
      <c r="AA1371" s="4">
        <f t="shared" ca="1" si="278"/>
        <v>0.21388064623669731</v>
      </c>
      <c r="AB1371" s="4">
        <f t="shared" ca="1" si="279"/>
        <v>-0.15980992098404234</v>
      </c>
      <c r="AC1371" s="4">
        <f t="shared" ca="1" si="283"/>
        <v>0.82975503662590333</v>
      </c>
      <c r="AD1371" s="4">
        <f t="shared" ca="1" si="280"/>
        <v>0.80195155964105802</v>
      </c>
      <c r="AF1371" s="4">
        <f t="shared" ca="1" si="284"/>
        <v>0.17152191782655679</v>
      </c>
      <c r="AG1371" s="4">
        <f t="shared" ca="1" si="285"/>
        <v>-0.12815981537926699</v>
      </c>
      <c r="AH1371" s="2">
        <f t="shared" ca="1" si="281"/>
        <v>-40.226445366807184</v>
      </c>
    </row>
    <row r="1372" spans="20:34" x14ac:dyDescent="0.25">
      <c r="T1372" s="3"/>
      <c r="X1372" s="4">
        <f t="shared" ca="1" si="282"/>
        <v>-0.15423113691082188</v>
      </c>
      <c r="Y1372" s="4">
        <f t="shared" ca="1" si="282"/>
        <v>-0.77998971074819801</v>
      </c>
      <c r="Z1372" s="4">
        <f t="shared" ca="1" si="277"/>
        <v>-0.71231436080853527</v>
      </c>
      <c r="AA1372" s="4">
        <f t="shared" ca="1" si="278"/>
        <v>-0.17369521532028695</v>
      </c>
      <c r="AB1372" s="4">
        <f t="shared" ca="1" si="279"/>
        <v>-0.9015629446077722</v>
      </c>
      <c r="AC1372" s="4">
        <f t="shared" ca="1" si="283"/>
        <v>1.2249617030206661E-3</v>
      </c>
      <c r="AD1372" s="4">
        <f t="shared" ca="1" si="280"/>
        <v>4.7715959961476599</v>
      </c>
      <c r="AF1372" s="4">
        <f t="shared" ca="1" si="284"/>
        <v>-0.82880339397228686</v>
      </c>
      <c r="AG1372" s="4">
        <f t="shared" ca="1" si="285"/>
        <v>-4.3018941367655401</v>
      </c>
      <c r="AH1372" s="2">
        <f t="shared" ca="1" si="281"/>
        <v>-295.58948534271804</v>
      </c>
    </row>
    <row r="1373" spans="20:34" x14ac:dyDescent="0.25">
      <c r="T1373" s="3"/>
      <c r="X1373" s="4">
        <f t="shared" ca="1" si="282"/>
        <v>0.97906051346263301</v>
      </c>
      <c r="Y1373" s="4">
        <f t="shared" ca="1" si="282"/>
        <v>0.31377226898280175</v>
      </c>
      <c r="Z1373" s="4">
        <f t="shared" ca="1" si="277"/>
        <v>0.84558190704855085</v>
      </c>
      <c r="AA1373" s="4">
        <f t="shared" ca="1" si="278"/>
        <v>1.310681108096468</v>
      </c>
      <c r="AB1373" s="4">
        <f t="shared" ca="1" si="279"/>
        <v>1.2141229075521591</v>
      </c>
      <c r="AC1373" s="4">
        <f t="shared" ca="1" si="283"/>
        <v>0.92889668357690802</v>
      </c>
      <c r="AD1373" s="4">
        <f t="shared" ca="1" si="280"/>
        <v>0.70032400392814742</v>
      </c>
      <c r="AF1373" s="4">
        <f t="shared" ca="1" si="284"/>
        <v>0.91790144149509945</v>
      </c>
      <c r="AG1373" s="4">
        <f t="shared" ca="1" si="285"/>
        <v>0.85027941587781208</v>
      </c>
      <c r="AH1373" s="2">
        <f t="shared" ca="1" si="281"/>
        <v>-59.898848347766489</v>
      </c>
    </row>
    <row r="1374" spans="20:34" x14ac:dyDescent="0.25">
      <c r="T1374" s="3"/>
      <c r="X1374" s="4">
        <f t="shared" ca="1" si="282"/>
        <v>0.44355788394642437</v>
      </c>
      <c r="Y1374" s="4">
        <f t="shared" ca="1" si="282"/>
        <v>-0.52295485769494932</v>
      </c>
      <c r="Z1374" s="4">
        <f t="shared" ca="1" si="277"/>
        <v>-0.14413935930842148</v>
      </c>
      <c r="AA1374" s="4">
        <f t="shared" ca="1" si="278"/>
        <v>0.60928405454954193</v>
      </c>
      <c r="AB1374" s="4">
        <f t="shared" ca="1" si="279"/>
        <v>-0.12995841802512592</v>
      </c>
      <c r="AC1374" s="4">
        <f t="shared" ca="1" si="283"/>
        <v>0.40267071373532182</v>
      </c>
      <c r="AD1374" s="4">
        <f t="shared" ca="1" si="280"/>
        <v>1.1690363690098227</v>
      </c>
      <c r="AF1374" s="4">
        <f t="shared" ca="1" si="284"/>
        <v>0.71227521882617917</v>
      </c>
      <c r="AG1374" s="4">
        <f t="shared" ca="1" si="285"/>
        <v>-0.15192611713035389</v>
      </c>
      <c r="AH1374" s="2">
        <f t="shared" ca="1" si="281"/>
        <v>-128.02847537296884</v>
      </c>
    </row>
    <row r="1375" spans="20:34" x14ac:dyDescent="0.25">
      <c r="T1375" s="3"/>
      <c r="X1375" s="4">
        <f t="shared" ca="1" si="282"/>
        <v>0.51471422482034546</v>
      </c>
      <c r="Y1375" s="4">
        <f t="shared" ca="1" si="282"/>
        <v>-0.4321504419164523</v>
      </c>
      <c r="Z1375" s="4">
        <f t="shared" ca="1" si="277"/>
        <v>-2.8780930609747069E-2</v>
      </c>
      <c r="AA1375" s="4">
        <f t="shared" ca="1" si="278"/>
        <v>0.70248405970215577</v>
      </c>
      <c r="AB1375" s="4">
        <f t="shared" ca="1" si="279"/>
        <v>2.6702972441453407E-2</v>
      </c>
      <c r="AC1375" s="4">
        <f t="shared" ca="1" si="283"/>
        <v>0.63962289055558896</v>
      </c>
      <c r="AD1375" s="4">
        <f t="shared" ca="1" si="280"/>
        <v>0.95555527718454547</v>
      </c>
      <c r="AF1375" s="4">
        <f t="shared" ca="1" si="284"/>
        <v>0.67126235038641824</v>
      </c>
      <c r="AG1375" s="4">
        <f t="shared" ca="1" si="285"/>
        <v>2.5516166232944289E-2</v>
      </c>
      <c r="AH1375" s="2">
        <f t="shared" ca="1" si="281"/>
        <v>-103.85778139744707</v>
      </c>
    </row>
    <row r="1376" spans="20:34" x14ac:dyDescent="0.25">
      <c r="T1376" s="3"/>
      <c r="X1376" s="4">
        <f t="shared" ca="1" si="282"/>
        <v>-2.0179928611758124</v>
      </c>
      <c r="Y1376" s="4">
        <f t="shared" ca="1" si="282"/>
        <v>-0.41030123360097054</v>
      </c>
      <c r="Z1376" s="4">
        <f t="shared" ca="1" si="277"/>
        <v>-1.5554559865698701</v>
      </c>
      <c r="AA1376" s="4">
        <f t="shared" ca="1" si="278"/>
        <v>-2.6148353887943281</v>
      </c>
      <c r="AB1376" s="4">
        <f t="shared" ca="1" si="279"/>
        <v>-2.0465832170063059</v>
      </c>
      <c r="AC1376" s="4">
        <f t="shared" ca="1" si="283"/>
        <v>0.73668316991047889</v>
      </c>
      <c r="AD1376" s="4">
        <f t="shared" ca="1" si="280"/>
        <v>0.87877809186176514</v>
      </c>
      <c r="AF1376" s="4">
        <f t="shared" ca="1" si="284"/>
        <v>-2.2978600534972964</v>
      </c>
      <c r="AG1376" s="4">
        <f t="shared" ca="1" si="285"/>
        <v>-1.7984924942771143</v>
      </c>
      <c r="AH1376" s="2">
        <f t="shared" ca="1" si="281"/>
        <v>202.20107863480735</v>
      </c>
    </row>
    <row r="1377" spans="20:34" x14ac:dyDescent="0.25">
      <c r="T1377" s="3"/>
      <c r="X1377" s="4">
        <f t="shared" ca="1" si="282"/>
        <v>0.60843259917782944</v>
      </c>
      <c r="Y1377" s="4">
        <f t="shared" ca="1" si="282"/>
        <v>0.84095868630859139</v>
      </c>
      <c r="Z1377" s="4">
        <f t="shared" ca="1" si="277"/>
        <v>1.037535326612508</v>
      </c>
      <c r="AA1377" s="4">
        <f t="shared" ca="1" si="278"/>
        <v>0.82523563553836266</v>
      </c>
      <c r="AB1377" s="4">
        <f t="shared" ca="1" si="279"/>
        <v>1.4748033793038497</v>
      </c>
      <c r="AC1377" s="4">
        <f t="shared" ca="1" si="283"/>
        <v>1.3937579529873179E-2</v>
      </c>
      <c r="AD1377" s="4">
        <f t="shared" ca="1" si="280"/>
        <v>2.8285899950541951</v>
      </c>
      <c r="AF1377" s="4">
        <f t="shared" ca="1" si="284"/>
        <v>2.3342532622460026</v>
      </c>
      <c r="AG1377" s="4">
        <f t="shared" ca="1" si="285"/>
        <v>4.1716140833709865</v>
      </c>
      <c r="AH1377" s="2">
        <f t="shared" ca="1" si="281"/>
        <v>56.999634232646713</v>
      </c>
    </row>
    <row r="1378" spans="20:34" x14ac:dyDescent="0.25">
      <c r="T1378" s="3"/>
      <c r="X1378" s="4">
        <f t="shared" ca="1" si="282"/>
        <v>1.3354111433914251</v>
      </c>
      <c r="Y1378" s="4">
        <f t="shared" ca="1" si="282"/>
        <v>-0.29178020799520593</v>
      </c>
      <c r="Z1378" s="4">
        <f t="shared" ca="1" si="277"/>
        <v>0.58280458634642762</v>
      </c>
      <c r="AA1378" s="4">
        <f t="shared" ca="1" si="278"/>
        <v>1.7774263079985733</v>
      </c>
      <c r="AB1378" s="4">
        <f t="shared" ca="1" si="279"/>
        <v>0.8572607267070248</v>
      </c>
      <c r="AC1378" s="4">
        <f t="shared" ca="1" si="283"/>
        <v>0.50990210119075075</v>
      </c>
      <c r="AD1378" s="4">
        <f t="shared" ca="1" si="280"/>
        <v>1.064297411809815</v>
      </c>
      <c r="AF1378" s="4">
        <f t="shared" ca="1" si="284"/>
        <v>1.8917102192855566</v>
      </c>
      <c r="AG1378" s="4">
        <f t="shared" ca="1" si="285"/>
        <v>0.91238037268048766</v>
      </c>
      <c r="AH1378" s="2">
        <f t="shared" ca="1" si="281"/>
        <v>-202.75472339134103</v>
      </c>
    </row>
    <row r="1379" spans="20:34" x14ac:dyDescent="0.25">
      <c r="T1379" s="3"/>
      <c r="X1379" s="4">
        <f t="shared" ca="1" si="282"/>
        <v>-0.25370035178150546</v>
      </c>
      <c r="Y1379" s="4">
        <f t="shared" ca="1" si="282"/>
        <v>0.77525416511596501</v>
      </c>
      <c r="Z1379" s="4">
        <f t="shared" ca="1" si="277"/>
        <v>0.45987639436620542</v>
      </c>
      <c r="AA1379" s="4">
        <f t="shared" ca="1" si="278"/>
        <v>-0.30397919598337692</v>
      </c>
      <c r="AB1379" s="4">
        <f t="shared" ca="1" si="279"/>
        <v>0.6903192929478329</v>
      </c>
      <c r="AC1379" s="4">
        <f t="shared" ca="1" si="283"/>
        <v>9.5718698328084995E-2</v>
      </c>
      <c r="AD1379" s="4">
        <f t="shared" ca="1" si="280"/>
        <v>1.7937430897581659</v>
      </c>
      <c r="AF1379" s="4">
        <f t="shared" ca="1" si="284"/>
        <v>-0.54526058222542551</v>
      </c>
      <c r="AG1379" s="4">
        <f t="shared" ca="1" si="285"/>
        <v>1.2382554614519183</v>
      </c>
      <c r="AH1379" s="2">
        <f t="shared" ca="1" si="281"/>
        <v>211.9746843545463</v>
      </c>
    </row>
    <row r="1380" spans="20:34" x14ac:dyDescent="0.25">
      <c r="T1380" s="3"/>
      <c r="X1380" s="4">
        <f t="shared" ca="1" si="282"/>
        <v>0.87790974672788169</v>
      </c>
      <c r="Y1380" s="4">
        <f t="shared" ca="1" si="282"/>
        <v>-1.0370242900866855</v>
      </c>
      <c r="Z1380" s="4">
        <f t="shared" ca="1" si="277"/>
        <v>-0.28684750879965737</v>
      </c>
      <c r="AA1380" s="4">
        <f t="shared" ca="1" si="278"/>
        <v>1.1781946442748752</v>
      </c>
      <c r="AB1380" s="4">
        <f t="shared" ca="1" si="279"/>
        <v>-0.32376183041909501</v>
      </c>
      <c r="AC1380" s="4">
        <f t="shared" ca="1" si="283"/>
        <v>0.72761187326440546</v>
      </c>
      <c r="AD1380" s="4">
        <f t="shared" ca="1" si="280"/>
        <v>0.88597414833280452</v>
      </c>
      <c r="AF1380" s="4">
        <f t="shared" ca="1" si="284"/>
        <v>1.0438499965317041</v>
      </c>
      <c r="AG1380" s="4">
        <f t="shared" ca="1" si="285"/>
        <v>-0.28684461196822758</v>
      </c>
      <c r="AH1380" s="2">
        <f t="shared" ca="1" si="281"/>
        <v>-193.16096898887099</v>
      </c>
    </row>
    <row r="1381" spans="20:34" x14ac:dyDescent="0.25">
      <c r="T1381" s="3"/>
      <c r="X1381" s="4">
        <f t="shared" ca="1" si="282"/>
        <v>-4.6491478848752481E-2</v>
      </c>
      <c r="Y1381" s="4">
        <f t="shared" ca="1" si="282"/>
        <v>-0.79142415258875831</v>
      </c>
      <c r="Z1381" s="4">
        <f t="shared" ca="1" si="277"/>
        <v>-0.65569785217050613</v>
      </c>
      <c r="AA1381" s="4">
        <f t="shared" ca="1" si="278"/>
        <v>-3.2578674430170734E-2</v>
      </c>
      <c r="AB1381" s="4">
        <f t="shared" ca="1" si="279"/>
        <v>-0.82467544651463398</v>
      </c>
      <c r="AC1381" s="4">
        <f t="shared" ca="1" si="283"/>
        <v>0.43710301063356682</v>
      </c>
      <c r="AD1381" s="4">
        <f t="shared" ca="1" si="280"/>
        <v>1.1332237498403015</v>
      </c>
      <c r="AF1381" s="4">
        <f t="shared" ca="1" si="284"/>
        <v>-3.6918927602584424E-2</v>
      </c>
      <c r="AG1381" s="4">
        <f t="shared" ca="1" si="285"/>
        <v>-0.93454180190053848</v>
      </c>
      <c r="AH1381" s="2">
        <f t="shared" ca="1" si="281"/>
        <v>-87.534383278764835</v>
      </c>
    </row>
    <row r="1382" spans="20:34" x14ac:dyDescent="0.25">
      <c r="T1382" s="3"/>
      <c r="X1382" s="4">
        <f t="shared" ca="1" si="282"/>
        <v>-0.70077776924914548</v>
      </c>
      <c r="Y1382" s="4">
        <f t="shared" ca="1" si="282"/>
        <v>-0.23476788605375437</v>
      </c>
      <c r="Z1382" s="4">
        <f t="shared" ca="1" si="277"/>
        <v>-0.61330839336315712</v>
      </c>
      <c r="AA1382" s="4">
        <f t="shared" ca="1" si="278"/>
        <v>-0.8895576152760506</v>
      </c>
      <c r="AB1382" s="4">
        <f t="shared" ca="1" si="279"/>
        <v>-0.76710885486807678</v>
      </c>
      <c r="AC1382" s="4">
        <f t="shared" ca="1" si="283"/>
        <v>0.89886488902544837</v>
      </c>
      <c r="AD1382" s="4">
        <f t="shared" ca="1" si="280"/>
        <v>0.73560567477579342</v>
      </c>
      <c r="AF1382" s="4">
        <f t="shared" ca="1" si="284"/>
        <v>-0.65436362983708485</v>
      </c>
      <c r="AG1382" s="4">
        <f t="shared" ca="1" si="285"/>
        <v>-0.56428962681171779</v>
      </c>
      <c r="AH1382" s="2">
        <f t="shared" ca="1" si="281"/>
        <v>49.544007626171151</v>
      </c>
    </row>
    <row r="1383" spans="20:34" x14ac:dyDescent="0.25">
      <c r="T1383" s="3"/>
      <c r="X1383" s="4">
        <f t="shared" ca="1" si="282"/>
        <v>-1.1177975402374845</v>
      </c>
      <c r="Y1383" s="4">
        <f t="shared" ca="1" si="282"/>
        <v>0.33436678417942001</v>
      </c>
      <c r="Z1383" s="4">
        <f t="shared" ca="1" si="277"/>
        <v>-0.41638443944582199</v>
      </c>
      <c r="AA1383" s="4">
        <f t="shared" ca="1" si="278"/>
        <v>-1.4357667700402132</v>
      </c>
      <c r="AB1383" s="4">
        <f t="shared" ca="1" si="279"/>
        <v>-0.49967819735236096</v>
      </c>
      <c r="AC1383" s="4">
        <f t="shared" ca="1" si="283"/>
        <v>0.28974593331425691</v>
      </c>
      <c r="AD1383" s="4">
        <f t="shared" ca="1" si="280"/>
        <v>1.309692752258756</v>
      </c>
      <c r="AF1383" s="4">
        <f t="shared" ca="1" si="284"/>
        <v>-1.8804133326556314</v>
      </c>
      <c r="AG1383" s="4">
        <f t="shared" ca="1" si="285"/>
        <v>-0.65442491353410748</v>
      </c>
      <c r="AH1383" s="2">
        <f t="shared" ca="1" si="281"/>
        <v>245.12777339095192</v>
      </c>
    </row>
    <row r="1384" spans="20:34" x14ac:dyDescent="0.25">
      <c r="T1384" s="3"/>
      <c r="X1384" s="4">
        <f t="shared" ca="1" si="282"/>
        <v>0.38929131740953155</v>
      </c>
      <c r="Y1384" s="4">
        <f t="shared" ca="1" si="282"/>
        <v>1.6075230943158414</v>
      </c>
      <c r="Z1384" s="4">
        <f t="shared" ca="1" si="277"/>
        <v>1.5115914000290582</v>
      </c>
      <c r="AA1384" s="4">
        <f t="shared" ca="1" si="278"/>
        <v>0.53820614049808013</v>
      </c>
      <c r="AB1384" s="4">
        <f t="shared" ca="1" si="279"/>
        <v>2.1185906123508005</v>
      </c>
      <c r="AC1384" s="4">
        <f t="shared" ca="1" si="283"/>
        <v>6.6377736847655022E-2</v>
      </c>
      <c r="AD1384" s="4">
        <f t="shared" ca="1" si="280"/>
        <v>1.9668733824573625</v>
      </c>
      <c r="AF1384" s="4">
        <f t="shared" ca="1" si="284"/>
        <v>1.0585833320207814</v>
      </c>
      <c r="AG1384" s="4">
        <f t="shared" ca="1" si="285"/>
        <v>4.1669994837568343</v>
      </c>
      <c r="AH1384" s="2">
        <f t="shared" ca="1" si="281"/>
        <v>249.94180277304895</v>
      </c>
    </row>
    <row r="1385" spans="20:34" x14ac:dyDescent="0.25">
      <c r="T1385" s="3"/>
      <c r="X1385" s="4">
        <f t="shared" ca="1" si="282"/>
        <v>1.955918996746161</v>
      </c>
      <c r="Y1385" s="4">
        <f t="shared" ca="1" si="282"/>
        <v>-1.7306169668881655</v>
      </c>
      <c r="Z1385" s="4">
        <f t="shared" ca="1" si="277"/>
        <v>-0.17947439689996414</v>
      </c>
      <c r="AA1385" s="4">
        <f t="shared" ca="1" si="278"/>
        <v>2.5901625226441198</v>
      </c>
      <c r="AB1385" s="4">
        <f t="shared" ca="1" si="279"/>
        <v>-0.17794482165185577</v>
      </c>
      <c r="AC1385" s="4">
        <f t="shared" ca="1" si="283"/>
        <v>0.80645819608318503</v>
      </c>
      <c r="AD1385" s="4">
        <f t="shared" ca="1" si="280"/>
        <v>0.82196515085321931</v>
      </c>
      <c r="AF1385" s="4">
        <f t="shared" ca="1" si="284"/>
        <v>2.129023328659529</v>
      </c>
      <c r="AG1385" s="4">
        <f t="shared" ca="1" si="285"/>
        <v>-0.14626444217261683</v>
      </c>
      <c r="AH1385" s="2">
        <f t="shared" ca="1" si="281"/>
        <v>-344.22360870904595</v>
      </c>
    </row>
    <row r="1386" spans="20:34" x14ac:dyDescent="0.25">
      <c r="T1386" s="3"/>
      <c r="X1386" s="4">
        <f t="shared" ca="1" si="282"/>
        <v>1.4223905830521923</v>
      </c>
      <c r="Y1386" s="4">
        <f t="shared" ca="1" si="282"/>
        <v>0.51780354595598099</v>
      </c>
      <c r="Z1386" s="4">
        <f t="shared" ca="1" si="277"/>
        <v>1.2775797738565005</v>
      </c>
      <c r="AA1386" s="4">
        <f t="shared" ca="1" si="278"/>
        <v>1.8913512811632069</v>
      </c>
      <c r="AB1386" s="4">
        <f t="shared" ca="1" si="279"/>
        <v>1.8007934027745616</v>
      </c>
      <c r="AC1386" s="4">
        <f t="shared" ca="1" si="283"/>
        <v>0.48176449502942675</v>
      </c>
      <c r="AD1386" s="4">
        <f t="shared" ca="1" si="280"/>
        <v>1.0900119755025428</v>
      </c>
      <c r="AF1386" s="4">
        <f t="shared" ca="1" si="284"/>
        <v>2.0615955463499724</v>
      </c>
      <c r="AG1386" s="4">
        <f t="shared" ca="1" si="285"/>
        <v>1.9628863744302461</v>
      </c>
      <c r="AH1386" s="2">
        <f t="shared" ca="1" si="281"/>
        <v>-123.22083777361513</v>
      </c>
    </row>
    <row r="1387" spans="20:34" x14ac:dyDescent="0.25">
      <c r="T1387" s="3"/>
      <c r="X1387" s="4">
        <f t="shared" ca="1" si="282"/>
        <v>-0.32853463787777593</v>
      </c>
      <c r="Y1387" s="4">
        <f t="shared" ca="1" si="282"/>
        <v>-0.48557277884990752</v>
      </c>
      <c r="Z1387" s="4">
        <f t="shared" ca="1" si="277"/>
        <v>-0.58519171187561636</v>
      </c>
      <c r="AA1387" s="4">
        <f t="shared" ca="1" si="278"/>
        <v>-0.40199654431952186</v>
      </c>
      <c r="AB1387" s="4">
        <f t="shared" ca="1" si="279"/>
        <v>-0.72892526943931057</v>
      </c>
      <c r="AC1387" s="4">
        <f t="shared" ca="1" si="283"/>
        <v>0.3980274416868067</v>
      </c>
      <c r="AD1387" s="4">
        <f t="shared" ca="1" si="280"/>
        <v>1.1740624506572457</v>
      </c>
      <c r="AF1387" s="4">
        <f t="shared" ca="1" si="284"/>
        <v>-0.47196904797952194</v>
      </c>
      <c r="AG1387" s="4">
        <f t="shared" ca="1" si="285"/>
        <v>-0.85580378818391012</v>
      </c>
      <c r="AH1387" s="2">
        <f t="shared" ca="1" si="281"/>
        <v>-9.3697832498737625</v>
      </c>
    </row>
    <row r="1388" spans="20:34" x14ac:dyDescent="0.25">
      <c r="T1388" s="3"/>
      <c r="X1388" s="4">
        <f t="shared" ca="1" si="282"/>
        <v>0.73696052204086671</v>
      </c>
      <c r="Y1388" s="4">
        <f t="shared" ca="1" si="282"/>
        <v>2.2063731718060651</v>
      </c>
      <c r="Z1388" s="4">
        <f t="shared" ca="1" si="277"/>
        <v>2.1982419812845206</v>
      </c>
      <c r="AA1388" s="4">
        <f t="shared" ca="1" si="278"/>
        <v>0.9935804791035282</v>
      </c>
      <c r="AB1388" s="4">
        <f t="shared" ca="1" si="279"/>
        <v>3.0510897460305033</v>
      </c>
      <c r="AC1388" s="4">
        <f t="shared" ca="1" si="283"/>
        <v>0.31264233317824863</v>
      </c>
      <c r="AD1388" s="4">
        <f t="shared" ca="1" si="280"/>
        <v>1.2774177316351549</v>
      </c>
      <c r="AF1388" s="4">
        <f t="shared" ca="1" si="284"/>
        <v>1.2692173218133995</v>
      </c>
      <c r="AG1388" s="4">
        <f t="shared" ca="1" si="285"/>
        <v>3.8975161423895663</v>
      </c>
      <c r="AH1388" s="2">
        <f t="shared" ca="1" si="281"/>
        <v>190.4946267916348</v>
      </c>
    </row>
    <row r="1389" spans="20:34" x14ac:dyDescent="0.25">
      <c r="T1389" s="3"/>
      <c r="X1389" s="4">
        <f t="shared" ca="1" si="282"/>
        <v>2.43402978457895</v>
      </c>
      <c r="Y1389" s="4">
        <f t="shared" ca="1" si="282"/>
        <v>-0.52120903884375236</v>
      </c>
      <c r="Z1389" s="4">
        <f t="shared" ca="1" si="277"/>
        <v>1.0706806191038685</v>
      </c>
      <c r="AA1389" s="4">
        <f t="shared" ca="1" si="278"/>
        <v>3.2163882017932219</v>
      </c>
      <c r="AB1389" s="4">
        <f t="shared" ca="1" si="279"/>
        <v>1.5198160209260885</v>
      </c>
      <c r="AC1389" s="4">
        <f t="shared" ca="1" si="283"/>
        <v>0.86118019254959266</v>
      </c>
      <c r="AD1389" s="4">
        <f t="shared" ca="1" si="280"/>
        <v>0.77345299678687696</v>
      </c>
      <c r="AF1389" s="4">
        <f t="shared" ca="1" si="284"/>
        <v>2.4877250935069219</v>
      </c>
      <c r="AG1389" s="4">
        <f t="shared" ca="1" si="285"/>
        <v>1.17550625594999</v>
      </c>
      <c r="AH1389" s="2">
        <f t="shared" ca="1" si="281"/>
        <v>-265.33082477981998</v>
      </c>
    </row>
    <row r="1390" spans="20:34" x14ac:dyDescent="0.25">
      <c r="T1390" s="3"/>
      <c r="X1390" s="4">
        <f t="shared" ca="1" si="282"/>
        <v>-1.3444483661493098</v>
      </c>
      <c r="Y1390" s="4">
        <f t="shared" ca="1" si="282"/>
        <v>-1.2402753280039216</v>
      </c>
      <c r="Z1390" s="4">
        <f t="shared" ca="1" si="277"/>
        <v>-1.8027620749357753</v>
      </c>
      <c r="AA1390" s="4">
        <f t="shared" ca="1" si="278"/>
        <v>-1.7326322058311683</v>
      </c>
      <c r="AB1390" s="4">
        <f t="shared" ca="1" si="279"/>
        <v>-2.3824348414719454</v>
      </c>
      <c r="AC1390" s="4">
        <f t="shared" ca="1" si="283"/>
        <v>0.90400953105507376</v>
      </c>
      <c r="AD1390" s="4">
        <f t="shared" ca="1" si="280"/>
        <v>0.72997618290771404</v>
      </c>
      <c r="AF1390" s="4">
        <f t="shared" ca="1" si="284"/>
        <v>-1.2647802439956088</v>
      </c>
      <c r="AG1390" s="4">
        <f t="shared" ca="1" si="285"/>
        <v>-1.7391206916040356</v>
      </c>
      <c r="AH1390" s="2">
        <f t="shared" ca="1" si="281"/>
        <v>32.933253130059256</v>
      </c>
    </row>
    <row r="1391" spans="20:34" x14ac:dyDescent="0.25">
      <c r="T1391" s="3"/>
      <c r="X1391" s="4">
        <f t="shared" ca="1" si="282"/>
        <v>0.4908427663880251</v>
      </c>
      <c r="Y1391" s="4">
        <f t="shared" ca="1" si="282"/>
        <v>-1.3809452809274383</v>
      </c>
      <c r="Z1391" s="4">
        <f t="shared" ca="1" si="277"/>
        <v>-0.79543560078178976</v>
      </c>
      <c r="AA1391" s="4">
        <f t="shared" ca="1" si="278"/>
        <v>0.67121741471215091</v>
      </c>
      <c r="AB1391" s="4">
        <f t="shared" ca="1" si="279"/>
        <v>-1.0144449349262299</v>
      </c>
      <c r="AC1391" s="4">
        <f t="shared" ca="1" si="283"/>
        <v>0.26240056817308621</v>
      </c>
      <c r="AD1391" s="4">
        <f t="shared" ca="1" si="280"/>
        <v>1.351721968581759</v>
      </c>
      <c r="AF1391" s="4">
        <f t="shared" ca="1" si="284"/>
        <v>0.90729932516106748</v>
      </c>
      <c r="AG1391" s="4">
        <f t="shared" ca="1" si="285"/>
        <v>-1.3712475044562777</v>
      </c>
      <c r="AH1391" s="2">
        <f t="shared" ca="1" si="281"/>
        <v>-280.40219816526815</v>
      </c>
    </row>
    <row r="1392" spans="20:34" x14ac:dyDescent="0.25">
      <c r="T1392" s="3"/>
      <c r="X1392" s="4">
        <f t="shared" ca="1" si="282"/>
        <v>2.0738940442815328</v>
      </c>
      <c r="Y1392" s="4">
        <f t="shared" ca="1" si="282"/>
        <v>-1.9191241631024938</v>
      </c>
      <c r="Z1392" s="4">
        <f t="shared" ca="1" si="277"/>
        <v>-0.2569823256322652</v>
      </c>
      <c r="AA1392" s="4">
        <f t="shared" ca="1" si="278"/>
        <v>2.7446852946576303</v>
      </c>
      <c r="AB1392" s="4">
        <f t="shared" ca="1" si="279"/>
        <v>-0.28320370931496719</v>
      </c>
      <c r="AC1392" s="4">
        <f t="shared" ca="1" si="283"/>
        <v>0.92165984122738354</v>
      </c>
      <c r="AD1392" s="4">
        <f t="shared" ca="1" si="280"/>
        <v>0.70943322357319605</v>
      </c>
      <c r="AF1392" s="4">
        <f t="shared" ca="1" si="284"/>
        <v>1.9471709362829102</v>
      </c>
      <c r="AG1392" s="4">
        <f t="shared" ca="1" si="285"/>
        <v>-0.20091412042720355</v>
      </c>
      <c r="AH1392" s="2">
        <f t="shared" ca="1" si="281"/>
        <v>-322.43020947559035</v>
      </c>
    </row>
    <row r="1393" spans="20:34" x14ac:dyDescent="0.25">
      <c r="T1393" s="3"/>
      <c r="X1393" s="4">
        <f t="shared" ca="1" si="282"/>
        <v>-0.38723385557945528</v>
      </c>
      <c r="Y1393" s="4">
        <f t="shared" ca="1" si="282"/>
        <v>1.1276023858046171</v>
      </c>
      <c r="Z1393" s="4">
        <f t="shared" ca="1" si="277"/>
        <v>0.65777501349855405</v>
      </c>
      <c r="AA1393" s="4">
        <f t="shared" ca="1" si="278"/>
        <v>-0.47888030935100856</v>
      </c>
      <c r="AB1393" s="4">
        <f t="shared" ca="1" si="279"/>
        <v>0.95907358506524965</v>
      </c>
      <c r="AC1393" s="4">
        <f t="shared" ca="1" si="283"/>
        <v>0.67990602011412771</v>
      </c>
      <c r="AD1393" s="4">
        <f t="shared" ca="1" si="280"/>
        <v>0.92361996514106082</v>
      </c>
      <c r="AF1393" s="4">
        <f t="shared" ca="1" si="284"/>
        <v>-0.44230341462951894</v>
      </c>
      <c r="AG1393" s="4">
        <f t="shared" ca="1" si="285"/>
        <v>0.88581951120567815</v>
      </c>
      <c r="AH1393" s="2">
        <f t="shared" ca="1" si="281"/>
        <v>159.96823594880698</v>
      </c>
    </row>
    <row r="1394" spans="20:34" x14ac:dyDescent="0.25">
      <c r="T1394" s="3"/>
      <c r="X1394" s="4">
        <f t="shared" ca="1" si="282"/>
        <v>0.39336158680986266</v>
      </c>
      <c r="Y1394" s="4">
        <f t="shared" ca="1" si="282"/>
        <v>-2.2983478514144462</v>
      </c>
      <c r="Z1394" s="4">
        <f t="shared" ca="1" si="277"/>
        <v>-1.5820799986182592</v>
      </c>
      <c r="AA1394" s="4">
        <f t="shared" ca="1" si="278"/>
        <v>0.5435373467465231</v>
      </c>
      <c r="AB1394" s="4">
        <f t="shared" ca="1" si="279"/>
        <v>-2.0827396972423058</v>
      </c>
      <c r="AC1394" s="4">
        <f t="shared" ca="1" si="283"/>
        <v>0.89781568317952132</v>
      </c>
      <c r="AD1394" s="4">
        <f t="shared" ca="1" si="280"/>
        <v>0.73673695647729864</v>
      </c>
      <c r="AF1394" s="4">
        <f t="shared" ca="1" si="284"/>
        <v>0.40044405057377958</v>
      </c>
      <c r="AG1394" s="4">
        <f t="shared" ca="1" si="285"/>
        <v>-1.5344313056807468</v>
      </c>
      <c r="AH1394" s="2">
        <f t="shared" ca="1" si="281"/>
        <v>-217.20077597116097</v>
      </c>
    </row>
    <row r="1395" spans="20:34" x14ac:dyDescent="0.25">
      <c r="T1395" s="3"/>
      <c r="X1395" s="4">
        <f t="shared" ca="1" si="282"/>
        <v>-0.4503177555767503</v>
      </c>
      <c r="Y1395" s="4">
        <f t="shared" ca="1" si="282"/>
        <v>-1.4356222148038038</v>
      </c>
      <c r="Z1395" s="4">
        <f t="shared" ca="1" si="277"/>
        <v>-1.4125300231108104</v>
      </c>
      <c r="AA1395" s="4">
        <f t="shared" ca="1" si="278"/>
        <v>-0.56150709612201999</v>
      </c>
      <c r="AB1395" s="4">
        <f t="shared" ca="1" si="279"/>
        <v>-1.8524840044749107</v>
      </c>
      <c r="AC1395" s="4">
        <f t="shared" ca="1" si="283"/>
        <v>0.24133226254159101</v>
      </c>
      <c r="AD1395" s="4">
        <f t="shared" ca="1" si="280"/>
        <v>1.3872420111089989</v>
      </c>
      <c r="AF1395" s="4">
        <f t="shared" ca="1" si="284"/>
        <v>-0.77894623327628498</v>
      </c>
      <c r="AG1395" s="4">
        <f t="shared" ca="1" si="285"/>
        <v>-2.569843635915027</v>
      </c>
      <c r="AH1395" s="2">
        <f t="shared" ca="1" si="281"/>
        <v>-130.58264637857383</v>
      </c>
    </row>
    <row r="1396" spans="20:34" x14ac:dyDescent="0.25">
      <c r="T1396" s="3"/>
      <c r="X1396" s="4">
        <f t="shared" ca="1" si="282"/>
        <v>0.80270953047677174</v>
      </c>
      <c r="Y1396" s="4">
        <f t="shared" ca="1" si="282"/>
        <v>-2.1116614878171891</v>
      </c>
      <c r="Z1396" s="4">
        <f t="shared" ca="1" si="277"/>
        <v>-1.1845475683792568</v>
      </c>
      <c r="AA1396" s="4">
        <f t="shared" ca="1" si="278"/>
        <v>1.0796980035538539</v>
      </c>
      <c r="AB1396" s="4">
        <f t="shared" ca="1" si="279"/>
        <v>-1.5428746524480865</v>
      </c>
      <c r="AC1396" s="4">
        <f t="shared" ca="1" si="283"/>
        <v>0.74450127119838228</v>
      </c>
      <c r="AD1396" s="4">
        <f t="shared" ca="1" si="280"/>
        <v>0.8725550251654125</v>
      </c>
      <c r="AF1396" s="4">
        <f t="shared" ca="1" si="284"/>
        <v>0.94209591866197862</v>
      </c>
      <c r="AG1396" s="4">
        <f t="shared" ca="1" si="285"/>
        <v>-1.3462430311939173</v>
      </c>
      <c r="AH1396" s="2">
        <f t="shared" ca="1" si="281"/>
        <v>-283.31281855354518</v>
      </c>
    </row>
    <row r="1397" spans="20:34" x14ac:dyDescent="0.25">
      <c r="T1397" s="3"/>
      <c r="X1397" s="4">
        <f t="shared" ca="1" si="282"/>
        <v>-0.57045286492938685</v>
      </c>
      <c r="Y1397" s="4">
        <f t="shared" ca="1" si="282"/>
        <v>-2.003904202533425</v>
      </c>
      <c r="Z1397" s="4">
        <f t="shared" ca="1" si="277"/>
        <v>-1.9362396623895834</v>
      </c>
      <c r="AA1397" s="4">
        <f t="shared" ca="1" si="278"/>
        <v>-0.71885909979677798</v>
      </c>
      <c r="AB1397" s="4">
        <f t="shared" ca="1" si="279"/>
        <v>-2.5637027789995854</v>
      </c>
      <c r="AC1397" s="4">
        <f t="shared" ca="1" si="283"/>
        <v>0.71018534232247221</v>
      </c>
      <c r="AD1397" s="4">
        <f t="shared" ca="1" si="280"/>
        <v>0.89974656900810979</v>
      </c>
      <c r="AF1397" s="4">
        <f t="shared" ca="1" si="284"/>
        <v>-0.64679100864240935</v>
      </c>
      <c r="AG1397" s="4">
        <f t="shared" ca="1" si="285"/>
        <v>-2.3066827793614335</v>
      </c>
      <c r="AH1397" s="2">
        <f t="shared" ca="1" si="281"/>
        <v>-125.9344311256682</v>
      </c>
    </row>
    <row r="1398" spans="20:34" x14ac:dyDescent="0.25">
      <c r="T1398" s="3"/>
      <c r="X1398" s="4">
        <f t="shared" ca="1" si="282"/>
        <v>-1.4130166591621394</v>
      </c>
      <c r="Y1398" s="4">
        <f t="shared" ca="1" si="282"/>
        <v>-0.78275790002612533</v>
      </c>
      <c r="Z1398" s="4">
        <f t="shared" ca="1" si="277"/>
        <v>-1.4818924225582477</v>
      </c>
      <c r="AA1398" s="4">
        <f t="shared" ca="1" si="278"/>
        <v>-1.8224424066314713</v>
      </c>
      <c r="AB1398" s="4">
        <f t="shared" ca="1" si="279"/>
        <v>-1.9466809354327494</v>
      </c>
      <c r="AC1398" s="4">
        <f t="shared" ca="1" si="283"/>
        <v>0.955016354212333</v>
      </c>
      <c r="AD1398" s="4">
        <f t="shared" ca="1" si="280"/>
        <v>0.66220887048645549</v>
      </c>
      <c r="AF1398" s="4">
        <f t="shared" ca="1" si="284"/>
        <v>-1.2068375276220442</v>
      </c>
      <c r="AG1398" s="4">
        <f t="shared" ca="1" si="285"/>
        <v>-1.2891093834504377</v>
      </c>
      <c r="AH1398" s="2">
        <f t="shared" ca="1" si="281"/>
        <v>68.275117874955413</v>
      </c>
    </row>
    <row r="1399" spans="20:34" x14ac:dyDescent="0.25">
      <c r="T1399" s="3"/>
      <c r="X1399" s="4">
        <f t="shared" ca="1" si="282"/>
        <v>1.18712511152817</v>
      </c>
      <c r="Y1399" s="4">
        <f t="shared" ca="1" si="282"/>
        <v>0.58988748251288137</v>
      </c>
      <c r="Z1399" s="4">
        <f t="shared" ca="1" si="277"/>
        <v>1.1912970544092063</v>
      </c>
      <c r="AA1399" s="4">
        <f t="shared" ca="1" si="278"/>
        <v>1.5832024515722911</v>
      </c>
      <c r="AB1399" s="4">
        <f t="shared" ca="1" si="279"/>
        <v>1.6836179960501962</v>
      </c>
      <c r="AC1399" s="4">
        <f t="shared" ca="1" si="283"/>
        <v>0.38937300329789137</v>
      </c>
      <c r="AD1399" s="4">
        <f t="shared" ca="1" si="280"/>
        <v>1.1835678769319333</v>
      </c>
      <c r="AF1399" s="4">
        <f t="shared" ca="1" si="284"/>
        <v>1.8738275643608486</v>
      </c>
      <c r="AG1399" s="4">
        <f t="shared" ca="1" si="285"/>
        <v>1.9926761771495269</v>
      </c>
      <c r="AH1399" s="2">
        <f t="shared" ca="1" si="281"/>
        <v>-92.030780663815221</v>
      </c>
    </row>
    <row r="1400" spans="20:34" x14ac:dyDescent="0.25">
      <c r="T1400" s="3"/>
      <c r="X1400" s="4">
        <f t="shared" ca="1" si="282"/>
        <v>0.31849533016092296</v>
      </c>
      <c r="Y1400" s="4">
        <f t="shared" ca="1" si="282"/>
        <v>-0.9063716799696121</v>
      </c>
      <c r="Z1400" s="4">
        <f t="shared" ca="1" si="277"/>
        <v>-0.52431173741776571</v>
      </c>
      <c r="AA1400" s="4">
        <f t="shared" ca="1" si="278"/>
        <v>0.44547812363664879</v>
      </c>
      <c r="AB1400" s="4">
        <f t="shared" ca="1" si="279"/>
        <v>-0.64624781311707202</v>
      </c>
      <c r="AC1400" s="4">
        <f t="shared" ca="1" si="283"/>
        <v>0.70803878342215731</v>
      </c>
      <c r="AD1400" s="4">
        <f t="shared" ca="1" si="280"/>
        <v>0.90143992031108511</v>
      </c>
      <c r="AF1400" s="4">
        <f t="shared" ca="1" si="284"/>
        <v>0.40157176427135238</v>
      </c>
      <c r="AG1400" s="4">
        <f t="shared" ca="1" si="285"/>
        <v>-0.58255357715746647</v>
      </c>
      <c r="AH1400" s="2">
        <f t="shared" ca="1" si="281"/>
        <v>-122.19138907006072</v>
      </c>
    </row>
    <row r="1401" spans="20:34" x14ac:dyDescent="0.25">
      <c r="T1401" s="3"/>
      <c r="X1401" s="4">
        <f t="shared" ca="1" si="282"/>
        <v>-1.0145902914015508</v>
      </c>
      <c r="Y1401" s="4">
        <f t="shared" ca="1" si="282"/>
        <v>-2.1405568402809516</v>
      </c>
      <c r="Z1401" s="4">
        <f t="shared" ca="1" si="277"/>
        <v>-2.3153192024056022</v>
      </c>
      <c r="AA1401" s="4">
        <f t="shared" ca="1" si="278"/>
        <v>-1.3005867424395883</v>
      </c>
      <c r="AB1401" s="4">
        <f t="shared" ca="1" si="279"/>
        <v>-3.0785080559634803</v>
      </c>
      <c r="AC1401" s="4">
        <f t="shared" ca="1" si="283"/>
        <v>0.37446032314647881</v>
      </c>
      <c r="AD1401" s="4">
        <f t="shared" ca="1" si="280"/>
        <v>1.2003925093269401</v>
      </c>
      <c r="AF1401" s="4">
        <f t="shared" ca="1" si="284"/>
        <v>-1.561214583354408</v>
      </c>
      <c r="AG1401" s="4">
        <f t="shared" ca="1" si="285"/>
        <v>-3.6954180102812022</v>
      </c>
      <c r="AH1401" s="2">
        <f t="shared" ca="1" si="281"/>
        <v>-113.00240538906201</v>
      </c>
    </row>
    <row r="1402" spans="20:34" x14ac:dyDescent="0.25">
      <c r="T1402" s="3"/>
      <c r="X1402" s="4">
        <f t="shared" ca="1" si="282"/>
        <v>1.1290210956619968</v>
      </c>
      <c r="Y1402" s="4">
        <f t="shared" ca="1" si="282"/>
        <v>-0.96983654343889658</v>
      </c>
      <c r="Z1402" s="4">
        <f t="shared" ca="1" si="277"/>
        <v>-8.0505237191619283E-2</v>
      </c>
      <c r="AA1402" s="4">
        <f t="shared" ca="1" si="278"/>
        <v>1.5070982771360306</v>
      </c>
      <c r="AB1402" s="4">
        <f t="shared" ca="1" si="279"/>
        <v>-4.3540718300919351E-2</v>
      </c>
      <c r="AC1402" s="4">
        <f t="shared" ca="1" si="283"/>
        <v>0.2797335509629687</v>
      </c>
      <c r="AD1402" s="4">
        <f t="shared" ca="1" si="280"/>
        <v>1.3246028839942758</v>
      </c>
      <c r="AF1402" s="4">
        <f t="shared" ca="1" si="284"/>
        <v>1.9963067243571906</v>
      </c>
      <c r="AG1402" s="4">
        <f t="shared" ca="1" si="285"/>
        <v>-5.7674161032580121E-2</v>
      </c>
      <c r="AH1402" s="2">
        <f t="shared" ca="1" si="281"/>
        <v>-315.48759265597391</v>
      </c>
    </row>
    <row r="1403" spans="20:34" x14ac:dyDescent="0.25">
      <c r="T1403" s="3"/>
      <c r="X1403" s="4">
        <f t="shared" ca="1" si="282"/>
        <v>0.60586008395894131</v>
      </c>
      <c r="Y1403" s="4">
        <f t="shared" ca="1" si="282"/>
        <v>-0.37292068737813355</v>
      </c>
      <c r="Z1403" s="4">
        <f t="shared" ca="1" si="277"/>
        <v>7.3734572460454895E-2</v>
      </c>
      <c r="AA1403" s="4">
        <f t="shared" ca="1" si="278"/>
        <v>0.82186617571635789</v>
      </c>
      <c r="AB1403" s="4">
        <f t="shared" ca="1" si="279"/>
        <v>0.16592315285245157</v>
      </c>
      <c r="AC1403" s="4">
        <f t="shared" ca="1" si="283"/>
        <v>0.61884890932567227</v>
      </c>
      <c r="AD1403" s="4">
        <f t="shared" ca="1" si="280"/>
        <v>0.97222386439611064</v>
      </c>
      <c r="AF1403" s="4">
        <f t="shared" ca="1" si="284"/>
        <v>0.79903790937141039</v>
      </c>
      <c r="AG1403" s="4">
        <f t="shared" ca="1" si="285"/>
        <v>0.16131444885899701</v>
      </c>
      <c r="AH1403" s="2">
        <f t="shared" ca="1" si="281"/>
        <v>-110.27128644927916</v>
      </c>
    </row>
    <row r="1404" spans="20:34" x14ac:dyDescent="0.25">
      <c r="T1404" s="3"/>
      <c r="X1404" s="4">
        <f t="shared" ca="1" si="282"/>
        <v>-0.23338696361271555</v>
      </c>
      <c r="Y1404" s="4">
        <f t="shared" ca="1" si="282"/>
        <v>-1.4970181157624858</v>
      </c>
      <c r="Z1404" s="4">
        <f t="shared" ca="1" si="277"/>
        <v>-1.3289522128871121</v>
      </c>
      <c r="AA1404" s="4">
        <f t="shared" ca="1" si="278"/>
        <v>-0.2773728829163129</v>
      </c>
      <c r="AB1404" s="4">
        <f t="shared" ca="1" si="279"/>
        <v>-1.7389819733749765</v>
      </c>
      <c r="AC1404" s="4">
        <f t="shared" ca="1" si="283"/>
        <v>7.2263445097834111E-2</v>
      </c>
      <c r="AD1404" s="4">
        <f t="shared" ca="1" si="280"/>
        <v>1.925898221008872</v>
      </c>
      <c r="AF1404" s="4">
        <f t="shared" ca="1" si="284"/>
        <v>-0.53419194176462914</v>
      </c>
      <c r="AG1404" s="4">
        <f t="shared" ca="1" si="285"/>
        <v>-3.3491022888893647</v>
      </c>
      <c r="AH1404" s="2">
        <f t="shared" ca="1" si="281"/>
        <v>-248.56586977354709</v>
      </c>
    </row>
    <row r="1405" spans="20:34" x14ac:dyDescent="0.25">
      <c r="T1405" s="3"/>
      <c r="X1405" s="4">
        <f t="shared" ca="1" si="282"/>
        <v>-0.30027533029610676</v>
      </c>
      <c r="Y1405" s="4">
        <f t="shared" ca="1" si="282"/>
        <v>0.38299287444678287</v>
      </c>
      <c r="Z1405" s="4">
        <f t="shared" ca="1" si="277"/>
        <v>0.12054085383715904</v>
      </c>
      <c r="AA1405" s="4">
        <f t="shared" ca="1" si="278"/>
        <v>-0.36498272967034634</v>
      </c>
      <c r="AB1405" s="4">
        <f t="shared" ca="1" si="279"/>
        <v>0.22948796736806998</v>
      </c>
      <c r="AC1405" s="4">
        <f t="shared" ca="1" si="283"/>
        <v>6.0981185784224179E-2</v>
      </c>
      <c r="AD1405" s="4">
        <f t="shared" ca="1" si="280"/>
        <v>2.0082825726776456</v>
      </c>
      <c r="AF1405" s="4">
        <f t="shared" ca="1" si="284"/>
        <v>-0.73298845532527279</v>
      </c>
      <c r="AG1405" s="4">
        <f t="shared" ca="1" si="285"/>
        <v>0.46087668550451116</v>
      </c>
      <c r="AH1405" s="2">
        <f t="shared" ca="1" si="281"/>
        <v>164.94389268965006</v>
      </c>
    </row>
    <row r="1406" spans="20:34" x14ac:dyDescent="0.25">
      <c r="T1406" s="3"/>
      <c r="X1406" s="4">
        <f t="shared" ca="1" si="282"/>
        <v>-1.1240659780079014</v>
      </c>
      <c r="Y1406" s="4">
        <f t="shared" ca="1" si="282"/>
        <v>1.5283774893914115E-2</v>
      </c>
      <c r="Z1406" s="4">
        <f t="shared" ca="1" si="277"/>
        <v>-0.67314037381102687</v>
      </c>
      <c r="AA1406" s="4">
        <f t="shared" ca="1" si="278"/>
        <v>-1.4439771196074691</v>
      </c>
      <c r="AB1406" s="4">
        <f t="shared" ca="1" si="279"/>
        <v>-0.84836309313285452</v>
      </c>
      <c r="AC1406" s="4">
        <f t="shared" ca="1" si="283"/>
        <v>0.68070943858128186</v>
      </c>
      <c r="AD1406" s="4">
        <f t="shared" ca="1" si="280"/>
        <v>0.92298612778933353</v>
      </c>
      <c r="AF1406" s="4">
        <f t="shared" ca="1" si="284"/>
        <v>-1.3327708502428932</v>
      </c>
      <c r="AG1406" s="4">
        <f t="shared" ca="1" si="285"/>
        <v>-0.78302736629007508</v>
      </c>
      <c r="AH1406" s="2">
        <f t="shared" ca="1" si="281"/>
        <v>139.89945398157852</v>
      </c>
    </row>
    <row r="1407" spans="20:34" x14ac:dyDescent="0.25">
      <c r="T1407" s="3"/>
      <c r="X1407" s="4">
        <f t="shared" ca="1" si="282"/>
        <v>1.2622235496086311</v>
      </c>
      <c r="Y1407" s="4">
        <f t="shared" ca="1" si="282"/>
        <v>0.15377987093939399</v>
      </c>
      <c r="Z1407" s="4">
        <f t="shared" ca="1" si="277"/>
        <v>0.89137971475520583</v>
      </c>
      <c r="AA1407" s="4">
        <f t="shared" ca="1" si="278"/>
        <v>1.6815657840608711</v>
      </c>
      <c r="AB1407" s="4">
        <f t="shared" ca="1" si="279"/>
        <v>1.2763181742230203</v>
      </c>
      <c r="AC1407" s="4">
        <f t="shared" ca="1" si="283"/>
        <v>0.62003677071945973</v>
      </c>
      <c r="AD1407" s="4">
        <f t="shared" ca="1" si="280"/>
        <v>0.97126568768381183</v>
      </c>
      <c r="AF1407" s="4">
        <f t="shared" ca="1" si="284"/>
        <v>1.6332471476414503</v>
      </c>
      <c r="AG1407" s="4">
        <f t="shared" ca="1" si="285"/>
        <v>1.2396440491900689</v>
      </c>
      <c r="AH1407" s="2">
        <f t="shared" ca="1" si="281"/>
        <v>-130.93012709548248</v>
      </c>
    </row>
    <row r="1408" spans="20:34" x14ac:dyDescent="0.25">
      <c r="T1408" s="3"/>
      <c r="X1408" s="4">
        <f t="shared" ca="1" si="282"/>
        <v>1.3530437103050947</v>
      </c>
      <c r="Y1408" s="4">
        <f t="shared" ca="1" si="282"/>
        <v>-0.13355167487894398</v>
      </c>
      <c r="Z1408" s="4">
        <f t="shared" ca="1" si="277"/>
        <v>0.71898028792204827</v>
      </c>
      <c r="AA1408" s="4">
        <f t="shared" ca="1" si="278"/>
        <v>1.8005213028651532</v>
      </c>
      <c r="AB1408" s="4">
        <f t="shared" ca="1" si="279"/>
        <v>1.0421928118373056</v>
      </c>
      <c r="AC1408" s="4">
        <f t="shared" ca="1" si="283"/>
        <v>0.34078624840115934</v>
      </c>
      <c r="AD1408" s="4">
        <f t="shared" ca="1" si="280"/>
        <v>1.2407334304630291</v>
      </c>
      <c r="AF1408" s="4">
        <f t="shared" ca="1" si="284"/>
        <v>2.2339669727256442</v>
      </c>
      <c r="AG1408" s="4">
        <f t="shared" ca="1" si="285"/>
        <v>1.2930834626348104</v>
      </c>
      <c r="AH1408" s="2">
        <f t="shared" ca="1" si="281"/>
        <v>-215.94409916583754</v>
      </c>
    </row>
    <row r="1409" spans="20:34" x14ac:dyDescent="0.25">
      <c r="T1409" s="3"/>
      <c r="X1409" s="4">
        <f t="shared" ca="1" si="282"/>
        <v>1.3947610608866599</v>
      </c>
      <c r="Y1409" s="4">
        <f t="shared" ca="1" si="282"/>
        <v>1.2296767959780563</v>
      </c>
      <c r="Z1409" s="4">
        <f t="shared" ca="1" si="277"/>
        <v>1.8250324444677424</v>
      </c>
      <c r="AA1409" s="4">
        <f t="shared" ca="1" si="278"/>
        <v>1.8551623544060742</v>
      </c>
      <c r="AB1409" s="4">
        <f t="shared" ca="1" si="279"/>
        <v>2.5442561697356454</v>
      </c>
      <c r="AC1409" s="4">
        <f t="shared" ca="1" si="283"/>
        <v>0.18374657780624148</v>
      </c>
      <c r="AD1409" s="4">
        <f t="shared" ca="1" si="280"/>
        <v>1.5037745866924728</v>
      </c>
      <c r="AF1409" s="4">
        <f t="shared" ca="1" si="284"/>
        <v>2.7897460027444292</v>
      </c>
      <c r="AG1409" s="4">
        <f t="shared" ca="1" si="285"/>
        <v>3.8259877700839939</v>
      </c>
      <c r="AH1409" s="2">
        <f t="shared" ca="1" si="281"/>
        <v>-44.653144318909199</v>
      </c>
    </row>
    <row r="1410" spans="20:34" x14ac:dyDescent="0.25">
      <c r="T1410" s="3"/>
      <c r="X1410" s="4">
        <f t="shared" ca="1" si="282"/>
        <v>-0.86154594300042475</v>
      </c>
      <c r="Y1410" s="4">
        <f t="shared" ca="1" si="282"/>
        <v>-1.0101384393796358</v>
      </c>
      <c r="Z1410" s="4">
        <f t="shared" ref="Z1410:Z1473" ca="1" si="286">X1410*B$19+SQRT(1-B$19^2)*Y1410</f>
        <v>-1.3259463084601451</v>
      </c>
      <c r="AA1410" s="4">
        <f t="shared" ref="AA1410:AA1473" ca="1" si="287">X1410*SQRT($B$28)+$B$20</f>
        <v>-1.1001304811369352</v>
      </c>
      <c r="AB1410" s="4">
        <f t="shared" ref="AB1410:AB1473" ca="1" si="288">Z1410*SQRT($C$29)+$C$20</f>
        <v>-1.7348998341463957</v>
      </c>
      <c r="AC1410" s="4">
        <f t="shared" ca="1" si="283"/>
        <v>0.60431192626100527</v>
      </c>
      <c r="AD1410" s="4">
        <f t="shared" ref="AD1410:AD1473" ca="1" si="289">SQRT((B$26/2)/GAMMAINV(AC1410,B$26/2,1))</f>
        <v>0.98400773989095913</v>
      </c>
      <c r="AF1410" s="4">
        <f t="shared" ca="1" si="284"/>
        <v>-1.0825369083287091</v>
      </c>
      <c r="AG1410" s="4">
        <f t="shared" ca="1" si="285"/>
        <v>-1.7071548647355947</v>
      </c>
      <c r="AH1410" s="2">
        <f t="shared" ref="AH1410:AH1473" ca="1" si="290">(B$4*EXP(-B$8*B$7)*NORMSDIST((LN(B$4/(B$5+AF1410))-B$8*B$7+B$9*B$7+0.5*B$6*B$6*B$7)/(B$6*SQRT(B$7)))-(B$5+AF1410)*EXP(-B$9*B$7)*NORMSDIST((LN(B$4/(B$5+AF1410))-B$8*B$7+B$9*B$7-0.5*B$6*B$6*B$7)/(B$6*SQRT(B$7))))*400+100*AG1410-400*$B$13</f>
        <v>5.8088632319286262</v>
      </c>
    </row>
    <row r="1411" spans="20:34" x14ac:dyDescent="0.25">
      <c r="T1411" s="3"/>
      <c r="X1411" s="4">
        <f t="shared" ref="X1411:Y1474" ca="1" si="291">NORMSINV(RAND())</f>
        <v>0.595942589187475</v>
      </c>
      <c r="Y1411" s="4">
        <f t="shared" ca="1" si="291"/>
        <v>0.16912464141944925</v>
      </c>
      <c r="Z1411" s="4">
        <f t="shared" ca="1" si="286"/>
        <v>0.49736365241149261</v>
      </c>
      <c r="AA1411" s="4">
        <f t="shared" ca="1" si="287"/>
        <v>0.8088763205263696</v>
      </c>
      <c r="AB1411" s="4">
        <f t="shared" ca="1" si="288"/>
        <v>0.74122849859846118</v>
      </c>
      <c r="AC1411" s="4">
        <f t="shared" ref="AC1411:AC1474" ca="1" si="292">RAND()</f>
        <v>0.42488411056358077</v>
      </c>
      <c r="AD1411" s="4">
        <f t="shared" ca="1" si="289"/>
        <v>1.1456541459239096</v>
      </c>
      <c r="AF1411" s="4">
        <f t="shared" ref="AF1411:AF1474" ca="1" si="293">AD1411*AA1411</f>
        <v>0.92669251015071252</v>
      </c>
      <c r="AG1411" s="4">
        <f t="shared" ref="AG1411:AG1474" ca="1" si="294">AD1411*AB1411</f>
        <v>0.84919150249628184</v>
      </c>
      <c r="AH1411" s="2">
        <f t="shared" ca="1" si="290"/>
        <v>-61.374808146159467</v>
      </c>
    </row>
    <row r="1412" spans="20:34" x14ac:dyDescent="0.25">
      <c r="T1412" s="3"/>
      <c r="X1412" s="4">
        <f t="shared" ca="1" si="291"/>
        <v>-0.61514754944259031</v>
      </c>
      <c r="Y1412" s="4">
        <f t="shared" ca="1" si="291"/>
        <v>0.87302928947943348</v>
      </c>
      <c r="Z1412" s="4">
        <f t="shared" ca="1" si="286"/>
        <v>0.31703567884895667</v>
      </c>
      <c r="AA1412" s="4">
        <f t="shared" ca="1" si="287"/>
        <v>-0.77739983946614588</v>
      </c>
      <c r="AB1412" s="4">
        <f t="shared" ca="1" si="288"/>
        <v>0.49633585055347207</v>
      </c>
      <c r="AC1412" s="4">
        <f t="shared" ca="1" si="292"/>
        <v>0.32635496845746137</v>
      </c>
      <c r="AD1412" s="4">
        <f t="shared" ca="1" si="289"/>
        <v>1.2591679327168517</v>
      </c>
      <c r="AF1412" s="4">
        <f t="shared" ca="1" si="293"/>
        <v>-0.97887694875499931</v>
      </c>
      <c r="AG1412" s="4">
        <f t="shared" ca="1" si="294"/>
        <v>0.62497018687467565</v>
      </c>
      <c r="AH1412" s="2">
        <f t="shared" ca="1" si="290"/>
        <v>221.85278137364003</v>
      </c>
    </row>
    <row r="1413" spans="20:34" x14ac:dyDescent="0.25">
      <c r="T1413" s="3"/>
      <c r="X1413" s="4">
        <f t="shared" ca="1" si="291"/>
        <v>0.91718465798617776</v>
      </c>
      <c r="Y1413" s="4">
        <f t="shared" ca="1" si="291"/>
        <v>-0.14084495041158526</v>
      </c>
      <c r="Z1413" s="4">
        <f t="shared" ca="1" si="286"/>
        <v>0.44748956349859237</v>
      </c>
      <c r="AA1413" s="4">
        <f t="shared" ca="1" si="287"/>
        <v>1.2296366083596697</v>
      </c>
      <c r="AB1413" s="4">
        <f t="shared" ca="1" si="288"/>
        <v>0.67349747793972936</v>
      </c>
      <c r="AC1413" s="4">
        <f t="shared" ca="1" si="292"/>
        <v>0.60056997842289406</v>
      </c>
      <c r="AD1413" s="4">
        <f t="shared" ca="1" si="289"/>
        <v>0.98705962071385733</v>
      </c>
      <c r="AF1413" s="4">
        <f t="shared" ca="1" si="293"/>
        <v>1.2137246442633696</v>
      </c>
      <c r="AG1413" s="4">
        <f t="shared" ca="1" si="294"/>
        <v>0.66478216512692878</v>
      </c>
      <c r="AH1413" s="2">
        <f t="shared" ca="1" si="290"/>
        <v>-124.23859037483498</v>
      </c>
    </row>
    <row r="1414" spans="20:34" x14ac:dyDescent="0.25">
      <c r="T1414" s="3"/>
      <c r="X1414" s="4">
        <f t="shared" ca="1" si="291"/>
        <v>-0.55257480497577205</v>
      </c>
      <c r="Y1414" s="4">
        <f t="shared" ca="1" si="291"/>
        <v>-1.8819306927668178</v>
      </c>
      <c r="Z1414" s="4">
        <f t="shared" ca="1" si="286"/>
        <v>-1.8286533704351529</v>
      </c>
      <c r="AA1414" s="4">
        <f t="shared" ca="1" si="287"/>
        <v>-0.69544256011343519</v>
      </c>
      <c r="AB1414" s="4">
        <f t="shared" ca="1" si="288"/>
        <v>-2.4175962631354513</v>
      </c>
      <c r="AC1414" s="4">
        <f t="shared" ca="1" si="292"/>
        <v>0.32401230518359203</v>
      </c>
      <c r="AD1414" s="4">
        <f t="shared" ca="1" si="289"/>
        <v>1.2622330991302479</v>
      </c>
      <c r="AF1414" s="4">
        <f t="shared" ca="1" si="293"/>
        <v>-0.87781061791905501</v>
      </c>
      <c r="AG1414" s="4">
        <f t="shared" ca="1" si="294"/>
        <v>-3.0515700236631669</v>
      </c>
      <c r="AH1414" s="2">
        <f t="shared" ca="1" si="290"/>
        <v>-162.48592877591864</v>
      </c>
    </row>
    <row r="1415" spans="20:34" x14ac:dyDescent="0.25">
      <c r="T1415" s="3"/>
      <c r="X1415" s="4">
        <f t="shared" ca="1" si="291"/>
        <v>-0.58564916196650629</v>
      </c>
      <c r="Y1415" s="4">
        <f t="shared" ca="1" si="291"/>
        <v>1.3547195808633348</v>
      </c>
      <c r="Z1415" s="4">
        <f t="shared" ca="1" si="286"/>
        <v>0.71685060359884467</v>
      </c>
      <c r="AA1415" s="4">
        <f t="shared" ca="1" si="287"/>
        <v>-0.73876308789911249</v>
      </c>
      <c r="AB1415" s="4">
        <f t="shared" ca="1" si="288"/>
        <v>1.0393006147859791</v>
      </c>
      <c r="AC1415" s="4">
        <f t="shared" ca="1" si="292"/>
        <v>0.77455031017630571</v>
      </c>
      <c r="AD1415" s="4">
        <f t="shared" ca="1" si="289"/>
        <v>0.84836985319239266</v>
      </c>
      <c r="AF1415" s="4">
        <f t="shared" ca="1" si="293"/>
        <v>-0.62674433242492877</v>
      </c>
      <c r="AG1415" s="4">
        <f t="shared" ca="1" si="294"/>
        <v>0.88171130998874458</v>
      </c>
      <c r="AH1415" s="2">
        <f t="shared" ca="1" si="290"/>
        <v>189.62614543426207</v>
      </c>
    </row>
    <row r="1416" spans="20:34" x14ac:dyDescent="0.25">
      <c r="T1416" s="3"/>
      <c r="X1416" s="4">
        <f t="shared" ca="1" si="291"/>
        <v>0.57152581148799297</v>
      </c>
      <c r="Y1416" s="4">
        <f t="shared" ca="1" si="291"/>
        <v>-5.9564528685168011E-4</v>
      </c>
      <c r="Z1416" s="4">
        <f t="shared" ca="1" si="286"/>
        <v>0.34794272321807956</v>
      </c>
      <c r="AA1416" s="4">
        <f t="shared" ca="1" si="287"/>
        <v>0.77689542072948337</v>
      </c>
      <c r="AB1416" s="4">
        <f t="shared" ca="1" si="288"/>
        <v>0.53830886111455212</v>
      </c>
      <c r="AC1416" s="4">
        <f t="shared" ca="1" si="292"/>
        <v>0.78099595974639591</v>
      </c>
      <c r="AD1416" s="4">
        <f t="shared" ca="1" si="289"/>
        <v>0.84310846842394738</v>
      </c>
      <c r="AF1416" s="4">
        <f t="shared" ca="1" si="293"/>
        <v>0.65500710829681297</v>
      </c>
      <c r="AG1416" s="4">
        <f t="shared" ca="1" si="294"/>
        <v>0.45385275943332942</v>
      </c>
      <c r="AH1416" s="2">
        <f t="shared" ca="1" si="290"/>
        <v>-58.474645474736462</v>
      </c>
    </row>
    <row r="1417" spans="20:34" x14ac:dyDescent="0.25">
      <c r="T1417" s="3"/>
      <c r="X1417" s="4">
        <f t="shared" ca="1" si="291"/>
        <v>0.22718761844457799</v>
      </c>
      <c r="Y1417" s="4">
        <f t="shared" ca="1" si="291"/>
        <v>-1.7430182022769638</v>
      </c>
      <c r="Z1417" s="4">
        <f t="shared" ca="1" si="286"/>
        <v>-1.243177976631036</v>
      </c>
      <c r="AA1417" s="4">
        <f t="shared" ca="1" si="287"/>
        <v>0.32588401441291798</v>
      </c>
      <c r="AB1417" s="4">
        <f t="shared" ca="1" si="288"/>
        <v>-1.6224971072956575</v>
      </c>
      <c r="AC1417" s="4">
        <f t="shared" ca="1" si="292"/>
        <v>8.0015259644278136E-2</v>
      </c>
      <c r="AD1417" s="4">
        <f t="shared" ca="1" si="289"/>
        <v>1.8774021464845927</v>
      </c>
      <c r="AF1417" s="4">
        <f t="shared" ca="1" si="293"/>
        <v>0.6118153481638281</v>
      </c>
      <c r="AG1417" s="4">
        <f t="shared" ca="1" si="294"/>
        <v>-3.0460795519019102</v>
      </c>
      <c r="AH1417" s="2">
        <f t="shared" ca="1" si="290"/>
        <v>-401.6871020659537</v>
      </c>
    </row>
    <row r="1418" spans="20:34" x14ac:dyDescent="0.25">
      <c r="T1418" s="3"/>
      <c r="X1418" s="4">
        <f t="shared" ca="1" si="291"/>
        <v>-2.5722293979828721</v>
      </c>
      <c r="Y1418" s="4">
        <f t="shared" ca="1" si="291"/>
        <v>-0.31379877050543203</v>
      </c>
      <c r="Z1418" s="4">
        <f t="shared" ca="1" si="286"/>
        <v>-1.8168342131478403</v>
      </c>
      <c r="AA1418" s="4">
        <f t="shared" ca="1" si="287"/>
        <v>-3.3407699640096262</v>
      </c>
      <c r="AB1418" s="4">
        <f t="shared" ca="1" si="288"/>
        <v>-2.4015453717037545</v>
      </c>
      <c r="AC1418" s="4">
        <f t="shared" ca="1" si="292"/>
        <v>0.33379265223742216</v>
      </c>
      <c r="AD1418" s="4">
        <f t="shared" ca="1" si="289"/>
        <v>1.249573055633729</v>
      </c>
      <c r="AF1418" s="4">
        <f t="shared" ca="1" si="293"/>
        <v>-4.1745361320968914</v>
      </c>
      <c r="AG1418" s="4">
        <f t="shared" ca="1" si="294"/>
        <v>-3.0009063883629001</v>
      </c>
      <c r="AH1418" s="2">
        <f t="shared" ca="1" si="290"/>
        <v>414.90697788624038</v>
      </c>
    </row>
    <row r="1419" spans="20:34" x14ac:dyDescent="0.25">
      <c r="T1419" s="3"/>
      <c r="X1419" s="4">
        <f t="shared" ca="1" si="291"/>
        <v>-1.886953433180278</v>
      </c>
      <c r="Y1419" s="4">
        <f t="shared" ca="1" si="291"/>
        <v>-1.7286397508595204</v>
      </c>
      <c r="Z1419" s="4">
        <f t="shared" ca="1" si="286"/>
        <v>-2.5206078484230146</v>
      </c>
      <c r="AA1419" s="4">
        <f t="shared" ca="1" si="287"/>
        <v>-2.4432009959294834</v>
      </c>
      <c r="AB1419" s="4">
        <f t="shared" ca="1" si="288"/>
        <v>-3.3572983021109541</v>
      </c>
      <c r="AC1419" s="4">
        <f t="shared" ca="1" si="292"/>
        <v>0.62816337995543314</v>
      </c>
      <c r="AD1419" s="4">
        <f t="shared" ca="1" si="289"/>
        <v>0.96472777251968034</v>
      </c>
      <c r="AF1419" s="4">
        <f t="shared" ca="1" si="293"/>
        <v>-2.3570238546209152</v>
      </c>
      <c r="AG1419" s="4">
        <f t="shared" ca="1" si="294"/>
        <v>-3.2388789126796058</v>
      </c>
      <c r="AH1419" s="2">
        <f t="shared" ca="1" si="290"/>
        <v>68.368508244839632</v>
      </c>
    </row>
    <row r="1420" spans="20:34" x14ac:dyDescent="0.25">
      <c r="T1420" s="3"/>
      <c r="X1420" s="4">
        <f t="shared" ca="1" si="291"/>
        <v>-1.4885698149058446</v>
      </c>
      <c r="Y1420" s="4">
        <f t="shared" ca="1" si="291"/>
        <v>-1.0091006806012508</v>
      </c>
      <c r="Z1420" s="4">
        <f t="shared" ca="1" si="286"/>
        <v>-1.7073714277370609</v>
      </c>
      <c r="AA1420" s="4">
        <f t="shared" ca="1" si="287"/>
        <v>-1.9214013246720463</v>
      </c>
      <c r="AB1420" s="4">
        <f t="shared" ca="1" si="288"/>
        <v>-2.2528905021788668</v>
      </c>
      <c r="AC1420" s="4">
        <f t="shared" ca="1" si="292"/>
        <v>0.78382561545842633</v>
      </c>
      <c r="AD1420" s="4">
        <f t="shared" ca="1" si="289"/>
        <v>0.840788469859583</v>
      </c>
      <c r="AF1420" s="4">
        <f t="shared" ca="1" si="293"/>
        <v>-1.6154920797571857</v>
      </c>
      <c r="AG1420" s="4">
        <f t="shared" ca="1" si="294"/>
        <v>-1.8942043580881569</v>
      </c>
      <c r="AH1420" s="2">
        <f t="shared" ca="1" si="290"/>
        <v>76.268369663677731</v>
      </c>
    </row>
    <row r="1421" spans="20:34" x14ac:dyDescent="0.25">
      <c r="T1421" s="3"/>
      <c r="X1421" s="4">
        <f t="shared" ca="1" si="291"/>
        <v>-2.0300878394449016</v>
      </c>
      <c r="Y1421" s="4">
        <f t="shared" ca="1" si="291"/>
        <v>0.49961339827731477</v>
      </c>
      <c r="Z1421" s="4">
        <f t="shared" ca="1" si="286"/>
        <v>-0.84154728857767824</v>
      </c>
      <c r="AA1421" s="4">
        <f t="shared" ca="1" si="287"/>
        <v>-2.63067729442291</v>
      </c>
      <c r="AB1421" s="4">
        <f t="shared" ca="1" si="288"/>
        <v>-1.0770664633949831</v>
      </c>
      <c r="AC1421" s="4">
        <f t="shared" ca="1" si="292"/>
        <v>9.1811933617068631E-3</v>
      </c>
      <c r="AD1421" s="4">
        <f t="shared" ca="1" si="289"/>
        <v>3.1018755893073906</v>
      </c>
      <c r="AF1421" s="4">
        <f t="shared" ca="1" si="293"/>
        <v>-8.1600336829156355</v>
      </c>
      <c r="AG1421" s="4">
        <f t="shared" ca="1" si="294"/>
        <v>-3.3409261708665405</v>
      </c>
      <c r="AH1421" s="2">
        <f t="shared" ca="1" si="290"/>
        <v>1152.534215905117</v>
      </c>
    </row>
    <row r="1422" spans="20:34" x14ac:dyDescent="0.25">
      <c r="T1422" s="3"/>
      <c r="X1422" s="4">
        <f t="shared" ca="1" si="291"/>
        <v>-1.0669383421142775</v>
      </c>
      <c r="Y1422" s="4">
        <f t="shared" ca="1" si="291"/>
        <v>0.20218853506999473</v>
      </c>
      <c r="Z1422" s="4">
        <f t="shared" ca="1" si="286"/>
        <v>-0.49015618065342292</v>
      </c>
      <c r="AA1422" s="4">
        <f t="shared" ca="1" si="287"/>
        <v>-1.3691517998362304</v>
      </c>
      <c r="AB1422" s="4">
        <f t="shared" ca="1" si="288"/>
        <v>-0.59986319193920401</v>
      </c>
      <c r="AC1422" s="4">
        <f t="shared" ca="1" si="292"/>
        <v>0.48887561264361812</v>
      </c>
      <c r="AD1422" s="4">
        <f t="shared" ca="1" si="289"/>
        <v>1.0834145109349951</v>
      </c>
      <c r="AF1422" s="4">
        <f t="shared" ca="1" si="293"/>
        <v>-1.4833589276153378</v>
      </c>
      <c r="AG1422" s="4">
        <f t="shared" ca="1" si="294"/>
        <v>-0.64990048672271783</v>
      </c>
      <c r="AH1422" s="2">
        <f t="shared" ca="1" si="290"/>
        <v>178.45267765869994</v>
      </c>
    </row>
    <row r="1423" spans="20:34" x14ac:dyDescent="0.25">
      <c r="T1423" s="3"/>
      <c r="X1423" s="4">
        <f t="shared" ca="1" si="291"/>
        <v>-7.8914306306941406E-2</v>
      </c>
      <c r="Y1423" s="4">
        <f t="shared" ca="1" si="291"/>
        <v>-1.1174448434578321</v>
      </c>
      <c r="Z1423" s="4">
        <f t="shared" ca="1" si="286"/>
        <v>-0.93389753086351968</v>
      </c>
      <c r="AA1423" s="4">
        <f t="shared" ca="1" si="287"/>
        <v>-7.5045834054352833E-2</v>
      </c>
      <c r="AB1423" s="4">
        <f t="shared" ca="1" si="288"/>
        <v>-1.2024818104106423</v>
      </c>
      <c r="AC1423" s="4">
        <f t="shared" ca="1" si="292"/>
        <v>0.83369730669382158</v>
      </c>
      <c r="AD1423" s="4">
        <f t="shared" ca="1" si="289"/>
        <v>0.79848363806675338</v>
      </c>
      <c r="AF1423" s="4">
        <f t="shared" ca="1" si="293"/>
        <v>-5.9922870597473504E-2</v>
      </c>
      <c r="AG1423" s="4">
        <f t="shared" ca="1" si="294"/>
        <v>-0.96016205068578564</v>
      </c>
      <c r="AH1423" s="2">
        <f t="shared" ca="1" si="290"/>
        <v>-86.404255613148507</v>
      </c>
    </row>
    <row r="1424" spans="20:34" x14ac:dyDescent="0.25">
      <c r="T1424" s="3"/>
      <c r="X1424" s="4">
        <f t="shared" ca="1" si="291"/>
        <v>0.9310947339393737</v>
      </c>
      <c r="Y1424" s="4">
        <f t="shared" ca="1" si="291"/>
        <v>1.6323319850949067E-2</v>
      </c>
      <c r="Z1424" s="4">
        <f t="shared" ca="1" si="286"/>
        <v>0.58055548962690828</v>
      </c>
      <c r="AA1424" s="4">
        <f t="shared" ca="1" si="287"/>
        <v>1.247855914391836</v>
      </c>
      <c r="AB1424" s="4">
        <f t="shared" ca="1" si="288"/>
        <v>0.85420636281399642</v>
      </c>
      <c r="AC1424" s="4">
        <f t="shared" ca="1" si="292"/>
        <v>0.29706707255965747</v>
      </c>
      <c r="AD1424" s="4">
        <f t="shared" ca="1" si="289"/>
        <v>1.2991092996461786</v>
      </c>
      <c r="AF1424" s="4">
        <f t="shared" ca="1" si="293"/>
        <v>1.6211012230049198</v>
      </c>
      <c r="AG1424" s="4">
        <f t="shared" ca="1" si="294"/>
        <v>1.1097074297486005</v>
      </c>
      <c r="AH1424" s="2">
        <f t="shared" ca="1" si="290"/>
        <v>-142.07820014571234</v>
      </c>
    </row>
    <row r="1425" spans="20:34" x14ac:dyDescent="0.25">
      <c r="T1425" s="3"/>
      <c r="X1425" s="4">
        <f t="shared" ca="1" si="291"/>
        <v>2.2163321147524857</v>
      </c>
      <c r="Y1425" s="4">
        <f t="shared" ca="1" si="291"/>
        <v>-1.6063602363138147</v>
      </c>
      <c r="Z1425" s="4">
        <f t="shared" ca="1" si="286"/>
        <v>7.7776568761784848E-2</v>
      </c>
      <c r="AA1425" s="4">
        <f t="shared" ca="1" si="287"/>
        <v>2.9312495381077399</v>
      </c>
      <c r="AB1425" s="4">
        <f t="shared" ca="1" si="288"/>
        <v>0.17141234655914775</v>
      </c>
      <c r="AC1425" s="4">
        <f t="shared" ca="1" si="292"/>
        <v>0.20022539791587735</v>
      </c>
      <c r="AD1425" s="4">
        <f t="shared" ca="1" si="289"/>
        <v>1.4668709571614067</v>
      </c>
      <c r="AF1425" s="4">
        <f t="shared" ca="1" si="293"/>
        <v>4.2997648156430319</v>
      </c>
      <c r="AG1425" s="4">
        <f t="shared" ca="1" si="294"/>
        <v>0.25143979286649981</v>
      </c>
      <c r="AH1425" s="2">
        <f t="shared" ca="1" si="290"/>
        <v>-617.26720605116498</v>
      </c>
    </row>
    <row r="1426" spans="20:34" x14ac:dyDescent="0.25">
      <c r="T1426" s="3"/>
      <c r="X1426" s="4">
        <f t="shared" ca="1" si="291"/>
        <v>-2.1864241245296583</v>
      </c>
      <c r="Y1426" s="4">
        <f t="shared" ca="1" si="291"/>
        <v>-0.477927715217839</v>
      </c>
      <c r="Z1426" s="4">
        <f t="shared" ca="1" si="286"/>
        <v>-1.711742414970663</v>
      </c>
      <c r="AA1426" s="4">
        <f t="shared" ca="1" si="287"/>
        <v>-2.8354453080178863</v>
      </c>
      <c r="AB1426" s="4">
        <f t="shared" ca="1" si="288"/>
        <v>-2.2588264788166592</v>
      </c>
      <c r="AC1426" s="4">
        <f t="shared" ca="1" si="292"/>
        <v>0.16027233027261589</v>
      </c>
      <c r="AD1426" s="4">
        <f t="shared" ca="1" si="289"/>
        <v>1.5629945610579667</v>
      </c>
      <c r="AF1426" s="4">
        <f t="shared" ca="1" si="293"/>
        <v>-4.4317855946092877</v>
      </c>
      <c r="AG1426" s="4">
        <f t="shared" ca="1" si="294"/>
        <v>-3.530533500764157</v>
      </c>
      <c r="AH1426" s="2">
        <f t="shared" ca="1" si="290"/>
        <v>409.0793342636407</v>
      </c>
    </row>
    <row r="1427" spans="20:34" x14ac:dyDescent="0.25">
      <c r="T1427" s="3"/>
      <c r="X1427" s="4">
        <f t="shared" ca="1" si="291"/>
        <v>0.55757931427422658</v>
      </c>
      <c r="Y1427" s="4">
        <f t="shared" ca="1" si="291"/>
        <v>-0.47182947175775547</v>
      </c>
      <c r="Z1427" s="4">
        <f t="shared" ca="1" si="286"/>
        <v>-3.4102665953550604E-2</v>
      </c>
      <c r="AA1427" s="4">
        <f t="shared" ca="1" si="287"/>
        <v>0.75862841042203888</v>
      </c>
      <c r="AB1427" s="4">
        <f t="shared" ca="1" si="288"/>
        <v>1.9475841593189852E-2</v>
      </c>
      <c r="AC1427" s="4">
        <f t="shared" ca="1" si="292"/>
        <v>0.42816018517662824</v>
      </c>
      <c r="AD1427" s="4">
        <f t="shared" ca="1" si="289"/>
        <v>1.1422928664792742</v>
      </c>
      <c r="AF1427" s="4">
        <f t="shared" ca="1" si="293"/>
        <v>0.86657582153360613</v>
      </c>
      <c r="AG1427" s="4">
        <f t="shared" ca="1" si="294"/>
        <v>2.224711492058111E-2</v>
      </c>
      <c r="AH1427" s="2">
        <f t="shared" ca="1" si="290"/>
        <v>-134.71216927110345</v>
      </c>
    </row>
    <row r="1428" spans="20:34" x14ac:dyDescent="0.25">
      <c r="T1428" s="3"/>
      <c r="X1428" s="4">
        <f t="shared" ca="1" si="291"/>
        <v>2.0667030409532918</v>
      </c>
      <c r="Y1428" s="4">
        <f t="shared" ca="1" si="291"/>
        <v>-1.1414835253421589</v>
      </c>
      <c r="Z1428" s="4">
        <f t="shared" ca="1" si="286"/>
        <v>0.35506340545005499</v>
      </c>
      <c r="AA1428" s="4">
        <f t="shared" ca="1" si="287"/>
        <v>2.7352665761145838</v>
      </c>
      <c r="AB1428" s="4">
        <f t="shared" ca="1" si="288"/>
        <v>0.54797903426198469</v>
      </c>
      <c r="AC1428" s="4">
        <f t="shared" ca="1" si="292"/>
        <v>0.95879814819128351</v>
      </c>
      <c r="AD1428" s="4">
        <f t="shared" ca="1" si="289"/>
        <v>0.65568516314838377</v>
      </c>
      <c r="AF1428" s="4">
        <f t="shared" ca="1" si="293"/>
        <v>1.793473711214012</v>
      </c>
      <c r="AG1428" s="4">
        <f t="shared" ca="1" si="294"/>
        <v>0.35930172248196318</v>
      </c>
      <c r="AH1428" s="2">
        <f t="shared" ca="1" si="290"/>
        <v>-243.24162374017624</v>
      </c>
    </row>
    <row r="1429" spans="20:34" x14ac:dyDescent="0.25">
      <c r="T1429" s="3"/>
      <c r="X1429" s="4">
        <f t="shared" ca="1" si="291"/>
        <v>-0.90195670600876376</v>
      </c>
      <c r="Y1429" s="4">
        <f t="shared" ca="1" si="291"/>
        <v>0.44004989500573055</v>
      </c>
      <c r="Z1429" s="4">
        <f t="shared" ca="1" si="286"/>
        <v>-0.20102889260224571</v>
      </c>
      <c r="AA1429" s="4">
        <f t="shared" ca="1" si="287"/>
        <v>-1.1530601747431815</v>
      </c>
      <c r="AB1429" s="4">
        <f t="shared" ca="1" si="288"/>
        <v>-0.20721669459271994</v>
      </c>
      <c r="AC1429" s="4">
        <f t="shared" ca="1" si="292"/>
        <v>0.36735507256616295</v>
      </c>
      <c r="AD1429" s="4">
        <f t="shared" ca="1" si="289"/>
        <v>1.2086204089078627</v>
      </c>
      <c r="AF1429" s="4">
        <f t="shared" ca="1" si="293"/>
        <v>-1.3936120598934756</v>
      </c>
      <c r="AG1429" s="4">
        <f t="shared" ca="1" si="294"/>
        <v>-0.25044632615118889</v>
      </c>
      <c r="AH1429" s="2">
        <f t="shared" ca="1" si="290"/>
        <v>203.34091239083045</v>
      </c>
    </row>
    <row r="1430" spans="20:34" x14ac:dyDescent="0.25">
      <c r="T1430" s="3"/>
      <c r="X1430" s="4">
        <f t="shared" ca="1" si="291"/>
        <v>-0.13241842706421894</v>
      </c>
      <c r="Y1430" s="4">
        <f t="shared" ca="1" si="291"/>
        <v>-0.20399153594776703</v>
      </c>
      <c r="Z1430" s="4">
        <f t="shared" ca="1" si="286"/>
        <v>-0.24242769011590737</v>
      </c>
      <c r="AA1430" s="4">
        <f t="shared" ca="1" si="287"/>
        <v>-0.14512510273259843</v>
      </c>
      <c r="AB1430" s="4">
        <f t="shared" ca="1" si="288"/>
        <v>-0.26343792831874013</v>
      </c>
      <c r="AC1430" s="4">
        <f t="shared" ca="1" si="292"/>
        <v>0.74194727575435393</v>
      </c>
      <c r="AD1430" s="4">
        <f t="shared" ca="1" si="289"/>
        <v>0.87459039768142754</v>
      </c>
      <c r="AF1430" s="4">
        <f t="shared" ca="1" si="293"/>
        <v>-0.12692502131246128</v>
      </c>
      <c r="AG1430" s="4">
        <f t="shared" ca="1" si="294"/>
        <v>-0.23040028249265834</v>
      </c>
      <c r="AH1430" s="2">
        <f t="shared" ca="1" si="290"/>
        <v>-2.6585659960878729</v>
      </c>
    </row>
    <row r="1431" spans="20:34" x14ac:dyDescent="0.25">
      <c r="T1431" s="3"/>
      <c r="X1431" s="4">
        <f t="shared" ca="1" si="291"/>
        <v>1.7728750903921333</v>
      </c>
      <c r="Y1431" s="4">
        <f t="shared" ca="1" si="291"/>
        <v>0.1775706190729488</v>
      </c>
      <c r="Z1431" s="4">
        <f t="shared" ca="1" si="286"/>
        <v>1.2215430237691169</v>
      </c>
      <c r="AA1431" s="4">
        <f t="shared" ca="1" si="287"/>
        <v>2.3504130806994126</v>
      </c>
      <c r="AB1431" s="4">
        <f t="shared" ca="1" si="288"/>
        <v>1.7246932401340955</v>
      </c>
      <c r="AC1431" s="4">
        <f t="shared" ca="1" si="292"/>
        <v>0.31972838269584725</v>
      </c>
      <c r="AD1431" s="4">
        <f t="shared" ca="1" si="289"/>
        <v>1.2678933635042335</v>
      </c>
      <c r="AF1431" s="4">
        <f t="shared" ca="1" si="293"/>
        <v>2.9800731465123258</v>
      </c>
      <c r="AG1431" s="4">
        <f t="shared" ca="1" si="294"/>
        <v>2.1867271132466333</v>
      </c>
      <c r="AH1431" s="2">
        <f t="shared" ca="1" si="290"/>
        <v>-236.30979464070379</v>
      </c>
    </row>
    <row r="1432" spans="20:34" x14ac:dyDescent="0.25">
      <c r="T1432" s="3"/>
      <c r="X1432" s="4">
        <f t="shared" ca="1" si="291"/>
        <v>0.6969419676476083</v>
      </c>
      <c r="Y1432" s="4">
        <f t="shared" ca="1" si="291"/>
        <v>2.9413883594781138</v>
      </c>
      <c r="Z1432" s="4">
        <f t="shared" ca="1" si="286"/>
        <v>2.7564864507054079</v>
      </c>
      <c r="AA1432" s="4">
        <f t="shared" ca="1" si="287"/>
        <v>0.941164497198832</v>
      </c>
      <c r="AB1432" s="4">
        <f t="shared" ca="1" si="288"/>
        <v>3.8092082102494857</v>
      </c>
      <c r="AC1432" s="4">
        <f t="shared" ca="1" si="292"/>
        <v>0.57477756218171061</v>
      </c>
      <c r="AD1432" s="4">
        <f t="shared" ca="1" si="289"/>
        <v>1.0083364489716395</v>
      </c>
      <c r="AF1432" s="4">
        <f t="shared" ca="1" si="293"/>
        <v>0.94901046700364888</v>
      </c>
      <c r="AG1432" s="4">
        <f t="shared" ca="1" si="294"/>
        <v>3.8409634801165811</v>
      </c>
      <c r="AH1432" s="2">
        <f t="shared" ca="1" si="290"/>
        <v>234.33331512724999</v>
      </c>
    </row>
    <row r="1433" spans="20:34" x14ac:dyDescent="0.25">
      <c r="T1433" s="3"/>
      <c r="X1433" s="4">
        <f t="shared" ca="1" si="291"/>
        <v>-0.82547801441545909</v>
      </c>
      <c r="Y1433" s="4">
        <f t="shared" ca="1" si="291"/>
        <v>-0.69934956451461594</v>
      </c>
      <c r="Z1433" s="4">
        <f t="shared" ca="1" si="286"/>
        <v>-1.0575986337716592</v>
      </c>
      <c r="AA1433" s="4">
        <f t="shared" ca="1" si="287"/>
        <v>-1.0528889972624473</v>
      </c>
      <c r="AB1433" s="4">
        <f t="shared" ca="1" si="288"/>
        <v>-1.3704728883270949</v>
      </c>
      <c r="AC1433" s="4">
        <f t="shared" ca="1" si="292"/>
        <v>0.81539859818594651</v>
      </c>
      <c r="AD1433" s="4">
        <f t="shared" ca="1" si="289"/>
        <v>0.81437347136548488</v>
      </c>
      <c r="AF1433" s="4">
        <f t="shared" ca="1" si="293"/>
        <v>-0.85744486766314376</v>
      </c>
      <c r="AG1433" s="4">
        <f t="shared" ca="1" si="294"/>
        <v>-1.1160767634792188</v>
      </c>
      <c r="AH1433" s="2">
        <f t="shared" ca="1" si="290"/>
        <v>27.707772647055663</v>
      </c>
    </row>
    <row r="1434" spans="20:34" x14ac:dyDescent="0.25">
      <c r="T1434" s="3"/>
      <c r="X1434" s="4">
        <f t="shared" ca="1" si="291"/>
        <v>-0.35776452279201382</v>
      </c>
      <c r="Y1434" s="4">
        <f t="shared" ca="1" si="291"/>
        <v>2.1260487899476002</v>
      </c>
      <c r="Z1434" s="4">
        <f t="shared" ca="1" si="286"/>
        <v>1.46720067218443</v>
      </c>
      <c r="AA1434" s="4">
        <f t="shared" ca="1" si="287"/>
        <v>-0.4402816133823651</v>
      </c>
      <c r="AB1434" s="4">
        <f t="shared" ca="1" si="288"/>
        <v>2.058306216781161</v>
      </c>
      <c r="AC1434" s="4">
        <f t="shared" ca="1" si="292"/>
        <v>0.26286238637057746</v>
      </c>
      <c r="AD1434" s="4">
        <f t="shared" ca="1" si="289"/>
        <v>1.3509762924762507</v>
      </c>
      <c r="AF1434" s="4">
        <f t="shared" ca="1" si="293"/>
        <v>-0.59481002169276964</v>
      </c>
      <c r="AG1434" s="4">
        <f t="shared" ca="1" si="294"/>
        <v>2.780722901527831</v>
      </c>
      <c r="AH1434" s="2">
        <f t="shared" ca="1" si="290"/>
        <v>374.30846658768587</v>
      </c>
    </row>
    <row r="1435" spans="20:34" x14ac:dyDescent="0.25">
      <c r="T1435" s="3"/>
      <c r="X1435" s="4">
        <f t="shared" ca="1" si="291"/>
        <v>0.92378703389971795</v>
      </c>
      <c r="Y1435" s="4">
        <f t="shared" ca="1" si="291"/>
        <v>-0.2037106454874138</v>
      </c>
      <c r="Z1435" s="4">
        <f t="shared" ca="1" si="286"/>
        <v>0.40168138441501999</v>
      </c>
      <c r="AA1435" s="4">
        <f t="shared" ca="1" si="287"/>
        <v>1.2382843474311847</v>
      </c>
      <c r="AB1435" s="4">
        <f t="shared" ca="1" si="288"/>
        <v>0.61128812652146591</v>
      </c>
      <c r="AC1435" s="4">
        <f t="shared" ca="1" si="292"/>
        <v>0.3907876782574079</v>
      </c>
      <c r="AD1435" s="4">
        <f t="shared" ca="1" si="289"/>
        <v>1.1820015559747479</v>
      </c>
      <c r="AF1435" s="4">
        <f t="shared" ca="1" si="293"/>
        <v>1.4636540254028356</v>
      </c>
      <c r="AG1435" s="4">
        <f t="shared" ca="1" si="294"/>
        <v>0.72254351669726125</v>
      </c>
      <c r="AH1435" s="2">
        <f t="shared" ca="1" si="290"/>
        <v>-156.80308807105621</v>
      </c>
    </row>
    <row r="1436" spans="20:34" x14ac:dyDescent="0.25">
      <c r="T1436" s="3"/>
      <c r="X1436" s="4">
        <f t="shared" ca="1" si="291"/>
        <v>1.4088647801971568</v>
      </c>
      <c r="Y1436" s="4">
        <f t="shared" ca="1" si="291"/>
        <v>-7.8151878941440378E-2</v>
      </c>
      <c r="Z1436" s="4">
        <f t="shared" ca="1" si="286"/>
        <v>0.79692503369031553</v>
      </c>
      <c r="AA1436" s="4">
        <f t="shared" ca="1" si="287"/>
        <v>1.87363529295611</v>
      </c>
      <c r="AB1436" s="4">
        <f t="shared" ca="1" si="288"/>
        <v>1.1480449146213747</v>
      </c>
      <c r="AC1436" s="4">
        <f t="shared" ca="1" si="292"/>
        <v>0.98468401882578127</v>
      </c>
      <c r="AD1436" s="4">
        <f t="shared" ca="1" si="289"/>
        <v>0.59468536362584234</v>
      </c>
      <c r="AF1436" s="4">
        <f t="shared" ca="1" si="293"/>
        <v>1.114223485493816</v>
      </c>
      <c r="AG1436" s="4">
        <f t="shared" ca="1" si="294"/>
        <v>0.68272550751041139</v>
      </c>
      <c r="AH1436" s="2">
        <f t="shared" ca="1" si="290"/>
        <v>-107.09221386247782</v>
      </c>
    </row>
    <row r="1437" spans="20:34" x14ac:dyDescent="0.25">
      <c r="T1437" s="3"/>
      <c r="X1437" s="4">
        <f t="shared" ca="1" si="291"/>
        <v>-0.55782228247575893</v>
      </c>
      <c r="Y1437" s="4">
        <f t="shared" ca="1" si="291"/>
        <v>-2.2523682376868197</v>
      </c>
      <c r="Z1437" s="4">
        <f t="shared" ca="1" si="286"/>
        <v>-2.1254952351738092</v>
      </c>
      <c r="AA1437" s="4">
        <f t="shared" ca="1" si="287"/>
        <v>-0.70231566409869428</v>
      </c>
      <c r="AB1437" s="4">
        <f t="shared" ca="1" si="288"/>
        <v>-2.8207194662099444</v>
      </c>
      <c r="AC1437" s="4">
        <f t="shared" ca="1" si="292"/>
        <v>0.28499182504580078</v>
      </c>
      <c r="AD1437" s="4">
        <f t="shared" ca="1" si="289"/>
        <v>1.3167075920699423</v>
      </c>
      <c r="AF1437" s="4">
        <f t="shared" ca="1" si="293"/>
        <v>-0.92474436694839413</v>
      </c>
      <c r="AG1437" s="4">
        <f t="shared" ca="1" si="294"/>
        <v>-3.7140627362581089</v>
      </c>
      <c r="AH1437" s="2">
        <f t="shared" ca="1" si="290"/>
        <v>-220.99373649117479</v>
      </c>
    </row>
    <row r="1438" spans="20:34" x14ac:dyDescent="0.25">
      <c r="T1438" s="3"/>
      <c r="X1438" s="4">
        <f t="shared" ca="1" si="291"/>
        <v>-1.285784676100727</v>
      </c>
      <c r="Y1438" s="4">
        <f t="shared" ca="1" si="291"/>
        <v>-0.1971567638542164</v>
      </c>
      <c r="Z1438" s="4">
        <f t="shared" ca="1" si="286"/>
        <v>-0.94012761997716632</v>
      </c>
      <c r="AA1438" s="4">
        <f t="shared" ca="1" si="287"/>
        <v>-1.6557949746350502</v>
      </c>
      <c r="AB1438" s="4">
        <f t="shared" ca="1" si="288"/>
        <v>-1.2109425222483876</v>
      </c>
      <c r="AC1438" s="4">
        <f t="shared" ca="1" si="292"/>
        <v>1.6062233861523612E-2</v>
      </c>
      <c r="AD1438" s="4">
        <f t="shared" ca="1" si="289"/>
        <v>2.7403352707546191</v>
      </c>
      <c r="AF1438" s="4">
        <f t="shared" ca="1" si="293"/>
        <v>-4.5374333701306782</v>
      </c>
      <c r="AG1438" s="4">
        <f t="shared" ca="1" si="294"/>
        <v>-3.3183885045738166</v>
      </c>
      <c r="AH1438" s="2">
        <f t="shared" ca="1" si="290"/>
        <v>449.75677691119017</v>
      </c>
    </row>
    <row r="1439" spans="20:34" x14ac:dyDescent="0.25">
      <c r="T1439" s="3"/>
      <c r="X1439" s="4">
        <f t="shared" ca="1" si="291"/>
        <v>-0.74174493137072062</v>
      </c>
      <c r="Y1439" s="4">
        <f t="shared" ca="1" si="291"/>
        <v>-0.22587012129349604</v>
      </c>
      <c r="Z1439" s="4">
        <f t="shared" ca="1" si="286"/>
        <v>-0.63122970233391651</v>
      </c>
      <c r="AA1439" s="4">
        <f t="shared" ca="1" si="287"/>
        <v>-0.94321607598279178</v>
      </c>
      <c r="AB1439" s="4">
        <f t="shared" ca="1" si="288"/>
        <v>-0.7914467139565875</v>
      </c>
      <c r="AC1439" s="4">
        <f t="shared" ca="1" si="292"/>
        <v>0.33662589577440893</v>
      </c>
      <c r="AD1439" s="4">
        <f t="shared" ca="1" si="289"/>
        <v>1.2459711551474473</v>
      </c>
      <c r="AF1439" s="4">
        <f t="shared" ca="1" si="293"/>
        <v>-1.1752200237459214</v>
      </c>
      <c r="AG1439" s="4">
        <f t="shared" ca="1" si="294"/>
        <v>-0.98611977642614057</v>
      </c>
      <c r="AH1439" s="2">
        <f t="shared" ca="1" si="290"/>
        <v>93.31078540647286</v>
      </c>
    </row>
    <row r="1440" spans="20:34" x14ac:dyDescent="0.25">
      <c r="T1440" s="3"/>
      <c r="X1440" s="4">
        <f t="shared" ca="1" si="291"/>
        <v>2.4506026161813538E-2</v>
      </c>
      <c r="Y1440" s="4">
        <f t="shared" ca="1" si="291"/>
        <v>4.3818126150136479E-2</v>
      </c>
      <c r="Z1440" s="4">
        <f t="shared" ca="1" si="286"/>
        <v>4.9673699207207649E-2</v>
      </c>
      <c r="AA1440" s="4">
        <f t="shared" ca="1" si="287"/>
        <v>6.0413288781257082E-2</v>
      </c>
      <c r="AB1440" s="4">
        <f t="shared" ca="1" si="288"/>
        <v>0.13324751829141013</v>
      </c>
      <c r="AC1440" s="4">
        <f t="shared" ca="1" si="292"/>
        <v>0.39107790816089039</v>
      </c>
      <c r="AD1440" s="4">
        <f t="shared" ca="1" si="289"/>
        <v>1.1816808296506955</v>
      </c>
      <c r="AF1440" s="4">
        <f t="shared" ca="1" si="293"/>
        <v>7.1389225208962931E-2</v>
      </c>
      <c r="AG1440" s="4">
        <f t="shared" ca="1" si="294"/>
        <v>0.15745603796348975</v>
      </c>
      <c r="AH1440" s="2">
        <f t="shared" ca="1" si="290"/>
        <v>4.3186239647488947</v>
      </c>
    </row>
    <row r="1441" spans="20:34" x14ac:dyDescent="0.25">
      <c r="T1441" s="3"/>
      <c r="X1441" s="4">
        <f t="shared" ca="1" si="291"/>
        <v>-0.79244719331881031</v>
      </c>
      <c r="Y1441" s="4">
        <f t="shared" ca="1" si="291"/>
        <v>-8.3243770114801149E-2</v>
      </c>
      <c r="Z1441" s="4">
        <f t="shared" ca="1" si="286"/>
        <v>-0.54908016220904943</v>
      </c>
      <c r="AA1441" s="4">
        <f t="shared" ca="1" si="287"/>
        <v>-1.0096254924420216</v>
      </c>
      <c r="AB1441" s="4">
        <f t="shared" ca="1" si="288"/>
        <v>-0.67988433115256774</v>
      </c>
      <c r="AC1441" s="4">
        <f t="shared" ca="1" si="292"/>
        <v>0.6591979452660518</v>
      </c>
      <c r="AD1441" s="4">
        <f t="shared" ca="1" si="289"/>
        <v>0.93998962825024424</v>
      </c>
      <c r="AF1441" s="4">
        <f t="shared" ca="1" si="293"/>
        <v>-0.94903749131254567</v>
      </c>
      <c r="AG1441" s="4">
        <f t="shared" ca="1" si="294"/>
        <v>-0.63908421969326812</v>
      </c>
      <c r="AH1441" s="2">
        <f t="shared" ca="1" si="290"/>
        <v>90.51567144154069</v>
      </c>
    </row>
    <row r="1442" spans="20:34" x14ac:dyDescent="0.25">
      <c r="T1442" s="3"/>
      <c r="X1442" s="4">
        <f t="shared" ca="1" si="291"/>
        <v>-0.32853530994855201</v>
      </c>
      <c r="Y1442" s="4">
        <f t="shared" ca="1" si="291"/>
        <v>-0.13246679103626738</v>
      </c>
      <c r="Z1442" s="4">
        <f t="shared" ca="1" si="286"/>
        <v>-0.30528782320525105</v>
      </c>
      <c r="AA1442" s="4">
        <f t="shared" ca="1" si="287"/>
        <v>-0.40199742459243953</v>
      </c>
      <c r="AB1442" s="4">
        <f t="shared" ca="1" si="288"/>
        <v>-0.34880451978310512</v>
      </c>
      <c r="AC1442" s="4">
        <f t="shared" ca="1" si="292"/>
        <v>0.19418846814421165</v>
      </c>
      <c r="AD1442" s="4">
        <f t="shared" ca="1" si="289"/>
        <v>1.4800012948881409</v>
      </c>
      <c r="AF1442" s="4">
        <f t="shared" ca="1" si="293"/>
        <v>-0.59495670893850827</v>
      </c>
      <c r="AG1442" s="4">
        <f t="shared" ca="1" si="294"/>
        <v>-0.51623114094183176</v>
      </c>
      <c r="AH1442" s="2">
        <f t="shared" ca="1" si="290"/>
        <v>44.637022408307985</v>
      </c>
    </row>
    <row r="1443" spans="20:34" x14ac:dyDescent="0.25">
      <c r="T1443" s="3"/>
      <c r="X1443" s="4">
        <f t="shared" ca="1" si="291"/>
        <v>-0.45246444396774149</v>
      </c>
      <c r="Y1443" s="4">
        <f t="shared" ca="1" si="291"/>
        <v>-0.55748483617351419</v>
      </c>
      <c r="Z1443" s="4">
        <f t="shared" ca="1" si="286"/>
        <v>-0.71774620067765982</v>
      </c>
      <c r="AA1443" s="4">
        <f t="shared" ca="1" si="287"/>
        <v>-0.56431881137668616</v>
      </c>
      <c r="AB1443" s="4">
        <f t="shared" ca="1" si="288"/>
        <v>-0.90893960183419498</v>
      </c>
      <c r="AC1443" s="4">
        <f t="shared" ca="1" si="292"/>
        <v>0.48745004481378063</v>
      </c>
      <c r="AD1443" s="4">
        <f t="shared" ca="1" si="289"/>
        <v>1.084731502953169</v>
      </c>
      <c r="AF1443" s="4">
        <f t="shared" ca="1" si="293"/>
        <v>-0.61213439240937861</v>
      </c>
      <c r="AG1443" s="4">
        <f t="shared" ca="1" si="294"/>
        <v>-0.98595542039126127</v>
      </c>
      <c r="AH1443" s="2">
        <f t="shared" ca="1" si="290"/>
        <v>0.47119435768991025</v>
      </c>
    </row>
    <row r="1444" spans="20:34" x14ac:dyDescent="0.25">
      <c r="T1444" s="3"/>
      <c r="X1444" s="4">
        <f t="shared" ca="1" si="291"/>
        <v>1.6466840028056315</v>
      </c>
      <c r="Y1444" s="4">
        <f t="shared" ca="1" si="291"/>
        <v>-1.35590308568979</v>
      </c>
      <c r="Z1444" s="4">
        <f t="shared" ca="1" si="286"/>
        <v>-7.0958245800013753E-2</v>
      </c>
      <c r="AA1444" s="4">
        <f t="shared" ca="1" si="287"/>
        <v>2.1851290052560901</v>
      </c>
      <c r="AB1444" s="4">
        <f t="shared" ca="1" si="288"/>
        <v>-3.0575519632271286E-2</v>
      </c>
      <c r="AC1444" s="4">
        <f t="shared" ca="1" si="292"/>
        <v>0.44577448822307764</v>
      </c>
      <c r="AD1444" s="4">
        <f t="shared" ca="1" si="289"/>
        <v>1.1245722524950574</v>
      </c>
      <c r="AF1444" s="4">
        <f t="shared" ca="1" si="293"/>
        <v>2.4573354474331253</v>
      </c>
      <c r="AG1444" s="4">
        <f t="shared" ca="1" si="294"/>
        <v>-3.4384380984070172E-2</v>
      </c>
      <c r="AH1444" s="2">
        <f t="shared" ca="1" si="290"/>
        <v>-381.83033059274203</v>
      </c>
    </row>
    <row r="1445" spans="20:34" x14ac:dyDescent="0.25">
      <c r="T1445" s="3"/>
      <c r="X1445" s="4">
        <f t="shared" ca="1" si="291"/>
        <v>-0.12798978264614491</v>
      </c>
      <c r="Y1445" s="4">
        <f t="shared" ca="1" si="291"/>
        <v>-0.17949575967873824</v>
      </c>
      <c r="Z1445" s="4">
        <f t="shared" ca="1" si="286"/>
        <v>-0.22031028332119268</v>
      </c>
      <c r="AA1445" s="4">
        <f t="shared" ca="1" si="287"/>
        <v>-0.13932449975731437</v>
      </c>
      <c r="AB1445" s="4">
        <f t="shared" ca="1" si="288"/>
        <v>-0.23340159945172953</v>
      </c>
      <c r="AC1445" s="4">
        <f t="shared" ca="1" si="292"/>
        <v>0.16063442629541647</v>
      </c>
      <c r="AD1445" s="4">
        <f t="shared" ca="1" si="289"/>
        <v>1.5620113165817255</v>
      </c>
      <c r="AF1445" s="4">
        <f t="shared" ca="1" si="293"/>
        <v>-0.21762644529801292</v>
      </c>
      <c r="AG1445" s="4">
        <f t="shared" ca="1" si="294"/>
        <v>-0.36457593965187657</v>
      </c>
      <c r="AH1445" s="2">
        <f t="shared" ca="1" si="290"/>
        <v>-1.4602817174709344</v>
      </c>
    </row>
    <row r="1446" spans="20:34" x14ac:dyDescent="0.25">
      <c r="T1446" s="3"/>
      <c r="X1446" s="4">
        <f t="shared" ca="1" si="291"/>
        <v>-0.70195572293442299</v>
      </c>
      <c r="Y1446" s="4">
        <f t="shared" ca="1" si="291"/>
        <v>-0.17881427568778743</v>
      </c>
      <c r="Z1446" s="4">
        <f t="shared" ca="1" si="286"/>
        <v>-0.56967251984406619</v>
      </c>
      <c r="AA1446" s="4">
        <f t="shared" ca="1" si="287"/>
        <v>-0.89110048957494026</v>
      </c>
      <c r="AB1446" s="4">
        <f t="shared" ca="1" si="288"/>
        <v>-0.70784958186271263</v>
      </c>
      <c r="AC1446" s="4">
        <f t="shared" ca="1" si="292"/>
        <v>0.98311160888629145</v>
      </c>
      <c r="AD1446" s="4">
        <f t="shared" ca="1" si="289"/>
        <v>0.59987164885894428</v>
      </c>
      <c r="AF1446" s="4">
        <f t="shared" ca="1" si="293"/>
        <v>-0.53454591998033185</v>
      </c>
      <c r="AG1446" s="4">
        <f t="shared" ca="1" si="294"/>
        <v>-0.42461889581609968</v>
      </c>
      <c r="AH1446" s="2">
        <f t="shared" ca="1" si="290"/>
        <v>43.94017698285279</v>
      </c>
    </row>
    <row r="1447" spans="20:34" x14ac:dyDescent="0.25">
      <c r="T1447" s="3"/>
      <c r="X1447" s="4">
        <f t="shared" ca="1" si="291"/>
        <v>-0.21095650830548363</v>
      </c>
      <c r="Y1447" s="4">
        <f t="shared" ca="1" si="291"/>
        <v>2.2470921302110529</v>
      </c>
      <c r="Z1447" s="4">
        <f t="shared" ca="1" si="286"/>
        <v>1.6526482031469327</v>
      </c>
      <c r="AA1447" s="4">
        <f t="shared" ca="1" si="287"/>
        <v>-0.24799365227383802</v>
      </c>
      <c r="AB1447" s="4">
        <f t="shared" ca="1" si="288"/>
        <v>2.3101514298870631</v>
      </c>
      <c r="AC1447" s="4">
        <f t="shared" ca="1" si="292"/>
        <v>0.75907315878703696</v>
      </c>
      <c r="AD1447" s="4">
        <f t="shared" ca="1" si="289"/>
        <v>0.86088810008702177</v>
      </c>
      <c r="AF1447" s="4">
        <f t="shared" ca="1" si="293"/>
        <v>-0.21349478413966594</v>
      </c>
      <c r="AG1447" s="4">
        <f t="shared" ca="1" si="294"/>
        <v>1.9887818753887905</v>
      </c>
      <c r="AH1447" s="2">
        <f t="shared" ca="1" si="290"/>
        <v>233.20878624745819</v>
      </c>
    </row>
    <row r="1448" spans="20:34" x14ac:dyDescent="0.25">
      <c r="T1448" s="3"/>
      <c r="X1448" s="4">
        <f t="shared" ca="1" si="291"/>
        <v>-0.55755224309466433</v>
      </c>
      <c r="Y1448" s="4">
        <f t="shared" ca="1" si="291"/>
        <v>-4.5531449113931428E-2</v>
      </c>
      <c r="Z1448" s="4">
        <f t="shared" ca="1" si="286"/>
        <v>-0.37598870373768051</v>
      </c>
      <c r="AA1448" s="4">
        <f t="shared" ca="1" si="287"/>
        <v>-0.70196196868096583</v>
      </c>
      <c r="AB1448" s="4">
        <f t="shared" ca="1" si="288"/>
        <v>-0.44481916194118765</v>
      </c>
      <c r="AC1448" s="4">
        <f t="shared" ca="1" si="292"/>
        <v>0.72638517490635379</v>
      </c>
      <c r="AD1448" s="4">
        <f t="shared" ca="1" si="289"/>
        <v>0.88694556831035565</v>
      </c>
      <c r="AF1448" s="4">
        <f t="shared" ca="1" si="293"/>
        <v>-0.62260205724399531</v>
      </c>
      <c r="AG1448" s="4">
        <f t="shared" ca="1" si="294"/>
        <v>-0.39453038438326282</v>
      </c>
      <c r="AH1448" s="2">
        <f t="shared" ca="1" si="290"/>
        <v>61.324727562303451</v>
      </c>
    </row>
    <row r="1449" spans="20:34" x14ac:dyDescent="0.25">
      <c r="T1449" s="3"/>
      <c r="X1449" s="4">
        <f t="shared" ca="1" si="291"/>
        <v>-1.2913835238459539</v>
      </c>
      <c r="Y1449" s="4">
        <f t="shared" ca="1" si="291"/>
        <v>-0.52377628118887465</v>
      </c>
      <c r="Z1449" s="4">
        <f t="shared" ca="1" si="286"/>
        <v>-1.2024494871044591</v>
      </c>
      <c r="AA1449" s="4">
        <f t="shared" ca="1" si="287"/>
        <v>-1.6631283005522501</v>
      </c>
      <c r="AB1449" s="4">
        <f t="shared" ca="1" si="288"/>
        <v>-1.5671861788024855</v>
      </c>
      <c r="AC1449" s="4">
        <f t="shared" ca="1" si="292"/>
        <v>0.87995270012239479</v>
      </c>
      <c r="AD1449" s="4">
        <f t="shared" ca="1" si="289"/>
        <v>0.75524333529764753</v>
      </c>
      <c r="AF1449" s="4">
        <f t="shared" ca="1" si="293"/>
        <v>-1.2560665647369897</v>
      </c>
      <c r="AG1449" s="4">
        <f t="shared" ca="1" si="294"/>
        <v>-1.1836069167111645</v>
      </c>
      <c r="AH1449" s="2">
        <f t="shared" ca="1" si="290"/>
        <v>87.030897020958491</v>
      </c>
    </row>
    <row r="1450" spans="20:34" x14ac:dyDescent="0.25">
      <c r="T1450" s="3"/>
      <c r="X1450" s="4">
        <f t="shared" ca="1" si="291"/>
        <v>0.68267899031524848</v>
      </c>
      <c r="Y1450" s="4">
        <f t="shared" ca="1" si="291"/>
        <v>0.58192368798640248</v>
      </c>
      <c r="Z1450" s="4">
        <f t="shared" ca="1" si="286"/>
        <v>0.87746260742839022</v>
      </c>
      <c r="AA1450" s="4">
        <f t="shared" ca="1" si="287"/>
        <v>0.92248296376777905</v>
      </c>
      <c r="AB1450" s="4">
        <f t="shared" ca="1" si="288"/>
        <v>1.2574181821748744</v>
      </c>
      <c r="AC1450" s="4">
        <f t="shared" ca="1" si="292"/>
        <v>0.12712827109924196</v>
      </c>
      <c r="AD1450" s="4">
        <f t="shared" ca="1" si="289"/>
        <v>1.6650794097630408</v>
      </c>
      <c r="AF1450" s="4">
        <f t="shared" ca="1" si="293"/>
        <v>1.5360073888269141</v>
      </c>
      <c r="AG1450" s="4">
        <f t="shared" ca="1" si="294"/>
        <v>2.0937011246010555</v>
      </c>
      <c r="AH1450" s="2">
        <f t="shared" ca="1" si="290"/>
        <v>-30.727898091718544</v>
      </c>
    </row>
    <row r="1451" spans="20:34" x14ac:dyDescent="0.25">
      <c r="T1451" s="3"/>
      <c r="X1451" s="4">
        <f t="shared" ca="1" si="291"/>
        <v>-0.55105222464989023</v>
      </c>
      <c r="Y1451" s="4">
        <f t="shared" ca="1" si="291"/>
        <v>1.0878994023156376</v>
      </c>
      <c r="Z1451" s="4">
        <f t="shared" ca="1" si="286"/>
        <v>0.52643544248200458</v>
      </c>
      <c r="AA1451" s="4">
        <f t="shared" ca="1" si="287"/>
        <v>-0.69344829660192475</v>
      </c>
      <c r="AB1451" s="4">
        <f t="shared" ca="1" si="288"/>
        <v>0.78070915993527112</v>
      </c>
      <c r="AC1451" s="4">
        <f t="shared" ca="1" si="292"/>
        <v>0.71494975601263022</v>
      </c>
      <c r="AD1451" s="4">
        <f t="shared" ca="1" si="289"/>
        <v>0.89598618008483022</v>
      </c>
      <c r="AF1451" s="4">
        <f t="shared" ca="1" si="293"/>
        <v>-0.62132009035869096</v>
      </c>
      <c r="AG1451" s="4">
        <f t="shared" ca="1" si="294"/>
        <v>0.6995046179676403</v>
      </c>
      <c r="AH1451" s="2">
        <f t="shared" ca="1" si="290"/>
        <v>170.51864856582779</v>
      </c>
    </row>
    <row r="1452" spans="20:34" x14ac:dyDescent="0.25">
      <c r="T1452" s="3"/>
      <c r="X1452" s="4">
        <f t="shared" ca="1" si="291"/>
        <v>0.28357923281441011</v>
      </c>
      <c r="Y1452" s="4">
        <f t="shared" ca="1" si="291"/>
        <v>-0.91575893243248574</v>
      </c>
      <c r="Z1452" s="4">
        <f t="shared" ca="1" si="286"/>
        <v>-0.55303856951013064</v>
      </c>
      <c r="AA1452" s="4">
        <f t="shared" ca="1" si="287"/>
        <v>0.39974529908949968</v>
      </c>
      <c r="AB1452" s="4">
        <f t="shared" ca="1" si="288"/>
        <v>-0.6852600076316594</v>
      </c>
      <c r="AC1452" s="4">
        <f t="shared" ca="1" si="292"/>
        <v>0.77672345012477284</v>
      </c>
      <c r="AD1452" s="4">
        <f t="shared" ca="1" si="289"/>
        <v>0.8465994678863844</v>
      </c>
      <c r="AF1452" s="4">
        <f t="shared" ca="1" si="293"/>
        <v>0.33842415749925403</v>
      </c>
      <c r="AG1452" s="4">
        <f t="shared" ca="1" si="294"/>
        <v>-0.58014075782478258</v>
      </c>
      <c r="AH1452" s="2">
        <f t="shared" ca="1" si="290"/>
        <v>-111.95112173823009</v>
      </c>
    </row>
    <row r="1453" spans="20:34" x14ac:dyDescent="0.25">
      <c r="T1453" s="3"/>
      <c r="X1453" s="4">
        <f t="shared" ca="1" si="291"/>
        <v>-7.5246945629865475E-2</v>
      </c>
      <c r="Y1453" s="4">
        <f t="shared" ca="1" si="291"/>
        <v>-0.159670428854015</v>
      </c>
      <c r="Z1453" s="4">
        <f t="shared" ca="1" si="286"/>
        <v>-0.17244169156803379</v>
      </c>
      <c r="AA1453" s="4">
        <f t="shared" ca="1" si="287"/>
        <v>-7.0242354423414699E-2</v>
      </c>
      <c r="AB1453" s="4">
        <f t="shared" ca="1" si="288"/>
        <v>-0.16839412467660653</v>
      </c>
      <c r="AC1453" s="4">
        <f t="shared" ca="1" si="292"/>
        <v>0.11215724951288675</v>
      </c>
      <c r="AD1453" s="4">
        <f t="shared" ca="1" si="289"/>
        <v>1.7213483764198407</v>
      </c>
      <c r="AF1453" s="4">
        <f t="shared" ca="1" si="293"/>
        <v>-0.12091156274265191</v>
      </c>
      <c r="AG1453" s="4">
        <f t="shared" ca="1" si="294"/>
        <v>-0.28986495311071686</v>
      </c>
      <c r="AH1453" s="2">
        <f t="shared" ca="1" si="290"/>
        <v>-9.5725491042840076</v>
      </c>
    </row>
    <row r="1454" spans="20:34" x14ac:dyDescent="0.25">
      <c r="T1454" s="3"/>
      <c r="X1454" s="4">
        <f t="shared" ca="1" si="291"/>
        <v>-1.1673223208510597</v>
      </c>
      <c r="Y1454" s="4">
        <f t="shared" ca="1" si="291"/>
        <v>-1.7762137907998414</v>
      </c>
      <c r="Z1454" s="4">
        <f t="shared" ca="1" si="286"/>
        <v>-2.1196162278127999</v>
      </c>
      <c r="AA1454" s="4">
        <f t="shared" ca="1" si="287"/>
        <v>-1.5006339308817982</v>
      </c>
      <c r="AB1454" s="4">
        <f t="shared" ca="1" si="288"/>
        <v>-2.8127355375267209</v>
      </c>
      <c r="AC1454" s="4">
        <f t="shared" ca="1" si="292"/>
        <v>0.20213778440303698</v>
      </c>
      <c r="AD1454" s="4">
        <f t="shared" ca="1" si="289"/>
        <v>1.4627990426783521</v>
      </c>
      <c r="AF1454" s="4">
        <f t="shared" ca="1" si="293"/>
        <v>-2.1951258775045468</v>
      </c>
      <c r="AG1454" s="4">
        <f t="shared" ca="1" si="294"/>
        <v>-4.1144668516014677</v>
      </c>
      <c r="AH1454" s="2">
        <f t="shared" ca="1" si="290"/>
        <v>-47.074034494136413</v>
      </c>
    </row>
    <row r="1455" spans="20:34" x14ac:dyDescent="0.25">
      <c r="T1455" s="3"/>
      <c r="X1455" s="4">
        <f t="shared" ca="1" si="291"/>
        <v>0.91632744679461842</v>
      </c>
      <c r="Y1455" s="4">
        <f t="shared" ca="1" si="291"/>
        <v>0.95492826957273746</v>
      </c>
      <c r="Z1455" s="4">
        <f t="shared" ca="1" si="286"/>
        <v>1.3155776744797198</v>
      </c>
      <c r="AA1455" s="4">
        <f t="shared" ca="1" si="287"/>
        <v>1.2285138400091757</v>
      </c>
      <c r="AB1455" s="4">
        <f t="shared" ca="1" si="288"/>
        <v>1.8523960816043301</v>
      </c>
      <c r="AC1455" s="4">
        <f t="shared" ca="1" si="292"/>
        <v>0.94786195063124556</v>
      </c>
      <c r="AD1455" s="4">
        <f t="shared" ca="1" si="289"/>
        <v>0.67370069985555825</v>
      </c>
      <c r="AF1455" s="4">
        <f t="shared" ca="1" si="293"/>
        <v>0.82765063379642101</v>
      </c>
      <c r="AG1455" s="4">
        <f t="shared" ca="1" si="294"/>
        <v>1.2479605365865309</v>
      </c>
      <c r="AH1455" s="2">
        <f t="shared" ca="1" si="290"/>
        <v>-6.0723546078579602</v>
      </c>
    </row>
    <row r="1456" spans="20:34" x14ac:dyDescent="0.25">
      <c r="T1456" s="3"/>
      <c r="X1456" s="4">
        <f t="shared" ca="1" si="291"/>
        <v>-0.11070895171867297</v>
      </c>
      <c r="Y1456" s="4">
        <f t="shared" ca="1" si="291"/>
        <v>-0.10332591808301121</v>
      </c>
      <c r="Z1456" s="4">
        <f t="shared" ca="1" si="286"/>
        <v>-0.14939627770360595</v>
      </c>
      <c r="AA1456" s="4">
        <f t="shared" ca="1" si="287"/>
        <v>-0.1166902058672513</v>
      </c>
      <c r="AB1456" s="4">
        <f t="shared" ca="1" si="288"/>
        <v>-0.13709752484765497</v>
      </c>
      <c r="AC1456" s="4">
        <f t="shared" ca="1" si="292"/>
        <v>0.6677239150037465</v>
      </c>
      <c r="AD1456" s="4">
        <f t="shared" ca="1" si="289"/>
        <v>0.93324085005415869</v>
      </c>
      <c r="AF1456" s="4">
        <f t="shared" ca="1" si="293"/>
        <v>-0.10890006691654838</v>
      </c>
      <c r="AG1456" s="4">
        <f t="shared" ca="1" si="294"/>
        <v>-0.12794501062914668</v>
      </c>
      <c r="AH1456" s="2">
        <f t="shared" ca="1" si="290"/>
        <v>4.6874550462875959</v>
      </c>
    </row>
    <row r="1457" spans="20:34" x14ac:dyDescent="0.25">
      <c r="T1457" s="3"/>
      <c r="X1457" s="4">
        <f t="shared" ca="1" si="291"/>
        <v>-0.74578881252100837</v>
      </c>
      <c r="Y1457" s="4">
        <f t="shared" ca="1" si="291"/>
        <v>1.666735985111174</v>
      </c>
      <c r="Z1457" s="4">
        <f t="shared" ca="1" si="286"/>
        <v>0.86655881303398341</v>
      </c>
      <c r="AA1457" s="4">
        <f t="shared" ca="1" si="287"/>
        <v>-0.94851271911275781</v>
      </c>
      <c r="AB1457" s="4">
        <f t="shared" ca="1" si="288"/>
        <v>1.2426103904039634</v>
      </c>
      <c r="AC1457" s="4">
        <f t="shared" ca="1" si="292"/>
        <v>0.44673467358488617</v>
      </c>
      <c r="AD1457" s="4">
        <f t="shared" ca="1" si="289"/>
        <v>1.1236225844841266</v>
      </c>
      <c r="AF1457" s="4">
        <f t="shared" ca="1" si="293"/>
        <v>-1.0657703128655434</v>
      </c>
      <c r="AG1457" s="4">
        <f t="shared" ca="1" si="294"/>
        <v>1.3962250983725308</v>
      </c>
      <c r="AH1457" s="2">
        <f t="shared" ca="1" si="290"/>
        <v>313.3660781038916</v>
      </c>
    </row>
    <row r="1458" spans="20:34" x14ac:dyDescent="0.25">
      <c r="T1458" s="3"/>
      <c r="X1458" s="4">
        <f t="shared" ca="1" si="291"/>
        <v>0.3979943057139973</v>
      </c>
      <c r="Y1458" s="4">
        <f t="shared" ca="1" si="291"/>
        <v>-0.48268763522854197</v>
      </c>
      <c r="Z1458" s="4">
        <f t="shared" ca="1" si="286"/>
        <v>-0.13999642733278567</v>
      </c>
      <c r="AA1458" s="4">
        <f t="shared" ca="1" si="287"/>
        <v>0.54960524484854878</v>
      </c>
      <c r="AB1458" s="4">
        <f t="shared" ca="1" si="288"/>
        <v>-0.12433214960908415</v>
      </c>
      <c r="AC1458" s="4">
        <f t="shared" ca="1" si="292"/>
        <v>8.1585282027515471E-2</v>
      </c>
      <c r="AD1458" s="4">
        <f t="shared" ca="1" si="289"/>
        <v>1.8682322801943401</v>
      </c>
      <c r="AF1458" s="4">
        <f t="shared" ca="1" si="293"/>
        <v>1.0267902597901728</v>
      </c>
      <c r="AG1458" s="4">
        <f t="shared" ca="1" si="294"/>
        <v>-0.2322813353656431</v>
      </c>
      <c r="AH1458" s="2">
        <f t="shared" ca="1" si="290"/>
        <v>-185.0613539436963</v>
      </c>
    </row>
    <row r="1459" spans="20:34" x14ac:dyDescent="0.25">
      <c r="T1459" s="3"/>
      <c r="X1459" s="4">
        <f t="shared" ca="1" si="291"/>
        <v>-0.34769317122449839</v>
      </c>
      <c r="Y1459" s="4">
        <f t="shared" ca="1" si="291"/>
        <v>0.34698388801802821</v>
      </c>
      <c r="Z1459" s="4">
        <f t="shared" ca="1" si="286"/>
        <v>6.3089843875122426E-2</v>
      </c>
      <c r="AA1459" s="4">
        <f t="shared" ca="1" si="287"/>
        <v>-0.42709023779365435</v>
      </c>
      <c r="AB1459" s="4">
        <f t="shared" ca="1" si="288"/>
        <v>0.15146718288017083</v>
      </c>
      <c r="AC1459" s="4">
        <f t="shared" ca="1" si="292"/>
        <v>0.34099670484273747</v>
      </c>
      <c r="AD1459" s="4">
        <f t="shared" ca="1" si="289"/>
        <v>1.2404700699353142</v>
      </c>
      <c r="AF1459" s="4">
        <f t="shared" ca="1" si="293"/>
        <v>-0.52979265714458434</v>
      </c>
      <c r="AG1459" s="4">
        <f t="shared" ca="1" si="294"/>
        <v>0.18789050694027054</v>
      </c>
      <c r="AH1459" s="2">
        <f t="shared" ca="1" si="290"/>
        <v>104.4162690918165</v>
      </c>
    </row>
    <row r="1460" spans="20:34" x14ac:dyDescent="0.25">
      <c r="T1460" s="3"/>
      <c r="X1460" s="4">
        <f t="shared" ca="1" si="291"/>
        <v>-0.80562153389884616</v>
      </c>
      <c r="Y1460" s="4">
        <f t="shared" ca="1" si="291"/>
        <v>0.76019191510188522</v>
      </c>
      <c r="Z1460" s="4">
        <f t="shared" ca="1" si="286"/>
        <v>0.11147320198964561</v>
      </c>
      <c r="AA1460" s="4">
        <f t="shared" ca="1" si="287"/>
        <v>-1.0268811381773357</v>
      </c>
      <c r="AB1460" s="4">
        <f t="shared" ca="1" si="288"/>
        <v>0.21717373109835714</v>
      </c>
      <c r="AC1460" s="4">
        <f t="shared" ca="1" si="292"/>
        <v>5.2503973634075551E-2</v>
      </c>
      <c r="AD1460" s="4">
        <f t="shared" ca="1" si="289"/>
        <v>2.0826766572366746</v>
      </c>
      <c r="AF1460" s="4">
        <f t="shared" ca="1" si="293"/>
        <v>-2.1386613762385656</v>
      </c>
      <c r="AG1460" s="4">
        <f t="shared" ca="1" si="294"/>
        <v>0.45230266032354288</v>
      </c>
      <c r="AH1460" s="2">
        <f t="shared" ca="1" si="290"/>
        <v>399.9109902600112</v>
      </c>
    </row>
    <row r="1461" spans="20:34" x14ac:dyDescent="0.25">
      <c r="T1461" s="3"/>
      <c r="X1461" s="4">
        <f t="shared" ca="1" si="291"/>
        <v>-0.78627017418833522</v>
      </c>
      <c r="Y1461" s="4">
        <f t="shared" ca="1" si="291"/>
        <v>0.81134009395216078</v>
      </c>
      <c r="Z1461" s="4">
        <f t="shared" ca="1" si="286"/>
        <v>0.163814975791786</v>
      </c>
      <c r="AA1461" s="4">
        <f t="shared" ca="1" si="287"/>
        <v>-1.0015348822768906</v>
      </c>
      <c r="AB1461" s="4">
        <f t="shared" ca="1" si="288"/>
        <v>0.28825596718488866</v>
      </c>
      <c r="AC1461" s="4">
        <f t="shared" ca="1" si="292"/>
        <v>0.1689045317314336</v>
      </c>
      <c r="AD1461" s="4">
        <f t="shared" ca="1" si="289"/>
        <v>1.5401877462993865</v>
      </c>
      <c r="AF1461" s="4">
        <f t="shared" ca="1" si="293"/>
        <v>-1.5425517531742654</v>
      </c>
      <c r="AG1461" s="4">
        <f t="shared" ca="1" si="294"/>
        <v>0.44396830845584356</v>
      </c>
      <c r="AH1461" s="2">
        <f t="shared" ca="1" si="290"/>
        <v>297.79389047405584</v>
      </c>
    </row>
    <row r="1462" spans="20:34" x14ac:dyDescent="0.25">
      <c r="T1462" s="3"/>
      <c r="X1462" s="4">
        <f t="shared" ca="1" si="291"/>
        <v>2.3503923883621662</v>
      </c>
      <c r="Y1462" s="4">
        <f t="shared" ca="1" si="291"/>
        <v>-0.26250674944483393</v>
      </c>
      <c r="Z1462" s="4">
        <f t="shared" ca="1" si="286"/>
        <v>1.2247646363527722</v>
      </c>
      <c r="AA1462" s="4">
        <f t="shared" ca="1" si="287"/>
        <v>3.1068406103541526</v>
      </c>
      <c r="AB1462" s="4">
        <f t="shared" ca="1" si="288"/>
        <v>1.729068319723801</v>
      </c>
      <c r="AC1462" s="4">
        <f t="shared" ca="1" si="292"/>
        <v>0.4314431559283588</v>
      </c>
      <c r="AD1462" s="4">
        <f t="shared" ca="1" si="289"/>
        <v>1.1389456983292479</v>
      </c>
      <c r="AF1462" s="4">
        <f t="shared" ca="1" si="293"/>
        <v>3.5385227485574768</v>
      </c>
      <c r="AG1462" s="4">
        <f t="shared" ca="1" si="294"/>
        <v>1.9693149248668038</v>
      </c>
      <c r="AH1462" s="2">
        <f t="shared" ca="1" si="290"/>
        <v>-338.39414354786231</v>
      </c>
    </row>
    <row r="1463" spans="20:34" x14ac:dyDescent="0.25">
      <c r="T1463" s="3"/>
      <c r="X1463" s="4">
        <f t="shared" ca="1" si="291"/>
        <v>0.97573352444853012</v>
      </c>
      <c r="Y1463" s="4">
        <f t="shared" ca="1" si="291"/>
        <v>-0.454655970503758</v>
      </c>
      <c r="Z1463" s="4">
        <f t="shared" ca="1" si="286"/>
        <v>0.23442676774535226</v>
      </c>
      <c r="AA1463" s="4">
        <f t="shared" ca="1" si="287"/>
        <v>1.3063234445425411</v>
      </c>
      <c r="AB1463" s="4">
        <f t="shared" ca="1" si="288"/>
        <v>0.38414962346619708</v>
      </c>
      <c r="AC1463" s="4">
        <f t="shared" ca="1" si="292"/>
        <v>0.91712663189295551</v>
      </c>
      <c r="AD1463" s="4">
        <f t="shared" ca="1" si="289"/>
        <v>0.71491571201368298</v>
      </c>
      <c r="AF1463" s="4">
        <f t="shared" ca="1" si="293"/>
        <v>0.93391115547529768</v>
      </c>
      <c r="AG1463" s="4">
        <f t="shared" ca="1" si="294"/>
        <v>0.27463460158012448</v>
      </c>
      <c r="AH1463" s="2">
        <f t="shared" ca="1" si="290"/>
        <v>-119.95283256778976</v>
      </c>
    </row>
    <row r="1464" spans="20:34" x14ac:dyDescent="0.25">
      <c r="T1464" s="3"/>
      <c r="X1464" s="4">
        <f t="shared" ca="1" si="291"/>
        <v>0.62417473900416809</v>
      </c>
      <c r="Y1464" s="4">
        <f t="shared" ca="1" si="291"/>
        <v>0.55172765500699217</v>
      </c>
      <c r="Z1464" s="4">
        <f t="shared" ca="1" si="286"/>
        <v>0.81786095614446896</v>
      </c>
      <c r="AA1464" s="4">
        <f t="shared" ca="1" si="287"/>
        <v>0.84585456415257487</v>
      </c>
      <c r="AB1464" s="4">
        <f t="shared" ca="1" si="288"/>
        <v>1.1764767401877179</v>
      </c>
      <c r="AC1464" s="4">
        <f t="shared" ca="1" si="292"/>
        <v>0.66717288869637614</v>
      </c>
      <c r="AD1464" s="4">
        <f t="shared" ca="1" si="289"/>
        <v>0.93367657672613158</v>
      </c>
      <c r="AF1464" s="4">
        <f t="shared" ca="1" si="293"/>
        <v>0.78975459386615021</v>
      </c>
      <c r="AG1464" s="4">
        <f t="shared" ca="1" si="294"/>
        <v>1.098448775376387</v>
      </c>
      <c r="AH1464" s="2">
        <f t="shared" ca="1" si="290"/>
        <v>-15.108080520080421</v>
      </c>
    </row>
    <row r="1465" spans="20:34" x14ac:dyDescent="0.25">
      <c r="T1465" s="3"/>
      <c r="X1465" s="4">
        <f t="shared" ca="1" si="291"/>
        <v>-1.3063108192706394</v>
      </c>
      <c r="Y1465" s="4">
        <f t="shared" ca="1" si="291"/>
        <v>0.75718409715870083</v>
      </c>
      <c r="Z1465" s="4">
        <f t="shared" ca="1" si="286"/>
        <v>-0.19614243095681905</v>
      </c>
      <c r="AA1465" s="4">
        <f t="shared" ca="1" si="287"/>
        <v>-1.6826799524979332</v>
      </c>
      <c r="AB1465" s="4">
        <f t="shared" ca="1" si="288"/>
        <v>-0.20058068295083334</v>
      </c>
      <c r="AC1465" s="4">
        <f t="shared" ca="1" si="292"/>
        <v>0.69406128694496894</v>
      </c>
      <c r="AD1465" s="4">
        <f t="shared" ca="1" si="289"/>
        <v>0.91245912167480914</v>
      </c>
      <c r="AF1465" s="4">
        <f t="shared" ca="1" si="293"/>
        <v>-1.5353766715160737</v>
      </c>
      <c r="AG1465" s="4">
        <f t="shared" ca="1" si="294"/>
        <v>-0.18302167379025075</v>
      </c>
      <c r="AH1465" s="2">
        <f t="shared" ca="1" si="290"/>
        <v>233.88728576929589</v>
      </c>
    </row>
    <row r="1466" spans="20:34" x14ac:dyDescent="0.25">
      <c r="T1466" s="3"/>
      <c r="X1466" s="4">
        <f t="shared" ca="1" si="291"/>
        <v>-0.67557466038569969</v>
      </c>
      <c r="Y1466" s="4">
        <f t="shared" ca="1" si="291"/>
        <v>-0.73921440450751252</v>
      </c>
      <c r="Z1466" s="4">
        <f t="shared" ca="1" si="286"/>
        <v>-0.99781474503216772</v>
      </c>
      <c r="AA1466" s="4">
        <f t="shared" ca="1" si="287"/>
        <v>-0.85654678522090477</v>
      </c>
      <c r="AB1466" s="4">
        <f t="shared" ca="1" si="288"/>
        <v>-1.2892839605384518</v>
      </c>
      <c r="AC1466" s="4">
        <f t="shared" ca="1" si="292"/>
        <v>0.11585888085858354</v>
      </c>
      <c r="AD1466" s="4">
        <f t="shared" ca="1" si="289"/>
        <v>1.7066877827880915</v>
      </c>
      <c r="AF1466" s="4">
        <f t="shared" ca="1" si="293"/>
        <v>-1.4618579337229336</v>
      </c>
      <c r="AG1466" s="4">
        <f t="shared" ca="1" si="294"/>
        <v>-2.2004051839956196</v>
      </c>
      <c r="AH1466" s="2">
        <f t="shared" ca="1" si="290"/>
        <v>19.791022259518286</v>
      </c>
    </row>
    <row r="1467" spans="20:34" x14ac:dyDescent="0.25">
      <c r="T1467" s="3"/>
      <c r="X1467" s="4">
        <f t="shared" ca="1" si="291"/>
        <v>-0.59147605313859508</v>
      </c>
      <c r="Y1467" s="4">
        <f t="shared" ca="1" si="291"/>
        <v>-0.12490152471121774</v>
      </c>
      <c r="Z1467" s="4">
        <f t="shared" ca="1" si="286"/>
        <v>-0.45958544071214297</v>
      </c>
      <c r="AA1467" s="4">
        <f t="shared" ca="1" si="287"/>
        <v>-0.74639510326966996</v>
      </c>
      <c r="AB1467" s="4">
        <f t="shared" ca="1" si="288"/>
        <v>-0.55834689633064438</v>
      </c>
      <c r="AC1467" s="4">
        <f t="shared" ca="1" si="292"/>
        <v>0.65652637756609544</v>
      </c>
      <c r="AD1467" s="4">
        <f t="shared" ca="1" si="289"/>
        <v>0.94210765834898436</v>
      </c>
      <c r="AF1467" s="4">
        <f t="shared" ca="1" si="293"/>
        <v>-0.70318454294453714</v>
      </c>
      <c r="AG1467" s="4">
        <f t="shared" ca="1" si="294"/>
        <v>-0.52602288704848654</v>
      </c>
      <c r="AH1467" s="2">
        <f t="shared" ca="1" si="290"/>
        <v>61.366541986889388</v>
      </c>
    </row>
    <row r="1468" spans="20:34" x14ac:dyDescent="0.25">
      <c r="T1468" s="3"/>
      <c r="X1468" s="4">
        <f t="shared" ca="1" si="291"/>
        <v>0.36390133991524193</v>
      </c>
      <c r="Y1468" s="4">
        <f t="shared" ca="1" si="291"/>
        <v>-1.1228238908084962</v>
      </c>
      <c r="Z1468" s="4">
        <f t="shared" ca="1" si="286"/>
        <v>-0.66821116079315424</v>
      </c>
      <c r="AA1468" s="4">
        <f t="shared" ca="1" si="287"/>
        <v>0.50495055140749756</v>
      </c>
      <c r="AB1468" s="4">
        <f t="shared" ca="1" si="288"/>
        <v>-0.84166902340602956</v>
      </c>
      <c r="AC1468" s="4">
        <f t="shared" ca="1" si="292"/>
        <v>0.70603352470561209</v>
      </c>
      <c r="AD1468" s="4">
        <f t="shared" ca="1" si="289"/>
        <v>0.90302141756318521</v>
      </c>
      <c r="AF1468" s="4">
        <f t="shared" ca="1" si="293"/>
        <v>0.45598116273131045</v>
      </c>
      <c r="AG1468" s="4">
        <f t="shared" ca="1" si="294"/>
        <v>-0.76004515463513456</v>
      </c>
      <c r="AH1468" s="2">
        <f t="shared" ca="1" si="290"/>
        <v>-148.53946981053377</v>
      </c>
    </row>
    <row r="1469" spans="20:34" x14ac:dyDescent="0.25">
      <c r="T1469" s="3"/>
      <c r="X1469" s="4">
        <f t="shared" ca="1" si="291"/>
        <v>-1.8776346526516083</v>
      </c>
      <c r="Y1469" s="4">
        <f t="shared" ca="1" si="291"/>
        <v>-0.49262477470114208</v>
      </c>
      <c r="Z1469" s="4">
        <f t="shared" ca="1" si="286"/>
        <v>-1.5351477050027349</v>
      </c>
      <c r="AA1469" s="4">
        <f t="shared" ca="1" si="287"/>
        <v>-2.4309953318576478</v>
      </c>
      <c r="AB1469" s="4">
        <f t="shared" ca="1" si="288"/>
        <v>-2.0190037530331568</v>
      </c>
      <c r="AC1469" s="4">
        <f t="shared" ca="1" si="292"/>
        <v>1.1120324582049368E-2</v>
      </c>
      <c r="AD1469" s="4">
        <f t="shared" ca="1" si="289"/>
        <v>2.9738248777825573</v>
      </c>
      <c r="AF1469" s="4">
        <f t="shared" ca="1" si="293"/>
        <v>-7.2293543956515371</v>
      </c>
      <c r="AG1469" s="4">
        <f t="shared" ca="1" si="294"/>
        <v>-6.0041635891063523</v>
      </c>
      <c r="AH1469" s="2">
        <f t="shared" ca="1" si="290"/>
        <v>698.03296800249882</v>
      </c>
    </row>
    <row r="1470" spans="20:34" x14ac:dyDescent="0.25">
      <c r="T1470" s="3"/>
      <c r="X1470" s="4">
        <f t="shared" ca="1" si="291"/>
        <v>1.2467552541837474</v>
      </c>
      <c r="Y1470" s="4">
        <f t="shared" ca="1" si="291"/>
        <v>-0.74573716298687109</v>
      </c>
      <c r="Z1470" s="4">
        <f t="shared" ca="1" si="286"/>
        <v>0.16890992304416241</v>
      </c>
      <c r="AA1470" s="4">
        <f t="shared" ca="1" si="287"/>
        <v>1.6613055346495684</v>
      </c>
      <c r="AB1470" s="4">
        <f t="shared" ca="1" si="288"/>
        <v>0.29517511067457747</v>
      </c>
      <c r="AC1470" s="4">
        <f t="shared" ca="1" si="292"/>
        <v>0.12258600108398376</v>
      </c>
      <c r="AD1470" s="4">
        <f t="shared" ca="1" si="289"/>
        <v>1.681336466751566</v>
      </c>
      <c r="AF1470" s="4">
        <f t="shared" ca="1" si="293"/>
        <v>2.7932135778225269</v>
      </c>
      <c r="AG1470" s="4">
        <f t="shared" ca="1" si="294"/>
        <v>0.49628867765459656</v>
      </c>
      <c r="AH1470" s="2">
        <f t="shared" ca="1" si="290"/>
        <v>-378.12987018231843</v>
      </c>
    </row>
    <row r="1471" spans="20:34" x14ac:dyDescent="0.25">
      <c r="T1471" s="3"/>
      <c r="X1471" s="4">
        <f t="shared" ca="1" si="291"/>
        <v>-0.56322203677802529</v>
      </c>
      <c r="Y1471" s="4">
        <f t="shared" ca="1" si="291"/>
        <v>0.68849388167247394</v>
      </c>
      <c r="Z1471" s="4">
        <f t="shared" ca="1" si="286"/>
        <v>0.20241088494332438</v>
      </c>
      <c r="AA1471" s="4">
        <f t="shared" ca="1" si="287"/>
        <v>-0.70938821901949567</v>
      </c>
      <c r="AB1471" s="4">
        <f t="shared" ca="1" si="288"/>
        <v>0.34067076567174825</v>
      </c>
      <c r="AC1471" s="4">
        <f t="shared" ca="1" si="292"/>
        <v>0.30931514942606286</v>
      </c>
      <c r="AD1471" s="4">
        <f t="shared" ca="1" si="289"/>
        <v>1.2819618561274813</v>
      </c>
      <c r="AF1471" s="4">
        <f t="shared" ca="1" si="293"/>
        <v>-0.90940863796920091</v>
      </c>
      <c r="AG1471" s="4">
        <f t="shared" ca="1" si="294"/>
        <v>0.43672692708892463</v>
      </c>
      <c r="AH1471" s="2">
        <f t="shared" ca="1" si="290"/>
        <v>191.55441483602772</v>
      </c>
    </row>
    <row r="1472" spans="20:34" x14ac:dyDescent="0.25">
      <c r="T1472" s="3"/>
      <c r="X1472" s="4">
        <f t="shared" ca="1" si="291"/>
        <v>1.551498088016581</v>
      </c>
      <c r="Y1472" s="4">
        <f t="shared" ca="1" si="291"/>
        <v>0.23274843026518199</v>
      </c>
      <c r="Z1472" s="4">
        <f t="shared" ca="1" si="286"/>
        <v>1.1303256743444487</v>
      </c>
      <c r="AA1472" s="4">
        <f t="shared" ca="1" si="287"/>
        <v>2.0604552567209526</v>
      </c>
      <c r="AB1472" s="4">
        <f t="shared" ca="1" si="288"/>
        <v>1.6008164072338174</v>
      </c>
      <c r="AC1472" s="4">
        <f t="shared" ca="1" si="292"/>
        <v>0.40420812530480432</v>
      </c>
      <c r="AD1472" s="4">
        <f t="shared" ca="1" si="289"/>
        <v>1.1673832126587378</v>
      </c>
      <c r="AF1472" s="4">
        <f t="shared" ca="1" si="293"/>
        <v>2.4053408771304898</v>
      </c>
      <c r="AG1472" s="4">
        <f t="shared" ca="1" si="294"/>
        <v>1.868766200353432</v>
      </c>
      <c r="AH1472" s="2">
        <f t="shared" ca="1" si="290"/>
        <v>-183.82334318908488</v>
      </c>
    </row>
    <row r="1473" spans="20:34" x14ac:dyDescent="0.25">
      <c r="T1473" s="3"/>
      <c r="X1473" s="4">
        <f t="shared" ca="1" si="291"/>
        <v>-0.66746462660177241</v>
      </c>
      <c r="Y1473" s="4">
        <f t="shared" ca="1" si="291"/>
        <v>0.36884502664888202</v>
      </c>
      <c r="Z1473" s="4">
        <f t="shared" ca="1" si="286"/>
        <v>-0.11452081989902035</v>
      </c>
      <c r="AA1473" s="4">
        <f t="shared" ca="1" si="287"/>
        <v>-0.84592432795052375</v>
      </c>
      <c r="AB1473" s="4">
        <f t="shared" ca="1" si="288"/>
        <v>-8.9735249074149426E-2</v>
      </c>
      <c r="AC1473" s="4">
        <f t="shared" ca="1" si="292"/>
        <v>0.76209622114972642</v>
      </c>
      <c r="AD1473" s="4">
        <f t="shared" ca="1" si="289"/>
        <v>0.85845440197036149</v>
      </c>
      <c r="AF1473" s="4">
        <f t="shared" ca="1" si="293"/>
        <v>-0.72618746306294679</v>
      </c>
      <c r="AG1473" s="4">
        <f t="shared" ca="1" si="294"/>
        <v>-7.7033619579610385E-2</v>
      </c>
      <c r="AH1473" s="2">
        <f t="shared" ca="1" si="290"/>
        <v>110.03719257537477</v>
      </c>
    </row>
    <row r="1474" spans="20:34" x14ac:dyDescent="0.25">
      <c r="T1474" s="3"/>
      <c r="X1474" s="4">
        <f t="shared" ca="1" si="291"/>
        <v>0.42619811047489392</v>
      </c>
      <c r="Y1474" s="4">
        <f t="shared" ca="1" si="291"/>
        <v>0.43331786883798523</v>
      </c>
      <c r="Z1474" s="4">
        <f t="shared" ref="Z1474:Z1537" ca="1" si="295">X1474*B$19+SQRT(1-B$19^2)*Y1474</f>
        <v>0.60330749370701786</v>
      </c>
      <c r="AA1474" s="4">
        <f t="shared" ref="AA1474:AA1537" ca="1" si="296">X1474*SQRT($B$28)+$B$20</f>
        <v>0.58654636234778024</v>
      </c>
      <c r="AB1474" s="4">
        <f t="shared" ref="AB1474:AB1537" ca="1" si="297">Z1474*SQRT($C$29)+$C$20</f>
        <v>0.88510450034325883</v>
      </c>
      <c r="AC1474" s="4">
        <f t="shared" ca="1" si="292"/>
        <v>0.25434833234911147</v>
      </c>
      <c r="AD1474" s="4">
        <f t="shared" ref="AD1474:AD1537" ca="1" si="298">SQRT((B$26/2)/GAMMAINV(AC1474,B$26/2,1))</f>
        <v>1.3649419291073441</v>
      </c>
      <c r="AF1474" s="4">
        <f t="shared" ca="1" si="293"/>
        <v>0.80060172333387447</v>
      </c>
      <c r="AG1474" s="4">
        <f t="shared" ca="1" si="294"/>
        <v>1.2081162441601196</v>
      </c>
      <c r="AH1474" s="2">
        <f t="shared" ref="AH1474:AH1537" ca="1" si="299">(B$4*EXP(-B$8*B$7)*NORMSDIST((LN(B$4/(B$5+AF1474))-B$8*B$7+B$9*B$7+0.5*B$6*B$6*B$7)/(B$6*SQRT(B$7)))-(B$5+AF1474)*EXP(-B$9*B$7)*NORMSDIST((LN(B$4/(B$5+AF1474))-B$8*B$7+B$9*B$7-0.5*B$6*B$6*B$7)/(B$6*SQRT(B$7))))*400+100*AG1474-400*$B$13</f>
        <v>-5.8352841170380998</v>
      </c>
    </row>
    <row r="1475" spans="20:34" x14ac:dyDescent="0.25">
      <c r="T1475" s="3"/>
      <c r="X1475" s="4">
        <f t="shared" ref="X1475:Y1538" ca="1" si="300">NORMSINV(RAND())</f>
        <v>0.43371561330729724</v>
      </c>
      <c r="Y1475" s="4">
        <f t="shared" ca="1" si="300"/>
        <v>5.3228094057169995E-2</v>
      </c>
      <c r="Z1475" s="4">
        <f t="shared" ca="1" si="295"/>
        <v>0.30659620021371514</v>
      </c>
      <c r="AA1475" s="4">
        <f t="shared" ca="1" si="296"/>
        <v>0.59639272732537507</v>
      </c>
      <c r="AB1475" s="4">
        <f t="shared" ca="1" si="297"/>
        <v>0.4821586182767128</v>
      </c>
      <c r="AC1475" s="4">
        <f t="shared" ref="AC1475:AC1538" ca="1" si="301">RAND()</f>
        <v>0.73545462855855626</v>
      </c>
      <c r="AD1475" s="4">
        <f t="shared" ca="1" si="298"/>
        <v>0.87975408114825249</v>
      </c>
      <c r="AF1475" s="4">
        <f t="shared" ref="AF1475:AF1538" ca="1" si="302">AD1475*AA1475</f>
        <v>0.52467893583163561</v>
      </c>
      <c r="AG1475" s="4">
        <f t="shared" ref="AG1475:AG1538" ca="1" si="303">AD1475*AB1475</f>
        <v>0.42418101218974047</v>
      </c>
      <c r="AH1475" s="2">
        <f t="shared" ca="1" si="299"/>
        <v>-40.952228570207353</v>
      </c>
    </row>
    <row r="1476" spans="20:34" x14ac:dyDescent="0.25">
      <c r="T1476" s="3"/>
      <c r="X1476" s="4">
        <f t="shared" ca="1" si="300"/>
        <v>-0.35896029344052655</v>
      </c>
      <c r="Y1476" s="4">
        <f t="shared" ca="1" si="300"/>
        <v>-0.77197834769163498</v>
      </c>
      <c r="Z1476" s="4">
        <f t="shared" ca="1" si="295"/>
        <v>-0.83077127896016312</v>
      </c>
      <c r="AA1476" s="4">
        <f t="shared" ca="1" si="296"/>
        <v>-0.44184782419694585</v>
      </c>
      <c r="AB1476" s="4">
        <f t="shared" ca="1" si="297"/>
        <v>-1.0624322084956657</v>
      </c>
      <c r="AC1476" s="4">
        <f t="shared" ca="1" si="301"/>
        <v>1.8356969334404338E-3</v>
      </c>
      <c r="AD1476" s="4">
        <f t="shared" ca="1" si="298"/>
        <v>4.3821835022643425</v>
      </c>
      <c r="AF1476" s="4">
        <f t="shared" ca="1" si="302"/>
        <v>-1.9362582457072517</v>
      </c>
      <c r="AG1476" s="4">
        <f t="shared" ca="1" si="303"/>
        <v>-4.6557728963439766</v>
      </c>
      <c r="AH1476" s="2">
        <f t="shared" ca="1" si="299"/>
        <v>-145.49847293398125</v>
      </c>
    </row>
    <row r="1477" spans="20:34" x14ac:dyDescent="0.25">
      <c r="T1477" s="3"/>
      <c r="X1477" s="4">
        <f t="shared" ca="1" si="300"/>
        <v>0.910258999893794</v>
      </c>
      <c r="Y1477" s="4">
        <f t="shared" ca="1" si="300"/>
        <v>1.2088477622601213</v>
      </c>
      <c r="Z1477" s="4">
        <f t="shared" ca="1" si="295"/>
        <v>1.5131581691571978</v>
      </c>
      <c r="AA1477" s="4">
        <f t="shared" ca="1" si="296"/>
        <v>1.2205654368805308</v>
      </c>
      <c r="AB1477" s="4">
        <f t="shared" ca="1" si="297"/>
        <v>2.1207183479044427</v>
      </c>
      <c r="AC1477" s="4">
        <f t="shared" ca="1" si="301"/>
        <v>8.2552716309278962E-2</v>
      </c>
      <c r="AD1477" s="4">
        <f t="shared" ca="1" si="298"/>
        <v>1.8626812748924217</v>
      </c>
      <c r="AF1477" s="4">
        <f t="shared" ca="1" si="302"/>
        <v>2.2735243840582529</v>
      </c>
      <c r="AG1477" s="4">
        <f t="shared" ca="1" si="303"/>
        <v>3.9502223559623979</v>
      </c>
      <c r="AH1477" s="2">
        <f t="shared" ca="1" si="299"/>
        <v>43.882914077435998</v>
      </c>
    </row>
    <row r="1478" spans="20:34" x14ac:dyDescent="0.25">
      <c r="T1478" s="3"/>
      <c r="X1478" s="4">
        <f t="shared" ca="1" si="300"/>
        <v>-0.70458236324705981</v>
      </c>
      <c r="Y1478" s="4">
        <f t="shared" ca="1" si="300"/>
        <v>0.24368900247700409</v>
      </c>
      <c r="Z1478" s="4">
        <f t="shared" ca="1" si="295"/>
        <v>-0.2363588018067555</v>
      </c>
      <c r="AA1478" s="4">
        <f t="shared" ca="1" si="296"/>
        <v>-0.89454084201107209</v>
      </c>
      <c r="AB1478" s="4">
        <f t="shared" ca="1" si="297"/>
        <v>-0.25519613366339189</v>
      </c>
      <c r="AC1478" s="4">
        <f t="shared" ca="1" si="301"/>
        <v>8.4630056409421228E-2</v>
      </c>
      <c r="AD1478" s="4">
        <f t="shared" ca="1" si="298"/>
        <v>1.8510076326759717</v>
      </c>
      <c r="AF1478" s="4">
        <f t="shared" ca="1" si="302"/>
        <v>-1.6558019263028849</v>
      </c>
      <c r="AG1478" s="4">
        <f t="shared" ca="1" si="303"/>
        <v>-0.47236999124033585</v>
      </c>
      <c r="AH1478" s="2">
        <f t="shared" ca="1" si="299"/>
        <v>225.25683447924985</v>
      </c>
    </row>
    <row r="1479" spans="20:34" x14ac:dyDescent="0.25">
      <c r="T1479" s="3"/>
      <c r="X1479" s="4">
        <f t="shared" ca="1" si="300"/>
        <v>-0.70878494896098299</v>
      </c>
      <c r="Y1479" s="4">
        <f t="shared" ca="1" si="300"/>
        <v>-1.3523927115817385</v>
      </c>
      <c r="Z1479" s="4">
        <f t="shared" ca="1" si="295"/>
        <v>-1.5041220281354637</v>
      </c>
      <c r="AA1479" s="4">
        <f t="shared" ca="1" si="296"/>
        <v>-0.90004535510690342</v>
      </c>
      <c r="AB1479" s="4">
        <f t="shared" ca="1" si="297"/>
        <v>-1.9768696347634844</v>
      </c>
      <c r="AC1479" s="4">
        <f t="shared" ca="1" si="301"/>
        <v>0.71961274606495029</v>
      </c>
      <c r="AD1479" s="4">
        <f t="shared" ca="1" si="298"/>
        <v>0.89230266371611411</v>
      </c>
      <c r="AF1479" s="4">
        <f t="shared" ca="1" si="302"/>
        <v>-0.8031128678272057</v>
      </c>
      <c r="AG1479" s="4">
        <f t="shared" ca="1" si="303"/>
        <v>-1.7639660409189588</v>
      </c>
      <c r="AH1479" s="2">
        <f t="shared" ca="1" si="299"/>
        <v>-46.022696915183133</v>
      </c>
    </row>
    <row r="1480" spans="20:34" x14ac:dyDescent="0.25">
      <c r="T1480" s="3"/>
      <c r="X1480" s="4">
        <f t="shared" ca="1" si="300"/>
        <v>0.57120924991181055</v>
      </c>
      <c r="Y1480" s="4">
        <f t="shared" ca="1" si="300"/>
        <v>-9.5255241626201206E-2</v>
      </c>
      <c r="Z1480" s="4">
        <f t="shared" ca="1" si="295"/>
        <v>0.27271383368390356</v>
      </c>
      <c r="AA1480" s="4">
        <f t="shared" ca="1" si="296"/>
        <v>0.77648079091337741</v>
      </c>
      <c r="AB1480" s="4">
        <f t="shared" ca="1" si="297"/>
        <v>0.43614500043589033</v>
      </c>
      <c r="AC1480" s="4">
        <f t="shared" ca="1" si="301"/>
        <v>0.64194549186422922</v>
      </c>
      <c r="AD1480" s="4">
        <f t="shared" ca="1" si="298"/>
        <v>0.9537021754307029</v>
      </c>
      <c r="AF1480" s="4">
        <f t="shared" ca="1" si="302"/>
        <v>0.74053141947424084</v>
      </c>
      <c r="AG1480" s="4">
        <f t="shared" ca="1" si="303"/>
        <v>0.41595243571893348</v>
      </c>
      <c r="AH1480" s="2">
        <f t="shared" ca="1" si="299"/>
        <v>-75.663193128395051</v>
      </c>
    </row>
    <row r="1481" spans="20:34" x14ac:dyDescent="0.25">
      <c r="T1481" s="3"/>
      <c r="X1481" s="4">
        <f t="shared" ca="1" si="300"/>
        <v>1.4973456106866625</v>
      </c>
      <c r="Y1481" s="4">
        <f t="shared" ca="1" si="300"/>
        <v>-0.51416067182472913</v>
      </c>
      <c r="Z1481" s="4">
        <f t="shared" ca="1" si="295"/>
        <v>0.50524423182188594</v>
      </c>
      <c r="AA1481" s="4">
        <f t="shared" ca="1" si="296"/>
        <v>1.9895267757986717</v>
      </c>
      <c r="AB1481" s="4">
        <f t="shared" ca="1" si="297"/>
        <v>0.75193064270740484</v>
      </c>
      <c r="AC1481" s="4">
        <f t="shared" ca="1" si="301"/>
        <v>0.68631879515074867</v>
      </c>
      <c r="AD1481" s="4">
        <f t="shared" ca="1" si="298"/>
        <v>0.91856233195758408</v>
      </c>
      <c r="AF1481" s="4">
        <f t="shared" ca="1" si="302"/>
        <v>1.8275043546696814</v>
      </c>
      <c r="AG1481" s="4">
        <f t="shared" ca="1" si="303"/>
        <v>0.6906951646356787</v>
      </c>
      <c r="AH1481" s="2">
        <f t="shared" ca="1" si="299"/>
        <v>-215.24196310854313</v>
      </c>
    </row>
    <row r="1482" spans="20:34" x14ac:dyDescent="0.25">
      <c r="T1482" s="3"/>
      <c r="X1482" s="4">
        <f t="shared" ca="1" si="300"/>
        <v>-0.13769674098062618</v>
      </c>
      <c r="Y1482" s="4">
        <f t="shared" ca="1" si="300"/>
        <v>-0.17125290326894141</v>
      </c>
      <c r="Z1482" s="4">
        <f t="shared" ca="1" si="295"/>
        <v>-0.21969381521280962</v>
      </c>
      <c r="AA1482" s="4">
        <f t="shared" ca="1" si="296"/>
        <v>-0.15203859600901515</v>
      </c>
      <c r="AB1482" s="4">
        <f t="shared" ca="1" si="297"/>
        <v>-0.23256441094173466</v>
      </c>
      <c r="AC1482" s="4">
        <f t="shared" ca="1" si="301"/>
        <v>0.42548560167993643</v>
      </c>
      <c r="AD1482" s="4">
        <f t="shared" ca="1" si="298"/>
        <v>1.1450354090020018</v>
      </c>
      <c r="AF1482" s="4">
        <f t="shared" ca="1" si="302"/>
        <v>-0.17408957596527277</v>
      </c>
      <c r="AG1482" s="4">
        <f t="shared" ca="1" si="303"/>
        <v>-0.26629448540197881</v>
      </c>
      <c r="AH1482" s="2">
        <f t="shared" ca="1" si="299"/>
        <v>1.3469020544357591</v>
      </c>
    </row>
    <row r="1483" spans="20:34" x14ac:dyDescent="0.25">
      <c r="T1483" s="3"/>
      <c r="X1483" s="4">
        <f t="shared" ca="1" si="300"/>
        <v>1.1475148243677622</v>
      </c>
      <c r="Y1483" s="4">
        <f t="shared" ca="1" si="300"/>
        <v>-0.36454449474951994</v>
      </c>
      <c r="Z1483" s="4">
        <f t="shared" ca="1" si="295"/>
        <v>0.41057912858052859</v>
      </c>
      <c r="AA1483" s="4">
        <f t="shared" ca="1" si="296"/>
        <v>1.531321214818034</v>
      </c>
      <c r="AB1483" s="4">
        <f t="shared" ca="1" si="297"/>
        <v>0.62337162131858681</v>
      </c>
      <c r="AC1483" s="4">
        <f t="shared" ca="1" si="301"/>
        <v>0.43519003156537828</v>
      </c>
      <c r="AD1483" s="4">
        <f t="shared" ca="1" si="298"/>
        <v>1.1351509337421382</v>
      </c>
      <c r="AF1483" s="4">
        <f t="shared" ca="1" si="302"/>
        <v>1.7382807068598365</v>
      </c>
      <c r="AG1483" s="4">
        <f t="shared" ca="1" si="303"/>
        <v>0.70762087800814433</v>
      </c>
      <c r="AH1483" s="2">
        <f t="shared" ca="1" si="299"/>
        <v>-200.0615055884582</v>
      </c>
    </row>
    <row r="1484" spans="20:34" x14ac:dyDescent="0.25">
      <c r="T1484" s="3"/>
      <c r="X1484" s="4">
        <f t="shared" ca="1" si="300"/>
        <v>-0.85200726791872983</v>
      </c>
      <c r="Y1484" s="4">
        <f t="shared" ca="1" si="300"/>
        <v>-1.1990361551729021</v>
      </c>
      <c r="Z1484" s="4">
        <f t="shared" ca="1" si="295"/>
        <v>-1.469869031010095</v>
      </c>
      <c r="AA1484" s="4">
        <f t="shared" ca="1" si="296"/>
        <v>-1.0876368009414026</v>
      </c>
      <c r="AB1484" s="4">
        <f t="shared" ca="1" si="297"/>
        <v>-1.9303526856524249</v>
      </c>
      <c r="AC1484" s="4">
        <f t="shared" ca="1" si="301"/>
        <v>0.32085446341346247</v>
      </c>
      <c r="AD1484" s="4">
        <f t="shared" ca="1" si="298"/>
        <v>1.2663984976862743</v>
      </c>
      <c r="AF1484" s="4">
        <f t="shared" ca="1" si="302"/>
        <v>-1.3773816107404977</v>
      </c>
      <c r="AG1484" s="4">
        <f t="shared" ca="1" si="303"/>
        <v>-2.4445957411148957</v>
      </c>
      <c r="AH1484" s="2">
        <f t="shared" ca="1" si="299"/>
        <v>-18.79252815422069</v>
      </c>
    </row>
    <row r="1485" spans="20:34" x14ac:dyDescent="0.25">
      <c r="T1485" s="3"/>
      <c r="X1485" s="4">
        <f t="shared" ca="1" si="300"/>
        <v>-0.64755876965605486</v>
      </c>
      <c r="Y1485" s="4">
        <f t="shared" ca="1" si="300"/>
        <v>-1.717571373410135</v>
      </c>
      <c r="Z1485" s="4">
        <f t="shared" ca="1" si="295"/>
        <v>-1.7562713938801191</v>
      </c>
      <c r="AA1485" s="4">
        <f t="shared" ca="1" si="296"/>
        <v>-0.81985179601418834</v>
      </c>
      <c r="AB1485" s="4">
        <f t="shared" ca="1" si="297"/>
        <v>-2.3192986248982792</v>
      </c>
      <c r="AC1485" s="4">
        <f t="shared" ca="1" si="301"/>
        <v>0.71629687156487576</v>
      </c>
      <c r="AD1485" s="4">
        <f t="shared" ca="1" si="298"/>
        <v>0.89492238775732469</v>
      </c>
      <c r="AF1485" s="4">
        <f t="shared" ca="1" si="302"/>
        <v>-0.73370372689614849</v>
      </c>
      <c r="AG1485" s="4">
        <f t="shared" ca="1" si="303"/>
        <v>-2.0755922633162478</v>
      </c>
      <c r="AH1485" s="2">
        <f t="shared" ca="1" si="299"/>
        <v>-88.585651317677275</v>
      </c>
    </row>
    <row r="1486" spans="20:34" x14ac:dyDescent="0.25">
      <c r="T1486" s="3"/>
      <c r="X1486" s="4">
        <f t="shared" ca="1" si="300"/>
        <v>-0.10324875672117007</v>
      </c>
      <c r="Y1486" s="4">
        <f t="shared" ca="1" si="300"/>
        <v>-2.2848120516539145</v>
      </c>
      <c r="Z1486" s="4">
        <f t="shared" ca="1" si="295"/>
        <v>-1.8740950238917189</v>
      </c>
      <c r="AA1486" s="4">
        <f t="shared" ca="1" si="296"/>
        <v>-0.10691890223264296</v>
      </c>
      <c r="AB1486" s="4">
        <f t="shared" ca="1" si="297"/>
        <v>-2.4793078579960346</v>
      </c>
      <c r="AC1486" s="4">
        <f t="shared" ca="1" si="301"/>
        <v>0.26924719224501892</v>
      </c>
      <c r="AD1486" s="4">
        <f t="shared" ca="1" si="298"/>
        <v>1.3408005259836091</v>
      </c>
      <c r="AF1486" s="4">
        <f t="shared" ca="1" si="302"/>
        <v>-0.14335692035111774</v>
      </c>
      <c r="AG1486" s="4">
        <f t="shared" ca="1" si="303"/>
        <v>-3.3242572800763783</v>
      </c>
      <c r="AH1486" s="2">
        <f t="shared" ca="1" si="299"/>
        <v>-309.39955272977431</v>
      </c>
    </row>
    <row r="1487" spans="20:34" x14ac:dyDescent="0.25">
      <c r="T1487" s="3"/>
      <c r="X1487" s="4">
        <f t="shared" ca="1" si="300"/>
        <v>-1.1598435689891589</v>
      </c>
      <c r="Y1487" s="4">
        <f t="shared" ca="1" si="300"/>
        <v>-0.41953455719629107</v>
      </c>
      <c r="Z1487" s="4">
        <f t="shared" ca="1" si="295"/>
        <v>-1.0396282130741543</v>
      </c>
      <c r="AA1487" s="4">
        <f t="shared" ca="1" si="296"/>
        <v>-1.4908383216148842</v>
      </c>
      <c r="AB1487" s="4">
        <f t="shared" ca="1" si="297"/>
        <v>-1.3460683335364412</v>
      </c>
      <c r="AC1487" s="4">
        <f t="shared" ca="1" si="301"/>
        <v>0.84419356956235925</v>
      </c>
      <c r="AD1487" s="4">
        <f t="shared" ca="1" si="298"/>
        <v>0.78911300864941714</v>
      </c>
      <c r="AF1487" s="4">
        <f t="shared" ca="1" si="302"/>
        <v>-1.1764399133793686</v>
      </c>
      <c r="AG1487" s="4">
        <f t="shared" ca="1" si="303"/>
        <v>-1.0622000325246481</v>
      </c>
      <c r="AH1487" s="2">
        <f t="shared" ca="1" si="299"/>
        <v>85.905734342521555</v>
      </c>
    </row>
    <row r="1488" spans="20:34" x14ac:dyDescent="0.25">
      <c r="T1488" s="3"/>
      <c r="X1488" s="4">
        <f t="shared" ca="1" si="300"/>
        <v>1.1505745169806318</v>
      </c>
      <c r="Y1488" s="4">
        <f t="shared" ca="1" si="300"/>
        <v>-1.6428722391364157</v>
      </c>
      <c r="Z1488" s="4">
        <f t="shared" ca="1" si="295"/>
        <v>-0.60087581509998567</v>
      </c>
      <c r="AA1488" s="4">
        <f t="shared" ca="1" si="296"/>
        <v>1.5353287756872773</v>
      </c>
      <c r="AB1488" s="4">
        <f t="shared" ca="1" si="297"/>
        <v>-0.75022491305502925</v>
      </c>
      <c r="AC1488" s="4">
        <f t="shared" ca="1" si="301"/>
        <v>0.85215792477593055</v>
      </c>
      <c r="AD1488" s="4">
        <f t="shared" ca="1" si="298"/>
        <v>0.78185399954463397</v>
      </c>
      <c r="AF1488" s="4">
        <f t="shared" ca="1" si="302"/>
        <v>1.200402943887064</v>
      </c>
      <c r="AG1488" s="4">
        <f t="shared" ca="1" si="303"/>
        <v>-0.58656634883009995</v>
      </c>
      <c r="AH1488" s="2">
        <f t="shared" ca="1" si="299"/>
        <v>-247.32094508233013</v>
      </c>
    </row>
    <row r="1489" spans="20:34" x14ac:dyDescent="0.25">
      <c r="T1489" s="3"/>
      <c r="X1489" s="4">
        <f t="shared" ca="1" si="300"/>
        <v>-0.93723313759584204</v>
      </c>
      <c r="Y1489" s="4">
        <f t="shared" ca="1" si="300"/>
        <v>-0.53519251328679907</v>
      </c>
      <c r="Z1489" s="4">
        <f t="shared" ca="1" si="295"/>
        <v>-0.99560106596535103</v>
      </c>
      <c r="AA1489" s="4">
        <f t="shared" ca="1" si="296"/>
        <v>-1.1992649621915268</v>
      </c>
      <c r="AB1489" s="4">
        <f t="shared" ca="1" si="297"/>
        <v>-1.2862776952436972</v>
      </c>
      <c r="AC1489" s="4">
        <f t="shared" ca="1" si="301"/>
        <v>8.2317782577132514E-2</v>
      </c>
      <c r="AD1489" s="4">
        <f t="shared" ca="1" si="298"/>
        <v>1.8640224670996479</v>
      </c>
      <c r="AF1489" s="4">
        <f t="shared" ca="1" si="302"/>
        <v>-2.2354568335304159</v>
      </c>
      <c r="AG1489" s="4">
        <f t="shared" ca="1" si="303"/>
        <v>-2.3976505228634055</v>
      </c>
      <c r="AH1489" s="2">
        <f t="shared" ca="1" si="299"/>
        <v>131.54069526081093</v>
      </c>
    </row>
    <row r="1490" spans="20:34" x14ac:dyDescent="0.25">
      <c r="T1490" s="3"/>
      <c r="X1490" s="4">
        <f t="shared" ca="1" si="300"/>
        <v>-0.73077882831797791</v>
      </c>
      <c r="Y1490" s="4">
        <f t="shared" ca="1" si="300"/>
        <v>-0.25639521928580006</v>
      </c>
      <c r="Z1490" s="4">
        <f t="shared" ca="1" si="295"/>
        <v>-0.64874152279473596</v>
      </c>
      <c r="AA1490" s="4">
        <f t="shared" ca="1" si="296"/>
        <v>-0.92885276206772371</v>
      </c>
      <c r="AB1490" s="4">
        <f t="shared" ca="1" si="297"/>
        <v>-0.81522847116272212</v>
      </c>
      <c r="AC1490" s="4">
        <f t="shared" ca="1" si="301"/>
        <v>0.66108128247258235</v>
      </c>
      <c r="AD1490" s="4">
        <f t="shared" ca="1" si="298"/>
        <v>0.93849752648026319</v>
      </c>
      <c r="AF1490" s="4">
        <f t="shared" ca="1" si="302"/>
        <v>-0.87172601966491914</v>
      </c>
      <c r="AG1490" s="4">
        <f t="shared" ca="1" si="303"/>
        <v>-0.76508990370250129</v>
      </c>
      <c r="AH1490" s="2">
        <f t="shared" ca="1" si="299"/>
        <v>65.159308157176383</v>
      </c>
    </row>
    <row r="1491" spans="20:34" x14ac:dyDescent="0.25">
      <c r="T1491" s="3"/>
      <c r="X1491" s="4">
        <f t="shared" ca="1" si="300"/>
        <v>0.72223621443861308</v>
      </c>
      <c r="Y1491" s="4">
        <f t="shared" ca="1" si="300"/>
        <v>-0.98225138865247719</v>
      </c>
      <c r="Z1491" s="4">
        <f t="shared" ca="1" si="295"/>
        <v>-0.33833152562712504</v>
      </c>
      <c r="AA1491" s="4">
        <f t="shared" ca="1" si="296"/>
        <v>0.97429469898127263</v>
      </c>
      <c r="AB1491" s="4">
        <f t="shared" ca="1" si="297"/>
        <v>-0.39367919800099704</v>
      </c>
      <c r="AC1491" s="4">
        <f t="shared" ca="1" si="301"/>
        <v>0.19749081542000169</v>
      </c>
      <c r="AD1491" s="4">
        <f t="shared" ca="1" si="298"/>
        <v>1.4727657903472444</v>
      </c>
      <c r="AF1491" s="4">
        <f t="shared" ca="1" si="302"/>
        <v>1.4349079023762845</v>
      </c>
      <c r="AG1491" s="4">
        <f t="shared" ca="1" si="303"/>
        <v>-0.57979725518720771</v>
      </c>
      <c r="AH1491" s="2">
        <f t="shared" ca="1" si="299"/>
        <v>-282.64340015019025</v>
      </c>
    </row>
    <row r="1492" spans="20:34" x14ac:dyDescent="0.25">
      <c r="T1492" s="3"/>
      <c r="X1492" s="4">
        <f t="shared" ca="1" si="300"/>
        <v>-0.44371947855829558</v>
      </c>
      <c r="Y1492" s="4">
        <f t="shared" ca="1" si="300"/>
        <v>-0.49484057255259017</v>
      </c>
      <c r="Z1492" s="4">
        <f t="shared" ca="1" si="295"/>
        <v>-0.66275746684301362</v>
      </c>
      <c r="AA1492" s="4">
        <f t="shared" ca="1" si="296"/>
        <v>-0.55286472575044654</v>
      </c>
      <c r="AB1492" s="4">
        <f t="shared" ca="1" si="297"/>
        <v>-0.83426268745774856</v>
      </c>
      <c r="AC1492" s="4">
        <f t="shared" ca="1" si="301"/>
        <v>0.86625580462190765</v>
      </c>
      <c r="AD1492" s="4">
        <f t="shared" ca="1" si="298"/>
        <v>0.76863405575410915</v>
      </c>
      <c r="AF1492" s="4">
        <f t="shared" ca="1" si="302"/>
        <v>-0.42495065643694901</v>
      </c>
      <c r="AG1492" s="4">
        <f t="shared" ca="1" si="303"/>
        <v>-0.64124271302497204</v>
      </c>
      <c r="AH1492" s="2">
        <f t="shared" ca="1" si="299"/>
        <v>4.4421826341940687</v>
      </c>
    </row>
    <row r="1493" spans="20:34" x14ac:dyDescent="0.25">
      <c r="T1493" s="3"/>
      <c r="X1493" s="4">
        <f t="shared" ca="1" si="300"/>
        <v>-0.43311193424588379</v>
      </c>
      <c r="Y1493" s="4">
        <f t="shared" ca="1" si="300"/>
        <v>0.27285618186681504</v>
      </c>
      <c r="Z1493" s="4">
        <f t="shared" ca="1" si="295"/>
        <v>-4.7743780961992E-2</v>
      </c>
      <c r="AA1493" s="4">
        <f t="shared" ca="1" si="296"/>
        <v>-0.53897104920059336</v>
      </c>
      <c r="AB1493" s="4">
        <f t="shared" ca="1" si="297"/>
        <v>9.5065822475939865E-4</v>
      </c>
      <c r="AC1493" s="4">
        <f t="shared" ca="1" si="301"/>
        <v>0.83860086243704757</v>
      </c>
      <c r="AD1493" s="4">
        <f t="shared" ca="1" si="298"/>
        <v>0.79413187670785079</v>
      </c>
      <c r="AF1493" s="4">
        <f t="shared" ca="1" si="302"/>
        <v>-0.42801409079286656</v>
      </c>
      <c r="AG1493" s="4">
        <f t="shared" ca="1" si="303"/>
        <v>7.5494800013593507E-4</v>
      </c>
      <c r="AH1493" s="2">
        <f t="shared" ca="1" si="299"/>
        <v>69.139644212894837</v>
      </c>
    </row>
    <row r="1494" spans="20:34" x14ac:dyDescent="0.25">
      <c r="T1494" s="3"/>
      <c r="X1494" s="4">
        <f t="shared" ca="1" si="300"/>
        <v>-0.91202290620789395</v>
      </c>
      <c r="Y1494" s="4">
        <f t="shared" ca="1" si="300"/>
        <v>1.3874424850048959</v>
      </c>
      <c r="Z1494" s="4">
        <f t="shared" ca="1" si="295"/>
        <v>0.5438250720557708</v>
      </c>
      <c r="AA1494" s="4">
        <f t="shared" ca="1" si="296"/>
        <v>-1.1662448031108554</v>
      </c>
      <c r="AB1494" s="4">
        <f t="shared" ca="1" si="297"/>
        <v>0.80432497699742111</v>
      </c>
      <c r="AC1494" s="4">
        <f t="shared" ca="1" si="301"/>
        <v>0.4677435970357271</v>
      </c>
      <c r="AD1494" s="4">
        <f t="shared" ca="1" si="298"/>
        <v>1.1032334977270988</v>
      </c>
      <c r="AF1494" s="4">
        <f t="shared" ca="1" si="302"/>
        <v>-1.2866403333420406</v>
      </c>
      <c r="AG1494" s="4">
        <f t="shared" ca="1" si="303"/>
        <v>0.88735825768213317</v>
      </c>
      <c r="AH1494" s="2">
        <f t="shared" ca="1" si="299"/>
        <v>299.22990593302893</v>
      </c>
    </row>
    <row r="1495" spans="20:34" x14ac:dyDescent="0.25">
      <c r="T1495" s="3"/>
      <c r="X1495" s="4">
        <f t="shared" ca="1" si="300"/>
        <v>-0.57646789831114709</v>
      </c>
      <c r="Y1495" s="4">
        <f t="shared" ca="1" si="300"/>
        <v>0.30471178452956443</v>
      </c>
      <c r="Z1495" s="4">
        <f t="shared" ca="1" si="295"/>
        <v>-0.10988509320412498</v>
      </c>
      <c r="AA1495" s="4">
        <f t="shared" ca="1" si="296"/>
        <v>-0.72673754232611631</v>
      </c>
      <c r="AB1495" s="4">
        <f t="shared" ca="1" si="297"/>
        <v>-8.3439745589593939E-2</v>
      </c>
      <c r="AC1495" s="4">
        <f t="shared" ca="1" si="301"/>
        <v>0.75064747297810752</v>
      </c>
      <c r="AD1495" s="4">
        <f t="shared" ca="1" si="298"/>
        <v>0.86764603781458205</v>
      </c>
      <c r="AF1495" s="4">
        <f t="shared" ca="1" si="302"/>
        <v>-0.63055094913036192</v>
      </c>
      <c r="AG1495" s="4">
        <f t="shared" ca="1" si="303"/>
        <v>-7.2396164657067927E-2</v>
      </c>
      <c r="AH1495" s="2">
        <f t="shared" ca="1" si="299"/>
        <v>94.83784636076507</v>
      </c>
    </row>
    <row r="1496" spans="20:34" x14ac:dyDescent="0.25">
      <c r="T1496" s="3"/>
      <c r="X1496" s="4">
        <f t="shared" ca="1" si="300"/>
        <v>-0.49554317310366042</v>
      </c>
      <c r="Y1496" s="4">
        <f t="shared" ca="1" si="300"/>
        <v>-0.168288488512605</v>
      </c>
      <c r="Z1496" s="4">
        <f t="shared" ca="1" si="295"/>
        <v>-0.43549511653389761</v>
      </c>
      <c r="AA1496" s="4">
        <f t="shared" ca="1" si="296"/>
        <v>-0.6207429856403629</v>
      </c>
      <c r="AB1496" s="4">
        <f t="shared" ca="1" si="297"/>
        <v>-0.52563126622777057</v>
      </c>
      <c r="AC1496" s="4">
        <f t="shared" ca="1" si="301"/>
        <v>0.29175428466735853</v>
      </c>
      <c r="AD1496" s="4">
        <f t="shared" ca="1" si="298"/>
        <v>1.306763491177058</v>
      </c>
      <c r="AF1496" s="4">
        <f t="shared" ca="1" si="302"/>
        <v>-0.81116427103907107</v>
      </c>
      <c r="AG1496" s="4">
        <f t="shared" ca="1" si="303"/>
        <v>-0.68687574852761912</v>
      </c>
      <c r="AH1496" s="2">
        <f t="shared" ca="1" si="299"/>
        <v>63.010394123959031</v>
      </c>
    </row>
    <row r="1497" spans="20:34" x14ac:dyDescent="0.25">
      <c r="T1497" s="3"/>
      <c r="X1497" s="4">
        <f t="shared" ca="1" si="300"/>
        <v>0.1433876244706607</v>
      </c>
      <c r="Y1497" s="4">
        <f t="shared" ca="1" si="300"/>
        <v>0.37304209020760626</v>
      </c>
      <c r="Z1497" s="4">
        <f t="shared" ca="1" si="295"/>
        <v>0.38311978275711045</v>
      </c>
      <c r="AA1497" s="4">
        <f t="shared" ca="1" si="296"/>
        <v>0.21612345373433278</v>
      </c>
      <c r="AB1497" s="4">
        <f t="shared" ca="1" si="297"/>
        <v>0.58608072418582458</v>
      </c>
      <c r="AC1497" s="4">
        <f t="shared" ca="1" si="301"/>
        <v>0.31278535103380378</v>
      </c>
      <c r="AD1497" s="4">
        <f t="shared" ca="1" si="298"/>
        <v>1.2772234536038571</v>
      </c>
      <c r="AF1497" s="4">
        <f t="shared" ca="1" si="302"/>
        <v>0.27603794398335796</v>
      </c>
      <c r="AG1497" s="4">
        <f t="shared" ca="1" si="303"/>
        <v>0.74855604663526853</v>
      </c>
      <c r="AH1497" s="2">
        <f t="shared" ca="1" si="299"/>
        <v>30.817117249146577</v>
      </c>
    </row>
    <row r="1498" spans="20:34" x14ac:dyDescent="0.25">
      <c r="T1498" s="3"/>
      <c r="X1498" s="4">
        <f t="shared" ca="1" si="300"/>
        <v>0.23658232950742292</v>
      </c>
      <c r="Y1498" s="4">
        <f t="shared" ca="1" si="300"/>
        <v>1.2678426684331625</v>
      </c>
      <c r="Z1498" s="4">
        <f t="shared" ca="1" si="295"/>
        <v>1.1492346311961614</v>
      </c>
      <c r="AA1498" s="4">
        <f t="shared" ca="1" si="296"/>
        <v>0.33818913169003995</v>
      </c>
      <c r="AB1498" s="4">
        <f t="shared" ca="1" si="297"/>
        <v>1.6264955319070533</v>
      </c>
      <c r="AC1498" s="4">
        <f t="shared" ca="1" si="301"/>
        <v>1.0236702294328603E-2</v>
      </c>
      <c r="AD1498" s="4">
        <f t="shared" ca="1" si="298"/>
        <v>3.0285984401298225</v>
      </c>
      <c r="AF1498" s="4">
        <f t="shared" ca="1" si="302"/>
        <v>1.024239076705314</v>
      </c>
      <c r="AG1498" s="4">
        <f t="shared" ca="1" si="303"/>
        <v>4.9260018308118276</v>
      </c>
      <c r="AH1498" s="2">
        <f t="shared" ca="1" si="299"/>
        <v>331.16237784095392</v>
      </c>
    </row>
    <row r="1499" spans="20:34" x14ac:dyDescent="0.25">
      <c r="T1499" s="3"/>
      <c r="X1499" s="4">
        <f t="shared" ca="1" si="300"/>
        <v>0.2014794599986108</v>
      </c>
      <c r="Y1499" s="4">
        <f t="shared" ca="1" si="300"/>
        <v>-0.62515230600112648</v>
      </c>
      <c r="Z1499" s="4">
        <f t="shared" ca="1" si="295"/>
        <v>-0.37272686939357969</v>
      </c>
      <c r="AA1499" s="4">
        <f t="shared" ca="1" si="296"/>
        <v>0.29221167446118085</v>
      </c>
      <c r="AB1499" s="4">
        <f t="shared" ca="1" si="297"/>
        <v>-0.44038945958148179</v>
      </c>
      <c r="AC1499" s="4">
        <f t="shared" ca="1" si="301"/>
        <v>0.28996004065956482</v>
      </c>
      <c r="AD1499" s="4">
        <f t="shared" ca="1" si="298"/>
        <v>1.3093795152840406</v>
      </c>
      <c r="AF1499" s="4">
        <f t="shared" ca="1" si="302"/>
        <v>0.38261598066631886</v>
      </c>
      <c r="AG1499" s="4">
        <f t="shared" ca="1" si="303"/>
        <v>-0.57663693712300124</v>
      </c>
      <c r="AH1499" s="2">
        <f t="shared" ca="1" si="299"/>
        <v>-118.60036062335621</v>
      </c>
    </row>
    <row r="1500" spans="20:34" x14ac:dyDescent="0.25">
      <c r="T1500" s="3"/>
      <c r="X1500" s="4">
        <f t="shared" ca="1" si="300"/>
        <v>-0.50491596955777662</v>
      </c>
      <c r="Y1500" s="4">
        <f t="shared" ca="1" si="300"/>
        <v>0.46227700616562695</v>
      </c>
      <c r="Z1500" s="4">
        <f t="shared" ca="1" si="295"/>
        <v>5.8635252673438054E-2</v>
      </c>
      <c r="AA1500" s="4">
        <f t="shared" ca="1" si="296"/>
        <v>-0.63301939933855778</v>
      </c>
      <c r="AB1500" s="4">
        <f t="shared" ca="1" si="297"/>
        <v>0.14541766868785344</v>
      </c>
      <c r="AC1500" s="4">
        <f t="shared" ca="1" si="301"/>
        <v>0.66497989089925902</v>
      </c>
      <c r="AD1500" s="4">
        <f t="shared" ca="1" si="298"/>
        <v>0.93541126788503248</v>
      </c>
      <c r="AF1500" s="4">
        <f t="shared" ca="1" si="302"/>
        <v>-0.59213347893110202</v>
      </c>
      <c r="AG1500" s="4">
        <f t="shared" ca="1" si="303"/>
        <v>0.13602532584019059</v>
      </c>
      <c r="AH1500" s="2">
        <f t="shared" ca="1" si="299"/>
        <v>109.4015390933464</v>
      </c>
    </row>
    <row r="1501" spans="20:34" x14ac:dyDescent="0.25">
      <c r="T1501" s="3"/>
      <c r="X1501" s="4">
        <f t="shared" ca="1" si="300"/>
        <v>-0.39576530082026401</v>
      </c>
      <c r="Y1501" s="4">
        <f t="shared" ca="1" si="300"/>
        <v>1.3716068684463842</v>
      </c>
      <c r="Z1501" s="4">
        <f t="shared" ca="1" si="295"/>
        <v>0.84599446010305246</v>
      </c>
      <c r="AA1501" s="4">
        <f t="shared" ca="1" si="296"/>
        <v>-0.49005472797114924</v>
      </c>
      <c r="AB1501" s="4">
        <f t="shared" ca="1" si="297"/>
        <v>1.2146831712094275</v>
      </c>
      <c r="AC1501" s="4">
        <f t="shared" ca="1" si="301"/>
        <v>0.40704103638105904</v>
      </c>
      <c r="AD1501" s="4">
        <f t="shared" ca="1" si="298"/>
        <v>1.1643510985229302</v>
      </c>
      <c r="AF1501" s="4">
        <f t="shared" ca="1" si="302"/>
        <v>-0.57059576084956332</v>
      </c>
      <c r="AG1501" s="4">
        <f t="shared" ca="1" si="303"/>
        <v>1.4143176847550134</v>
      </c>
      <c r="AH1501" s="2">
        <f t="shared" ca="1" si="299"/>
        <v>233.71429849628566</v>
      </c>
    </row>
    <row r="1502" spans="20:34" x14ac:dyDescent="0.25">
      <c r="T1502" s="3"/>
      <c r="X1502" s="4">
        <f t="shared" ca="1" si="300"/>
        <v>3.772252504911372E-2</v>
      </c>
      <c r="Y1502" s="4">
        <f t="shared" ca="1" si="300"/>
        <v>-0.59965571269403128</v>
      </c>
      <c r="Z1502" s="4">
        <f t="shared" ca="1" si="295"/>
        <v>-0.45234580463479929</v>
      </c>
      <c r="AA1502" s="4">
        <f t="shared" ca="1" si="296"/>
        <v>7.7724153129642107E-2</v>
      </c>
      <c r="AB1502" s="4">
        <f t="shared" ca="1" si="297"/>
        <v>-0.54851517907215763</v>
      </c>
      <c r="AC1502" s="4">
        <f t="shared" ca="1" si="301"/>
        <v>0.81071024978523176</v>
      </c>
      <c r="AD1502" s="4">
        <f t="shared" ca="1" si="298"/>
        <v>0.81836708595508922</v>
      </c>
      <c r="AF1502" s="4">
        <f t="shared" ca="1" si="302"/>
        <v>6.3606888705032338E-2</v>
      </c>
      <c r="AG1502" s="4">
        <f t="shared" ca="1" si="303"/>
        <v>-0.44888676869941557</v>
      </c>
      <c r="AH1502" s="2">
        <f t="shared" ca="1" si="299"/>
        <v>-55.071248923493386</v>
      </c>
    </row>
    <row r="1503" spans="20:34" x14ac:dyDescent="0.25">
      <c r="T1503" s="3"/>
      <c r="X1503" s="4">
        <f t="shared" ca="1" si="300"/>
        <v>0.39953077936424308</v>
      </c>
      <c r="Y1503" s="4">
        <f t="shared" ca="1" si="300"/>
        <v>1.307744435516853</v>
      </c>
      <c r="Z1503" s="4">
        <f t="shared" ca="1" si="295"/>
        <v>1.280201454219605</v>
      </c>
      <c r="AA1503" s="4">
        <f t="shared" ca="1" si="296"/>
        <v>0.55161770572499402</v>
      </c>
      <c r="AB1503" s="4">
        <f t="shared" ca="1" si="297"/>
        <v>1.8043537502556779</v>
      </c>
      <c r="AC1503" s="4">
        <f t="shared" ca="1" si="301"/>
        <v>0.6306345226227692</v>
      </c>
      <c r="AD1503" s="4">
        <f t="shared" ca="1" si="298"/>
        <v>0.96274541122426527</v>
      </c>
      <c r="AF1503" s="4">
        <f t="shared" ca="1" si="302"/>
        <v>0.5310674149367951</v>
      </c>
      <c r="AG1503" s="4">
        <f t="shared" ca="1" si="303"/>
        <v>1.7371332932839478</v>
      </c>
      <c r="AH1503" s="2">
        <f t="shared" ca="1" si="299"/>
        <v>89.336604719996103</v>
      </c>
    </row>
    <row r="1504" spans="20:34" x14ac:dyDescent="0.25">
      <c r="T1504" s="3"/>
      <c r="X1504" s="4">
        <f t="shared" ca="1" si="300"/>
        <v>-4.2405425510346657E-2</v>
      </c>
      <c r="Y1504" s="4">
        <f t="shared" ca="1" si="300"/>
        <v>1.278548899196728</v>
      </c>
      <c r="Z1504" s="4">
        <f t="shared" ca="1" si="295"/>
        <v>0.98764421468270003</v>
      </c>
      <c r="AA1504" s="4">
        <f t="shared" ca="1" si="296"/>
        <v>-2.7226794506102724E-2</v>
      </c>
      <c r="AB1504" s="4">
        <f t="shared" ca="1" si="297"/>
        <v>1.4070492407028159</v>
      </c>
      <c r="AC1504" s="4">
        <f t="shared" ca="1" si="301"/>
        <v>0.31978072103958699</v>
      </c>
      <c r="AD1504" s="4">
        <f t="shared" ca="1" si="298"/>
        <v>1.2678237729465358</v>
      </c>
      <c r="AF1504" s="4">
        <f t="shared" ca="1" si="302"/>
        <v>-3.4518777335967171E-2</v>
      </c>
      <c r="AG1504" s="4">
        <f t="shared" ca="1" si="303"/>
        <v>1.7838904770694024</v>
      </c>
      <c r="AH1504" s="2">
        <f t="shared" ca="1" si="299"/>
        <v>183.9237761971699</v>
      </c>
    </row>
    <row r="1505" spans="20:34" x14ac:dyDescent="0.25">
      <c r="T1505" s="3"/>
      <c r="X1505" s="4">
        <f t="shared" ca="1" si="300"/>
        <v>-0.74070868934516942</v>
      </c>
      <c r="Y1505" s="4">
        <f t="shared" ca="1" si="300"/>
        <v>0.7015106044412488</v>
      </c>
      <c r="Z1505" s="4">
        <f t="shared" ca="1" si="295"/>
        <v>0.10452931373381547</v>
      </c>
      <c r="AA1505" s="4">
        <f t="shared" ca="1" si="296"/>
        <v>-0.94185881448037911</v>
      </c>
      <c r="AB1505" s="4">
        <f t="shared" ca="1" si="297"/>
        <v>0.2077436512881993</v>
      </c>
      <c r="AC1505" s="4">
        <f t="shared" ca="1" si="301"/>
        <v>0.61059994758240776</v>
      </c>
      <c r="AD1505" s="4">
        <f t="shared" ca="1" si="298"/>
        <v>0.97889699179694523</v>
      </c>
      <c r="AF1505" s="4">
        <f t="shared" ca="1" si="302"/>
        <v>-0.9219827601922802</v>
      </c>
      <c r="AG1505" s="4">
        <f t="shared" ca="1" si="303"/>
        <v>0.20335963531093187</v>
      </c>
      <c r="AH1505" s="2">
        <f t="shared" ca="1" si="299"/>
        <v>170.29266887283575</v>
      </c>
    </row>
    <row r="1506" spans="20:34" x14ac:dyDescent="0.25">
      <c r="T1506" s="3"/>
      <c r="X1506" s="4">
        <f t="shared" ca="1" si="300"/>
        <v>-1.2177641411656998E-2</v>
      </c>
      <c r="Y1506" s="4">
        <f t="shared" ca="1" si="300"/>
        <v>0.83033544008814564</v>
      </c>
      <c r="Z1506" s="4">
        <f t="shared" ca="1" si="295"/>
        <v>0.65077651449039597</v>
      </c>
      <c r="AA1506" s="4">
        <f t="shared" ca="1" si="296"/>
        <v>1.2365314913094481E-2</v>
      </c>
      <c r="AB1506" s="4">
        <f t="shared" ca="1" si="297"/>
        <v>0.94956934165481899</v>
      </c>
      <c r="AC1506" s="4">
        <f t="shared" ca="1" si="301"/>
        <v>0.55851786579124674</v>
      </c>
      <c r="AD1506" s="4">
        <f t="shared" ca="1" si="298"/>
        <v>1.0219977247604555</v>
      </c>
      <c r="AF1506" s="4">
        <f t="shared" ca="1" si="302"/>
        <v>1.2637323707129089E-2</v>
      </c>
      <c r="AG1506" s="4">
        <f t="shared" ca="1" si="303"/>
        <v>0.97045770667350861</v>
      </c>
      <c r="AH1506" s="2">
        <f t="shared" ca="1" si="299"/>
        <v>95.021047544060821</v>
      </c>
    </row>
    <row r="1507" spans="20:34" x14ac:dyDescent="0.25">
      <c r="T1507" s="3"/>
      <c r="X1507" s="4">
        <f t="shared" ca="1" si="300"/>
        <v>0.85276023655640365</v>
      </c>
      <c r="Y1507" s="4">
        <f t="shared" ca="1" si="300"/>
        <v>0.45812559866591074</v>
      </c>
      <c r="Z1507" s="4">
        <f t="shared" ca="1" si="295"/>
        <v>0.88301417260045356</v>
      </c>
      <c r="AA1507" s="4">
        <f t="shared" ca="1" si="296"/>
        <v>1.1452540173570214</v>
      </c>
      <c r="AB1507" s="4">
        <f t="shared" ca="1" si="297"/>
        <v>1.2649574311827909</v>
      </c>
      <c r="AC1507" s="4">
        <f t="shared" ca="1" si="301"/>
        <v>0.86097647257033016</v>
      </c>
      <c r="AD1507" s="4">
        <f t="shared" ca="1" si="298"/>
        <v>0.77364495572700398</v>
      </c>
      <c r="AF1507" s="4">
        <f t="shared" ca="1" si="302"/>
        <v>0.88601999355434624</v>
      </c>
      <c r="AG1507" s="4">
        <f t="shared" ca="1" si="303"/>
        <v>0.97862793584395491</v>
      </c>
      <c r="AH1507" s="2">
        <f t="shared" ca="1" si="299"/>
        <v>-42.10255924968078</v>
      </c>
    </row>
    <row r="1508" spans="20:34" x14ac:dyDescent="0.25">
      <c r="T1508" s="3"/>
      <c r="X1508" s="4">
        <f t="shared" ca="1" si="300"/>
        <v>0.24270396289222526</v>
      </c>
      <c r="Y1508" s="4">
        <f t="shared" ca="1" si="300"/>
        <v>-0.44085101395069853</v>
      </c>
      <c r="Z1508" s="4">
        <f t="shared" ca="1" si="295"/>
        <v>-0.20150132934591919</v>
      </c>
      <c r="AA1508" s="4">
        <f t="shared" ca="1" si="296"/>
        <v>0.34620719804925454</v>
      </c>
      <c r="AB1508" s="4">
        <f t="shared" ca="1" si="297"/>
        <v>-0.20785828271078213</v>
      </c>
      <c r="AC1508" s="4">
        <f t="shared" ca="1" si="301"/>
        <v>0.44717217297635081</v>
      </c>
      <c r="AD1508" s="4">
        <f t="shared" ca="1" si="298"/>
        <v>1.1231904152311565</v>
      </c>
      <c r="AF1508" s="4">
        <f t="shared" ca="1" si="302"/>
        <v>0.38885660653295745</v>
      </c>
      <c r="AG1508" s="4">
        <f t="shared" ca="1" si="303"/>
        <v>-0.23346443086715848</v>
      </c>
      <c r="AH1508" s="2">
        <f t="shared" ca="1" si="299"/>
        <v>-85.270765027699326</v>
      </c>
    </row>
    <row r="1509" spans="20:34" x14ac:dyDescent="0.25">
      <c r="T1509" s="3"/>
      <c r="X1509" s="4">
        <f t="shared" ca="1" si="300"/>
        <v>-1.2425615084240524</v>
      </c>
      <c r="Y1509" s="4">
        <f t="shared" ca="1" si="300"/>
        <v>8.5139990134406859E-2</v>
      </c>
      <c r="Z1509" s="4">
        <f t="shared" ca="1" si="295"/>
        <v>-0.69000342871311671</v>
      </c>
      <c r="AA1509" s="4">
        <f t="shared" ca="1" si="296"/>
        <v>-1.5991816159279728</v>
      </c>
      <c r="AB1509" s="4">
        <f t="shared" ca="1" si="297"/>
        <v>-0.8712638005911385</v>
      </c>
      <c r="AC1509" s="4">
        <f t="shared" ca="1" si="301"/>
        <v>0.8980604723484974</v>
      </c>
      <c r="AD1509" s="4">
        <f t="shared" ca="1" si="298"/>
        <v>0.73647350815644508</v>
      </c>
      <c r="AF1509" s="4">
        <f t="shared" ca="1" si="302"/>
        <v>-1.1777548948617669</v>
      </c>
      <c r="AG1509" s="4">
        <f t="shared" ca="1" si="303"/>
        <v>-0.64166270775107315</v>
      </c>
      <c r="AH1509" s="2">
        <f t="shared" ca="1" si="299"/>
        <v>128.1782722521566</v>
      </c>
    </row>
    <row r="1510" spans="20:34" x14ac:dyDescent="0.25">
      <c r="T1510" s="3"/>
      <c r="X1510" s="4">
        <f t="shared" ca="1" si="300"/>
        <v>-0.74034811450602733</v>
      </c>
      <c r="Y1510" s="4">
        <f t="shared" ca="1" si="300"/>
        <v>-0.79606501933674523</v>
      </c>
      <c r="Z1510" s="4">
        <f t="shared" ca="1" si="295"/>
        <v>-1.0823671165266688</v>
      </c>
      <c r="AA1510" s="4">
        <f t="shared" ca="1" si="296"/>
        <v>-0.94138653644509496</v>
      </c>
      <c r="AB1510" s="4">
        <f t="shared" ca="1" si="297"/>
        <v>-1.404109485079664</v>
      </c>
      <c r="AC1510" s="4">
        <f t="shared" ca="1" si="301"/>
        <v>0.27468533357096847</v>
      </c>
      <c r="AD1510" s="4">
        <f t="shared" ca="1" si="298"/>
        <v>1.3323232280658694</v>
      </c>
      <c r="AF1510" s="4">
        <f t="shared" ca="1" si="302"/>
        <v>-1.2542311490942772</v>
      </c>
      <c r="AG1510" s="4">
        <f t="shared" ca="1" si="303"/>
        <v>-1.8707276817192438</v>
      </c>
      <c r="AH1510" s="2">
        <f t="shared" ca="1" si="299"/>
        <v>18.012662763354456</v>
      </c>
    </row>
    <row r="1511" spans="20:34" x14ac:dyDescent="0.25">
      <c r="T1511" s="3"/>
      <c r="X1511" s="4">
        <f t="shared" ca="1" si="300"/>
        <v>-1.5247082689128373</v>
      </c>
      <c r="Y1511" s="4">
        <f t="shared" ca="1" si="300"/>
        <v>6.5104637821670169E-2</v>
      </c>
      <c r="Z1511" s="4">
        <f t="shared" ca="1" si="295"/>
        <v>-0.87788825299913287</v>
      </c>
      <c r="AA1511" s="4">
        <f t="shared" ca="1" si="296"/>
        <v>-1.9687351821792363</v>
      </c>
      <c r="AB1511" s="4">
        <f t="shared" ca="1" si="297"/>
        <v>-1.1264189561550288</v>
      </c>
      <c r="AC1511" s="4">
        <f t="shared" ca="1" si="301"/>
        <v>4.262045150155469E-2</v>
      </c>
      <c r="AD1511" s="4">
        <f t="shared" ca="1" si="298"/>
        <v>2.1892627184158839</v>
      </c>
      <c r="AF1511" s="4">
        <f t="shared" ca="1" si="302"/>
        <v>-4.3100785367787049</v>
      </c>
      <c r="AG1511" s="4">
        <f t="shared" ca="1" si="303"/>
        <v>-2.4660270260271409</v>
      </c>
      <c r="AH1511" s="2">
        <f t="shared" ca="1" si="299"/>
        <v>493.18463785615495</v>
      </c>
    </row>
    <row r="1512" spans="20:34" x14ac:dyDescent="0.25">
      <c r="T1512" s="3"/>
      <c r="X1512" s="4">
        <f t="shared" ca="1" si="300"/>
        <v>2.5365308205318566</v>
      </c>
      <c r="Y1512" s="4">
        <f t="shared" ca="1" si="300"/>
        <v>-0.33319608807092421</v>
      </c>
      <c r="Z1512" s="4">
        <f t="shared" ca="1" si="295"/>
        <v>1.2822039031437584</v>
      </c>
      <c r="AA1512" s="4">
        <f t="shared" ca="1" si="296"/>
        <v>3.3506432374180286</v>
      </c>
      <c r="AB1512" s="4">
        <f t="shared" ca="1" si="297"/>
        <v>1.8070731565126374</v>
      </c>
      <c r="AC1512" s="4">
        <f t="shared" ca="1" si="301"/>
        <v>0.90009467891812023</v>
      </c>
      <c r="AD1512" s="4">
        <f t="shared" ca="1" si="298"/>
        <v>0.73427261842358893</v>
      </c>
      <c r="AF1512" s="4">
        <f t="shared" ca="1" si="302"/>
        <v>2.4602855833422268</v>
      </c>
      <c r="AG1512" s="4">
        <f t="shared" ca="1" si="303"/>
        <v>1.3268843383155142</v>
      </c>
      <c r="AH1512" s="2">
        <f t="shared" ca="1" si="299"/>
        <v>-246.13949191076881</v>
      </c>
    </row>
    <row r="1513" spans="20:34" x14ac:dyDescent="0.25">
      <c r="T1513" s="3"/>
      <c r="X1513" s="4">
        <f t="shared" ca="1" si="300"/>
        <v>-1.6218823714074539</v>
      </c>
      <c r="Y1513" s="4">
        <f t="shared" ca="1" si="300"/>
        <v>-9.6402237156837087E-2</v>
      </c>
      <c r="Z1513" s="4">
        <f t="shared" ca="1" si="295"/>
        <v>-1.0651529648135218</v>
      </c>
      <c r="AA1513" s="4">
        <f t="shared" ca="1" si="296"/>
        <v>-2.0960130430412209</v>
      </c>
      <c r="AB1513" s="4">
        <f t="shared" ca="1" si="297"/>
        <v>-1.3807319740169179</v>
      </c>
      <c r="AC1513" s="4">
        <f t="shared" ca="1" si="301"/>
        <v>0.5257225734208385</v>
      </c>
      <c r="AD1513" s="4">
        <f t="shared" ca="1" si="298"/>
        <v>1.0502643847913591</v>
      </c>
      <c r="AF1513" s="4">
        <f t="shared" ca="1" si="302"/>
        <v>-2.2013678491643525</v>
      </c>
      <c r="AG1513" s="4">
        <f t="shared" ca="1" si="303"/>
        <v>-1.4501336172526371</v>
      </c>
      <c r="AH1513" s="2">
        <f t="shared" ca="1" si="299"/>
        <v>220.43174675369573</v>
      </c>
    </row>
    <row r="1514" spans="20:34" x14ac:dyDescent="0.25">
      <c r="T1514" s="3"/>
      <c r="X1514" s="4">
        <f t="shared" ca="1" si="300"/>
        <v>3.6855278167532271E-2</v>
      </c>
      <c r="Y1514" s="4">
        <f t="shared" ca="1" si="300"/>
        <v>1.4078104752511984</v>
      </c>
      <c r="Z1514" s="4">
        <f t="shared" ca="1" si="295"/>
        <v>1.138427927791871</v>
      </c>
      <c r="AA1514" s="4">
        <f t="shared" ca="1" si="296"/>
        <v>7.6588240112765743E-2</v>
      </c>
      <c r="AB1514" s="4">
        <f t="shared" ca="1" si="297"/>
        <v>1.6118195936095727</v>
      </c>
      <c r="AC1514" s="4">
        <f t="shared" ca="1" si="301"/>
        <v>0.48329586939534364</v>
      </c>
      <c r="AD1514" s="4">
        <f t="shared" ca="1" si="298"/>
        <v>1.0885852575585857</v>
      </c>
      <c r="AF1514" s="4">
        <f t="shared" ca="1" si="302"/>
        <v>8.3372829089113906E-2</v>
      </c>
      <c r="AG1514" s="4">
        <f t="shared" ca="1" si="303"/>
        <v>1.7546030474474517</v>
      </c>
      <c r="AH1514" s="2">
        <f t="shared" ca="1" si="299"/>
        <v>162.11773956796605</v>
      </c>
    </row>
    <row r="1515" spans="20:34" x14ac:dyDescent="0.25">
      <c r="T1515" s="3"/>
      <c r="X1515" s="4">
        <f t="shared" ca="1" si="300"/>
        <v>-0.4402114729482508</v>
      </c>
      <c r="Y1515" s="4">
        <f t="shared" ca="1" si="300"/>
        <v>1.2047852720374437</v>
      </c>
      <c r="Z1515" s="4">
        <f t="shared" ca="1" si="295"/>
        <v>0.68666093383721027</v>
      </c>
      <c r="AA1515" s="4">
        <f t="shared" ca="1" si="296"/>
        <v>-0.54826996810950945</v>
      </c>
      <c r="AB1515" s="4">
        <f t="shared" ca="1" si="297"/>
        <v>0.99830182782314303</v>
      </c>
      <c r="AC1515" s="4">
        <f t="shared" ca="1" si="301"/>
        <v>0.45519394638941935</v>
      </c>
      <c r="AD1515" s="4">
        <f t="shared" ca="1" si="298"/>
        <v>1.1153249543874912</v>
      </c>
      <c r="AF1515" s="4">
        <f t="shared" ca="1" si="302"/>
        <v>-0.61149917717376989</v>
      </c>
      <c r="AG1515" s="4">
        <f t="shared" ca="1" si="303"/>
        <v>1.1134309405817961</v>
      </c>
      <c r="AH1515" s="2">
        <f t="shared" ca="1" si="299"/>
        <v>210.30601749078505</v>
      </c>
    </row>
    <row r="1516" spans="20:34" x14ac:dyDescent="0.25">
      <c r="T1516" s="3"/>
      <c r="X1516" s="4">
        <f t="shared" ca="1" si="300"/>
        <v>7.2647343528549915E-2</v>
      </c>
      <c r="Y1516" s="4">
        <f t="shared" ca="1" si="300"/>
        <v>-0.12685503102309711</v>
      </c>
      <c r="Z1516" s="4">
        <f t="shared" ca="1" si="295"/>
        <v>-5.6269529142494036E-2</v>
      </c>
      <c r="AA1516" s="4">
        <f t="shared" ca="1" si="296"/>
        <v>0.12346840054681812</v>
      </c>
      <c r="AB1516" s="4">
        <f t="shared" ca="1" si="297"/>
        <v>-1.0627651048282089E-2</v>
      </c>
      <c r="AC1516" s="4">
        <f t="shared" ca="1" si="301"/>
        <v>0.77732358457456041</v>
      </c>
      <c r="AD1516" s="4">
        <f t="shared" ca="1" si="298"/>
        <v>0.84610994682480278</v>
      </c>
      <c r="AF1516" s="4">
        <f t="shared" ca="1" si="302"/>
        <v>0.10446784182121173</v>
      </c>
      <c r="AG1516" s="4">
        <f t="shared" ca="1" si="303"/>
        <v>-8.9921612633345176E-3</v>
      </c>
      <c r="AH1516" s="2">
        <f t="shared" ca="1" si="299"/>
        <v>-17.612028622485923</v>
      </c>
    </row>
    <row r="1517" spans="20:34" x14ac:dyDescent="0.25">
      <c r="T1517" s="3"/>
      <c r="X1517" s="4">
        <f t="shared" ca="1" si="300"/>
        <v>-0.95035768932010223</v>
      </c>
      <c r="Y1517" s="4">
        <f t="shared" ca="1" si="300"/>
        <v>-1.038881972190191</v>
      </c>
      <c r="Z1517" s="4">
        <f t="shared" ca="1" si="295"/>
        <v>-1.4028726996263261</v>
      </c>
      <c r="AA1517" s="4">
        <f t="shared" ca="1" si="296"/>
        <v>-1.2164553948824677</v>
      </c>
      <c r="AB1517" s="4">
        <f t="shared" ca="1" si="297"/>
        <v>-1.839368970382198</v>
      </c>
      <c r="AC1517" s="4">
        <f t="shared" ca="1" si="301"/>
        <v>0.3493846327668092</v>
      </c>
      <c r="AD1517" s="4">
        <f t="shared" ca="1" si="298"/>
        <v>1.2300951665212219</v>
      </c>
      <c r="AF1517" s="4">
        <f t="shared" ca="1" si="302"/>
        <v>-1.4963559015335877</v>
      </c>
      <c r="AG1517" s="4">
        <f t="shared" ca="1" si="303"/>
        <v>-2.2625988799162582</v>
      </c>
      <c r="AH1517" s="2">
        <f t="shared" ca="1" si="299"/>
        <v>19.366923037526249</v>
      </c>
    </row>
    <row r="1518" spans="20:34" x14ac:dyDescent="0.25">
      <c r="T1518" s="3"/>
      <c r="X1518" s="4">
        <f t="shared" ca="1" si="300"/>
        <v>-1.5456732395250823</v>
      </c>
      <c r="Y1518" s="4">
        <f t="shared" ca="1" si="300"/>
        <v>0.26515017913948496</v>
      </c>
      <c r="Z1518" s="4">
        <f t="shared" ca="1" si="295"/>
        <v>-0.73209446282459223</v>
      </c>
      <c r="AA1518" s="4">
        <f t="shared" ca="1" si="296"/>
        <v>-1.996194932710081</v>
      </c>
      <c r="AB1518" s="4">
        <f t="shared" ca="1" si="297"/>
        <v>-0.92842511948621587</v>
      </c>
      <c r="AC1518" s="4">
        <f t="shared" ca="1" si="301"/>
        <v>0.26590438802637295</v>
      </c>
      <c r="AD1518" s="4">
        <f t="shared" ca="1" si="298"/>
        <v>1.3460973662409932</v>
      </c>
      <c r="AF1518" s="4">
        <f t="shared" ca="1" si="302"/>
        <v>-2.6870727414246565</v>
      </c>
      <c r="AG1518" s="4">
        <f t="shared" ca="1" si="303"/>
        <v>-1.2497506080923746</v>
      </c>
      <c r="AH1518" s="2">
        <f t="shared" ca="1" si="299"/>
        <v>324.5611325479158</v>
      </c>
    </row>
    <row r="1519" spans="20:34" x14ac:dyDescent="0.25">
      <c r="T1519" s="3"/>
      <c r="X1519" s="4">
        <f t="shared" ca="1" si="300"/>
        <v>-0.28156649499788866</v>
      </c>
      <c r="Y1519" s="4">
        <f t="shared" ca="1" si="300"/>
        <v>0.51209063299668667</v>
      </c>
      <c r="Z1519" s="4">
        <f t="shared" ca="1" si="295"/>
        <v>0.23428094012925779</v>
      </c>
      <c r="AA1519" s="4">
        <f t="shared" ca="1" si="296"/>
        <v>-0.34047804709704121</v>
      </c>
      <c r="AB1519" s="4">
        <f t="shared" ca="1" si="297"/>
        <v>0.38395158369256721</v>
      </c>
      <c r="AC1519" s="4">
        <f t="shared" ca="1" si="301"/>
        <v>6.6906354075116026E-2</v>
      </c>
      <c r="AD1519" s="4">
        <f t="shared" ca="1" si="298"/>
        <v>1.9630261921162349</v>
      </c>
      <c r="AF1519" s="4">
        <f t="shared" ca="1" si="302"/>
        <v>-0.6683673242920769</v>
      </c>
      <c r="AG1519" s="4">
        <f t="shared" ca="1" si="303"/>
        <v>0.75370701529301809</v>
      </c>
      <c r="AH1519" s="2">
        <f t="shared" ca="1" si="299"/>
        <v>183.63591442381858</v>
      </c>
    </row>
    <row r="1520" spans="20:34" x14ac:dyDescent="0.25">
      <c r="T1520" s="3"/>
      <c r="X1520" s="4">
        <f t="shared" ca="1" si="300"/>
        <v>-7.0039537992301185E-2</v>
      </c>
      <c r="Y1520" s="4">
        <f t="shared" ca="1" si="300"/>
        <v>1.7887047451486846</v>
      </c>
      <c r="Z1520" s="4">
        <f t="shared" ca="1" si="295"/>
        <v>1.375194310647007</v>
      </c>
      <c r="AA1520" s="4">
        <f t="shared" ca="1" si="296"/>
        <v>-6.3421733622906012E-2</v>
      </c>
      <c r="AB1520" s="4">
        <f t="shared" ca="1" si="297"/>
        <v>1.9333578736663841</v>
      </c>
      <c r="AC1520" s="4">
        <f t="shared" ca="1" si="301"/>
        <v>7.2726046281169188E-2</v>
      </c>
      <c r="AD1520" s="4">
        <f t="shared" ca="1" si="298"/>
        <v>1.9228407260010785</v>
      </c>
      <c r="AF1520" s="4">
        <f t="shared" ca="1" si="302"/>
        <v>-0.1219498923237156</v>
      </c>
      <c r="AG1520" s="4">
        <f t="shared" ca="1" si="303"/>
        <v>3.7175392574205715</v>
      </c>
      <c r="AH1520" s="2">
        <f t="shared" ca="1" si="299"/>
        <v>391.33491725983549</v>
      </c>
    </row>
    <row r="1521" spans="20:34" x14ac:dyDescent="0.25">
      <c r="T1521" s="3"/>
      <c r="X1521" s="4">
        <f t="shared" ca="1" si="300"/>
        <v>-0.47592364592401076</v>
      </c>
      <c r="Y1521" s="4">
        <f t="shared" ca="1" si="300"/>
        <v>0.7932801015818095</v>
      </c>
      <c r="Z1521" s="4">
        <f t="shared" ca="1" si="295"/>
        <v>0.33869313201380769</v>
      </c>
      <c r="AA1521" s="4">
        <f t="shared" ca="1" si="296"/>
        <v>-0.59504548613747088</v>
      </c>
      <c r="AB1521" s="4">
        <f t="shared" ca="1" si="297"/>
        <v>0.52574754387354039</v>
      </c>
      <c r="AC1521" s="4">
        <f t="shared" ca="1" si="301"/>
        <v>0.30272389775639386</v>
      </c>
      <c r="AD1521" s="4">
        <f t="shared" ca="1" si="298"/>
        <v>1.2911056439549604</v>
      </c>
      <c r="AF1521" s="4">
        <f t="shared" ca="1" si="302"/>
        <v>-0.76826658556201177</v>
      </c>
      <c r="AG1521" s="4">
        <f t="shared" ca="1" si="303"/>
        <v>0.67879562119058612</v>
      </c>
      <c r="AH1521" s="2">
        <f t="shared" ca="1" si="299"/>
        <v>192.52687511140175</v>
      </c>
    </row>
    <row r="1522" spans="20:34" x14ac:dyDescent="0.25">
      <c r="T1522" s="3"/>
      <c r="X1522" s="4">
        <f t="shared" ca="1" si="300"/>
        <v>0.39635867863042928</v>
      </c>
      <c r="Y1522" s="4">
        <f t="shared" ca="1" si="300"/>
        <v>-0.71495583807142882</v>
      </c>
      <c r="Z1522" s="4">
        <f t="shared" ca="1" si="295"/>
        <v>-0.32511069274383309</v>
      </c>
      <c r="AA1522" s="4">
        <f t="shared" ca="1" si="296"/>
        <v>0.54746291359958255</v>
      </c>
      <c r="AB1522" s="4">
        <f t="shared" ca="1" si="297"/>
        <v>-0.37572477467894472</v>
      </c>
      <c r="AC1522" s="4">
        <f t="shared" ca="1" si="301"/>
        <v>0.40780071602241308</v>
      </c>
      <c r="AD1522" s="4">
        <f t="shared" ca="1" si="298"/>
        <v>1.1635410699416591</v>
      </c>
      <c r="AF1522" s="4">
        <f t="shared" ca="1" si="302"/>
        <v>0.63699558424303637</v>
      </c>
      <c r="AG1522" s="4">
        <f t="shared" ca="1" si="303"/>
        <v>-0.43717120633352813</v>
      </c>
      <c r="AH1522" s="2">
        <f t="shared" ca="1" si="299"/>
        <v>-144.75053135177905</v>
      </c>
    </row>
    <row r="1523" spans="20:34" x14ac:dyDescent="0.25">
      <c r="T1523" s="3"/>
      <c r="X1523" s="4">
        <f t="shared" ca="1" si="300"/>
        <v>0.22673154574688528</v>
      </c>
      <c r="Y1523" s="4">
        <f t="shared" ca="1" si="300"/>
        <v>-1.5950080146564598</v>
      </c>
      <c r="Z1523" s="4">
        <f t="shared" ca="1" si="295"/>
        <v>-1.1261295142748298</v>
      </c>
      <c r="AA1523" s="4">
        <f t="shared" ca="1" si="296"/>
        <v>0.32528665404765916</v>
      </c>
      <c r="AB1523" s="4">
        <f t="shared" ca="1" si="297"/>
        <v>-1.4635405830819306</v>
      </c>
      <c r="AC1523" s="4">
        <f t="shared" ca="1" si="301"/>
        <v>0.90766730797283324</v>
      </c>
      <c r="AD1523" s="4">
        <f t="shared" ca="1" si="298"/>
        <v>0.72588482663781317</v>
      </c>
      <c r="AF1523" s="4">
        <f t="shared" ca="1" si="302"/>
        <v>0.23612064648097938</v>
      </c>
      <c r="AG1523" s="4">
        <f t="shared" ca="1" si="303"/>
        <v>-1.0623619024278312</v>
      </c>
      <c r="AH1523" s="2">
        <f t="shared" ca="1" si="299"/>
        <v>-143.93065914617682</v>
      </c>
    </row>
    <row r="1524" spans="20:34" x14ac:dyDescent="0.25">
      <c r="T1524" s="3"/>
      <c r="X1524" s="4">
        <f t="shared" ca="1" si="300"/>
        <v>-0.69294635461900467</v>
      </c>
      <c r="Y1524" s="4">
        <f t="shared" ca="1" si="300"/>
        <v>0.60091877492293633</v>
      </c>
      <c r="Z1524" s="4">
        <f t="shared" ca="1" si="295"/>
        <v>5.3907958219373109E-2</v>
      </c>
      <c r="AA1524" s="4">
        <f t="shared" ca="1" si="296"/>
        <v>-0.87930009114092633</v>
      </c>
      <c r="AB1524" s="4">
        <f t="shared" ca="1" si="297"/>
        <v>0.13899781249985671</v>
      </c>
      <c r="AC1524" s="4">
        <f t="shared" ca="1" si="301"/>
        <v>0.59653909756919632</v>
      </c>
      <c r="AD1524" s="4">
        <f t="shared" ca="1" si="298"/>
        <v>0.99035637190906811</v>
      </c>
      <c r="AF1524" s="4">
        <f t="shared" ca="1" si="302"/>
        <v>-0.87082044808164072</v>
      </c>
      <c r="AG1524" s="4">
        <f t="shared" ca="1" si="303"/>
        <v>0.137657369290655</v>
      </c>
      <c r="AH1524" s="2">
        <f t="shared" ca="1" si="299"/>
        <v>155.28480890236551</v>
      </c>
    </row>
    <row r="1525" spans="20:34" x14ac:dyDescent="0.25">
      <c r="T1525" s="3"/>
      <c r="X1525" s="4">
        <f t="shared" ca="1" si="300"/>
        <v>-1.54758565626872</v>
      </c>
      <c r="Y1525" s="4">
        <f t="shared" ca="1" si="300"/>
        <v>2.6452397920964623</v>
      </c>
      <c r="Z1525" s="4">
        <f t="shared" ca="1" si="295"/>
        <v>1.153417725811295</v>
      </c>
      <c r="AA1525" s="4">
        <f t="shared" ca="1" si="296"/>
        <v>-1.9986998008380923</v>
      </c>
      <c r="AB1525" s="4">
        <f t="shared" ca="1" si="297"/>
        <v>1.6321763428044682</v>
      </c>
      <c r="AC1525" s="4">
        <f t="shared" ca="1" si="301"/>
        <v>0.56927949616146567</v>
      </c>
      <c r="AD1525" s="4">
        <f t="shared" ca="1" si="298"/>
        <v>1.0129324810567721</v>
      </c>
      <c r="AF1525" s="4">
        <f t="shared" ca="1" si="302"/>
        <v>-2.0245479481506052</v>
      </c>
      <c r="AG1525" s="4">
        <f t="shared" ca="1" si="303"/>
        <v>1.6532844324390987</v>
      </c>
      <c r="AH1525" s="2">
        <f t="shared" ca="1" si="299"/>
        <v>500.47399049287742</v>
      </c>
    </row>
    <row r="1526" spans="20:34" x14ac:dyDescent="0.25">
      <c r="T1526" s="3"/>
      <c r="X1526" s="4">
        <f t="shared" ca="1" si="300"/>
        <v>-5.7411044188381118E-2</v>
      </c>
      <c r="Y1526" s="4">
        <f t="shared" ca="1" si="300"/>
        <v>-0.4326285384900822</v>
      </c>
      <c r="Z1526" s="4">
        <f t="shared" ca="1" si="295"/>
        <v>-0.37794024311067931</v>
      </c>
      <c r="AA1526" s="4">
        <f t="shared" ca="1" si="296"/>
        <v>-4.6881033621474832E-2</v>
      </c>
      <c r="AB1526" s="4">
        <f t="shared" ca="1" si="297"/>
        <v>-0.44746943097807668</v>
      </c>
      <c r="AC1526" s="4">
        <f t="shared" ca="1" si="301"/>
        <v>0.15733694662513731</v>
      </c>
      <c r="AD1526" s="4">
        <f t="shared" ca="1" si="298"/>
        <v>1.5710558034548783</v>
      </c>
      <c r="AF1526" s="4">
        <f t="shared" ca="1" si="302"/>
        <v>-7.365271994298131E-2</v>
      </c>
      <c r="AG1526" s="4">
        <f t="shared" ca="1" si="303"/>
        <v>-0.70299944640675949</v>
      </c>
      <c r="AH1526" s="2">
        <f t="shared" ca="1" si="299"/>
        <v>-58.483037477069956</v>
      </c>
    </row>
    <row r="1527" spans="20:34" x14ac:dyDescent="0.25">
      <c r="T1527" s="3"/>
      <c r="X1527" s="4">
        <f t="shared" ca="1" si="300"/>
        <v>0.63654236061120772</v>
      </c>
      <c r="Y1527" s="4">
        <f t="shared" ca="1" si="300"/>
        <v>-0.2127010394561285</v>
      </c>
      <c r="Z1527" s="4">
        <f t="shared" ca="1" si="295"/>
        <v>0.21944400907123746</v>
      </c>
      <c r="AA1527" s="4">
        <f t="shared" ca="1" si="296"/>
        <v>0.86205357584071141</v>
      </c>
      <c r="AB1527" s="4">
        <f t="shared" ca="1" si="297"/>
        <v>0.36380243398563339</v>
      </c>
      <c r="AC1527" s="4">
        <f t="shared" ca="1" si="301"/>
        <v>0.47005101417524287</v>
      </c>
      <c r="AD1527" s="4">
        <f t="shared" ca="1" si="298"/>
        <v>1.1010374069539424</v>
      </c>
      <c r="AF1527" s="4">
        <f t="shared" ca="1" si="302"/>
        <v>0.9491532337990306</v>
      </c>
      <c r="AG1527" s="4">
        <f t="shared" ca="1" si="303"/>
        <v>0.4005600885590746</v>
      </c>
      <c r="AH1527" s="2">
        <f t="shared" ca="1" si="299"/>
        <v>-109.72920735536036</v>
      </c>
    </row>
    <row r="1528" spans="20:34" x14ac:dyDescent="0.25">
      <c r="T1528" s="3"/>
      <c r="X1528" s="4">
        <f t="shared" ca="1" si="300"/>
        <v>-0.90468396460152256</v>
      </c>
      <c r="Y1528" s="4">
        <f t="shared" ca="1" si="300"/>
        <v>-2.2836373204612013</v>
      </c>
      <c r="Z1528" s="4">
        <f t="shared" ca="1" si="295"/>
        <v>-2.3617366080794251</v>
      </c>
      <c r="AA1528" s="4">
        <f t="shared" ca="1" si="296"/>
        <v>-1.1566323161964358</v>
      </c>
      <c r="AB1528" s="4">
        <f t="shared" ca="1" si="297"/>
        <v>-3.1415447616185737</v>
      </c>
      <c r="AC1528" s="4">
        <f t="shared" ca="1" si="301"/>
        <v>5.4715985490307872E-2</v>
      </c>
      <c r="AD1528" s="4">
        <f t="shared" ca="1" si="298"/>
        <v>2.0619955404427053</v>
      </c>
      <c r="AF1528" s="4">
        <f t="shared" ca="1" si="302"/>
        <v>-2.3849706779289677</v>
      </c>
      <c r="AG1528" s="4">
        <f t="shared" ca="1" si="303"/>
        <v>-6.4778512885586403</v>
      </c>
      <c r="AH1528" s="2">
        <f t="shared" ca="1" si="299"/>
        <v>-250.70123165074256</v>
      </c>
    </row>
    <row r="1529" spans="20:34" x14ac:dyDescent="0.25">
      <c r="T1529" s="3"/>
      <c r="X1529" s="4">
        <f t="shared" ca="1" si="300"/>
        <v>0.64999785463045945</v>
      </c>
      <c r="Y1529" s="4">
        <f t="shared" ca="1" si="300"/>
        <v>2.0162574954813812</v>
      </c>
      <c r="Z1529" s="4">
        <f t="shared" ca="1" si="295"/>
        <v>1.9945244196349599</v>
      </c>
      <c r="AA1529" s="4">
        <f t="shared" ca="1" si="296"/>
        <v>0.87967747409803232</v>
      </c>
      <c r="AB1529" s="4">
        <f t="shared" ca="1" si="297"/>
        <v>2.7744330957059309</v>
      </c>
      <c r="AC1529" s="4">
        <f t="shared" ca="1" si="301"/>
        <v>0.40333916687416538</v>
      </c>
      <c r="AD1529" s="4">
        <f t="shared" ca="1" si="298"/>
        <v>1.1683169256857471</v>
      </c>
      <c r="AF1529" s="4">
        <f t="shared" ca="1" si="302"/>
        <v>1.0277420821332166</v>
      </c>
      <c r="AG1529" s="4">
        <f t="shared" ca="1" si="303"/>
        <v>3.2414171448959435</v>
      </c>
      <c r="AH1529" s="2">
        <f t="shared" ca="1" si="299"/>
        <v>162.16097688605169</v>
      </c>
    </row>
    <row r="1530" spans="20:34" x14ac:dyDescent="0.25">
      <c r="T1530" s="3"/>
      <c r="X1530" s="4">
        <f t="shared" ca="1" si="300"/>
        <v>1.4142514147988721</v>
      </c>
      <c r="Y1530" s="4">
        <f t="shared" ca="1" si="300"/>
        <v>0.47499042802677716</v>
      </c>
      <c r="Z1530" s="4">
        <f t="shared" ca="1" si="295"/>
        <v>1.2386803384009433</v>
      </c>
      <c r="AA1530" s="4">
        <f t="shared" ca="1" si="296"/>
        <v>1.8806906637982483</v>
      </c>
      <c r="AB1530" s="4">
        <f t="shared" ca="1" si="297"/>
        <v>1.7479664033469717</v>
      </c>
      <c r="AC1530" s="4">
        <f t="shared" ca="1" si="301"/>
        <v>0.4685570440357153</v>
      </c>
      <c r="AD1530" s="4">
        <f t="shared" ca="1" si="298"/>
        <v>1.1024583631128819</v>
      </c>
      <c r="AF1530" s="4">
        <f t="shared" ca="1" si="302"/>
        <v>2.0733831507326963</v>
      </c>
      <c r="AG1530" s="4">
        <f t="shared" ca="1" si="303"/>
        <v>1.927060179810214</v>
      </c>
      <c r="AH1530" s="2">
        <f t="shared" ca="1" si="299"/>
        <v>-128.5686042397856</v>
      </c>
    </row>
    <row r="1531" spans="20:34" x14ac:dyDescent="0.25">
      <c r="T1531" s="3"/>
      <c r="X1531" s="4">
        <f t="shared" ca="1" si="300"/>
        <v>0.55406157351615826</v>
      </c>
      <c r="Y1531" s="4">
        <f t="shared" ca="1" si="300"/>
        <v>-2.1338022044497422</v>
      </c>
      <c r="Z1531" s="4">
        <f t="shared" ca="1" si="295"/>
        <v>-1.353679680107392</v>
      </c>
      <c r="AA1531" s="4">
        <f t="shared" ca="1" si="296"/>
        <v>0.75402090176222125</v>
      </c>
      <c r="AB1531" s="4">
        <f t="shared" ca="1" si="297"/>
        <v>-1.7725628693801101</v>
      </c>
      <c r="AC1531" s="4">
        <f t="shared" ca="1" si="301"/>
        <v>0.36994776302135257</v>
      </c>
      <c r="AD1531" s="4">
        <f t="shared" ca="1" si="298"/>
        <v>1.2056015681348586</v>
      </c>
      <c r="AF1531" s="4">
        <f t="shared" ca="1" si="302"/>
        <v>0.90904878157099411</v>
      </c>
      <c r="AG1531" s="4">
        <f t="shared" ca="1" si="303"/>
        <v>-2.1370045749422855</v>
      </c>
      <c r="AH1531" s="2">
        <f t="shared" ca="1" si="299"/>
        <v>-357.25010279033586</v>
      </c>
    </row>
    <row r="1532" spans="20:34" x14ac:dyDescent="0.25">
      <c r="T1532" s="3"/>
      <c r="X1532" s="4">
        <f t="shared" ca="1" si="300"/>
        <v>0.29877196135237216</v>
      </c>
      <c r="Y1532" s="4">
        <f t="shared" ca="1" si="300"/>
        <v>0.67062092529626616</v>
      </c>
      <c r="Z1532" s="4">
        <f t="shared" ca="1" si="295"/>
        <v>0.71373390901288147</v>
      </c>
      <c r="AA1532" s="4">
        <f t="shared" ca="1" si="296"/>
        <v>0.41964461320022961</v>
      </c>
      <c r="AB1532" s="4">
        <f t="shared" ca="1" si="297"/>
        <v>1.0350680180611049</v>
      </c>
      <c r="AC1532" s="4">
        <f t="shared" ca="1" si="301"/>
        <v>0.84938375816052036</v>
      </c>
      <c r="AD1532" s="4">
        <f t="shared" ca="1" si="298"/>
        <v>0.78439820144994477</v>
      </c>
      <c r="AF1532" s="4">
        <f t="shared" ca="1" si="302"/>
        <v>0.32916847984241787</v>
      </c>
      <c r="AG1532" s="4">
        <f t="shared" ca="1" si="303"/>
        <v>0.81190549174548965</v>
      </c>
      <c r="AH1532" s="2">
        <f t="shared" ca="1" si="299"/>
        <v>28.720797938505257</v>
      </c>
    </row>
    <row r="1533" spans="20:34" x14ac:dyDescent="0.25">
      <c r="T1533" s="3"/>
      <c r="X1533" s="4">
        <f t="shared" ca="1" si="300"/>
        <v>-3.3846644572197986E-2</v>
      </c>
      <c r="Y1533" s="4">
        <f t="shared" ca="1" si="300"/>
        <v>0.25217772217788037</v>
      </c>
      <c r="Z1533" s="4">
        <f t="shared" ca="1" si="295"/>
        <v>0.17926559801223191</v>
      </c>
      <c r="AA1533" s="4">
        <f t="shared" ca="1" si="296"/>
        <v>-1.6016571808607317E-2</v>
      </c>
      <c r="AB1533" s="4">
        <f t="shared" ca="1" si="297"/>
        <v>0.3092385341974081</v>
      </c>
      <c r="AC1533" s="4">
        <f t="shared" ca="1" si="301"/>
        <v>0.34206300181842719</v>
      </c>
      <c r="AD1533" s="4">
        <f t="shared" ca="1" si="298"/>
        <v>1.239138062465877</v>
      </c>
      <c r="AF1533" s="4">
        <f t="shared" ca="1" si="302"/>
        <v>-1.9846743758263258E-2</v>
      </c>
      <c r="AG1533" s="4">
        <f t="shared" ca="1" si="303"/>
        <v>0.38318923810516409</v>
      </c>
      <c r="AH1533" s="2">
        <f t="shared" ca="1" si="299"/>
        <v>41.500390592245367</v>
      </c>
    </row>
    <row r="1534" spans="20:34" x14ac:dyDescent="0.25">
      <c r="T1534" s="3"/>
      <c r="X1534" s="4">
        <f t="shared" ca="1" si="300"/>
        <v>-0.14301233642734557</v>
      </c>
      <c r="Y1534" s="4">
        <f t="shared" ca="1" si="300"/>
        <v>0.32956570052751527</v>
      </c>
      <c r="Z1534" s="4">
        <f t="shared" ca="1" si="295"/>
        <v>0.17406058936807983</v>
      </c>
      <c r="AA1534" s="4">
        <f t="shared" ca="1" si="296"/>
        <v>-0.15900092033512489</v>
      </c>
      <c r="AB1534" s="4">
        <f t="shared" ca="1" si="297"/>
        <v>0.30216992290665118</v>
      </c>
      <c r="AC1534" s="4">
        <f t="shared" ca="1" si="301"/>
        <v>1.4885167754030704E-3</v>
      </c>
      <c r="AD1534" s="4">
        <f t="shared" ca="1" si="298"/>
        <v>4.5801476147253091</v>
      </c>
      <c r="AF1534" s="4">
        <f t="shared" ca="1" si="302"/>
        <v>-0.72824768601205114</v>
      </c>
      <c r="AG1534" s="4">
        <f t="shared" ca="1" si="303"/>
        <v>1.3839828516426289</v>
      </c>
      <c r="AH1534" s="2">
        <f t="shared" ca="1" si="299"/>
        <v>256.47678367559456</v>
      </c>
    </row>
    <row r="1535" spans="20:34" x14ac:dyDescent="0.25">
      <c r="T1535" s="3"/>
      <c r="X1535" s="4">
        <f t="shared" ca="1" si="300"/>
        <v>-0.17386459515402294</v>
      </c>
      <c r="Y1535" s="4">
        <f t="shared" ca="1" si="300"/>
        <v>-0.64638737175891747</v>
      </c>
      <c r="Z1535" s="4">
        <f t="shared" ca="1" si="295"/>
        <v>-0.61837784718394451</v>
      </c>
      <c r="AA1535" s="4">
        <f t="shared" ca="1" si="296"/>
        <v>-0.19941096161859903</v>
      </c>
      <c r="AB1535" s="4">
        <f t="shared" ca="1" si="297"/>
        <v>-0.77399337725131023</v>
      </c>
      <c r="AC1535" s="4">
        <f t="shared" ca="1" si="301"/>
        <v>0.72373179155115253</v>
      </c>
      <c r="AD1535" s="4">
        <f t="shared" ca="1" si="298"/>
        <v>0.88904558381925614</v>
      </c>
      <c r="AF1535" s="4">
        <f t="shared" ca="1" si="302"/>
        <v>-0.17728543479216666</v>
      </c>
      <c r="AG1535" s="4">
        <f t="shared" ca="1" si="303"/>
        <v>-0.68811539395062882</v>
      </c>
      <c r="AH1535" s="2">
        <f t="shared" ca="1" si="299"/>
        <v>-40.320143821006695</v>
      </c>
    </row>
    <row r="1536" spans="20:34" x14ac:dyDescent="0.25">
      <c r="T1536" s="3"/>
      <c r="X1536" s="4">
        <f t="shared" ca="1" si="300"/>
        <v>0.10186448612908619</v>
      </c>
      <c r="Y1536" s="4">
        <f t="shared" ca="1" si="300"/>
        <v>-2.067844829013922</v>
      </c>
      <c r="Z1536" s="4">
        <f t="shared" ca="1" si="295"/>
        <v>-1.5770652288353952</v>
      </c>
      <c r="AA1536" s="4">
        <f t="shared" ca="1" si="296"/>
        <v>0.16173677982926987</v>
      </c>
      <c r="AB1536" s="4">
        <f t="shared" ca="1" si="297"/>
        <v>-2.0759294379841342</v>
      </c>
      <c r="AC1536" s="4">
        <f t="shared" ca="1" si="301"/>
        <v>0.31542695229309681</v>
      </c>
      <c r="AD1536" s="4">
        <f t="shared" ca="1" si="298"/>
        <v>1.2736503809727149</v>
      </c>
      <c r="AF1536" s="4">
        <f t="shared" ca="1" si="302"/>
        <v>0.20599611124684969</v>
      </c>
      <c r="AG1536" s="4">
        <f t="shared" ca="1" si="303"/>
        <v>-2.6440083195609665</v>
      </c>
      <c r="AH1536" s="2">
        <f t="shared" ca="1" si="299"/>
        <v>-297.30220325018445</v>
      </c>
    </row>
    <row r="1537" spans="20:34" x14ac:dyDescent="0.25">
      <c r="T1537" s="3"/>
      <c r="X1537" s="4">
        <f t="shared" ca="1" si="300"/>
        <v>1.8628466833811033</v>
      </c>
      <c r="Y1537" s="4">
        <f t="shared" ca="1" si="300"/>
        <v>-0.62512692138661297</v>
      </c>
      <c r="Z1537" s="4">
        <f t="shared" ca="1" si="295"/>
        <v>0.64009978034331438</v>
      </c>
      <c r="AA1537" s="4">
        <f t="shared" ca="1" si="296"/>
        <v>2.4682571523193757</v>
      </c>
      <c r="AB1537" s="4">
        <f t="shared" ca="1" si="297"/>
        <v>0.9350699068411491</v>
      </c>
      <c r="AC1537" s="4">
        <f t="shared" ca="1" si="301"/>
        <v>0.63376146866567873</v>
      </c>
      <c r="AD1537" s="4">
        <f t="shared" ca="1" si="298"/>
        <v>0.96024052638703306</v>
      </c>
      <c r="AF1537" s="4">
        <f t="shared" ca="1" si="302"/>
        <v>2.3701205472017164</v>
      </c>
      <c r="AG1537" s="4">
        <f t="shared" ca="1" si="303"/>
        <v>0.89789201955381892</v>
      </c>
      <c r="AH1537" s="2">
        <f t="shared" ca="1" si="299"/>
        <v>-275.69275287551591</v>
      </c>
    </row>
    <row r="1538" spans="20:34" x14ac:dyDescent="0.25">
      <c r="T1538" s="3"/>
      <c r="X1538" s="4">
        <f t="shared" ca="1" si="300"/>
        <v>-2.4830869304802916</v>
      </c>
      <c r="Y1538" s="4">
        <f t="shared" ca="1" si="300"/>
        <v>1.4423077325051312</v>
      </c>
      <c r="Z1538" s="4">
        <f t="shared" ref="Z1538:Z1601" ca="1" si="304">X1538*B$19+SQRT(1-B$19^2)*Y1538</f>
        <v>-0.3704393666799688</v>
      </c>
      <c r="AA1538" s="4">
        <f t="shared" ref="AA1538:AA1601" ca="1" si="305">X1538*SQRT($B$28)+$B$20</f>
        <v>-3.2240118743085562</v>
      </c>
      <c r="AB1538" s="4">
        <f t="shared" ref="AB1538:AB1601" ca="1" si="306">Z1538*SQRT($C$29)+$C$20</f>
        <v>-0.43728293880226388</v>
      </c>
      <c r="AC1538" s="4">
        <f t="shared" ca="1" si="301"/>
        <v>0.39706002804343954</v>
      </c>
      <c r="AD1538" s="4">
        <f t="shared" ref="AD1538:AD1601" ca="1" si="307">SQRT((B$26/2)/GAMMAINV(AC1538,B$26/2,1))</f>
        <v>1.1751160021165532</v>
      </c>
      <c r="AF1538" s="4">
        <f t="shared" ca="1" si="302"/>
        <v>-3.788587944513766</v>
      </c>
      <c r="AG1538" s="4">
        <f t="shared" ca="1" si="303"/>
        <v>-0.51385817883909368</v>
      </c>
      <c r="AH1538" s="2">
        <f t="shared" ref="AH1538:AH1601" ca="1" si="308">(B$4*EXP(-B$8*B$7)*NORMSDIST((LN(B$4/(B$5+AF1538))-B$8*B$7+B$9*B$7+0.5*B$6*B$6*B$7)/(B$6*SQRT(B$7)))-(B$5+AF1538)*EXP(-B$9*B$7)*NORMSDIST((LN(B$4/(B$5+AF1538))-B$8*B$7+B$9*B$7-0.5*B$6*B$6*B$7)/(B$6*SQRT(B$7))))*400+100*AG1538-400*$B$13</f>
        <v>593.57614281255428</v>
      </c>
    </row>
    <row r="1539" spans="20:34" x14ac:dyDescent="0.25">
      <c r="T1539" s="3"/>
      <c r="X1539" s="4">
        <f t="shared" ref="X1539:Y1602" ca="1" si="309">NORMSINV(RAND())</f>
        <v>0.39839919675782209</v>
      </c>
      <c r="Y1539" s="4">
        <f t="shared" ca="1" si="309"/>
        <v>-1.4289935344963377E-2</v>
      </c>
      <c r="Z1539" s="4">
        <f t="shared" ca="1" si="304"/>
        <v>0.23154552166884371</v>
      </c>
      <c r="AA1539" s="4">
        <f t="shared" ca="1" si="305"/>
        <v>0.55013556789365281</v>
      </c>
      <c r="AB1539" s="4">
        <f t="shared" ca="1" si="306"/>
        <v>0.38023677529624456</v>
      </c>
      <c r="AC1539" s="4">
        <f t="shared" ref="AC1539:AC1602" ca="1" si="310">RAND()</f>
        <v>0.48309465456801859</v>
      </c>
      <c r="AD1539" s="4">
        <f t="shared" ca="1" si="307"/>
        <v>1.0887725321945154</v>
      </c>
      <c r="AF1539" s="4">
        <f t="shared" ref="AF1539:AF1602" ca="1" si="311">AD1539*AA1539</f>
        <v>0.59897249530584018</v>
      </c>
      <c r="AG1539" s="4">
        <f t="shared" ref="AG1539:AG1602" ca="1" si="312">AD1539*AB1539</f>
        <v>0.41399135667276915</v>
      </c>
      <c r="AH1539" s="2">
        <f t="shared" ca="1" si="308"/>
        <v>-53.661940608836176</v>
      </c>
    </row>
    <row r="1540" spans="20:34" x14ac:dyDescent="0.25">
      <c r="T1540" s="3"/>
      <c r="X1540" s="4">
        <f t="shared" ca="1" si="309"/>
        <v>-0.37954403739269338</v>
      </c>
      <c r="Y1540" s="4">
        <f t="shared" ca="1" si="309"/>
        <v>-0.65617312252408611</v>
      </c>
      <c r="Z1540" s="4">
        <f t="shared" ca="1" si="304"/>
        <v>-0.75152171079304186</v>
      </c>
      <c r="AA1540" s="4">
        <f t="shared" ca="1" si="305"/>
        <v>-0.46880824710291252</v>
      </c>
      <c r="AB1540" s="4">
        <f t="shared" ca="1" si="306"/>
        <v>-0.95480810436221675</v>
      </c>
      <c r="AC1540" s="4">
        <f t="shared" ca="1" si="310"/>
        <v>0.16622467122408868</v>
      </c>
      <c r="AD1540" s="4">
        <f t="shared" ca="1" si="307"/>
        <v>1.5471300845449336</v>
      </c>
      <c r="AF1540" s="4">
        <f t="shared" ca="1" si="311"/>
        <v>-0.72530734297569122</v>
      </c>
      <c r="AG1540" s="4">
        <f t="shared" ca="1" si="312"/>
        <v>-1.4772123432261042</v>
      </c>
      <c r="AH1540" s="2">
        <f t="shared" ca="1" si="308"/>
        <v>-30.12504151409621</v>
      </c>
    </row>
    <row r="1541" spans="20:34" x14ac:dyDescent="0.25">
      <c r="T1541" s="3"/>
      <c r="X1541" s="4">
        <f t="shared" ca="1" si="309"/>
        <v>1.4435650822587551</v>
      </c>
      <c r="Y1541" s="4">
        <f t="shared" ca="1" si="309"/>
        <v>-2.3482014023365765</v>
      </c>
      <c r="Z1541" s="4">
        <f t="shared" ca="1" si="304"/>
        <v>-0.9813710277381732</v>
      </c>
      <c r="AA1541" s="4">
        <f t="shared" ca="1" si="305"/>
        <v>1.9190854705680889</v>
      </c>
      <c r="AB1541" s="4">
        <f t="shared" ca="1" si="306"/>
        <v>-1.2669527304343604</v>
      </c>
      <c r="AC1541" s="4">
        <f t="shared" ca="1" si="310"/>
        <v>0.32626433766439611</v>
      </c>
      <c r="AD1541" s="4">
        <f t="shared" ca="1" si="307"/>
        <v>1.2592861247605684</v>
      </c>
      <c r="AF1541" s="4">
        <f t="shared" ca="1" si="311"/>
        <v>2.4166777053160007</v>
      </c>
      <c r="AG1541" s="4">
        <f t="shared" ca="1" si="312"/>
        <v>-1.5954559941635069</v>
      </c>
      <c r="AH1541" s="2">
        <f t="shared" ca="1" si="308"/>
        <v>-531.92384283873434</v>
      </c>
    </row>
    <row r="1542" spans="20:34" x14ac:dyDescent="0.25">
      <c r="T1542" s="3"/>
      <c r="X1542" s="4">
        <f t="shared" ca="1" si="309"/>
        <v>0.16107430825525618</v>
      </c>
      <c r="Y1542" s="4">
        <f t="shared" ca="1" si="309"/>
        <v>-0.55065652982712321</v>
      </c>
      <c r="Z1542" s="4">
        <f t="shared" ca="1" si="304"/>
        <v>-0.33830654419228923</v>
      </c>
      <c r="AA1542" s="4">
        <f t="shared" ca="1" si="305"/>
        <v>0.23928933044485223</v>
      </c>
      <c r="AB1542" s="4">
        <f t="shared" ca="1" si="306"/>
        <v>-0.39364527220674539</v>
      </c>
      <c r="AC1542" s="4">
        <f t="shared" ca="1" si="310"/>
        <v>0.13744663003497182</v>
      </c>
      <c r="AD1542" s="4">
        <f t="shared" ca="1" si="307"/>
        <v>1.6304258015915047</v>
      </c>
      <c r="AF1542" s="4">
        <f t="shared" ca="1" si="311"/>
        <v>0.39014349840284268</v>
      </c>
      <c r="AG1542" s="4">
        <f t="shared" ca="1" si="312"/>
        <v>-0.64180940848038892</v>
      </c>
      <c r="AH1542" s="2">
        <f t="shared" ca="1" si="308"/>
        <v>-126.30890421204185</v>
      </c>
    </row>
    <row r="1543" spans="20:34" x14ac:dyDescent="0.25">
      <c r="T1543" s="3"/>
      <c r="X1543" s="4">
        <f t="shared" ca="1" si="309"/>
        <v>0.58979389327216336</v>
      </c>
      <c r="Y1543" s="4">
        <f t="shared" ca="1" si="309"/>
        <v>0.29114592412574847</v>
      </c>
      <c r="Z1543" s="4">
        <f t="shared" ca="1" si="304"/>
        <v>0.59034056713479111</v>
      </c>
      <c r="AA1543" s="4">
        <f t="shared" ca="1" si="305"/>
        <v>0.80082280788152638</v>
      </c>
      <c r="AB1543" s="4">
        <f t="shared" ca="1" si="306"/>
        <v>0.86749489201382068</v>
      </c>
      <c r="AC1543" s="4">
        <f t="shared" ca="1" si="310"/>
        <v>0.28951747020038232</v>
      </c>
      <c r="AD1543" s="4">
        <f t="shared" ca="1" si="307"/>
        <v>1.3100272438239906</v>
      </c>
      <c r="AF1543" s="4">
        <f t="shared" ca="1" si="311"/>
        <v>1.0490996958004251</v>
      </c>
      <c r="AG1543" s="4">
        <f t="shared" ca="1" si="312"/>
        <v>1.136441942416256</v>
      </c>
      <c r="AH1543" s="2">
        <f t="shared" ca="1" si="308"/>
        <v>-51.645420361107881</v>
      </c>
    </row>
    <row r="1544" spans="20:34" x14ac:dyDescent="0.25">
      <c r="T1544" s="3"/>
      <c r="X1544" s="4">
        <f t="shared" ca="1" si="309"/>
        <v>1.2402623922051736</v>
      </c>
      <c r="Y1544" s="4">
        <f t="shared" ca="1" si="309"/>
        <v>-0.22189579209722152</v>
      </c>
      <c r="Z1544" s="4">
        <f t="shared" ca="1" si="304"/>
        <v>0.58019660340891788</v>
      </c>
      <c r="AA1544" s="4">
        <f t="shared" ca="1" si="305"/>
        <v>1.652801236052617</v>
      </c>
      <c r="AB1544" s="4">
        <f t="shared" ca="1" si="306"/>
        <v>0.85371898088132003</v>
      </c>
      <c r="AC1544" s="4">
        <f t="shared" ca="1" si="310"/>
        <v>7.5544939516594245E-2</v>
      </c>
      <c r="AD1544" s="4">
        <f t="shared" ca="1" si="307"/>
        <v>1.9046772735687429</v>
      </c>
      <c r="AF1544" s="4">
        <f t="shared" ca="1" si="311"/>
        <v>3.148052952035747</v>
      </c>
      <c r="AG1544" s="4">
        <f t="shared" ca="1" si="312"/>
        <v>1.6260591408989185</v>
      </c>
      <c r="AH1544" s="2">
        <f t="shared" ca="1" si="308"/>
        <v>-316.70359607837463</v>
      </c>
    </row>
    <row r="1545" spans="20:34" x14ac:dyDescent="0.25">
      <c r="T1545" s="3"/>
      <c r="X1545" s="4">
        <f t="shared" ca="1" si="309"/>
        <v>0.71905092093537926</v>
      </c>
      <c r="Y1545" s="4">
        <f t="shared" ca="1" si="309"/>
        <v>1.5991447363024338</v>
      </c>
      <c r="Z1545" s="4">
        <f t="shared" ca="1" si="304"/>
        <v>1.705978754357232</v>
      </c>
      <c r="AA1545" s="4">
        <f t="shared" ca="1" si="305"/>
        <v>0.97012262707217889</v>
      </c>
      <c r="AB1545" s="4">
        <f t="shared" ca="1" si="306"/>
        <v>2.3825764655017396</v>
      </c>
      <c r="AC1545" s="4">
        <f t="shared" ca="1" si="310"/>
        <v>0.24649530977563772</v>
      </c>
      <c r="AD1545" s="4">
        <f t="shared" ca="1" si="307"/>
        <v>1.3782521502732377</v>
      </c>
      <c r="AF1545" s="4">
        <f t="shared" ca="1" si="311"/>
        <v>1.3370735967909528</v>
      </c>
      <c r="AG1545" s="4">
        <f t="shared" ca="1" si="312"/>
        <v>3.2837911367681829</v>
      </c>
      <c r="AH1545" s="2">
        <f t="shared" ca="1" si="308"/>
        <v>118.70039624205128</v>
      </c>
    </row>
    <row r="1546" spans="20:34" x14ac:dyDescent="0.25">
      <c r="T1546" s="3"/>
      <c r="X1546" s="4">
        <f t="shared" ca="1" si="309"/>
        <v>2.0340403589523528</v>
      </c>
      <c r="Y1546" s="4">
        <f t="shared" ca="1" si="309"/>
        <v>0.59347572850938957</v>
      </c>
      <c r="Z1546" s="4">
        <f t="shared" ca="1" si="304"/>
        <v>1.7104398594510852</v>
      </c>
      <c r="AA1546" s="4">
        <f t="shared" ca="1" si="305"/>
        <v>2.6924852569320881</v>
      </c>
      <c r="AB1546" s="4">
        <f t="shared" ca="1" si="306"/>
        <v>2.3886348258218693</v>
      </c>
      <c r="AC1546" s="4">
        <f t="shared" ca="1" si="310"/>
        <v>0.12449621966987978</v>
      </c>
      <c r="AD1546" s="4">
        <f t="shared" ca="1" si="307"/>
        <v>1.674419433234186</v>
      </c>
      <c r="AF1546" s="4">
        <f t="shared" ca="1" si="311"/>
        <v>4.5083496379036285</v>
      </c>
      <c r="AG1546" s="4">
        <f t="shared" ca="1" si="312"/>
        <v>3.9995765712560929</v>
      </c>
      <c r="AH1546" s="2">
        <f t="shared" ca="1" si="308"/>
        <v>-271.31066742106714</v>
      </c>
    </row>
    <row r="1547" spans="20:34" x14ac:dyDescent="0.25">
      <c r="T1547" s="3"/>
      <c r="X1547" s="4">
        <f t="shared" ca="1" si="309"/>
        <v>1.1319941509239235</v>
      </c>
      <c r="Y1547" s="4">
        <f t="shared" ca="1" si="309"/>
        <v>-5.2758014102594279E-2</v>
      </c>
      <c r="Z1547" s="4">
        <f t="shared" ca="1" si="304"/>
        <v>0.64826803457630477</v>
      </c>
      <c r="AA1547" s="4">
        <f t="shared" ca="1" si="305"/>
        <v>1.5109923610971709</v>
      </c>
      <c r="AB1547" s="4">
        <f t="shared" ca="1" si="306"/>
        <v>0.94616272494087672</v>
      </c>
      <c r="AC1547" s="4">
        <f t="shared" ca="1" si="310"/>
        <v>0.26529191242974215</v>
      </c>
      <c r="AD1547" s="4">
        <f t="shared" ca="1" si="307"/>
        <v>1.3470751387041082</v>
      </c>
      <c r="AF1547" s="4">
        <f t="shared" ca="1" si="311"/>
        <v>2.0354202444058194</v>
      </c>
      <c r="AG1547" s="4">
        <f t="shared" ca="1" si="312"/>
        <v>1.2745522839363885</v>
      </c>
      <c r="AH1547" s="2">
        <f t="shared" ca="1" si="308"/>
        <v>-188.13212029046872</v>
      </c>
    </row>
    <row r="1548" spans="20:34" x14ac:dyDescent="0.25">
      <c r="T1548" s="3"/>
      <c r="X1548" s="4">
        <f t="shared" ca="1" si="309"/>
        <v>0.58448322661487262</v>
      </c>
      <c r="Y1548" s="4">
        <f t="shared" ca="1" si="309"/>
        <v>2.2640880220336189E-2</v>
      </c>
      <c r="Z1548" s="4">
        <f t="shared" ca="1" si="304"/>
        <v>0.37426126090080708</v>
      </c>
      <c r="AA1548" s="4">
        <f t="shared" ca="1" si="305"/>
        <v>0.79386693924431939</v>
      </c>
      <c r="AB1548" s="4">
        <f t="shared" ca="1" si="306"/>
        <v>0.5740504948636822</v>
      </c>
      <c r="AC1548" s="4">
        <f t="shared" ca="1" si="310"/>
        <v>0.5380492800216311</v>
      </c>
      <c r="AD1548" s="4">
        <f t="shared" ca="1" si="307"/>
        <v>1.0395178583725802</v>
      </c>
      <c r="AF1548" s="4">
        <f t="shared" ca="1" si="311"/>
        <v>0.82523886051605011</v>
      </c>
      <c r="AG1548" s="4">
        <f t="shared" ca="1" si="312"/>
        <v>0.59673574101841476</v>
      </c>
      <c r="AH1548" s="2">
        <f t="shared" ca="1" si="308"/>
        <v>-70.818582352791964</v>
      </c>
    </row>
    <row r="1549" spans="20:34" x14ac:dyDescent="0.25">
      <c r="T1549" s="3"/>
      <c r="X1549" s="4">
        <f t="shared" ca="1" si="309"/>
        <v>-1.7799702193227278</v>
      </c>
      <c r="Y1549" s="4">
        <f t="shared" ca="1" si="309"/>
        <v>-0.19473199500050517</v>
      </c>
      <c r="Z1549" s="4">
        <f t="shared" ca="1" si="304"/>
        <v>-1.2394720584024812</v>
      </c>
      <c r="AA1549" s="4">
        <f t="shared" ca="1" si="305"/>
        <v>-2.3030752395976086</v>
      </c>
      <c r="AB1549" s="4">
        <f t="shared" ca="1" si="306"/>
        <v>-1.6174643211421866</v>
      </c>
      <c r="AC1549" s="4">
        <f t="shared" ca="1" si="310"/>
        <v>0.21009426680246046</v>
      </c>
      <c r="AD1549" s="4">
        <f t="shared" ca="1" si="307"/>
        <v>1.4462846034702974</v>
      </c>
      <c r="AF1549" s="4">
        <f t="shared" ca="1" si="311"/>
        <v>-3.3309022596636875</v>
      </c>
      <c r="AG1549" s="4">
        <f t="shared" ca="1" si="312"/>
        <v>-2.339313744330481</v>
      </c>
      <c r="AH1549" s="2">
        <f t="shared" ca="1" si="308"/>
        <v>329.03092615679361</v>
      </c>
    </row>
    <row r="1550" spans="20:34" x14ac:dyDescent="0.25">
      <c r="T1550" s="3"/>
      <c r="X1550" s="4">
        <f t="shared" ca="1" si="309"/>
        <v>3.7522264584715595E-2</v>
      </c>
      <c r="Y1550" s="4">
        <f t="shared" ca="1" si="309"/>
        <v>0.86990918552332208</v>
      </c>
      <c r="Z1550" s="4">
        <f t="shared" ca="1" si="304"/>
        <v>0.71244447824880863</v>
      </c>
      <c r="AA1550" s="4">
        <f t="shared" ca="1" si="305"/>
        <v>7.7461853577915019E-2</v>
      </c>
      <c r="AB1550" s="4">
        <f t="shared" ca="1" si="306"/>
        <v>1.03331691917142</v>
      </c>
      <c r="AC1550" s="4">
        <f t="shared" ca="1" si="310"/>
        <v>0.81769408481346251</v>
      </c>
      <c r="AD1550" s="4">
        <f t="shared" ca="1" si="307"/>
        <v>0.81240748843673583</v>
      </c>
      <c r="AF1550" s="4">
        <f t="shared" ca="1" si="311"/>
        <v>6.2930589914888119E-2</v>
      </c>
      <c r="AG1550" s="4">
        <f t="shared" ca="1" si="312"/>
        <v>0.83947440306323884</v>
      </c>
      <c r="AH1550" s="2">
        <f t="shared" ca="1" si="308"/>
        <v>73.873024260743477</v>
      </c>
    </row>
    <row r="1551" spans="20:34" x14ac:dyDescent="0.25">
      <c r="T1551" s="3"/>
      <c r="X1551" s="4">
        <f t="shared" ca="1" si="309"/>
        <v>0.19680205078374993</v>
      </c>
      <c r="Y1551" s="4">
        <f t="shared" ca="1" si="309"/>
        <v>-1.6277806926975339E-2</v>
      </c>
      <c r="Z1551" s="4">
        <f t="shared" ca="1" si="304"/>
        <v>0.10707163353938498</v>
      </c>
      <c r="AA1551" s="4">
        <f t="shared" ca="1" si="305"/>
        <v>0.28608524134823693</v>
      </c>
      <c r="AB1551" s="4">
        <f t="shared" ca="1" si="306"/>
        <v>0.21119622393715234</v>
      </c>
      <c r="AC1551" s="4">
        <f t="shared" ca="1" si="310"/>
        <v>0.58114980069835309</v>
      </c>
      <c r="AD1551" s="4">
        <f t="shared" ca="1" si="307"/>
        <v>1.0030377886008264</v>
      </c>
      <c r="AF1551" s="4">
        <f t="shared" ca="1" si="311"/>
        <v>0.28695430783326925</v>
      </c>
      <c r="AG1551" s="4">
        <f t="shared" ca="1" si="312"/>
        <v>0.21183779341876621</v>
      </c>
      <c r="AH1551" s="2">
        <f t="shared" ca="1" si="308"/>
        <v>-24.588207122528274</v>
      </c>
    </row>
    <row r="1552" spans="20:34" x14ac:dyDescent="0.25">
      <c r="T1552" s="3"/>
      <c r="X1552" s="4">
        <f t="shared" ca="1" si="309"/>
        <v>0.2801518406156388</v>
      </c>
      <c r="Y1552" s="4">
        <f t="shared" ca="1" si="309"/>
        <v>-1.1747830168333868</v>
      </c>
      <c r="Z1552" s="4">
        <f t="shared" ca="1" si="304"/>
        <v>-0.76045430868374109</v>
      </c>
      <c r="AA1552" s="4">
        <f t="shared" ca="1" si="305"/>
        <v>0.39525612824875195</v>
      </c>
      <c r="AB1552" s="4">
        <f t="shared" ca="1" si="306"/>
        <v>-0.96693893192134639</v>
      </c>
      <c r="AC1552" s="4">
        <f t="shared" ca="1" si="310"/>
        <v>0.14748387785075256</v>
      </c>
      <c r="AD1552" s="4">
        <f t="shared" ca="1" si="307"/>
        <v>1.5993670394081787</v>
      </c>
      <c r="AF1552" s="4">
        <f t="shared" ca="1" si="311"/>
        <v>0.63215962364514577</v>
      </c>
      <c r="AG1552" s="4">
        <f t="shared" ca="1" si="312"/>
        <v>-1.5464902568355503</v>
      </c>
      <c r="AH1552" s="2">
        <f t="shared" ca="1" si="308"/>
        <v>-254.92325662926987</v>
      </c>
    </row>
    <row r="1553" spans="20:34" x14ac:dyDescent="0.25">
      <c r="T1553" s="3"/>
      <c r="X1553" s="4">
        <f t="shared" ca="1" si="309"/>
        <v>-4.2687426503774981E-2</v>
      </c>
      <c r="Y1553" s="4">
        <f t="shared" ca="1" si="309"/>
        <v>-0.10199438872495972</v>
      </c>
      <c r="Z1553" s="4">
        <f t="shared" ca="1" si="304"/>
        <v>-0.1068733455512078</v>
      </c>
      <c r="AA1553" s="4">
        <f t="shared" ca="1" si="305"/>
        <v>-2.7596157147826119E-2</v>
      </c>
      <c r="AB1553" s="4">
        <f t="shared" ca="1" si="306"/>
        <v>-7.9349671024926405E-2</v>
      </c>
      <c r="AC1553" s="4">
        <f t="shared" ca="1" si="310"/>
        <v>0.11739316675379052</v>
      </c>
      <c r="AD1553" s="4">
        <f t="shared" ca="1" si="307"/>
        <v>1.7007638275115904</v>
      </c>
      <c r="AF1553" s="4">
        <f t="shared" ca="1" si="311"/>
        <v>-4.6934545855348085E-2</v>
      </c>
      <c r="AG1553" s="4">
        <f t="shared" ca="1" si="312"/>
        <v>-0.13495505020413937</v>
      </c>
      <c r="AH1553" s="2">
        <f t="shared" ca="1" si="308"/>
        <v>-5.9685293877678305</v>
      </c>
    </row>
    <row r="1554" spans="20:34" x14ac:dyDescent="0.25">
      <c r="T1554" s="3"/>
      <c r="X1554" s="4">
        <f t="shared" ca="1" si="309"/>
        <v>-0.23491358069673648</v>
      </c>
      <c r="Y1554" s="4">
        <f t="shared" ca="1" si="309"/>
        <v>-1.0487074376340606</v>
      </c>
      <c r="Z1554" s="4">
        <f t="shared" ca="1" si="304"/>
        <v>-0.97451057616532233</v>
      </c>
      <c r="AA1554" s="4">
        <f t="shared" ca="1" si="305"/>
        <v>-0.27937243374129028</v>
      </c>
      <c r="AB1554" s="4">
        <f t="shared" ca="1" si="306"/>
        <v>-1.2576359609988228</v>
      </c>
      <c r="AC1554" s="4">
        <f t="shared" ca="1" si="310"/>
        <v>3.4520988522794949E-2</v>
      </c>
      <c r="AD1554" s="4">
        <f t="shared" ca="1" si="307"/>
        <v>2.3006752424402013</v>
      </c>
      <c r="AF1554" s="4">
        <f t="shared" ca="1" si="311"/>
        <v>-0.64274524172885206</v>
      </c>
      <c r="AG1554" s="4">
        <f t="shared" ca="1" si="312"/>
        <v>-2.8934119194724821</v>
      </c>
      <c r="AH1554" s="2">
        <f t="shared" ca="1" si="308"/>
        <v>-185.26923945953331</v>
      </c>
    </row>
    <row r="1555" spans="20:34" x14ac:dyDescent="0.25">
      <c r="T1555" s="3"/>
      <c r="X1555" s="4">
        <f t="shared" ca="1" si="309"/>
        <v>1.3890015209400517</v>
      </c>
      <c r="Y1555" s="4">
        <f t="shared" ca="1" si="309"/>
        <v>0.13818151428053094</v>
      </c>
      <c r="Z1555" s="4">
        <f t="shared" ca="1" si="304"/>
        <v>0.95630170189826869</v>
      </c>
      <c r="AA1555" s="4">
        <f t="shared" ca="1" si="305"/>
        <v>1.8476185551310149</v>
      </c>
      <c r="AB1555" s="4">
        <f t="shared" ca="1" si="306"/>
        <v>1.3644848465019266</v>
      </c>
      <c r="AC1555" s="4">
        <f t="shared" ca="1" si="310"/>
        <v>0.86175025426548335</v>
      </c>
      <c r="AD1555" s="4">
        <f t="shared" ca="1" si="307"/>
        <v>0.7729152611032738</v>
      </c>
      <c r="AF1555" s="4">
        <f t="shared" ca="1" si="311"/>
        <v>1.428052577958342</v>
      </c>
      <c r="AG1555" s="4">
        <f t="shared" ca="1" si="312"/>
        <v>1.0546311614054971</v>
      </c>
      <c r="AH1555" s="2">
        <f t="shared" ca="1" si="308"/>
        <v>-118.15212554450636</v>
      </c>
    </row>
    <row r="1556" spans="20:34" x14ac:dyDescent="0.25">
      <c r="T1556" s="3"/>
      <c r="X1556" s="4">
        <f t="shared" ca="1" si="309"/>
        <v>0.43373791116780719</v>
      </c>
      <c r="Y1556" s="4">
        <f t="shared" ca="1" si="309"/>
        <v>1.822371741427631</v>
      </c>
      <c r="Z1556" s="4">
        <f t="shared" ca="1" si="304"/>
        <v>1.7089958431154946</v>
      </c>
      <c r="AA1556" s="4">
        <f t="shared" ca="1" si="305"/>
        <v>0.59642193288441447</v>
      </c>
      <c r="AB1556" s="4">
        <f t="shared" ca="1" si="306"/>
        <v>2.3866737935024975</v>
      </c>
      <c r="AC1556" s="4">
        <f t="shared" ca="1" si="310"/>
        <v>0.56921832754216661</v>
      </c>
      <c r="AD1556" s="4">
        <f t="shared" ca="1" si="307"/>
        <v>1.0129837447764682</v>
      </c>
      <c r="AF1556" s="4">
        <f t="shared" ca="1" si="311"/>
        <v>0.60416572304007354</v>
      </c>
      <c r="AG1556" s="4">
        <f t="shared" ca="1" si="312"/>
        <v>2.4176617569020191</v>
      </c>
      <c r="AH1556" s="2">
        <f t="shared" ca="1" si="308"/>
        <v>145.88895629172202</v>
      </c>
    </row>
    <row r="1557" spans="20:34" x14ac:dyDescent="0.25">
      <c r="T1557" s="3"/>
      <c r="X1557" s="4">
        <f t="shared" ca="1" si="309"/>
        <v>0.44870348464834642</v>
      </c>
      <c r="Y1557" s="4">
        <f t="shared" ca="1" si="309"/>
        <v>1.378535752583838</v>
      </c>
      <c r="Z1557" s="4">
        <f t="shared" ca="1" si="304"/>
        <v>1.3662939445442075</v>
      </c>
      <c r="AA1557" s="4">
        <f t="shared" ca="1" si="305"/>
        <v>0.61602372112096038</v>
      </c>
      <c r="AB1557" s="4">
        <f t="shared" ca="1" si="306"/>
        <v>1.9212708181728639</v>
      </c>
      <c r="AC1557" s="4">
        <f t="shared" ca="1" si="310"/>
        <v>0.73516005491982939</v>
      </c>
      <c r="AD1557" s="4">
        <f t="shared" ca="1" si="307"/>
        <v>0.87998802831606615</v>
      </c>
      <c r="AF1557" s="4">
        <f t="shared" ca="1" si="311"/>
        <v>0.54209349974516008</v>
      </c>
      <c r="AG1557" s="4">
        <f t="shared" ca="1" si="312"/>
        <v>1.6906953191451337</v>
      </c>
      <c r="AH1557" s="2">
        <f t="shared" ca="1" si="308"/>
        <v>82.956329659603398</v>
      </c>
    </row>
    <row r="1558" spans="20:34" x14ac:dyDescent="0.25">
      <c r="T1558" s="3"/>
      <c r="X1558" s="4">
        <f t="shared" ca="1" si="309"/>
        <v>-6.8209689497140832E-2</v>
      </c>
      <c r="Y1558" s="4">
        <f t="shared" ca="1" si="309"/>
        <v>-0.41030609924079298</v>
      </c>
      <c r="Z1558" s="4">
        <f t="shared" ca="1" si="304"/>
        <v>-0.36682851879250927</v>
      </c>
      <c r="AA1558" s="4">
        <f t="shared" ca="1" si="305"/>
        <v>-6.1025012725191161E-2</v>
      </c>
      <c r="AB1558" s="4">
        <f t="shared" ca="1" si="306"/>
        <v>-0.43237926199950227</v>
      </c>
      <c r="AC1558" s="4">
        <f t="shared" ca="1" si="310"/>
        <v>0.62732457671301067</v>
      </c>
      <c r="AD1558" s="4">
        <f t="shared" ca="1" si="307"/>
        <v>0.96540124727844734</v>
      </c>
      <c r="AF1558" s="4">
        <f t="shared" ca="1" si="311"/>
        <v>-5.8913623400082667E-2</v>
      </c>
      <c r="AG1558" s="4">
        <f t="shared" ca="1" si="312"/>
        <v>-0.41741947883165409</v>
      </c>
      <c r="AH1558" s="2">
        <f t="shared" ca="1" si="308"/>
        <v>-32.292040905588692</v>
      </c>
    </row>
    <row r="1559" spans="20:34" x14ac:dyDescent="0.25">
      <c r="T1559" s="3"/>
      <c r="X1559" s="4">
        <f t="shared" ca="1" si="309"/>
        <v>-1.139146397200105</v>
      </c>
      <c r="Y1559" s="4">
        <f t="shared" ca="1" si="309"/>
        <v>-0.19155059006767064</v>
      </c>
      <c r="Z1559" s="4">
        <f t="shared" ca="1" si="304"/>
        <v>-0.846289684170211</v>
      </c>
      <c r="AA1559" s="4">
        <f t="shared" ca="1" si="305"/>
        <v>-1.4637293318369777</v>
      </c>
      <c r="AB1559" s="4">
        <f t="shared" ca="1" si="306"/>
        <v>-1.0835068275369863</v>
      </c>
      <c r="AC1559" s="4">
        <f t="shared" ca="1" si="310"/>
        <v>9.2161483694572333E-2</v>
      </c>
      <c r="AD1559" s="4">
        <f t="shared" ca="1" si="307"/>
        <v>1.8112579885399378</v>
      </c>
      <c r="AF1559" s="4">
        <f t="shared" ca="1" si="311"/>
        <v>-2.6511914453499514</v>
      </c>
      <c r="AG1559" s="4">
        <f t="shared" ca="1" si="312"/>
        <v>-1.9625103970139313</v>
      </c>
      <c r="AH1559" s="2">
        <f t="shared" ca="1" si="308"/>
        <v>247.02961488432447</v>
      </c>
    </row>
    <row r="1560" spans="20:34" x14ac:dyDescent="0.25">
      <c r="T1560" s="3"/>
      <c r="X1560" s="4">
        <f t="shared" ca="1" si="309"/>
        <v>0.7067441529407964</v>
      </c>
      <c r="Y1560" s="4">
        <f t="shared" ca="1" si="309"/>
        <v>-0.21540480326389239</v>
      </c>
      <c r="Z1560" s="4">
        <f t="shared" ca="1" si="304"/>
        <v>0.26009733601592694</v>
      </c>
      <c r="AA1560" s="4">
        <f t="shared" ca="1" si="305"/>
        <v>0.95400332095806251</v>
      </c>
      <c r="AB1560" s="4">
        <f t="shared" ca="1" si="306"/>
        <v>0.41901128866658044</v>
      </c>
      <c r="AC1560" s="4">
        <f t="shared" ca="1" si="310"/>
        <v>0.56893403456470992</v>
      </c>
      <c r="AD1560" s="4">
        <f t="shared" ca="1" si="307"/>
        <v>1.0132220411574155</v>
      </c>
      <c r="AF1560" s="4">
        <f t="shared" ca="1" si="311"/>
        <v>0.96661719213208108</v>
      </c>
      <c r="AG1560" s="4">
        <f t="shared" ca="1" si="312"/>
        <v>0.4245514731707517</v>
      </c>
      <c r="AH1560" s="2">
        <f t="shared" ca="1" si="308"/>
        <v>-110.0428636380102</v>
      </c>
    </row>
    <row r="1561" spans="20:34" x14ac:dyDescent="0.25">
      <c r="T1561" s="3"/>
      <c r="X1561" s="4">
        <f t="shared" ca="1" si="309"/>
        <v>0.13719308201323252</v>
      </c>
      <c r="Y1561" s="4">
        <f t="shared" ca="1" si="309"/>
        <v>0.95658947614210921</v>
      </c>
      <c r="Z1561" s="4">
        <f t="shared" ca="1" si="304"/>
        <v>0.84191680696676907</v>
      </c>
      <c r="AA1561" s="4">
        <f t="shared" ca="1" si="305"/>
        <v>0.20800989165596029</v>
      </c>
      <c r="AB1561" s="4">
        <f t="shared" ca="1" si="306"/>
        <v>1.2091455540853318</v>
      </c>
      <c r="AC1561" s="4">
        <f t="shared" ca="1" si="310"/>
        <v>0.92551771709661967</v>
      </c>
      <c r="AD1561" s="4">
        <f t="shared" ca="1" si="307"/>
        <v>0.70463561320120449</v>
      </c>
      <c r="AF1561" s="4">
        <f t="shared" ca="1" si="311"/>
        <v>0.14657117755891369</v>
      </c>
      <c r="AG1561" s="4">
        <f t="shared" ca="1" si="312"/>
        <v>0.85200701895242792</v>
      </c>
      <c r="AH1561" s="2">
        <f t="shared" ca="1" si="308"/>
        <v>61.768111468742063</v>
      </c>
    </row>
    <row r="1562" spans="20:34" x14ac:dyDescent="0.25">
      <c r="T1562" s="3"/>
      <c r="X1562" s="4">
        <f t="shared" ca="1" si="309"/>
        <v>9.7188472621125524E-2</v>
      </c>
      <c r="Y1562" s="4">
        <f t="shared" ca="1" si="309"/>
        <v>0.93616518156311268</v>
      </c>
      <c r="Z1562" s="4">
        <f t="shared" ca="1" si="304"/>
        <v>0.80133892919912386</v>
      </c>
      <c r="AA1562" s="4">
        <f t="shared" ca="1" si="305"/>
        <v>0.15561217480204101</v>
      </c>
      <c r="AB1562" s="4">
        <f t="shared" ca="1" si="306"/>
        <v>1.1540391624243707</v>
      </c>
      <c r="AC1562" s="4">
        <f t="shared" ca="1" si="310"/>
        <v>0.24209853158162831</v>
      </c>
      <c r="AD1562" s="4">
        <f t="shared" ca="1" si="307"/>
        <v>1.3858953638190672</v>
      </c>
      <c r="AF1562" s="4">
        <f t="shared" ca="1" si="311"/>
        <v>0.21566219161195091</v>
      </c>
      <c r="AG1562" s="4">
        <f t="shared" ca="1" si="312"/>
        <v>1.5993775248695747</v>
      </c>
      <c r="AH1562" s="2">
        <f t="shared" ca="1" si="308"/>
        <v>125.49790724131435</v>
      </c>
    </row>
    <row r="1563" spans="20:34" x14ac:dyDescent="0.25">
      <c r="T1563" s="3"/>
      <c r="X1563" s="4">
        <f t="shared" ca="1" si="309"/>
        <v>2.5715435262078818</v>
      </c>
      <c r="Y1563" s="4">
        <f t="shared" ca="1" si="309"/>
        <v>0.50456075196751848</v>
      </c>
      <c r="Z1563" s="4">
        <f t="shared" ca="1" si="304"/>
        <v>1.9676315906328623</v>
      </c>
      <c r="AA1563" s="4">
        <f t="shared" ca="1" si="305"/>
        <v>3.3965025987811206</v>
      </c>
      <c r="AB1563" s="4">
        <f t="shared" ca="1" si="306"/>
        <v>2.7379115512243097</v>
      </c>
      <c r="AC1563" s="4">
        <f t="shared" ca="1" si="310"/>
        <v>3.216715272124504E-2</v>
      </c>
      <c r="AD1563" s="4">
        <f t="shared" ca="1" si="307"/>
        <v>2.3388816127471457</v>
      </c>
      <c r="AF1563" s="4">
        <f t="shared" ca="1" si="311"/>
        <v>7.9440174759370592</v>
      </c>
      <c r="AG1563" s="4">
        <f t="shared" ca="1" si="312"/>
        <v>6.4036509844865526</v>
      </c>
      <c r="AH1563" s="2">
        <f t="shared" ca="1" si="308"/>
        <v>-477.11757172565876</v>
      </c>
    </row>
    <row r="1564" spans="20:34" x14ac:dyDescent="0.25">
      <c r="T1564" s="3"/>
      <c r="X1564" s="4">
        <f t="shared" ca="1" si="309"/>
        <v>-0.72886051622072823</v>
      </c>
      <c r="Y1564" s="4">
        <f t="shared" ca="1" si="309"/>
        <v>0.92750896332687749</v>
      </c>
      <c r="Z1564" s="4">
        <f t="shared" ca="1" si="304"/>
        <v>0.29089931980729117</v>
      </c>
      <c r="AA1564" s="4">
        <f t="shared" ca="1" si="305"/>
        <v>-0.92634017225278686</v>
      </c>
      <c r="AB1564" s="4">
        <f t="shared" ca="1" si="306"/>
        <v>0.4608416227333586</v>
      </c>
      <c r="AC1564" s="4">
        <f t="shared" ca="1" si="310"/>
        <v>0.27669964127768221</v>
      </c>
      <c r="AD1564" s="4">
        <f t="shared" ca="1" si="307"/>
        <v>1.3292258383510962</v>
      </c>
      <c r="AF1564" s="4">
        <f t="shared" ca="1" si="311"/>
        <v>-1.2313152920610095</v>
      </c>
      <c r="AG1564" s="4">
        <f t="shared" ca="1" si="312"/>
        <v>0.61256259232482824</v>
      </c>
      <c r="AH1564" s="2">
        <f t="shared" ca="1" si="308"/>
        <v>262.52069044374821</v>
      </c>
    </row>
    <row r="1565" spans="20:34" x14ac:dyDescent="0.25">
      <c r="T1565" s="3"/>
      <c r="X1565" s="4">
        <f t="shared" ca="1" si="309"/>
        <v>0.36733437720016432</v>
      </c>
      <c r="Y1565" s="4">
        <f t="shared" ca="1" si="309"/>
        <v>0.47991464735693162</v>
      </c>
      <c r="Z1565" s="4">
        <f t="shared" ca="1" si="304"/>
        <v>0.60435974298403861</v>
      </c>
      <c r="AA1565" s="4">
        <f t="shared" ca="1" si="305"/>
        <v>0.50944711613685612</v>
      </c>
      <c r="AB1565" s="4">
        <f t="shared" ca="1" si="306"/>
        <v>0.88653349722467545</v>
      </c>
      <c r="AC1565" s="4">
        <f t="shared" ca="1" si="310"/>
        <v>0.98353422237058974</v>
      </c>
      <c r="AD1565" s="4">
        <f t="shared" ca="1" si="307"/>
        <v>0.59851208032741254</v>
      </c>
      <c r="AF1565" s="4">
        <f t="shared" ca="1" si="311"/>
        <v>0.30491025329587068</v>
      </c>
      <c r="AG1565" s="4">
        <f t="shared" ca="1" si="312"/>
        <v>0.53060100770387697</v>
      </c>
      <c r="AH1565" s="2">
        <f t="shared" ca="1" si="308"/>
        <v>4.4380762359378423</v>
      </c>
    </row>
    <row r="1566" spans="20:34" x14ac:dyDescent="0.25">
      <c r="T1566" s="3"/>
      <c r="X1566" s="4">
        <f t="shared" ca="1" si="309"/>
        <v>0.60254741641493859</v>
      </c>
      <c r="Y1566" s="4">
        <f t="shared" ca="1" si="309"/>
        <v>-2.3771983015505409</v>
      </c>
      <c r="Z1566" s="4">
        <f t="shared" ca="1" si="304"/>
        <v>-1.5170597720801715</v>
      </c>
      <c r="AA1566" s="4">
        <f t="shared" ca="1" si="305"/>
        <v>0.81752727030922079</v>
      </c>
      <c r="AB1566" s="4">
        <f t="shared" ca="1" si="306"/>
        <v>-1.9944396119098682</v>
      </c>
      <c r="AC1566" s="4">
        <f t="shared" ca="1" si="310"/>
        <v>0.59006910161042947</v>
      </c>
      <c r="AD1566" s="4">
        <f t="shared" ca="1" si="307"/>
        <v>0.99566897639377683</v>
      </c>
      <c r="AF1566" s="4">
        <f t="shared" ca="1" si="311"/>
        <v>0.8139865404027804</v>
      </c>
      <c r="AG1566" s="4">
        <f t="shared" ca="1" si="312"/>
        <v>-1.9858016468694999</v>
      </c>
      <c r="AH1566" s="2">
        <f t="shared" ca="1" si="308"/>
        <v>-327.31649631469054</v>
      </c>
    </row>
    <row r="1567" spans="20:34" x14ac:dyDescent="0.25">
      <c r="T1567" s="3"/>
      <c r="X1567" s="4">
        <f t="shared" ca="1" si="309"/>
        <v>0.66512638579515926</v>
      </c>
      <c r="Y1567" s="4">
        <f t="shared" ca="1" si="309"/>
        <v>-2.0779068612811784</v>
      </c>
      <c r="Z1567" s="4">
        <f t="shared" ca="1" si="304"/>
        <v>-1.2416643000547074</v>
      </c>
      <c r="AA1567" s="4">
        <f t="shared" ca="1" si="305"/>
        <v>0.89949270300363027</v>
      </c>
      <c r="AB1567" s="4">
        <f t="shared" ca="1" si="306"/>
        <v>-1.620441473564864</v>
      </c>
      <c r="AC1567" s="4">
        <f t="shared" ca="1" si="310"/>
        <v>1.8023099692837108E-2</v>
      </c>
      <c r="AD1567" s="4">
        <f t="shared" ca="1" si="307"/>
        <v>2.6703226761505876</v>
      </c>
      <c r="AF1567" s="4">
        <f t="shared" ca="1" si="311"/>
        <v>2.4019357618625796</v>
      </c>
      <c r="AG1567" s="4">
        <f t="shared" ca="1" si="312"/>
        <v>-4.3271016122351291</v>
      </c>
      <c r="AH1567" s="2">
        <f t="shared" ca="1" si="308"/>
        <v>-802.90591393386012</v>
      </c>
    </row>
    <row r="1568" spans="20:34" x14ac:dyDescent="0.25">
      <c r="T1568" s="3"/>
      <c r="X1568" s="4">
        <f t="shared" ca="1" si="309"/>
        <v>0.44363699648974181</v>
      </c>
      <c r="Y1568" s="4">
        <f t="shared" ca="1" si="309"/>
        <v>-0.87700265173664926</v>
      </c>
      <c r="Z1568" s="4">
        <f t="shared" ca="1" si="304"/>
        <v>-0.424741991196944</v>
      </c>
      <c r="AA1568" s="4">
        <f t="shared" ca="1" si="305"/>
        <v>0.6093876755249078</v>
      </c>
      <c r="AB1568" s="4">
        <f t="shared" ca="1" si="306"/>
        <v>-0.51102808910276942</v>
      </c>
      <c r="AC1568" s="4">
        <f t="shared" ca="1" si="310"/>
        <v>0.60064477497116864</v>
      </c>
      <c r="AD1568" s="4">
        <f t="shared" ca="1" si="307"/>
        <v>0.98699853809032623</v>
      </c>
      <c r="AF1568" s="4">
        <f t="shared" ca="1" si="311"/>
        <v>0.60146474487334611</v>
      </c>
      <c r="AG1568" s="4">
        <f t="shared" ca="1" si="312"/>
        <v>-0.50438397686752634</v>
      </c>
      <c r="AH1568" s="2">
        <f t="shared" ca="1" si="308"/>
        <v>-145.89116135398081</v>
      </c>
    </row>
    <row r="1569" spans="20:34" x14ac:dyDescent="0.25">
      <c r="T1569" s="3"/>
      <c r="X1569" s="4">
        <f t="shared" ca="1" si="309"/>
        <v>-9.4534556326232311E-2</v>
      </c>
      <c r="Y1569" s="4">
        <f t="shared" ca="1" si="309"/>
        <v>0.33583860373821633</v>
      </c>
      <c r="Z1569" s="4">
        <f t="shared" ca="1" si="304"/>
        <v>0.20858620605753578</v>
      </c>
      <c r="AA1569" s="4">
        <f t="shared" ca="1" si="305"/>
        <v>-9.5505112375908377E-2</v>
      </c>
      <c r="AB1569" s="4">
        <f t="shared" ca="1" si="306"/>
        <v>0.34905710036131821</v>
      </c>
      <c r="AC1569" s="4">
        <f t="shared" ca="1" si="310"/>
        <v>0.96392989940844909</v>
      </c>
      <c r="AD1569" s="4">
        <f t="shared" ca="1" si="307"/>
        <v>0.64621251174701333</v>
      </c>
      <c r="AF1569" s="4">
        <f t="shared" ca="1" si="311"/>
        <v>-6.1716598553116522E-2</v>
      </c>
      <c r="AG1569" s="4">
        <f t="shared" ca="1" si="312"/>
        <v>0.22556506556761674</v>
      </c>
      <c r="AH1569" s="2">
        <f t="shared" ca="1" si="308"/>
        <v>32.456465981394103</v>
      </c>
    </row>
    <row r="1570" spans="20:34" x14ac:dyDescent="0.25">
      <c r="T1570" s="3"/>
      <c r="X1570" s="4">
        <f t="shared" ca="1" si="309"/>
        <v>-0.77315900969845086</v>
      </c>
      <c r="Y1570" s="4">
        <f t="shared" ca="1" si="309"/>
        <v>-0.58010286143502265</v>
      </c>
      <c r="Z1570" s="4">
        <f t="shared" ca="1" si="304"/>
        <v>-0.93117789134614792</v>
      </c>
      <c r="AA1570" s="4">
        <f t="shared" ca="1" si="305"/>
        <v>-0.98436198407827291</v>
      </c>
      <c r="AB1570" s="4">
        <f t="shared" ca="1" si="306"/>
        <v>-1.1987884304542265</v>
      </c>
      <c r="AC1570" s="4">
        <f t="shared" ca="1" si="310"/>
        <v>0.62756638752897842</v>
      </c>
      <c r="AD1570" s="4">
        <f t="shared" ca="1" si="307"/>
        <v>0.96520706671608947</v>
      </c>
      <c r="AF1570" s="4">
        <f t="shared" ca="1" si="311"/>
        <v>-0.95011314323901974</v>
      </c>
      <c r="AG1570" s="4">
        <f t="shared" ca="1" si="312"/>
        <v>-1.1570790645719087</v>
      </c>
      <c r="AH1570" s="2">
        <f t="shared" ca="1" si="308"/>
        <v>38.893882412805397</v>
      </c>
    </row>
    <row r="1571" spans="20:34" x14ac:dyDescent="0.25">
      <c r="T1571" s="3"/>
      <c r="X1571" s="4">
        <f t="shared" ca="1" si="309"/>
        <v>0.20359981614658387</v>
      </c>
      <c r="Y1571" s="4">
        <f t="shared" ca="1" si="309"/>
        <v>1.5404637563102865</v>
      </c>
      <c r="Z1571" s="4">
        <f t="shared" ca="1" si="304"/>
        <v>1.345232315705263</v>
      </c>
      <c r="AA1571" s="4">
        <f t="shared" ca="1" si="305"/>
        <v>0.29498889995492311</v>
      </c>
      <c r="AB1571" s="4">
        <f t="shared" ca="1" si="306"/>
        <v>1.8926682782750752</v>
      </c>
      <c r="AC1571" s="4">
        <f t="shared" ca="1" si="310"/>
        <v>1.985436390470241E-2</v>
      </c>
      <c r="AD1571" s="4">
        <f t="shared" ca="1" si="307"/>
        <v>2.6126016675022785</v>
      </c>
      <c r="AF1571" s="4">
        <f t="shared" ca="1" si="311"/>
        <v>0.77068849191689492</v>
      </c>
      <c r="AG1571" s="4">
        <f t="shared" ca="1" si="312"/>
        <v>4.9447882998501278</v>
      </c>
      <c r="AH1571" s="2">
        <f t="shared" ca="1" si="308"/>
        <v>372.50479988423922</v>
      </c>
    </row>
    <row r="1572" spans="20:34" x14ac:dyDescent="0.25">
      <c r="T1572" s="3"/>
      <c r="X1572" s="4">
        <f t="shared" ca="1" si="309"/>
        <v>-0.10786767525791759</v>
      </c>
      <c r="Y1572" s="4">
        <f t="shared" ca="1" si="309"/>
        <v>-0.3040216135543824</v>
      </c>
      <c r="Z1572" s="4">
        <f t="shared" ca="1" si="304"/>
        <v>-0.30675404821470259</v>
      </c>
      <c r="AA1572" s="4">
        <f t="shared" ca="1" si="305"/>
        <v>-0.11296872472403734</v>
      </c>
      <c r="AB1572" s="4">
        <f t="shared" ca="1" si="306"/>
        <v>-0.3507957123756944</v>
      </c>
      <c r="AC1572" s="4">
        <f t="shared" ca="1" si="310"/>
        <v>0.87010022306008616</v>
      </c>
      <c r="AD1572" s="4">
        <f t="shared" ca="1" si="307"/>
        <v>0.76493523414632991</v>
      </c>
      <c r="AF1572" s="4">
        <f t="shared" ca="1" si="311"/>
        <v>-8.6413757897993784E-2</v>
      </c>
      <c r="AG1572" s="4">
        <f t="shared" ca="1" si="312"/>
        <v>-0.26833600038363042</v>
      </c>
      <c r="AH1572" s="2">
        <f t="shared" ca="1" si="308"/>
        <v>-12.966447287853498</v>
      </c>
    </row>
    <row r="1573" spans="20:34" x14ac:dyDescent="0.25">
      <c r="T1573" s="3"/>
      <c r="X1573" s="4">
        <f t="shared" ca="1" si="309"/>
        <v>3.0381937552466138</v>
      </c>
      <c r="Y1573" s="4">
        <f t="shared" ca="1" si="309"/>
        <v>0.30953906650493368</v>
      </c>
      <c r="Z1573" s="4">
        <f t="shared" ca="1" si="304"/>
        <v>2.0975198484999118</v>
      </c>
      <c r="AA1573" s="4">
        <f t="shared" ca="1" si="305"/>
        <v>4.007717329846896</v>
      </c>
      <c r="AB1573" s="4">
        <f t="shared" ca="1" si="306"/>
        <v>2.9143050346678598</v>
      </c>
      <c r="AC1573" s="4">
        <f t="shared" ca="1" si="310"/>
        <v>9.5726962119003667E-2</v>
      </c>
      <c r="AD1573" s="4">
        <f t="shared" ca="1" si="307"/>
        <v>1.7937032614745152</v>
      </c>
      <c r="AF1573" s="4">
        <f t="shared" ca="1" si="311"/>
        <v>7.1886556456143129</v>
      </c>
      <c r="AG1573" s="4">
        <f t="shared" ca="1" si="312"/>
        <v>5.2273984456153402</v>
      </c>
      <c r="AH1573" s="2">
        <f t="shared" ca="1" si="308"/>
        <v>-501.24584762442873</v>
      </c>
    </row>
    <row r="1574" spans="20:34" x14ac:dyDescent="0.25">
      <c r="T1574" s="3"/>
      <c r="X1574" s="4">
        <f t="shared" ca="1" si="309"/>
        <v>-0.14228025346131484</v>
      </c>
      <c r="Y1574" s="4">
        <f t="shared" ca="1" si="309"/>
        <v>-2.0426058257088391</v>
      </c>
      <c r="Z1574" s="4">
        <f t="shared" ca="1" si="304"/>
        <v>-1.70589455292536</v>
      </c>
      <c r="AA1574" s="4">
        <f t="shared" ca="1" si="305"/>
        <v>-0.15804204393186663</v>
      </c>
      <c r="AB1574" s="4">
        <f t="shared" ca="1" si="306"/>
        <v>-2.2508848467260649</v>
      </c>
      <c r="AC1574" s="4">
        <f t="shared" ca="1" si="310"/>
        <v>0.39851792844464262</v>
      </c>
      <c r="AD1574" s="4">
        <f t="shared" ca="1" si="307"/>
        <v>1.1735291391499365</v>
      </c>
      <c r="AF1574" s="4">
        <f t="shared" ca="1" si="311"/>
        <v>-0.18546694376485989</v>
      </c>
      <c r="AG1574" s="4">
        <f t="shared" ca="1" si="312"/>
        <v>-2.6414789565040757</v>
      </c>
      <c r="AH1574" s="2">
        <f t="shared" ca="1" si="308"/>
        <v>-234.3377257840616</v>
      </c>
    </row>
    <row r="1575" spans="20:34" x14ac:dyDescent="0.25">
      <c r="T1575" s="3"/>
      <c r="X1575" s="4">
        <f t="shared" ca="1" si="309"/>
        <v>0.92440978394105244</v>
      </c>
      <c r="Y1575" s="4">
        <f t="shared" ca="1" si="309"/>
        <v>-0.47439597609141398</v>
      </c>
      <c r="Z1575" s="4">
        <f t="shared" ca="1" si="304"/>
        <v>0.18749092552106922</v>
      </c>
      <c r="AA1575" s="4">
        <f t="shared" ca="1" si="305"/>
        <v>1.239100020445681</v>
      </c>
      <c r="AB1575" s="4">
        <f t="shared" ca="1" si="306"/>
        <v>0.3204088601034879</v>
      </c>
      <c r="AC1575" s="4">
        <f t="shared" ca="1" si="310"/>
        <v>0.96853606782416879</v>
      </c>
      <c r="AD1575" s="4">
        <f t="shared" ca="1" si="307"/>
        <v>0.63695710725182497</v>
      </c>
      <c r="AF1575" s="4">
        <f t="shared" ca="1" si="311"/>
        <v>0.78925356461875817</v>
      </c>
      <c r="AG1575" s="4">
        <f t="shared" ca="1" si="312"/>
        <v>0.20408670066937232</v>
      </c>
      <c r="AH1575" s="2">
        <f t="shared" ca="1" si="308"/>
        <v>-104.46602985990057</v>
      </c>
    </row>
    <row r="1576" spans="20:34" x14ac:dyDescent="0.25">
      <c r="T1576" s="3"/>
      <c r="X1576" s="4">
        <f t="shared" ca="1" si="309"/>
        <v>0.47140424541822107</v>
      </c>
      <c r="Y1576" s="4">
        <f t="shared" ca="1" si="309"/>
        <v>0.19501729508328525</v>
      </c>
      <c r="Z1576" s="4">
        <f t="shared" ca="1" si="304"/>
        <v>0.44196719927700523</v>
      </c>
      <c r="AA1576" s="4">
        <f t="shared" ca="1" si="305"/>
        <v>0.64575699569264355</v>
      </c>
      <c r="AB1576" s="4">
        <f t="shared" ca="1" si="306"/>
        <v>0.66599788499818058</v>
      </c>
      <c r="AC1576" s="4">
        <f t="shared" ca="1" si="310"/>
        <v>0.40680572568602469</v>
      </c>
      <c r="AD1576" s="4">
        <f t="shared" ca="1" si="307"/>
        <v>1.1646022667356666</v>
      </c>
      <c r="AF1576" s="4">
        <f t="shared" ca="1" si="311"/>
        <v>0.75205006094406679</v>
      </c>
      <c r="AG1576" s="4">
        <f t="shared" ca="1" si="312"/>
        <v>0.77562264651004087</v>
      </c>
      <c r="AH1576" s="2">
        <f t="shared" ca="1" si="308"/>
        <v>-41.497864125213709</v>
      </c>
    </row>
    <row r="1577" spans="20:34" x14ac:dyDescent="0.25">
      <c r="T1577" s="3"/>
      <c r="X1577" s="4">
        <f t="shared" ca="1" si="309"/>
        <v>0.37964978032896474</v>
      </c>
      <c r="Y1577" s="4">
        <f t="shared" ca="1" si="309"/>
        <v>-0.73927319873830644</v>
      </c>
      <c r="Z1577" s="4">
        <f t="shared" ca="1" si="304"/>
        <v>-0.35457298767720496</v>
      </c>
      <c r="AA1577" s="4">
        <f t="shared" ca="1" si="305"/>
        <v>0.52557773248058359</v>
      </c>
      <c r="AB1577" s="4">
        <f t="shared" ca="1" si="306"/>
        <v>-0.41573575734112045</v>
      </c>
      <c r="AC1577" s="4">
        <f t="shared" ca="1" si="310"/>
        <v>0.6707070731421203</v>
      </c>
      <c r="AD1577" s="4">
        <f t="shared" ca="1" si="307"/>
        <v>0.93088283445630982</v>
      </c>
      <c r="AF1577" s="4">
        <f t="shared" ca="1" si="311"/>
        <v>0.48925128933864576</v>
      </c>
      <c r="AG1577" s="4">
        <f t="shared" ca="1" si="312"/>
        <v>-0.38700128017854279</v>
      </c>
      <c r="AH1577" s="2">
        <f t="shared" ca="1" si="308"/>
        <v>-116.48564501244937</v>
      </c>
    </row>
    <row r="1578" spans="20:34" x14ac:dyDescent="0.25">
      <c r="T1578" s="3"/>
      <c r="X1578" s="4">
        <f t="shared" ca="1" si="309"/>
        <v>-5.7506415838162836E-2</v>
      </c>
      <c r="Y1578" s="4">
        <f t="shared" ca="1" si="309"/>
        <v>0.92250620181572374</v>
      </c>
      <c r="Z1578" s="4">
        <f t="shared" ca="1" si="304"/>
        <v>0.69620610943208494</v>
      </c>
      <c r="AA1578" s="4">
        <f t="shared" ca="1" si="305"/>
        <v>-4.7005950644215214E-2</v>
      </c>
      <c r="AB1578" s="4">
        <f t="shared" ca="1" si="306"/>
        <v>1.0112645605667272</v>
      </c>
      <c r="AC1578" s="4">
        <f t="shared" ca="1" si="310"/>
        <v>0.62637854899982204</v>
      </c>
      <c r="AD1578" s="4">
        <f t="shared" ca="1" si="307"/>
        <v>0.96616117433574444</v>
      </c>
      <c r="AF1578" s="4">
        <f t="shared" ca="1" si="311"/>
        <v>-4.5415324475183011E-2</v>
      </c>
      <c r="AG1578" s="4">
        <f t="shared" ca="1" si="312"/>
        <v>0.97704455540126967</v>
      </c>
      <c r="AH1578" s="2">
        <f t="shared" ca="1" si="308"/>
        <v>104.98761250019788</v>
      </c>
    </row>
    <row r="1579" spans="20:34" x14ac:dyDescent="0.25">
      <c r="T1579" s="3"/>
      <c r="X1579" s="4">
        <f t="shared" ca="1" si="309"/>
        <v>-0.1409259195627765</v>
      </c>
      <c r="Y1579" s="4">
        <f t="shared" ca="1" si="309"/>
        <v>-1.2797080998602488</v>
      </c>
      <c r="Z1579" s="4">
        <f t="shared" ca="1" si="304"/>
        <v>-1.1003259822156566</v>
      </c>
      <c r="AA1579" s="4">
        <f t="shared" ca="1" si="305"/>
        <v>-0.1562681482428544</v>
      </c>
      <c r="AB1579" s="4">
        <f t="shared" ca="1" si="306"/>
        <v>-1.4284983477035504</v>
      </c>
      <c r="AC1579" s="4">
        <f t="shared" ca="1" si="310"/>
        <v>0.18188096274403664</v>
      </c>
      <c r="AD1579" s="4">
        <f t="shared" ca="1" si="307"/>
        <v>1.5081741415418073</v>
      </c>
      <c r="AF1579" s="4">
        <f t="shared" ca="1" si="311"/>
        <v>-0.2356795803264948</v>
      </c>
      <c r="AG1579" s="4">
        <f t="shared" ca="1" si="312"/>
        <v>-2.1544242692416922</v>
      </c>
      <c r="AH1579" s="2">
        <f t="shared" ca="1" si="308"/>
        <v>-177.53089623540927</v>
      </c>
    </row>
    <row r="1580" spans="20:34" x14ac:dyDescent="0.25">
      <c r="T1580" s="3"/>
      <c r="X1580" s="4">
        <f t="shared" ca="1" si="309"/>
        <v>-0.31422536655710998</v>
      </c>
      <c r="Y1580" s="4">
        <f t="shared" ca="1" si="309"/>
        <v>1.7502213298457472</v>
      </c>
      <c r="Z1580" s="4">
        <f t="shared" ca="1" si="304"/>
        <v>1.1958276851433574</v>
      </c>
      <c r="AA1580" s="4">
        <f t="shared" ca="1" si="305"/>
        <v>-0.38325437539350571</v>
      </c>
      <c r="AB1580" s="4">
        <f t="shared" ca="1" si="306"/>
        <v>1.6897707749889308</v>
      </c>
      <c r="AC1580" s="4">
        <f t="shared" ca="1" si="310"/>
        <v>0.9002048971372677</v>
      </c>
      <c r="AD1580" s="4">
        <f t="shared" ca="1" si="307"/>
        <v>0.73415276708486499</v>
      </c>
      <c r="AF1580" s="4">
        <f t="shared" ca="1" si="311"/>
        <v>-0.28136726019252378</v>
      </c>
      <c r="AG1580" s="4">
        <f t="shared" ca="1" si="312"/>
        <v>1.2405498901972603</v>
      </c>
      <c r="AH1580" s="2">
        <f t="shared" ca="1" si="308"/>
        <v>169.34918993235624</v>
      </c>
    </row>
    <row r="1581" spans="20:34" x14ac:dyDescent="0.25">
      <c r="T1581" s="3"/>
      <c r="X1581" s="4">
        <f t="shared" ca="1" si="309"/>
        <v>-1.0080293624876879</v>
      </c>
      <c r="Y1581" s="4">
        <f t="shared" ca="1" si="309"/>
        <v>0.65244997286466389</v>
      </c>
      <c r="Z1581" s="4">
        <f t="shared" ca="1" si="304"/>
        <v>-9.7325304128381918E-2</v>
      </c>
      <c r="AA1581" s="4">
        <f t="shared" ca="1" si="305"/>
        <v>-1.2919932903161662</v>
      </c>
      <c r="AB1581" s="4">
        <f t="shared" ca="1" si="306"/>
        <v>-6.6383046371607191E-2</v>
      </c>
      <c r="AC1581" s="4">
        <f t="shared" ca="1" si="310"/>
        <v>0.58732606741740745</v>
      </c>
      <c r="AD1581" s="4">
        <f t="shared" ca="1" si="307"/>
        <v>0.99792945604624195</v>
      </c>
      <c r="AF1581" s="4">
        <f t="shared" ca="1" si="311"/>
        <v>-1.289318161420606</v>
      </c>
      <c r="AG1581" s="4">
        <f t="shared" ca="1" si="312"/>
        <v>-6.6245597356310415E-2</v>
      </c>
      <c r="AH1581" s="2">
        <f t="shared" ca="1" si="308"/>
        <v>204.31666110996684</v>
      </c>
    </row>
    <row r="1582" spans="20:34" x14ac:dyDescent="0.25">
      <c r="T1582" s="3"/>
      <c r="X1582" s="4">
        <f t="shared" ca="1" si="309"/>
        <v>0.24854337268288057</v>
      </c>
      <c r="Y1582" s="4">
        <f t="shared" ca="1" si="309"/>
        <v>-0.79303204380443248</v>
      </c>
      <c r="Z1582" s="4">
        <f t="shared" ca="1" si="304"/>
        <v>-0.47711258643651488</v>
      </c>
      <c r="AA1582" s="4">
        <f t="shared" ca="1" si="305"/>
        <v>0.3538556102061079</v>
      </c>
      <c r="AB1582" s="4">
        <f t="shared" ca="1" si="306"/>
        <v>-0.58214946586167349</v>
      </c>
      <c r="AC1582" s="4">
        <f t="shared" ca="1" si="310"/>
        <v>0.63019444624559307</v>
      </c>
      <c r="AD1582" s="4">
        <f t="shared" ca="1" si="307"/>
        <v>0.96309825719412712</v>
      </c>
      <c r="AF1582" s="4">
        <f t="shared" ca="1" si="311"/>
        <v>0.34079772148786691</v>
      </c>
      <c r="AG1582" s="4">
        <f t="shared" ca="1" si="312"/>
        <v>-0.56066713599786977</v>
      </c>
      <c r="AH1582" s="2">
        <f t="shared" ca="1" si="308"/>
        <v>-110.37996767129744</v>
      </c>
    </row>
    <row r="1583" spans="20:34" x14ac:dyDescent="0.25">
      <c r="T1583" s="3"/>
      <c r="X1583" s="4">
        <f t="shared" ca="1" si="309"/>
        <v>-2.4128329081399706</v>
      </c>
      <c r="Y1583" s="4">
        <f t="shared" ca="1" si="309"/>
        <v>-0.90535249669784224</v>
      </c>
      <c r="Z1583" s="4">
        <f t="shared" ca="1" si="304"/>
        <v>-2.1885824740353135</v>
      </c>
      <c r="AA1583" s="4">
        <f t="shared" ca="1" si="305"/>
        <v>-3.1319937187416289</v>
      </c>
      <c r="AB1583" s="4">
        <f t="shared" ca="1" si="306"/>
        <v>-2.9063944764561103</v>
      </c>
      <c r="AC1583" s="4">
        <f t="shared" ca="1" si="310"/>
        <v>0.79699352755973951</v>
      </c>
      <c r="AD1583" s="4">
        <f t="shared" ca="1" si="307"/>
        <v>0.8298994957948731</v>
      </c>
      <c r="AF1583" s="4">
        <f t="shared" ca="1" si="311"/>
        <v>-2.5992400080163875</v>
      </c>
      <c r="AG1583" s="4">
        <f t="shared" ca="1" si="312"/>
        <v>-2.4120153105919302</v>
      </c>
      <c r="AH1583" s="2">
        <f t="shared" ca="1" si="308"/>
        <v>193.03419312914684</v>
      </c>
    </row>
    <row r="1584" spans="20:34" x14ac:dyDescent="0.25">
      <c r="T1584" s="3"/>
      <c r="X1584" s="4">
        <f t="shared" ca="1" si="309"/>
        <v>0.36744711820098702</v>
      </c>
      <c r="Y1584" s="4">
        <f t="shared" ca="1" si="309"/>
        <v>-0.14179538279151502</v>
      </c>
      <c r="Z1584" s="4">
        <f t="shared" ca="1" si="304"/>
        <v>0.11160389342014214</v>
      </c>
      <c r="AA1584" s="4">
        <f t="shared" ca="1" si="305"/>
        <v>0.50959478339642195</v>
      </c>
      <c r="AB1584" s="4">
        <f t="shared" ca="1" si="306"/>
        <v>0.21735121532256699</v>
      </c>
      <c r="AC1584" s="4">
        <f t="shared" ca="1" si="310"/>
        <v>0.77133180437517879</v>
      </c>
      <c r="AD1584" s="4">
        <f t="shared" ca="1" si="307"/>
        <v>0.85098570119017236</v>
      </c>
      <c r="AF1584" s="4">
        <f t="shared" ca="1" si="311"/>
        <v>0.43365787407145812</v>
      </c>
      <c r="AG1584" s="4">
        <f t="shared" ca="1" si="312"/>
        <v>0.18496277637581079</v>
      </c>
      <c r="AH1584" s="2">
        <f t="shared" ca="1" si="308"/>
        <v>-50.512517524438863</v>
      </c>
    </row>
    <row r="1585" spans="20:34" x14ac:dyDescent="0.25">
      <c r="T1585" s="3"/>
      <c r="X1585" s="4">
        <f t="shared" ca="1" si="309"/>
        <v>0.46453078984754287</v>
      </c>
      <c r="Y1585" s="4">
        <f t="shared" ca="1" si="309"/>
        <v>-1.9134234936420969</v>
      </c>
      <c r="Z1585" s="4">
        <f t="shared" ca="1" si="304"/>
        <v>-1.2335671982280325</v>
      </c>
      <c r="AA1585" s="4">
        <f t="shared" ca="1" si="305"/>
        <v>0.63675419865817362</v>
      </c>
      <c r="AB1585" s="4">
        <f t="shared" ca="1" si="306"/>
        <v>-1.6094452832974862</v>
      </c>
      <c r="AC1585" s="4">
        <f t="shared" ca="1" si="310"/>
        <v>0.32504021409415951</v>
      </c>
      <c r="AD1585" s="4">
        <f t="shared" ca="1" si="307"/>
        <v>1.2608855800935306</v>
      </c>
      <c r="AF1585" s="4">
        <f t="shared" ca="1" si="311"/>
        <v>0.80287418715210246</v>
      </c>
      <c r="AG1585" s="4">
        <f t="shared" ca="1" si="312"/>
        <v>-2.0293263496593474</v>
      </c>
      <c r="AH1585" s="2">
        <f t="shared" ca="1" si="308"/>
        <v>-329.93434853596182</v>
      </c>
    </row>
    <row r="1586" spans="20:34" x14ac:dyDescent="0.25">
      <c r="T1586" s="3"/>
      <c r="X1586" s="4">
        <f t="shared" ca="1" si="309"/>
        <v>-0.21627268085310675</v>
      </c>
      <c r="Y1586" s="4">
        <f t="shared" ca="1" si="309"/>
        <v>-1.7189098264247584</v>
      </c>
      <c r="Z1586" s="4">
        <f t="shared" ca="1" si="304"/>
        <v>-1.4944107523763597</v>
      </c>
      <c r="AA1586" s="4">
        <f t="shared" ca="1" si="305"/>
        <v>-0.25495673248208756</v>
      </c>
      <c r="AB1586" s="4">
        <f t="shared" ca="1" si="306"/>
        <v>-1.9636813313097365</v>
      </c>
      <c r="AC1586" s="4">
        <f t="shared" ca="1" si="310"/>
        <v>0.93472497701548807</v>
      </c>
      <c r="AD1586" s="4">
        <f t="shared" ca="1" si="307"/>
        <v>0.69261801139263801</v>
      </c>
      <c r="AF1586" s="4">
        <f t="shared" ca="1" si="311"/>
        <v>-0.17658762504290829</v>
      </c>
      <c r="AG1586" s="4">
        <f t="shared" ca="1" si="312"/>
        <v>-1.3600810587005976</v>
      </c>
      <c r="AH1586" s="2">
        <f t="shared" ca="1" si="308"/>
        <v>-107.62917391579504</v>
      </c>
    </row>
    <row r="1587" spans="20:34" x14ac:dyDescent="0.25">
      <c r="T1587" s="3"/>
      <c r="X1587" s="4">
        <f t="shared" ca="1" si="309"/>
        <v>-1.4861358593754768</v>
      </c>
      <c r="Y1587" s="4">
        <f t="shared" ca="1" si="309"/>
        <v>-0.83941650931473699</v>
      </c>
      <c r="Z1587" s="4">
        <f t="shared" ca="1" si="304"/>
        <v>-1.5713803458204669</v>
      </c>
      <c r="AA1587" s="4">
        <f t="shared" ca="1" si="305"/>
        <v>-1.9182133492198872</v>
      </c>
      <c r="AB1587" s="4">
        <f t="shared" ca="1" si="306"/>
        <v>-2.0682091379782732</v>
      </c>
      <c r="AC1587" s="4">
        <f t="shared" ca="1" si="310"/>
        <v>0.84688102663915921</v>
      </c>
      <c r="AD1587" s="4">
        <f t="shared" ca="1" si="307"/>
        <v>0.7866788552102203</v>
      </c>
      <c r="AF1587" s="4">
        <f t="shared" ca="1" si="311"/>
        <v>-1.5090178816132633</v>
      </c>
      <c r="AG1587" s="4">
        <f t="shared" ca="1" si="312"/>
        <v>-1.6270163970000646</v>
      </c>
      <c r="AH1587" s="2">
        <f t="shared" ca="1" si="308"/>
        <v>85.05382155279267</v>
      </c>
    </row>
    <row r="1588" spans="20:34" x14ac:dyDescent="0.25">
      <c r="T1588" s="3"/>
      <c r="X1588" s="4">
        <f t="shared" ca="1" si="309"/>
        <v>0.32207412256557</v>
      </c>
      <c r="Y1588" s="4">
        <f t="shared" ca="1" si="309"/>
        <v>-8.8937862897094655E-2</v>
      </c>
      <c r="Z1588" s="4">
        <f t="shared" ca="1" si="304"/>
        <v>0.12584323708642967</v>
      </c>
      <c r="AA1588" s="4">
        <f t="shared" ca="1" si="305"/>
        <v>0.45016559725399274</v>
      </c>
      <c r="AB1588" s="4">
        <f t="shared" ca="1" si="306"/>
        <v>0.23668881729284866</v>
      </c>
      <c r="AC1588" s="4">
        <f t="shared" ca="1" si="310"/>
        <v>0.44622717262053857</v>
      </c>
      <c r="AD1588" s="4">
        <f t="shared" ca="1" si="307"/>
        <v>1.1241243240398355</v>
      </c>
      <c r="AF1588" s="4">
        <f t="shared" ca="1" si="311"/>
        <v>0.50604209771913344</v>
      </c>
      <c r="AG1588" s="4">
        <f t="shared" ca="1" si="312"/>
        <v>0.26606765674711164</v>
      </c>
      <c r="AH1588" s="2">
        <f t="shared" ca="1" si="308"/>
        <v>-53.826455943189103</v>
      </c>
    </row>
    <row r="1589" spans="20:34" x14ac:dyDescent="0.25">
      <c r="T1589" s="3"/>
      <c r="X1589" s="4">
        <f t="shared" ca="1" si="309"/>
        <v>-0.83065088031841228</v>
      </c>
      <c r="Y1589" s="4">
        <f t="shared" ca="1" si="309"/>
        <v>1.2914643445915499</v>
      </c>
      <c r="Z1589" s="4">
        <f t="shared" ca="1" si="304"/>
        <v>0.51735016870035799</v>
      </c>
      <c r="AA1589" s="4">
        <f t="shared" ca="1" si="305"/>
        <v>-1.05966437557572</v>
      </c>
      <c r="AB1589" s="4">
        <f t="shared" ca="1" si="306"/>
        <v>0.76837099236955198</v>
      </c>
      <c r="AC1589" s="4">
        <f t="shared" ca="1" si="310"/>
        <v>0.51849754291403238</v>
      </c>
      <c r="AD1589" s="4">
        <f t="shared" ca="1" si="307"/>
        <v>1.0566380821668069</v>
      </c>
      <c r="AF1589" s="4">
        <f t="shared" ca="1" si="311"/>
        <v>-1.1196817335488158</v>
      </c>
      <c r="AG1589" s="4">
        <f t="shared" ca="1" si="312"/>
        <v>0.81189005176996965</v>
      </c>
      <c r="AH1589" s="2">
        <f t="shared" ca="1" si="308"/>
        <v>263.87918335257655</v>
      </c>
    </row>
    <row r="1590" spans="20:34" x14ac:dyDescent="0.25">
      <c r="T1590" s="3"/>
      <c r="X1590" s="4">
        <f t="shared" ca="1" si="309"/>
        <v>5.2872432125147632E-2</v>
      </c>
      <c r="Y1590" s="4">
        <f t="shared" ca="1" si="309"/>
        <v>-0.89126614858773956</v>
      </c>
      <c r="Z1590" s="4">
        <f t="shared" ca="1" si="304"/>
        <v>-0.6742673484312276</v>
      </c>
      <c r="AA1590" s="4">
        <f t="shared" ca="1" si="305"/>
        <v>9.7567380032635848E-2</v>
      </c>
      <c r="AB1590" s="4">
        <f t="shared" ca="1" si="306"/>
        <v>-0.84989357003872812</v>
      </c>
      <c r="AC1590" s="4">
        <f t="shared" ca="1" si="310"/>
        <v>0.50840174976018149</v>
      </c>
      <c r="AD1590" s="4">
        <f t="shared" ca="1" si="307"/>
        <v>1.0656432339332098</v>
      </c>
      <c r="AF1590" s="4">
        <f t="shared" ca="1" si="311"/>
        <v>0.10397201838436855</v>
      </c>
      <c r="AG1590" s="4">
        <f t="shared" ca="1" si="312"/>
        <v>-0.90568333247511124</v>
      </c>
      <c r="AH1590" s="2">
        <f t="shared" ca="1" si="308"/>
        <v>-107.20195681456789</v>
      </c>
    </row>
    <row r="1591" spans="20:34" x14ac:dyDescent="0.25">
      <c r="T1591" s="3"/>
      <c r="X1591" s="4">
        <f t="shared" ca="1" si="309"/>
        <v>0.1701368299951789</v>
      </c>
      <c r="Y1591" s="4">
        <f t="shared" ca="1" si="309"/>
        <v>0.10915194452220067</v>
      </c>
      <c r="Z1591" s="4">
        <f t="shared" ca="1" si="304"/>
        <v>0.19024308290753739</v>
      </c>
      <c r="AA1591" s="4">
        <f t="shared" ca="1" si="305"/>
        <v>0.25115934880840235</v>
      </c>
      <c r="AB1591" s="4">
        <f t="shared" ca="1" si="306"/>
        <v>0.32414640063529576</v>
      </c>
      <c r="AC1591" s="4">
        <f t="shared" ca="1" si="310"/>
        <v>0.86391013183199816</v>
      </c>
      <c r="AD1591" s="4">
        <f t="shared" ca="1" si="307"/>
        <v>0.77086992958766631</v>
      </c>
      <c r="AF1591" s="4">
        <f t="shared" ca="1" si="311"/>
        <v>0.19361118953121725</v>
      </c>
      <c r="AG1591" s="4">
        <f t="shared" ca="1" si="312"/>
        <v>0.24987471303382591</v>
      </c>
      <c r="AH1591" s="2">
        <f t="shared" ca="1" si="308"/>
        <v>-5.9419857721782137</v>
      </c>
    </row>
    <row r="1592" spans="20:34" x14ac:dyDescent="0.25">
      <c r="T1592" s="3"/>
      <c r="X1592" s="4">
        <f t="shared" ca="1" si="309"/>
        <v>1.2148924827629262</v>
      </c>
      <c r="Y1592" s="4">
        <f t="shared" ca="1" si="309"/>
        <v>1.2639273866201501</v>
      </c>
      <c r="Z1592" s="4">
        <f t="shared" ca="1" si="304"/>
        <v>1.7425307158881638</v>
      </c>
      <c r="AA1592" s="4">
        <f t="shared" ca="1" si="305"/>
        <v>1.6195719319358084</v>
      </c>
      <c r="AB1592" s="4">
        <f t="shared" ca="1" si="306"/>
        <v>2.4322155008311319</v>
      </c>
      <c r="AC1592" s="4">
        <f t="shared" ca="1" si="310"/>
        <v>0.95134016899184826</v>
      </c>
      <c r="AD1592" s="4">
        <f t="shared" ca="1" si="307"/>
        <v>0.6682395907269908</v>
      </c>
      <c r="AF1592" s="4">
        <f t="shared" ca="1" si="311"/>
        <v>1.0822620849497064</v>
      </c>
      <c r="AG1592" s="4">
        <f t="shared" ca="1" si="312"/>
        <v>1.6253026908352386</v>
      </c>
      <c r="AH1592" s="2">
        <f t="shared" ca="1" si="308"/>
        <v>-7.8925122479836318</v>
      </c>
    </row>
    <row r="1593" spans="20:34" x14ac:dyDescent="0.25">
      <c r="T1593" s="3"/>
      <c r="X1593" s="4">
        <f t="shared" ca="1" si="309"/>
        <v>1.3585589888150407</v>
      </c>
      <c r="Y1593" s="4">
        <f t="shared" ca="1" si="309"/>
        <v>-0.45762519945346619</v>
      </c>
      <c r="Z1593" s="4">
        <f t="shared" ca="1" si="304"/>
        <v>0.46545202827790033</v>
      </c>
      <c r="AA1593" s="4">
        <f t="shared" ca="1" si="305"/>
        <v>1.8077451704675618</v>
      </c>
      <c r="AB1593" s="4">
        <f t="shared" ca="1" si="306"/>
        <v>0.69789122827316885</v>
      </c>
      <c r="AC1593" s="4">
        <f t="shared" ca="1" si="310"/>
        <v>0.60448335276063025</v>
      </c>
      <c r="AD1593" s="4">
        <f t="shared" ca="1" si="307"/>
        <v>0.98386811891202708</v>
      </c>
      <c r="AF1593" s="4">
        <f t="shared" ca="1" si="311"/>
        <v>1.7785828403402217</v>
      </c>
      <c r="AG1593" s="4">
        <f t="shared" ca="1" si="312"/>
        <v>0.68663292996632674</v>
      </c>
      <c r="AH1593" s="2">
        <f t="shared" ca="1" si="308"/>
        <v>-208.25769339391172</v>
      </c>
    </row>
    <row r="1594" spans="20:34" x14ac:dyDescent="0.25">
      <c r="T1594" s="3"/>
      <c r="X1594" s="4">
        <f t="shared" ca="1" si="309"/>
        <v>0.19209180361621883</v>
      </c>
      <c r="Y1594" s="4">
        <f t="shared" ca="1" si="309"/>
        <v>1.7586389056865687E-2</v>
      </c>
      <c r="Z1594" s="4">
        <f t="shared" ca="1" si="304"/>
        <v>0.13104403965591666</v>
      </c>
      <c r="AA1594" s="4">
        <f t="shared" ca="1" si="305"/>
        <v>0.27991579734799216</v>
      </c>
      <c r="AB1594" s="4">
        <f t="shared" ca="1" si="306"/>
        <v>0.24375171656487518</v>
      </c>
      <c r="AC1594" s="4">
        <f t="shared" ca="1" si="310"/>
        <v>0.70215315858306804</v>
      </c>
      <c r="AD1594" s="4">
        <f t="shared" ca="1" si="307"/>
        <v>0.90608092868514645</v>
      </c>
      <c r="AF1594" s="4">
        <f t="shared" ca="1" si="311"/>
        <v>0.25362636561471197</v>
      </c>
      <c r="AG1594" s="4">
        <f t="shared" ca="1" si="312"/>
        <v>0.22085878171370069</v>
      </c>
      <c r="AH1594" s="2">
        <f t="shared" ca="1" si="308"/>
        <v>-18.391768251607118</v>
      </c>
    </row>
    <row r="1595" spans="20:34" x14ac:dyDescent="0.25">
      <c r="T1595" s="3"/>
      <c r="X1595" s="4">
        <f t="shared" ca="1" si="309"/>
        <v>0.60873559702470459</v>
      </c>
      <c r="Y1595" s="4">
        <f t="shared" ca="1" si="309"/>
        <v>-0.78188108100291509</v>
      </c>
      <c r="Z1595" s="4">
        <f t="shared" ca="1" si="304"/>
        <v>-0.24869209070544923</v>
      </c>
      <c r="AA1595" s="4">
        <f t="shared" ca="1" si="305"/>
        <v>0.82563249969049823</v>
      </c>
      <c r="AB1595" s="4">
        <f t="shared" ca="1" si="306"/>
        <v>-0.27194523652212033</v>
      </c>
      <c r="AC1595" s="4">
        <f t="shared" ca="1" si="310"/>
        <v>0.61519588882777276</v>
      </c>
      <c r="AD1595" s="4">
        <f t="shared" ca="1" si="307"/>
        <v>0.97517481470350598</v>
      </c>
      <c r="AF1595" s="4">
        <f t="shared" ca="1" si="311"/>
        <v>0.80513601989887407</v>
      </c>
      <c r="AG1595" s="4">
        <f t="shared" ca="1" si="312"/>
        <v>-0.2651941456349598</v>
      </c>
      <c r="AH1595" s="2">
        <f t="shared" ca="1" si="308"/>
        <v>-153.87424715593534</v>
      </c>
    </row>
    <row r="1596" spans="20:34" x14ac:dyDescent="0.25">
      <c r="T1596" s="3"/>
      <c r="X1596" s="4">
        <f t="shared" ca="1" si="309"/>
        <v>0.20146261971980298</v>
      </c>
      <c r="Y1596" s="4">
        <f t="shared" ca="1" si="309"/>
        <v>-8.4407787179683377E-2</v>
      </c>
      <c r="Z1596" s="4">
        <f t="shared" ca="1" si="304"/>
        <v>5.5906728751889095E-2</v>
      </c>
      <c r="AA1596" s="4">
        <f t="shared" ca="1" si="305"/>
        <v>0.29218961719892728</v>
      </c>
      <c r="AB1596" s="4">
        <f t="shared" ca="1" si="306"/>
        <v>0.14171222335288161</v>
      </c>
      <c r="AC1596" s="4">
        <f t="shared" ca="1" si="310"/>
        <v>0.28294824278726849</v>
      </c>
      <c r="AD1596" s="4">
        <f t="shared" ca="1" si="307"/>
        <v>1.3197586834442565</v>
      </c>
      <c r="AF1596" s="4">
        <f t="shared" ca="1" si="311"/>
        <v>0.38561978451053758</v>
      </c>
      <c r="AG1596" s="4">
        <f t="shared" ca="1" si="312"/>
        <v>0.18702593732015746</v>
      </c>
      <c r="AH1596" s="2">
        <f t="shared" ca="1" si="308"/>
        <v>-42.70948668903111</v>
      </c>
    </row>
    <row r="1597" spans="20:34" x14ac:dyDescent="0.25">
      <c r="T1597" s="3"/>
      <c r="X1597" s="4">
        <f t="shared" ca="1" si="309"/>
        <v>0.3255643906752681</v>
      </c>
      <c r="Y1597" s="4">
        <f t="shared" ca="1" si="309"/>
        <v>0.85659459608580113</v>
      </c>
      <c r="Z1597" s="4">
        <f t="shared" ca="1" si="304"/>
        <v>0.87748701628465975</v>
      </c>
      <c r="AA1597" s="4">
        <f t="shared" ca="1" si="305"/>
        <v>0.45473712245909348</v>
      </c>
      <c r="AB1597" s="4">
        <f t="shared" ca="1" si="306"/>
        <v>1.2574513303843813</v>
      </c>
      <c r="AC1597" s="4">
        <f t="shared" ca="1" si="310"/>
        <v>0.44424562552079583</v>
      </c>
      <c r="AD1597" s="4">
        <f t="shared" ca="1" si="307"/>
        <v>1.1260877368784525</v>
      </c>
      <c r="AF1597" s="4">
        <f t="shared" ca="1" si="311"/>
        <v>0.51207389710458029</v>
      </c>
      <c r="AG1597" s="4">
        <f t="shared" ca="1" si="312"/>
        <v>1.4160005228673473</v>
      </c>
      <c r="AH1597" s="2">
        <f t="shared" ca="1" si="308"/>
        <v>60.216042804468088</v>
      </c>
    </row>
    <row r="1598" spans="20:34" x14ac:dyDescent="0.25">
      <c r="T1598" s="3"/>
      <c r="X1598" s="4">
        <f t="shared" ca="1" si="309"/>
        <v>1.9087613848819891</v>
      </c>
      <c r="Y1598" s="4">
        <f t="shared" ca="1" si="309"/>
        <v>1.0946535210224775</v>
      </c>
      <c r="Z1598" s="4">
        <f t="shared" ca="1" si="304"/>
        <v>2.0313466378466747</v>
      </c>
      <c r="AA1598" s="4">
        <f t="shared" ca="1" si="305"/>
        <v>2.5283958604641006</v>
      </c>
      <c r="AB1598" s="4">
        <f t="shared" ca="1" si="306"/>
        <v>2.8244391504882751</v>
      </c>
      <c r="AC1598" s="4">
        <f t="shared" ca="1" si="310"/>
        <v>0.86541042114262257</v>
      </c>
      <c r="AD1598" s="4">
        <f t="shared" ca="1" si="307"/>
        <v>0.76944165353218863</v>
      </c>
      <c r="AF1598" s="4">
        <f t="shared" ca="1" si="311"/>
        <v>1.9454530916594384</v>
      </c>
      <c r="AG1598" s="4">
        <f t="shared" ca="1" si="312"/>
        <v>2.1732411302527486</v>
      </c>
      <c r="AH1598" s="2">
        <f t="shared" ca="1" si="308"/>
        <v>-84.7564044578844</v>
      </c>
    </row>
    <row r="1599" spans="20:34" x14ac:dyDescent="0.25">
      <c r="T1599" s="3"/>
      <c r="X1599" s="4">
        <f t="shared" ca="1" si="309"/>
        <v>1.1253503381885537</v>
      </c>
      <c r="Y1599" s="4">
        <f t="shared" ca="1" si="309"/>
        <v>0.37775615992480011</v>
      </c>
      <c r="Z1599" s="4">
        <f t="shared" ca="1" si="304"/>
        <v>0.98548296788899858</v>
      </c>
      <c r="AA1599" s="4">
        <f t="shared" ca="1" si="305"/>
        <v>1.5022903484084267</v>
      </c>
      <c r="AB1599" s="4">
        <f t="shared" ca="1" si="306"/>
        <v>1.4041141805458583</v>
      </c>
      <c r="AC1599" s="4">
        <f t="shared" ca="1" si="310"/>
        <v>0.58865942934266868</v>
      </c>
      <c r="AD1599" s="4">
        <f t="shared" ca="1" si="307"/>
        <v>0.99683003904371126</v>
      </c>
      <c r="AF1599" s="4">
        <f t="shared" ca="1" si="311"/>
        <v>1.4975281466589625</v>
      </c>
      <c r="AG1599" s="4">
        <f t="shared" ca="1" si="312"/>
        <v>1.3996631934153567</v>
      </c>
      <c r="AH1599" s="2">
        <f t="shared" ca="1" si="308"/>
        <v>-94.263337278775907</v>
      </c>
    </row>
    <row r="1600" spans="20:34" x14ac:dyDescent="0.25">
      <c r="T1600" s="3"/>
      <c r="X1600" s="4">
        <f t="shared" ca="1" si="309"/>
        <v>-1.4818856672806175</v>
      </c>
      <c r="Y1600" s="4">
        <f t="shared" ca="1" si="309"/>
        <v>7.2627990093186004E-2</v>
      </c>
      <c r="Z1600" s="4">
        <f t="shared" ca="1" si="304"/>
        <v>-0.84581893829122767</v>
      </c>
      <c r="AA1600" s="4">
        <f t="shared" ca="1" si="305"/>
        <v>-1.9126464816677411</v>
      </c>
      <c r="AB1600" s="4">
        <f t="shared" ca="1" si="306"/>
        <v>-1.0828675356812469</v>
      </c>
      <c r="AC1600" s="4">
        <f t="shared" ca="1" si="310"/>
        <v>0.14441825478542802</v>
      </c>
      <c r="AD1600" s="4">
        <f t="shared" ca="1" si="307"/>
        <v>1.608600274110934</v>
      </c>
      <c r="AF1600" s="4">
        <f t="shared" ca="1" si="311"/>
        <v>-3.0766836546880416</v>
      </c>
      <c r="AG1600" s="4">
        <f t="shared" ca="1" si="312"/>
        <v>-1.7419010147226854</v>
      </c>
      <c r="AH1600" s="2">
        <f t="shared" ca="1" si="308"/>
        <v>343.71766115102673</v>
      </c>
    </row>
    <row r="1601" spans="20:34" x14ac:dyDescent="0.25">
      <c r="T1601" s="3"/>
      <c r="X1601" s="4">
        <f t="shared" ca="1" si="309"/>
        <v>-0.74028905041119608</v>
      </c>
      <c r="Y1601" s="4">
        <f t="shared" ca="1" si="309"/>
        <v>1.2927620138415392</v>
      </c>
      <c r="Z1601" s="4">
        <f t="shared" ca="1" si="304"/>
        <v>0.57346540840937077</v>
      </c>
      <c r="AA1601" s="4">
        <f t="shared" ca="1" si="305"/>
        <v>-0.94130917476692266</v>
      </c>
      <c r="AB1601" s="4">
        <f t="shared" ca="1" si="306"/>
        <v>0.84457774707615774</v>
      </c>
      <c r="AC1601" s="4">
        <f t="shared" ca="1" si="310"/>
        <v>0.79424324254042922</v>
      </c>
      <c r="AD1601" s="4">
        <f t="shared" ca="1" si="307"/>
        <v>0.83218731125905088</v>
      </c>
      <c r="AF1601" s="4">
        <f t="shared" ca="1" si="311"/>
        <v>-0.78334555121276139</v>
      </c>
      <c r="AG1601" s="4">
        <f t="shared" ca="1" si="312"/>
        <v>0.70284688448853438</v>
      </c>
      <c r="AH1601" s="2">
        <f t="shared" ca="1" si="308"/>
        <v>197.40927935745822</v>
      </c>
    </row>
    <row r="1602" spans="20:34" x14ac:dyDescent="0.25">
      <c r="T1602" s="3"/>
      <c r="X1602" s="4">
        <f t="shared" ca="1" si="309"/>
        <v>-8.5034727855106754E-2</v>
      </c>
      <c r="Y1602" s="4">
        <f t="shared" ca="1" si="309"/>
        <v>0.60042740009439211</v>
      </c>
      <c r="Z1602" s="4">
        <f t="shared" ref="Z1602:Z1665" ca="1" si="313">X1602*B$19+SQRT(1-B$19^2)*Y1602</f>
        <v>0.42411494062472477</v>
      </c>
      <c r="AA1602" s="4">
        <f t="shared" ref="AA1602:AA1665" ca="1" si="314">X1602*SQRT($B$28)+$B$20</f>
        <v>-8.3062313159649834E-2</v>
      </c>
      <c r="AB1602" s="4">
        <f t="shared" ref="AB1602:AB1665" ca="1" si="315">Z1602*SQRT($C$29)+$C$20</f>
        <v>0.64175379902210827</v>
      </c>
      <c r="AC1602" s="4">
        <f t="shared" ca="1" si="310"/>
        <v>0.17893959114650582</v>
      </c>
      <c r="AD1602" s="4">
        <f t="shared" ref="AD1602:AD1665" ca="1" si="316">SQRT((B$26/2)/GAMMAINV(AC1602,B$26/2,1))</f>
        <v>1.5152100028935451</v>
      </c>
      <c r="AF1602" s="4">
        <f t="shared" ca="1" si="311"/>
        <v>-0.12585684776297756</v>
      </c>
      <c r="AG1602" s="4">
        <f t="shared" ca="1" si="312"/>
        <v>0.97239177567323221</v>
      </c>
      <c r="AH1602" s="2">
        <f t="shared" ref="AH1602:AH1665" ca="1" si="317">(B$4*EXP(-B$8*B$7)*NORMSDIST((LN(B$4/(B$5+AF1602))-B$8*B$7+B$9*B$7+0.5*B$6*B$6*B$7)/(B$6*SQRT(B$7)))-(B$5+AF1602)*EXP(-B$9*B$7)*NORMSDIST((LN(B$4/(B$5+AF1602))-B$8*B$7+B$9*B$7-0.5*B$6*B$6*B$7)/(B$6*SQRT(B$7))))*400+100*AG1602-400*$B$13</f>
        <v>117.44876579330412</v>
      </c>
    </row>
    <row r="1603" spans="20:34" x14ac:dyDescent="0.25">
      <c r="T1603" s="3"/>
      <c r="X1603" s="4">
        <f t="shared" ref="X1603:Y1666" ca="1" si="318">NORMSINV(RAND())</f>
        <v>3.3760621545859217E-2</v>
      </c>
      <c r="Y1603" s="4">
        <f t="shared" ca="1" si="318"/>
        <v>-2.0585673230723645</v>
      </c>
      <c r="Z1603" s="4">
        <f t="shared" ca="1" si="313"/>
        <v>-1.6112286592932208</v>
      </c>
      <c r="AA1603" s="4">
        <f t="shared" ca="1" si="314"/>
        <v>7.2534883664932895E-2</v>
      </c>
      <c r="AB1603" s="4">
        <f t="shared" ca="1" si="315"/>
        <v>-2.1223247519547441</v>
      </c>
      <c r="AC1603" s="4">
        <f t="shared" ref="AC1603:AC1666" ca="1" si="319">RAND()</f>
        <v>0.34202309793042862</v>
      </c>
      <c r="AD1603" s="4">
        <f t="shared" ca="1" si="316"/>
        <v>1.2391878400141707</v>
      </c>
      <c r="AF1603" s="4">
        <f t="shared" ref="AF1603:AF1666" ca="1" si="320">AD1603*AA1603</f>
        <v>8.9884345814427349E-2</v>
      </c>
      <c r="AG1603" s="4">
        <f t="shared" ref="AG1603:AG1666" ca="1" si="321">AD1603*AB1603</f>
        <v>-2.62995902518341</v>
      </c>
      <c r="AH1603" s="2">
        <f t="shared" ca="1" si="317"/>
        <v>-277.37902610556375</v>
      </c>
    </row>
    <row r="1604" spans="20:34" x14ac:dyDescent="0.25">
      <c r="T1604" s="3"/>
      <c r="X1604" s="4">
        <f t="shared" ca="1" si="318"/>
        <v>0.93033926415906487</v>
      </c>
      <c r="Y1604" s="4">
        <f t="shared" ca="1" si="318"/>
        <v>1.1512831429382346</v>
      </c>
      <c r="Z1604" s="4">
        <f t="shared" ca="1" si="313"/>
        <v>1.4797685319714518</v>
      </c>
      <c r="AA1604" s="4">
        <f t="shared" ca="1" si="314"/>
        <v>1.2468664061266179</v>
      </c>
      <c r="AB1604" s="4">
        <f t="shared" ca="1" si="315"/>
        <v>2.0753738763499885</v>
      </c>
      <c r="AC1604" s="4">
        <f t="shared" ca="1" si="319"/>
        <v>0.63540467616063678</v>
      </c>
      <c r="AD1604" s="4">
        <f t="shared" ca="1" si="316"/>
        <v>0.95892575117851531</v>
      </c>
      <c r="AF1604" s="4">
        <f t="shared" ca="1" si="320"/>
        <v>1.1956523051142229</v>
      </c>
      <c r="AG1604" s="4">
        <f t="shared" ca="1" si="321"/>
        <v>1.9901294533551799</v>
      </c>
      <c r="AH1604" s="2">
        <f t="shared" ca="1" si="317"/>
        <v>11.080791493419838</v>
      </c>
    </row>
    <row r="1605" spans="20:34" x14ac:dyDescent="0.25">
      <c r="T1605" s="3"/>
      <c r="X1605" s="4">
        <f t="shared" ca="1" si="318"/>
        <v>-0.56546299200983463</v>
      </c>
      <c r="Y1605" s="4">
        <f t="shared" ca="1" si="318"/>
        <v>-1.1235528425974186</v>
      </c>
      <c r="Z1605" s="4">
        <f t="shared" ca="1" si="313"/>
        <v>-1.235350227640494</v>
      </c>
      <c r="AA1605" s="4">
        <f t="shared" ca="1" si="314"/>
        <v>-0.71232340422697382</v>
      </c>
      <c r="AB1605" s="4">
        <f t="shared" ca="1" si="315"/>
        <v>-1.6118667090238079</v>
      </c>
      <c r="AC1605" s="4">
        <f t="shared" ca="1" si="319"/>
        <v>3.1657384607259198E-2</v>
      </c>
      <c r="AD1605" s="4">
        <f t="shared" ca="1" si="316"/>
        <v>2.3475865569463021</v>
      </c>
      <c r="AF1605" s="4">
        <f t="shared" ca="1" si="320"/>
        <v>-1.6722408479614705</v>
      </c>
      <c r="AG1605" s="4">
        <f t="shared" ca="1" si="321"/>
        <v>-3.7839966176935684</v>
      </c>
      <c r="AH1605" s="2">
        <f t="shared" ca="1" si="317"/>
        <v>-103.12816784947472</v>
      </c>
    </row>
    <row r="1606" spans="20:34" x14ac:dyDescent="0.25">
      <c r="T1606" s="3"/>
      <c r="X1606" s="4">
        <f t="shared" ca="1" si="318"/>
        <v>0.20789795925959609</v>
      </c>
      <c r="Y1606" s="4">
        <f t="shared" ca="1" si="318"/>
        <v>-0.73840646063124016</v>
      </c>
      <c r="Z1606" s="4">
        <f t="shared" ca="1" si="313"/>
        <v>-0.45858967352252811</v>
      </c>
      <c r="AA1606" s="4">
        <f t="shared" ca="1" si="314"/>
        <v>0.30061857336644937</v>
      </c>
      <c r="AB1606" s="4">
        <f t="shared" ca="1" si="315"/>
        <v>-0.55699460439787596</v>
      </c>
      <c r="AC1606" s="4">
        <f t="shared" ca="1" si="319"/>
        <v>0.78242938252771743</v>
      </c>
      <c r="AD1606" s="4">
        <f t="shared" ca="1" si="316"/>
        <v>0.8419340380833582</v>
      </c>
      <c r="AF1606" s="4">
        <f t="shared" ca="1" si="320"/>
        <v>0.25310100939727298</v>
      </c>
      <c r="AG1606" s="4">
        <f t="shared" ca="1" si="321"/>
        <v>-0.46895271647134634</v>
      </c>
      <c r="AH1606" s="2">
        <f t="shared" ca="1" si="317"/>
        <v>-87.289416358096332</v>
      </c>
    </row>
    <row r="1607" spans="20:34" x14ac:dyDescent="0.25">
      <c r="T1607" s="3"/>
      <c r="X1607" s="4">
        <f t="shared" ca="1" si="318"/>
        <v>1.1893997004646968</v>
      </c>
      <c r="Y1607" s="4">
        <f t="shared" ca="1" si="318"/>
        <v>0.95939677245433741</v>
      </c>
      <c r="Z1607" s="4">
        <f t="shared" ca="1" si="313"/>
        <v>1.4855907596358899</v>
      </c>
      <c r="AA1607" s="4">
        <f t="shared" ca="1" si="314"/>
        <v>1.5861816899367256</v>
      </c>
      <c r="AB1607" s="4">
        <f t="shared" ca="1" si="315"/>
        <v>2.0832806959193357</v>
      </c>
      <c r="AC1607" s="4">
        <f t="shared" ca="1" si="319"/>
        <v>0.35510160545760305</v>
      </c>
      <c r="AD1607" s="4">
        <f t="shared" ca="1" si="316"/>
        <v>1.2231555347810612</v>
      </c>
      <c r="AF1607" s="4">
        <f t="shared" ca="1" si="320"/>
        <v>1.9401469132144831</v>
      </c>
      <c r="AG1607" s="4">
        <f t="shared" ca="1" si="321"/>
        <v>2.5481763137162763</v>
      </c>
      <c r="AH1607" s="2">
        <f t="shared" ca="1" si="317"/>
        <v>-46.46500280364944</v>
      </c>
    </row>
    <row r="1608" spans="20:34" x14ac:dyDescent="0.25">
      <c r="T1608" s="3"/>
      <c r="X1608" s="4">
        <f t="shared" ca="1" si="318"/>
        <v>5.2736894916315953E-2</v>
      </c>
      <c r="Y1608" s="4">
        <f t="shared" ca="1" si="318"/>
        <v>-0.64422905652816209</v>
      </c>
      <c r="Z1608" s="4">
        <f t="shared" ca="1" si="313"/>
        <v>-0.4785256436801088</v>
      </c>
      <c r="AA1608" s="4">
        <f t="shared" ca="1" si="314"/>
        <v>9.7389854482469257E-2</v>
      </c>
      <c r="AB1608" s="4">
        <f t="shared" ca="1" si="315"/>
        <v>-0.58406845448771083</v>
      </c>
      <c r="AC1608" s="4">
        <f t="shared" ca="1" si="319"/>
        <v>0.96161014139787293</v>
      </c>
      <c r="AD1608" s="4">
        <f t="shared" ca="1" si="316"/>
        <v>0.65059195285349092</v>
      </c>
      <c r="AF1608" s="4">
        <f t="shared" ca="1" si="320"/>
        <v>6.3361055615866982E-2</v>
      </c>
      <c r="AG1608" s="4">
        <f t="shared" ca="1" si="321"/>
        <v>-0.37999023640528007</v>
      </c>
      <c r="AH1608" s="2">
        <f t="shared" ca="1" si="317"/>
        <v>-48.142281501741309</v>
      </c>
    </row>
    <row r="1609" spans="20:34" x14ac:dyDescent="0.25">
      <c r="T1609" s="3"/>
      <c r="X1609" s="4">
        <f t="shared" ca="1" si="318"/>
        <v>0.47133061796853437</v>
      </c>
      <c r="Y1609" s="4">
        <f t="shared" ca="1" si="318"/>
        <v>0.21324406978594512</v>
      </c>
      <c r="Z1609" s="4">
        <f t="shared" ca="1" si="313"/>
        <v>0.45637053317872256</v>
      </c>
      <c r="AA1609" s="4">
        <f t="shared" ca="1" si="314"/>
        <v>0.64566055904896713</v>
      </c>
      <c r="AB1609" s="4">
        <f t="shared" ca="1" si="315"/>
        <v>0.68555819231037085</v>
      </c>
      <c r="AC1609" s="4">
        <f t="shared" ca="1" si="319"/>
        <v>0.93710984169252776</v>
      </c>
      <c r="AD1609" s="4">
        <f t="shared" ca="1" si="316"/>
        <v>0.68935585943047184</v>
      </c>
      <c r="AF1609" s="4">
        <f t="shared" ca="1" si="320"/>
        <v>0.44508988958355966</v>
      </c>
      <c r="AG1609" s="4">
        <f t="shared" ca="1" si="321"/>
        <v>0.47259355684971638</v>
      </c>
      <c r="AH1609" s="2">
        <f t="shared" ca="1" si="317"/>
        <v>-23.555546104833411</v>
      </c>
    </row>
    <row r="1610" spans="20:34" x14ac:dyDescent="0.25">
      <c r="T1610" s="3"/>
      <c r="X1610" s="4">
        <f t="shared" ca="1" si="318"/>
        <v>-1.0651352364736113</v>
      </c>
      <c r="Y1610" s="4">
        <f t="shared" ca="1" si="318"/>
        <v>1.0221211424634147</v>
      </c>
      <c r="Z1610" s="4">
        <f t="shared" ca="1" si="313"/>
        <v>0.16089706672497073</v>
      </c>
      <c r="AA1610" s="4">
        <f t="shared" ca="1" si="314"/>
        <v>-1.3667901065150609</v>
      </c>
      <c r="AB1610" s="4">
        <f t="shared" ca="1" si="315"/>
        <v>0.28429332919805927</v>
      </c>
      <c r="AC1610" s="4">
        <f t="shared" ca="1" si="319"/>
        <v>0.57099295534677441</v>
      </c>
      <c r="AD1610" s="4">
        <f t="shared" ca="1" si="316"/>
        <v>1.0114976589550739</v>
      </c>
      <c r="AF1610" s="4">
        <f t="shared" ca="1" si="320"/>
        <v>-1.3825049930229403</v>
      </c>
      <c r="AG1610" s="4">
        <f t="shared" ca="1" si="321"/>
        <v>0.28756203694038113</v>
      </c>
      <c r="AH1610" s="2">
        <f t="shared" ca="1" si="317"/>
        <v>255.28123390132805</v>
      </c>
    </row>
    <row r="1611" spans="20:34" x14ac:dyDescent="0.25">
      <c r="T1611" s="3"/>
      <c r="X1611" s="4">
        <f t="shared" ca="1" si="318"/>
        <v>-0.76111966637408035</v>
      </c>
      <c r="Y1611" s="4">
        <f t="shared" ca="1" si="318"/>
        <v>1.0672195718573831</v>
      </c>
      <c r="Z1611" s="4">
        <f t="shared" ca="1" si="313"/>
        <v>0.38198090645573129</v>
      </c>
      <c r="AA1611" s="4">
        <f t="shared" ca="1" si="314"/>
        <v>-0.96859294865452095</v>
      </c>
      <c r="AB1611" s="4">
        <f t="shared" ca="1" si="315"/>
        <v>0.58453408431775278</v>
      </c>
      <c r="AC1611" s="4">
        <f t="shared" ca="1" si="319"/>
        <v>0.25577981738127886</v>
      </c>
      <c r="AD1611" s="4">
        <f t="shared" ca="1" si="316"/>
        <v>1.3625609413806405</v>
      </c>
      <c r="AF1611" s="4">
        <f t="shared" ca="1" si="320"/>
        <v>-1.3197669199333546</v>
      </c>
      <c r="AG1611" s="4">
        <f t="shared" ca="1" si="321"/>
        <v>0.7964633121970679</v>
      </c>
      <c r="AH1611" s="2">
        <f t="shared" ca="1" si="317"/>
        <v>295.67451247081954</v>
      </c>
    </row>
    <row r="1612" spans="20:34" x14ac:dyDescent="0.25">
      <c r="T1612" s="3"/>
      <c r="X1612" s="4">
        <f t="shared" ca="1" si="318"/>
        <v>-2.8782594436765883</v>
      </c>
      <c r="Y1612" s="4">
        <f t="shared" ca="1" si="318"/>
        <v>0.94395045855227477</v>
      </c>
      <c r="Z1612" s="4">
        <f t="shared" ca="1" si="313"/>
        <v>-1.0063891813985286</v>
      </c>
      <c r="AA1612" s="4">
        <f t="shared" ca="1" si="314"/>
        <v>-3.7416056658629011</v>
      </c>
      <c r="AB1612" s="4">
        <f t="shared" ca="1" si="315"/>
        <v>-1.3009283903280606</v>
      </c>
      <c r="AC1612" s="4">
        <f t="shared" ca="1" si="319"/>
        <v>0.75579345643558138</v>
      </c>
      <c r="AD1612" s="4">
        <f t="shared" ca="1" si="316"/>
        <v>0.86352284045441685</v>
      </c>
      <c r="AF1612" s="4">
        <f t="shared" ca="1" si="320"/>
        <v>-3.2309619524462723</v>
      </c>
      <c r="AG1612" s="4">
        <f t="shared" ca="1" si="321"/>
        <v>-1.1233813788438791</v>
      </c>
      <c r="AH1612" s="2">
        <f t="shared" ca="1" si="317"/>
        <v>432.87020092067451</v>
      </c>
    </row>
    <row r="1613" spans="20:34" x14ac:dyDescent="0.25">
      <c r="T1613" s="3"/>
      <c r="X1613" s="4">
        <f t="shared" ca="1" si="318"/>
        <v>-0.24804275827288766</v>
      </c>
      <c r="Y1613" s="4">
        <f t="shared" ca="1" si="318"/>
        <v>-6.9218533461030698E-2</v>
      </c>
      <c r="Z1613" s="4">
        <f t="shared" ca="1" si="313"/>
        <v>-0.20608137877403437</v>
      </c>
      <c r="AA1613" s="4">
        <f t="shared" ca="1" si="314"/>
        <v>-0.29656892533597451</v>
      </c>
      <c r="AB1613" s="4">
        <f t="shared" ca="1" si="315"/>
        <v>-0.21407817422550099</v>
      </c>
      <c r="AC1613" s="4">
        <f t="shared" ca="1" si="319"/>
        <v>0.63662199756833726</v>
      </c>
      <c r="AD1613" s="4">
        <f t="shared" ca="1" si="316"/>
        <v>0.9579524022396535</v>
      </c>
      <c r="AF1613" s="4">
        <f t="shared" ca="1" si="320"/>
        <v>-0.28409891445522922</v>
      </c>
      <c r="AG1613" s="4">
        <f t="shared" ca="1" si="321"/>
        <v>-0.20507670126639774</v>
      </c>
      <c r="AH1613" s="2">
        <f t="shared" ca="1" si="317"/>
        <v>25.22828211664546</v>
      </c>
    </row>
    <row r="1614" spans="20:34" x14ac:dyDescent="0.25">
      <c r="T1614" s="3"/>
      <c r="X1614" s="4">
        <f t="shared" ca="1" si="318"/>
        <v>0.22162538187128428</v>
      </c>
      <c r="Y1614" s="4">
        <f t="shared" ca="1" si="318"/>
        <v>0.6199048121551084</v>
      </c>
      <c r="Z1614" s="4">
        <f t="shared" ca="1" si="313"/>
        <v>0.62650137475941348</v>
      </c>
      <c r="AA1614" s="4">
        <f t="shared" ca="1" si="314"/>
        <v>0.31859864151537731</v>
      </c>
      <c r="AB1614" s="4">
        <f t="shared" ca="1" si="315"/>
        <v>0.91660272459071257</v>
      </c>
      <c r="AC1614" s="4">
        <f t="shared" ca="1" si="319"/>
        <v>0.76199231531852407</v>
      </c>
      <c r="AD1614" s="4">
        <f t="shared" ca="1" si="316"/>
        <v>0.85853813570176363</v>
      </c>
      <c r="AF1614" s="4">
        <f t="shared" ca="1" si="320"/>
        <v>0.27352908372372653</v>
      </c>
      <c r="AG1614" s="4">
        <f t="shared" ca="1" si="321"/>
        <v>0.78693839434926749</v>
      </c>
      <c r="AH1614" s="2">
        <f t="shared" ca="1" si="317"/>
        <v>35.053841222076244</v>
      </c>
    </row>
    <row r="1615" spans="20:34" x14ac:dyDescent="0.25">
      <c r="T1615" s="3"/>
      <c r="X1615" s="4">
        <f t="shared" ca="1" si="318"/>
        <v>0.96918464867765575</v>
      </c>
      <c r="Y1615" s="4">
        <f t="shared" ca="1" si="318"/>
        <v>-3.7838131066230407E-2</v>
      </c>
      <c r="Z1615" s="4">
        <f t="shared" ca="1" si="313"/>
        <v>0.56084260163170641</v>
      </c>
      <c r="AA1615" s="4">
        <f t="shared" ca="1" si="314"/>
        <v>1.2977457795292322</v>
      </c>
      <c r="AB1615" s="4">
        <f t="shared" ca="1" si="315"/>
        <v>0.8274354672818891</v>
      </c>
      <c r="AC1615" s="4">
        <f t="shared" ca="1" si="319"/>
        <v>0.51196824651040618</v>
      </c>
      <c r="AD1615" s="4">
        <f t="shared" ca="1" si="316"/>
        <v>1.0624484464571764</v>
      </c>
      <c r="AF1615" s="4">
        <f t="shared" ca="1" si="320"/>
        <v>1.3787879873571902</v>
      </c>
      <c r="AG1615" s="4">
        <f t="shared" ca="1" si="321"/>
        <v>0.87910752675721093</v>
      </c>
      <c r="AH1615" s="2">
        <f t="shared" ca="1" si="317"/>
        <v>-128.16313140158263</v>
      </c>
    </row>
    <row r="1616" spans="20:34" x14ac:dyDescent="0.25">
      <c r="T1616" s="3"/>
      <c r="X1616" s="4">
        <f t="shared" ca="1" si="318"/>
        <v>0.28645944687004243</v>
      </c>
      <c r="Y1616" s="4">
        <f t="shared" ca="1" si="318"/>
        <v>0.43050953097304617</v>
      </c>
      <c r="Z1616" s="4">
        <f t="shared" ca="1" si="313"/>
        <v>0.51589353953292838</v>
      </c>
      <c r="AA1616" s="4">
        <f t="shared" ca="1" si="314"/>
        <v>0.4035177803825048</v>
      </c>
      <c r="AB1616" s="4">
        <f t="shared" ca="1" si="315"/>
        <v>0.76639283131675384</v>
      </c>
      <c r="AC1616" s="4">
        <f t="shared" ca="1" si="319"/>
        <v>0.55719303304431289</v>
      </c>
      <c r="AD1616" s="4">
        <f t="shared" ca="1" si="316"/>
        <v>1.0231203524926491</v>
      </c>
      <c r="AF1616" s="4">
        <f t="shared" ca="1" si="320"/>
        <v>0.41284725370199965</v>
      </c>
      <c r="AG1616" s="4">
        <f t="shared" ca="1" si="321"/>
        <v>0.78411210372463658</v>
      </c>
      <c r="AH1616" s="2">
        <f t="shared" ca="1" si="317"/>
        <v>12.691939273334356</v>
      </c>
    </row>
    <row r="1617" spans="20:34" x14ac:dyDescent="0.25">
      <c r="T1617" s="3"/>
      <c r="X1617" s="4">
        <f t="shared" ca="1" si="318"/>
        <v>0.9218686762086169</v>
      </c>
      <c r="Y1617" s="4">
        <f t="shared" ca="1" si="318"/>
        <v>-0.2741575872992415</v>
      </c>
      <c r="Z1617" s="4">
        <f t="shared" ca="1" si="313"/>
        <v>0.34466918223146159</v>
      </c>
      <c r="AA1617" s="4">
        <f t="shared" ca="1" si="314"/>
        <v>1.2357716978977866</v>
      </c>
      <c r="AB1617" s="4">
        <f t="shared" ca="1" si="315"/>
        <v>0.53386326066300227</v>
      </c>
      <c r="AC1617" s="4">
        <f t="shared" ca="1" si="319"/>
        <v>0.60679819570641358</v>
      </c>
      <c r="AD1617" s="4">
        <f t="shared" ca="1" si="316"/>
        <v>0.98198437133699557</v>
      </c>
      <c r="AF1617" s="4">
        <f t="shared" ca="1" si="320"/>
        <v>1.2135084938762095</v>
      </c>
      <c r="AG1617" s="4">
        <f t="shared" ca="1" si="321"/>
        <v>0.52424537840207686</v>
      </c>
      <c r="AH1617" s="2">
        <f t="shared" ca="1" si="317"/>
        <v>-138.25897357028134</v>
      </c>
    </row>
    <row r="1618" spans="20:34" x14ac:dyDescent="0.25">
      <c r="T1618" s="3"/>
      <c r="X1618" s="4">
        <f t="shared" ca="1" si="318"/>
        <v>0.38931360815781041</v>
      </c>
      <c r="Y1618" s="4">
        <f t="shared" ca="1" si="318"/>
        <v>-5.3109111085893793E-2</v>
      </c>
      <c r="Z1618" s="4">
        <f t="shared" ca="1" si="313"/>
        <v>0.19523509335030281</v>
      </c>
      <c r="AA1618" s="4">
        <f t="shared" ca="1" si="314"/>
        <v>0.5382353367415762</v>
      </c>
      <c r="AB1618" s="4">
        <f t="shared" ca="1" si="315"/>
        <v>0.33092575179332961</v>
      </c>
      <c r="AC1618" s="4">
        <f t="shared" ca="1" si="319"/>
        <v>0.63514431433008467</v>
      </c>
      <c r="AD1618" s="4">
        <f t="shared" ca="1" si="316"/>
        <v>0.95913400469149168</v>
      </c>
      <c r="AF1618" s="4">
        <f t="shared" ca="1" si="320"/>
        <v>0.51623981399542151</v>
      </c>
      <c r="AG1618" s="4">
        <f t="shared" ca="1" si="321"/>
        <v>0.31740214157307883</v>
      </c>
      <c r="AH1618" s="2">
        <f t="shared" ca="1" si="317"/>
        <v>-50.300356672646558</v>
      </c>
    </row>
    <row r="1619" spans="20:34" x14ac:dyDescent="0.25">
      <c r="T1619" s="3"/>
      <c r="X1619" s="4">
        <f t="shared" ca="1" si="318"/>
        <v>-0.63688724333290048</v>
      </c>
      <c r="Y1619" s="4">
        <f t="shared" ca="1" si="318"/>
        <v>-0.67717811673201156</v>
      </c>
      <c r="Z1619" s="4">
        <f t="shared" ca="1" si="313"/>
        <v>-0.92505436220452286</v>
      </c>
      <c r="AA1619" s="4">
        <f t="shared" ca="1" si="314"/>
        <v>-0.80587431633930584</v>
      </c>
      <c r="AB1619" s="4">
        <f t="shared" ca="1" si="315"/>
        <v>-1.1904724313485571</v>
      </c>
      <c r="AC1619" s="4">
        <f t="shared" ca="1" si="319"/>
        <v>0.83609955065544384</v>
      </c>
      <c r="AD1619" s="4">
        <f t="shared" ca="1" si="316"/>
        <v>0.79635717634940972</v>
      </c>
      <c r="AF1619" s="4">
        <f t="shared" ca="1" si="320"/>
        <v>-0.6417637950524806</v>
      </c>
      <c r="AG1619" s="4">
        <f t="shared" ca="1" si="321"/>
        <v>-0.94804126395055344</v>
      </c>
      <c r="AH1619" s="2">
        <f t="shared" ca="1" si="317"/>
        <v>9.1072726415604848</v>
      </c>
    </row>
    <row r="1620" spans="20:34" x14ac:dyDescent="0.25">
      <c r="T1620" s="3"/>
      <c r="X1620" s="4">
        <f t="shared" ca="1" si="318"/>
        <v>-0.52680235067488901</v>
      </c>
      <c r="Y1620" s="4">
        <f t="shared" ca="1" si="318"/>
        <v>0.46871491620850719</v>
      </c>
      <c r="Z1620" s="4">
        <f t="shared" ca="1" si="313"/>
        <v>5.0396106328366996E-2</v>
      </c>
      <c r="AA1620" s="4">
        <f t="shared" ca="1" si="314"/>
        <v>-0.66168600596608518</v>
      </c>
      <c r="AB1620" s="4">
        <f t="shared" ca="1" si="315"/>
        <v>0.13422857624582629</v>
      </c>
      <c r="AC1620" s="4">
        <f t="shared" ca="1" si="319"/>
        <v>0.42714813792615147</v>
      </c>
      <c r="AD1620" s="4">
        <f t="shared" ca="1" si="316"/>
        <v>1.1433289611193014</v>
      </c>
      <c r="AF1620" s="4">
        <f t="shared" ca="1" si="320"/>
        <v>-0.75652477378838401</v>
      </c>
      <c r="AG1620" s="4">
        <f t="shared" ca="1" si="321"/>
        <v>0.15346741863166352</v>
      </c>
      <c r="AH1620" s="2">
        <f t="shared" ca="1" si="317"/>
        <v>138.06585216271651</v>
      </c>
    </row>
    <row r="1621" spans="20:34" x14ac:dyDescent="0.25">
      <c r="T1621" s="3"/>
      <c r="X1621" s="4">
        <f t="shared" ca="1" si="318"/>
        <v>-0.89570096599591764</v>
      </c>
      <c r="Y1621" s="4">
        <f t="shared" ca="1" si="318"/>
        <v>-1.0325112616186836</v>
      </c>
      <c r="Z1621" s="4">
        <f t="shared" ca="1" si="313"/>
        <v>-1.3645027301701074</v>
      </c>
      <c r="AA1621" s="4">
        <f t="shared" ca="1" si="314"/>
        <v>-1.1448664565970541</v>
      </c>
      <c r="AB1621" s="4">
        <f t="shared" ca="1" si="315"/>
        <v>-1.787261007097843</v>
      </c>
      <c r="AC1621" s="4">
        <f t="shared" ca="1" si="319"/>
        <v>0.91542514031358546</v>
      </c>
      <c r="AD1621" s="4">
        <f t="shared" ca="1" si="316"/>
        <v>0.71693357507868583</v>
      </c>
      <c r="AF1621" s="4">
        <f t="shared" ca="1" si="320"/>
        <v>-0.82079320171579306</v>
      </c>
      <c r="AG1621" s="4">
        <f t="shared" ca="1" si="321"/>
        <v>-1.2813474234173889</v>
      </c>
      <c r="AH1621" s="2">
        <f t="shared" ca="1" si="317"/>
        <v>5.1471603682371097</v>
      </c>
    </row>
    <row r="1622" spans="20:34" x14ac:dyDescent="0.25">
      <c r="T1622" s="3"/>
      <c r="X1622" s="4">
        <f t="shared" ca="1" si="318"/>
        <v>0.39835798989584098</v>
      </c>
      <c r="Y1622" s="4">
        <f t="shared" ca="1" si="318"/>
        <v>-1.2338236589878258</v>
      </c>
      <c r="Z1622" s="4">
        <f t="shared" ca="1" si="313"/>
        <v>-0.73519424851318071</v>
      </c>
      <c r="AA1622" s="4">
        <f t="shared" ca="1" si="314"/>
        <v>0.55008159547599067</v>
      </c>
      <c r="AB1622" s="4">
        <f t="shared" ca="1" si="315"/>
        <v>-0.9326347532477085</v>
      </c>
      <c r="AC1622" s="4">
        <f t="shared" ca="1" si="319"/>
        <v>0.25288224039873775</v>
      </c>
      <c r="AD1622" s="4">
        <f t="shared" ca="1" si="316"/>
        <v>1.3673946739366567</v>
      </c>
      <c r="AF1622" s="4">
        <f t="shared" ca="1" si="320"/>
        <v>0.75217864388444811</v>
      </c>
      <c r="AG1622" s="4">
        <f t="shared" ca="1" si="321"/>
        <v>-1.2752797943191447</v>
      </c>
      <c r="AH1622" s="2">
        <f t="shared" ca="1" si="317"/>
        <v>-246.60821672706834</v>
      </c>
    </row>
    <row r="1623" spans="20:34" x14ac:dyDescent="0.25">
      <c r="T1623" s="3"/>
      <c r="X1623" s="4">
        <f t="shared" ca="1" si="318"/>
        <v>-1.5648954445178545</v>
      </c>
      <c r="Y1623" s="4">
        <f t="shared" ca="1" si="318"/>
        <v>-0.16521911146367044</v>
      </c>
      <c r="Z1623" s="4">
        <f t="shared" ca="1" si="313"/>
        <v>-1.084963049729081</v>
      </c>
      <c r="AA1623" s="4">
        <f t="shared" ca="1" si="314"/>
        <v>-2.0213720227960548</v>
      </c>
      <c r="AB1623" s="4">
        <f t="shared" ca="1" si="315"/>
        <v>-1.4076348668799876</v>
      </c>
      <c r="AC1623" s="4">
        <f t="shared" ca="1" si="319"/>
        <v>2.4714092098686358E-2</v>
      </c>
      <c r="AD1623" s="4">
        <f t="shared" ca="1" si="316"/>
        <v>2.4855706743024739</v>
      </c>
      <c r="AF1623" s="4">
        <f t="shared" ca="1" si="320"/>
        <v>-5.0242630217173456</v>
      </c>
      <c r="AG1623" s="4">
        <f t="shared" ca="1" si="321"/>
        <v>-3.498775945242564</v>
      </c>
      <c r="AH1623" s="2">
        <f t="shared" ca="1" si="317"/>
        <v>522.19974133450341</v>
      </c>
    </row>
    <row r="1624" spans="20:34" x14ac:dyDescent="0.25">
      <c r="T1624" s="3"/>
      <c r="X1624" s="4">
        <f t="shared" ca="1" si="318"/>
        <v>0.2646819291353546</v>
      </c>
      <c r="Y1624" s="4">
        <f t="shared" ca="1" si="318"/>
        <v>-0.2495536300452228</v>
      </c>
      <c r="Z1624" s="4">
        <f t="shared" ca="1" si="313"/>
        <v>-3.6463161289029072E-2</v>
      </c>
      <c r="AA1624" s="4">
        <f t="shared" ca="1" si="314"/>
        <v>0.37499376214103392</v>
      </c>
      <c r="AB1624" s="4">
        <f t="shared" ca="1" si="315"/>
        <v>1.627019389481598E-2</v>
      </c>
      <c r="AC1624" s="4">
        <f t="shared" ca="1" si="319"/>
        <v>0.40902173546558562</v>
      </c>
      <c r="AD1624" s="4">
        <f t="shared" ca="1" si="316"/>
        <v>1.1622418189334864</v>
      </c>
      <c r="AF1624" s="4">
        <f t="shared" ca="1" si="320"/>
        <v>0.43583343219950643</v>
      </c>
      <c r="AG1624" s="4">
        <f t="shared" ca="1" si="321"/>
        <v>1.890989974671143E-2</v>
      </c>
      <c r="AH1624" s="2">
        <f t="shared" ca="1" si="317"/>
        <v>-67.461566166261946</v>
      </c>
    </row>
    <row r="1625" spans="20:34" x14ac:dyDescent="0.25">
      <c r="T1625" s="3"/>
      <c r="X1625" s="4">
        <f t="shared" ca="1" si="318"/>
        <v>0.90911616616015378</v>
      </c>
      <c r="Y1625" s="4">
        <f t="shared" ca="1" si="318"/>
        <v>0.10662532968098098</v>
      </c>
      <c r="Z1625" s="4">
        <f t="shared" ca="1" si="313"/>
        <v>0.63873854681260234</v>
      </c>
      <c r="AA1625" s="4">
        <f t="shared" ca="1" si="314"/>
        <v>1.219068562412905</v>
      </c>
      <c r="AB1625" s="4">
        <f t="shared" ca="1" si="315"/>
        <v>0.93322129690361155</v>
      </c>
      <c r="AC1625" s="4">
        <f t="shared" ca="1" si="319"/>
        <v>0.14714441892987207</v>
      </c>
      <c r="AD1625" s="4">
        <f t="shared" ca="1" si="316"/>
        <v>1.6003790215335192</v>
      </c>
      <c r="AF1625" s="4">
        <f t="shared" ca="1" si="320"/>
        <v>1.9509717530966386</v>
      </c>
      <c r="AG1625" s="4">
        <f t="shared" ca="1" si="321"/>
        <v>1.4935077860128436</v>
      </c>
      <c r="AH1625" s="2">
        <f t="shared" ca="1" si="317"/>
        <v>-153.5594236577208</v>
      </c>
    </row>
    <row r="1626" spans="20:34" x14ac:dyDescent="0.25">
      <c r="T1626" s="3"/>
      <c r="X1626" s="4">
        <f t="shared" ca="1" si="318"/>
        <v>0.66016240914278401</v>
      </c>
      <c r="Y1626" s="4">
        <f t="shared" ca="1" si="318"/>
        <v>-2.3363996627022477E-2</v>
      </c>
      <c r="Z1626" s="4">
        <f t="shared" ca="1" si="313"/>
        <v>0.38392928040342578</v>
      </c>
      <c r="AA1626" s="4">
        <f t="shared" ca="1" si="314"/>
        <v>0.89299092615708653</v>
      </c>
      <c r="AB1626" s="4">
        <f t="shared" ca="1" si="315"/>
        <v>0.58718005457963951</v>
      </c>
      <c r="AC1626" s="4">
        <f t="shared" ca="1" si="319"/>
        <v>0.86475433340936536</v>
      </c>
      <c r="AD1626" s="4">
        <f t="shared" ca="1" si="316"/>
        <v>0.77006702311856012</v>
      </c>
      <c r="AF1626" s="4">
        <f t="shared" ca="1" si="320"/>
        <v>0.68766286417767353</v>
      </c>
      <c r="AG1626" s="4">
        <f t="shared" ca="1" si="321"/>
        <v>0.45216799666473667</v>
      </c>
      <c r="AH1626" s="2">
        <f t="shared" ca="1" si="317"/>
        <v>-63.763490189609456</v>
      </c>
    </row>
    <row r="1627" spans="20:34" x14ac:dyDescent="0.25">
      <c r="T1627" s="3"/>
      <c r="X1627" s="4">
        <f t="shared" ca="1" si="318"/>
        <v>-0.64344793725609584</v>
      </c>
      <c r="Y1627" s="4">
        <f t="shared" ca="1" si="318"/>
        <v>-1.7329059243086624</v>
      </c>
      <c r="Z1627" s="4">
        <f t="shared" ca="1" si="313"/>
        <v>-1.7659209148401029</v>
      </c>
      <c r="AA1627" s="4">
        <f t="shared" ca="1" si="314"/>
        <v>-0.81446746067383458</v>
      </c>
      <c r="AB1627" s="4">
        <f t="shared" ca="1" si="315"/>
        <v>-2.3324030628485928</v>
      </c>
      <c r="AC1627" s="4">
        <f t="shared" ca="1" si="319"/>
        <v>0.75319559520556378</v>
      </c>
      <c r="AD1627" s="4">
        <f t="shared" ca="1" si="316"/>
        <v>0.86560595105639215</v>
      </c>
      <c r="AF1627" s="4">
        <f t="shared" ca="1" si="320"/>
        <v>-0.70500788090105926</v>
      </c>
      <c r="AG1627" s="4">
        <f t="shared" ca="1" si="321"/>
        <v>-2.0189419714638981</v>
      </c>
      <c r="AH1627" s="2">
        <f t="shared" ca="1" si="317"/>
        <v>-87.626499861982211</v>
      </c>
    </row>
    <row r="1628" spans="20:34" x14ac:dyDescent="0.25">
      <c r="T1628" s="3"/>
      <c r="X1628" s="4">
        <f t="shared" ca="1" si="318"/>
        <v>-0.81081626857493982</v>
      </c>
      <c r="Y1628" s="4">
        <f t="shared" ca="1" si="318"/>
        <v>1.9506228642447496</v>
      </c>
      <c r="Z1628" s="4">
        <f t="shared" ca="1" si="313"/>
        <v>1.0519514883113492</v>
      </c>
      <c r="AA1628" s="4">
        <f t="shared" ca="1" si="314"/>
        <v>-1.0336851600344494</v>
      </c>
      <c r="AB1628" s="4">
        <f t="shared" ca="1" si="315"/>
        <v>1.4943811072809772</v>
      </c>
      <c r="AC1628" s="4">
        <f t="shared" ca="1" si="319"/>
        <v>0.15223757299118845</v>
      </c>
      <c r="AD1628" s="4">
        <f t="shared" ca="1" si="316"/>
        <v>1.5854578785563653</v>
      </c>
      <c r="AF1628" s="4">
        <f t="shared" ca="1" si="320"/>
        <v>-1.6388642809234153</v>
      </c>
      <c r="AG1628" s="4">
        <f t="shared" ca="1" si="321"/>
        <v>2.3692783001044102</v>
      </c>
      <c r="AH1628" s="2">
        <f t="shared" ca="1" si="317"/>
        <v>506.56123422883138</v>
      </c>
    </row>
    <row r="1629" spans="20:34" x14ac:dyDescent="0.25">
      <c r="T1629" s="3"/>
      <c r="X1629" s="4">
        <f t="shared" ca="1" si="318"/>
        <v>-1.0340444434148757</v>
      </c>
      <c r="Y1629" s="4">
        <f t="shared" ca="1" si="318"/>
        <v>-2.5752087964299402</v>
      </c>
      <c r="Z1629" s="4">
        <f t="shared" ca="1" si="313"/>
        <v>-2.671724024186958</v>
      </c>
      <c r="AA1629" s="4">
        <f t="shared" ca="1" si="314"/>
        <v>-1.3260676348746592</v>
      </c>
      <c r="AB1629" s="4">
        <f t="shared" ca="1" si="315"/>
        <v>-3.5625201526877328</v>
      </c>
      <c r="AC1629" s="4">
        <f t="shared" ca="1" si="319"/>
        <v>0.68261086808195093</v>
      </c>
      <c r="AD1629" s="4">
        <f t="shared" ca="1" si="316"/>
        <v>0.92148628687583323</v>
      </c>
      <c r="AF1629" s="4">
        <f t="shared" ca="1" si="320"/>
        <v>-1.2219531410068678</v>
      </c>
      <c r="AG1629" s="4">
        <f t="shared" ca="1" si="321"/>
        <v>-3.2828134674205454</v>
      </c>
      <c r="AH1629" s="2">
        <f t="shared" ca="1" si="317"/>
        <v>-128.57716797386274</v>
      </c>
    </row>
    <row r="1630" spans="20:34" x14ac:dyDescent="0.25">
      <c r="T1630" s="3"/>
      <c r="X1630" s="4">
        <f t="shared" ca="1" si="318"/>
        <v>-0.20331873410318391</v>
      </c>
      <c r="Y1630" s="4">
        <f t="shared" ca="1" si="318"/>
        <v>-0.43608552081846624</v>
      </c>
      <c r="Z1630" s="4">
        <f t="shared" ca="1" si="313"/>
        <v>-0.46962914865502681</v>
      </c>
      <c r="AA1630" s="4">
        <f t="shared" ca="1" si="314"/>
        <v>-0.23798975681959988</v>
      </c>
      <c r="AB1630" s="4">
        <f t="shared" ca="1" si="315"/>
        <v>-0.57198665607357935</v>
      </c>
      <c r="AC1630" s="4">
        <f t="shared" ca="1" si="319"/>
        <v>0.81219996369384539</v>
      </c>
      <c r="AD1630" s="4">
        <f t="shared" ca="1" si="316"/>
        <v>0.81710120355135152</v>
      </c>
      <c r="AF1630" s="4">
        <f t="shared" ca="1" si="320"/>
        <v>-0.19446171673018853</v>
      </c>
      <c r="AG1630" s="4">
        <f t="shared" ca="1" si="321"/>
        <v>-0.46737098509303465</v>
      </c>
      <c r="AH1630" s="2">
        <f t="shared" ca="1" si="317"/>
        <v>-15.476664002466805</v>
      </c>
    </row>
    <row r="1631" spans="20:34" x14ac:dyDescent="0.25">
      <c r="T1631" s="3"/>
      <c r="X1631" s="4">
        <f t="shared" ca="1" si="318"/>
        <v>0.20098688881302484</v>
      </c>
      <c r="Y1631" s="4">
        <f t="shared" ca="1" si="318"/>
        <v>0.49635536586978762</v>
      </c>
      <c r="Z1631" s="4">
        <f t="shared" ca="1" si="313"/>
        <v>0.5159830288932733</v>
      </c>
      <c r="AA1631" s="4">
        <f t="shared" ca="1" si="314"/>
        <v>0.29156650866891531</v>
      </c>
      <c r="AB1631" s="4">
        <f t="shared" ca="1" si="315"/>
        <v>0.76651436147091556</v>
      </c>
      <c r="AC1631" s="4">
        <f t="shared" ca="1" si="319"/>
        <v>0.77056872816070721</v>
      </c>
      <c r="AD1631" s="4">
        <f t="shared" ca="1" si="316"/>
        <v>0.85160485169358036</v>
      </c>
      <c r="AF1631" s="4">
        <f t="shared" ca="1" si="320"/>
        <v>0.24829945337380663</v>
      </c>
      <c r="AG1631" s="4">
        <f t="shared" ca="1" si="321"/>
        <v>0.65276734912143852</v>
      </c>
      <c r="AH1631" s="2">
        <f t="shared" ca="1" si="317"/>
        <v>25.645829944886827</v>
      </c>
    </row>
    <row r="1632" spans="20:34" x14ac:dyDescent="0.25">
      <c r="T1632" s="3"/>
      <c r="X1632" s="4">
        <f t="shared" ca="1" si="318"/>
        <v>-1.7266222627227978</v>
      </c>
      <c r="Y1632" s="4">
        <f t="shared" ca="1" si="318"/>
        <v>-0.50191149113485678</v>
      </c>
      <c r="Z1632" s="4">
        <f t="shared" ca="1" si="313"/>
        <v>-1.450448688735019</v>
      </c>
      <c r="AA1632" s="4">
        <f t="shared" ca="1" si="314"/>
        <v>-2.2332005134814272</v>
      </c>
      <c r="AB1632" s="4">
        <f t="shared" ca="1" si="315"/>
        <v>-1.9039790789860465</v>
      </c>
      <c r="AC1632" s="4">
        <f t="shared" ca="1" si="319"/>
        <v>0.73491408226444144</v>
      </c>
      <c r="AD1632" s="4">
        <f t="shared" ca="1" si="316"/>
        <v>0.88018335648441515</v>
      </c>
      <c r="AF1632" s="4">
        <f t="shared" ca="1" si="320"/>
        <v>-1.9656259236588021</v>
      </c>
      <c r="AG1632" s="4">
        <f t="shared" ca="1" si="321"/>
        <v>-1.6758506964180437</v>
      </c>
      <c r="AH1632" s="2">
        <f t="shared" ca="1" si="317"/>
        <v>157.50076090862513</v>
      </c>
    </row>
    <row r="1633" spans="20:34" x14ac:dyDescent="0.25">
      <c r="T1633" s="3"/>
      <c r="X1633" s="4">
        <f t="shared" ca="1" si="318"/>
        <v>0.91002735545681812</v>
      </c>
      <c r="Y1633" s="4">
        <f t="shared" ca="1" si="318"/>
        <v>-2.2357833353207006</v>
      </c>
      <c r="Z1633" s="4">
        <f t="shared" ca="1" si="313"/>
        <v>-1.2175146257039531</v>
      </c>
      <c r="AA1633" s="4">
        <f t="shared" ca="1" si="314"/>
        <v>1.2202620308529781</v>
      </c>
      <c r="AB1633" s="4">
        <f t="shared" ca="1" si="315"/>
        <v>-1.5876452435383039</v>
      </c>
      <c r="AC1633" s="4">
        <f t="shared" ca="1" si="319"/>
        <v>0.9831126961381258</v>
      </c>
      <c r="AD1633" s="4">
        <f t="shared" ca="1" si="316"/>
        <v>0.59986818167501244</v>
      </c>
      <c r="AF1633" s="4">
        <f t="shared" ca="1" si="320"/>
        <v>0.73199636561483394</v>
      </c>
      <c r="AG1633" s="4">
        <f t="shared" ca="1" si="321"/>
        <v>-0.95237786538630465</v>
      </c>
      <c r="AH1633" s="2">
        <f t="shared" ca="1" si="317"/>
        <v>-211.16077293998023</v>
      </c>
    </row>
    <row r="1634" spans="20:34" x14ac:dyDescent="0.25">
      <c r="T1634" s="3"/>
      <c r="X1634" s="4">
        <f t="shared" ca="1" si="318"/>
        <v>0.36318304651483119</v>
      </c>
      <c r="Y1634" s="4">
        <f t="shared" ca="1" si="318"/>
        <v>-0.77227165427205002</v>
      </c>
      <c r="Z1634" s="4">
        <f t="shared" ca="1" si="313"/>
        <v>-0.39076908835258473</v>
      </c>
      <c r="AA1634" s="4">
        <f t="shared" ca="1" si="314"/>
        <v>0.50400973646680258</v>
      </c>
      <c r="AB1634" s="4">
        <f t="shared" ca="1" si="315"/>
        <v>-0.46489151930182793</v>
      </c>
      <c r="AC1634" s="4">
        <f t="shared" ca="1" si="319"/>
        <v>0.97563410594432354</v>
      </c>
      <c r="AD1634" s="4">
        <f t="shared" ca="1" si="316"/>
        <v>0.62079179391822092</v>
      </c>
      <c r="AF1634" s="4">
        <f t="shared" ca="1" si="320"/>
        <v>0.31288510845347617</v>
      </c>
      <c r="AG1634" s="4">
        <f t="shared" ca="1" si="321"/>
        <v>-0.28860084024474897</v>
      </c>
      <c r="AH1634" s="2">
        <f t="shared" ca="1" si="317"/>
        <v>-78.747376855474158</v>
      </c>
    </row>
    <row r="1635" spans="20:34" x14ac:dyDescent="0.25">
      <c r="T1635" s="3"/>
      <c r="X1635" s="4">
        <f t="shared" ca="1" si="318"/>
        <v>-1.6291652751581338</v>
      </c>
      <c r="Y1635" s="4">
        <f t="shared" ca="1" si="318"/>
        <v>-0.75395903285068178</v>
      </c>
      <c r="Z1635" s="4">
        <f t="shared" ca="1" si="313"/>
        <v>-1.5908328093811153</v>
      </c>
      <c r="AA1635" s="4">
        <f t="shared" ca="1" si="314"/>
        <v>-2.1055521320212462</v>
      </c>
      <c r="AB1635" s="4">
        <f t="shared" ca="1" si="315"/>
        <v>-2.0946263666436513</v>
      </c>
      <c r="AC1635" s="4">
        <f t="shared" ca="1" si="319"/>
        <v>0.8336675222626998</v>
      </c>
      <c r="AD1635" s="4">
        <f t="shared" ca="1" si="316"/>
        <v>0.7985099389442597</v>
      </c>
      <c r="AF1635" s="4">
        <f t="shared" ca="1" si="320"/>
        <v>-1.6813043043842413</v>
      </c>
      <c r="AG1635" s="4">
        <f t="shared" ca="1" si="321"/>
        <v>-1.6725799721396586</v>
      </c>
      <c r="AH1635" s="2">
        <f t="shared" ca="1" si="317"/>
        <v>109.54554879039324</v>
      </c>
    </row>
    <row r="1636" spans="20:34" x14ac:dyDescent="0.25">
      <c r="T1636" s="3"/>
      <c r="X1636" s="4">
        <f t="shared" ca="1" si="318"/>
        <v>-0.55368828263881431</v>
      </c>
      <c r="Y1636" s="4">
        <f t="shared" ca="1" si="318"/>
        <v>-0.36263472027145843</v>
      </c>
      <c r="Z1636" s="4">
        <f t="shared" ca="1" si="313"/>
        <v>-0.62499837945793169</v>
      </c>
      <c r="AA1636" s="4">
        <f t="shared" ca="1" si="314"/>
        <v>-0.69690098423500058</v>
      </c>
      <c r="AB1636" s="4">
        <f t="shared" ca="1" si="315"/>
        <v>-0.7829843266199159</v>
      </c>
      <c r="AC1636" s="4">
        <f t="shared" ca="1" si="319"/>
        <v>0.5326506431571596</v>
      </c>
      <c r="AD1636" s="4">
        <f t="shared" ca="1" si="316"/>
        <v>1.0442052437315601</v>
      </c>
      <c r="AF1636" s="4">
        <f t="shared" ca="1" si="320"/>
        <v>-0.72770766209987292</v>
      </c>
      <c r="AG1636" s="4">
        <f t="shared" ca="1" si="321"/>
        <v>-0.81759633961614075</v>
      </c>
      <c r="AH1636" s="2">
        <f t="shared" ca="1" si="317"/>
        <v>36.230280810285876</v>
      </c>
    </row>
    <row r="1637" spans="20:34" x14ac:dyDescent="0.25">
      <c r="T1637" s="3"/>
      <c r="X1637" s="4">
        <f t="shared" ca="1" si="318"/>
        <v>1.0873378352088063</v>
      </c>
      <c r="Y1637" s="4">
        <f t="shared" ca="1" si="318"/>
        <v>-2.1734215075503638</v>
      </c>
      <c r="Z1637" s="4">
        <f t="shared" ca="1" si="313"/>
        <v>-1.0599884779617055</v>
      </c>
      <c r="AA1637" s="4">
        <f t="shared" ca="1" si="314"/>
        <v>1.4525018765721152</v>
      </c>
      <c r="AB1637" s="4">
        <f t="shared" ca="1" si="315"/>
        <v>-1.3737183929515475</v>
      </c>
      <c r="AC1637" s="4">
        <f t="shared" ca="1" si="319"/>
        <v>0.36860203157945859</v>
      </c>
      <c r="AD1637" s="4">
        <f t="shared" ca="1" si="316"/>
        <v>1.2071660957735959</v>
      </c>
      <c r="AF1637" s="4">
        <f t="shared" ca="1" si="320"/>
        <v>1.7534110194453818</v>
      </c>
      <c r="AG1637" s="4">
        <f t="shared" ca="1" si="321"/>
        <v>-1.6583062691116981</v>
      </c>
      <c r="AH1637" s="2">
        <f t="shared" ca="1" si="317"/>
        <v>-438.9442718436494</v>
      </c>
    </row>
    <row r="1638" spans="20:34" x14ac:dyDescent="0.25">
      <c r="T1638" s="3"/>
      <c r="X1638" s="4">
        <f t="shared" ca="1" si="318"/>
        <v>1.3517334343043195</v>
      </c>
      <c r="Y1638" s="4">
        <f t="shared" ca="1" si="318"/>
        <v>-0.32301919106379867</v>
      </c>
      <c r="Z1638" s="4">
        <f t="shared" ca="1" si="313"/>
        <v>0.5679921265092196</v>
      </c>
      <c r="AA1638" s="4">
        <f t="shared" ca="1" si="314"/>
        <v>1.7988051138576271</v>
      </c>
      <c r="AB1638" s="4">
        <f t="shared" ca="1" si="315"/>
        <v>0.83714480990315776</v>
      </c>
      <c r="AC1638" s="4">
        <f t="shared" ca="1" si="319"/>
        <v>0.22123892879832652</v>
      </c>
      <c r="AD1638" s="4">
        <f t="shared" ca="1" si="316"/>
        <v>1.4242278561828583</v>
      </c>
      <c r="AF1638" s="4">
        <f t="shared" ca="1" si="320"/>
        <v>2.5619083510002105</v>
      </c>
      <c r="AG1638" s="4">
        <f t="shared" ca="1" si="321"/>
        <v>1.1922849579229808</v>
      </c>
      <c r="AH1638" s="2">
        <f t="shared" ca="1" si="317"/>
        <v>-274.59308765956348</v>
      </c>
    </row>
    <row r="1639" spans="20:34" x14ac:dyDescent="0.25">
      <c r="T1639" s="3"/>
      <c r="X1639" s="4">
        <f t="shared" ca="1" si="318"/>
        <v>1.840474619878355</v>
      </c>
      <c r="Y1639" s="4">
        <f t="shared" ca="1" si="318"/>
        <v>0.43258325432872213</v>
      </c>
      <c r="Z1639" s="4">
        <f t="shared" ca="1" si="313"/>
        <v>1.4648996859107384</v>
      </c>
      <c r="AA1639" s="4">
        <f t="shared" ca="1" si="314"/>
        <v>2.4389544027945624</v>
      </c>
      <c r="AB1639" s="4">
        <f t="shared" ca="1" si="315"/>
        <v>2.0551813847845097</v>
      </c>
      <c r="AC1639" s="4">
        <f t="shared" ca="1" si="319"/>
        <v>0.69912750564650639</v>
      </c>
      <c r="AD1639" s="4">
        <f t="shared" ca="1" si="316"/>
        <v>0.90846599326555399</v>
      </c>
      <c r="AF1639" s="4">
        <f t="shared" ca="1" si="320"/>
        <v>2.2157071340641581</v>
      </c>
      <c r="AG1639" s="4">
        <f t="shared" ca="1" si="321"/>
        <v>1.8670623980691363</v>
      </c>
      <c r="AH1639" s="2">
        <f t="shared" ca="1" si="317"/>
        <v>-155.82617843052594</v>
      </c>
    </row>
    <row r="1640" spans="20:34" x14ac:dyDescent="0.25">
      <c r="T1640" s="3"/>
      <c r="X1640" s="4">
        <f t="shared" ca="1" si="318"/>
        <v>-0.57382267160539935</v>
      </c>
      <c r="Y1640" s="4">
        <f t="shared" ca="1" si="318"/>
        <v>-1.8878916520257558E-2</v>
      </c>
      <c r="Z1640" s="4">
        <f t="shared" ca="1" si="313"/>
        <v>-0.36478027010970043</v>
      </c>
      <c r="AA1640" s="4">
        <f t="shared" ca="1" si="314"/>
        <v>-0.72327284558120719</v>
      </c>
      <c r="AB1640" s="4">
        <f t="shared" ca="1" si="315"/>
        <v>-0.42959765782640513</v>
      </c>
      <c r="AC1640" s="4">
        <f t="shared" ca="1" si="319"/>
        <v>2.9316849947307322E-3</v>
      </c>
      <c r="AD1640" s="4">
        <f t="shared" ca="1" si="316"/>
        <v>3.9682405420788509</v>
      </c>
      <c r="AF1640" s="4">
        <f t="shared" ca="1" si="320"/>
        <v>-2.8701206288200827</v>
      </c>
      <c r="AG1640" s="4">
        <f t="shared" ca="1" si="321"/>
        <v>-1.7047468425688586</v>
      </c>
      <c r="AH1640" s="2">
        <f t="shared" ca="1" si="317"/>
        <v>311.08197177759394</v>
      </c>
    </row>
    <row r="1641" spans="20:34" x14ac:dyDescent="0.25">
      <c r="T1641" s="3"/>
      <c r="X1641" s="4">
        <f t="shared" ca="1" si="318"/>
        <v>-0.40171157707795574</v>
      </c>
      <c r="Y1641" s="4">
        <f t="shared" ca="1" si="318"/>
        <v>-0.78302647447364382</v>
      </c>
      <c r="Z1641" s="4">
        <f t="shared" ca="1" si="313"/>
        <v>-0.86559117725023738</v>
      </c>
      <c r="AA1641" s="4">
        <f t="shared" ca="1" si="314"/>
        <v>-0.4978431129702835</v>
      </c>
      <c r="AB1641" s="4">
        <f t="shared" ca="1" si="315"/>
        <v>-1.1097190322116564</v>
      </c>
      <c r="AC1641" s="4">
        <f t="shared" ca="1" si="319"/>
        <v>0.2377223977830436</v>
      </c>
      <c r="AD1641" s="4">
        <f t="shared" ca="1" si="316"/>
        <v>1.393645858522925</v>
      </c>
      <c r="AF1641" s="4">
        <f t="shared" ca="1" si="320"/>
        <v>-0.69381699258519625</v>
      </c>
      <c r="AG1641" s="4">
        <f t="shared" ca="1" si="321"/>
        <v>-1.5465553333658433</v>
      </c>
      <c r="AH1641" s="2">
        <f t="shared" ca="1" si="317"/>
        <v>-42.221880534920274</v>
      </c>
    </row>
    <row r="1642" spans="20:34" x14ac:dyDescent="0.25">
      <c r="T1642" s="3"/>
      <c r="X1642" s="4">
        <f t="shared" ca="1" si="318"/>
        <v>-1.0631575274384126</v>
      </c>
      <c r="Y1642" s="4">
        <f t="shared" ca="1" si="318"/>
        <v>-0.78763465255338738</v>
      </c>
      <c r="Z1642" s="4">
        <f t="shared" ca="1" si="313"/>
        <v>-1.2724762526605813</v>
      </c>
      <c r="AA1642" s="4">
        <f t="shared" ca="1" si="314"/>
        <v>-1.364199719066703</v>
      </c>
      <c r="AB1642" s="4">
        <f t="shared" ca="1" si="315"/>
        <v>-1.6622853456830875</v>
      </c>
      <c r="AC1642" s="4">
        <f t="shared" ca="1" si="319"/>
        <v>0.56810032596587268</v>
      </c>
      <c r="AD1642" s="4">
        <f t="shared" ca="1" si="316"/>
        <v>1.0139212265980277</v>
      </c>
      <c r="AF1642" s="4">
        <f t="shared" ca="1" si="320"/>
        <v>-1.3831910524807964</v>
      </c>
      <c r="AG1642" s="4">
        <f t="shared" ca="1" si="321"/>
        <v>-1.6854263966509226</v>
      </c>
      <c r="AH1642" s="2">
        <f t="shared" ca="1" si="317"/>
        <v>58.097291621668319</v>
      </c>
    </row>
    <row r="1643" spans="20:34" x14ac:dyDescent="0.25">
      <c r="T1643" s="3"/>
      <c r="X1643" s="4">
        <f t="shared" ca="1" si="318"/>
        <v>-0.88589963773505565</v>
      </c>
      <c r="Y1643" s="4">
        <f t="shared" ca="1" si="318"/>
        <v>4.0989204335780426E-2</v>
      </c>
      <c r="Z1643" s="4">
        <f t="shared" ca="1" si="313"/>
        <v>-0.50757237008629286</v>
      </c>
      <c r="AA1643" s="4">
        <f t="shared" ca="1" si="314"/>
        <v>-1.1320287553718975</v>
      </c>
      <c r="AB1643" s="4">
        <f t="shared" ca="1" si="315"/>
        <v>-0.62351507835930831</v>
      </c>
      <c r="AC1643" s="4">
        <f t="shared" ca="1" si="319"/>
        <v>0.24490095469230089</v>
      </c>
      <c r="AD1643" s="4">
        <f t="shared" ca="1" si="316"/>
        <v>1.3810074242705372</v>
      </c>
      <c r="AF1643" s="4">
        <f t="shared" ca="1" si="320"/>
        <v>-1.5633401156563262</v>
      </c>
      <c r="AG1643" s="4">
        <f t="shared" ca="1" si="321"/>
        <v>-0.86107895235883058</v>
      </c>
      <c r="AH1643" s="2">
        <f t="shared" ca="1" si="317"/>
        <v>170.78950188675663</v>
      </c>
    </row>
    <row r="1644" spans="20:34" x14ac:dyDescent="0.25">
      <c r="T1644" s="3"/>
      <c r="X1644" s="4">
        <f t="shared" ca="1" si="318"/>
        <v>6.3334025296813978E-2</v>
      </c>
      <c r="Y1644" s="4">
        <f t="shared" ca="1" si="318"/>
        <v>-0.36463433758131053</v>
      </c>
      <c r="Z1644" s="4">
        <f t="shared" ca="1" si="313"/>
        <v>-0.25043289431167093</v>
      </c>
      <c r="AA1644" s="4">
        <f t="shared" ca="1" si="314"/>
        <v>0.1112698909477411</v>
      </c>
      <c r="AB1644" s="4">
        <f t="shared" ca="1" si="315"/>
        <v>-0.27430931790357083</v>
      </c>
      <c r="AC1644" s="4">
        <f t="shared" ca="1" si="319"/>
        <v>0.99283702409703056</v>
      </c>
      <c r="AD1644" s="4">
        <f t="shared" ca="1" si="316"/>
        <v>0.55891454220953785</v>
      </c>
      <c r="AF1644" s="4">
        <f t="shared" ca="1" si="320"/>
        <v>6.2190360160761918E-2</v>
      </c>
      <c r="AG1644" s="4">
        <f t="shared" ca="1" si="321"/>
        <v>-0.15331546683988487</v>
      </c>
      <c r="AH1644" s="2">
        <f t="shared" ca="1" si="317"/>
        <v>-25.287579955794172</v>
      </c>
    </row>
    <row r="1645" spans="20:34" x14ac:dyDescent="0.25">
      <c r="T1645" s="3"/>
      <c r="X1645" s="4">
        <f t="shared" ca="1" si="318"/>
        <v>1.2338388658902764</v>
      </c>
      <c r="Y1645" s="4">
        <f t="shared" ca="1" si="318"/>
        <v>1.0743021434975044</v>
      </c>
      <c r="Z1645" s="4">
        <f t="shared" ca="1" si="313"/>
        <v>1.6037664369586864</v>
      </c>
      <c r="AA1645" s="4">
        <f t="shared" ca="1" si="314"/>
        <v>1.6443877527524127</v>
      </c>
      <c r="AB1645" s="4">
        <f t="shared" ca="1" si="315"/>
        <v>2.2437680234390096</v>
      </c>
      <c r="AC1645" s="4">
        <f t="shared" ca="1" si="319"/>
        <v>0.59558715491697234</v>
      </c>
      <c r="AD1645" s="4">
        <f t="shared" ca="1" si="316"/>
        <v>0.99113637811378796</v>
      </c>
      <c r="AF1645" s="4">
        <f t="shared" ca="1" si="320"/>
        <v>1.6298125214776973</v>
      </c>
      <c r="AG1645" s="4">
        <f t="shared" ca="1" si="321"/>
        <v>2.2238801120788727</v>
      </c>
      <c r="AH1645" s="2">
        <f t="shared" ca="1" si="317"/>
        <v>-31.984700159726799</v>
      </c>
    </row>
    <row r="1646" spans="20:34" x14ac:dyDescent="0.25">
      <c r="T1646" s="3"/>
      <c r="X1646" s="4">
        <f t="shared" ca="1" si="318"/>
        <v>-0.28747292143440772</v>
      </c>
      <c r="Y1646" s="4">
        <f t="shared" ca="1" si="318"/>
        <v>0.16632347685112658</v>
      </c>
      <c r="Z1646" s="4">
        <f t="shared" ca="1" si="313"/>
        <v>-4.3406614297840124E-2</v>
      </c>
      <c r="AA1646" s="4">
        <f t="shared" ca="1" si="314"/>
        <v>-0.34821423711969124</v>
      </c>
      <c r="AB1646" s="4">
        <f t="shared" ca="1" si="315"/>
        <v>6.8407051676329933E-3</v>
      </c>
      <c r="AC1646" s="4">
        <f t="shared" ca="1" si="319"/>
        <v>0.34011407292326834</v>
      </c>
      <c r="AD1646" s="4">
        <f t="shared" ca="1" si="316"/>
        <v>1.2415755971662916</v>
      </c>
      <c r="AF1646" s="4">
        <f t="shared" ca="1" si="320"/>
        <v>-0.43233429939368534</v>
      </c>
      <c r="AG1646" s="4">
        <f t="shared" ca="1" si="321"/>
        <v>8.493252603542471E-3</v>
      </c>
      <c r="AH1646" s="2">
        <f t="shared" ca="1" si="317"/>
        <v>70.615432809289359</v>
      </c>
    </row>
    <row r="1647" spans="20:34" x14ac:dyDescent="0.25">
      <c r="T1647" s="3"/>
      <c r="X1647" s="4">
        <f t="shared" ca="1" si="318"/>
        <v>0.13643060832913184</v>
      </c>
      <c r="Y1647" s="4">
        <f t="shared" ca="1" si="318"/>
        <v>0.52028607747102451</v>
      </c>
      <c r="Z1647" s="4">
        <f t="shared" ca="1" si="313"/>
        <v>0.495597764033888</v>
      </c>
      <c r="AA1647" s="4">
        <f t="shared" ca="1" si="314"/>
        <v>0.20701120973367274</v>
      </c>
      <c r="AB1647" s="4">
        <f t="shared" ca="1" si="315"/>
        <v>0.73883035108756767</v>
      </c>
      <c r="AC1647" s="4">
        <f t="shared" ca="1" si="319"/>
        <v>0.11422124810450052</v>
      </c>
      <c r="AD1647" s="4">
        <f t="shared" ca="1" si="316"/>
        <v>1.7131082083970099</v>
      </c>
      <c r="AF1647" s="4">
        <f t="shared" ca="1" si="320"/>
        <v>0.35463260262494978</v>
      </c>
      <c r="AG1647" s="4">
        <f t="shared" ca="1" si="321"/>
        <v>1.2656963390609568</v>
      </c>
      <c r="AH1647" s="2">
        <f t="shared" ca="1" si="317"/>
        <v>70.064137983104501</v>
      </c>
    </row>
    <row r="1648" spans="20:34" x14ac:dyDescent="0.25">
      <c r="T1648" s="3"/>
      <c r="X1648" s="4">
        <f t="shared" ca="1" si="318"/>
        <v>-0.45053096440561619</v>
      </c>
      <c r="Y1648" s="4">
        <f t="shared" ca="1" si="318"/>
        <v>1.3610266062622554</v>
      </c>
      <c r="Z1648" s="4">
        <f t="shared" ca="1" si="313"/>
        <v>0.80422120026632649</v>
      </c>
      <c r="AA1648" s="4">
        <f t="shared" ca="1" si="314"/>
        <v>-0.5617863553377811</v>
      </c>
      <c r="AB1648" s="4">
        <f t="shared" ca="1" si="315"/>
        <v>1.1579534025729514</v>
      </c>
      <c r="AC1648" s="4">
        <f t="shared" ca="1" si="319"/>
        <v>0.98686789663593555</v>
      </c>
      <c r="AD1648" s="4">
        <f t="shared" ca="1" si="316"/>
        <v>0.58681995594859893</v>
      </c>
      <c r="AF1648" s="4">
        <f t="shared" ca="1" si="320"/>
        <v>-0.32966744429184064</v>
      </c>
      <c r="AG1648" s="4">
        <f t="shared" ca="1" si="321"/>
        <v>0.67951016468838965</v>
      </c>
      <c r="AH1648" s="2">
        <f t="shared" ca="1" si="317"/>
        <v>121.0618324276702</v>
      </c>
    </row>
    <row r="1649" spans="20:34" x14ac:dyDescent="0.25">
      <c r="T1649" s="3"/>
      <c r="X1649" s="4">
        <f t="shared" ca="1" si="318"/>
        <v>-0.67000694122766258</v>
      </c>
      <c r="Y1649" s="4">
        <f t="shared" ca="1" si="318"/>
        <v>1.3866166700275004</v>
      </c>
      <c r="Z1649" s="4">
        <f t="shared" ca="1" si="313"/>
        <v>0.69070878719070028</v>
      </c>
      <c r="AA1649" s="4">
        <f t="shared" ca="1" si="314"/>
        <v>-0.8492542312777952</v>
      </c>
      <c r="AB1649" s="4">
        <f t="shared" ca="1" si="315"/>
        <v>1.0037989756424754</v>
      </c>
      <c r="AC1649" s="4">
        <f t="shared" ca="1" si="319"/>
        <v>0.33253358823374246</v>
      </c>
      <c r="AD1649" s="4">
        <f t="shared" ca="1" si="316"/>
        <v>1.2511829669373353</v>
      </c>
      <c r="AF1649" s="4">
        <f t="shared" ca="1" si="320"/>
        <v>-1.0625724287742377</v>
      </c>
      <c r="AG1649" s="4">
        <f t="shared" ca="1" si="321"/>
        <v>1.2559361805530105</v>
      </c>
      <c r="AH1649" s="2">
        <f t="shared" ca="1" si="317"/>
        <v>298.80697718969168</v>
      </c>
    </row>
    <row r="1650" spans="20:34" x14ac:dyDescent="0.25">
      <c r="T1650" s="3"/>
      <c r="X1650" s="4">
        <f t="shared" ca="1" si="318"/>
        <v>0.74523836597495674</v>
      </c>
      <c r="Y1650" s="4">
        <f t="shared" ca="1" si="318"/>
        <v>-0.27471923258450659</v>
      </c>
      <c r="Z1650" s="4">
        <f t="shared" ca="1" si="313"/>
        <v>0.23654619242836511</v>
      </c>
      <c r="AA1650" s="4">
        <f t="shared" ca="1" si="314"/>
        <v>1.0044227327640518</v>
      </c>
      <c r="AB1650" s="4">
        <f t="shared" ca="1" si="315"/>
        <v>0.38702788751309458</v>
      </c>
      <c r="AC1650" s="4">
        <f t="shared" ca="1" si="319"/>
        <v>0.49575606216205159</v>
      </c>
      <c r="AD1650" s="4">
        <f t="shared" ca="1" si="316"/>
        <v>1.0770964806371921</v>
      </c>
      <c r="AF1650" s="4">
        <f t="shared" ca="1" si="320"/>
        <v>1.0818601905321512</v>
      </c>
      <c r="AG1650" s="4">
        <f t="shared" ca="1" si="321"/>
        <v>0.41686637554880124</v>
      </c>
      <c r="AH1650" s="2">
        <f t="shared" ca="1" si="317"/>
        <v>-128.67396844772566</v>
      </c>
    </row>
    <row r="1651" spans="20:34" x14ac:dyDescent="0.25">
      <c r="T1651" s="3"/>
      <c r="X1651" s="4">
        <f t="shared" ca="1" si="318"/>
        <v>-1.765621016978203</v>
      </c>
      <c r="Y1651" s="4">
        <f t="shared" ca="1" si="318"/>
        <v>2.0075009705175382</v>
      </c>
      <c r="Z1651" s="4">
        <f t="shared" ca="1" si="313"/>
        <v>0.51496803111618572</v>
      </c>
      <c r="AA1651" s="4">
        <f t="shared" ca="1" si="314"/>
        <v>-2.2842807693364806</v>
      </c>
      <c r="AB1651" s="4">
        <f t="shared" ca="1" si="315"/>
        <v>0.76513595362614184</v>
      </c>
      <c r="AC1651" s="4">
        <f t="shared" ca="1" si="319"/>
        <v>0.7325001542895373</v>
      </c>
      <c r="AD1651" s="4">
        <f t="shared" ca="1" si="316"/>
        <v>0.88209930056589969</v>
      </c>
      <c r="AF1651" s="4">
        <f t="shared" ca="1" si="320"/>
        <v>-2.0149624689278447</v>
      </c>
      <c r="AG1651" s="4">
        <f t="shared" ca="1" si="321"/>
        <v>0.67492588953144239</v>
      </c>
      <c r="AH1651" s="2">
        <f t="shared" ca="1" si="317"/>
        <v>401.00035321035011</v>
      </c>
    </row>
    <row r="1652" spans="20:34" x14ac:dyDescent="0.25">
      <c r="T1652" s="3"/>
      <c r="X1652" s="4">
        <f t="shared" ca="1" si="318"/>
        <v>-0.53725443014864294</v>
      </c>
      <c r="Y1652" s="4">
        <f t="shared" ca="1" si="318"/>
        <v>0.66161165016687884</v>
      </c>
      <c r="Z1652" s="4">
        <f t="shared" ca="1" si="313"/>
        <v>0.1969319869642473</v>
      </c>
      <c r="AA1652" s="4">
        <f t="shared" ca="1" si="314"/>
        <v>-0.67537605591589112</v>
      </c>
      <c r="AB1652" s="4">
        <f t="shared" ca="1" si="315"/>
        <v>0.33323020163746531</v>
      </c>
      <c r="AC1652" s="4">
        <f t="shared" ca="1" si="319"/>
        <v>0.83652509152517729</v>
      </c>
      <c r="AD1652" s="4">
        <f t="shared" ca="1" si="316"/>
        <v>0.79597940621114904</v>
      </c>
      <c r="AF1652" s="4">
        <f t="shared" ca="1" si="320"/>
        <v>-0.5375854319571588</v>
      </c>
      <c r="AG1652" s="4">
        <f t="shared" ca="1" si="321"/>
        <v>0.26524437803101109</v>
      </c>
      <c r="AH1652" s="2">
        <f t="shared" ca="1" si="317"/>
        <v>113.42204899684384</v>
      </c>
    </row>
    <row r="1653" spans="20:34" x14ac:dyDescent="0.25">
      <c r="T1653" s="3"/>
      <c r="X1653" s="4">
        <f t="shared" ca="1" si="318"/>
        <v>-1.442716575973511</v>
      </c>
      <c r="Y1653" s="4">
        <f t="shared" ca="1" si="318"/>
        <v>-0.60452206522304508</v>
      </c>
      <c r="Z1653" s="4">
        <f t="shared" ca="1" si="313"/>
        <v>-1.35871203076918</v>
      </c>
      <c r="AA1653" s="4">
        <f t="shared" ca="1" si="314"/>
        <v>-1.8613431197071562</v>
      </c>
      <c r="AB1653" s="4">
        <f t="shared" ca="1" si="315"/>
        <v>-1.779397004179661</v>
      </c>
      <c r="AC1653" s="4">
        <f t="shared" ca="1" si="319"/>
        <v>0.39781015749965787</v>
      </c>
      <c r="AD1653" s="4">
        <f t="shared" ca="1" si="316"/>
        <v>1.1742988881362808</v>
      </c>
      <c r="AF1653" s="4">
        <f t="shared" ca="1" si="320"/>
        <v>-2.1857731559122295</v>
      </c>
      <c r="AG1653" s="4">
        <f t="shared" ca="1" si="321"/>
        <v>-2.0895439235612048</v>
      </c>
      <c r="AH1653" s="2">
        <f t="shared" ca="1" si="317"/>
        <v>153.81172014333424</v>
      </c>
    </row>
    <row r="1654" spans="20:34" x14ac:dyDescent="0.25">
      <c r="T1654" s="3"/>
      <c r="X1654" s="4">
        <f t="shared" ca="1" si="318"/>
        <v>0.66470406441139629</v>
      </c>
      <c r="Y1654" s="4">
        <f t="shared" ca="1" si="318"/>
        <v>-0.2719272771162739</v>
      </c>
      <c r="Z1654" s="4">
        <f t="shared" ca="1" si="313"/>
        <v>0.18966384614260792</v>
      </c>
      <c r="AA1654" s="4">
        <f t="shared" ca="1" si="314"/>
        <v>0.89893954983893187</v>
      </c>
      <c r="AB1654" s="4">
        <f t="shared" ca="1" si="315"/>
        <v>0.32335977378863301</v>
      </c>
      <c r="AC1654" s="4">
        <f t="shared" ca="1" si="319"/>
        <v>0.78704139311669352</v>
      </c>
      <c r="AD1654" s="4">
        <f t="shared" ca="1" si="316"/>
        <v>0.83814378165855197</v>
      </c>
      <c r="AF1654" s="4">
        <f t="shared" ca="1" si="320"/>
        <v>0.75344059378443873</v>
      </c>
      <c r="AG1654" s="4">
        <f t="shared" ca="1" si="321"/>
        <v>0.27102198363945879</v>
      </c>
      <c r="AH1654" s="2">
        <f t="shared" ca="1" si="317"/>
        <v>-92.175385230297252</v>
      </c>
    </row>
    <row r="1655" spans="20:34" x14ac:dyDescent="0.25">
      <c r="T1655" s="3"/>
      <c r="X1655" s="4">
        <f t="shared" ca="1" si="318"/>
        <v>-6.4393593447174796E-2</v>
      </c>
      <c r="Y1655" s="4">
        <f t="shared" ca="1" si="318"/>
        <v>-0.59802730301464557</v>
      </c>
      <c r="Z1655" s="4">
        <f t="shared" ca="1" si="313"/>
        <v>-0.51330724151356866</v>
      </c>
      <c r="AA1655" s="4">
        <f t="shared" ca="1" si="314"/>
        <v>-5.6026720694550017E-2</v>
      </c>
      <c r="AB1655" s="4">
        <f t="shared" ca="1" si="315"/>
        <v>-0.63130326464165498</v>
      </c>
      <c r="AC1655" s="4">
        <f t="shared" ca="1" si="319"/>
        <v>0.66931337410932168</v>
      </c>
      <c r="AD1655" s="4">
        <f t="shared" ca="1" si="316"/>
        <v>0.93198428312748594</v>
      </c>
      <c r="AF1655" s="4">
        <f t="shared" ca="1" si="320"/>
        <v>-5.2216023122494078E-2</v>
      </c>
      <c r="AG1655" s="4">
        <f t="shared" ca="1" si="321"/>
        <v>-0.58836472053309441</v>
      </c>
      <c r="AH1655" s="2">
        <f t="shared" ca="1" si="317"/>
        <v>-50.461783256798753</v>
      </c>
    </row>
    <row r="1656" spans="20:34" x14ac:dyDescent="0.25">
      <c r="T1656" s="3"/>
      <c r="X1656" s="4">
        <f t="shared" ca="1" si="318"/>
        <v>-2.4944908103997054</v>
      </c>
      <c r="Y1656" s="4">
        <f t="shared" ca="1" si="318"/>
        <v>1.4654599578137295</v>
      </c>
      <c r="Z1656" s="4">
        <f t="shared" ca="1" si="313"/>
        <v>-0.35903884209771753</v>
      </c>
      <c r="AA1656" s="4">
        <f t="shared" ca="1" si="314"/>
        <v>-3.238948584856002</v>
      </c>
      <c r="AB1656" s="4">
        <f t="shared" ca="1" si="315"/>
        <v>-0.42180056743806016</v>
      </c>
      <c r="AC1656" s="4">
        <f t="shared" ca="1" si="319"/>
        <v>0.12857033153978359</v>
      </c>
      <c r="AD1656" s="4">
        <f t="shared" ca="1" si="316"/>
        <v>1.6600527325469063</v>
      </c>
      <c r="AF1656" s="4">
        <f t="shared" ca="1" si="320"/>
        <v>-5.3768254488691412</v>
      </c>
      <c r="AG1656" s="4">
        <f t="shared" ca="1" si="321"/>
        <v>-0.70021118456538745</v>
      </c>
      <c r="AH1656" s="2">
        <f t="shared" ca="1" si="317"/>
        <v>868.4023023213731</v>
      </c>
    </row>
    <row r="1657" spans="20:34" x14ac:dyDescent="0.25">
      <c r="T1657" s="3"/>
      <c r="X1657" s="4">
        <f t="shared" ca="1" si="318"/>
        <v>-1.4129993374044061</v>
      </c>
      <c r="Y1657" s="4">
        <f t="shared" ca="1" si="318"/>
        <v>1.6539411547789515</v>
      </c>
      <c r="Z1657" s="4">
        <f t="shared" ca="1" si="313"/>
        <v>0.44967003047373932</v>
      </c>
      <c r="AA1657" s="4">
        <f t="shared" ca="1" si="314"/>
        <v>-1.8224197187319788</v>
      </c>
      <c r="AB1657" s="4">
        <f t="shared" ca="1" si="315"/>
        <v>0.67645863987688826</v>
      </c>
      <c r="AC1657" s="4">
        <f t="shared" ca="1" si="319"/>
        <v>0.12432823039524732</v>
      </c>
      <c r="AD1657" s="4">
        <f t="shared" ca="1" si="316"/>
        <v>1.6750229863019783</v>
      </c>
      <c r="AF1657" s="4">
        <f t="shared" ca="1" si="320"/>
        <v>-3.0525949195660504</v>
      </c>
      <c r="AG1657" s="4">
        <f t="shared" ca="1" si="321"/>
        <v>1.1330837710763599</v>
      </c>
      <c r="AH1657" s="2">
        <f t="shared" ca="1" si="317"/>
        <v>626.96510756979569</v>
      </c>
    </row>
    <row r="1658" spans="20:34" x14ac:dyDescent="0.25">
      <c r="T1658" s="3"/>
      <c r="X1658" s="4">
        <f t="shared" ca="1" si="318"/>
        <v>0.17112674446197787</v>
      </c>
      <c r="Y1658" s="4">
        <f t="shared" ca="1" si="318"/>
        <v>0.74083729327904024</v>
      </c>
      <c r="Z1658" s="4">
        <f t="shared" ca="1" si="313"/>
        <v>0.69157849129403715</v>
      </c>
      <c r="AA1658" s="4">
        <f t="shared" ca="1" si="314"/>
        <v>0.2524559308455504</v>
      </c>
      <c r="AB1658" s="4">
        <f t="shared" ca="1" si="315"/>
        <v>1.0049800688288186</v>
      </c>
      <c r="AC1658" s="4">
        <f t="shared" ca="1" si="319"/>
        <v>0.96062206152056417</v>
      </c>
      <c r="AD1658" s="4">
        <f t="shared" ca="1" si="316"/>
        <v>0.65240715686150552</v>
      </c>
      <c r="AF1658" s="4">
        <f t="shared" ca="1" si="320"/>
        <v>0.16470405607577041</v>
      </c>
      <c r="AG1658" s="4">
        <f t="shared" ca="1" si="321"/>
        <v>0.6556561894070897</v>
      </c>
      <c r="AH1658" s="2">
        <f t="shared" ca="1" si="317"/>
        <v>39.241801716152622</v>
      </c>
    </row>
    <row r="1659" spans="20:34" x14ac:dyDescent="0.25">
      <c r="T1659" s="3"/>
      <c r="X1659" s="4">
        <f t="shared" ca="1" si="318"/>
        <v>0.2452552452120623</v>
      </c>
      <c r="Y1659" s="4">
        <f t="shared" ca="1" si="318"/>
        <v>-0.26457753025373903</v>
      </c>
      <c r="Z1659" s="4">
        <f t="shared" ca="1" si="313"/>
        <v>-6.0215427042625835E-2</v>
      </c>
      <c r="AA1659" s="4">
        <f t="shared" ca="1" si="314"/>
        <v>0.34954884719020596</v>
      </c>
      <c r="AB1659" s="4">
        <f t="shared" ca="1" si="315"/>
        <v>-1.5986339257259979E-2</v>
      </c>
      <c r="AC1659" s="4">
        <f t="shared" ca="1" si="319"/>
        <v>0.41994872676741246</v>
      </c>
      <c r="AD1659" s="4">
        <f t="shared" ca="1" si="316"/>
        <v>1.1507587087273417</v>
      </c>
      <c r="AF1659" s="4">
        <f t="shared" ca="1" si="320"/>
        <v>0.40224638002973229</v>
      </c>
      <c r="AG1659" s="4">
        <f t="shared" ca="1" si="321"/>
        <v>-1.8396419120961703E-2</v>
      </c>
      <c r="AH1659" s="2">
        <f t="shared" ca="1" si="317"/>
        <v>-65.882383376041162</v>
      </c>
    </row>
    <row r="1660" spans="20:34" x14ac:dyDescent="0.25">
      <c r="T1660" s="3"/>
      <c r="X1660" s="4">
        <f t="shared" ca="1" si="318"/>
        <v>-0.2064800339361037</v>
      </c>
      <c r="Y1660" s="4">
        <f t="shared" ca="1" si="318"/>
        <v>-0.57920430119146493</v>
      </c>
      <c r="Z1660" s="4">
        <f t="shared" ca="1" si="313"/>
        <v>-0.58500546252969809</v>
      </c>
      <c r="AA1660" s="4">
        <f t="shared" ca="1" si="314"/>
        <v>-0.24213040201156011</v>
      </c>
      <c r="AB1660" s="4">
        <f t="shared" ca="1" si="315"/>
        <v>-0.72867233532921394</v>
      </c>
      <c r="AC1660" s="4">
        <f t="shared" ca="1" si="319"/>
        <v>0.54498554342437611</v>
      </c>
      <c r="AD1660" s="4">
        <f t="shared" ca="1" si="316"/>
        <v>1.0335374157469923</v>
      </c>
      <c r="AF1660" s="4">
        <f t="shared" ca="1" si="320"/>
        <v>-0.25025082996880821</v>
      </c>
      <c r="AG1660" s="4">
        <f t="shared" ca="1" si="321"/>
        <v>-0.75311012238248154</v>
      </c>
      <c r="AH1660" s="2">
        <f t="shared" ca="1" si="317"/>
        <v>-35.046091034581877</v>
      </c>
    </row>
    <row r="1661" spans="20:34" x14ac:dyDescent="0.25">
      <c r="T1661" s="3"/>
      <c r="X1661" s="4">
        <f t="shared" ca="1" si="318"/>
        <v>-9.5635893724620724E-2</v>
      </c>
      <c r="Y1661" s="4">
        <f t="shared" ca="1" si="318"/>
        <v>-3.8241975476234785E-2</v>
      </c>
      <c r="Z1661" s="4">
        <f t="shared" ca="1" si="313"/>
        <v>-8.8615883377050716E-2</v>
      </c>
      <c r="AA1661" s="4">
        <f t="shared" ca="1" si="314"/>
        <v>-9.6947635276101327E-2</v>
      </c>
      <c r="AB1661" s="4">
        <f t="shared" ca="1" si="315"/>
        <v>-5.4555302352780194E-2</v>
      </c>
      <c r="AC1661" s="4">
        <f t="shared" ca="1" si="319"/>
        <v>0.65805084828697347</v>
      </c>
      <c r="AD1661" s="4">
        <f t="shared" ca="1" si="316"/>
        <v>0.94089883898717785</v>
      </c>
      <c r="AF1661" s="4">
        <f t="shared" ca="1" si="320"/>
        <v>-9.1217917473836105E-2</v>
      </c>
      <c r="AG1661" s="4">
        <f t="shared" ca="1" si="321"/>
        <v>-5.1331020644325334E-2</v>
      </c>
      <c r="AH1661" s="2">
        <f t="shared" ca="1" si="317"/>
        <v>9.5061269749139683</v>
      </c>
    </row>
    <row r="1662" spans="20:34" x14ac:dyDescent="0.25">
      <c r="T1662" s="3"/>
      <c r="X1662" s="4">
        <f t="shared" ca="1" si="318"/>
        <v>-0.909689087378029</v>
      </c>
      <c r="Y1662" s="4">
        <f t="shared" ca="1" si="318"/>
        <v>0.12698539854455179</v>
      </c>
      <c r="Z1662" s="4">
        <f t="shared" ca="1" si="313"/>
        <v>-0.45390645256687268</v>
      </c>
      <c r="AA1662" s="4">
        <f t="shared" ca="1" si="314"/>
        <v>-1.1631879859066925</v>
      </c>
      <c r="AB1662" s="4">
        <f t="shared" ca="1" si="315"/>
        <v>-0.55063460179510437</v>
      </c>
      <c r="AC1662" s="4">
        <f t="shared" ca="1" si="319"/>
        <v>0.71635545789086608</v>
      </c>
      <c r="AD1662" s="4">
        <f t="shared" ca="1" si="316"/>
        <v>0.89487611696329972</v>
      </c>
      <c r="AF1662" s="4">
        <f t="shared" ca="1" si="320"/>
        <v>-1.0409091481265424</v>
      </c>
      <c r="AG1662" s="4">
        <f t="shared" ca="1" si="321"/>
        <v>-0.49274975432003576</v>
      </c>
      <c r="AH1662" s="2">
        <f t="shared" ca="1" si="317"/>
        <v>120.34802796690155</v>
      </c>
    </row>
    <row r="1663" spans="20:34" x14ac:dyDescent="0.25">
      <c r="T1663" s="3"/>
      <c r="X1663" s="4">
        <f t="shared" ca="1" si="318"/>
        <v>0.37207419397599345</v>
      </c>
      <c r="Y1663" s="4">
        <f t="shared" ca="1" si="318"/>
        <v>0.56835147590155832</v>
      </c>
      <c r="Z1663" s="4">
        <f t="shared" ca="1" si="313"/>
        <v>0.67735240921234796</v>
      </c>
      <c r="AA1663" s="4">
        <f t="shared" ca="1" si="314"/>
        <v>0.51565529017312983</v>
      </c>
      <c r="AB1663" s="4">
        <f t="shared" ca="1" si="315"/>
        <v>0.98566047662432865</v>
      </c>
      <c r="AC1663" s="4">
        <f t="shared" ca="1" si="319"/>
        <v>0.94738187934361273</v>
      </c>
      <c r="AD1663" s="4">
        <f t="shared" ca="1" si="316"/>
        <v>0.67443743428817526</v>
      </c>
      <c r="AF1663" s="4">
        <f t="shared" ca="1" si="320"/>
        <v>0.34777723088149021</v>
      </c>
      <c r="AG1663" s="4">
        <f t="shared" ca="1" si="321"/>
        <v>0.66476632293377214</v>
      </c>
      <c r="AH1663" s="2">
        <f t="shared" ca="1" si="317"/>
        <v>11.057299026718738</v>
      </c>
    </row>
    <row r="1664" spans="20:34" x14ac:dyDescent="0.25">
      <c r="T1664" s="3"/>
      <c r="X1664" s="4">
        <f t="shared" ca="1" si="318"/>
        <v>2.3812771828931778</v>
      </c>
      <c r="Y1664" s="4">
        <f t="shared" ca="1" si="318"/>
        <v>-0.49834617806824105</v>
      </c>
      <c r="Z1664" s="4">
        <f t="shared" ca="1" si="313"/>
        <v>1.0566446633747955</v>
      </c>
      <c r="AA1664" s="4">
        <f t="shared" ca="1" si="314"/>
        <v>3.1472932667734579</v>
      </c>
      <c r="AB1664" s="4">
        <f t="shared" ca="1" si="315"/>
        <v>1.5007546279628778</v>
      </c>
      <c r="AC1664" s="4">
        <f t="shared" ca="1" si="319"/>
        <v>0.91770045687025481</v>
      </c>
      <c r="AD1664" s="4">
        <f t="shared" ca="1" si="316"/>
        <v>0.71423042500399581</v>
      </c>
      <c r="AF1664" s="4">
        <f t="shared" ca="1" si="320"/>
        <v>2.2478926075398213</v>
      </c>
      <c r="AG1664" s="4">
        <f t="shared" ca="1" si="321"/>
        <v>1.07188461575664</v>
      </c>
      <c r="AH1664" s="2">
        <f t="shared" ca="1" si="317"/>
        <v>-240.13726368305515</v>
      </c>
    </row>
    <row r="1665" spans="20:34" x14ac:dyDescent="0.25">
      <c r="T1665" s="3"/>
      <c r="X1665" s="4">
        <f t="shared" ca="1" si="318"/>
        <v>1.1236502196715004</v>
      </c>
      <c r="Y1665" s="4">
        <f t="shared" ca="1" si="318"/>
        <v>-0.35334971862228171</v>
      </c>
      <c r="Z1665" s="4">
        <f t="shared" ca="1" si="313"/>
        <v>0.40490474278400962</v>
      </c>
      <c r="AA1665" s="4">
        <f t="shared" ca="1" si="314"/>
        <v>1.5000635467966044</v>
      </c>
      <c r="AB1665" s="4">
        <f t="shared" ca="1" si="315"/>
        <v>0.61566557695794022</v>
      </c>
      <c r="AC1665" s="4">
        <f t="shared" ca="1" si="319"/>
        <v>0.22084167645229535</v>
      </c>
      <c r="AD1665" s="4">
        <f t="shared" ca="1" si="316"/>
        <v>1.424993862386315</v>
      </c>
      <c r="AF1665" s="4">
        <f t="shared" ca="1" si="320"/>
        <v>2.1375813473746081</v>
      </c>
      <c r="AG1665" s="4">
        <f t="shared" ca="1" si="321"/>
        <v>0.87731966844759424</v>
      </c>
      <c r="AH1665" s="2">
        <f t="shared" ca="1" si="317"/>
        <v>-243.14391917048169</v>
      </c>
    </row>
    <row r="1666" spans="20:34" x14ac:dyDescent="0.25">
      <c r="T1666" s="3"/>
      <c r="X1666" s="4">
        <f t="shared" ca="1" si="318"/>
        <v>-0.50575261319751197</v>
      </c>
      <c r="Y1666" s="4">
        <f t="shared" ca="1" si="318"/>
        <v>-1.0309191674441471</v>
      </c>
      <c r="Z1666" s="4">
        <f t="shared" ref="Z1666:Z1729" ca="1" si="322">X1666*B$19+SQRT(1-B$19^2)*Y1666</f>
        <v>-1.1255194734882408</v>
      </c>
      <c r="AA1666" s="4">
        <f t="shared" ref="AA1666:AA1729" ca="1" si="323">X1666*SQRT($B$28)+$B$20</f>
        <v>-0.63411522847446566</v>
      </c>
      <c r="AB1666" s="4">
        <f t="shared" ref="AB1666:AB1729" ca="1" si="324">Z1666*SQRT($C$29)+$C$20</f>
        <v>-1.4627121231336939</v>
      </c>
      <c r="AC1666" s="4">
        <f t="shared" ca="1" si="319"/>
        <v>0.102404445350885</v>
      </c>
      <c r="AD1666" s="4">
        <f t="shared" ref="AD1666:AD1729" ca="1" si="325">SQRT((B$26/2)/GAMMAINV(AC1666,B$26/2,1))</f>
        <v>1.7627281752844068</v>
      </c>
      <c r="AF1666" s="4">
        <f t="shared" ca="1" si="320"/>
        <v>-1.1177727796088497</v>
      </c>
      <c r="AG1666" s="4">
        <f t="shared" ca="1" si="321"/>
        <v>-2.578363871777837</v>
      </c>
      <c r="AH1666" s="2">
        <f t="shared" ref="AH1666:AH1729" ca="1" si="326">(B$4*EXP(-B$8*B$7)*NORMSDIST((LN(B$4/(B$5+AF1666))-B$8*B$7+B$9*B$7+0.5*B$6*B$6*B$7)/(B$6*SQRT(B$7)))-(B$5+AF1666)*EXP(-B$9*B$7)*NORMSDIST((LN(B$4/(B$5+AF1666))-B$8*B$7+B$9*B$7-0.5*B$6*B$6*B$7)/(B$6*SQRT(B$7))))*400+100*AG1666-400*$B$13</f>
        <v>-75.463261399204384</v>
      </c>
    </row>
    <row r="1667" spans="20:34" x14ac:dyDescent="0.25">
      <c r="T1667" s="3"/>
      <c r="X1667" s="4">
        <f t="shared" ref="X1667:Y1730" ca="1" si="327">NORMSINV(RAND())</f>
        <v>0.30919424748187491</v>
      </c>
      <c r="Y1667" s="4">
        <f t="shared" ca="1" si="327"/>
        <v>2.5906960285692127</v>
      </c>
      <c r="Z1667" s="4">
        <f t="shared" ca="1" si="322"/>
        <v>2.2421157773073062</v>
      </c>
      <c r="AA1667" s="4">
        <f t="shared" ca="1" si="323"/>
        <v>0.43329564006644777</v>
      </c>
      <c r="AB1667" s="4">
        <f t="shared" ca="1" si="324"/>
        <v>3.1106721273745692</v>
      </c>
      <c r="AC1667" s="4">
        <f t="shared" ref="AC1667:AC1730" ca="1" si="328">RAND()</f>
        <v>0.98105750004480263</v>
      </c>
      <c r="AD1667" s="4">
        <f t="shared" ca="1" si="325"/>
        <v>0.60616345691223672</v>
      </c>
      <c r="AF1667" s="4">
        <f t="shared" ref="AF1667:AF1730" ca="1" si="329">AD1667*AA1667</f>
        <v>0.26264798304767822</v>
      </c>
      <c r="AG1667" s="4">
        <f t="shared" ref="AG1667:AG1730" ca="1" si="330">AD1667*AB1667</f>
        <v>1.8855757700499105</v>
      </c>
      <c r="AH1667" s="2">
        <f t="shared" ca="1" si="326"/>
        <v>146.64622905621036</v>
      </c>
    </row>
    <row r="1668" spans="20:34" x14ac:dyDescent="0.25">
      <c r="T1668" s="3"/>
      <c r="X1668" s="4">
        <f t="shared" ca="1" si="327"/>
        <v>0.22344043247573953</v>
      </c>
      <c r="Y1668" s="4">
        <f t="shared" ca="1" si="327"/>
        <v>-1.1144944565661208</v>
      </c>
      <c r="Z1668" s="4">
        <f t="shared" ca="1" si="322"/>
        <v>-0.74723658786520741</v>
      </c>
      <c r="AA1668" s="4">
        <f t="shared" ca="1" si="323"/>
        <v>0.32097598025441132</v>
      </c>
      <c r="AB1668" s="4">
        <f t="shared" ca="1" si="324"/>
        <v>-0.94898873490852664</v>
      </c>
      <c r="AC1668" s="4">
        <f t="shared" ca="1" si="328"/>
        <v>0.75996863205250453</v>
      </c>
      <c r="AD1668" s="4">
        <f t="shared" ca="1" si="325"/>
        <v>0.86016773156847637</v>
      </c>
      <c r="AF1668" s="4">
        <f t="shared" ca="1" si="329"/>
        <v>0.27609318082340506</v>
      </c>
      <c r="AG1668" s="4">
        <f t="shared" ca="1" si="330"/>
        <v>-0.81628948739030549</v>
      </c>
      <c r="AH1668" s="2">
        <f t="shared" ca="1" si="326"/>
        <v>-125.67620920870695</v>
      </c>
    </row>
    <row r="1669" spans="20:34" x14ac:dyDescent="0.25">
      <c r="T1669" s="3"/>
      <c r="X1669" s="4">
        <f t="shared" ca="1" si="327"/>
        <v>-0.70148377548022578</v>
      </c>
      <c r="Y1669" s="4">
        <f t="shared" ca="1" si="327"/>
        <v>1.0666725846871072</v>
      </c>
      <c r="Z1669" s="4">
        <f t="shared" ca="1" si="322"/>
        <v>0.41790268376752793</v>
      </c>
      <c r="AA1669" s="4">
        <f t="shared" ca="1" si="323"/>
        <v>-0.89048233658080478</v>
      </c>
      <c r="AB1669" s="4">
        <f t="shared" ca="1" si="324"/>
        <v>0.63331730410654263</v>
      </c>
      <c r="AC1669" s="4">
        <f t="shared" ca="1" si="328"/>
        <v>0.55654910965311832</v>
      </c>
      <c r="AD1669" s="4">
        <f t="shared" ca="1" si="325"/>
        <v>1.0236665383031367</v>
      </c>
      <c r="AF1669" s="4">
        <f t="shared" ca="1" si="329"/>
        <v>-0.91155697090776111</v>
      </c>
      <c r="AG1669" s="4">
        <f t="shared" ca="1" si="330"/>
        <v>0.64830573234221944</v>
      </c>
      <c r="AH1669" s="2">
        <f t="shared" ca="1" si="326"/>
        <v>213.0667547763087</v>
      </c>
    </row>
    <row r="1670" spans="20:34" x14ac:dyDescent="0.25">
      <c r="T1670" s="3"/>
      <c r="X1670" s="4">
        <f t="shared" ca="1" si="327"/>
        <v>-7.6591774829381301E-2</v>
      </c>
      <c r="Y1670" s="4">
        <f t="shared" ca="1" si="327"/>
        <v>1.0296185437836263</v>
      </c>
      <c r="Z1670" s="4">
        <f t="shared" ca="1" si="322"/>
        <v>0.76947834736921061</v>
      </c>
      <c r="AA1670" s="4">
        <f t="shared" ca="1" si="323"/>
        <v>-7.2003800933801487E-2</v>
      </c>
      <c r="AB1670" s="4">
        <f t="shared" ca="1" si="324"/>
        <v>1.1107712096024214</v>
      </c>
      <c r="AC1670" s="4">
        <f t="shared" ca="1" si="328"/>
        <v>0.29890317132380839</v>
      </c>
      <c r="AD1670" s="4">
        <f t="shared" ca="1" si="325"/>
        <v>1.2964952357828368</v>
      </c>
      <c r="AF1670" s="4">
        <f t="shared" ca="1" si="329"/>
        <v>-9.3352584868929403E-2</v>
      </c>
      <c r="AG1670" s="4">
        <f t="shared" ca="1" si="330"/>
        <v>1.4401095812942781</v>
      </c>
      <c r="AH1670" s="2">
        <f t="shared" ca="1" si="326"/>
        <v>158.99328782948032</v>
      </c>
    </row>
    <row r="1671" spans="20:34" x14ac:dyDescent="0.25">
      <c r="T1671" s="3"/>
      <c r="X1671" s="4">
        <f t="shared" ca="1" si="327"/>
        <v>-0.80649094985428194</v>
      </c>
      <c r="Y1671" s="4">
        <f t="shared" ca="1" si="327"/>
        <v>8.3875603214074834E-2</v>
      </c>
      <c r="Z1671" s="4">
        <f t="shared" ca="1" si="322"/>
        <v>-0.42516735608729639</v>
      </c>
      <c r="AA1671" s="4">
        <f t="shared" ca="1" si="323"/>
        <v>-1.0280198922297672</v>
      </c>
      <c r="AB1671" s="4">
        <f t="shared" ca="1" si="324"/>
        <v>-0.51160575174892364</v>
      </c>
      <c r="AC1671" s="4">
        <f t="shared" ca="1" si="328"/>
        <v>0.21178658052820598</v>
      </c>
      <c r="AD1671" s="4">
        <f t="shared" ca="1" si="325"/>
        <v>1.4428572118091874</v>
      </c>
      <c r="AF1671" s="4">
        <f t="shared" ca="1" si="329"/>
        <v>-1.4832859153870233</v>
      </c>
      <c r="AG1671" s="4">
        <f t="shared" ca="1" si="330"/>
        <v>-0.73817404851399526</v>
      </c>
      <c r="AH1671" s="2">
        <f t="shared" ca="1" si="326"/>
        <v>169.61305461850952</v>
      </c>
    </row>
    <row r="1672" spans="20:34" x14ac:dyDescent="0.25">
      <c r="T1672" s="3"/>
      <c r="X1672" s="4">
        <f t="shared" ca="1" si="327"/>
        <v>-0.86781507517082346</v>
      </c>
      <c r="Y1672" s="4">
        <f t="shared" ca="1" si="327"/>
        <v>0.6328783443073116</v>
      </c>
      <c r="Z1672" s="4">
        <f t="shared" ca="1" si="322"/>
        <v>-2.736181989449249E-2</v>
      </c>
      <c r="AA1672" s="4">
        <f t="shared" ca="1" si="323"/>
        <v>-1.1083417402237232</v>
      </c>
      <c r="AB1672" s="4">
        <f t="shared" ca="1" si="324"/>
        <v>2.8630181925716765E-2</v>
      </c>
      <c r="AC1672" s="4">
        <f t="shared" ca="1" si="328"/>
        <v>0.17030502284380233</v>
      </c>
      <c r="AD1672" s="4">
        <f t="shared" ca="1" si="325"/>
        <v>1.5366069986027993</v>
      </c>
      <c r="AF1672" s="4">
        <f t="shared" ca="1" si="329"/>
        <v>-1.7030856748713787</v>
      </c>
      <c r="AG1672" s="4">
        <f t="shared" ca="1" si="330"/>
        <v>4.3993337918327748E-2</v>
      </c>
      <c r="AH1672" s="2">
        <f t="shared" ca="1" si="326"/>
        <v>284.8865024154984</v>
      </c>
    </row>
    <row r="1673" spans="20:34" x14ac:dyDescent="0.25">
      <c r="T1673" s="3"/>
      <c r="X1673" s="4">
        <f t="shared" ca="1" si="327"/>
        <v>-0.86384792150580203</v>
      </c>
      <c r="Y1673" s="4">
        <f t="shared" ca="1" si="327"/>
        <v>0.16815336346843066</v>
      </c>
      <c r="Z1673" s="4">
        <f t="shared" ca="1" si="322"/>
        <v>-0.3933271378186497</v>
      </c>
      <c r="AA1673" s="4">
        <f t="shared" ca="1" si="323"/>
        <v>-1.1031455941391974</v>
      </c>
      <c r="AB1673" s="4">
        <f t="shared" ca="1" si="324"/>
        <v>-0.46836545346300495</v>
      </c>
      <c r="AC1673" s="4">
        <f t="shared" ca="1" si="328"/>
        <v>0.1588442432942625</v>
      </c>
      <c r="AD1673" s="4">
        <f t="shared" ca="1" si="325"/>
        <v>1.5668961430549111</v>
      </c>
      <c r="AF1673" s="4">
        <f t="shared" ca="1" si="329"/>
        <v>-1.7285145766847267</v>
      </c>
      <c r="AG1673" s="4">
        <f t="shared" ca="1" si="330"/>
        <v>-0.73388002257134688</v>
      </c>
      <c r="AH1673" s="2">
        <f t="shared" ca="1" si="326"/>
        <v>211.40283899203314</v>
      </c>
    </row>
    <row r="1674" spans="20:34" x14ac:dyDescent="0.25">
      <c r="T1674" s="3"/>
      <c r="X1674" s="4">
        <f t="shared" ca="1" si="327"/>
        <v>-1.44294499680879</v>
      </c>
      <c r="Y1674" s="4">
        <f t="shared" ca="1" si="327"/>
        <v>1.0831298847873529</v>
      </c>
      <c r="Z1674" s="4">
        <f t="shared" ca="1" si="322"/>
        <v>-2.1063049685526969E-2</v>
      </c>
      <c r="AA1674" s="4">
        <f t="shared" ca="1" si="323"/>
        <v>-1.8616423034870344</v>
      </c>
      <c r="AB1674" s="4">
        <f t="shared" ca="1" si="324"/>
        <v>3.7184165455984325E-2</v>
      </c>
      <c r="AC1674" s="4">
        <f t="shared" ca="1" si="328"/>
        <v>0.3873928019828663</v>
      </c>
      <c r="AD1674" s="4">
        <f t="shared" ca="1" si="325"/>
        <v>1.1857687628683278</v>
      </c>
      <c r="AF1674" s="4">
        <f t="shared" ca="1" si="329"/>
        <v>-2.2074772911091647</v>
      </c>
      <c r="AG1674" s="4">
        <f t="shared" ca="1" si="330"/>
        <v>4.4091821871033741E-2</v>
      </c>
      <c r="AH1674" s="2">
        <f t="shared" ca="1" si="326"/>
        <v>370.90417976025401</v>
      </c>
    </row>
    <row r="1675" spans="20:34" x14ac:dyDescent="0.25">
      <c r="T1675" s="3"/>
      <c r="X1675" s="4">
        <f t="shared" ca="1" si="327"/>
        <v>-1.5633519791910098</v>
      </c>
      <c r="Y1675" s="4">
        <f t="shared" ca="1" si="327"/>
        <v>-0.6240385937893469</v>
      </c>
      <c r="Z1675" s="4">
        <f t="shared" ca="1" si="322"/>
        <v>-1.4477246606018914</v>
      </c>
      <c r="AA1675" s="4">
        <f t="shared" ca="1" si="323"/>
        <v>-2.0193504042776196</v>
      </c>
      <c r="AB1675" s="4">
        <f t="shared" ca="1" si="324"/>
        <v>-1.9002797391127499</v>
      </c>
      <c r="AC1675" s="4">
        <f t="shared" ca="1" si="328"/>
        <v>0.47154772484051855</v>
      </c>
      <c r="AD1675" s="4">
        <f t="shared" ca="1" si="325"/>
        <v>1.0996172583731518</v>
      </c>
      <c r="AF1675" s="4">
        <f t="shared" ca="1" si="329"/>
        <v>-2.2205125552464717</v>
      </c>
      <c r="AG1675" s="4">
        <f t="shared" ca="1" si="330"/>
        <v>-2.0895803968652102</v>
      </c>
      <c r="AH1675" s="2">
        <f t="shared" ca="1" si="326"/>
        <v>159.77769579039341</v>
      </c>
    </row>
    <row r="1676" spans="20:34" x14ac:dyDescent="0.25">
      <c r="T1676" s="3"/>
      <c r="X1676" s="4">
        <f t="shared" ca="1" si="327"/>
        <v>-0.89188612183870097</v>
      </c>
      <c r="Y1676" s="4">
        <f t="shared" ca="1" si="327"/>
        <v>0.743941226094601</v>
      </c>
      <c r="Z1676" s="4">
        <f t="shared" ca="1" si="322"/>
        <v>4.6002592980341817E-2</v>
      </c>
      <c r="AA1676" s="4">
        <f t="shared" ca="1" si="323"/>
        <v>-1.1398698042855056</v>
      </c>
      <c r="AB1676" s="4">
        <f t="shared" ca="1" si="324"/>
        <v>0.12826200823775311</v>
      </c>
      <c r="AC1676" s="4">
        <f t="shared" ca="1" si="328"/>
        <v>0.12271426082686365</v>
      </c>
      <c r="AD1676" s="4">
        <f t="shared" ca="1" si="325"/>
        <v>1.6808682864446887</v>
      </c>
      <c r="AF1676" s="4">
        <f t="shared" ca="1" si="329"/>
        <v>-1.9159710046994203</v>
      </c>
      <c r="AG1676" s="4">
        <f t="shared" ca="1" si="330"/>
        <v>0.2155915420025466</v>
      </c>
      <c r="AH1676" s="2">
        <f t="shared" ca="1" si="326"/>
        <v>338.18180044484507</v>
      </c>
    </row>
    <row r="1677" spans="20:34" x14ac:dyDescent="0.25">
      <c r="T1677" s="3"/>
      <c r="X1677" s="4">
        <f t="shared" ca="1" si="327"/>
        <v>0.53327351949100577</v>
      </c>
      <c r="Y1677" s="4">
        <f t="shared" ca="1" si="327"/>
        <v>-0.50413837063628009</v>
      </c>
      <c r="Z1677" s="4">
        <f t="shared" ca="1" si="322"/>
        <v>-7.4531027042464726E-2</v>
      </c>
      <c r="AA1677" s="4">
        <f t="shared" ca="1" si="323"/>
        <v>0.72679287515964608</v>
      </c>
      <c r="AB1677" s="4">
        <f t="shared" ca="1" si="324"/>
        <v>-3.5427500398560227E-2</v>
      </c>
      <c r="AC1677" s="4">
        <f t="shared" ca="1" si="328"/>
        <v>0.88683058603186204</v>
      </c>
      <c r="AD1677" s="4">
        <f t="shared" ca="1" si="325"/>
        <v>0.74827436859924745</v>
      </c>
      <c r="AF1677" s="4">
        <f t="shared" ca="1" si="329"/>
        <v>0.54384047976251582</v>
      </c>
      <c r="AG1677" s="4">
        <f t="shared" ca="1" si="330"/>
        <v>-2.650949049178224E-2</v>
      </c>
      <c r="AH1677" s="2">
        <f t="shared" ca="1" si="326"/>
        <v>-89.039222770938977</v>
      </c>
    </row>
    <row r="1678" spans="20:34" x14ac:dyDescent="0.25">
      <c r="T1678" s="3"/>
      <c r="X1678" s="4">
        <f t="shared" ca="1" si="327"/>
        <v>-0.30958698849518101</v>
      </c>
      <c r="Y1678" s="4">
        <f t="shared" ca="1" si="327"/>
        <v>0.22842083614171035</v>
      </c>
      <c r="Z1678" s="4">
        <f t="shared" ca="1" si="322"/>
        <v>-7.6637618770261651E-3</v>
      </c>
      <c r="AA1678" s="4">
        <f t="shared" ca="1" si="323"/>
        <v>-0.3771790649719437</v>
      </c>
      <c r="AB1678" s="4">
        <f t="shared" ca="1" si="324"/>
        <v>5.5380937751009024E-2</v>
      </c>
      <c r="AC1678" s="4">
        <f t="shared" ca="1" si="328"/>
        <v>0.25406910657911774</v>
      </c>
      <c r="AD1678" s="4">
        <f t="shared" ca="1" si="325"/>
        <v>1.3654079557277139</v>
      </c>
      <c r="AF1678" s="4">
        <f t="shared" ca="1" si="329"/>
        <v>-0.5150032960466322</v>
      </c>
      <c r="AG1678" s="4">
        <f t="shared" ca="1" si="330"/>
        <v>7.5617573000889005E-2</v>
      </c>
      <c r="AH1678" s="2">
        <f t="shared" ca="1" si="326"/>
        <v>90.778857056619017</v>
      </c>
    </row>
    <row r="1679" spans="20:34" x14ac:dyDescent="0.25">
      <c r="T1679" s="3"/>
      <c r="X1679" s="4">
        <f t="shared" ca="1" si="327"/>
        <v>-1.5846290985045279</v>
      </c>
      <c r="Y1679" s="4">
        <f t="shared" ca="1" si="327"/>
        <v>-0.53388528958425818</v>
      </c>
      <c r="Z1679" s="4">
        <f t="shared" ca="1" si="322"/>
        <v>-1.3892318625429545</v>
      </c>
      <c r="AA1679" s="4">
        <f t="shared" ca="1" si="323"/>
        <v>-2.0472190046763714</v>
      </c>
      <c r="AB1679" s="4">
        <f t="shared" ca="1" si="324"/>
        <v>-1.8208441644472015</v>
      </c>
      <c r="AC1679" s="4">
        <f t="shared" ca="1" si="328"/>
        <v>0.98878891855418771</v>
      </c>
      <c r="AD1679" s="4">
        <f t="shared" ca="1" si="325"/>
        <v>0.57908832712745861</v>
      </c>
      <c r="AF1679" s="4">
        <f t="shared" ca="1" si="329"/>
        <v>-1.1855206286815807</v>
      </c>
      <c r="AG1679" s="4">
        <f t="shared" ca="1" si="330"/>
        <v>-1.0544296011495251</v>
      </c>
      <c r="AH1679" s="2">
        <f t="shared" ca="1" si="326"/>
        <v>88.193942542302011</v>
      </c>
    </row>
    <row r="1680" spans="20:34" x14ac:dyDescent="0.25">
      <c r="T1680" s="3"/>
      <c r="X1680" s="4">
        <f t="shared" ca="1" si="327"/>
        <v>1.4578494864268734</v>
      </c>
      <c r="Y1680" s="4">
        <f t="shared" ca="1" si="327"/>
        <v>-0.7948542134633817</v>
      </c>
      <c r="Z1680" s="4">
        <f t="shared" ca="1" si="322"/>
        <v>0.2586629830165027</v>
      </c>
      <c r="AA1680" s="4">
        <f t="shared" ca="1" si="323"/>
        <v>1.9377950686969405</v>
      </c>
      <c r="AB1680" s="4">
        <f t="shared" ca="1" si="324"/>
        <v>0.41706337954676509</v>
      </c>
      <c r="AC1680" s="4">
        <f t="shared" ca="1" si="328"/>
        <v>0.89538447279351863</v>
      </c>
      <c r="AD1680" s="4">
        <f t="shared" ca="1" si="325"/>
        <v>0.73933765348039449</v>
      </c>
      <c r="AF1680" s="4">
        <f t="shared" ca="1" si="329"/>
        <v>1.4326848590162757</v>
      </c>
      <c r="AG1680" s="4">
        <f t="shared" ca="1" si="330"/>
        <v>0.30835066038670844</v>
      </c>
      <c r="AH1680" s="2">
        <f t="shared" ca="1" si="326"/>
        <v>-193.48864892772872</v>
      </c>
    </row>
    <row r="1681" spans="20:34" x14ac:dyDescent="0.25">
      <c r="T1681" s="3"/>
      <c r="X1681" s="4">
        <f t="shared" ca="1" si="327"/>
        <v>8.1761119891706813E-2</v>
      </c>
      <c r="Y1681" s="4">
        <f t="shared" ca="1" si="327"/>
        <v>0.51104585538909331</v>
      </c>
      <c r="Z1681" s="4">
        <f t="shared" ca="1" si="322"/>
        <v>0.45494537380725564</v>
      </c>
      <c r="AA1681" s="4">
        <f t="shared" ca="1" si="323"/>
        <v>0.13540555180521427</v>
      </c>
      <c r="AB1681" s="4">
        <f t="shared" ca="1" si="324"/>
        <v>0.68362276850745418</v>
      </c>
      <c r="AC1681" s="4">
        <f t="shared" ca="1" si="328"/>
        <v>0.6899318952083785</v>
      </c>
      <c r="AD1681" s="4">
        <f t="shared" ca="1" si="325"/>
        <v>0.91571395706147229</v>
      </c>
      <c r="AF1681" s="4">
        <f t="shared" ca="1" si="329"/>
        <v>0.12399275365164494</v>
      </c>
      <c r="AG1681" s="4">
        <f t="shared" ca="1" si="330"/>
        <v>0.62600291048727974</v>
      </c>
      <c r="AH1681" s="2">
        <f t="shared" ca="1" si="326"/>
        <v>42.770125554921833</v>
      </c>
    </row>
    <row r="1682" spans="20:34" x14ac:dyDescent="0.25">
      <c r="T1682" s="3"/>
      <c r="X1682" s="4">
        <f t="shared" ca="1" si="327"/>
        <v>0.96501359873084802</v>
      </c>
      <c r="Y1682" s="4">
        <f t="shared" ca="1" si="327"/>
        <v>2.1026010808947122</v>
      </c>
      <c r="Z1682" s="4">
        <f t="shared" ca="1" si="322"/>
        <v>2.2550089168673839</v>
      </c>
      <c r="AA1682" s="4">
        <f t="shared" ca="1" si="323"/>
        <v>1.2922825717284954</v>
      </c>
      <c r="AB1682" s="4">
        <f t="shared" ca="1" si="324"/>
        <v>3.1281815299708673</v>
      </c>
      <c r="AC1682" s="4">
        <f t="shared" ca="1" si="328"/>
        <v>0.96438579982452555</v>
      </c>
      <c r="AD1682" s="4">
        <f t="shared" ca="1" si="325"/>
        <v>0.64533118705832893</v>
      </c>
      <c r="AF1682" s="4">
        <f t="shared" ca="1" si="329"/>
        <v>0.83395024602834</v>
      </c>
      <c r="AG1682" s="4">
        <f t="shared" ca="1" si="330"/>
        <v>2.0187131000700393</v>
      </c>
      <c r="AH1682" s="2">
        <f t="shared" ca="1" si="326"/>
        <v>70.02026250361223</v>
      </c>
    </row>
    <row r="1683" spans="20:34" x14ac:dyDescent="0.25">
      <c r="T1683" s="3"/>
      <c r="X1683" s="4">
        <f t="shared" ca="1" si="327"/>
        <v>-1.6272301523472728</v>
      </c>
      <c r="Y1683" s="4">
        <f t="shared" ca="1" si="327"/>
        <v>-1.5158366349721675</v>
      </c>
      <c r="Z1683" s="4">
        <f t="shared" ca="1" si="322"/>
        <v>-2.1935874099500867</v>
      </c>
      <c r="AA1683" s="4">
        <f t="shared" ca="1" si="323"/>
        <v>-2.1030175236683135</v>
      </c>
      <c r="AB1683" s="4">
        <f t="shared" ca="1" si="324"/>
        <v>-2.9131913809255057</v>
      </c>
      <c r="AC1683" s="4">
        <f t="shared" ca="1" si="328"/>
        <v>0.76994535202611725</v>
      </c>
      <c r="AD1683" s="4">
        <f t="shared" ca="1" si="325"/>
        <v>0.85211036288765651</v>
      </c>
      <c r="AF1683" s="4">
        <f t="shared" ca="1" si="329"/>
        <v>-1.7920030252521073</v>
      </c>
      <c r="AG1683" s="4">
        <f t="shared" ca="1" si="330"/>
        <v>-2.4823605647616258</v>
      </c>
      <c r="AH1683" s="2">
        <f t="shared" ca="1" si="326"/>
        <v>47.314775692605963</v>
      </c>
    </row>
    <row r="1684" spans="20:34" x14ac:dyDescent="0.25">
      <c r="T1684" s="3"/>
      <c r="X1684" s="4">
        <f t="shared" ca="1" si="327"/>
        <v>0.38530961294253963</v>
      </c>
      <c r="Y1684" s="4">
        <f t="shared" ca="1" si="327"/>
        <v>-1.1115915275373773</v>
      </c>
      <c r="Z1684" s="4">
        <f t="shared" ca="1" si="322"/>
        <v>-0.64625639517862077</v>
      </c>
      <c r="AA1684" s="4">
        <f t="shared" ca="1" si="323"/>
        <v>0.53299093588971835</v>
      </c>
      <c r="AB1684" s="4">
        <f t="shared" ca="1" si="324"/>
        <v>-0.8118535678095874</v>
      </c>
      <c r="AC1684" s="4">
        <f t="shared" ca="1" si="328"/>
        <v>0.72626627613050865</v>
      </c>
      <c r="AD1684" s="4">
        <f t="shared" ca="1" si="325"/>
        <v>0.88703970491134865</v>
      </c>
      <c r="AF1684" s="4">
        <f t="shared" ca="1" si="329"/>
        <v>0.47278412249203933</v>
      </c>
      <c r="AG1684" s="4">
        <f t="shared" ca="1" si="330"/>
        <v>-0.72014634922104204</v>
      </c>
      <c r="AH1684" s="2">
        <f t="shared" ca="1" si="326"/>
        <v>-147.20207713722857</v>
      </c>
    </row>
    <row r="1685" spans="20:34" x14ac:dyDescent="0.25">
      <c r="T1685" s="3"/>
      <c r="X1685" s="4">
        <f t="shared" ca="1" si="327"/>
        <v>-1.4621857862006198</v>
      </c>
      <c r="Y1685" s="4">
        <f t="shared" ca="1" si="327"/>
        <v>-0.49234599496089032</v>
      </c>
      <c r="Z1685" s="4">
        <f t="shared" ca="1" si="322"/>
        <v>-1.2816598201049525</v>
      </c>
      <c r="AA1685" s="4">
        <f t="shared" ca="1" si="323"/>
        <v>-1.8868437352699907</v>
      </c>
      <c r="AB1685" s="4">
        <f t="shared" ca="1" si="324"/>
        <v>-1.6747570000000584</v>
      </c>
      <c r="AC1685" s="4">
        <f t="shared" ca="1" si="328"/>
        <v>0.1502751555356866</v>
      </c>
      <c r="AD1685" s="4">
        <f t="shared" ca="1" si="325"/>
        <v>1.5911413906704834</v>
      </c>
      <c r="AF1685" s="4">
        <f t="shared" ca="1" si="329"/>
        <v>-3.0022351649153824</v>
      </c>
      <c r="AG1685" s="4">
        <f t="shared" ca="1" si="330"/>
        <v>-2.6647751820152199</v>
      </c>
      <c r="AH1685" s="2">
        <f t="shared" ca="1" si="326"/>
        <v>238.30217038033788</v>
      </c>
    </row>
    <row r="1686" spans="20:34" x14ac:dyDescent="0.25">
      <c r="T1686" s="3"/>
      <c r="X1686" s="4">
        <f t="shared" ca="1" si="327"/>
        <v>-1.6162697795847787</v>
      </c>
      <c r="Y1686" s="4">
        <f t="shared" ca="1" si="327"/>
        <v>-5.8684439417317255E-2</v>
      </c>
      <c r="Z1686" s="4">
        <f t="shared" ca="1" si="322"/>
        <v>-1.0318328063709936</v>
      </c>
      <c r="AA1686" s="4">
        <f t="shared" ca="1" si="323"/>
        <v>-2.0886617152415003</v>
      </c>
      <c r="AB1686" s="4">
        <f t="shared" ca="1" si="324"/>
        <v>-1.3354818573929457</v>
      </c>
      <c r="AC1686" s="4">
        <f t="shared" ca="1" si="328"/>
        <v>0.88384526744165526</v>
      </c>
      <c r="AD1686" s="4">
        <f t="shared" ca="1" si="325"/>
        <v>0.75132136716117037</v>
      </c>
      <c r="AF1686" s="4">
        <f t="shared" ca="1" si="329"/>
        <v>-1.5692561754324392</v>
      </c>
      <c r="AG1686" s="4">
        <f t="shared" ca="1" si="330"/>
        <v>-1.0033760549154072</v>
      </c>
      <c r="AH1686" s="2">
        <f t="shared" ca="1" si="326"/>
        <v>157.5563542549844</v>
      </c>
    </row>
    <row r="1687" spans="20:34" x14ac:dyDescent="0.25">
      <c r="T1687" s="3"/>
      <c r="X1687" s="4">
        <f t="shared" ca="1" si="327"/>
        <v>-1.3687705150482821</v>
      </c>
      <c r="Y1687" s="4">
        <f t="shared" ca="1" si="327"/>
        <v>0.25978598185511725</v>
      </c>
      <c r="Z1687" s="4">
        <f t="shared" ca="1" si="322"/>
        <v>-0.62850277133125232</v>
      </c>
      <c r="AA1687" s="4">
        <f t="shared" ca="1" si="323"/>
        <v>-1.7644891615833387</v>
      </c>
      <c r="AB1687" s="4">
        <f t="shared" ca="1" si="324"/>
        <v>-0.7877434318695915</v>
      </c>
      <c r="AC1687" s="4">
        <f t="shared" ca="1" si="328"/>
        <v>0.89463069942338769</v>
      </c>
      <c r="AD1687" s="4">
        <f t="shared" ca="1" si="325"/>
        <v>0.7401382564059561</v>
      </c>
      <c r="AF1687" s="4">
        <f t="shared" ca="1" si="329"/>
        <v>-1.3059659315014995</v>
      </c>
      <c r="AG1687" s="4">
        <f t="shared" ca="1" si="330"/>
        <v>-0.58303905015920354</v>
      </c>
      <c r="AH1687" s="2">
        <f t="shared" ca="1" si="326"/>
        <v>155.41799034263659</v>
      </c>
    </row>
    <row r="1688" spans="20:34" x14ac:dyDescent="0.25">
      <c r="T1688" s="3"/>
      <c r="X1688" s="4">
        <f t="shared" ca="1" si="327"/>
        <v>-0.67369050407971665</v>
      </c>
      <c r="Y1688" s="4">
        <f t="shared" ca="1" si="327"/>
        <v>0.59980320810604149</v>
      </c>
      <c r="Z1688" s="4">
        <f t="shared" ca="1" si="322"/>
        <v>6.4762453429486999E-2</v>
      </c>
      <c r="AA1688" s="4">
        <f t="shared" ca="1" si="323"/>
        <v>-0.85407893238770338</v>
      </c>
      <c r="AB1688" s="4">
        <f t="shared" ca="1" si="324"/>
        <v>0.15373865399372849</v>
      </c>
      <c r="AC1688" s="4">
        <f t="shared" ca="1" si="328"/>
        <v>0.18389211418449503</v>
      </c>
      <c r="AD1688" s="4">
        <f t="shared" ca="1" si="325"/>
        <v>1.5034333955674204</v>
      </c>
      <c r="AF1688" s="4">
        <f t="shared" ca="1" si="329"/>
        <v>-1.2840507894022422</v>
      </c>
      <c r="AG1688" s="4">
        <f t="shared" ca="1" si="330"/>
        <v>0.23113582660375598</v>
      </c>
      <c r="AH1688" s="2">
        <f t="shared" ca="1" si="326"/>
        <v>233.17529971292424</v>
      </c>
    </row>
    <row r="1689" spans="20:34" x14ac:dyDescent="0.25">
      <c r="T1689" s="3"/>
      <c r="X1689" s="4">
        <f t="shared" ca="1" si="327"/>
        <v>1.5717876864812694</v>
      </c>
      <c r="Y1689" s="4">
        <f t="shared" ca="1" si="327"/>
        <v>0.36675010046371509</v>
      </c>
      <c r="Z1689" s="4">
        <f t="shared" ca="1" si="322"/>
        <v>1.2489167207580376</v>
      </c>
      <c r="AA1689" s="4">
        <f t="shared" ca="1" si="323"/>
        <v>2.0870304102241941</v>
      </c>
      <c r="AB1689" s="4">
        <f t="shared" ca="1" si="324"/>
        <v>1.7618678227014153</v>
      </c>
      <c r="AC1689" s="4">
        <f t="shared" ca="1" si="328"/>
        <v>0.1531312899332582</v>
      </c>
      <c r="AD1689" s="4">
        <f t="shared" ca="1" si="325"/>
        <v>1.5828960216494099</v>
      </c>
      <c r="AF1689" s="4">
        <f t="shared" ca="1" si="329"/>
        <v>3.3035521334052129</v>
      </c>
      <c r="AG1689" s="4">
        <f t="shared" ca="1" si="330"/>
        <v>2.7888535672261781</v>
      </c>
      <c r="AH1689" s="2">
        <f t="shared" ca="1" si="326"/>
        <v>-222.8207704550091</v>
      </c>
    </row>
    <row r="1690" spans="20:34" x14ac:dyDescent="0.25">
      <c r="T1690" s="3"/>
      <c r="X1690" s="4">
        <f t="shared" ca="1" si="327"/>
        <v>-0.23444712539343426</v>
      </c>
      <c r="Y1690" s="4">
        <f t="shared" ca="1" si="327"/>
        <v>-1.0130964291075915</v>
      </c>
      <c r="Z1690" s="4">
        <f t="shared" ca="1" si="322"/>
        <v>-0.94599765235961997</v>
      </c>
      <c r="AA1690" s="4">
        <f t="shared" ca="1" si="323"/>
        <v>-0.2787614743223924</v>
      </c>
      <c r="AB1690" s="4">
        <f t="shared" ca="1" si="324"/>
        <v>-1.2189142625494032</v>
      </c>
      <c r="AC1690" s="4">
        <f t="shared" ca="1" si="328"/>
        <v>0.55649620215914286</v>
      </c>
      <c r="AD1690" s="4">
        <f t="shared" ca="1" si="325"/>
        <v>1.0237114311149469</v>
      </c>
      <c r="AF1690" s="4">
        <f t="shared" ca="1" si="329"/>
        <v>-0.28537130781828884</v>
      </c>
      <c r="AG1690" s="4">
        <f t="shared" ca="1" si="330"/>
        <v>-1.2478164641208696</v>
      </c>
      <c r="AH1690" s="2">
        <f t="shared" ca="1" si="326"/>
        <v>-78.839914976621913</v>
      </c>
    </row>
    <row r="1691" spans="20:34" x14ac:dyDescent="0.25">
      <c r="T1691" s="3"/>
      <c r="X1691" s="4">
        <f t="shared" ca="1" si="327"/>
        <v>-1.220389289150696</v>
      </c>
      <c r="Y1691" s="4">
        <f t="shared" ca="1" si="327"/>
        <v>-0.89091094673472038</v>
      </c>
      <c r="Z1691" s="4">
        <f t="shared" ca="1" si="322"/>
        <v>-1.4501945368755902</v>
      </c>
      <c r="AA1691" s="4">
        <f t="shared" ca="1" si="323"/>
        <v>-1.5701406207736104</v>
      </c>
      <c r="AB1691" s="4">
        <f t="shared" ca="1" si="324"/>
        <v>-1.9036339305288688</v>
      </c>
      <c r="AC1691" s="4">
        <f t="shared" ca="1" si="328"/>
        <v>0.2321714411862329</v>
      </c>
      <c r="AD1691" s="4">
        <f t="shared" ca="1" si="325"/>
        <v>1.403691851240866</v>
      </c>
      <c r="AF1691" s="4">
        <f t="shared" ca="1" si="329"/>
        <v>-2.2039935946821916</v>
      </c>
      <c r="AG1691" s="4">
        <f t="shared" ca="1" si="330"/>
        <v>-2.672115436028994</v>
      </c>
      <c r="AH1691" s="2">
        <f t="shared" ca="1" si="326"/>
        <v>98.684766835164282</v>
      </c>
    </row>
    <row r="1692" spans="20:34" x14ac:dyDescent="0.25">
      <c r="T1692" s="3"/>
      <c r="X1692" s="4">
        <f t="shared" ca="1" si="327"/>
        <v>-7.9728579832937074E-2</v>
      </c>
      <c r="Y1692" s="4">
        <f t="shared" ca="1" si="327"/>
        <v>0.88341466661540069</v>
      </c>
      <c r="Z1692" s="4">
        <f t="shared" ca="1" si="322"/>
        <v>0.65167143448181175</v>
      </c>
      <c r="AA1692" s="4">
        <f t="shared" ca="1" si="323"/>
        <v>-7.6112362994519955E-2</v>
      </c>
      <c r="AB1692" s="4">
        <f t="shared" ca="1" si="324"/>
        <v>0.95078467903235675</v>
      </c>
      <c r="AC1692" s="4">
        <f t="shared" ca="1" si="328"/>
        <v>0.39335636294684184</v>
      </c>
      <c r="AD1692" s="4">
        <f t="shared" ca="1" si="325"/>
        <v>1.1791701730241608</v>
      </c>
      <c r="AF1692" s="4">
        <f t="shared" ca="1" si="329"/>
        <v>-8.9749428241525833E-2</v>
      </c>
      <c r="AG1692" s="4">
        <f t="shared" ca="1" si="330"/>
        <v>1.1211369344833053</v>
      </c>
      <c r="AH1692" s="2">
        <f t="shared" ca="1" si="326"/>
        <v>126.51690896072159</v>
      </c>
    </row>
    <row r="1693" spans="20:34" x14ac:dyDescent="0.25">
      <c r="T1693" s="3"/>
      <c r="X1693" s="4">
        <f t="shared" ca="1" si="327"/>
        <v>-0.28167461972021507</v>
      </c>
      <c r="Y1693" s="4">
        <f t="shared" ca="1" si="327"/>
        <v>-1.1258852681258715</v>
      </c>
      <c r="Z1693" s="4">
        <f t="shared" ca="1" si="322"/>
        <v>-1.0641953991494155</v>
      </c>
      <c r="AA1693" s="4">
        <f t="shared" ca="1" si="323"/>
        <v>-0.34061966799201954</v>
      </c>
      <c r="AB1693" s="4">
        <f t="shared" ca="1" si="324"/>
        <v>-1.3794315612937713</v>
      </c>
      <c r="AC1693" s="4">
        <f t="shared" ca="1" si="328"/>
        <v>0.81286610901829359</v>
      </c>
      <c r="AD1693" s="4">
        <f t="shared" ca="1" si="325"/>
        <v>0.8165342303191867</v>
      </c>
      <c r="AF1693" s="4">
        <f t="shared" ca="1" si="329"/>
        <v>-0.27812761843544059</v>
      </c>
      <c r="AG1693" s="4">
        <f t="shared" ca="1" si="330"/>
        <v>-1.1263530881790036</v>
      </c>
      <c r="AH1693" s="2">
        <f t="shared" ca="1" si="326"/>
        <v>-67.864958537933489</v>
      </c>
    </row>
    <row r="1694" spans="20:34" x14ac:dyDescent="0.25">
      <c r="T1694" s="3"/>
      <c r="X1694" s="4">
        <f t="shared" ca="1" si="327"/>
        <v>-1.3200372829983198</v>
      </c>
      <c r="Y1694" s="4">
        <f t="shared" ca="1" si="327"/>
        <v>0.31233632965811242</v>
      </c>
      <c r="Z1694" s="4">
        <f t="shared" ca="1" si="322"/>
        <v>-0.55713766444893409</v>
      </c>
      <c r="AA1694" s="4">
        <f t="shared" ca="1" si="323"/>
        <v>-1.7006587647082705</v>
      </c>
      <c r="AB1694" s="4">
        <f t="shared" ca="1" si="324"/>
        <v>-0.69082674358681762</v>
      </c>
      <c r="AC1694" s="4">
        <f t="shared" ca="1" si="328"/>
        <v>0.98562381990494008</v>
      </c>
      <c r="AD1694" s="4">
        <f t="shared" ca="1" si="325"/>
        <v>0.59140475651812741</v>
      </c>
      <c r="AF1694" s="4">
        <f t="shared" ca="1" si="329"/>
        <v>-1.0057776826627141</v>
      </c>
      <c r="AG1694" s="4">
        <f t="shared" ca="1" si="330"/>
        <v>-0.40855822208717268</v>
      </c>
      <c r="AH1694" s="2">
        <f t="shared" ca="1" si="326"/>
        <v>122.94992465962014</v>
      </c>
    </row>
    <row r="1695" spans="20:34" x14ac:dyDescent="0.25">
      <c r="T1695" s="3"/>
      <c r="X1695" s="4">
        <f t="shared" ca="1" si="327"/>
        <v>0.8080872513027576</v>
      </c>
      <c r="Y1695" s="4">
        <f t="shared" ca="1" si="327"/>
        <v>0.22084929400491804</v>
      </c>
      <c r="Z1695" s="4">
        <f t="shared" ca="1" si="322"/>
        <v>0.66769349106445885</v>
      </c>
      <c r="AA1695" s="4">
        <f t="shared" ca="1" si="323"/>
        <v>1.0867416992039614</v>
      </c>
      <c r="AB1695" s="4">
        <f t="shared" ca="1" si="324"/>
        <v>0.97254327691451181</v>
      </c>
      <c r="AC1695" s="4">
        <f t="shared" ca="1" si="328"/>
        <v>8.2507289927724492E-2</v>
      </c>
      <c r="AD1695" s="4">
        <f t="shared" ca="1" si="325"/>
        <v>1.8629402668482673</v>
      </c>
      <c r="AF1695" s="4">
        <f t="shared" ca="1" si="329"/>
        <v>2.0245348711101672</v>
      </c>
      <c r="AG1695" s="4">
        <f t="shared" ca="1" si="330"/>
        <v>1.8117900318166089</v>
      </c>
      <c r="AH1695" s="2">
        <f t="shared" ca="1" si="326"/>
        <v>-132.77626646612543</v>
      </c>
    </row>
    <row r="1696" spans="20:34" x14ac:dyDescent="0.25">
      <c r="T1696" s="3"/>
      <c r="X1696" s="4">
        <f t="shared" ca="1" si="327"/>
        <v>0.26599281929561774</v>
      </c>
      <c r="Y1696" s="4">
        <f t="shared" ca="1" si="327"/>
        <v>-0.11977639136557339</v>
      </c>
      <c r="Z1696" s="4">
        <f t="shared" ca="1" si="322"/>
        <v>6.7209367942451942E-2</v>
      </c>
      <c r="AA1696" s="4">
        <f t="shared" ca="1" si="323"/>
        <v>0.37671075556973638</v>
      </c>
      <c r="AB1696" s="4">
        <f t="shared" ca="1" si="324"/>
        <v>0.15706166241433767</v>
      </c>
      <c r="AC1696" s="4">
        <f t="shared" ca="1" si="328"/>
        <v>0.9791641815449974</v>
      </c>
      <c r="AD1696" s="4">
        <f t="shared" ca="1" si="325"/>
        <v>0.61155952289532223</v>
      </c>
      <c r="AF1696" s="4">
        <f t="shared" ca="1" si="329"/>
        <v>0.23038104994576433</v>
      </c>
      <c r="AG1696" s="4">
        <f t="shared" ca="1" si="330"/>
        <v>9.6052555331258505E-2</v>
      </c>
      <c r="AH1696" s="2">
        <f t="shared" ca="1" si="326"/>
        <v>-27.176349954427678</v>
      </c>
    </row>
    <row r="1697" spans="20:34" x14ac:dyDescent="0.25">
      <c r="T1697" s="3"/>
      <c r="X1697" s="4">
        <f t="shared" ca="1" si="327"/>
        <v>0.11101772306165485</v>
      </c>
      <c r="Y1697" s="4">
        <f t="shared" ca="1" si="327"/>
        <v>0.46774552918012313</v>
      </c>
      <c r="Z1697" s="4">
        <f t="shared" ca="1" si="322"/>
        <v>0.43845702886535304</v>
      </c>
      <c r="AA1697" s="4">
        <f t="shared" ca="1" si="323"/>
        <v>0.17372561622531268</v>
      </c>
      <c r="AB1697" s="4">
        <f t="shared" ca="1" si="324"/>
        <v>0.66123093226080865</v>
      </c>
      <c r="AC1697" s="4">
        <f t="shared" ca="1" si="328"/>
        <v>0.69279217411263572</v>
      </c>
      <c r="AD1697" s="4">
        <f t="shared" ca="1" si="325"/>
        <v>0.91345941507249284</v>
      </c>
      <c r="AF1697" s="4">
        <f t="shared" ca="1" si="329"/>
        <v>0.15869129978028249</v>
      </c>
      <c r="AG1697" s="4">
        <f t="shared" ca="1" si="330"/>
        <v>0.60400762061079738</v>
      </c>
      <c r="AH1697" s="2">
        <f t="shared" ca="1" si="326"/>
        <v>35.035470781529511</v>
      </c>
    </row>
    <row r="1698" spans="20:34" x14ac:dyDescent="0.25">
      <c r="T1698" s="3"/>
      <c r="X1698" s="4">
        <f t="shared" ca="1" si="327"/>
        <v>-1.0055047623627174</v>
      </c>
      <c r="Y1698" s="4">
        <f t="shared" ca="1" si="327"/>
        <v>0.2803605941170198</v>
      </c>
      <c r="Z1698" s="4">
        <f t="shared" ca="1" si="322"/>
        <v>-0.39073853242919598</v>
      </c>
      <c r="AA1698" s="4">
        <f t="shared" ca="1" si="323"/>
        <v>-1.2886865893002659</v>
      </c>
      <c r="AB1698" s="4">
        <f t="shared" ca="1" si="324"/>
        <v>-0.46485002312769419</v>
      </c>
      <c r="AC1698" s="4">
        <f t="shared" ca="1" si="328"/>
        <v>0.30148329023227127</v>
      </c>
      <c r="AD1698" s="4">
        <f t="shared" ca="1" si="325"/>
        <v>1.2928483469651602</v>
      </c>
      <c r="AF1698" s="4">
        <f t="shared" ca="1" si="329"/>
        <v>-1.666076326733019</v>
      </c>
      <c r="AG1698" s="4">
        <f t="shared" ca="1" si="330"/>
        <v>-0.60098058398735588</v>
      </c>
      <c r="AH1698" s="2">
        <f t="shared" ca="1" si="326"/>
        <v>214.13165744618891</v>
      </c>
    </row>
    <row r="1699" spans="20:34" x14ac:dyDescent="0.25">
      <c r="T1699" s="3"/>
      <c r="X1699" s="4">
        <f t="shared" ca="1" si="327"/>
        <v>-6.3574454938403649E-2</v>
      </c>
      <c r="Y1699" s="4">
        <f t="shared" ca="1" si="327"/>
        <v>-0.22063490947295294</v>
      </c>
      <c r="Z1699" s="4">
        <f t="shared" ca="1" si="322"/>
        <v>-0.21365193803305846</v>
      </c>
      <c r="AA1699" s="4">
        <f t="shared" ca="1" si="323"/>
        <v>-5.4953819638923151E-2</v>
      </c>
      <c r="AB1699" s="4">
        <f t="shared" ca="1" si="324"/>
        <v>-0.22435929848757216</v>
      </c>
      <c r="AC1699" s="4">
        <f t="shared" ca="1" si="328"/>
        <v>0.89267806360934565</v>
      </c>
      <c r="AD1699" s="4">
        <f t="shared" ca="1" si="325"/>
        <v>0.74220001283415371</v>
      </c>
      <c r="AF1699" s="4">
        <f t="shared" ca="1" si="329"/>
        <v>-4.0786725641294534E-2</v>
      </c>
      <c r="AG1699" s="4">
        <f t="shared" ca="1" si="330"/>
        <v>-0.16651947421693777</v>
      </c>
      <c r="AH1699" s="2">
        <f t="shared" ca="1" si="326"/>
        <v>-10.111557112052651</v>
      </c>
    </row>
    <row r="1700" spans="20:34" x14ac:dyDescent="0.25">
      <c r="T1700" s="3"/>
      <c r="X1700" s="4">
        <f t="shared" ca="1" si="327"/>
        <v>-0.72637455074871582</v>
      </c>
      <c r="Y1700" s="4">
        <f t="shared" ca="1" si="327"/>
        <v>7.9838843167358252E-3</v>
      </c>
      <c r="Z1700" s="4">
        <f t="shared" ca="1" si="322"/>
        <v>-0.43648537152074646</v>
      </c>
      <c r="AA1700" s="4">
        <f t="shared" ca="1" si="323"/>
        <v>-0.92308407459577968</v>
      </c>
      <c r="AB1700" s="4">
        <f t="shared" ca="1" si="324"/>
        <v>-0.52697607236726329</v>
      </c>
      <c r="AC1700" s="4">
        <f t="shared" ca="1" si="328"/>
        <v>0.66524679995015057</v>
      </c>
      <c r="AD1700" s="4">
        <f t="shared" ca="1" si="325"/>
        <v>0.93520008934483834</v>
      </c>
      <c r="AF1700" s="4">
        <f t="shared" ca="1" si="329"/>
        <v>-0.86326830903477059</v>
      </c>
      <c r="AG1700" s="4">
        <f t="shared" ca="1" si="330"/>
        <v>-0.49282806996045664</v>
      </c>
      <c r="AH1700" s="2">
        <f t="shared" ca="1" si="326"/>
        <v>90.991936992978935</v>
      </c>
    </row>
    <row r="1701" spans="20:34" x14ac:dyDescent="0.25">
      <c r="T1701" s="3"/>
      <c r="X1701" s="4">
        <f t="shared" ca="1" si="327"/>
        <v>-9.6216277636076829E-3</v>
      </c>
      <c r="Y1701" s="4">
        <f t="shared" ca="1" si="327"/>
        <v>-0.10884880164460771</v>
      </c>
      <c r="Z1701" s="4">
        <f t="shared" ca="1" si="322"/>
        <v>-9.2149135295876802E-2</v>
      </c>
      <c r="AA1701" s="4">
        <f t="shared" ca="1" si="323"/>
        <v>1.5713161109829645E-2</v>
      </c>
      <c r="AB1701" s="4">
        <f t="shared" ca="1" si="324"/>
        <v>-5.9353600706148507E-2</v>
      </c>
      <c r="AC1701" s="4">
        <f t="shared" ca="1" si="328"/>
        <v>0.38748343425216314</v>
      </c>
      <c r="AD1701" s="4">
        <f t="shared" ca="1" si="325"/>
        <v>1.1856678141177706</v>
      </c>
      <c r="AF1701" s="4">
        <f t="shared" ca="1" si="329"/>
        <v>1.8630589385972077E-2</v>
      </c>
      <c r="AG1701" s="4">
        <f t="shared" ca="1" si="330"/>
        <v>-7.0373654009278058E-2</v>
      </c>
      <c r="AH1701" s="2">
        <f t="shared" ca="1" si="326"/>
        <v>-10.022027227395938</v>
      </c>
    </row>
    <row r="1702" spans="20:34" x14ac:dyDescent="0.25">
      <c r="T1702" s="3"/>
      <c r="X1702" s="4">
        <f t="shared" ca="1" si="327"/>
        <v>0.15637613948959209</v>
      </c>
      <c r="Y1702" s="4">
        <f t="shared" ca="1" si="327"/>
        <v>0.55207814573578695</v>
      </c>
      <c r="Z1702" s="4">
        <f t="shared" ca="1" si="322"/>
        <v>0.5329583236301324</v>
      </c>
      <c r="AA1702" s="4">
        <f t="shared" ca="1" si="323"/>
        <v>0.23313570663859742</v>
      </c>
      <c r="AB1702" s="4">
        <f t="shared" ca="1" si="324"/>
        <v>0.78956749514355651</v>
      </c>
      <c r="AC1702" s="4">
        <f t="shared" ca="1" si="328"/>
        <v>0.2013981913942664</v>
      </c>
      <c r="AD1702" s="4">
        <f t="shared" ca="1" si="325"/>
        <v>1.4643689447934574</v>
      </c>
      <c r="AF1702" s="4">
        <f t="shared" ca="1" si="329"/>
        <v>0.34139668872403994</v>
      </c>
      <c r="AG1702" s="4">
        <f t="shared" ca="1" si="330"/>
        <v>1.1562181197065831</v>
      </c>
      <c r="AH1702" s="2">
        <f t="shared" ca="1" si="326"/>
        <v>61.213626617797217</v>
      </c>
    </row>
    <row r="1703" spans="20:34" x14ac:dyDescent="0.25">
      <c r="T1703" s="3"/>
      <c r="X1703" s="4">
        <f t="shared" ca="1" si="327"/>
        <v>-0.16171941134196977</v>
      </c>
      <c r="Y1703" s="4">
        <f t="shared" ca="1" si="327"/>
        <v>2.0375084195663256</v>
      </c>
      <c r="Z1703" s="4">
        <f t="shared" ca="1" si="322"/>
        <v>1.5165289012989192</v>
      </c>
      <c r="AA1703" s="4">
        <f t="shared" ca="1" si="323"/>
        <v>-0.18350329717210337</v>
      </c>
      <c r="AB1703" s="4">
        <f t="shared" ca="1" si="324"/>
        <v>2.125295937857508</v>
      </c>
      <c r="AC1703" s="4">
        <f t="shared" ca="1" si="328"/>
        <v>0.81544588896294679</v>
      </c>
      <c r="AD1703" s="4">
        <f t="shared" ca="1" si="325"/>
        <v>0.81433304115650595</v>
      </c>
      <c r="AF1703" s="4">
        <f t="shared" ca="1" si="329"/>
        <v>-0.14943279804840501</v>
      </c>
      <c r="AG1703" s="4">
        <f t="shared" ca="1" si="330"/>
        <v>1.7306987044330731</v>
      </c>
      <c r="AH1703" s="2">
        <f t="shared" ca="1" si="326"/>
        <v>197.07431218587226</v>
      </c>
    </row>
    <row r="1704" spans="20:34" x14ac:dyDescent="0.25">
      <c r="T1704" s="3"/>
      <c r="X1704" s="4">
        <f t="shared" ca="1" si="327"/>
        <v>-1.0984902608601779</v>
      </c>
      <c r="Y1704" s="4">
        <f t="shared" ca="1" si="327"/>
        <v>0.62251798896522481</v>
      </c>
      <c r="Z1704" s="4">
        <f t="shared" ca="1" si="322"/>
        <v>-0.17619913087465472</v>
      </c>
      <c r="AA1704" s="4">
        <f t="shared" ca="1" si="323"/>
        <v>-1.4104782502070157</v>
      </c>
      <c r="AB1704" s="4">
        <f t="shared" ca="1" si="324"/>
        <v>-0.17349687852831339</v>
      </c>
      <c r="AC1704" s="4">
        <f t="shared" ca="1" si="328"/>
        <v>0.40687819650480173</v>
      </c>
      <c r="AD1704" s="4">
        <f t="shared" ca="1" si="325"/>
        <v>1.1645248989021644</v>
      </c>
      <c r="AF1704" s="4">
        <f t="shared" ca="1" si="329"/>
        <v>-1.6425370417260265</v>
      </c>
      <c r="AG1704" s="4">
        <f t="shared" ca="1" si="330"/>
        <v>-0.20204143492802523</v>
      </c>
      <c r="AH1704" s="2">
        <f t="shared" ca="1" si="326"/>
        <v>250.04938732344908</v>
      </c>
    </row>
    <row r="1705" spans="20:34" x14ac:dyDescent="0.25">
      <c r="T1705" s="3"/>
      <c r="X1705" s="4">
        <f t="shared" ca="1" si="327"/>
        <v>-0.40925463716543198</v>
      </c>
      <c r="Y1705" s="4">
        <f t="shared" ca="1" si="327"/>
        <v>0.10947465694219627</v>
      </c>
      <c r="Z1705" s="4">
        <f t="shared" ca="1" si="322"/>
        <v>-0.16271107121118789</v>
      </c>
      <c r="AA1705" s="4">
        <f t="shared" ca="1" si="323"/>
        <v>-0.50772295263580114</v>
      </c>
      <c r="AB1705" s="4">
        <f t="shared" ca="1" si="324"/>
        <v>-0.15517955048031809</v>
      </c>
      <c r="AC1705" s="4">
        <f t="shared" ca="1" si="328"/>
        <v>0.94961535784112794</v>
      </c>
      <c r="AD1705" s="4">
        <f t="shared" ca="1" si="325"/>
        <v>0.67097550610456458</v>
      </c>
      <c r="AF1705" s="4">
        <f t="shared" ca="1" si="329"/>
        <v>-0.34066966510571056</v>
      </c>
      <c r="AG1705" s="4">
        <f t="shared" ca="1" si="330"/>
        <v>-0.10412167742061026</v>
      </c>
      <c r="AH1705" s="2">
        <f t="shared" ca="1" si="326"/>
        <v>44.480877838040215</v>
      </c>
    </row>
    <row r="1706" spans="20:34" x14ac:dyDescent="0.25">
      <c r="T1706" s="3"/>
      <c r="X1706" s="4">
        <f t="shared" ca="1" si="327"/>
        <v>1.0274064677423635</v>
      </c>
      <c r="Y1706" s="4">
        <f t="shared" ca="1" si="327"/>
        <v>-0.51812095502762023</v>
      </c>
      <c r="Z1706" s="4">
        <f t="shared" ca="1" si="322"/>
        <v>0.21561956018219852</v>
      </c>
      <c r="AA1706" s="4">
        <f t="shared" ca="1" si="323"/>
        <v>1.374004251651062</v>
      </c>
      <c r="AB1706" s="4">
        <f t="shared" ca="1" si="324"/>
        <v>0.35860867842321831</v>
      </c>
      <c r="AC1706" s="4">
        <f t="shared" ca="1" si="328"/>
        <v>0.1908974493155845</v>
      </c>
      <c r="AD1706" s="4">
        <f t="shared" ca="1" si="325"/>
        <v>1.4873435812637918</v>
      </c>
      <c r="AF1706" s="4">
        <f t="shared" ca="1" si="329"/>
        <v>2.0436164043223668</v>
      </c>
      <c r="AG1706" s="4">
        <f t="shared" ca="1" si="330"/>
        <v>0.53337431603826502</v>
      </c>
      <c r="AH1706" s="2">
        <f t="shared" ca="1" si="326"/>
        <v>-263.47840339659115</v>
      </c>
    </row>
    <row r="1707" spans="20:34" x14ac:dyDescent="0.25">
      <c r="T1707" s="3"/>
      <c r="X1707" s="4">
        <f t="shared" ca="1" si="327"/>
        <v>-1.0718015414174591</v>
      </c>
      <c r="Y1707" s="4">
        <f t="shared" ca="1" si="327"/>
        <v>0.78795712172117416</v>
      </c>
      <c r="Z1707" s="4">
        <f t="shared" ca="1" si="322"/>
        <v>-2.8786811871629903E-2</v>
      </c>
      <c r="AA1707" s="4">
        <f t="shared" ca="1" si="323"/>
        <v>-1.3755215793182558</v>
      </c>
      <c r="AB1707" s="4">
        <f t="shared" ca="1" si="324"/>
        <v>2.6694985451038773E-2</v>
      </c>
      <c r="AC1707" s="4">
        <f t="shared" ca="1" si="328"/>
        <v>0.90909035739008326</v>
      </c>
      <c r="AD1707" s="4">
        <f t="shared" ca="1" si="325"/>
        <v>0.72427172721742128</v>
      </c>
      <c r="AF1707" s="4">
        <f t="shared" ca="1" si="329"/>
        <v>-0.99625139007766828</v>
      </c>
      <c r="AG1707" s="4">
        <f t="shared" ca="1" si="330"/>
        <v>1.9334423220667783E-2</v>
      </c>
      <c r="AH1707" s="2">
        <f t="shared" ca="1" si="326"/>
        <v>164.16289222927389</v>
      </c>
    </row>
    <row r="1708" spans="20:34" x14ac:dyDescent="0.25">
      <c r="T1708" s="3"/>
      <c r="X1708" s="4">
        <f t="shared" ca="1" si="327"/>
        <v>0.36665373546248187</v>
      </c>
      <c r="Y1708" s="4">
        <f t="shared" ca="1" si="327"/>
        <v>0.67256950032345419</v>
      </c>
      <c r="Z1708" s="4">
        <f t="shared" ca="1" si="322"/>
        <v>0.75666077295094036</v>
      </c>
      <c r="AA1708" s="4">
        <f t="shared" ca="1" si="323"/>
        <v>0.50855561704232721</v>
      </c>
      <c r="AB1708" s="4">
        <f t="shared" ca="1" si="324"/>
        <v>1.0933644275109264</v>
      </c>
      <c r="AC1708" s="4">
        <f t="shared" ca="1" si="328"/>
        <v>0.4873921469004201</v>
      </c>
      <c r="AD1708" s="4">
        <f t="shared" ca="1" si="325"/>
        <v>1.0847850498678406</v>
      </c>
      <c r="AF1708" s="4">
        <f t="shared" ca="1" si="329"/>
        <v>0.55167353039383138</v>
      </c>
      <c r="AG1708" s="4">
        <f t="shared" ca="1" si="330"/>
        <v>1.1860653850211633</v>
      </c>
      <c r="AH1708" s="2">
        <f t="shared" ca="1" si="326"/>
        <v>30.985100783184862</v>
      </c>
    </row>
    <row r="1709" spans="20:34" x14ac:dyDescent="0.25">
      <c r="T1709" s="3"/>
      <c r="X1709" s="4">
        <f t="shared" ca="1" si="327"/>
        <v>-0.26643872492065146</v>
      </c>
      <c r="Y1709" s="4">
        <f t="shared" ca="1" si="327"/>
        <v>0.69689055118699805</v>
      </c>
      <c r="Z1709" s="4">
        <f t="shared" ca="1" si="322"/>
        <v>0.38999258654710345</v>
      </c>
      <c r="AA1709" s="4">
        <f t="shared" ca="1" si="323"/>
        <v>-0.32066381505770375</v>
      </c>
      <c r="AB1709" s="4">
        <f t="shared" ca="1" si="324"/>
        <v>0.59541426842953749</v>
      </c>
      <c r="AC1709" s="4">
        <f t="shared" ca="1" si="328"/>
        <v>1.8779822578771643E-3</v>
      </c>
      <c r="AD1709" s="4">
        <f t="shared" ca="1" si="325"/>
        <v>4.3611627852010129</v>
      </c>
      <c r="AF1709" s="4">
        <f t="shared" ca="1" si="329"/>
        <v>-1.3984670967902377</v>
      </c>
      <c r="AG1709" s="4">
        <f t="shared" ca="1" si="330"/>
        <v>2.5966985492525851</v>
      </c>
      <c r="AH1709" s="2">
        <f t="shared" ca="1" si="326"/>
        <v>488.86885882360821</v>
      </c>
    </row>
    <row r="1710" spans="20:34" x14ac:dyDescent="0.25">
      <c r="T1710" s="3"/>
      <c r="X1710" s="4">
        <f t="shared" ca="1" si="327"/>
        <v>0.18922488156436382</v>
      </c>
      <c r="Y1710" s="4">
        <f t="shared" ca="1" si="327"/>
        <v>-1.337346509352441</v>
      </c>
      <c r="Z1710" s="4">
        <f t="shared" ca="1" si="322"/>
        <v>-0.94474819476118499</v>
      </c>
      <c r="AA1710" s="4">
        <f t="shared" ca="1" si="323"/>
        <v>0.27616072581503542</v>
      </c>
      <c r="AB1710" s="4">
        <f t="shared" ca="1" si="324"/>
        <v>-1.2172174488279615</v>
      </c>
      <c r="AC1710" s="4">
        <f t="shared" ca="1" si="328"/>
        <v>0.78037103968853205</v>
      </c>
      <c r="AD1710" s="4">
        <f t="shared" ca="1" si="325"/>
        <v>0.84361996334511324</v>
      </c>
      <c r="AF1710" s="4">
        <f t="shared" ca="1" si="329"/>
        <v>0.23297470138944004</v>
      </c>
      <c r="AG1710" s="4">
        <f t="shared" ca="1" si="330"/>
        <v>-1.0268689395632771</v>
      </c>
      <c r="AH1710" s="2">
        <f t="shared" ca="1" si="326"/>
        <v>-139.88103194783662</v>
      </c>
    </row>
    <row r="1711" spans="20:34" x14ac:dyDescent="0.25">
      <c r="T1711" s="3"/>
      <c r="X1711" s="4">
        <f t="shared" ca="1" si="327"/>
        <v>-0.15219702626384279</v>
      </c>
      <c r="Y1711" s="4">
        <f t="shared" ca="1" si="327"/>
        <v>0.79259967449188351</v>
      </c>
      <c r="Z1711" s="4">
        <f t="shared" ca="1" si="322"/>
        <v>0.53550473317580582</v>
      </c>
      <c r="AA1711" s="4">
        <f t="shared" ca="1" si="323"/>
        <v>-0.1710309534927241</v>
      </c>
      <c r="AB1711" s="4">
        <f t="shared" ca="1" si="324"/>
        <v>0.7930256218242222</v>
      </c>
      <c r="AC1711" s="4">
        <f t="shared" ca="1" si="328"/>
        <v>0.43049367935017702</v>
      </c>
      <c r="AD1711" s="4">
        <f t="shared" ca="1" si="325"/>
        <v>1.1399115863885199</v>
      </c>
      <c r="AF1711" s="4">
        <f t="shared" ca="1" si="329"/>
        <v>-0.19496016551743228</v>
      </c>
      <c r="AG1711" s="4">
        <f t="shared" ca="1" si="330"/>
        <v>0.9039790946203915</v>
      </c>
      <c r="AH1711" s="2">
        <f t="shared" ca="1" si="326"/>
        <v>121.73872321089129</v>
      </c>
    </row>
    <row r="1712" spans="20:34" x14ac:dyDescent="0.25">
      <c r="T1712" s="3"/>
      <c r="X1712" s="4">
        <f t="shared" ca="1" si="327"/>
        <v>-0.71269770209245675</v>
      </c>
      <c r="Y1712" s="4">
        <f t="shared" ca="1" si="327"/>
        <v>-0.3042892271621252</v>
      </c>
      <c r="Z1712" s="4">
        <f t="shared" ca="1" si="322"/>
        <v>-0.67568406262282421</v>
      </c>
      <c r="AA1712" s="4">
        <f t="shared" ca="1" si="323"/>
        <v>-0.90517024780846045</v>
      </c>
      <c r="AB1712" s="4">
        <f t="shared" ca="1" si="324"/>
        <v>-0.85181752494738061</v>
      </c>
      <c r="AC1712" s="4">
        <f t="shared" ca="1" si="328"/>
        <v>0.99883161370769147</v>
      </c>
      <c r="AD1712" s="4">
        <f t="shared" ca="1" si="325"/>
        <v>0.49595664903332115</v>
      </c>
      <c r="AF1712" s="4">
        <f t="shared" ca="1" si="329"/>
        <v>-0.44892520290774496</v>
      </c>
      <c r="AG1712" s="4">
        <f t="shared" ca="1" si="330"/>
        <v>-0.42246456526076032</v>
      </c>
      <c r="AH1712" s="2">
        <f t="shared" ca="1" si="326"/>
        <v>30.21628518100033</v>
      </c>
    </row>
    <row r="1713" spans="20:34" x14ac:dyDescent="0.25">
      <c r="T1713" s="3"/>
      <c r="X1713" s="4">
        <f t="shared" ca="1" si="327"/>
        <v>-1.1150001779201748</v>
      </c>
      <c r="Y1713" s="4">
        <f t="shared" ca="1" si="327"/>
        <v>0.77319279844816002</v>
      </c>
      <c r="Z1713" s="4">
        <f t="shared" ca="1" si="322"/>
        <v>-6.6825225748886052E-2</v>
      </c>
      <c r="AA1713" s="4">
        <f t="shared" ca="1" si="323"/>
        <v>-1.4321028072902324</v>
      </c>
      <c r="AB1713" s="4">
        <f t="shared" ca="1" si="324"/>
        <v>-2.4962712008762461E-2</v>
      </c>
      <c r="AC1713" s="4">
        <f t="shared" ca="1" si="328"/>
        <v>0.80470497745125869</v>
      </c>
      <c r="AD1713" s="4">
        <f t="shared" ca="1" si="325"/>
        <v>0.82344243352039759</v>
      </c>
      <c r="AF1713" s="4">
        <f t="shared" ca="1" si="329"/>
        <v>-1.179254220686462</v>
      </c>
      <c r="AG1713" s="4">
        <f t="shared" ca="1" si="330"/>
        <v>-2.0555356323764214E-2</v>
      </c>
      <c r="AH1713" s="2">
        <f t="shared" ca="1" si="326"/>
        <v>190.53849778949279</v>
      </c>
    </row>
    <row r="1714" spans="20:34" x14ac:dyDescent="0.25">
      <c r="T1714" s="3"/>
      <c r="X1714" s="4">
        <f t="shared" ca="1" si="327"/>
        <v>-0.13866445784972461</v>
      </c>
      <c r="Y1714" s="4">
        <f t="shared" ca="1" si="327"/>
        <v>-2.2744288734849381</v>
      </c>
      <c r="Z1714" s="4">
        <f t="shared" ca="1" si="322"/>
        <v>-1.8874545630238331</v>
      </c>
      <c r="AA1714" s="4">
        <f t="shared" ca="1" si="323"/>
        <v>-0.15330610381054827</v>
      </c>
      <c r="AB1714" s="4">
        <f t="shared" ca="1" si="324"/>
        <v>-2.4974506499882572</v>
      </c>
      <c r="AC1714" s="4">
        <f t="shared" ca="1" si="328"/>
        <v>0.78468423197332793</v>
      </c>
      <c r="AD1714" s="4">
        <f t="shared" ca="1" si="325"/>
        <v>0.84008319627168859</v>
      </c>
      <c r="AF1714" s="4">
        <f t="shared" ca="1" si="329"/>
        <v>-0.12878988169712469</v>
      </c>
      <c r="AG1714" s="4">
        <f t="shared" ca="1" si="330"/>
        <v>-2.0980663245729412</v>
      </c>
      <c r="AH1714" s="2">
        <f t="shared" ca="1" si="326"/>
        <v>-189.12509143776379</v>
      </c>
    </row>
    <row r="1715" spans="20:34" x14ac:dyDescent="0.25">
      <c r="T1715" s="3"/>
      <c r="X1715" s="4">
        <f t="shared" ca="1" si="327"/>
        <v>-0.15529878400093447</v>
      </c>
      <c r="Y1715" s="4">
        <f t="shared" ca="1" si="327"/>
        <v>2.1627519153985357</v>
      </c>
      <c r="Z1715" s="4">
        <f t="shared" ca="1" si="322"/>
        <v>1.6197225785524143</v>
      </c>
      <c r="AA1715" s="4">
        <f t="shared" ca="1" si="323"/>
        <v>-0.17509361092463616</v>
      </c>
      <c r="AB1715" s="4">
        <f t="shared" ca="1" si="324"/>
        <v>2.265437106112496</v>
      </c>
      <c r="AC1715" s="4">
        <f t="shared" ca="1" si="328"/>
        <v>0.45880194618915149</v>
      </c>
      <c r="AD1715" s="4">
        <f t="shared" ca="1" si="325"/>
        <v>1.1118226122110215</v>
      </c>
      <c r="AF1715" s="4">
        <f t="shared" ca="1" si="329"/>
        <v>-0.19467303587968923</v>
      </c>
      <c r="AG1715" s="4">
        <f t="shared" ca="1" si="330"/>
        <v>2.5187642011177727</v>
      </c>
      <c r="AH1715" s="2">
        <f t="shared" ca="1" si="326"/>
        <v>283.17093152893267</v>
      </c>
    </row>
    <row r="1716" spans="20:34" x14ac:dyDescent="0.25">
      <c r="T1716" s="3"/>
      <c r="X1716" s="4">
        <f t="shared" ca="1" si="327"/>
        <v>1.5609974088262699</v>
      </c>
      <c r="Y1716" s="4">
        <f t="shared" ca="1" si="327"/>
        <v>-1.3908331728579615</v>
      </c>
      <c r="Z1716" s="4">
        <f t="shared" ca="1" si="322"/>
        <v>-0.15088350663561767</v>
      </c>
      <c r="AA1716" s="4">
        <f t="shared" ca="1" si="323"/>
        <v>2.0728973910063289</v>
      </c>
      <c r="AB1716" s="4">
        <f t="shared" ca="1" si="324"/>
        <v>-0.13911724161269237</v>
      </c>
      <c r="AC1716" s="4">
        <f t="shared" ca="1" si="328"/>
        <v>0.69071948489488189</v>
      </c>
      <c r="AD1716" s="4">
        <f t="shared" ca="1" si="325"/>
        <v>0.91509313695684946</v>
      </c>
      <c r="AF1716" s="4">
        <f t="shared" ca="1" si="329"/>
        <v>1.8968941761256504</v>
      </c>
      <c r="AG1716" s="4">
        <f t="shared" ca="1" si="330"/>
        <v>-0.12730523303214261</v>
      </c>
      <c r="AH1716" s="2">
        <f t="shared" ca="1" si="326"/>
        <v>-307.5040464907529</v>
      </c>
    </row>
    <row r="1717" spans="20:34" x14ac:dyDescent="0.25">
      <c r="T1717" s="3"/>
      <c r="X1717" s="4">
        <f t="shared" ca="1" si="327"/>
        <v>-0.56168981734041235</v>
      </c>
      <c r="Y1717" s="4">
        <f t="shared" ca="1" si="327"/>
        <v>1.4460530978182369</v>
      </c>
      <c r="Z1717" s="4">
        <f t="shared" ca="1" si="322"/>
        <v>0.80385610461213985</v>
      </c>
      <c r="AA1717" s="4">
        <f t="shared" ca="1" si="323"/>
        <v>-0.70738133027667105</v>
      </c>
      <c r="AB1717" s="4">
        <f t="shared" ca="1" si="324"/>
        <v>1.1574575879759308</v>
      </c>
      <c r="AC1717" s="4">
        <f t="shared" ca="1" si="328"/>
        <v>0.54680536873479446</v>
      </c>
      <c r="AD1717" s="4">
        <f t="shared" ca="1" si="325"/>
        <v>1.0319759274866771</v>
      </c>
      <c r="AF1717" s="4">
        <f t="shared" ca="1" si="329"/>
        <v>-0.73000050439902708</v>
      </c>
      <c r="AG1717" s="4">
        <f t="shared" ca="1" si="330"/>
        <v>1.1944683678779533</v>
      </c>
      <c r="AH1717" s="2">
        <f t="shared" ca="1" si="326"/>
        <v>237.8128723516993</v>
      </c>
    </row>
    <row r="1718" spans="20:34" x14ac:dyDescent="0.25">
      <c r="T1718" s="3"/>
      <c r="X1718" s="4">
        <f t="shared" ca="1" si="327"/>
        <v>0.18194479220810497</v>
      </c>
      <c r="Y1718" s="4">
        <f t="shared" ca="1" si="327"/>
        <v>-1.0377684953348321</v>
      </c>
      <c r="Z1718" s="4">
        <f t="shared" ca="1" si="322"/>
        <v>-0.71171319890346907</v>
      </c>
      <c r="AA1718" s="4">
        <f t="shared" ca="1" si="323"/>
        <v>0.2666253231062729</v>
      </c>
      <c r="AB1718" s="4">
        <f t="shared" ca="1" si="324"/>
        <v>-0.90074654253810449</v>
      </c>
      <c r="AC1718" s="4">
        <f t="shared" ca="1" si="328"/>
        <v>8.5490246013941396E-2</v>
      </c>
      <c r="AD1718" s="4">
        <f t="shared" ca="1" si="325"/>
        <v>1.8462687211328228</v>
      </c>
      <c r="AF1718" s="4">
        <f t="shared" ca="1" si="329"/>
        <v>0.49226199431304413</v>
      </c>
      <c r="AG1718" s="4">
        <f t="shared" ca="1" si="330"/>
        <v>-1.663020167156638</v>
      </c>
      <c r="AH1718" s="2">
        <f t="shared" ca="1" si="326"/>
        <v>-244.56239135473561</v>
      </c>
    </row>
    <row r="1719" spans="20:34" x14ac:dyDescent="0.25">
      <c r="T1719" s="3"/>
      <c r="X1719" s="4">
        <f t="shared" ca="1" si="327"/>
        <v>0.78228972433038035</v>
      </c>
      <c r="Y1719" s="4">
        <f t="shared" ca="1" si="327"/>
        <v>0.39643449057864627</v>
      </c>
      <c r="Z1719" s="4">
        <f t="shared" ca="1" si="322"/>
        <v>0.79115172699942271</v>
      </c>
      <c r="AA1719" s="4">
        <f t="shared" ca="1" si="323"/>
        <v>1.0529523050723775</v>
      </c>
      <c r="AB1719" s="4">
        <f t="shared" ca="1" si="324"/>
        <v>1.1402045317036444</v>
      </c>
      <c r="AC1719" s="4">
        <f t="shared" ca="1" si="328"/>
        <v>0.81104013363363558</v>
      </c>
      <c r="AD1719" s="4">
        <f t="shared" ca="1" si="325"/>
        <v>0.8180870097645917</v>
      </c>
      <c r="AF1719" s="4">
        <f t="shared" ca="1" si="329"/>
        <v>0.86140660268139535</v>
      </c>
      <c r="AG1719" s="4">
        <f t="shared" ca="1" si="330"/>
        <v>0.9327865158614711</v>
      </c>
      <c r="AH1719" s="2">
        <f t="shared" ca="1" si="326"/>
        <v>-42.852787936586537</v>
      </c>
    </row>
    <row r="1720" spans="20:34" x14ac:dyDescent="0.25">
      <c r="T1720" s="3"/>
      <c r="X1720" s="4">
        <f t="shared" ca="1" si="327"/>
        <v>0.30359309764707687</v>
      </c>
      <c r="Y1720" s="4">
        <f t="shared" ca="1" si="327"/>
        <v>0.88417867098547831</v>
      </c>
      <c r="Z1720" s="4">
        <f t="shared" ca="1" si="322"/>
        <v>0.8859585018572198</v>
      </c>
      <c r="AA1720" s="4">
        <f t="shared" ca="1" si="323"/>
        <v>0.42595929889077239</v>
      </c>
      <c r="AB1720" s="4">
        <f t="shared" ca="1" si="324"/>
        <v>1.2689559488512421</v>
      </c>
      <c r="AC1720" s="4">
        <f t="shared" ca="1" si="328"/>
        <v>0.72412780380879349</v>
      </c>
      <c r="AD1720" s="4">
        <f t="shared" ca="1" si="325"/>
        <v>0.88873226000350536</v>
      </c>
      <c r="AF1720" s="4">
        <f t="shared" ca="1" si="329"/>
        <v>0.37856377037270478</v>
      </c>
      <c r="AG1720" s="4">
        <f t="shared" ca="1" si="330"/>
        <v>1.1277620882674568</v>
      </c>
      <c r="AH1720" s="2">
        <f t="shared" ca="1" si="326"/>
        <v>52.480960685259561</v>
      </c>
    </row>
    <row r="1721" spans="20:34" x14ac:dyDescent="0.25">
      <c r="T1721" s="3"/>
      <c r="X1721" s="4">
        <f t="shared" ca="1" si="327"/>
        <v>0.92791134997876934</v>
      </c>
      <c r="Y1721" s="4">
        <f t="shared" ca="1" si="327"/>
        <v>-1.967344896984633</v>
      </c>
      <c r="Z1721" s="4">
        <f t="shared" ca="1" si="322"/>
        <v>-0.99382313597266292</v>
      </c>
      <c r="AA1721" s="4">
        <f t="shared" ca="1" si="323"/>
        <v>1.2436863435863788</v>
      </c>
      <c r="AB1721" s="4">
        <f t="shared" ca="1" si="324"/>
        <v>-1.2838631947347285</v>
      </c>
      <c r="AC1721" s="4">
        <f t="shared" ca="1" si="328"/>
        <v>0.88135450287741524</v>
      </c>
      <c r="AD1721" s="4">
        <f t="shared" ca="1" si="325"/>
        <v>0.75383739153849327</v>
      </c>
      <c r="AF1721" s="4">
        <f t="shared" ca="1" si="329"/>
        <v>0.93753726914120206</v>
      </c>
      <c r="AG1721" s="4">
        <f t="shared" ca="1" si="330"/>
        <v>-0.96782408181110435</v>
      </c>
      <c r="AH1721" s="2">
        <f t="shared" ca="1" si="326"/>
        <v>-244.76237860379524</v>
      </c>
    </row>
    <row r="1722" spans="20:34" x14ac:dyDescent="0.25">
      <c r="T1722" s="3"/>
      <c r="X1722" s="4">
        <f t="shared" ca="1" si="327"/>
        <v>4.2123882072035733E-2</v>
      </c>
      <c r="Y1722" s="4">
        <f t="shared" ca="1" si="327"/>
        <v>-0.77871560389188865</v>
      </c>
      <c r="Z1722" s="4">
        <f t="shared" ca="1" si="322"/>
        <v>-0.59160198585595403</v>
      </c>
      <c r="AA1722" s="4">
        <f t="shared" ca="1" si="323"/>
        <v>8.3489015293390145E-2</v>
      </c>
      <c r="AB1722" s="4">
        <f t="shared" ca="1" si="324"/>
        <v>-0.737630679580208</v>
      </c>
      <c r="AC1722" s="4">
        <f t="shared" ca="1" si="328"/>
        <v>0.63219497441157091</v>
      </c>
      <c r="AD1722" s="4">
        <f t="shared" ca="1" si="325"/>
        <v>0.96149490103233504</v>
      </c>
      <c r="AF1722" s="4">
        <f t="shared" ca="1" si="329"/>
        <v>8.0274262496805263E-2</v>
      </c>
      <c r="AG1722" s="4">
        <f t="shared" ca="1" si="330"/>
        <v>-0.70922813726138612</v>
      </c>
      <c r="AH1722" s="2">
        <f t="shared" ca="1" si="326"/>
        <v>-83.770142499115991</v>
      </c>
    </row>
    <row r="1723" spans="20:34" x14ac:dyDescent="0.25">
      <c r="T1723" s="3"/>
      <c r="X1723" s="4">
        <f t="shared" ca="1" si="327"/>
        <v>1.1912323728279239</v>
      </c>
      <c r="Y1723" s="4">
        <f t="shared" ca="1" si="327"/>
        <v>8.0297696176325678E-2</v>
      </c>
      <c r="Z1723" s="4">
        <f t="shared" ca="1" si="322"/>
        <v>0.78985317597595239</v>
      </c>
      <c r="AA1723" s="4">
        <f t="shared" ca="1" si="323"/>
        <v>1.5885821095142088</v>
      </c>
      <c r="AB1723" s="4">
        <f t="shared" ca="1" si="324"/>
        <v>1.1384410471345192</v>
      </c>
      <c r="AC1723" s="4">
        <f t="shared" ca="1" si="328"/>
        <v>0.86617302093938053</v>
      </c>
      <c r="AD1723" s="4">
        <f t="shared" ca="1" si="325"/>
        <v>0.76871322925444463</v>
      </c>
      <c r="AF1723" s="4">
        <f t="shared" ca="1" si="329"/>
        <v>1.2211640833405053</v>
      </c>
      <c r="AG1723" s="4">
        <f t="shared" ca="1" si="330"/>
        <v>0.87513469365858765</v>
      </c>
      <c r="AH1723" s="2">
        <f t="shared" ca="1" si="326"/>
        <v>-104.34915316813613</v>
      </c>
    </row>
    <row r="1724" spans="20:34" x14ac:dyDescent="0.25">
      <c r="T1724" s="3"/>
      <c r="X1724" s="4">
        <f t="shared" ca="1" si="327"/>
        <v>-1.0091437664199767</v>
      </c>
      <c r="Y1724" s="4">
        <f t="shared" ca="1" si="327"/>
        <v>-1.9731547943600877E-2</v>
      </c>
      <c r="Z1724" s="4">
        <f t="shared" ca="1" si="322"/>
        <v>-0.63083759645341031</v>
      </c>
      <c r="AA1724" s="4">
        <f t="shared" ca="1" si="323"/>
        <v>-1.2934529276577691</v>
      </c>
      <c r="AB1724" s="4">
        <f t="shared" ca="1" si="324"/>
        <v>-0.79091421838480158</v>
      </c>
      <c r="AC1724" s="4">
        <f t="shared" ca="1" si="328"/>
        <v>0.20572302132955944</v>
      </c>
      <c r="AD1724" s="4">
        <f t="shared" ca="1" si="325"/>
        <v>1.4552740364793362</v>
      </c>
      <c r="AF1724" s="4">
        <f t="shared" ca="1" si="329"/>
        <v>-1.8823284630285364</v>
      </c>
      <c r="AG1724" s="4">
        <f t="shared" ca="1" si="330"/>
        <v>-1.1509969270977494</v>
      </c>
      <c r="AH1724" s="2">
        <f t="shared" ca="1" si="326"/>
        <v>195.79638081465419</v>
      </c>
    </row>
    <row r="1725" spans="20:34" x14ac:dyDescent="0.25">
      <c r="T1725" s="3"/>
      <c r="X1725" s="4">
        <f t="shared" ca="1" si="327"/>
        <v>-1.1074887392966561</v>
      </c>
      <c r="Y1725" s="4">
        <f t="shared" ca="1" si="327"/>
        <v>0.30886551056778822</v>
      </c>
      <c r="Z1725" s="4">
        <f t="shared" ca="1" si="322"/>
        <v>-0.43031462044857882</v>
      </c>
      <c r="AA1725" s="4">
        <f t="shared" ca="1" si="323"/>
        <v>-1.4222643851648467</v>
      </c>
      <c r="AB1725" s="4">
        <f t="shared" ca="1" si="324"/>
        <v>-0.51859594397877706</v>
      </c>
      <c r="AC1725" s="4">
        <f t="shared" ca="1" si="328"/>
        <v>0.49152321121014775</v>
      </c>
      <c r="AD1725" s="4">
        <f t="shared" ca="1" si="325"/>
        <v>1.0809758683901527</v>
      </c>
      <c r="AF1725" s="4">
        <f t="shared" ca="1" si="329"/>
        <v>-1.5374334788339568</v>
      </c>
      <c r="AG1725" s="4">
        <f t="shared" ca="1" si="330"/>
        <v>-0.56058970088606952</v>
      </c>
      <c r="AH1725" s="2">
        <f t="shared" ca="1" si="326"/>
        <v>196.47662738947656</v>
      </c>
    </row>
    <row r="1726" spans="20:34" x14ac:dyDescent="0.25">
      <c r="T1726" s="3"/>
      <c r="X1726" s="4">
        <f t="shared" ca="1" si="327"/>
        <v>-0.50136088565150294</v>
      </c>
      <c r="Y1726" s="4">
        <f t="shared" ca="1" si="327"/>
        <v>-0.78060106661514062</v>
      </c>
      <c r="Z1726" s="4">
        <f t="shared" ca="1" si="322"/>
        <v>-0.92441701766530682</v>
      </c>
      <c r="AA1726" s="4">
        <f t="shared" ca="1" si="323"/>
        <v>-0.62836297892242432</v>
      </c>
      <c r="AB1726" s="4">
        <f t="shared" ca="1" si="324"/>
        <v>-1.1896068918050124</v>
      </c>
      <c r="AC1726" s="4">
        <f t="shared" ca="1" si="328"/>
        <v>0.34260115418064574</v>
      </c>
      <c r="AD1726" s="4">
        <f t="shared" ca="1" si="325"/>
        <v>1.2384672814494679</v>
      </c>
      <c r="AF1726" s="4">
        <f t="shared" ca="1" si="329"/>
        <v>-0.77820699026954421</v>
      </c>
      <c r="AG1726" s="4">
        <f t="shared" ca="1" si="330"/>
        <v>-1.473289213287305</v>
      </c>
      <c r="AH1726" s="2">
        <f t="shared" ca="1" si="326"/>
        <v>-21.048662847792457</v>
      </c>
    </row>
    <row r="1727" spans="20:34" x14ac:dyDescent="0.25">
      <c r="T1727" s="3"/>
      <c r="X1727" s="4">
        <f t="shared" ca="1" si="327"/>
        <v>0.37615883112910758</v>
      </c>
      <c r="Y1727" s="4">
        <f t="shared" ca="1" si="327"/>
        <v>-0.44968391825085319</v>
      </c>
      <c r="Z1727" s="4">
        <f t="shared" ca="1" si="322"/>
        <v>-0.12714603678607803</v>
      </c>
      <c r="AA1727" s="4">
        <f t="shared" ca="1" si="323"/>
        <v>0.52100531518904958</v>
      </c>
      <c r="AB1727" s="4">
        <f t="shared" ca="1" si="324"/>
        <v>-0.10688080189400437</v>
      </c>
      <c r="AC1727" s="4">
        <f t="shared" ca="1" si="328"/>
        <v>0.60201139106717971</v>
      </c>
      <c r="AD1727" s="4">
        <f t="shared" ca="1" si="325"/>
        <v>0.98588306679879922</v>
      </c>
      <c r="AF1727" s="4">
        <f t="shared" ca="1" si="329"/>
        <v>0.51365031795705518</v>
      </c>
      <c r="AG1727" s="4">
        <f t="shared" ca="1" si="330"/>
        <v>-0.10537197275317593</v>
      </c>
      <c r="AH1727" s="2">
        <f t="shared" ca="1" si="326"/>
        <v>-92.169666008948298</v>
      </c>
    </row>
    <row r="1728" spans="20:34" x14ac:dyDescent="0.25">
      <c r="T1728" s="3"/>
      <c r="X1728" s="4">
        <f t="shared" ca="1" si="327"/>
        <v>0.50634759600614021</v>
      </c>
      <c r="Y1728" s="4">
        <f t="shared" ca="1" si="327"/>
        <v>-1.1385226197900702</v>
      </c>
      <c r="Z1728" s="4">
        <f t="shared" ca="1" si="322"/>
        <v>-0.59381700201137966</v>
      </c>
      <c r="AA1728" s="4">
        <f t="shared" ca="1" si="323"/>
        <v>0.69152551631702619</v>
      </c>
      <c r="AB1728" s="4">
        <f t="shared" ca="1" si="324"/>
        <v>-0.74063876069512447</v>
      </c>
      <c r="AC1728" s="4">
        <f t="shared" ca="1" si="328"/>
        <v>0.56939449855001301</v>
      </c>
      <c r="AD1728" s="4">
        <f t="shared" ca="1" si="325"/>
        <v>1.0128361086502844</v>
      </c>
      <c r="AF1728" s="4">
        <f t="shared" ca="1" si="329"/>
        <v>0.70040201297891558</v>
      </c>
      <c r="AG1728" s="4">
        <f t="shared" ca="1" si="330"/>
        <v>-0.75014568029801909</v>
      </c>
      <c r="AH1728" s="2">
        <f t="shared" ca="1" si="326"/>
        <v>-185.99085712379383</v>
      </c>
    </row>
    <row r="1729" spans="20:34" x14ac:dyDescent="0.25">
      <c r="T1729" s="3"/>
      <c r="X1729" s="4">
        <f t="shared" ca="1" si="327"/>
        <v>0.42242576349604449</v>
      </c>
      <c r="Y1729" s="4">
        <f t="shared" ca="1" si="327"/>
        <v>-1.1529766391093885</v>
      </c>
      <c r="Z1729" s="4">
        <f t="shared" ca="1" si="322"/>
        <v>-0.65643520931716559</v>
      </c>
      <c r="AA1729" s="4">
        <f t="shared" ca="1" si="323"/>
        <v>0.58160537249995814</v>
      </c>
      <c r="AB1729" s="4">
        <f t="shared" ca="1" si="324"/>
        <v>-0.82567680720556258</v>
      </c>
      <c r="AC1729" s="4">
        <f t="shared" ca="1" si="328"/>
        <v>4.1211637427220227E-2</v>
      </c>
      <c r="AD1729" s="4">
        <f t="shared" ca="1" si="325"/>
        <v>2.2067754173757259</v>
      </c>
      <c r="AF1729" s="4">
        <f t="shared" ca="1" si="329"/>
        <v>1.2834724386465597</v>
      </c>
      <c r="AG1729" s="4">
        <f t="shared" ca="1" si="330"/>
        <v>-1.8220832808385121</v>
      </c>
      <c r="AH1729" s="2">
        <f t="shared" ca="1" si="326"/>
        <v>-383.6566250818546</v>
      </c>
    </row>
    <row r="1730" spans="20:34" x14ac:dyDescent="0.25">
      <c r="T1730" s="3"/>
      <c r="X1730" s="4">
        <f t="shared" ca="1" si="327"/>
        <v>-4.931871199577393E-2</v>
      </c>
      <c r="Y1730" s="4">
        <f t="shared" ca="1" si="327"/>
        <v>-5.2876532153497283E-3</v>
      </c>
      <c r="Z1730" s="4">
        <f t="shared" ref="Z1730:Z1793" ca="1" si="331">X1730*B$19+SQRT(1-B$19^2)*Y1730</f>
        <v>-3.4257267727214588E-2</v>
      </c>
      <c r="AA1730" s="4">
        <f t="shared" ref="AA1730:AA1793" ca="1" si="332">X1730*SQRT($B$28)+$B$20</f>
        <v>-3.6281761753574851E-2</v>
      </c>
      <c r="AB1730" s="4">
        <f t="shared" ref="AB1730:AB1793" ca="1" si="333">Z1730*SQRT($C$29)+$C$20</f>
        <v>1.9265886160335748E-2</v>
      </c>
      <c r="AC1730" s="4">
        <f t="shared" ca="1" si="328"/>
        <v>0.47133870100741726</v>
      </c>
      <c r="AD1730" s="4">
        <f t="shared" ref="AD1730:AD1793" ca="1" si="334">SQRT((B$26/2)/GAMMAINV(AC1730,B$26/2,1))</f>
        <v>1.0998153857561119</v>
      </c>
      <c r="AF1730" s="4">
        <f t="shared" ca="1" si="329"/>
        <v>-3.9903239798919271E-2</v>
      </c>
      <c r="AG1730" s="4">
        <f t="shared" ca="1" si="330"/>
        <v>2.1188918019362998E-2</v>
      </c>
      <c r="AH1730" s="2">
        <f t="shared" ref="AH1730:AH1793" ca="1" si="335">(B$4*EXP(-B$8*B$7)*NORMSDIST((LN(B$4/(B$5+AF1730))-B$8*B$7+B$9*B$7+0.5*B$6*B$6*B$7)/(B$6*SQRT(B$7)))-(B$5+AF1730)*EXP(-B$9*B$7)*NORMSDIST((LN(B$4/(B$5+AF1730))-B$8*B$7+B$9*B$7-0.5*B$6*B$6*B$7)/(B$6*SQRT(B$7))))*400+100*AG1730-400*$B$13</f>
        <v>8.51751879876565</v>
      </c>
    </row>
    <row r="1731" spans="20:34" x14ac:dyDescent="0.25">
      <c r="T1731" s="3"/>
      <c r="X1731" s="4">
        <f t="shared" ref="X1731:Y1794" ca="1" si="336">NORMSINV(RAND())</f>
        <v>-0.8964779854915027</v>
      </c>
      <c r="Y1731" s="4">
        <f t="shared" ca="1" si="336"/>
        <v>0.43648668331938073</v>
      </c>
      <c r="Z1731" s="4">
        <f t="shared" ca="1" si="331"/>
        <v>-0.20051347180007789</v>
      </c>
      <c r="AA1731" s="4">
        <f t="shared" ca="1" si="332"/>
        <v>-1.1458841905066788</v>
      </c>
      <c r="AB1731" s="4">
        <f t="shared" ca="1" si="333"/>
        <v>-0.20651673239269788</v>
      </c>
      <c r="AC1731" s="4">
        <f t="shared" ref="AC1731:AC1794" ca="1" si="337">RAND()</f>
        <v>0.62012007144416181</v>
      </c>
      <c r="AD1731" s="4">
        <f t="shared" ca="1" si="334"/>
        <v>0.97119851906751875</v>
      </c>
      <c r="AF1731" s="4">
        <f t="shared" ref="AF1731:AF1794" ca="1" si="338">AD1731*AA1731</f>
        <v>-1.1128810288429689</v>
      </c>
      <c r="AG1731" s="4">
        <f t="shared" ref="AG1731:AG1794" ca="1" si="339">AD1731*AB1731</f>
        <v>-0.20056874466245125</v>
      </c>
      <c r="AH1731" s="2">
        <f t="shared" ca="1" si="335"/>
        <v>161.50388273209592</v>
      </c>
    </row>
    <row r="1732" spans="20:34" x14ac:dyDescent="0.25">
      <c r="T1732" s="3"/>
      <c r="X1732" s="4">
        <f t="shared" ca="1" si="336"/>
        <v>-0.21854977042137289</v>
      </c>
      <c r="Y1732" s="4">
        <f t="shared" ca="1" si="336"/>
        <v>0.71095071015588129</v>
      </c>
      <c r="Z1732" s="4">
        <f t="shared" ca="1" si="331"/>
        <v>0.43033213750084404</v>
      </c>
      <c r="AA1732" s="4">
        <f t="shared" ca="1" si="332"/>
        <v>-0.25793924615393865</v>
      </c>
      <c r="AB1732" s="4">
        <f t="shared" ca="1" si="333"/>
        <v>0.65019700268225411</v>
      </c>
      <c r="AC1732" s="4">
        <f t="shared" ca="1" si="337"/>
        <v>0.13889297504681897</v>
      </c>
      <c r="AD1732" s="4">
        <f t="shared" ca="1" si="334"/>
        <v>1.625799056714275</v>
      </c>
      <c r="AF1732" s="4">
        <f t="shared" ca="1" si="338"/>
        <v>-0.41935738308666465</v>
      </c>
      <c r="AG1732" s="4">
        <f t="shared" ca="1" si="339"/>
        <v>1.0570896736392577</v>
      </c>
      <c r="AH1732" s="2">
        <f t="shared" ca="1" si="335"/>
        <v>173.36684602119203</v>
      </c>
    </row>
    <row r="1733" spans="20:34" x14ac:dyDescent="0.25">
      <c r="T1733" s="3"/>
      <c r="X1733" s="4">
        <f t="shared" ca="1" si="336"/>
        <v>0.81404036861436802</v>
      </c>
      <c r="Y1733" s="4">
        <f t="shared" ca="1" si="336"/>
        <v>0.30882800006009453</v>
      </c>
      <c r="Z1733" s="4">
        <f t="shared" ca="1" si="331"/>
        <v>0.74106266232927986</v>
      </c>
      <c r="AA1733" s="4">
        <f t="shared" ca="1" si="332"/>
        <v>1.0945390445607059</v>
      </c>
      <c r="AB1733" s="4">
        <f t="shared" ca="1" si="333"/>
        <v>1.0721815653117213</v>
      </c>
      <c r="AC1733" s="4">
        <f t="shared" ca="1" si="337"/>
        <v>0.41269116011041906</v>
      </c>
      <c r="AD1733" s="4">
        <f t="shared" ca="1" si="334"/>
        <v>1.1583570459948913</v>
      </c>
      <c r="AF1733" s="4">
        <f t="shared" ca="1" si="338"/>
        <v>1.2678670143834101</v>
      </c>
      <c r="AG1733" s="4">
        <f t="shared" ca="1" si="339"/>
        <v>1.241969070764664</v>
      </c>
      <c r="AH1733" s="2">
        <f t="shared" ca="1" si="335"/>
        <v>-74.852456568925845</v>
      </c>
    </row>
    <row r="1734" spans="20:34" x14ac:dyDescent="0.25">
      <c r="T1734" s="3"/>
      <c r="X1734" s="4">
        <f t="shared" ca="1" si="336"/>
        <v>0.19217295799640982</v>
      </c>
      <c r="Y1734" s="4">
        <f t="shared" ca="1" si="336"/>
        <v>0.96905273065906994</v>
      </c>
      <c r="Z1734" s="4">
        <f t="shared" ca="1" si="331"/>
        <v>0.88531328845464519</v>
      </c>
      <c r="AA1734" s="4">
        <f t="shared" ca="1" si="332"/>
        <v>0.28002209270493522</v>
      </c>
      <c r="AB1734" s="4">
        <f t="shared" ca="1" si="333"/>
        <v>1.2680797230744587</v>
      </c>
      <c r="AC1734" s="4">
        <f t="shared" ca="1" si="337"/>
        <v>0.84293686184034156</v>
      </c>
      <c r="AD1734" s="4">
        <f t="shared" ca="1" si="334"/>
        <v>0.79024616099569989</v>
      </c>
      <c r="AF1734" s="4">
        <f t="shared" ca="1" si="338"/>
        <v>0.22128638375405704</v>
      </c>
      <c r="AG1734" s="4">
        <f t="shared" ca="1" si="339"/>
        <v>1.0020951329960812</v>
      </c>
      <c r="AH1734" s="2">
        <f t="shared" ca="1" si="335"/>
        <v>64.874731192511263</v>
      </c>
    </row>
    <row r="1735" spans="20:34" x14ac:dyDescent="0.25">
      <c r="T1735" s="3"/>
      <c r="X1735" s="4">
        <f t="shared" ca="1" si="336"/>
        <v>-1.5180255471211679</v>
      </c>
      <c r="Y1735" s="4">
        <f t="shared" ca="1" si="336"/>
        <v>0.19481218569573025</v>
      </c>
      <c r="Z1735" s="4">
        <f t="shared" ca="1" si="331"/>
        <v>-0.77099617869501191</v>
      </c>
      <c r="AA1735" s="4">
        <f t="shared" ca="1" si="332"/>
        <v>-1.9599822067203008</v>
      </c>
      <c r="AB1735" s="4">
        <f t="shared" ca="1" si="333"/>
        <v>-0.98125521580899777</v>
      </c>
      <c r="AC1735" s="4">
        <f t="shared" ca="1" si="337"/>
        <v>0.40352509582100371</v>
      </c>
      <c r="AD1735" s="4">
        <f t="shared" ca="1" si="334"/>
        <v>1.1681169961398725</v>
      </c>
      <c r="AF1735" s="4">
        <f t="shared" ca="1" si="338"/>
        <v>-2.2894885278017165</v>
      </c>
      <c r="AG1735" s="4">
        <f t="shared" ca="1" si="339"/>
        <v>-1.1462208951373889</v>
      </c>
      <c r="AH1735" s="2">
        <f t="shared" ca="1" si="335"/>
        <v>265.98561955750029</v>
      </c>
    </row>
    <row r="1736" spans="20:34" x14ac:dyDescent="0.25">
      <c r="T1736" s="3"/>
      <c r="X1736" s="4">
        <f t="shared" ca="1" si="336"/>
        <v>-0.26800655569868514</v>
      </c>
      <c r="Y1736" s="4">
        <f t="shared" ca="1" si="336"/>
        <v>1.3829325654570295</v>
      </c>
      <c r="Z1736" s="4">
        <f t="shared" ca="1" si="331"/>
        <v>0.93285683129280095</v>
      </c>
      <c r="AA1736" s="4">
        <f t="shared" ca="1" si="332"/>
        <v>-0.32271734724888362</v>
      </c>
      <c r="AB1736" s="4">
        <f t="shared" ca="1" si="333"/>
        <v>1.3326457683366413</v>
      </c>
      <c r="AC1736" s="4">
        <f t="shared" ca="1" si="337"/>
        <v>0.86501668753927108</v>
      </c>
      <c r="AD1736" s="4">
        <f t="shared" ca="1" si="334"/>
        <v>0.76981709760859851</v>
      </c>
      <c r="AF1736" s="4">
        <f t="shared" ca="1" si="338"/>
        <v>-0.24843333160708184</v>
      </c>
      <c r="AG1736" s="4">
        <f t="shared" ca="1" si="339"/>
        <v>1.0258934975212939</v>
      </c>
      <c r="AH1736" s="2">
        <f t="shared" ca="1" si="335"/>
        <v>142.56066812713561</v>
      </c>
    </row>
    <row r="1737" spans="20:34" x14ac:dyDescent="0.25">
      <c r="T1737" s="3"/>
      <c r="X1737" s="4">
        <f t="shared" ca="1" si="336"/>
        <v>0.61222062779118558</v>
      </c>
      <c r="Y1737" s="4">
        <f t="shared" ca="1" si="336"/>
        <v>-2.6946424484279117</v>
      </c>
      <c r="Z1737" s="4">
        <f t="shared" ca="1" si="331"/>
        <v>-1.7627982082867657</v>
      </c>
      <c r="AA1737" s="4">
        <f t="shared" ca="1" si="332"/>
        <v>0.83019716506541619</v>
      </c>
      <c r="AB1737" s="4">
        <f t="shared" ca="1" si="333"/>
        <v>-2.3281623016299848</v>
      </c>
      <c r="AC1737" s="4">
        <f t="shared" ca="1" si="337"/>
        <v>0.54786110053129022</v>
      </c>
      <c r="AD1737" s="4">
        <f t="shared" ca="1" si="334"/>
        <v>1.0310714719063756</v>
      </c>
      <c r="AF1737" s="4">
        <f t="shared" ca="1" si="338"/>
        <v>0.85599261295649898</v>
      </c>
      <c r="AG1737" s="4">
        <f t="shared" ca="1" si="339"/>
        <v>-2.4005017311785637</v>
      </c>
      <c r="AH1737" s="2">
        <f t="shared" ca="1" si="335"/>
        <v>-375.33788644615242</v>
      </c>
    </row>
    <row r="1738" spans="20:34" x14ac:dyDescent="0.25">
      <c r="T1738" s="3"/>
      <c r="X1738" s="4">
        <f t="shared" ca="1" si="336"/>
        <v>2.7854015222569561</v>
      </c>
      <c r="Y1738" s="4">
        <f t="shared" ca="1" si="336"/>
        <v>0.3726010067299324</v>
      </c>
      <c r="Z1738" s="4">
        <f t="shared" ca="1" si="331"/>
        <v>1.9934007597214354</v>
      </c>
      <c r="AA1738" s="4">
        <f t="shared" ca="1" si="332"/>
        <v>3.6766120885174933</v>
      </c>
      <c r="AB1738" s="4">
        <f t="shared" ca="1" si="333"/>
        <v>2.7729071203051725</v>
      </c>
      <c r="AC1738" s="4">
        <f t="shared" ca="1" si="337"/>
        <v>0.28380748600170924</v>
      </c>
      <c r="AD1738" s="4">
        <f t="shared" ca="1" si="334"/>
        <v>1.3184731658456936</v>
      </c>
      <c r="AF1738" s="4">
        <f t="shared" ca="1" si="338"/>
        <v>4.8475143799342071</v>
      </c>
      <c r="AG1738" s="4">
        <f t="shared" ca="1" si="339"/>
        <v>3.6560036295048266</v>
      </c>
      <c r="AH1738" s="2">
        <f t="shared" ca="1" si="335"/>
        <v>-352.14908943549381</v>
      </c>
    </row>
    <row r="1739" spans="20:34" x14ac:dyDescent="0.25">
      <c r="T1739" s="3"/>
      <c r="X1739" s="4">
        <f t="shared" ca="1" si="336"/>
        <v>0.58053397811677421</v>
      </c>
      <c r="Y1739" s="4">
        <f t="shared" ca="1" si="336"/>
        <v>0.40117031469230435</v>
      </c>
      <c r="Z1739" s="4">
        <f t="shared" ca="1" si="331"/>
        <v>0.67191097254101595</v>
      </c>
      <c r="AA1739" s="4">
        <f t="shared" ca="1" si="332"/>
        <v>0.78869424520396825</v>
      </c>
      <c r="AB1739" s="4">
        <f t="shared" ca="1" si="333"/>
        <v>0.97827078655414401</v>
      </c>
      <c r="AC1739" s="4">
        <f t="shared" ca="1" si="337"/>
        <v>0.86595923842151201</v>
      </c>
      <c r="AD1739" s="4">
        <f t="shared" ca="1" si="334"/>
        <v>0.76891759814684257</v>
      </c>
      <c r="AF1739" s="4">
        <f t="shared" ca="1" si="338"/>
        <v>0.60644088469447222</v>
      </c>
      <c r="AG1739" s="4">
        <f t="shared" ca="1" si="339"/>
        <v>0.75220962353443488</v>
      </c>
      <c r="AH1739" s="2">
        <f t="shared" ca="1" si="335"/>
        <v>-21.013767205113709</v>
      </c>
    </row>
    <row r="1740" spans="20:34" x14ac:dyDescent="0.25">
      <c r="T1740" s="3"/>
      <c r="X1740" s="4">
        <f t="shared" ca="1" si="336"/>
        <v>2.0355046722631078</v>
      </c>
      <c r="Y1740" s="4">
        <f t="shared" ca="1" si="336"/>
        <v>1.5324876213702678</v>
      </c>
      <c r="Z1740" s="4">
        <f t="shared" ca="1" si="331"/>
        <v>2.4556797706771816</v>
      </c>
      <c r="AA1740" s="4">
        <f t="shared" ca="1" si="332"/>
        <v>2.6944032027740366</v>
      </c>
      <c r="AB1740" s="4">
        <f t="shared" ca="1" si="333"/>
        <v>3.4007006283895493</v>
      </c>
      <c r="AC1740" s="4">
        <f t="shared" ca="1" si="337"/>
        <v>0.52510103494830207</v>
      </c>
      <c r="AD1740" s="4">
        <f t="shared" ca="1" si="334"/>
        <v>1.0508104483473373</v>
      </c>
      <c r="AF1740" s="4">
        <f t="shared" ca="1" si="338"/>
        <v>2.831307037535487</v>
      </c>
      <c r="AG1740" s="4">
        <f t="shared" ca="1" si="339"/>
        <v>3.5734917520130938</v>
      </c>
      <c r="AH1740" s="2">
        <f t="shared" ca="1" si="335"/>
        <v>-75.97336264326259</v>
      </c>
    </row>
    <row r="1741" spans="20:34" x14ac:dyDescent="0.25">
      <c r="T1741" s="3"/>
      <c r="X1741" s="4">
        <f t="shared" ca="1" si="336"/>
        <v>1.522516464169366</v>
      </c>
      <c r="Y1741" s="4">
        <f t="shared" ca="1" si="336"/>
        <v>0.51161795312567804</v>
      </c>
      <c r="Z1741" s="4">
        <f t="shared" ca="1" si="331"/>
        <v>1.3337154749104982</v>
      </c>
      <c r="AA1741" s="4">
        <f t="shared" ca="1" si="332"/>
        <v>2.0224953580145604</v>
      </c>
      <c r="AB1741" s="4">
        <f t="shared" ca="1" si="333"/>
        <v>1.8770279448114242</v>
      </c>
      <c r="AC1741" s="4">
        <f t="shared" ca="1" si="337"/>
        <v>0.56112519897494084</v>
      </c>
      <c r="AD1741" s="4">
        <f t="shared" ca="1" si="334"/>
        <v>1.0197926764794287</v>
      </c>
      <c r="AF1741" s="4">
        <f t="shared" ca="1" si="338"/>
        <v>2.062525954316889</v>
      </c>
      <c r="AG1741" s="4">
        <f t="shared" ca="1" si="339"/>
        <v>1.9141793516659238</v>
      </c>
      <c r="AH1741" s="2">
        <f t="shared" ca="1" si="335"/>
        <v>-128.23089014844663</v>
      </c>
    </row>
    <row r="1742" spans="20:34" x14ac:dyDescent="0.25">
      <c r="T1742" s="3"/>
      <c r="X1742" s="4">
        <f t="shared" ca="1" si="336"/>
        <v>-0.49569325923401214</v>
      </c>
      <c r="Y1742" s="4">
        <f t="shared" ca="1" si="336"/>
        <v>-0.35657566499644255</v>
      </c>
      <c r="Z1742" s="4">
        <f t="shared" ca="1" si="331"/>
        <v>-0.58484035445509597</v>
      </c>
      <c r="AA1742" s="4">
        <f t="shared" ca="1" si="332"/>
        <v>-0.62093956725136645</v>
      </c>
      <c r="AB1742" s="4">
        <f t="shared" ca="1" si="333"/>
        <v>-0.72844811191670544</v>
      </c>
      <c r="AC1742" s="4">
        <f t="shared" ca="1" si="337"/>
        <v>0.80407764676017113</v>
      </c>
      <c r="AD1742" s="4">
        <f t="shared" ca="1" si="334"/>
        <v>0.82397016757579089</v>
      </c>
      <c r="AF1742" s="4">
        <f t="shared" ca="1" si="338"/>
        <v>-0.5116356792825475</v>
      </c>
      <c r="AG1742" s="4">
        <f t="shared" ca="1" si="339"/>
        <v>-0.60021951284627628</v>
      </c>
      <c r="AH1742" s="2">
        <f t="shared" ca="1" si="335"/>
        <v>22.646510952123663</v>
      </c>
    </row>
    <row r="1743" spans="20:34" x14ac:dyDescent="0.25">
      <c r="T1743" s="3"/>
      <c r="X1743" s="4">
        <f t="shared" ca="1" si="336"/>
        <v>0.10811155890308959</v>
      </c>
      <c r="Y1743" s="4">
        <f t="shared" ca="1" si="336"/>
        <v>-0.96359896598512984</v>
      </c>
      <c r="Z1743" s="4">
        <f t="shared" ca="1" si="331"/>
        <v>-0.69792999131844347</v>
      </c>
      <c r="AA1743" s="4">
        <f t="shared" ca="1" si="332"/>
        <v>0.16991914569540531</v>
      </c>
      <c r="AB1743" s="4">
        <f t="shared" ca="1" si="333"/>
        <v>-0.88202839173007064</v>
      </c>
      <c r="AC1743" s="4">
        <f t="shared" ca="1" si="337"/>
        <v>4.7495970699175438E-2</v>
      </c>
      <c r="AD1743" s="4">
        <f t="shared" ca="1" si="334"/>
        <v>2.1334702154767555</v>
      </c>
      <c r="AF1743" s="4">
        <f t="shared" ca="1" si="338"/>
        <v>0.36251743638040257</v>
      </c>
      <c r="AG1743" s="4">
        <f t="shared" ca="1" si="339"/>
        <v>-1.88178130296097</v>
      </c>
      <c r="AH1743" s="2">
        <f t="shared" ca="1" si="335"/>
        <v>-245.93259774648277</v>
      </c>
    </row>
    <row r="1744" spans="20:34" x14ac:dyDescent="0.25">
      <c r="T1744" s="3"/>
      <c r="X1744" s="4">
        <f t="shared" ca="1" si="336"/>
        <v>-0.14761726741048181</v>
      </c>
      <c r="Y1744" s="4">
        <f t="shared" ca="1" si="336"/>
        <v>-0.3184885332355526</v>
      </c>
      <c r="Z1744" s="4">
        <f t="shared" ca="1" si="331"/>
        <v>-0.34245409824787648</v>
      </c>
      <c r="AA1744" s="4">
        <f t="shared" ca="1" si="332"/>
        <v>-0.16503242204087132</v>
      </c>
      <c r="AB1744" s="4">
        <f t="shared" ca="1" si="333"/>
        <v>-0.39927781759344472</v>
      </c>
      <c r="AC1744" s="4">
        <f t="shared" ca="1" si="337"/>
        <v>0.19351652176997514</v>
      </c>
      <c r="AD1744" s="4">
        <f t="shared" ca="1" si="334"/>
        <v>1.4814895781735327</v>
      </c>
      <c r="AF1744" s="4">
        <f t="shared" ca="1" si="338"/>
        <v>-0.24449381331428685</v>
      </c>
      <c r="AG1744" s="4">
        <f t="shared" ca="1" si="339"/>
        <v>-0.59152592556056116</v>
      </c>
      <c r="AH1744" s="2">
        <f t="shared" ca="1" si="335"/>
        <v>-19.817614075178426</v>
      </c>
    </row>
    <row r="1745" spans="20:34" x14ac:dyDescent="0.25">
      <c r="T1745" s="3"/>
      <c r="X1745" s="4">
        <f t="shared" ca="1" si="336"/>
        <v>0.9599356259314259</v>
      </c>
      <c r="Y1745" s="4">
        <f t="shared" ca="1" si="336"/>
        <v>0.81171355202905815</v>
      </c>
      <c r="Z1745" s="4">
        <f t="shared" ca="1" si="331"/>
        <v>1.2286370298692253</v>
      </c>
      <c r="AA1745" s="4">
        <f t="shared" ca="1" si="332"/>
        <v>1.285631483641918</v>
      </c>
      <c r="AB1745" s="4">
        <f t="shared" ca="1" si="333"/>
        <v>1.7343271860204801</v>
      </c>
      <c r="AC1745" s="4">
        <f t="shared" ca="1" si="337"/>
        <v>0.44092638100444048</v>
      </c>
      <c r="AD1745" s="4">
        <f t="shared" ca="1" si="334"/>
        <v>1.1293923472157659</v>
      </c>
      <c r="AF1745" s="4">
        <f t="shared" ca="1" si="338"/>
        <v>1.4519823589648333</v>
      </c>
      <c r="AG1745" s="4">
        <f t="shared" ca="1" si="339"/>
        <v>1.9587358514597841</v>
      </c>
      <c r="AH1745" s="2">
        <f t="shared" ca="1" si="335"/>
        <v>-31.40037540858566</v>
      </c>
    </row>
    <row r="1746" spans="20:34" x14ac:dyDescent="0.25">
      <c r="T1746" s="3"/>
      <c r="X1746" s="4">
        <f t="shared" ca="1" si="336"/>
        <v>-0.98744576219531255</v>
      </c>
      <c r="Y1746" s="4">
        <f t="shared" ca="1" si="336"/>
        <v>0.22288154543643779</v>
      </c>
      <c r="Z1746" s="4">
        <f t="shared" ca="1" si="331"/>
        <v>-0.42529254614273149</v>
      </c>
      <c r="AA1746" s="4">
        <f t="shared" ca="1" si="332"/>
        <v>-1.2650330555746434</v>
      </c>
      <c r="AB1746" s="4">
        <f t="shared" ca="1" si="333"/>
        <v>-0.51177576488431653</v>
      </c>
      <c r="AC1746" s="4">
        <f t="shared" ca="1" si="337"/>
        <v>0.84716435443683435</v>
      </c>
      <c r="AD1746" s="4">
        <f t="shared" ca="1" si="334"/>
        <v>0.78642134689923193</v>
      </c>
      <c r="AF1746" s="4">
        <f t="shared" ca="1" si="338"/>
        <v>-0.99484899943706195</v>
      </c>
      <c r="AG1746" s="4">
        <f t="shared" ca="1" si="339"/>
        <v>-0.40247138633070884</v>
      </c>
      <c r="AH1746" s="2">
        <f t="shared" ca="1" si="335"/>
        <v>121.7503006995521</v>
      </c>
    </row>
    <row r="1747" spans="20:34" x14ac:dyDescent="0.25">
      <c r="T1747" s="3"/>
      <c r="X1747" s="4">
        <f t="shared" ca="1" si="336"/>
        <v>1.291777386274618</v>
      </c>
      <c r="Y1747" s="4">
        <f t="shared" ca="1" si="336"/>
        <v>-0.61714174300103464</v>
      </c>
      <c r="Z1747" s="4">
        <f t="shared" ca="1" si="331"/>
        <v>0.29829298238893542</v>
      </c>
      <c r="AA1747" s="4">
        <f t="shared" ca="1" si="332"/>
        <v>1.7202751625325652</v>
      </c>
      <c r="AB1747" s="4">
        <f t="shared" ca="1" si="333"/>
        <v>0.47088251418574378</v>
      </c>
      <c r="AC1747" s="4">
        <f t="shared" ca="1" si="337"/>
        <v>0.16763188466657797</v>
      </c>
      <c r="AD1747" s="4">
        <f t="shared" ca="1" si="334"/>
        <v>1.5434696160921897</v>
      </c>
      <c r="AF1747" s="4">
        <f t="shared" ca="1" si="338"/>
        <v>2.6551924446870676</v>
      </c>
      <c r="AG1747" s="4">
        <f t="shared" ca="1" si="339"/>
        <v>0.72679285339479505</v>
      </c>
      <c r="AH1747" s="2">
        <f t="shared" ca="1" si="335"/>
        <v>-334.86071424133752</v>
      </c>
    </row>
    <row r="1748" spans="20:34" x14ac:dyDescent="0.25">
      <c r="T1748" s="3"/>
      <c r="X1748" s="4">
        <f t="shared" ca="1" si="336"/>
        <v>1.982783684372541</v>
      </c>
      <c r="Y1748" s="4">
        <f t="shared" ca="1" si="336"/>
        <v>1.8719387470867135</v>
      </c>
      <c r="Z1748" s="4">
        <f t="shared" ca="1" si="331"/>
        <v>2.6926200783316863</v>
      </c>
      <c r="AA1748" s="4">
        <f t="shared" ca="1" si="332"/>
        <v>2.6253496752499341</v>
      </c>
      <c r="AB1748" s="4">
        <f t="shared" ca="1" si="333"/>
        <v>3.7224751053260605</v>
      </c>
      <c r="AC1748" s="4">
        <f t="shared" ca="1" si="337"/>
        <v>0.91781698972053294</v>
      </c>
      <c r="AD1748" s="4">
        <f t="shared" ca="1" si="334"/>
        <v>0.71409095732782268</v>
      </c>
      <c r="AF1748" s="4">
        <f t="shared" ca="1" si="338"/>
        <v>1.8747384629195138</v>
      </c>
      <c r="AG1748" s="4">
        <f t="shared" ca="1" si="339"/>
        <v>2.6581858115912742</v>
      </c>
      <c r="AH1748" s="2">
        <f t="shared" ca="1" si="335"/>
        <v>-25.617100112960543</v>
      </c>
    </row>
    <row r="1749" spans="20:34" x14ac:dyDescent="0.25">
      <c r="T1749" s="3"/>
      <c r="X1749" s="4">
        <f t="shared" ca="1" si="336"/>
        <v>0.24560971497827444</v>
      </c>
      <c r="Y1749" s="4">
        <f t="shared" ca="1" si="336"/>
        <v>1.0157774588751309</v>
      </c>
      <c r="Z1749" s="4">
        <f t="shared" ca="1" si="331"/>
        <v>0.95492784692786703</v>
      </c>
      <c r="AA1749" s="4">
        <f t="shared" ca="1" si="332"/>
        <v>0.350013128849882</v>
      </c>
      <c r="AB1749" s="4">
        <f t="shared" ca="1" si="333"/>
        <v>1.3626190961411555</v>
      </c>
      <c r="AC1749" s="4">
        <f t="shared" ca="1" si="337"/>
        <v>0.27770574354042821</v>
      </c>
      <c r="AD1749" s="4">
        <f t="shared" ca="1" si="334"/>
        <v>1.3276871936021954</v>
      </c>
      <c r="AF1749" s="4">
        <f t="shared" ca="1" si="338"/>
        <v>0.46470794876662347</v>
      </c>
      <c r="AG1749" s="4">
        <f t="shared" ca="1" si="339"/>
        <v>1.809131923704411</v>
      </c>
      <c r="AH1749" s="2">
        <f t="shared" ca="1" si="335"/>
        <v>107.0004609738603</v>
      </c>
    </row>
    <row r="1750" spans="20:34" x14ac:dyDescent="0.25">
      <c r="T1750" s="3"/>
      <c r="X1750" s="4">
        <f t="shared" ca="1" si="336"/>
        <v>1.072506919776381</v>
      </c>
      <c r="Y1750" s="4">
        <f t="shared" ca="1" si="336"/>
        <v>-0.88978701263310722</v>
      </c>
      <c r="Z1750" s="4">
        <f t="shared" ca="1" si="331"/>
        <v>-5.1502915557866569E-2</v>
      </c>
      <c r="AA1750" s="4">
        <f t="shared" ca="1" si="332"/>
        <v>1.4330764623680718</v>
      </c>
      <c r="AB1750" s="4">
        <f t="shared" ca="1" si="333"/>
        <v>-4.1543978980057295E-3</v>
      </c>
      <c r="AC1750" s="4">
        <f t="shared" ca="1" si="337"/>
        <v>0.82808156824181067</v>
      </c>
      <c r="AD1750" s="4">
        <f t="shared" ca="1" si="334"/>
        <v>0.80341580347858099</v>
      </c>
      <c r="AF1750" s="4">
        <f t="shared" ca="1" si="338"/>
        <v>1.1513562774596868</v>
      </c>
      <c r="AG1750" s="4">
        <f t="shared" ca="1" si="339"/>
        <v>-3.337708925196001E-3</v>
      </c>
      <c r="AH1750" s="2">
        <f t="shared" ca="1" si="335"/>
        <v>-181.43362819980757</v>
      </c>
    </row>
    <row r="1751" spans="20:34" x14ac:dyDescent="0.25">
      <c r="T1751" s="3"/>
      <c r="X1751" s="4">
        <f t="shared" ca="1" si="336"/>
        <v>-0.86133282697915181</v>
      </c>
      <c r="Y1751" s="4">
        <f t="shared" ca="1" si="336"/>
        <v>-1.0383354199170076</v>
      </c>
      <c r="Z1751" s="4">
        <f t="shared" ca="1" si="331"/>
        <v>-1.3481679096087373</v>
      </c>
      <c r="AA1751" s="4">
        <f t="shared" ca="1" si="332"/>
        <v>-1.0998513434798156</v>
      </c>
      <c r="AB1751" s="4">
        <f t="shared" ca="1" si="333"/>
        <v>-1.7650776631408036</v>
      </c>
      <c r="AC1751" s="4">
        <f t="shared" ca="1" si="337"/>
        <v>0.1857837547141451</v>
      </c>
      <c r="AD1751" s="4">
        <f t="shared" ca="1" si="334"/>
        <v>1.499024844263833</v>
      </c>
      <c r="AF1751" s="4">
        <f t="shared" ca="1" si="338"/>
        <v>-1.6487044888731981</v>
      </c>
      <c r="AG1751" s="4">
        <f t="shared" ca="1" si="339"/>
        <v>-2.6458952691032134</v>
      </c>
      <c r="AH1751" s="2">
        <f t="shared" ca="1" si="335"/>
        <v>6.7055062960216674</v>
      </c>
    </row>
    <row r="1752" spans="20:34" x14ac:dyDescent="0.25">
      <c r="T1752" s="3"/>
      <c r="X1752" s="4">
        <f t="shared" ca="1" si="336"/>
        <v>2.2609799184065529</v>
      </c>
      <c r="Y1752" s="4">
        <f t="shared" ca="1" si="336"/>
        <v>-0.49346153587068037</v>
      </c>
      <c r="Z1752" s="4">
        <f t="shared" ca="1" si="331"/>
        <v>0.98718078377422591</v>
      </c>
      <c r="AA1752" s="4">
        <f t="shared" ca="1" si="332"/>
        <v>2.9897288736034331</v>
      </c>
      <c r="AB1752" s="4">
        <f t="shared" ca="1" si="333"/>
        <v>1.4064198828715266</v>
      </c>
      <c r="AC1752" s="4">
        <f t="shared" ca="1" si="337"/>
        <v>0.6040361451861036</v>
      </c>
      <c r="AD1752" s="4">
        <f t="shared" ca="1" si="334"/>
        <v>0.98423238896595444</v>
      </c>
      <c r="AF1752" s="4">
        <f t="shared" ca="1" si="338"/>
        <v>2.9425879916271991</v>
      </c>
      <c r="AG1752" s="4">
        <f t="shared" ca="1" si="339"/>
        <v>1.3842440012078605</v>
      </c>
      <c r="AH1752" s="2">
        <f t="shared" ca="1" si="335"/>
        <v>-311.11060142521001</v>
      </c>
    </row>
    <row r="1753" spans="20:34" x14ac:dyDescent="0.25">
      <c r="T1753" s="3"/>
      <c r="X1753" s="4">
        <f t="shared" ca="1" si="336"/>
        <v>-0.87418291767333667</v>
      </c>
      <c r="Y1753" s="4">
        <f t="shared" ca="1" si="336"/>
        <v>-1.4888614435928762</v>
      </c>
      <c r="Z1753" s="4">
        <f t="shared" ca="1" si="331"/>
        <v>-1.713129994897767</v>
      </c>
      <c r="AA1753" s="4">
        <f t="shared" ca="1" si="332"/>
        <v>-1.1166822893126209</v>
      </c>
      <c r="AB1753" s="4">
        <f t="shared" ca="1" si="333"/>
        <v>-2.2607108682211945</v>
      </c>
      <c r="AC1753" s="4">
        <f t="shared" ca="1" si="337"/>
        <v>0.73363524099823585</v>
      </c>
      <c r="AD1753" s="4">
        <f t="shared" ca="1" si="334"/>
        <v>0.88119859360757136</v>
      </c>
      <c r="AF1753" s="4">
        <f t="shared" ca="1" si="338"/>
        <v>-0.98401886284876472</v>
      </c>
      <c r="AG1753" s="4">
        <f t="shared" ca="1" si="339"/>
        <v>-1.9921352376298682</v>
      </c>
      <c r="AH1753" s="2">
        <f t="shared" ca="1" si="335"/>
        <v>-39.007467090792034</v>
      </c>
    </row>
    <row r="1754" spans="20:34" x14ac:dyDescent="0.25">
      <c r="T1754" s="3"/>
      <c r="X1754" s="4">
        <f t="shared" ca="1" si="336"/>
        <v>-0.70740179752492072</v>
      </c>
      <c r="Y1754" s="4">
        <f t="shared" ca="1" si="336"/>
        <v>-1.3889861978098013</v>
      </c>
      <c r="Z1754" s="4">
        <f t="shared" ca="1" si="331"/>
        <v>-1.5322861926375351</v>
      </c>
      <c r="AA1754" s="4">
        <f t="shared" ca="1" si="332"/>
        <v>-0.89823371443813638</v>
      </c>
      <c r="AB1754" s="4">
        <f t="shared" ca="1" si="333"/>
        <v>-2.0151177040376345</v>
      </c>
      <c r="AC1754" s="4">
        <f t="shared" ca="1" si="337"/>
        <v>0.99028699713239687</v>
      </c>
      <c r="AD1754" s="4">
        <f t="shared" ca="1" si="334"/>
        <v>0.57236454107669243</v>
      </c>
      <c r="AF1754" s="4">
        <f t="shared" ca="1" si="338"/>
        <v>-0.51411712774399676</v>
      </c>
      <c r="AG1754" s="4">
        <f t="shared" ca="1" si="339"/>
        <v>-1.1533819198870188</v>
      </c>
      <c r="AH1754" s="2">
        <f t="shared" ca="1" si="335"/>
        <v>-32.265468661556042</v>
      </c>
    </row>
    <row r="1755" spans="20:34" x14ac:dyDescent="0.25">
      <c r="T1755" s="3"/>
      <c r="X1755" s="4">
        <f t="shared" ca="1" si="336"/>
        <v>5.3065306754744843E-2</v>
      </c>
      <c r="Y1755" s="4">
        <f t="shared" ca="1" si="336"/>
        <v>6.1406833525694399E-2</v>
      </c>
      <c r="Z1755" s="4">
        <f t="shared" ca="1" si="331"/>
        <v>8.1026501827205943E-2</v>
      </c>
      <c r="AA1755" s="4">
        <f t="shared" ca="1" si="332"/>
        <v>9.782000567711803E-2</v>
      </c>
      <c r="AB1755" s="4">
        <f t="shared" ca="1" si="333"/>
        <v>0.17582588650326483</v>
      </c>
      <c r="AC1755" s="4">
        <f t="shared" ca="1" si="337"/>
        <v>0.15042992010510925</v>
      </c>
      <c r="AD1755" s="4">
        <f t="shared" ca="1" si="334"/>
        <v>1.5906902216943302</v>
      </c>
      <c r="AF1755" s="4">
        <f t="shared" ca="1" si="338"/>
        <v>0.15560132651667552</v>
      </c>
      <c r="AG1755" s="4">
        <f t="shared" ca="1" si="339"/>
        <v>0.27968451838148045</v>
      </c>
      <c r="AH1755" s="2">
        <f t="shared" ca="1" si="335"/>
        <v>3.0958224082492052</v>
      </c>
    </row>
    <row r="1756" spans="20:34" x14ac:dyDescent="0.25">
      <c r="T1756" s="3"/>
      <c r="X1756" s="4">
        <f t="shared" ca="1" si="336"/>
        <v>0.1516028587818303</v>
      </c>
      <c r="Y1756" s="4">
        <f t="shared" ca="1" si="336"/>
        <v>-9.5241071828650117E-2</v>
      </c>
      <c r="Z1756" s="4">
        <f t="shared" ca="1" si="331"/>
        <v>1.6923647740296019E-2</v>
      </c>
      <c r="AA1756" s="4">
        <f t="shared" ca="1" si="332"/>
        <v>0.22688370181240045</v>
      </c>
      <c r="AB1756" s="4">
        <f t="shared" ca="1" si="333"/>
        <v>8.8771629892651388E-2</v>
      </c>
      <c r="AC1756" s="4">
        <f t="shared" ca="1" si="337"/>
        <v>0.92089547189722798</v>
      </c>
      <c r="AD1756" s="4">
        <f t="shared" ca="1" si="334"/>
        <v>0.71036896364683888</v>
      </c>
      <c r="AF1756" s="4">
        <f t="shared" ca="1" si="338"/>
        <v>0.16117114012483333</v>
      </c>
      <c r="AG1756" s="4">
        <f t="shared" ca="1" si="339"/>
        <v>6.3060610728083513E-2</v>
      </c>
      <c r="AH1756" s="2">
        <f t="shared" ca="1" si="335"/>
        <v>-19.454577535645967</v>
      </c>
    </row>
    <row r="1757" spans="20:34" x14ac:dyDescent="0.25">
      <c r="T1757" s="3"/>
      <c r="X1757" s="4">
        <f t="shared" ca="1" si="336"/>
        <v>1.1442831191359659</v>
      </c>
      <c r="Y1757" s="4">
        <f t="shared" ca="1" si="336"/>
        <v>0.40199632498446064</v>
      </c>
      <c r="Z1757" s="4">
        <f t="shared" ca="1" si="331"/>
        <v>1.0162397989605452</v>
      </c>
      <c r="AA1757" s="4">
        <f t="shared" ca="1" si="332"/>
        <v>1.5270883531987325</v>
      </c>
      <c r="AB1757" s="4">
        <f t="shared" ca="1" si="333"/>
        <v>1.4458831954012901</v>
      </c>
      <c r="AC1757" s="4">
        <f t="shared" ca="1" si="337"/>
        <v>0.282215639657457</v>
      </c>
      <c r="AD1757" s="4">
        <f t="shared" ca="1" si="334"/>
        <v>1.3208578025005522</v>
      </c>
      <c r="AF1757" s="4">
        <f t="shared" ca="1" si="338"/>
        <v>2.0170665664302647</v>
      </c>
      <c r="AG1757" s="4">
        <f t="shared" ca="1" si="339"/>
        <v>1.9098061001502245</v>
      </c>
      <c r="AH1757" s="2">
        <f t="shared" ca="1" si="335"/>
        <v>-121.85457055109146</v>
      </c>
    </row>
    <row r="1758" spans="20:34" x14ac:dyDescent="0.25">
      <c r="T1758" s="3"/>
      <c r="X1758" s="4">
        <f t="shared" ca="1" si="336"/>
        <v>-0.46234013800319534</v>
      </c>
      <c r="Y1758" s="4">
        <f t="shared" ca="1" si="336"/>
        <v>-1.0013146719261772</v>
      </c>
      <c r="Z1758" s="4">
        <f t="shared" ca="1" si="331"/>
        <v>-1.0755870126751796</v>
      </c>
      <c r="AA1758" s="4">
        <f t="shared" ca="1" si="332"/>
        <v>-0.57725391629756428</v>
      </c>
      <c r="AB1758" s="4">
        <f t="shared" ca="1" si="333"/>
        <v>-1.3949018310845094</v>
      </c>
      <c r="AC1758" s="4">
        <f t="shared" ca="1" si="337"/>
        <v>0.11286521110266234</v>
      </c>
      <c r="AD1758" s="4">
        <f t="shared" ca="1" si="334"/>
        <v>1.7185029844504744</v>
      </c>
      <c r="AF1758" s="4">
        <f t="shared" ca="1" si="338"/>
        <v>-0.99201257794308861</v>
      </c>
      <c r="AG1758" s="4">
        <f t="shared" ca="1" si="339"/>
        <v>-2.3971429597341611</v>
      </c>
      <c r="AH1758" s="2">
        <f t="shared" ca="1" si="335"/>
        <v>-78.186080748306722</v>
      </c>
    </row>
    <row r="1759" spans="20:34" x14ac:dyDescent="0.25">
      <c r="T1759" s="3"/>
      <c r="X1759" s="4">
        <f t="shared" ca="1" si="336"/>
        <v>-0.82317216645687552</v>
      </c>
      <c r="Y1759" s="4">
        <f t="shared" ca="1" si="336"/>
        <v>1.3889216321406196E-2</v>
      </c>
      <c r="Z1759" s="4">
        <f t="shared" ca="1" si="331"/>
        <v>-0.49081424824134062</v>
      </c>
      <c r="AA1759" s="4">
        <f t="shared" ca="1" si="332"/>
        <v>-1.0498688160813785</v>
      </c>
      <c r="AB1759" s="4">
        <f t="shared" ca="1" si="333"/>
        <v>-0.60075687421718871</v>
      </c>
      <c r="AC1759" s="4">
        <f t="shared" ca="1" si="337"/>
        <v>8.1986644963888189E-2</v>
      </c>
      <c r="AD1759" s="4">
        <f t="shared" ca="1" si="334"/>
        <v>1.8659202771033123</v>
      </c>
      <c r="AF1759" s="4">
        <f t="shared" ca="1" si="338"/>
        <v>-1.9589715122246922</v>
      </c>
      <c r="AG1759" s="4">
        <f t="shared" ca="1" si="339"/>
        <v>-1.1209644332110564</v>
      </c>
      <c r="AH1759" s="2">
        <f t="shared" ca="1" si="335"/>
        <v>211.85444713847119</v>
      </c>
    </row>
    <row r="1760" spans="20:34" x14ac:dyDescent="0.25">
      <c r="T1760" s="3"/>
      <c r="X1760" s="4">
        <f t="shared" ca="1" si="336"/>
        <v>0.54075234434786168</v>
      </c>
      <c r="Y1760" s="4">
        <f t="shared" ca="1" si="336"/>
        <v>-0.81067530741725635</v>
      </c>
      <c r="Z1760" s="4">
        <f t="shared" ca="1" si="331"/>
        <v>-0.3129611518397985</v>
      </c>
      <c r="AA1760" s="4">
        <f t="shared" ca="1" si="332"/>
        <v>0.73658858003476746</v>
      </c>
      <c r="AB1760" s="4">
        <f t="shared" ca="1" si="333"/>
        <v>-0.35922520899459942</v>
      </c>
      <c r="AC1760" s="4">
        <f t="shared" ca="1" si="337"/>
        <v>0.9258084916270074</v>
      </c>
      <c r="AD1760" s="4">
        <f t="shared" ca="1" si="334"/>
        <v>0.704268743328892</v>
      </c>
      <c r="AF1760" s="4">
        <f t="shared" ca="1" si="338"/>
        <v>0.51875631361149865</v>
      </c>
      <c r="AG1760" s="4">
        <f t="shared" ca="1" si="339"/>
        <v>-0.25299108651068514</v>
      </c>
      <c r="AH1760" s="2">
        <f t="shared" ca="1" si="335"/>
        <v>-107.73624447478142</v>
      </c>
    </row>
    <row r="1761" spans="20:34" x14ac:dyDescent="0.25">
      <c r="T1761" s="3"/>
      <c r="X1761" s="4">
        <f t="shared" ca="1" si="336"/>
        <v>-1.1459886618391923</v>
      </c>
      <c r="Y1761" s="4">
        <f t="shared" ca="1" si="336"/>
        <v>-0.67443375079638201</v>
      </c>
      <c r="Z1761" s="4">
        <f t="shared" ca="1" si="331"/>
        <v>-1.2332385089478479</v>
      </c>
      <c r="AA1761" s="4">
        <f t="shared" ca="1" si="332"/>
        <v>-1.4726912752391603</v>
      </c>
      <c r="AB1761" s="4">
        <f t="shared" ca="1" si="333"/>
        <v>-1.6089989100220692</v>
      </c>
      <c r="AC1761" s="4">
        <f t="shared" ca="1" si="337"/>
        <v>7.1910434692760927E-2</v>
      </c>
      <c r="AD1761" s="4">
        <f t="shared" ca="1" si="334"/>
        <v>1.9282464788393072</v>
      </c>
      <c r="AF1761" s="4">
        <f t="shared" ca="1" si="338"/>
        <v>-2.8397117658972801</v>
      </c>
      <c r="AG1761" s="4">
        <f t="shared" ca="1" si="339"/>
        <v>-3.1025464827063383</v>
      </c>
      <c r="AH1761" s="2">
        <f t="shared" ca="1" si="335"/>
        <v>165.9700916746433</v>
      </c>
    </row>
    <row r="1762" spans="20:34" x14ac:dyDescent="0.25">
      <c r="T1762" s="3"/>
      <c r="X1762" s="4">
        <f t="shared" ca="1" si="336"/>
        <v>-0.31160654212233485</v>
      </c>
      <c r="Y1762" s="4">
        <f t="shared" ca="1" si="336"/>
        <v>-0.44571373377858342</v>
      </c>
      <c r="Z1762" s="4">
        <f t="shared" ca="1" si="331"/>
        <v>-0.54327602009531406</v>
      </c>
      <c r="AA1762" s="4">
        <f t="shared" ca="1" si="332"/>
        <v>-0.37982426013157428</v>
      </c>
      <c r="AB1762" s="4">
        <f t="shared" ca="1" si="333"/>
        <v>-0.67200207248919308</v>
      </c>
      <c r="AC1762" s="4">
        <f t="shared" ca="1" si="337"/>
        <v>0.36393435715659439</v>
      </c>
      <c r="AD1762" s="4">
        <f t="shared" ca="1" si="334"/>
        <v>1.212633049175639</v>
      </c>
      <c r="AF1762" s="4">
        <f t="shared" ca="1" si="338"/>
        <v>-0.46058745071423202</v>
      </c>
      <c r="AG1762" s="4">
        <f t="shared" ca="1" si="339"/>
        <v>-0.81489192221491902</v>
      </c>
      <c r="AH1762" s="2">
        <f t="shared" ca="1" si="335"/>
        <v>-7.1300467875639697</v>
      </c>
    </row>
    <row r="1763" spans="20:34" x14ac:dyDescent="0.25">
      <c r="T1763" s="3"/>
      <c r="X1763" s="4">
        <f t="shared" ca="1" si="336"/>
        <v>0.49099617391728373</v>
      </c>
      <c r="Y1763" s="4">
        <f t="shared" ca="1" si="336"/>
        <v>-1.1245045340249149</v>
      </c>
      <c r="Z1763" s="4">
        <f t="shared" ca="1" si="331"/>
        <v>-0.59206354672857131</v>
      </c>
      <c r="AA1763" s="4">
        <f t="shared" ca="1" si="332"/>
        <v>0.6714183466648308</v>
      </c>
      <c r="AB1763" s="4">
        <f t="shared" ca="1" si="333"/>
        <v>-0.73825749782751671</v>
      </c>
      <c r="AC1763" s="4">
        <f t="shared" ca="1" si="337"/>
        <v>0.80390266428460033</v>
      </c>
      <c r="AD1763" s="4">
        <f t="shared" ca="1" si="334"/>
        <v>0.82411728935291728</v>
      </c>
      <c r="AF1763" s="4">
        <f t="shared" ca="1" si="338"/>
        <v>0.55332746787523768</v>
      </c>
      <c r="AG1763" s="4">
        <f t="shared" ca="1" si="339"/>
        <v>-0.60841076795408033</v>
      </c>
      <c r="AH1763" s="2">
        <f t="shared" ca="1" si="335"/>
        <v>-148.72285513790848</v>
      </c>
    </row>
    <row r="1764" spans="20:34" x14ac:dyDescent="0.25">
      <c r="T1764" s="3"/>
      <c r="X1764" s="4">
        <f t="shared" ca="1" si="336"/>
        <v>-1.2924957183553532</v>
      </c>
      <c r="Y1764" s="4">
        <f t="shared" ca="1" si="336"/>
        <v>-1.4004289784358306</v>
      </c>
      <c r="Z1764" s="4">
        <f t="shared" ca="1" si="331"/>
        <v>-1.8980431021821675</v>
      </c>
      <c r="AA1764" s="4">
        <f t="shared" ca="1" si="332"/>
        <v>-1.664585044009455</v>
      </c>
      <c r="AB1764" s="4">
        <f t="shared" ca="1" si="333"/>
        <v>-2.5118303124565062</v>
      </c>
      <c r="AC1764" s="4">
        <f t="shared" ca="1" si="337"/>
        <v>0.48952990714571809</v>
      </c>
      <c r="AD1764" s="4">
        <f t="shared" ca="1" si="334"/>
        <v>1.0828109754066451</v>
      </c>
      <c r="AF1764" s="4">
        <f t="shared" ca="1" si="338"/>
        <v>-1.802430955151191</v>
      </c>
      <c r="AG1764" s="4">
        <f t="shared" ca="1" si="339"/>
        <v>-2.7198374306870075</v>
      </c>
      <c r="AH1764" s="2">
        <f t="shared" ca="1" si="335"/>
        <v>25.336457623781371</v>
      </c>
    </row>
    <row r="1765" spans="20:34" x14ac:dyDescent="0.25">
      <c r="T1765" s="3"/>
      <c r="X1765" s="4">
        <f t="shared" ca="1" si="336"/>
        <v>-2.838563523243948E-2</v>
      </c>
      <c r="Y1765" s="4">
        <f t="shared" ca="1" si="336"/>
        <v>-0.6196792473573931</v>
      </c>
      <c r="Z1765" s="4">
        <f t="shared" ca="1" si="331"/>
        <v>-0.50851931025661179</v>
      </c>
      <c r="AA1765" s="4">
        <f t="shared" ca="1" si="332"/>
        <v>-8.8637855304907788E-3</v>
      </c>
      <c r="AB1765" s="4">
        <f t="shared" ca="1" si="333"/>
        <v>-0.6248010612341125</v>
      </c>
      <c r="AC1765" s="4">
        <f t="shared" ca="1" si="337"/>
        <v>9.1760433901960647E-2</v>
      </c>
      <c r="AD1765" s="4">
        <f t="shared" ca="1" si="334"/>
        <v>1.8132804845878996</v>
      </c>
      <c r="AF1765" s="4">
        <f t="shared" ca="1" si="338"/>
        <v>-1.6072529322011531E-2</v>
      </c>
      <c r="AG1765" s="4">
        <f t="shared" ca="1" si="339"/>
        <v>-1.1329395710856254</v>
      </c>
      <c r="AH1765" s="2">
        <f t="shared" ca="1" si="335"/>
        <v>-110.71766018211929</v>
      </c>
    </row>
    <row r="1766" spans="20:34" x14ac:dyDescent="0.25">
      <c r="T1766" s="3"/>
      <c r="X1766" s="4">
        <f t="shared" ca="1" si="336"/>
        <v>1.6100953522561146</v>
      </c>
      <c r="Y1766" s="4">
        <f t="shared" ca="1" si="336"/>
        <v>-0.75473525107259931</v>
      </c>
      <c r="Z1766" s="4">
        <f t="shared" ca="1" si="331"/>
        <v>0.3832774410087334</v>
      </c>
      <c r="AA1766" s="4">
        <f t="shared" ca="1" si="332"/>
        <v>2.1372054839245997</v>
      </c>
      <c r="AB1766" s="4">
        <f t="shared" ca="1" si="333"/>
        <v>0.58629483043879982</v>
      </c>
      <c r="AC1766" s="4">
        <f t="shared" ca="1" si="337"/>
        <v>0.24674340667776529</v>
      </c>
      <c r="AD1766" s="4">
        <f t="shared" ca="1" si="334"/>
        <v>1.3778250475863969</v>
      </c>
      <c r="AF1766" s="4">
        <f t="shared" ca="1" si="338"/>
        <v>2.9446952475903201</v>
      </c>
      <c r="AG1766" s="4">
        <f t="shared" ca="1" si="339"/>
        <v>0.80781170264899782</v>
      </c>
      <c r="AH1766" s="2">
        <f t="shared" ca="1" si="335"/>
        <v>-369.06024966627274</v>
      </c>
    </row>
    <row r="1767" spans="20:34" x14ac:dyDescent="0.25">
      <c r="T1767" s="3"/>
      <c r="X1767" s="4">
        <f t="shared" ca="1" si="336"/>
        <v>0.29267661742010093</v>
      </c>
      <c r="Y1767" s="4">
        <f t="shared" ca="1" si="336"/>
        <v>-0.71134389564798195</v>
      </c>
      <c r="Z1767" s="4">
        <f t="shared" ca="1" si="331"/>
        <v>-0.38545443266464219</v>
      </c>
      <c r="AA1767" s="4">
        <f t="shared" ca="1" si="332"/>
        <v>0.41166098055530204</v>
      </c>
      <c r="AB1767" s="4">
        <f t="shared" ca="1" si="333"/>
        <v>-0.45767400291124827</v>
      </c>
      <c r="AC1767" s="4">
        <f t="shared" ca="1" si="337"/>
        <v>0.10609728403745744</v>
      </c>
      <c r="AD1767" s="4">
        <f t="shared" ca="1" si="334"/>
        <v>1.7465592933745826</v>
      </c>
      <c r="AF1767" s="4">
        <f t="shared" ca="1" si="338"/>
        <v>0.71899031130855606</v>
      </c>
      <c r="AG1767" s="4">
        <f t="shared" ca="1" si="339"/>
        <v>-0.79935478312058639</v>
      </c>
      <c r="AH1767" s="2">
        <f t="shared" ca="1" si="335"/>
        <v>-193.82273693287652</v>
      </c>
    </row>
    <row r="1768" spans="20:34" x14ac:dyDescent="0.25">
      <c r="T1768" s="3"/>
      <c r="X1768" s="4">
        <f t="shared" ca="1" si="336"/>
        <v>-0.43769274808637998</v>
      </c>
      <c r="Y1768" s="4">
        <f t="shared" ca="1" si="336"/>
        <v>5.2151989963051225E-2</v>
      </c>
      <c r="Z1768" s="4">
        <f t="shared" ca="1" si="331"/>
        <v>-0.22548679875426275</v>
      </c>
      <c r="AA1768" s="4">
        <f t="shared" ca="1" si="332"/>
        <v>-0.54497096246614296</v>
      </c>
      <c r="AB1768" s="4">
        <f t="shared" ca="1" si="333"/>
        <v>-0.24043151581470948</v>
      </c>
      <c r="AC1768" s="4">
        <f t="shared" ca="1" si="337"/>
        <v>0.95582887997679533</v>
      </c>
      <c r="AD1768" s="4">
        <f t="shared" ca="1" si="334"/>
        <v>0.66083625535964396</v>
      </c>
      <c r="AF1768" s="4">
        <f t="shared" ca="1" si="338"/>
        <v>-0.36013657011586697</v>
      </c>
      <c r="AG1768" s="4">
        <f t="shared" ca="1" si="339"/>
        <v>-0.15888586258143564</v>
      </c>
      <c r="AH1768" s="2">
        <f t="shared" ca="1" si="335"/>
        <v>42.159409671804497</v>
      </c>
    </row>
    <row r="1769" spans="20:34" x14ac:dyDescent="0.25">
      <c r="T1769" s="3"/>
      <c r="X1769" s="4">
        <f t="shared" ca="1" si="336"/>
        <v>0.49398483988512287</v>
      </c>
      <c r="Y1769" s="4">
        <f t="shared" ca="1" si="336"/>
        <v>-1.0537257722620931E-2</v>
      </c>
      <c r="Z1769" s="4">
        <f t="shared" ca="1" si="331"/>
        <v>0.29279138001296828</v>
      </c>
      <c r="AA1769" s="4">
        <f t="shared" ca="1" si="332"/>
        <v>0.67533287740349812</v>
      </c>
      <c r="AB1769" s="4">
        <f t="shared" ca="1" si="333"/>
        <v>0.46341111666641233</v>
      </c>
      <c r="AC1769" s="4">
        <f t="shared" ca="1" si="337"/>
        <v>0.92478665644536295</v>
      </c>
      <c r="AD1769" s="4">
        <f t="shared" ca="1" si="334"/>
        <v>0.70555464661802181</v>
      </c>
      <c r="AF1769" s="4">
        <f t="shared" ca="1" si="338"/>
        <v>0.47648424966595698</v>
      </c>
      <c r="AG1769" s="4">
        <f t="shared" ca="1" si="339"/>
        <v>0.32696186665843341</v>
      </c>
      <c r="AH1769" s="2">
        <f t="shared" ca="1" si="335"/>
        <v>-43.075156982122735</v>
      </c>
    </row>
    <row r="1770" spans="20:34" x14ac:dyDescent="0.25">
      <c r="T1770" s="3"/>
      <c r="X1770" s="4">
        <f t="shared" ca="1" si="336"/>
        <v>-0.61760210224845657</v>
      </c>
      <c r="Y1770" s="4">
        <f t="shared" ca="1" si="336"/>
        <v>0.66317121579776528</v>
      </c>
      <c r="Z1770" s="4">
        <f t="shared" ca="1" si="331"/>
        <v>0.14918650857535248</v>
      </c>
      <c r="AA1770" s="4">
        <f t="shared" ca="1" si="332"/>
        <v>-0.7806147930647217</v>
      </c>
      <c r="AB1770" s="4">
        <f t="shared" ca="1" si="333"/>
        <v>0.26838991976751791</v>
      </c>
      <c r="AC1770" s="4">
        <f t="shared" ca="1" si="337"/>
        <v>0.23003181849502807</v>
      </c>
      <c r="AD1770" s="4">
        <f t="shared" ca="1" si="334"/>
        <v>1.4076306982183866</v>
      </c>
      <c r="AF1770" s="4">
        <f t="shared" ca="1" si="338"/>
        <v>-1.0988173462012956</v>
      </c>
      <c r="AG1770" s="4">
        <f t="shared" ca="1" si="339"/>
        <v>0.377793890157128</v>
      </c>
      <c r="AH1770" s="2">
        <f t="shared" ca="1" si="335"/>
        <v>217.00530467755834</v>
      </c>
    </row>
    <row r="1771" spans="20:34" x14ac:dyDescent="0.25">
      <c r="T1771" s="3"/>
      <c r="X1771" s="4">
        <f t="shared" ca="1" si="336"/>
        <v>-0.1376466632368131</v>
      </c>
      <c r="Y1771" s="4">
        <f t="shared" ca="1" si="336"/>
        <v>0.5186897015799169</v>
      </c>
      <c r="Z1771" s="4">
        <f t="shared" ca="1" si="331"/>
        <v>0.32724870968733077</v>
      </c>
      <c r="AA1771" s="4">
        <f t="shared" ca="1" si="332"/>
        <v>-0.15197300458140534</v>
      </c>
      <c r="AB1771" s="4">
        <f t="shared" ca="1" si="333"/>
        <v>0.5102055576053689</v>
      </c>
      <c r="AC1771" s="4">
        <f t="shared" ca="1" si="337"/>
        <v>0.24894428769126786</v>
      </c>
      <c r="AD1771" s="4">
        <f t="shared" ca="1" si="334"/>
        <v>1.3740553513795397</v>
      </c>
      <c r="AF1771" s="4">
        <f t="shared" ca="1" si="338"/>
        <v>-0.2088193202103073</v>
      </c>
      <c r="AG1771" s="4">
        <f t="shared" ca="1" si="339"/>
        <v>0.70105067673123911</v>
      </c>
      <c r="AH1771" s="2">
        <f t="shared" ca="1" si="335"/>
        <v>103.68130787845575</v>
      </c>
    </row>
    <row r="1772" spans="20:34" x14ac:dyDescent="0.25">
      <c r="T1772" s="3"/>
      <c r="X1772" s="4">
        <f t="shared" ca="1" si="336"/>
        <v>-2.4154936300715042E-2</v>
      </c>
      <c r="Y1772" s="4">
        <f t="shared" ca="1" si="336"/>
        <v>0.20439637869798921</v>
      </c>
      <c r="Z1772" s="4">
        <f t="shared" ca="1" si="331"/>
        <v>0.14729798998377205</v>
      </c>
      <c r="AA1772" s="4">
        <f t="shared" ca="1" si="332"/>
        <v>-3.3224499672340722E-3</v>
      </c>
      <c r="AB1772" s="4">
        <f t="shared" ca="1" si="333"/>
        <v>0.26582523548899173</v>
      </c>
      <c r="AC1772" s="4">
        <f t="shared" ca="1" si="337"/>
        <v>0.22086672358407899</v>
      </c>
      <c r="AD1772" s="4">
        <f t="shared" ca="1" si="334"/>
        <v>1.4249455224398195</v>
      </c>
      <c r="AF1772" s="4">
        <f t="shared" ca="1" si="338"/>
        <v>-4.7343102043405161E-3</v>
      </c>
      <c r="AG1772" s="4">
        <f t="shared" ca="1" si="339"/>
        <v>0.37878647906154939</v>
      </c>
      <c r="AH1772" s="2">
        <f t="shared" ca="1" si="335"/>
        <v>38.637380885169023</v>
      </c>
    </row>
    <row r="1773" spans="20:34" x14ac:dyDescent="0.25">
      <c r="T1773" s="3"/>
      <c r="X1773" s="4">
        <f t="shared" ca="1" si="336"/>
        <v>-0.24555882775673335</v>
      </c>
      <c r="Y1773" s="4">
        <f t="shared" ca="1" si="336"/>
        <v>1.4001147166693422</v>
      </c>
      <c r="Z1773" s="4">
        <f t="shared" ca="1" si="331"/>
        <v>0.96016162123084126</v>
      </c>
      <c r="AA1773" s="4">
        <f t="shared" ca="1" si="332"/>
        <v>-0.29331549304784571</v>
      </c>
      <c r="AB1773" s="4">
        <f t="shared" ca="1" si="333"/>
        <v>1.3697267723546893</v>
      </c>
      <c r="AC1773" s="4">
        <f t="shared" ca="1" si="337"/>
        <v>0.45041628735498196</v>
      </c>
      <c r="AD1773" s="4">
        <f t="shared" ca="1" si="334"/>
        <v>1.1199962348436616</v>
      </c>
      <c r="AF1773" s="4">
        <f t="shared" ca="1" si="338"/>
        <v>-0.32851224783489941</v>
      </c>
      <c r="AG1773" s="4">
        <f t="shared" ca="1" si="339"/>
        <v>1.5340888278018132</v>
      </c>
      <c r="AH1773" s="2">
        <f t="shared" ca="1" si="335"/>
        <v>206.33260708379203</v>
      </c>
    </row>
    <row r="1774" spans="20:34" x14ac:dyDescent="0.25">
      <c r="T1774" s="3"/>
      <c r="X1774" s="4">
        <f t="shared" ca="1" si="336"/>
        <v>1.077928573720808</v>
      </c>
      <c r="Y1774" s="4">
        <f t="shared" ca="1" si="336"/>
        <v>1.4022885069830453</v>
      </c>
      <c r="Z1774" s="4">
        <f t="shared" ca="1" si="331"/>
        <v>1.7687122168606844</v>
      </c>
      <c r="AA1774" s="4">
        <f t="shared" ca="1" si="332"/>
        <v>1.4401777012647092</v>
      </c>
      <c r="AB1774" s="4">
        <f t="shared" ca="1" si="333"/>
        <v>2.4677710332107465</v>
      </c>
      <c r="AC1774" s="4">
        <f t="shared" ca="1" si="337"/>
        <v>0.16202200604061467</v>
      </c>
      <c r="AD1774" s="4">
        <f t="shared" ca="1" si="334"/>
        <v>1.5582656506483246</v>
      </c>
      <c r="AF1774" s="4">
        <f t="shared" ca="1" si="338"/>
        <v>2.2441794427104607</v>
      </c>
      <c r="AG1774" s="4">
        <f t="shared" ca="1" si="339"/>
        <v>3.845442834717232</v>
      </c>
      <c r="AH1774" s="2">
        <f t="shared" ca="1" si="335"/>
        <v>37.771288268942044</v>
      </c>
    </row>
    <row r="1775" spans="20:34" x14ac:dyDescent="0.25">
      <c r="T1775" s="3"/>
      <c r="X1775" s="4">
        <f t="shared" ca="1" si="336"/>
        <v>0.98323883656921174</v>
      </c>
      <c r="Y1775" s="4">
        <f t="shared" ca="1" si="336"/>
        <v>-0.26672470889819183</v>
      </c>
      <c r="Z1775" s="4">
        <f t="shared" ca="1" si="331"/>
        <v>0.38797378465555066</v>
      </c>
      <c r="AA1775" s="4">
        <f t="shared" ca="1" si="332"/>
        <v>1.3161538422235983</v>
      </c>
      <c r="AB1775" s="4">
        <f t="shared" ca="1" si="333"/>
        <v>0.59267265418448445</v>
      </c>
      <c r="AC1775" s="4">
        <f t="shared" ca="1" si="337"/>
        <v>0.66083386149984291</v>
      </c>
      <c r="AD1775" s="4">
        <f t="shared" ca="1" si="334"/>
        <v>0.93869350327995438</v>
      </c>
      <c r="AF1775" s="4">
        <f t="shared" ca="1" si="338"/>
        <v>1.235465061012242</v>
      </c>
      <c r="AG1775" s="4">
        <f t="shared" ca="1" si="339"/>
        <v>0.55633797005466257</v>
      </c>
      <c r="AH1775" s="2">
        <f t="shared" ca="1" si="335"/>
        <v>-138.43066180969618</v>
      </c>
    </row>
    <row r="1776" spans="20:34" x14ac:dyDescent="0.25">
      <c r="T1776" s="3"/>
      <c r="X1776" s="4">
        <f t="shared" ca="1" si="336"/>
        <v>-1.1018241788989165</v>
      </c>
      <c r="Y1776" s="4">
        <f t="shared" ca="1" si="336"/>
        <v>0.99162936439197147</v>
      </c>
      <c r="Z1776" s="4">
        <f t="shared" ca="1" si="331"/>
        <v>0.11436007970369244</v>
      </c>
      <c r="AA1776" s="4">
        <f t="shared" ca="1" si="332"/>
        <v>-1.4148449893418931</v>
      </c>
      <c r="AB1776" s="4">
        <f t="shared" ca="1" si="333"/>
        <v>0.22109422725881456</v>
      </c>
      <c r="AC1776" s="4">
        <f t="shared" ca="1" si="337"/>
        <v>0.62679241367097549</v>
      </c>
      <c r="AD1776" s="4">
        <f t="shared" ca="1" si="334"/>
        <v>0.96582867678985374</v>
      </c>
      <c r="AF1776" s="4">
        <f t="shared" ca="1" si="338"/>
        <v>-1.3664978639188352</v>
      </c>
      <c r="AG1776" s="4">
        <f t="shared" ca="1" si="339"/>
        <v>0.21353914495925608</v>
      </c>
      <c r="AH1776" s="2">
        <f t="shared" ca="1" si="335"/>
        <v>245.19878029927804</v>
      </c>
    </row>
    <row r="1777" spans="20:34" x14ac:dyDescent="0.25">
      <c r="T1777" s="3"/>
      <c r="X1777" s="4">
        <f t="shared" ca="1" si="336"/>
        <v>0.196408178472494</v>
      </c>
      <c r="Y1777" s="4">
        <f t="shared" ca="1" si="336"/>
        <v>-1.8512105977448174</v>
      </c>
      <c r="Z1777" s="4">
        <f t="shared" ca="1" si="331"/>
        <v>-1.3477050583817045</v>
      </c>
      <c r="AA1777" s="4">
        <f t="shared" ca="1" si="332"/>
        <v>0.28556935055076649</v>
      </c>
      <c r="AB1777" s="4">
        <f t="shared" ca="1" si="333"/>
        <v>-1.7644490925402494</v>
      </c>
      <c r="AC1777" s="4">
        <f t="shared" ca="1" si="337"/>
        <v>0.50430863308685303</v>
      </c>
      <c r="AD1777" s="4">
        <f t="shared" ca="1" si="334"/>
        <v>1.0693286013008692</v>
      </c>
      <c r="AF1777" s="4">
        <f t="shared" ca="1" si="338"/>
        <v>0.30536747419884874</v>
      </c>
      <c r="AG1777" s="4">
        <f t="shared" ca="1" si="339"/>
        <v>-1.8867758801926526</v>
      </c>
      <c r="AH1777" s="2">
        <f t="shared" ca="1" si="335"/>
        <v>-237.37216278951473</v>
      </c>
    </row>
    <row r="1778" spans="20:34" x14ac:dyDescent="0.25">
      <c r="T1778" s="3"/>
      <c r="X1778" s="4">
        <f t="shared" ca="1" si="336"/>
        <v>-0.36678141749353788</v>
      </c>
      <c r="Y1778" s="4">
        <f t="shared" ca="1" si="336"/>
        <v>-0.64607004680807389</v>
      </c>
      <c r="Z1778" s="4">
        <f t="shared" ca="1" si="331"/>
        <v>-0.7357327054579883</v>
      </c>
      <c r="AA1778" s="4">
        <f t="shared" ca="1" si="332"/>
        <v>-0.45209186981659694</v>
      </c>
      <c r="AB1778" s="4">
        <f t="shared" ca="1" si="333"/>
        <v>-0.93336599945686316</v>
      </c>
      <c r="AC1778" s="4">
        <f t="shared" ca="1" si="337"/>
        <v>0.33976804755383416</v>
      </c>
      <c r="AD1778" s="4">
        <f t="shared" ca="1" si="334"/>
        <v>1.2420097394975753</v>
      </c>
      <c r="AF1778" s="4">
        <f t="shared" ca="1" si="338"/>
        <v>-0.56150250545988334</v>
      </c>
      <c r="AG1778" s="4">
        <f t="shared" ca="1" si="339"/>
        <v>-1.1592496618413126</v>
      </c>
      <c r="AH1778" s="2">
        <f t="shared" ca="1" si="335"/>
        <v>-25.126370778643377</v>
      </c>
    </row>
    <row r="1779" spans="20:34" x14ac:dyDescent="0.25">
      <c r="T1779" s="3"/>
      <c r="X1779" s="4">
        <f t="shared" ca="1" si="336"/>
        <v>0.39900120918939719</v>
      </c>
      <c r="Y1779" s="4">
        <f t="shared" ca="1" si="336"/>
        <v>-1.1729385437643542</v>
      </c>
      <c r="Z1779" s="4">
        <f t="shared" ca="1" si="331"/>
        <v>-0.68653898277054215</v>
      </c>
      <c r="AA1779" s="4">
        <f t="shared" ca="1" si="332"/>
        <v>0.55092407895304174</v>
      </c>
      <c r="AB1779" s="4">
        <f t="shared" ca="1" si="333"/>
        <v>-0.86655894352362661</v>
      </c>
      <c r="AC1779" s="4">
        <f t="shared" ca="1" si="337"/>
        <v>0.73379897130495852</v>
      </c>
      <c r="AD1779" s="4">
        <f t="shared" ca="1" si="334"/>
        <v>0.88106864007791008</v>
      </c>
      <c r="AF1779" s="4">
        <f t="shared" ca="1" si="338"/>
        <v>0.48540192902933166</v>
      </c>
      <c r="AG1779" s="4">
        <f t="shared" ca="1" si="339"/>
        <v>-0.76349790991771216</v>
      </c>
      <c r="AH1779" s="2">
        <f t="shared" ca="1" si="335"/>
        <v>-153.52810732465605</v>
      </c>
    </row>
    <row r="1780" spans="20:34" x14ac:dyDescent="0.25">
      <c r="T1780" s="3"/>
      <c r="X1780" s="4">
        <f t="shared" ca="1" si="336"/>
        <v>-0.77936767443649757</v>
      </c>
      <c r="Y1780" s="4">
        <f t="shared" ca="1" si="336"/>
        <v>0.63106646152986168</v>
      </c>
      <c r="Z1780" s="4">
        <f t="shared" ca="1" si="331"/>
        <v>2.5121424001634585E-2</v>
      </c>
      <c r="AA1780" s="4">
        <f t="shared" ca="1" si="332"/>
        <v>-0.99249404340664782</v>
      </c>
      <c r="AB1780" s="4">
        <f t="shared" ca="1" si="333"/>
        <v>9.9904540095423364E-2</v>
      </c>
      <c r="AC1780" s="4">
        <f t="shared" ca="1" si="337"/>
        <v>0.42118421100972847</v>
      </c>
      <c r="AD1780" s="4">
        <f t="shared" ca="1" si="334"/>
        <v>1.1494762037832793</v>
      </c>
      <c r="AF1780" s="4">
        <f t="shared" ca="1" si="338"/>
        <v>-1.1408482852925907</v>
      </c>
      <c r="AG1780" s="4">
        <f t="shared" ca="1" si="339"/>
        <v>0.11483789148960166</v>
      </c>
      <c r="AH1780" s="2">
        <f t="shared" ca="1" si="335"/>
        <v>197.6907413969011</v>
      </c>
    </row>
    <row r="1781" spans="20:34" x14ac:dyDescent="0.25">
      <c r="T1781" s="3"/>
      <c r="X1781" s="4">
        <f t="shared" ca="1" si="336"/>
        <v>-2.5020526610922666</v>
      </c>
      <c r="Y1781" s="4">
        <f t="shared" ca="1" si="336"/>
        <v>0.4030624523839576</v>
      </c>
      <c r="Z1781" s="4">
        <f t="shared" ca="1" si="331"/>
        <v>-1.2058027384944745</v>
      </c>
      <c r="AA1781" s="4">
        <f t="shared" ca="1" si="332"/>
        <v>-3.2488530363055044</v>
      </c>
      <c r="AB1781" s="4">
        <f t="shared" ca="1" si="333"/>
        <v>-1.5717400291909647</v>
      </c>
      <c r="AC1781" s="4">
        <f t="shared" ca="1" si="337"/>
        <v>0.7193029740790029</v>
      </c>
      <c r="AD1781" s="4">
        <f t="shared" ca="1" si="334"/>
        <v>0.89254748059645661</v>
      </c>
      <c r="AF1781" s="4">
        <f t="shared" ca="1" si="338"/>
        <v>-2.8997555923826264</v>
      </c>
      <c r="AG1781" s="4">
        <f t="shared" ca="1" si="339"/>
        <v>-1.4028526032069968</v>
      </c>
      <c r="AH1781" s="2">
        <f t="shared" ca="1" si="335"/>
        <v>346.47241640287666</v>
      </c>
    </row>
    <row r="1782" spans="20:34" x14ac:dyDescent="0.25">
      <c r="T1782" s="3"/>
      <c r="X1782" s="4">
        <f t="shared" ca="1" si="336"/>
        <v>-0.11848023945098458</v>
      </c>
      <c r="Y1782" s="4">
        <f t="shared" ca="1" si="336"/>
        <v>1.0970900516499904</v>
      </c>
      <c r="Z1782" s="4">
        <f t="shared" ca="1" si="331"/>
        <v>0.79742633051810463</v>
      </c>
      <c r="AA1782" s="4">
        <f t="shared" ca="1" si="332"/>
        <v>-0.12686897627335211</v>
      </c>
      <c r="AB1782" s="4">
        <f t="shared" ca="1" si="333"/>
        <v>1.1487256958955636</v>
      </c>
      <c r="AC1782" s="4">
        <f t="shared" ca="1" si="337"/>
        <v>0.43683508580388297</v>
      </c>
      <c r="AD1782" s="4">
        <f t="shared" ca="1" si="334"/>
        <v>1.1334932516340595</v>
      </c>
      <c r="AF1782" s="4">
        <f t="shared" ca="1" si="338"/>
        <v>-0.14380512844756624</v>
      </c>
      <c r="AG1782" s="4">
        <f t="shared" ca="1" si="339"/>
        <v>1.30207282427626</v>
      </c>
      <c r="AH1782" s="2">
        <f t="shared" ca="1" si="335"/>
        <v>153.30561637221672</v>
      </c>
    </row>
    <row r="1783" spans="20:34" x14ac:dyDescent="0.25">
      <c r="T1783" s="3"/>
      <c r="X1783" s="4">
        <f t="shared" ca="1" si="336"/>
        <v>-1.1030834053267926</v>
      </c>
      <c r="Y1783" s="4">
        <f t="shared" ca="1" si="336"/>
        <v>1.1947714667435825</v>
      </c>
      <c r="Z1783" s="4">
        <f t="shared" ca="1" si="331"/>
        <v>0.27462155042234582</v>
      </c>
      <c r="AA1783" s="4">
        <f t="shared" ca="1" si="332"/>
        <v>-1.416494314027859</v>
      </c>
      <c r="AB1783" s="4">
        <f t="shared" ca="1" si="333"/>
        <v>0.43873575657076613</v>
      </c>
      <c r="AC1783" s="4">
        <f t="shared" ca="1" si="337"/>
        <v>0.49431648427664532</v>
      </c>
      <c r="AD1783" s="4">
        <f t="shared" ca="1" si="334"/>
        <v>1.0784131993842749</v>
      </c>
      <c r="AF1783" s="4">
        <f t="shared" ca="1" si="338"/>
        <v>-1.5275661651004173</v>
      </c>
      <c r="AG1783" s="4">
        <f t="shared" ca="1" si="339"/>
        <v>0.47313843092776031</v>
      </c>
      <c r="AH1783" s="2">
        <f t="shared" ca="1" si="335"/>
        <v>298.18905412973982</v>
      </c>
    </row>
    <row r="1784" spans="20:34" x14ac:dyDescent="0.25">
      <c r="T1784" s="3"/>
      <c r="X1784" s="4">
        <f t="shared" ca="1" si="336"/>
        <v>-0.11288589901690362</v>
      </c>
      <c r="Y1784" s="4">
        <f t="shared" ca="1" si="336"/>
        <v>-1.3026609038837151</v>
      </c>
      <c r="Z1784" s="4">
        <f t="shared" ca="1" si="331"/>
        <v>-1.1014266646277602</v>
      </c>
      <c r="AA1784" s="4">
        <f t="shared" ca="1" si="332"/>
        <v>-0.11954155399617715</v>
      </c>
      <c r="AB1784" s="4">
        <f t="shared" ca="1" si="333"/>
        <v>-1.4299931187323121</v>
      </c>
      <c r="AC1784" s="4">
        <f t="shared" ca="1" si="337"/>
        <v>0.90280865267111166</v>
      </c>
      <c r="AD1784" s="4">
        <f t="shared" ca="1" si="334"/>
        <v>0.73130288643958052</v>
      </c>
      <c r="AF1784" s="4">
        <f t="shared" ca="1" si="338"/>
        <v>-8.7421083486877327E-2</v>
      </c>
      <c r="AG1784" s="4">
        <f t="shared" ca="1" si="339"/>
        <v>-1.0457580953176775</v>
      </c>
      <c r="AH1784" s="2">
        <f t="shared" ca="1" si="335"/>
        <v>-90.546779429432263</v>
      </c>
    </row>
    <row r="1785" spans="20:34" x14ac:dyDescent="0.25">
      <c r="T1785" s="3"/>
      <c r="X1785" s="4">
        <f t="shared" ca="1" si="336"/>
        <v>-1.007729674357426</v>
      </c>
      <c r="Y1785" s="4">
        <f t="shared" ca="1" si="336"/>
        <v>-0.70122635036046765</v>
      </c>
      <c r="Z1785" s="4">
        <f t="shared" ca="1" si="331"/>
        <v>-1.1701910252058301</v>
      </c>
      <c r="AA1785" s="4">
        <f t="shared" ca="1" si="332"/>
        <v>-1.2916007612043323</v>
      </c>
      <c r="AB1785" s="4">
        <f t="shared" ca="1" si="333"/>
        <v>-1.5233778888286948</v>
      </c>
      <c r="AC1785" s="4">
        <f t="shared" ca="1" si="337"/>
        <v>0.26985729972440364</v>
      </c>
      <c r="AD1785" s="4">
        <f t="shared" ca="1" si="334"/>
        <v>1.339840930421728</v>
      </c>
      <c r="AF1785" s="4">
        <f t="shared" ca="1" si="338"/>
        <v>-1.7305395656254248</v>
      </c>
      <c r="AG1785" s="4">
        <f t="shared" ca="1" si="339"/>
        <v>-2.0410840479521264</v>
      </c>
      <c r="AH1785" s="2">
        <f t="shared" ca="1" si="335"/>
        <v>81.025299979359261</v>
      </c>
    </row>
    <row r="1786" spans="20:34" x14ac:dyDescent="0.25">
      <c r="T1786" s="3"/>
      <c r="X1786" s="4">
        <f t="shared" ca="1" si="336"/>
        <v>4.7773843684838134E-2</v>
      </c>
      <c r="Y1786" s="4">
        <f t="shared" ca="1" si="336"/>
        <v>0.83639333860953069</v>
      </c>
      <c r="Z1786" s="4">
        <f t="shared" ca="1" si="331"/>
        <v>0.69212632524340278</v>
      </c>
      <c r="AA1786" s="4">
        <f t="shared" ca="1" si="332"/>
        <v>9.0889289744802329E-2</v>
      </c>
      <c r="AB1786" s="4">
        <f t="shared" ca="1" si="333"/>
        <v>1.0057240493876782</v>
      </c>
      <c r="AC1786" s="4">
        <f t="shared" ca="1" si="337"/>
        <v>0.32393691660962198</v>
      </c>
      <c r="AD1786" s="4">
        <f t="shared" ca="1" si="334"/>
        <v>1.2623320888740432</v>
      </c>
      <c r="AF1786" s="4">
        <f t="shared" ca="1" si="338"/>
        <v>0.11473246697983448</v>
      </c>
      <c r="AG1786" s="4">
        <f t="shared" ca="1" si="339"/>
        <v>1.2695577400944094</v>
      </c>
      <c r="AH1786" s="2">
        <f t="shared" ca="1" si="335"/>
        <v>108.60386324336105</v>
      </c>
    </row>
    <row r="1787" spans="20:34" x14ac:dyDescent="0.25">
      <c r="T1787" s="3"/>
      <c r="X1787" s="4">
        <f t="shared" ca="1" si="336"/>
        <v>-1.1824581601242861</v>
      </c>
      <c r="Y1787" s="4">
        <f t="shared" ca="1" si="336"/>
        <v>0.43451474346533459</v>
      </c>
      <c r="Z1787" s="4">
        <f t="shared" ca="1" si="331"/>
        <v>-0.37641650798802845</v>
      </c>
      <c r="AA1787" s="4">
        <f t="shared" ca="1" si="332"/>
        <v>-1.5204587318893898</v>
      </c>
      <c r="AB1787" s="4">
        <f t="shared" ca="1" si="333"/>
        <v>-0.4454001373364237</v>
      </c>
      <c r="AC1787" s="4">
        <f t="shared" ca="1" si="337"/>
        <v>0.59295250472143046</v>
      </c>
      <c r="AD1787" s="4">
        <f t="shared" ca="1" si="334"/>
        <v>0.99329810311763234</v>
      </c>
      <c r="AF1787" s="4">
        <f t="shared" ca="1" si="338"/>
        <v>-1.5102687742543717</v>
      </c>
      <c r="AG1787" s="4">
        <f t="shared" ca="1" si="339"/>
        <v>-0.44241511154460261</v>
      </c>
      <c r="AH1787" s="2">
        <f t="shared" ca="1" si="335"/>
        <v>203.72428814305476</v>
      </c>
    </row>
    <row r="1788" spans="20:34" x14ac:dyDescent="0.25">
      <c r="T1788" s="3"/>
      <c r="X1788" s="4">
        <f t="shared" ca="1" si="336"/>
        <v>0.55937278081221298</v>
      </c>
      <c r="Y1788" s="4">
        <f t="shared" ca="1" si="336"/>
        <v>0.61305397131746464</v>
      </c>
      <c r="Z1788" s="4">
        <f t="shared" ca="1" si="331"/>
        <v>0.82696911806916051</v>
      </c>
      <c r="AA1788" s="4">
        <f t="shared" ca="1" si="332"/>
        <v>0.76097747852374953</v>
      </c>
      <c r="AB1788" s="4">
        <f t="shared" ca="1" si="333"/>
        <v>1.1888459907731614</v>
      </c>
      <c r="AC1788" s="4">
        <f t="shared" ca="1" si="337"/>
        <v>0.42614615406518563</v>
      </c>
      <c r="AD1788" s="4">
        <f t="shared" ca="1" si="334"/>
        <v>1.1443567510261281</v>
      </c>
      <c r="AF1788" s="4">
        <f t="shared" ca="1" si="338"/>
        <v>0.87082971492749317</v>
      </c>
      <c r="AG1788" s="4">
        <f t="shared" ca="1" si="339"/>
        <v>1.3604639354716133</v>
      </c>
      <c r="AH1788" s="2">
        <f t="shared" ca="1" si="335"/>
        <v>-1.5532049873859251</v>
      </c>
    </row>
    <row r="1789" spans="20:34" x14ac:dyDescent="0.25">
      <c r="T1789" s="3"/>
      <c r="X1789" s="4">
        <f t="shared" ca="1" si="336"/>
        <v>-1.9218065192725504</v>
      </c>
      <c r="Y1789" s="4">
        <f t="shared" ca="1" si="336"/>
        <v>0.57553711762534399</v>
      </c>
      <c r="Z1789" s="4">
        <f t="shared" ca="1" si="331"/>
        <v>-0.71535245346828957</v>
      </c>
      <c r="AA1789" s="4">
        <f t="shared" ca="1" si="332"/>
        <v>-2.4888512888406917</v>
      </c>
      <c r="AB1789" s="4">
        <f t="shared" ca="1" si="333"/>
        <v>-0.90568879675236613</v>
      </c>
      <c r="AC1789" s="4">
        <f t="shared" ca="1" si="337"/>
        <v>0.67190665575087005</v>
      </c>
      <c r="AD1789" s="4">
        <f t="shared" ca="1" si="334"/>
        <v>0.92993505093834639</v>
      </c>
      <c r="AF1789" s="4">
        <f t="shared" ca="1" si="338"/>
        <v>-2.3144700500660376</v>
      </c>
      <c r="AG1789" s="4">
        <f t="shared" ca="1" si="339"/>
        <v>-0.84223175734220124</v>
      </c>
      <c r="AH1789" s="2">
        <f t="shared" ca="1" si="335"/>
        <v>300.69057255528878</v>
      </c>
    </row>
    <row r="1790" spans="20:34" x14ac:dyDescent="0.25">
      <c r="T1790" s="3"/>
      <c r="X1790" s="4">
        <f t="shared" ca="1" si="336"/>
        <v>-1.0360676774869326</v>
      </c>
      <c r="Y1790" s="4">
        <f t="shared" ca="1" si="336"/>
        <v>6.0573733916773403E-3</v>
      </c>
      <c r="Z1790" s="4">
        <f t="shared" ca="1" si="331"/>
        <v>-0.62680834124263807</v>
      </c>
      <c r="AA1790" s="4">
        <f t="shared" ca="1" si="332"/>
        <v>-1.328717650651535</v>
      </c>
      <c r="AB1790" s="4">
        <f t="shared" ca="1" si="333"/>
        <v>-0.78544232759203503</v>
      </c>
      <c r="AC1790" s="4">
        <f t="shared" ca="1" si="337"/>
        <v>0.68201287739700633</v>
      </c>
      <c r="AD1790" s="4">
        <f t="shared" ca="1" si="334"/>
        <v>0.92195794444737922</v>
      </c>
      <c r="AF1790" s="4">
        <f t="shared" ca="1" si="338"/>
        <v>-1.2250217939456403</v>
      </c>
      <c r="AG1790" s="4">
        <f t="shared" ca="1" si="339"/>
        <v>-0.72414479382871766</v>
      </c>
      <c r="AH1790" s="2">
        <f t="shared" ca="1" si="335"/>
        <v>127.8010558746837</v>
      </c>
    </row>
    <row r="1791" spans="20:34" x14ac:dyDescent="0.25">
      <c r="T1791" s="3"/>
      <c r="X1791" s="4">
        <f t="shared" ca="1" si="336"/>
        <v>-1.2348926429863512</v>
      </c>
      <c r="Y1791" s="4">
        <f t="shared" ca="1" si="336"/>
        <v>2.4518151376749828</v>
      </c>
      <c r="Z1791" s="4">
        <f t="shared" ca="1" si="331"/>
        <v>1.1907161836427518</v>
      </c>
      <c r="AA1791" s="4">
        <f t="shared" ca="1" si="332"/>
        <v>-1.5891369974227172</v>
      </c>
      <c r="AB1791" s="4">
        <f t="shared" ca="1" si="333"/>
        <v>1.6828291501636781</v>
      </c>
      <c r="AC1791" s="4">
        <f t="shared" ca="1" si="337"/>
        <v>0.77989801349040699</v>
      </c>
      <c r="AD1791" s="4">
        <f t="shared" ca="1" si="334"/>
        <v>0.84400692902679952</v>
      </c>
      <c r="AF1791" s="4">
        <f t="shared" ca="1" si="338"/>
        <v>-1.3412426369976165</v>
      </c>
      <c r="AG1791" s="4">
        <f t="shared" ca="1" si="339"/>
        <v>1.4203194631064249</v>
      </c>
      <c r="AH1791" s="2">
        <f t="shared" ca="1" si="335"/>
        <v>361.65093852496466</v>
      </c>
    </row>
    <row r="1792" spans="20:34" x14ac:dyDescent="0.25">
      <c r="T1792" s="3"/>
      <c r="X1792" s="4">
        <f t="shared" ca="1" si="336"/>
        <v>0.10985188312736868</v>
      </c>
      <c r="Y1792" s="4">
        <f t="shared" ca="1" si="336"/>
        <v>-0.54202543672520065</v>
      </c>
      <c r="Z1792" s="4">
        <f t="shared" ca="1" si="331"/>
        <v>-0.3626910788008596</v>
      </c>
      <c r="AA1792" s="4">
        <f t="shared" ca="1" si="332"/>
        <v>0.17219860842041282</v>
      </c>
      <c r="AB1792" s="4">
        <f t="shared" ca="1" si="333"/>
        <v>-0.42676045191881928</v>
      </c>
      <c r="AC1792" s="4">
        <f t="shared" ca="1" si="337"/>
        <v>0.62111368988208993</v>
      </c>
      <c r="AD1792" s="4">
        <f t="shared" ca="1" si="334"/>
        <v>0.97039757703139962</v>
      </c>
      <c r="AF1792" s="4">
        <f t="shared" ca="1" si="338"/>
        <v>0.16710111237934736</v>
      </c>
      <c r="AG1792" s="4">
        <f t="shared" ca="1" si="339"/>
        <v>-0.41412730851484736</v>
      </c>
      <c r="AH1792" s="2">
        <f t="shared" ca="1" si="335"/>
        <v>-68.118623785625005</v>
      </c>
    </row>
    <row r="1793" spans="20:34" x14ac:dyDescent="0.25">
      <c r="T1793" s="3"/>
      <c r="X1793" s="4">
        <f t="shared" ca="1" si="336"/>
        <v>0.30007369204891937</v>
      </c>
      <c r="Y1793" s="4">
        <f t="shared" ca="1" si="336"/>
        <v>-5.5296816861405938E-2</v>
      </c>
      <c r="Z1793" s="4">
        <f t="shared" ca="1" si="331"/>
        <v>0.13909827247437825</v>
      </c>
      <c r="AA1793" s="4">
        <f t="shared" ca="1" si="332"/>
        <v>0.42134960963674511</v>
      </c>
      <c r="AB1793" s="4">
        <f t="shared" ca="1" si="333"/>
        <v>0.25468968899320671</v>
      </c>
      <c r="AC1793" s="4">
        <f t="shared" ca="1" si="337"/>
        <v>0.74949440000756007</v>
      </c>
      <c r="AD1793" s="4">
        <f t="shared" ca="1" si="334"/>
        <v>0.86856823774062042</v>
      </c>
      <c r="AF1793" s="4">
        <f t="shared" ca="1" si="338"/>
        <v>0.36597088791488602</v>
      </c>
      <c r="AG1793" s="4">
        <f t="shared" ca="1" si="339"/>
        <v>0.22121537433953625</v>
      </c>
      <c r="AH1793" s="2">
        <f t="shared" ca="1" si="335"/>
        <v>-36.179862179697921</v>
      </c>
    </row>
    <row r="1794" spans="20:34" x14ac:dyDescent="0.25">
      <c r="T1794" s="3"/>
      <c r="X1794" s="4">
        <f t="shared" ca="1" si="336"/>
        <v>0.52988662827783783</v>
      </c>
      <c r="Y1794" s="4">
        <f t="shared" ca="1" si="336"/>
        <v>-1.2044604067387163</v>
      </c>
      <c r="Z1794" s="4">
        <f t="shared" ref="Z1794:Z1857" ca="1" si="340">X1794*B$19+SQRT(1-B$19^2)*Y1794</f>
        <v>-0.63173544019986105</v>
      </c>
      <c r="AA1794" s="4">
        <f t="shared" ref="AA1794:AA1857" ca="1" si="341">X1794*SQRT($B$28)+$B$20</f>
        <v>0.72235675218533668</v>
      </c>
      <c r="AB1794" s="4">
        <f t="shared" ref="AB1794:AB1857" ca="1" si="342">Z1794*SQRT($C$29)+$C$20</f>
        <v>-0.79213352633938638</v>
      </c>
      <c r="AC1794" s="4">
        <f t="shared" ca="1" si="337"/>
        <v>9.0448623370748549E-2</v>
      </c>
      <c r="AD1794" s="4">
        <f t="shared" ref="AD1794:AD1857" ca="1" si="343">SQRT((B$26/2)/GAMMAINV(AC1794,B$26/2,1))</f>
        <v>1.8199664854570397</v>
      </c>
      <c r="AF1794" s="4">
        <f t="shared" ca="1" si="338"/>
        <v>1.3146650795209089</v>
      </c>
      <c r="AG1794" s="4">
        <f t="shared" ca="1" si="339"/>
        <v>-1.4416564699445844</v>
      </c>
      <c r="AH1794" s="2">
        <f t="shared" ref="AH1794:AH1857" ca="1" si="344">(B$4*EXP(-B$8*B$7)*NORMSDIST((LN(B$4/(B$5+AF1794))-B$8*B$7+B$9*B$7+0.5*B$6*B$6*B$7)/(B$6*SQRT(B$7)))-(B$5+AF1794)*EXP(-B$9*B$7)*NORMSDIST((LN(B$4/(B$5+AF1794))-B$8*B$7+B$9*B$7-0.5*B$6*B$6*B$7)/(B$6*SQRT(B$7))))*400+100*AG1794-400*$B$13</f>
        <v>-350.40531949143542</v>
      </c>
    </row>
    <row r="1795" spans="20:34" x14ac:dyDescent="0.25">
      <c r="T1795" s="3"/>
      <c r="X1795" s="4">
        <f t="shared" ref="X1795:Y1858" ca="1" si="345">NORMSINV(RAND())</f>
        <v>0.20004651483245747</v>
      </c>
      <c r="Y1795" s="4">
        <f t="shared" ca="1" si="345"/>
        <v>0.70207835605320779</v>
      </c>
      <c r="Z1795" s="4">
        <f t="shared" ca="1" si="340"/>
        <v>0.67848472836404883</v>
      </c>
      <c r="AA1795" s="4">
        <f t="shared" ca="1" si="341"/>
        <v>0.29033481436370151</v>
      </c>
      <c r="AB1795" s="4">
        <f t="shared" ca="1" si="342"/>
        <v>0.98719821161914867</v>
      </c>
      <c r="AC1795" s="4">
        <f t="shared" ref="AC1795:AC1858" ca="1" si="346">RAND()</f>
        <v>0.23206547040966419</v>
      </c>
      <c r="AD1795" s="4">
        <f t="shared" ca="1" si="343"/>
        <v>1.403886045595949</v>
      </c>
      <c r="AF1795" s="4">
        <f t="shared" ref="AF1795:AF1858" ca="1" si="347">AD1795*AA1795</f>
        <v>0.40759699443589087</v>
      </c>
      <c r="AG1795" s="4">
        <f t="shared" ref="AG1795:AG1858" ca="1" si="348">AD1795*AB1795</f>
        <v>1.3859137935293995</v>
      </c>
      <c r="AH1795" s="2">
        <f t="shared" ca="1" si="344"/>
        <v>73.702365341915993</v>
      </c>
    </row>
    <row r="1796" spans="20:34" x14ac:dyDescent="0.25">
      <c r="T1796" s="3"/>
      <c r="X1796" s="4">
        <f t="shared" ca="1" si="345"/>
        <v>-0.66930990149371705</v>
      </c>
      <c r="Y1796" s="4">
        <f t="shared" ca="1" si="345"/>
        <v>0.78392871317869117</v>
      </c>
      <c r="Z1796" s="4">
        <f t="shared" ca="1" si="340"/>
        <v>0.21338778485961218</v>
      </c>
      <c r="AA1796" s="4">
        <f t="shared" ca="1" si="341"/>
        <v>-0.84834125421914619</v>
      </c>
      <c r="AB1796" s="4">
        <f t="shared" ca="1" si="342"/>
        <v>0.35557783768457885</v>
      </c>
      <c r="AC1796" s="4">
        <f t="shared" ca="1" si="346"/>
        <v>0.30800148423217999</v>
      </c>
      <c r="AD1796" s="4">
        <f t="shared" ca="1" si="343"/>
        <v>1.2837690491383182</v>
      </c>
      <c r="AF1796" s="4">
        <f t="shared" ca="1" si="347"/>
        <v>-1.0890742452737217</v>
      </c>
      <c r="AG1796" s="4">
        <f t="shared" ca="1" si="348"/>
        <v>0.45647982257899106</v>
      </c>
      <c r="AH1796" s="2">
        <f t="shared" ca="1" si="344"/>
        <v>223.25696614813751</v>
      </c>
    </row>
    <row r="1797" spans="20:34" x14ac:dyDescent="0.25">
      <c r="T1797" s="3"/>
      <c r="X1797" s="4">
        <f t="shared" ca="1" si="345"/>
        <v>-0.88974762239317984</v>
      </c>
      <c r="Y1797" s="4">
        <f t="shared" ca="1" si="345"/>
        <v>-0.94145704853014534</v>
      </c>
      <c r="Z1797" s="4">
        <f t="shared" ca="1" si="340"/>
        <v>-1.2886954910736272</v>
      </c>
      <c r="AA1797" s="4">
        <f t="shared" ca="1" si="341"/>
        <v>-1.1370688148460038</v>
      </c>
      <c r="AB1797" s="4">
        <f t="shared" ca="1" si="342"/>
        <v>-1.6843117244294021</v>
      </c>
      <c r="AC1797" s="4">
        <f t="shared" ca="1" si="346"/>
        <v>0.60764695734868912</v>
      </c>
      <c r="AD1797" s="4">
        <f t="shared" ca="1" si="343"/>
        <v>0.98129441864833056</v>
      </c>
      <c r="AF1797" s="4">
        <f t="shared" ca="1" si="347"/>
        <v>-1.1157992816274556</v>
      </c>
      <c r="AG1797" s="4">
        <f t="shared" ca="1" si="348"/>
        <v>-1.6528056944465173</v>
      </c>
      <c r="AH1797" s="2">
        <f t="shared" ca="1" si="344"/>
        <v>16.764804173403718</v>
      </c>
    </row>
    <row r="1798" spans="20:34" x14ac:dyDescent="0.25">
      <c r="T1798" s="3"/>
      <c r="X1798" s="4">
        <f t="shared" ca="1" si="345"/>
        <v>-1.1902684730900945</v>
      </c>
      <c r="Y1798" s="4">
        <f t="shared" ca="1" si="345"/>
        <v>0.80848319758572984</v>
      </c>
      <c r="Z1798" s="4">
        <f t="shared" ca="1" si="340"/>
        <v>-8.4736040118072009E-2</v>
      </c>
      <c r="AA1798" s="4">
        <f t="shared" ca="1" si="341"/>
        <v>-1.5306886172336438</v>
      </c>
      <c r="AB1798" s="4">
        <f t="shared" ca="1" si="342"/>
        <v>-4.9286319005827126E-2</v>
      </c>
      <c r="AC1798" s="4">
        <f t="shared" ca="1" si="346"/>
        <v>0.86765073679719973</v>
      </c>
      <c r="AD1798" s="4">
        <f t="shared" ca="1" si="343"/>
        <v>0.76729698398530466</v>
      </c>
      <c r="AF1798" s="4">
        <f t="shared" ca="1" si="347"/>
        <v>-1.1744927594240113</v>
      </c>
      <c r="AG1798" s="4">
        <f t="shared" ca="1" si="348"/>
        <v>-3.7817243924908754E-2</v>
      </c>
      <c r="AH1798" s="2">
        <f t="shared" ca="1" si="344"/>
        <v>188.02003459865591</v>
      </c>
    </row>
    <row r="1799" spans="20:34" x14ac:dyDescent="0.25">
      <c r="T1799" s="3"/>
      <c r="X1799" s="4">
        <f t="shared" ca="1" si="345"/>
        <v>-0.36522511440313232</v>
      </c>
      <c r="Y1799" s="4">
        <f t="shared" ca="1" si="345"/>
        <v>0.75793689181130641</v>
      </c>
      <c r="Z1799" s="4">
        <f t="shared" ca="1" si="340"/>
        <v>0.37816114640952891</v>
      </c>
      <c r="AA1799" s="4">
        <f t="shared" ca="1" si="341"/>
        <v>-0.45005343649830937</v>
      </c>
      <c r="AB1799" s="4">
        <f t="shared" ca="1" si="342"/>
        <v>0.5793466963926811</v>
      </c>
      <c r="AC1799" s="4">
        <f t="shared" ca="1" si="346"/>
        <v>0.20789147206175262</v>
      </c>
      <c r="AD1799" s="4">
        <f t="shared" ca="1" si="343"/>
        <v>1.4507897002661532</v>
      </c>
      <c r="AF1799" s="4">
        <f t="shared" ca="1" si="347"/>
        <v>-0.65293289024113443</v>
      </c>
      <c r="AG1799" s="4">
        <f t="shared" ca="1" si="348"/>
        <v>0.84051022000972386</v>
      </c>
      <c r="AH1799" s="2">
        <f t="shared" ca="1" si="344"/>
        <v>189.7898545045482</v>
      </c>
    </row>
    <row r="1800" spans="20:34" x14ac:dyDescent="0.25">
      <c r="T1800" s="3"/>
      <c r="X1800" s="4">
        <f t="shared" ca="1" si="345"/>
        <v>-0.34095365249246368</v>
      </c>
      <c r="Y1800" s="4">
        <f t="shared" ca="1" si="345"/>
        <v>-0.56580583205996438</v>
      </c>
      <c r="Z1800" s="4">
        <f t="shared" ca="1" si="340"/>
        <v>-0.65636272121074046</v>
      </c>
      <c r="AA1800" s="4">
        <f t="shared" ca="1" si="341"/>
        <v>-0.41826287015730107</v>
      </c>
      <c r="AB1800" s="4">
        <f t="shared" ca="1" si="342"/>
        <v>-0.82557836543868912</v>
      </c>
      <c r="AC1800" s="4">
        <f t="shared" ca="1" si="346"/>
        <v>0.6874101580609675</v>
      </c>
      <c r="AD1800" s="4">
        <f t="shared" ca="1" si="343"/>
        <v>0.91770189113328571</v>
      </c>
      <c r="AF1800" s="4">
        <f t="shared" ca="1" si="347"/>
        <v>-0.38384062693419113</v>
      </c>
      <c r="AG1800" s="4">
        <f t="shared" ca="1" si="348"/>
        <v>-0.75763482724181186</v>
      </c>
      <c r="AH1800" s="2">
        <f t="shared" ca="1" si="344"/>
        <v>-13.87117116506397</v>
      </c>
    </row>
    <row r="1801" spans="20:34" x14ac:dyDescent="0.25">
      <c r="T1801" s="3"/>
      <c r="X1801" s="4">
        <f t="shared" ca="1" si="345"/>
        <v>1.0552400860729956</v>
      </c>
      <c r="Y1801" s="4">
        <f t="shared" ca="1" si="345"/>
        <v>-2.019613568060306</v>
      </c>
      <c r="Z1801" s="4">
        <f t="shared" ca="1" si="340"/>
        <v>-0.95763365591182714</v>
      </c>
      <c r="AA1801" s="4">
        <f t="shared" ca="1" si="341"/>
        <v>1.4104605019299676</v>
      </c>
      <c r="AB1801" s="4">
        <f t="shared" ca="1" si="342"/>
        <v>-1.2347164238351156</v>
      </c>
      <c r="AC1801" s="4">
        <f t="shared" ca="1" si="346"/>
        <v>0.45216480024096772</v>
      </c>
      <c r="AD1801" s="4">
        <f t="shared" ca="1" si="343"/>
        <v>1.118282161357669</v>
      </c>
      <c r="AF1801" s="4">
        <f t="shared" ca="1" si="347"/>
        <v>1.577292818607867</v>
      </c>
      <c r="AG1801" s="4">
        <f t="shared" ca="1" si="348"/>
        <v>-1.3807613511101449</v>
      </c>
      <c r="AH1801" s="2">
        <f t="shared" ca="1" si="344"/>
        <v>-384.4621700042544</v>
      </c>
    </row>
    <row r="1802" spans="20:34" x14ac:dyDescent="0.25">
      <c r="T1802" s="3"/>
      <c r="X1802" s="4">
        <f t="shared" ca="1" si="345"/>
        <v>-0.75377372020607369</v>
      </c>
      <c r="Y1802" s="4">
        <f t="shared" ca="1" si="345"/>
        <v>-0.29728850901903708</v>
      </c>
      <c r="Z1802" s="4">
        <f t="shared" ca="1" si="340"/>
        <v>-0.69517550634809866</v>
      </c>
      <c r="AA1802" s="4">
        <f t="shared" ca="1" si="341"/>
        <v>-0.95897128722139402</v>
      </c>
      <c r="AB1802" s="4">
        <f t="shared" ca="1" si="342"/>
        <v>-0.87828769024565045</v>
      </c>
      <c r="AC1802" s="4">
        <f t="shared" ca="1" si="346"/>
        <v>0.26341100091470582</v>
      </c>
      <c r="AD1802" s="4">
        <f t="shared" ca="1" si="343"/>
        <v>1.3500921909509194</v>
      </c>
      <c r="AF1802" s="4">
        <f t="shared" ca="1" si="347"/>
        <v>-1.2946996462237552</v>
      </c>
      <c r="AG1802" s="4">
        <f t="shared" ca="1" si="348"/>
        <v>-1.1857693520089727</v>
      </c>
      <c r="AH1802" s="2">
        <f t="shared" ca="1" si="344"/>
        <v>93.262994266572605</v>
      </c>
    </row>
    <row r="1803" spans="20:34" x14ac:dyDescent="0.25">
      <c r="T1803" s="3"/>
      <c r="X1803" s="4">
        <f t="shared" ca="1" si="345"/>
        <v>1.2961114962993243</v>
      </c>
      <c r="Y1803" s="4">
        <f t="shared" ca="1" si="345"/>
        <v>0.28631652823444786</v>
      </c>
      <c r="Z1803" s="4">
        <f t="shared" ca="1" si="340"/>
        <v>1.0170993136154849</v>
      </c>
      <c r="AA1803" s="4">
        <f t="shared" ca="1" si="341"/>
        <v>1.7259519451168517</v>
      </c>
      <c r="AB1803" s="4">
        <f t="shared" ca="1" si="342"/>
        <v>1.4470504509064857</v>
      </c>
      <c r="AC1803" s="4">
        <f t="shared" ca="1" si="346"/>
        <v>0.78904226372132258</v>
      </c>
      <c r="AD1803" s="4">
        <f t="shared" ca="1" si="343"/>
        <v>0.83649369896319803</v>
      </c>
      <c r="AF1803" s="4">
        <f t="shared" ca="1" si="347"/>
        <v>1.4437479268035218</v>
      </c>
      <c r="AG1803" s="4">
        <f t="shared" ca="1" si="348"/>
        <v>1.2104485842651298</v>
      </c>
      <c r="AH1803" s="2">
        <f t="shared" ca="1" si="344"/>
        <v>-104.97043324295646</v>
      </c>
    </row>
    <row r="1804" spans="20:34" x14ac:dyDescent="0.25">
      <c r="T1804" s="3"/>
      <c r="X1804" s="4">
        <f t="shared" ca="1" si="345"/>
        <v>1.3487198380687002</v>
      </c>
      <c r="Y1804" s="4">
        <f t="shared" ca="1" si="345"/>
        <v>-1.4922524822274217</v>
      </c>
      <c r="Z1804" s="4">
        <f t="shared" ca="1" si="340"/>
        <v>-0.36068692717897965</v>
      </c>
      <c r="AA1804" s="4">
        <f t="shared" ca="1" si="341"/>
        <v>1.7948579296539697</v>
      </c>
      <c r="AB1804" s="4">
        <f t="shared" ca="1" si="342"/>
        <v>-0.42403873332979714</v>
      </c>
      <c r="AC1804" s="4">
        <f t="shared" ca="1" si="346"/>
        <v>0.97677918153331289</v>
      </c>
      <c r="AD1804" s="4">
        <f t="shared" ca="1" si="343"/>
        <v>0.61790188112461597</v>
      </c>
      <c r="AF1804" s="4">
        <f t="shared" ca="1" si="347"/>
        <v>1.1090460910846216</v>
      </c>
      <c r="AG1804" s="4">
        <f t="shared" ca="1" si="348"/>
        <v>-0.26201433099418103</v>
      </c>
      <c r="AH1804" s="2">
        <f t="shared" ca="1" si="344"/>
        <v>-200.76600282381969</v>
      </c>
    </row>
    <row r="1805" spans="20:34" x14ac:dyDescent="0.25">
      <c r="T1805" s="3"/>
      <c r="X1805" s="4">
        <f t="shared" ca="1" si="345"/>
        <v>-0.21722024273281404</v>
      </c>
      <c r="Y1805" s="4">
        <f t="shared" ca="1" si="345"/>
        <v>-0.67754055960974624</v>
      </c>
      <c r="Z1805" s="4">
        <f t="shared" ca="1" si="340"/>
        <v>-0.66950330066670216</v>
      </c>
      <c r="AA1805" s="4">
        <f t="shared" ca="1" si="341"/>
        <v>-0.25619784144000346</v>
      </c>
      <c r="AB1805" s="4">
        <f t="shared" ca="1" si="342"/>
        <v>-0.84342380137544937</v>
      </c>
      <c r="AC1805" s="4">
        <f t="shared" ca="1" si="346"/>
        <v>0.39451204265923867</v>
      </c>
      <c r="AD1805" s="4">
        <f t="shared" ca="1" si="343"/>
        <v>1.177901567502329</v>
      </c>
      <c r="AF1805" s="4">
        <f t="shared" ca="1" si="347"/>
        <v>-0.30177583902289323</v>
      </c>
      <c r="AG1805" s="4">
        <f t="shared" ca="1" si="348"/>
        <v>-0.99347021770891475</v>
      </c>
      <c r="AH1805" s="2">
        <f t="shared" ca="1" si="344"/>
        <v>-50.751496549743024</v>
      </c>
    </row>
    <row r="1806" spans="20:34" x14ac:dyDescent="0.25">
      <c r="T1806" s="3"/>
      <c r="X1806" s="4">
        <f t="shared" ca="1" si="345"/>
        <v>0.27523759577219942</v>
      </c>
      <c r="Y1806" s="4">
        <f t="shared" ca="1" si="345"/>
        <v>-1.4964946645097514</v>
      </c>
      <c r="Z1806" s="4">
        <f t="shared" ca="1" si="340"/>
        <v>-1.018468397499219</v>
      </c>
      <c r="AA1806" s="4">
        <f t="shared" ca="1" si="341"/>
        <v>0.38881948972708763</v>
      </c>
      <c r="AB1806" s="4">
        <f t="shared" ca="1" si="342"/>
        <v>-1.3173324520982101</v>
      </c>
      <c r="AC1806" s="4">
        <f t="shared" ca="1" si="346"/>
        <v>0.64553108547914773</v>
      </c>
      <c r="AD1806" s="4">
        <f t="shared" ca="1" si="343"/>
        <v>0.95084496936351692</v>
      </c>
      <c r="AF1806" s="4">
        <f t="shared" ca="1" si="347"/>
        <v>0.36970705579749091</v>
      </c>
      <c r="AG1806" s="4">
        <f t="shared" ca="1" si="348"/>
        <v>-1.2525789350568892</v>
      </c>
      <c r="AH1806" s="2">
        <f t="shared" ca="1" si="344"/>
        <v>-184.15093078309746</v>
      </c>
    </row>
    <row r="1807" spans="20:34" x14ac:dyDescent="0.25">
      <c r="T1807" s="3"/>
      <c r="X1807" s="4">
        <f t="shared" ca="1" si="345"/>
        <v>0.880745689659719</v>
      </c>
      <c r="Y1807" s="4">
        <f t="shared" ca="1" si="345"/>
        <v>0.37282710942677061</v>
      </c>
      <c r="Z1807" s="4">
        <f t="shared" ca="1" si="340"/>
        <v>0.83245929757207238</v>
      </c>
      <c r="AA1807" s="4">
        <f t="shared" ca="1" si="341"/>
        <v>1.1819091396046459</v>
      </c>
      <c r="AB1807" s="4">
        <f t="shared" ca="1" si="342"/>
        <v>1.1963018755710026</v>
      </c>
      <c r="AC1807" s="4">
        <f t="shared" ca="1" si="346"/>
        <v>0.43607684361669663</v>
      </c>
      <c r="AD1807" s="4">
        <f t="shared" ca="1" si="343"/>
        <v>1.134256683641913</v>
      </c>
      <c r="AF1807" s="4">
        <f t="shared" ca="1" si="347"/>
        <v>1.3405883410540325</v>
      </c>
      <c r="AG1807" s="4">
        <f t="shared" ca="1" si="348"/>
        <v>1.3569133980197658</v>
      </c>
      <c r="AH1807" s="2">
        <f t="shared" ca="1" si="344"/>
        <v>-74.52655668274474</v>
      </c>
    </row>
    <row r="1808" spans="20:34" x14ac:dyDescent="0.25">
      <c r="T1808" s="3"/>
      <c r="X1808" s="4">
        <f t="shared" ca="1" si="345"/>
        <v>1.9377595309287301</v>
      </c>
      <c r="Y1808" s="4">
        <f t="shared" ca="1" si="345"/>
        <v>2.1658340679787193E-2</v>
      </c>
      <c r="Z1808" s="4">
        <f t="shared" ca="1" si="340"/>
        <v>1.1984698388606885</v>
      </c>
      <c r="AA1808" s="4">
        <f t="shared" ca="1" si="341"/>
        <v>2.5663773998150514</v>
      </c>
      <c r="AB1808" s="4">
        <f t="shared" ca="1" si="342"/>
        <v>1.6933589261093378</v>
      </c>
      <c r="AC1808" s="4">
        <f t="shared" ca="1" si="346"/>
        <v>0.59663606691180615</v>
      </c>
      <c r="AD1808" s="4">
        <f t="shared" ca="1" si="343"/>
        <v>0.99027694804325561</v>
      </c>
      <c r="AF1808" s="4">
        <f t="shared" ca="1" si="347"/>
        <v>2.5414243790160351</v>
      </c>
      <c r="AG1808" s="4">
        <f t="shared" ca="1" si="348"/>
        <v>1.6768943092893598</v>
      </c>
      <c r="AH1808" s="2">
        <f t="shared" ca="1" si="344"/>
        <v>-223.11401053724239</v>
      </c>
    </row>
    <row r="1809" spans="20:34" x14ac:dyDescent="0.25">
      <c r="T1809" s="3"/>
      <c r="X1809" s="4">
        <f t="shared" ca="1" si="345"/>
        <v>-2.3145094493095333</v>
      </c>
      <c r="Y1809" s="4">
        <f t="shared" ca="1" si="345"/>
        <v>-1.1568677949389172</v>
      </c>
      <c r="Z1809" s="4">
        <f t="shared" ca="1" si="340"/>
        <v>-2.328016469310648</v>
      </c>
      <c r="AA1809" s="4">
        <f t="shared" ca="1" si="341"/>
        <v>-3.0032104401599429</v>
      </c>
      <c r="AB1809" s="4">
        <f t="shared" ca="1" si="342"/>
        <v>-3.095751455608474</v>
      </c>
      <c r="AC1809" s="4">
        <f t="shared" ca="1" si="346"/>
        <v>0.66652310862348241</v>
      </c>
      <c r="AD1809" s="4">
        <f t="shared" ca="1" si="343"/>
        <v>0.93419046575169618</v>
      </c>
      <c r="AF1809" s="4">
        <f t="shared" ca="1" si="347"/>
        <v>-2.8055705598433733</v>
      </c>
      <c r="AG1809" s="4">
        <f t="shared" ca="1" si="348"/>
        <v>-2.8920214941663716</v>
      </c>
      <c r="AH1809" s="2">
        <f t="shared" ca="1" si="344"/>
        <v>181.04218556040178</v>
      </c>
    </row>
    <row r="1810" spans="20:34" x14ac:dyDescent="0.25">
      <c r="T1810" s="3"/>
      <c r="X1810" s="4">
        <f t="shared" ca="1" si="345"/>
        <v>1.0588449113130716</v>
      </c>
      <c r="Y1810" s="4">
        <f t="shared" ca="1" si="345"/>
        <v>0.47487995030854246</v>
      </c>
      <c r="Z1810" s="4">
        <f t="shared" ca="1" si="340"/>
        <v>1.0219290292927521</v>
      </c>
      <c r="AA1810" s="4">
        <f t="shared" ca="1" si="341"/>
        <v>1.4151820731465743</v>
      </c>
      <c r="AB1810" s="4">
        <f t="shared" ca="1" si="342"/>
        <v>1.4536093992390371</v>
      </c>
      <c r="AC1810" s="4">
        <f t="shared" ca="1" si="346"/>
        <v>0.6951355800959067</v>
      </c>
      <c r="AD1810" s="4">
        <f t="shared" ca="1" si="343"/>
        <v>0.91161239199232169</v>
      </c>
      <c r="AF1810" s="4">
        <f t="shared" ca="1" si="347"/>
        <v>1.2900975148058014</v>
      </c>
      <c r="AG1810" s="4">
        <f t="shared" ca="1" si="348"/>
        <v>1.3251283414628203</v>
      </c>
      <c r="AH1810" s="2">
        <f t="shared" ca="1" si="344"/>
        <v>-69.953525655112571</v>
      </c>
    </row>
    <row r="1811" spans="20:34" x14ac:dyDescent="0.25">
      <c r="T1811" s="3"/>
      <c r="X1811" s="4">
        <f t="shared" ca="1" si="345"/>
        <v>-0.12982069498889237</v>
      </c>
      <c r="Y1811" s="4">
        <f t="shared" ca="1" si="345"/>
        <v>0.93798426023066406</v>
      </c>
      <c r="Z1811" s="4">
        <f t="shared" ca="1" si="340"/>
        <v>0.66439104477042576</v>
      </c>
      <c r="AA1811" s="4">
        <f t="shared" ca="1" si="341"/>
        <v>-0.14172261407407497</v>
      </c>
      <c r="AB1811" s="4">
        <f t="shared" ca="1" si="342"/>
        <v>0.96805842189177371</v>
      </c>
      <c r="AC1811" s="4">
        <f t="shared" ca="1" si="346"/>
        <v>0.37012980940463913</v>
      </c>
      <c r="AD1811" s="4">
        <f t="shared" ca="1" si="343"/>
        <v>1.2053903184782349</v>
      </c>
      <c r="AF1811" s="4">
        <f t="shared" ca="1" si="347"/>
        <v>-0.17083106691431718</v>
      </c>
      <c r="AG1811" s="4">
        <f t="shared" ca="1" si="348"/>
        <v>1.1668882494696626</v>
      </c>
      <c r="AH1811" s="2">
        <f t="shared" ca="1" si="344"/>
        <v>144.14008837318488</v>
      </c>
    </row>
    <row r="1812" spans="20:34" x14ac:dyDescent="0.25">
      <c r="T1812" s="3"/>
      <c r="X1812" s="4">
        <f t="shared" ca="1" si="345"/>
        <v>1.1554639808999203</v>
      </c>
      <c r="Y1812" s="4">
        <f t="shared" ca="1" si="345"/>
        <v>0.89978854981576939</v>
      </c>
      <c r="Z1812" s="4">
        <f t="shared" ca="1" si="340"/>
        <v>1.417651825471633</v>
      </c>
      <c r="AA1812" s="4">
        <f t="shared" ca="1" si="341"/>
        <v>1.5417329563530402</v>
      </c>
      <c r="AB1812" s="4">
        <f t="shared" ca="1" si="342"/>
        <v>1.9910168881243173</v>
      </c>
      <c r="AC1812" s="4">
        <f t="shared" ca="1" si="346"/>
        <v>0.2236882241388557</v>
      </c>
      <c r="AD1812" s="4">
        <f t="shared" ca="1" si="343"/>
        <v>1.4195364929269663</v>
      </c>
      <c r="AF1812" s="4">
        <f t="shared" ca="1" si="347"/>
        <v>2.1885461938913182</v>
      </c>
      <c r="AG1812" s="4">
        <f t="shared" ca="1" si="348"/>
        <v>2.8263211307263552</v>
      </c>
      <c r="AH1812" s="2">
        <f t="shared" ca="1" si="344"/>
        <v>-55.851280897870311</v>
      </c>
    </row>
    <row r="1813" spans="20:34" x14ac:dyDescent="0.25">
      <c r="T1813" s="3"/>
      <c r="X1813" s="4">
        <f t="shared" ca="1" si="345"/>
        <v>0.30651160465211341</v>
      </c>
      <c r="Y1813" s="4">
        <f t="shared" ca="1" si="345"/>
        <v>0.10720865010882333</v>
      </c>
      <c r="Z1813" s="4">
        <f t="shared" ca="1" si="340"/>
        <v>0.27183975434042251</v>
      </c>
      <c r="AA1813" s="4">
        <f t="shared" ca="1" si="341"/>
        <v>0.42978193598209358</v>
      </c>
      <c r="AB1813" s="4">
        <f t="shared" ca="1" si="342"/>
        <v>0.43495796549728571</v>
      </c>
      <c r="AC1813" s="4">
        <f t="shared" ca="1" si="346"/>
        <v>0.77600783232747961</v>
      </c>
      <c r="AD1813" s="4">
        <f t="shared" ca="1" si="343"/>
        <v>0.8471828383617388</v>
      </c>
      <c r="AF1813" s="4">
        <f t="shared" ca="1" si="347"/>
        <v>0.36410388040191316</v>
      </c>
      <c r="AG1813" s="4">
        <f t="shared" ca="1" si="348"/>
        <v>0.36848892377803777</v>
      </c>
      <c r="AH1813" s="2">
        <f t="shared" ca="1" si="344"/>
        <v>-21.156831978400078</v>
      </c>
    </row>
    <row r="1814" spans="20:34" x14ac:dyDescent="0.25">
      <c r="T1814" s="3"/>
      <c r="X1814" s="4">
        <f t="shared" ca="1" si="345"/>
        <v>-1.1840033275758848</v>
      </c>
      <c r="Y1814" s="4">
        <f t="shared" ca="1" si="345"/>
        <v>1.0473807514330453</v>
      </c>
      <c r="Z1814" s="4">
        <f t="shared" ca="1" si="340"/>
        <v>0.10845551665339093</v>
      </c>
      <c r="AA1814" s="4">
        <f t="shared" ca="1" si="341"/>
        <v>-1.5224825798371899</v>
      </c>
      <c r="AB1814" s="4">
        <f t="shared" ca="1" si="342"/>
        <v>0.21307559292066802</v>
      </c>
      <c r="AC1814" s="4">
        <f t="shared" ca="1" si="346"/>
        <v>0.19766950674803296</v>
      </c>
      <c r="AD1814" s="4">
        <f t="shared" ca="1" si="343"/>
        <v>1.4723779519728619</v>
      </c>
      <c r="AF1814" s="4">
        <f t="shared" ca="1" si="347"/>
        <v>-2.2416697828150411</v>
      </c>
      <c r="AG1814" s="4">
        <f t="shared" ca="1" si="348"/>
        <v>0.31372780511993642</v>
      </c>
      <c r="AH1814" s="2">
        <f t="shared" ca="1" si="344"/>
        <v>403.74733903096694</v>
      </c>
    </row>
    <row r="1815" spans="20:34" x14ac:dyDescent="0.25">
      <c r="T1815" s="3"/>
      <c r="X1815" s="4">
        <f t="shared" ca="1" si="345"/>
        <v>-1.389356056092717</v>
      </c>
      <c r="Y1815" s="4">
        <f t="shared" ca="1" si="345"/>
        <v>1.601005677071043</v>
      </c>
      <c r="Z1815" s="4">
        <f t="shared" ca="1" si="340"/>
        <v>0.42212197158894516</v>
      </c>
      <c r="AA1815" s="4">
        <f t="shared" ca="1" si="341"/>
        <v>-1.7914519383063592</v>
      </c>
      <c r="AB1815" s="4">
        <f t="shared" ca="1" si="342"/>
        <v>0.63904726683521773</v>
      </c>
      <c r="AC1815" s="4">
        <f t="shared" ca="1" si="346"/>
        <v>0.43112196426989247</v>
      </c>
      <c r="AD1815" s="4">
        <f t="shared" ca="1" si="343"/>
        <v>1.1392722465881144</v>
      </c>
      <c r="AF1815" s="4">
        <f t="shared" ca="1" si="347"/>
        <v>-2.0409514744089181</v>
      </c>
      <c r="AG1815" s="4">
        <f t="shared" ca="1" si="348"/>
        <v>0.72804881536335275</v>
      </c>
      <c r="AH1815" s="2">
        <f t="shared" ca="1" si="344"/>
        <v>410.75428588178966</v>
      </c>
    </row>
    <row r="1816" spans="20:34" x14ac:dyDescent="0.25">
      <c r="T1816" s="3"/>
      <c r="X1816" s="4">
        <f t="shared" ca="1" si="345"/>
        <v>0.72414484369222776</v>
      </c>
      <c r="Y1816" s="4">
        <f t="shared" ca="1" si="345"/>
        <v>-0.57078654202266677</v>
      </c>
      <c r="Z1816" s="4">
        <f t="shared" ca="1" si="340"/>
        <v>-1.1003082651350971E-2</v>
      </c>
      <c r="AA1816" s="4">
        <f t="shared" ca="1" si="341"/>
        <v>0.97679460628519799</v>
      </c>
      <c r="AB1816" s="4">
        <f t="shared" ca="1" si="342"/>
        <v>5.0846005699479876E-2</v>
      </c>
      <c r="AC1816" s="4">
        <f t="shared" ca="1" si="346"/>
        <v>0.29775696782800543</v>
      </c>
      <c r="AD1816" s="4">
        <f t="shared" ca="1" si="343"/>
        <v>1.298125239650463</v>
      </c>
      <c r="AF1816" s="4">
        <f t="shared" ca="1" si="347"/>
        <v>1.2680017323732522</v>
      </c>
      <c r="AG1816" s="4">
        <f t="shared" ca="1" si="348"/>
        <v>6.6004483333906128E-2</v>
      </c>
      <c r="AH1816" s="2">
        <f t="shared" ca="1" si="344"/>
        <v>-192.46963001750646</v>
      </c>
    </row>
    <row r="1817" spans="20:34" x14ac:dyDescent="0.25">
      <c r="T1817" s="3"/>
      <c r="X1817" s="4">
        <f t="shared" ca="1" si="345"/>
        <v>0.51286396945577428</v>
      </c>
      <c r="Y1817" s="4">
        <f t="shared" ca="1" si="345"/>
        <v>-9.3389338314943005E-2</v>
      </c>
      <c r="Z1817" s="4">
        <f t="shared" ca="1" si="340"/>
        <v>0.23862433558951907</v>
      </c>
      <c r="AA1817" s="4">
        <f t="shared" ca="1" si="341"/>
        <v>0.70006061005039211</v>
      </c>
      <c r="AB1817" s="4">
        <f t="shared" ca="1" si="342"/>
        <v>0.38985008959132672</v>
      </c>
      <c r="AC1817" s="4">
        <f t="shared" ca="1" si="346"/>
        <v>0.2635443102934576</v>
      </c>
      <c r="AD1817" s="4">
        <f t="shared" ca="1" si="343"/>
        <v>1.3498776418989271</v>
      </c>
      <c r="AF1817" s="4">
        <f t="shared" ca="1" si="347"/>
        <v>0.94499616548114762</v>
      </c>
      <c r="AG1817" s="4">
        <f t="shared" ca="1" si="348"/>
        <v>0.5262499196316256</v>
      </c>
      <c r="AH1817" s="2">
        <f t="shared" ca="1" si="344"/>
        <v>-96.514250041564992</v>
      </c>
    </row>
    <row r="1818" spans="20:34" x14ac:dyDescent="0.25">
      <c r="T1818" s="3"/>
      <c r="X1818" s="4">
        <f t="shared" ca="1" si="345"/>
        <v>0.72863888896937812</v>
      </c>
      <c r="Y1818" s="4">
        <f t="shared" ca="1" si="345"/>
        <v>-1.113788782195432</v>
      </c>
      <c r="Z1818" s="4">
        <f t="shared" ca="1" si="340"/>
        <v>-0.43869695443127243</v>
      </c>
      <c r="AA1818" s="4">
        <f t="shared" ca="1" si="341"/>
        <v>0.98268087078169064</v>
      </c>
      <c r="AB1818" s="4">
        <f t="shared" ca="1" si="342"/>
        <v>-0.52997949099738462</v>
      </c>
      <c r="AC1818" s="4">
        <f t="shared" ca="1" si="346"/>
        <v>0.44510028562013149</v>
      </c>
      <c r="AD1818" s="4">
        <f t="shared" ca="1" si="343"/>
        <v>1.1252400438154344</v>
      </c>
      <c r="AF1818" s="4">
        <f t="shared" ca="1" si="347"/>
        <v>1.1057518660949788</v>
      </c>
      <c r="AG1818" s="4">
        <f t="shared" ca="1" si="348"/>
        <v>-0.59635414567117873</v>
      </c>
      <c r="AH1818" s="2">
        <f t="shared" ca="1" si="344"/>
        <v>-233.69077282280068</v>
      </c>
    </row>
    <row r="1819" spans="20:34" x14ac:dyDescent="0.25">
      <c r="T1819" s="3"/>
      <c r="X1819" s="4">
        <f t="shared" ca="1" si="345"/>
        <v>-0.66361850864454119</v>
      </c>
      <c r="Y1819" s="4">
        <f t="shared" ca="1" si="345"/>
        <v>1.3800295492624033</v>
      </c>
      <c r="Z1819" s="4">
        <f t="shared" ca="1" si="340"/>
        <v>0.68938176017285624</v>
      </c>
      <c r="AA1819" s="4">
        <f t="shared" ca="1" si="341"/>
        <v>-0.8408867134662904</v>
      </c>
      <c r="AB1819" s="4">
        <f t="shared" ca="1" si="342"/>
        <v>1.0019968195265561</v>
      </c>
      <c r="AC1819" s="4">
        <f t="shared" ca="1" si="346"/>
        <v>0.10983112215691626</v>
      </c>
      <c r="AD1819" s="4">
        <f t="shared" ca="1" si="343"/>
        <v>1.7308409093756998</v>
      </c>
      <c r="AF1819" s="4">
        <f t="shared" ca="1" si="347"/>
        <v>-1.4554411238179377</v>
      </c>
      <c r="AG1819" s="4">
        <f t="shared" ca="1" si="348"/>
        <v>1.7342970863009033</v>
      </c>
      <c r="AH1819" s="2">
        <f t="shared" ca="1" si="344"/>
        <v>412.18399195455004</v>
      </c>
    </row>
    <row r="1820" spans="20:34" x14ac:dyDescent="0.25">
      <c r="T1820" s="3"/>
      <c r="X1820" s="4">
        <f t="shared" ca="1" si="345"/>
        <v>-0.35057814937784704</v>
      </c>
      <c r="Y1820" s="4">
        <f t="shared" ca="1" si="345"/>
        <v>1.0951924698602591</v>
      </c>
      <c r="Z1820" s="4">
        <f t="shared" ca="1" si="340"/>
        <v>0.65443006815218963</v>
      </c>
      <c r="AA1820" s="4">
        <f t="shared" ca="1" si="341"/>
        <v>-0.43086895906367706</v>
      </c>
      <c r="AB1820" s="4">
        <f t="shared" ca="1" si="342"/>
        <v>0.95453101461844725</v>
      </c>
      <c r="AC1820" s="4">
        <f t="shared" ca="1" si="346"/>
        <v>0.26689216700463225</v>
      </c>
      <c r="AD1820" s="4">
        <f t="shared" ca="1" si="343"/>
        <v>1.3445252271376549</v>
      </c>
      <c r="AF1820" s="4">
        <f t="shared" ca="1" si="347"/>
        <v>-0.57931418505165533</v>
      </c>
      <c r="AG1820" s="4">
        <f t="shared" ca="1" si="348"/>
        <v>1.2833910292398039</v>
      </c>
      <c r="AH1820" s="2">
        <f t="shared" ca="1" si="344"/>
        <v>222.04480377462914</v>
      </c>
    </row>
    <row r="1821" spans="20:34" x14ac:dyDescent="0.25">
      <c r="T1821" s="3"/>
      <c r="X1821" s="4">
        <f t="shared" ca="1" si="345"/>
        <v>-0.49907854165194565</v>
      </c>
      <c r="Y1821" s="4">
        <f t="shared" ca="1" si="345"/>
        <v>2.0329314358640631</v>
      </c>
      <c r="Z1821" s="4">
        <f t="shared" ca="1" si="340"/>
        <v>1.3072391099029663</v>
      </c>
      <c r="AA1821" s="4">
        <f t="shared" ca="1" si="341"/>
        <v>-0.62537358303856794</v>
      </c>
      <c r="AB1821" s="4">
        <f t="shared" ca="1" si="342"/>
        <v>1.8410719752011317</v>
      </c>
      <c r="AC1821" s="4">
        <f t="shared" ca="1" si="346"/>
        <v>0.13720470761671222</v>
      </c>
      <c r="AD1821" s="4">
        <f t="shared" ca="1" si="343"/>
        <v>1.6312049334573218</v>
      </c>
      <c r="AF1821" s="4">
        <f t="shared" ca="1" si="347"/>
        <v>-1.020112473906394</v>
      </c>
      <c r="AG1821" s="4">
        <f t="shared" ca="1" si="348"/>
        <v>3.0031656887981022</v>
      </c>
      <c r="AH1821" s="2">
        <f t="shared" ca="1" si="344"/>
        <v>466.49516408061754</v>
      </c>
    </row>
    <row r="1822" spans="20:34" x14ac:dyDescent="0.25">
      <c r="T1822" s="3"/>
      <c r="X1822" s="4">
        <f t="shared" ca="1" si="345"/>
        <v>-1.0213320120514799</v>
      </c>
      <c r="Y1822" s="4">
        <f t="shared" ca="1" si="345"/>
        <v>0.88221832609063655</v>
      </c>
      <c r="Z1822" s="4">
        <f t="shared" ca="1" si="340"/>
        <v>7.6700643697921733E-2</v>
      </c>
      <c r="AA1822" s="4">
        <f t="shared" ca="1" si="341"/>
        <v>-1.3094169941303575</v>
      </c>
      <c r="AB1822" s="4">
        <f t="shared" ca="1" si="342"/>
        <v>0.16995119700601957</v>
      </c>
      <c r="AC1822" s="4">
        <f t="shared" ca="1" si="346"/>
        <v>0.6696259243635575</v>
      </c>
      <c r="AD1822" s="4">
        <f t="shared" ca="1" si="343"/>
        <v>0.9317372444072678</v>
      </c>
      <c r="AF1822" s="4">
        <f t="shared" ca="1" si="347"/>
        <v>-1.2200325818910669</v>
      </c>
      <c r="AG1822" s="4">
        <f t="shared" ca="1" si="348"/>
        <v>0.15834985998210538</v>
      </c>
      <c r="AH1822" s="2">
        <f t="shared" ca="1" si="344"/>
        <v>215.2191504501925</v>
      </c>
    </row>
    <row r="1823" spans="20:34" x14ac:dyDescent="0.25">
      <c r="T1823" s="3"/>
      <c r="X1823" s="4">
        <f t="shared" ca="1" si="345"/>
        <v>-0.83173334924964448</v>
      </c>
      <c r="Y1823" s="4">
        <f t="shared" ca="1" si="345"/>
        <v>0.62134582386296944</v>
      </c>
      <c r="Z1823" s="4">
        <f t="shared" ca="1" si="340"/>
        <v>-1.4507331637259313E-2</v>
      </c>
      <c r="AA1823" s="4">
        <f t="shared" ca="1" si="341"/>
        <v>-1.0610821847088112</v>
      </c>
      <c r="AB1823" s="4">
        <f t="shared" ca="1" si="342"/>
        <v>4.6087094496662755E-2</v>
      </c>
      <c r="AC1823" s="4">
        <f t="shared" ca="1" si="346"/>
        <v>0.64839290138180661</v>
      </c>
      <c r="AD1823" s="4">
        <f t="shared" ca="1" si="343"/>
        <v>0.94856746736334363</v>
      </c>
      <c r="AF1823" s="4">
        <f t="shared" ca="1" si="347"/>
        <v>-1.0065080406136007</v>
      </c>
      <c r="AG1823" s="4">
        <f t="shared" ca="1" si="348"/>
        <v>4.3716718504834481E-2</v>
      </c>
      <c r="AH1823" s="2">
        <f t="shared" ca="1" si="344"/>
        <v>168.29828929436735</v>
      </c>
    </row>
    <row r="1824" spans="20:34" x14ac:dyDescent="0.25">
      <c r="T1824" s="3"/>
      <c r="X1824" s="4">
        <f t="shared" ca="1" si="345"/>
        <v>-0.80733319891256339</v>
      </c>
      <c r="Y1824" s="4">
        <f t="shared" ca="1" si="345"/>
        <v>-0.46148317351765333</v>
      </c>
      <c r="Z1824" s="4">
        <f t="shared" ca="1" si="340"/>
        <v>-0.85798235967934255</v>
      </c>
      <c r="AA1824" s="4">
        <f t="shared" ca="1" si="341"/>
        <v>-1.0291230632979746</v>
      </c>
      <c r="AB1824" s="4">
        <f t="shared" ca="1" si="342"/>
        <v>-1.0993859516217972</v>
      </c>
      <c r="AC1824" s="4">
        <f t="shared" ca="1" si="346"/>
        <v>0.41638751067804869</v>
      </c>
      <c r="AD1824" s="4">
        <f t="shared" ca="1" si="343"/>
        <v>1.1544732151100745</v>
      </c>
      <c r="AF1824" s="4">
        <f t="shared" ca="1" si="347"/>
        <v>-1.1880950116295415</v>
      </c>
      <c r="AG1824" s="4">
        <f t="shared" ca="1" si="348"/>
        <v>-1.269211634215665</v>
      </c>
      <c r="AH1824" s="2">
        <f t="shared" ca="1" si="344"/>
        <v>67.1442335889692</v>
      </c>
    </row>
    <row r="1825" spans="20:34" x14ac:dyDescent="0.25">
      <c r="T1825" s="3"/>
      <c r="X1825" s="4">
        <f t="shared" ca="1" si="345"/>
        <v>1.1752540842842536</v>
      </c>
      <c r="Y1825" s="4">
        <f t="shared" ca="1" si="345"/>
        <v>-0.47399565958309486</v>
      </c>
      <c r="Z1825" s="4">
        <f t="shared" ca="1" si="340"/>
        <v>0.34072853551268412</v>
      </c>
      <c r="AA1825" s="4">
        <f t="shared" ca="1" si="341"/>
        <v>1.5676538752021236</v>
      </c>
      <c r="AB1825" s="4">
        <f t="shared" ca="1" si="342"/>
        <v>0.52851170376971446</v>
      </c>
      <c r="AC1825" s="4">
        <f t="shared" ca="1" si="346"/>
        <v>0.67380840821768606</v>
      </c>
      <c r="AD1825" s="4">
        <f t="shared" ca="1" si="343"/>
        <v>0.92843293979488128</v>
      </c>
      <c r="AF1825" s="4">
        <f t="shared" ca="1" si="347"/>
        <v>1.4554614959347456</v>
      </c>
      <c r="AG1825" s="4">
        <f t="shared" ca="1" si="348"/>
        <v>0.49068767484691744</v>
      </c>
      <c r="AH1825" s="2">
        <f t="shared" ca="1" si="344"/>
        <v>-178.73689155171132</v>
      </c>
    </row>
    <row r="1826" spans="20:34" x14ac:dyDescent="0.25">
      <c r="T1826" s="3"/>
      <c r="X1826" s="4">
        <f t="shared" ca="1" si="345"/>
        <v>0.9004832303779623</v>
      </c>
      <c r="Y1826" s="4">
        <f t="shared" ca="1" si="345"/>
        <v>-0.21712462815413217</v>
      </c>
      <c r="Z1826" s="4">
        <f t="shared" ca="1" si="340"/>
        <v>0.376841708835011</v>
      </c>
      <c r="AA1826" s="4">
        <f t="shared" ca="1" si="341"/>
        <v>1.2077612122948311</v>
      </c>
      <c r="AB1826" s="4">
        <f t="shared" ca="1" si="342"/>
        <v>0.57755484704634719</v>
      </c>
      <c r="AC1826" s="4">
        <f t="shared" ca="1" si="346"/>
        <v>0.58088054927199895</v>
      </c>
      <c r="AD1826" s="4">
        <f t="shared" ca="1" si="343"/>
        <v>1.0032610860069935</v>
      </c>
      <c r="AF1826" s="4">
        <f t="shared" ca="1" si="347"/>
        <v>1.2116998254840352</v>
      </c>
      <c r="AG1826" s="4">
        <f t="shared" ca="1" si="348"/>
        <v>0.57943830307632127</v>
      </c>
      <c r="AH1826" s="2">
        <f t="shared" ca="1" si="344"/>
        <v>-132.46106729787152</v>
      </c>
    </row>
    <row r="1827" spans="20:34" x14ac:dyDescent="0.25">
      <c r="T1827" s="3"/>
      <c r="X1827" s="4">
        <f t="shared" ca="1" si="345"/>
        <v>0.79817090315144734</v>
      </c>
      <c r="Y1827" s="4">
        <f t="shared" ca="1" si="345"/>
        <v>-7.5149614479145241E-2</v>
      </c>
      <c r="Z1827" s="4">
        <f t="shared" ca="1" si="340"/>
        <v>0.42701229160912452</v>
      </c>
      <c r="AA1827" s="4">
        <f t="shared" ca="1" si="341"/>
        <v>1.0737533458478663</v>
      </c>
      <c r="AB1827" s="4">
        <f t="shared" ca="1" si="342"/>
        <v>0.64568851830535545</v>
      </c>
      <c r="AC1827" s="4">
        <f t="shared" ca="1" si="346"/>
        <v>0.40024052177682234</v>
      </c>
      <c r="AD1827" s="4">
        <f t="shared" ca="1" si="343"/>
        <v>1.1716606351741217</v>
      </c>
      <c r="AF1827" s="4">
        <f t="shared" ca="1" si="347"/>
        <v>1.2580745272164493</v>
      </c>
      <c r="AG1827" s="4">
        <f t="shared" ca="1" si="348"/>
        <v>0.75652781948229031</v>
      </c>
      <c r="AH1827" s="2">
        <f t="shared" ca="1" si="344"/>
        <v>-121.89060890819792</v>
      </c>
    </row>
    <row r="1828" spans="20:34" x14ac:dyDescent="0.25">
      <c r="T1828" s="3"/>
      <c r="X1828" s="4">
        <f t="shared" ca="1" si="345"/>
        <v>-1.8209881828393442</v>
      </c>
      <c r="Y1828" s="4">
        <f t="shared" ca="1" si="345"/>
        <v>-0.17245830509929239</v>
      </c>
      <c r="Z1828" s="4">
        <f t="shared" ca="1" si="340"/>
        <v>-1.2468213479319608</v>
      </c>
      <c r="AA1828" s="4">
        <f t="shared" ca="1" si="341"/>
        <v>-2.35680023956454</v>
      </c>
      <c r="AB1828" s="4">
        <f t="shared" ca="1" si="342"/>
        <v>-1.6274449522032872</v>
      </c>
      <c r="AC1828" s="4">
        <f t="shared" ca="1" si="346"/>
        <v>0.22462361313262902</v>
      </c>
      <c r="AD1828" s="4">
        <f t="shared" ca="1" si="343"/>
        <v>1.4177589896467266</v>
      </c>
      <c r="AF1828" s="4">
        <f t="shared" ca="1" si="347"/>
        <v>-3.3413747264441853</v>
      </c>
      <c r="AG1828" s="4">
        <f t="shared" ca="1" si="348"/>
        <v>-2.3073247111413977</v>
      </c>
      <c r="AH1828" s="2">
        <f t="shared" ca="1" si="344"/>
        <v>334.09335506321804</v>
      </c>
    </row>
    <row r="1829" spans="20:34" x14ac:dyDescent="0.25">
      <c r="T1829" s="3"/>
      <c r="X1829" s="4">
        <f t="shared" ca="1" si="345"/>
        <v>-0.70004285003224775</v>
      </c>
      <c r="Y1829" s="4">
        <f t="shared" ca="1" si="345"/>
        <v>1.2978950661638313</v>
      </c>
      <c r="Z1829" s="4">
        <f t="shared" ca="1" si="340"/>
        <v>0.60206931973637345</v>
      </c>
      <c r="AA1829" s="4">
        <f t="shared" ca="1" si="341"/>
        <v>-0.88859502397413159</v>
      </c>
      <c r="AB1829" s="4">
        <f t="shared" ca="1" si="342"/>
        <v>0.88342301024263203</v>
      </c>
      <c r="AC1829" s="4">
        <f t="shared" ca="1" si="346"/>
        <v>6.5050696284988385E-3</v>
      </c>
      <c r="AD1829" s="4">
        <f t="shared" ca="1" si="343"/>
        <v>3.3439424837093656</v>
      </c>
      <c r="AF1829" s="4">
        <f t="shared" ca="1" si="347"/>
        <v>-2.9714106514798408</v>
      </c>
      <c r="AG1829" s="4">
        <f t="shared" ca="1" si="348"/>
        <v>2.9541157350367513</v>
      </c>
      <c r="AH1829" s="2">
        <f t="shared" ca="1" si="344"/>
        <v>794.76451083998654</v>
      </c>
    </row>
    <row r="1830" spans="20:34" x14ac:dyDescent="0.25">
      <c r="T1830" s="3"/>
      <c r="X1830" s="4">
        <f t="shared" ca="1" si="345"/>
        <v>2.0956317815560697</v>
      </c>
      <c r="Y1830" s="4">
        <f t="shared" ca="1" si="345"/>
        <v>0.15526117169266762</v>
      </c>
      <c r="Z1830" s="4">
        <f t="shared" ca="1" si="340"/>
        <v>1.4006181831172599</v>
      </c>
      <c r="AA1830" s="4">
        <f t="shared" ca="1" si="341"/>
        <v>2.7731572087711274</v>
      </c>
      <c r="AB1830" s="4">
        <f t="shared" ca="1" si="342"/>
        <v>1.9678845160380358</v>
      </c>
      <c r="AC1830" s="4">
        <f t="shared" ca="1" si="346"/>
        <v>0.13565058921565365</v>
      </c>
      <c r="AD1830" s="4">
        <f t="shared" ca="1" si="343"/>
        <v>1.6362465426149506</v>
      </c>
      <c r="AF1830" s="4">
        <f t="shared" ca="1" si="347"/>
        <v>4.5375688949794837</v>
      </c>
      <c r="AG1830" s="4">
        <f t="shared" ca="1" si="348"/>
        <v>3.2199442356327315</v>
      </c>
      <c r="AH1830" s="2">
        <f t="shared" ca="1" si="344"/>
        <v>-353.29976118749801</v>
      </c>
    </row>
    <row r="1831" spans="20:34" x14ac:dyDescent="0.25">
      <c r="T1831" s="3"/>
      <c r="X1831" s="4">
        <f t="shared" ca="1" si="345"/>
        <v>0.15710992713801605</v>
      </c>
      <c r="Y1831" s="4">
        <f t="shared" ca="1" si="345"/>
        <v>0.716052102825809</v>
      </c>
      <c r="Z1831" s="4">
        <f t="shared" ca="1" si="340"/>
        <v>0.66338650405200172</v>
      </c>
      <c r="AA1831" s="4">
        <f t="shared" ca="1" si="341"/>
        <v>0.23409681582119596</v>
      </c>
      <c r="AB1831" s="4">
        <f t="shared" ca="1" si="342"/>
        <v>0.96669421515366294</v>
      </c>
      <c r="AC1831" s="4">
        <f t="shared" ca="1" si="346"/>
        <v>0.28979761366440882</v>
      </c>
      <c r="AD1831" s="4">
        <f t="shared" ca="1" si="343"/>
        <v>1.3096171234806582</v>
      </c>
      <c r="AF1831" s="4">
        <f t="shared" ca="1" si="347"/>
        <v>0.3065771985517361</v>
      </c>
      <c r="AG1831" s="4">
        <f t="shared" ca="1" si="348"/>
        <v>1.2659992973349325</v>
      </c>
      <c r="AH1831" s="2">
        <f t="shared" ca="1" si="344"/>
        <v>77.713405262850301</v>
      </c>
    </row>
    <row r="1832" spans="20:34" x14ac:dyDescent="0.25">
      <c r="T1832" s="3"/>
      <c r="X1832" s="4">
        <f t="shared" ca="1" si="345"/>
        <v>0.93876495960593387</v>
      </c>
      <c r="Y1832" s="4">
        <f t="shared" ca="1" si="345"/>
        <v>3.930113479745858E-2</v>
      </c>
      <c r="Z1832" s="4">
        <f t="shared" ca="1" si="340"/>
        <v>0.60344576085096491</v>
      </c>
      <c r="AA1832" s="4">
        <f t="shared" ca="1" si="341"/>
        <v>1.2579023145139525</v>
      </c>
      <c r="AB1832" s="4">
        <f t="shared" ca="1" si="342"/>
        <v>0.88529227269133026</v>
      </c>
      <c r="AC1832" s="4">
        <f t="shared" ca="1" si="346"/>
        <v>0.81405609068414397</v>
      </c>
      <c r="AD1832" s="4">
        <f t="shared" ca="1" si="343"/>
        <v>0.81551997287652023</v>
      </c>
      <c r="AF1832" s="4">
        <f t="shared" ca="1" si="347"/>
        <v>1.0258444614137305</v>
      </c>
      <c r="AG1832" s="4">
        <f t="shared" ca="1" si="348"/>
        <v>0.72197353021302657</v>
      </c>
      <c r="AH1832" s="2">
        <f t="shared" ca="1" si="344"/>
        <v>-89.48927924715008</v>
      </c>
    </row>
    <row r="1833" spans="20:34" x14ac:dyDescent="0.25">
      <c r="T1833" s="3"/>
      <c r="X1833" s="4">
        <f t="shared" ca="1" si="345"/>
        <v>-0.85914591905217852</v>
      </c>
      <c r="Y1833" s="4">
        <f t="shared" ca="1" si="345"/>
        <v>-1.2862305989800176</v>
      </c>
      <c r="Z1833" s="4">
        <f t="shared" ca="1" si="340"/>
        <v>-1.5433392517193716</v>
      </c>
      <c r="AA1833" s="4">
        <f t="shared" ca="1" si="341"/>
        <v>-1.0969869489991699</v>
      </c>
      <c r="AB1833" s="4">
        <f t="shared" ca="1" si="342"/>
        <v>-2.0301282032634238</v>
      </c>
      <c r="AC1833" s="4">
        <f t="shared" ca="1" si="346"/>
        <v>0.19602742773463178</v>
      </c>
      <c r="AD1833" s="4">
        <f t="shared" ca="1" si="343"/>
        <v>1.4759560918051831</v>
      </c>
      <c r="AF1833" s="4">
        <f t="shared" ca="1" si="347"/>
        <v>-1.6191045700061064</v>
      </c>
      <c r="AG1833" s="4">
        <f t="shared" ca="1" si="348"/>
        <v>-2.9963800887521614</v>
      </c>
      <c r="AH1833" s="2">
        <f t="shared" ca="1" si="344"/>
        <v>-33.339701497463921</v>
      </c>
    </row>
    <row r="1834" spans="20:34" x14ac:dyDescent="0.25">
      <c r="T1834" s="3"/>
      <c r="X1834" s="4">
        <f t="shared" ca="1" si="345"/>
        <v>0.37043957734480087</v>
      </c>
      <c r="Y1834" s="4">
        <f t="shared" ca="1" si="345"/>
        <v>1.2828539915764241</v>
      </c>
      <c r="Z1834" s="4">
        <f t="shared" ca="1" si="340"/>
        <v>1.2427363521304791</v>
      </c>
      <c r="AA1834" s="4">
        <f t="shared" ca="1" si="341"/>
        <v>0.51351428240658892</v>
      </c>
      <c r="AB1834" s="4">
        <f t="shared" ca="1" si="342"/>
        <v>1.7534746332855085</v>
      </c>
      <c r="AC1834" s="4">
        <f t="shared" ca="1" si="346"/>
        <v>0.72584523354674158</v>
      </c>
      <c r="AD1834" s="4">
        <f t="shared" ca="1" si="343"/>
        <v>0.88737303345735907</v>
      </c>
      <c r="AF1834" s="4">
        <f t="shared" ca="1" si="347"/>
        <v>0.45567872650281377</v>
      </c>
      <c r="AG1834" s="4">
        <f t="shared" ca="1" si="348"/>
        <v>1.5559861044290919</v>
      </c>
      <c r="AH1834" s="2">
        <f t="shared" ca="1" si="344"/>
        <v>83.111411459342889</v>
      </c>
    </row>
    <row r="1835" spans="20:34" x14ac:dyDescent="0.25">
      <c r="T1835" s="3"/>
      <c r="X1835" s="4">
        <f t="shared" ca="1" si="345"/>
        <v>-1.8854292595789619</v>
      </c>
      <c r="Y1835" s="4">
        <f t="shared" ca="1" si="345"/>
        <v>1.8622677428665497</v>
      </c>
      <c r="Z1835" s="4">
        <f t="shared" ca="1" si="340"/>
        <v>0.3268050328390455</v>
      </c>
      <c r="AA1835" s="4">
        <f t="shared" ca="1" si="341"/>
        <v>-2.441204645558575</v>
      </c>
      <c r="AB1835" s="4">
        <f t="shared" ca="1" si="342"/>
        <v>0.50960302658310819</v>
      </c>
      <c r="AC1835" s="4">
        <f t="shared" ca="1" si="346"/>
        <v>0.93407801676190938</v>
      </c>
      <c r="AD1835" s="4">
        <f t="shared" ca="1" si="343"/>
        <v>0.6934915243134735</v>
      </c>
      <c r="AF1835" s="4">
        <f t="shared" ca="1" si="347"/>
        <v>-1.6929547308095489</v>
      </c>
      <c r="AG1835" s="4">
        <f t="shared" ca="1" si="348"/>
        <v>0.35340537969987923</v>
      </c>
      <c r="AH1835" s="2">
        <f t="shared" ca="1" si="344"/>
        <v>314.11406797245309</v>
      </c>
    </row>
    <row r="1836" spans="20:34" x14ac:dyDescent="0.25">
      <c r="T1836" s="3"/>
      <c r="X1836" s="4">
        <f t="shared" ca="1" si="345"/>
        <v>-0.82164329502457978</v>
      </c>
      <c r="Y1836" s="4">
        <f t="shared" ca="1" si="345"/>
        <v>-0.13329050645705334</v>
      </c>
      <c r="Z1836" s="4">
        <f t="shared" ca="1" si="340"/>
        <v>-0.60655040570050645</v>
      </c>
      <c r="AA1836" s="4">
        <f t="shared" ca="1" si="341"/>
        <v>-1.0478663125290932</v>
      </c>
      <c r="AB1836" s="4">
        <f t="shared" ca="1" si="342"/>
        <v>-0.75793123554775554</v>
      </c>
      <c r="AC1836" s="4">
        <f t="shared" ca="1" si="346"/>
        <v>0.5025841763330402</v>
      </c>
      <c r="AD1836" s="4">
        <f t="shared" ca="1" si="343"/>
        <v>1.0708874229767578</v>
      </c>
      <c r="AF1836" s="4">
        <f t="shared" ca="1" si="347"/>
        <v>-1.1221468550484386</v>
      </c>
      <c r="AG1836" s="4">
        <f t="shared" ca="1" si="348"/>
        <v>-0.81165902762932596</v>
      </c>
      <c r="AH1836" s="2">
        <f t="shared" ca="1" si="344"/>
        <v>101.93372837444849</v>
      </c>
    </row>
    <row r="1837" spans="20:34" x14ac:dyDescent="0.25">
      <c r="T1837" s="3"/>
      <c r="X1837" s="4">
        <f t="shared" ca="1" si="345"/>
        <v>-0.87753506009137749</v>
      </c>
      <c r="Y1837" s="4">
        <f t="shared" ca="1" si="345"/>
        <v>9.5582648649774574E-2</v>
      </c>
      <c r="Z1837" s="4">
        <f t="shared" ca="1" si="340"/>
        <v>-0.45919734933134398</v>
      </c>
      <c r="AA1837" s="4">
        <f t="shared" ca="1" si="341"/>
        <v>-1.1210728985934897</v>
      </c>
      <c r="AB1837" s="4">
        <f t="shared" ca="1" si="342"/>
        <v>-0.55781985261108336</v>
      </c>
      <c r="AC1837" s="4">
        <f t="shared" ca="1" si="346"/>
        <v>0.87393685631038343</v>
      </c>
      <c r="AD1837" s="4">
        <f t="shared" ca="1" si="343"/>
        <v>0.76119901419958791</v>
      </c>
      <c r="AF1837" s="4">
        <f t="shared" ca="1" si="347"/>
        <v>-0.85335958525523892</v>
      </c>
      <c r="AG1837" s="4">
        <f t="shared" ca="1" si="348"/>
        <v>-0.4246119219085161</v>
      </c>
      <c r="AH1837" s="2">
        <f t="shared" ca="1" si="344"/>
        <v>96.181394679662844</v>
      </c>
    </row>
    <row r="1838" spans="20:34" x14ac:dyDescent="0.25">
      <c r="T1838" s="3"/>
      <c r="X1838" s="4">
        <f t="shared" ca="1" si="345"/>
        <v>-0.37711118210439643</v>
      </c>
      <c r="Y1838" s="4">
        <f t="shared" ca="1" si="345"/>
        <v>-1.0068186694971673</v>
      </c>
      <c r="Z1838" s="4">
        <f t="shared" ca="1" si="340"/>
        <v>-1.027992514490107</v>
      </c>
      <c r="AA1838" s="4">
        <f t="shared" ca="1" si="341"/>
        <v>-0.4656217127390026</v>
      </c>
      <c r="AB1838" s="4">
        <f t="shared" ca="1" si="342"/>
        <v>-1.3302665864097676</v>
      </c>
      <c r="AC1838" s="4">
        <f t="shared" ca="1" si="346"/>
        <v>0.32688763649783115</v>
      </c>
      <c r="AD1838" s="4">
        <f t="shared" ca="1" si="343"/>
        <v>1.2584739083844401</v>
      </c>
      <c r="AF1838" s="4">
        <f t="shared" ca="1" si="347"/>
        <v>-0.58597277665930958</v>
      </c>
      <c r="AG1838" s="4">
        <f t="shared" ca="1" si="348"/>
        <v>-1.6741057901923277</v>
      </c>
      <c r="AH1838" s="2">
        <f t="shared" ca="1" si="344"/>
        <v>-72.617681383664603</v>
      </c>
    </row>
    <row r="1839" spans="20:34" x14ac:dyDescent="0.25">
      <c r="T1839" s="3"/>
      <c r="X1839" s="4">
        <f t="shared" ca="1" si="345"/>
        <v>0.88941739169223699</v>
      </c>
      <c r="Y1839" s="4">
        <f t="shared" ca="1" si="345"/>
        <v>-1.3823778843993426</v>
      </c>
      <c r="Z1839" s="4">
        <f t="shared" ca="1" si="340"/>
        <v>-0.55359122959629736</v>
      </c>
      <c r="AA1839" s="4">
        <f t="shared" ca="1" si="341"/>
        <v>1.1932672654467915</v>
      </c>
      <c r="AB1839" s="4">
        <f t="shared" ca="1" si="342"/>
        <v>-0.68601054227859382</v>
      </c>
      <c r="AC1839" s="4">
        <f t="shared" ca="1" si="346"/>
        <v>0.81919758217778615</v>
      </c>
      <c r="AD1839" s="4">
        <f t="shared" ca="1" si="343"/>
        <v>0.8111158561800178</v>
      </c>
      <c r="AF1839" s="4">
        <f t="shared" ca="1" si="347"/>
        <v>0.96787799966446286</v>
      </c>
      <c r="AG1839" s="4">
        <f t="shared" ca="1" si="348"/>
        <v>-0.55643402834881994</v>
      </c>
      <c r="AH1839" s="2">
        <f t="shared" ca="1" si="344"/>
        <v>-208.33720349335363</v>
      </c>
    </row>
    <row r="1840" spans="20:34" x14ac:dyDescent="0.25">
      <c r="T1840" s="3"/>
      <c r="X1840" s="4">
        <f t="shared" ca="1" si="345"/>
        <v>0.96613533090878834</v>
      </c>
      <c r="Y1840" s="4">
        <f t="shared" ca="1" si="345"/>
        <v>1.6361025959767204</v>
      </c>
      <c r="Z1840" s="4">
        <f t="shared" ca="1" si="340"/>
        <v>1.8859031239890072</v>
      </c>
      <c r="AA1840" s="4">
        <f t="shared" ca="1" si="341"/>
        <v>1.2937518075475369</v>
      </c>
      <c r="AB1840" s="4">
        <f t="shared" ca="1" si="342"/>
        <v>2.6269210031597892</v>
      </c>
      <c r="AC1840" s="4">
        <f t="shared" ca="1" si="346"/>
        <v>0.88837012710277763</v>
      </c>
      <c r="AD1840" s="4">
        <f t="shared" ca="1" si="343"/>
        <v>0.74668907975359433</v>
      </c>
      <c r="AF1840" s="4">
        <f t="shared" ca="1" si="347"/>
        <v>0.96603034660721965</v>
      </c>
      <c r="AG1840" s="4">
        <f t="shared" ca="1" si="348"/>
        <v>1.9614932264347718</v>
      </c>
      <c r="AH1840" s="2">
        <f t="shared" ca="1" si="344"/>
        <v>43.742445176748788</v>
      </c>
    </row>
    <row r="1841" spans="20:34" x14ac:dyDescent="0.25">
      <c r="T1841" s="3"/>
      <c r="X1841" s="4">
        <f t="shared" ca="1" si="345"/>
        <v>-0.42758304495541921</v>
      </c>
      <c r="Y1841" s="4">
        <f t="shared" ca="1" si="345"/>
        <v>8.1307973787855453E-2</v>
      </c>
      <c r="Z1841" s="4">
        <f t="shared" ca="1" si="340"/>
        <v>-0.19621198247715846</v>
      </c>
      <c r="AA1841" s="4">
        <f t="shared" ca="1" si="341"/>
        <v>-0.5317293543069147</v>
      </c>
      <c r="AB1841" s="4">
        <f t="shared" ca="1" si="342"/>
        <v>-0.20067513671557644</v>
      </c>
      <c r="AC1841" s="4">
        <f t="shared" ca="1" si="346"/>
        <v>2.042153621858156E-2</v>
      </c>
      <c r="AD1841" s="4">
        <f t="shared" ca="1" si="343"/>
        <v>2.5959857965851025</v>
      </c>
      <c r="AF1841" s="4">
        <f t="shared" ca="1" si="347"/>
        <v>-1.3803618514081182</v>
      </c>
      <c r="AG1841" s="4">
        <f t="shared" ca="1" si="348"/>
        <v>-0.52094980464141005</v>
      </c>
      <c r="AH1841" s="2">
        <f t="shared" ca="1" si="344"/>
        <v>174.07113289924382</v>
      </c>
    </row>
    <row r="1842" spans="20:34" x14ac:dyDescent="0.25">
      <c r="T1842" s="3"/>
      <c r="X1842" s="4">
        <f t="shared" ca="1" si="345"/>
        <v>-0.29539903950571961</v>
      </c>
      <c r="Y1842" s="4">
        <f t="shared" ca="1" si="345"/>
        <v>4.8809331515108259E-2</v>
      </c>
      <c r="Z1842" s="4">
        <f t="shared" ca="1" si="340"/>
        <v>-0.14139107784088106</v>
      </c>
      <c r="AA1842" s="4">
        <f t="shared" ca="1" si="341"/>
        <v>-0.3585958030632716</v>
      </c>
      <c r="AB1842" s="4">
        <f t="shared" ca="1" si="342"/>
        <v>-0.12622614114726516</v>
      </c>
      <c r="AC1842" s="4">
        <f t="shared" ca="1" si="346"/>
        <v>0.26983323449813035</v>
      </c>
      <c r="AD1842" s="4">
        <f t="shared" ca="1" si="343"/>
        <v>1.3398787395816829</v>
      </c>
      <c r="AF1842" s="4">
        <f t="shared" ca="1" si="347"/>
        <v>-0.48047489262769771</v>
      </c>
      <c r="AG1842" s="4">
        <f t="shared" ca="1" si="348"/>
        <v>-0.16912772290265723</v>
      </c>
      <c r="AH1842" s="2">
        <f t="shared" ca="1" si="344"/>
        <v>60.681913961363534</v>
      </c>
    </row>
    <row r="1843" spans="20:34" x14ac:dyDescent="0.25">
      <c r="T1843" s="3"/>
      <c r="X1843" s="4">
        <f t="shared" ca="1" si="345"/>
        <v>0.24089664696359425</v>
      </c>
      <c r="Y1843" s="4">
        <f t="shared" ca="1" si="345"/>
        <v>0.74172428530042178</v>
      </c>
      <c r="Z1843" s="4">
        <f t="shared" ca="1" si="340"/>
        <v>0.73481489205105721</v>
      </c>
      <c r="AA1843" s="4">
        <f t="shared" ca="1" si="341"/>
        <v>0.34383999012664274</v>
      </c>
      <c r="AB1843" s="4">
        <f t="shared" ca="1" si="342"/>
        <v>1.0636968417406436</v>
      </c>
      <c r="AC1843" s="4">
        <f t="shared" ca="1" si="346"/>
        <v>0.15315437366072027</v>
      </c>
      <c r="AD1843" s="4">
        <f t="shared" ca="1" si="343"/>
        <v>1.5828300684542487</v>
      </c>
      <c r="AF1843" s="4">
        <f t="shared" ca="1" si="347"/>
        <v>0.54424027510946216</v>
      </c>
      <c r="AG1843" s="4">
        <f t="shared" ca="1" si="348"/>
        <v>1.683651344826911</v>
      </c>
      <c r="AH1843" s="2">
        <f t="shared" ca="1" si="344"/>
        <v>81.91391301691192</v>
      </c>
    </row>
    <row r="1844" spans="20:34" x14ac:dyDescent="0.25">
      <c r="T1844" s="3"/>
      <c r="X1844" s="4">
        <f t="shared" ca="1" si="345"/>
        <v>-8.6581676937263791E-2</v>
      </c>
      <c r="Y1844" s="4">
        <f t="shared" ca="1" si="345"/>
        <v>-0.37999495842832703</v>
      </c>
      <c r="Z1844" s="4">
        <f t="shared" ca="1" si="340"/>
        <v>-0.35400109284209458</v>
      </c>
      <c r="AA1844" s="4">
        <f t="shared" ca="1" si="341"/>
        <v>-8.5088494672880349E-2</v>
      </c>
      <c r="AB1844" s="4">
        <f t="shared" ca="1" si="342"/>
        <v>-0.41495910113073575</v>
      </c>
      <c r="AC1844" s="4">
        <f t="shared" ca="1" si="346"/>
        <v>0.79129682581494309</v>
      </c>
      <c r="AD1844" s="4">
        <f t="shared" ca="1" si="343"/>
        <v>0.83463005535918966</v>
      </c>
      <c r="AF1844" s="4">
        <f t="shared" ca="1" si="347"/>
        <v>-7.1017415019256236E-2</v>
      </c>
      <c r="AG1844" s="4">
        <f t="shared" ca="1" si="348"/>
        <v>-0.34633733754854557</v>
      </c>
      <c r="AH1844" s="2">
        <f t="shared" ca="1" si="344"/>
        <v>-23.240121468400048</v>
      </c>
    </row>
    <row r="1845" spans="20:34" x14ac:dyDescent="0.25">
      <c r="T1845" s="3"/>
      <c r="X1845" s="4">
        <f t="shared" ca="1" si="345"/>
        <v>1.3941665123341205</v>
      </c>
      <c r="Y1845" s="4">
        <f t="shared" ca="1" si="345"/>
        <v>1.4926756424374139</v>
      </c>
      <c r="Z1845" s="4">
        <f t="shared" ca="1" si="340"/>
        <v>2.033147080983325</v>
      </c>
      <c r="AA1845" s="4">
        <f t="shared" ca="1" si="341"/>
        <v>1.8543836194756438</v>
      </c>
      <c r="AB1845" s="4">
        <f t="shared" ca="1" si="342"/>
        <v>2.8268842247531163</v>
      </c>
      <c r="AC1845" s="4">
        <f t="shared" ca="1" si="346"/>
        <v>0.46412216868584588</v>
      </c>
      <c r="AD1845" s="4">
        <f t="shared" ca="1" si="343"/>
        <v>1.1066968562905488</v>
      </c>
      <c r="AF1845" s="4">
        <f t="shared" ca="1" si="347"/>
        <v>2.0522405220303841</v>
      </c>
      <c r="AG1845" s="4">
        <f t="shared" ca="1" si="348"/>
        <v>3.1285038846316189</v>
      </c>
      <c r="AH1845" s="2">
        <f t="shared" ca="1" si="344"/>
        <v>-5.2577156054776424</v>
      </c>
    </row>
    <row r="1846" spans="20:34" x14ac:dyDescent="0.25">
      <c r="T1846" s="3"/>
      <c r="X1846" s="4">
        <f t="shared" ca="1" si="345"/>
        <v>1.1557456670631665</v>
      </c>
      <c r="Y1846" s="4">
        <f t="shared" ca="1" si="345"/>
        <v>-1.6765074114525578</v>
      </c>
      <c r="Z1846" s="4">
        <f t="shared" ca="1" si="340"/>
        <v>-0.62438569928239973</v>
      </c>
      <c r="AA1846" s="4">
        <f t="shared" ca="1" si="341"/>
        <v>1.5421019066327135</v>
      </c>
      <c r="AB1846" s="4">
        <f t="shared" ca="1" si="342"/>
        <v>-0.78215228227523381</v>
      </c>
      <c r="AC1846" s="4">
        <f t="shared" ca="1" si="346"/>
        <v>0.49958837765944608</v>
      </c>
      <c r="AD1846" s="4">
        <f t="shared" ca="1" si="343"/>
        <v>1.0736043093104723</v>
      </c>
      <c r="AF1846" s="4">
        <f t="shared" ca="1" si="347"/>
        <v>1.6556072523567769</v>
      </c>
      <c r="AG1846" s="4">
        <f t="shared" ca="1" si="348"/>
        <v>-0.83972206078771205</v>
      </c>
      <c r="AH1846" s="2">
        <f t="shared" ca="1" si="344"/>
        <v>-342.26244530844315</v>
      </c>
    </row>
    <row r="1847" spans="20:34" x14ac:dyDescent="0.25">
      <c r="T1847" s="3"/>
      <c r="X1847" s="4">
        <f t="shared" ca="1" si="345"/>
        <v>1.8931322621211157</v>
      </c>
      <c r="Y1847" s="4">
        <f t="shared" ca="1" si="345"/>
        <v>0.2968992136789716</v>
      </c>
      <c r="Z1847" s="4">
        <f t="shared" ca="1" si="340"/>
        <v>1.3894453033909564</v>
      </c>
      <c r="AA1847" s="4">
        <f t="shared" ca="1" si="341"/>
        <v>2.5079249606967111</v>
      </c>
      <c r="AB1847" s="4">
        <f t="shared" ca="1" si="342"/>
        <v>1.9527112955531187</v>
      </c>
      <c r="AC1847" s="4">
        <f t="shared" ca="1" si="346"/>
        <v>0.68230754992463616</v>
      </c>
      <c r="AD1847" s="4">
        <f t="shared" ca="1" si="343"/>
        <v>0.92172552132747931</v>
      </c>
      <c r="AF1847" s="4">
        <f t="shared" ca="1" si="347"/>
        <v>2.3116184418483741</v>
      </c>
      <c r="AG1847" s="4">
        <f t="shared" ca="1" si="348"/>
        <v>1.7998638368957558</v>
      </c>
      <c r="AH1847" s="2">
        <f t="shared" ca="1" si="344"/>
        <v>-176.81468996723834</v>
      </c>
    </row>
    <row r="1848" spans="20:34" x14ac:dyDescent="0.25">
      <c r="T1848" s="3"/>
      <c r="X1848" s="4">
        <f t="shared" ca="1" si="345"/>
        <v>1.5698689706744464</v>
      </c>
      <c r="Y1848" s="4">
        <f t="shared" ca="1" si="345"/>
        <v>1.7642208270268465</v>
      </c>
      <c r="Z1848" s="4">
        <f t="shared" ca="1" si="340"/>
        <v>2.3555109204406066</v>
      </c>
      <c r="AA1848" s="4">
        <f t="shared" ca="1" si="341"/>
        <v>2.0845172916336927</v>
      </c>
      <c r="AB1848" s="4">
        <f t="shared" ca="1" si="342"/>
        <v>3.264667297002116</v>
      </c>
      <c r="AC1848" s="4">
        <f t="shared" ca="1" si="346"/>
        <v>0.2228880890950381</v>
      </c>
      <c r="AD1848" s="4">
        <f t="shared" ca="1" si="343"/>
        <v>1.4210631412640271</v>
      </c>
      <c r="AF1848" s="4">
        <f t="shared" ca="1" si="347"/>
        <v>2.9622306904681572</v>
      </c>
      <c r="AG1848" s="4">
        <f t="shared" ca="1" si="348"/>
        <v>4.6392983642597674</v>
      </c>
      <c r="AH1848" s="2">
        <f t="shared" ca="1" si="344"/>
        <v>11.539413595148289</v>
      </c>
    </row>
    <row r="1849" spans="20:34" x14ac:dyDescent="0.25">
      <c r="T1849" s="3"/>
      <c r="X1849" s="4">
        <f t="shared" ca="1" si="345"/>
        <v>0.89295618062832405</v>
      </c>
      <c r="Y1849" s="4">
        <f t="shared" ca="1" si="345"/>
        <v>1.5749647881420836</v>
      </c>
      <c r="Z1849" s="4">
        <f t="shared" ca="1" si="340"/>
        <v>1.7928280288895897</v>
      </c>
      <c r="AA1849" s="4">
        <f t="shared" ca="1" si="341"/>
        <v>1.1979023428415345</v>
      </c>
      <c r="AB1849" s="4">
        <f t="shared" ca="1" si="342"/>
        <v>2.5005212768409493</v>
      </c>
      <c r="AC1849" s="4">
        <f t="shared" ca="1" si="346"/>
        <v>0.99391591726417139</v>
      </c>
      <c r="AD1849" s="4">
        <f t="shared" ca="1" si="343"/>
        <v>0.55212548183275512</v>
      </c>
      <c r="AF1849" s="4">
        <f t="shared" ca="1" si="347"/>
        <v>0.66139240822996848</v>
      </c>
      <c r="AG1849" s="4">
        <f t="shared" ca="1" si="348"/>
        <v>1.3806015148088651</v>
      </c>
      <c r="AH1849" s="2">
        <f t="shared" ca="1" si="344"/>
        <v>33.198596734803687</v>
      </c>
    </row>
    <row r="1850" spans="20:34" x14ac:dyDescent="0.25">
      <c r="T1850" s="3"/>
      <c r="X1850" s="4">
        <f t="shared" ca="1" si="345"/>
        <v>1.0331080112857136</v>
      </c>
      <c r="Y1850" s="4">
        <f t="shared" ca="1" si="345"/>
        <v>0.42373158228847507</v>
      </c>
      <c r="Z1850" s="4">
        <f t="shared" ca="1" si="340"/>
        <v>0.96569433768683954</v>
      </c>
      <c r="AA1850" s="4">
        <f t="shared" ca="1" si="341"/>
        <v>1.381472087701817</v>
      </c>
      <c r="AB1850" s="4">
        <f t="shared" ca="1" si="342"/>
        <v>1.3772404240473459</v>
      </c>
      <c r="AC1850" s="4">
        <f t="shared" ca="1" si="346"/>
        <v>0.65636252696713993</v>
      </c>
      <c r="AD1850" s="4">
        <f t="shared" ca="1" si="343"/>
        <v>0.94223761707497655</v>
      </c>
      <c r="AF1850" s="4">
        <f t="shared" ca="1" si="347"/>
        <v>1.301674967971753</v>
      </c>
      <c r="AG1850" s="4">
        <f t="shared" ca="1" si="348"/>
        <v>1.2976877352937015</v>
      </c>
      <c r="AH1850" s="2">
        <f t="shared" ca="1" si="344"/>
        <v>-74.476138388103209</v>
      </c>
    </row>
    <row r="1851" spans="20:34" x14ac:dyDescent="0.25">
      <c r="T1851" s="3"/>
      <c r="X1851" s="4">
        <f t="shared" ca="1" si="345"/>
        <v>-0.18381071430661333</v>
      </c>
      <c r="Y1851" s="4">
        <f t="shared" ca="1" si="345"/>
        <v>0.4880034488227275</v>
      </c>
      <c r="Z1851" s="4">
        <f t="shared" ca="1" si="340"/>
        <v>0.27478132649785836</v>
      </c>
      <c r="AA1851" s="4">
        <f t="shared" ca="1" si="341"/>
        <v>-0.21243830879363731</v>
      </c>
      <c r="AB1851" s="4">
        <f t="shared" ca="1" si="342"/>
        <v>0.43895273891384634</v>
      </c>
      <c r="AC1851" s="4">
        <f t="shared" ca="1" si="346"/>
        <v>0.28429440985196364</v>
      </c>
      <c r="AD1851" s="4">
        <f t="shared" ca="1" si="343"/>
        <v>1.317746391996875</v>
      </c>
      <c r="AF1851" s="4">
        <f t="shared" ca="1" si="347"/>
        <v>-0.27993981493473358</v>
      </c>
      <c r="AG1851" s="4">
        <f t="shared" ca="1" si="348"/>
        <v>0.57842838796086726</v>
      </c>
      <c r="AH1851" s="2">
        <f t="shared" ca="1" si="344"/>
        <v>102.90621484531175</v>
      </c>
    </row>
    <row r="1852" spans="20:34" x14ac:dyDescent="0.25">
      <c r="T1852" s="3"/>
      <c r="X1852" s="4">
        <f t="shared" ca="1" si="345"/>
        <v>0.93908937035610185</v>
      </c>
      <c r="Y1852" s="4">
        <f t="shared" ca="1" si="345"/>
        <v>-1.1009449094205244</v>
      </c>
      <c r="Z1852" s="4">
        <f t="shared" ca="1" si="340"/>
        <v>-0.3002204099967325</v>
      </c>
      <c r="AA1852" s="4">
        <f t="shared" ca="1" si="341"/>
        <v>1.2583272251152549</v>
      </c>
      <c r="AB1852" s="4">
        <f t="shared" ca="1" si="342"/>
        <v>-0.34192276863348703</v>
      </c>
      <c r="AC1852" s="4">
        <f t="shared" ca="1" si="346"/>
        <v>0.60727078752089836</v>
      </c>
      <c r="AD1852" s="4">
        <f t="shared" ca="1" si="343"/>
        <v>0.98160015588078586</v>
      </c>
      <c r="AF1852" s="4">
        <f t="shared" ca="1" si="347"/>
        <v>1.2351742003221708</v>
      </c>
      <c r="AG1852" s="4">
        <f t="shared" ca="1" si="348"/>
        <v>-0.33563144298982073</v>
      </c>
      <c r="AH1852" s="2">
        <f t="shared" ca="1" si="344"/>
        <v>-227.58283134524345</v>
      </c>
    </row>
    <row r="1853" spans="20:34" x14ac:dyDescent="0.25">
      <c r="T1853" s="3"/>
      <c r="X1853" s="4">
        <f t="shared" ca="1" si="345"/>
        <v>0.63305327916324161</v>
      </c>
      <c r="Y1853" s="4">
        <f t="shared" ca="1" si="345"/>
        <v>-0.25198602872498721</v>
      </c>
      <c r="Z1853" s="4">
        <f t="shared" ca="1" si="340"/>
        <v>0.18617608971512664</v>
      </c>
      <c r="AA1853" s="4">
        <f t="shared" ca="1" si="341"/>
        <v>0.85748360491563946</v>
      </c>
      <c r="AB1853" s="4">
        <f t="shared" ca="1" si="342"/>
        <v>0.31862326014414499</v>
      </c>
      <c r="AC1853" s="4">
        <f t="shared" ca="1" si="346"/>
        <v>0.12137556862360632</v>
      </c>
      <c r="AD1853" s="4">
        <f t="shared" ca="1" si="343"/>
        <v>1.6857818803685647</v>
      </c>
      <c r="AF1853" s="4">
        <f t="shared" ca="1" si="347"/>
        <v>1.4455303238799022</v>
      </c>
      <c r="AG1853" s="4">
        <f t="shared" ca="1" si="348"/>
        <v>0.53712931861495905</v>
      </c>
      <c r="AH1853" s="2">
        <f t="shared" ca="1" si="344"/>
        <v>-172.57483598460385</v>
      </c>
    </row>
    <row r="1854" spans="20:34" x14ac:dyDescent="0.25">
      <c r="T1854" s="3"/>
      <c r="X1854" s="4">
        <f t="shared" ca="1" si="345"/>
        <v>-1.7303051909466287</v>
      </c>
      <c r="Y1854" s="4">
        <f t="shared" ca="1" si="345"/>
        <v>-2.1327333071836909</v>
      </c>
      <c r="Z1854" s="4">
        <f t="shared" ca="1" si="340"/>
        <v>-2.7454333218479432</v>
      </c>
      <c r="AA1854" s="4">
        <f t="shared" ca="1" si="341"/>
        <v>-2.2380243833603735</v>
      </c>
      <c r="AB1854" s="4">
        <f t="shared" ca="1" si="342"/>
        <v>-3.6626203464243146</v>
      </c>
      <c r="AC1854" s="4">
        <f t="shared" ca="1" si="346"/>
        <v>0.5456346695059715</v>
      </c>
      <c r="AD1854" s="4">
        <f t="shared" ca="1" si="343"/>
        <v>1.0329800834435945</v>
      </c>
      <c r="AF1854" s="4">
        <f t="shared" ca="1" si="347"/>
        <v>-2.3118346142723976</v>
      </c>
      <c r="AG1854" s="4">
        <f t="shared" ca="1" si="348"/>
        <v>-3.7834138710715952</v>
      </c>
      <c r="AH1854" s="2">
        <f t="shared" ca="1" si="344"/>
        <v>6.1179361636218346</v>
      </c>
    </row>
    <row r="1855" spans="20:34" x14ac:dyDescent="0.25">
      <c r="T1855" s="3"/>
      <c r="X1855" s="4">
        <f t="shared" ca="1" si="345"/>
        <v>1.7414520972807088E-2</v>
      </c>
      <c r="Y1855" s="4">
        <f t="shared" ca="1" si="345"/>
        <v>3.0306436105656953</v>
      </c>
      <c r="Z1855" s="4">
        <f t="shared" ca="1" si="340"/>
        <v>2.4129832828814024</v>
      </c>
      <c r="AA1855" s="4">
        <f t="shared" ca="1" si="341"/>
        <v>5.1124892103773897E-2</v>
      </c>
      <c r="AB1855" s="4">
        <f t="shared" ca="1" si="342"/>
        <v>3.3427170790158143</v>
      </c>
      <c r="AC1855" s="4">
        <f t="shared" ca="1" si="346"/>
        <v>0.41876174117441978</v>
      </c>
      <c r="AD1855" s="4">
        <f t="shared" ca="1" si="343"/>
        <v>1.1519938435608954</v>
      </c>
      <c r="AF1855" s="4">
        <f t="shared" ca="1" si="347"/>
        <v>5.8895560956262562E-2</v>
      </c>
      <c r="AG1855" s="4">
        <f t="shared" ca="1" si="348"/>
        <v>3.850789495792077</v>
      </c>
      <c r="AH1855" s="2">
        <f t="shared" ca="1" si="344"/>
        <v>375.64987821861905</v>
      </c>
    </row>
    <row r="1856" spans="20:34" x14ac:dyDescent="0.25">
      <c r="T1856" s="3"/>
      <c r="X1856" s="4">
        <f t="shared" ca="1" si="345"/>
        <v>-1.9807515892173473</v>
      </c>
      <c r="Y1856" s="4">
        <f t="shared" ca="1" si="345"/>
        <v>1.1050405638457355</v>
      </c>
      <c r="Z1856" s="4">
        <f t="shared" ca="1" si="340"/>
        <v>-0.33155352746039291</v>
      </c>
      <c r="AA1856" s="4">
        <f t="shared" ca="1" si="341"/>
        <v>-2.5660570691703786</v>
      </c>
      <c r="AB1856" s="4">
        <f t="shared" ca="1" si="342"/>
        <v>-0.38447440361051677</v>
      </c>
      <c r="AC1856" s="4">
        <f t="shared" ca="1" si="346"/>
        <v>0.63760132219408161</v>
      </c>
      <c r="AD1856" s="4">
        <f t="shared" ca="1" si="343"/>
        <v>0.95716975281226424</v>
      </c>
      <c r="AF1856" s="4">
        <f t="shared" ca="1" si="347"/>
        <v>-2.4561522105999747</v>
      </c>
      <c r="AG1856" s="4">
        <f t="shared" ca="1" si="348"/>
        <v>-0.36800726986652105</v>
      </c>
      <c r="AH1856" s="2">
        <f t="shared" ca="1" si="344"/>
        <v>372.59789099150294</v>
      </c>
    </row>
    <row r="1857" spans="20:34" x14ac:dyDescent="0.25">
      <c r="T1857" s="3"/>
      <c r="X1857" s="4">
        <f t="shared" ca="1" si="345"/>
        <v>-0.58012512446361553</v>
      </c>
      <c r="Y1857" s="4">
        <f t="shared" ca="1" si="345"/>
        <v>-3.3471673921606646E-2</v>
      </c>
      <c r="Z1857" s="4">
        <f t="shared" ca="1" si="340"/>
        <v>-0.38018994831784519</v>
      </c>
      <c r="AA1857" s="4">
        <f t="shared" ca="1" si="341"/>
        <v>-0.73152774783792418</v>
      </c>
      <c r="AB1857" s="4">
        <f t="shared" ca="1" si="342"/>
        <v>-0.45052462122182657</v>
      </c>
      <c r="AC1857" s="4">
        <f t="shared" ca="1" si="346"/>
        <v>0.58666552638746028</v>
      </c>
      <c r="AD1857" s="4">
        <f t="shared" ca="1" si="343"/>
        <v>0.99847454094945343</v>
      </c>
      <c r="AF1857" s="4">
        <f t="shared" ca="1" si="347"/>
        <v>-0.73041183221425887</v>
      </c>
      <c r="AG1857" s="4">
        <f t="shared" ca="1" si="348"/>
        <v>-0.44983736436088967</v>
      </c>
      <c r="AH1857" s="2">
        <f t="shared" ca="1" si="344"/>
        <v>73.449776779668355</v>
      </c>
    </row>
    <row r="1858" spans="20:34" x14ac:dyDescent="0.25">
      <c r="T1858" s="3"/>
      <c r="X1858" s="4">
        <f t="shared" ca="1" si="345"/>
        <v>-0.22443031830623508</v>
      </c>
      <c r="Y1858" s="4">
        <f t="shared" ca="1" si="345"/>
        <v>-1.3594582154392696</v>
      </c>
      <c r="Z1858" s="4">
        <f t="shared" ref="Z1858:Z1921" ca="1" si="349">X1858*B$19+SQRT(1-B$19^2)*Y1858</f>
        <v>-1.2144494069565668</v>
      </c>
      <c r="AA1858" s="4">
        <f t="shared" ref="AA1858:AA1921" ca="1" si="350">X1858*SQRT($B$28)+$B$20</f>
        <v>-0.26564154065697454</v>
      </c>
      <c r="AB1858" s="4">
        <f t="shared" ref="AB1858:AB1921" ca="1" si="351">Z1858*SQRT($C$29)+$C$20</f>
        <v>-1.5834825530746179</v>
      </c>
      <c r="AC1858" s="4">
        <f t="shared" ca="1" si="346"/>
        <v>0.95565719544719163</v>
      </c>
      <c r="AD1858" s="4">
        <f t="shared" ref="AD1858:AD1921" ca="1" si="352">SQRT((B$26/2)/GAMMAINV(AC1858,B$26/2,1))</f>
        <v>0.66112755175576754</v>
      </c>
      <c r="AF1858" s="4">
        <f t="shared" ca="1" si="347"/>
        <v>-0.17562294141917575</v>
      </c>
      <c r="AG1858" s="4">
        <f t="shared" ca="1" si="348"/>
        <v>-1.0468839435621944</v>
      </c>
      <c r="AH1858" s="2">
        <f t="shared" ref="AH1858:AH1921" ca="1" si="353">(B$4*EXP(-B$8*B$7)*NORMSDIST((LN(B$4/(B$5+AF1858))-B$8*B$7+B$9*B$7+0.5*B$6*B$6*B$7)/(B$6*SQRT(B$7)))-(B$5+AF1858)*EXP(-B$9*B$7)*NORMSDIST((LN(B$4/(B$5+AF1858))-B$8*B$7+B$9*B$7-0.5*B$6*B$6*B$7)/(B$6*SQRT(B$7))))*400+100*AG1858-400*$B$13</f>
        <v>-76.464933016566647</v>
      </c>
    </row>
    <row r="1859" spans="20:34" x14ac:dyDescent="0.25">
      <c r="T1859" s="3"/>
      <c r="X1859" s="4">
        <f t="shared" ref="X1859:Y1922" ca="1" si="354">NORMSINV(RAND())</f>
        <v>0.73362982555624334</v>
      </c>
      <c r="Y1859" s="4">
        <f t="shared" ca="1" si="354"/>
        <v>2.0548031366916404</v>
      </c>
      <c r="Z1859" s="4">
        <f t="shared" ca="1" si="349"/>
        <v>2.0760631572478627</v>
      </c>
      <c r="AA1859" s="4">
        <f t="shared" ca="1" si="350"/>
        <v>0.98921795953441893</v>
      </c>
      <c r="AB1859" s="4">
        <f t="shared" ca="1" si="351"/>
        <v>2.8851659841079877</v>
      </c>
      <c r="AC1859" s="4">
        <f t="shared" ref="AC1859:AC1922" ca="1" si="355">RAND()</f>
        <v>0.94065293921324455</v>
      </c>
      <c r="AD1859" s="4">
        <f t="shared" ca="1" si="352"/>
        <v>0.68437887748578519</v>
      </c>
      <c r="AF1859" s="4">
        <f t="shared" ref="AF1859:AF1922" ca="1" si="356">AD1859*AA1859</f>
        <v>0.67699987673494455</v>
      </c>
      <c r="AG1859" s="4">
        <f t="shared" ref="AG1859:AG1922" ca="1" si="357">AD1859*AB1859</f>
        <v>1.9745466575639954</v>
      </c>
      <c r="AH1859" s="2">
        <f t="shared" ca="1" si="353"/>
        <v>90.145715155239941</v>
      </c>
    </row>
    <row r="1860" spans="20:34" x14ac:dyDescent="0.25">
      <c r="T1860" s="3"/>
      <c r="X1860" s="4">
        <f t="shared" ca="1" si="354"/>
        <v>-3.0061619285471752E-3</v>
      </c>
      <c r="Y1860" s="4">
        <f t="shared" ca="1" si="354"/>
        <v>-1.0866663643279704</v>
      </c>
      <c r="Z1860" s="4">
        <f t="shared" ca="1" si="349"/>
        <v>-0.86322437763773174</v>
      </c>
      <c r="AA1860" s="4">
        <f t="shared" ca="1" si="350"/>
        <v>2.4378045255671825E-2</v>
      </c>
      <c r="AB1860" s="4">
        <f t="shared" ca="1" si="351"/>
        <v>-1.1065048230512715</v>
      </c>
      <c r="AC1860" s="4">
        <f t="shared" ca="1" si="355"/>
        <v>0.42885828095407907</v>
      </c>
      <c r="AD1860" s="4">
        <f t="shared" ca="1" si="352"/>
        <v>1.1415793585220064</v>
      </c>
      <c r="AF1860" s="4">
        <f t="shared" ca="1" si="356"/>
        <v>2.7829473264990284E-2</v>
      </c>
      <c r="AG1860" s="4">
        <f t="shared" ca="1" si="357"/>
        <v>-1.2631630661003768</v>
      </c>
      <c r="AH1860" s="2">
        <f t="shared" ca="1" si="353"/>
        <v>-130.77398839408716</v>
      </c>
    </row>
    <row r="1861" spans="20:34" x14ac:dyDescent="0.25">
      <c r="T1861" s="3"/>
      <c r="X1861" s="4">
        <f t="shared" ca="1" si="354"/>
        <v>0.74925163889495183</v>
      </c>
      <c r="Y1861" s="4">
        <f t="shared" ca="1" si="354"/>
        <v>-1.5551997523961674E-2</v>
      </c>
      <c r="Z1861" s="4">
        <f t="shared" ca="1" si="349"/>
        <v>0.44443257194712388</v>
      </c>
      <c r="AA1861" s="4">
        <f t="shared" ca="1" si="350"/>
        <v>1.009679285479222</v>
      </c>
      <c r="AB1861" s="4">
        <f t="shared" ca="1" si="351"/>
        <v>0.66934596033932414</v>
      </c>
      <c r="AC1861" s="4">
        <f t="shared" ca="1" si="355"/>
        <v>3.64298625793541E-2</v>
      </c>
      <c r="AD1861" s="4">
        <f t="shared" ca="1" si="352"/>
        <v>2.2718576406174216</v>
      </c>
      <c r="AF1861" s="4">
        <f t="shared" ca="1" si="356"/>
        <v>2.2938475992891094</v>
      </c>
      <c r="AG1861" s="4">
        <f t="shared" ca="1" si="357"/>
        <v>1.5206587342132991</v>
      </c>
      <c r="AH1861" s="2">
        <f t="shared" ca="1" si="353"/>
        <v>-202.09489515856967</v>
      </c>
    </row>
    <row r="1862" spans="20:34" x14ac:dyDescent="0.25">
      <c r="T1862" s="3"/>
      <c r="X1862" s="4">
        <f t="shared" ca="1" si="354"/>
        <v>-1.6793963987582423</v>
      </c>
      <c r="Y1862" s="4">
        <f t="shared" ca="1" si="354"/>
        <v>5.2076261037581582E-3</v>
      </c>
      <c r="Z1862" s="4">
        <f t="shared" ca="1" si="349"/>
        <v>-1.0196694714788654</v>
      </c>
      <c r="AA1862" s="4">
        <f t="shared" ca="1" si="350"/>
        <v>-2.1713444552471799</v>
      </c>
      <c r="AB1862" s="4">
        <f t="shared" ca="1" si="351"/>
        <v>-1.3189635589174278</v>
      </c>
      <c r="AC1862" s="4">
        <f t="shared" ca="1" si="355"/>
        <v>0.74159284388703406</v>
      </c>
      <c r="AD1862" s="4">
        <f t="shared" ca="1" si="352"/>
        <v>0.87487266275232833</v>
      </c>
      <c r="AF1862" s="4">
        <f t="shared" ca="1" si="356"/>
        <v>-1.8996499053146041</v>
      </c>
      <c r="AG1862" s="4">
        <f t="shared" ca="1" si="357"/>
        <v>-1.1539251608633776</v>
      </c>
      <c r="AH1862" s="2">
        <f t="shared" ca="1" si="353"/>
        <v>198.45122953454847</v>
      </c>
    </row>
    <row r="1863" spans="20:34" x14ac:dyDescent="0.25">
      <c r="T1863" s="3"/>
      <c r="X1863" s="4">
        <f t="shared" ca="1" si="354"/>
        <v>-0.21388141004710404</v>
      </c>
      <c r="Y1863" s="4">
        <f t="shared" ca="1" si="354"/>
        <v>-0.64589386883016808</v>
      </c>
      <c r="Z1863" s="4">
        <f t="shared" ca="1" si="349"/>
        <v>-0.64238179455912303</v>
      </c>
      <c r="AA1863" s="4">
        <f t="shared" ca="1" si="350"/>
        <v>-0.25182466513990037</v>
      </c>
      <c r="AB1863" s="4">
        <f t="shared" ca="1" si="351"/>
        <v>-0.80659170417811654</v>
      </c>
      <c r="AC1863" s="4">
        <f t="shared" ca="1" si="355"/>
        <v>0.39997195369101723</v>
      </c>
      <c r="AD1863" s="4">
        <f t="shared" ca="1" si="352"/>
        <v>1.1719514939690214</v>
      </c>
      <c r="AF1863" s="4">
        <f t="shared" ca="1" si="356"/>
        <v>-0.29512629252895478</v>
      </c>
      <c r="AG1863" s="4">
        <f t="shared" ca="1" si="357"/>
        <v>-0.94528635273456263</v>
      </c>
      <c r="AH1863" s="2">
        <f t="shared" ca="1" si="353"/>
        <v>-47.008988976286673</v>
      </c>
    </row>
    <row r="1864" spans="20:34" x14ac:dyDescent="0.25">
      <c r="T1864" s="3"/>
      <c r="X1864" s="4">
        <f t="shared" ca="1" si="354"/>
        <v>-0.45684549030228144</v>
      </c>
      <c r="Y1864" s="4">
        <f t="shared" ca="1" si="354"/>
        <v>-1.6322430273259165</v>
      </c>
      <c r="Z1864" s="4">
        <f t="shared" ca="1" si="349"/>
        <v>-1.5723692246890788</v>
      </c>
      <c r="AA1864" s="4">
        <f t="shared" ca="1" si="350"/>
        <v>-0.57005707076352619</v>
      </c>
      <c r="AB1864" s="4">
        <f t="shared" ca="1" si="351"/>
        <v>-2.0695520752937977</v>
      </c>
      <c r="AC1864" s="4">
        <f t="shared" ca="1" si="355"/>
        <v>0.80554446600995944</v>
      </c>
      <c r="AD1864" s="4">
        <f t="shared" ca="1" si="352"/>
        <v>0.82273551663942157</v>
      </c>
      <c r="AF1864" s="4">
        <f t="shared" ca="1" si="356"/>
        <v>-0.469006198628585</v>
      </c>
      <c r="AG1864" s="4">
        <f t="shared" ca="1" si="357"/>
        <v>-1.7026939958790297</v>
      </c>
      <c r="AH1864" s="2">
        <f t="shared" ca="1" si="353"/>
        <v>-94.540837184120846</v>
      </c>
    </row>
    <row r="1865" spans="20:34" x14ac:dyDescent="0.25">
      <c r="T1865" s="3"/>
      <c r="X1865" s="4">
        <f t="shared" ca="1" si="354"/>
        <v>1.2703035017057105</v>
      </c>
      <c r="Y1865" s="4">
        <f t="shared" ca="1" si="354"/>
        <v>-6.2212449671369068E-2</v>
      </c>
      <c r="Z1865" s="4">
        <f t="shared" ca="1" si="349"/>
        <v>0.72509004513186504</v>
      </c>
      <c r="AA1865" s="4">
        <f t="shared" ca="1" si="350"/>
        <v>1.6921488405788414</v>
      </c>
      <c r="AB1865" s="4">
        <f t="shared" ca="1" si="351"/>
        <v>1.0504901081051257</v>
      </c>
      <c r="AC1865" s="4">
        <f t="shared" ca="1" si="355"/>
        <v>0.26333756334896619</v>
      </c>
      <c r="AD1865" s="4">
        <f t="shared" ca="1" si="352"/>
        <v>1.3502104287953078</v>
      </c>
      <c r="AF1865" s="4">
        <f t="shared" ca="1" si="356"/>
        <v>2.2847570116234404</v>
      </c>
      <c r="AG1865" s="4">
        <f t="shared" ca="1" si="357"/>
        <v>1.4183826993098509</v>
      </c>
      <c r="AH1865" s="2">
        <f t="shared" ca="1" si="353"/>
        <v>-210.97125703377424</v>
      </c>
    </row>
    <row r="1866" spans="20:34" x14ac:dyDescent="0.25">
      <c r="T1866" s="3"/>
      <c r="X1866" s="4">
        <f t="shared" ca="1" si="354"/>
        <v>0.16278121320836705</v>
      </c>
      <c r="Y1866" s="4">
        <f t="shared" ca="1" si="354"/>
        <v>-1.9317125008434566</v>
      </c>
      <c r="Z1866" s="4">
        <f t="shared" ca="1" si="349"/>
        <v>-1.4320180227823802</v>
      </c>
      <c r="AA1866" s="4">
        <f t="shared" ca="1" si="350"/>
        <v>0.24152502087624791</v>
      </c>
      <c r="AB1866" s="4">
        <f t="shared" ca="1" si="351"/>
        <v>-1.8789494926095929</v>
      </c>
      <c r="AC1866" s="4">
        <f t="shared" ca="1" si="355"/>
        <v>0.26891398856701421</v>
      </c>
      <c r="AD1866" s="4">
        <f t="shared" ca="1" si="352"/>
        <v>1.3413255229351841</v>
      </c>
      <c r="AF1866" s="4">
        <f t="shared" ca="1" si="356"/>
        <v>0.32396367492876449</v>
      </c>
      <c r="AG1866" s="4">
        <f t="shared" ca="1" si="357"/>
        <v>-2.5202829107433611</v>
      </c>
      <c r="AH1866" s="2">
        <f t="shared" ca="1" si="353"/>
        <v>-303.67273548172898</v>
      </c>
    </row>
    <row r="1867" spans="20:34" x14ac:dyDescent="0.25">
      <c r="T1867" s="3"/>
      <c r="X1867" s="4">
        <f t="shared" ca="1" si="354"/>
        <v>-5.4858390008982669E-2</v>
      </c>
      <c r="Y1867" s="4">
        <f t="shared" ca="1" si="354"/>
        <v>-0.44278541513161596</v>
      </c>
      <c r="Z1867" s="4">
        <f t="shared" ca="1" si="349"/>
        <v>-0.38443536321957195</v>
      </c>
      <c r="AA1867" s="4">
        <f t="shared" ca="1" si="350"/>
        <v>-4.3537587629861596E-2</v>
      </c>
      <c r="AB1867" s="4">
        <f t="shared" ca="1" si="351"/>
        <v>-0.45629006557743002</v>
      </c>
      <c r="AC1867" s="4">
        <f t="shared" ca="1" si="355"/>
        <v>0.62405780980080161</v>
      </c>
      <c r="AD1867" s="4">
        <f t="shared" ca="1" si="352"/>
        <v>0.96802703790415179</v>
      </c>
      <c r="AF1867" s="4">
        <f t="shared" ca="1" si="356"/>
        <v>-4.2145561990827363E-2</v>
      </c>
      <c r="AG1867" s="4">
        <f t="shared" ca="1" si="357"/>
        <v>-0.44170112060601074</v>
      </c>
      <c r="AH1867" s="2">
        <f t="shared" ca="1" si="353"/>
        <v>-37.411676257172985</v>
      </c>
    </row>
    <row r="1868" spans="20:34" x14ac:dyDescent="0.25">
      <c r="T1868" s="3"/>
      <c r="X1868" s="4">
        <f t="shared" ca="1" si="354"/>
        <v>0.39376607486152537</v>
      </c>
      <c r="Y1868" s="4">
        <f t="shared" ca="1" si="354"/>
        <v>1.7599243204196751</v>
      </c>
      <c r="Z1868" s="4">
        <f t="shared" ca="1" si="349"/>
        <v>1.635126547621065</v>
      </c>
      <c r="AA1868" s="4">
        <f t="shared" ca="1" si="350"/>
        <v>0.54406714195572214</v>
      </c>
      <c r="AB1868" s="4">
        <f t="shared" ca="1" si="351"/>
        <v>2.2863563162666365</v>
      </c>
      <c r="AC1868" s="4">
        <f t="shared" ca="1" si="355"/>
        <v>6.9585566571554902E-2</v>
      </c>
      <c r="AD1868" s="4">
        <f t="shared" ca="1" si="352"/>
        <v>1.9440485639473302</v>
      </c>
      <c r="AF1868" s="4">
        <f t="shared" ca="1" si="356"/>
        <v>1.0576929460099498</v>
      </c>
      <c r="AG1868" s="4">
        <f t="shared" ca="1" si="357"/>
        <v>4.4447877133100624</v>
      </c>
      <c r="AH1868" s="2">
        <f t="shared" ca="1" si="353"/>
        <v>277.85848162457387</v>
      </c>
    </row>
    <row r="1869" spans="20:34" x14ac:dyDescent="0.25">
      <c r="T1869" s="3"/>
      <c r="X1869" s="4">
        <f t="shared" ca="1" si="354"/>
        <v>-0.95978110875177636</v>
      </c>
      <c r="Y1869" s="4">
        <f t="shared" ca="1" si="354"/>
        <v>2.2064523266968936</v>
      </c>
      <c r="Z1869" s="4">
        <f t="shared" ca="1" si="349"/>
        <v>1.1639331711533623</v>
      </c>
      <c r="AA1869" s="4">
        <f t="shared" ca="1" si="350"/>
        <v>-1.2287981141510629</v>
      </c>
      <c r="AB1869" s="4">
        <f t="shared" ca="1" si="351"/>
        <v>1.6464567409274924</v>
      </c>
      <c r="AC1869" s="4">
        <f t="shared" ca="1" si="355"/>
        <v>0.68695839916265122</v>
      </c>
      <c r="AD1869" s="4">
        <f t="shared" ca="1" si="352"/>
        <v>0.91805805393767159</v>
      </c>
      <c r="AF1869" s="4">
        <f t="shared" ca="1" si="356"/>
        <v>-1.1281080053598056</v>
      </c>
      <c r="AG1869" s="4">
        <f t="shared" ca="1" si="357"/>
        <v>1.5115428714684549</v>
      </c>
      <c r="AH1869" s="2">
        <f t="shared" ca="1" si="353"/>
        <v>335.24418854178657</v>
      </c>
    </row>
    <row r="1870" spans="20:34" x14ac:dyDescent="0.25">
      <c r="T1870" s="3"/>
      <c r="X1870" s="4">
        <f t="shared" ca="1" si="354"/>
        <v>1.7117395003567695</v>
      </c>
      <c r="Y1870" s="4">
        <f t="shared" ca="1" si="354"/>
        <v>6.2351700291026609E-2</v>
      </c>
      <c r="Z1870" s="4">
        <f t="shared" ca="1" si="349"/>
        <v>1.0929402866859532</v>
      </c>
      <c r="AA1870" s="4">
        <f t="shared" ca="1" si="350"/>
        <v>2.2703381747061466</v>
      </c>
      <c r="AB1870" s="4">
        <f t="shared" ca="1" si="351"/>
        <v>1.5500455456697217</v>
      </c>
      <c r="AC1870" s="4">
        <f t="shared" ca="1" si="355"/>
        <v>0.3667203637320755</v>
      </c>
      <c r="AD1870" s="4">
        <f t="shared" ca="1" si="352"/>
        <v>1.2093623796213531</v>
      </c>
      <c r="AF1870" s="4">
        <f t="shared" ca="1" si="356"/>
        <v>2.7456615775078248</v>
      </c>
      <c r="AG1870" s="4">
        <f t="shared" ca="1" si="357"/>
        <v>1.8745667696326134</v>
      </c>
      <c r="AH1870" s="2">
        <f t="shared" ca="1" si="353"/>
        <v>-233.34675802713127</v>
      </c>
    </row>
    <row r="1871" spans="20:34" x14ac:dyDescent="0.25">
      <c r="T1871" s="3"/>
      <c r="X1871" s="4">
        <f t="shared" ca="1" si="354"/>
        <v>1.2062800459637246</v>
      </c>
      <c r="Y1871" s="4">
        <f t="shared" ca="1" si="354"/>
        <v>0.9414992230210999</v>
      </c>
      <c r="Z1871" s="4">
        <f t="shared" ca="1" si="349"/>
        <v>1.4816941502895813</v>
      </c>
      <c r="AA1871" s="4">
        <f t="shared" ca="1" si="350"/>
        <v>1.6082914312214114</v>
      </c>
      <c r="AB1871" s="4">
        <f t="shared" ca="1" si="351"/>
        <v>2.0779889435507912</v>
      </c>
      <c r="AC1871" s="4">
        <f t="shared" ca="1" si="355"/>
        <v>0.65935455724486136</v>
      </c>
      <c r="AD1871" s="4">
        <f t="shared" ca="1" si="352"/>
        <v>0.9398655188594931</v>
      </c>
      <c r="AF1871" s="4">
        <f t="shared" ca="1" si="356"/>
        <v>1.5115776604821887</v>
      </c>
      <c r="AG1871" s="4">
        <f t="shared" ca="1" si="357"/>
        <v>1.9530301566146544</v>
      </c>
      <c r="AH1871" s="2">
        <f t="shared" ca="1" si="353"/>
        <v>-41.070154879248093</v>
      </c>
    </row>
    <row r="1872" spans="20:34" x14ac:dyDescent="0.25">
      <c r="T1872" s="3"/>
      <c r="X1872" s="4">
        <f t="shared" ca="1" si="354"/>
        <v>-0.60087083179228284</v>
      </c>
      <c r="Y1872" s="4">
        <f t="shared" ca="1" si="354"/>
        <v>1.1903811947262426</v>
      </c>
      <c r="Z1872" s="4">
        <f t="shared" ca="1" si="349"/>
        <v>0.57730140695307863</v>
      </c>
      <c r="AA1872" s="4">
        <f t="shared" ca="1" si="350"/>
        <v>-0.75870030907673636</v>
      </c>
      <c r="AB1872" s="4">
        <f t="shared" ca="1" si="351"/>
        <v>0.84978718753459859</v>
      </c>
      <c r="AC1872" s="4">
        <f t="shared" ca="1" si="355"/>
        <v>0.49038245513014156</v>
      </c>
      <c r="AD1872" s="4">
        <f t="shared" ca="1" si="352"/>
        <v>1.0820254352143535</v>
      </c>
      <c r="AF1872" s="4">
        <f t="shared" ca="1" si="356"/>
        <v>-0.82093303212602009</v>
      </c>
      <c r="AG1872" s="4">
        <f t="shared" ca="1" si="357"/>
        <v>0.91949135143170546</v>
      </c>
      <c r="AH1872" s="2">
        <f t="shared" ca="1" si="353"/>
        <v>225.25404316513141</v>
      </c>
    </row>
    <row r="1873" spans="20:34" x14ac:dyDescent="0.25">
      <c r="T1873" s="3"/>
      <c r="X1873" s="4">
        <f t="shared" ca="1" si="354"/>
        <v>1.5448169650068979</v>
      </c>
      <c r="Y1873" s="4">
        <f t="shared" ca="1" si="354"/>
        <v>2.0318135192972284</v>
      </c>
      <c r="Z1873" s="4">
        <f t="shared" ca="1" si="349"/>
        <v>2.5523572503183258</v>
      </c>
      <c r="AA1873" s="4">
        <f t="shared" ca="1" si="350"/>
        <v>2.0517043753338529</v>
      </c>
      <c r="AB1873" s="4">
        <f t="shared" ca="1" si="351"/>
        <v>3.5319925379469144</v>
      </c>
      <c r="AC1873" s="4">
        <f t="shared" ca="1" si="355"/>
        <v>0.39061465661157813</v>
      </c>
      <c r="AD1873" s="4">
        <f t="shared" ca="1" si="352"/>
        <v>1.1821928574980167</v>
      </c>
      <c r="AF1873" s="4">
        <f t="shared" ca="1" si="356"/>
        <v>2.4255102582171109</v>
      </c>
      <c r="AG1873" s="4">
        <f t="shared" ca="1" si="357"/>
        <v>4.1754963510971352</v>
      </c>
      <c r="AH1873" s="2">
        <f t="shared" ca="1" si="353"/>
        <v>43.864280595400032</v>
      </c>
    </row>
    <row r="1874" spans="20:34" x14ac:dyDescent="0.25">
      <c r="T1874" s="3"/>
      <c r="X1874" s="4">
        <f t="shared" ca="1" si="354"/>
        <v>0.34034568418997996</v>
      </c>
      <c r="Y1874" s="4">
        <f t="shared" ca="1" si="354"/>
        <v>1.4708224236616805</v>
      </c>
      <c r="Z1874" s="4">
        <f t="shared" ca="1" si="349"/>
        <v>1.3733915193393733</v>
      </c>
      <c r="AA1874" s="4">
        <f t="shared" ca="1" si="350"/>
        <v>0.47409754227290013</v>
      </c>
      <c r="AB1874" s="4">
        <f t="shared" ca="1" si="351"/>
        <v>1.930909610490811</v>
      </c>
      <c r="AC1874" s="4">
        <f t="shared" ca="1" si="355"/>
        <v>5.5956967561812232E-2</v>
      </c>
      <c r="AD1874" s="4">
        <f t="shared" ca="1" si="352"/>
        <v>2.0508110333077254</v>
      </c>
      <c r="AF1874" s="4">
        <f t="shared" ca="1" si="356"/>
        <v>0.97228447055733935</v>
      </c>
      <c r="AG1874" s="4">
        <f t="shared" ca="1" si="357"/>
        <v>3.9599307335144776</v>
      </c>
      <c r="AH1874" s="2">
        <f t="shared" ca="1" si="353"/>
        <v>242.61505918544208</v>
      </c>
    </row>
    <row r="1875" spans="20:34" x14ac:dyDescent="0.25">
      <c r="T1875" s="3"/>
      <c r="X1875" s="4">
        <f t="shared" ca="1" si="354"/>
        <v>0.93924200099204025</v>
      </c>
      <c r="Y1875" s="4">
        <f t="shared" ca="1" si="354"/>
        <v>-0.19552759383425591</v>
      </c>
      <c r="Z1875" s="4">
        <f t="shared" ca="1" si="349"/>
        <v>0.41758971691948665</v>
      </c>
      <c r="AA1875" s="4">
        <f t="shared" ca="1" si="350"/>
        <v>1.2585271394992887</v>
      </c>
      <c r="AB1875" s="4">
        <f t="shared" ca="1" si="351"/>
        <v>0.63289228252695651</v>
      </c>
      <c r="AC1875" s="4">
        <f t="shared" ca="1" si="355"/>
        <v>0.28794187959664341</v>
      </c>
      <c r="AD1875" s="4">
        <f t="shared" ca="1" si="352"/>
        <v>1.3123411856077483</v>
      </c>
      <c r="AF1875" s="4">
        <f t="shared" ca="1" si="356"/>
        <v>1.6516169983700246</v>
      </c>
      <c r="AG1875" s="4">
        <f t="shared" ca="1" si="357"/>
        <v>0.83057060841342012</v>
      </c>
      <c r="AH1875" s="2">
        <f t="shared" ca="1" si="353"/>
        <v>-174.62738449130666</v>
      </c>
    </row>
    <row r="1876" spans="20:34" x14ac:dyDescent="0.25">
      <c r="T1876" s="3"/>
      <c r="X1876" s="4">
        <f t="shared" ca="1" si="354"/>
        <v>0.79140047765474597</v>
      </c>
      <c r="Y1876" s="4">
        <f t="shared" ca="1" si="354"/>
        <v>2.6826891628515965</v>
      </c>
      <c r="Z1876" s="4">
        <f t="shared" ca="1" si="349"/>
        <v>2.6090016774782048</v>
      </c>
      <c r="AA1876" s="4">
        <f t="shared" ca="1" si="350"/>
        <v>1.0648854967787862</v>
      </c>
      <c r="AB1876" s="4">
        <f t="shared" ca="1" si="351"/>
        <v>3.608917950516715</v>
      </c>
      <c r="AC1876" s="4">
        <f t="shared" ca="1" si="355"/>
        <v>0.91150920786802425</v>
      </c>
      <c r="AD1876" s="4">
        <f t="shared" ca="1" si="352"/>
        <v>0.72150091333370303</v>
      </c>
      <c r="AF1876" s="4">
        <f t="shared" ca="1" si="356"/>
        <v>0.76831585852170836</v>
      </c>
      <c r="AG1876" s="4">
        <f t="shared" ca="1" si="357"/>
        <v>2.6038375974442056</v>
      </c>
      <c r="AH1876" s="2">
        <f t="shared" ca="1" si="353"/>
        <v>138.78056469639068</v>
      </c>
    </row>
    <row r="1877" spans="20:34" x14ac:dyDescent="0.25">
      <c r="T1877" s="3"/>
      <c r="X1877" s="4">
        <f t="shared" ca="1" si="354"/>
        <v>-1.4826444460145274</v>
      </c>
      <c r="Y1877" s="4">
        <f t="shared" ca="1" si="354"/>
        <v>-0.70802555244768295</v>
      </c>
      <c r="Z1877" s="4">
        <f t="shared" ca="1" si="349"/>
        <v>-1.4650993394663603</v>
      </c>
      <c r="AA1877" s="4">
        <f t="shared" ca="1" si="350"/>
        <v>-1.9136403239738737</v>
      </c>
      <c r="AB1877" s="4">
        <f t="shared" ca="1" si="351"/>
        <v>-1.9238752525097633</v>
      </c>
      <c r="AC1877" s="4">
        <f t="shared" ca="1" si="355"/>
        <v>0.11802845882517965</v>
      </c>
      <c r="AD1877" s="4">
        <f t="shared" ca="1" si="352"/>
        <v>1.6983361802303893</v>
      </c>
      <c r="AF1877" s="4">
        <f t="shared" ca="1" si="356"/>
        <v>-3.2500045981526333</v>
      </c>
      <c r="AG1877" s="4">
        <f t="shared" ca="1" si="357"/>
        <v>-3.267386947587207</v>
      </c>
      <c r="AH1877" s="2">
        <f t="shared" ca="1" si="353"/>
        <v>221.84830925607002</v>
      </c>
    </row>
    <row r="1878" spans="20:34" x14ac:dyDescent="0.25">
      <c r="T1878" s="3"/>
      <c r="X1878" s="4">
        <f t="shared" ca="1" si="354"/>
        <v>-1.57448125402219</v>
      </c>
      <c r="Y1878" s="4">
        <f t="shared" ca="1" si="354"/>
        <v>0.22685091246990399</v>
      </c>
      <c r="Z1878" s="4">
        <f t="shared" ca="1" si="349"/>
        <v>-0.78001599424244117</v>
      </c>
      <c r="AA1878" s="4">
        <f t="shared" ca="1" si="350"/>
        <v>-2.0339274392807081</v>
      </c>
      <c r="AB1878" s="4">
        <f t="shared" ca="1" si="351"/>
        <v>-0.99350448845732209</v>
      </c>
      <c r="AC1878" s="4">
        <f t="shared" ca="1" si="355"/>
        <v>0.46071071192219926</v>
      </c>
      <c r="AD1878" s="4">
        <f t="shared" ca="1" si="352"/>
        <v>1.109978374595755</v>
      </c>
      <c r="AF1878" s="4">
        <f t="shared" ca="1" si="356"/>
        <v>-2.2576154730985065</v>
      </c>
      <c r="AG1878" s="4">
        <f t="shared" ca="1" si="357"/>
        <v>-1.1027684972514453</v>
      </c>
      <c r="AH1878" s="2">
        <f t="shared" ca="1" si="353"/>
        <v>264.84178416220948</v>
      </c>
    </row>
    <row r="1879" spans="20:34" x14ac:dyDescent="0.25">
      <c r="T1879" s="3"/>
      <c r="X1879" s="4">
        <f t="shared" ca="1" si="354"/>
        <v>0.4104439109051774</v>
      </c>
      <c r="Y1879" s="4">
        <f t="shared" ca="1" si="354"/>
        <v>0.36081249376673119</v>
      </c>
      <c r="Z1879" s="4">
        <f t="shared" ca="1" si="349"/>
        <v>0.53622894999471526</v>
      </c>
      <c r="AA1879" s="4">
        <f t="shared" ca="1" si="350"/>
        <v>0.56591163797831767</v>
      </c>
      <c r="AB1879" s="4">
        <f t="shared" ca="1" si="351"/>
        <v>0.79400913742104084</v>
      </c>
      <c r="AC1879" s="4">
        <f t="shared" ca="1" si="355"/>
        <v>0.3882058535557501</v>
      </c>
      <c r="AD1879" s="4">
        <f t="shared" ca="1" si="352"/>
        <v>1.1848639057032919</v>
      </c>
      <c r="AF1879" s="4">
        <f t="shared" ca="1" si="356"/>
        <v>0.67052827365793688</v>
      </c>
      <c r="AG1879" s="4">
        <f t="shared" ca="1" si="357"/>
        <v>0.94079276772879628</v>
      </c>
      <c r="AH1879" s="2">
        <f t="shared" ca="1" si="353"/>
        <v>-12.215017585157057</v>
      </c>
    </row>
    <row r="1880" spans="20:34" x14ac:dyDescent="0.25">
      <c r="T1880" s="3"/>
      <c r="X1880" s="4">
        <f t="shared" ca="1" si="354"/>
        <v>0.87415779713896868</v>
      </c>
      <c r="Y1880" s="4">
        <f t="shared" ca="1" si="354"/>
        <v>-0.39758381521157093</v>
      </c>
      <c r="Z1880" s="4">
        <f t="shared" ca="1" si="349"/>
        <v>0.21774458003853336</v>
      </c>
      <c r="AA1880" s="4">
        <f t="shared" ca="1" si="350"/>
        <v>1.1732803707649624</v>
      </c>
      <c r="AB1880" s="4">
        <f t="shared" ca="1" si="351"/>
        <v>0.36149454094074696</v>
      </c>
      <c r="AC1880" s="4">
        <f t="shared" ca="1" si="355"/>
        <v>0.86536223449131511</v>
      </c>
      <c r="AD1880" s="4">
        <f t="shared" ca="1" si="352"/>
        <v>0.7694876253121623</v>
      </c>
      <c r="AF1880" s="4">
        <f t="shared" ca="1" si="356"/>
        <v>0.90282472632530419</v>
      </c>
      <c r="AG1880" s="4">
        <f t="shared" ca="1" si="357"/>
        <v>0.27816557587180563</v>
      </c>
      <c r="AH1880" s="2">
        <f t="shared" ca="1" si="353"/>
        <v>-114.76461727112701</v>
      </c>
    </row>
    <row r="1881" spans="20:34" x14ac:dyDescent="0.25">
      <c r="T1881" s="3"/>
      <c r="X1881" s="4">
        <f t="shared" ca="1" si="354"/>
        <v>-1.1776453534398315</v>
      </c>
      <c r="Y1881" s="4">
        <f t="shared" ca="1" si="354"/>
        <v>1.5088504966620828</v>
      </c>
      <c r="Z1881" s="4">
        <f t="shared" ca="1" si="349"/>
        <v>0.47813486357012769</v>
      </c>
      <c r="AA1881" s="4">
        <f t="shared" ca="1" si="350"/>
        <v>-1.5141549562556134</v>
      </c>
      <c r="AB1881" s="4">
        <f t="shared" ca="1" si="351"/>
        <v>0.71511502920694292</v>
      </c>
      <c r="AC1881" s="4">
        <f t="shared" ca="1" si="355"/>
        <v>0.65875130569361584</v>
      </c>
      <c r="AD1881" s="4">
        <f t="shared" ca="1" si="352"/>
        <v>0.94034360590307908</v>
      </c>
      <c r="AF1881" s="4">
        <f t="shared" ca="1" si="356"/>
        <v>-1.4238259314614223</v>
      </c>
      <c r="AG1881" s="4">
        <f t="shared" ca="1" si="357"/>
        <v>0.67245384519994245</v>
      </c>
      <c r="AH1881" s="2">
        <f t="shared" ca="1" si="353"/>
        <v>300.69527275910423</v>
      </c>
    </row>
    <row r="1882" spans="20:34" x14ac:dyDescent="0.25">
      <c r="T1882" s="3"/>
      <c r="X1882" s="4">
        <f t="shared" ca="1" si="354"/>
        <v>0.1078672756802255</v>
      </c>
      <c r="Y1882" s="4">
        <f t="shared" ca="1" si="354"/>
        <v>-0.76819768865246585</v>
      </c>
      <c r="Z1882" s="4">
        <f t="shared" ca="1" si="349"/>
        <v>-0.54318587878927937</v>
      </c>
      <c r="AA1882" s="4">
        <f t="shared" ca="1" si="350"/>
        <v>0.16959918548736186</v>
      </c>
      <c r="AB1882" s="4">
        <f t="shared" ca="1" si="351"/>
        <v>-0.67187965696653762</v>
      </c>
      <c r="AC1882" s="4">
        <f t="shared" ca="1" si="355"/>
        <v>0.21521645939817369</v>
      </c>
      <c r="AD1882" s="4">
        <f t="shared" ca="1" si="352"/>
        <v>1.435998301222192</v>
      </c>
      <c r="AF1882" s="4">
        <f t="shared" ca="1" si="356"/>
        <v>0.24354414224851906</v>
      </c>
      <c r="AG1882" s="4">
        <f t="shared" ca="1" si="357"/>
        <v>-0.96481804602969712</v>
      </c>
      <c r="AH1882" s="2">
        <f t="shared" ca="1" si="353"/>
        <v>-135.35670375100199</v>
      </c>
    </row>
    <row r="1883" spans="20:34" x14ac:dyDescent="0.25">
      <c r="T1883" s="3"/>
      <c r="X1883" s="4">
        <f t="shared" ca="1" si="354"/>
        <v>1.6291052995249051</v>
      </c>
      <c r="Y1883" s="4">
        <f t="shared" ca="1" si="354"/>
        <v>0.4249138020953469</v>
      </c>
      <c r="Z1883" s="4">
        <f t="shared" ca="1" si="349"/>
        <v>1.3299647186069927</v>
      </c>
      <c r="AA1883" s="4">
        <f t="shared" ca="1" si="350"/>
        <v>2.1621045605443694</v>
      </c>
      <c r="AB1883" s="4">
        <f t="shared" ca="1" si="351"/>
        <v>1.8719342667470036</v>
      </c>
      <c r="AC1883" s="4">
        <f t="shared" ca="1" si="355"/>
        <v>0.52287124731859014</v>
      </c>
      <c r="AD1883" s="4">
        <f t="shared" ca="1" si="352"/>
        <v>1.0527729011633058</v>
      </c>
      <c r="AF1883" s="4">
        <f t="shared" ca="1" si="356"/>
        <v>2.2762050908227103</v>
      </c>
      <c r="AG1883" s="4">
        <f t="shared" ca="1" si="357"/>
        <v>1.9707216687902485</v>
      </c>
      <c r="AH1883" s="2">
        <f t="shared" ca="1" si="353"/>
        <v>-154.46581210253498</v>
      </c>
    </row>
    <row r="1884" spans="20:34" x14ac:dyDescent="0.25">
      <c r="T1884" s="3"/>
      <c r="X1884" s="4">
        <f t="shared" ca="1" si="354"/>
        <v>-0.28721392302092125</v>
      </c>
      <c r="Y1884" s="4">
        <f t="shared" ca="1" si="354"/>
        <v>0.28078126582985197</v>
      </c>
      <c r="Z1884" s="4">
        <f t="shared" ca="1" si="349"/>
        <v>4.748105274268033E-2</v>
      </c>
      <c r="AA1884" s="4">
        <f t="shared" ca="1" si="350"/>
        <v>-0.34787500307287272</v>
      </c>
      <c r="AB1884" s="4">
        <f t="shared" ca="1" si="351"/>
        <v>0.13026981611733029</v>
      </c>
      <c r="AC1884" s="4">
        <f t="shared" ca="1" si="355"/>
        <v>0.92305880845322419</v>
      </c>
      <c r="AD1884" s="4">
        <f t="shared" ca="1" si="352"/>
        <v>0.70770816578976481</v>
      </c>
      <c r="AF1884" s="4">
        <f t="shared" ca="1" si="356"/>
        <v>-0.24619398034881154</v>
      </c>
      <c r="AG1884" s="4">
        <f t="shared" ca="1" si="357"/>
        <v>9.2193012622165768E-2</v>
      </c>
      <c r="AH1884" s="2">
        <f t="shared" ca="1" si="353"/>
        <v>48.828893311993852</v>
      </c>
    </row>
    <row r="1885" spans="20:34" x14ac:dyDescent="0.25">
      <c r="T1885" s="3"/>
      <c r="X1885" s="4">
        <f t="shared" ca="1" si="354"/>
        <v>-0.59644498170661631</v>
      </c>
      <c r="Y1885" s="4">
        <f t="shared" ca="1" si="354"/>
        <v>-0.27512419030052387</v>
      </c>
      <c r="Z1885" s="4">
        <f t="shared" ca="1" si="349"/>
        <v>-0.58169491850971</v>
      </c>
      <c r="AA1885" s="4">
        <f t="shared" ca="1" si="350"/>
        <v>-0.75290336609565067</v>
      </c>
      <c r="AB1885" s="4">
        <f t="shared" ca="1" si="351"/>
        <v>-0.72417648326861705</v>
      </c>
      <c r="AC1885" s="4">
        <f t="shared" ca="1" si="355"/>
        <v>0.97542430307817274</v>
      </c>
      <c r="AD1885" s="4">
        <f t="shared" ca="1" si="352"/>
        <v>0.62131139498364252</v>
      </c>
      <c r="AF1885" s="4">
        <f t="shared" ca="1" si="356"/>
        <v>-0.46778744067676881</v>
      </c>
      <c r="AG1885" s="4">
        <f t="shared" ca="1" si="357"/>
        <v>-0.44993910103397294</v>
      </c>
      <c r="AH1885" s="2">
        <f t="shared" ca="1" si="353"/>
        <v>30.536382881922691</v>
      </c>
    </row>
    <row r="1886" spans="20:34" x14ac:dyDescent="0.25">
      <c r="T1886" s="3"/>
      <c r="X1886" s="4">
        <f t="shared" ca="1" si="354"/>
        <v>0.37424968007605969</v>
      </c>
      <c r="Y1886" s="4">
        <f t="shared" ca="1" si="354"/>
        <v>-0.51662998453701092</v>
      </c>
      <c r="Z1886" s="4">
        <f t="shared" ca="1" si="349"/>
        <v>-0.18137751030916208</v>
      </c>
      <c r="AA1886" s="4">
        <f t="shared" ca="1" si="350"/>
        <v>0.51850472443640749</v>
      </c>
      <c r="AB1886" s="4">
        <f t="shared" ca="1" si="351"/>
        <v>-0.18052932628028925</v>
      </c>
      <c r="AC1886" s="4">
        <f t="shared" ca="1" si="355"/>
        <v>0.42479681697955918</v>
      </c>
      <c r="AD1886" s="4">
        <f t="shared" ca="1" si="352"/>
        <v>1.1457440026568695</v>
      </c>
      <c r="AF1886" s="4">
        <f t="shared" ca="1" si="356"/>
        <v>0.59407367837226666</v>
      </c>
      <c r="AG1886" s="4">
        <f t="shared" ca="1" si="357"/>
        <v>-0.2068403928893266</v>
      </c>
      <c r="AH1886" s="2">
        <f t="shared" ca="1" si="353"/>
        <v>-114.97511410319476</v>
      </c>
    </row>
    <row r="1887" spans="20:34" x14ac:dyDescent="0.25">
      <c r="T1887" s="3"/>
      <c r="X1887" s="4">
        <f t="shared" ca="1" si="354"/>
        <v>-0.52131340817441285</v>
      </c>
      <c r="Y1887" s="4">
        <f t="shared" ca="1" si="354"/>
        <v>4.8359154307248998E-2</v>
      </c>
      <c r="Z1887" s="4">
        <f t="shared" ca="1" si="349"/>
        <v>-0.27947036942932435</v>
      </c>
      <c r="AA1887" s="4">
        <f t="shared" ca="1" si="350"/>
        <v>-0.65449663305786887</v>
      </c>
      <c r="AB1887" s="4">
        <f t="shared" ca="1" si="351"/>
        <v>-0.31374337815288977</v>
      </c>
      <c r="AC1887" s="4">
        <f t="shared" ca="1" si="355"/>
        <v>0.64920277278481942</v>
      </c>
      <c r="AD1887" s="4">
        <f t="shared" ca="1" si="352"/>
        <v>0.9479234068513831</v>
      </c>
      <c r="AF1887" s="4">
        <f t="shared" ca="1" si="356"/>
        <v>-0.62041267818097467</v>
      </c>
      <c r="AG1887" s="4">
        <f t="shared" ca="1" si="357"/>
        <v>-0.29740469189574908</v>
      </c>
      <c r="AH1887" s="2">
        <f t="shared" ca="1" si="353"/>
        <v>70.679376699037221</v>
      </c>
    </row>
    <row r="1888" spans="20:34" x14ac:dyDescent="0.25">
      <c r="T1888" s="3"/>
      <c r="X1888" s="4">
        <f t="shared" ca="1" si="354"/>
        <v>0.14935053707903578</v>
      </c>
      <c r="Y1888" s="4">
        <f t="shared" ca="1" si="354"/>
        <v>1.6129551117075882</v>
      </c>
      <c r="Z1888" s="4">
        <f t="shared" ca="1" si="349"/>
        <v>1.3696240636493004</v>
      </c>
      <c r="AA1888" s="4">
        <f t="shared" ca="1" si="350"/>
        <v>0.22393362889229718</v>
      </c>
      <c r="AB1888" s="4">
        <f t="shared" ca="1" si="351"/>
        <v>1.9257932539871199</v>
      </c>
      <c r="AC1888" s="4">
        <f t="shared" ca="1" si="355"/>
        <v>0.31517067451185754</v>
      </c>
      <c r="AD1888" s="4">
        <f t="shared" ca="1" si="352"/>
        <v>1.2739957605881964</v>
      </c>
      <c r="AF1888" s="4">
        <f t="shared" ca="1" si="356"/>
        <v>0.28529049386191707</v>
      </c>
      <c r="AG1888" s="4">
        <f t="shared" ca="1" si="357"/>
        <v>2.4534524413489387</v>
      </c>
      <c r="AH1888" s="2">
        <f t="shared" ca="1" si="353"/>
        <v>199.83742873736628</v>
      </c>
    </row>
    <row r="1889" spans="20:34" x14ac:dyDescent="0.25">
      <c r="T1889" s="3"/>
      <c r="X1889" s="4">
        <f t="shared" ca="1" si="354"/>
        <v>-0.84554247477354783</v>
      </c>
      <c r="Y1889" s="4">
        <f t="shared" ca="1" si="354"/>
        <v>-1.0154373472196443</v>
      </c>
      <c r="Z1889" s="4">
        <f t="shared" ca="1" si="349"/>
        <v>-1.3203906391158791</v>
      </c>
      <c r="AA1889" s="4">
        <f t="shared" ca="1" si="350"/>
        <v>-1.0791692666775325</v>
      </c>
      <c r="AB1889" s="4">
        <f t="shared" ca="1" si="351"/>
        <v>-1.7273550115073955</v>
      </c>
      <c r="AC1889" s="4">
        <f t="shared" ca="1" si="355"/>
        <v>0.39628665953065356</v>
      </c>
      <c r="AD1889" s="4">
        <f t="shared" ca="1" si="352"/>
        <v>1.1759598344465114</v>
      </c>
      <c r="AF1889" s="4">
        <f t="shared" ca="1" si="356"/>
        <v>-1.2690597121818743</v>
      </c>
      <c r="AG1889" s="4">
        <f t="shared" ca="1" si="357"/>
        <v>-2.0313001133625885</v>
      </c>
      <c r="AH1889" s="2">
        <f t="shared" ca="1" si="353"/>
        <v>4.4294162404526105</v>
      </c>
    </row>
    <row r="1890" spans="20:34" x14ac:dyDescent="0.25">
      <c r="T1890" s="3"/>
      <c r="X1890" s="4">
        <f t="shared" ca="1" si="354"/>
        <v>-2.8696532574004268E-2</v>
      </c>
      <c r="Y1890" s="4">
        <f t="shared" ca="1" si="354"/>
        <v>-0.68728033458411342</v>
      </c>
      <c r="Z1890" s="4">
        <f t="shared" ca="1" si="349"/>
        <v>-0.56229568252899587</v>
      </c>
      <c r="AA1890" s="4">
        <f t="shared" ca="1" si="350"/>
        <v>-9.2709963774778824E-3</v>
      </c>
      <c r="AB1890" s="4">
        <f t="shared" ca="1" si="351"/>
        <v>-0.6978315397997148</v>
      </c>
      <c r="AC1890" s="4">
        <f t="shared" ca="1" si="355"/>
        <v>0.89225669648059236</v>
      </c>
      <c r="AD1890" s="4">
        <f t="shared" ca="1" si="352"/>
        <v>0.74264266408099167</v>
      </c>
      <c r="AF1890" s="4">
        <f t="shared" ca="1" si="356"/>
        <v>-6.8850374484553979E-3</v>
      </c>
      <c r="AG1890" s="4">
        <f t="shared" ca="1" si="357"/>
        <v>-0.51823947379660074</v>
      </c>
      <c r="AH1890" s="2">
        <f t="shared" ca="1" si="353"/>
        <v>-50.720494921708905</v>
      </c>
    </row>
    <row r="1891" spans="20:34" x14ac:dyDescent="0.25">
      <c r="T1891" s="3"/>
      <c r="X1891" s="4">
        <f t="shared" ca="1" si="354"/>
        <v>-1.1297498302707634</v>
      </c>
      <c r="Y1891" s="4">
        <f t="shared" ca="1" si="354"/>
        <v>-0.70822574858336595</v>
      </c>
      <c r="Z1891" s="4">
        <f t="shared" ca="1" si="349"/>
        <v>-1.250125601855079</v>
      </c>
      <c r="AA1891" s="4">
        <f t="shared" ca="1" si="350"/>
        <v>-1.4514217837607881</v>
      </c>
      <c r="AB1891" s="4">
        <f t="shared" ca="1" si="351"/>
        <v>-1.6319322620590975</v>
      </c>
      <c r="AC1891" s="4">
        <f t="shared" ca="1" si="355"/>
        <v>0.69874296321503515</v>
      </c>
      <c r="AD1891" s="4">
        <f t="shared" ca="1" si="352"/>
        <v>0.90876909829299102</v>
      </c>
      <c r="AF1891" s="4">
        <f t="shared" ca="1" si="356"/>
        <v>-1.3190072656710961</v>
      </c>
      <c r="AG1891" s="4">
        <f t="shared" ca="1" si="357"/>
        <v>-1.483049610266687</v>
      </c>
      <c r="AH1891" s="2">
        <f t="shared" ca="1" si="353"/>
        <v>67.596248104912775</v>
      </c>
    </row>
    <row r="1892" spans="20:34" x14ac:dyDescent="0.25">
      <c r="T1892" s="3"/>
      <c r="X1892" s="4">
        <f t="shared" ca="1" si="354"/>
        <v>-0.32725364184776523</v>
      </c>
      <c r="Y1892" s="4">
        <f t="shared" ca="1" si="354"/>
        <v>-1.3210749491224205</v>
      </c>
      <c r="Z1892" s="4">
        <f t="shared" ca="1" si="349"/>
        <v>-1.2467066902961792</v>
      </c>
      <c r="AA1892" s="4">
        <f t="shared" ca="1" si="350"/>
        <v>-0.4003187059831041</v>
      </c>
      <c r="AB1892" s="4">
        <f t="shared" ca="1" si="351"/>
        <v>-1.6272892425178158</v>
      </c>
      <c r="AC1892" s="4">
        <f t="shared" ca="1" si="355"/>
        <v>0.36907090769452122</v>
      </c>
      <c r="AD1892" s="4">
        <f t="shared" ca="1" si="352"/>
        <v>1.2066204023340421</v>
      </c>
      <c r="AF1892" s="4">
        <f t="shared" ca="1" si="356"/>
        <v>-0.48303271807517617</v>
      </c>
      <c r="AG1892" s="4">
        <f t="shared" ca="1" si="357"/>
        <v>-1.9635204005207056</v>
      </c>
      <c r="AH1892" s="2">
        <f t="shared" ca="1" si="353"/>
        <v>-118.34106480814307</v>
      </c>
    </row>
    <row r="1893" spans="20:34" x14ac:dyDescent="0.25">
      <c r="T1893" s="3"/>
      <c r="X1893" s="4">
        <f t="shared" ca="1" si="354"/>
        <v>-0.93173472626666576</v>
      </c>
      <c r="Y1893" s="4">
        <f t="shared" ca="1" si="354"/>
        <v>0.824187395450525</v>
      </c>
      <c r="Z1893" s="4">
        <f t="shared" ca="1" si="349"/>
        <v>8.532049262376995E-2</v>
      </c>
      <c r="AA1893" s="4">
        <f t="shared" ca="1" si="350"/>
        <v>-1.1920631870873457</v>
      </c>
      <c r="AB1893" s="4">
        <f t="shared" ca="1" si="351"/>
        <v>0.18165729887970733</v>
      </c>
      <c r="AC1893" s="4">
        <f t="shared" ca="1" si="355"/>
        <v>0.62187302593475746</v>
      </c>
      <c r="AD1893" s="4">
        <f t="shared" ca="1" si="352"/>
        <v>0.9697857968050162</v>
      </c>
      <c r="AF1893" s="4">
        <f t="shared" ca="1" si="356"/>
        <v>-1.1560459477314287</v>
      </c>
      <c r="AG1893" s="4">
        <f t="shared" ca="1" si="357"/>
        <v>0.17616866833950395</v>
      </c>
      <c r="AH1893" s="2">
        <f t="shared" ca="1" si="353"/>
        <v>206.35033055985514</v>
      </c>
    </row>
    <row r="1894" spans="20:34" x14ac:dyDescent="0.25">
      <c r="T1894" s="3"/>
      <c r="X1894" s="4">
        <f t="shared" ca="1" si="354"/>
        <v>6.6201976961242401E-2</v>
      </c>
      <c r="Y1894" s="4">
        <f t="shared" ca="1" si="354"/>
        <v>0.7099489724653113</v>
      </c>
      <c r="Z1894" s="4">
        <f t="shared" ca="1" si="349"/>
        <v>0.60312908657208619</v>
      </c>
      <c r="AA1894" s="4">
        <f t="shared" ca="1" si="350"/>
        <v>0.11502631105899699</v>
      </c>
      <c r="AB1894" s="4">
        <f t="shared" ca="1" si="351"/>
        <v>0.88486221627140693</v>
      </c>
      <c r="AC1894" s="4">
        <f t="shared" ca="1" si="355"/>
        <v>0.85086183722374631</v>
      </c>
      <c r="AD1894" s="4">
        <f t="shared" ca="1" si="352"/>
        <v>0.78304481005549742</v>
      </c>
      <c r="AF1894" s="4">
        <f t="shared" ca="1" si="356"/>
        <v>9.0070755894576859E-2</v>
      </c>
      <c r="AG1894" s="4">
        <f t="shared" ca="1" si="357"/>
        <v>0.69288676606553035</v>
      </c>
      <c r="AH1894" s="2">
        <f t="shared" ca="1" si="353"/>
        <v>54.875767395475577</v>
      </c>
    </row>
    <row r="1895" spans="20:34" x14ac:dyDescent="0.25">
      <c r="T1895" s="3"/>
      <c r="X1895" s="4">
        <f t="shared" ca="1" si="354"/>
        <v>1.0340824105735904</v>
      </c>
      <c r="Y1895" s="4">
        <f t="shared" ca="1" si="354"/>
        <v>5.2673493209191319E-2</v>
      </c>
      <c r="Z1895" s="4">
        <f t="shared" ca="1" si="349"/>
        <v>0.67215356745720378</v>
      </c>
      <c r="AA1895" s="4">
        <f t="shared" ca="1" si="350"/>
        <v>1.3827483480819245</v>
      </c>
      <c r="AB1895" s="4">
        <f t="shared" ca="1" si="351"/>
        <v>0.97860024021712144</v>
      </c>
      <c r="AC1895" s="4">
        <f t="shared" ca="1" si="355"/>
        <v>1.156699626565616E-2</v>
      </c>
      <c r="AD1895" s="4">
        <f t="shared" ca="1" si="352"/>
        <v>2.9480629421787938</v>
      </c>
      <c r="AF1895" s="4">
        <f t="shared" ca="1" si="356"/>
        <v>4.0764291633392649</v>
      </c>
      <c r="AG1895" s="4">
        <f t="shared" ca="1" si="357"/>
        <v>2.8849751033913615</v>
      </c>
      <c r="AH1895" s="2">
        <f t="shared" ca="1" si="353"/>
        <v>-322.78539775022546</v>
      </c>
    </row>
    <row r="1896" spans="20:34" x14ac:dyDescent="0.25">
      <c r="T1896" s="3"/>
      <c r="X1896" s="4">
        <f t="shared" ca="1" si="354"/>
        <v>3.9951382057951845E-2</v>
      </c>
      <c r="Y1896" s="4">
        <f t="shared" ca="1" si="354"/>
        <v>0.42126523907455504</v>
      </c>
      <c r="Z1896" s="4">
        <f t="shared" ca="1" si="349"/>
        <v>0.35828884676304024</v>
      </c>
      <c r="AA1896" s="4">
        <f t="shared" ca="1" si="350"/>
        <v>8.0643492181606852E-2</v>
      </c>
      <c r="AB1896" s="4">
        <f t="shared" ca="1" si="351"/>
        <v>0.55235931342026368</v>
      </c>
      <c r="AC1896" s="4">
        <f t="shared" ca="1" si="355"/>
        <v>0.31585010150026405</v>
      </c>
      <c r="AD1896" s="4">
        <f t="shared" ca="1" si="352"/>
        <v>1.2730807035323652</v>
      </c>
      <c r="AF1896" s="4">
        <f t="shared" ca="1" si="356"/>
        <v>0.10266567376186685</v>
      </c>
      <c r="AG1896" s="4">
        <f t="shared" ca="1" si="357"/>
        <v>0.70319798333172356</v>
      </c>
      <c r="AH1896" s="2">
        <f t="shared" ca="1" si="353"/>
        <v>53.894819692412966</v>
      </c>
    </row>
    <row r="1897" spans="20:34" x14ac:dyDescent="0.25">
      <c r="T1897" s="3"/>
      <c r="X1897" s="4">
        <f t="shared" ca="1" si="354"/>
        <v>0.51550101401539716</v>
      </c>
      <c r="Y1897" s="4">
        <f t="shared" ca="1" si="354"/>
        <v>-1.7648423368648098</v>
      </c>
      <c r="Z1897" s="4">
        <f t="shared" ca="1" si="349"/>
        <v>-1.0847155151929597</v>
      </c>
      <c r="AA1897" s="4">
        <f t="shared" ca="1" si="350"/>
        <v>0.70351458988586446</v>
      </c>
      <c r="AB1897" s="4">
        <f t="shared" ca="1" si="351"/>
        <v>-1.4072987050142731</v>
      </c>
      <c r="AC1897" s="4">
        <f t="shared" ca="1" si="355"/>
        <v>0.32605134349664333</v>
      </c>
      <c r="AD1897" s="4">
        <f t="shared" ca="1" si="352"/>
        <v>1.2595640145233233</v>
      </c>
      <c r="AF1897" s="4">
        <f t="shared" ca="1" si="356"/>
        <v>0.8861216611123689</v>
      </c>
      <c r="AG1897" s="4">
        <f t="shared" ca="1" si="357"/>
        <v>-1.7725828065212521</v>
      </c>
      <c r="AH1897" s="2">
        <f t="shared" ca="1" si="353"/>
        <v>-317.23946336716926</v>
      </c>
    </row>
    <row r="1898" spans="20:34" x14ac:dyDescent="0.25">
      <c r="T1898" s="3"/>
      <c r="X1898" s="4">
        <f t="shared" ca="1" si="354"/>
        <v>1.0128910457697555</v>
      </c>
      <c r="Y1898" s="4">
        <f t="shared" ca="1" si="354"/>
        <v>1.5323433158559085</v>
      </c>
      <c r="Z1898" s="4">
        <f t="shared" ca="1" si="349"/>
        <v>1.8321572977321985</v>
      </c>
      <c r="AA1898" s="4">
        <f t="shared" ca="1" si="350"/>
        <v>1.3549920682528673</v>
      </c>
      <c r="AB1898" s="4">
        <f t="shared" ca="1" si="351"/>
        <v>2.5539320073131111</v>
      </c>
      <c r="AC1898" s="4">
        <f t="shared" ca="1" si="355"/>
        <v>0.99631721744237511</v>
      </c>
      <c r="AD1898" s="4">
        <f t="shared" ca="1" si="352"/>
        <v>0.53284864668117915</v>
      </c>
      <c r="AF1898" s="4">
        <f t="shared" ca="1" si="356"/>
        <v>0.72200568983227231</v>
      </c>
      <c r="AG1898" s="4">
        <f t="shared" ca="1" si="357"/>
        <v>1.3608592138125386</v>
      </c>
      <c r="AH1898" s="2">
        <f t="shared" ca="1" si="353"/>
        <v>21.726614091260672</v>
      </c>
    </row>
    <row r="1899" spans="20:34" x14ac:dyDescent="0.25">
      <c r="T1899" s="3"/>
      <c r="X1899" s="4">
        <f t="shared" ca="1" si="354"/>
        <v>0.83455737670804042</v>
      </c>
      <c r="Y1899" s="4">
        <f t="shared" ca="1" si="354"/>
        <v>1.5518953859431301</v>
      </c>
      <c r="Z1899" s="4">
        <f t="shared" ca="1" si="349"/>
        <v>1.7389398840294235</v>
      </c>
      <c r="AA1899" s="4">
        <f t="shared" ca="1" si="350"/>
        <v>1.1214120573739226</v>
      </c>
      <c r="AB1899" s="4">
        <f t="shared" ca="1" si="351"/>
        <v>2.4273390066012102</v>
      </c>
      <c r="AC1899" s="4">
        <f t="shared" ca="1" si="355"/>
        <v>3.8307730358097092E-2</v>
      </c>
      <c r="AD1899" s="4">
        <f t="shared" ca="1" si="352"/>
        <v>2.2451753789811946</v>
      </c>
      <c r="AF1899" s="4">
        <f t="shared" ca="1" si="356"/>
        <v>2.5177667409085775</v>
      </c>
      <c r="AG1899" s="4">
        <f t="shared" ca="1" si="357"/>
        <v>5.449801774061708</v>
      </c>
      <c r="AH1899" s="2">
        <f t="shared" ca="1" si="353"/>
        <v>157.66507285922853</v>
      </c>
    </row>
    <row r="1900" spans="20:34" x14ac:dyDescent="0.25">
      <c r="T1900" s="3"/>
      <c r="X1900" s="4">
        <f t="shared" ca="1" si="354"/>
        <v>-1.0465097993711268</v>
      </c>
      <c r="Y1900" s="4">
        <f t="shared" ca="1" si="354"/>
        <v>0.26457489420732239</v>
      </c>
      <c r="Z1900" s="4">
        <f t="shared" ca="1" si="349"/>
        <v>-0.42824931621968343</v>
      </c>
      <c r="AA1900" s="4">
        <f t="shared" ca="1" si="350"/>
        <v>-1.3423946582303186</v>
      </c>
      <c r="AB1900" s="4">
        <f t="shared" ca="1" si="351"/>
        <v>-0.51579117768744343</v>
      </c>
      <c r="AC1900" s="4">
        <f t="shared" ca="1" si="355"/>
        <v>0.68638262122372884</v>
      </c>
      <c r="AD1900" s="4">
        <f t="shared" ca="1" si="352"/>
        <v>0.91851200898052277</v>
      </c>
      <c r="AF1900" s="4">
        <f t="shared" ca="1" si="356"/>
        <v>-1.2330056143758521</v>
      </c>
      <c r="AG1900" s="4">
        <f t="shared" ca="1" si="357"/>
        <v>-0.47376039083212346</v>
      </c>
      <c r="AH1900" s="2">
        <f t="shared" ca="1" si="353"/>
        <v>154.17014260610813</v>
      </c>
    </row>
    <row r="1901" spans="20:34" x14ac:dyDescent="0.25">
      <c r="T1901" s="3"/>
      <c r="X1901" s="4">
        <f t="shared" ca="1" si="354"/>
        <v>0.44658333333540545</v>
      </c>
      <c r="Y1901" s="4">
        <f t="shared" ca="1" si="354"/>
        <v>-1.6691117042206287</v>
      </c>
      <c r="Z1901" s="4">
        <f t="shared" ca="1" si="349"/>
        <v>-1.0508443625515622</v>
      </c>
      <c r="AA1901" s="4">
        <f t="shared" ca="1" si="350"/>
        <v>0.61324676391850208</v>
      </c>
      <c r="AB1901" s="4">
        <f t="shared" ca="1" si="351"/>
        <v>-1.3613003160853845</v>
      </c>
      <c r="AC1901" s="4">
        <f t="shared" ca="1" si="355"/>
        <v>0.61409848036637649</v>
      </c>
      <c r="AD1901" s="4">
        <f t="shared" ca="1" si="352"/>
        <v>0.97606260503082798</v>
      </c>
      <c r="AF1901" s="4">
        <f t="shared" ca="1" si="356"/>
        <v>0.59856723391701827</v>
      </c>
      <c r="AG1901" s="4">
        <f t="shared" ca="1" si="357"/>
        <v>-1.3287143327475899</v>
      </c>
      <c r="AH1901" s="2">
        <f t="shared" ca="1" si="353"/>
        <v>-227.86881477923498</v>
      </c>
    </row>
    <row r="1902" spans="20:34" x14ac:dyDescent="0.25">
      <c r="T1902" s="3"/>
      <c r="X1902" s="4">
        <f t="shared" ca="1" si="354"/>
        <v>0.22640697193652734</v>
      </c>
      <c r="Y1902" s="4">
        <f t="shared" ca="1" si="354"/>
        <v>0.2201756751394664</v>
      </c>
      <c r="Z1902" s="4">
        <f t="shared" ca="1" si="349"/>
        <v>0.31255424209935206</v>
      </c>
      <c r="AA1902" s="4">
        <f t="shared" ca="1" si="350"/>
        <v>0.32486152987142641</v>
      </c>
      <c r="AB1902" s="4">
        <f t="shared" ca="1" si="351"/>
        <v>0.49024987902628581</v>
      </c>
      <c r="AC1902" s="4">
        <f t="shared" ca="1" si="355"/>
        <v>0.11520930205241486</v>
      </c>
      <c r="AD1902" s="4">
        <f t="shared" ca="1" si="352"/>
        <v>1.7092222851536212</v>
      </c>
      <c r="AF1902" s="4">
        <f t="shared" ca="1" si="356"/>
        <v>0.55526056644534083</v>
      </c>
      <c r="AG1902" s="4">
        <f t="shared" ca="1" si="357"/>
        <v>0.83794601852559458</v>
      </c>
      <c r="AH1902" s="2">
        <f t="shared" ca="1" si="353"/>
        <v>-4.3914411396403921</v>
      </c>
    </row>
    <row r="1903" spans="20:34" x14ac:dyDescent="0.25">
      <c r="T1903" s="3"/>
      <c r="X1903" s="4">
        <f t="shared" ca="1" si="354"/>
        <v>-0.86850685539262007</v>
      </c>
      <c r="Y1903" s="4">
        <f t="shared" ca="1" si="354"/>
        <v>1.3432802590808359</v>
      </c>
      <c r="Z1903" s="4">
        <f t="shared" ca="1" si="349"/>
        <v>0.53534638352788355</v>
      </c>
      <c r="AA1903" s="4">
        <f t="shared" ca="1" si="350"/>
        <v>-1.1092478284155003</v>
      </c>
      <c r="AB1903" s="4">
        <f t="shared" ca="1" si="351"/>
        <v>0.7928105766272372</v>
      </c>
      <c r="AC1903" s="4">
        <f t="shared" ca="1" si="355"/>
        <v>0.88307886018395376</v>
      </c>
      <c r="AD1903" s="4">
        <f t="shared" ca="1" si="352"/>
        <v>0.75209803085360216</v>
      </c>
      <c r="AF1903" s="4">
        <f t="shared" ca="1" si="356"/>
        <v>-0.83426310747993215</v>
      </c>
      <c r="AG1903" s="4">
        <f t="shared" ca="1" si="357"/>
        <v>0.59627127352125397</v>
      </c>
      <c r="AH1903" s="2">
        <f t="shared" ca="1" si="353"/>
        <v>195.12560908896012</v>
      </c>
    </row>
    <row r="1904" spans="20:34" x14ac:dyDescent="0.25">
      <c r="T1904" s="3"/>
      <c r="X1904" s="4">
        <f t="shared" ca="1" si="354"/>
        <v>-0.36133846331597297</v>
      </c>
      <c r="Y1904" s="4">
        <f t="shared" ca="1" si="354"/>
        <v>-0.72134385892943398</v>
      </c>
      <c r="Z1904" s="4">
        <f t="shared" ca="1" si="349"/>
        <v>-0.79208350925272175</v>
      </c>
      <c r="AA1904" s="4">
        <f t="shared" ca="1" si="350"/>
        <v>-0.44496273204525866</v>
      </c>
      <c r="AB1904" s="4">
        <f t="shared" ca="1" si="351"/>
        <v>-1.009892659675613</v>
      </c>
      <c r="AC1904" s="4">
        <f t="shared" ca="1" si="355"/>
        <v>0.66475290011723276</v>
      </c>
      <c r="AD1904" s="4">
        <f t="shared" ca="1" si="352"/>
        <v>0.93559087423037901</v>
      </c>
      <c r="AF1904" s="4">
        <f t="shared" ca="1" si="356"/>
        <v>-0.4163030714741614</v>
      </c>
      <c r="AG1904" s="4">
        <f t="shared" ca="1" si="357"/>
        <v>-0.94484635634474945</v>
      </c>
      <c r="AH1904" s="2">
        <f t="shared" ca="1" si="353"/>
        <v>-27.322832765895328</v>
      </c>
    </row>
    <row r="1905" spans="20:34" x14ac:dyDescent="0.25">
      <c r="T1905" s="3"/>
      <c r="X1905" s="4">
        <f t="shared" ca="1" si="354"/>
        <v>-1.1180604410973662</v>
      </c>
      <c r="Y1905" s="4">
        <f t="shared" ca="1" si="354"/>
        <v>-8.6270839285773476E-2</v>
      </c>
      <c r="Z1905" s="4">
        <f t="shared" ca="1" si="349"/>
        <v>-0.74998079666244966</v>
      </c>
      <c r="AA1905" s="4">
        <f t="shared" ca="1" si="350"/>
        <v>-1.436111115480053</v>
      </c>
      <c r="AB1905" s="4">
        <f t="shared" ca="1" si="351"/>
        <v>-0.95271548093615799</v>
      </c>
      <c r="AC1905" s="4">
        <f t="shared" ca="1" si="355"/>
        <v>0.94978255811690593</v>
      </c>
      <c r="AD1905" s="4">
        <f t="shared" ca="1" si="352"/>
        <v>0.67071274120152047</v>
      </c>
      <c r="AF1905" s="4">
        <f t="shared" ca="1" si="356"/>
        <v>-0.9632180229335997</v>
      </c>
      <c r="AG1905" s="4">
        <f t="shared" ca="1" si="357"/>
        <v>-0.63899841180381545</v>
      </c>
      <c r="AH1905" s="2">
        <f t="shared" ca="1" si="353"/>
        <v>92.867334309533362</v>
      </c>
    </row>
    <row r="1906" spans="20:34" x14ac:dyDescent="0.25">
      <c r="T1906" s="3"/>
      <c r="X1906" s="4">
        <f t="shared" ca="1" si="354"/>
        <v>-1.4127361619323033</v>
      </c>
      <c r="Y1906" s="4">
        <f t="shared" ca="1" si="354"/>
        <v>-0.15467358047342605</v>
      </c>
      <c r="Z1906" s="4">
        <f t="shared" ca="1" si="349"/>
        <v>-0.98384399785790466</v>
      </c>
      <c r="AA1906" s="4">
        <f t="shared" ca="1" si="350"/>
        <v>-1.8220750136072525</v>
      </c>
      <c r="AB1906" s="4">
        <f t="shared" ca="1" si="351"/>
        <v>-1.2703111234179489</v>
      </c>
      <c r="AC1906" s="4">
        <f t="shared" ca="1" si="355"/>
        <v>0.90818022782698238</v>
      </c>
      <c r="AD1906" s="4">
        <f t="shared" ca="1" si="352"/>
        <v>0.72530482504642202</v>
      </c>
      <c r="AF1906" s="4">
        <f t="shared" ca="1" si="356"/>
        <v>-1.3215597989658654</v>
      </c>
      <c r="AG1906" s="4">
        <f t="shared" ca="1" si="357"/>
        <v>-0.92136278712517927</v>
      </c>
      <c r="AH1906" s="2">
        <f t="shared" ca="1" si="353"/>
        <v>124.19158469393278</v>
      </c>
    </row>
    <row r="1907" spans="20:34" x14ac:dyDescent="0.25">
      <c r="T1907" s="3"/>
      <c r="X1907" s="4">
        <f t="shared" ca="1" si="354"/>
        <v>-0.15953560730193853</v>
      </c>
      <c r="Y1907" s="4">
        <f t="shared" ca="1" si="354"/>
        <v>-0.41965677921484923</v>
      </c>
      <c r="Z1907" s="4">
        <f t="shared" ca="1" si="349"/>
        <v>-0.42991504532387936</v>
      </c>
      <c r="AA1907" s="4">
        <f t="shared" ca="1" si="350"/>
        <v>-0.1806429681377052</v>
      </c>
      <c r="AB1907" s="4">
        <f t="shared" ca="1" si="351"/>
        <v>-0.51805330487266732</v>
      </c>
      <c r="AC1907" s="4">
        <f t="shared" ca="1" si="355"/>
        <v>0.8350188532727878</v>
      </c>
      <c r="AD1907" s="4">
        <f t="shared" ca="1" si="352"/>
        <v>0.79731508258017525</v>
      </c>
      <c r="AF1907" s="4">
        <f t="shared" ca="1" si="356"/>
        <v>-0.14402936305824238</v>
      </c>
      <c r="AG1907" s="4">
        <f t="shared" ca="1" si="357"/>
        <v>-0.41305171355548342</v>
      </c>
      <c r="AH1907" s="2">
        <f t="shared" ca="1" si="353"/>
        <v>-18.17073666711849</v>
      </c>
    </row>
    <row r="1908" spans="20:34" x14ac:dyDescent="0.25">
      <c r="T1908" s="3"/>
      <c r="X1908" s="4">
        <f t="shared" ca="1" si="354"/>
        <v>1.2092494146243442</v>
      </c>
      <c r="Y1908" s="4">
        <f t="shared" ca="1" si="354"/>
        <v>0.91416057460726075</v>
      </c>
      <c r="Z1908" s="4">
        <f t="shared" ca="1" si="349"/>
        <v>1.4618332152709628</v>
      </c>
      <c r="AA1908" s="4">
        <f t="shared" ca="1" si="350"/>
        <v>1.6121806865016977</v>
      </c>
      <c r="AB1908" s="4">
        <f t="shared" ca="1" si="351"/>
        <v>2.0510169942005581</v>
      </c>
      <c r="AC1908" s="4">
        <f t="shared" ca="1" si="355"/>
        <v>0.58295725232801621</v>
      </c>
      <c r="AD1908" s="4">
        <f t="shared" ca="1" si="352"/>
        <v>1.0015401395930912</v>
      </c>
      <c r="AF1908" s="4">
        <f t="shared" ca="1" si="356"/>
        <v>1.6146636698081958</v>
      </c>
      <c r="AG1908" s="4">
        <f t="shared" ca="1" si="357"/>
        <v>2.0541758466794291</v>
      </c>
      <c r="AH1908" s="2">
        <f t="shared" ca="1" si="353"/>
        <v>-46.652863154021361</v>
      </c>
    </row>
    <row r="1909" spans="20:34" x14ac:dyDescent="0.25">
      <c r="T1909" s="3"/>
      <c r="X1909" s="4">
        <f t="shared" ca="1" si="354"/>
        <v>7.078684893600147E-2</v>
      </c>
      <c r="Y1909" s="4">
        <f t="shared" ca="1" si="354"/>
        <v>-0.87839633266436024</v>
      </c>
      <c r="Z1909" s="4">
        <f t="shared" ca="1" si="349"/>
        <v>-0.65314451987180677</v>
      </c>
      <c r="AA1909" s="4">
        <f t="shared" ca="1" si="350"/>
        <v>0.12103153963628925</v>
      </c>
      <c r="AB1909" s="4">
        <f t="shared" ca="1" si="351"/>
        <v>-0.8212079184566512</v>
      </c>
      <c r="AC1909" s="4">
        <f t="shared" ca="1" si="355"/>
        <v>0.75286382140339936</v>
      </c>
      <c r="AD1909" s="4">
        <f t="shared" ca="1" si="352"/>
        <v>0.86587174949295509</v>
      </c>
      <c r="AF1909" s="4">
        <f t="shared" ca="1" si="356"/>
        <v>0.10479779096869971</v>
      </c>
      <c r="AG1909" s="4">
        <f t="shared" ca="1" si="357"/>
        <v>-0.71106073705152861</v>
      </c>
      <c r="AH1909" s="2">
        <f t="shared" ca="1" si="353"/>
        <v>-87.871582320599828</v>
      </c>
    </row>
    <row r="1910" spans="20:34" x14ac:dyDescent="0.25">
      <c r="T1910" s="3"/>
      <c r="X1910" s="4">
        <f t="shared" ca="1" si="354"/>
        <v>-0.51391789421692557</v>
      </c>
      <c r="Y1910" s="4">
        <f t="shared" ca="1" si="354"/>
        <v>-0.44896101944548555</v>
      </c>
      <c r="Z1910" s="4">
        <f t="shared" ca="1" si="349"/>
        <v>-0.66918363170473572</v>
      </c>
      <c r="AA1910" s="4">
        <f t="shared" ca="1" si="350"/>
        <v>-0.64481004813123077</v>
      </c>
      <c r="AB1910" s="4">
        <f t="shared" ca="1" si="351"/>
        <v>-0.84298967805532787</v>
      </c>
      <c r="AC1910" s="4">
        <f t="shared" ca="1" si="355"/>
        <v>8.3829584641888832E-2</v>
      </c>
      <c r="AD1910" s="4">
        <f t="shared" ca="1" si="352"/>
        <v>1.8554669414448992</v>
      </c>
      <c r="AF1910" s="4">
        <f t="shared" ca="1" si="356"/>
        <v>-1.1964237278189931</v>
      </c>
      <c r="AG1910" s="4">
        <f t="shared" ca="1" si="357"/>
        <v>-1.5641394796109396</v>
      </c>
      <c r="AH1910" s="2">
        <f t="shared" ca="1" si="353"/>
        <v>39.037965256604366</v>
      </c>
    </row>
    <row r="1911" spans="20:34" x14ac:dyDescent="0.25">
      <c r="T1911" s="3"/>
      <c r="X1911" s="4">
        <f t="shared" ca="1" si="354"/>
        <v>0.11560702548496216</v>
      </c>
      <c r="Y1911" s="4">
        <f t="shared" ca="1" si="354"/>
        <v>0.86246538764910696</v>
      </c>
      <c r="Z1911" s="4">
        <f t="shared" ca="1" si="349"/>
        <v>0.7541460515438303</v>
      </c>
      <c r="AA1911" s="4">
        <f t="shared" ca="1" si="350"/>
        <v>0.17973664776861548</v>
      </c>
      <c r="AB1911" s="4">
        <f t="shared" ca="1" si="351"/>
        <v>1.0899493345981841</v>
      </c>
      <c r="AC1911" s="4">
        <f t="shared" ca="1" si="355"/>
        <v>0.47518249834396231</v>
      </c>
      <c r="AD1911" s="4">
        <f t="shared" ca="1" si="352"/>
        <v>1.0961824523228756</v>
      </c>
      <c r="AF1911" s="4">
        <f t="shared" ca="1" si="356"/>
        <v>0.19702415932329381</v>
      </c>
      <c r="AG1911" s="4">
        <f t="shared" ca="1" si="357"/>
        <v>1.1947833345075238</v>
      </c>
      <c r="AH1911" s="2">
        <f t="shared" ca="1" si="353"/>
        <v>88.005388004319684</v>
      </c>
    </row>
    <row r="1912" spans="20:34" x14ac:dyDescent="0.25">
      <c r="T1912" s="3"/>
      <c r="X1912" s="4">
        <f t="shared" ca="1" si="354"/>
        <v>-1.2467761056210585</v>
      </c>
      <c r="Y1912" s="4">
        <f t="shared" ca="1" si="354"/>
        <v>-0.41558037315961133</v>
      </c>
      <c r="Z1912" s="4">
        <f t="shared" ca="1" si="349"/>
        <v>-1.0894897769036609</v>
      </c>
      <c r="AA1912" s="4">
        <f t="shared" ca="1" si="350"/>
        <v>-1.6047018615681068</v>
      </c>
      <c r="AB1912" s="4">
        <f t="shared" ca="1" si="351"/>
        <v>-1.4137823446276685</v>
      </c>
      <c r="AC1912" s="4">
        <f t="shared" ca="1" si="355"/>
        <v>0.31971224683598354</v>
      </c>
      <c r="AD1912" s="4">
        <f t="shared" ca="1" si="352"/>
        <v>1.2679148204068111</v>
      </c>
      <c r="AF1912" s="4">
        <f t="shared" ca="1" si="356"/>
        <v>-2.0346252726166014</v>
      </c>
      <c r="AG1912" s="4">
        <f t="shared" ca="1" si="357"/>
        <v>-1.7925555875829107</v>
      </c>
      <c r="AH1912" s="2">
        <f t="shared" ca="1" si="353"/>
        <v>157.61233697938042</v>
      </c>
    </row>
    <row r="1913" spans="20:34" x14ac:dyDescent="0.25">
      <c r="T1913" s="3"/>
      <c r="X1913" s="4">
        <f t="shared" ca="1" si="354"/>
        <v>0.87144260232001647</v>
      </c>
      <c r="Y1913" s="4">
        <f t="shared" ca="1" si="354"/>
        <v>0.89586632969454838</v>
      </c>
      <c r="Z1913" s="4">
        <f t="shared" ca="1" si="349"/>
        <v>1.2413969434594025</v>
      </c>
      <c r="AA1913" s="4">
        <f t="shared" ca="1" si="350"/>
        <v>1.1697240303459815</v>
      </c>
      <c r="AB1913" s="4">
        <f t="shared" ca="1" si="351"/>
        <v>1.751655662386018</v>
      </c>
      <c r="AC1913" s="4">
        <f t="shared" ca="1" si="355"/>
        <v>3.7067440396177043E-2</v>
      </c>
      <c r="AD1913" s="4">
        <f t="shared" ca="1" si="352"/>
        <v>2.262622326322743</v>
      </c>
      <c r="AF1913" s="4">
        <f t="shared" ca="1" si="356"/>
        <v>2.6466437066970396</v>
      </c>
      <c r="AG1913" s="4">
        <f t="shared" ca="1" si="357"/>
        <v>3.9633352097442573</v>
      </c>
      <c r="AH1913" s="2">
        <f t="shared" ca="1" si="353"/>
        <v>-9.951084084971626</v>
      </c>
    </row>
    <row r="1914" spans="20:34" x14ac:dyDescent="0.25">
      <c r="T1914" s="3"/>
      <c r="X1914" s="4">
        <f t="shared" ca="1" si="354"/>
        <v>-0.64019785177742816</v>
      </c>
      <c r="Y1914" s="4">
        <f t="shared" ca="1" si="354"/>
        <v>2.1120409529154168E-2</v>
      </c>
      <c r="Z1914" s="4">
        <f t="shared" ca="1" si="349"/>
        <v>-0.37353691437350817</v>
      </c>
      <c r="AA1914" s="4">
        <f t="shared" ca="1" si="350"/>
        <v>-0.81021052475444866</v>
      </c>
      <c r="AB1914" s="4">
        <f t="shared" ca="1" si="351"/>
        <v>-0.44148953327637885</v>
      </c>
      <c r="AC1914" s="4">
        <f t="shared" ca="1" si="355"/>
        <v>7.8624488674255422E-2</v>
      </c>
      <c r="AD1914" s="4">
        <f t="shared" ca="1" si="352"/>
        <v>1.8856978030120484</v>
      </c>
      <c r="AF1914" s="4">
        <f t="shared" ca="1" si="356"/>
        <v>-1.5278122065067026</v>
      </c>
      <c r="AG1914" s="4">
        <f t="shared" ca="1" si="357"/>
        <v>-0.83251584295208225</v>
      </c>
      <c r="AH1914" s="2">
        <f t="shared" ca="1" si="353"/>
        <v>167.66502219958693</v>
      </c>
    </row>
    <row r="1915" spans="20:34" x14ac:dyDescent="0.25">
      <c r="T1915" s="3"/>
      <c r="X1915" s="4">
        <f t="shared" ca="1" si="354"/>
        <v>-1.2363999658967653</v>
      </c>
      <c r="Y1915" s="4">
        <f t="shared" ca="1" si="354"/>
        <v>0.18598106067779255</v>
      </c>
      <c r="Z1915" s="4">
        <f t="shared" ca="1" si="349"/>
        <v>-0.60631130311196901</v>
      </c>
      <c r="AA1915" s="4">
        <f t="shared" ca="1" si="350"/>
        <v>-1.5911112768936946</v>
      </c>
      <c r="AB1915" s="4">
        <f t="shared" ca="1" si="351"/>
        <v>-0.75760652460632738</v>
      </c>
      <c r="AC1915" s="4">
        <f t="shared" ca="1" si="355"/>
        <v>0.58589585562545088</v>
      </c>
      <c r="AD1915" s="4">
        <f t="shared" ca="1" si="352"/>
        <v>0.99911005082508897</v>
      </c>
      <c r="AF1915" s="4">
        <f t="shared" ca="1" si="356"/>
        <v>-1.5896952687256314</v>
      </c>
      <c r="AG1915" s="4">
        <f t="shared" ca="1" si="357"/>
        <v>-0.75693229330484679</v>
      </c>
      <c r="AH1915" s="2">
        <f t="shared" ca="1" si="353"/>
        <v>185.64513097203235</v>
      </c>
    </row>
    <row r="1916" spans="20:34" x14ac:dyDescent="0.25">
      <c r="T1916" s="3"/>
      <c r="X1916" s="4">
        <f t="shared" ca="1" si="354"/>
        <v>-0.48457828369523742</v>
      </c>
      <c r="Y1916" s="4">
        <f t="shared" ca="1" si="354"/>
        <v>0.82145666495556624</v>
      </c>
      <c r="Z1916" s="4">
        <f t="shared" ca="1" si="349"/>
        <v>0.35575240863498719</v>
      </c>
      <c r="AA1916" s="4">
        <f t="shared" ca="1" si="350"/>
        <v>-0.60638126134690074</v>
      </c>
      <c r="AB1916" s="4">
        <f t="shared" ca="1" si="351"/>
        <v>0.5489147283261725</v>
      </c>
      <c r="AC1916" s="4">
        <f t="shared" ca="1" si="355"/>
        <v>0.94469882494399726</v>
      </c>
      <c r="AD1916" s="4">
        <f t="shared" ca="1" si="352"/>
        <v>0.6784845834782548</v>
      </c>
      <c r="AF1916" s="4">
        <f t="shared" ca="1" si="356"/>
        <v>-0.41142033753397073</v>
      </c>
      <c r="AG1916" s="4">
        <f t="shared" ca="1" si="357"/>
        <v>0.37243018081346252</v>
      </c>
      <c r="AH1916" s="2">
        <f t="shared" ca="1" si="353"/>
        <v>103.61187696992101</v>
      </c>
    </row>
    <row r="1917" spans="20:34" x14ac:dyDescent="0.25">
      <c r="T1917" s="3"/>
      <c r="X1917" s="4">
        <f t="shared" ca="1" si="354"/>
        <v>-0.20341168759389708</v>
      </c>
      <c r="Y1917" s="4">
        <f t="shared" ca="1" si="354"/>
        <v>0.26654507613112027</v>
      </c>
      <c r="Z1917" s="4">
        <f t="shared" ca="1" si="349"/>
        <v>8.7283851287872152E-2</v>
      </c>
      <c r="AA1917" s="4">
        <f t="shared" ca="1" si="350"/>
        <v>-0.23811150655696722</v>
      </c>
      <c r="AB1917" s="4">
        <f t="shared" ca="1" si="351"/>
        <v>0.18432361898975572</v>
      </c>
      <c r="AC1917" s="4">
        <f t="shared" ca="1" si="355"/>
        <v>0.22690789822006396</v>
      </c>
      <c r="AD1917" s="4">
        <f t="shared" ca="1" si="352"/>
        <v>1.4134504311338334</v>
      </c>
      <c r="AF1917" s="4">
        <f t="shared" ca="1" si="356"/>
        <v>-0.33655881160087192</v>
      </c>
      <c r="AG1917" s="4">
        <f t="shared" ca="1" si="357"/>
        <v>0.26053229872921868</v>
      </c>
      <c r="AH1917" s="2">
        <f t="shared" ca="1" si="353"/>
        <v>80.280292174073566</v>
      </c>
    </row>
    <row r="1918" spans="20:34" x14ac:dyDescent="0.25">
      <c r="T1918" s="3"/>
      <c r="X1918" s="4">
        <f t="shared" ca="1" si="354"/>
        <v>2.3239045334289723</v>
      </c>
      <c r="Y1918" s="4">
        <f t="shared" ca="1" si="354"/>
        <v>-1.692593519402281</v>
      </c>
      <c r="Z1918" s="4">
        <f t="shared" ca="1" si="349"/>
        <v>7.4998680055786249E-2</v>
      </c>
      <c r="AA1918" s="4">
        <f t="shared" ca="1" si="350"/>
        <v>3.0721470301905871</v>
      </c>
      <c r="AB1918" s="4">
        <f t="shared" ca="1" si="351"/>
        <v>0.16763986185948274</v>
      </c>
      <c r="AC1918" s="4">
        <f t="shared" ca="1" si="355"/>
        <v>0.91981444914516275</v>
      </c>
      <c r="AD1918" s="4">
        <f t="shared" ca="1" si="352"/>
        <v>0.71168435626432702</v>
      </c>
      <c r="AF1918" s="4">
        <f t="shared" ca="1" si="356"/>
        <v>2.186398981530552</v>
      </c>
      <c r="AG1918" s="4">
        <f t="shared" ca="1" si="357"/>
        <v>0.11930666717170668</v>
      </c>
      <c r="AH1918" s="2">
        <f t="shared" ca="1" si="353"/>
        <v>-326.23247442485626</v>
      </c>
    </row>
    <row r="1919" spans="20:34" x14ac:dyDescent="0.25">
      <c r="T1919" s="3"/>
      <c r="X1919" s="4">
        <f t="shared" ca="1" si="354"/>
        <v>-0.75927006451957324</v>
      </c>
      <c r="Y1919" s="4">
        <f t="shared" ca="1" si="354"/>
        <v>-1.7301943186790234</v>
      </c>
      <c r="Z1919" s="4">
        <f t="shared" ca="1" si="349"/>
        <v>-1.8343791996850927</v>
      </c>
      <c r="AA1919" s="4">
        <f t="shared" ca="1" si="350"/>
        <v>-0.96617035496500303</v>
      </c>
      <c r="AB1919" s="4">
        <f t="shared" ca="1" si="351"/>
        <v>-2.4253721697769404</v>
      </c>
      <c r="AC1919" s="4">
        <f t="shared" ca="1" si="355"/>
        <v>0.70875012512609248</v>
      </c>
      <c r="AD1919" s="4">
        <f t="shared" ca="1" si="352"/>
        <v>0.90087881658294089</v>
      </c>
      <c r="AF1919" s="4">
        <f t="shared" ca="1" si="356"/>
        <v>-0.8704024059983918</v>
      </c>
      <c r="AG1919" s="4">
        <f t="shared" ca="1" si="357"/>
        <v>-2.1849664100818496</v>
      </c>
      <c r="AH1919" s="2">
        <f t="shared" ca="1" si="353"/>
        <v>-77.046455544997116</v>
      </c>
    </row>
    <row r="1920" spans="20:34" x14ac:dyDescent="0.25">
      <c r="T1920" s="3"/>
      <c r="X1920" s="4">
        <f t="shared" ca="1" si="354"/>
        <v>-1.5773519177532671</v>
      </c>
      <c r="Y1920" s="4">
        <f t="shared" ca="1" si="354"/>
        <v>-1.6048159841508221</v>
      </c>
      <c r="Z1920" s="4">
        <f t="shared" ca="1" si="349"/>
        <v>-2.2337137452101046</v>
      </c>
      <c r="AA1920" s="4">
        <f t="shared" ca="1" si="350"/>
        <v>-2.0376874116351305</v>
      </c>
      <c r="AB1920" s="4">
        <f t="shared" ca="1" si="351"/>
        <v>-2.9676845596821506</v>
      </c>
      <c r="AC1920" s="4">
        <f t="shared" ca="1" si="355"/>
        <v>0.95791128230213896</v>
      </c>
      <c r="AD1920" s="4">
        <f t="shared" ca="1" si="352"/>
        <v>0.6572468214378735</v>
      </c>
      <c r="AF1920" s="4">
        <f t="shared" ca="1" si="356"/>
        <v>-1.3392635743811572</v>
      </c>
      <c r="AG1920" s="4">
        <f t="shared" ca="1" si="357"/>
        <v>-1.9505012438813487</v>
      </c>
      <c r="AH1920" s="2">
        <f t="shared" ca="1" si="353"/>
        <v>24.237860145396098</v>
      </c>
    </row>
    <row r="1921" spans="20:34" x14ac:dyDescent="0.25">
      <c r="T1921" s="3"/>
      <c r="X1921" s="4">
        <f t="shared" ca="1" si="354"/>
        <v>-1.1161403487292363</v>
      </c>
      <c r="Y1921" s="4">
        <f t="shared" ca="1" si="354"/>
        <v>-1.258840012425728</v>
      </c>
      <c r="Z1921" s="4">
        <f t="shared" ca="1" si="349"/>
        <v>-1.6782964907168303</v>
      </c>
      <c r="AA1921" s="4">
        <f t="shared" ca="1" si="350"/>
        <v>-1.433596193880581</v>
      </c>
      <c r="AB1921" s="4">
        <f t="shared" ca="1" si="351"/>
        <v>-2.2134055671576438</v>
      </c>
      <c r="AC1921" s="4">
        <f t="shared" ca="1" si="355"/>
        <v>6.2478296856681381E-2</v>
      </c>
      <c r="AD1921" s="4">
        <f t="shared" ca="1" si="352"/>
        <v>1.9963852943371978</v>
      </c>
      <c r="AF1921" s="4">
        <f t="shared" ca="1" si="356"/>
        <v>-2.86201035948097</v>
      </c>
      <c r="AG1921" s="4">
        <f t="shared" ca="1" si="357"/>
        <v>-4.4188103246776054</v>
      </c>
      <c r="AH1921" s="2">
        <f t="shared" ca="1" si="353"/>
        <v>38.25307414782219</v>
      </c>
    </row>
    <row r="1922" spans="20:34" x14ac:dyDescent="0.25">
      <c r="T1922" s="3"/>
      <c r="X1922" s="4">
        <f t="shared" ca="1" si="354"/>
        <v>-1.2377743380897881</v>
      </c>
      <c r="Y1922" s="4">
        <f t="shared" ca="1" si="354"/>
        <v>-0.95188535335437285</v>
      </c>
      <c r="Z1922" s="4">
        <f t="shared" ref="Z1922:Z1985" ca="1" si="358">X1922*B$19+SQRT(1-B$19^2)*Y1922</f>
        <v>-1.5091267760885054</v>
      </c>
      <c r="AA1922" s="4">
        <f t="shared" ref="AA1922:AA1985" ca="1" si="359">X1922*SQRT($B$28)+$B$20</f>
        <v>-1.5929114185802702</v>
      </c>
      <c r="AB1922" s="4">
        <f t="shared" ref="AB1922:AB1985" ca="1" si="360">Z1922*SQRT($C$29)+$C$20</f>
        <v>-1.9836662839732815</v>
      </c>
      <c r="AC1922" s="4">
        <f t="shared" ca="1" si="355"/>
        <v>0.43920639828546904</v>
      </c>
      <c r="AD1922" s="4">
        <f t="shared" ref="AD1922:AD1985" ca="1" si="361">SQRT((B$26/2)/GAMMAINV(AC1922,B$26/2,1))</f>
        <v>1.1311126124099995</v>
      </c>
      <c r="AF1922" s="4">
        <f t="shared" ca="1" si="356"/>
        <v>-1.8017621960080477</v>
      </c>
      <c r="AG1922" s="4">
        <f t="shared" ca="1" si="357"/>
        <v>-2.2437499526146545</v>
      </c>
      <c r="AH1922" s="2">
        <f t="shared" ref="AH1922:AH1985" ca="1" si="362">(B$4*EXP(-B$8*B$7)*NORMSDIST((LN(B$4/(B$5+AF1922))-B$8*B$7+B$9*B$7+0.5*B$6*B$6*B$7)/(B$6*SQRT(B$7)))-(B$5+AF1922)*EXP(-B$9*B$7)*NORMSDIST((LN(B$4/(B$5+AF1922))-B$8*B$7+B$9*B$7-0.5*B$6*B$6*B$7)/(B$6*SQRT(B$7))))*400+100*AG1922-400*$B$13</f>
        <v>72.831715764917135</v>
      </c>
    </row>
    <row r="1923" spans="20:34" x14ac:dyDescent="0.25">
      <c r="T1923" s="3"/>
      <c r="X1923" s="4">
        <f t="shared" ref="X1923:Y1986" ca="1" si="363">NORMSINV(RAND())</f>
        <v>1.6294663963981719</v>
      </c>
      <c r="Y1923" s="4">
        <f t="shared" ca="1" si="363"/>
        <v>2.5586773630623285</v>
      </c>
      <c r="Z1923" s="4">
        <f t="shared" ca="1" si="358"/>
        <v>3.0216021964006421</v>
      </c>
      <c r="AA1923" s="4">
        <f t="shared" ca="1" si="359"/>
        <v>2.1625775223357673</v>
      </c>
      <c r="AB1923" s="4">
        <f t="shared" ca="1" si="360"/>
        <v>4.1692460663795137</v>
      </c>
      <c r="AC1923" s="4">
        <f t="shared" ref="AC1923:AC1986" ca="1" si="364">RAND()</f>
        <v>0.49982440872755196</v>
      </c>
      <c r="AD1923" s="4">
        <f t="shared" ca="1" si="361"/>
        <v>1.0733898421170447</v>
      </c>
      <c r="AF1923" s="4">
        <f t="shared" ref="AF1923:AF1986" ca="1" si="365">AD1923*AA1923</f>
        <v>2.3212887452658588</v>
      </c>
      <c r="AG1923" s="4">
        <f t="shared" ref="AG1923:AG1986" ca="1" si="366">AD1923*AB1923</f>
        <v>4.4752263769382159</v>
      </c>
      <c r="AH1923" s="2">
        <f t="shared" ca="1" si="362"/>
        <v>89.285456444363263</v>
      </c>
    </row>
    <row r="1924" spans="20:34" x14ac:dyDescent="0.25">
      <c r="T1924" s="3"/>
      <c r="X1924" s="4">
        <f t="shared" ca="1" si="363"/>
        <v>0.42423295612423367</v>
      </c>
      <c r="Y1924" s="4">
        <f t="shared" ca="1" si="363"/>
        <v>0.67201242303846442</v>
      </c>
      <c r="Z1924" s="4">
        <f t="shared" ca="1" si="358"/>
        <v>0.79132075984771899</v>
      </c>
      <c r="AA1924" s="4">
        <f t="shared" ca="1" si="359"/>
        <v>0.58397241892463914</v>
      </c>
      <c r="AB1924" s="4">
        <f t="shared" ca="1" si="360"/>
        <v>1.1404340851168397</v>
      </c>
      <c r="AC1924" s="4">
        <f t="shared" ca="1" si="364"/>
        <v>0.69999644005358952</v>
      </c>
      <c r="AD1924" s="4">
        <f t="shared" ca="1" si="361"/>
        <v>0.90778106369159917</v>
      </c>
      <c r="AF1924" s="4">
        <f t="shared" ca="1" si="365"/>
        <v>0.5301191036179651</v>
      </c>
      <c r="AG1924" s="4">
        <f t="shared" ca="1" si="366"/>
        <v>1.0352644668575206</v>
      </c>
      <c r="AH1924" s="2">
        <f t="shared" ca="1" si="362"/>
        <v>19.299098966499969</v>
      </c>
    </row>
    <row r="1925" spans="20:34" x14ac:dyDescent="0.25">
      <c r="T1925" s="3"/>
      <c r="X1925" s="4">
        <f t="shared" ca="1" si="363"/>
        <v>-0.91655571024258375</v>
      </c>
      <c r="Y1925" s="4">
        <f t="shared" ca="1" si="363"/>
        <v>1.5190337231224926</v>
      </c>
      <c r="Z1925" s="4">
        <f t="shared" ca="1" si="358"/>
        <v>0.64537309779918361</v>
      </c>
      <c r="AA1925" s="4">
        <f t="shared" ca="1" si="359"/>
        <v>-1.1721818335174274</v>
      </c>
      <c r="AB1925" s="4">
        <f t="shared" ca="1" si="360"/>
        <v>0.94223128424830904</v>
      </c>
      <c r="AC1925" s="4">
        <f t="shared" ca="1" si="364"/>
        <v>0.78981534946680898</v>
      </c>
      <c r="AD1925" s="4">
        <f t="shared" ca="1" si="361"/>
        <v>0.8358551848829151</v>
      </c>
      <c r="AF1925" s="4">
        <f t="shared" ca="1" si="365"/>
        <v>-0.97977426317110372</v>
      </c>
      <c r="AG1925" s="4">
        <f t="shared" ca="1" si="366"/>
        <v>0.78756890429783688</v>
      </c>
      <c r="AH1925" s="2">
        <f t="shared" ca="1" si="362"/>
        <v>238.2610277508229</v>
      </c>
    </row>
    <row r="1926" spans="20:34" x14ac:dyDescent="0.25">
      <c r="T1926" s="3"/>
      <c r="X1926" s="4">
        <f t="shared" ca="1" si="363"/>
        <v>0.17150858383678519</v>
      </c>
      <c r="Y1926" s="4">
        <f t="shared" ca="1" si="363"/>
        <v>-0.48938289584457284</v>
      </c>
      <c r="Z1926" s="4">
        <f t="shared" ca="1" si="358"/>
        <v>-0.28337445636036163</v>
      </c>
      <c r="AA1926" s="4">
        <f t="shared" ca="1" si="359"/>
        <v>0.25295606099927159</v>
      </c>
      <c r="AB1926" s="4">
        <f t="shared" ca="1" si="360"/>
        <v>-0.31904528538254096</v>
      </c>
      <c r="AC1926" s="4">
        <f t="shared" ca="1" si="364"/>
        <v>0.1700670243143797</v>
      </c>
      <c r="AD1926" s="4">
        <f t="shared" ca="1" si="361"/>
        <v>1.537213255848523</v>
      </c>
      <c r="AF1926" s="4">
        <f t="shared" ca="1" si="365"/>
        <v>0.38884741011530788</v>
      </c>
      <c r="AG1926" s="4">
        <f t="shared" ca="1" si="366"/>
        <v>-0.49044064190601694</v>
      </c>
      <c r="AH1926" s="2">
        <f t="shared" ca="1" si="362"/>
        <v>-110.96693083372838</v>
      </c>
    </row>
    <row r="1927" spans="20:34" x14ac:dyDescent="0.25">
      <c r="T1927" s="3"/>
      <c r="X1927" s="4">
        <f t="shared" ca="1" si="363"/>
        <v>1.0935558848281359</v>
      </c>
      <c r="Y1927" s="4">
        <f t="shared" ca="1" si="363"/>
        <v>0.15948099947376293</v>
      </c>
      <c r="Z1927" s="4">
        <f t="shared" ca="1" si="358"/>
        <v>0.79307538210498374</v>
      </c>
      <c r="AA1927" s="4">
        <f t="shared" ca="1" si="359"/>
        <v>1.4606462281428003</v>
      </c>
      <c r="AB1927" s="4">
        <f t="shared" ca="1" si="360"/>
        <v>1.1428169327827413</v>
      </c>
      <c r="AC1927" s="4">
        <f t="shared" ca="1" si="364"/>
        <v>2.3296501434717287E-2</v>
      </c>
      <c r="AD1927" s="4">
        <f t="shared" ca="1" si="361"/>
        <v>2.5193658825850767</v>
      </c>
      <c r="AF1927" s="4">
        <f t="shared" ca="1" si="365"/>
        <v>3.6799022737095495</v>
      </c>
      <c r="AG1927" s="4">
        <f t="shared" ca="1" si="366"/>
        <v>2.8791739904933613</v>
      </c>
      <c r="AH1927" s="2">
        <f t="shared" ca="1" si="362"/>
        <v>-267.5076525670429</v>
      </c>
    </row>
    <row r="1928" spans="20:34" x14ac:dyDescent="0.25">
      <c r="T1928" s="3"/>
      <c r="X1928" s="4">
        <f t="shared" ca="1" si="363"/>
        <v>1.1910372933206557</v>
      </c>
      <c r="Y1928" s="4">
        <f t="shared" ca="1" si="363"/>
        <v>-0.68164064005066116</v>
      </c>
      <c r="Z1928" s="4">
        <f t="shared" ca="1" si="358"/>
        <v>0.18575181310437994</v>
      </c>
      <c r="AA1928" s="4">
        <f t="shared" ca="1" si="359"/>
        <v>1.5883265959386192</v>
      </c>
      <c r="AB1928" s="4">
        <f t="shared" ca="1" si="360"/>
        <v>0.31804707542550914</v>
      </c>
      <c r="AC1928" s="4">
        <f t="shared" ca="1" si="364"/>
        <v>6.4998335989098766E-2</v>
      </c>
      <c r="AD1928" s="4">
        <f t="shared" ca="1" si="361"/>
        <v>1.9770801852461688</v>
      </c>
      <c r="AF1928" s="4">
        <f t="shared" ca="1" si="365"/>
        <v>3.1402490405297421</v>
      </c>
      <c r="AG1928" s="4">
        <f t="shared" ca="1" si="366"/>
        <v>0.62880457079926788</v>
      </c>
      <c r="AH1928" s="2">
        <f t="shared" ca="1" si="362"/>
        <v>-415.30194089946599</v>
      </c>
    </row>
    <row r="1929" spans="20:34" x14ac:dyDescent="0.25">
      <c r="T1929" s="3"/>
      <c r="X1929" s="4">
        <f t="shared" ca="1" si="363"/>
        <v>0.52296803063423047</v>
      </c>
      <c r="Y1929" s="4">
        <f t="shared" ca="1" si="363"/>
        <v>-1.0645058527406424</v>
      </c>
      <c r="Z1929" s="4">
        <f t="shared" ca="1" si="358"/>
        <v>-0.52501231372159496</v>
      </c>
      <c r="AA1929" s="4">
        <f t="shared" ca="1" si="359"/>
        <v>0.71329482842543468</v>
      </c>
      <c r="AB1929" s="4">
        <f t="shared" ca="1" si="360"/>
        <v>-0.64719922394265217</v>
      </c>
      <c r="AC1929" s="4">
        <f t="shared" ca="1" si="364"/>
        <v>0.11493053068077941</v>
      </c>
      <c r="AD1929" s="4">
        <f t="shared" ca="1" si="361"/>
        <v>1.7103148844398288</v>
      </c>
      <c r="AF1929" s="4">
        <f t="shared" ca="1" si="365"/>
        <v>1.2199587620499748</v>
      </c>
      <c r="AG1929" s="4">
        <f t="shared" ca="1" si="366"/>
        <v>-1.106914465907024</v>
      </c>
      <c r="AH1929" s="2">
        <f t="shared" ca="1" si="362"/>
        <v>-302.36844566425862</v>
      </c>
    </row>
    <row r="1930" spans="20:34" x14ac:dyDescent="0.25">
      <c r="T1930" s="3"/>
      <c r="X1930" s="4">
        <f t="shared" ca="1" si="363"/>
        <v>-1.6915301012072854E-2</v>
      </c>
      <c r="Y1930" s="4">
        <f t="shared" ca="1" si="363"/>
        <v>-0.1005715979276814</v>
      </c>
      <c r="Z1930" s="4">
        <f t="shared" ca="1" si="358"/>
        <v>-9.0034247917962135E-2</v>
      </c>
      <c r="AA1930" s="4">
        <f t="shared" ca="1" si="359"/>
        <v>6.1599663278931668E-3</v>
      </c>
      <c r="AB1930" s="4">
        <f t="shared" ca="1" si="360"/>
        <v>-5.6481498502244806E-2</v>
      </c>
      <c r="AC1930" s="4">
        <f t="shared" ca="1" si="364"/>
        <v>2.7233621253198503E-2</v>
      </c>
      <c r="AD1930" s="4">
        <f t="shared" ca="1" si="361"/>
        <v>2.4307734080993253</v>
      </c>
      <c r="AF1930" s="4">
        <f t="shared" ca="1" si="365"/>
        <v>1.497348234462996E-2</v>
      </c>
      <c r="AG1930" s="4">
        <f t="shared" ca="1" si="366"/>
        <v>-0.13729372460885855</v>
      </c>
      <c r="AH1930" s="2">
        <f t="shared" ca="1" si="362"/>
        <v>-16.128299158704976</v>
      </c>
    </row>
    <row r="1931" spans="20:34" x14ac:dyDescent="0.25">
      <c r="T1931" s="3"/>
      <c r="X1931" s="4">
        <f t="shared" ca="1" si="363"/>
        <v>0.92088184034752529</v>
      </c>
      <c r="Y1931" s="4">
        <f t="shared" ca="1" si="363"/>
        <v>0.1749663209197535</v>
      </c>
      <c r="Z1931" s="4">
        <f t="shared" ca="1" si="358"/>
        <v>0.70008452263262488</v>
      </c>
      <c r="AA1931" s="4">
        <f t="shared" ca="1" si="359"/>
        <v>1.2344791481937274</v>
      </c>
      <c r="AB1931" s="4">
        <f t="shared" ca="1" si="360"/>
        <v>1.0165316018367467</v>
      </c>
      <c r="AC1931" s="4">
        <f t="shared" ca="1" si="364"/>
        <v>8.6209687914959199E-2</v>
      </c>
      <c r="AD1931" s="4">
        <f t="shared" ca="1" si="361"/>
        <v>1.842346584951932</v>
      </c>
      <c r="AF1931" s="4">
        <f t="shared" ca="1" si="365"/>
        <v>2.2743384428690838</v>
      </c>
      <c r="AG1931" s="4">
        <f t="shared" ca="1" si="366"/>
        <v>1.8728035251396475</v>
      </c>
      <c r="AH1931" s="2">
        <f t="shared" ca="1" si="362"/>
        <v>-163.9800343691586</v>
      </c>
    </row>
    <row r="1932" spans="20:34" x14ac:dyDescent="0.25">
      <c r="T1932" s="3"/>
      <c r="X1932" s="4">
        <f t="shared" ca="1" si="363"/>
        <v>-0.79447268087787382</v>
      </c>
      <c r="Y1932" s="4">
        <f t="shared" ca="1" si="363"/>
        <v>-5.5181832842661697E-2</v>
      </c>
      <c r="Z1932" s="4">
        <f t="shared" ca="1" si="358"/>
        <v>-0.52807047090582315</v>
      </c>
      <c r="AA1932" s="4">
        <f t="shared" ca="1" si="359"/>
        <v>-1.0122784598181231</v>
      </c>
      <c r="AB1932" s="4">
        <f t="shared" ca="1" si="360"/>
        <v>-0.65135232451927305</v>
      </c>
      <c r="AC1932" s="4">
        <f t="shared" ca="1" si="364"/>
        <v>0.34097577724267936</v>
      </c>
      <c r="AD1932" s="4">
        <f t="shared" ca="1" si="361"/>
        <v>1.2404962514565092</v>
      </c>
      <c r="AF1932" s="4">
        <f t="shared" ca="1" si="365"/>
        <v>-1.2557276348345503</v>
      </c>
      <c r="AG1932" s="4">
        <f t="shared" ca="1" si="366"/>
        <v>-0.80800011694364193</v>
      </c>
      <c r="AH1932" s="2">
        <f t="shared" ca="1" si="362"/>
        <v>124.53504022699963</v>
      </c>
    </row>
    <row r="1933" spans="20:34" x14ac:dyDescent="0.25">
      <c r="T1933" s="3"/>
      <c r="X1933" s="4">
        <f t="shared" ca="1" si="363"/>
        <v>-0.37515174616265623</v>
      </c>
      <c r="Y1933" s="4">
        <f t="shared" ca="1" si="363"/>
        <v>-1.5539823598842801</v>
      </c>
      <c r="Z1933" s="4">
        <f t="shared" ca="1" si="358"/>
        <v>-1.4605302890448544</v>
      </c>
      <c r="AA1933" s="4">
        <f t="shared" ca="1" si="359"/>
        <v>-0.46305525924204749</v>
      </c>
      <c r="AB1933" s="4">
        <f t="shared" ca="1" si="360"/>
        <v>-1.9176702980888363</v>
      </c>
      <c r="AC1933" s="4">
        <f t="shared" ca="1" si="364"/>
        <v>0.81285567653982971</v>
      </c>
      <c r="AD1933" s="4">
        <f t="shared" ca="1" si="361"/>
        <v>0.81654311408154612</v>
      </c>
      <c r="AF1933" s="4">
        <f t="shared" ca="1" si="365"/>
        <v>-0.37810458337333908</v>
      </c>
      <c r="AG1933" s="4">
        <f t="shared" ca="1" si="366"/>
        <v>-1.5658604769831452</v>
      </c>
      <c r="AH1933" s="2">
        <f t="shared" ca="1" si="362"/>
        <v>-95.624273750109751</v>
      </c>
    </row>
    <row r="1934" spans="20:34" x14ac:dyDescent="0.25">
      <c r="T1934" s="3"/>
      <c r="X1934" s="4">
        <f t="shared" ca="1" si="363"/>
        <v>0.75864779490951417</v>
      </c>
      <c r="Y1934" s="4">
        <f t="shared" ca="1" si="363"/>
        <v>0.28465445185209054</v>
      </c>
      <c r="Z1934" s="4">
        <f t="shared" ca="1" si="358"/>
        <v>0.68813193475388834</v>
      </c>
      <c r="AA1934" s="4">
        <f t="shared" ca="1" si="359"/>
        <v>1.0219862953425261</v>
      </c>
      <c r="AB1934" s="4">
        <f t="shared" ca="1" si="360"/>
        <v>1.0002995062900224</v>
      </c>
      <c r="AC1934" s="4">
        <f t="shared" ca="1" si="364"/>
        <v>0.34559425040031067</v>
      </c>
      <c r="AD1934" s="4">
        <f t="shared" ca="1" si="361"/>
        <v>1.234754380890174</v>
      </c>
      <c r="AF1934" s="4">
        <f t="shared" ca="1" si="365"/>
        <v>1.2619020553839033</v>
      </c>
      <c r="AG1934" s="4">
        <f t="shared" ca="1" si="366"/>
        <v>1.2351241975938834</v>
      </c>
      <c r="AH1934" s="2">
        <f t="shared" ca="1" si="362"/>
        <v>-74.619659029593095</v>
      </c>
    </row>
    <row r="1935" spans="20:34" x14ac:dyDescent="0.25">
      <c r="T1935" s="3"/>
      <c r="X1935" s="4">
        <f t="shared" ca="1" si="363"/>
        <v>-0.25094864907207737</v>
      </c>
      <c r="Y1935" s="4">
        <f t="shared" ca="1" si="363"/>
        <v>-0.38955193081587813</v>
      </c>
      <c r="Z1935" s="4">
        <f t="shared" ca="1" si="358"/>
        <v>-0.46177860212406929</v>
      </c>
      <c r="AA1935" s="4">
        <f t="shared" ca="1" si="359"/>
        <v>-0.30037503782196207</v>
      </c>
      <c r="AB1935" s="4">
        <f t="shared" ca="1" si="360"/>
        <v>-0.56132529782402374</v>
      </c>
      <c r="AC1935" s="4">
        <f t="shared" ca="1" si="364"/>
        <v>4.3642037497434782E-2</v>
      </c>
      <c r="AD1935" s="4">
        <f t="shared" ca="1" si="361"/>
        <v>2.1769787676626007</v>
      </c>
      <c r="AF1935" s="4">
        <f t="shared" ca="1" si="365"/>
        <v>-0.65391007967426207</v>
      </c>
      <c r="AG1935" s="4">
        <f t="shared" ca="1" si="366"/>
        <v>-1.2219932551147854</v>
      </c>
      <c r="AH1935" s="2">
        <f t="shared" ca="1" si="362"/>
        <v>-16.300578980407863</v>
      </c>
    </row>
    <row r="1936" spans="20:34" x14ac:dyDescent="0.25">
      <c r="T1936" s="3"/>
      <c r="X1936" s="4">
        <f t="shared" ca="1" si="363"/>
        <v>1.3870543074045423</v>
      </c>
      <c r="Y1936" s="4">
        <f t="shared" ca="1" si="363"/>
        <v>-0.55578068422666327</v>
      </c>
      <c r="Z1936" s="4">
        <f t="shared" ca="1" si="358"/>
        <v>0.40501634087855132</v>
      </c>
      <c r="AA1936" s="4">
        <f t="shared" ca="1" si="359"/>
        <v>1.8450681104438116</v>
      </c>
      <c r="AB1936" s="4">
        <f t="shared" ca="1" si="360"/>
        <v>0.61581713166323171</v>
      </c>
      <c r="AC1936" s="4">
        <f t="shared" ca="1" si="364"/>
        <v>0.11733724455413108</v>
      </c>
      <c r="AD1936" s="4">
        <f t="shared" ca="1" si="361"/>
        <v>1.7009782250812655</v>
      </c>
      <c r="AF1936" s="4">
        <f t="shared" ca="1" si="365"/>
        <v>3.1384206796567589</v>
      </c>
      <c r="AG1936" s="4">
        <f t="shared" ca="1" si="366"/>
        <v>1.0474915315911599</v>
      </c>
      <c r="AH1936" s="2">
        <f t="shared" ca="1" si="362"/>
        <v>-373.16913319894593</v>
      </c>
    </row>
    <row r="1937" spans="20:34" x14ac:dyDescent="0.25">
      <c r="T1937" s="3"/>
      <c r="X1937" s="4">
        <f t="shared" ca="1" si="363"/>
        <v>1.3575317901936634</v>
      </c>
      <c r="Y1937" s="4">
        <f t="shared" ca="1" si="363"/>
        <v>-2.3907943771959896</v>
      </c>
      <c r="Z1937" s="4">
        <f t="shared" ca="1" si="358"/>
        <v>-1.0675819533771937</v>
      </c>
      <c r="AA1937" s="4">
        <f t="shared" ca="1" si="359"/>
        <v>1.806399753943478</v>
      </c>
      <c r="AB1937" s="4">
        <f t="shared" ca="1" si="360"/>
        <v>-1.3840306382766943</v>
      </c>
      <c r="AC1937" s="4">
        <f t="shared" ca="1" si="364"/>
        <v>3.1803410923614273E-3</v>
      </c>
      <c r="AD1937" s="4">
        <f t="shared" ca="1" si="361"/>
        <v>3.9000112141221654</v>
      </c>
      <c r="AF1937" s="4">
        <f t="shared" ca="1" si="365"/>
        <v>7.0449792975670844</v>
      </c>
      <c r="AG1937" s="4">
        <f t="shared" ca="1" si="366"/>
        <v>-5.3977350099677661</v>
      </c>
      <c r="AH1937" s="2">
        <f t="shared" ca="1" si="362"/>
        <v>-1545.6869042661738</v>
      </c>
    </row>
    <row r="1938" spans="20:34" x14ac:dyDescent="0.25">
      <c r="T1938" s="3"/>
      <c r="X1938" s="4">
        <f t="shared" ca="1" si="363"/>
        <v>0.18447766678884192</v>
      </c>
      <c r="Y1938" s="4">
        <f t="shared" ca="1" si="363"/>
        <v>0.66701220593416355</v>
      </c>
      <c r="Z1938" s="4">
        <f t="shared" ca="1" si="358"/>
        <v>0.64119695389249964</v>
      </c>
      <c r="AA1938" s="4">
        <f t="shared" ca="1" si="359"/>
        <v>0.26994286193803885</v>
      </c>
      <c r="AB1938" s="4">
        <f t="shared" ca="1" si="360"/>
        <v>0.93655991269280203</v>
      </c>
      <c r="AC1938" s="4">
        <f t="shared" ca="1" si="364"/>
        <v>0.98687316068208419</v>
      </c>
      <c r="AD1938" s="4">
        <f t="shared" ca="1" si="361"/>
        <v>0.58679991325512926</v>
      </c>
      <c r="AF1938" s="4">
        <f t="shared" ca="1" si="365"/>
        <v>0.15840244796908254</v>
      </c>
      <c r="AG1938" s="4">
        <f t="shared" ca="1" si="366"/>
        <v>0.5495732755263677</v>
      </c>
      <c r="AH1938" s="2">
        <f t="shared" ca="1" si="362"/>
        <v>29.638088393420276</v>
      </c>
    </row>
    <row r="1939" spans="20:34" x14ac:dyDescent="0.25">
      <c r="T1939" s="3"/>
      <c r="X1939" s="4">
        <f t="shared" ca="1" si="363"/>
        <v>-0.46591626821091986</v>
      </c>
      <c r="Y1939" s="4">
        <f t="shared" ca="1" si="363"/>
        <v>1.4501322302724255</v>
      </c>
      <c r="Z1939" s="4">
        <f t="shared" ca="1" si="358"/>
        <v>0.86547529278748048</v>
      </c>
      <c r="AA1939" s="4">
        <f t="shared" ca="1" si="359"/>
        <v>-0.58193790299070947</v>
      </c>
      <c r="AB1939" s="4">
        <f t="shared" ca="1" si="360"/>
        <v>1.2411389262870307</v>
      </c>
      <c r="AC1939" s="4">
        <f t="shared" ca="1" si="364"/>
        <v>0.43854113798759309</v>
      </c>
      <c r="AD1939" s="4">
        <f t="shared" ca="1" si="361"/>
        <v>1.131779438690631</v>
      </c>
      <c r="AF1939" s="4">
        <f t="shared" ca="1" si="365"/>
        <v>-0.65862535319962801</v>
      </c>
      <c r="AG1939" s="4">
        <f t="shared" ca="1" si="366"/>
        <v>1.404695517330228</v>
      </c>
      <c r="AH1939" s="2">
        <f t="shared" ca="1" si="362"/>
        <v>247.14000831524481</v>
      </c>
    </row>
    <row r="1940" spans="20:34" x14ac:dyDescent="0.25">
      <c r="T1940" s="3"/>
      <c r="X1940" s="4">
        <f t="shared" ca="1" si="363"/>
        <v>-1.6154393365454027</v>
      </c>
      <c r="Y1940" s="4">
        <f t="shared" ca="1" si="363"/>
        <v>1.5219664382420848</v>
      </c>
      <c r="Z1940" s="4">
        <f t="shared" ca="1" si="358"/>
        <v>0.22164278568523643</v>
      </c>
      <c r="AA1940" s="4">
        <f t="shared" ca="1" si="359"/>
        <v>-2.0875740076022624</v>
      </c>
      <c r="AB1940" s="4">
        <f t="shared" ca="1" si="360"/>
        <v>0.36678846114949359</v>
      </c>
      <c r="AC1940" s="4">
        <f t="shared" ca="1" si="364"/>
        <v>0.9788246486725023</v>
      </c>
      <c r="AD1940" s="4">
        <f t="shared" ca="1" si="361"/>
        <v>0.61249144106678288</v>
      </c>
      <c r="AF1940" s="4">
        <f t="shared" ca="1" si="365"/>
        <v>-1.2786212122498688</v>
      </c>
      <c r="AG1940" s="4">
        <f t="shared" ca="1" si="366"/>
        <v>0.22465479313612105</v>
      </c>
      <c r="AH1940" s="2">
        <f t="shared" ca="1" si="362"/>
        <v>231.62076206604615</v>
      </c>
    </row>
    <row r="1941" spans="20:34" x14ac:dyDescent="0.25">
      <c r="T1941" s="3"/>
      <c r="X1941" s="4">
        <f t="shared" ca="1" si="363"/>
        <v>0.84818501228015675</v>
      </c>
      <c r="Y1941" s="4">
        <f t="shared" ca="1" si="363"/>
        <v>-0.28828508184029078</v>
      </c>
      <c r="Z1941" s="4">
        <f t="shared" ca="1" si="358"/>
        <v>0.28855122451127502</v>
      </c>
      <c r="AA1941" s="4">
        <f t="shared" ca="1" si="359"/>
        <v>1.1392614252579403</v>
      </c>
      <c r="AB1941" s="4">
        <f t="shared" ca="1" si="360"/>
        <v>0.45765281478779618</v>
      </c>
      <c r="AC1941" s="4">
        <f t="shared" ca="1" si="364"/>
        <v>0.84125372882954463</v>
      </c>
      <c r="AD1941" s="4">
        <f t="shared" ca="1" si="361"/>
        <v>0.79175885671991364</v>
      </c>
      <c r="AF1941" s="4">
        <f t="shared" ca="1" si="365"/>
        <v>0.90202032356732609</v>
      </c>
      <c r="AG1941" s="4">
        <f t="shared" ca="1" si="366"/>
        <v>0.36235066941103589</v>
      </c>
      <c r="AH1941" s="2">
        <f t="shared" ca="1" si="362"/>
        <v>-106.22092748992554</v>
      </c>
    </row>
    <row r="1942" spans="20:34" x14ac:dyDescent="0.25">
      <c r="T1942" s="3"/>
      <c r="X1942" s="4">
        <f t="shared" ca="1" si="363"/>
        <v>1.5859897945960129</v>
      </c>
      <c r="Y1942" s="4">
        <f t="shared" ca="1" si="363"/>
        <v>0.19498206632347095</v>
      </c>
      <c r="Z1942" s="4">
        <f t="shared" ca="1" si="358"/>
        <v>1.1214154929681963</v>
      </c>
      <c r="AA1942" s="4">
        <f t="shared" ca="1" si="359"/>
        <v>2.1056322176417139</v>
      </c>
      <c r="AB1942" s="4">
        <f t="shared" ca="1" si="360"/>
        <v>1.5887160222037882</v>
      </c>
      <c r="AC1942" s="4">
        <f t="shared" ca="1" si="364"/>
        <v>0.81759612232848422</v>
      </c>
      <c r="AD1942" s="4">
        <f t="shared" ca="1" si="361"/>
        <v>0.81249153681377473</v>
      </c>
      <c r="AF1942" s="4">
        <f t="shared" ca="1" si="365"/>
        <v>1.7108083564763128</v>
      </c>
      <c r="AG1942" s="4">
        <f t="shared" ca="1" si="366"/>
        <v>1.2908183224410228</v>
      </c>
      <c r="AH1942" s="2">
        <f t="shared" ca="1" si="362"/>
        <v>-137.58074104969501</v>
      </c>
    </row>
    <row r="1943" spans="20:34" x14ac:dyDescent="0.25">
      <c r="T1943" s="3"/>
      <c r="X1943" s="4">
        <f t="shared" ca="1" si="363"/>
        <v>-6.5504826912507891E-2</v>
      </c>
      <c r="Y1943" s="4">
        <f t="shared" ca="1" si="363"/>
        <v>-5.3428879218849076E-2</v>
      </c>
      <c r="Z1943" s="4">
        <f t="shared" ca="1" si="358"/>
        <v>-8.2285850157623699E-2</v>
      </c>
      <c r="AA1943" s="4">
        <f t="shared" ca="1" si="359"/>
        <v>-5.7482205383937113E-2</v>
      </c>
      <c r="AB1943" s="4">
        <f t="shared" ca="1" si="360"/>
        <v>-4.595886239566703E-2</v>
      </c>
      <c r="AC1943" s="4">
        <f t="shared" ca="1" si="364"/>
        <v>0.44501652881081089</v>
      </c>
      <c r="AD1943" s="4">
        <f t="shared" ca="1" si="361"/>
        <v>1.1253230604305002</v>
      </c>
      <c r="AF1943" s="4">
        <f t="shared" ca="1" si="365"/>
        <v>-6.4686051282946688E-2</v>
      </c>
      <c r="AG1943" s="4">
        <f t="shared" ca="1" si="366"/>
        <v>-5.1718567684996254E-2</v>
      </c>
      <c r="AH1943" s="2">
        <f t="shared" ca="1" si="362"/>
        <v>5.2049295044175778</v>
      </c>
    </row>
    <row r="1944" spans="20:34" x14ac:dyDescent="0.25">
      <c r="T1944" s="3"/>
      <c r="X1944" s="4">
        <f t="shared" ca="1" si="363"/>
        <v>0.73433334142995632</v>
      </c>
      <c r="Y1944" s="4">
        <f t="shared" ca="1" si="363"/>
        <v>1.742878092428287</v>
      </c>
      <c r="Z1944" s="4">
        <f t="shared" ca="1" si="358"/>
        <v>1.829231543126236</v>
      </c>
      <c r="AA1944" s="4">
        <f t="shared" ca="1" si="359"/>
        <v>0.99013941898904678</v>
      </c>
      <c r="AB1944" s="4">
        <f t="shared" ca="1" si="360"/>
        <v>2.5499587147682612</v>
      </c>
      <c r="AC1944" s="4">
        <f t="shared" ca="1" si="364"/>
        <v>0.65999880726351712</v>
      </c>
      <c r="AD1944" s="4">
        <f t="shared" ca="1" si="361"/>
        <v>0.93935503393623798</v>
      </c>
      <c r="AF1944" s="4">
        <f t="shared" ca="1" si="365"/>
        <v>0.93009244752606302</v>
      </c>
      <c r="AG1944" s="4">
        <f t="shared" ca="1" si="366"/>
        <v>2.3953165550471458</v>
      </c>
      <c r="AH1944" s="2">
        <f t="shared" ca="1" si="362"/>
        <v>92.709051523783728</v>
      </c>
    </row>
    <row r="1945" spans="20:34" x14ac:dyDescent="0.25">
      <c r="T1945" s="3"/>
      <c r="X1945" s="4">
        <f t="shared" ca="1" si="363"/>
        <v>-1.3233414787641808</v>
      </c>
      <c r="Y1945" s="4">
        <f t="shared" ca="1" si="363"/>
        <v>-1.2383832172742768</v>
      </c>
      <c r="Z1945" s="4">
        <f t="shared" ca="1" si="358"/>
        <v>-1.7883949843776881</v>
      </c>
      <c r="AA1945" s="4">
        <f t="shared" ca="1" si="359"/>
        <v>-1.7049865738482759</v>
      </c>
      <c r="AB1945" s="4">
        <f t="shared" ca="1" si="360"/>
        <v>-2.3629237540795502</v>
      </c>
      <c r="AC1945" s="4">
        <f t="shared" ca="1" si="364"/>
        <v>0.66907724177278594</v>
      </c>
      <c r="AD1945" s="4">
        <f t="shared" ca="1" si="361"/>
        <v>0.93217093247866389</v>
      </c>
      <c r="AF1945" s="4">
        <f t="shared" ca="1" si="365"/>
        <v>-1.5893389244077496</v>
      </c>
      <c r="AG1945" s="4">
        <f t="shared" ca="1" si="366"/>
        <v>-2.2026488392163195</v>
      </c>
      <c r="AH1945" s="2">
        <f t="shared" ca="1" si="362"/>
        <v>41.013406194668278</v>
      </c>
    </row>
    <row r="1946" spans="20:34" x14ac:dyDescent="0.25">
      <c r="T1946" s="3"/>
      <c r="X1946" s="4">
        <f t="shared" ca="1" si="363"/>
        <v>-1.3415734826316292</v>
      </c>
      <c r="Y1946" s="4">
        <f t="shared" ca="1" si="363"/>
        <v>1.0454203054186741</v>
      </c>
      <c r="Z1946" s="4">
        <f t="shared" ca="1" si="358"/>
        <v>1.0843204540086804E-2</v>
      </c>
      <c r="AA1946" s="4">
        <f t="shared" ca="1" si="359"/>
        <v>-1.7288667064340626</v>
      </c>
      <c r="AB1946" s="4">
        <f t="shared" ca="1" si="360"/>
        <v>8.0514143230051072E-2</v>
      </c>
      <c r="AC1946" s="4">
        <f t="shared" ca="1" si="364"/>
        <v>0.47493599575816947</v>
      </c>
      <c r="AD1946" s="4">
        <f t="shared" ca="1" si="361"/>
        <v>1.0964147712650465</v>
      </c>
      <c r="AF1946" s="4">
        <f t="shared" ca="1" si="365"/>
        <v>-1.8955549944826571</v>
      </c>
      <c r="AG1946" s="4">
        <f t="shared" ca="1" si="366"/>
        <v>8.827689593317764E-2</v>
      </c>
      <c r="AH1946" s="2">
        <f t="shared" ca="1" si="362"/>
        <v>321.97444062971408</v>
      </c>
    </row>
    <row r="1947" spans="20:34" x14ac:dyDescent="0.25">
      <c r="T1947" s="3"/>
      <c r="X1947" s="4">
        <f t="shared" ca="1" si="363"/>
        <v>-0.6397778659488047</v>
      </c>
      <c r="Y1947" s="4">
        <f t="shared" ca="1" si="363"/>
        <v>2.4381473050478815</v>
      </c>
      <c r="Z1947" s="4">
        <f t="shared" ca="1" si="358"/>
        <v>1.5426770479986747</v>
      </c>
      <c r="AA1947" s="4">
        <f t="shared" ca="1" si="359"/>
        <v>-0.80966043068115889</v>
      </c>
      <c r="AB1947" s="4">
        <f t="shared" ca="1" si="360"/>
        <v>2.1608061737918751</v>
      </c>
      <c r="AC1947" s="4">
        <f t="shared" ca="1" si="364"/>
        <v>0.48917298752353389</v>
      </c>
      <c r="AD1947" s="4">
        <f t="shared" ca="1" si="361"/>
        <v>1.0831401339050233</v>
      </c>
      <c r="AF1947" s="4">
        <f t="shared" ca="1" si="365"/>
        <v>-0.87697570730558927</v>
      </c>
      <c r="AG1947" s="4">
        <f t="shared" ca="1" si="366"/>
        <v>2.3404558884237328</v>
      </c>
      <c r="AH1947" s="2">
        <f t="shared" ca="1" si="362"/>
        <v>376.57905310783099</v>
      </c>
    </row>
    <row r="1948" spans="20:34" x14ac:dyDescent="0.25">
      <c r="T1948" s="3"/>
      <c r="X1948" s="4">
        <f t="shared" ca="1" si="363"/>
        <v>0.11709847046720685</v>
      </c>
      <c r="Y1948" s="4">
        <f t="shared" ca="1" si="363"/>
        <v>0.7236965408839906</v>
      </c>
      <c r="Z1948" s="4">
        <f t="shared" ca="1" si="358"/>
        <v>0.64505431237372868</v>
      </c>
      <c r="AA1948" s="4">
        <f t="shared" ca="1" si="359"/>
        <v>0.18169013045649482</v>
      </c>
      <c r="AB1948" s="4">
        <f t="shared" ca="1" si="360"/>
        <v>0.94179836080634105</v>
      </c>
      <c r="AC1948" s="4">
        <f t="shared" ca="1" si="364"/>
        <v>0.27850579740519843</v>
      </c>
      <c r="AD1948" s="4">
        <f t="shared" ca="1" si="361"/>
        <v>1.3264676300583329</v>
      </c>
      <c r="AF1948" s="4">
        <f t="shared" ca="1" si="365"/>
        <v>0.24100607675161601</v>
      </c>
      <c r="AG1948" s="4">
        <f t="shared" ca="1" si="366"/>
        <v>1.2492650396516098</v>
      </c>
      <c r="AH1948" s="2">
        <f t="shared" ca="1" si="362"/>
        <v>86.455157581467574</v>
      </c>
    </row>
    <row r="1949" spans="20:34" x14ac:dyDescent="0.25">
      <c r="T1949" s="3"/>
      <c r="X1949" s="4">
        <f t="shared" ca="1" si="363"/>
        <v>-0.68015410797780762</v>
      </c>
      <c r="Y1949" s="4">
        <f t="shared" ca="1" si="363"/>
        <v>-1.3905556580653764</v>
      </c>
      <c r="Z1949" s="4">
        <f t="shared" ca="1" si="358"/>
        <v>-1.5169194917618034</v>
      </c>
      <c r="AA1949" s="4">
        <f t="shared" ca="1" si="359"/>
        <v>-0.86254490898526226</v>
      </c>
      <c r="AB1949" s="4">
        <f t="shared" ca="1" si="360"/>
        <v>-1.9942491055898832</v>
      </c>
      <c r="AC1949" s="4">
        <f t="shared" ca="1" si="364"/>
        <v>0.45300009752849735</v>
      </c>
      <c r="AD1949" s="4">
        <f t="shared" ca="1" si="361"/>
        <v>1.11746515524714</v>
      </c>
      <c r="AF1949" s="4">
        <f t="shared" ca="1" si="365"/>
        <v>-0.96386388062684625</v>
      </c>
      <c r="AG1949" s="4">
        <f t="shared" ca="1" si="366"/>
        <v>-2.2285038863794688</v>
      </c>
      <c r="AH1949" s="2">
        <f t="shared" ca="1" si="362"/>
        <v>-65.976471449719611</v>
      </c>
    </row>
    <row r="1950" spans="20:34" x14ac:dyDescent="0.25">
      <c r="T1950" s="3"/>
      <c r="X1950" s="4">
        <f t="shared" ca="1" si="363"/>
        <v>-1.0806221214553893</v>
      </c>
      <c r="Y1950" s="4">
        <f t="shared" ca="1" si="363"/>
        <v>0.13254902171832289</v>
      </c>
      <c r="Z1950" s="4">
        <f t="shared" ca="1" si="358"/>
        <v>-0.55370080428695811</v>
      </c>
      <c r="AA1950" s="4">
        <f t="shared" ca="1" si="359"/>
        <v>-1.3870747043790392</v>
      </c>
      <c r="AB1950" s="4">
        <f t="shared" ca="1" si="360"/>
        <v>-0.68615934911995335</v>
      </c>
      <c r="AC1950" s="4">
        <f t="shared" ca="1" si="364"/>
        <v>0.89516259531165898</v>
      </c>
      <c r="AD1950" s="4">
        <f t="shared" ca="1" si="361"/>
        <v>0.73957359195270744</v>
      </c>
      <c r="AF1950" s="4">
        <f t="shared" ca="1" si="365"/>
        <v>-1.0258438214243459</v>
      </c>
      <c r="AG1950" s="4">
        <f t="shared" ca="1" si="366"/>
        <v>-0.50746533448057574</v>
      </c>
      <c r="AH1950" s="2">
        <f t="shared" ca="1" si="362"/>
        <v>116.38107799870977</v>
      </c>
    </row>
    <row r="1951" spans="20:34" x14ac:dyDescent="0.25">
      <c r="T1951" s="3"/>
      <c r="X1951" s="4">
        <f t="shared" ca="1" si="363"/>
        <v>-0.61549725882418616</v>
      </c>
      <c r="Y1951" s="4">
        <f t="shared" ca="1" si="363"/>
        <v>-1.2991658245527555</v>
      </c>
      <c r="Z1951" s="4">
        <f t="shared" ca="1" si="358"/>
        <v>-1.4050592422659427</v>
      </c>
      <c r="AA1951" s="4">
        <f t="shared" ca="1" si="359"/>
        <v>-0.77785788601219297</v>
      </c>
      <c r="AB1951" s="4">
        <f t="shared" ca="1" si="360"/>
        <v>-1.8423383833163112</v>
      </c>
      <c r="AC1951" s="4">
        <f t="shared" ca="1" si="364"/>
        <v>0.41674131896997779</v>
      </c>
      <c r="AD1951" s="4">
        <f t="shared" ca="1" si="361"/>
        <v>1.1541029870644441</v>
      </c>
      <c r="AF1951" s="4">
        <f t="shared" ca="1" si="365"/>
        <v>-0.89772810975830586</v>
      </c>
      <c r="AG1951" s="4">
        <f t="shared" ca="1" si="366"/>
        <v>-2.1262482313688338</v>
      </c>
      <c r="AH1951" s="2">
        <f t="shared" ca="1" si="362"/>
        <v>-66.669880118209221</v>
      </c>
    </row>
    <row r="1952" spans="20:34" x14ac:dyDescent="0.25">
      <c r="T1952" s="3"/>
      <c r="X1952" s="4">
        <f t="shared" ca="1" si="363"/>
        <v>1.118271767861716</v>
      </c>
      <c r="Y1952" s="4">
        <f t="shared" ca="1" si="363"/>
        <v>0.25004263495222118</v>
      </c>
      <c r="Z1952" s="4">
        <f t="shared" ca="1" si="358"/>
        <v>0.87993022152531186</v>
      </c>
      <c r="AA1952" s="4">
        <f t="shared" ca="1" si="359"/>
        <v>1.4930188937097746</v>
      </c>
      <c r="AB1952" s="4">
        <f t="shared" ca="1" si="360"/>
        <v>1.2607693014638555</v>
      </c>
      <c r="AC1952" s="4">
        <f t="shared" ca="1" si="364"/>
        <v>0.83800542698305391</v>
      </c>
      <c r="AD1952" s="4">
        <f t="shared" ca="1" si="361"/>
        <v>0.79466266048629886</v>
      </c>
      <c r="AF1952" s="4">
        <f t="shared" ca="1" si="365"/>
        <v>1.1864463662317202</v>
      </c>
      <c r="AG1952" s="4">
        <f t="shared" ca="1" si="366"/>
        <v>1.0018862873607199</v>
      </c>
      <c r="AH1952" s="2">
        <f t="shared" ca="1" si="362"/>
        <v>-86.324403713402262</v>
      </c>
    </row>
    <row r="1953" spans="20:34" x14ac:dyDescent="0.25">
      <c r="T1953" s="3"/>
      <c r="X1953" s="4">
        <f t="shared" ca="1" si="363"/>
        <v>0.8709596353495046</v>
      </c>
      <c r="Y1953" s="4">
        <f t="shared" ca="1" si="363"/>
        <v>-1.1415246441806848</v>
      </c>
      <c r="Z1953" s="4">
        <f t="shared" ca="1" si="358"/>
        <v>-0.37392104843247087</v>
      </c>
      <c r="AA1953" s="4">
        <f t="shared" ca="1" si="359"/>
        <v>1.1690914440776685</v>
      </c>
      <c r="AB1953" s="4">
        <f t="shared" ca="1" si="360"/>
        <v>-0.44201120279356565</v>
      </c>
      <c r="AC1953" s="4">
        <f t="shared" ca="1" si="364"/>
        <v>0.62738084254804749</v>
      </c>
      <c r="AD1953" s="4">
        <f t="shared" ca="1" si="361"/>
        <v>0.96535606207289848</v>
      </c>
      <c r="AF1953" s="4">
        <f t="shared" ca="1" si="365"/>
        <v>1.1285895126579364</v>
      </c>
      <c r="AG1953" s="4">
        <f t="shared" ca="1" si="366"/>
        <v>-0.42669819412090187</v>
      </c>
      <c r="AH1953" s="2">
        <f t="shared" ca="1" si="362"/>
        <v>-220.25422054998489</v>
      </c>
    </row>
    <row r="1954" spans="20:34" x14ac:dyDescent="0.25">
      <c r="T1954" s="3"/>
      <c r="X1954" s="4">
        <f t="shared" ca="1" si="363"/>
        <v>-2.098877527432943</v>
      </c>
      <c r="Y1954" s="4">
        <f t="shared" ca="1" si="363"/>
        <v>-1.3723143902635317</v>
      </c>
      <c r="Z1954" s="4">
        <f t="shared" ca="1" si="358"/>
        <v>-2.3673452352084543</v>
      </c>
      <c r="AA1954" s="4">
        <f t="shared" ca="1" si="359"/>
        <v>-2.7207774765878683</v>
      </c>
      <c r="AB1954" s="4">
        <f t="shared" ca="1" si="360"/>
        <v>-3.1491615030613458</v>
      </c>
      <c r="AC1954" s="4">
        <f t="shared" ca="1" si="364"/>
        <v>0.78667809408249589</v>
      </c>
      <c r="AD1954" s="4">
        <f t="shared" ca="1" si="361"/>
        <v>0.838443008214668</v>
      </c>
      <c r="AF1954" s="4">
        <f t="shared" ca="1" si="365"/>
        <v>-2.2812168521530456</v>
      </c>
      <c r="AG1954" s="4">
        <f t="shared" ca="1" si="366"/>
        <v>-2.6403924439805802</v>
      </c>
      <c r="AH1954" s="2">
        <f t="shared" ca="1" si="362"/>
        <v>115.14342078535719</v>
      </c>
    </row>
    <row r="1955" spans="20:34" x14ac:dyDescent="0.25">
      <c r="T1955" s="3"/>
      <c r="X1955" s="4">
        <f t="shared" ca="1" si="363"/>
        <v>-1.203643308487115</v>
      </c>
      <c r="Y1955" s="4">
        <f t="shared" ca="1" si="363"/>
        <v>-2.0298725235954826</v>
      </c>
      <c r="Z1955" s="4">
        <f t="shared" ca="1" si="358"/>
        <v>-2.3428315652857563</v>
      </c>
      <c r="AA1955" s="4">
        <f t="shared" ca="1" si="359"/>
        <v>-1.5482068694738251</v>
      </c>
      <c r="AB1955" s="4">
        <f t="shared" ca="1" si="360"/>
        <v>-3.11587095239374</v>
      </c>
      <c r="AC1955" s="4">
        <f t="shared" ca="1" si="364"/>
        <v>0.94769408460971927</v>
      </c>
      <c r="AD1955" s="4">
        <f t="shared" ca="1" si="361"/>
        <v>0.67395876248741238</v>
      </c>
      <c r="AF1955" s="4">
        <f t="shared" ca="1" si="365"/>
        <v>-1.0434275858250899</v>
      </c>
      <c r="AG1955" s="4">
        <f t="shared" ca="1" si="366"/>
        <v>-2.0999685311457599</v>
      </c>
      <c r="AH1955" s="2">
        <f t="shared" ca="1" si="362"/>
        <v>-39.956584121445303</v>
      </c>
    </row>
    <row r="1956" spans="20:34" x14ac:dyDescent="0.25">
      <c r="T1956" s="3"/>
      <c r="X1956" s="4">
        <f t="shared" ca="1" si="363"/>
        <v>-0.48417051575681275</v>
      </c>
      <c r="Y1956" s="4">
        <f t="shared" ca="1" si="363"/>
        <v>0.98916812458655756</v>
      </c>
      <c r="Z1956" s="4">
        <f t="shared" ca="1" si="358"/>
        <v>0.48894452860253051</v>
      </c>
      <c r="AA1956" s="4">
        <f t="shared" ca="1" si="359"/>
        <v>-0.60584717016830025</v>
      </c>
      <c r="AB1956" s="4">
        <f t="shared" ca="1" si="360"/>
        <v>0.7297949895146344</v>
      </c>
      <c r="AC1956" s="4">
        <f t="shared" ca="1" si="364"/>
        <v>0.54610722028470482</v>
      </c>
      <c r="AD1956" s="4">
        <f t="shared" ca="1" si="361"/>
        <v>1.032574604198937</v>
      </c>
      <c r="AF1956" s="4">
        <f t="shared" ca="1" si="365"/>
        <v>-0.62558240194157866</v>
      </c>
      <c r="AG1956" s="4">
        <f t="shared" ca="1" si="366"/>
        <v>0.75356777244444095</v>
      </c>
      <c r="AH1956" s="2">
        <f t="shared" ca="1" si="362"/>
        <v>176.62181080558366</v>
      </c>
    </row>
    <row r="1957" spans="20:34" x14ac:dyDescent="0.25">
      <c r="T1957" s="3"/>
      <c r="X1957" s="4">
        <f t="shared" ca="1" si="363"/>
        <v>0.10091745051873581</v>
      </c>
      <c r="Y1957" s="4">
        <f t="shared" ca="1" si="363"/>
        <v>-1.2957437960744005</v>
      </c>
      <c r="Z1957" s="4">
        <f t="shared" ca="1" si="358"/>
        <v>-0.96560423624729652</v>
      </c>
      <c r="AA1957" s="4">
        <f t="shared" ca="1" si="359"/>
        <v>0.16049636017474103</v>
      </c>
      <c r="AB1957" s="4">
        <f t="shared" ca="1" si="360"/>
        <v>-1.2455407928237214</v>
      </c>
      <c r="AC1957" s="4">
        <f t="shared" ca="1" si="364"/>
        <v>0.8668454402239566</v>
      </c>
      <c r="AD1957" s="4">
        <f t="shared" ca="1" si="361"/>
        <v>0.76806956478262256</v>
      </c>
      <c r="AF1957" s="4">
        <f t="shared" ca="1" si="365"/>
        <v>0.12327236950860838</v>
      </c>
      <c r="AG1957" s="4">
        <f t="shared" ca="1" si="366"/>
        <v>-0.95666197466311842</v>
      </c>
      <c r="AH1957" s="2">
        <f t="shared" ca="1" si="362"/>
        <v>-115.38138117737708</v>
      </c>
    </row>
    <row r="1958" spans="20:34" x14ac:dyDescent="0.25">
      <c r="T1958" s="3"/>
      <c r="X1958" s="4">
        <f t="shared" ca="1" si="363"/>
        <v>-0.75072589350605134</v>
      </c>
      <c r="Y1958" s="4">
        <f t="shared" ca="1" si="363"/>
        <v>0.77016695736006391</v>
      </c>
      <c r="Z1958" s="4">
        <f t="shared" ca="1" si="358"/>
        <v>0.15284594558320796</v>
      </c>
      <c r="AA1958" s="4">
        <f t="shared" ca="1" si="359"/>
        <v>-0.95497926822972512</v>
      </c>
      <c r="AB1958" s="4">
        <f t="shared" ca="1" si="360"/>
        <v>0.27335958255195986</v>
      </c>
      <c r="AC1958" s="4">
        <f t="shared" ca="1" si="364"/>
        <v>0.78200575192005484</v>
      </c>
      <c r="AD1958" s="4">
        <f t="shared" ca="1" si="361"/>
        <v>0.84228129905672566</v>
      </c>
      <c r="AF1958" s="4">
        <f t="shared" ca="1" si="365"/>
        <v>-0.80436117861677414</v>
      </c>
      <c r="AG1958" s="4">
        <f t="shared" ca="1" si="366"/>
        <v>0.23024566430146898</v>
      </c>
      <c r="AH1958" s="2">
        <f t="shared" ca="1" si="362"/>
        <v>153.60373740079194</v>
      </c>
    </row>
    <row r="1959" spans="20:34" x14ac:dyDescent="0.25">
      <c r="T1959" s="3"/>
      <c r="X1959" s="4">
        <f t="shared" ca="1" si="363"/>
        <v>0.51284897136695351</v>
      </c>
      <c r="Y1959" s="4">
        <f t="shared" ca="1" si="363"/>
        <v>1.1926121922552153</v>
      </c>
      <c r="Z1959" s="4">
        <f t="shared" ca="1" si="358"/>
        <v>1.2580183420471931</v>
      </c>
      <c r="AA1959" s="4">
        <f t="shared" ca="1" si="359"/>
        <v>0.70004096567382346</v>
      </c>
      <c r="AB1959" s="4">
        <f t="shared" ca="1" si="360"/>
        <v>1.7742281908404769</v>
      </c>
      <c r="AC1959" s="4">
        <f t="shared" ca="1" si="364"/>
        <v>0.8996678351197327</v>
      </c>
      <c r="AD1959" s="4">
        <f t="shared" ca="1" si="361"/>
        <v>0.7347361787965816</v>
      </c>
      <c r="AF1959" s="4">
        <f t="shared" ca="1" si="365"/>
        <v>0.51434542412025397</v>
      </c>
      <c r="AG1959" s="4">
        <f t="shared" ca="1" si="366"/>
        <v>1.3035896412513042</v>
      </c>
      <c r="AH1959" s="2">
        <f t="shared" ca="1" si="362"/>
        <v>48.61694395028735</v>
      </c>
    </row>
    <row r="1960" spans="20:34" x14ac:dyDescent="0.25">
      <c r="T1960" s="3"/>
      <c r="X1960" s="4">
        <f t="shared" ca="1" si="363"/>
        <v>-2.7186264181409743</v>
      </c>
      <c r="Y1960" s="4">
        <f t="shared" ca="1" si="363"/>
        <v>1.3709129723486428</v>
      </c>
      <c r="Z1960" s="4">
        <f t="shared" ca="1" si="358"/>
        <v>-0.57062355025055744</v>
      </c>
      <c r="AA1960" s="4">
        <f t="shared" ca="1" si="359"/>
        <v>-3.5325196080397774</v>
      </c>
      <c r="AB1960" s="4">
        <f t="shared" ca="1" si="360"/>
        <v>-0.70914111944291058</v>
      </c>
      <c r="AC1960" s="4">
        <f t="shared" ca="1" si="364"/>
        <v>0.45924709069456093</v>
      </c>
      <c r="AD1960" s="4">
        <f t="shared" ca="1" si="361"/>
        <v>1.1113919866925266</v>
      </c>
      <c r="AF1960" s="4">
        <f t="shared" ca="1" si="365"/>
        <v>-3.9260139852096336</v>
      </c>
      <c r="AG1960" s="4">
        <f t="shared" ca="1" si="366"/>
        <v>-0.78813375758301873</v>
      </c>
      <c r="AH1960" s="2">
        <f t="shared" ca="1" si="362"/>
        <v>590.99301190897677</v>
      </c>
    </row>
    <row r="1961" spans="20:34" x14ac:dyDescent="0.25">
      <c r="T1961" s="3"/>
      <c r="X1961" s="4">
        <f t="shared" ca="1" si="363"/>
        <v>9.6937317747234977E-2</v>
      </c>
      <c r="Y1961" s="4">
        <f t="shared" ca="1" si="363"/>
        <v>0.90413299997176222</v>
      </c>
      <c r="Z1961" s="4">
        <f t="shared" ca="1" si="358"/>
        <v>0.77579416488757746</v>
      </c>
      <c r="AA1961" s="4">
        <f t="shared" ca="1" si="359"/>
        <v>0.15528321416054067</v>
      </c>
      <c r="AB1961" s="4">
        <f t="shared" ca="1" si="360"/>
        <v>1.1193483440651752</v>
      </c>
      <c r="AC1961" s="4">
        <f t="shared" ca="1" si="364"/>
        <v>9.4985785675441026E-3</v>
      </c>
      <c r="AD1961" s="4">
        <f t="shared" ca="1" si="361"/>
        <v>3.0788326112100766</v>
      </c>
      <c r="AF1961" s="4">
        <f t="shared" ca="1" si="365"/>
        <v>0.47809102373099094</v>
      </c>
      <c r="AG1961" s="4">
        <f t="shared" ca="1" si="366"/>
        <v>3.4462861850118589</v>
      </c>
      <c r="AH1961" s="2">
        <f t="shared" ca="1" si="362"/>
        <v>268.60373850016822</v>
      </c>
    </row>
    <row r="1962" spans="20:34" x14ac:dyDescent="0.25">
      <c r="T1962" s="3"/>
      <c r="X1962" s="4">
        <f t="shared" ca="1" si="363"/>
        <v>-1.2112346269434875</v>
      </c>
      <c r="Y1962" s="4">
        <f t="shared" ca="1" si="363"/>
        <v>0.13371914955648961</v>
      </c>
      <c r="Z1962" s="4">
        <f t="shared" ca="1" si="358"/>
        <v>-0.63239755084109728</v>
      </c>
      <c r="AA1962" s="4">
        <f t="shared" ca="1" si="359"/>
        <v>-1.5581499175642639</v>
      </c>
      <c r="AB1962" s="4">
        <f t="shared" ca="1" si="360"/>
        <v>-0.79303269924654973</v>
      </c>
      <c r="AC1962" s="4">
        <f t="shared" ca="1" si="364"/>
        <v>0.30947836132301809</v>
      </c>
      <c r="AD1962" s="4">
        <f t="shared" ca="1" si="361"/>
        <v>1.2817378473440386</v>
      </c>
      <c r="AF1962" s="4">
        <f t="shared" ca="1" si="365"/>
        <v>-1.9971397211781108</v>
      </c>
      <c r="AG1962" s="4">
        <f t="shared" ca="1" si="366"/>
        <v>-1.016460024805705</v>
      </c>
      <c r="AH1962" s="2">
        <f t="shared" ca="1" si="362"/>
        <v>228.81785463618144</v>
      </c>
    </row>
    <row r="1963" spans="20:34" x14ac:dyDescent="0.25">
      <c r="T1963" s="3"/>
      <c r="X1963" s="4">
        <f t="shared" ca="1" si="363"/>
        <v>-1.6092011845464036</v>
      </c>
      <c r="Y1963" s="4">
        <f t="shared" ca="1" si="363"/>
        <v>0.54235770924016868</v>
      </c>
      <c r="Z1963" s="4">
        <f t="shared" ca="1" si="358"/>
        <v>-0.55108231883496339</v>
      </c>
      <c r="AA1963" s="4">
        <f t="shared" ca="1" si="359"/>
        <v>-2.0794033260957518</v>
      </c>
      <c r="AB1963" s="4">
        <f t="shared" ca="1" si="360"/>
        <v>-0.68260334045675009</v>
      </c>
      <c r="AC1963" s="4">
        <f t="shared" ca="1" si="364"/>
        <v>0.41304860058220194</v>
      </c>
      <c r="AD1963" s="4">
        <f t="shared" ca="1" si="361"/>
        <v>1.1579801958136455</v>
      </c>
      <c r="AF1963" s="4">
        <f t="shared" ca="1" si="365"/>
        <v>-2.4079078707279047</v>
      </c>
      <c r="AG1963" s="4">
        <f t="shared" ca="1" si="366"/>
        <v>-0.79044114984515601</v>
      </c>
      <c r="AH1963" s="2">
        <f t="shared" ca="1" si="362"/>
        <v>322.00505104656804</v>
      </c>
    </row>
    <row r="1964" spans="20:34" x14ac:dyDescent="0.25">
      <c r="T1964" s="3"/>
      <c r="X1964" s="4">
        <f t="shared" ca="1" si="363"/>
        <v>2.0407554433372015</v>
      </c>
      <c r="Y1964" s="4">
        <f t="shared" ca="1" si="363"/>
        <v>0.32385368607105403</v>
      </c>
      <c r="Z1964" s="4">
        <f t="shared" ca="1" si="358"/>
        <v>1.5008062835469658</v>
      </c>
      <c r="AA1964" s="4">
        <f t="shared" ca="1" si="359"/>
        <v>2.7012806206562714</v>
      </c>
      <c r="AB1964" s="4">
        <f t="shared" ca="1" si="360"/>
        <v>2.1039439899627475</v>
      </c>
      <c r="AC1964" s="4">
        <f t="shared" ca="1" si="364"/>
        <v>0.76941536583470571</v>
      </c>
      <c r="AD1964" s="4">
        <f t="shared" ca="1" si="361"/>
        <v>0.85253994015830348</v>
      </c>
      <c r="AF1964" s="4">
        <f t="shared" ca="1" si="365"/>
        <v>2.3029496186850826</v>
      </c>
      <c r="AG1964" s="4">
        <f t="shared" ca="1" si="366"/>
        <v>1.7936962832992629</v>
      </c>
      <c r="AH1964" s="2">
        <f t="shared" ca="1" si="362"/>
        <v>-176.14366982154115</v>
      </c>
    </row>
    <row r="1965" spans="20:34" x14ac:dyDescent="0.25">
      <c r="T1965" s="3"/>
      <c r="X1965" s="4">
        <f t="shared" ca="1" si="363"/>
        <v>-1.8480443717982702</v>
      </c>
      <c r="Y1965" s="4">
        <f t="shared" ca="1" si="363"/>
        <v>-0.51085023087223691</v>
      </c>
      <c r="Z1965" s="4">
        <f t="shared" ca="1" si="358"/>
        <v>-1.5315559832289003</v>
      </c>
      <c r="AA1965" s="4">
        <f t="shared" ca="1" si="359"/>
        <v>-2.3922382190813618</v>
      </c>
      <c r="AB1965" s="4">
        <f t="shared" ca="1" si="360"/>
        <v>-2.0141260502627087</v>
      </c>
      <c r="AC1965" s="4">
        <f t="shared" ca="1" si="364"/>
        <v>0.11591846229740255</v>
      </c>
      <c r="AD1965" s="4">
        <f t="shared" ca="1" si="361"/>
        <v>1.7064561051201037</v>
      </c>
      <c r="AF1965" s="4">
        <f t="shared" ca="1" si="365"/>
        <v>-4.0822495138530339</v>
      </c>
      <c r="AG1965" s="4">
        <f t="shared" ca="1" si="366"/>
        <v>-3.4370176949522402</v>
      </c>
      <c r="AH1965" s="2">
        <f t="shared" ca="1" si="362"/>
        <v>354.47497056194879</v>
      </c>
    </row>
    <row r="1966" spans="20:34" x14ac:dyDescent="0.25">
      <c r="T1966" s="3"/>
      <c r="X1966" s="4">
        <f t="shared" ca="1" si="363"/>
        <v>-0.56246915990072066</v>
      </c>
      <c r="Y1966" s="4">
        <f t="shared" ca="1" si="363"/>
        <v>1.315010743753849</v>
      </c>
      <c r="Z1966" s="4">
        <f t="shared" ca="1" si="358"/>
        <v>0.69950477178888337</v>
      </c>
      <c r="AA1966" s="4">
        <f t="shared" ca="1" si="359"/>
        <v>-0.70840210691785732</v>
      </c>
      <c r="AB1966" s="4">
        <f t="shared" ca="1" si="360"/>
        <v>1.0157442768503604</v>
      </c>
      <c r="AC1966" s="4">
        <f t="shared" ca="1" si="364"/>
        <v>0.96835610212292833</v>
      </c>
      <c r="AD1966" s="4">
        <f t="shared" ca="1" si="361"/>
        <v>0.63733441867880536</v>
      </c>
      <c r="AF1966" s="4">
        <f t="shared" ca="1" si="365"/>
        <v>-0.45148904500333353</v>
      </c>
      <c r="AG1966" s="4">
        <f t="shared" ca="1" si="366"/>
        <v>0.64736878821274801</v>
      </c>
      <c r="AH1966" s="2">
        <f t="shared" ca="1" si="362"/>
        <v>137.61646737412048</v>
      </c>
    </row>
    <row r="1967" spans="20:34" x14ac:dyDescent="0.25">
      <c r="T1967" s="3"/>
      <c r="X1967" s="4">
        <f t="shared" ca="1" si="363"/>
        <v>0.18825555274032063</v>
      </c>
      <c r="Y1967" s="4">
        <f t="shared" ca="1" si="363"/>
        <v>-7.7891431059109936E-2</v>
      </c>
      <c r="Z1967" s="4">
        <f t="shared" ca="1" si="358"/>
        <v>5.3020869536404711E-2</v>
      </c>
      <c r="AA1967" s="4">
        <f t="shared" ca="1" si="359"/>
        <v>0.27489110668783107</v>
      </c>
      <c r="AB1967" s="4">
        <f t="shared" ca="1" si="360"/>
        <v>0.13779311035447639</v>
      </c>
      <c r="AC1967" s="4">
        <f t="shared" ca="1" si="364"/>
        <v>0.58701034268746399</v>
      </c>
      <c r="AD1967" s="4">
        <f t="shared" ca="1" si="361"/>
        <v>0.99818995869976634</v>
      </c>
      <c r="AF1967" s="4">
        <f t="shared" ca="1" si="365"/>
        <v>0.27439354243165914</v>
      </c>
      <c r="AG1967" s="4">
        <f t="shared" ca="1" si="366"/>
        <v>0.13754369913384712</v>
      </c>
      <c r="AH1967" s="2">
        <f t="shared" ca="1" si="362"/>
        <v>-30.022936321183806</v>
      </c>
    </row>
    <row r="1968" spans="20:34" x14ac:dyDescent="0.25">
      <c r="T1968" s="3"/>
      <c r="X1968" s="4">
        <f t="shared" ca="1" si="363"/>
        <v>-0.54762420595693539</v>
      </c>
      <c r="Y1968" s="4">
        <f t="shared" ca="1" si="363"/>
        <v>1.9477470703781932</v>
      </c>
      <c r="Z1968" s="4">
        <f t="shared" ca="1" si="358"/>
        <v>1.2101196231398139</v>
      </c>
      <c r="AA1968" s="4">
        <f t="shared" ca="1" si="359"/>
        <v>-0.68895830518411505</v>
      </c>
      <c r="AB1968" s="4">
        <f t="shared" ca="1" si="360"/>
        <v>1.709179802177013</v>
      </c>
      <c r="AC1968" s="4">
        <f t="shared" ca="1" si="364"/>
        <v>0.40044749351412423</v>
      </c>
      <c r="AD1968" s="4">
        <f t="shared" ca="1" si="361"/>
        <v>1.1714366001206724</v>
      </c>
      <c r="AF1968" s="4">
        <f t="shared" ca="1" si="365"/>
        <v>-0.80707097464978039</v>
      </c>
      <c r="AG1968" s="4">
        <f t="shared" ca="1" si="366"/>
        <v>2.0021957764571634</v>
      </c>
      <c r="AH1968" s="2">
        <f t="shared" ca="1" si="362"/>
        <v>331.24435725911735</v>
      </c>
    </row>
    <row r="1969" spans="20:34" x14ac:dyDescent="0.25">
      <c r="T1969" s="3"/>
      <c r="X1969" s="4">
        <f t="shared" ca="1" si="363"/>
        <v>-0.20842666687436409</v>
      </c>
      <c r="Y1969" s="4">
        <f t="shared" ca="1" si="363"/>
        <v>-7.9346845798209317E-2</v>
      </c>
      <c r="Z1969" s="4">
        <f t="shared" ca="1" si="358"/>
        <v>-0.18995915790408918</v>
      </c>
      <c r="AA1969" s="4">
        <f t="shared" ca="1" si="359"/>
        <v>-0.24468008623713849</v>
      </c>
      <c r="AB1969" s="4">
        <f t="shared" ca="1" si="360"/>
        <v>-0.19218354920861272</v>
      </c>
      <c r="AC1969" s="4">
        <f t="shared" ca="1" si="364"/>
        <v>0.22538995600920397</v>
      </c>
      <c r="AD1969" s="4">
        <f t="shared" ca="1" si="361"/>
        <v>1.4163084647330382</v>
      </c>
      <c r="AF1969" s="4">
        <f t="shared" ca="1" si="365"/>
        <v>-0.34654247728926901</v>
      </c>
      <c r="AG1969" s="4">
        <f t="shared" ca="1" si="366"/>
        <v>-0.2721911875265966</v>
      </c>
      <c r="AH1969" s="2">
        <f t="shared" ca="1" si="362"/>
        <v>28.62551055670292</v>
      </c>
    </row>
    <row r="1970" spans="20:34" x14ac:dyDescent="0.25">
      <c r="T1970" s="3"/>
      <c r="X1970" s="4">
        <f t="shared" ca="1" si="363"/>
        <v>2.3346048452074877</v>
      </c>
      <c r="Y1970" s="4">
        <f t="shared" ca="1" si="363"/>
        <v>-1.4247530915267579</v>
      </c>
      <c r="Z1970" s="4">
        <f t="shared" ca="1" si="358"/>
        <v>0.29383679838608701</v>
      </c>
      <c r="AA1970" s="4">
        <f t="shared" ca="1" si="359"/>
        <v>3.0861622128242647</v>
      </c>
      <c r="AB1970" s="4">
        <f t="shared" ca="1" si="360"/>
        <v>0.4648308369053199</v>
      </c>
      <c r="AC1970" s="4">
        <f t="shared" ca="1" si="364"/>
        <v>0.42347514004369258</v>
      </c>
      <c r="AD1970" s="4">
        <f t="shared" ca="1" si="361"/>
        <v>1.1471063620825412</v>
      </c>
      <c r="AF1970" s="4">
        <f t="shared" ca="1" si="365"/>
        <v>3.5401563087494479</v>
      </c>
      <c r="AG1970" s="4">
        <f t="shared" ca="1" si="366"/>
        <v>0.53321041030624461</v>
      </c>
      <c r="AH1970" s="2">
        <f t="shared" ca="1" si="362"/>
        <v>-482.23738543477793</v>
      </c>
    </row>
    <row r="1971" spans="20:34" x14ac:dyDescent="0.25">
      <c r="T1971" s="3"/>
      <c r="X1971" s="4">
        <f t="shared" ca="1" si="363"/>
        <v>-0.49424220776998484</v>
      </c>
      <c r="Y1971" s="4">
        <f t="shared" ca="1" si="363"/>
        <v>-0.16381172234573549</v>
      </c>
      <c r="Z1971" s="4">
        <f t="shared" ca="1" si="358"/>
        <v>-0.43115332222840452</v>
      </c>
      <c r="AA1971" s="4">
        <f t="shared" ca="1" si="359"/>
        <v>-0.61903899167000442</v>
      </c>
      <c r="AB1971" s="4">
        <f t="shared" ca="1" si="360"/>
        <v>-0.51973493476164823</v>
      </c>
      <c r="AC1971" s="4">
        <f t="shared" ca="1" si="364"/>
        <v>0.76645066114028193</v>
      </c>
      <c r="AD1971" s="4">
        <f t="shared" ca="1" si="361"/>
        <v>0.85493962796698797</v>
      </c>
      <c r="AF1971" s="4">
        <f t="shared" ca="1" si="365"/>
        <v>-0.52924096523541297</v>
      </c>
      <c r="AG1971" s="4">
        <f t="shared" ca="1" si="366"/>
        <v>-0.4443419917665703</v>
      </c>
      <c r="AH1971" s="2">
        <f t="shared" ca="1" si="362"/>
        <v>41.103093373397769</v>
      </c>
    </row>
    <row r="1972" spans="20:34" x14ac:dyDescent="0.25">
      <c r="T1972" s="3"/>
      <c r="X1972" s="4">
        <f t="shared" ca="1" si="363"/>
        <v>0.35735263523318295</v>
      </c>
      <c r="Y1972" s="4">
        <f t="shared" ca="1" si="363"/>
        <v>-0.26821834909274578</v>
      </c>
      <c r="Z1972" s="4">
        <f t="shared" ca="1" si="358"/>
        <v>5.2355949786734024E-3</v>
      </c>
      <c r="AA1972" s="4">
        <f t="shared" ca="1" si="359"/>
        <v>0.4963731104849482</v>
      </c>
      <c r="AB1972" s="4">
        <f t="shared" ca="1" si="360"/>
        <v>7.2898783685067914E-2</v>
      </c>
      <c r="AC1972" s="4">
        <f t="shared" ca="1" si="364"/>
        <v>0.34441911378797585</v>
      </c>
      <c r="AD1972" s="4">
        <f t="shared" ca="1" si="361"/>
        <v>1.2362085353428836</v>
      </c>
      <c r="AF1972" s="4">
        <f t="shared" ca="1" si="365"/>
        <v>0.61362067589618918</v>
      </c>
      <c r="AG1972" s="4">
        <f t="shared" ca="1" si="366"/>
        <v>9.0118098607595495E-2</v>
      </c>
      <c r="AH1972" s="2">
        <f t="shared" ca="1" si="362"/>
        <v>-88.35095076125117</v>
      </c>
    </row>
    <row r="1973" spans="20:34" x14ac:dyDescent="0.25">
      <c r="T1973" s="3"/>
      <c r="X1973" s="4">
        <f t="shared" ca="1" si="363"/>
        <v>-1.1584405931461847</v>
      </c>
      <c r="Y1973" s="4">
        <f t="shared" ca="1" si="363"/>
        <v>1.860210584276798</v>
      </c>
      <c r="Z1973" s="4">
        <f t="shared" ca="1" si="358"/>
        <v>0.76836285116507952</v>
      </c>
      <c r="AA1973" s="4">
        <f t="shared" ca="1" si="359"/>
        <v>-1.4890007150967826</v>
      </c>
      <c r="AB1973" s="4">
        <f t="shared" ca="1" si="360"/>
        <v>1.1092563208476878</v>
      </c>
      <c r="AC1973" s="4">
        <f t="shared" ca="1" si="364"/>
        <v>0.19974223669412239</v>
      </c>
      <c r="AD1973" s="4">
        <f t="shared" ca="1" si="361"/>
        <v>1.4679062479468601</v>
      </c>
      <c r="AF1973" s="4">
        <f t="shared" ca="1" si="365"/>
        <v>-2.1857134528879096</v>
      </c>
      <c r="AG1973" s="4">
        <f t="shared" ca="1" si="366"/>
        <v>1.6282842839468679</v>
      </c>
      <c r="AH1973" s="2">
        <f t="shared" ca="1" si="362"/>
        <v>525.58428707251369</v>
      </c>
    </row>
    <row r="1974" spans="20:34" x14ac:dyDescent="0.25">
      <c r="T1974" s="3"/>
      <c r="X1974" s="4">
        <f t="shared" ca="1" si="363"/>
        <v>0.48909130159071584</v>
      </c>
      <c r="Y1974" s="4">
        <f t="shared" ca="1" si="363"/>
        <v>2.4643666120488978</v>
      </c>
      <c r="Z1974" s="4">
        <f t="shared" ca="1" si="358"/>
        <v>2.2516447150957499</v>
      </c>
      <c r="AA1974" s="4">
        <f t="shared" ca="1" si="359"/>
        <v>0.66892336015384979</v>
      </c>
      <c r="AB1974" s="4">
        <f t="shared" ca="1" si="360"/>
        <v>3.123612808523291</v>
      </c>
      <c r="AC1974" s="4">
        <f t="shared" ca="1" si="364"/>
        <v>0.17840977017950721</v>
      </c>
      <c r="AD1974" s="4">
        <f t="shared" ca="1" si="361"/>
        <v>1.5164905663221486</v>
      </c>
      <c r="AF1974" s="4">
        <f t="shared" ca="1" si="365"/>
        <v>1.0144159652658262</v>
      </c>
      <c r="AG1974" s="4">
        <f t="shared" ca="1" si="366"/>
        <v>4.7369293569686031</v>
      </c>
      <c r="AH1974" s="2">
        <f t="shared" ca="1" si="362"/>
        <v>313.77795150206111</v>
      </c>
    </row>
    <row r="1975" spans="20:34" x14ac:dyDescent="0.25">
      <c r="T1975" s="3"/>
      <c r="X1975" s="4">
        <f t="shared" ca="1" si="363"/>
        <v>-1.0443776887045682</v>
      </c>
      <c r="Y1975" s="4">
        <f t="shared" ca="1" si="363"/>
        <v>-1.3207045813422711</v>
      </c>
      <c r="Z1975" s="4">
        <f t="shared" ca="1" si="358"/>
        <v>-1.6835879220431482</v>
      </c>
      <c r="AA1975" s="4">
        <f t="shared" ca="1" si="359"/>
        <v>-1.3396020367623134</v>
      </c>
      <c r="AB1975" s="4">
        <f t="shared" ca="1" si="360"/>
        <v>-2.2205915439301318</v>
      </c>
      <c r="AC1975" s="4">
        <f t="shared" ca="1" si="364"/>
        <v>0.24666717501551272</v>
      </c>
      <c r="AD1975" s="4">
        <f t="shared" ca="1" si="361"/>
        <v>1.3779562347031082</v>
      </c>
      <c r="AF1975" s="4">
        <f t="shared" ca="1" si="365"/>
        <v>-1.8459129785776121</v>
      </c>
      <c r="AG1975" s="4">
        <f t="shared" ca="1" si="366"/>
        <v>-3.0598779626875263</v>
      </c>
      <c r="AH1975" s="2">
        <f t="shared" ca="1" si="362"/>
        <v>-1.2835113831788476</v>
      </c>
    </row>
    <row r="1976" spans="20:34" x14ac:dyDescent="0.25">
      <c r="T1976" s="3"/>
      <c r="X1976" s="4">
        <f t="shared" ca="1" si="363"/>
        <v>0.14622138234390394</v>
      </c>
      <c r="Y1976" s="4">
        <f t="shared" ca="1" si="363"/>
        <v>1.6591216124965332E-2</v>
      </c>
      <c r="Z1976" s="4">
        <f t="shared" ca="1" si="358"/>
        <v>0.10229154175362562</v>
      </c>
      <c r="AA1976" s="4">
        <f t="shared" ca="1" si="359"/>
        <v>0.21983508709186431</v>
      </c>
      <c r="AB1976" s="4">
        <f t="shared" ca="1" si="360"/>
        <v>0.20470466684711078</v>
      </c>
      <c r="AC1976" s="4">
        <f t="shared" ca="1" si="364"/>
        <v>0.31067738392135957</v>
      </c>
      <c r="AD1976" s="4">
        <f t="shared" ca="1" si="361"/>
        <v>1.2800956846779143</v>
      </c>
      <c r="AF1976" s="4">
        <f t="shared" ca="1" si="365"/>
        <v>0.28140994632708899</v>
      </c>
      <c r="AG1976" s="4">
        <f t="shared" ca="1" si="366"/>
        <v>0.26204156066441664</v>
      </c>
      <c r="AH1976" s="2">
        <f t="shared" ca="1" si="362"/>
        <v>-18.68747235622277</v>
      </c>
    </row>
    <row r="1977" spans="20:34" x14ac:dyDescent="0.25">
      <c r="T1977" s="3"/>
      <c r="X1977" s="4">
        <f t="shared" ca="1" si="363"/>
        <v>0.70405046791846237</v>
      </c>
      <c r="Y1977" s="4">
        <f t="shared" ca="1" si="363"/>
        <v>-0.16320756230568498</v>
      </c>
      <c r="Z1977" s="4">
        <f t="shared" ca="1" si="358"/>
        <v>0.29983154184345284</v>
      </c>
      <c r="AA1977" s="4">
        <f t="shared" ca="1" si="359"/>
        <v>0.95047515389834991</v>
      </c>
      <c r="AB1977" s="4">
        <f t="shared" ca="1" si="360"/>
        <v>0.47297193986689445</v>
      </c>
      <c r="AC1977" s="4">
        <f t="shared" ca="1" si="364"/>
        <v>0.60083896653744528</v>
      </c>
      <c r="AD1977" s="4">
        <f t="shared" ca="1" si="361"/>
        <v>0.98683996682884789</v>
      </c>
      <c r="AF1977" s="4">
        <f t="shared" ca="1" si="365"/>
        <v>0.93796686934469176</v>
      </c>
      <c r="AG1977" s="4">
        <f t="shared" ca="1" si="366"/>
        <v>0.46674761344922194</v>
      </c>
      <c r="AH1977" s="2">
        <f t="shared" ca="1" si="362"/>
        <v>-101.37198579706774</v>
      </c>
    </row>
    <row r="1978" spans="20:34" x14ac:dyDescent="0.25">
      <c r="T1978" s="3"/>
      <c r="X1978" s="4">
        <f t="shared" ca="1" si="363"/>
        <v>-0.96774995939582742</v>
      </c>
      <c r="Y1978" s="4">
        <f t="shared" ca="1" si="363"/>
        <v>1.3173822188031881</v>
      </c>
      <c r="Z1978" s="4">
        <f t="shared" ca="1" si="358"/>
        <v>0.45431640319568944</v>
      </c>
      <c r="AA1978" s="4">
        <f t="shared" ca="1" si="359"/>
        <v>-1.239235650876032</v>
      </c>
      <c r="AB1978" s="4">
        <f t="shared" ca="1" si="360"/>
        <v>0.68276860109478976</v>
      </c>
      <c r="AC1978" s="4">
        <f t="shared" ca="1" si="364"/>
        <v>0.64261650467250808</v>
      </c>
      <c r="AD1978" s="4">
        <f t="shared" ca="1" si="361"/>
        <v>0.95316714926481949</v>
      </c>
      <c r="AF1978" s="4">
        <f t="shared" ca="1" si="365"/>
        <v>-1.1811987126128405</v>
      </c>
      <c r="AG1978" s="4">
        <f t="shared" ca="1" si="366"/>
        <v>0.65079260111304948</v>
      </c>
      <c r="AH1978" s="2">
        <f t="shared" ca="1" si="362"/>
        <v>257.99687796965281</v>
      </c>
    </row>
    <row r="1979" spans="20:34" x14ac:dyDescent="0.25">
      <c r="T1979" s="3"/>
      <c r="X1979" s="4">
        <f t="shared" ca="1" si="363"/>
        <v>1.0727569585841294</v>
      </c>
      <c r="Y1979" s="4">
        <f t="shared" ca="1" si="363"/>
        <v>2.3169634237968979</v>
      </c>
      <c r="Z1979" s="4">
        <f t="shared" ca="1" si="358"/>
        <v>2.4906149913677584</v>
      </c>
      <c r="AA1979" s="4">
        <f t="shared" ca="1" si="359"/>
        <v>1.4334039611950813</v>
      </c>
      <c r="AB1979" s="4">
        <f t="shared" ca="1" si="360"/>
        <v>3.4481440645682659</v>
      </c>
      <c r="AC1979" s="4">
        <f t="shared" ca="1" si="364"/>
        <v>0.10340781052285941</v>
      </c>
      <c r="AD1979" s="4">
        <f t="shared" ca="1" si="361"/>
        <v>1.758270936745856</v>
      </c>
      <c r="AF1979" s="4">
        <f t="shared" ca="1" si="365"/>
        <v>2.5203125255856964</v>
      </c>
      <c r="AG1979" s="4">
        <f t="shared" ca="1" si="366"/>
        <v>6.0627714944431084</v>
      </c>
      <c r="AH1979" s="2">
        <f t="shared" ca="1" si="362"/>
        <v>218.58653407991096</v>
      </c>
    </row>
    <row r="1980" spans="20:34" x14ac:dyDescent="0.25">
      <c r="T1980" s="3"/>
      <c r="X1980" s="4">
        <f t="shared" ca="1" si="363"/>
        <v>0.50645778491248972</v>
      </c>
      <c r="Y1980" s="4">
        <f t="shared" ca="1" si="363"/>
        <v>-0.64542073709952963</v>
      </c>
      <c r="Z1980" s="4">
        <f t="shared" ca="1" si="358"/>
        <v>-0.20287190146259887</v>
      </c>
      <c r="AA1980" s="4">
        <f t="shared" ca="1" si="359"/>
        <v>0.69166984086369909</v>
      </c>
      <c r="AB1980" s="4">
        <f t="shared" ca="1" si="360"/>
        <v>-0.20971957482403217</v>
      </c>
      <c r="AC1980" s="4">
        <f t="shared" ca="1" si="364"/>
        <v>0.72668429135248513</v>
      </c>
      <c r="AD1980" s="4">
        <f t="shared" ca="1" si="361"/>
        <v>0.8867087318808371</v>
      </c>
      <c r="AF1980" s="4">
        <f t="shared" ca="1" si="365"/>
        <v>0.61330968747247105</v>
      </c>
      <c r="AG1980" s="4">
        <f t="shared" ca="1" si="366"/>
        <v>-0.18596017824280589</v>
      </c>
      <c r="AH1980" s="2">
        <f t="shared" ca="1" si="362"/>
        <v>-115.90992391240479</v>
      </c>
    </row>
    <row r="1981" spans="20:34" x14ac:dyDescent="0.25">
      <c r="T1981" s="3"/>
      <c r="X1981" s="4">
        <f t="shared" ca="1" si="363"/>
        <v>-0.55162332295874195</v>
      </c>
      <c r="Y1981" s="4">
        <f t="shared" ca="1" si="363"/>
        <v>-0.17804892665845923</v>
      </c>
      <c r="Z1981" s="4">
        <f t="shared" ca="1" si="358"/>
        <v>-0.47741984855719988</v>
      </c>
      <c r="AA1981" s="4">
        <f t="shared" ca="1" si="359"/>
        <v>-0.69419631659106307</v>
      </c>
      <c r="AB1981" s="4">
        <f t="shared" ca="1" si="360"/>
        <v>-0.58256674019183929</v>
      </c>
      <c r="AC1981" s="4">
        <f t="shared" ca="1" si="364"/>
        <v>1.8942554230537034E-2</v>
      </c>
      <c r="AD1981" s="4">
        <f t="shared" ca="1" si="361"/>
        <v>2.6405202955074349</v>
      </c>
      <c r="AF1981" s="4">
        <f t="shared" ca="1" si="365"/>
        <v>-1.8330394630252067</v>
      </c>
      <c r="AG1981" s="4">
        <f t="shared" ca="1" si="366"/>
        <v>-1.5382793009641587</v>
      </c>
      <c r="AH1981" s="2">
        <f t="shared" ca="1" si="362"/>
        <v>148.6891363360528</v>
      </c>
    </row>
    <row r="1982" spans="20:34" x14ac:dyDescent="0.25">
      <c r="T1982" s="3"/>
      <c r="X1982" s="4">
        <f t="shared" ca="1" si="363"/>
        <v>-0.25531433756228028</v>
      </c>
      <c r="Y1982" s="4">
        <f t="shared" ca="1" si="363"/>
        <v>0.85876831632488893</v>
      </c>
      <c r="Z1982" s="4">
        <f t="shared" ca="1" si="358"/>
        <v>0.52509347375507198</v>
      </c>
      <c r="AA1982" s="4">
        <f t="shared" ca="1" si="359"/>
        <v>-0.30609318162734062</v>
      </c>
      <c r="AB1982" s="4">
        <f t="shared" ca="1" si="360"/>
        <v>0.77888671237686102</v>
      </c>
      <c r="AC1982" s="4">
        <f t="shared" ca="1" si="364"/>
        <v>0.33946601722796532</v>
      </c>
      <c r="AD1982" s="4">
        <f t="shared" ca="1" si="361"/>
        <v>1.2423890221228215</v>
      </c>
      <c r="AF1982" s="4">
        <f t="shared" ca="1" si="365"/>
        <v>-0.38028680860045494</v>
      </c>
      <c r="AG1982" s="4">
        <f t="shared" ca="1" si="366"/>
        <v>0.96768030093434776</v>
      </c>
      <c r="AH1982" s="2">
        <f t="shared" ca="1" si="362"/>
        <v>158.08379837766915</v>
      </c>
    </row>
    <row r="1983" spans="20:34" x14ac:dyDescent="0.25">
      <c r="T1983" s="3"/>
      <c r="X1983" s="4">
        <f t="shared" ca="1" si="363"/>
        <v>0.71284238978942149</v>
      </c>
      <c r="Y1983" s="4">
        <f t="shared" ca="1" si="363"/>
        <v>0.79773428382269784</v>
      </c>
      <c r="Z1983" s="4">
        <f t="shared" ca="1" si="358"/>
        <v>1.0669222256712483</v>
      </c>
      <c r="AA1983" s="4">
        <f t="shared" ca="1" si="359"/>
        <v>0.96199074272165164</v>
      </c>
      <c r="AB1983" s="4">
        <f t="shared" ca="1" si="360"/>
        <v>1.5147119713328616</v>
      </c>
      <c r="AC1983" s="4">
        <f t="shared" ca="1" si="364"/>
        <v>0.93326934906008696</v>
      </c>
      <c r="AD1983" s="4">
        <f t="shared" ca="1" si="361"/>
        <v>0.69457675266983954</v>
      </c>
      <c r="AF1983" s="4">
        <f t="shared" ca="1" si="365"/>
        <v>0.66817640617805185</v>
      </c>
      <c r="AG1983" s="4">
        <f t="shared" ca="1" si="366"/>
        <v>1.05208372227851</v>
      </c>
      <c r="AH1983" s="2">
        <f t="shared" ca="1" si="362"/>
        <v>-0.71712937103848162</v>
      </c>
    </row>
    <row r="1984" spans="20:34" x14ac:dyDescent="0.25">
      <c r="T1984" s="3"/>
      <c r="X1984" s="4">
        <f t="shared" ca="1" si="363"/>
        <v>-0.69240424108203169</v>
      </c>
      <c r="Y1984" s="4">
        <f t="shared" ca="1" si="363"/>
        <v>1.0203223368628116</v>
      </c>
      <c r="Z1984" s="4">
        <f t="shared" ca="1" si="358"/>
        <v>0.38669629899170743</v>
      </c>
      <c r="AA1984" s="4">
        <f t="shared" ca="1" si="359"/>
        <v>-0.87859003517376089</v>
      </c>
      <c r="AB1984" s="4">
        <f t="shared" ca="1" si="360"/>
        <v>0.5909377772218174</v>
      </c>
      <c r="AC1984" s="4">
        <f t="shared" ca="1" si="364"/>
        <v>0.54819888740335354</v>
      </c>
      <c r="AD1984" s="4">
        <f t="shared" ca="1" si="361"/>
        <v>1.030782303217062</v>
      </c>
      <c r="AF1984" s="4">
        <f t="shared" ca="1" si="365"/>
        <v>-0.90563506003996874</v>
      </c>
      <c r="AG1984" s="4">
        <f t="shared" ca="1" si="366"/>
        <v>0.60912820306267601</v>
      </c>
      <c r="AH1984" s="2">
        <f t="shared" ca="1" si="362"/>
        <v>208.17198795063177</v>
      </c>
    </row>
    <row r="1985" spans="20:34" x14ac:dyDescent="0.25">
      <c r="T1985" s="3"/>
      <c r="X1985" s="4">
        <f t="shared" ca="1" si="363"/>
        <v>-0.670747152183512</v>
      </c>
      <c r="Y1985" s="4">
        <f t="shared" ca="1" si="363"/>
        <v>1.3381816656656267</v>
      </c>
      <c r="Z1985" s="4">
        <f t="shared" ca="1" si="358"/>
        <v>0.65186349668156751</v>
      </c>
      <c r="AA1985" s="4">
        <f t="shared" ca="1" si="359"/>
        <v>-0.85022375365699432</v>
      </c>
      <c r="AB1985" s="4">
        <f t="shared" ca="1" si="360"/>
        <v>0.95104550723198844</v>
      </c>
      <c r="AC1985" s="4">
        <f t="shared" ca="1" si="364"/>
        <v>0.27661279739412137</v>
      </c>
      <c r="AD1985" s="4">
        <f t="shared" ca="1" si="361"/>
        <v>1.3293589118119733</v>
      </c>
      <c r="AF1985" s="4">
        <f t="shared" ca="1" si="365"/>
        <v>-1.1302525239581531</v>
      </c>
      <c r="AG1985" s="4">
        <f t="shared" ca="1" si="366"/>
        <v>1.2642808205775824</v>
      </c>
      <c r="AH1985" s="2">
        <f t="shared" ca="1" si="362"/>
        <v>310.8742780561879</v>
      </c>
    </row>
    <row r="1986" spans="20:34" x14ac:dyDescent="0.25">
      <c r="T1986" s="3"/>
      <c r="X1986" s="4">
        <f t="shared" ca="1" si="363"/>
        <v>-0.6111734226581379</v>
      </c>
      <c r="Y1986" s="4">
        <f t="shared" ca="1" si="363"/>
        <v>-0.83670103637852677</v>
      </c>
      <c r="Z1986" s="4">
        <f t="shared" ref="Z1986:Z2049" ca="1" si="367">X1986*B$19+SQRT(1-B$19^2)*Y1986</f>
        <v>-1.0358311886399536</v>
      </c>
      <c r="AA1986" s="4">
        <f t="shared" ref="AA1986:AA2049" ca="1" si="368">X1986*SQRT($B$28)+$B$20</f>
        <v>-0.77219456004565989</v>
      </c>
      <c r="AB1986" s="4">
        <f t="shared" ref="AB1986:AB2049" ca="1" si="369">Z1986*SQRT($C$29)+$C$20</f>
        <v>-1.3409118214877964</v>
      </c>
      <c r="AC1986" s="4">
        <f t="shared" ca="1" si="364"/>
        <v>0.65700150958094983</v>
      </c>
      <c r="AD1986" s="4">
        <f t="shared" ref="AD1986:AD2049" ca="1" si="370">SQRT((B$26/2)/GAMMAINV(AC1986,B$26/2,1))</f>
        <v>0.94173084370468185</v>
      </c>
      <c r="AF1986" s="4">
        <f t="shared" ca="1" si="365"/>
        <v>-0.72719943453596492</v>
      </c>
      <c r="AG1986" s="4">
        <f t="shared" ca="1" si="366"/>
        <v>-1.2627780209832842</v>
      </c>
      <c r="AH1986" s="2">
        <f t="shared" ref="AH1986:AH2049" ca="1" si="371">(B$4*EXP(-B$8*B$7)*NORMSDIST((LN(B$4/(B$5+AF1986))-B$8*B$7+B$9*B$7+0.5*B$6*B$6*B$7)/(B$6*SQRT(B$7)))-(B$5+AF1986)*EXP(-B$9*B$7)*NORMSDIST((LN(B$4/(B$5+AF1986))-B$8*B$7+B$9*B$7-0.5*B$6*B$6*B$7)/(B$6*SQRT(B$7))))*400+100*AG1986-400*$B$13</f>
        <v>-8.3712539044190635</v>
      </c>
    </row>
    <row r="1987" spans="20:34" x14ac:dyDescent="0.25">
      <c r="T1987" s="3"/>
      <c r="X1987" s="4">
        <f t="shared" ref="X1987:Y2050" ca="1" si="372">NORMSINV(RAND())</f>
        <v>-0.28059571840974029</v>
      </c>
      <c r="Y1987" s="4">
        <f t="shared" ca="1" si="372"/>
        <v>1.0308438531838011</v>
      </c>
      <c r="Z1987" s="4">
        <f t="shared" ca="1" si="367"/>
        <v>0.64608428463883294</v>
      </c>
      <c r="AA1987" s="4">
        <f t="shared" ca="1" si="368"/>
        <v>-0.3392065317000118</v>
      </c>
      <c r="AB1987" s="4">
        <f t="shared" ca="1" si="369"/>
        <v>0.94319710460870965</v>
      </c>
      <c r="AC1987" s="4">
        <f t="shared" ref="AC1987:AC2050" ca="1" si="373">RAND()</f>
        <v>0.57178653283969705</v>
      </c>
      <c r="AD1987" s="4">
        <f t="shared" ca="1" si="370"/>
        <v>1.0108338973934525</v>
      </c>
      <c r="AF1987" s="4">
        <f t="shared" ref="AF1987:AF2050" ca="1" si="374">AD1987*AA1987</f>
        <v>-0.34288146045963863</v>
      </c>
      <c r="AG1987" s="4">
        <f t="shared" ref="AG1987:AG2050" ca="1" si="375">AD1987*AB1987</f>
        <v>0.95341560526184188</v>
      </c>
      <c r="AH1987" s="2">
        <f t="shared" ca="1" si="371"/>
        <v>150.59296676469603</v>
      </c>
    </row>
    <row r="1988" spans="20:34" x14ac:dyDescent="0.25">
      <c r="T1988" s="3"/>
      <c r="X1988" s="4">
        <f t="shared" ca="1" si="372"/>
        <v>1.2180319370861634</v>
      </c>
      <c r="Y1988" s="4">
        <f t="shared" ca="1" si="372"/>
        <v>-0.53420783016104845</v>
      </c>
      <c r="Z1988" s="4">
        <f t="shared" ca="1" si="367"/>
        <v>0.31907716197371827</v>
      </c>
      <c r="AA1988" s="4">
        <f t="shared" ca="1" si="368"/>
        <v>1.6236839640542187</v>
      </c>
      <c r="AB1988" s="4">
        <f t="shared" ca="1" si="369"/>
        <v>0.499108266826362</v>
      </c>
      <c r="AC1988" s="4">
        <f t="shared" ca="1" si="373"/>
        <v>0.63186275288554039</v>
      </c>
      <c r="AD1988" s="4">
        <f t="shared" ca="1" si="370"/>
        <v>0.96176105349740604</v>
      </c>
      <c r="AF1988" s="4">
        <f t="shared" ca="1" si="374"/>
        <v>1.5615959998156297</v>
      </c>
      <c r="AG1988" s="4">
        <f t="shared" ca="1" si="375"/>
        <v>0.48002289251218633</v>
      </c>
      <c r="AH1988" s="2">
        <f t="shared" ca="1" si="371"/>
        <v>-195.99403489067072</v>
      </c>
    </row>
    <row r="1989" spans="20:34" x14ac:dyDescent="0.25">
      <c r="T1989" s="3"/>
      <c r="X1989" s="4">
        <f t="shared" ca="1" si="372"/>
        <v>-2.0605009218928165</v>
      </c>
      <c r="Y1989" s="4">
        <f t="shared" ca="1" si="372"/>
        <v>-2.0462834152560454</v>
      </c>
      <c r="Z1989" s="4">
        <f t="shared" ca="1" si="367"/>
        <v>-2.8781998673421674</v>
      </c>
      <c r="AA1989" s="4">
        <f t="shared" ca="1" si="368"/>
        <v>-2.6705121061352615</v>
      </c>
      <c r="AB1989" s="4">
        <f t="shared" ca="1" si="369"/>
        <v>-3.8429226603445152</v>
      </c>
      <c r="AC1989" s="4">
        <f t="shared" ca="1" si="373"/>
        <v>0.1043008114566466</v>
      </c>
      <c r="AD1989" s="4">
        <f t="shared" ca="1" si="370"/>
        <v>1.7543446735039865</v>
      </c>
      <c r="AF1989" s="4">
        <f t="shared" ca="1" si="374"/>
        <v>-4.6849986889263082</v>
      </c>
      <c r="AG1989" s="4">
        <f t="shared" ca="1" si="375"/>
        <v>-6.7418108998631698</v>
      </c>
      <c r="AH1989" s="2">
        <f t="shared" ca="1" si="371"/>
        <v>134.7026669908696</v>
      </c>
    </row>
    <row r="1990" spans="20:34" x14ac:dyDescent="0.25">
      <c r="T1990" s="3"/>
      <c r="X1990" s="4">
        <f t="shared" ca="1" si="372"/>
        <v>-1.9898674628371997</v>
      </c>
      <c r="Y1990" s="4">
        <f t="shared" ca="1" si="372"/>
        <v>-0.36927024154314436</v>
      </c>
      <c r="Z1990" s="4">
        <f t="shared" ca="1" si="367"/>
        <v>-1.5057851762794741</v>
      </c>
      <c r="AA1990" s="4">
        <f t="shared" ca="1" si="368"/>
        <v>-2.5779969673987906</v>
      </c>
      <c r="AB1990" s="4">
        <f t="shared" ca="1" si="369"/>
        <v>-1.9791282569008677</v>
      </c>
      <c r="AC1990" s="4">
        <f t="shared" ca="1" si="373"/>
        <v>0.88804758911494308</v>
      </c>
      <c r="AD1990" s="4">
        <f t="shared" ca="1" si="370"/>
        <v>0.7470220070155027</v>
      </c>
      <c r="AF1990" s="4">
        <f t="shared" ca="1" si="374"/>
        <v>-1.925820468666124</v>
      </c>
      <c r="AG1990" s="4">
        <f t="shared" ca="1" si="375"/>
        <v>-1.4784523626111796</v>
      </c>
      <c r="AH1990" s="2">
        <f t="shared" ca="1" si="371"/>
        <v>170.4551084103332</v>
      </c>
    </row>
    <row r="1991" spans="20:34" x14ac:dyDescent="0.25">
      <c r="T1991" s="3"/>
      <c r="X1991" s="4">
        <f t="shared" ca="1" si="372"/>
        <v>3.1526032997545657</v>
      </c>
      <c r="Y1991" s="4">
        <f t="shared" ca="1" si="372"/>
        <v>-0.35937330619571489</v>
      </c>
      <c r="Z1991" s="4">
        <f t="shared" ca="1" si="367"/>
        <v>1.637024960311072</v>
      </c>
      <c r="AA1991" s="4">
        <f t="shared" ca="1" si="368"/>
        <v>4.1575700345628759</v>
      </c>
      <c r="AB1991" s="4">
        <f t="shared" ca="1" si="369"/>
        <v>2.2889344371291593</v>
      </c>
      <c r="AC1991" s="4">
        <f t="shared" ca="1" si="373"/>
        <v>0.95700007511253682</v>
      </c>
      <c r="AD1991" s="4">
        <f t="shared" ca="1" si="370"/>
        <v>0.65883049186897513</v>
      </c>
      <c r="AF1991" s="4">
        <f t="shared" ca="1" si="374"/>
        <v>2.7391339108507715</v>
      </c>
      <c r="AG1991" s="4">
        <f t="shared" ca="1" si="375"/>
        <v>1.5080198010696397</v>
      </c>
      <c r="AH1991" s="2">
        <f t="shared" ca="1" si="371"/>
        <v>-269.04580153227562</v>
      </c>
    </row>
    <row r="1992" spans="20:34" x14ac:dyDescent="0.25">
      <c r="T1992" s="3"/>
      <c r="X1992" s="4">
        <f t="shared" ca="1" si="372"/>
        <v>-0.87333646864038661</v>
      </c>
      <c r="Y1992" s="4">
        <f t="shared" ca="1" si="372"/>
        <v>-0.36299166380230158</v>
      </c>
      <c r="Z1992" s="4">
        <f t="shared" ca="1" si="367"/>
        <v>-0.82014599187600312</v>
      </c>
      <c r="AA1992" s="4">
        <f t="shared" ca="1" si="368"/>
        <v>-1.1155736171512438</v>
      </c>
      <c r="AB1992" s="4">
        <f t="shared" ca="1" si="369"/>
        <v>-1.0480026408646859</v>
      </c>
      <c r="AC1992" s="4">
        <f t="shared" ca="1" si="373"/>
        <v>0.18515694309451536</v>
      </c>
      <c r="AD1992" s="4">
        <f t="shared" ca="1" si="370"/>
        <v>1.500480305505175</v>
      </c>
      <c r="AF1992" s="4">
        <f t="shared" ca="1" si="374"/>
        <v>-1.6738962418766115</v>
      </c>
      <c r="AG1992" s="4">
        <f t="shared" ca="1" si="375"/>
        <v>-1.572507322734874</v>
      </c>
      <c r="AH1992" s="2">
        <f t="shared" ca="1" si="371"/>
        <v>118.30055057771551</v>
      </c>
    </row>
    <row r="1993" spans="20:34" x14ac:dyDescent="0.25">
      <c r="T1993" s="3"/>
      <c r="X1993" s="4">
        <f t="shared" ca="1" si="372"/>
        <v>2.6381514077455996</v>
      </c>
      <c r="Y1993" s="4">
        <f t="shared" ca="1" si="372"/>
        <v>0.93765160762579369</v>
      </c>
      <c r="Z1993" s="4">
        <f t="shared" ca="1" si="367"/>
        <v>2.3515449061196274</v>
      </c>
      <c r="AA1993" s="4">
        <f t="shared" ca="1" si="368"/>
        <v>3.483745068338675</v>
      </c>
      <c r="AB1993" s="4">
        <f t="shared" ca="1" si="369"/>
        <v>3.2592812898837469</v>
      </c>
      <c r="AC1993" s="4">
        <f t="shared" ca="1" si="373"/>
        <v>0.25251828334694104</v>
      </c>
      <c r="AD1993" s="4">
        <f t="shared" ca="1" si="370"/>
        <v>1.3680058143890848</v>
      </c>
      <c r="AF1993" s="4">
        <f t="shared" ca="1" si="374"/>
        <v>4.7657835093366065</v>
      </c>
      <c r="AG1993" s="4">
        <f t="shared" ca="1" si="375"/>
        <v>4.4587157552905214</v>
      </c>
      <c r="AH1993" s="2">
        <f t="shared" ca="1" si="371"/>
        <v>-260.72682692068156</v>
      </c>
    </row>
    <row r="1994" spans="20:34" x14ac:dyDescent="0.25">
      <c r="T1994" s="3"/>
      <c r="X1994" s="4">
        <f t="shared" ca="1" si="372"/>
        <v>0.49000668063419311</v>
      </c>
      <c r="Y1994" s="4">
        <f t="shared" ca="1" si="372"/>
        <v>0.7420867080649215</v>
      </c>
      <c r="Z1994" s="4">
        <f t="shared" ca="1" si="367"/>
        <v>0.88696521631605696</v>
      </c>
      <c r="AA1994" s="4">
        <f t="shared" ca="1" si="368"/>
        <v>0.67012231629072927</v>
      </c>
      <c r="AB1994" s="4">
        <f t="shared" ca="1" si="369"/>
        <v>1.2703231076163481</v>
      </c>
      <c r="AC1994" s="4">
        <f t="shared" ca="1" si="373"/>
        <v>3.8996185825872942E-2</v>
      </c>
      <c r="AD1994" s="4">
        <f t="shared" ca="1" si="370"/>
        <v>2.2357723809131111</v>
      </c>
      <c r="AF1994" s="4">
        <f t="shared" ca="1" si="374"/>
        <v>1.4982409665963328</v>
      </c>
      <c r="AG1994" s="4">
        <f t="shared" ca="1" si="375"/>
        <v>2.8401533188443451</v>
      </c>
      <c r="AH1994" s="2">
        <f t="shared" ca="1" si="371"/>
        <v>49.676897406702665</v>
      </c>
    </row>
    <row r="1995" spans="20:34" x14ac:dyDescent="0.25">
      <c r="T1995" s="3"/>
      <c r="X1995" s="4">
        <f t="shared" ca="1" si="372"/>
        <v>0.73903640972257811</v>
      </c>
      <c r="Y1995" s="4">
        <f t="shared" ca="1" si="372"/>
        <v>-2.8907497378183825E-2</v>
      </c>
      <c r="Z1995" s="4">
        <f t="shared" ca="1" si="367"/>
        <v>0.42761834217955841</v>
      </c>
      <c r="AA1995" s="4">
        <f t="shared" ca="1" si="368"/>
        <v>0.99629946015645443</v>
      </c>
      <c r="AB1995" s="4">
        <f t="shared" ca="1" si="369"/>
        <v>0.64651155937940863</v>
      </c>
      <c r="AC1995" s="4">
        <f t="shared" ca="1" si="373"/>
        <v>0.81577312232442301</v>
      </c>
      <c r="AD1995" s="4">
        <f t="shared" ca="1" si="370"/>
        <v>0.81405319768434192</v>
      </c>
      <c r="AF1995" s="4">
        <f t="shared" ca="1" si="374"/>
        <v>0.81104076139154535</v>
      </c>
      <c r="AG1995" s="4">
        <f t="shared" ca="1" si="375"/>
        <v>0.52629480225269787</v>
      </c>
      <c r="AH1995" s="2">
        <f t="shared" ca="1" si="371"/>
        <v>-75.64708203423379</v>
      </c>
    </row>
    <row r="1996" spans="20:34" x14ac:dyDescent="0.25">
      <c r="T1996" s="3"/>
      <c r="X1996" s="4">
        <f t="shared" ca="1" si="372"/>
        <v>-5.9256982320474889E-2</v>
      </c>
      <c r="Y1996" s="4">
        <f t="shared" ca="1" si="372"/>
        <v>0.27577382676041101</v>
      </c>
      <c r="Z1996" s="4">
        <f t="shared" ca="1" si="367"/>
        <v>0.18247933294979624</v>
      </c>
      <c r="AA1996" s="4">
        <f t="shared" ca="1" si="368"/>
        <v>-4.9298828596730501E-2</v>
      </c>
      <c r="AB1996" s="4">
        <f t="shared" ca="1" si="369"/>
        <v>0.31360291562657056</v>
      </c>
      <c r="AC1996" s="4">
        <f t="shared" ca="1" si="373"/>
        <v>6.1362597170347977E-3</v>
      </c>
      <c r="AD1996" s="4">
        <f t="shared" ca="1" si="370"/>
        <v>3.3865178281734174</v>
      </c>
      <c r="AF1996" s="4">
        <f t="shared" ca="1" si="374"/>
        <v>-0.16695136195089333</v>
      </c>
      <c r="AG1996" s="4">
        <f t="shared" ca="1" si="375"/>
        <v>1.0620218647365451</v>
      </c>
      <c r="AH1996" s="2">
        <f t="shared" ca="1" si="371"/>
        <v>133.02833291960451</v>
      </c>
    </row>
    <row r="1997" spans="20:34" x14ac:dyDescent="0.25">
      <c r="T1997" s="3"/>
      <c r="X1997" s="4">
        <f t="shared" ca="1" si="372"/>
        <v>0.69561168470068147</v>
      </c>
      <c r="Y1997" s="4">
        <f t="shared" ca="1" si="372"/>
        <v>0.36498325212637128</v>
      </c>
      <c r="Z1997" s="4">
        <f t="shared" ca="1" si="367"/>
        <v>0.71337971438657344</v>
      </c>
      <c r="AA1997" s="4">
        <f t="shared" ca="1" si="368"/>
        <v>0.9394221032535377</v>
      </c>
      <c r="AB1997" s="4">
        <f t="shared" ca="1" si="369"/>
        <v>1.0345870074988153</v>
      </c>
      <c r="AC1997" s="4">
        <f t="shared" ca="1" si="373"/>
        <v>0.5020668562417876</v>
      </c>
      <c r="AD1997" s="4">
        <f t="shared" ca="1" si="370"/>
        <v>1.071355775009178</v>
      </c>
      <c r="AF1997" s="4">
        <f t="shared" ca="1" si="374"/>
        <v>1.0064552954919459</v>
      </c>
      <c r="AG1997" s="4">
        <f t="shared" ca="1" si="375"/>
        <v>1.1084107652333195</v>
      </c>
      <c r="AH1997" s="2">
        <f t="shared" ca="1" si="371"/>
        <v>-47.839450552904964</v>
      </c>
    </row>
    <row r="1998" spans="20:34" x14ac:dyDescent="0.25">
      <c r="T1998" s="3"/>
      <c r="X1998" s="4">
        <f t="shared" ca="1" si="372"/>
        <v>9.8092187209300102E-2</v>
      </c>
      <c r="Y1998" s="4">
        <f t="shared" ca="1" si="372"/>
        <v>-0.82223676800433487</v>
      </c>
      <c r="Z1998" s="4">
        <f t="shared" ca="1" si="367"/>
        <v>-0.5919813377345724</v>
      </c>
      <c r="AA1998" s="4">
        <f t="shared" ca="1" si="368"/>
        <v>0.15679585292882384</v>
      </c>
      <c r="AB1998" s="4">
        <f t="shared" ca="1" si="369"/>
        <v>-0.7381458547039581</v>
      </c>
      <c r="AC1998" s="4">
        <f t="shared" ca="1" si="373"/>
        <v>0.73395042443638892</v>
      </c>
      <c r="AD1998" s="4">
        <f t="shared" ca="1" si="370"/>
        <v>0.88094842388154437</v>
      </c>
      <c r="AF1998" s="4">
        <f t="shared" ca="1" si="374"/>
        <v>0.1381290595088098</v>
      </c>
      <c r="AG1998" s="4">
        <f t="shared" ca="1" si="375"/>
        <v>-0.65026842729614731</v>
      </c>
      <c r="AH1998" s="2">
        <f t="shared" ca="1" si="371"/>
        <v>-87.112787086349726</v>
      </c>
    </row>
    <row r="1999" spans="20:34" x14ac:dyDescent="0.25">
      <c r="T1999" s="3"/>
      <c r="X1999" s="4">
        <f t="shared" ca="1" si="372"/>
        <v>0.89117121755218542</v>
      </c>
      <c r="Y1999" s="4">
        <f t="shared" ca="1" si="372"/>
        <v>-0.58452447053771028</v>
      </c>
      <c r="Z1999" s="4">
        <f t="shared" ca="1" si="367"/>
        <v>7.9929975230973505E-2</v>
      </c>
      <c r="AA1999" s="4">
        <f t="shared" ca="1" si="368"/>
        <v>1.1955644125060201</v>
      </c>
      <c r="AB1999" s="4">
        <f t="shared" ca="1" si="369"/>
        <v>0.17433675923976794</v>
      </c>
      <c r="AC1999" s="4">
        <f t="shared" ca="1" si="373"/>
        <v>0.13629475747732456</v>
      </c>
      <c r="AD1999" s="4">
        <f t="shared" ca="1" si="370"/>
        <v>1.6341491415538436</v>
      </c>
      <c r="AF1999" s="4">
        <f t="shared" ca="1" si="374"/>
        <v>1.9537305583690381</v>
      </c>
      <c r="AG1999" s="4">
        <f t="shared" ca="1" si="375"/>
        <v>0.28489226545294588</v>
      </c>
      <c r="AH1999" s="2">
        <f t="shared" ca="1" si="371"/>
        <v>-274.83568202663719</v>
      </c>
    </row>
    <row r="2000" spans="20:34" x14ac:dyDescent="0.25">
      <c r="T2000" s="3"/>
      <c r="X2000" s="4">
        <f t="shared" ca="1" si="372"/>
        <v>1.7986524092717199E-2</v>
      </c>
      <c r="Y2000" s="4">
        <f t="shared" ca="1" si="372"/>
        <v>2.4374723060160557</v>
      </c>
      <c r="Z2000" s="4">
        <f t="shared" ca="1" si="367"/>
        <v>1.943129829765176</v>
      </c>
      <c r="AA2000" s="4">
        <f t="shared" ca="1" si="368"/>
        <v>5.1874097207186845E-2</v>
      </c>
      <c r="AB2000" s="4">
        <f t="shared" ca="1" si="369"/>
        <v>2.7046371735328645</v>
      </c>
      <c r="AC2000" s="4">
        <f t="shared" ca="1" si="373"/>
        <v>2.8518200660049953E-2</v>
      </c>
      <c r="AD2000" s="4">
        <f t="shared" ca="1" si="370"/>
        <v>2.4050746894341621</v>
      </c>
      <c r="AF2000" s="4">
        <f t="shared" ca="1" si="374"/>
        <v>0.12476107823025244</v>
      </c>
      <c r="AG2000" s="4">
        <f t="shared" ca="1" si="375"/>
        <v>6.5048544101666446</v>
      </c>
      <c r="AH2000" s="2">
        <f t="shared" ca="1" si="371"/>
        <v>630.53264483384373</v>
      </c>
    </row>
    <row r="2001" spans="20:34" x14ac:dyDescent="0.25">
      <c r="T2001" s="3"/>
      <c r="X2001" s="4">
        <f t="shared" ca="1" si="372"/>
        <v>1.0017843139358296</v>
      </c>
      <c r="Y2001" s="4">
        <f t="shared" ca="1" si="372"/>
        <v>-1.3567520275937011</v>
      </c>
      <c r="Z2001" s="4">
        <f t="shared" ca="1" si="367"/>
        <v>-0.46477643451400519</v>
      </c>
      <c r="AA2001" s="4">
        <f t="shared" ca="1" si="368"/>
        <v>1.3404445598869617</v>
      </c>
      <c r="AB2001" s="4">
        <f t="shared" ca="1" si="369"/>
        <v>-0.5653964749013386</v>
      </c>
      <c r="AC2001" s="4">
        <f t="shared" ca="1" si="373"/>
        <v>0.10407546979541793</v>
      </c>
      <c r="AD2001" s="4">
        <f t="shared" ca="1" si="370"/>
        <v>1.7553318605747827</v>
      </c>
      <c r="AF2001" s="4">
        <f t="shared" ca="1" si="374"/>
        <v>2.3529250433037263</v>
      </c>
      <c r="AG2001" s="4">
        <f t="shared" ca="1" si="375"/>
        <v>-0.99245844625099011</v>
      </c>
      <c r="AH2001" s="2">
        <f t="shared" ca="1" si="371"/>
        <v>-462.17799348547669</v>
      </c>
    </row>
    <row r="2002" spans="20:34" x14ac:dyDescent="0.25">
      <c r="T2002" s="3"/>
      <c r="X2002" s="4">
        <f t="shared" ca="1" si="372"/>
        <v>-1.0636208301199732</v>
      </c>
      <c r="Y2002" s="4">
        <f t="shared" ca="1" si="372"/>
        <v>-3.1201789354332967</v>
      </c>
      <c r="Z2002" s="4">
        <f t="shared" ca="1" si="367"/>
        <v>-3.1217479291748251</v>
      </c>
      <c r="AA2002" s="4">
        <f t="shared" ca="1" si="368"/>
        <v>-1.3648065492069033</v>
      </c>
      <c r="AB2002" s="4">
        <f t="shared" ca="1" si="369"/>
        <v>-4.1736707334810479</v>
      </c>
      <c r="AC2002" s="4">
        <f t="shared" ca="1" si="373"/>
        <v>0.31418255071647438</v>
      </c>
      <c r="AD2002" s="4">
        <f t="shared" ca="1" si="370"/>
        <v>1.2753299696781406</v>
      </c>
      <c r="AF2002" s="4">
        <f t="shared" ca="1" si="374"/>
        <v>-1.7405786950165676</v>
      </c>
      <c r="AG2002" s="4">
        <f t="shared" ca="1" si="375"/>
        <v>-5.3228073699769274</v>
      </c>
      <c r="AH2002" s="2">
        <f t="shared" ca="1" si="371"/>
        <v>-245.44692289948489</v>
      </c>
    </row>
    <row r="2003" spans="20:34" x14ac:dyDescent="0.25">
      <c r="T2003" s="3"/>
      <c r="X2003" s="4">
        <f t="shared" ca="1" si="372"/>
        <v>0.26539252539719899</v>
      </c>
      <c r="Y2003" s="4">
        <f t="shared" ca="1" si="372"/>
        <v>-0.89427800662120183</v>
      </c>
      <c r="Z2003" s="4">
        <f t="shared" ca="1" si="367"/>
        <v>-0.54709783368076725</v>
      </c>
      <c r="AA2003" s="4">
        <f t="shared" ca="1" si="368"/>
        <v>0.37592449543130624</v>
      </c>
      <c r="AB2003" s="4">
        <f t="shared" ca="1" si="369"/>
        <v>-0.67719224920324228</v>
      </c>
      <c r="AC2003" s="4">
        <f t="shared" ca="1" si="373"/>
        <v>2.5987858946640907E-2</v>
      </c>
      <c r="AD2003" s="4">
        <f t="shared" ca="1" si="370"/>
        <v>2.4570889338186985</v>
      </c>
      <c r="AF2003" s="4">
        <f t="shared" ca="1" si="374"/>
        <v>0.9236799176756405</v>
      </c>
      <c r="AG2003" s="4">
        <f t="shared" ca="1" si="375"/>
        <v>-1.663921581585081</v>
      </c>
      <c r="AH2003" s="2">
        <f t="shared" ca="1" si="371"/>
        <v>-312.21764883866126</v>
      </c>
    </row>
    <row r="2004" spans="20:34" x14ac:dyDescent="0.25">
      <c r="T2004" s="3"/>
      <c r="X2004" s="4">
        <f t="shared" ca="1" si="372"/>
        <v>-1.4848877521301957</v>
      </c>
      <c r="Y2004" s="4">
        <f t="shared" ca="1" si="372"/>
        <v>-0.40847116064858435</v>
      </c>
      <c r="Z2004" s="4">
        <f t="shared" ca="1" si="367"/>
        <v>-1.2290125333092954</v>
      </c>
      <c r="AA2004" s="4">
        <f t="shared" ca="1" si="368"/>
        <v>-1.9165785883501945</v>
      </c>
      <c r="AB2004" s="4">
        <f t="shared" ca="1" si="369"/>
        <v>-1.6032598649684751</v>
      </c>
      <c r="AC2004" s="4">
        <f t="shared" ca="1" si="373"/>
        <v>0.27252924441222459</v>
      </c>
      <c r="AD2004" s="4">
        <f t="shared" ca="1" si="370"/>
        <v>1.3356639411381326</v>
      </c>
      <c r="AF2004" s="4">
        <f t="shared" ca="1" si="374"/>
        <v>-2.5599049108167793</v>
      </c>
      <c r="AG2004" s="4">
        <f t="shared" ca="1" si="375"/>
        <v>-2.1414163899123837</v>
      </c>
      <c r="AH2004" s="2">
        <f t="shared" ca="1" si="371"/>
        <v>213.25535768034024</v>
      </c>
    </row>
    <row r="2005" spans="20:34" x14ac:dyDescent="0.25">
      <c r="T2005" s="3"/>
      <c r="X2005" s="4">
        <f t="shared" ca="1" si="372"/>
        <v>-0.10258958559095266</v>
      </c>
      <c r="Y2005" s="4">
        <f t="shared" ca="1" si="372"/>
        <v>0.11344870736959152</v>
      </c>
      <c r="Z2005" s="4">
        <f t="shared" ca="1" si="367"/>
        <v>2.7388984550887036E-2</v>
      </c>
      <c r="AA2005" s="4">
        <f t="shared" ca="1" si="368"/>
        <v>-0.10605552516774343</v>
      </c>
      <c r="AB2005" s="4">
        <f t="shared" ca="1" si="369"/>
        <v>0.10298397861257726</v>
      </c>
      <c r="AC2005" s="4">
        <f t="shared" ca="1" si="373"/>
        <v>0.67828542131090985</v>
      </c>
      <c r="AD2005" s="4">
        <f t="shared" ca="1" si="370"/>
        <v>0.9248987030211252</v>
      </c>
      <c r="AF2005" s="4">
        <f t="shared" ca="1" si="374"/>
        <v>-9.8090617675870198E-2</v>
      </c>
      <c r="AG2005" s="4">
        <f t="shared" ca="1" si="375"/>
        <v>9.5249748250728003E-2</v>
      </c>
      <c r="AH2005" s="2">
        <f t="shared" ca="1" si="371"/>
        <v>25.268923022807485</v>
      </c>
    </row>
    <row r="2006" spans="20:34" x14ac:dyDescent="0.25">
      <c r="T2006" s="3"/>
      <c r="X2006" s="4">
        <f t="shared" ca="1" si="372"/>
        <v>1.4619978481152278</v>
      </c>
      <c r="Y2006" s="4">
        <f t="shared" ca="1" si="372"/>
        <v>0.21018721916232652</v>
      </c>
      <c r="Z2006" s="4">
        <f t="shared" ca="1" si="367"/>
        <v>1.0578802392055215</v>
      </c>
      <c r="AA2006" s="4">
        <f t="shared" ca="1" si="368"/>
        <v>1.9432285595985397</v>
      </c>
      <c r="AB2006" s="4">
        <f t="shared" ca="1" si="369"/>
        <v>1.5024325896848953</v>
      </c>
      <c r="AC2006" s="4">
        <f t="shared" ca="1" si="373"/>
        <v>0.13296185966570706</v>
      </c>
      <c r="AD2006" s="4">
        <f t="shared" ca="1" si="370"/>
        <v>1.6451214192391919</v>
      </c>
      <c r="AF2006" s="4">
        <f t="shared" ca="1" si="374"/>
        <v>3.19684692587288</v>
      </c>
      <c r="AG2006" s="4">
        <f t="shared" ca="1" si="375"/>
        <v>2.4716840342536295</v>
      </c>
      <c r="AH2006" s="2">
        <f t="shared" ca="1" si="371"/>
        <v>-239.18163130458333</v>
      </c>
    </row>
    <row r="2007" spans="20:34" x14ac:dyDescent="0.25">
      <c r="T2007" s="3"/>
      <c r="X2007" s="4">
        <f t="shared" ca="1" si="372"/>
        <v>-3.4157604963211203</v>
      </c>
      <c r="Y2007" s="4">
        <f t="shared" ca="1" si="372"/>
        <v>-2.0291993517337805</v>
      </c>
      <c r="Z2007" s="4">
        <f t="shared" ca="1" si="367"/>
        <v>-3.6908539414611741</v>
      </c>
      <c r="AA2007" s="4">
        <f t="shared" ca="1" si="368"/>
        <v>-4.4456202380113927</v>
      </c>
      <c r="AB2007" s="4">
        <f t="shared" ca="1" si="369"/>
        <v>-4.9465396101936001</v>
      </c>
      <c r="AC2007" s="4">
        <f t="shared" ca="1" si="373"/>
        <v>0.60267736150424767</v>
      </c>
      <c r="AD2007" s="4">
        <f t="shared" ca="1" si="370"/>
        <v>0.98533987567563142</v>
      </c>
      <c r="AF2007" s="4">
        <f t="shared" ca="1" si="374"/>
        <v>-4.3804468926232163</v>
      </c>
      <c r="AG2007" s="4">
        <f t="shared" ca="1" si="375"/>
        <v>-4.8740227245327485</v>
      </c>
      <c r="AH2007" s="2">
        <f t="shared" ca="1" si="371"/>
        <v>265.29472484079088</v>
      </c>
    </row>
    <row r="2008" spans="20:34" x14ac:dyDescent="0.25">
      <c r="T2008" s="3"/>
      <c r="X2008" s="4">
        <f t="shared" ca="1" si="372"/>
        <v>-2.3736635858933042</v>
      </c>
      <c r="Y2008" s="4">
        <f t="shared" ca="1" si="372"/>
        <v>1.141010506731279</v>
      </c>
      <c r="Z2008" s="4">
        <f t="shared" ca="1" si="367"/>
        <v>-0.54256836058175772</v>
      </c>
      <c r="AA2008" s="4">
        <f t="shared" ca="1" si="368"/>
        <v>-3.0806900542982585</v>
      </c>
      <c r="AB2008" s="4">
        <f t="shared" ca="1" si="369"/>
        <v>-0.6710410423796358</v>
      </c>
      <c r="AC2008" s="4">
        <f t="shared" ca="1" si="373"/>
        <v>0.96256476459989104</v>
      </c>
      <c r="AD2008" s="4">
        <f t="shared" ca="1" si="370"/>
        <v>0.64881036024617933</v>
      </c>
      <c r="AF2008" s="4">
        <f t="shared" ca="1" si="374"/>
        <v>-1.9987836239360748</v>
      </c>
      <c r="AG2008" s="4">
        <f t="shared" ca="1" si="375"/>
        <v>-0.43537838044630317</v>
      </c>
      <c r="AH2008" s="2">
        <f t="shared" ca="1" si="371"/>
        <v>287.20670663540295</v>
      </c>
    </row>
    <row r="2009" spans="20:34" x14ac:dyDescent="0.25">
      <c r="T2009" s="3"/>
      <c r="X2009" s="4">
        <f t="shared" ca="1" si="372"/>
        <v>-0.1280064610373248</v>
      </c>
      <c r="Y2009" s="4">
        <f t="shared" ca="1" si="372"/>
        <v>-0.9280140207772557</v>
      </c>
      <c r="Z2009" s="4">
        <f t="shared" ca="1" si="367"/>
        <v>-0.81366490244402889</v>
      </c>
      <c r="AA2009" s="4">
        <f t="shared" ca="1" si="368"/>
        <v>-0.13934634498044995</v>
      </c>
      <c r="AB2009" s="4">
        <f t="shared" ca="1" si="369"/>
        <v>-1.0392010604894584</v>
      </c>
      <c r="AC2009" s="4">
        <f t="shared" ca="1" si="373"/>
        <v>0.9494810230013575</v>
      </c>
      <c r="AD2009" s="4">
        <f t="shared" ca="1" si="370"/>
        <v>0.67118624850445452</v>
      </c>
      <c r="AF2009" s="4">
        <f t="shared" ca="1" si="374"/>
        <v>-9.3527350530235726E-2</v>
      </c>
      <c r="AG2009" s="4">
        <f t="shared" ca="1" si="375"/>
        <v>-0.69749746123177025</v>
      </c>
      <c r="AH2009" s="2">
        <f t="shared" ca="1" si="371"/>
        <v>-54.739325655988068</v>
      </c>
    </row>
    <row r="2010" spans="20:34" x14ac:dyDescent="0.25">
      <c r="T2010" s="3"/>
      <c r="X2010" s="4">
        <f t="shared" ca="1" si="372"/>
        <v>-0.26963700619715331</v>
      </c>
      <c r="Y2010" s="4">
        <f t="shared" ca="1" si="372"/>
        <v>0.33373426930704869</v>
      </c>
      <c r="Z2010" s="4">
        <f t="shared" ca="1" si="367"/>
        <v>0.1001717566472993</v>
      </c>
      <c r="AA2010" s="4">
        <f t="shared" ca="1" si="368"/>
        <v>-0.32485289824816227</v>
      </c>
      <c r="AB2010" s="4">
        <f t="shared" ca="1" si="369"/>
        <v>0.20182591333084307</v>
      </c>
      <c r="AC2010" s="4">
        <f t="shared" ca="1" si="373"/>
        <v>0.2957584757716456</v>
      </c>
      <c r="AD2010" s="4">
        <f t="shared" ca="1" si="370"/>
        <v>1.3009820448085772</v>
      </c>
      <c r="AF2010" s="4">
        <f t="shared" ca="1" si="374"/>
        <v>-0.4226277878248868</v>
      </c>
      <c r="AG2010" s="4">
        <f t="shared" ca="1" si="375"/>
        <v>0.2625718894205189</v>
      </c>
      <c r="AH2010" s="2">
        <f t="shared" ca="1" si="371"/>
        <v>94.446294683795259</v>
      </c>
    </row>
    <row r="2011" spans="20:34" x14ac:dyDescent="0.25">
      <c r="T2011" s="3"/>
      <c r="X2011" s="4">
        <f t="shared" ca="1" si="372"/>
        <v>-1.0823379968804876</v>
      </c>
      <c r="Y2011" s="4">
        <f t="shared" ca="1" si="372"/>
        <v>-2.5768221385945518</v>
      </c>
      <c r="Z2011" s="4">
        <f t="shared" ca="1" si="367"/>
        <v>-2.7024437353559767</v>
      </c>
      <c r="AA2011" s="4">
        <f t="shared" ca="1" si="368"/>
        <v>-1.3893221442627701</v>
      </c>
      <c r="AB2011" s="4">
        <f t="shared" ca="1" si="369"/>
        <v>-3.6042387572210961</v>
      </c>
      <c r="AC2011" s="4">
        <f t="shared" ca="1" si="373"/>
        <v>0.92063073293825282</v>
      </c>
      <c r="AD2011" s="4">
        <f t="shared" ca="1" si="370"/>
        <v>0.71069195800956297</v>
      </c>
      <c r="AF2011" s="4">
        <f t="shared" ca="1" si="374"/>
        <v>-0.98738007501215264</v>
      </c>
      <c r="AG2011" s="4">
        <f t="shared" ca="1" si="375"/>
        <v>-2.5615034995034147</v>
      </c>
      <c r="AH2011" s="2">
        <f t="shared" ca="1" si="371"/>
        <v>-95.388390486346907</v>
      </c>
    </row>
    <row r="2012" spans="20:34" x14ac:dyDescent="0.25">
      <c r="T2012" s="3"/>
      <c r="X2012" s="4">
        <f t="shared" ca="1" si="372"/>
        <v>-0.36049850606914757</v>
      </c>
      <c r="Y2012" s="4">
        <f t="shared" ca="1" si="372"/>
        <v>-0.18204426593217285</v>
      </c>
      <c r="Z2012" s="4">
        <f t="shared" ca="1" si="367"/>
        <v>-0.3640729693876753</v>
      </c>
      <c r="AA2012" s="4">
        <f t="shared" ca="1" si="368"/>
        <v>-0.44386256277333375</v>
      </c>
      <c r="AB2012" s="4">
        <f t="shared" ca="1" si="369"/>
        <v>-0.42863711497019208</v>
      </c>
      <c r="AC2012" s="4">
        <f t="shared" ca="1" si="373"/>
        <v>0.65126483640389676</v>
      </c>
      <c r="AD2012" s="4">
        <f t="shared" ca="1" si="370"/>
        <v>0.94628439558354627</v>
      </c>
      <c r="AF2012" s="4">
        <f t="shared" ca="1" si="374"/>
        <v>-0.42002021693612801</v>
      </c>
      <c r="AG2012" s="4">
        <f t="shared" ca="1" si="375"/>
        <v>-0.40561261326424325</v>
      </c>
      <c r="AH2012" s="2">
        <f t="shared" ca="1" si="371"/>
        <v>27.204280023443971</v>
      </c>
    </row>
    <row r="2013" spans="20:34" x14ac:dyDescent="0.25">
      <c r="T2013" s="3"/>
      <c r="X2013" s="4">
        <f t="shared" ca="1" si="372"/>
        <v>-6.7355165140990554E-3</v>
      </c>
      <c r="Y2013" s="4">
        <f t="shared" ca="1" si="372"/>
        <v>2.6425054675760262</v>
      </c>
      <c r="Z2013" s="4">
        <f t="shared" ca="1" si="367"/>
        <v>2.0905868730032906</v>
      </c>
      <c r="AA2013" s="4">
        <f t="shared" ca="1" si="368"/>
        <v>1.9493366500124031E-2</v>
      </c>
      <c r="AB2013" s="4">
        <f t="shared" ca="1" si="369"/>
        <v>2.9048897748240519</v>
      </c>
      <c r="AC2013" s="4">
        <f t="shared" ca="1" si="373"/>
        <v>0.16549376251524561</v>
      </c>
      <c r="AD2013" s="4">
        <f t="shared" ca="1" si="370"/>
        <v>1.5490446211679041</v>
      </c>
      <c r="AF2013" s="4">
        <f t="shared" ca="1" si="374"/>
        <v>3.0196094525471742E-2</v>
      </c>
      <c r="AG2013" s="4">
        <f t="shared" ca="1" si="375"/>
        <v>4.4998038807768417</v>
      </c>
      <c r="AH2013" s="2">
        <f t="shared" ca="1" si="371"/>
        <v>445.14380927590628</v>
      </c>
    </row>
    <row r="2014" spans="20:34" x14ac:dyDescent="0.25">
      <c r="T2014" s="3"/>
      <c r="X2014" s="4">
        <f t="shared" ca="1" si="372"/>
        <v>0.3481908019461542</v>
      </c>
      <c r="Y2014" s="4">
        <f t="shared" ca="1" si="372"/>
        <v>1.10453571795275</v>
      </c>
      <c r="Z2014" s="4">
        <f t="shared" ca="1" si="367"/>
        <v>1.0878215299034544</v>
      </c>
      <c r="AA2014" s="4">
        <f t="shared" ca="1" si="368"/>
        <v>0.48437301465270988</v>
      </c>
      <c r="AB2014" s="4">
        <f t="shared" ca="1" si="369"/>
        <v>1.5430940678795624</v>
      </c>
      <c r="AC2014" s="4">
        <f t="shared" ca="1" si="373"/>
        <v>7.0634761438605809E-2</v>
      </c>
      <c r="AD2014" s="4">
        <f t="shared" ca="1" si="370"/>
        <v>1.9368435775387989</v>
      </c>
      <c r="AF2014" s="4">
        <f t="shared" ca="1" si="374"/>
        <v>0.93815476256320762</v>
      </c>
      <c r="AG2014" s="4">
        <f t="shared" ca="1" si="375"/>
        <v>2.9887318349107499</v>
      </c>
      <c r="AH2014" s="2">
        <f t="shared" ca="1" si="371"/>
        <v>150.79723066955466</v>
      </c>
    </row>
    <row r="2015" spans="20:34" x14ac:dyDescent="0.25">
      <c r="T2015" s="3"/>
      <c r="X2015" s="4">
        <f t="shared" ca="1" si="372"/>
        <v>-0.18562704020405835</v>
      </c>
      <c r="Y2015" s="4">
        <f t="shared" ca="1" si="372"/>
        <v>-1.1026181151505232</v>
      </c>
      <c r="Z2015" s="4">
        <f t="shared" ca="1" si="367"/>
        <v>-0.98719896520986361</v>
      </c>
      <c r="AA2015" s="4">
        <f t="shared" ca="1" si="368"/>
        <v>-0.21481731790121134</v>
      </c>
      <c r="AB2015" s="4">
        <f t="shared" ca="1" si="369"/>
        <v>-1.2748673041518317</v>
      </c>
      <c r="AC2015" s="4">
        <f t="shared" ca="1" si="373"/>
        <v>0.47081791855508481</v>
      </c>
      <c r="AD2015" s="4">
        <f t="shared" ca="1" si="370"/>
        <v>1.1003093075302601</v>
      </c>
      <c r="AF2015" s="4">
        <f t="shared" ca="1" si="374"/>
        <v>-0.23636549430538958</v>
      </c>
      <c r="AG2015" s="4">
        <f t="shared" ca="1" si="375"/>
        <v>-1.4027483606242714</v>
      </c>
      <c r="AH2015" s="2">
        <f t="shared" ca="1" si="371"/>
        <v>-102.25254869223318</v>
      </c>
    </row>
    <row r="2016" spans="20:34" x14ac:dyDescent="0.25">
      <c r="T2016" s="3"/>
      <c r="X2016" s="4">
        <f t="shared" ca="1" si="372"/>
        <v>-2.148731780824586</v>
      </c>
      <c r="Y2016" s="4">
        <f t="shared" ca="1" si="372"/>
        <v>-0.29071351717278987</v>
      </c>
      <c r="Z2016" s="4">
        <f t="shared" ca="1" si="367"/>
        <v>-1.5403611206394974</v>
      </c>
      <c r="AA2016" s="4">
        <f t="shared" ca="1" si="368"/>
        <v>-2.7860761782343406</v>
      </c>
      <c r="AB2016" s="4">
        <f t="shared" ca="1" si="369"/>
        <v>-2.0260837813583414</v>
      </c>
      <c r="AC2016" s="4">
        <f t="shared" ca="1" si="373"/>
        <v>8.4484998756347851E-2</v>
      </c>
      <c r="AD2016" s="4">
        <f t="shared" ca="1" si="370"/>
        <v>1.8518121641822189</v>
      </c>
      <c r="AF2016" s="4">
        <f t="shared" ca="1" si="374"/>
        <v>-5.1592897571926599</v>
      </c>
      <c r="AG2016" s="4">
        <f t="shared" ca="1" si="375"/>
        <v>-3.7519265919716838</v>
      </c>
      <c r="AH2016" s="2">
        <f t="shared" ca="1" si="371"/>
        <v>522.21285874329533</v>
      </c>
    </row>
    <row r="2017" spans="20:34" x14ac:dyDescent="0.25">
      <c r="T2017" s="3"/>
      <c r="X2017" s="4">
        <f t="shared" ca="1" si="372"/>
        <v>-0.71758440130598988</v>
      </c>
      <c r="Y2017" s="4">
        <f t="shared" ca="1" si="372"/>
        <v>-8.6403875030857794E-2</v>
      </c>
      <c r="Z2017" s="4">
        <f t="shared" ca="1" si="367"/>
        <v>-0.50594712381637907</v>
      </c>
      <c r="AA2017" s="4">
        <f t="shared" ca="1" si="368"/>
        <v>-0.91157080728477669</v>
      </c>
      <c r="AB2017" s="4">
        <f t="shared" ca="1" si="369"/>
        <v>-0.62130792849286565</v>
      </c>
      <c r="AC2017" s="4">
        <f t="shared" ca="1" si="373"/>
        <v>9.8607202995691923E-3</v>
      </c>
      <c r="AD2017" s="4">
        <f t="shared" ca="1" si="370"/>
        <v>3.0536297462253783</v>
      </c>
      <c r="AF2017" s="4">
        <f t="shared" ca="1" si="374"/>
        <v>-2.783599732915476</v>
      </c>
      <c r="AG2017" s="4">
        <f t="shared" ca="1" si="375"/>
        <v>-1.8972443720114849</v>
      </c>
      <c r="AH2017" s="2">
        <f t="shared" ca="1" si="371"/>
        <v>276.67466234211861</v>
      </c>
    </row>
    <row r="2018" spans="20:34" x14ac:dyDescent="0.25">
      <c r="T2018" s="3"/>
      <c r="X2018" s="4">
        <f t="shared" ca="1" si="372"/>
        <v>0.76952907716145991</v>
      </c>
      <c r="Y2018" s="4">
        <f t="shared" ca="1" si="372"/>
        <v>-0.42444669003646579</v>
      </c>
      <c r="Z2018" s="4">
        <f t="shared" ca="1" si="367"/>
        <v>0.13266659140013204</v>
      </c>
      <c r="AA2018" s="4">
        <f t="shared" ca="1" si="368"/>
        <v>1.0362385116523176</v>
      </c>
      <c r="AB2018" s="4">
        <f t="shared" ca="1" si="369"/>
        <v>0.24595520715693867</v>
      </c>
      <c r="AC2018" s="4">
        <f t="shared" ca="1" si="373"/>
        <v>0.20464356635650138</v>
      </c>
      <c r="AD2018" s="4">
        <f t="shared" ca="1" si="370"/>
        <v>1.4575249967481805</v>
      </c>
      <c r="AF2018" s="4">
        <f t="shared" ca="1" si="374"/>
        <v>1.5103435333263837</v>
      </c>
      <c r="AG2018" s="4">
        <f t="shared" ca="1" si="375"/>
        <v>0.35848586251161507</v>
      </c>
      <c r="AH2018" s="2">
        <f t="shared" ca="1" si="371"/>
        <v>-200.33633515132442</v>
      </c>
    </row>
    <row r="2019" spans="20:34" x14ac:dyDescent="0.25">
      <c r="T2019" s="3"/>
      <c r="X2019" s="4">
        <f t="shared" ca="1" si="372"/>
        <v>0.66134464327209563</v>
      </c>
      <c r="Y2019" s="4">
        <f t="shared" ca="1" si="372"/>
        <v>-2.0502392595302021</v>
      </c>
      <c r="Z2019" s="4">
        <f t="shared" ca="1" si="367"/>
        <v>-1.222037847583249</v>
      </c>
      <c r="AA2019" s="4">
        <f t="shared" ca="1" si="368"/>
        <v>0.89453940694727607</v>
      </c>
      <c r="AB2019" s="4">
        <f t="shared" ca="1" si="369"/>
        <v>-1.593787960953867</v>
      </c>
      <c r="AC2019" s="4">
        <f t="shared" ca="1" si="373"/>
        <v>0.17184533337118091</v>
      </c>
      <c r="AD2019" s="4">
        <f t="shared" ca="1" si="370"/>
        <v>1.5327053652484579</v>
      </c>
      <c r="AF2019" s="4">
        <f t="shared" ca="1" si="374"/>
        <v>1.3710653484542636</v>
      </c>
      <c r="AG2019" s="4">
        <f t="shared" ca="1" si="375"/>
        <v>-2.4428073588223915</v>
      </c>
      <c r="AH2019" s="2">
        <f t="shared" ca="1" si="371"/>
        <v>-459.171337623613</v>
      </c>
    </row>
    <row r="2020" spans="20:34" x14ac:dyDescent="0.25">
      <c r="T2020" s="3"/>
      <c r="X2020" s="4">
        <f t="shared" ca="1" si="372"/>
        <v>0.85821752526549455</v>
      </c>
      <c r="Y2020" s="4">
        <f t="shared" ca="1" si="372"/>
        <v>1.241222370835146</v>
      </c>
      <c r="Z2020" s="4">
        <f t="shared" ca="1" si="367"/>
        <v>1.5070956189157645</v>
      </c>
      <c r="AA2020" s="4">
        <f t="shared" ca="1" si="368"/>
        <v>1.1524019303829001</v>
      </c>
      <c r="AB2020" s="4">
        <f t="shared" ca="1" si="369"/>
        <v>2.1124851606002246</v>
      </c>
      <c r="AC2020" s="4">
        <f t="shared" ca="1" si="373"/>
        <v>0.82767197152152194</v>
      </c>
      <c r="AD2020" s="4">
        <f t="shared" ca="1" si="370"/>
        <v>0.80377349700670619</v>
      </c>
      <c r="AF2020" s="4">
        <f t="shared" ca="1" si="374"/>
        <v>0.92627012954114241</v>
      </c>
      <c r="AG2020" s="4">
        <f t="shared" ca="1" si="375"/>
        <v>1.6979595849104159</v>
      </c>
      <c r="AH2020" s="2">
        <f t="shared" ca="1" si="371"/>
        <v>23.567678839161999</v>
      </c>
    </row>
    <row r="2021" spans="20:34" x14ac:dyDescent="0.25">
      <c r="T2021" s="3"/>
      <c r="X2021" s="4">
        <f t="shared" ca="1" si="372"/>
        <v>0.76031328826355149</v>
      </c>
      <c r="Y2021" s="4">
        <f t="shared" ca="1" si="372"/>
        <v>-2.3106833074269684</v>
      </c>
      <c r="Z2021" s="4">
        <f t="shared" ca="1" si="367"/>
        <v>-1.368156271570705</v>
      </c>
      <c r="AA2021" s="4">
        <f t="shared" ca="1" si="368"/>
        <v>1.0241677451932563</v>
      </c>
      <c r="AB2021" s="4">
        <f t="shared" ca="1" si="369"/>
        <v>-1.7922226634102736</v>
      </c>
      <c r="AC2021" s="4">
        <f t="shared" ca="1" si="373"/>
        <v>0.91347995954130923</v>
      </c>
      <c r="AD2021" s="4">
        <f t="shared" ca="1" si="370"/>
        <v>0.71921534471363835</v>
      </c>
      <c r="AF2021" s="4">
        <f t="shared" ca="1" si="374"/>
        <v>0.73659715790375757</v>
      </c>
      <c r="AG2021" s="4">
        <f t="shared" ca="1" si="375"/>
        <v>-1.288994040668215</v>
      </c>
      <c r="AH2021" s="2">
        <f t="shared" ca="1" si="371"/>
        <v>-245.5423067177453</v>
      </c>
    </row>
    <row r="2022" spans="20:34" x14ac:dyDescent="0.25">
      <c r="T2022" s="3"/>
      <c r="X2022" s="4">
        <f t="shared" ca="1" si="372"/>
        <v>-2.5429736689662668</v>
      </c>
      <c r="Y2022" s="4">
        <f t="shared" ca="1" si="372"/>
        <v>-1.6903765366974479</v>
      </c>
      <c r="Z2022" s="4">
        <f t="shared" ca="1" si="367"/>
        <v>-2.890201476700093</v>
      </c>
      <c r="AA2022" s="4">
        <f t="shared" ca="1" si="368"/>
        <v>-3.3024510445485724</v>
      </c>
      <c r="AB2022" s="4">
        <f t="shared" ca="1" si="369"/>
        <v>-3.8592213290335677</v>
      </c>
      <c r="AC2022" s="4">
        <f t="shared" ca="1" si="373"/>
        <v>0.87005267456952839</v>
      </c>
      <c r="AD2022" s="4">
        <f t="shared" ca="1" si="370"/>
        <v>0.76498125113019999</v>
      </c>
      <c r="AF2022" s="4">
        <f t="shared" ca="1" si="374"/>
        <v>-2.5263131318550029</v>
      </c>
      <c r="AG2022" s="4">
        <f t="shared" ca="1" si="375"/>
        <v>-2.9522319606724516</v>
      </c>
      <c r="AH2022" s="2">
        <f t="shared" ca="1" si="371"/>
        <v>126.34017775143184</v>
      </c>
    </row>
    <row r="2023" spans="20:34" x14ac:dyDescent="0.25">
      <c r="T2023" s="3"/>
      <c r="X2023" s="4">
        <f t="shared" ca="1" si="372"/>
        <v>-2.1517604579166308E-2</v>
      </c>
      <c r="Y2023" s="4">
        <f t="shared" ca="1" si="372"/>
        <v>-1.7883382503558352</v>
      </c>
      <c r="Z2023" s="4">
        <f t="shared" ca="1" si="367"/>
        <v>-1.4307190700708232</v>
      </c>
      <c r="AA2023" s="4">
        <f t="shared" ca="1" si="368"/>
        <v>1.3190599062800484E-4</v>
      </c>
      <c r="AB2023" s="4">
        <f t="shared" ca="1" si="369"/>
        <v>-1.877185462531874</v>
      </c>
      <c r="AC2023" s="4">
        <f t="shared" ca="1" si="373"/>
        <v>0.80286347732052599</v>
      </c>
      <c r="AD2023" s="4">
        <f t="shared" ca="1" si="370"/>
        <v>0.82499030431137044</v>
      </c>
      <c r="AF2023" s="4">
        <f t="shared" ca="1" si="374"/>
        <v>1.088211633486905E-4</v>
      </c>
      <c r="AG2023" s="4">
        <f t="shared" ca="1" si="375"/>
        <v>-1.5486598059830514</v>
      </c>
      <c r="AH2023" s="2">
        <f t="shared" ca="1" si="371"/>
        <v>-154.88341920094263</v>
      </c>
    </row>
    <row r="2024" spans="20:34" x14ac:dyDescent="0.25">
      <c r="T2024" s="3"/>
      <c r="X2024" s="4">
        <f t="shared" ca="1" si="372"/>
        <v>-1.0825044495162395</v>
      </c>
      <c r="Y2024" s="4">
        <f t="shared" ca="1" si="372"/>
        <v>0.18666363758462462</v>
      </c>
      <c r="Z2024" s="4">
        <f t="shared" ca="1" si="367"/>
        <v>-0.51195208936587266</v>
      </c>
      <c r="AA2024" s="4">
        <f t="shared" ca="1" si="368"/>
        <v>-1.3895401625914139</v>
      </c>
      <c r="AB2024" s="4">
        <f t="shared" ca="1" si="369"/>
        <v>-0.62946291346708783</v>
      </c>
      <c r="AC2024" s="4">
        <f t="shared" ca="1" si="373"/>
        <v>0.16767316174270519</v>
      </c>
      <c r="AD2024" s="4">
        <f t="shared" ca="1" si="370"/>
        <v>1.5433627488361537</v>
      </c>
      <c r="AF2024" s="4">
        <f t="shared" ca="1" si="374"/>
        <v>-2.1445645249553205</v>
      </c>
      <c r="AG2024" s="4">
        <f t="shared" ca="1" si="375"/>
        <v>-0.97148961241897858</v>
      </c>
      <c r="AH2024" s="2">
        <f t="shared" ca="1" si="371"/>
        <v>258.54421954786449</v>
      </c>
    </row>
    <row r="2025" spans="20:34" x14ac:dyDescent="0.25">
      <c r="T2025" s="3"/>
      <c r="X2025" s="4">
        <f t="shared" ca="1" si="372"/>
        <v>1.2201632975644163</v>
      </c>
      <c r="Y2025" s="4">
        <f t="shared" ca="1" si="372"/>
        <v>0.28928220007898009</v>
      </c>
      <c r="Z2025" s="4">
        <f t="shared" ca="1" si="367"/>
        <v>0.97315046152357887</v>
      </c>
      <c r="AA2025" s="4">
        <f t="shared" ca="1" si="368"/>
        <v>1.6264756029315917</v>
      </c>
      <c r="AB2025" s="4">
        <f t="shared" ca="1" si="369"/>
        <v>1.3873661403988207</v>
      </c>
      <c r="AC2025" s="4">
        <f t="shared" ca="1" si="373"/>
        <v>0.7976132306530348</v>
      </c>
      <c r="AD2025" s="4">
        <f t="shared" ca="1" si="370"/>
        <v>0.82938294135663582</v>
      </c>
      <c r="AF2025" s="4">
        <f t="shared" ca="1" si="374"/>
        <v>1.3489711196042111</v>
      </c>
      <c r="AG2025" s="4">
        <f t="shared" ca="1" si="375"/>
        <v>1.1506578102625773</v>
      </c>
      <c r="AH2025" s="2">
        <f t="shared" ca="1" si="371"/>
        <v>-96.437822875801885</v>
      </c>
    </row>
    <row r="2026" spans="20:34" x14ac:dyDescent="0.25">
      <c r="T2026" s="3"/>
      <c r="X2026" s="4">
        <f t="shared" ca="1" si="372"/>
        <v>0.75399554965349747</v>
      </c>
      <c r="Y2026" s="4">
        <f t="shared" ca="1" si="372"/>
        <v>-0.12343003337323644</v>
      </c>
      <c r="Z2026" s="4">
        <f t="shared" ca="1" si="367"/>
        <v>0.36181050775435852</v>
      </c>
      <c r="AA2026" s="4">
        <f t="shared" ca="1" si="368"/>
        <v>1.0158928217812557</v>
      </c>
      <c r="AB2026" s="4">
        <f t="shared" ca="1" si="369"/>
        <v>0.55714187082742928</v>
      </c>
      <c r="AC2026" s="4">
        <f t="shared" ca="1" si="373"/>
        <v>0.36611155148932228</v>
      </c>
      <c r="AD2026" s="4">
        <f t="shared" ca="1" si="370"/>
        <v>1.2100751720139513</v>
      </c>
      <c r="AF2026" s="4">
        <f t="shared" ca="1" si="374"/>
        <v>1.2293066810646913</v>
      </c>
      <c r="AG2026" s="4">
        <f t="shared" ca="1" si="375"/>
        <v>0.67418354517767609</v>
      </c>
      <c r="AH2026" s="2">
        <f t="shared" ca="1" si="371"/>
        <v>-125.69806221757108</v>
      </c>
    </row>
    <row r="2027" spans="20:34" x14ac:dyDescent="0.25">
      <c r="T2027" s="3"/>
      <c r="X2027" s="4">
        <f t="shared" ca="1" si="372"/>
        <v>1.8794463073084253</v>
      </c>
      <c r="Y2027" s="4">
        <f t="shared" ca="1" si="372"/>
        <v>0.23378475389958508</v>
      </c>
      <c r="Z2027" s="4">
        <f t="shared" ca="1" si="367"/>
        <v>1.3310717114313126</v>
      </c>
      <c r="AA2027" s="4">
        <f t="shared" ca="1" si="368"/>
        <v>2.4899992067386592</v>
      </c>
      <c r="AB2027" s="4">
        <f t="shared" ca="1" si="369"/>
        <v>1.8734376075696104</v>
      </c>
      <c r="AC2027" s="4">
        <f t="shared" ca="1" si="373"/>
        <v>0.44205258672148195</v>
      </c>
      <c r="AD2027" s="4">
        <f t="shared" ca="1" si="370"/>
        <v>1.1282688783402453</v>
      </c>
      <c r="AF2027" s="4">
        <f t="shared" ca="1" si="374"/>
        <v>2.8093886120551272</v>
      </c>
      <c r="AG2027" s="4">
        <f t="shared" ca="1" si="375"/>
        <v>2.1137413481329967</v>
      </c>
      <c r="AH2027" s="2">
        <f t="shared" ca="1" si="371"/>
        <v>-218.74794509180083</v>
      </c>
    </row>
    <row r="2028" spans="20:34" x14ac:dyDescent="0.25">
      <c r="T2028" s="3"/>
      <c r="X2028" s="4">
        <f t="shared" ca="1" si="372"/>
        <v>-0.51984366856746322</v>
      </c>
      <c r="Y2028" s="4">
        <f t="shared" ca="1" si="372"/>
        <v>-0.75939250367883315</v>
      </c>
      <c r="Z2028" s="4">
        <f t="shared" ca="1" si="367"/>
        <v>-0.91887267594322319</v>
      </c>
      <c r="AA2028" s="4">
        <f t="shared" ca="1" si="368"/>
        <v>-0.65257157989664161</v>
      </c>
      <c r="AB2028" s="4">
        <f t="shared" ca="1" si="369"/>
        <v>-1.1820774525329822</v>
      </c>
      <c r="AC2028" s="4">
        <f t="shared" ca="1" si="373"/>
        <v>0.83448916746082458</v>
      </c>
      <c r="AD2028" s="4">
        <f t="shared" ca="1" si="370"/>
        <v>0.79778381992790393</v>
      </c>
      <c r="AF2028" s="4">
        <f t="shared" ca="1" si="374"/>
        <v>-0.52061104778633005</v>
      </c>
      <c r="AG2028" s="4">
        <f t="shared" ca="1" si="375"/>
        <v>-0.94304226553240811</v>
      </c>
      <c r="AH2028" s="2">
        <f t="shared" ca="1" si="371"/>
        <v>-10.173404991497591</v>
      </c>
    </row>
    <row r="2029" spans="20:34" x14ac:dyDescent="0.25">
      <c r="T2029" s="3"/>
      <c r="X2029" s="4">
        <f t="shared" ca="1" si="372"/>
        <v>1.3302939547806509</v>
      </c>
      <c r="Y2029" s="4">
        <f t="shared" ca="1" si="372"/>
        <v>-0.26005432072019063</v>
      </c>
      <c r="Z2029" s="4">
        <f t="shared" ca="1" si="367"/>
        <v>0.60483389163202506</v>
      </c>
      <c r="AA2029" s="4">
        <f t="shared" ca="1" si="368"/>
        <v>1.7707238553564948</v>
      </c>
      <c r="AB2029" s="4">
        <f t="shared" ca="1" si="369"/>
        <v>0.88717741017771534</v>
      </c>
      <c r="AC2029" s="4">
        <f t="shared" ca="1" si="373"/>
        <v>8.2086013124064494E-2</v>
      </c>
      <c r="AD2029" s="4">
        <f t="shared" ca="1" si="370"/>
        <v>1.8653498661304468</v>
      </c>
      <c r="AF2029" s="4">
        <f t="shared" ca="1" si="374"/>
        <v>3.3030195065432264</v>
      </c>
      <c r="AG2029" s="4">
        <f t="shared" ca="1" si="375"/>
        <v>1.6548962633089579</v>
      </c>
      <c r="AH2029" s="2">
        <f t="shared" ca="1" si="371"/>
        <v>-336.13998765767701</v>
      </c>
    </row>
    <row r="2030" spans="20:34" x14ac:dyDescent="0.25">
      <c r="T2030" s="3"/>
      <c r="X2030" s="4">
        <f t="shared" ca="1" si="372"/>
        <v>0.10276784765028403</v>
      </c>
      <c r="Y2030" s="4">
        <f t="shared" ca="1" si="372"/>
        <v>-1.2522020209681384</v>
      </c>
      <c r="Z2030" s="4">
        <f t="shared" ca="1" si="367"/>
        <v>-0.92996097525291255</v>
      </c>
      <c r="AA2030" s="4">
        <f t="shared" ca="1" si="368"/>
        <v>0.16291999551175543</v>
      </c>
      <c r="AB2030" s="4">
        <f t="shared" ca="1" si="369"/>
        <v>-1.1971358094069564</v>
      </c>
      <c r="AC2030" s="4">
        <f t="shared" ca="1" si="373"/>
        <v>0.33137994935556336</v>
      </c>
      <c r="AD2030" s="4">
        <f t="shared" ca="1" si="370"/>
        <v>1.252663141393658</v>
      </c>
      <c r="AF2030" s="4">
        <f t="shared" ca="1" si="374"/>
        <v>0.20408387337359621</v>
      </c>
      <c r="AG2030" s="4">
        <f t="shared" ca="1" si="375"/>
        <v>-1.4996079036865575</v>
      </c>
      <c r="AH2030" s="2">
        <f t="shared" ca="1" si="371"/>
        <v>-182.55774876238365</v>
      </c>
    </row>
    <row r="2031" spans="20:34" x14ac:dyDescent="0.25">
      <c r="T2031" s="3"/>
      <c r="X2031" s="4">
        <f t="shared" ca="1" si="372"/>
        <v>-1.3892950437221081</v>
      </c>
      <c r="Y2031" s="4">
        <f t="shared" ca="1" si="372"/>
        <v>-0.74833167299779368</v>
      </c>
      <c r="Z2031" s="4">
        <f t="shared" ca="1" si="367"/>
        <v>-1.4401418011052372</v>
      </c>
      <c r="AA2031" s="4">
        <f t="shared" ca="1" si="368"/>
        <v>-1.7913720247921836</v>
      </c>
      <c r="AB2031" s="4">
        <f t="shared" ca="1" si="369"/>
        <v>-1.8899819106327733</v>
      </c>
      <c r="AC2031" s="4">
        <f t="shared" ca="1" si="373"/>
        <v>0.43639473029649922</v>
      </c>
      <c r="AD2031" s="4">
        <f t="shared" ca="1" si="370"/>
        <v>1.1339364902063551</v>
      </c>
      <c r="AF2031" s="4">
        <f t="shared" ca="1" si="374"/>
        <v>-2.0313021064467005</v>
      </c>
      <c r="AG2031" s="4">
        <f t="shared" ca="1" si="375"/>
        <v>-2.143119454296428</v>
      </c>
      <c r="AH2031" s="2">
        <f t="shared" ca="1" si="371"/>
        <v>121.98791724761941</v>
      </c>
    </row>
    <row r="2032" spans="20:34" x14ac:dyDescent="0.25">
      <c r="T2032" s="3"/>
      <c r="X2032" s="4">
        <f t="shared" ca="1" si="372"/>
        <v>-0.96866350765303533</v>
      </c>
      <c r="Y2032" s="4">
        <f t="shared" ca="1" si="372"/>
        <v>2.58947139548391E-4</v>
      </c>
      <c r="Z2032" s="4">
        <f t="shared" ca="1" si="367"/>
        <v>-0.59031362161242518</v>
      </c>
      <c r="AA2032" s="4">
        <f t="shared" ca="1" si="368"/>
        <v>-1.2404322090637245</v>
      </c>
      <c r="AB2032" s="4">
        <f t="shared" ca="1" si="369"/>
        <v>-0.73588102906835973</v>
      </c>
      <c r="AC2032" s="4">
        <f t="shared" ca="1" si="373"/>
        <v>0.16269675523825411</v>
      </c>
      <c r="AD2032" s="4">
        <f t="shared" ca="1" si="370"/>
        <v>1.5564568038154594</v>
      </c>
      <c r="AF2032" s="4">
        <f t="shared" ca="1" si="374"/>
        <v>-1.9306791514690744</v>
      </c>
      <c r="AG2032" s="4">
        <f t="shared" ca="1" si="375"/>
        <v>-1.1453670344921703</v>
      </c>
      <c r="AH2032" s="2">
        <f t="shared" ca="1" si="371"/>
        <v>204.59143031210442</v>
      </c>
    </row>
    <row r="2033" spans="20:34" x14ac:dyDescent="0.25">
      <c r="T2033" s="3"/>
      <c r="X2033" s="4">
        <f t="shared" ca="1" si="372"/>
        <v>0.98973742384293972</v>
      </c>
      <c r="Y2033" s="4">
        <f t="shared" ca="1" si="372"/>
        <v>-6.4269248242696642E-2</v>
      </c>
      <c r="Z2033" s="4">
        <f t="shared" ca="1" si="367"/>
        <v>0.55242029630552003</v>
      </c>
      <c r="AA2033" s="4">
        <f t="shared" ca="1" si="368"/>
        <v>1.3246656397662702</v>
      </c>
      <c r="AB2033" s="4">
        <f t="shared" ca="1" si="369"/>
        <v>0.81599763756958477</v>
      </c>
      <c r="AC2033" s="4">
        <f t="shared" ca="1" si="373"/>
        <v>8.2832757214530428E-3</v>
      </c>
      <c r="AD2033" s="4">
        <f t="shared" ca="1" si="370"/>
        <v>3.1725518305854505</v>
      </c>
      <c r="AF2033" s="4">
        <f t="shared" ca="1" si="374"/>
        <v>4.2025704003541273</v>
      </c>
      <c r="AG2033" s="4">
        <f t="shared" ca="1" si="375"/>
        <v>2.588794798824789</v>
      </c>
      <c r="AH2033" s="2">
        <f t="shared" ca="1" si="371"/>
        <v>-370.01419929379335</v>
      </c>
    </row>
    <row r="2034" spans="20:34" x14ac:dyDescent="0.25">
      <c r="T2034" s="3"/>
      <c r="X2034" s="4">
        <f t="shared" ca="1" si="372"/>
        <v>-0.67052114358458814</v>
      </c>
      <c r="Y2034" s="4">
        <f t="shared" ca="1" si="372"/>
        <v>-0.7687185663626287</v>
      </c>
      <c r="Z2034" s="4">
        <f t="shared" ca="1" si="367"/>
        <v>-1.0181217220649421</v>
      </c>
      <c r="AA2034" s="4">
        <f t="shared" ca="1" si="368"/>
        <v>-0.84992772940496641</v>
      </c>
      <c r="AB2034" s="4">
        <f t="shared" ca="1" si="369"/>
        <v>-1.316861652901419</v>
      </c>
      <c r="AC2034" s="4">
        <f t="shared" ca="1" si="373"/>
        <v>0.53516303428142864</v>
      </c>
      <c r="AD2034" s="4">
        <f t="shared" ca="1" si="370"/>
        <v>1.0420202105077336</v>
      </c>
      <c r="AF2034" s="4">
        <f t="shared" ca="1" si="374"/>
        <v>-0.88564187151092322</v>
      </c>
      <c r="AG2034" s="4">
        <f t="shared" ca="1" si="375"/>
        <v>-1.3721964567658986</v>
      </c>
      <c r="AH2034" s="2">
        <f t="shared" ca="1" si="371"/>
        <v>6.7423470384896973</v>
      </c>
    </row>
    <row r="2035" spans="20:34" x14ac:dyDescent="0.25">
      <c r="T2035" s="3"/>
      <c r="X2035" s="4">
        <f t="shared" ca="1" si="372"/>
        <v>0.29597488163060076</v>
      </c>
      <c r="Y2035" s="4">
        <f t="shared" ca="1" si="372"/>
        <v>0.1815538338622838</v>
      </c>
      <c r="Z2035" s="4">
        <f t="shared" ca="1" si="367"/>
        <v>0.32434916670066766</v>
      </c>
      <c r="AA2035" s="4">
        <f t="shared" ca="1" si="368"/>
        <v>0.41598102059162051</v>
      </c>
      <c r="AB2035" s="4">
        <f t="shared" ca="1" si="369"/>
        <v>0.50626786149479874</v>
      </c>
      <c r="AC2035" s="4">
        <f t="shared" ca="1" si="373"/>
        <v>0.95916303609688991</v>
      </c>
      <c r="AD2035" s="4">
        <f t="shared" ca="1" si="370"/>
        <v>0.65503664608030421</v>
      </c>
      <c r="AF2035" s="4">
        <f t="shared" ca="1" si="374"/>
        <v>0.27248281256139706</v>
      </c>
      <c r="AG2035" s="4">
        <f t="shared" ca="1" si="375"/>
        <v>0.33162400201180098</v>
      </c>
      <c r="AH2035" s="2">
        <f t="shared" ca="1" si="371"/>
        <v>-10.311406301159423</v>
      </c>
    </row>
    <row r="2036" spans="20:34" x14ac:dyDescent="0.25">
      <c r="T2036" s="3"/>
      <c r="X2036" s="4">
        <f t="shared" ca="1" si="372"/>
        <v>1.4139929758366252</v>
      </c>
      <c r="Y2036" s="4">
        <f t="shared" ca="1" si="372"/>
        <v>0.24065785941119797</v>
      </c>
      <c r="Z2036" s="4">
        <f t="shared" ca="1" si="367"/>
        <v>1.0527692313240868</v>
      </c>
      <c r="AA2036" s="4">
        <f t="shared" ca="1" si="368"/>
        <v>1.880352162516181</v>
      </c>
      <c r="AB2036" s="4">
        <f t="shared" ca="1" si="369"/>
        <v>1.4954916352143495</v>
      </c>
      <c r="AC2036" s="4">
        <f t="shared" ca="1" si="373"/>
        <v>0.49523914906165745</v>
      </c>
      <c r="AD2036" s="4">
        <f t="shared" ca="1" si="370"/>
        <v>1.077568966791786</v>
      </c>
      <c r="AF2036" s="4">
        <f t="shared" ca="1" si="374"/>
        <v>2.0262091369672617</v>
      </c>
      <c r="AG2036" s="4">
        <f t="shared" ca="1" si="375"/>
        <v>1.6114953762036852</v>
      </c>
      <c r="AH2036" s="2">
        <f t="shared" ca="1" si="371"/>
        <v>-153.05679858498797</v>
      </c>
    </row>
    <row r="2037" spans="20:34" x14ac:dyDescent="0.25">
      <c r="T2037" s="3"/>
      <c r="X2037" s="4">
        <f t="shared" ca="1" si="372"/>
        <v>-0.48127198670885096</v>
      </c>
      <c r="Y2037" s="4">
        <f t="shared" ca="1" si="372"/>
        <v>-0.34247069975422578</v>
      </c>
      <c r="Z2037" s="4">
        <f t="shared" ca="1" si="367"/>
        <v>-0.56486793158351456</v>
      </c>
      <c r="AA2037" s="4">
        <f t="shared" ca="1" si="368"/>
        <v>-0.60205070004508676</v>
      </c>
      <c r="AB2037" s="4">
        <f t="shared" ca="1" si="369"/>
        <v>-0.70132475757368284</v>
      </c>
      <c r="AC2037" s="4">
        <f t="shared" ca="1" si="373"/>
        <v>0.61769781110850497</v>
      </c>
      <c r="AD2037" s="4">
        <f t="shared" ca="1" si="370"/>
        <v>0.97315303098033379</v>
      </c>
      <c r="AF2037" s="4">
        <f t="shared" ca="1" si="374"/>
        <v>-0.58588746355270793</v>
      </c>
      <c r="AG2037" s="4">
        <f t="shared" ca="1" si="375"/>
        <v>-0.68249631353437723</v>
      </c>
      <c r="AH2037" s="2">
        <f t="shared" ca="1" si="371"/>
        <v>26.529335125901525</v>
      </c>
    </row>
    <row r="2038" spans="20:34" x14ac:dyDescent="0.25">
      <c r="T2038" s="3"/>
      <c r="X2038" s="4">
        <f t="shared" ca="1" si="372"/>
        <v>1.9091269679283529</v>
      </c>
      <c r="Y2038" s="4">
        <f t="shared" ca="1" si="372"/>
        <v>0.71201004174348015</v>
      </c>
      <c r="Z2038" s="4">
        <f t="shared" ca="1" si="367"/>
        <v>1.7282510733047785</v>
      </c>
      <c r="AA2038" s="4">
        <f t="shared" ca="1" si="368"/>
        <v>2.5288746982090768</v>
      </c>
      <c r="AB2038" s="4">
        <f t="shared" ca="1" si="369"/>
        <v>2.4128231713090096</v>
      </c>
      <c r="AC2038" s="4">
        <f t="shared" ca="1" si="373"/>
        <v>0.34279750064959769</v>
      </c>
      <c r="AD2038" s="4">
        <f t="shared" ca="1" si="370"/>
        <v>1.2382227901322562</v>
      </c>
      <c r="AF2038" s="4">
        <f t="shared" ca="1" si="374"/>
        <v>3.1313102847113106</v>
      </c>
      <c r="AG2038" s="4">
        <f t="shared" ca="1" si="375"/>
        <v>2.9876126392740008</v>
      </c>
      <c r="AH2038" s="2">
        <f t="shared" ca="1" si="371"/>
        <v>-178.12975149876456</v>
      </c>
    </row>
    <row r="2039" spans="20:34" x14ac:dyDescent="0.25">
      <c r="T2039" s="3"/>
      <c r="X2039" s="4">
        <f t="shared" ca="1" si="372"/>
        <v>-1.2685751888517021</v>
      </c>
      <c r="Y2039" s="4">
        <f t="shared" ca="1" si="372"/>
        <v>-2.1302949568844682</v>
      </c>
      <c r="Z2039" s="4">
        <f t="shared" ca="1" si="367"/>
        <v>-2.4620195496972785</v>
      </c>
      <c r="AA2039" s="4">
        <f t="shared" ca="1" si="368"/>
        <v>-1.6332541261233919</v>
      </c>
      <c r="AB2039" s="4">
        <f t="shared" ca="1" si="369"/>
        <v>-3.2777330336950659</v>
      </c>
      <c r="AC2039" s="4">
        <f t="shared" ca="1" si="373"/>
        <v>0.73102197742424624</v>
      </c>
      <c r="AD2039" s="4">
        <f t="shared" ca="1" si="370"/>
        <v>0.88327170158361146</v>
      </c>
      <c r="AF2039" s="4">
        <f t="shared" ca="1" si="374"/>
        <v>-1.4426071510994627</v>
      </c>
      <c r="AG2039" s="4">
        <f t="shared" ca="1" si="375"/>
        <v>-2.8951288340086538</v>
      </c>
      <c r="AH2039" s="2">
        <f t="shared" ca="1" si="371"/>
        <v>-52.912520593508816</v>
      </c>
    </row>
    <row r="2040" spans="20:34" x14ac:dyDescent="0.25">
      <c r="T2040" s="3"/>
      <c r="X2040" s="4">
        <f t="shared" ca="1" si="372"/>
        <v>-0.49210773690514886</v>
      </c>
      <c r="Y2040" s="4">
        <f t="shared" ca="1" si="372"/>
        <v>0.8722145597383244</v>
      </c>
      <c r="Z2040" s="4">
        <f t="shared" ca="1" si="367"/>
        <v>0.39139766405464599</v>
      </c>
      <c r="AA2040" s="4">
        <f t="shared" ca="1" si="368"/>
        <v>-0.61624327883320607</v>
      </c>
      <c r="AB2040" s="4">
        <f t="shared" ca="1" si="369"/>
        <v>0.5973224202527555</v>
      </c>
      <c r="AC2040" s="4">
        <f t="shared" ca="1" si="373"/>
        <v>0.5959733156026682</v>
      </c>
      <c r="AD2040" s="4">
        <f t="shared" ca="1" si="370"/>
        <v>0.99081989716192675</v>
      </c>
      <c r="AF2040" s="4">
        <f t="shared" ca="1" si="374"/>
        <v>-0.61058610216024578</v>
      </c>
      <c r="AG2040" s="4">
        <f t="shared" ca="1" si="375"/>
        <v>0.59183893900734841</v>
      </c>
      <c r="AH2040" s="2">
        <f t="shared" ca="1" si="371"/>
        <v>157.99759755108789</v>
      </c>
    </row>
    <row r="2041" spans="20:34" x14ac:dyDescent="0.25">
      <c r="T2041" s="3"/>
      <c r="X2041" s="4">
        <f t="shared" ca="1" si="372"/>
        <v>0.36568601991921224</v>
      </c>
      <c r="Y2041" s="4">
        <f t="shared" ca="1" si="372"/>
        <v>-0.95138684061490864</v>
      </c>
      <c r="Z2041" s="4">
        <f t="shared" ca="1" si="367"/>
        <v>-0.53122639860418719</v>
      </c>
      <c r="AA2041" s="4">
        <f t="shared" ca="1" si="368"/>
        <v>0.50728811097735405</v>
      </c>
      <c r="AB2041" s="4">
        <f t="shared" ca="1" si="369"/>
        <v>-0.65563820139030038</v>
      </c>
      <c r="AC2041" s="4">
        <f t="shared" ca="1" si="373"/>
        <v>0.97452691811952541</v>
      </c>
      <c r="AD2041" s="4">
        <f t="shared" ca="1" si="370"/>
        <v>0.62350115090056923</v>
      </c>
      <c r="AF2041" s="4">
        <f t="shared" ca="1" si="374"/>
        <v>0.31629472103255596</v>
      </c>
      <c r="AG2041" s="4">
        <f t="shared" ca="1" si="375"/>
        <v>-0.40879117314123148</v>
      </c>
      <c r="AH2041" s="2">
        <f t="shared" ca="1" si="371"/>
        <v>-91.30726993518374</v>
      </c>
    </row>
    <row r="2042" spans="20:34" x14ac:dyDescent="0.25">
      <c r="T2042" s="3"/>
      <c r="X2042" s="4">
        <f t="shared" ca="1" si="372"/>
        <v>-1.1964673555384</v>
      </c>
      <c r="Y2042" s="4">
        <f t="shared" ca="1" si="372"/>
        <v>-0.5068101913519677</v>
      </c>
      <c r="Z2042" s="4">
        <f t="shared" ca="1" si="367"/>
        <v>-1.1311375891422302</v>
      </c>
      <c r="AA2042" s="4">
        <f t="shared" ca="1" si="368"/>
        <v>-1.5388078637972942</v>
      </c>
      <c r="AB2042" s="4">
        <f t="shared" ca="1" si="369"/>
        <v>-1.4703417503753673</v>
      </c>
      <c r="AC2042" s="4">
        <f t="shared" ca="1" si="373"/>
        <v>8.6073304987079879E-2</v>
      </c>
      <c r="AD2042" s="4">
        <f t="shared" ca="1" si="370"/>
        <v>1.843087235410122</v>
      </c>
      <c r="AF2042" s="4">
        <f t="shared" ca="1" si="374"/>
        <v>-2.8361571315135103</v>
      </c>
      <c r="AG2042" s="4">
        <f t="shared" ca="1" si="375"/>
        <v>-2.7099681118074153</v>
      </c>
      <c r="AH2042" s="2">
        <f t="shared" ca="1" si="371"/>
        <v>204.60498175408611</v>
      </c>
    </row>
    <row r="2043" spans="20:34" x14ac:dyDescent="0.25">
      <c r="T2043" s="3"/>
      <c r="X2043" s="4">
        <f t="shared" ca="1" si="372"/>
        <v>-2.2667318356465103</v>
      </c>
      <c r="Y2043" s="4">
        <f t="shared" ca="1" si="372"/>
        <v>2.6382390279846191</v>
      </c>
      <c r="Z2043" s="4">
        <f t="shared" ca="1" si="367"/>
        <v>0.7094607195406728</v>
      </c>
      <c r="AA2043" s="4">
        <f t="shared" ca="1" si="368"/>
        <v>-2.9406317045914121</v>
      </c>
      <c r="AB2043" s="4">
        <f t="shared" ca="1" si="369"/>
        <v>1.0292648547205916</v>
      </c>
      <c r="AC2043" s="4">
        <f t="shared" ca="1" si="373"/>
        <v>0.58771405510693242</v>
      </c>
      <c r="AD2043" s="4">
        <f t="shared" ca="1" si="370"/>
        <v>0.9976094208259505</v>
      </c>
      <c r="AF2043" s="4">
        <f t="shared" ca="1" si="374"/>
        <v>-2.9336018916798663</v>
      </c>
      <c r="AG2043" s="4">
        <f t="shared" ca="1" si="375"/>
        <v>1.0268043155943154</v>
      </c>
      <c r="AH2043" s="2">
        <f t="shared" ca="1" si="371"/>
        <v>595.38402972519816</v>
      </c>
    </row>
    <row r="2044" spans="20:34" x14ac:dyDescent="0.25">
      <c r="T2044" s="3"/>
      <c r="X2044" s="4">
        <f t="shared" ca="1" si="372"/>
        <v>0.58311058370447277</v>
      </c>
      <c r="Y2044" s="4">
        <f t="shared" ca="1" si="372"/>
        <v>-0.24625297185138986</v>
      </c>
      <c r="Z2044" s="4">
        <f t="shared" ca="1" si="367"/>
        <v>0.16027445667719992</v>
      </c>
      <c r="AA2044" s="4">
        <f t="shared" ca="1" si="368"/>
        <v>0.79206906255826781</v>
      </c>
      <c r="AB2044" s="4">
        <f t="shared" ca="1" si="369"/>
        <v>0.28344779968710332</v>
      </c>
      <c r="AC2044" s="4">
        <f t="shared" ca="1" si="373"/>
        <v>0.45232221665468253</v>
      </c>
      <c r="AD2044" s="4">
        <f t="shared" ca="1" si="370"/>
        <v>1.1181281014513518</v>
      </c>
      <c r="AF2044" s="4">
        <f t="shared" ca="1" si="374"/>
        <v>0.88563467713662791</v>
      </c>
      <c r="AG2044" s="4">
        <f t="shared" ca="1" si="375"/>
        <v>0.3169309501247039</v>
      </c>
      <c r="AH2044" s="2">
        <f t="shared" ca="1" si="371"/>
        <v>-108.21226265953601</v>
      </c>
    </row>
    <row r="2045" spans="20:34" x14ac:dyDescent="0.25">
      <c r="T2045" s="3"/>
      <c r="X2045" s="4">
        <f t="shared" ca="1" si="372"/>
        <v>-0.48545406266696511</v>
      </c>
      <c r="Y2045" s="4">
        <f t="shared" ca="1" si="372"/>
        <v>1.7926126587832374</v>
      </c>
      <c r="Z2045" s="4">
        <f t="shared" ca="1" si="367"/>
        <v>1.1250461196862565</v>
      </c>
      <c r="AA2045" s="4">
        <f t="shared" ca="1" si="368"/>
        <v>-0.60752834962708924</v>
      </c>
      <c r="AB2045" s="4">
        <f t="shared" ca="1" si="369"/>
        <v>1.5936465594547951</v>
      </c>
      <c r="AC2045" s="4">
        <f t="shared" ca="1" si="373"/>
        <v>0.12139844932782318</v>
      </c>
      <c r="AD2045" s="4">
        <f t="shared" ca="1" si="370"/>
        <v>1.6856973922451894</v>
      </c>
      <c r="AF2045" s="4">
        <f t="shared" ca="1" si="374"/>
        <v>-1.0241089546814079</v>
      </c>
      <c r="AG2045" s="4">
        <f t="shared" ca="1" si="375"/>
        <v>2.6864058494334664</v>
      </c>
      <c r="AH2045" s="2">
        <f t="shared" ca="1" si="371"/>
        <v>435.48091296653638</v>
      </c>
    </row>
    <row r="2046" spans="20:34" x14ac:dyDescent="0.25">
      <c r="T2046" s="3"/>
      <c r="X2046" s="4">
        <f t="shared" ca="1" si="372"/>
        <v>-2.2707589791898402</v>
      </c>
      <c r="Y2046" s="4">
        <f t="shared" ca="1" si="372"/>
        <v>0.55738457966193289</v>
      </c>
      <c r="Z2046" s="4">
        <f t="shared" ca="1" si="367"/>
        <v>-0.9424710307770251</v>
      </c>
      <c r="AA2046" s="4">
        <f t="shared" ca="1" si="368"/>
        <v>-2.945906424937891</v>
      </c>
      <c r="AB2046" s="4">
        <f t="shared" ca="1" si="369"/>
        <v>-1.2141249684595721</v>
      </c>
      <c r="AC2046" s="4">
        <f t="shared" ca="1" si="373"/>
        <v>0.91606333392698946</v>
      </c>
      <c r="AD2046" s="4">
        <f t="shared" ca="1" si="370"/>
        <v>0.71617916406617277</v>
      </c>
      <c r="AF2046" s="4">
        <f t="shared" ca="1" si="374"/>
        <v>-2.1097968008291863</v>
      </c>
      <c r="AG2046" s="4">
        <f t="shared" ca="1" si="375"/>
        <v>-0.86953100498324476</v>
      </c>
      <c r="AH2046" s="2">
        <f t="shared" ca="1" si="371"/>
        <v>262.77970384832224</v>
      </c>
    </row>
    <row r="2047" spans="20:34" x14ac:dyDescent="0.25">
      <c r="T2047" s="3"/>
      <c r="X2047" s="4">
        <f t="shared" ca="1" si="372"/>
        <v>0.72811785830483566</v>
      </c>
      <c r="Y2047" s="4">
        <f t="shared" ca="1" si="372"/>
        <v>-0.55984698639340702</v>
      </c>
      <c r="Z2047" s="4">
        <f t="shared" ca="1" si="367"/>
        <v>9.0654139875079309E-5</v>
      </c>
      <c r="AA2047" s="4">
        <f t="shared" ca="1" si="368"/>
        <v>0.98199842899191303</v>
      </c>
      <c r="AB2047" s="4">
        <f t="shared" ca="1" si="369"/>
        <v>6.5911746892292192E-2</v>
      </c>
      <c r="AC2047" s="4">
        <f t="shared" ca="1" si="373"/>
        <v>0.24769966024334156</v>
      </c>
      <c r="AD2047" s="4">
        <f t="shared" ca="1" si="370"/>
        <v>1.3761829502100993</v>
      </c>
      <c r="AF2047" s="4">
        <f t="shared" ca="1" si="374"/>
        <v>1.3514094951117737</v>
      </c>
      <c r="AG2047" s="4">
        <f t="shared" ca="1" si="375"/>
        <v>9.0706622291736011E-2</v>
      </c>
      <c r="AH2047" s="2">
        <f t="shared" ca="1" si="371"/>
        <v>-202.8068604837481</v>
      </c>
    </row>
    <row r="2048" spans="20:34" x14ac:dyDescent="0.25">
      <c r="T2048" s="3"/>
      <c r="X2048" s="4">
        <f t="shared" ca="1" si="372"/>
        <v>1.9409689998597035</v>
      </c>
      <c r="Y2048" s="4">
        <f t="shared" ca="1" si="372"/>
        <v>0.96059663717454524</v>
      </c>
      <c r="Z2048" s="4">
        <f t="shared" ca="1" si="367"/>
        <v>1.9447152966384793</v>
      </c>
      <c r="AA2048" s="4">
        <f t="shared" ca="1" si="368"/>
        <v>2.5705811365056985</v>
      </c>
      <c r="AB2048" s="4">
        <f t="shared" ca="1" si="369"/>
        <v>2.7067903013772043</v>
      </c>
      <c r="AC2048" s="4">
        <f t="shared" ca="1" si="373"/>
        <v>0.57857111131169314</v>
      </c>
      <c r="AD2048" s="4">
        <f t="shared" ca="1" si="370"/>
        <v>1.0051784841040756</v>
      </c>
      <c r="AF2048" s="4">
        <f t="shared" ca="1" si="374"/>
        <v>2.5838928500593301</v>
      </c>
      <c r="AG2048" s="4">
        <f t="shared" ca="1" si="375"/>
        <v>2.7208073719259525</v>
      </c>
      <c r="AH2048" s="2">
        <f t="shared" ca="1" si="371"/>
        <v>-124.97777108093032</v>
      </c>
    </row>
    <row r="2049" spans="20:34" x14ac:dyDescent="0.25">
      <c r="T2049" s="3"/>
      <c r="X2049" s="4">
        <f t="shared" ca="1" si="372"/>
        <v>-0.25820755312085952</v>
      </c>
      <c r="Y2049" s="4">
        <f t="shared" ca="1" si="372"/>
        <v>-0.66882787456164661</v>
      </c>
      <c r="Z2049" s="4">
        <f t="shared" ca="1" si="367"/>
        <v>-0.68758360368094285</v>
      </c>
      <c r="AA2049" s="4">
        <f t="shared" ca="1" si="368"/>
        <v>-0.30988269218473402</v>
      </c>
      <c r="AB2049" s="4">
        <f t="shared" ca="1" si="369"/>
        <v>-0.86797758077605747</v>
      </c>
      <c r="AC2049" s="4">
        <f t="shared" ca="1" si="373"/>
        <v>0.41311871258914434</v>
      </c>
      <c r="AD2049" s="4">
        <f t="shared" ca="1" si="370"/>
        <v>1.1579063089597481</v>
      </c>
      <c r="AF2049" s="4">
        <f t="shared" ca="1" si="374"/>
        <v>-0.35881512431813517</v>
      </c>
      <c r="AG2049" s="4">
        <f t="shared" ca="1" si="375"/>
        <v>-1.0050367168162164</v>
      </c>
      <c r="AH2049" s="2">
        <f t="shared" ca="1" si="371"/>
        <v>-42.669901361272878</v>
      </c>
    </row>
    <row r="2050" spans="20:34" x14ac:dyDescent="0.25">
      <c r="T2050" s="3"/>
      <c r="X2050" s="4">
        <f t="shared" ca="1" si="372"/>
        <v>0.58819252696790658</v>
      </c>
      <c r="Y2050" s="4">
        <f t="shared" ca="1" si="372"/>
        <v>-1.6751664152196855</v>
      </c>
      <c r="Z2050" s="4">
        <f t="shared" ref="Z2050:Z2113" ca="1" si="376">X2050*B$19+SQRT(1-B$19^2)*Y2050</f>
        <v>-0.96931575963558858</v>
      </c>
      <c r="AA2050" s="4">
        <f t="shared" ref="AA2050:AA2113" ca="1" si="377">X2050*SQRT($B$28)+$B$20</f>
        <v>0.79872535112679521</v>
      </c>
      <c r="AB2050" s="4">
        <f t="shared" ref="AB2050:AB2113" ca="1" si="378">Z2050*SQRT($C$29)+$C$20</f>
        <v>-1.2505811910097773</v>
      </c>
      <c r="AC2050" s="4">
        <f t="shared" ca="1" si="373"/>
        <v>0.41912931484827209</v>
      </c>
      <c r="AD2050" s="4">
        <f t="shared" ref="AD2050:AD2113" ca="1" si="379">SQRT((B$26/2)/GAMMAINV(AC2050,B$26/2,1))</f>
        <v>1.1516110466572089</v>
      </c>
      <c r="AF2050" s="4">
        <f t="shared" ca="1" si="374"/>
        <v>0.91982093760277539</v>
      </c>
      <c r="AG2050" s="4">
        <f t="shared" ca="1" si="375"/>
        <v>-1.4401831143085886</v>
      </c>
      <c r="AH2050" s="2">
        <f t="shared" ref="AH2050:AH2113" ca="1" si="380">(B$4*EXP(-B$8*B$7)*NORMSDIST((LN(B$4/(B$5+AF2050))-B$8*B$7+B$9*B$7+0.5*B$6*B$6*B$7)/(B$6*SQRT(B$7)))-(B$5+AF2050)*EXP(-B$9*B$7)*NORMSDIST((LN(B$4/(B$5+AF2050))-B$8*B$7+B$9*B$7-0.5*B$6*B$6*B$7)/(B$6*SQRT(B$7))))*400+100*AG2050-400*$B$13</f>
        <v>-289.24365093018105</v>
      </c>
    </row>
    <row r="2051" spans="20:34" x14ac:dyDescent="0.25">
      <c r="T2051" s="3"/>
      <c r="X2051" s="4">
        <f t="shared" ref="X2051:Y2114" ca="1" si="381">NORMSINV(RAND())</f>
        <v>0.55849595940706054</v>
      </c>
      <c r="Y2051" s="4">
        <f t="shared" ca="1" si="381"/>
        <v>-0.2769556388784839</v>
      </c>
      <c r="Z2051" s="4">
        <f t="shared" ca="1" si="376"/>
        <v>0.12093107339507184</v>
      </c>
      <c r="AA2051" s="4">
        <f t="shared" ca="1" si="377"/>
        <v>0.7598290248726135</v>
      </c>
      <c r="AB2051" s="4">
        <f t="shared" ca="1" si="378"/>
        <v>0.23001790123783131</v>
      </c>
      <c r="AC2051" s="4">
        <f t="shared" ref="AC2051:AC2114" ca="1" si="382">RAND()</f>
        <v>0.86829761004557005</v>
      </c>
      <c r="AD2051" s="4">
        <f t="shared" ca="1" si="379"/>
        <v>0.76667501628254053</v>
      </c>
      <c r="AF2051" s="4">
        <f t="shared" ref="AF2051:AF2114" ca="1" si="383">AD2051*AA2051</f>
        <v>0.58254193001615784</v>
      </c>
      <c r="AG2051" s="4">
        <f t="shared" ref="AG2051:AG2114" ca="1" si="384">AD2051*AB2051</f>
        <v>0.17634897817679013</v>
      </c>
      <c r="AH2051" s="2">
        <f t="shared" ca="1" si="380"/>
        <v>-74.843118986509126</v>
      </c>
    </row>
    <row r="2052" spans="20:34" x14ac:dyDescent="0.25">
      <c r="T2052" s="3"/>
      <c r="X2052" s="4">
        <f t="shared" ca="1" si="381"/>
        <v>-0.23850507563610526</v>
      </c>
      <c r="Y2052" s="4">
        <f t="shared" ca="1" si="381"/>
        <v>7.0537089830324293E-2</v>
      </c>
      <c r="Z2052" s="4">
        <f t="shared" ca="1" si="376"/>
        <v>-8.9483827450271058E-2</v>
      </c>
      <c r="AA2052" s="4">
        <f t="shared" ca="1" si="377"/>
        <v>-0.2840765450368366</v>
      </c>
      <c r="AB2052" s="4">
        <f t="shared" ca="1" si="378"/>
        <v>-5.5734005347366736E-2</v>
      </c>
      <c r="AC2052" s="4">
        <f t="shared" ca="1" si="382"/>
        <v>0.82100655136654088</v>
      </c>
      <c r="AD2052" s="4">
        <f t="shared" ca="1" si="379"/>
        <v>0.80955753609334991</v>
      </c>
      <c r="AF2052" s="4">
        <f t="shared" ca="1" si="383"/>
        <v>-0.22997630786193299</v>
      </c>
      <c r="AG2052" s="4">
        <f t="shared" ca="1" si="384"/>
        <v>-4.5119884045627806E-2</v>
      </c>
      <c r="AH2052" s="2">
        <f t="shared" ca="1" si="380"/>
        <v>32.478711558941995</v>
      </c>
    </row>
    <row r="2053" spans="20:34" x14ac:dyDescent="0.25">
      <c r="T2053" s="3"/>
      <c r="X2053" s="4">
        <f t="shared" ca="1" si="381"/>
        <v>1.6220230637026523</v>
      </c>
      <c r="Y2053" s="4">
        <f t="shared" ca="1" si="381"/>
        <v>1.0268938273791015</v>
      </c>
      <c r="Z2053" s="4">
        <f t="shared" ca="1" si="376"/>
        <v>1.8028319912355164</v>
      </c>
      <c r="AA2053" s="4">
        <f t="shared" ca="1" si="377"/>
        <v>2.1528283048091912</v>
      </c>
      <c r="AB2053" s="4">
        <f t="shared" ca="1" si="378"/>
        <v>2.5141070604630715</v>
      </c>
      <c r="AC2053" s="4">
        <f t="shared" ca="1" si="382"/>
        <v>0.6685814558692047</v>
      </c>
      <c r="AD2053" s="4">
        <f t="shared" ca="1" si="379"/>
        <v>0.93256285490716928</v>
      </c>
      <c r="AF2053" s="4">
        <f t="shared" ca="1" si="383"/>
        <v>2.0076477100578209</v>
      </c>
      <c r="AG2053" s="4">
        <f t="shared" ca="1" si="384"/>
        <v>2.3445628578477131</v>
      </c>
      <c r="AH2053" s="2">
        <f t="shared" ca="1" si="380"/>
        <v>-76.965866768147407</v>
      </c>
    </row>
    <row r="2054" spans="20:34" x14ac:dyDescent="0.25">
      <c r="T2054" s="3"/>
      <c r="X2054" s="4">
        <f t="shared" ca="1" si="381"/>
        <v>1.2290574628546842</v>
      </c>
      <c r="Y2054" s="4">
        <f t="shared" ca="1" si="381"/>
        <v>-0.70770364456108403</v>
      </c>
      <c r="Z2054" s="4">
        <f t="shared" ca="1" si="376"/>
        <v>0.18826982108776225</v>
      </c>
      <c r="AA2054" s="4">
        <f t="shared" ca="1" si="377"/>
        <v>1.6381251093663016</v>
      </c>
      <c r="AB2054" s="4">
        <f t="shared" ca="1" si="378"/>
        <v>0.32146663164114564</v>
      </c>
      <c r="AC2054" s="4">
        <f t="shared" ca="1" si="382"/>
        <v>0.5536415449758858</v>
      </c>
      <c r="AD2054" s="4">
        <f t="shared" ca="1" si="379"/>
        <v>1.0261372524749732</v>
      </c>
      <c r="AF2054" s="4">
        <f t="shared" ca="1" si="383"/>
        <v>1.6809411989354017</v>
      </c>
      <c r="AG2054" s="4">
        <f t="shared" ca="1" si="384"/>
        <v>0.3298688861546295</v>
      </c>
      <c r="AH2054" s="2">
        <f t="shared" ca="1" si="380"/>
        <v>-229.14764277095355</v>
      </c>
    </row>
    <row r="2055" spans="20:34" x14ac:dyDescent="0.25">
      <c r="T2055" s="3"/>
      <c r="X2055" s="4">
        <f t="shared" ca="1" si="381"/>
        <v>1.249922950269172</v>
      </c>
      <c r="Y2055" s="4">
        <f t="shared" ca="1" si="381"/>
        <v>2.1466562436719561</v>
      </c>
      <c r="Z2055" s="4">
        <f t="shared" ca="1" si="376"/>
        <v>2.4636181903473848</v>
      </c>
      <c r="AA2055" s="4">
        <f t="shared" ca="1" si="377"/>
        <v>1.6654545576018107</v>
      </c>
      <c r="AB2055" s="4">
        <f t="shared" ca="1" si="378"/>
        <v>3.4114813218999456</v>
      </c>
      <c r="AC2055" s="4">
        <f t="shared" ca="1" si="382"/>
        <v>3.014535649803507E-2</v>
      </c>
      <c r="AD2055" s="4">
        <f t="shared" ca="1" si="379"/>
        <v>2.3744019356392885</v>
      </c>
      <c r="AF2055" s="4">
        <f t="shared" ca="1" si="383"/>
        <v>3.9544585252890143</v>
      </c>
      <c r="AG2055" s="4">
        <f t="shared" ca="1" si="384"/>
        <v>8.1002278541165094</v>
      </c>
      <c r="AH2055" s="2">
        <f t="shared" ca="1" si="380"/>
        <v>215.84098610664023</v>
      </c>
    </row>
    <row r="2056" spans="20:34" x14ac:dyDescent="0.25">
      <c r="T2056" s="3"/>
      <c r="X2056" s="4">
        <f t="shared" ca="1" si="381"/>
        <v>1.3254874338309968</v>
      </c>
      <c r="Y2056" s="4">
        <f t="shared" ca="1" si="381"/>
        <v>-0.87244479580467793</v>
      </c>
      <c r="Z2056" s="4">
        <f t="shared" ca="1" si="376"/>
        <v>0.11646668714453745</v>
      </c>
      <c r="AA2056" s="4">
        <f t="shared" ca="1" si="377"/>
        <v>1.7644283127277971</v>
      </c>
      <c r="AB2056" s="4">
        <f t="shared" ca="1" si="378"/>
        <v>0.22395508497483002</v>
      </c>
      <c r="AC2056" s="4">
        <f t="shared" ca="1" si="382"/>
        <v>0.97210923261420579</v>
      </c>
      <c r="AD2056" s="4">
        <f t="shared" ca="1" si="379"/>
        <v>0.62915738023178958</v>
      </c>
      <c r="AF2056" s="4">
        <f t="shared" ca="1" si="383"/>
        <v>1.1101030948426176</v>
      </c>
      <c r="AG2056" s="4">
        <f t="shared" ca="1" si="384"/>
        <v>0.14090299455235186</v>
      </c>
      <c r="AH2056" s="2">
        <f t="shared" ca="1" si="380"/>
        <v>-160.63764708584176</v>
      </c>
    </row>
    <row r="2057" spans="20:34" x14ac:dyDescent="0.25">
      <c r="T2057" s="3"/>
      <c r="X2057" s="4">
        <f t="shared" ca="1" si="381"/>
        <v>-3.9185949508884543E-2</v>
      </c>
      <c r="Y2057" s="4">
        <f t="shared" ca="1" si="381"/>
        <v>0.83930172514490886</v>
      </c>
      <c r="Z2057" s="4">
        <f t="shared" ca="1" si="376"/>
        <v>0.64141914987295545</v>
      </c>
      <c r="AA2057" s="4">
        <f t="shared" ca="1" si="377"/>
        <v>-2.3009950634709151E-2</v>
      </c>
      <c r="AB2057" s="4">
        <f t="shared" ca="1" si="378"/>
        <v>0.93686166377980085</v>
      </c>
      <c r="AC2057" s="4">
        <f t="shared" ca="1" si="382"/>
        <v>0.57694458486030287</v>
      </c>
      <c r="AD2057" s="4">
        <f t="shared" ca="1" si="379"/>
        <v>1.0065312048237351</v>
      </c>
      <c r="AF2057" s="4">
        <f t="shared" ca="1" si="383"/>
        <v>-2.3160233335288469E-2</v>
      </c>
      <c r="AG2057" s="4">
        <f t="shared" ca="1" si="384"/>
        <v>0.94298049919745197</v>
      </c>
      <c r="AH2057" s="2">
        <f t="shared" ca="1" si="380"/>
        <v>98.010873166588226</v>
      </c>
    </row>
    <row r="2058" spans="20:34" x14ac:dyDescent="0.25">
      <c r="T2058" s="3"/>
      <c r="X2058" s="4">
        <f t="shared" ca="1" si="381"/>
        <v>-1.4967949708396346E-2</v>
      </c>
      <c r="Y2058" s="4">
        <f t="shared" ca="1" si="381"/>
        <v>-6.4499715536627195E-3</v>
      </c>
      <c r="Z2058" s="4">
        <f t="shared" ca="1" si="376"/>
        <v>-1.4237637077911791E-2</v>
      </c>
      <c r="AA2058" s="4">
        <f t="shared" ca="1" si="377"/>
        <v>8.7105914627378586E-3</v>
      </c>
      <c r="AB2058" s="4">
        <f t="shared" ca="1" si="378"/>
        <v>4.6453350566074178E-2</v>
      </c>
      <c r="AC2058" s="4">
        <f t="shared" ca="1" si="382"/>
        <v>0.52627361086971836</v>
      </c>
      <c r="AD2058" s="4">
        <f t="shared" ca="1" si="379"/>
        <v>1.0497806074625045</v>
      </c>
      <c r="AF2058" s="4">
        <f t="shared" ca="1" si="383"/>
        <v>9.1442099971106548E-3</v>
      </c>
      <c r="AG2058" s="4">
        <f t="shared" ca="1" si="384"/>
        <v>4.8765826575922024E-2</v>
      </c>
      <c r="AH2058" s="2">
        <f t="shared" ca="1" si="380"/>
        <v>3.4114356587047041</v>
      </c>
    </row>
    <row r="2059" spans="20:34" x14ac:dyDescent="0.25">
      <c r="T2059" s="3"/>
      <c r="X2059" s="4">
        <f t="shared" ca="1" si="381"/>
        <v>1.0074637449337516</v>
      </c>
      <c r="Y2059" s="4">
        <f t="shared" ca="1" si="381"/>
        <v>-0.50361585482070914</v>
      </c>
      <c r="Z2059" s="4">
        <f t="shared" ca="1" si="376"/>
        <v>0.21496010856690451</v>
      </c>
      <c r="AA2059" s="4">
        <f t="shared" ca="1" si="377"/>
        <v>1.3478834331028868</v>
      </c>
      <c r="AB2059" s="4">
        <f t="shared" ca="1" si="378"/>
        <v>0.357713116580336</v>
      </c>
      <c r="AC2059" s="4">
        <f t="shared" ca="1" si="382"/>
        <v>0.93361186192516377</v>
      </c>
      <c r="AD2059" s="4">
        <f t="shared" ca="1" si="379"/>
        <v>0.69411799049519196</v>
      </c>
      <c r="AF2059" s="4">
        <f t="shared" ca="1" si="383"/>
        <v>0.93559014000713636</v>
      </c>
      <c r="AG2059" s="4">
        <f t="shared" ca="1" si="384"/>
        <v>0.24829510965451515</v>
      </c>
      <c r="AH2059" s="2">
        <f t="shared" ca="1" si="380"/>
        <v>-122.84778745151425</v>
      </c>
    </row>
    <row r="2060" spans="20:34" x14ac:dyDescent="0.25">
      <c r="T2060" s="3"/>
      <c r="X2060" s="4">
        <f t="shared" ca="1" si="381"/>
        <v>0.4872430542105004</v>
      </c>
      <c r="Y2060" s="4">
        <f t="shared" ca="1" si="381"/>
        <v>-2.6956201299923439E-2</v>
      </c>
      <c r="Z2060" s="4">
        <f t="shared" ca="1" si="376"/>
        <v>0.27566627151083656</v>
      </c>
      <c r="AA2060" s="4">
        <f t="shared" ca="1" si="377"/>
        <v>0.66650254054390667</v>
      </c>
      <c r="AB2060" s="4">
        <f t="shared" ca="1" si="378"/>
        <v>0.44015452986907655</v>
      </c>
      <c r="AC2060" s="4">
        <f t="shared" ca="1" si="382"/>
        <v>0.11537906851703927</v>
      </c>
      <c r="AD2060" s="4">
        <f t="shared" ca="1" si="379"/>
        <v>1.7085583589265225</v>
      </c>
      <c r="AF2060" s="4">
        <f t="shared" ca="1" si="383"/>
        <v>1.1387584868920553</v>
      </c>
      <c r="AG2060" s="4">
        <f t="shared" ca="1" si="384"/>
        <v>0.75202970122718449</v>
      </c>
      <c r="AH2060" s="2">
        <f t="shared" ca="1" si="380"/>
        <v>-103.95196507746368</v>
      </c>
    </row>
    <row r="2061" spans="20:34" x14ac:dyDescent="0.25">
      <c r="T2061" s="3"/>
      <c r="X2061" s="4">
        <f t="shared" ca="1" si="381"/>
        <v>-0.18548469093576908</v>
      </c>
      <c r="Y2061" s="4">
        <f t="shared" ca="1" si="381"/>
        <v>-0.53391911618427812</v>
      </c>
      <c r="Z2061" s="4">
        <f t="shared" ca="1" si="376"/>
        <v>-0.5363090282602766</v>
      </c>
      <c r="AA2061" s="4">
        <f t="shared" ca="1" si="377"/>
        <v>-0.2146308699701473</v>
      </c>
      <c r="AB2061" s="4">
        <f t="shared" ca="1" si="378"/>
        <v>-0.6625406170883289</v>
      </c>
      <c r="AC2061" s="4">
        <f t="shared" ca="1" si="382"/>
        <v>0.52675966697292653</v>
      </c>
      <c r="AD2061" s="4">
        <f t="shared" ca="1" si="379"/>
        <v>1.049354148975451</v>
      </c>
      <c r="AF2061" s="4">
        <f t="shared" ca="1" si="383"/>
        <v>-0.22522379390138458</v>
      </c>
      <c r="AG2061" s="4">
        <f t="shared" ca="1" si="384"/>
        <v>-0.69523974540639355</v>
      </c>
      <c r="AH2061" s="2">
        <f t="shared" ca="1" si="380"/>
        <v>-33.300470158660119</v>
      </c>
    </row>
    <row r="2062" spans="20:34" x14ac:dyDescent="0.25">
      <c r="T2062" s="3"/>
      <c r="X2062" s="4">
        <f t="shared" ca="1" si="381"/>
        <v>0.63329972493373121</v>
      </c>
      <c r="Y2062" s="4">
        <f t="shared" ca="1" si="381"/>
        <v>1.1536484082332452</v>
      </c>
      <c r="Z2062" s="4">
        <f t="shared" ca="1" si="376"/>
        <v>1.3005615282791245</v>
      </c>
      <c r="AA2062" s="4">
        <f t="shared" ca="1" si="377"/>
        <v>0.85780639761123578</v>
      </c>
      <c r="AB2062" s="4">
        <f t="shared" ca="1" si="378"/>
        <v>1.8320035505186345</v>
      </c>
      <c r="AC2062" s="4">
        <f t="shared" ca="1" si="382"/>
        <v>0.54424086529808957</v>
      </c>
      <c r="AD2062" s="4">
        <f t="shared" ca="1" si="379"/>
        <v>1.0341772747824787</v>
      </c>
      <c r="AF2062" s="4">
        <f t="shared" ca="1" si="383"/>
        <v>0.88712388257256314</v>
      </c>
      <c r="AG2062" s="4">
        <f t="shared" ca="1" si="384"/>
        <v>1.8946164392671865</v>
      </c>
      <c r="AH2062" s="2">
        <f t="shared" ca="1" si="380"/>
        <v>49.324415760940155</v>
      </c>
    </row>
    <row r="2063" spans="20:34" x14ac:dyDescent="0.25">
      <c r="T2063" s="3"/>
      <c r="X2063" s="4">
        <f t="shared" ca="1" si="381"/>
        <v>-0.41651571720779518</v>
      </c>
      <c r="Y2063" s="4">
        <f t="shared" ca="1" si="381"/>
        <v>-1.2752248060181204</v>
      </c>
      <c r="Z2063" s="4">
        <f t="shared" ca="1" si="376"/>
        <v>-1.2647778005319514</v>
      </c>
      <c r="AA2063" s="4">
        <f t="shared" ca="1" si="377"/>
        <v>-0.51723345709753099</v>
      </c>
      <c r="AB2063" s="4">
        <f t="shared" ca="1" si="378"/>
        <v>-1.6518305377551654</v>
      </c>
      <c r="AC2063" s="4">
        <f t="shared" ca="1" si="382"/>
        <v>0.37449479574160094</v>
      </c>
      <c r="AD2063" s="4">
        <f t="shared" ca="1" si="379"/>
        <v>1.2003529336549077</v>
      </c>
      <c r="AF2063" s="4">
        <f t="shared" ca="1" si="383"/>
        <v>-0.62086269761149115</v>
      </c>
      <c r="AG2063" s="4">
        <f t="shared" ca="1" si="384"/>
        <v>-1.9827796318951765</v>
      </c>
      <c r="AH2063" s="2">
        <f t="shared" ca="1" si="380"/>
        <v>-97.784550081434645</v>
      </c>
    </row>
    <row r="2064" spans="20:34" x14ac:dyDescent="0.25">
      <c r="T2064" s="3"/>
      <c r="X2064" s="4">
        <f t="shared" ca="1" si="381"/>
        <v>0.13831846724664001</v>
      </c>
      <c r="Y2064" s="4">
        <f t="shared" ca="1" si="381"/>
        <v>-0.48492908757725395</v>
      </c>
      <c r="Z2064" s="4">
        <f t="shared" ca="1" si="376"/>
        <v>-0.30007739369933167</v>
      </c>
      <c r="AA2064" s="4">
        <f t="shared" ca="1" si="377"/>
        <v>0.2094839122177834</v>
      </c>
      <c r="AB2064" s="4">
        <f t="shared" ca="1" si="378"/>
        <v>-0.34172854674382591</v>
      </c>
      <c r="AC2064" s="4">
        <f t="shared" ca="1" si="382"/>
        <v>0.94818764979603043</v>
      </c>
      <c r="AD2064" s="4">
        <f t="shared" ca="1" si="379"/>
        <v>0.67319860664203002</v>
      </c>
      <c r="AF2064" s="4">
        <f t="shared" ca="1" si="383"/>
        <v>0.14102427781893312</v>
      </c>
      <c r="AG2064" s="4">
        <f t="shared" ca="1" si="384"/>
        <v>-0.23005118151774942</v>
      </c>
      <c r="AH2064" s="2">
        <f t="shared" ca="1" si="380"/>
        <v>-45.5529352319586</v>
      </c>
    </row>
    <row r="2065" spans="20:34" x14ac:dyDescent="0.25">
      <c r="T2065" s="3"/>
      <c r="X2065" s="4">
        <f t="shared" ca="1" si="381"/>
        <v>0.38829926607069309</v>
      </c>
      <c r="Y2065" s="4">
        <f t="shared" ca="1" si="381"/>
        <v>1.4853571179658658</v>
      </c>
      <c r="Z2065" s="4">
        <f t="shared" ca="1" si="376"/>
        <v>1.4141466289597917</v>
      </c>
      <c r="AA2065" s="4">
        <f t="shared" ca="1" si="377"/>
        <v>0.53690675960305589</v>
      </c>
      <c r="AB2065" s="4">
        <f t="shared" ca="1" si="378"/>
        <v>1.9862566901431362</v>
      </c>
      <c r="AC2065" s="4">
        <f t="shared" ca="1" si="382"/>
        <v>0.12967331203535248</v>
      </c>
      <c r="AD2065" s="4">
        <f t="shared" ca="1" si="379"/>
        <v>1.6562500227935475</v>
      </c>
      <c r="AF2065" s="4">
        <f t="shared" ca="1" si="383"/>
        <v>0.88925183283057108</v>
      </c>
      <c r="AG2065" s="4">
        <f t="shared" ca="1" si="384"/>
        <v>3.2897376883234055</v>
      </c>
      <c r="AH2065" s="2">
        <f t="shared" ca="1" si="380"/>
        <v>188.50523669162158</v>
      </c>
    </row>
    <row r="2066" spans="20:34" x14ac:dyDescent="0.25">
      <c r="T2066" s="3"/>
      <c r="X2066" s="4">
        <f t="shared" ca="1" si="381"/>
        <v>-0.27466289439145541</v>
      </c>
      <c r="Y2066" s="4">
        <f t="shared" ca="1" si="381"/>
        <v>-0.49325118734691681</v>
      </c>
      <c r="Z2066" s="4">
        <f t="shared" ca="1" si="376"/>
        <v>-0.55843690820166147</v>
      </c>
      <c r="AA2066" s="4">
        <f t="shared" ca="1" si="377"/>
        <v>-0.33143576633626953</v>
      </c>
      <c r="AB2066" s="4">
        <f t="shared" ca="1" si="378"/>
        <v>-0.69259116891016315</v>
      </c>
      <c r="AC2066" s="4">
        <f t="shared" ca="1" si="382"/>
        <v>0.50842794873019725</v>
      </c>
      <c r="AD2066" s="4">
        <f t="shared" ca="1" si="379"/>
        <v>1.0656197102241152</v>
      </c>
      <c r="AF2066" s="4">
        <f t="shared" ca="1" si="383"/>
        <v>-0.35318448528116309</v>
      </c>
      <c r="AG2066" s="4">
        <f t="shared" ca="1" si="384"/>
        <v>-0.73803880071782924</v>
      </c>
      <c r="AH2066" s="2">
        <f t="shared" ca="1" si="380"/>
        <v>-16.882816555577392</v>
      </c>
    </row>
    <row r="2067" spans="20:34" x14ac:dyDescent="0.25">
      <c r="T2067" s="3"/>
      <c r="X2067" s="4">
        <f t="shared" ca="1" si="381"/>
        <v>-0.67935265919008614</v>
      </c>
      <c r="Y2067" s="4">
        <f t="shared" ca="1" si="381"/>
        <v>7.4485765622041691E-2</v>
      </c>
      <c r="Z2067" s="4">
        <f t="shared" ca="1" si="376"/>
        <v>-0.35510426672587031</v>
      </c>
      <c r="AA2067" s="4">
        <f t="shared" ca="1" si="377"/>
        <v>-0.86149517778453133</v>
      </c>
      <c r="AB2067" s="4">
        <f t="shared" ca="1" si="378"/>
        <v>-0.41645725567833414</v>
      </c>
      <c r="AC2067" s="4">
        <f t="shared" ca="1" si="382"/>
        <v>0.65307994278733128</v>
      </c>
      <c r="AD2067" s="4">
        <f t="shared" ca="1" si="379"/>
        <v>0.9448426773327625</v>
      </c>
      <c r="AF2067" s="4">
        <f t="shared" ca="1" si="383"/>
        <v>-0.81397741028720083</v>
      </c>
      <c r="AG2067" s="4">
        <f t="shared" ca="1" si="384"/>
        <v>-0.39348658844977202</v>
      </c>
      <c r="AH2067" s="2">
        <f t="shared" ca="1" si="380"/>
        <v>92.812013908923291</v>
      </c>
    </row>
    <row r="2068" spans="20:34" x14ac:dyDescent="0.25">
      <c r="T2068" s="3"/>
      <c r="X2068" s="4">
        <f t="shared" ca="1" si="381"/>
        <v>0.63969153934248335</v>
      </c>
      <c r="Y2068" s="4">
        <f t="shared" ca="1" si="381"/>
        <v>1.2703635058148766</v>
      </c>
      <c r="Z2068" s="4">
        <f t="shared" ca="1" si="376"/>
        <v>1.3969772472986568</v>
      </c>
      <c r="AA2068" s="4">
        <f t="shared" ca="1" si="377"/>
        <v>0.86617834491085566</v>
      </c>
      <c r="AB2068" s="4">
        <f t="shared" ca="1" si="378"/>
        <v>1.9629399786134507</v>
      </c>
      <c r="AC2068" s="4">
        <f t="shared" ca="1" si="382"/>
        <v>0.68645257236206059</v>
      </c>
      <c r="AD2068" s="4">
        <f t="shared" ca="1" si="379"/>
        <v>0.91845685704285529</v>
      </c>
      <c r="AF2068" s="4">
        <f t="shared" ca="1" si="383"/>
        <v>0.79554744030540681</v>
      </c>
      <c r="AG2068" s="4">
        <f t="shared" ca="1" si="384"/>
        <v>1.8028756833210795</v>
      </c>
      <c r="AH2068" s="2">
        <f t="shared" ca="1" si="380"/>
        <v>54.429891175371722</v>
      </c>
    </row>
    <row r="2069" spans="20:34" x14ac:dyDescent="0.25">
      <c r="T2069" s="3"/>
      <c r="X2069" s="4">
        <f t="shared" ca="1" si="381"/>
        <v>1.5109366663188279</v>
      </c>
      <c r="Y2069" s="4">
        <f t="shared" ca="1" si="381"/>
        <v>-0.32067471755162819</v>
      </c>
      <c r="Z2069" s="4">
        <f t="shared" ca="1" si="376"/>
        <v>0.66690441430611869</v>
      </c>
      <c r="AA2069" s="4">
        <f t="shared" ca="1" si="377"/>
        <v>2.0073282315704302</v>
      </c>
      <c r="AB2069" s="4">
        <f t="shared" ca="1" si="378"/>
        <v>0.97147167890870567</v>
      </c>
      <c r="AC2069" s="4">
        <f t="shared" ca="1" si="382"/>
        <v>0.51073948591967266</v>
      </c>
      <c r="AD2069" s="4">
        <f t="shared" ca="1" si="379"/>
        <v>1.0635474395685631</v>
      </c>
      <c r="AF2069" s="4">
        <f t="shared" ca="1" si="383"/>
        <v>2.1348888010604226</v>
      </c>
      <c r="AG2069" s="4">
        <f t="shared" ca="1" si="384"/>
        <v>1.0332062167167273</v>
      </c>
      <c r="AH2069" s="2">
        <f t="shared" ca="1" si="380"/>
        <v>-227.15298896291461</v>
      </c>
    </row>
    <row r="2070" spans="20:34" x14ac:dyDescent="0.25">
      <c r="T2070" s="3"/>
      <c r="X2070" s="4">
        <f t="shared" ca="1" si="381"/>
        <v>2.2755873831883329</v>
      </c>
      <c r="Y2070" s="4">
        <f t="shared" ca="1" si="381"/>
        <v>-0.91378423064017822</v>
      </c>
      <c r="Z2070" s="4">
        <f t="shared" ca="1" si="376"/>
        <v>0.66289937470178362</v>
      </c>
      <c r="AA2070" s="4">
        <f t="shared" ca="1" si="377"/>
        <v>3.008861613935609</v>
      </c>
      <c r="AB2070" s="4">
        <f t="shared" ca="1" si="378"/>
        <v>0.9660326738843934</v>
      </c>
      <c r="AC2070" s="4">
        <f t="shared" ca="1" si="382"/>
        <v>0.21940916670904898</v>
      </c>
      <c r="AD2070" s="4">
        <f t="shared" ca="1" si="379"/>
        <v>1.4277681336969035</v>
      </c>
      <c r="AF2070" s="4">
        <f t="shared" ca="1" si="383"/>
        <v>4.2959567310810973</v>
      </c>
      <c r="AG2070" s="4">
        <f t="shared" ca="1" si="384"/>
        <v>1.3792706678821498</v>
      </c>
      <c r="AH2070" s="2">
        <f t="shared" ca="1" si="380"/>
        <v>-503.9553515345674</v>
      </c>
    </row>
    <row r="2071" spans="20:34" x14ac:dyDescent="0.25">
      <c r="T2071" s="3"/>
      <c r="X2071" s="4">
        <f t="shared" ca="1" si="381"/>
        <v>0.49945984307610619</v>
      </c>
      <c r="Y2071" s="4">
        <f t="shared" ca="1" si="381"/>
        <v>0.98944221138647936</v>
      </c>
      <c r="Z2071" s="4">
        <f t="shared" ca="1" si="376"/>
        <v>1.088804808382041</v>
      </c>
      <c r="AA2071" s="4">
        <f t="shared" ca="1" si="377"/>
        <v>0.68250399271582629</v>
      </c>
      <c r="AB2071" s="4">
        <f t="shared" ca="1" si="378"/>
        <v>1.544429399639963</v>
      </c>
      <c r="AC2071" s="4">
        <f t="shared" ca="1" si="382"/>
        <v>0.8906853229976065</v>
      </c>
      <c r="AD2071" s="4">
        <f t="shared" ca="1" si="379"/>
        <v>0.74428649442102901</v>
      </c>
      <c r="AF2071" s="4">
        <f t="shared" ca="1" si="383"/>
        <v>0.50797850416681789</v>
      </c>
      <c r="AG2071" s="4">
        <f t="shared" ca="1" si="384"/>
        <v>1.1494979437388024</v>
      </c>
      <c r="AH2071" s="2">
        <f t="shared" ca="1" si="380"/>
        <v>34.211318177401608</v>
      </c>
    </row>
    <row r="2072" spans="20:34" x14ac:dyDescent="0.25">
      <c r="T2072" s="3"/>
      <c r="X2072" s="4">
        <f t="shared" ca="1" si="381"/>
        <v>-1.638807306289809</v>
      </c>
      <c r="Y2072" s="4">
        <f t="shared" ca="1" si="381"/>
        <v>0.42125076928559518</v>
      </c>
      <c r="Z2072" s="4">
        <f t="shared" ca="1" si="376"/>
        <v>-0.66513137595739025</v>
      </c>
      <c r="AA2072" s="4">
        <f t="shared" ca="1" si="377"/>
        <v>-2.1181811871429264</v>
      </c>
      <c r="AB2072" s="4">
        <f t="shared" ca="1" si="378"/>
        <v>-0.83748655160790064</v>
      </c>
      <c r="AC2072" s="4">
        <f t="shared" ca="1" si="382"/>
        <v>0.64615065439847374</v>
      </c>
      <c r="AD2072" s="4">
        <f t="shared" ca="1" si="379"/>
        <v>0.95035168479724152</v>
      </c>
      <c r="AF2072" s="4">
        <f t="shared" ca="1" si="383"/>
        <v>-2.0130170599071011</v>
      </c>
      <c r="AG2072" s="4">
        <f t="shared" ca="1" si="384"/>
        <v>-0.79590675531560029</v>
      </c>
      <c r="AH2072" s="2">
        <f t="shared" ca="1" si="380"/>
        <v>253.58475432898649</v>
      </c>
    </row>
    <row r="2073" spans="20:34" x14ac:dyDescent="0.25">
      <c r="T2073" s="3"/>
      <c r="X2073" s="4">
        <f t="shared" ca="1" si="381"/>
        <v>-0.13338072713303031</v>
      </c>
      <c r="Y2073" s="4">
        <f t="shared" ca="1" si="381"/>
        <v>-1.3946643826065439</v>
      </c>
      <c r="Z2073" s="4">
        <f t="shared" ca="1" si="376"/>
        <v>-1.1868511924232259</v>
      </c>
      <c r="AA2073" s="4">
        <f t="shared" ca="1" si="377"/>
        <v>-0.14638551565251645</v>
      </c>
      <c r="AB2073" s="4">
        <f t="shared" ca="1" si="378"/>
        <v>-1.5460030666429705</v>
      </c>
      <c r="AC2073" s="4">
        <f t="shared" ca="1" si="382"/>
        <v>7.1174187152378887E-2</v>
      </c>
      <c r="AD2073" s="4">
        <f t="shared" ca="1" si="379"/>
        <v>1.9331867525474768</v>
      </c>
      <c r="AF2073" s="4">
        <f t="shared" ca="1" si="383"/>
        <v>-0.28299053962427612</v>
      </c>
      <c r="AG2073" s="4">
        <f t="shared" ca="1" si="384"/>
        <v>-2.9887126478319646</v>
      </c>
      <c r="AH2073" s="2">
        <f t="shared" ca="1" si="380"/>
        <v>-253.3145588039788</v>
      </c>
    </row>
    <row r="2074" spans="20:34" x14ac:dyDescent="0.25">
      <c r="T2074" s="3"/>
      <c r="X2074" s="4">
        <f t="shared" ca="1" si="381"/>
        <v>2.7333727781831091E-3</v>
      </c>
      <c r="Y2074" s="4">
        <f t="shared" ca="1" si="381"/>
        <v>1.0367240737632568</v>
      </c>
      <c r="Z2074" s="4">
        <f t="shared" ca="1" si="376"/>
        <v>0.8234692241470204</v>
      </c>
      <c r="AA2074" s="4">
        <f t="shared" ca="1" si="377"/>
        <v>3.1895641827826643E-2</v>
      </c>
      <c r="AB2074" s="4">
        <f t="shared" ca="1" si="378"/>
        <v>1.1840929939222751</v>
      </c>
      <c r="AC2074" s="4">
        <f t="shared" ca="1" si="382"/>
        <v>0.71721903974184531</v>
      </c>
      <c r="AD2074" s="4">
        <f t="shared" ca="1" si="379"/>
        <v>0.89419400734276588</v>
      </c>
      <c r="AF2074" s="4">
        <f t="shared" ca="1" si="383"/>
        <v>2.8520891782793847E-2</v>
      </c>
      <c r="AG2074" s="4">
        <f t="shared" ca="1" si="384"/>
        <v>1.0588088593018525</v>
      </c>
      <c r="AH2074" s="2">
        <f t="shared" ca="1" si="380"/>
        <v>101.3125047696185</v>
      </c>
    </row>
    <row r="2075" spans="20:34" x14ac:dyDescent="0.25">
      <c r="T2075" s="3"/>
      <c r="X2075" s="4">
        <f t="shared" ca="1" si="381"/>
        <v>2.2167746452882122</v>
      </c>
      <c r="Y2075" s="4">
        <f t="shared" ca="1" si="381"/>
        <v>0.55532584964126919</v>
      </c>
      <c r="Z2075" s="4">
        <f t="shared" ca="1" si="376"/>
        <v>1.7915976530397195</v>
      </c>
      <c r="AA2075" s="4">
        <f t="shared" ca="1" si="377"/>
        <v>2.9318291610577587</v>
      </c>
      <c r="AB2075" s="4">
        <f t="shared" ca="1" si="378"/>
        <v>2.4988503769022836</v>
      </c>
      <c r="AC2075" s="4">
        <f t="shared" ca="1" si="382"/>
        <v>0.20048986437354599</v>
      </c>
      <c r="AD2075" s="4">
        <f t="shared" ca="1" si="379"/>
        <v>1.4663053952156722</v>
      </c>
      <c r="AF2075" s="4">
        <f t="shared" ca="1" si="383"/>
        <v>4.2989569167096295</v>
      </c>
      <c r="AG2075" s="4">
        <f t="shared" ca="1" si="384"/>
        <v>3.6640777894885344</v>
      </c>
      <c r="AH2075" s="2">
        <f t="shared" ca="1" si="380"/>
        <v>-275.89123234037152</v>
      </c>
    </row>
    <row r="2076" spans="20:34" x14ac:dyDescent="0.25">
      <c r="T2076" s="3"/>
      <c r="X2076" s="4">
        <f t="shared" ca="1" si="381"/>
        <v>-0.47369554344452414</v>
      </c>
      <c r="Y2076" s="4">
        <f t="shared" ca="1" si="381"/>
        <v>-1.5409988788104736</v>
      </c>
      <c r="Z2076" s="4">
        <f t="shared" ca="1" si="376"/>
        <v>-1.5103128847373581</v>
      </c>
      <c r="AA2076" s="4">
        <f t="shared" ca="1" si="377"/>
        <v>-0.59212713536200534</v>
      </c>
      <c r="AB2076" s="4">
        <f t="shared" ca="1" si="378"/>
        <v>-1.9852770672707816</v>
      </c>
      <c r="AC2076" s="4">
        <f t="shared" ca="1" si="382"/>
        <v>0.90824575890009962</v>
      </c>
      <c r="AD2076" s="4">
        <f t="shared" ca="1" si="379"/>
        <v>0.72523060897688296</v>
      </c>
      <c r="AF2076" s="4">
        <f t="shared" ca="1" si="383"/>
        <v>-0.42942872297032436</v>
      </c>
      <c r="AG2076" s="4">
        <f t="shared" ca="1" si="384"/>
        <v>-1.4397836964846291</v>
      </c>
      <c r="AH2076" s="2">
        <f t="shared" ca="1" si="380"/>
        <v>-74.684378015121183</v>
      </c>
    </row>
    <row r="2077" spans="20:34" x14ac:dyDescent="0.25">
      <c r="T2077" s="3"/>
      <c r="X2077" s="4">
        <f t="shared" ca="1" si="381"/>
        <v>0.47097422322268284</v>
      </c>
      <c r="Y2077" s="4">
        <f t="shared" ca="1" si="381"/>
        <v>-1.2523806453384161</v>
      </c>
      <c r="Z2077" s="4">
        <f t="shared" ca="1" si="376"/>
        <v>-0.70563574745008673</v>
      </c>
      <c r="AA2077" s="4">
        <f t="shared" ca="1" si="377"/>
        <v>0.64519375606638296</v>
      </c>
      <c r="AB2077" s="4">
        <f t="shared" ca="1" si="378"/>
        <v>-0.89249311878814186</v>
      </c>
      <c r="AC2077" s="4">
        <f t="shared" ca="1" si="382"/>
        <v>0.10474420711624677</v>
      </c>
      <c r="AD2077" s="4">
        <f t="shared" ca="1" si="379"/>
        <v>1.7524092041187451</v>
      </c>
      <c r="AF2077" s="4">
        <f t="shared" ca="1" si="383"/>
        <v>1.1306434765706739</v>
      </c>
      <c r="AG2077" s="4">
        <f t="shared" ca="1" si="384"/>
        <v>-1.5640131559769843</v>
      </c>
      <c r="AH2077" s="2">
        <f t="shared" ca="1" si="380"/>
        <v>-334.3029808081601</v>
      </c>
    </row>
    <row r="2078" spans="20:34" x14ac:dyDescent="0.25">
      <c r="T2078" s="3"/>
      <c r="X2078" s="4">
        <f t="shared" ca="1" si="381"/>
        <v>0.17108826279664846</v>
      </c>
      <c r="Y2078" s="4">
        <f t="shared" ca="1" si="381"/>
        <v>1.3480148523433499</v>
      </c>
      <c r="Z2078" s="4">
        <f t="shared" ca="1" si="376"/>
        <v>1.1728598371618459</v>
      </c>
      <c r="AA2078" s="4">
        <f t="shared" ca="1" si="377"/>
        <v>0.25240552786862758</v>
      </c>
      <c r="AB2078" s="4">
        <f t="shared" ca="1" si="378"/>
        <v>1.6585795127517577</v>
      </c>
      <c r="AC2078" s="4">
        <f t="shared" ca="1" si="382"/>
        <v>0.21146602249700319</v>
      </c>
      <c r="AD2078" s="4">
        <f t="shared" ca="1" si="379"/>
        <v>1.4435042092279615</v>
      </c>
      <c r="AF2078" s="4">
        <f t="shared" ca="1" si="383"/>
        <v>0.36434844191076943</v>
      </c>
      <c r="AG2078" s="4">
        <f t="shared" ca="1" si="384"/>
        <v>2.3941665079964238</v>
      </c>
      <c r="AH2078" s="2">
        <f t="shared" ca="1" si="380"/>
        <v>181.37219457421907</v>
      </c>
    </row>
    <row r="2079" spans="20:34" x14ac:dyDescent="0.25">
      <c r="T2079" s="3"/>
      <c r="X2079" s="4">
        <f t="shared" ca="1" si="381"/>
        <v>1.5353292993730627</v>
      </c>
      <c r="Y2079" s="4">
        <f t="shared" ca="1" si="381"/>
        <v>-0.5179638153921523</v>
      </c>
      <c r="Z2079" s="4">
        <f t="shared" ca="1" si="376"/>
        <v>0.52538521437882313</v>
      </c>
      <c r="AA2079" s="4">
        <f t="shared" ca="1" si="377"/>
        <v>2.0392775069044253</v>
      </c>
      <c r="AB2079" s="4">
        <f t="shared" ca="1" si="378"/>
        <v>0.7792829078893001</v>
      </c>
      <c r="AC2079" s="4">
        <f t="shared" ca="1" si="382"/>
        <v>0.57670058438514504</v>
      </c>
      <c r="AD2079" s="4">
        <f t="shared" ca="1" si="379"/>
        <v>1.0067342971959976</v>
      </c>
      <c r="AF2079" s="4">
        <f t="shared" ca="1" si="383"/>
        <v>2.0530106077010326</v>
      </c>
      <c r="AG2079" s="4">
        <f t="shared" ca="1" si="384"/>
        <v>0.78453083059078788</v>
      </c>
      <c r="AH2079" s="2">
        <f t="shared" ca="1" si="380"/>
        <v>-239.77039538943154</v>
      </c>
    </row>
    <row r="2080" spans="20:34" x14ac:dyDescent="0.25">
      <c r="T2080" s="3"/>
      <c r="X2080" s="4">
        <f t="shared" ca="1" si="381"/>
        <v>-0.40475512948211895</v>
      </c>
      <c r="Y2080" s="4">
        <f t="shared" ca="1" si="381"/>
        <v>-0.20667006819181807</v>
      </c>
      <c r="Z2080" s="4">
        <f t="shared" ca="1" si="376"/>
        <v>-0.41057347137871625</v>
      </c>
      <c r="AA2080" s="4">
        <f t="shared" ca="1" si="377"/>
        <v>-0.50182953352348292</v>
      </c>
      <c r="AB2080" s="4">
        <f t="shared" ca="1" si="378"/>
        <v>-0.49178666876949861</v>
      </c>
      <c r="AC2080" s="4">
        <f t="shared" ca="1" si="382"/>
        <v>0.71126029838782123</v>
      </c>
      <c r="AD2080" s="4">
        <f t="shared" ca="1" si="379"/>
        <v>0.89889838734772742</v>
      </c>
      <c r="AF2080" s="4">
        <f t="shared" ca="1" si="383"/>
        <v>-0.45109375840772109</v>
      </c>
      <c r="AG2080" s="4">
        <f t="shared" ca="1" si="384"/>
        <v>-0.44206624347601331</v>
      </c>
      <c r="AH2080" s="2">
        <f t="shared" ca="1" si="380"/>
        <v>28.608693595846944</v>
      </c>
    </row>
    <row r="2081" spans="20:34" x14ac:dyDescent="0.25">
      <c r="T2081" s="3"/>
      <c r="X2081" s="4">
        <f t="shared" ca="1" si="381"/>
        <v>0.33494010711197802</v>
      </c>
      <c r="Y2081" s="4">
        <f t="shared" ca="1" si="381"/>
        <v>-0.60439005151502356</v>
      </c>
      <c r="Z2081" s="4">
        <f t="shared" ca="1" si="376"/>
        <v>-0.27490820773257518</v>
      </c>
      <c r="AA2081" s="4">
        <f t="shared" ca="1" si="377"/>
        <v>0.46701736072709393</v>
      </c>
      <c r="AB2081" s="4">
        <f t="shared" ca="1" si="378"/>
        <v>-0.30754777889752039</v>
      </c>
      <c r="AC2081" s="4">
        <f t="shared" ca="1" si="382"/>
        <v>0.70492829357352194</v>
      </c>
      <c r="AD2081" s="4">
        <f t="shared" ca="1" si="379"/>
        <v>0.9038929481239919</v>
      </c>
      <c r="AF2081" s="4">
        <f t="shared" ca="1" si="383"/>
        <v>0.4221336990126987</v>
      </c>
      <c r="AG2081" s="4">
        <f t="shared" ca="1" si="384"/>
        <v>-0.27799026855666531</v>
      </c>
      <c r="AH2081" s="2">
        <f t="shared" ca="1" si="380"/>
        <v>-94.986476341461184</v>
      </c>
    </row>
    <row r="2082" spans="20:34" x14ac:dyDescent="0.25">
      <c r="T2082" s="3"/>
      <c r="X2082" s="4">
        <f t="shared" ca="1" si="381"/>
        <v>-0.80162014717337438</v>
      </c>
      <c r="Y2082" s="4">
        <f t="shared" ca="1" si="381"/>
        <v>0.17008391217661634</v>
      </c>
      <c r="Z2082" s="4">
        <f t="shared" ca="1" si="376"/>
        <v>-0.35386136761548281</v>
      </c>
      <c r="AA2082" s="4">
        <f t="shared" ca="1" si="377"/>
        <v>-1.0216401539045166</v>
      </c>
      <c r="AB2082" s="4">
        <f t="shared" ca="1" si="378"/>
        <v>-0.41476934864770365</v>
      </c>
      <c r="AC2082" s="4">
        <f t="shared" ca="1" si="382"/>
        <v>0.10669385685072608</v>
      </c>
      <c r="AD2082" s="4">
        <f t="shared" ca="1" si="379"/>
        <v>1.7440066152260547</v>
      </c>
      <c r="AF2082" s="4">
        <f t="shared" ca="1" si="383"/>
        <v>-1.7817471867900416</v>
      </c>
      <c r="AG2082" s="4">
        <f t="shared" ca="1" si="384"/>
        <v>-0.72336048783459705</v>
      </c>
      <c r="AH2082" s="2">
        <f t="shared" ca="1" si="380"/>
        <v>221.47517843661262</v>
      </c>
    </row>
    <row r="2083" spans="20:34" x14ac:dyDescent="0.25">
      <c r="T2083" s="3"/>
      <c r="X2083" s="4">
        <f t="shared" ca="1" si="381"/>
        <v>-1.1152082052010988</v>
      </c>
      <c r="Y2083" s="4">
        <f t="shared" ca="1" si="381"/>
        <v>1.2891045828928482</v>
      </c>
      <c r="Z2083" s="4">
        <f t="shared" ca="1" si="376"/>
        <v>0.34200711018545238</v>
      </c>
      <c r="AA2083" s="4">
        <f t="shared" ca="1" si="377"/>
        <v>-1.4323752797560152</v>
      </c>
      <c r="AB2083" s="4">
        <f t="shared" ca="1" si="378"/>
        <v>0.53024805965034483</v>
      </c>
      <c r="AC2083" s="4">
        <f t="shared" ca="1" si="382"/>
        <v>0.22078622991283781</v>
      </c>
      <c r="AD2083" s="4">
        <f t="shared" ca="1" si="379"/>
        <v>1.4251008923500472</v>
      </c>
      <c r="AF2083" s="4">
        <f t="shared" ca="1" si="383"/>
        <v>-2.0412792893604457</v>
      </c>
      <c r="AG2083" s="4">
        <f t="shared" ca="1" si="384"/>
        <v>0.7556569829745875</v>
      </c>
      <c r="AH2083" s="2">
        <f t="shared" ca="1" si="380"/>
        <v>413.57115072828492</v>
      </c>
    </row>
    <row r="2084" spans="20:34" x14ac:dyDescent="0.25">
      <c r="T2084" s="3"/>
      <c r="X2084" s="4">
        <f t="shared" ca="1" si="381"/>
        <v>-1.3369997454621345</v>
      </c>
      <c r="Y2084" s="4">
        <f t="shared" ca="1" si="381"/>
        <v>0.21851391335455991</v>
      </c>
      <c r="Z2084" s="4">
        <f t="shared" ca="1" si="376"/>
        <v>-0.64185064063231578</v>
      </c>
      <c r="AA2084" s="4">
        <f t="shared" ca="1" si="377"/>
        <v>-1.7228760621354906</v>
      </c>
      <c r="AB2084" s="4">
        <f t="shared" ca="1" si="378"/>
        <v>-0.80587037576142351</v>
      </c>
      <c r="AC2084" s="4">
        <f t="shared" ca="1" si="382"/>
        <v>0.92847127333647184</v>
      </c>
      <c r="AD2084" s="4">
        <f t="shared" ca="1" si="379"/>
        <v>0.7008727909220559</v>
      </c>
      <c r="AF2084" s="4">
        <f t="shared" ca="1" si="383"/>
        <v>-1.2075169540817028</v>
      </c>
      <c r="AG2084" s="4">
        <f t="shared" ca="1" si="384"/>
        <v>-0.56481261938131477</v>
      </c>
      <c r="AH2084" s="2">
        <f t="shared" ca="1" si="380"/>
        <v>140.81795465218329</v>
      </c>
    </row>
    <row r="2085" spans="20:34" x14ac:dyDescent="0.25">
      <c r="T2085" s="3"/>
      <c r="X2085" s="4">
        <f t="shared" ca="1" si="381"/>
        <v>-1.7894405115823186</v>
      </c>
      <c r="Y2085" s="4">
        <f t="shared" ca="1" si="381"/>
        <v>0.43089491686004422</v>
      </c>
      <c r="Z2085" s="4">
        <f t="shared" ca="1" si="376"/>
        <v>-0.74931589999792469</v>
      </c>
      <c r="AA2085" s="4">
        <f t="shared" ca="1" si="377"/>
        <v>-2.3154793525206512</v>
      </c>
      <c r="AB2085" s="4">
        <f t="shared" ca="1" si="378"/>
        <v>-0.95181252449720399</v>
      </c>
      <c r="AC2085" s="4">
        <f t="shared" ca="1" si="382"/>
        <v>0.44402786169796815</v>
      </c>
      <c r="AD2085" s="4">
        <f t="shared" ca="1" si="379"/>
        <v>1.1263039336390119</v>
      </c>
      <c r="AF2085" s="4">
        <f t="shared" ca="1" si="383"/>
        <v>-2.6079335030039217</v>
      </c>
      <c r="AG2085" s="4">
        <f t="shared" ca="1" si="384"/>
        <v>-1.0720301904280793</v>
      </c>
      <c r="AH2085" s="2">
        <f t="shared" ca="1" si="380"/>
        <v>328.54526241241092</v>
      </c>
    </row>
    <row r="2086" spans="20:34" x14ac:dyDescent="0.25">
      <c r="T2086" s="3"/>
      <c r="X2086" s="4">
        <f t="shared" ca="1" si="381"/>
        <v>0.53350395059573363</v>
      </c>
      <c r="Y2086" s="4">
        <f t="shared" ca="1" si="381"/>
        <v>-0.23996197858660603</v>
      </c>
      <c r="Z2086" s="4">
        <f t="shared" ca="1" si="376"/>
        <v>0.13501996647039471</v>
      </c>
      <c r="AA2086" s="4">
        <f t="shared" ca="1" si="377"/>
        <v>0.72709469197434173</v>
      </c>
      <c r="AB2086" s="4">
        <f t="shared" ca="1" si="378"/>
        <v>0.24915118524848986</v>
      </c>
      <c r="AC2086" s="4">
        <f t="shared" ca="1" si="382"/>
        <v>3.1705510693679106E-2</v>
      </c>
      <c r="AD2086" s="4">
        <f t="shared" ca="1" si="379"/>
        <v>2.3467577671460131</v>
      </c>
      <c r="AF2086" s="4">
        <f t="shared" ca="1" si="383"/>
        <v>1.7063151158414245</v>
      </c>
      <c r="AG2086" s="4">
        <f t="shared" ca="1" si="384"/>
        <v>0.58469747917552872</v>
      </c>
      <c r="AH2086" s="2">
        <f t="shared" ca="1" si="380"/>
        <v>-207.51190916389851</v>
      </c>
    </row>
    <row r="2087" spans="20:34" x14ac:dyDescent="0.25">
      <c r="T2087" s="3"/>
      <c r="X2087" s="4">
        <f t="shared" ca="1" si="381"/>
        <v>-0.22906851382069518</v>
      </c>
      <c r="Y2087" s="4">
        <f t="shared" ca="1" si="381"/>
        <v>1.4791937247328177</v>
      </c>
      <c r="Z2087" s="4">
        <f t="shared" ca="1" si="376"/>
        <v>1.0328997830933024</v>
      </c>
      <c r="AA2087" s="4">
        <f t="shared" ca="1" si="377"/>
        <v>-0.27171661197932445</v>
      </c>
      <c r="AB2087" s="4">
        <f t="shared" ca="1" si="378"/>
        <v>1.4685081245792555</v>
      </c>
      <c r="AC2087" s="4">
        <f t="shared" ca="1" si="382"/>
        <v>2.1798438975519585E-2</v>
      </c>
      <c r="AD2087" s="4">
        <f t="shared" ca="1" si="379"/>
        <v>2.5578089775243957</v>
      </c>
      <c r="AF2087" s="4">
        <f t="shared" ca="1" si="383"/>
        <v>-0.69499918946322881</v>
      </c>
      <c r="AG2087" s="4">
        <f t="shared" ca="1" si="384"/>
        <v>3.7561632646163337</v>
      </c>
      <c r="AH2087" s="2">
        <f t="shared" ca="1" si="380"/>
        <v>488.2436953850256</v>
      </c>
    </row>
    <row r="2088" spans="20:34" x14ac:dyDescent="0.25">
      <c r="T2088" s="3"/>
      <c r="X2088" s="4">
        <f t="shared" ca="1" si="381"/>
        <v>-1.7933167794267721</v>
      </c>
      <c r="Y2088" s="4">
        <f t="shared" ca="1" si="381"/>
        <v>-0.66858486741522105</v>
      </c>
      <c r="Z2088" s="4">
        <f t="shared" ca="1" si="376"/>
        <v>-1.6232278093432124</v>
      </c>
      <c r="AA2088" s="4">
        <f t="shared" ca="1" si="377"/>
        <v>-2.3205564570855994</v>
      </c>
      <c r="AB2088" s="4">
        <f t="shared" ca="1" si="378"/>
        <v>-2.138620080804611</v>
      </c>
      <c r="AC2088" s="4">
        <f t="shared" ca="1" si="382"/>
        <v>0.89575933033062982</v>
      </c>
      <c r="AD2088" s="4">
        <f t="shared" ca="1" si="379"/>
        <v>0.73893851250602527</v>
      </c>
      <c r="AF2088" s="4">
        <f t="shared" ca="1" si="383"/>
        <v>-1.714748536585085</v>
      </c>
      <c r="AG2088" s="4">
        <f t="shared" ca="1" si="384"/>
        <v>-1.5803087413252748</v>
      </c>
      <c r="AH2088" s="2">
        <f t="shared" ca="1" si="380"/>
        <v>124.42973007882983</v>
      </c>
    </row>
    <row r="2089" spans="20:34" x14ac:dyDescent="0.25">
      <c r="T2089" s="3"/>
      <c r="X2089" s="4">
        <f t="shared" ca="1" si="381"/>
        <v>0.22833955193148084</v>
      </c>
      <c r="Y2089" s="4">
        <f t="shared" ca="1" si="381"/>
        <v>-0.17787895549430949</v>
      </c>
      <c r="Z2089" s="4">
        <f t="shared" ca="1" si="376"/>
        <v>-1.8023428216833448E-3</v>
      </c>
      <c r="AA2089" s="4">
        <f t="shared" ca="1" si="377"/>
        <v>0.32739280766445744</v>
      </c>
      <c r="AB2089" s="4">
        <f t="shared" ca="1" si="378"/>
        <v>6.3340980807038108E-2</v>
      </c>
      <c r="AC2089" s="4">
        <f t="shared" ca="1" si="382"/>
        <v>0.93342689492567821</v>
      </c>
      <c r="AD2089" s="4">
        <f t="shared" ca="1" si="379"/>
        <v>0.69436589672740268</v>
      </c>
      <c r="AF2089" s="4">
        <f t="shared" ca="1" si="383"/>
        <v>0.22733040047603306</v>
      </c>
      <c r="AG2089" s="4">
        <f t="shared" ca="1" si="384"/>
        <v>4.3981816937672218E-2</v>
      </c>
      <c r="AH2089" s="2">
        <f t="shared" ca="1" si="380"/>
        <v>-31.89815924847062</v>
      </c>
    </row>
    <row r="2090" spans="20:34" x14ac:dyDescent="0.25">
      <c r="T2090" s="3"/>
      <c r="X2090" s="4">
        <f t="shared" ca="1" si="381"/>
        <v>1.3698098891662074</v>
      </c>
      <c r="Y2090" s="4">
        <f t="shared" ca="1" si="381"/>
        <v>0.12371802959337692</v>
      </c>
      <c r="Z2090" s="4">
        <f t="shared" ca="1" si="376"/>
        <v>0.93313696609049823</v>
      </c>
      <c r="AA2090" s="4">
        <f t="shared" ca="1" si="377"/>
        <v>1.822481509602232</v>
      </c>
      <c r="AB2090" s="4">
        <f t="shared" ca="1" si="378"/>
        <v>1.3330262026700523</v>
      </c>
      <c r="AC2090" s="4">
        <f t="shared" ca="1" si="382"/>
        <v>0.78187182232408026</v>
      </c>
      <c r="AD2090" s="4">
        <f t="shared" ca="1" si="379"/>
        <v>0.84239105437189143</v>
      </c>
      <c r="AF2090" s="4">
        <f t="shared" ca="1" si="383"/>
        <v>1.5352421204471005</v>
      </c>
      <c r="AG2090" s="4">
        <f t="shared" ca="1" si="384"/>
        <v>1.122929348372584</v>
      </c>
      <c r="AH2090" s="2">
        <f t="shared" ca="1" si="380"/>
        <v>-127.68843962469782</v>
      </c>
    </row>
    <row r="2091" spans="20:34" x14ac:dyDescent="0.25">
      <c r="T2091" s="3"/>
      <c r="X2091" s="4">
        <f t="shared" ca="1" si="381"/>
        <v>-0.62342261706800828</v>
      </c>
      <c r="Y2091" s="4">
        <f t="shared" ca="1" si="381"/>
        <v>-1.76901024251511</v>
      </c>
      <c r="Z2091" s="4">
        <f t="shared" ca="1" si="376"/>
        <v>-1.7823326377429523</v>
      </c>
      <c r="AA2091" s="4">
        <f t="shared" ca="1" si="377"/>
        <v>-0.78823845673981519</v>
      </c>
      <c r="AB2091" s="4">
        <f t="shared" ca="1" si="378"/>
        <v>-2.3546908432814249</v>
      </c>
      <c r="AC2091" s="4">
        <f t="shared" ca="1" si="382"/>
        <v>0.21078604788141819</v>
      </c>
      <c r="AD2091" s="4">
        <f t="shared" ca="1" si="379"/>
        <v>1.444880059102275</v>
      </c>
      <c r="AF2091" s="4">
        <f t="shared" ca="1" si="383"/>
        <v>-1.1389100279609101</v>
      </c>
      <c r="AG2091" s="4">
        <f t="shared" ca="1" si="384"/>
        <v>-3.4022458448080508</v>
      </c>
      <c r="AH2091" s="2">
        <f t="shared" ca="1" si="380"/>
        <v>-154.33976733918371</v>
      </c>
    </row>
    <row r="2092" spans="20:34" x14ac:dyDescent="0.25">
      <c r="T2092" s="3"/>
      <c r="X2092" s="4">
        <f t="shared" ca="1" si="381"/>
        <v>4.6538127636598899E-3</v>
      </c>
      <c r="Y2092" s="4">
        <f t="shared" ca="1" si="381"/>
        <v>-0.3512769964304388</v>
      </c>
      <c r="Z2092" s="4">
        <f t="shared" ca="1" si="376"/>
        <v>-0.27561740341161806</v>
      </c>
      <c r="AA2092" s="4">
        <f t="shared" ca="1" si="377"/>
        <v>3.4411018733714174E-2</v>
      </c>
      <c r="AB2092" s="4">
        <f t="shared" ca="1" si="378"/>
        <v>-0.30851089518165387</v>
      </c>
      <c r="AC2092" s="4">
        <f t="shared" ca="1" si="382"/>
        <v>0.76194317385118204</v>
      </c>
      <c r="AD2092" s="4">
        <f t="shared" ca="1" si="379"/>
        <v>0.85857773478342125</v>
      </c>
      <c r="AF2092" s="4">
        <f t="shared" ca="1" si="383"/>
        <v>2.9544534515982188E-2</v>
      </c>
      <c r="AG2092" s="4">
        <f t="shared" ca="1" si="384"/>
        <v>-0.26488058554106991</v>
      </c>
      <c r="AH2092" s="2">
        <f t="shared" ca="1" si="380"/>
        <v>-31.22032522340578</v>
      </c>
    </row>
    <row r="2093" spans="20:34" x14ac:dyDescent="0.25">
      <c r="T2093" s="3"/>
      <c r="X2093" s="4">
        <f t="shared" ca="1" si="381"/>
        <v>-0.35729396369009775</v>
      </c>
      <c r="Y2093" s="4">
        <f t="shared" ca="1" si="381"/>
        <v>9.0089062878714807E-2</v>
      </c>
      <c r="Z2093" s="4">
        <f t="shared" ca="1" si="376"/>
        <v>-0.1464014910182328</v>
      </c>
      <c r="AA2093" s="4">
        <f t="shared" ca="1" si="377"/>
        <v>-0.43966527884092355</v>
      </c>
      <c r="AB2093" s="4">
        <f t="shared" ca="1" si="378"/>
        <v>-0.13303048395975542</v>
      </c>
      <c r="AC2093" s="4">
        <f t="shared" ca="1" si="382"/>
        <v>0.88869341701535531</v>
      </c>
      <c r="AD2093" s="4">
        <f t="shared" ca="1" si="379"/>
        <v>0.74635494341880559</v>
      </c>
      <c r="AF2093" s="4">
        <f t="shared" ca="1" si="383"/>
        <v>-0.32814635431253086</v>
      </c>
      <c r="AG2093" s="4">
        <f t="shared" ca="1" si="384"/>
        <v>-9.9287959328759584E-2</v>
      </c>
      <c r="AH2093" s="2">
        <f t="shared" ca="1" si="380"/>
        <v>42.935670957644106</v>
      </c>
    </row>
    <row r="2094" spans="20:34" x14ac:dyDescent="0.25">
      <c r="T2094" s="3"/>
      <c r="X2094" s="4">
        <f t="shared" ca="1" si="381"/>
        <v>-2.0378730080159202</v>
      </c>
      <c r="Y2094" s="4">
        <f t="shared" ca="1" si="381"/>
        <v>0.99334168889315166</v>
      </c>
      <c r="Z2094" s="4">
        <f t="shared" ca="1" si="376"/>
        <v>-0.45491882554417507</v>
      </c>
      <c r="AA2094" s="4">
        <f t="shared" ca="1" si="377"/>
        <v>-2.6408742458403323</v>
      </c>
      <c r="AB2094" s="4">
        <f t="shared" ca="1" si="378"/>
        <v>-0.55200944505609628</v>
      </c>
      <c r="AC2094" s="4">
        <f t="shared" ca="1" si="382"/>
        <v>8.2240317123766227E-2</v>
      </c>
      <c r="AD2094" s="4">
        <f t="shared" ca="1" si="379"/>
        <v>1.8644656569719387</v>
      </c>
      <c r="AF2094" s="4">
        <f t="shared" ca="1" si="383"/>
        <v>-4.9238193357509683</v>
      </c>
      <c r="AG2094" s="4">
        <f t="shared" ca="1" si="384"/>
        <v>-1.0292026526312299</v>
      </c>
      <c r="AH2094" s="2">
        <f t="shared" ca="1" si="380"/>
        <v>750.38145161765624</v>
      </c>
    </row>
    <row r="2095" spans="20:34" x14ac:dyDescent="0.25">
      <c r="T2095" s="3"/>
      <c r="X2095" s="4">
        <f t="shared" ca="1" si="381"/>
        <v>1.0563608943111551</v>
      </c>
      <c r="Y2095" s="4">
        <f t="shared" ca="1" si="381"/>
        <v>1.422211013498176</v>
      </c>
      <c r="Z2095" s="4">
        <f t="shared" ca="1" si="376"/>
        <v>1.7713564901894823</v>
      </c>
      <c r="AA2095" s="4">
        <f t="shared" ca="1" si="377"/>
        <v>1.411928527580087</v>
      </c>
      <c r="AB2095" s="4">
        <f t="shared" ca="1" si="378"/>
        <v>2.4713620628488604</v>
      </c>
      <c r="AC2095" s="4">
        <f t="shared" ca="1" si="382"/>
        <v>0.72376243267613716</v>
      </c>
      <c r="AD2095" s="4">
        <f t="shared" ca="1" si="379"/>
        <v>0.88902134184963566</v>
      </c>
      <c r="AF2095" s="4">
        <f t="shared" ca="1" si="383"/>
        <v>1.2552345941850294</v>
      </c>
      <c r="AG2095" s="4">
        <f t="shared" ca="1" si="384"/>
        <v>2.1970936173101774</v>
      </c>
      <c r="AH2095" s="2">
        <f t="shared" ca="1" si="380"/>
        <v>22.602810956326266</v>
      </c>
    </row>
    <row r="2096" spans="20:34" x14ac:dyDescent="0.25">
      <c r="T2096" s="3"/>
      <c r="X2096" s="4">
        <f t="shared" ca="1" si="381"/>
        <v>-0.55538681861433126</v>
      </c>
      <c r="Y2096" s="4">
        <f t="shared" ca="1" si="381"/>
        <v>0.2358192656371921</v>
      </c>
      <c r="Z2096" s="4">
        <f t="shared" ca="1" si="376"/>
        <v>-0.1516441465536294</v>
      </c>
      <c r="AA2096" s="4">
        <f t="shared" ca="1" si="377"/>
        <v>-0.69912571304659832</v>
      </c>
      <c r="AB2096" s="4">
        <f t="shared" ca="1" si="378"/>
        <v>-0.14015022124447432</v>
      </c>
      <c r="AC2096" s="4">
        <f t="shared" ca="1" si="382"/>
        <v>0.41608064685322399</v>
      </c>
      <c r="AD2096" s="4">
        <f t="shared" ca="1" si="379"/>
        <v>1.1547945343966279</v>
      </c>
      <c r="AF2096" s="4">
        <f t="shared" ca="1" si="383"/>
        <v>-0.80734655228235697</v>
      </c>
      <c r="AG2096" s="4">
        <f t="shared" ca="1" si="384"/>
        <v>-0.1618447094875971</v>
      </c>
      <c r="AH2096" s="2">
        <f t="shared" ca="1" si="380"/>
        <v>114.88562779994027</v>
      </c>
    </row>
    <row r="2097" spans="20:34" x14ac:dyDescent="0.25">
      <c r="T2097" s="3"/>
      <c r="X2097" s="4">
        <f t="shared" ca="1" si="381"/>
        <v>0.46747999848011351</v>
      </c>
      <c r="Y2097" s="4">
        <f t="shared" ca="1" si="381"/>
        <v>1.0770919949748392</v>
      </c>
      <c r="Z2097" s="4">
        <f t="shared" ca="1" si="376"/>
        <v>1.1387884654990141</v>
      </c>
      <c r="AA2097" s="4">
        <f t="shared" ca="1" si="377"/>
        <v>0.64061704849524914</v>
      </c>
      <c r="AB2097" s="4">
        <f t="shared" ca="1" si="378"/>
        <v>1.612309218331007</v>
      </c>
      <c r="AC2097" s="4">
        <f t="shared" ca="1" si="382"/>
        <v>0.34720507520072208</v>
      </c>
      <c r="AD2097" s="4">
        <f t="shared" ca="1" si="379"/>
        <v>1.2327685511574629</v>
      </c>
      <c r="AF2097" s="4">
        <f t="shared" ca="1" si="383"/>
        <v>0.78973255072025839</v>
      </c>
      <c r="AG2097" s="4">
        <f t="shared" ca="1" si="384"/>
        <v>1.987604099099737</v>
      </c>
      <c r="AH2097" s="2">
        <f t="shared" ca="1" si="380"/>
        <v>73.810894848659245</v>
      </c>
    </row>
    <row r="2098" spans="20:34" x14ac:dyDescent="0.25">
      <c r="T2098" s="3"/>
      <c r="X2098" s="4">
        <f t="shared" ca="1" si="381"/>
        <v>0.50916224244014341</v>
      </c>
      <c r="Y2098" s="4">
        <f t="shared" ca="1" si="381"/>
        <v>-5.1578246984081401E-2</v>
      </c>
      <c r="Z2098" s="4">
        <f t="shared" ca="1" si="376"/>
        <v>0.26951099860953526</v>
      </c>
      <c r="AA2098" s="4">
        <f t="shared" ca="1" si="377"/>
        <v>0.69521211766456714</v>
      </c>
      <c r="AB2098" s="4">
        <f t="shared" ca="1" si="378"/>
        <v>0.43179542145977312</v>
      </c>
      <c r="AC2098" s="4">
        <f t="shared" ca="1" si="382"/>
        <v>0.73490469361570487</v>
      </c>
      <c r="AD2098" s="4">
        <f t="shared" ca="1" si="379"/>
        <v>0.88019081168927682</v>
      </c>
      <c r="AF2098" s="4">
        <f t="shared" ca="1" si="383"/>
        <v>0.6119193181433964</v>
      </c>
      <c r="AG2098" s="4">
        <f t="shared" ca="1" si="384"/>
        <v>0.38006236249839109</v>
      </c>
      <c r="AH2098" s="2">
        <f t="shared" ca="1" si="380"/>
        <v>-59.089244575773137</v>
      </c>
    </row>
    <row r="2099" spans="20:34" x14ac:dyDescent="0.25">
      <c r="T2099" s="3"/>
      <c r="X2099" s="4">
        <f t="shared" ca="1" si="381"/>
        <v>-1.488862453910305</v>
      </c>
      <c r="Y2099" s="4">
        <f t="shared" ca="1" si="381"/>
        <v>0.975175264599906</v>
      </c>
      <c r="Z2099" s="4">
        <f t="shared" ca="1" si="376"/>
        <v>-0.13463012186843282</v>
      </c>
      <c r="AA2099" s="4">
        <f t="shared" ca="1" si="377"/>
        <v>-1.9217846208953848</v>
      </c>
      <c r="AB2099" s="4">
        <f t="shared" ca="1" si="378"/>
        <v>-0.11704449074273571</v>
      </c>
      <c r="AC2099" s="4">
        <f t="shared" ca="1" si="382"/>
        <v>0.74700429358917497</v>
      </c>
      <c r="AD2099" s="4">
        <f t="shared" ca="1" si="379"/>
        <v>0.87055777840462267</v>
      </c>
      <c r="AF2099" s="4">
        <f t="shared" ca="1" si="383"/>
        <v>-1.6730245501388563</v>
      </c>
      <c r="AG2099" s="4">
        <f t="shared" ca="1" si="384"/>
        <v>-0.10189399183549643</v>
      </c>
      <c r="AH2099" s="2">
        <f t="shared" ca="1" si="380"/>
        <v>265.21455154447267</v>
      </c>
    </row>
    <row r="2100" spans="20:34" x14ac:dyDescent="0.25">
      <c r="T2100" s="3"/>
      <c r="X2100" s="4">
        <f t="shared" ca="1" si="381"/>
        <v>-0.3654175893425311</v>
      </c>
      <c r="Y2100" s="4">
        <f t="shared" ca="1" si="381"/>
        <v>0.85064044106735959</v>
      </c>
      <c r="Z2100" s="4">
        <f t="shared" ca="1" si="376"/>
        <v>0.45152917301465928</v>
      </c>
      <c r="AA2100" s="4">
        <f t="shared" ca="1" si="377"/>
        <v>-0.45030553863177208</v>
      </c>
      <c r="AB2100" s="4">
        <f t="shared" ca="1" si="378"/>
        <v>0.6789834302959471</v>
      </c>
      <c r="AC2100" s="4">
        <f t="shared" ca="1" si="382"/>
        <v>0.84004774899751633</v>
      </c>
      <c r="AD2100" s="4">
        <f t="shared" ca="1" si="379"/>
        <v>0.79283929656075791</v>
      </c>
      <c r="AF2100" s="4">
        <f t="shared" ca="1" si="383"/>
        <v>-0.35701992648622738</v>
      </c>
      <c r="AG2100" s="4">
        <f t="shared" ca="1" si="384"/>
        <v>0.53832474525224905</v>
      </c>
      <c r="AH2100" s="2">
        <f t="shared" ca="1" si="380"/>
        <v>111.37523168059397</v>
      </c>
    </row>
    <row r="2101" spans="20:34" x14ac:dyDescent="0.25">
      <c r="T2101" s="3"/>
      <c r="X2101" s="4">
        <f t="shared" ca="1" si="381"/>
        <v>-0.80465357367217893</v>
      </c>
      <c r="Y2101" s="4">
        <f t="shared" ca="1" si="381"/>
        <v>0.31140408498396827</v>
      </c>
      <c r="Z2101" s="4">
        <f t="shared" ca="1" si="376"/>
        <v>-0.2436872389909481</v>
      </c>
      <c r="AA2101" s="4">
        <f t="shared" ca="1" si="377"/>
        <v>-1.0256133116280088</v>
      </c>
      <c r="AB2101" s="4">
        <f t="shared" ca="1" si="378"/>
        <v>-0.26514844640008395</v>
      </c>
      <c r="AC2101" s="4">
        <f t="shared" ca="1" si="382"/>
        <v>0.20692436245373413</v>
      </c>
      <c r="AD2101" s="4">
        <f t="shared" ca="1" si="379"/>
        <v>1.4527835413100665</v>
      </c>
      <c r="AF2101" s="4">
        <f t="shared" ca="1" si="383"/>
        <v>-1.4899941388816835</v>
      </c>
      <c r="AG2101" s="4">
        <f t="shared" ca="1" si="384"/>
        <v>-0.38520329893397631</v>
      </c>
      <c r="AH2101" s="2">
        <f t="shared" ca="1" si="380"/>
        <v>206.0373030135579</v>
      </c>
    </row>
    <row r="2102" spans="20:34" x14ac:dyDescent="0.25">
      <c r="T2102" s="3"/>
      <c r="X2102" s="4">
        <f t="shared" ca="1" si="381"/>
        <v>-0.27749540381300519</v>
      </c>
      <c r="Y2102" s="4">
        <f t="shared" ca="1" si="381"/>
        <v>-0.15225188106380355</v>
      </c>
      <c r="Z2102" s="4">
        <f t="shared" ca="1" si="376"/>
        <v>-0.28985624058896087</v>
      </c>
      <c r="AA2102" s="4">
        <f t="shared" ca="1" si="377"/>
        <v>-0.33514576448177591</v>
      </c>
      <c r="AB2102" s="4">
        <f t="shared" ca="1" si="378"/>
        <v>-0.32784780931955748</v>
      </c>
      <c r="AC2102" s="4">
        <f t="shared" ca="1" si="382"/>
        <v>0.59048290566889683</v>
      </c>
      <c r="AD2102" s="4">
        <f t="shared" ca="1" si="379"/>
        <v>0.99532839728414924</v>
      </c>
      <c r="AF2102" s="4">
        <f t="shared" ca="1" si="383"/>
        <v>-0.33358009661821697</v>
      </c>
      <c r="AG2102" s="4">
        <f t="shared" ca="1" si="384"/>
        <v>-0.32631623460315451</v>
      </c>
      <c r="AH2102" s="2">
        <f t="shared" ca="1" si="380"/>
        <v>21.112923786117335</v>
      </c>
    </row>
    <row r="2103" spans="20:34" x14ac:dyDescent="0.25">
      <c r="T2103" s="3"/>
      <c r="X2103" s="4">
        <f t="shared" ca="1" si="381"/>
        <v>0.36448907127698899</v>
      </c>
      <c r="Y2103" s="4">
        <f t="shared" ca="1" si="381"/>
        <v>1.0154391849273188</v>
      </c>
      <c r="Z2103" s="4">
        <f t="shared" ca="1" si="376"/>
        <v>1.0271312078876635</v>
      </c>
      <c r="AA2103" s="4">
        <f t="shared" ca="1" si="377"/>
        <v>0.50572035723604958</v>
      </c>
      <c r="AB2103" s="4">
        <f t="shared" ca="1" si="378"/>
        <v>1.4606741672089885</v>
      </c>
      <c r="AC2103" s="4">
        <f t="shared" ca="1" si="382"/>
        <v>0.19755869219440125</v>
      </c>
      <c r="AD2103" s="4">
        <f t="shared" ca="1" si="379"/>
        <v>1.4726184241299096</v>
      </c>
      <c r="AF2103" s="4">
        <f t="shared" ca="1" si="383"/>
        <v>0.7447331155233663</v>
      </c>
      <c r="AG2103" s="4">
        <f t="shared" ca="1" si="384"/>
        <v>2.1510156902825686</v>
      </c>
      <c r="AH2103" s="2">
        <f t="shared" ca="1" si="380"/>
        <v>97.185844167008781</v>
      </c>
    </row>
    <row r="2104" spans="20:34" x14ac:dyDescent="0.25">
      <c r="T2104" s="3"/>
      <c r="X2104" s="4">
        <f t="shared" ca="1" si="381"/>
        <v>0.98428332236184568</v>
      </c>
      <c r="Y2104" s="4">
        <f t="shared" ca="1" si="381"/>
        <v>1.432026507117</v>
      </c>
      <c r="Z2104" s="4">
        <f t="shared" ca="1" si="376"/>
        <v>1.7351970575985742</v>
      </c>
      <c r="AA2104" s="4">
        <f t="shared" ca="1" si="377"/>
        <v>1.3175219013460846</v>
      </c>
      <c r="AB2104" s="4">
        <f t="shared" ca="1" si="378"/>
        <v>2.4222560976231109</v>
      </c>
      <c r="AC2104" s="4">
        <f t="shared" ca="1" si="382"/>
        <v>0.25993379853126197</v>
      </c>
      <c r="AD2104" s="4">
        <f t="shared" ca="1" si="379"/>
        <v>1.3557275905983288</v>
      </c>
      <c r="AF2104" s="4">
        <f t="shared" ca="1" si="383"/>
        <v>1.7862007928724564</v>
      </c>
      <c r="AG2104" s="4">
        <f t="shared" ca="1" si="384"/>
        <v>3.2839194230426907</v>
      </c>
      <c r="AH2104" s="2">
        <f t="shared" ca="1" si="380"/>
        <v>50.319335626578322</v>
      </c>
    </row>
    <row r="2105" spans="20:34" x14ac:dyDescent="0.25">
      <c r="T2105" s="3"/>
      <c r="X2105" s="4">
        <f t="shared" ca="1" si="381"/>
        <v>-0.88200018851130946</v>
      </c>
      <c r="Y2105" s="4">
        <f t="shared" ca="1" si="381"/>
        <v>0.92057668471653942</v>
      </c>
      <c r="Z2105" s="4">
        <f t="shared" ca="1" si="376"/>
        <v>0.1920467968215841</v>
      </c>
      <c r="AA2105" s="4">
        <f t="shared" ca="1" si="377"/>
        <v>-1.1269212880220874</v>
      </c>
      <c r="AB2105" s="4">
        <f t="shared" ca="1" si="378"/>
        <v>0.32659591674752175</v>
      </c>
      <c r="AC2105" s="4">
        <f t="shared" ca="1" si="382"/>
        <v>0.4444908920543309</v>
      </c>
      <c r="AD2105" s="4">
        <f t="shared" ca="1" si="379"/>
        <v>1.1258443366472604</v>
      </c>
      <c r="AF2105" s="4">
        <f t="shared" ca="1" si="383"/>
        <v>-1.2687379499669031</v>
      </c>
      <c r="AG2105" s="4">
        <f t="shared" ca="1" si="384"/>
        <v>0.36769616324231752</v>
      </c>
      <c r="AH2105" s="2">
        <f t="shared" ca="1" si="380"/>
        <v>244.27534880120311</v>
      </c>
    </row>
    <row r="2106" spans="20:34" x14ac:dyDescent="0.25">
      <c r="T2106" s="3"/>
      <c r="X2106" s="4">
        <f t="shared" ca="1" si="381"/>
        <v>-0.91059377102335926</v>
      </c>
      <c r="Y2106" s="4">
        <f t="shared" ca="1" si="381"/>
        <v>0.37804517991322883</v>
      </c>
      <c r="Z2106" s="4">
        <f t="shared" ca="1" si="376"/>
        <v>-0.25544488293452844</v>
      </c>
      <c r="AA2106" s="4">
        <f t="shared" ca="1" si="377"/>
        <v>-1.1643729332967734</v>
      </c>
      <c r="AB2106" s="4">
        <f t="shared" ca="1" si="378"/>
        <v>-0.2811158002344849</v>
      </c>
      <c r="AC2106" s="4">
        <f t="shared" ca="1" si="382"/>
        <v>0.6437787489649518</v>
      </c>
      <c r="AD2106" s="4">
        <f t="shared" ca="1" si="379"/>
        <v>0.9522408015941034</v>
      </c>
      <c r="AF2106" s="4">
        <f t="shared" ca="1" si="383"/>
        <v>-1.108763415356997</v>
      </c>
      <c r="AG2106" s="4">
        <f t="shared" ca="1" si="384"/>
        <v>-0.26768993495605375</v>
      </c>
      <c r="AH2106" s="2">
        <f t="shared" ca="1" si="380"/>
        <v>154.10805300197171</v>
      </c>
    </row>
    <row r="2107" spans="20:34" x14ac:dyDescent="0.25">
      <c r="T2107" s="3"/>
      <c r="X2107" s="4">
        <f t="shared" ca="1" si="381"/>
        <v>1.1929119685409382</v>
      </c>
      <c r="Y2107" s="4">
        <f t="shared" ca="1" si="381"/>
        <v>-1.8168131249883153</v>
      </c>
      <c r="Z2107" s="4">
        <f t="shared" ca="1" si="376"/>
        <v>-0.71294751198392792</v>
      </c>
      <c r="AA2107" s="4">
        <f t="shared" ca="1" si="377"/>
        <v>1.5907820305217351</v>
      </c>
      <c r="AB2107" s="4">
        <f t="shared" ca="1" si="378"/>
        <v>-0.90242278939442111</v>
      </c>
      <c r="AC2107" s="4">
        <f t="shared" ca="1" si="382"/>
        <v>0.22980315655153383</v>
      </c>
      <c r="AD2107" s="4">
        <f t="shared" ca="1" si="379"/>
        <v>1.4080538912792484</v>
      </c>
      <c r="AF2107" s="4">
        <f t="shared" ca="1" si="383"/>
        <v>2.2399068282532331</v>
      </c>
      <c r="AG2107" s="4">
        <f t="shared" ca="1" si="384"/>
        <v>-1.2706599201858884</v>
      </c>
      <c r="AH2107" s="2">
        <f t="shared" ca="1" si="380"/>
        <v>-473.20289442743888</v>
      </c>
    </row>
    <row r="2108" spans="20:34" x14ac:dyDescent="0.25">
      <c r="T2108" s="3"/>
      <c r="X2108" s="4">
        <f t="shared" ca="1" si="381"/>
        <v>-0.713452196996051</v>
      </c>
      <c r="Y2108" s="4">
        <f t="shared" ca="1" si="381"/>
        <v>1.1858321930518545</v>
      </c>
      <c r="Z2108" s="4">
        <f t="shared" ca="1" si="376"/>
        <v>0.50506333750453714</v>
      </c>
      <c r="AA2108" s="4">
        <f t="shared" ca="1" si="377"/>
        <v>-0.90615847918796888</v>
      </c>
      <c r="AB2108" s="4">
        <f t="shared" ca="1" si="378"/>
        <v>0.75168498094169733</v>
      </c>
      <c r="AC2108" s="4">
        <f t="shared" ca="1" si="382"/>
        <v>0.71149806783701908</v>
      </c>
      <c r="AD2108" s="4">
        <f t="shared" ca="1" si="379"/>
        <v>0.89871076023383445</v>
      </c>
      <c r="AF2108" s="4">
        <f t="shared" ca="1" si="383"/>
        <v>-0.8143743757233548</v>
      </c>
      <c r="AG2108" s="4">
        <f t="shared" ca="1" si="384"/>
        <v>0.6755473806784682</v>
      </c>
      <c r="AH2108" s="2">
        <f t="shared" ca="1" si="380"/>
        <v>199.78070684137219</v>
      </c>
    </row>
    <row r="2109" spans="20:34" x14ac:dyDescent="0.25">
      <c r="T2109" s="3"/>
      <c r="X2109" s="4">
        <f t="shared" ca="1" si="381"/>
        <v>1.3245689456876117</v>
      </c>
      <c r="Y2109" s="4">
        <f t="shared" ca="1" si="381"/>
        <v>-2.3943797534544748E-2</v>
      </c>
      <c r="Z2109" s="4">
        <f t="shared" ca="1" si="376"/>
        <v>0.78850672567029378</v>
      </c>
      <c r="AA2109" s="4">
        <f t="shared" ca="1" si="377"/>
        <v>1.7632252843167695</v>
      </c>
      <c r="AB2109" s="4">
        <f t="shared" ca="1" si="378"/>
        <v>1.1366125134117722</v>
      </c>
      <c r="AC2109" s="4">
        <f t="shared" ca="1" si="382"/>
        <v>7.4040219275573582E-2</v>
      </c>
      <c r="AD2109" s="4">
        <f t="shared" ca="1" si="379"/>
        <v>1.9142746749362736</v>
      </c>
      <c r="AF2109" s="4">
        <f t="shared" ca="1" si="383"/>
        <v>3.3752975079749024</v>
      </c>
      <c r="AG2109" s="4">
        <f t="shared" ca="1" si="384"/>
        <v>2.175788549639821</v>
      </c>
      <c r="AH2109" s="2">
        <f t="shared" ca="1" si="380"/>
        <v>-294.42104781624175</v>
      </c>
    </row>
    <row r="2110" spans="20:34" x14ac:dyDescent="0.25">
      <c r="T2110" s="3"/>
      <c r="X2110" s="4">
        <f t="shared" ca="1" si="381"/>
        <v>0.66259313135774622</v>
      </c>
      <c r="Y2110" s="4">
        <f t="shared" ca="1" si="381"/>
        <v>1.8848711505206177</v>
      </c>
      <c r="Z2110" s="4">
        <f t="shared" ca="1" si="376"/>
        <v>1.8980538743038184</v>
      </c>
      <c r="AA2110" s="4">
        <f t="shared" ca="1" si="377"/>
        <v>0.89617466663863343</v>
      </c>
      <c r="AB2110" s="4">
        <f t="shared" ca="1" si="378"/>
        <v>2.6434222112726595</v>
      </c>
      <c r="AC2110" s="4">
        <f t="shared" ca="1" si="382"/>
        <v>0.22211684739498994</v>
      </c>
      <c r="AD2110" s="4">
        <f t="shared" ca="1" si="379"/>
        <v>1.4225400870782259</v>
      </c>
      <c r="AF2110" s="4">
        <f t="shared" ca="1" si="383"/>
        <v>1.2748443883174216</v>
      </c>
      <c r="AG2110" s="4">
        <f t="shared" ca="1" si="384"/>
        <v>3.7603740626083253</v>
      </c>
      <c r="AH2110" s="2">
        <f t="shared" ca="1" si="380"/>
        <v>175.9152981926436</v>
      </c>
    </row>
    <row r="2111" spans="20:34" x14ac:dyDescent="0.25">
      <c r="T2111" s="3"/>
      <c r="X2111" s="4">
        <f t="shared" ca="1" si="381"/>
        <v>-1.7011569457758786</v>
      </c>
      <c r="Y2111" s="4">
        <f t="shared" ca="1" si="381"/>
        <v>0.46117212025361892</v>
      </c>
      <c r="Z2111" s="4">
        <f t="shared" ca="1" si="376"/>
        <v>-0.67149577102645686</v>
      </c>
      <c r="AA2111" s="4">
        <f t="shared" ca="1" si="377"/>
        <v>-2.1998462453794305</v>
      </c>
      <c r="AB2111" s="4">
        <f t="shared" ca="1" si="378"/>
        <v>-0.84612965634022153</v>
      </c>
      <c r="AC2111" s="4">
        <f t="shared" ca="1" si="382"/>
        <v>0.49651450461264812</v>
      </c>
      <c r="AD2111" s="4">
        <f t="shared" ca="1" si="379"/>
        <v>1.0764038527972408</v>
      </c>
      <c r="AF2111" s="4">
        <f t="shared" ca="1" si="383"/>
        <v>-2.3679229740879633</v>
      </c>
      <c r="AG2111" s="4">
        <f t="shared" ca="1" si="384"/>
        <v>-0.91077722205061973</v>
      </c>
      <c r="AH2111" s="2">
        <f t="shared" ca="1" si="380"/>
        <v>303.06087904246851</v>
      </c>
    </row>
    <row r="2112" spans="20:34" x14ac:dyDescent="0.25">
      <c r="T2112" s="3"/>
      <c r="X2112" s="4">
        <f t="shared" ca="1" si="381"/>
        <v>-7.0115089119070412E-2</v>
      </c>
      <c r="Y2112" s="4">
        <f t="shared" ca="1" si="381"/>
        <v>-0.96334625116600459</v>
      </c>
      <c r="Z2112" s="4">
        <f t="shared" ca="1" si="376"/>
        <v>-0.80638060749937068</v>
      </c>
      <c r="AA2112" s="4">
        <f t="shared" ca="1" si="377"/>
        <v>-6.3520689883412071E-2</v>
      </c>
      <c r="AB2112" s="4">
        <f t="shared" ca="1" si="378"/>
        <v>-1.0293086946912064</v>
      </c>
      <c r="AC2112" s="4">
        <f t="shared" ca="1" si="382"/>
        <v>0.25084468716080699</v>
      </c>
      <c r="AD2112" s="4">
        <f t="shared" ca="1" si="379"/>
        <v>1.3708276655717133</v>
      </c>
      <c r="AF2112" s="4">
        <f t="shared" ca="1" si="383"/>
        <v>-8.707591902838252E-2</v>
      </c>
      <c r="AG2112" s="4">
        <f t="shared" ca="1" si="384"/>
        <v>-1.4110048350962139</v>
      </c>
      <c r="AH2112" s="2">
        <f t="shared" ca="1" si="380"/>
        <v>-127.12692197194474</v>
      </c>
    </row>
    <row r="2113" spans="20:34" x14ac:dyDescent="0.25">
      <c r="T2113" s="3"/>
      <c r="X2113" s="4">
        <f t="shared" ca="1" si="381"/>
        <v>9.8667540360023159E-4</v>
      </c>
      <c r="Y2113" s="4">
        <f t="shared" ca="1" si="381"/>
        <v>-0.44952030465368936</v>
      </c>
      <c r="Z2113" s="4">
        <f t="shared" ca="1" si="376"/>
        <v>-0.35572965850974853</v>
      </c>
      <c r="AA2113" s="4">
        <f t="shared" ca="1" si="377"/>
        <v>2.9607831601614676E-2</v>
      </c>
      <c r="AB2113" s="4">
        <f t="shared" ca="1" si="378"/>
        <v>-0.41730656289891577</v>
      </c>
      <c r="AC2113" s="4">
        <f t="shared" ca="1" si="382"/>
        <v>0.55219308366819408</v>
      </c>
      <c r="AD2113" s="4">
        <f t="shared" ca="1" si="379"/>
        <v>1.0273708552850862</v>
      </c>
      <c r="AF2113" s="4">
        <f t="shared" ca="1" si="383"/>
        <v>3.0418223275687672E-2</v>
      </c>
      <c r="AG2113" s="4">
        <f t="shared" ca="1" si="384"/>
        <v>-0.42872860044153871</v>
      </c>
      <c r="AH2113" s="2">
        <f t="shared" ca="1" si="380"/>
        <v>-47.745000262421854</v>
      </c>
    </row>
    <row r="2114" spans="20:34" x14ac:dyDescent="0.25">
      <c r="T2114" s="3"/>
      <c r="X2114" s="4">
        <f t="shared" ca="1" si="381"/>
        <v>-0.44304840223747177</v>
      </c>
      <c r="Y2114" s="4">
        <f t="shared" ca="1" si="381"/>
        <v>2.4421958177184444</v>
      </c>
      <c r="Z2114" s="4">
        <f t="shared" ref="Z2114:Z2177" ca="1" si="385">X2114*B$19+SQRT(1-B$19^2)*Y2114</f>
        <v>1.6658169421585489</v>
      </c>
      <c r="AA2114" s="4">
        <f t="shared" ref="AA2114:AA2177" ca="1" si="386">X2114*SQRT($B$28)+$B$20</f>
        <v>-0.55198575536227834</v>
      </c>
      <c r="AB2114" s="4">
        <f t="shared" ref="AB2114:AB2177" ca="1" si="387">Z2114*SQRT($C$29)+$C$20</f>
        <v>2.328035107634097</v>
      </c>
      <c r="AC2114" s="4">
        <f t="shared" ca="1" si="382"/>
        <v>0.6382436174437397</v>
      </c>
      <c r="AD2114" s="4">
        <f t="shared" ref="AD2114:AD2177" ca="1" si="388">SQRT((B$26/2)/GAMMAINV(AC2114,B$26/2,1))</f>
        <v>0.95665663944099244</v>
      </c>
      <c r="AF2114" s="4">
        <f t="shared" ca="1" si="383"/>
        <v>-0.528060837744175</v>
      </c>
      <c r="AG2114" s="4">
        <f t="shared" ca="1" si="384"/>
        <v>2.2271302425698845</v>
      </c>
      <c r="AH2114" s="2">
        <f t="shared" ref="AH2114:AH2177" ca="1" si="389">(B$4*EXP(-B$8*B$7)*NORMSDIST((LN(B$4/(B$5+AF2114))-B$8*B$7+B$9*B$7+0.5*B$6*B$6*B$7)/(B$6*SQRT(B$7)))-(B$5+AF2114)*EXP(-B$9*B$7)*NORMSDIST((LN(B$4/(B$5+AF2114))-B$8*B$7+B$9*B$7-0.5*B$6*B$6*B$7)/(B$6*SQRT(B$7))))*400+100*AG2114-400*$B$13</f>
        <v>308.0579612126503</v>
      </c>
    </row>
    <row r="2115" spans="20:34" x14ac:dyDescent="0.25">
      <c r="T2115" s="3"/>
      <c r="X2115" s="4">
        <f t="shared" ref="X2115:Y2178" ca="1" si="390">NORMSINV(RAND())</f>
        <v>1.0390306511985494</v>
      </c>
      <c r="Y2115" s="4">
        <f t="shared" ca="1" si="390"/>
        <v>-0.88646739000632779</v>
      </c>
      <c r="Z2115" s="4">
        <f t="shared" ca="1" si="385"/>
        <v>-6.9279357438362998E-2</v>
      </c>
      <c r="AA2115" s="4">
        <f t="shared" ca="1" si="386"/>
        <v>1.3892295140058397</v>
      </c>
      <c r="AB2115" s="4">
        <f t="shared" ca="1" si="387"/>
        <v>-2.8295521645636201E-2</v>
      </c>
      <c r="AC2115" s="4">
        <f t="shared" ref="AC2115:AC2178" ca="1" si="391">RAND()</f>
        <v>0.78736011001097284</v>
      </c>
      <c r="AD2115" s="4">
        <f t="shared" ca="1" si="388"/>
        <v>0.83788117934910578</v>
      </c>
      <c r="AF2115" s="4">
        <f t="shared" ref="AF2115:AF2178" ca="1" si="392">AD2115*AA2115</f>
        <v>1.164009263581798</v>
      </c>
      <c r="AG2115" s="4">
        <f t="shared" ref="AG2115:AG2178" ca="1" si="393">AD2115*AB2115</f>
        <v>-2.3708285046743809E-2</v>
      </c>
      <c r="AH2115" s="2">
        <f t="shared" ca="1" si="389"/>
        <v>-185.42331926234056</v>
      </c>
    </row>
    <row r="2116" spans="20:34" x14ac:dyDescent="0.25">
      <c r="T2116" s="3"/>
      <c r="X2116" s="4">
        <f t="shared" ca="1" si="390"/>
        <v>-0.5229650318411011</v>
      </c>
      <c r="Y2116" s="4">
        <f t="shared" ca="1" si="390"/>
        <v>0.18685729102795012</v>
      </c>
      <c r="Z2116" s="4">
        <f t="shared" ca="1" si="385"/>
        <v>-0.17069086845079767</v>
      </c>
      <c r="AA2116" s="4">
        <f t="shared" ca="1" si="386"/>
        <v>-0.65665991650323696</v>
      </c>
      <c r="AB2116" s="4">
        <f t="shared" ca="1" si="387"/>
        <v>-0.16601643639581604</v>
      </c>
      <c r="AC2116" s="4">
        <f t="shared" ca="1" si="391"/>
        <v>0.92718624238679292</v>
      </c>
      <c r="AD2116" s="4">
        <f t="shared" ca="1" si="388"/>
        <v>0.7025199350948913</v>
      </c>
      <c r="AF2116" s="4">
        <f t="shared" ca="1" si="392"/>
        <v>-0.46131668192127079</v>
      </c>
      <c r="AG2116" s="4">
        <f t="shared" ca="1" si="393"/>
        <v>-0.11662985612147383</v>
      </c>
      <c r="AH2116" s="2">
        <f t="shared" ca="1" si="389"/>
        <v>62.814763993842462</v>
      </c>
    </row>
    <row r="2117" spans="20:34" x14ac:dyDescent="0.25">
      <c r="T2117" s="3"/>
      <c r="X2117" s="4">
        <f t="shared" ca="1" si="390"/>
        <v>-0.21662555274229867</v>
      </c>
      <c r="Y2117" s="4">
        <f t="shared" ca="1" si="390"/>
        <v>2.3121920584340918</v>
      </c>
      <c r="Z2117" s="4">
        <f t="shared" ca="1" si="385"/>
        <v>1.7007964207073158</v>
      </c>
      <c r="AA2117" s="4">
        <f t="shared" ca="1" si="386"/>
        <v>-0.25541892125524512</v>
      </c>
      <c r="AB2117" s="4">
        <f t="shared" ca="1" si="387"/>
        <v>2.3755386477660432</v>
      </c>
      <c r="AC2117" s="4">
        <f t="shared" ca="1" si="391"/>
        <v>0.19419030909806734</v>
      </c>
      <c r="AD2117" s="4">
        <f t="shared" ca="1" si="388"/>
        <v>1.4799972249300117</v>
      </c>
      <c r="AF2117" s="4">
        <f t="shared" ca="1" si="392"/>
        <v>-0.37801929465237999</v>
      </c>
      <c r="AG2117" s="4">
        <f t="shared" ca="1" si="393"/>
        <v>3.5157906064077364</v>
      </c>
      <c r="AH2117" s="2">
        <f t="shared" ca="1" si="389"/>
        <v>412.52699979962199</v>
      </c>
    </row>
    <row r="2118" spans="20:34" x14ac:dyDescent="0.25">
      <c r="T2118" s="3"/>
      <c r="X2118" s="4">
        <f t="shared" ca="1" si="390"/>
        <v>-1.0386146012132607</v>
      </c>
      <c r="Y2118" s="4">
        <f t="shared" ca="1" si="390"/>
        <v>-0.95204755041419009</v>
      </c>
      <c r="Z2118" s="4">
        <f t="shared" ca="1" si="385"/>
        <v>-1.3878431291805744</v>
      </c>
      <c r="AA2118" s="4">
        <f t="shared" ca="1" si="386"/>
        <v>-1.3320535909416307</v>
      </c>
      <c r="AB2118" s="4">
        <f t="shared" ca="1" si="387"/>
        <v>-1.8189582086311242</v>
      </c>
      <c r="AC2118" s="4">
        <f t="shared" ca="1" si="391"/>
        <v>0.46295325170641299</v>
      </c>
      <c r="AD2118" s="4">
        <f t="shared" ca="1" si="388"/>
        <v>1.1078191581671857</v>
      </c>
      <c r="AF2118" s="4">
        <f t="shared" ca="1" si="392"/>
        <v>-1.4756744877505341</v>
      </c>
      <c r="AG2118" s="4">
        <f t="shared" ca="1" si="393"/>
        <v>-2.0150767514270242</v>
      </c>
      <c r="AH2118" s="2">
        <f t="shared" ca="1" si="389"/>
        <v>40.644135133567033</v>
      </c>
    </row>
    <row r="2119" spans="20:34" x14ac:dyDescent="0.25">
      <c r="T2119" s="3"/>
      <c r="X2119" s="4">
        <f t="shared" ca="1" si="390"/>
        <v>1.6786326115816048</v>
      </c>
      <c r="Y2119" s="4">
        <f t="shared" ca="1" si="390"/>
        <v>0.70029788539200488</v>
      </c>
      <c r="Z2119" s="4">
        <f t="shared" ca="1" si="385"/>
        <v>1.5784524380551701</v>
      </c>
      <c r="AA2119" s="4">
        <f t="shared" ca="1" si="386"/>
        <v>2.226975037049876</v>
      </c>
      <c r="AB2119" s="4">
        <f t="shared" ca="1" si="387"/>
        <v>2.2093905937944616</v>
      </c>
      <c r="AC2119" s="4">
        <f t="shared" ca="1" si="391"/>
        <v>0.35833313049973436</v>
      </c>
      <c r="AD2119" s="4">
        <f t="shared" ca="1" si="388"/>
        <v>1.2192782948451941</v>
      </c>
      <c r="AF2119" s="4">
        <f t="shared" ca="1" si="392"/>
        <v>2.7153023258369857</v>
      </c>
      <c r="AG2119" s="4">
        <f t="shared" ca="1" si="393"/>
        <v>2.6938619958487222</v>
      </c>
      <c r="AH2119" s="2">
        <f t="shared" ca="1" si="389"/>
        <v>-146.97084503328915</v>
      </c>
    </row>
    <row r="2120" spans="20:34" x14ac:dyDescent="0.25">
      <c r="T2120" s="3"/>
      <c r="X2120" s="4">
        <f t="shared" ca="1" si="390"/>
        <v>-1.1462621297356386</v>
      </c>
      <c r="Y2120" s="4">
        <f t="shared" ca="1" si="390"/>
        <v>-0.55285313934207647</v>
      </c>
      <c r="Z2120" s="4">
        <f t="shared" ca="1" si="385"/>
        <v>-1.1370292407214557</v>
      </c>
      <c r="AA2120" s="4">
        <f t="shared" ca="1" si="386"/>
        <v>-1.4730494612988261</v>
      </c>
      <c r="AB2120" s="4">
        <f t="shared" ca="1" si="387"/>
        <v>-1.4783428504159808</v>
      </c>
      <c r="AC2120" s="4">
        <f t="shared" ca="1" si="391"/>
        <v>0.67321725280500866</v>
      </c>
      <c r="AD2120" s="4">
        <f t="shared" ca="1" si="388"/>
        <v>0.92889981020843748</v>
      </c>
      <c r="AF2120" s="4">
        <f t="shared" ca="1" si="392"/>
        <v>-1.3683153650281206</v>
      </c>
      <c r="AG2120" s="4">
        <f t="shared" ca="1" si="393"/>
        <v>-1.373232393174405</v>
      </c>
      <c r="AH2120" s="2">
        <f t="shared" ca="1" si="389"/>
        <v>86.825872881233408</v>
      </c>
    </row>
    <row r="2121" spans="20:34" x14ac:dyDescent="0.25">
      <c r="T2121" s="3"/>
      <c r="X2121" s="4">
        <f t="shared" ca="1" si="390"/>
        <v>0.13591431848180621</v>
      </c>
      <c r="Y2121" s="4">
        <f t="shared" ca="1" si="390"/>
        <v>2.6810833319664251</v>
      </c>
      <c r="Z2121" s="4">
        <f t="shared" ca="1" si="385"/>
        <v>2.2081297604089811</v>
      </c>
      <c r="AA2121" s="4">
        <f t="shared" ca="1" si="386"/>
        <v>0.20633497742830098</v>
      </c>
      <c r="AB2121" s="4">
        <f t="shared" ca="1" si="387"/>
        <v>3.0645177481603745</v>
      </c>
      <c r="AC2121" s="4">
        <f t="shared" ca="1" si="391"/>
        <v>0.45141032851995633</v>
      </c>
      <c r="AD2121" s="4">
        <f t="shared" ca="1" si="388"/>
        <v>1.119021131669407</v>
      </c>
      <c r="AF2121" s="4">
        <f t="shared" ca="1" si="392"/>
        <v>0.2308931999447989</v>
      </c>
      <c r="AG2121" s="4">
        <f t="shared" ca="1" si="393"/>
        <v>3.429260118567405</v>
      </c>
      <c r="AH2121" s="2">
        <f t="shared" ca="1" si="389"/>
        <v>306.0629437489124</v>
      </c>
    </row>
    <row r="2122" spans="20:34" x14ac:dyDescent="0.25">
      <c r="T2122" s="3"/>
      <c r="X2122" s="4">
        <f t="shared" ca="1" si="390"/>
        <v>0.32761653980051519</v>
      </c>
      <c r="Y2122" s="4">
        <f t="shared" ca="1" si="390"/>
        <v>-0.97761357691265582</v>
      </c>
      <c r="Z2122" s="4">
        <f t="shared" ca="1" si="385"/>
        <v>-0.57522412763125808</v>
      </c>
      <c r="AA2122" s="4">
        <f t="shared" ca="1" si="386"/>
        <v>0.4574250109409625</v>
      </c>
      <c r="AB2122" s="4">
        <f t="shared" ca="1" si="387"/>
        <v>-0.71538888874368933</v>
      </c>
      <c r="AC2122" s="4">
        <f t="shared" ca="1" si="391"/>
        <v>0.28804057944648942</v>
      </c>
      <c r="AD2122" s="4">
        <f t="shared" ca="1" si="388"/>
        <v>1.3121958659713628</v>
      </c>
      <c r="AF2122" s="4">
        <f t="shared" ca="1" si="392"/>
        <v>0.60023120834863641</v>
      </c>
      <c r="AG2122" s="4">
        <f t="shared" ca="1" si="393"/>
        <v>-0.93873034237131636</v>
      </c>
      <c r="AH2122" s="2">
        <f t="shared" ca="1" si="389"/>
        <v>-189.13193658140426</v>
      </c>
    </row>
    <row r="2123" spans="20:34" x14ac:dyDescent="0.25">
      <c r="T2123" s="3"/>
      <c r="X2123" s="4">
        <f t="shared" ca="1" si="390"/>
        <v>-1.4944934131186904</v>
      </c>
      <c r="Y2123" s="4">
        <f t="shared" ca="1" si="390"/>
        <v>-0.70290688752722863</v>
      </c>
      <c r="Z2123" s="4">
        <f t="shared" ca="1" si="385"/>
        <v>-1.4682652093554018</v>
      </c>
      <c r="AA2123" s="4">
        <f t="shared" ca="1" si="386"/>
        <v>-1.929160006149744</v>
      </c>
      <c r="AB2123" s="4">
        <f t="shared" ca="1" si="387"/>
        <v>-1.928174631276</v>
      </c>
      <c r="AC2123" s="4">
        <f t="shared" ca="1" si="391"/>
        <v>0.90044671492784256</v>
      </c>
      <c r="AD2123" s="4">
        <f t="shared" ca="1" si="388"/>
        <v>0.73388959420512534</v>
      </c>
      <c r="AF2123" s="4">
        <f t="shared" ca="1" si="392"/>
        <v>-1.4157904540699928</v>
      </c>
      <c r="AG2123" s="4">
        <f t="shared" ca="1" si="393"/>
        <v>-1.4150672977037608</v>
      </c>
      <c r="AH2123" s="2">
        <f t="shared" ca="1" si="389"/>
        <v>90.595808899618532</v>
      </c>
    </row>
    <row r="2124" spans="20:34" x14ac:dyDescent="0.25">
      <c r="T2124" s="3"/>
      <c r="X2124" s="4">
        <f t="shared" ca="1" si="390"/>
        <v>0.93280452402336556</v>
      </c>
      <c r="Y2124" s="4">
        <f t="shared" ca="1" si="390"/>
        <v>-0.64619100188520762</v>
      </c>
      <c r="Z2124" s="4">
        <f t="shared" ca="1" si="385"/>
        <v>5.6428000537168677E-2</v>
      </c>
      <c r="AA2124" s="4">
        <f t="shared" ca="1" si="386"/>
        <v>1.2500953837445432</v>
      </c>
      <c r="AB2124" s="4">
        <f t="shared" ca="1" si="387"/>
        <v>0.14242013142352816</v>
      </c>
      <c r="AC2124" s="4">
        <f t="shared" ca="1" si="391"/>
        <v>0.5226029960392532</v>
      </c>
      <c r="AD2124" s="4">
        <f t="shared" ca="1" si="388"/>
        <v>1.0530093555502253</v>
      </c>
      <c r="AF2124" s="4">
        <f t="shared" ca="1" si="392"/>
        <v>1.3163621344131531</v>
      </c>
      <c r="AG2124" s="4">
        <f t="shared" ca="1" si="393"/>
        <v>0.14996973080766779</v>
      </c>
      <c r="AH2124" s="2">
        <f t="shared" ca="1" si="389"/>
        <v>-191.50323602194749</v>
      </c>
    </row>
    <row r="2125" spans="20:34" x14ac:dyDescent="0.25">
      <c r="T2125" s="3"/>
      <c r="X2125" s="4">
        <f t="shared" ca="1" si="390"/>
        <v>-0.50271733234358418</v>
      </c>
      <c r="Y2125" s="4">
        <f t="shared" ca="1" si="390"/>
        <v>-0.27764924447746864</v>
      </c>
      <c r="Z2125" s="4">
        <f t="shared" ca="1" si="385"/>
        <v>-0.52655804251390692</v>
      </c>
      <c r="AA2125" s="4">
        <f t="shared" ca="1" si="386"/>
        <v>-0.63013964193149075</v>
      </c>
      <c r="AB2125" s="4">
        <f t="shared" ca="1" si="387"/>
        <v>-0.64929838587316313</v>
      </c>
      <c r="AC2125" s="4">
        <f t="shared" ca="1" si="391"/>
        <v>0.4705847629316533</v>
      </c>
      <c r="AD2125" s="4">
        <f t="shared" ca="1" si="388"/>
        <v>1.1005305709331461</v>
      </c>
      <c r="AF2125" s="4">
        <f t="shared" ca="1" si="392"/>
        <v>-0.69348793990247182</v>
      </c>
      <c r="AG2125" s="4">
        <f t="shared" ca="1" si="393"/>
        <v>-0.71457272331096244</v>
      </c>
      <c r="AH2125" s="2">
        <f t="shared" ca="1" si="389"/>
        <v>40.92246282464248</v>
      </c>
    </row>
    <row r="2126" spans="20:34" x14ac:dyDescent="0.25">
      <c r="T2126" s="3"/>
      <c r="X2126" s="4">
        <f t="shared" ca="1" si="390"/>
        <v>5.023246715183028E-2</v>
      </c>
      <c r="Y2126" s="4">
        <f t="shared" ca="1" si="390"/>
        <v>0.56609239342573847</v>
      </c>
      <c r="Z2126" s="4">
        <f t="shared" ca="1" si="385"/>
        <v>0.47935975500626682</v>
      </c>
      <c r="AA2126" s="4">
        <f t="shared" ca="1" si="386"/>
        <v>9.4109575062705564E-2</v>
      </c>
      <c r="AB2126" s="4">
        <f t="shared" ca="1" si="387"/>
        <v>0.71677848109096087</v>
      </c>
      <c r="AC2126" s="4">
        <f t="shared" ca="1" si="391"/>
        <v>0.37991419384169256</v>
      </c>
      <c r="AD2126" s="4">
        <f t="shared" ca="1" si="388"/>
        <v>1.1941714595602915</v>
      </c>
      <c r="AF2126" s="4">
        <f t="shared" ca="1" si="392"/>
        <v>0.11238296861122991</v>
      </c>
      <c r="AG2126" s="4">
        <f t="shared" ca="1" si="393"/>
        <v>0.8559564049458015</v>
      </c>
      <c r="AH2126" s="2">
        <f t="shared" ca="1" si="389"/>
        <v>67.618859461390457</v>
      </c>
    </row>
    <row r="2127" spans="20:34" x14ac:dyDescent="0.25">
      <c r="T2127" s="3"/>
      <c r="X2127" s="4">
        <f t="shared" ca="1" si="390"/>
        <v>-0.63947996795345863</v>
      </c>
      <c r="Y2127" s="4">
        <f t="shared" ca="1" si="390"/>
        <v>-1.1143019952545319</v>
      </c>
      <c r="Z2127" s="4">
        <f t="shared" ca="1" si="385"/>
        <v>-1.2731395547744926</v>
      </c>
      <c r="AA2127" s="4">
        <f t="shared" ca="1" si="386"/>
        <v>-0.80927024627369482</v>
      </c>
      <c r="AB2127" s="4">
        <f t="shared" ca="1" si="387"/>
        <v>-1.663186136658112</v>
      </c>
      <c r="AC2127" s="4">
        <f t="shared" ca="1" si="391"/>
        <v>0.87474001967679305</v>
      </c>
      <c r="AD2127" s="4">
        <f t="shared" ca="1" si="388"/>
        <v>0.7604109300677695</v>
      </c>
      <c r="AF2127" s="4">
        <f t="shared" ca="1" si="392"/>
        <v>-0.61537794064515317</v>
      </c>
      <c r="AG2127" s="4">
        <f t="shared" ca="1" si="393"/>
        <v>-1.2647049170520153</v>
      </c>
      <c r="AH2127" s="2">
        <f t="shared" ca="1" si="389"/>
        <v>-26.873630709188546</v>
      </c>
    </row>
    <row r="2128" spans="20:34" x14ac:dyDescent="0.25">
      <c r="T2128" s="3"/>
      <c r="X2128" s="4">
        <f t="shared" ca="1" si="390"/>
        <v>-0.66034758050975684</v>
      </c>
      <c r="Y2128" s="4">
        <f t="shared" ca="1" si="390"/>
        <v>0.69123053622493236</v>
      </c>
      <c r="Z2128" s="4">
        <f t="shared" ca="1" si="385"/>
        <v>0.14537031065591605</v>
      </c>
      <c r="AA2128" s="4">
        <f t="shared" ca="1" si="386"/>
        <v>-0.83660247800291987</v>
      </c>
      <c r="AB2128" s="4">
        <f t="shared" ca="1" si="387"/>
        <v>0.26320736935400446</v>
      </c>
      <c r="AC2128" s="4">
        <f t="shared" ca="1" si="391"/>
        <v>0.48682996070522755</v>
      </c>
      <c r="AD2128" s="4">
        <f t="shared" ca="1" si="388"/>
        <v>1.0853052272821135</v>
      </c>
      <c r="AF2128" s="4">
        <f t="shared" ca="1" si="392"/>
        <v>-0.90796904253373834</v>
      </c>
      <c r="AG2128" s="4">
        <f t="shared" ca="1" si="393"/>
        <v>0.28566033381907502</v>
      </c>
      <c r="AH2128" s="2">
        <f t="shared" ca="1" si="389"/>
        <v>176.21024621022207</v>
      </c>
    </row>
    <row r="2129" spans="20:34" x14ac:dyDescent="0.25">
      <c r="T2129" s="3"/>
      <c r="X2129" s="4">
        <f t="shared" ca="1" si="390"/>
        <v>0.32075821839042157</v>
      </c>
      <c r="Y2129" s="4">
        <f t="shared" ca="1" si="390"/>
        <v>1.0890176521799653</v>
      </c>
      <c r="Z2129" s="4">
        <f t="shared" ca="1" si="385"/>
        <v>1.0587969680086342</v>
      </c>
      <c r="AA2129" s="4">
        <f t="shared" ca="1" si="386"/>
        <v>0.44844203650876718</v>
      </c>
      <c r="AB2129" s="4">
        <f t="shared" ca="1" si="387"/>
        <v>1.5036775443067334</v>
      </c>
      <c r="AC2129" s="4">
        <f t="shared" ca="1" si="391"/>
        <v>0.34511125647060781</v>
      </c>
      <c r="AD2129" s="4">
        <f t="shared" ca="1" si="388"/>
        <v>1.2353514958172436</v>
      </c>
      <c r="AF2129" s="4">
        <f t="shared" ca="1" si="392"/>
        <v>0.55398354058843646</v>
      </c>
      <c r="AG2129" s="4">
        <f t="shared" ca="1" si="393"/>
        <v>1.8575703035861226</v>
      </c>
      <c r="AH2129" s="2">
        <f t="shared" ca="1" si="389"/>
        <v>97.771985743940149</v>
      </c>
    </row>
    <row r="2130" spans="20:34" x14ac:dyDescent="0.25">
      <c r="T2130" s="3"/>
      <c r="X2130" s="4">
        <f t="shared" ca="1" si="390"/>
        <v>-0.28805309003616897</v>
      </c>
      <c r="Y2130" s="4">
        <f t="shared" ca="1" si="390"/>
        <v>0.71200396085342676</v>
      </c>
      <c r="Z2130" s="4">
        <f t="shared" ca="1" si="385"/>
        <v>0.38879626653768729</v>
      </c>
      <c r="AA2130" s="4">
        <f t="shared" ca="1" si="386"/>
        <v>-0.34897413730580873</v>
      </c>
      <c r="AB2130" s="4">
        <f t="shared" ca="1" si="387"/>
        <v>0.59378961769328598</v>
      </c>
      <c r="AC2130" s="4">
        <f t="shared" ca="1" si="391"/>
        <v>0.87860581584739839</v>
      </c>
      <c r="AD2130" s="4">
        <f t="shared" ca="1" si="388"/>
        <v>0.7565875632372856</v>
      </c>
      <c r="AF2130" s="4">
        <f t="shared" ca="1" si="392"/>
        <v>-0.26402949217703575</v>
      </c>
      <c r="AG2130" s="4">
        <f t="shared" ca="1" si="393"/>
        <v>0.44925383992616263</v>
      </c>
      <c r="AH2130" s="2">
        <f t="shared" ca="1" si="389"/>
        <v>87.416699574676841</v>
      </c>
    </row>
    <row r="2131" spans="20:34" x14ac:dyDescent="0.25">
      <c r="T2131" s="3"/>
      <c r="X2131" s="4">
        <f t="shared" ca="1" si="390"/>
        <v>-1.7768554136378565</v>
      </c>
      <c r="Y2131" s="4">
        <f t="shared" ca="1" si="390"/>
        <v>0.85539035885270276</v>
      </c>
      <c r="Z2131" s="4">
        <f t="shared" ca="1" si="385"/>
        <v>-0.40514959455024491</v>
      </c>
      <c r="AA2131" s="4">
        <f t="shared" ca="1" si="386"/>
        <v>-2.2989954920682387</v>
      </c>
      <c r="AB2131" s="4">
        <f t="shared" ca="1" si="387"/>
        <v>-0.48442082567287237</v>
      </c>
      <c r="AC2131" s="4">
        <f t="shared" ca="1" si="391"/>
        <v>0.942266426123749</v>
      </c>
      <c r="AD2131" s="4">
        <f t="shared" ca="1" si="388"/>
        <v>0.68205668309537537</v>
      </c>
      <c r="AF2131" s="4">
        <f t="shared" ca="1" si="392"/>
        <v>-1.5680452397712832</v>
      </c>
      <c r="AG2131" s="4">
        <f t="shared" ca="1" si="393"/>
        <v>-0.33040246158076236</v>
      </c>
      <c r="AH2131" s="2">
        <f t="shared" ca="1" si="389"/>
        <v>224.64971590085952</v>
      </c>
    </row>
    <row r="2132" spans="20:34" x14ac:dyDescent="0.25">
      <c r="T2132" s="3"/>
      <c r="X2132" s="4">
        <f t="shared" ca="1" si="390"/>
        <v>-0.44515826963058486</v>
      </c>
      <c r="Y2132" s="4">
        <f t="shared" ca="1" si="390"/>
        <v>0.20737006467165131</v>
      </c>
      <c r="Z2132" s="4">
        <f t="shared" ca="1" si="385"/>
        <v>-0.10699781824053123</v>
      </c>
      <c r="AA2132" s="4">
        <f t="shared" ca="1" si="386"/>
        <v>-0.55474924276894377</v>
      </c>
      <c r="AB2132" s="4">
        <f t="shared" ca="1" si="387"/>
        <v>-7.9518709948258631E-2</v>
      </c>
      <c r="AC2132" s="4">
        <f t="shared" ca="1" si="391"/>
        <v>0.44742845479337134</v>
      </c>
      <c r="AD2132" s="4">
        <f t="shared" ca="1" si="388"/>
        <v>1.1229374116596489</v>
      </c>
      <c r="AF2132" s="4">
        <f t="shared" ca="1" si="392"/>
        <v>-0.62294867879510796</v>
      </c>
      <c r="AG2132" s="4">
        <f t="shared" ca="1" si="393"/>
        <v>-8.9294534327811925E-2</v>
      </c>
      <c r="AH2132" s="2">
        <f t="shared" ca="1" si="389"/>
        <v>91.904980621348841</v>
      </c>
    </row>
    <row r="2133" spans="20:34" x14ac:dyDescent="0.25">
      <c r="T2133" s="3"/>
      <c r="X2133" s="4">
        <f t="shared" ca="1" si="390"/>
        <v>0.51615772276344107</v>
      </c>
      <c r="Y2133" s="4">
        <f t="shared" ca="1" si="390"/>
        <v>1.0312762111158393</v>
      </c>
      <c r="Z2133" s="4">
        <f t="shared" ca="1" si="385"/>
        <v>1.1321456861058716</v>
      </c>
      <c r="AA2133" s="4">
        <f t="shared" ca="1" si="386"/>
        <v>0.70437474174232251</v>
      </c>
      <c r="AB2133" s="4">
        <f t="shared" ca="1" si="387"/>
        <v>1.6032880564789265</v>
      </c>
      <c r="AC2133" s="4">
        <f t="shared" ca="1" si="391"/>
        <v>0.42548635790250333</v>
      </c>
      <c r="AD2133" s="4">
        <f t="shared" ca="1" si="388"/>
        <v>1.1450346315532292</v>
      </c>
      <c r="AF2133" s="4">
        <f t="shared" ca="1" si="392"/>
        <v>0.80653347288632116</v>
      </c>
      <c r="AG2133" s="4">
        <f t="shared" ca="1" si="393"/>
        <v>1.8358203490240403</v>
      </c>
      <c r="AH2133" s="2">
        <f t="shared" ca="1" si="389"/>
        <v>56.009043946585734</v>
      </c>
    </row>
    <row r="2134" spans="20:34" x14ac:dyDescent="0.25">
      <c r="T2134" s="3"/>
      <c r="X2134" s="4">
        <f t="shared" ca="1" si="390"/>
        <v>-0.44150921451136577</v>
      </c>
      <c r="Y2134" s="4">
        <f t="shared" ca="1" si="390"/>
        <v>0.47840508503379725</v>
      </c>
      <c r="Z2134" s="4">
        <f t="shared" ca="1" si="385"/>
        <v>0.11007402467156985</v>
      </c>
      <c r="AA2134" s="4">
        <f t="shared" ca="1" si="386"/>
        <v>-0.54996973961101736</v>
      </c>
      <c r="AB2134" s="4">
        <f t="shared" ca="1" si="387"/>
        <v>0.21527359196997486</v>
      </c>
      <c r="AC2134" s="4">
        <f t="shared" ca="1" si="391"/>
        <v>0.23195193236689271</v>
      </c>
      <c r="AD2134" s="4">
        <f t="shared" ca="1" si="388"/>
        <v>1.4040942092424771</v>
      </c>
      <c r="AF2134" s="4">
        <f t="shared" ca="1" si="392"/>
        <v>-0.77220932664642239</v>
      </c>
      <c r="AG2134" s="4">
        <f t="shared" ca="1" si="393"/>
        <v>0.30226440388786951</v>
      </c>
      <c r="AH2134" s="2">
        <f t="shared" ca="1" si="389"/>
        <v>155.52137952849353</v>
      </c>
    </row>
    <row r="2135" spans="20:34" x14ac:dyDescent="0.25">
      <c r="T2135" s="3"/>
      <c r="X2135" s="4">
        <f t="shared" ca="1" si="390"/>
        <v>-0.66071589548715515</v>
      </c>
      <c r="Y2135" s="4">
        <f t="shared" ca="1" si="390"/>
        <v>-0.25518864036491778</v>
      </c>
      <c r="Z2135" s="4">
        <f t="shared" ca="1" si="385"/>
        <v>-0.60507315022639019</v>
      </c>
      <c r="AA2135" s="4">
        <f t="shared" ca="1" si="386"/>
        <v>-0.83708489400927599</v>
      </c>
      <c r="AB2135" s="4">
        <f t="shared" ca="1" si="387"/>
        <v>-0.75592506314006847</v>
      </c>
      <c r="AC2135" s="4">
        <f t="shared" ca="1" si="391"/>
        <v>0.64570632916623838</v>
      </c>
      <c r="AD2135" s="4">
        <f t="shared" ca="1" si="388"/>
        <v>0.95070543256634354</v>
      </c>
      <c r="AF2135" s="4">
        <f t="shared" ca="1" si="392"/>
        <v>-0.79582115625384053</v>
      </c>
      <c r="AG2135" s="4">
        <f t="shared" ca="1" si="393"/>
        <v>-0.7186620641403193</v>
      </c>
      <c r="AH2135" s="2">
        <f t="shared" ca="1" si="389"/>
        <v>57.308864029638698</v>
      </c>
    </row>
    <row r="2136" spans="20:34" x14ac:dyDescent="0.25">
      <c r="T2136" s="3"/>
      <c r="X2136" s="4">
        <f t="shared" ca="1" si="390"/>
        <v>0.1367105659296001</v>
      </c>
      <c r="Y2136" s="4">
        <f t="shared" ca="1" si="390"/>
        <v>0.22329977218069227</v>
      </c>
      <c r="Z2136" s="4">
        <f t="shared" ca="1" si="385"/>
        <v>0.26034975849545894</v>
      </c>
      <c r="AA2136" s="4">
        <f t="shared" ca="1" si="386"/>
        <v>0.20737789595566927</v>
      </c>
      <c r="AB2136" s="4">
        <f t="shared" ca="1" si="387"/>
        <v>0.41935408855623391</v>
      </c>
      <c r="AC2136" s="4">
        <f t="shared" ca="1" si="391"/>
        <v>0.63873350878467583</v>
      </c>
      <c r="AD2136" s="4">
        <f t="shared" ca="1" si="388"/>
        <v>0.9562653784383881</v>
      </c>
      <c r="AF2136" s="4">
        <f t="shared" ca="1" si="392"/>
        <v>0.19830830215580475</v>
      </c>
      <c r="AG2136" s="4">
        <f t="shared" ca="1" si="393"/>
        <v>0.40101379619291233</v>
      </c>
      <c r="AH2136" s="2">
        <f t="shared" ca="1" si="389"/>
        <v>8.4239601554186265</v>
      </c>
    </row>
    <row r="2137" spans="20:34" x14ac:dyDescent="0.25">
      <c r="T2137" s="3"/>
      <c r="X2137" s="4">
        <f t="shared" ca="1" si="390"/>
        <v>-1.2691334629407063</v>
      </c>
      <c r="Y2137" s="4">
        <f t="shared" ca="1" si="390"/>
        <v>1.479577029292603E-2</v>
      </c>
      <c r="Z2137" s="4">
        <f t="shared" ca="1" si="385"/>
        <v>-0.76196358670290165</v>
      </c>
      <c r="AA2137" s="4">
        <f t="shared" ca="1" si="386"/>
        <v>-1.6339853490521252</v>
      </c>
      <c r="AB2137" s="4">
        <f t="shared" ca="1" si="387"/>
        <v>-0.96898859223442124</v>
      </c>
      <c r="AC2137" s="4">
        <f t="shared" ca="1" si="391"/>
        <v>0.72458767178415762</v>
      </c>
      <c r="AD2137" s="4">
        <f t="shared" ca="1" si="388"/>
        <v>0.88836837092539445</v>
      </c>
      <c r="AF2137" s="4">
        <f t="shared" ca="1" si="392"/>
        <v>-1.4515809026533986</v>
      </c>
      <c r="AG2137" s="4">
        <f t="shared" ca="1" si="393"/>
        <v>-0.8608188171285841</v>
      </c>
      <c r="AH2137" s="2">
        <f t="shared" ca="1" si="389"/>
        <v>152.02445062695278</v>
      </c>
    </row>
    <row r="2138" spans="20:34" x14ac:dyDescent="0.25">
      <c r="T2138" s="3"/>
      <c r="X2138" s="4">
        <f t="shared" ca="1" si="390"/>
        <v>7.7242175619659584E-2</v>
      </c>
      <c r="Y2138" s="4">
        <f t="shared" ca="1" si="390"/>
        <v>-0.32585871269771954</v>
      </c>
      <c r="Z2138" s="4">
        <f t="shared" ca="1" si="385"/>
        <v>-0.21121704718363227</v>
      </c>
      <c r="AA2138" s="4">
        <f t="shared" ca="1" si="386"/>
        <v>0.12948667480470322</v>
      </c>
      <c r="AB2138" s="4">
        <f t="shared" ca="1" si="387"/>
        <v>-0.22105261868611745</v>
      </c>
      <c r="AC2138" s="4">
        <f t="shared" ca="1" si="391"/>
        <v>9.7695406511222105E-2</v>
      </c>
      <c r="AD2138" s="4">
        <f t="shared" ca="1" si="388"/>
        <v>1.7843250732240108</v>
      </c>
      <c r="AF2138" s="4">
        <f t="shared" ca="1" si="392"/>
        <v>0.23104632050243573</v>
      </c>
      <c r="AG2138" s="4">
        <f t="shared" ca="1" si="393"/>
        <v>-0.39442973002346587</v>
      </c>
      <c r="AH2138" s="2">
        <f t="shared" ca="1" si="389"/>
        <v>-76.330396216096688</v>
      </c>
    </row>
    <row r="2139" spans="20:34" x14ac:dyDescent="0.25">
      <c r="T2139" s="3"/>
      <c r="X2139" s="4">
        <f t="shared" ca="1" si="390"/>
        <v>0.91930036485454947</v>
      </c>
      <c r="Y2139" s="4">
        <f t="shared" ca="1" si="390"/>
        <v>-6.5111174941711078E-2</v>
      </c>
      <c r="Z2139" s="4">
        <f t="shared" ca="1" si="385"/>
        <v>0.5088129049900364</v>
      </c>
      <c r="AA2139" s="4">
        <f t="shared" ca="1" si="386"/>
        <v>1.2324077442642414</v>
      </c>
      <c r="AB2139" s="4">
        <f t="shared" ca="1" si="387"/>
        <v>0.75677704454340389</v>
      </c>
      <c r="AC2139" s="4">
        <f t="shared" ca="1" si="391"/>
        <v>5.1970238302211702E-2</v>
      </c>
      <c r="AD2139" s="4">
        <f t="shared" ca="1" si="388"/>
        <v>2.0878176560832094</v>
      </c>
      <c r="AF2139" s="4">
        <f t="shared" ca="1" si="392"/>
        <v>2.5730426479685637</v>
      </c>
      <c r="AG2139" s="4">
        <f t="shared" ca="1" si="393"/>
        <v>1.5800124753161879</v>
      </c>
      <c r="AH2139" s="2">
        <f t="shared" ca="1" si="389"/>
        <v>-237.46001141672014</v>
      </c>
    </row>
    <row r="2140" spans="20:34" x14ac:dyDescent="0.25">
      <c r="T2140" s="3"/>
      <c r="X2140" s="4">
        <f t="shared" ca="1" si="390"/>
        <v>-0.54753169114519462</v>
      </c>
      <c r="Y2140" s="4">
        <f t="shared" ca="1" si="390"/>
        <v>-0.44711185047243301</v>
      </c>
      <c r="Z2140" s="4">
        <f t="shared" ca="1" si="385"/>
        <v>-0.68820953081170133</v>
      </c>
      <c r="AA2140" s="4">
        <f t="shared" ca="1" si="386"/>
        <v>-0.68883713002495095</v>
      </c>
      <c r="AB2140" s="4">
        <f t="shared" ca="1" si="387"/>
        <v>-0.86882761501925543</v>
      </c>
      <c r="AC2140" s="4">
        <f t="shared" ca="1" si="391"/>
        <v>0.30093341967140053</v>
      </c>
      <c r="AD2140" s="4">
        <f t="shared" ca="1" si="388"/>
        <v>1.2936230004065616</v>
      </c>
      <c r="AF2140" s="4">
        <f t="shared" ca="1" si="392"/>
        <v>-0.89109555493432191</v>
      </c>
      <c r="AG2140" s="4">
        <f t="shared" ca="1" si="393"/>
        <v>-1.1239353861772863</v>
      </c>
      <c r="AH2140" s="2">
        <f t="shared" ca="1" si="389"/>
        <v>32.467639883050197</v>
      </c>
    </row>
    <row r="2141" spans="20:34" x14ac:dyDescent="0.25">
      <c r="T2141" s="3"/>
      <c r="X2141" s="4">
        <f t="shared" ca="1" si="390"/>
        <v>-1.885711596187167E-2</v>
      </c>
      <c r="Y2141" s="4">
        <f t="shared" ca="1" si="390"/>
        <v>-0.87586103275063654</v>
      </c>
      <c r="Z2141" s="4">
        <f t="shared" ca="1" si="385"/>
        <v>-0.70578376898930772</v>
      </c>
      <c r="AA2141" s="4">
        <f t="shared" ca="1" si="386"/>
        <v>3.6165926649986933E-3</v>
      </c>
      <c r="AB2141" s="4">
        <f t="shared" ca="1" si="387"/>
        <v>-0.89269413799770425</v>
      </c>
      <c r="AC2141" s="4">
        <f t="shared" ca="1" si="391"/>
        <v>0.284245465669558</v>
      </c>
      <c r="AD2141" s="4">
        <f t="shared" ca="1" si="388"/>
        <v>1.3178193893128276</v>
      </c>
      <c r="AF2141" s="4">
        <f t="shared" ca="1" si="392"/>
        <v>4.7660159371818297E-3</v>
      </c>
      <c r="AG2141" s="4">
        <f t="shared" ca="1" si="393"/>
        <v>-1.1764096437792757</v>
      </c>
      <c r="AH2141" s="2">
        <f t="shared" ca="1" si="389"/>
        <v>-118.40466153920579</v>
      </c>
    </row>
    <row r="2142" spans="20:34" x14ac:dyDescent="0.25">
      <c r="T2142" s="3"/>
      <c r="X2142" s="4">
        <f t="shared" ca="1" si="390"/>
        <v>0.36706580045092169</v>
      </c>
      <c r="Y2142" s="4">
        <f t="shared" ca="1" si="390"/>
        <v>-2.1122916206607276</v>
      </c>
      <c r="Z2142" s="4">
        <f t="shared" ca="1" si="385"/>
        <v>-1.4506252074979114</v>
      </c>
      <c r="AA2142" s="4">
        <f t="shared" ca="1" si="386"/>
        <v>0.50909533646260841</v>
      </c>
      <c r="AB2142" s="4">
        <f t="shared" ca="1" si="387"/>
        <v>-1.9042187985726438</v>
      </c>
      <c r="AC2142" s="4">
        <f t="shared" ca="1" si="391"/>
        <v>0.6331560985032384</v>
      </c>
      <c r="AD2142" s="4">
        <f t="shared" ca="1" si="388"/>
        <v>0.96072516354673676</v>
      </c>
      <c r="AF2142" s="4">
        <f t="shared" ca="1" si="392"/>
        <v>0.48910070038392045</v>
      </c>
      <c r="AG2142" s="4">
        <f t="shared" ca="1" si="393"/>
        <v>-1.8294309166874738</v>
      </c>
      <c r="AH2142" s="2">
        <f t="shared" ca="1" si="389"/>
        <v>-260.70485608964054</v>
      </c>
    </row>
    <row r="2143" spans="20:34" x14ac:dyDescent="0.25">
      <c r="T2143" s="3"/>
      <c r="X2143" s="4">
        <f t="shared" ca="1" si="390"/>
        <v>0.85788186641669839</v>
      </c>
      <c r="Y2143" s="4">
        <f t="shared" ca="1" si="390"/>
        <v>-0.41259029379274231</v>
      </c>
      <c r="Z2143" s="4">
        <f t="shared" ca="1" si="385"/>
        <v>0.19592689372037581</v>
      </c>
      <c r="AA2143" s="4">
        <f t="shared" ca="1" si="386"/>
        <v>1.1519622871121373</v>
      </c>
      <c r="AB2143" s="4">
        <f t="shared" ca="1" si="387"/>
        <v>0.3318652445475524</v>
      </c>
      <c r="AC2143" s="4">
        <f t="shared" ca="1" si="391"/>
        <v>0.53151600467390847</v>
      </c>
      <c r="AD2143" s="4">
        <f t="shared" ca="1" si="388"/>
        <v>1.0451941509189382</v>
      </c>
      <c r="AF2143" s="4">
        <f t="shared" ca="1" si="392"/>
        <v>1.2040242445688085</v>
      </c>
      <c r="AG2143" s="4">
        <f t="shared" ca="1" si="393"/>
        <v>0.3468636124943848</v>
      </c>
      <c r="AH2143" s="2">
        <f t="shared" ca="1" si="389"/>
        <v>-154.53597779164193</v>
      </c>
    </row>
    <row r="2144" spans="20:34" x14ac:dyDescent="0.25">
      <c r="T2144" s="3"/>
      <c r="X2144" s="4">
        <f t="shared" ca="1" si="390"/>
        <v>-0.47195766270527562</v>
      </c>
      <c r="Y2144" s="4">
        <f t="shared" ca="1" si="390"/>
        <v>0.28836338355940572</v>
      </c>
      <c r="Z2144" s="4">
        <f t="shared" ca="1" si="385"/>
        <v>-5.9132568733222618E-2</v>
      </c>
      <c r="AA2144" s="4">
        <f t="shared" ca="1" si="386"/>
        <v>-0.58985087309411299</v>
      </c>
      <c r="AB2144" s="4">
        <f t="shared" ca="1" si="387"/>
        <v>-1.4515774077558066E-2</v>
      </c>
      <c r="AC2144" s="4">
        <f t="shared" ca="1" si="391"/>
        <v>0.63489653709514648</v>
      </c>
      <c r="AD2144" s="4">
        <f t="shared" ca="1" si="388"/>
        <v>0.95933221628730259</v>
      </c>
      <c r="AF2144" s="4">
        <f t="shared" ca="1" si="392"/>
        <v>-0.56586294536437587</v>
      </c>
      <c r="AG2144" s="4">
        <f t="shared" ca="1" si="393"/>
        <v>-1.3925449716949555E-2</v>
      </c>
      <c r="AH2144" s="2">
        <f t="shared" ca="1" si="389"/>
        <v>90.11757978594369</v>
      </c>
    </row>
    <row r="2145" spans="20:34" x14ac:dyDescent="0.25">
      <c r="T2145" s="3"/>
      <c r="X2145" s="4">
        <f t="shared" ca="1" si="390"/>
        <v>-0.20438090579029525</v>
      </c>
      <c r="Y2145" s="4">
        <f t="shared" ca="1" si="390"/>
        <v>-1.1352597953230263</v>
      </c>
      <c r="Z2145" s="4">
        <f t="shared" ca="1" si="385"/>
        <v>-1.0245065394622563</v>
      </c>
      <c r="AA2145" s="4">
        <f t="shared" ca="1" si="386"/>
        <v>-0.2393809807849685</v>
      </c>
      <c r="AB2145" s="4">
        <f t="shared" ca="1" si="387"/>
        <v>-1.3255324919776965</v>
      </c>
      <c r="AC2145" s="4">
        <f t="shared" ca="1" si="391"/>
        <v>0.54957546529290113</v>
      </c>
      <c r="AD2145" s="4">
        <f t="shared" ca="1" si="388"/>
        <v>1.0296049368329538</v>
      </c>
      <c r="AF2145" s="4">
        <f t="shared" ca="1" si="392"/>
        <v>-0.24646783960011803</v>
      </c>
      <c r="AG2145" s="4">
        <f t="shared" ca="1" si="393"/>
        <v>-1.364774797672724</v>
      </c>
      <c r="AH2145" s="2">
        <f t="shared" ca="1" si="389"/>
        <v>-96.823652150876114</v>
      </c>
    </row>
    <row r="2146" spans="20:34" x14ac:dyDescent="0.25">
      <c r="T2146" s="3"/>
      <c r="X2146" s="4">
        <f t="shared" ca="1" si="390"/>
        <v>0.66762216941636021</v>
      </c>
      <c r="Y2146" s="4">
        <f t="shared" ca="1" si="390"/>
        <v>-2.228303536967545</v>
      </c>
      <c r="Z2146" s="4">
        <f t="shared" ca="1" si="385"/>
        <v>-1.3593610591653167</v>
      </c>
      <c r="AA2146" s="4">
        <f t="shared" ca="1" si="386"/>
        <v>0.90276166039377881</v>
      </c>
      <c r="AB2146" s="4">
        <f t="shared" ca="1" si="387"/>
        <v>-1.7802784108712921</v>
      </c>
      <c r="AC2146" s="4">
        <f t="shared" ca="1" si="391"/>
        <v>0.82354500934473518</v>
      </c>
      <c r="AD2146" s="4">
        <f t="shared" ca="1" si="388"/>
        <v>0.80736273008480053</v>
      </c>
      <c r="AF2146" s="4">
        <f t="shared" ca="1" si="392"/>
        <v>0.72885611875140877</v>
      </c>
      <c r="AG2146" s="4">
        <f t="shared" ca="1" si="393"/>
        <v>-1.4373304381120766</v>
      </c>
      <c r="AH2146" s="2">
        <f t="shared" ca="1" si="389"/>
        <v>-259.16459303620968</v>
      </c>
    </row>
    <row r="2147" spans="20:34" x14ac:dyDescent="0.25">
      <c r="T2147" s="3"/>
      <c r="X2147" s="4">
        <f t="shared" ca="1" si="390"/>
        <v>-2.5541763185681488</v>
      </c>
      <c r="Y2147" s="4">
        <f t="shared" ca="1" si="390"/>
        <v>0.7297453770933211</v>
      </c>
      <c r="Z2147" s="4">
        <f t="shared" ca="1" si="385"/>
        <v>-0.97861953592616169</v>
      </c>
      <c r="AA2147" s="4">
        <f t="shared" ca="1" si="386"/>
        <v>-3.3171241852384274</v>
      </c>
      <c r="AB2147" s="4">
        <f t="shared" ca="1" si="387"/>
        <v>-1.2632160937794605</v>
      </c>
      <c r="AC2147" s="4">
        <f t="shared" ca="1" si="391"/>
        <v>0.57480041883233579</v>
      </c>
      <c r="AD2147" s="4">
        <f t="shared" ca="1" si="388"/>
        <v>1.0083173900223246</v>
      </c>
      <c r="AF2147" s="4">
        <f t="shared" ca="1" si="392"/>
        <v>-3.3447140008395411</v>
      </c>
      <c r="AG2147" s="4">
        <f t="shared" ca="1" si="393"/>
        <v>-1.2737227547139016</v>
      </c>
      <c r="AH2147" s="2">
        <f t="shared" ca="1" si="389"/>
        <v>438.04788388048928</v>
      </c>
    </row>
    <row r="2148" spans="20:34" x14ac:dyDescent="0.25">
      <c r="T2148" s="3"/>
      <c r="X2148" s="4">
        <f t="shared" ca="1" si="390"/>
        <v>-1.2983240267077325</v>
      </c>
      <c r="Y2148" s="4">
        <f t="shared" ca="1" si="390"/>
        <v>-0.99816950475078403</v>
      </c>
      <c r="Z2148" s="4">
        <f t="shared" ca="1" si="385"/>
        <v>-1.5827282946611017</v>
      </c>
      <c r="AA2148" s="4">
        <f t="shared" ca="1" si="386"/>
        <v>-1.6722189155914022</v>
      </c>
      <c r="AB2148" s="4">
        <f t="shared" ca="1" si="387"/>
        <v>-2.0836201093686788</v>
      </c>
      <c r="AC2148" s="4">
        <f t="shared" ca="1" si="391"/>
        <v>0.36108048195035791</v>
      </c>
      <c r="AD2148" s="4">
        <f t="shared" ca="1" si="388"/>
        <v>1.2160070996570405</v>
      </c>
      <c r="AF2148" s="4">
        <f t="shared" ca="1" si="392"/>
        <v>-2.0334300735399422</v>
      </c>
      <c r="AG2148" s="4">
        <f t="shared" ca="1" si="393"/>
        <v>-2.5336968459804927</v>
      </c>
      <c r="AH2148" s="2">
        <f t="shared" ca="1" si="389"/>
        <v>83.293907443588068</v>
      </c>
    </row>
    <row r="2149" spans="20:34" x14ac:dyDescent="0.25">
      <c r="T2149" s="3"/>
      <c r="X2149" s="4">
        <f t="shared" ca="1" si="390"/>
        <v>0.28943615693608221</v>
      </c>
      <c r="Y2149" s="4">
        <f t="shared" ca="1" si="390"/>
        <v>-1.0039398439183203</v>
      </c>
      <c r="Z2149" s="4">
        <f t="shared" ca="1" si="385"/>
        <v>-0.61936836264438067</v>
      </c>
      <c r="AA2149" s="4">
        <f t="shared" ca="1" si="386"/>
        <v>0.40741665137678923</v>
      </c>
      <c r="AB2149" s="4">
        <f t="shared" ca="1" si="387"/>
        <v>-0.77533853712442102</v>
      </c>
      <c r="AC2149" s="4">
        <f t="shared" ca="1" si="391"/>
        <v>8.2872919300987391E-2</v>
      </c>
      <c r="AD2149" s="4">
        <f t="shared" ca="1" si="388"/>
        <v>1.8608602669997663</v>
      </c>
      <c r="AF2149" s="4">
        <f t="shared" ca="1" si="392"/>
        <v>0.75814545866116267</v>
      </c>
      <c r="AG2149" s="4">
        <f t="shared" ca="1" si="393"/>
        <v>-1.4427966772085583</v>
      </c>
      <c r="AH2149" s="2">
        <f t="shared" ca="1" si="389"/>
        <v>-264.29293601145037</v>
      </c>
    </row>
    <row r="2150" spans="20:34" x14ac:dyDescent="0.25">
      <c r="T2150" s="3"/>
      <c r="X2150" s="4">
        <f t="shared" ca="1" si="390"/>
        <v>5.7629606688018357E-2</v>
      </c>
      <c r="Y2150" s="4">
        <f t="shared" ca="1" si="390"/>
        <v>-0.78671399535226771</v>
      </c>
      <c r="Z2150" s="4">
        <f t="shared" ca="1" si="385"/>
        <v>-0.58848961124359789</v>
      </c>
      <c r="AA2150" s="4">
        <f t="shared" ca="1" si="386"/>
        <v>0.10379828915930134</v>
      </c>
      <c r="AB2150" s="4">
        <f t="shared" ca="1" si="387"/>
        <v>-0.73340394955341282</v>
      </c>
      <c r="AC2150" s="4">
        <f t="shared" ca="1" si="391"/>
        <v>6.0994648587664013E-2</v>
      </c>
      <c r="AD2150" s="4">
        <f t="shared" ca="1" si="388"/>
        <v>2.0081740956610825</v>
      </c>
      <c r="AF2150" s="4">
        <f t="shared" ca="1" si="392"/>
        <v>0.20844503546364751</v>
      </c>
      <c r="AG2150" s="4">
        <f t="shared" ca="1" si="393"/>
        <v>-1.472802813148691</v>
      </c>
      <c r="AH2150" s="2">
        <f t="shared" ca="1" si="389"/>
        <v>-180.57147414321298</v>
      </c>
    </row>
    <row r="2151" spans="20:34" x14ac:dyDescent="0.25">
      <c r="T2151" s="3"/>
      <c r="X2151" s="4">
        <f t="shared" ca="1" si="390"/>
        <v>0.11880544583189934</v>
      </c>
      <c r="Y2151" s="4">
        <f t="shared" ca="1" si="390"/>
        <v>0.21537327819585272</v>
      </c>
      <c r="Z2151" s="4">
        <f t="shared" ca="1" si="385"/>
        <v>0.24315112926753324</v>
      </c>
      <c r="AA2151" s="4">
        <f t="shared" ca="1" si="386"/>
        <v>0.18392591311241593</v>
      </c>
      <c r="AB2151" s="4">
        <f t="shared" ca="1" si="387"/>
        <v>0.39599765765334871</v>
      </c>
      <c r="AC2151" s="4">
        <f t="shared" ca="1" si="391"/>
        <v>0.54361651053597437</v>
      </c>
      <c r="AD2151" s="4">
        <f t="shared" ca="1" si="388"/>
        <v>1.0347141497302332</v>
      </c>
      <c r="AF2151" s="4">
        <f t="shared" ca="1" si="392"/>
        <v>0.19031074479947022</v>
      </c>
      <c r="AG2151" s="4">
        <f t="shared" ca="1" si="393"/>
        <v>0.40974437963394872</v>
      </c>
      <c r="AH2151" s="2">
        <f t="shared" ca="1" si="389"/>
        <v>10.570607637590911</v>
      </c>
    </row>
    <row r="2152" spans="20:34" x14ac:dyDescent="0.25">
      <c r="T2152" s="3"/>
      <c r="X2152" s="4">
        <f t="shared" ca="1" si="390"/>
        <v>-0.28125380628626689</v>
      </c>
      <c r="Y2152" s="4">
        <f t="shared" ca="1" si="390"/>
        <v>-1.5909267395313966</v>
      </c>
      <c r="Z2152" s="4">
        <f t="shared" ca="1" si="385"/>
        <v>-1.4325735247501064</v>
      </c>
      <c r="AA2152" s="4">
        <f t="shared" ca="1" si="386"/>
        <v>-0.34006848992790645</v>
      </c>
      <c r="AB2152" s="4">
        <f t="shared" ca="1" si="387"/>
        <v>-1.8797038866460982</v>
      </c>
      <c r="AC2152" s="4">
        <f t="shared" ca="1" si="391"/>
        <v>0.68086328771374838</v>
      </c>
      <c r="AD2152" s="4">
        <f t="shared" ca="1" si="388"/>
        <v>0.92286475958878011</v>
      </c>
      <c r="AF2152" s="4">
        <f t="shared" ca="1" si="392"/>
        <v>-0.31383722520103685</v>
      </c>
      <c r="AG2152" s="4">
        <f t="shared" ca="1" si="393"/>
        <v>-1.734712475447747</v>
      </c>
      <c r="AH2152" s="2">
        <f t="shared" ca="1" si="389"/>
        <v>-122.92363580444953</v>
      </c>
    </row>
    <row r="2153" spans="20:34" x14ac:dyDescent="0.25">
      <c r="T2153" s="3"/>
      <c r="X2153" s="4">
        <f t="shared" ca="1" si="390"/>
        <v>-8.17010545228921E-2</v>
      </c>
      <c r="Y2153" s="4">
        <f t="shared" ca="1" si="390"/>
        <v>1.4114254606752792</v>
      </c>
      <c r="Z2153" s="4">
        <f t="shared" ca="1" si="385"/>
        <v>1.0690189122665497</v>
      </c>
      <c r="AA2153" s="4">
        <f t="shared" ca="1" si="386"/>
        <v>-7.8695894539416819E-2</v>
      </c>
      <c r="AB2153" s="4">
        <f t="shared" ca="1" si="387"/>
        <v>1.5175593561412188</v>
      </c>
      <c r="AC2153" s="4">
        <f t="shared" ca="1" si="391"/>
        <v>0.84445479106285792</v>
      </c>
      <c r="AD2153" s="4">
        <f t="shared" ca="1" si="388"/>
        <v>0.78887706604751218</v>
      </c>
      <c r="AF2153" s="4">
        <f t="shared" ca="1" si="392"/>
        <v>-6.2081386394239574E-2</v>
      </c>
      <c r="AG2153" s="4">
        <f t="shared" ca="1" si="393"/>
        <v>1.1971677724256364</v>
      </c>
      <c r="AH2153" s="2">
        <f t="shared" ca="1" si="389"/>
        <v>129.67531087278621</v>
      </c>
    </row>
    <row r="2154" spans="20:34" x14ac:dyDescent="0.25">
      <c r="T2154" s="3"/>
      <c r="X2154" s="4">
        <f t="shared" ca="1" si="390"/>
        <v>-0.29165810257825336</v>
      </c>
      <c r="Y2154" s="4">
        <f t="shared" ca="1" si="390"/>
        <v>0.22180331300427059</v>
      </c>
      <c r="Z2154" s="4">
        <f t="shared" ca="1" si="385"/>
        <v>-1.9795707715940247E-3</v>
      </c>
      <c r="AA2154" s="4">
        <f t="shared" ca="1" si="386"/>
        <v>-0.35369595384908525</v>
      </c>
      <c r="AB2154" s="4">
        <f t="shared" ca="1" si="387"/>
        <v>6.3100298115918316E-2</v>
      </c>
      <c r="AC2154" s="4">
        <f t="shared" ca="1" si="391"/>
        <v>1.3054416664456392E-3</v>
      </c>
      <c r="AD2154" s="4">
        <f t="shared" ca="1" si="388"/>
        <v>4.7082747986559506</v>
      </c>
      <c r="AF2154" s="4">
        <f t="shared" ca="1" si="392"/>
        <v>-1.6652977458942262</v>
      </c>
      <c r="AG2154" s="4">
        <f t="shared" ca="1" si="393"/>
        <v>0.29709354340685579</v>
      </c>
      <c r="AH2154" s="2">
        <f t="shared" ca="1" si="389"/>
        <v>303.80750765091125</v>
      </c>
    </row>
    <row r="2155" spans="20:34" x14ac:dyDescent="0.25">
      <c r="T2155" s="3"/>
      <c r="X2155" s="4">
        <f t="shared" ca="1" si="390"/>
        <v>-1.6630904561026969</v>
      </c>
      <c r="Y2155" s="4">
        <f t="shared" ca="1" si="390"/>
        <v>1.3484608941171528</v>
      </c>
      <c r="Z2155" s="4">
        <f t="shared" ca="1" si="385"/>
        <v>5.5057139948694989E-2</v>
      </c>
      <c r="AA2155" s="4">
        <f t="shared" ca="1" si="386"/>
        <v>-2.1499870622046147</v>
      </c>
      <c r="AB2155" s="4">
        <f t="shared" ca="1" si="387"/>
        <v>0.14055844755396807</v>
      </c>
      <c r="AC2155" s="4">
        <f t="shared" ca="1" si="391"/>
        <v>0.15036527231687669</v>
      </c>
      <c r="AD2155" s="4">
        <f t="shared" ca="1" si="388"/>
        <v>1.5908786207923853</v>
      </c>
      <c r="AF2155" s="4">
        <f t="shared" ca="1" si="392"/>
        <v>-3.4203684522415498</v>
      </c>
      <c r="AG2155" s="4">
        <f t="shared" ca="1" si="393"/>
        <v>0.22361142918537555</v>
      </c>
      <c r="AH2155" s="2">
        <f t="shared" ca="1" si="389"/>
        <v>601.26271720915156</v>
      </c>
    </row>
    <row r="2156" spans="20:34" x14ac:dyDescent="0.25">
      <c r="T2156" s="3"/>
      <c r="X2156" s="4">
        <f t="shared" ca="1" si="390"/>
        <v>-1.5345760308171885</v>
      </c>
      <c r="Y2156" s="4">
        <f t="shared" ca="1" si="390"/>
        <v>0.35860898169005945</v>
      </c>
      <c r="Z2156" s="4">
        <f t="shared" ca="1" si="385"/>
        <v>-0.65124530991546314</v>
      </c>
      <c r="AA2156" s="4">
        <f t="shared" ca="1" si="386"/>
        <v>-1.9816598976583506</v>
      </c>
      <c r="AB2156" s="4">
        <f t="shared" ca="1" si="387"/>
        <v>-0.81862871487434552</v>
      </c>
      <c r="AC2156" s="4">
        <f t="shared" ca="1" si="391"/>
        <v>0.43323456841645314</v>
      </c>
      <c r="AD2156" s="4">
        <f t="shared" ca="1" si="388"/>
        <v>1.1371280490135798</v>
      </c>
      <c r="AF2156" s="4">
        <f t="shared" ca="1" si="392"/>
        <v>-2.2534010532326905</v>
      </c>
      <c r="AG2156" s="4">
        <f t="shared" ca="1" si="393"/>
        <v>-0.93088567341155859</v>
      </c>
      <c r="AH2156" s="2">
        <f t="shared" ca="1" si="389"/>
        <v>281.30467964771469</v>
      </c>
    </row>
    <row r="2157" spans="20:34" x14ac:dyDescent="0.25">
      <c r="T2157" s="3"/>
      <c r="X2157" s="4">
        <f t="shared" ca="1" si="390"/>
        <v>-0.92340467229940615</v>
      </c>
      <c r="Y2157" s="4">
        <f t="shared" ca="1" si="390"/>
        <v>1.2164192312385302</v>
      </c>
      <c r="Z2157" s="4">
        <f t="shared" ca="1" si="385"/>
        <v>0.40131772518438702</v>
      </c>
      <c r="AA2157" s="4">
        <f t="shared" ca="1" si="386"/>
        <v>-1.1811525491436978</v>
      </c>
      <c r="AB2157" s="4">
        <f t="shared" ca="1" si="387"/>
        <v>0.61079426264546099</v>
      </c>
      <c r="AC2157" s="4">
        <f t="shared" ca="1" si="391"/>
        <v>8.4675237182552099E-3</v>
      </c>
      <c r="AD2157" s="4">
        <f t="shared" ca="1" si="388"/>
        <v>3.1573303362075076</v>
      </c>
      <c r="AF2157" s="4">
        <f t="shared" ca="1" si="392"/>
        <v>-3.7292887751002262</v>
      </c>
      <c r="AG2157" s="4">
        <f t="shared" ca="1" si="393"/>
        <v>1.92847925463201</v>
      </c>
      <c r="AH2157" s="2">
        <f t="shared" ca="1" si="389"/>
        <v>827.1214029436187</v>
      </c>
    </row>
    <row r="2158" spans="20:34" x14ac:dyDescent="0.25">
      <c r="T2158" s="3"/>
      <c r="X2158" s="4">
        <f t="shared" ca="1" si="390"/>
        <v>1.724470061165073</v>
      </c>
      <c r="Y2158" s="4">
        <f t="shared" ca="1" si="390"/>
        <v>0.22356661444851214</v>
      </c>
      <c r="Z2158" s="4">
        <f t="shared" ca="1" si="385"/>
        <v>1.2284948963837929</v>
      </c>
      <c r="AA2158" s="4">
        <f t="shared" ca="1" si="386"/>
        <v>2.2870125612521304</v>
      </c>
      <c r="AB2158" s="4">
        <f t="shared" ca="1" si="387"/>
        <v>1.734134163025014</v>
      </c>
      <c r="AC2158" s="4">
        <f t="shared" ca="1" si="391"/>
        <v>0.22025368614242846</v>
      </c>
      <c r="AD2158" s="4">
        <f t="shared" ca="1" si="388"/>
        <v>1.4261303099744149</v>
      </c>
      <c r="AF2158" s="4">
        <f t="shared" ca="1" si="392"/>
        <v>3.2615779328938812</v>
      </c>
      <c r="AG2158" s="4">
        <f t="shared" ca="1" si="393"/>
        <v>2.4731012914520858</v>
      </c>
      <c r="AH2158" s="2">
        <f t="shared" ca="1" si="389"/>
        <v>-248.36205938906869</v>
      </c>
    </row>
    <row r="2159" spans="20:34" x14ac:dyDescent="0.25">
      <c r="T2159" s="3"/>
      <c r="X2159" s="4">
        <f t="shared" ca="1" si="390"/>
        <v>0.11365192984806688</v>
      </c>
      <c r="Y2159" s="4">
        <f t="shared" ca="1" si="390"/>
        <v>0.60922892995295175</v>
      </c>
      <c r="Z2159" s="4">
        <f t="shared" ca="1" si="385"/>
        <v>0.55221566270145872</v>
      </c>
      <c r="AA2159" s="4">
        <f t="shared" ca="1" si="386"/>
        <v>0.17717587916817054</v>
      </c>
      <c r="AB2159" s="4">
        <f t="shared" ca="1" si="387"/>
        <v>0.81571973689678545</v>
      </c>
      <c r="AC2159" s="4">
        <f t="shared" ca="1" si="391"/>
        <v>0.40693504544619474</v>
      </c>
      <c r="AD2159" s="4">
        <f t="shared" ca="1" si="388"/>
        <v>1.1644642167933763</v>
      </c>
      <c r="AF2159" s="4">
        <f t="shared" ca="1" si="392"/>
        <v>0.20631497137024157</v>
      </c>
      <c r="AG2159" s="4">
        <f t="shared" ca="1" si="393"/>
        <v>0.94987644454841424</v>
      </c>
      <c r="AH2159" s="2">
        <f t="shared" ca="1" si="389"/>
        <v>62.035515024894721</v>
      </c>
    </row>
    <row r="2160" spans="20:34" x14ac:dyDescent="0.25">
      <c r="T2160" s="3"/>
      <c r="X2160" s="4">
        <f t="shared" ca="1" si="390"/>
        <v>-1.0858364293787359</v>
      </c>
      <c r="Y2160" s="4">
        <f t="shared" ca="1" si="390"/>
        <v>-1.2456527515163094</v>
      </c>
      <c r="Z2160" s="4">
        <f t="shared" ca="1" si="385"/>
        <v>-1.6493691088695934</v>
      </c>
      <c r="AA2160" s="4">
        <f t="shared" ca="1" si="386"/>
        <v>-1.3939043631185786</v>
      </c>
      <c r="AB2160" s="4">
        <f t="shared" ca="1" si="387"/>
        <v>-2.1741210180018706</v>
      </c>
      <c r="AC2160" s="4">
        <f t="shared" ca="1" si="391"/>
        <v>0.38805808581746759</v>
      </c>
      <c r="AD2160" s="4">
        <f t="shared" ca="1" si="388"/>
        <v>1.1850282345131675</v>
      </c>
      <c r="AF2160" s="4">
        <f t="shared" ca="1" si="392"/>
        <v>-1.6518160265066104</v>
      </c>
      <c r="AG2160" s="4">
        <f t="shared" ca="1" si="393"/>
        <v>-2.5763947915807273</v>
      </c>
      <c r="AH2160" s="2">
        <f t="shared" ca="1" si="389"/>
        <v>14.181078804170738</v>
      </c>
    </row>
    <row r="2161" spans="20:34" x14ac:dyDescent="0.25">
      <c r="T2161" s="3"/>
      <c r="X2161" s="4">
        <f t="shared" ca="1" si="390"/>
        <v>-1.1619285370630754</v>
      </c>
      <c r="Y2161" s="4">
        <f t="shared" ca="1" si="390"/>
        <v>3.6737973481922044E-2</v>
      </c>
      <c r="Z2161" s="4">
        <f t="shared" ca="1" si="385"/>
        <v>-0.67921566260145816</v>
      </c>
      <c r="AA2161" s="4">
        <f t="shared" ca="1" si="386"/>
        <v>-1.4935691960927662</v>
      </c>
      <c r="AB2161" s="4">
        <f t="shared" ca="1" si="387"/>
        <v>-0.85661357989946141</v>
      </c>
      <c r="AC2161" s="4">
        <f t="shared" ca="1" si="391"/>
        <v>0.24896692429362888</v>
      </c>
      <c r="AD2161" s="4">
        <f t="shared" ca="1" si="388"/>
        <v>1.37401675668402</v>
      </c>
      <c r="AF2161" s="4">
        <f t="shared" ca="1" si="392"/>
        <v>-2.0521891026985415</v>
      </c>
      <c r="AG2161" s="4">
        <f t="shared" ca="1" si="393"/>
        <v>-1.1770014127849455</v>
      </c>
      <c r="AH2161" s="2">
        <f t="shared" ca="1" si="389"/>
        <v>222.17094099484984</v>
      </c>
    </row>
    <row r="2162" spans="20:34" x14ac:dyDescent="0.25">
      <c r="T2162" s="3"/>
      <c r="X2162" s="4">
        <f t="shared" ca="1" si="390"/>
        <v>-2.3968507464475826</v>
      </c>
      <c r="Y2162" s="4">
        <f t="shared" ca="1" si="390"/>
        <v>0.60377985924299205</v>
      </c>
      <c r="Z2162" s="4">
        <f t="shared" ca="1" si="385"/>
        <v>-0.98256221759796203</v>
      </c>
      <c r="AA2162" s="4">
        <f t="shared" ca="1" si="386"/>
        <v>-3.1110604114103859</v>
      </c>
      <c r="AB2162" s="4">
        <f t="shared" ca="1" si="387"/>
        <v>-1.2685704142208798</v>
      </c>
      <c r="AC2162" s="4">
        <f t="shared" ca="1" si="391"/>
        <v>0.65350851837507495</v>
      </c>
      <c r="AD2162" s="4">
        <f t="shared" ca="1" si="388"/>
        <v>0.94450239725457619</v>
      </c>
      <c r="AF2162" s="4">
        <f t="shared" ca="1" si="392"/>
        <v>-2.9384040165809178</v>
      </c>
      <c r="AG2162" s="4">
        <f t="shared" ca="1" si="393"/>
        <v>-1.1981677973178517</v>
      </c>
      <c r="AH2162" s="2">
        <f t="shared" ca="1" si="389"/>
        <v>373.73092895929949</v>
      </c>
    </row>
    <row r="2163" spans="20:34" x14ac:dyDescent="0.25">
      <c r="T2163" s="3"/>
      <c r="X2163" s="4">
        <f t="shared" ca="1" si="390"/>
        <v>-0.80321991834151052</v>
      </c>
      <c r="Y2163" s="4">
        <f t="shared" ca="1" si="390"/>
        <v>-1.8782284921351635</v>
      </c>
      <c r="Z2163" s="4">
        <f t="shared" ca="1" si="385"/>
        <v>-1.9785175190066555</v>
      </c>
      <c r="AA2163" s="4">
        <f t="shared" ca="1" si="386"/>
        <v>-1.0237355213627375</v>
      </c>
      <c r="AB2163" s="4">
        <f t="shared" ca="1" si="387"/>
        <v>-2.6211178103786779</v>
      </c>
      <c r="AC2163" s="4">
        <f t="shared" ca="1" si="391"/>
        <v>0.98171488570147536</v>
      </c>
      <c r="AD2163" s="4">
        <f t="shared" ca="1" si="388"/>
        <v>0.60420350417869761</v>
      </c>
      <c r="AF2163" s="4">
        <f t="shared" ca="1" si="392"/>
        <v>-0.61854458935957191</v>
      </c>
      <c r="AG2163" s="4">
        <f t="shared" ca="1" si="393"/>
        <v>-1.5836885658959923</v>
      </c>
      <c r="AH2163" s="2">
        <f t="shared" ca="1" si="389"/>
        <v>-58.254386430065551</v>
      </c>
    </row>
    <row r="2164" spans="20:34" x14ac:dyDescent="0.25">
      <c r="T2164" s="3"/>
      <c r="X2164" s="4">
        <f t="shared" ca="1" si="390"/>
        <v>0.14047360935925834</v>
      </c>
      <c r="Y2164" s="4">
        <f t="shared" ca="1" si="390"/>
        <v>-0.41411265389299978</v>
      </c>
      <c r="Z2164" s="4">
        <f t="shared" ca="1" si="385"/>
        <v>-0.24262794919098146</v>
      </c>
      <c r="AA2164" s="4">
        <f t="shared" ca="1" si="386"/>
        <v>0.21230670008930336</v>
      </c>
      <c r="AB2164" s="4">
        <f t="shared" ca="1" si="387"/>
        <v>-0.26370988820505759</v>
      </c>
      <c r="AC2164" s="4">
        <f t="shared" ca="1" si="391"/>
        <v>0.7798403422235286</v>
      </c>
      <c r="AD2164" s="4">
        <f t="shared" ca="1" si="388"/>
        <v>0.8440540958280861</v>
      </c>
      <c r="AF2164" s="4">
        <f t="shared" ca="1" si="392"/>
        <v>0.1791983397821216</v>
      </c>
      <c r="AG2164" s="4">
        <f t="shared" ca="1" si="393"/>
        <v>-0.22258541124984554</v>
      </c>
      <c r="AH2164" s="2">
        <f t="shared" ca="1" si="389"/>
        <v>-50.892204026184572</v>
      </c>
    </row>
    <row r="2165" spans="20:34" x14ac:dyDescent="0.25">
      <c r="T2165" s="3"/>
      <c r="X2165" s="4">
        <f t="shared" ca="1" si="390"/>
        <v>-1.0385587479150808</v>
      </c>
      <c r="Y2165" s="4">
        <f t="shared" ca="1" si="390"/>
        <v>-1.4916263794047221E-2</v>
      </c>
      <c r="Z2165" s="4">
        <f t="shared" ca="1" si="385"/>
        <v>-0.64495258816129641</v>
      </c>
      <c r="AA2165" s="4">
        <f t="shared" ca="1" si="386"/>
        <v>-1.3319804347391866</v>
      </c>
      <c r="AB2165" s="4">
        <f t="shared" ca="1" si="387"/>
        <v>-0.81008294538920367</v>
      </c>
      <c r="AC2165" s="4">
        <f t="shared" ca="1" si="391"/>
        <v>0.92576754623475199</v>
      </c>
      <c r="AD2165" s="4">
        <f t="shared" ca="1" si="388"/>
        <v>0.70432045025843082</v>
      </c>
      <c r="AF2165" s="4">
        <f t="shared" ca="1" si="392"/>
        <v>-0.9381410595309243</v>
      </c>
      <c r="AG2165" s="4">
        <f t="shared" ca="1" si="393"/>
        <v>-0.57055798484319975</v>
      </c>
      <c r="AH2165" s="2">
        <f t="shared" ca="1" si="389"/>
        <v>95.568569445253161</v>
      </c>
    </row>
    <row r="2166" spans="20:34" x14ac:dyDescent="0.25">
      <c r="T2166" s="3"/>
      <c r="X2166" s="4">
        <f t="shared" ca="1" si="390"/>
        <v>-1.5804219743596529E-2</v>
      </c>
      <c r="Y2166" s="4">
        <f t="shared" ca="1" si="390"/>
        <v>-0.16963743534207429</v>
      </c>
      <c r="Z2166" s="4">
        <f t="shared" ca="1" si="385"/>
        <v>-0.14410484608619573</v>
      </c>
      <c r="AA2166" s="4">
        <f t="shared" ca="1" si="386"/>
        <v>7.6152516710567067E-3</v>
      </c>
      <c r="AB2166" s="4">
        <f t="shared" ca="1" si="387"/>
        <v>-0.12991154767985197</v>
      </c>
      <c r="AC2166" s="4">
        <f t="shared" ca="1" si="391"/>
        <v>0.28088817443048886</v>
      </c>
      <c r="AD2166" s="4">
        <f t="shared" ca="1" si="388"/>
        <v>1.3228566397470609</v>
      </c>
      <c r="AF2166" s="4">
        <f t="shared" ca="1" si="392"/>
        <v>1.0073886236402265E-2</v>
      </c>
      <c r="AG2166" s="4">
        <f t="shared" ca="1" si="393"/>
        <v>-0.17185435342810906</v>
      </c>
      <c r="AH2166" s="2">
        <f t="shared" ca="1" si="389"/>
        <v>-18.799517128434672</v>
      </c>
    </row>
    <row r="2167" spans="20:34" x14ac:dyDescent="0.25">
      <c r="T2167" s="3"/>
      <c r="X2167" s="4">
        <f t="shared" ca="1" si="390"/>
        <v>-0.43010463656752879</v>
      </c>
      <c r="Y2167" s="4">
        <f t="shared" ca="1" si="390"/>
        <v>-0.60808233655381938</v>
      </c>
      <c r="Z2167" s="4">
        <f t="shared" ca="1" si="385"/>
        <v>-0.74422339792751835</v>
      </c>
      <c r="AA2167" s="4">
        <f t="shared" ca="1" si="386"/>
        <v>-0.5350321147967747</v>
      </c>
      <c r="AB2167" s="4">
        <f t="shared" ca="1" si="387"/>
        <v>-0.94489670166307294</v>
      </c>
      <c r="AC2167" s="4">
        <f t="shared" ca="1" si="391"/>
        <v>0.33770669778057372</v>
      </c>
      <c r="AD2167" s="4">
        <f t="shared" ca="1" si="388"/>
        <v>1.2446046479579393</v>
      </c>
      <c r="AF2167" s="4">
        <f t="shared" ca="1" si="392"/>
        <v>-0.66590345688283159</v>
      </c>
      <c r="AG2167" s="4">
        <f t="shared" ca="1" si="393"/>
        <v>-1.176022826729987</v>
      </c>
      <c r="AH2167" s="2">
        <f t="shared" ca="1" si="389"/>
        <v>-9.7404506288849007</v>
      </c>
    </row>
    <row r="2168" spans="20:34" x14ac:dyDescent="0.25">
      <c r="T2168" s="3"/>
      <c r="X2168" s="4">
        <f t="shared" ca="1" si="390"/>
        <v>-0.3780886660963324</v>
      </c>
      <c r="Y2168" s="4">
        <f t="shared" ca="1" si="390"/>
        <v>0.3183275887743558</v>
      </c>
      <c r="Z2168" s="4">
        <f t="shared" ca="1" si="385"/>
        <v>2.1844452318624918E-2</v>
      </c>
      <c r="AA2168" s="4">
        <f t="shared" ca="1" si="386"/>
        <v>-0.46690201343977145</v>
      </c>
      <c r="AB2168" s="4">
        <f t="shared" ca="1" si="387"/>
        <v>9.5454280620054829E-2</v>
      </c>
      <c r="AC2168" s="4">
        <f t="shared" ca="1" si="391"/>
        <v>0.58550915843870732</v>
      </c>
      <c r="AD2168" s="4">
        <f t="shared" ca="1" si="388"/>
        <v>0.9994294941882057</v>
      </c>
      <c r="AF2168" s="4">
        <f t="shared" ca="1" si="392"/>
        <v>-0.46663564312756561</v>
      </c>
      <c r="AG2168" s="4">
        <f t="shared" ca="1" si="393"/>
        <v>9.539982339820044E-2</v>
      </c>
      <c r="AH2168" s="2">
        <f t="shared" ca="1" si="389"/>
        <v>84.882906240443845</v>
      </c>
    </row>
    <row r="2169" spans="20:34" x14ac:dyDescent="0.25">
      <c r="T2169" s="3"/>
      <c r="X2169" s="4">
        <f t="shared" ca="1" si="390"/>
        <v>1.830347930296039</v>
      </c>
      <c r="Y2169" s="4">
        <f t="shared" ca="1" si="390"/>
        <v>-0.26445463449695594</v>
      </c>
      <c r="Z2169" s="4">
        <f t="shared" ca="1" si="385"/>
        <v>0.90618985862542667</v>
      </c>
      <c r="AA2169" s="4">
        <f t="shared" ca="1" si="386"/>
        <v>2.4256905459174494</v>
      </c>
      <c r="AB2169" s="4">
        <f t="shared" ca="1" si="387"/>
        <v>1.2964309458504788</v>
      </c>
      <c r="AC2169" s="4">
        <f t="shared" ca="1" si="391"/>
        <v>0.87184783168010538</v>
      </c>
      <c r="AD2169" s="4">
        <f t="shared" ca="1" si="388"/>
        <v>0.76323909390525357</v>
      </c>
      <c r="AF2169" s="4">
        <f t="shared" ca="1" si="392"/>
        <v>1.851381854360574</v>
      </c>
      <c r="AG2169" s="4">
        <f t="shared" ca="1" si="393"/>
        <v>0.98948678042165028</v>
      </c>
      <c r="AH2169" s="2">
        <f t="shared" ca="1" si="389"/>
        <v>-188.96558121115095</v>
      </c>
    </row>
    <row r="2170" spans="20:34" x14ac:dyDescent="0.25">
      <c r="T2170" s="3"/>
      <c r="X2170" s="4">
        <f t="shared" ca="1" si="390"/>
        <v>-0.32433539598859967</v>
      </c>
      <c r="Y2170" s="4">
        <f t="shared" ca="1" si="390"/>
        <v>3.3464754737905018</v>
      </c>
      <c r="Z2170" s="4">
        <f t="shared" ca="1" si="385"/>
        <v>2.4550023057329224</v>
      </c>
      <c r="AA2170" s="4">
        <f t="shared" ca="1" si="386"/>
        <v>-0.39649641093855231</v>
      </c>
      <c r="AB2170" s="4">
        <f t="shared" ca="1" si="387"/>
        <v>3.3997806037207217</v>
      </c>
      <c r="AC2170" s="4">
        <f t="shared" ca="1" si="391"/>
        <v>0.82463841035311614</v>
      </c>
      <c r="AD2170" s="4">
        <f t="shared" ca="1" si="388"/>
        <v>0.80641436880889461</v>
      </c>
      <c r="AF2170" s="4">
        <f t="shared" ca="1" si="392"/>
        <v>-0.31974040296200473</v>
      </c>
      <c r="AG2170" s="4">
        <f t="shared" ca="1" si="393"/>
        <v>2.7416319296381686</v>
      </c>
      <c r="AH2170" s="2">
        <f t="shared" ca="1" si="389"/>
        <v>325.66648568377968</v>
      </c>
    </row>
    <row r="2171" spans="20:34" x14ac:dyDescent="0.25">
      <c r="T2171" s="3"/>
      <c r="X2171" s="4">
        <f t="shared" ca="1" si="390"/>
        <v>1.5027787716649108</v>
      </c>
      <c r="Y2171" s="4">
        <f t="shared" ca="1" si="390"/>
        <v>0.32387519322860253</v>
      </c>
      <c r="Z2171" s="4">
        <f t="shared" ca="1" si="385"/>
        <v>1.1728607497911532</v>
      </c>
      <c r="AA2171" s="4">
        <f t="shared" ca="1" si="386"/>
        <v>1.9966430865160107</v>
      </c>
      <c r="AB2171" s="4">
        <f t="shared" ca="1" si="387"/>
        <v>1.6585807521390992</v>
      </c>
      <c r="AC2171" s="4">
        <f t="shared" ca="1" si="391"/>
        <v>0.6037005808964937</v>
      </c>
      <c r="AD2171" s="4">
        <f t="shared" ca="1" si="388"/>
        <v>0.98450579516695402</v>
      </c>
      <c r="AF2171" s="4">
        <f t="shared" ca="1" si="392"/>
        <v>1.9657066895550466</v>
      </c>
      <c r="AG2171" s="4">
        <f t="shared" ca="1" si="393"/>
        <v>1.6328823622333084</v>
      </c>
      <c r="AH2171" s="2">
        <f t="shared" ca="1" si="389"/>
        <v>-141.83649510092755</v>
      </c>
    </row>
    <row r="2172" spans="20:34" x14ac:dyDescent="0.25">
      <c r="T2172" s="3"/>
      <c r="X2172" s="4">
        <f t="shared" ca="1" si="390"/>
        <v>1.0132995702546428</v>
      </c>
      <c r="Y2172" s="4">
        <f t="shared" ca="1" si="390"/>
        <v>-4.3498816922850049E-2</v>
      </c>
      <c r="Z2172" s="4">
        <f t="shared" ca="1" si="385"/>
        <v>0.58324886161042444</v>
      </c>
      <c r="AA2172" s="4">
        <f t="shared" ca="1" si="386"/>
        <v>1.3555271503499629</v>
      </c>
      <c r="AB2172" s="4">
        <f t="shared" ca="1" si="387"/>
        <v>0.85786407040191381</v>
      </c>
      <c r="AC2172" s="4">
        <f t="shared" ca="1" si="391"/>
        <v>1.2508291513816383E-2</v>
      </c>
      <c r="AD2172" s="4">
        <f t="shared" ca="1" si="388"/>
        <v>2.8974316777873614</v>
      </c>
      <c r="AF2172" s="4">
        <f t="shared" ca="1" si="392"/>
        <v>3.927547305524814</v>
      </c>
      <c r="AG2172" s="4">
        <f t="shared" ca="1" si="393"/>
        <v>2.4856025328181124</v>
      </c>
      <c r="AH2172" s="2">
        <f t="shared" ca="1" si="389"/>
        <v>-341.83878099881986</v>
      </c>
    </row>
    <row r="2173" spans="20:34" x14ac:dyDescent="0.25">
      <c r="T2173" s="3"/>
      <c r="X2173" s="4">
        <f t="shared" ca="1" si="390"/>
        <v>2.9197782854958231E-2</v>
      </c>
      <c r="Y2173" s="4">
        <f t="shared" ca="1" si="390"/>
        <v>-0.43890710537827066</v>
      </c>
      <c r="Z2173" s="4">
        <f t="shared" ca="1" si="385"/>
        <v>-0.33011853960427118</v>
      </c>
      <c r="AA2173" s="4">
        <f t="shared" ca="1" si="386"/>
        <v>6.6558514106301259E-2</v>
      </c>
      <c r="AB2173" s="4">
        <f t="shared" ca="1" si="387"/>
        <v>-0.38252563232974712</v>
      </c>
      <c r="AC2173" s="4">
        <f t="shared" ca="1" si="391"/>
        <v>0.85102464960853019</v>
      </c>
      <c r="AD2173" s="4">
        <f t="shared" ca="1" si="388"/>
        <v>0.78289543236554071</v>
      </c>
      <c r="AF2173" s="4">
        <f t="shared" ca="1" si="392"/>
        <v>5.2108356678860664E-2</v>
      </c>
      <c r="AG2173" s="4">
        <f t="shared" ca="1" si="393"/>
        <v>-0.29947757031369926</v>
      </c>
      <c r="AH2173" s="2">
        <f t="shared" ca="1" si="389"/>
        <v>-38.291123237753709</v>
      </c>
    </row>
    <row r="2174" spans="20:34" x14ac:dyDescent="0.25">
      <c r="T2174" s="3"/>
      <c r="X2174" s="4">
        <f t="shared" ca="1" si="390"/>
        <v>1.4800282028761884</v>
      </c>
      <c r="Y2174" s="4">
        <f t="shared" ca="1" si="390"/>
        <v>0.14038974680124888</v>
      </c>
      <c r="Z2174" s="4">
        <f t="shared" ca="1" si="385"/>
        <v>1.0135440464756384</v>
      </c>
      <c r="AA2174" s="4">
        <f t="shared" ca="1" si="386"/>
        <v>1.9668445738003164</v>
      </c>
      <c r="AB2174" s="4">
        <f t="shared" ca="1" si="387"/>
        <v>1.4422222549966459</v>
      </c>
      <c r="AC2174" s="4">
        <f t="shared" ca="1" si="391"/>
        <v>0.29820960666704832</v>
      </c>
      <c r="AD2174" s="4">
        <f t="shared" ca="1" si="388"/>
        <v>1.2974808134985787</v>
      </c>
      <c r="AF2174" s="4">
        <f t="shared" ca="1" si="392"/>
        <v>2.5519430976397</v>
      </c>
      <c r="AG2174" s="4">
        <f t="shared" ca="1" si="393"/>
        <v>1.8712557046588028</v>
      </c>
      <c r="AH2174" s="2">
        <f t="shared" ca="1" si="389"/>
        <v>-205.22797532538607</v>
      </c>
    </row>
    <row r="2175" spans="20:34" x14ac:dyDescent="0.25">
      <c r="T2175" s="3"/>
      <c r="X2175" s="4">
        <f t="shared" ca="1" si="390"/>
        <v>0.92505989941064048</v>
      </c>
      <c r="Y2175" s="4">
        <f t="shared" ca="1" si="390"/>
        <v>1.5503986052767762</v>
      </c>
      <c r="Z2175" s="4">
        <f t="shared" ca="1" si="385"/>
        <v>1.7929257550596069</v>
      </c>
      <c r="AA2175" s="4">
        <f t="shared" ca="1" si="386"/>
        <v>1.2399515364788447</v>
      </c>
      <c r="AB2175" s="4">
        <f t="shared" ca="1" si="387"/>
        <v>2.5006539929142573</v>
      </c>
      <c r="AC2175" s="4">
        <f t="shared" ca="1" si="391"/>
        <v>0.43046961816971308</v>
      </c>
      <c r="AD2175" s="4">
        <f t="shared" ca="1" si="388"/>
        <v>1.1399360861402417</v>
      </c>
      <c r="AF2175" s="4">
        <f t="shared" ca="1" si="392"/>
        <v>1.4134655014972732</v>
      </c>
      <c r="AG2175" s="4">
        <f t="shared" ca="1" si="393"/>
        <v>2.8505857254736462</v>
      </c>
      <c r="AH2175" s="2">
        <f t="shared" ca="1" si="389"/>
        <v>63.675024217104692</v>
      </c>
    </row>
    <row r="2176" spans="20:34" x14ac:dyDescent="0.25">
      <c r="T2176" s="3"/>
      <c r="X2176" s="4">
        <f t="shared" ca="1" si="390"/>
        <v>-4.9542820566766593E-2</v>
      </c>
      <c r="Y2176" s="4">
        <f t="shared" ca="1" si="390"/>
        <v>-0.27049107680043005</v>
      </c>
      <c r="Z2176" s="4">
        <f t="shared" ca="1" si="385"/>
        <v>-0.2446185265837576</v>
      </c>
      <c r="AA2176" s="4">
        <f t="shared" ca="1" si="386"/>
        <v>-3.6575297364241935E-2</v>
      </c>
      <c r="AB2176" s="4">
        <f t="shared" ca="1" si="387"/>
        <v>-0.26641317244446261</v>
      </c>
      <c r="AC2176" s="4">
        <f t="shared" ca="1" si="391"/>
        <v>0.89100441179725931</v>
      </c>
      <c r="AD2176" s="4">
        <f t="shared" ca="1" si="388"/>
        <v>0.74395356594056417</v>
      </c>
      <c r="AF2176" s="4">
        <f t="shared" ca="1" si="392"/>
        <v>-2.7210322899464304E-2</v>
      </c>
      <c r="AG2176" s="4">
        <f t="shared" ca="1" si="393"/>
        <v>-0.1981990296535964</v>
      </c>
      <c r="AH2176" s="2">
        <f t="shared" ca="1" si="389"/>
        <v>-15.45752377341114</v>
      </c>
    </row>
    <row r="2177" spans="20:34" x14ac:dyDescent="0.25">
      <c r="T2177" s="3"/>
      <c r="X2177" s="4">
        <f t="shared" ca="1" si="390"/>
        <v>-1.0017493590792597</v>
      </c>
      <c r="Y2177" s="4">
        <f t="shared" ca="1" si="390"/>
        <v>-0.41971486363138366</v>
      </c>
      <c r="Z2177" s="4">
        <f t="shared" ca="1" si="385"/>
        <v>-0.94339338281033791</v>
      </c>
      <c r="AA2177" s="4">
        <f t="shared" ca="1" si="386"/>
        <v>-1.2837677921689103</v>
      </c>
      <c r="AB2177" s="4">
        <f t="shared" ca="1" si="387"/>
        <v>-1.2153775596544114</v>
      </c>
      <c r="AC2177" s="4">
        <f t="shared" ca="1" si="391"/>
        <v>0.5137716537507222</v>
      </c>
      <c r="AD2177" s="4">
        <f t="shared" ca="1" si="388"/>
        <v>1.060838698706067</v>
      </c>
      <c r="AF2177" s="4">
        <f t="shared" ca="1" si="392"/>
        <v>-1.3618705540852274</v>
      </c>
      <c r="AG2177" s="4">
        <f t="shared" ca="1" si="393"/>
        <v>-1.2893195488203411</v>
      </c>
      <c r="AH2177" s="2">
        <f t="shared" ca="1" si="389"/>
        <v>94.138386398578405</v>
      </c>
    </row>
    <row r="2178" spans="20:34" x14ac:dyDescent="0.25">
      <c r="T2178" s="3"/>
      <c r="X2178" s="4">
        <f t="shared" ca="1" si="390"/>
        <v>-6.3240887262285439E-2</v>
      </c>
      <c r="Y2178" s="4">
        <f t="shared" ca="1" si="390"/>
        <v>1.8050857113271936</v>
      </c>
      <c r="Z2178" s="4">
        <f t="shared" ref="Z2178:Z2241" ca="1" si="394">X2178*B$19+SQRT(1-B$19^2)*Y2178</f>
        <v>1.3923239809747476</v>
      </c>
      <c r="AA2178" s="4">
        <f t="shared" ref="AA2178:AA2241" ca="1" si="395">X2178*SQRT($B$28)+$B$20</f>
        <v>-5.4516915369378888E-2</v>
      </c>
      <c r="AB2178" s="4">
        <f t="shared" ref="AB2178:AB2241" ca="1" si="396">Z2178*SQRT($C$29)+$C$20</f>
        <v>1.9566206556065546</v>
      </c>
      <c r="AC2178" s="4">
        <f t="shared" ca="1" si="391"/>
        <v>0.36328373543323378</v>
      </c>
      <c r="AD2178" s="4">
        <f t="shared" ref="AD2178:AD2241" ca="1" si="397">SQRT((B$26/2)/GAMMAINV(AC2178,B$26/2,1))</f>
        <v>1.2134001324715535</v>
      </c>
      <c r="AF2178" s="4">
        <f t="shared" ca="1" si="392"/>
        <v>-6.6150832331144813E-2</v>
      </c>
      <c r="AG2178" s="4">
        <f t="shared" ca="1" si="393"/>
        <v>2.3741637627095713</v>
      </c>
      <c r="AH2178" s="2">
        <f t="shared" ref="AH2178:AH2241" ca="1" si="398">(B$4*EXP(-B$8*B$7)*NORMSDIST((LN(B$4/(B$5+AF2178))-B$8*B$7+B$9*B$7+0.5*B$6*B$6*B$7)/(B$6*SQRT(B$7)))-(B$5+AF2178)*EXP(-B$9*B$7)*NORMSDIST((LN(B$4/(B$5+AF2178))-B$8*B$7+B$9*B$7-0.5*B$6*B$6*B$7)/(B$6*SQRT(B$7))))*400+100*AG2178-400*$B$13</f>
        <v>248.02839001189295</v>
      </c>
    </row>
    <row r="2179" spans="20:34" x14ac:dyDescent="0.25">
      <c r="T2179" s="3"/>
      <c r="X2179" s="4">
        <f t="shared" ref="X2179:Y2242" ca="1" si="399">NORMSINV(RAND())</f>
        <v>-0.43392025057528666</v>
      </c>
      <c r="Y2179" s="4">
        <f t="shared" ca="1" si="399"/>
        <v>0.34398709753360501</v>
      </c>
      <c r="Z2179" s="4">
        <f t="shared" ca="1" si="394"/>
        <v>8.1483605175088347E-3</v>
      </c>
      <c r="AA2179" s="4">
        <f t="shared" ca="1" si="395"/>
        <v>-0.54002977545239383</v>
      </c>
      <c r="AB2179" s="4">
        <f t="shared" ca="1" si="396"/>
        <v>7.6854436553823902E-2</v>
      </c>
      <c r="AC2179" s="4">
        <f t="shared" ref="AC2179:AC2242" ca="1" si="400">RAND()</f>
        <v>0.152072905862918</v>
      </c>
      <c r="AD2179" s="4">
        <f t="shared" ca="1" si="397"/>
        <v>1.5859316943102966</v>
      </c>
      <c r="AF2179" s="4">
        <f t="shared" ref="AF2179:AF2242" ca="1" si="401">AD2179*AA2179</f>
        <v>-0.85645033676122395</v>
      </c>
      <c r="AG2179" s="4">
        <f t="shared" ref="AG2179:AG2242" ca="1" si="402">AD2179*AB2179</f>
        <v>0.12188588677906913</v>
      </c>
      <c r="AH2179" s="2">
        <f t="shared" ca="1" si="398"/>
        <v>151.34022645507139</v>
      </c>
    </row>
    <row r="2180" spans="20:34" x14ac:dyDescent="0.25">
      <c r="T2180" s="3"/>
      <c r="X2180" s="4">
        <f t="shared" ca="1" si="399"/>
        <v>0.27918548614069905</v>
      </c>
      <c r="Y2180" s="4">
        <f t="shared" ca="1" si="399"/>
        <v>0.46622030835524769</v>
      </c>
      <c r="Z2180" s="4">
        <f t="shared" ca="1" si="394"/>
        <v>0.53976681899778156</v>
      </c>
      <c r="AA2180" s="4">
        <f t="shared" ca="1" si="395"/>
        <v>0.39399040490017195</v>
      </c>
      <c r="AB2180" s="4">
        <f t="shared" ca="1" si="396"/>
        <v>0.79881370596068979</v>
      </c>
      <c r="AC2180" s="4">
        <f t="shared" ca="1" si="400"/>
        <v>0.75405277422323191</v>
      </c>
      <c r="AD2180" s="4">
        <f t="shared" ca="1" si="397"/>
        <v>0.86491898276525736</v>
      </c>
      <c r="AF2180" s="4">
        <f t="shared" ca="1" si="401"/>
        <v>0.34076978022552862</v>
      </c>
      <c r="AG2180" s="4">
        <f t="shared" ca="1" si="402"/>
        <v>0.6909091379784652</v>
      </c>
      <c r="AH2180" s="2">
        <f t="shared" ca="1" si="398"/>
        <v>14.782088227009353</v>
      </c>
    </row>
    <row r="2181" spans="20:34" x14ac:dyDescent="0.25">
      <c r="T2181" s="3"/>
      <c r="X2181" s="4">
        <f t="shared" ca="1" si="399"/>
        <v>-0.37262791829487252</v>
      </c>
      <c r="Y2181" s="4">
        <f t="shared" ca="1" si="399"/>
        <v>-2.5209741613100931</v>
      </c>
      <c r="Z2181" s="4">
        <f t="shared" ca="1" si="394"/>
        <v>-2.2255183906357803</v>
      </c>
      <c r="AA2181" s="4">
        <f t="shared" ca="1" si="395"/>
        <v>-0.45974956972242292</v>
      </c>
      <c r="AB2181" s="4">
        <f t="shared" ca="1" si="396"/>
        <v>-2.9565549382278404</v>
      </c>
      <c r="AC2181" s="4">
        <f t="shared" ca="1" si="400"/>
        <v>0.34361350110095801</v>
      </c>
      <c r="AD2181" s="4">
        <f t="shared" ca="1" si="397"/>
        <v>1.2372081025161032</v>
      </c>
      <c r="AF2181" s="4">
        <f t="shared" ca="1" si="401"/>
        <v>-0.56880589278887372</v>
      </c>
      <c r="AG2181" s="4">
        <f t="shared" ca="1" si="402"/>
        <v>-3.6578737251094813</v>
      </c>
      <c r="AH2181" s="2">
        <f t="shared" ca="1" si="398"/>
        <v>-273.79696639799249</v>
      </c>
    </row>
    <row r="2182" spans="20:34" x14ac:dyDescent="0.25">
      <c r="T2182" s="3"/>
      <c r="X2182" s="4">
        <f t="shared" ca="1" si="399"/>
        <v>-1.0383458295606229</v>
      </c>
      <c r="Y2182" s="4">
        <f t="shared" ca="1" si="399"/>
        <v>0.22043596180556696</v>
      </c>
      <c r="Z2182" s="4">
        <f t="shared" ca="1" si="394"/>
        <v>-0.45826095750929663</v>
      </c>
      <c r="AA2182" s="4">
        <f t="shared" ca="1" si="395"/>
        <v>-1.3317015559844778</v>
      </c>
      <c r="AB2182" s="4">
        <f t="shared" ca="1" si="396"/>
        <v>-0.55654819481790507</v>
      </c>
      <c r="AC2182" s="4">
        <f t="shared" ca="1" si="400"/>
        <v>0.21968243745824734</v>
      </c>
      <c r="AD2182" s="4">
        <f t="shared" ca="1" si="397"/>
        <v>1.4272374435408659</v>
      </c>
      <c r="AF2182" s="4">
        <f t="shared" ca="1" si="401"/>
        <v>-1.9006543243226794</v>
      </c>
      <c r="AG2182" s="4">
        <f t="shared" ca="1" si="402"/>
        <v>-0.79432642277919063</v>
      </c>
      <c r="AH2182" s="2">
        <f t="shared" ca="1" si="398"/>
        <v>234.58207909014527</v>
      </c>
    </row>
    <row r="2183" spans="20:34" x14ac:dyDescent="0.25">
      <c r="T2183" s="3"/>
      <c r="X2183" s="4">
        <f t="shared" ca="1" si="399"/>
        <v>-0.52413395048818734</v>
      </c>
      <c r="Y2183" s="4">
        <f t="shared" ca="1" si="399"/>
        <v>0.83012075378069705</v>
      </c>
      <c r="Z2183" s="4">
        <f t="shared" ca="1" si="394"/>
        <v>0.33850634566084042</v>
      </c>
      <c r="AA2183" s="4">
        <f t="shared" ca="1" si="395"/>
        <v>-0.65819095678149486</v>
      </c>
      <c r="AB2183" s="4">
        <f t="shared" ca="1" si="396"/>
        <v>0.52549388048625145</v>
      </c>
      <c r="AC2183" s="4">
        <f t="shared" ca="1" si="400"/>
        <v>5.3700258010994428E-2</v>
      </c>
      <c r="AD2183" s="4">
        <f t="shared" ca="1" si="397"/>
        <v>2.0713698985145941</v>
      </c>
      <c r="AF2183" s="4">
        <f t="shared" ca="1" si="401"/>
        <v>-1.3633569353517085</v>
      </c>
      <c r="AG2183" s="4">
        <f t="shared" ca="1" si="402"/>
        <v>1.088492205892847</v>
      </c>
      <c r="AH2183" s="2">
        <f t="shared" ca="1" si="398"/>
        <v>332.16834177131386</v>
      </c>
    </row>
    <row r="2184" spans="20:34" x14ac:dyDescent="0.25">
      <c r="T2184" s="3"/>
      <c r="X2184" s="4">
        <f t="shared" ca="1" si="399"/>
        <v>0.41665242041048284</v>
      </c>
      <c r="Y2184" s="4">
        <f t="shared" ca="1" si="399"/>
        <v>0.99909460866861854</v>
      </c>
      <c r="Z2184" s="4">
        <f t="shared" ca="1" si="394"/>
        <v>1.0459749342272062</v>
      </c>
      <c r="AA2184" s="4">
        <f t="shared" ca="1" si="395"/>
        <v>0.57404349398409193</v>
      </c>
      <c r="AB2184" s="4">
        <f t="shared" ca="1" si="396"/>
        <v>1.4862647062205379</v>
      </c>
      <c r="AC2184" s="4">
        <f t="shared" ca="1" si="400"/>
        <v>0.52336066487291133</v>
      </c>
      <c r="AD2184" s="4">
        <f t="shared" ca="1" si="397"/>
        <v>1.0523416986638023</v>
      </c>
      <c r="AF2184" s="4">
        <f t="shared" ca="1" si="401"/>
        <v>0.60408990556612352</v>
      </c>
      <c r="AG2184" s="4">
        <f t="shared" ca="1" si="402"/>
        <v>1.5640583256081779</v>
      </c>
      <c r="AH2184" s="2">
        <f t="shared" ca="1" si="398"/>
        <v>60.540527285075314</v>
      </c>
    </row>
    <row r="2185" spans="20:34" x14ac:dyDescent="0.25">
      <c r="T2185" s="3"/>
      <c r="X2185" s="4">
        <f t="shared" ca="1" si="399"/>
        <v>9.7418345795652658E-2</v>
      </c>
      <c r="Y2185" s="4">
        <f t="shared" ca="1" si="399"/>
        <v>-0.3725310289723634</v>
      </c>
      <c r="Z2185" s="4">
        <f t="shared" ca="1" si="394"/>
        <v>-0.23591397629294131</v>
      </c>
      <c r="AA2185" s="4">
        <f t="shared" ca="1" si="395"/>
        <v>0.15591326084422996</v>
      </c>
      <c r="AB2185" s="4">
        <f t="shared" ca="1" si="396"/>
        <v>-0.25459204270709801</v>
      </c>
      <c r="AC2185" s="4">
        <f t="shared" ca="1" si="400"/>
        <v>0.29428213112525226</v>
      </c>
      <c r="AD2185" s="4">
        <f t="shared" ca="1" si="397"/>
        <v>1.303104650479143</v>
      </c>
      <c r="AF2185" s="4">
        <f t="shared" ca="1" si="401"/>
        <v>0.20317129527748373</v>
      </c>
      <c r="AG2185" s="4">
        <f t="shared" ca="1" si="402"/>
        <v>-0.33176007482660402</v>
      </c>
      <c r="AH2185" s="2">
        <f t="shared" ca="1" si="398"/>
        <v>-65.627684135736672</v>
      </c>
    </row>
    <row r="2186" spans="20:34" x14ac:dyDescent="0.25">
      <c r="T2186" s="3"/>
      <c r="X2186" s="4">
        <f t="shared" ca="1" si="399"/>
        <v>-0.48025242694811043</v>
      </c>
      <c r="Y2186" s="4">
        <f t="shared" ca="1" si="399"/>
        <v>-1.0104043820536335</v>
      </c>
      <c r="Z2186" s="4">
        <f t="shared" ca="1" si="394"/>
        <v>-1.0937120843448718</v>
      </c>
      <c r="AA2186" s="4">
        <f t="shared" ca="1" si="395"/>
        <v>-0.60071528883946024</v>
      </c>
      <c r="AB2186" s="4">
        <f t="shared" ca="1" si="396"/>
        <v>-1.4195164081215925</v>
      </c>
      <c r="AC2186" s="4">
        <f t="shared" ca="1" si="400"/>
        <v>0.6077732879293315</v>
      </c>
      <c r="AD2186" s="4">
        <f t="shared" ca="1" si="397"/>
        <v>0.98119175905528755</v>
      </c>
      <c r="AF2186" s="4">
        <f t="shared" ca="1" si="401"/>
        <v>-0.58941689094779515</v>
      </c>
      <c r="AG2186" s="4">
        <f t="shared" ca="1" si="402"/>
        <v>-1.3928178014926689</v>
      </c>
      <c r="AH2186" s="2">
        <f t="shared" ca="1" si="398"/>
        <v>-43.926446064634092</v>
      </c>
    </row>
    <row r="2187" spans="20:34" x14ac:dyDescent="0.25">
      <c r="T2187" s="3"/>
      <c r="X2187" s="4">
        <f t="shared" ca="1" si="399"/>
        <v>1.0476780827694401</v>
      </c>
      <c r="Y2187" s="4">
        <f t="shared" ca="1" si="399"/>
        <v>-0.82879238650455056</v>
      </c>
      <c r="Z2187" s="4">
        <f t="shared" ca="1" si="394"/>
        <v>-1.8289175244343925E-2</v>
      </c>
      <c r="AA2187" s="4">
        <f t="shared" ca="1" si="395"/>
        <v>1.4005558505918076</v>
      </c>
      <c r="AB2187" s="4">
        <f t="shared" ca="1" si="396"/>
        <v>4.0951198622416793E-2</v>
      </c>
      <c r="AC2187" s="4">
        <f t="shared" ca="1" si="400"/>
        <v>2.0321338615183038E-2</v>
      </c>
      <c r="AD2187" s="4">
        <f t="shared" ca="1" si="397"/>
        <v>2.5988814155889934</v>
      </c>
      <c r="AF2187" s="4">
        <f t="shared" ca="1" si="401"/>
        <v>3.639878571597484</v>
      </c>
      <c r="AG2187" s="4">
        <f t="shared" ca="1" si="402"/>
        <v>0.10642730904589259</v>
      </c>
      <c r="AH2187" s="2">
        <f t="shared" ca="1" si="398"/>
        <v>-539.1021177899097</v>
      </c>
    </row>
    <row r="2188" spans="20:34" x14ac:dyDescent="0.25">
      <c r="T2188" s="3"/>
      <c r="X2188" s="4">
        <f t="shared" ca="1" si="399"/>
        <v>-0.59510636524627247</v>
      </c>
      <c r="Y2188" s="4">
        <f t="shared" ca="1" si="399"/>
        <v>-0.46846717687834855</v>
      </c>
      <c r="Z2188" s="4">
        <f t="shared" ca="1" si="394"/>
        <v>-0.73414031042668526</v>
      </c>
      <c r="AA2188" s="4">
        <f t="shared" ca="1" si="395"/>
        <v>-0.75115005698125314</v>
      </c>
      <c r="AB2188" s="4">
        <f t="shared" ca="1" si="396"/>
        <v>-0.93120346289503431</v>
      </c>
      <c r="AC2188" s="4">
        <f t="shared" ca="1" si="400"/>
        <v>0.48726081230777796</v>
      </c>
      <c r="AD2188" s="4">
        <f t="shared" ca="1" si="397"/>
        <v>1.0849065317725275</v>
      </c>
      <c r="AF2188" s="4">
        <f t="shared" ca="1" si="401"/>
        <v>-0.8149276031602678</v>
      </c>
      <c r="AG2188" s="4">
        <f t="shared" ca="1" si="402"/>
        <v>-1.0102687193040192</v>
      </c>
      <c r="AH2188" s="2">
        <f t="shared" ca="1" si="398"/>
        <v>31.290097451300426</v>
      </c>
    </row>
    <row r="2189" spans="20:34" x14ac:dyDescent="0.25">
      <c r="T2189" s="3"/>
      <c r="X2189" s="4">
        <f t="shared" ca="1" si="399"/>
        <v>-0.59194850215074279</v>
      </c>
      <c r="Y2189" s="4">
        <f t="shared" ca="1" si="399"/>
        <v>-1.7217978120865993</v>
      </c>
      <c r="Z2189" s="4">
        <f t="shared" ca="1" si="394"/>
        <v>-1.7257203982481275</v>
      </c>
      <c r="AA2189" s="4">
        <f t="shared" ca="1" si="395"/>
        <v>-0.74701391320039046</v>
      </c>
      <c r="AB2189" s="4">
        <f t="shared" ca="1" si="396"/>
        <v>-2.2778091428566327</v>
      </c>
      <c r="AC2189" s="4">
        <f t="shared" ca="1" si="400"/>
        <v>8.5578428816442176E-2</v>
      </c>
      <c r="AD2189" s="4">
        <f t="shared" ca="1" si="397"/>
        <v>1.8457859701476234</v>
      </c>
      <c r="AF2189" s="4">
        <f t="shared" ca="1" si="401"/>
        <v>-1.3788278004903551</v>
      </c>
      <c r="AG2189" s="4">
        <f t="shared" ca="1" si="402"/>
        <v>-4.2043481585587559</v>
      </c>
      <c r="AH2189" s="2">
        <f t="shared" ca="1" si="398"/>
        <v>-194.52559861739746</v>
      </c>
    </row>
    <row r="2190" spans="20:34" x14ac:dyDescent="0.25">
      <c r="T2190" s="3"/>
      <c r="X2190" s="4">
        <f t="shared" ca="1" si="399"/>
        <v>1.3446212655484637</v>
      </c>
      <c r="Y2190" s="4">
        <f t="shared" ca="1" si="399"/>
        <v>0.31548467073668029</v>
      </c>
      <c r="Z2190" s="4">
        <f t="shared" ca="1" si="394"/>
        <v>1.069793305061427</v>
      </c>
      <c r="AA2190" s="4">
        <f t="shared" ca="1" si="395"/>
        <v>1.789489652205847</v>
      </c>
      <c r="AB2190" s="4">
        <f t="shared" ca="1" si="396"/>
        <v>1.5186110127334707</v>
      </c>
      <c r="AC2190" s="4">
        <f t="shared" ca="1" si="400"/>
        <v>0.4403741454880894</v>
      </c>
      <c r="AD2190" s="4">
        <f t="shared" ca="1" si="397"/>
        <v>1.1299440836124297</v>
      </c>
      <c r="AF2190" s="4">
        <f t="shared" ca="1" si="401"/>
        <v>2.0220232451956615</v>
      </c>
      <c r="AG2190" s="4">
        <f t="shared" ca="1" si="402"/>
        <v>1.7159455291468653</v>
      </c>
      <c r="AH2190" s="2">
        <f t="shared" ca="1" si="398"/>
        <v>-141.98405659473383</v>
      </c>
    </row>
    <row r="2191" spans="20:34" x14ac:dyDescent="0.25">
      <c r="T2191" s="3"/>
      <c r="X2191" s="4">
        <f t="shared" ca="1" si="399"/>
        <v>-3.079199267985995E-2</v>
      </c>
      <c r="Y2191" s="4">
        <f t="shared" ca="1" si="399"/>
        <v>-0.48832849451010429</v>
      </c>
      <c r="Z2191" s="4">
        <f t="shared" ca="1" si="394"/>
        <v>-0.40586558598308126</v>
      </c>
      <c r="AA2191" s="4">
        <f t="shared" ca="1" si="395"/>
        <v>-1.2015613234728665E-2</v>
      </c>
      <c r="AB2191" s="4">
        <f t="shared" ca="1" si="396"/>
        <v>-0.48539317086425238</v>
      </c>
      <c r="AC2191" s="4">
        <f t="shared" ca="1" si="400"/>
        <v>0.11204518401085073</v>
      </c>
      <c r="AD2191" s="4">
        <f t="shared" ca="1" si="397"/>
        <v>1.7218006244619395</v>
      </c>
      <c r="AF2191" s="4">
        <f t="shared" ca="1" si="401"/>
        <v>-2.068849037084896E-2</v>
      </c>
      <c r="AG2191" s="4">
        <f t="shared" ca="1" si="402"/>
        <v>-0.83575026470363067</v>
      </c>
      <c r="AH2191" s="2">
        <f t="shared" ca="1" si="398"/>
        <v>-80.258581242322634</v>
      </c>
    </row>
    <row r="2192" spans="20:34" x14ac:dyDescent="0.25">
      <c r="T2192" s="3"/>
      <c r="X2192" s="4">
        <f t="shared" ca="1" si="399"/>
        <v>0.22007445618389956</v>
      </c>
      <c r="Y2192" s="4">
        <f t="shared" ca="1" si="399"/>
        <v>-0.25238051094114455</v>
      </c>
      <c r="Z2192" s="4">
        <f t="shared" ca="1" si="394"/>
        <v>-6.5897718000314548E-2</v>
      </c>
      <c r="AA2192" s="4">
        <f t="shared" ca="1" si="395"/>
        <v>0.31656725147648124</v>
      </c>
      <c r="AB2192" s="4">
        <f t="shared" ca="1" si="396"/>
        <v>-2.3703119145034354E-2</v>
      </c>
      <c r="AC2192" s="4">
        <f t="shared" ca="1" si="400"/>
        <v>0.86950948519870941</v>
      </c>
      <c r="AD2192" s="4">
        <f t="shared" ca="1" si="397"/>
        <v>0.76550645778722426</v>
      </c>
      <c r="AF2192" s="4">
        <f t="shared" ca="1" si="401"/>
        <v>0.2423342753291986</v>
      </c>
      <c r="AG2192" s="4">
        <f t="shared" ca="1" si="402"/>
        <v>-1.8144890775223788E-2</v>
      </c>
      <c r="AH2192" s="2">
        <f t="shared" ca="1" si="398"/>
        <v>-40.497023356364934</v>
      </c>
    </row>
    <row r="2193" spans="20:34" x14ac:dyDescent="0.25">
      <c r="T2193" s="3"/>
      <c r="X2193" s="4">
        <f t="shared" ca="1" si="399"/>
        <v>6.0943114428485032E-2</v>
      </c>
      <c r="Y2193" s="4">
        <f t="shared" ca="1" si="399"/>
        <v>0.6852902711626887</v>
      </c>
      <c r="Z2193" s="4">
        <f t="shared" ca="1" si="394"/>
        <v>0.58037641091714065</v>
      </c>
      <c r="AA2193" s="4">
        <f t="shared" ca="1" si="395"/>
        <v>0.10813829504903509</v>
      </c>
      <c r="AB2193" s="4">
        <f t="shared" ca="1" si="396"/>
        <v>0.85396316671647987</v>
      </c>
      <c r="AC2193" s="4">
        <f t="shared" ca="1" si="400"/>
        <v>0.41022655365078964</v>
      </c>
      <c r="AD2193" s="4">
        <f t="shared" ca="1" si="397"/>
        <v>1.1609630408555316</v>
      </c>
      <c r="AF2193" s="4">
        <f t="shared" ca="1" si="401"/>
        <v>0.12554456385306045</v>
      </c>
      <c r="AG2193" s="4">
        <f t="shared" ca="1" si="402"/>
        <v>0.99141967480978377</v>
      </c>
      <c r="AH2193" s="2">
        <f t="shared" ca="1" si="398"/>
        <v>79.064123923303669</v>
      </c>
    </row>
    <row r="2194" spans="20:34" x14ac:dyDescent="0.25">
      <c r="T2194" s="3"/>
      <c r="X2194" s="4">
        <f t="shared" ca="1" si="399"/>
        <v>-0.93036487961355219</v>
      </c>
      <c r="Y2194" s="4">
        <f t="shared" ca="1" si="399"/>
        <v>-0.17201860113034961</v>
      </c>
      <c r="Z2194" s="4">
        <f t="shared" ca="1" si="394"/>
        <v>-0.7035289610022436</v>
      </c>
      <c r="AA2194" s="4">
        <f t="shared" ca="1" si="395"/>
        <v>-1.1902689729166833</v>
      </c>
      <c r="AB2194" s="4">
        <f t="shared" ca="1" si="396"/>
        <v>-0.88963201797341618</v>
      </c>
      <c r="AC2194" s="4">
        <f t="shared" ca="1" si="400"/>
        <v>0.30855903981020771</v>
      </c>
      <c r="AD2194" s="4">
        <f t="shared" ca="1" si="397"/>
        <v>1.2830011156202918</v>
      </c>
      <c r="AF2194" s="4">
        <f t="shared" ca="1" si="401"/>
        <v>-1.5271164201403236</v>
      </c>
      <c r="AG2194" s="4">
        <f t="shared" ca="1" si="402"/>
        <v>-1.1413988715514245</v>
      </c>
      <c r="AH2194" s="2">
        <f t="shared" ca="1" si="398"/>
        <v>136.65965696474314</v>
      </c>
    </row>
    <row r="2195" spans="20:34" x14ac:dyDescent="0.25">
      <c r="T2195" s="3"/>
      <c r="X2195" s="4">
        <f t="shared" ca="1" si="399"/>
        <v>-0.91103881766665584</v>
      </c>
      <c r="Y2195" s="4">
        <f t="shared" ca="1" si="399"/>
        <v>-0.19711607103887885</v>
      </c>
      <c r="Z2195" s="4">
        <f t="shared" ca="1" si="394"/>
        <v>-0.71164192653123004</v>
      </c>
      <c r="AA2195" s="4">
        <f t="shared" ca="1" si="395"/>
        <v>-1.1649558518243279</v>
      </c>
      <c r="AB2195" s="4">
        <f t="shared" ca="1" si="396"/>
        <v>-0.90064975178720075</v>
      </c>
      <c r="AC2195" s="4">
        <f t="shared" ca="1" si="400"/>
        <v>0.46830886532461813</v>
      </c>
      <c r="AD2195" s="4">
        <f t="shared" ca="1" si="397"/>
        <v>1.1026947446847717</v>
      </c>
      <c r="AF2195" s="4">
        <f t="shared" ca="1" si="401"/>
        <v>-1.2845906955964581</v>
      </c>
      <c r="AG2195" s="4">
        <f t="shared" ca="1" si="402"/>
        <v>-0.99314174809739031</v>
      </c>
      <c r="AH2195" s="2">
        <f t="shared" ca="1" si="398"/>
        <v>110.83768474216367</v>
      </c>
    </row>
    <row r="2196" spans="20:34" x14ac:dyDescent="0.25">
      <c r="T2196" s="3"/>
      <c r="X2196" s="4">
        <f t="shared" ca="1" si="399"/>
        <v>-1.3817605931143708</v>
      </c>
      <c r="Y2196" s="4">
        <f t="shared" ca="1" si="399"/>
        <v>0.13627741912547361</v>
      </c>
      <c r="Z2196" s="4">
        <f t="shared" ca="1" si="394"/>
        <v>-0.73432606469956152</v>
      </c>
      <c r="AA2196" s="4">
        <f t="shared" ca="1" si="395"/>
        <v>-1.7815034617542465</v>
      </c>
      <c r="AB2196" s="4">
        <f t="shared" ca="1" si="396"/>
        <v>-0.93145572467600846</v>
      </c>
      <c r="AC2196" s="4">
        <f t="shared" ca="1" si="400"/>
        <v>0.54074303390355338</v>
      </c>
      <c r="AD2196" s="4">
        <f t="shared" ca="1" si="397"/>
        <v>1.0371898018877876</v>
      </c>
      <c r="AF2196" s="4">
        <f t="shared" ca="1" si="401"/>
        <v>-1.8477572225592946</v>
      </c>
      <c r="AG2196" s="4">
        <f t="shared" ca="1" si="402"/>
        <v>-0.96609637854395491</v>
      </c>
      <c r="AH2196" s="2">
        <f t="shared" ca="1" si="398"/>
        <v>208.40805744692443</v>
      </c>
    </row>
    <row r="2197" spans="20:34" x14ac:dyDescent="0.25">
      <c r="T2197" s="3"/>
      <c r="X2197" s="4">
        <f t="shared" ca="1" si="399"/>
        <v>0.45604419675482799</v>
      </c>
      <c r="Y2197" s="4">
        <f t="shared" ca="1" si="399"/>
        <v>-0.6391083041816128</v>
      </c>
      <c r="Z2197" s="4">
        <f t="shared" ca="1" si="394"/>
        <v>-0.22860133442996261</v>
      </c>
      <c r="AA2197" s="4">
        <f t="shared" ca="1" si="395"/>
        <v>0.62563852702223866</v>
      </c>
      <c r="AB2197" s="4">
        <f t="shared" ca="1" si="396"/>
        <v>-0.24466118065252909</v>
      </c>
      <c r="AC2197" s="4">
        <f t="shared" ca="1" si="400"/>
        <v>0.73666602569130546</v>
      </c>
      <c r="AD2197" s="4">
        <f t="shared" ca="1" si="397"/>
        <v>0.87879171505411124</v>
      </c>
      <c r="AF2197" s="4">
        <f t="shared" ca="1" si="401"/>
        <v>0.54980595416580103</v>
      </c>
      <c r="AG2197" s="4">
        <f t="shared" ca="1" si="402"/>
        <v>-0.21500621855279978</v>
      </c>
      <c r="AH2197" s="2">
        <f t="shared" ca="1" si="398"/>
        <v>-108.82807396072394</v>
      </c>
    </row>
    <row r="2198" spans="20:34" x14ac:dyDescent="0.25">
      <c r="T2198" s="3"/>
      <c r="X2198" s="4">
        <f t="shared" ca="1" si="399"/>
        <v>0.91004266510217013</v>
      </c>
      <c r="Y2198" s="4">
        <f t="shared" ca="1" si="399"/>
        <v>0.84836931467682286</v>
      </c>
      <c r="Z2198" s="4">
        <f t="shared" ca="1" si="394"/>
        <v>1.2272778982423258</v>
      </c>
      <c r="AA2198" s="4">
        <f t="shared" ca="1" si="395"/>
        <v>1.2202820833037953</v>
      </c>
      <c r="AB2198" s="4">
        <f t="shared" ca="1" si="396"/>
        <v>1.7324814305529421</v>
      </c>
      <c r="AC2198" s="4">
        <f t="shared" ca="1" si="400"/>
        <v>0.67588838578776322</v>
      </c>
      <c r="AD2198" s="4">
        <f t="shared" ca="1" si="397"/>
        <v>0.9267906463068819</v>
      </c>
      <c r="AF2198" s="4">
        <f t="shared" ca="1" si="401"/>
        <v>1.1309460206618327</v>
      </c>
      <c r="AG2198" s="4">
        <f t="shared" ca="1" si="402"/>
        <v>1.6056475847368326</v>
      </c>
      <c r="AH2198" s="2">
        <f t="shared" ca="1" si="398"/>
        <v>-17.383637185966109</v>
      </c>
    </row>
    <row r="2199" spans="20:34" x14ac:dyDescent="0.25">
      <c r="T2199" s="3"/>
      <c r="X2199" s="4">
        <f t="shared" ca="1" si="399"/>
        <v>0.76573790538433506</v>
      </c>
      <c r="Y2199" s="4">
        <f t="shared" ca="1" si="399"/>
        <v>-0.25801541504689979</v>
      </c>
      <c r="Z2199" s="4">
        <f t="shared" ca="1" si="394"/>
        <v>0.26228415188292264</v>
      </c>
      <c r="AA2199" s="4">
        <f t="shared" ca="1" si="395"/>
        <v>1.0312728652345438</v>
      </c>
      <c r="AB2199" s="4">
        <f t="shared" ca="1" si="396"/>
        <v>0.42198107265447438</v>
      </c>
      <c r="AC2199" s="4">
        <f t="shared" ca="1" si="400"/>
        <v>0.68973299417121925</v>
      </c>
      <c r="AD2199" s="4">
        <f t="shared" ca="1" si="397"/>
        <v>0.91587074484499442</v>
      </c>
      <c r="AF2199" s="4">
        <f t="shared" ca="1" si="401"/>
        <v>0.94451264722079309</v>
      </c>
      <c r="AG2199" s="4">
        <f t="shared" ca="1" si="402"/>
        <v>0.38648011932254317</v>
      </c>
      <c r="AH2199" s="2">
        <f t="shared" ca="1" si="398"/>
        <v>-110.41608960442045</v>
      </c>
    </row>
    <row r="2200" spans="20:34" x14ac:dyDescent="0.25">
      <c r="T2200" s="3"/>
      <c r="X2200" s="4">
        <f t="shared" ca="1" si="399"/>
        <v>-0.26032439274848596</v>
      </c>
      <c r="Y2200" s="4">
        <f t="shared" ca="1" si="399"/>
        <v>-0.28881688595103489</v>
      </c>
      <c r="Z2200" s="4">
        <f t="shared" ca="1" si="394"/>
        <v>-0.38764239856752664</v>
      </c>
      <c r="AA2200" s="4">
        <f t="shared" ca="1" si="395"/>
        <v>-0.31265531176830158</v>
      </c>
      <c r="AB2200" s="4">
        <f t="shared" ca="1" si="396"/>
        <v>-0.46064534869417917</v>
      </c>
      <c r="AC2200" s="4">
        <f t="shared" ca="1" si="400"/>
        <v>0.85912927643282433</v>
      </c>
      <c r="AD2200" s="4">
        <f t="shared" ca="1" si="397"/>
        <v>0.77538055869430511</v>
      </c>
      <c r="AF2200" s="4">
        <f t="shared" ca="1" si="401"/>
        <v>-0.24242685031764782</v>
      </c>
      <c r="AG2200" s="4">
        <f t="shared" ca="1" si="402"/>
        <v>-0.35717544783042565</v>
      </c>
      <c r="AH2200" s="2">
        <f t="shared" ca="1" si="398"/>
        <v>3.28359489739114</v>
      </c>
    </row>
    <row r="2201" spans="20:34" x14ac:dyDescent="0.25">
      <c r="T2201" s="3"/>
      <c r="X2201" s="4">
        <f t="shared" ca="1" si="399"/>
        <v>-0.18537967807322325</v>
      </c>
      <c r="Y2201" s="4">
        <f t="shared" ca="1" si="399"/>
        <v>0.5950947896243084</v>
      </c>
      <c r="Z2201" s="4">
        <f t="shared" ca="1" si="394"/>
        <v>0.35871530233021259</v>
      </c>
      <c r="AA2201" s="4">
        <f t="shared" ca="1" si="395"/>
        <v>-0.21449332496417653</v>
      </c>
      <c r="AB2201" s="4">
        <f t="shared" ca="1" si="396"/>
        <v>0.55293845724944968</v>
      </c>
      <c r="AC2201" s="4">
        <f t="shared" ca="1" si="400"/>
        <v>0.30904945074460399</v>
      </c>
      <c r="AD2201" s="4">
        <f t="shared" ca="1" si="397"/>
        <v>1.282326773430527</v>
      </c>
      <c r="AF2201" s="4">
        <f t="shared" ca="1" si="401"/>
        <v>-0.275050533323698</v>
      </c>
      <c r="AG2201" s="4">
        <f t="shared" ca="1" si="402"/>
        <v>0.70904778779034017</v>
      </c>
      <c r="AH2201" s="2">
        <f t="shared" ca="1" si="398"/>
        <v>115.17761434297881</v>
      </c>
    </row>
    <row r="2202" spans="20:34" x14ac:dyDescent="0.25">
      <c r="T2202" s="3"/>
      <c r="X2202" s="4">
        <f t="shared" ca="1" si="399"/>
        <v>-0.11603296193653009</v>
      </c>
      <c r="Y2202" s="4">
        <f t="shared" ca="1" si="399"/>
        <v>0.52840753108302019</v>
      </c>
      <c r="Z2202" s="4">
        <f t="shared" ca="1" si="394"/>
        <v>0.3481281501302409</v>
      </c>
      <c r="AA2202" s="4">
        <f t="shared" ca="1" si="395"/>
        <v>-0.1236635517931758</v>
      </c>
      <c r="AB2202" s="4">
        <f t="shared" ca="1" si="396"/>
        <v>0.5385606783264959</v>
      </c>
      <c r="AC2202" s="4">
        <f t="shared" ca="1" si="400"/>
        <v>0.96936170606715022</v>
      </c>
      <c r="AD2202" s="4">
        <f t="shared" ca="1" si="397"/>
        <v>0.6352080353715045</v>
      </c>
      <c r="AF2202" s="4">
        <f t="shared" ca="1" si="401"/>
        <v>-7.8552081781605498E-2</v>
      </c>
      <c r="AG2202" s="4">
        <f t="shared" ca="1" si="402"/>
        <v>0.34209807040811824</v>
      </c>
      <c r="AH2202" s="2">
        <f t="shared" ca="1" si="398"/>
        <v>46.813767939405352</v>
      </c>
    </row>
    <row r="2203" spans="20:34" x14ac:dyDescent="0.25">
      <c r="T2203" s="3"/>
      <c r="X2203" s="4">
        <f t="shared" ca="1" si="399"/>
        <v>0.13167808606103876</v>
      </c>
      <c r="Y2203" s="4">
        <f t="shared" ca="1" si="399"/>
        <v>0.61164403245461652</v>
      </c>
      <c r="Z2203" s="4">
        <f t="shared" ca="1" si="394"/>
        <v>0.5651192422038287</v>
      </c>
      <c r="AA2203" s="4">
        <f t="shared" ca="1" si="395"/>
        <v>0.20078639414543153</v>
      </c>
      <c r="AB2203" s="4">
        <f t="shared" ca="1" si="396"/>
        <v>0.83324331735502521</v>
      </c>
      <c r="AC2203" s="4">
        <f t="shared" ca="1" si="400"/>
        <v>0.80191629227802708</v>
      </c>
      <c r="AD2203" s="4">
        <f t="shared" ca="1" si="397"/>
        <v>0.82578497755147107</v>
      </c>
      <c r="AF2203" s="4">
        <f t="shared" ca="1" si="401"/>
        <v>0.16580638798202599</v>
      </c>
      <c r="AG2203" s="4">
        <f t="shared" ca="1" si="402"/>
        <v>0.68807981411693275</v>
      </c>
      <c r="AH2203" s="2">
        <f t="shared" ca="1" si="398"/>
        <v>42.308455729475554</v>
      </c>
    </row>
    <row r="2204" spans="20:34" x14ac:dyDescent="0.25">
      <c r="T2204" s="3"/>
      <c r="X2204" s="4">
        <f t="shared" ca="1" si="399"/>
        <v>0.24253524274267393</v>
      </c>
      <c r="Y2204" s="4">
        <f t="shared" ca="1" si="399"/>
        <v>-0.90194405188644211</v>
      </c>
      <c r="Z2204" s="4">
        <f t="shared" ca="1" si="394"/>
        <v>-0.56710895607388756</v>
      </c>
      <c r="AA2204" s="4">
        <f t="shared" ca="1" si="395"/>
        <v>0.34598620974920413</v>
      </c>
      <c r="AB2204" s="4">
        <f t="shared" ca="1" si="396"/>
        <v>-0.7043681590545452</v>
      </c>
      <c r="AC2204" s="4">
        <f t="shared" ca="1" si="400"/>
        <v>0.603996107650977</v>
      </c>
      <c r="AD2204" s="4">
        <f t="shared" ca="1" si="397"/>
        <v>0.98426500680749662</v>
      </c>
      <c r="AF2204" s="4">
        <f t="shared" ca="1" si="401"/>
        <v>0.34054211909410037</v>
      </c>
      <c r="AG2204" s="4">
        <f t="shared" ca="1" si="402"/>
        <v>-0.69328493086680576</v>
      </c>
      <c r="AH2204" s="2">
        <f t="shared" ca="1" si="398"/>
        <v>-123.60123576184469</v>
      </c>
    </row>
    <row r="2205" spans="20:34" x14ac:dyDescent="0.25">
      <c r="T2205" s="3"/>
      <c r="X2205" s="4">
        <f t="shared" ca="1" si="399"/>
        <v>-2.2372882203421329</v>
      </c>
      <c r="Y2205" s="4">
        <f t="shared" ca="1" si="399"/>
        <v>3.352203211163244E-2</v>
      </c>
      <c r="Z2205" s="4">
        <f t="shared" ca="1" si="394"/>
        <v>-1.3373281698533679</v>
      </c>
      <c r="AA2205" s="4">
        <f t="shared" ca="1" si="395"/>
        <v>-2.9020666931760304</v>
      </c>
      <c r="AB2205" s="4">
        <f t="shared" ca="1" si="396"/>
        <v>-1.7503568601485249</v>
      </c>
      <c r="AC2205" s="4">
        <f t="shared" ca="1" si="400"/>
        <v>0.94124922635476838</v>
      </c>
      <c r="AD2205" s="4">
        <f t="shared" ca="1" si="397"/>
        <v>0.68352491360764667</v>
      </c>
      <c r="AF2205" s="4">
        <f t="shared" ca="1" si="401"/>
        <v>-1.9836348857367749</v>
      </c>
      <c r="AG2205" s="4">
        <f t="shared" ca="1" si="402"/>
        <v>-1.1964125216155721</v>
      </c>
      <c r="AH2205" s="2">
        <f t="shared" ca="1" si="398"/>
        <v>208.51727218146425</v>
      </c>
    </row>
    <row r="2206" spans="20:34" x14ac:dyDescent="0.25">
      <c r="T2206" s="3"/>
      <c r="X2206" s="4">
        <f t="shared" ca="1" si="399"/>
        <v>2.179987806989788</v>
      </c>
      <c r="Y2206" s="4">
        <f t="shared" ca="1" si="399"/>
        <v>-0.9797604653131613</v>
      </c>
      <c r="Z2206" s="4">
        <f t="shared" ca="1" si="394"/>
        <v>0.55232090538247147</v>
      </c>
      <c r="AA2206" s="4">
        <f t="shared" ca="1" si="395"/>
        <v>2.8836460550006837</v>
      </c>
      <c r="AB2206" s="4">
        <f t="shared" ca="1" si="396"/>
        <v>0.81586266069463775</v>
      </c>
      <c r="AC2206" s="4">
        <f t="shared" ca="1" si="400"/>
        <v>0.57316737746305602</v>
      </c>
      <c r="AD2206" s="4">
        <f t="shared" ca="1" si="397"/>
        <v>1.0096800810121345</v>
      </c>
      <c r="AF2206" s="4">
        <f t="shared" ca="1" si="401"/>
        <v>2.9115599824234124</v>
      </c>
      <c r="AG2206" s="4">
        <f t="shared" ca="1" si="402"/>
        <v>0.8237602773449374</v>
      </c>
      <c r="AH2206" s="2">
        <f t="shared" ca="1" si="398"/>
        <v>-362.64463429650777</v>
      </c>
    </row>
    <row r="2207" spans="20:34" x14ac:dyDescent="0.25">
      <c r="T2207" s="3"/>
      <c r="X2207" s="4">
        <f t="shared" ca="1" si="399"/>
        <v>0.14098865797601434</v>
      </c>
      <c r="Y2207" s="4">
        <f t="shared" ca="1" si="399"/>
        <v>-0.42223406117635454</v>
      </c>
      <c r="Z2207" s="4">
        <f t="shared" ca="1" si="394"/>
        <v>-0.24875173879859225</v>
      </c>
      <c r="AA2207" s="4">
        <f t="shared" ca="1" si="395"/>
        <v>0.2129813066408201</v>
      </c>
      <c r="AB2207" s="4">
        <f t="shared" ca="1" si="396"/>
        <v>-0.27202624103402184</v>
      </c>
      <c r="AC2207" s="4">
        <f t="shared" ca="1" si="400"/>
        <v>0.57685372355248421</v>
      </c>
      <c r="AD2207" s="4">
        <f t="shared" ca="1" si="397"/>
        <v>1.0066068276063094</v>
      </c>
      <c r="AF2207" s="4">
        <f t="shared" ca="1" si="401"/>
        <v>0.21438843741716251</v>
      </c>
      <c r="AG2207" s="4">
        <f t="shared" ca="1" si="402"/>
        <v>-0.27382347151292596</v>
      </c>
      <c r="AH2207" s="2">
        <f t="shared" ca="1" si="398"/>
        <v>-61.619486505246186</v>
      </c>
    </row>
    <row r="2208" spans="20:34" x14ac:dyDescent="0.25">
      <c r="T2208" s="3"/>
      <c r="X2208" s="4">
        <f t="shared" ca="1" si="399"/>
        <v>-0.43983557175028165</v>
      </c>
      <c r="Y2208" s="4">
        <f t="shared" ca="1" si="399"/>
        <v>-1.2412834623701618</v>
      </c>
      <c r="Z2208" s="4">
        <f t="shared" ca="1" si="394"/>
        <v>-1.2520890719483946</v>
      </c>
      <c r="AA2208" s="4">
        <f t="shared" ca="1" si="395"/>
        <v>-0.5477776157322326</v>
      </c>
      <c r="AB2208" s="4">
        <f t="shared" ca="1" si="396"/>
        <v>-1.6345987334945038</v>
      </c>
      <c r="AC2208" s="4">
        <f t="shared" ca="1" si="400"/>
        <v>2.2054055387458638E-2</v>
      </c>
      <c r="AD2208" s="4">
        <f t="shared" ca="1" si="397"/>
        <v>2.5510336437807757</v>
      </c>
      <c r="AF2208" s="4">
        <f t="shared" ca="1" si="401"/>
        <v>-1.3973991270429429</v>
      </c>
      <c r="AG2208" s="4">
        <f t="shared" ca="1" si="402"/>
        <v>-4.1699163632259255</v>
      </c>
      <c r="AH2208" s="2">
        <f t="shared" ca="1" si="398"/>
        <v>-187.97158088394235</v>
      </c>
    </row>
    <row r="2209" spans="20:34" x14ac:dyDescent="0.25">
      <c r="T2209" s="3"/>
      <c r="X2209" s="4">
        <f t="shared" ca="1" si="399"/>
        <v>0.91826590872592895</v>
      </c>
      <c r="Y2209" s="4">
        <f t="shared" ca="1" si="399"/>
        <v>0.79086822423264158</v>
      </c>
      <c r="Z2209" s="4">
        <f t="shared" ca="1" si="394"/>
        <v>1.186710315555739</v>
      </c>
      <c r="AA2209" s="4">
        <f t="shared" ca="1" si="395"/>
        <v>1.2310528219153194</v>
      </c>
      <c r="AB2209" s="4">
        <f t="shared" ca="1" si="396"/>
        <v>1.6773890200265351</v>
      </c>
      <c r="AC2209" s="4">
        <f t="shared" ca="1" si="400"/>
        <v>0.89022151911614145</v>
      </c>
      <c r="AD2209" s="4">
        <f t="shared" ca="1" si="397"/>
        <v>0.74476963045348477</v>
      </c>
      <c r="AF2209" s="4">
        <f t="shared" ca="1" si="401"/>
        <v>0.91685075524659199</v>
      </c>
      <c r="AG2209" s="4">
        <f t="shared" ca="1" si="402"/>
        <v>1.2492684005718955</v>
      </c>
      <c r="AH2209" s="2">
        <f t="shared" ca="1" si="398"/>
        <v>-19.836523044811656</v>
      </c>
    </row>
    <row r="2210" spans="20:34" x14ac:dyDescent="0.25">
      <c r="T2210" s="3"/>
      <c r="X2210" s="4">
        <f t="shared" ca="1" si="399"/>
        <v>-2.144173376837433E-2</v>
      </c>
      <c r="Y2210" s="4">
        <f t="shared" ca="1" si="399"/>
        <v>-0.73938981069530507</v>
      </c>
      <c r="Z2210" s="4">
        <f t="shared" ca="1" si="394"/>
        <v>-0.59917976113355054</v>
      </c>
      <c r="AA2210" s="4">
        <f t="shared" ca="1" si="395"/>
        <v>2.31280970705669E-4</v>
      </c>
      <c r="AB2210" s="4">
        <f t="shared" ca="1" si="396"/>
        <v>-0.74792160348601511</v>
      </c>
      <c r="AC2210" s="4">
        <f t="shared" ca="1" si="400"/>
        <v>0.47234719658734925</v>
      </c>
      <c r="AD2210" s="4">
        <f t="shared" ca="1" si="397"/>
        <v>1.0988600718689434</v>
      </c>
      <c r="AF2210" s="4">
        <f t="shared" ca="1" si="401"/>
        <v>2.5414542409155045E-4</v>
      </c>
      <c r="AG2210" s="4">
        <f t="shared" ca="1" si="402"/>
        <v>-0.82186118695897792</v>
      </c>
      <c r="AH2210" s="2">
        <f t="shared" ca="1" si="398"/>
        <v>-82.226845430806861</v>
      </c>
    </row>
    <row r="2211" spans="20:34" x14ac:dyDescent="0.25">
      <c r="T2211" s="3"/>
      <c r="X2211" s="4">
        <f t="shared" ca="1" si="399"/>
        <v>-0.10545073736868364</v>
      </c>
      <c r="Y2211" s="4">
        <f t="shared" ca="1" si="399"/>
        <v>0.61224645494126939</v>
      </c>
      <c r="Z2211" s="4">
        <f t="shared" ca="1" si="394"/>
        <v>0.42103775615477185</v>
      </c>
      <c r="AA2211" s="4">
        <f t="shared" ca="1" si="395"/>
        <v>-0.10980303884188557</v>
      </c>
      <c r="AB2211" s="4">
        <f t="shared" ca="1" si="396"/>
        <v>0.63757485862544061</v>
      </c>
      <c r="AC2211" s="4">
        <f t="shared" ca="1" si="400"/>
        <v>0.22200782834127697</v>
      </c>
      <c r="AD2211" s="4">
        <f t="shared" ca="1" si="397"/>
        <v>1.4227492931250261</v>
      </c>
      <c r="AF2211" s="4">
        <f t="shared" ca="1" si="401"/>
        <v>-0.15622219589527248</v>
      </c>
      <c r="AG2211" s="4">
        <f t="shared" ca="1" si="402"/>
        <v>0.907109179423634</v>
      </c>
      <c r="AH2211" s="2">
        <f t="shared" ca="1" si="398"/>
        <v>115.80873515895337</v>
      </c>
    </row>
    <row r="2212" spans="20:34" x14ac:dyDescent="0.25">
      <c r="T2212" s="3"/>
      <c r="X2212" s="4">
        <f t="shared" ca="1" si="399"/>
        <v>2.4098624247662999</v>
      </c>
      <c r="Y2212" s="4">
        <f t="shared" ca="1" si="399"/>
        <v>0.88607452537475306</v>
      </c>
      <c r="Z2212" s="4">
        <f t="shared" ca="1" si="394"/>
        <v>2.1714901070845727</v>
      </c>
      <c r="AA2212" s="4">
        <f t="shared" ca="1" si="395"/>
        <v>3.184733987546104</v>
      </c>
      <c r="AB2212" s="4">
        <f t="shared" ca="1" si="396"/>
        <v>3.0147596238449972</v>
      </c>
      <c r="AC2212" s="4">
        <f t="shared" ca="1" si="400"/>
        <v>0.530295041941093</v>
      </c>
      <c r="AD2212" s="4">
        <f t="shared" ca="1" si="397"/>
        <v>1.0462597772714535</v>
      </c>
      <c r="AF2212" s="4">
        <f t="shared" ca="1" si="401"/>
        <v>3.3320590724788146</v>
      </c>
      <c r="AG2212" s="4">
        <f t="shared" ca="1" si="402"/>
        <v>3.1542217325710378</v>
      </c>
      <c r="AH2212" s="2">
        <f t="shared" ca="1" si="398"/>
        <v>-190.37703095740244</v>
      </c>
    </row>
    <row r="2213" spans="20:34" x14ac:dyDescent="0.25">
      <c r="T2213" s="3"/>
      <c r="X2213" s="4">
        <f t="shared" ca="1" si="399"/>
        <v>0.68109377323747489</v>
      </c>
      <c r="Y2213" s="4">
        <f t="shared" ca="1" si="399"/>
        <v>0.27761570528566953</v>
      </c>
      <c r="Z2213" s="4">
        <f t="shared" ca="1" si="394"/>
        <v>0.63527371454212522</v>
      </c>
      <c r="AA2213" s="4">
        <f t="shared" ca="1" si="395"/>
        <v>0.92040665914050368</v>
      </c>
      <c r="AB2213" s="4">
        <f t="shared" ca="1" si="396"/>
        <v>0.92851591518725451</v>
      </c>
      <c r="AC2213" s="4">
        <f t="shared" ca="1" si="400"/>
        <v>8.6424743613644606E-2</v>
      </c>
      <c r="AD2213" s="4">
        <f t="shared" ca="1" si="397"/>
        <v>1.8411813854464061</v>
      </c>
      <c r="AF2213" s="4">
        <f t="shared" ca="1" si="401"/>
        <v>1.6946356078504106</v>
      </c>
      <c r="AG2213" s="4">
        <f t="shared" ca="1" si="402"/>
        <v>1.709566219133507</v>
      </c>
      <c r="AH2213" s="2">
        <f t="shared" ca="1" si="398"/>
        <v>-93.254620919534773</v>
      </c>
    </row>
    <row r="2214" spans="20:34" x14ac:dyDescent="0.25">
      <c r="T2214" s="3"/>
      <c r="X2214" s="4">
        <f t="shared" ca="1" si="399"/>
        <v>-1.7218168341081908E-2</v>
      </c>
      <c r="Y2214" s="4">
        <f t="shared" ca="1" si="399"/>
        <v>-0.96731082315736128</v>
      </c>
      <c r="Z2214" s="4">
        <f t="shared" ca="1" si="394"/>
        <v>-0.7772761489408383</v>
      </c>
      <c r="AA2214" s="4">
        <f t="shared" ca="1" si="395"/>
        <v>5.7632731270129099E-3</v>
      </c>
      <c r="AB2214" s="4">
        <f t="shared" ca="1" si="396"/>
        <v>-0.9897836682324419</v>
      </c>
      <c r="AC2214" s="4">
        <f t="shared" ca="1" si="400"/>
        <v>0.12995952897382024</v>
      </c>
      <c r="AD2214" s="4">
        <f t="shared" ca="1" si="397"/>
        <v>1.6552690988290952</v>
      </c>
      <c r="AF2214" s="4">
        <f t="shared" ca="1" si="401"/>
        <v>9.5397679152566008E-3</v>
      </c>
      <c r="AG2214" s="4">
        <f t="shared" ca="1" si="402"/>
        <v>-1.6383583205508703</v>
      </c>
      <c r="AH2214" s="2">
        <f t="shared" ca="1" si="398"/>
        <v>-165.36434825651941</v>
      </c>
    </row>
    <row r="2215" spans="20:34" x14ac:dyDescent="0.25">
      <c r="T2215" s="3"/>
      <c r="X2215" s="4">
        <f t="shared" ca="1" si="399"/>
        <v>-0.42905910906604011</v>
      </c>
      <c r="Y2215" s="4">
        <f t="shared" ca="1" si="399"/>
        <v>-0.23663531004160795</v>
      </c>
      <c r="Z2215" s="4">
        <f t="shared" ca="1" si="394"/>
        <v>-0.44914292765982677</v>
      </c>
      <c r="AA2215" s="4">
        <f t="shared" ca="1" si="395"/>
        <v>-0.53366269125237686</v>
      </c>
      <c r="AB2215" s="4">
        <f t="shared" ca="1" si="396"/>
        <v>-0.54416554319333299</v>
      </c>
      <c r="AC2215" s="4">
        <f t="shared" ca="1" si="400"/>
        <v>0.10703378251047824</v>
      </c>
      <c r="AD2215" s="4">
        <f t="shared" ca="1" si="397"/>
        <v>1.7425592599487736</v>
      </c>
      <c r="AF2215" s="4">
        <f t="shared" ca="1" si="401"/>
        <v>-0.92993886433101269</v>
      </c>
      <c r="AG2215" s="4">
        <f t="shared" ca="1" si="402"/>
        <v>-0.94824070623659673</v>
      </c>
      <c r="AH2215" s="2">
        <f t="shared" ca="1" si="398"/>
        <v>56.445980524772949</v>
      </c>
    </row>
    <row r="2216" spans="20:34" x14ac:dyDescent="0.25">
      <c r="T2216" s="3"/>
      <c r="X2216" s="4">
        <f t="shared" ca="1" si="399"/>
        <v>-0.27126823197025374</v>
      </c>
      <c r="Y2216" s="4">
        <f t="shared" ca="1" si="399"/>
        <v>-2.1641182729515349</v>
      </c>
      <c r="Z2216" s="4">
        <f t="shared" ca="1" si="394"/>
        <v>-1.8808504497163712</v>
      </c>
      <c r="AA2216" s="4">
        <f t="shared" ca="1" si="395"/>
        <v>-0.32698946469594253</v>
      </c>
      <c r="AB2216" s="4">
        <f t="shared" ca="1" si="396"/>
        <v>-2.4884819982372153</v>
      </c>
      <c r="AC2216" s="4">
        <f t="shared" ca="1" si="400"/>
        <v>0.12706795837130758</v>
      </c>
      <c r="AD2216" s="4">
        <f t="shared" ca="1" si="397"/>
        <v>1.6652910219031627</v>
      </c>
      <c r="AF2216" s="4">
        <f t="shared" ca="1" si="401"/>
        <v>-0.54453261981507428</v>
      </c>
      <c r="AG2216" s="4">
        <f t="shared" ca="1" si="402"/>
        <v>-4.1440467298320769</v>
      </c>
      <c r="AH2216" s="2">
        <f t="shared" ca="1" si="398"/>
        <v>-326.37425112750725</v>
      </c>
    </row>
    <row r="2217" spans="20:34" x14ac:dyDescent="0.25">
      <c r="T2217" s="3"/>
      <c r="X2217" s="4">
        <f t="shared" ca="1" si="399"/>
        <v>1.0507176532608851</v>
      </c>
      <c r="Y2217" s="4">
        <f t="shared" ca="1" si="399"/>
        <v>-0.2892853974915115</v>
      </c>
      <c r="Z2217" s="4">
        <f t="shared" ca="1" si="394"/>
        <v>0.41122669909853748</v>
      </c>
      <c r="AA2217" s="4">
        <f t="shared" ca="1" si="395"/>
        <v>1.4045370556676329</v>
      </c>
      <c r="AB2217" s="4">
        <f t="shared" ca="1" si="396"/>
        <v>0.62425104815302668</v>
      </c>
      <c r="AC2217" s="4">
        <f t="shared" ca="1" si="400"/>
        <v>1.614525286060986E-2</v>
      </c>
      <c r="AD2217" s="4">
        <f t="shared" ca="1" si="397"/>
        <v>2.7371707814140316</v>
      </c>
      <c r="AF2217" s="4">
        <f t="shared" ca="1" si="401"/>
        <v>3.8444577901867381</v>
      </c>
      <c r="AG2217" s="4">
        <f t="shared" ca="1" si="402"/>
        <v>1.7086817292715484</v>
      </c>
      <c r="AH2217" s="2">
        <f t="shared" ca="1" si="398"/>
        <v>-407.82941412904529</v>
      </c>
    </row>
    <row r="2218" spans="20:34" x14ac:dyDescent="0.25">
      <c r="T2218" s="3"/>
      <c r="X2218" s="4">
        <f t="shared" ca="1" si="399"/>
        <v>-0.39131808934859824</v>
      </c>
      <c r="Y2218" s="4">
        <f t="shared" ca="1" si="399"/>
        <v>-9.9439382486823782E-2</v>
      </c>
      <c r="Z2218" s="4">
        <f t="shared" ca="1" si="394"/>
        <v>-0.31738104316427057</v>
      </c>
      <c r="AA2218" s="4">
        <f t="shared" ca="1" si="395"/>
        <v>-0.48422980601783494</v>
      </c>
      <c r="AB2218" s="4">
        <f t="shared" ca="1" si="396"/>
        <v>-0.3652275993566565</v>
      </c>
      <c r="AC2218" s="4">
        <f t="shared" ca="1" si="400"/>
        <v>0.37498068556814734</v>
      </c>
      <c r="AD2218" s="4">
        <f t="shared" ca="1" si="397"/>
        <v>1.1997954634609254</v>
      </c>
      <c r="AF2218" s="4">
        <f t="shared" ca="1" si="401"/>
        <v>-0.58097672453276228</v>
      </c>
      <c r="AG2218" s="4">
        <f t="shared" ca="1" si="402"/>
        <v>-0.43819841683884087</v>
      </c>
      <c r="AH2218" s="2">
        <f t="shared" ca="1" si="398"/>
        <v>50.157292429841618</v>
      </c>
    </row>
    <row r="2219" spans="20:34" x14ac:dyDescent="0.25">
      <c r="T2219" s="3"/>
      <c r="X2219" s="4">
        <f t="shared" ca="1" si="399"/>
        <v>0.13033986578433346</v>
      </c>
      <c r="Y2219" s="4">
        <f t="shared" ca="1" si="399"/>
        <v>3.6201057955115766E-2</v>
      </c>
      <c r="Z2219" s="4">
        <f t="shared" ca="1" si="394"/>
        <v>0.1081543800242763</v>
      </c>
      <c r="AA2219" s="4">
        <f t="shared" ca="1" si="395"/>
        <v>0.19903360394918951</v>
      </c>
      <c r="AB2219" s="4">
        <f t="shared" ca="1" si="396"/>
        <v>0.21266663725466509</v>
      </c>
      <c r="AC2219" s="4">
        <f t="shared" ca="1" si="400"/>
        <v>0.24362102642298078</v>
      </c>
      <c r="AD2219" s="4">
        <f t="shared" ca="1" si="397"/>
        <v>1.3832326826742283</v>
      </c>
      <c r="AF2219" s="4">
        <f t="shared" ca="1" si="401"/>
        <v>0.2753097859329573</v>
      </c>
      <c r="AG2219" s="4">
        <f t="shared" ca="1" si="402"/>
        <v>0.29416744316507737</v>
      </c>
      <c r="AH2219" s="2">
        <f t="shared" ca="1" si="398"/>
        <v>-14.506091081516388</v>
      </c>
    </row>
    <row r="2220" spans="20:34" x14ac:dyDescent="0.25">
      <c r="T2220" s="3"/>
      <c r="X2220" s="4">
        <f t="shared" ca="1" si="399"/>
        <v>-0.82305501445176776</v>
      </c>
      <c r="Y2220" s="4">
        <f t="shared" ca="1" si="399"/>
        <v>-0.3390436220609262</v>
      </c>
      <c r="Z2220" s="4">
        <f t="shared" ca="1" si="394"/>
        <v>-0.77050987397257265</v>
      </c>
      <c r="AA2220" s="4">
        <f t="shared" ca="1" si="395"/>
        <v>-1.0497153713237422</v>
      </c>
      <c r="AB2220" s="4">
        <f t="shared" ca="1" si="396"/>
        <v>-0.98059479441745134</v>
      </c>
      <c r="AC2220" s="4">
        <f t="shared" ca="1" si="400"/>
        <v>0.28422863909225005</v>
      </c>
      <c r="AD2220" s="4">
        <f t="shared" ca="1" si="397"/>
        <v>1.3178444880274205</v>
      </c>
      <c r="AF2220" s="4">
        <f t="shared" ca="1" si="401"/>
        <v>-1.3833616160966506</v>
      </c>
      <c r="AG2220" s="4">
        <f t="shared" ca="1" si="402"/>
        <v>-1.2922714448114199</v>
      </c>
      <c r="AH2220" s="2">
        <f t="shared" ca="1" si="398"/>
        <v>97.4413531465907</v>
      </c>
    </row>
    <row r="2221" spans="20:34" x14ac:dyDescent="0.25">
      <c r="T2221" s="3"/>
      <c r="X2221" s="4">
        <f t="shared" ca="1" si="399"/>
        <v>-0.39369670329681999</v>
      </c>
      <c r="Y2221" s="4">
        <f t="shared" ca="1" si="399"/>
        <v>-0.98431873258066982</v>
      </c>
      <c r="Z2221" s="4">
        <f t="shared" ca="1" si="394"/>
        <v>-1.0202678978423676</v>
      </c>
      <c r="AA2221" s="4">
        <f t="shared" ca="1" si="395"/>
        <v>-0.48734529550911088</v>
      </c>
      <c r="AB2221" s="4">
        <f t="shared" ca="1" si="396"/>
        <v>-1.3197762460115194</v>
      </c>
      <c r="AC2221" s="4">
        <f t="shared" ca="1" si="400"/>
        <v>0.21284770228253835</v>
      </c>
      <c r="AD2221" s="4">
        <f t="shared" ca="1" si="397"/>
        <v>1.4407228279474769</v>
      </c>
      <c r="AF2221" s="4">
        <f t="shared" ca="1" si="401"/>
        <v>-0.70212949233278499</v>
      </c>
      <c r="AG2221" s="4">
        <f t="shared" ca="1" si="402"/>
        <v>-1.9014317654116213</v>
      </c>
      <c r="AH2221" s="2">
        <f t="shared" ca="1" si="398"/>
        <v>-76.347273146166572</v>
      </c>
    </row>
    <row r="2222" spans="20:34" x14ac:dyDescent="0.25">
      <c r="T2222" s="3"/>
      <c r="X2222" s="4">
        <f t="shared" ca="1" si="399"/>
        <v>1.2015752764839338</v>
      </c>
      <c r="Y2222" s="4">
        <f t="shared" ca="1" si="399"/>
        <v>1.6500961124307656</v>
      </c>
      <c r="Z2222" s="4">
        <f t="shared" ca="1" si="394"/>
        <v>2.0405251167231424</v>
      </c>
      <c r="AA2222" s="4">
        <f t="shared" ca="1" si="395"/>
        <v>1.6021291618526801</v>
      </c>
      <c r="AB2222" s="4">
        <f t="shared" ca="1" si="396"/>
        <v>2.8369038943251685</v>
      </c>
      <c r="AC2222" s="4">
        <f t="shared" ca="1" si="400"/>
        <v>0.39660474129199286</v>
      </c>
      <c r="AD2222" s="4">
        <f t="shared" ca="1" si="397"/>
        <v>1.1756125983302301</v>
      </c>
      <c r="AF2222" s="4">
        <f t="shared" ca="1" si="401"/>
        <v>1.8834832268262631</v>
      </c>
      <c r="AG2222" s="4">
        <f t="shared" ca="1" si="402"/>
        <v>3.3350999584207601</v>
      </c>
      <c r="AH2222" s="2">
        <f t="shared" ca="1" si="398"/>
        <v>40.756589364173578</v>
      </c>
    </row>
    <row r="2223" spans="20:34" x14ac:dyDescent="0.25">
      <c r="T2223" s="3"/>
      <c r="X2223" s="4">
        <f t="shared" ca="1" si="399"/>
        <v>0.58586831411505758</v>
      </c>
      <c r="Y2223" s="4">
        <f t="shared" ca="1" si="399"/>
        <v>-0.1888570656349057</v>
      </c>
      <c r="Z2223" s="4">
        <f t="shared" ca="1" si="394"/>
        <v>0.20745290744318931</v>
      </c>
      <c r="AA2223" s="4">
        <f t="shared" ca="1" si="395"/>
        <v>0.79568111575436207</v>
      </c>
      <c r="AB2223" s="4">
        <f t="shared" ca="1" si="396"/>
        <v>0.3475180352167927</v>
      </c>
      <c r="AC2223" s="4">
        <f t="shared" ca="1" si="400"/>
        <v>0.28536554984121898</v>
      </c>
      <c r="AD2223" s="4">
        <f t="shared" ca="1" si="397"/>
        <v>1.3161519664944819</v>
      </c>
      <c r="AF2223" s="4">
        <f t="shared" ca="1" si="401"/>
        <v>1.0472372652026272</v>
      </c>
      <c r="AG2223" s="4">
        <f t="shared" ca="1" si="402"/>
        <v>0.45738654544288032</v>
      </c>
      <c r="AH2223" s="2">
        <f t="shared" ca="1" si="398"/>
        <v>-119.26251098679541</v>
      </c>
    </row>
    <row r="2224" spans="20:34" x14ac:dyDescent="0.25">
      <c r="T2224" s="3"/>
      <c r="X2224" s="4">
        <f t="shared" ca="1" si="399"/>
        <v>-1.5087912379216748E-2</v>
      </c>
      <c r="Y2224" s="4">
        <f t="shared" ca="1" si="399"/>
        <v>-1.9041285110950901</v>
      </c>
      <c r="Z2224" s="4">
        <f t="shared" ca="1" si="394"/>
        <v>-1.5185854018063445</v>
      </c>
      <c r="AA2224" s="4">
        <f t="shared" ca="1" si="395"/>
        <v>8.5534653176709968E-3</v>
      </c>
      <c r="AB2224" s="4">
        <f t="shared" ca="1" si="396"/>
        <v>-1.9965114784993807</v>
      </c>
      <c r="AC2224" s="4">
        <f t="shared" ca="1" si="400"/>
        <v>0.13374267051733923</v>
      </c>
      <c r="AD2224" s="4">
        <f t="shared" ca="1" si="397"/>
        <v>1.6425238468838486</v>
      </c>
      <c r="AF2224" s="4">
        <f t="shared" ca="1" si="401"/>
        <v>1.4049270757768545E-2</v>
      </c>
      <c r="AG2224" s="4">
        <f t="shared" ca="1" si="402"/>
        <v>-3.2793177140125631</v>
      </c>
      <c r="AH2224" s="2">
        <f t="shared" ca="1" si="398"/>
        <v>-330.18266217630116</v>
      </c>
    </row>
    <row r="2225" spans="20:34" x14ac:dyDescent="0.25">
      <c r="T2225" s="3"/>
      <c r="X2225" s="4">
        <f t="shared" ca="1" si="399"/>
        <v>0.6851673567278963</v>
      </c>
      <c r="Y2225" s="4">
        <f t="shared" ca="1" si="399"/>
        <v>-0.63939175251956926</v>
      </c>
      <c r="Z2225" s="4">
        <f t="shared" ca="1" si="394"/>
        <v>-8.9147431183350112E-2</v>
      </c>
      <c r="AA2225" s="4">
        <f t="shared" ca="1" si="395"/>
        <v>0.92574220615759351</v>
      </c>
      <c r="AB2225" s="4">
        <f t="shared" ca="1" si="396"/>
        <v>-5.5277165673680989E-2</v>
      </c>
      <c r="AC2225" s="4">
        <f t="shared" ca="1" si="400"/>
        <v>6.2643210230245439E-2</v>
      </c>
      <c r="AD2225" s="4">
        <f t="shared" ca="1" si="397"/>
        <v>1.9950948167490297</v>
      </c>
      <c r="AF2225" s="4">
        <f t="shared" ca="1" si="401"/>
        <v>1.8469434771508264</v>
      </c>
      <c r="AG2225" s="4">
        <f t="shared" ca="1" si="402"/>
        <v>-0.11028318672013833</v>
      </c>
      <c r="AH2225" s="2">
        <f t="shared" ca="1" si="398"/>
        <v>-298.27310515673116</v>
      </c>
    </row>
    <row r="2226" spans="20:34" x14ac:dyDescent="0.25">
      <c r="T2226" s="3"/>
      <c r="X2226" s="4">
        <f t="shared" ca="1" si="399"/>
        <v>0.60591398896910498</v>
      </c>
      <c r="Y2226" s="4">
        <f t="shared" ca="1" si="399"/>
        <v>-2.5020231748784245</v>
      </c>
      <c r="Z2226" s="4">
        <f t="shared" ca="1" si="394"/>
        <v>-1.6139551151888565</v>
      </c>
      <c r="AA2226" s="4">
        <f t="shared" ca="1" si="395"/>
        <v>0.82193678006676862</v>
      </c>
      <c r="AB2226" s="4">
        <f t="shared" ca="1" si="396"/>
        <v>-2.1260273888272678</v>
      </c>
      <c r="AC2226" s="4">
        <f t="shared" ca="1" si="400"/>
        <v>0.20782766006551212</v>
      </c>
      <c r="AD2226" s="4">
        <f t="shared" ca="1" si="397"/>
        <v>1.4509209562374368</v>
      </c>
      <c r="AF2226" s="4">
        <f t="shared" ca="1" si="401"/>
        <v>1.1925652989011957</v>
      </c>
      <c r="AG2226" s="4">
        <f t="shared" ca="1" si="402"/>
        <v>-3.0846976919842404</v>
      </c>
      <c r="AH2226" s="2">
        <f t="shared" ca="1" si="398"/>
        <v>-495.92610020234497</v>
      </c>
    </row>
    <row r="2227" spans="20:34" x14ac:dyDescent="0.25">
      <c r="T2227" s="3"/>
      <c r="X2227" s="4">
        <f t="shared" ca="1" si="399"/>
        <v>1.0543108002490196</v>
      </c>
      <c r="Y2227" s="4">
        <f t="shared" ca="1" si="399"/>
        <v>-1.2073653746916759</v>
      </c>
      <c r="Z2227" s="4">
        <f t="shared" ca="1" si="394"/>
        <v>-0.31433750900267632</v>
      </c>
      <c r="AA2227" s="4">
        <f t="shared" ca="1" si="395"/>
        <v>1.4092433308034158</v>
      </c>
      <c r="AB2227" s="4">
        <f t="shared" ca="1" si="396"/>
        <v>-0.36109435743349072</v>
      </c>
      <c r="AC2227" s="4">
        <f t="shared" ca="1" si="400"/>
        <v>0.42162230026231795</v>
      </c>
      <c r="AD2227" s="4">
        <f t="shared" ca="1" si="397"/>
        <v>1.1490221954768891</v>
      </c>
      <c r="AF2227" s="4">
        <f t="shared" ca="1" si="401"/>
        <v>1.6192518659209048</v>
      </c>
      <c r="AG2227" s="4">
        <f t="shared" ca="1" si="402"/>
        <v>-0.41490543135254604</v>
      </c>
      <c r="AH2227" s="2">
        <f t="shared" ca="1" si="398"/>
        <v>-294.25840898919751</v>
      </c>
    </row>
    <row r="2228" spans="20:34" x14ac:dyDescent="0.25">
      <c r="T2228" s="3"/>
      <c r="X2228" s="4">
        <f t="shared" ca="1" si="399"/>
        <v>-0.48088486687760873</v>
      </c>
      <c r="Y2228" s="4">
        <f t="shared" ca="1" si="399"/>
        <v>-0.30560664926366876</v>
      </c>
      <c r="Z2228" s="4">
        <f t="shared" ca="1" si="394"/>
        <v>-0.53541009608737222</v>
      </c>
      <c r="AA2228" s="4">
        <f t="shared" ca="1" si="395"/>
        <v>-0.60154365359183548</v>
      </c>
      <c r="AB2228" s="4">
        <f t="shared" ca="1" si="396"/>
        <v>-0.66131983100680036</v>
      </c>
      <c r="AC2228" s="4">
        <f t="shared" ca="1" si="400"/>
        <v>0.62727384711382339</v>
      </c>
      <c r="AD2228" s="4">
        <f t="shared" ca="1" si="397"/>
        <v>0.96544198768110057</v>
      </c>
      <c r="AF2228" s="4">
        <f t="shared" ca="1" si="401"/>
        <v>-0.58075550060065306</v>
      </c>
      <c r="AG2228" s="4">
        <f t="shared" ca="1" si="402"/>
        <v>-0.63846593214013492</v>
      </c>
      <c r="AH2228" s="2">
        <f t="shared" ca="1" si="398"/>
        <v>30.094422108074468</v>
      </c>
    </row>
    <row r="2229" spans="20:34" x14ac:dyDescent="0.25">
      <c r="T2229" s="3"/>
      <c r="X2229" s="4">
        <f t="shared" ca="1" si="399"/>
        <v>-0.56499108966685851</v>
      </c>
      <c r="Y2229" s="4">
        <f t="shared" ca="1" si="399"/>
        <v>0.27541863301109054</v>
      </c>
      <c r="Z2229" s="4">
        <f t="shared" ca="1" si="394"/>
        <v>-0.12610902200398377</v>
      </c>
      <c r="AA2229" s="4">
        <f t="shared" ca="1" si="395"/>
        <v>-0.71170531031915429</v>
      </c>
      <c r="AB2229" s="4">
        <f t="shared" ca="1" si="396"/>
        <v>-0.1054724940700339</v>
      </c>
      <c r="AC2229" s="4">
        <f t="shared" ca="1" si="400"/>
        <v>0.468401871746154</v>
      </c>
      <c r="AD2229" s="4">
        <f t="shared" ca="1" si="397"/>
        <v>1.1026061481921634</v>
      </c>
      <c r="AF2229" s="4">
        <f t="shared" ca="1" si="401"/>
        <v>-0.78473065085891103</v>
      </c>
      <c r="AG2229" s="4">
        <f t="shared" ca="1" si="402"/>
        <v>-0.11629462042678088</v>
      </c>
      <c r="AH2229" s="2">
        <f t="shared" ca="1" si="398"/>
        <v>115.72274241550167</v>
      </c>
    </row>
    <row r="2230" spans="20:34" x14ac:dyDescent="0.25">
      <c r="T2230" s="3"/>
      <c r="X2230" s="4">
        <f t="shared" ca="1" si="399"/>
        <v>0.88767306686486236</v>
      </c>
      <c r="Y2230" s="4">
        <f t="shared" ca="1" si="399"/>
        <v>-1.4081659305263523</v>
      </c>
      <c r="Z2230" s="4">
        <f t="shared" ca="1" si="394"/>
        <v>-0.57509658727911483</v>
      </c>
      <c r="AA2230" s="4">
        <f t="shared" ca="1" si="395"/>
        <v>1.1909825627639035</v>
      </c>
      <c r="AB2230" s="4">
        <f t="shared" ca="1" si="396"/>
        <v>-0.71521568381074463</v>
      </c>
      <c r="AC2230" s="4">
        <f t="shared" ca="1" si="400"/>
        <v>0.29391970204487672</v>
      </c>
      <c r="AD2230" s="4">
        <f t="shared" ca="1" si="397"/>
        <v>1.3036273311834694</v>
      </c>
      <c r="AF2230" s="4">
        <f t="shared" ca="1" si="401"/>
        <v>1.5525974197819563</v>
      </c>
      <c r="AG2230" s="4">
        <f t="shared" ca="1" si="402"/>
        <v>-0.93237471310676112</v>
      </c>
      <c r="AH2230" s="2">
        <f t="shared" ca="1" si="398"/>
        <v>-335.86327677373947</v>
      </c>
    </row>
    <row r="2231" spans="20:34" x14ac:dyDescent="0.25">
      <c r="T2231" s="3"/>
      <c r="X2231" s="4">
        <f t="shared" ca="1" si="399"/>
        <v>2.1155659186665412</v>
      </c>
      <c r="Y2231" s="4">
        <f t="shared" ca="1" si="399"/>
        <v>0.47816263959127281</v>
      </c>
      <c r="Z2231" s="4">
        <f t="shared" ca="1" si="394"/>
        <v>1.6687318943744951</v>
      </c>
      <c r="AA2231" s="4">
        <f t="shared" ca="1" si="395"/>
        <v>2.7992667818406689</v>
      </c>
      <c r="AB2231" s="4">
        <f t="shared" ca="1" si="396"/>
        <v>2.3319937300984042</v>
      </c>
      <c r="AC2231" s="4">
        <f t="shared" ca="1" si="400"/>
        <v>0.82701357054065561</v>
      </c>
      <c r="AD2231" s="4">
        <f t="shared" ca="1" si="397"/>
        <v>0.80434790281892643</v>
      </c>
      <c r="AF2231" s="4">
        <f t="shared" ca="1" si="401"/>
        <v>2.2515843654042271</v>
      </c>
      <c r="AG2231" s="4">
        <f t="shared" ca="1" si="402"/>
        <v>1.875734266191537</v>
      </c>
      <c r="AH2231" s="2">
        <f t="shared" ca="1" si="398"/>
        <v>-160.30177416617062</v>
      </c>
    </row>
    <row r="2232" spans="20:34" x14ac:dyDescent="0.25">
      <c r="T2232" s="3"/>
      <c r="X2232" s="4">
        <f t="shared" ca="1" si="399"/>
        <v>0.43885732722727727</v>
      </c>
      <c r="Y2232" s="4">
        <f t="shared" ca="1" si="399"/>
        <v>-1.1468077357504805</v>
      </c>
      <c r="Z2232" s="4">
        <f t="shared" ca="1" si="394"/>
        <v>-0.64152812098975132</v>
      </c>
      <c r="AA2232" s="4">
        <f t="shared" ca="1" si="395"/>
        <v>0.60312730302094797</v>
      </c>
      <c r="AB2232" s="4">
        <f t="shared" ca="1" si="396"/>
        <v>-0.80543238110228232</v>
      </c>
      <c r="AC2232" s="4">
        <f t="shared" ca="1" si="400"/>
        <v>1.563008658217413E-2</v>
      </c>
      <c r="AD2232" s="4">
        <f t="shared" ca="1" si="397"/>
        <v>2.7571252859037592</v>
      </c>
      <c r="AF2232" s="4">
        <f t="shared" ca="1" si="401"/>
        <v>1.6628975377779944</v>
      </c>
      <c r="AG2232" s="4">
        <f t="shared" ca="1" si="402"/>
        <v>-2.2206779840227755</v>
      </c>
      <c r="AH2232" s="2">
        <f t="shared" ca="1" si="398"/>
        <v>-481.4646303046311</v>
      </c>
    </row>
    <row r="2233" spans="20:34" x14ac:dyDescent="0.25">
      <c r="T2233" s="3"/>
      <c r="X2233" s="4">
        <f t="shared" ca="1" si="399"/>
        <v>-0.46768291947122681</v>
      </c>
      <c r="Y2233" s="4">
        <f t="shared" ca="1" si="399"/>
        <v>-0.87388870795421614</v>
      </c>
      <c r="Z2233" s="4">
        <f t="shared" ca="1" si="394"/>
        <v>-0.97783454681917115</v>
      </c>
      <c r="AA2233" s="4">
        <f t="shared" ca="1" si="395"/>
        <v>-0.58425184865656676</v>
      </c>
      <c r="AB2233" s="4">
        <f t="shared" ca="1" si="396"/>
        <v>-1.2621500469687545</v>
      </c>
      <c r="AC2233" s="4">
        <f t="shared" ca="1" si="400"/>
        <v>0.84434278907898885</v>
      </c>
      <c r="AD2233" s="4">
        <f t="shared" ca="1" si="397"/>
        <v>0.78897824651477411</v>
      </c>
      <c r="AF2233" s="4">
        <f t="shared" ca="1" si="401"/>
        <v>-0.46096199907607321</v>
      </c>
      <c r="AG2233" s="4">
        <f t="shared" ca="1" si="402"/>
        <v>-0.99580893089594769</v>
      </c>
      <c r="AH2233" s="2">
        <f t="shared" ca="1" si="398"/>
        <v>-25.160830424479627</v>
      </c>
    </row>
    <row r="2234" spans="20:34" x14ac:dyDescent="0.25">
      <c r="T2234" s="3"/>
      <c r="X2234" s="4">
        <f t="shared" ca="1" si="399"/>
        <v>-0.93710345716256271</v>
      </c>
      <c r="Y2234" s="4">
        <f t="shared" ca="1" si="399"/>
        <v>0.10156936655206415</v>
      </c>
      <c r="Z2234" s="4">
        <f t="shared" ca="1" si="394"/>
        <v>-0.49076594976648058</v>
      </c>
      <c r="AA2234" s="4">
        <f t="shared" ca="1" si="395"/>
        <v>-1.1990951077990526</v>
      </c>
      <c r="AB2234" s="4">
        <f t="shared" ca="1" si="396"/>
        <v>-0.60069128294384755</v>
      </c>
      <c r="AC2234" s="4">
        <f t="shared" ca="1" si="400"/>
        <v>0.60711171869601122</v>
      </c>
      <c r="AD2234" s="4">
        <f t="shared" ca="1" si="397"/>
        <v>0.98172946457380039</v>
      </c>
      <c r="AF2234" s="4">
        <f t="shared" ca="1" si="401"/>
        <v>-1.1771869981526273</v>
      </c>
      <c r="AG2234" s="4">
        <f t="shared" ca="1" si="402"/>
        <v>-0.5897163315786127</v>
      </c>
      <c r="AH2234" s="2">
        <f t="shared" ca="1" si="398"/>
        <v>133.2784139727155</v>
      </c>
    </row>
    <row r="2235" spans="20:34" x14ac:dyDescent="0.25">
      <c r="T2235" s="3"/>
      <c r="X2235" s="4">
        <f t="shared" ca="1" si="399"/>
        <v>-1.0972910447468658</v>
      </c>
      <c r="Y2235" s="4">
        <f t="shared" ca="1" si="399"/>
        <v>0.67459179289011351</v>
      </c>
      <c r="Z2235" s="4">
        <f t="shared" ca="1" si="394"/>
        <v>-0.13418957320815361</v>
      </c>
      <c r="AA2235" s="4">
        <f t="shared" ca="1" si="395"/>
        <v>-1.4089075265502466</v>
      </c>
      <c r="AB2235" s="4">
        <f t="shared" ca="1" si="396"/>
        <v>-0.1164462079257271</v>
      </c>
      <c r="AC2235" s="4">
        <f t="shared" ca="1" si="400"/>
        <v>0.2769772822165516</v>
      </c>
      <c r="AD2235" s="4">
        <f t="shared" ca="1" si="397"/>
        <v>1.3288006808115862</v>
      </c>
      <c r="AF2235" s="4">
        <f t="shared" ca="1" si="401"/>
        <v>-1.8721572804805358</v>
      </c>
      <c r="AG2235" s="4">
        <f t="shared" ca="1" si="402"/>
        <v>-0.15473380036963369</v>
      </c>
      <c r="AH2235" s="2">
        <f t="shared" ca="1" si="398"/>
        <v>293.69255925855032</v>
      </c>
    </row>
    <row r="2236" spans="20:34" x14ac:dyDescent="0.25">
      <c r="T2236" s="3"/>
      <c r="X2236" s="4">
        <f t="shared" ca="1" si="399"/>
        <v>-0.92872693951167007</v>
      </c>
      <c r="Y2236" s="4">
        <f t="shared" ca="1" si="399"/>
        <v>0.62580117847527839</v>
      </c>
      <c r="Z2236" s="4">
        <f t="shared" ca="1" si="394"/>
        <v>-7.0105064325013622E-2</v>
      </c>
      <c r="AA2236" s="4">
        <f t="shared" ca="1" si="395"/>
        <v>-1.1881236120948617</v>
      </c>
      <c r="AB2236" s="4">
        <f t="shared" ca="1" si="396"/>
        <v>-2.9416864840405316E-2</v>
      </c>
      <c r="AC2236" s="4">
        <f t="shared" ca="1" si="400"/>
        <v>0.7459010957965645</v>
      </c>
      <c r="AD2236" s="4">
        <f t="shared" ca="1" si="397"/>
        <v>0.87143837160102366</v>
      </c>
      <c r="AF2236" s="4">
        <f t="shared" ca="1" si="401"/>
        <v>-1.0353765057846727</v>
      </c>
      <c r="AG2236" s="4">
        <f t="shared" ca="1" si="402"/>
        <v>-2.5634984794130216E-2</v>
      </c>
      <c r="AH2236" s="2">
        <f t="shared" ca="1" si="398"/>
        <v>166.14295000183483</v>
      </c>
    </row>
    <row r="2237" spans="20:34" x14ac:dyDescent="0.25">
      <c r="T2237" s="3"/>
      <c r="X2237" s="4">
        <f t="shared" ca="1" si="399"/>
        <v>-0.13177818583411166</v>
      </c>
      <c r="Y2237" s="4">
        <f t="shared" ca="1" si="399"/>
        <v>-2.3243284075524615</v>
      </c>
      <c r="Z2237" s="4">
        <f t="shared" ca="1" si="394"/>
        <v>-1.9228115003617627</v>
      </c>
      <c r="AA2237" s="4">
        <f t="shared" ca="1" si="395"/>
        <v>-0.14428651989919161</v>
      </c>
      <c r="AB2237" s="4">
        <f t="shared" ca="1" si="396"/>
        <v>-2.5454667943522575</v>
      </c>
      <c r="AC2237" s="4">
        <f t="shared" ca="1" si="400"/>
        <v>0.30230785578823827</v>
      </c>
      <c r="AD2237" s="4">
        <f t="shared" ca="1" si="397"/>
        <v>1.2916892872988974</v>
      </c>
      <c r="AF2237" s="4">
        <f t="shared" ca="1" si="401"/>
        <v>-0.18637335205542499</v>
      </c>
      <c r="AG2237" s="4">
        <f t="shared" ca="1" si="402"/>
        <v>-3.2879521894398764</v>
      </c>
      <c r="AH2237" s="2">
        <f t="shared" ca="1" si="398"/>
        <v>-298.83892411305169</v>
      </c>
    </row>
    <row r="2238" spans="20:34" x14ac:dyDescent="0.25">
      <c r="T2238" s="3"/>
      <c r="X2238" s="4">
        <f t="shared" ca="1" si="399"/>
        <v>-0.87590959461821338</v>
      </c>
      <c r="Y2238" s="4">
        <f t="shared" ca="1" si="399"/>
        <v>-0.84012672797869326</v>
      </c>
      <c r="Z2238" s="4">
        <f t="shared" ca="1" si="394"/>
        <v>-1.1999357842122218</v>
      </c>
      <c r="AA2238" s="4">
        <f t="shared" ca="1" si="395"/>
        <v>-1.1189438769404128</v>
      </c>
      <c r="AB2238" s="4">
        <f t="shared" ca="1" si="396"/>
        <v>-1.5637724690739454</v>
      </c>
      <c r="AC2238" s="4">
        <f t="shared" ca="1" si="400"/>
        <v>0.81400624369319308</v>
      </c>
      <c r="AD2238" s="4">
        <f t="shared" ca="1" si="397"/>
        <v>0.81556249619546839</v>
      </c>
      <c r="AF2238" s="4">
        <f t="shared" ca="1" si="401"/>
        <v>-0.91256866138015802</v>
      </c>
      <c r="AG2238" s="4">
        <f t="shared" ca="1" si="402"/>
        <v>-1.2753541783596978</v>
      </c>
      <c r="AH2238" s="2">
        <f t="shared" ca="1" si="398"/>
        <v>20.867693711232732</v>
      </c>
    </row>
    <row r="2239" spans="20:34" x14ac:dyDescent="0.25">
      <c r="T2239" s="3"/>
      <c r="X2239" s="4">
        <f t="shared" ca="1" si="399"/>
        <v>1.0253278964909738</v>
      </c>
      <c r="Y2239" s="4">
        <f t="shared" ca="1" si="399"/>
        <v>0.50764763590368034</v>
      </c>
      <c r="Z2239" s="4">
        <f t="shared" ca="1" si="394"/>
        <v>1.0274709920808796</v>
      </c>
      <c r="AA2239" s="4">
        <f t="shared" ca="1" si="395"/>
        <v>1.3712817556800725</v>
      </c>
      <c r="AB2239" s="4">
        <f t="shared" ca="1" si="396"/>
        <v>1.4611356078229798</v>
      </c>
      <c r="AC2239" s="4">
        <f t="shared" ca="1" si="400"/>
        <v>5.8058418188404404E-2</v>
      </c>
      <c r="AD2239" s="4">
        <f t="shared" ca="1" si="397"/>
        <v>2.0325083033629552</v>
      </c>
      <c r="AF2239" s="4">
        <f t="shared" ca="1" si="401"/>
        <v>2.7871415546698786</v>
      </c>
      <c r="AG2239" s="4">
        <f t="shared" ca="1" si="402"/>
        <v>2.9697702552394851</v>
      </c>
      <c r="AH2239" s="2">
        <f t="shared" ca="1" si="398"/>
        <v>-129.89419387926455</v>
      </c>
    </row>
    <row r="2240" spans="20:34" x14ac:dyDescent="0.25">
      <c r="T2240" s="3"/>
      <c r="X2240" s="4">
        <f t="shared" ca="1" si="399"/>
        <v>-1.1861200863367647</v>
      </c>
      <c r="Y2240" s="4">
        <f t="shared" ca="1" si="399"/>
        <v>-1.3232419305048704E-2</v>
      </c>
      <c r="Z2240" s="4">
        <f t="shared" ca="1" si="394"/>
        <v>-0.73357450234251087</v>
      </c>
      <c r="AA2240" s="4">
        <f t="shared" ca="1" si="395"/>
        <v>-1.5252550935021407</v>
      </c>
      <c r="AB2240" s="4">
        <f t="shared" ca="1" si="396"/>
        <v>-0.93043507273747139</v>
      </c>
      <c r="AC2240" s="4">
        <f t="shared" ca="1" si="400"/>
        <v>0.25950449885629934</v>
      </c>
      <c r="AD2240" s="4">
        <f t="shared" ca="1" si="397"/>
        <v>1.3564286363160856</v>
      </c>
      <c r="AF2240" s="4">
        <f t="shared" ca="1" si="401"/>
        <v>-2.0688996865132725</v>
      </c>
      <c r="AG2240" s="4">
        <f t="shared" ca="1" si="402"/>
        <v>-1.2620687768939463</v>
      </c>
      <c r="AH2240" s="2">
        <f t="shared" ca="1" si="398"/>
        <v>216.52302505003536</v>
      </c>
    </row>
    <row r="2241" spans="20:34" x14ac:dyDescent="0.25">
      <c r="T2241" s="3"/>
      <c r="X2241" s="4">
        <f t="shared" ca="1" si="399"/>
        <v>0.50019153011456263</v>
      </c>
      <c r="Y2241" s="4">
        <f t="shared" ca="1" si="399"/>
        <v>-0.37624328302703214</v>
      </c>
      <c r="Z2241" s="4">
        <f t="shared" ca="1" si="394"/>
        <v>6.6828693226147484E-3</v>
      </c>
      <c r="AA2241" s="4">
        <f t="shared" ca="1" si="395"/>
        <v>0.6834623505363201</v>
      </c>
      <c r="AB2241" s="4">
        <f t="shared" ca="1" si="396"/>
        <v>7.4864240510946672E-2</v>
      </c>
      <c r="AC2241" s="4">
        <f t="shared" ca="1" si="400"/>
        <v>0.25426036607816394</v>
      </c>
      <c r="AD2241" s="4">
        <f t="shared" ca="1" si="397"/>
        <v>1.3650886881650075</v>
      </c>
      <c r="AF2241" s="4">
        <f t="shared" ca="1" si="401"/>
        <v>0.93298672350379774</v>
      </c>
      <c r="AG2241" s="4">
        <f t="shared" ca="1" si="402"/>
        <v>0.1021963278695578</v>
      </c>
      <c r="AH2241" s="2">
        <f t="shared" ca="1" si="398"/>
        <v>-137.05294670914236</v>
      </c>
    </row>
    <row r="2242" spans="20:34" x14ac:dyDescent="0.25">
      <c r="T2242" s="3"/>
      <c r="X2242" s="4">
        <f t="shared" ca="1" si="399"/>
        <v>-0.23462927793387103</v>
      </c>
      <c r="Y2242" s="4">
        <f t="shared" ca="1" si="399"/>
        <v>-0.32929890381023769</v>
      </c>
      <c r="Z2242" s="4">
        <f t="shared" ref="Z2242:Z2305" ca="1" si="403">X2242*B$19+SQRT(1-B$19^2)*Y2242</f>
        <v>-0.40406785573847381</v>
      </c>
      <c r="AA2242" s="4">
        <f t="shared" ref="AA2242:AA2305" ca="1" si="404">X2242*SQRT($B$28)+$B$20</f>
        <v>-0.27900005626040053</v>
      </c>
      <c r="AB2242" s="4">
        <f t="shared" ref="AB2242:AB2305" ca="1" si="405">Z2242*SQRT($C$29)+$C$20</f>
        <v>-0.48295178081602552</v>
      </c>
      <c r="AC2242" s="4">
        <f t="shared" ca="1" si="400"/>
        <v>0.99849110804046959</v>
      </c>
      <c r="AD2242" s="4">
        <f t="shared" ref="AD2242:AD2305" ca="1" si="406">SQRT((B$26/2)/GAMMAINV(AC2242,B$26/2,1))</f>
        <v>0.50344906132807354</v>
      </c>
      <c r="AF2242" s="4">
        <f t="shared" ca="1" si="401"/>
        <v>-0.14046231643477836</v>
      </c>
      <c r="AG2242" s="4">
        <f t="shared" ca="1" si="402"/>
        <v>-0.24314162071854956</v>
      </c>
      <c r="AH2242" s="2">
        <f t="shared" ref="AH2242:AH2305" ca="1" si="407">(B$4*EXP(-B$8*B$7)*NORMSDIST((LN(B$4/(B$5+AF2242))-B$8*B$7+B$9*B$7+0.5*B$6*B$6*B$7)/(B$6*SQRT(B$7)))-(B$5+AF2242)*EXP(-B$9*B$7)*NORMSDIST((LN(B$4/(B$5+AF2242))-B$8*B$7+B$9*B$7-0.5*B$6*B$6*B$7)/(B$6*SQRT(B$7))))*400+100*AG2242-400*$B$13</f>
        <v>-1.7539746296620251</v>
      </c>
    </row>
    <row r="2243" spans="20:34" x14ac:dyDescent="0.25">
      <c r="T2243" s="3"/>
      <c r="X2243" s="4">
        <f t="shared" ref="X2243:Y2306" ca="1" si="408">NORMSINV(RAND())</f>
        <v>2.1841342924217062</v>
      </c>
      <c r="Y2243" s="4">
        <f t="shared" ca="1" si="408"/>
        <v>-1.2321877904704681</v>
      </c>
      <c r="Z2243" s="4">
        <f t="shared" ca="1" si="403"/>
        <v>0.35475156940303931</v>
      </c>
      <c r="AA2243" s="4">
        <f t="shared" ca="1" si="404"/>
        <v>2.8890770883966361</v>
      </c>
      <c r="AB2243" s="4">
        <f t="shared" ca="1" si="405"/>
        <v>0.54755554835571696</v>
      </c>
      <c r="AC2243" s="4">
        <f t="shared" ref="AC2243:AC2306" ca="1" si="409">RAND()</f>
        <v>9.8477271232584096E-2</v>
      </c>
      <c r="AD2243" s="4">
        <f t="shared" ca="1" si="406"/>
        <v>1.7806590457033833</v>
      </c>
      <c r="AF2243" s="4">
        <f t="shared" ref="AF2243:AF2306" ca="1" si="410">AD2243*AA2243</f>
        <v>5.1444612511878631</v>
      </c>
      <c r="AG2243" s="4">
        <f t="shared" ref="AG2243:AG2306" ca="1" si="411">AD2243*AB2243</f>
        <v>0.97500974020468367</v>
      </c>
      <c r="AH2243" s="2">
        <f t="shared" ca="1" si="407"/>
        <v>-660.49765983797215</v>
      </c>
    </row>
    <row r="2244" spans="20:34" x14ac:dyDescent="0.25">
      <c r="T2244" s="3"/>
      <c r="X2244" s="4">
        <f t="shared" ca="1" si="408"/>
        <v>2.4382561409004038</v>
      </c>
      <c r="Y2244" s="4">
        <f t="shared" ca="1" si="408"/>
        <v>7.6171588663797321E-2</v>
      </c>
      <c r="Z2244" s="4">
        <f t="shared" ca="1" si="403"/>
        <v>1.5467959559097169</v>
      </c>
      <c r="AA2244" s="4">
        <f t="shared" ca="1" si="404"/>
        <v>3.2219238494403406</v>
      </c>
      <c r="AB2244" s="4">
        <f t="shared" ca="1" si="405"/>
        <v>2.1663998165609972</v>
      </c>
      <c r="AC2244" s="4">
        <f t="shared" ca="1" si="409"/>
        <v>0.8545491230483645</v>
      </c>
      <c r="AD2244" s="4">
        <f t="shared" ca="1" si="406"/>
        <v>0.77964681721944395</v>
      </c>
      <c r="AF2244" s="4">
        <f t="shared" ca="1" si="410"/>
        <v>2.5119626745395807</v>
      </c>
      <c r="AG2244" s="4">
        <f t="shared" ca="1" si="411"/>
        <v>1.6890267218065687</v>
      </c>
      <c r="AH2244" s="2">
        <f t="shared" ca="1" si="407"/>
        <v>-217.55619543313742</v>
      </c>
    </row>
    <row r="2245" spans="20:34" x14ac:dyDescent="0.25">
      <c r="T2245" s="3"/>
      <c r="X2245" s="4">
        <f t="shared" ca="1" si="408"/>
        <v>-1.7823663654903239</v>
      </c>
      <c r="Y2245" s="4">
        <f t="shared" ca="1" si="408"/>
        <v>0.58610140604788763</v>
      </c>
      <c r="Z2245" s="4">
        <f t="shared" ca="1" si="403"/>
        <v>-0.62197239743607502</v>
      </c>
      <c r="AA2245" s="4">
        <f t="shared" ca="1" si="404"/>
        <v>-2.3062136926493482</v>
      </c>
      <c r="AB2245" s="4">
        <f t="shared" ca="1" si="405"/>
        <v>-0.77887492120915736</v>
      </c>
      <c r="AC2245" s="4">
        <f t="shared" ca="1" si="409"/>
        <v>0.48361198541603068</v>
      </c>
      <c r="AD2245" s="4">
        <f t="shared" ca="1" si="406"/>
        <v>1.0882911570626588</v>
      </c>
      <c r="AF2245" s="4">
        <f t="shared" ca="1" si="410"/>
        <v>-2.5098319680071062</v>
      </c>
      <c r="AG2245" s="4">
        <f t="shared" ca="1" si="411"/>
        <v>-0.84764268920980101</v>
      </c>
      <c r="AH2245" s="2">
        <f t="shared" ca="1" si="407"/>
        <v>333.93916581771464</v>
      </c>
    </row>
    <row r="2246" spans="20:34" x14ac:dyDescent="0.25">
      <c r="T2246" s="3"/>
      <c r="X2246" s="4">
        <f t="shared" ca="1" si="408"/>
        <v>0.72142331794574266</v>
      </c>
      <c r="Y2246" s="4">
        <f t="shared" ca="1" si="408"/>
        <v>-0.53288373661714716</v>
      </c>
      <c r="Z2246" s="4">
        <f t="shared" ca="1" si="403"/>
        <v>1.7383065871690251E-2</v>
      </c>
      <c r="AA2246" s="4">
        <f t="shared" ca="1" si="404"/>
        <v>0.97322997366805974</v>
      </c>
      <c r="AB2246" s="4">
        <f t="shared" ca="1" si="405"/>
        <v>8.9395538211113124E-2</v>
      </c>
      <c r="AC2246" s="4">
        <f t="shared" ca="1" si="409"/>
        <v>0.58482058803647807</v>
      </c>
      <c r="AD2246" s="4">
        <f t="shared" ca="1" si="406"/>
        <v>0.99999856106727048</v>
      </c>
      <c r="AF2246" s="4">
        <f t="shared" ca="1" si="410"/>
        <v>0.97322857325559731</v>
      </c>
      <c r="AG2246" s="4">
        <f t="shared" ca="1" si="411"/>
        <v>8.9395409576947318E-2</v>
      </c>
      <c r="AH2246" s="2">
        <f t="shared" ca="1" si="407"/>
        <v>-144.58505563661447</v>
      </c>
    </row>
    <row r="2247" spans="20:34" x14ac:dyDescent="0.25">
      <c r="T2247" s="3"/>
      <c r="X2247" s="4">
        <f t="shared" ca="1" si="408"/>
        <v>-0.28525751097050933</v>
      </c>
      <c r="Y2247" s="4">
        <f t="shared" ca="1" si="408"/>
        <v>-1.7138870470182701</v>
      </c>
      <c r="Z2247" s="4">
        <f t="shared" ca="1" si="403"/>
        <v>-1.5324839268469126</v>
      </c>
      <c r="AA2247" s="4">
        <f t="shared" ca="1" si="404"/>
        <v>-0.34531251024455117</v>
      </c>
      <c r="AB2247" s="4">
        <f t="shared" ca="1" si="405"/>
        <v>-2.0153862350546854</v>
      </c>
      <c r="AC2247" s="4">
        <f t="shared" ca="1" si="409"/>
        <v>0.57733262180685174</v>
      </c>
      <c r="AD2247" s="4">
        <f t="shared" ca="1" si="406"/>
        <v>1.0062083142522815</v>
      </c>
      <c r="AF2247" s="4">
        <f t="shared" ca="1" si="410"/>
        <v>-0.34745631882339351</v>
      </c>
      <c r="AG2247" s="4">
        <f t="shared" ca="1" si="411"/>
        <v>-2.0278983861416275</v>
      </c>
      <c r="AH2247" s="2">
        <f t="shared" ca="1" si="407"/>
        <v>-146.79712157436325</v>
      </c>
    </row>
    <row r="2248" spans="20:34" x14ac:dyDescent="0.25">
      <c r="T2248" s="3"/>
      <c r="X2248" s="4">
        <f t="shared" ca="1" si="408"/>
        <v>-0.83952500110884865</v>
      </c>
      <c r="Y2248" s="4">
        <f t="shared" ca="1" si="408"/>
        <v>0.39360630395882951</v>
      </c>
      <c r="Z2248" s="4">
        <f t="shared" ca="1" si="403"/>
        <v>-0.1997845962820024</v>
      </c>
      <c r="AA2248" s="4">
        <f t="shared" ca="1" si="404"/>
        <v>-1.0712876278851529</v>
      </c>
      <c r="AB2248" s="4">
        <f t="shared" ca="1" si="405"/>
        <v>-0.20552689009485406</v>
      </c>
      <c r="AC2248" s="4">
        <f t="shared" ca="1" si="409"/>
        <v>0.52517613853588296</v>
      </c>
      <c r="AD2248" s="4">
        <f t="shared" ca="1" si="406"/>
        <v>1.0507444427194867</v>
      </c>
      <c r="AF2248" s="4">
        <f t="shared" ca="1" si="410"/>
        <v>-1.1256495215544657</v>
      </c>
      <c r="AG2248" s="4">
        <f t="shared" ca="1" si="411"/>
        <v>-0.21595623759658664</v>
      </c>
      <c r="AH2248" s="2">
        <f t="shared" ca="1" si="407"/>
        <v>162.08585000729454</v>
      </c>
    </row>
    <row r="2249" spans="20:34" x14ac:dyDescent="0.25">
      <c r="T2249" s="3"/>
      <c r="X2249" s="4">
        <f t="shared" ca="1" si="408"/>
        <v>-2.1739226684204516</v>
      </c>
      <c r="Y2249" s="4">
        <f t="shared" ca="1" si="408"/>
        <v>-0.24306529144662223</v>
      </c>
      <c r="Z2249" s="4">
        <f t="shared" ca="1" si="403"/>
        <v>-1.5179476795235507</v>
      </c>
      <c r="AA2249" s="4">
        <f t="shared" ca="1" si="404"/>
        <v>-2.8190710009711299</v>
      </c>
      <c r="AB2249" s="4">
        <f t="shared" ca="1" si="405"/>
        <v>-1.9956454259648495</v>
      </c>
      <c r="AC2249" s="4">
        <f t="shared" ca="1" si="409"/>
        <v>0.45710668022436385</v>
      </c>
      <c r="AD2249" s="4">
        <f t="shared" ca="1" si="406"/>
        <v>1.1134655562659088</v>
      </c>
      <c r="AF2249" s="4">
        <f t="shared" ca="1" si="410"/>
        <v>-3.1389384602494115</v>
      </c>
      <c r="AG2249" s="4">
        <f t="shared" ca="1" si="411"/>
        <v>-2.2220824443314675</v>
      </c>
      <c r="AH2249" s="2">
        <f t="shared" ca="1" si="407"/>
        <v>306.70040883656111</v>
      </c>
    </row>
    <row r="2250" spans="20:34" x14ac:dyDescent="0.25">
      <c r="T2250" s="3"/>
      <c r="X2250" s="4">
        <f t="shared" ca="1" si="408"/>
        <v>-0.95211202075691936</v>
      </c>
      <c r="Y2250" s="4">
        <f t="shared" ca="1" si="408"/>
        <v>1.2547609893262601</v>
      </c>
      <c r="Z2250" s="4">
        <f t="shared" ca="1" si="403"/>
        <v>0.41421029067880422</v>
      </c>
      <c r="AA2250" s="4">
        <f t="shared" ca="1" si="404"/>
        <v>-1.218753204142228</v>
      </c>
      <c r="AB2250" s="4">
        <f t="shared" ca="1" si="405"/>
        <v>0.62830288563748038</v>
      </c>
      <c r="AC2250" s="4">
        <f t="shared" ca="1" si="409"/>
        <v>0.37161783818456673</v>
      </c>
      <c r="AD2250" s="4">
        <f t="shared" ca="1" si="406"/>
        <v>1.2036670897750557</v>
      </c>
      <c r="AF2250" s="4">
        <f t="shared" ca="1" si="410"/>
        <v>-1.4669731223838998</v>
      </c>
      <c r="AG2250" s="4">
        <f t="shared" ca="1" si="411"/>
        <v>0.75626750585253566</v>
      </c>
      <c r="AH2250" s="2">
        <f t="shared" ca="1" si="407"/>
        <v>316.31718776010803</v>
      </c>
    </row>
    <row r="2251" spans="20:34" x14ac:dyDescent="0.25">
      <c r="T2251" s="3"/>
      <c r="X2251" s="4">
        <f t="shared" ca="1" si="408"/>
        <v>0.31481859784262012</v>
      </c>
      <c r="Y2251" s="4">
        <f t="shared" ca="1" si="408"/>
        <v>1.5433153278349621</v>
      </c>
      <c r="Z2251" s="4">
        <f t="shared" ca="1" si="403"/>
        <v>1.4152941845133431</v>
      </c>
      <c r="AA2251" s="4">
        <f t="shared" ca="1" si="404"/>
        <v>0.4406623691051198</v>
      </c>
      <c r="AB2251" s="4">
        <f t="shared" ca="1" si="405"/>
        <v>1.9878151167850817</v>
      </c>
      <c r="AC2251" s="4">
        <f t="shared" ca="1" si="409"/>
        <v>0.60481227084336253</v>
      </c>
      <c r="AD2251" s="4">
        <f t="shared" ca="1" si="406"/>
        <v>0.98360027289200547</v>
      </c>
      <c r="AF2251" s="4">
        <f t="shared" ca="1" si="410"/>
        <v>0.43343562650503348</v>
      </c>
      <c r="AG2251" s="4">
        <f t="shared" ca="1" si="411"/>
        <v>1.9552154913286601</v>
      </c>
      <c r="AH2251" s="2">
        <f t="shared" ca="1" si="407"/>
        <v>126.54787278284812</v>
      </c>
    </row>
    <row r="2252" spans="20:34" x14ac:dyDescent="0.25">
      <c r="T2252" s="3"/>
      <c r="X2252" s="4">
        <f t="shared" ca="1" si="408"/>
        <v>-0.29821354868611749</v>
      </c>
      <c r="Y2252" s="4">
        <f t="shared" ca="1" si="408"/>
        <v>2.5398299326843068</v>
      </c>
      <c r="Z2252" s="4">
        <f t="shared" ca="1" si="403"/>
        <v>1.8315052841271293</v>
      </c>
      <c r="AA2252" s="4">
        <f t="shared" ca="1" si="404"/>
        <v>-0.36228222463714005</v>
      </c>
      <c r="AB2252" s="4">
        <f t="shared" ca="1" si="405"/>
        <v>2.553046546587566</v>
      </c>
      <c r="AC2252" s="4">
        <f t="shared" ca="1" si="409"/>
        <v>0.6705041067877251</v>
      </c>
      <c r="AD2252" s="4">
        <f t="shared" ca="1" si="406"/>
        <v>0.93104321990151928</v>
      </c>
      <c r="AF2252" s="4">
        <f t="shared" ca="1" si="410"/>
        <v>-0.3373004089392484</v>
      </c>
      <c r="AG2252" s="4">
        <f t="shared" ca="1" si="411"/>
        <v>2.3769966772933415</v>
      </c>
      <c r="AH2252" s="2">
        <f t="shared" ca="1" si="407"/>
        <v>292.04686681601743</v>
      </c>
    </row>
    <row r="2253" spans="20:34" x14ac:dyDescent="0.25">
      <c r="T2253" s="3"/>
      <c r="X2253" s="4">
        <f t="shared" ca="1" si="408"/>
        <v>-0.43927110416826237</v>
      </c>
      <c r="Y2253" s="4">
        <f t="shared" ca="1" si="408"/>
        <v>1.1368839341829906</v>
      </c>
      <c r="Z2253" s="4">
        <f t="shared" ca="1" si="403"/>
        <v>0.63340935503430562</v>
      </c>
      <c r="AA2253" s="4">
        <f t="shared" ca="1" si="404"/>
        <v>-0.54703828061597226</v>
      </c>
      <c r="AB2253" s="4">
        <f t="shared" ca="1" si="405"/>
        <v>0.92598403991711264</v>
      </c>
      <c r="AC2253" s="4">
        <f t="shared" ca="1" si="409"/>
        <v>0.95736226072886088</v>
      </c>
      <c r="AD2253" s="4">
        <f t="shared" ca="1" si="406"/>
        <v>0.65820349533559952</v>
      </c>
      <c r="AF2253" s="4">
        <f t="shared" ca="1" si="410"/>
        <v>-0.36006250838380949</v>
      </c>
      <c r="AG2253" s="4">
        <f t="shared" ca="1" si="411"/>
        <v>0.6094859316984228</v>
      </c>
      <c r="AH2253" s="2">
        <f t="shared" ca="1" si="407"/>
        <v>118.9845823741357</v>
      </c>
    </row>
    <row r="2254" spans="20:34" x14ac:dyDescent="0.25">
      <c r="T2254" s="3"/>
      <c r="X2254" s="4">
        <f t="shared" ca="1" si="408"/>
        <v>-0.99983468449401092</v>
      </c>
      <c r="Y2254" s="4">
        <f t="shared" ca="1" si="408"/>
        <v>-0.50464605041018507</v>
      </c>
      <c r="Z2254" s="4">
        <f t="shared" ca="1" si="403"/>
        <v>-1.0095504283818681</v>
      </c>
      <c r="AA2254" s="4">
        <f t="shared" ca="1" si="404"/>
        <v>-1.2812599667380475</v>
      </c>
      <c r="AB2254" s="4">
        <f t="shared" ca="1" si="405"/>
        <v>-1.3052214910022373</v>
      </c>
      <c r="AC2254" s="4">
        <f t="shared" ca="1" si="409"/>
        <v>0.85433920260493734</v>
      </c>
      <c r="AD2254" s="4">
        <f t="shared" ca="1" si="406"/>
        <v>0.77984112289804275</v>
      </c>
      <c r="AF2254" s="4">
        <f t="shared" ca="1" si="410"/>
        <v>-0.99917921118530795</v>
      </c>
      <c r="AG2254" s="4">
        <f t="shared" ca="1" si="411"/>
        <v>-1.0178653931738424</v>
      </c>
      <c r="AH2254" s="2">
        <f t="shared" ca="1" si="407"/>
        <v>60.927320664996842</v>
      </c>
    </row>
    <row r="2255" spans="20:34" x14ac:dyDescent="0.25">
      <c r="T2255" s="3"/>
      <c r="X2255" s="4">
        <f t="shared" ca="1" si="408"/>
        <v>-1.3759960906265076</v>
      </c>
      <c r="Y2255" s="4">
        <f t="shared" ca="1" si="408"/>
        <v>-0.89076825382676117</v>
      </c>
      <c r="Z2255" s="4">
        <f t="shared" ca="1" si="403"/>
        <v>-1.5449428034020576</v>
      </c>
      <c r="AA2255" s="4">
        <f t="shared" ca="1" si="404"/>
        <v>-1.7739531625824125</v>
      </c>
      <c r="AB2255" s="4">
        <f t="shared" ca="1" si="405"/>
        <v>-2.032305891006994</v>
      </c>
      <c r="AC2255" s="4">
        <f t="shared" ca="1" si="409"/>
        <v>0.61521418478705547</v>
      </c>
      <c r="AD2255" s="4">
        <f t="shared" ca="1" si="406"/>
        <v>0.97516001862244794</v>
      </c>
      <c r="AF2255" s="4">
        <f t="shared" ca="1" si="410"/>
        <v>-1.7298881990592159</v>
      </c>
      <c r="AG2255" s="4">
        <f t="shared" ca="1" si="411"/>
        <v>-1.9818234505208909</v>
      </c>
      <c r="AH2255" s="2">
        <f t="shared" ca="1" si="407"/>
        <v>86.841070404906986</v>
      </c>
    </row>
    <row r="2256" spans="20:34" x14ac:dyDescent="0.25">
      <c r="T2256" s="3"/>
      <c r="X2256" s="4">
        <f t="shared" ca="1" si="408"/>
        <v>-1.4626591940867313</v>
      </c>
      <c r="Y2256" s="4">
        <f t="shared" ca="1" si="408"/>
        <v>1.5681533960257765</v>
      </c>
      <c r="Z2256" s="4">
        <f t="shared" ca="1" si="403"/>
        <v>0.35139300215039204</v>
      </c>
      <c r="AA2256" s="4">
        <f t="shared" ca="1" si="404"/>
        <v>-1.8874638011261462</v>
      </c>
      <c r="AB2256" s="4">
        <f t="shared" ca="1" si="405"/>
        <v>0.54299447881176877</v>
      </c>
      <c r="AC2256" s="4">
        <f t="shared" ca="1" si="409"/>
        <v>0.44722928032304321</v>
      </c>
      <c r="AD2256" s="4">
        <f t="shared" ca="1" si="406"/>
        <v>1.1231340284126656</v>
      </c>
      <c r="AF2256" s="4">
        <f t="shared" ca="1" si="410"/>
        <v>-2.1198748224418908</v>
      </c>
      <c r="AG2256" s="4">
        <f t="shared" ca="1" si="411"/>
        <v>0.6098555763936977</v>
      </c>
      <c r="AH2256" s="2">
        <f t="shared" ca="1" si="407"/>
        <v>412.44541491955169</v>
      </c>
    </row>
    <row r="2257" spans="20:34" x14ac:dyDescent="0.25">
      <c r="T2257" s="3"/>
      <c r="X2257" s="4">
        <f t="shared" ca="1" si="408"/>
        <v>-0.4463754573063432</v>
      </c>
      <c r="Y2257" s="4">
        <f t="shared" ca="1" si="408"/>
        <v>-1.1793061047224489</v>
      </c>
      <c r="Z2257" s="4">
        <f t="shared" ca="1" si="403"/>
        <v>-1.2069469753380202</v>
      </c>
      <c r="AA2257" s="4">
        <f t="shared" ca="1" si="404"/>
        <v>-0.55634350543421174</v>
      </c>
      <c r="AB2257" s="4">
        <f t="shared" ca="1" si="405"/>
        <v>-1.5732939488911124</v>
      </c>
      <c r="AC2257" s="4">
        <f t="shared" ca="1" si="409"/>
        <v>0.33209104288856628</v>
      </c>
      <c r="AD2257" s="4">
        <f t="shared" ca="1" si="406"/>
        <v>1.2517501990057405</v>
      </c>
      <c r="AF2257" s="4">
        <f t="shared" ca="1" si="410"/>
        <v>-0.69640309364282582</v>
      </c>
      <c r="AG2257" s="4">
        <f t="shared" ca="1" si="411"/>
        <v>-1.9693710136189773</v>
      </c>
      <c r="AH2257" s="2">
        <f t="shared" ca="1" si="407"/>
        <v>-84.079677615367928</v>
      </c>
    </row>
    <row r="2258" spans="20:34" x14ac:dyDescent="0.25">
      <c r="T2258" s="3"/>
      <c r="X2258" s="4">
        <f t="shared" ca="1" si="408"/>
        <v>1.1837528165012334</v>
      </c>
      <c r="Y2258" s="4">
        <f t="shared" ca="1" si="408"/>
        <v>-1.2402121832142912</v>
      </c>
      <c r="Z2258" s="4">
        <f t="shared" ca="1" si="403"/>
        <v>-0.26146417076758122</v>
      </c>
      <c r="AA2258" s="4">
        <f t="shared" ca="1" si="404"/>
        <v>1.5787854465657589</v>
      </c>
      <c r="AB2258" s="4">
        <f t="shared" ca="1" si="405"/>
        <v>-0.2892902354463911</v>
      </c>
      <c r="AC2258" s="4">
        <f t="shared" ca="1" si="409"/>
        <v>0.67722222694077294</v>
      </c>
      <c r="AD2258" s="4">
        <f t="shared" ca="1" si="406"/>
        <v>0.9257377799884583</v>
      </c>
      <c r="AF2258" s="4">
        <f t="shared" ca="1" si="410"/>
        <v>1.4615413343818724</v>
      </c>
      <c r="AG2258" s="4">
        <f t="shared" ca="1" si="411"/>
        <v>-0.26780690033448051</v>
      </c>
      <c r="AH2258" s="2">
        <f t="shared" ca="1" si="407"/>
        <v>-255.51535272427418</v>
      </c>
    </row>
    <row r="2259" spans="20:34" x14ac:dyDescent="0.25">
      <c r="T2259" s="3"/>
      <c r="X2259" s="4">
        <f t="shared" ca="1" si="408"/>
        <v>1.976338351656745</v>
      </c>
      <c r="Y2259" s="4">
        <f t="shared" ca="1" si="408"/>
        <v>1.9498342390242092</v>
      </c>
      <c r="Z2259" s="4">
        <f t="shared" ca="1" si="403"/>
        <v>2.7504379944710573</v>
      </c>
      <c r="AA2259" s="4">
        <f t="shared" ca="1" si="404"/>
        <v>2.6169076301005512</v>
      </c>
      <c r="AB2259" s="4">
        <f t="shared" ca="1" si="405"/>
        <v>3.8009941631743063</v>
      </c>
      <c r="AC2259" s="4">
        <f t="shared" ca="1" si="409"/>
        <v>0.45759474111222231</v>
      </c>
      <c r="AD2259" s="4">
        <f t="shared" ca="1" si="406"/>
        <v>1.1129920745550064</v>
      </c>
      <c r="AF2259" s="4">
        <f t="shared" ca="1" si="410"/>
        <v>2.9125974521444378</v>
      </c>
      <c r="AG2259" s="4">
        <f t="shared" ca="1" si="411"/>
        <v>4.2304763790428419</v>
      </c>
      <c r="AH2259" s="2">
        <f t="shared" ca="1" si="407"/>
        <v>-22.124044452649741</v>
      </c>
    </row>
    <row r="2260" spans="20:34" x14ac:dyDescent="0.25">
      <c r="T2260" s="3"/>
      <c r="X2260" s="4">
        <f t="shared" ca="1" si="408"/>
        <v>-0.27324211684528893</v>
      </c>
      <c r="Y2260" s="4">
        <f t="shared" ca="1" si="408"/>
        <v>0.64150947248117995</v>
      </c>
      <c r="Z2260" s="4">
        <f t="shared" ca="1" si="403"/>
        <v>0.34194494794318697</v>
      </c>
      <c r="AA2260" s="4">
        <f t="shared" ca="1" si="404"/>
        <v>-0.32957484328995862</v>
      </c>
      <c r="AB2260" s="4">
        <f t="shared" ca="1" si="405"/>
        <v>0.53016364082271628</v>
      </c>
      <c r="AC2260" s="4">
        <f t="shared" ca="1" si="409"/>
        <v>0.69847284504919638</v>
      </c>
      <c r="AD2260" s="4">
        <f t="shared" ca="1" si="406"/>
        <v>0.90898200927526684</v>
      </c>
      <c r="AF2260" s="4">
        <f t="shared" ca="1" si="410"/>
        <v>-0.29957760326028776</v>
      </c>
      <c r="AG2260" s="4">
        <f t="shared" ca="1" si="411"/>
        <v>0.48190921147972354</v>
      </c>
      <c r="AH2260" s="2">
        <f t="shared" ca="1" si="407"/>
        <v>96.430752253108039</v>
      </c>
    </row>
    <row r="2261" spans="20:34" x14ac:dyDescent="0.25">
      <c r="T2261" s="3"/>
      <c r="X2261" s="4">
        <f t="shared" ca="1" si="408"/>
        <v>-1.6163912589375646</v>
      </c>
      <c r="Y2261" s="4">
        <f t="shared" ca="1" si="408"/>
        <v>0.73028143557734593</v>
      </c>
      <c r="Z2261" s="4">
        <f t="shared" ca="1" si="403"/>
        <v>-0.40649991057080337</v>
      </c>
      <c r="AA2261" s="4">
        <f t="shared" ca="1" si="404"/>
        <v>-2.0888208279244536</v>
      </c>
      <c r="AB2261" s="4">
        <f t="shared" ca="1" si="405"/>
        <v>-0.48625460919208585</v>
      </c>
      <c r="AC2261" s="4">
        <f t="shared" ca="1" si="409"/>
        <v>0.59836204783276692</v>
      </c>
      <c r="AD2261" s="4">
        <f t="shared" ca="1" si="406"/>
        <v>0.9888642204491519</v>
      </c>
      <c r="AF2261" s="4">
        <f t="shared" ca="1" si="410"/>
        <v>-2.0655601796634668</v>
      </c>
      <c r="AG2261" s="4">
        <f t="shared" ca="1" si="411"/>
        <v>-0.48083978505853897</v>
      </c>
      <c r="AH2261" s="2">
        <f t="shared" ca="1" si="407"/>
        <v>294.07448749989362</v>
      </c>
    </row>
    <row r="2262" spans="20:34" x14ac:dyDescent="0.25">
      <c r="T2262" s="3"/>
      <c r="X2262" s="4">
        <f t="shared" ca="1" si="408"/>
        <v>0.57186294586683539</v>
      </c>
      <c r="Y2262" s="4">
        <f t="shared" ca="1" si="408"/>
        <v>-0.28598683671986014</v>
      </c>
      <c r="Z2262" s="4">
        <f t="shared" ca="1" si="403"/>
        <v>0.1219209281328654</v>
      </c>
      <c r="AA2262" s="4">
        <f t="shared" ca="1" si="404"/>
        <v>0.7773369966376783</v>
      </c>
      <c r="AB2262" s="4">
        <f t="shared" ca="1" si="405"/>
        <v>0.23136216382299299</v>
      </c>
      <c r="AC2262" s="4">
        <f t="shared" ca="1" si="409"/>
        <v>0.66442452144237885</v>
      </c>
      <c r="AD2262" s="4">
        <f t="shared" ca="1" si="406"/>
        <v>0.93585072199846586</v>
      </c>
      <c r="AF2262" s="4">
        <f t="shared" ca="1" si="410"/>
        <v>0.72747138953949031</v>
      </c>
      <c r="AG2262" s="4">
        <f t="shared" ca="1" si="411"/>
        <v>0.21652044805687531</v>
      </c>
      <c r="AH2262" s="2">
        <f t="shared" ca="1" si="407"/>
        <v>-93.56278334688659</v>
      </c>
    </row>
    <row r="2263" spans="20:34" x14ac:dyDescent="0.25">
      <c r="T2263" s="3"/>
      <c r="X2263" s="4">
        <f t="shared" ca="1" si="408"/>
        <v>-0.4284784553649702</v>
      </c>
      <c r="Y2263" s="4">
        <f t="shared" ca="1" si="408"/>
        <v>-0.7051745928709322</v>
      </c>
      <c r="Z2263" s="4">
        <f t="shared" ca="1" si="403"/>
        <v>-0.82019629826674922</v>
      </c>
      <c r="AA2263" s="4">
        <f t="shared" ca="1" si="404"/>
        <v>-0.53290215568707167</v>
      </c>
      <c r="AB2263" s="4">
        <f t="shared" ca="1" si="405"/>
        <v>-1.0480709589686383</v>
      </c>
      <c r="AC2263" s="4">
        <f t="shared" ca="1" si="409"/>
        <v>0.59596874929176313</v>
      </c>
      <c r="AD2263" s="4">
        <f t="shared" ca="1" si="406"/>
        <v>0.99082363897998127</v>
      </c>
      <c r="AF2263" s="4">
        <f t="shared" ca="1" si="410"/>
        <v>-0.52801205311814092</v>
      </c>
      <c r="AG2263" s="4">
        <f t="shared" ca="1" si="411"/>
        <v>-1.038453481474545</v>
      </c>
      <c r="AH2263" s="2">
        <f t="shared" ca="1" si="407"/>
        <v>-18.508362715108433</v>
      </c>
    </row>
    <row r="2264" spans="20:34" x14ac:dyDescent="0.25">
      <c r="T2264" s="3"/>
      <c r="X2264" s="4">
        <f t="shared" ca="1" si="408"/>
        <v>-0.67945125939196283</v>
      </c>
      <c r="Y2264" s="4">
        <f t="shared" ca="1" si="408"/>
        <v>-0.61933829696855347</v>
      </c>
      <c r="Z2264" s="4">
        <f t="shared" ca="1" si="403"/>
        <v>-0.90515317257279881</v>
      </c>
      <c r="AA2264" s="4">
        <f t="shared" ca="1" si="404"/>
        <v>-0.8616243235389377</v>
      </c>
      <c r="AB2264" s="4">
        <f t="shared" ca="1" si="405"/>
        <v>-1.1634458146130884</v>
      </c>
      <c r="AC2264" s="4">
        <f t="shared" ca="1" si="409"/>
        <v>0.23300819572656439</v>
      </c>
      <c r="AD2264" s="4">
        <f t="shared" ca="1" si="406"/>
        <v>1.402161695369966</v>
      </c>
      <c r="AF2264" s="4">
        <f t="shared" ca="1" si="410"/>
        <v>-1.2081366222653571</v>
      </c>
      <c r="AG2264" s="4">
        <f t="shared" ca="1" si="411"/>
        <v>-1.6313391558889792</v>
      </c>
      <c r="AH2264" s="2">
        <f t="shared" ca="1" si="407"/>
        <v>34.268510585474814</v>
      </c>
    </row>
    <row r="2265" spans="20:34" x14ac:dyDescent="0.25">
      <c r="T2265" s="3"/>
      <c r="X2265" s="4">
        <f t="shared" ca="1" si="408"/>
        <v>-0.72128217460011168</v>
      </c>
      <c r="Y2265" s="4">
        <f t="shared" ca="1" si="408"/>
        <v>0.64939803199506407</v>
      </c>
      <c r="Z2265" s="4">
        <f t="shared" ca="1" si="403"/>
        <v>7.5062930299438169E-2</v>
      </c>
      <c r="AA2265" s="4">
        <f t="shared" ca="1" si="404"/>
        <v>-0.91641412111784726</v>
      </c>
      <c r="AB2265" s="4">
        <f t="shared" ca="1" si="405"/>
        <v>0.1677271162770565</v>
      </c>
      <c r="AC2265" s="4">
        <f t="shared" ca="1" si="409"/>
        <v>0.84669022775245306</v>
      </c>
      <c r="AD2265" s="4">
        <f t="shared" ca="1" si="406"/>
        <v>0.78685217038474509</v>
      </c>
      <c r="AF2265" s="4">
        <f t="shared" ca="1" si="410"/>
        <v>-0.72108244017280676</v>
      </c>
      <c r="AG2265" s="4">
        <f t="shared" ca="1" si="411"/>
        <v>0.13197644547497642</v>
      </c>
      <c r="AH2265" s="2">
        <f t="shared" ca="1" si="407"/>
        <v>130.1009039523251</v>
      </c>
    </row>
    <row r="2266" spans="20:34" x14ac:dyDescent="0.25">
      <c r="T2266" s="3"/>
      <c r="X2266" s="4">
        <f t="shared" ca="1" si="408"/>
        <v>-0.29992945412499245</v>
      </c>
      <c r="Y2266" s="4">
        <f t="shared" ca="1" si="408"/>
        <v>-0.60891535867395896</v>
      </c>
      <c r="Z2266" s="4">
        <f t="shared" ca="1" si="403"/>
        <v>-0.66552603224722229</v>
      </c>
      <c r="AA2266" s="4">
        <f t="shared" ca="1" si="404"/>
        <v>-0.36452970383267519</v>
      </c>
      <c r="AB2266" s="4">
        <f t="shared" ca="1" si="405"/>
        <v>-0.83802251073822964</v>
      </c>
      <c r="AC2266" s="4">
        <f t="shared" ca="1" si="409"/>
        <v>0.5456903641469758</v>
      </c>
      <c r="AD2266" s="4">
        <f t="shared" ca="1" si="406"/>
        <v>1.0329322830035441</v>
      </c>
      <c r="AF2266" s="4">
        <f t="shared" ca="1" si="410"/>
        <v>-0.37653449920249099</v>
      </c>
      <c r="AG2266" s="4">
        <f t="shared" ca="1" si="411"/>
        <v>-0.86562050522520162</v>
      </c>
      <c r="AH2266" s="2">
        <f t="shared" ca="1" si="407"/>
        <v>-25.854955813807919</v>
      </c>
    </row>
    <row r="2267" spans="20:34" x14ac:dyDescent="0.25">
      <c r="T2267" s="3"/>
      <c r="X2267" s="4">
        <f t="shared" ca="1" si="408"/>
        <v>0.88113644520238377</v>
      </c>
      <c r="Y2267" s="4">
        <f t="shared" ca="1" si="408"/>
        <v>0.51158379022595135</v>
      </c>
      <c r="Z2267" s="4">
        <f t="shared" ca="1" si="403"/>
        <v>0.94268882431344059</v>
      </c>
      <c r="AA2267" s="4">
        <f t="shared" ca="1" si="404"/>
        <v>1.1824209480835881</v>
      </c>
      <c r="AB2267" s="4">
        <f t="shared" ca="1" si="405"/>
        <v>1.3459980106915928</v>
      </c>
      <c r="AC2267" s="4">
        <f t="shared" ca="1" si="409"/>
        <v>0.328420153680545</v>
      </c>
      <c r="AD2267" s="4">
        <f t="shared" ca="1" si="406"/>
        <v>1.2564831401948124</v>
      </c>
      <c r="AF2267" s="4">
        <f t="shared" ca="1" si="410"/>
        <v>1.485691985880194</v>
      </c>
      <c r="AG2267" s="4">
        <f t="shared" ca="1" si="411"/>
        <v>1.6912238071697432</v>
      </c>
      <c r="AH2267" s="2">
        <f t="shared" ca="1" si="407"/>
        <v>-63.300677954304319</v>
      </c>
    </row>
    <row r="2268" spans="20:34" x14ac:dyDescent="0.25">
      <c r="T2268" s="3"/>
      <c r="X2268" s="4">
        <f t="shared" ca="1" si="408"/>
        <v>-0.58919745683043123</v>
      </c>
      <c r="Y2268" s="4">
        <f t="shared" ca="1" si="408"/>
        <v>-0.63263734394427618</v>
      </c>
      <c r="Z2268" s="4">
        <f t="shared" ca="1" si="403"/>
        <v>-0.86067448919885581</v>
      </c>
      <c r="AA2268" s="4">
        <f t="shared" ca="1" si="404"/>
        <v>-0.74341061608197323</v>
      </c>
      <c r="AB2268" s="4">
        <f t="shared" ca="1" si="405"/>
        <v>-1.1030419718935776</v>
      </c>
      <c r="AC2268" s="4">
        <f t="shared" ca="1" si="409"/>
        <v>0.32918805966101039</v>
      </c>
      <c r="AD2268" s="4">
        <f t="shared" ca="1" si="406"/>
        <v>1.2554889319703879</v>
      </c>
      <c r="AF2268" s="4">
        <f t="shared" ca="1" si="410"/>
        <v>-0.9333438004002047</v>
      </c>
      <c r="AG2268" s="4">
        <f t="shared" ca="1" si="411"/>
        <v>-1.3848569872111782</v>
      </c>
      <c r="AH2268" s="2">
        <f t="shared" ca="1" si="407"/>
        <v>13.346520285156657</v>
      </c>
    </row>
    <row r="2269" spans="20:34" x14ac:dyDescent="0.25">
      <c r="T2269" s="3"/>
      <c r="X2269" s="4">
        <f t="shared" ca="1" si="408"/>
        <v>0.18033661173933574</v>
      </c>
      <c r="Y2269" s="4">
        <f t="shared" ca="1" si="408"/>
        <v>-0.49354907680513332</v>
      </c>
      <c r="Z2269" s="4">
        <f t="shared" ca="1" si="403"/>
        <v>-0.28129519197819919</v>
      </c>
      <c r="AA2269" s="4">
        <f t="shared" ca="1" si="404"/>
        <v>0.26451894121346037</v>
      </c>
      <c r="AB2269" s="4">
        <f t="shared" ca="1" si="405"/>
        <v>-0.31622156064103923</v>
      </c>
      <c r="AC2269" s="4">
        <f t="shared" ca="1" si="409"/>
        <v>0.21676304650822198</v>
      </c>
      <c r="AD2269" s="4">
        <f t="shared" ca="1" si="406"/>
        <v>1.4329429802257718</v>
      </c>
      <c r="AF2269" s="4">
        <f t="shared" ca="1" si="410"/>
        <v>0.37904055994858166</v>
      </c>
      <c r="AG2269" s="4">
        <f t="shared" ca="1" si="411"/>
        <v>-0.45312746551661537</v>
      </c>
      <c r="AH2269" s="2">
        <f t="shared" ca="1" si="407"/>
        <v>-105.68346943616962</v>
      </c>
    </row>
    <row r="2270" spans="20:34" x14ac:dyDescent="0.25">
      <c r="T2270" s="3"/>
      <c r="X2270" s="4">
        <f t="shared" ca="1" si="408"/>
        <v>-1.378871783160325</v>
      </c>
      <c r="Y2270" s="4">
        <f t="shared" ca="1" si="408"/>
        <v>0.33602015555593856</v>
      </c>
      <c r="Z2270" s="4">
        <f t="shared" ca="1" si="403"/>
        <v>-0.57423050868725811</v>
      </c>
      <c r="AA2270" s="4">
        <f t="shared" ca="1" si="404"/>
        <v>-1.7777197216223721</v>
      </c>
      <c r="AB2270" s="4">
        <f t="shared" ca="1" si="405"/>
        <v>-0.7140395142149536</v>
      </c>
      <c r="AC2270" s="4">
        <f t="shared" ca="1" si="409"/>
        <v>0.91304919309616905</v>
      </c>
      <c r="AD2270" s="4">
        <f t="shared" ca="1" si="406"/>
        <v>0.7197171367684001</v>
      </c>
      <c r="AF2270" s="4">
        <f t="shared" ca="1" si="410"/>
        <v>-1.2794553480227711</v>
      </c>
      <c r="AG2270" s="4">
        <f t="shared" ca="1" si="411"/>
        <v>-0.51390647471028572</v>
      </c>
      <c r="AH2270" s="2">
        <f t="shared" ca="1" si="407"/>
        <v>157.90387897450728</v>
      </c>
    </row>
    <row r="2271" spans="20:34" x14ac:dyDescent="0.25">
      <c r="T2271" s="3"/>
      <c r="X2271" s="4">
        <f t="shared" ca="1" si="408"/>
        <v>-1.0117077596951467</v>
      </c>
      <c r="Y2271" s="4">
        <f t="shared" ca="1" si="408"/>
        <v>0.22548775975873855</v>
      </c>
      <c r="Z2271" s="4">
        <f t="shared" ca="1" si="403"/>
        <v>-0.43801727585582273</v>
      </c>
      <c r="AA2271" s="4">
        <f t="shared" ca="1" si="404"/>
        <v>-1.2968112255061721</v>
      </c>
      <c r="AB2271" s="4">
        <f t="shared" ca="1" si="405"/>
        <v>-0.52905646012827989</v>
      </c>
      <c r="AC2271" s="4">
        <f t="shared" ca="1" si="409"/>
        <v>0.56811229987407097</v>
      </c>
      <c r="AD2271" s="4">
        <f t="shared" ca="1" si="406"/>
        <v>1.0139111808767616</v>
      </c>
      <c r="AF2271" s="4">
        <f t="shared" ca="1" si="410"/>
        <v>-1.3148514010272032</v>
      </c>
      <c r="AG2271" s="4">
        <f t="shared" ca="1" si="411"/>
        <v>-0.53641626023914357</v>
      </c>
      <c r="AH2271" s="2">
        <f t="shared" ca="1" si="407"/>
        <v>161.5650066264925</v>
      </c>
    </row>
    <row r="2272" spans="20:34" x14ac:dyDescent="0.25">
      <c r="T2272" s="3"/>
      <c r="X2272" s="4">
        <f t="shared" ca="1" si="408"/>
        <v>1.1440432574346926</v>
      </c>
      <c r="Y2272" s="4">
        <f t="shared" ca="1" si="408"/>
        <v>0.24022404840051895</v>
      </c>
      <c r="Z2272" s="4">
        <f t="shared" ca="1" si="403"/>
        <v>0.8878579813818871</v>
      </c>
      <c r="AA2272" s="4">
        <f t="shared" ca="1" si="404"/>
        <v>1.5267741842642424</v>
      </c>
      <c r="AB2272" s="4">
        <f t="shared" ca="1" si="405"/>
        <v>1.271535518518184</v>
      </c>
      <c r="AC2272" s="4">
        <f t="shared" ca="1" si="409"/>
        <v>0.80181711609833495</v>
      </c>
      <c r="AD2272" s="4">
        <f t="shared" ca="1" si="406"/>
        <v>0.82586812740104287</v>
      </c>
      <c r="AF2272" s="4">
        <f t="shared" ca="1" si="410"/>
        <v>1.2609141365225647</v>
      </c>
      <c r="AG2272" s="4">
        <f t="shared" ca="1" si="411"/>
        <v>1.0501206576025268</v>
      </c>
      <c r="AH2272" s="2">
        <f t="shared" ca="1" si="407"/>
        <v>-92.968074567584154</v>
      </c>
    </row>
    <row r="2273" spans="20:34" x14ac:dyDescent="0.25">
      <c r="T2273" s="3"/>
      <c r="X2273" s="4">
        <f t="shared" ca="1" si="408"/>
        <v>-0.89763365095291403</v>
      </c>
      <c r="Y2273" s="4">
        <f t="shared" ca="1" si="408"/>
        <v>0.88907122195451804</v>
      </c>
      <c r="Z2273" s="4">
        <f t="shared" ca="1" si="403"/>
        <v>0.15754216042120539</v>
      </c>
      <c r="AA2273" s="4">
        <f t="shared" ca="1" si="404"/>
        <v>-1.1473978718685278</v>
      </c>
      <c r="AB2273" s="4">
        <f t="shared" ca="1" si="405"/>
        <v>0.27973723137008139</v>
      </c>
      <c r="AC2273" s="4">
        <f t="shared" ca="1" si="409"/>
        <v>0.70424333509019377</v>
      </c>
      <c r="AD2273" s="4">
        <f t="shared" ca="1" si="406"/>
        <v>0.90443302911492818</v>
      </c>
      <c r="AF2273" s="4">
        <f t="shared" ca="1" si="410"/>
        <v>-1.0377445328540749</v>
      </c>
      <c r="AG2273" s="4">
        <f t="shared" ca="1" si="411"/>
        <v>0.25300359152426621</v>
      </c>
      <c r="AH2273" s="2">
        <f t="shared" ca="1" si="407"/>
        <v>194.39908274479694</v>
      </c>
    </row>
    <row r="2274" spans="20:34" x14ac:dyDescent="0.25">
      <c r="T2274" s="3"/>
      <c r="X2274" s="4">
        <f t="shared" ca="1" si="408"/>
        <v>1.1205907433014533</v>
      </c>
      <c r="Y2274" s="4">
        <f t="shared" ca="1" si="408"/>
        <v>0.26838395757528294</v>
      </c>
      <c r="Z2274" s="4">
        <f t="shared" ca="1" si="403"/>
        <v>0.89588294075411534</v>
      </c>
      <c r="AA2274" s="4">
        <f t="shared" ca="1" si="404"/>
        <v>1.4960562691604775</v>
      </c>
      <c r="AB2274" s="4">
        <f t="shared" ca="1" si="405"/>
        <v>1.282433736427991</v>
      </c>
      <c r="AC2274" s="4">
        <f t="shared" ca="1" si="409"/>
        <v>0.90769490102597994</v>
      </c>
      <c r="AD2274" s="4">
        <f t="shared" ca="1" si="406"/>
        <v>0.72585366517739991</v>
      </c>
      <c r="AF2274" s="4">
        <f t="shared" ca="1" si="410"/>
        <v>1.0859179262817593</v>
      </c>
      <c r="AG2274" s="4">
        <f t="shared" ca="1" si="411"/>
        <v>0.93085922793340492</v>
      </c>
      <c r="AH2274" s="2">
        <f t="shared" ca="1" si="407"/>
        <v>-77.902400116233366</v>
      </c>
    </row>
    <row r="2275" spans="20:34" x14ac:dyDescent="0.25">
      <c r="T2275" s="3"/>
      <c r="X2275" s="4">
        <f t="shared" ca="1" si="408"/>
        <v>1.1936397756182957</v>
      </c>
      <c r="Y2275" s="4">
        <f t="shared" ca="1" si="408"/>
        <v>-1.6521862950599995</v>
      </c>
      <c r="Z2275" s="4">
        <f t="shared" ca="1" si="403"/>
        <v>-0.5820054503633203</v>
      </c>
      <c r="AA2275" s="4">
        <f t="shared" ca="1" si="404"/>
        <v>1.5917353064002688</v>
      </c>
      <c r="AB2275" s="4">
        <f t="shared" ca="1" si="405"/>
        <v>-0.72459819802773384</v>
      </c>
      <c r="AC2275" s="4">
        <f t="shared" ca="1" si="409"/>
        <v>0.86811208781440197</v>
      </c>
      <c r="AD2275" s="4">
        <f t="shared" ca="1" si="406"/>
        <v>0.76685352169410748</v>
      </c>
      <c r="AF2275" s="4">
        <f t="shared" ca="1" si="410"/>
        <v>1.2206278253178953</v>
      </c>
      <c r="AG2275" s="4">
        <f t="shared" ca="1" si="411"/>
        <v>-0.55566067997077195</v>
      </c>
      <c r="AH2275" s="2">
        <f t="shared" ca="1" si="407"/>
        <v>-247.34610593269826</v>
      </c>
    </row>
    <row r="2276" spans="20:34" x14ac:dyDescent="0.25">
      <c r="T2276" s="3"/>
      <c r="X2276" s="4">
        <f t="shared" ca="1" si="408"/>
        <v>-1.1910669805047338</v>
      </c>
      <c r="Y2276" s="4">
        <f t="shared" ca="1" si="408"/>
        <v>-0.31832626391323993</v>
      </c>
      <c r="Z2276" s="4">
        <f t="shared" ca="1" si="403"/>
        <v>-0.97843569505023575</v>
      </c>
      <c r="AA2276" s="4">
        <f t="shared" ca="1" si="404"/>
        <v>-1.5317344958474788</v>
      </c>
      <c r="AB2276" s="4">
        <f t="shared" ca="1" si="405"/>
        <v>-1.2629664304685777</v>
      </c>
      <c r="AC2276" s="4">
        <f t="shared" ca="1" si="409"/>
        <v>0.57452687982953798</v>
      </c>
      <c r="AD2276" s="4">
        <f t="shared" ca="1" si="406"/>
        <v>1.008545505269314</v>
      </c>
      <c r="AF2276" s="4">
        <f t="shared" ca="1" si="410"/>
        <v>-1.5448239410529334</v>
      </c>
      <c r="AG2276" s="4">
        <f t="shared" ca="1" si="411"/>
        <v>-1.2737591167551137</v>
      </c>
      <c r="AH2276" s="2">
        <f t="shared" ca="1" si="407"/>
        <v>126.40362675884398</v>
      </c>
    </row>
    <row r="2277" spans="20:34" x14ac:dyDescent="0.25">
      <c r="T2277" s="3"/>
      <c r="X2277" s="4">
        <f t="shared" ca="1" si="408"/>
        <v>-1.8412085106458447</v>
      </c>
      <c r="Y2277" s="4">
        <f t="shared" ca="1" si="408"/>
        <v>1.534515008540932</v>
      </c>
      <c r="Z2277" s="4">
        <f t="shared" ca="1" si="403"/>
        <v>9.3956011349938029E-2</v>
      </c>
      <c r="AA2277" s="4">
        <f t="shared" ca="1" si="404"/>
        <v>-2.3832846629147024</v>
      </c>
      <c r="AB2277" s="4">
        <f t="shared" ca="1" si="405"/>
        <v>0.19338468097309069</v>
      </c>
      <c r="AC2277" s="4">
        <f t="shared" ca="1" si="409"/>
        <v>0.32466069057076952</v>
      </c>
      <c r="AD2277" s="4">
        <f t="shared" ca="1" si="406"/>
        <v>1.2613826359526461</v>
      </c>
      <c r="AF2277" s="4">
        <f t="shared" ca="1" si="410"/>
        <v>-3.0062338903328611</v>
      </c>
      <c r="AG2277" s="4">
        <f t="shared" ca="1" si="411"/>
        <v>0.24393207863869867</v>
      </c>
      <c r="AH2277" s="2">
        <f t="shared" ca="1" si="407"/>
        <v>529.87726076976105</v>
      </c>
    </row>
    <row r="2278" spans="20:34" x14ac:dyDescent="0.25">
      <c r="T2278" s="3"/>
      <c r="X2278" s="4">
        <f t="shared" ca="1" si="408"/>
        <v>-0.7845343574997915</v>
      </c>
      <c r="Y2278" s="4">
        <f t="shared" ca="1" si="408"/>
        <v>-0.94956296334850643</v>
      </c>
      <c r="Z2278" s="4">
        <f t="shared" ca="1" si="403"/>
        <v>-1.2309806312744169</v>
      </c>
      <c r="AA2278" s="4">
        <f t="shared" ca="1" si="404"/>
        <v>-0.99926132348607366</v>
      </c>
      <c r="AB2278" s="4">
        <f t="shared" ca="1" si="405"/>
        <v>-1.6059326212401104</v>
      </c>
      <c r="AC2278" s="4">
        <f t="shared" ca="1" si="409"/>
        <v>0.66691007258807722</v>
      </c>
      <c r="AD2278" s="4">
        <f t="shared" ca="1" si="406"/>
        <v>0.93388441955732671</v>
      </c>
      <c r="AF2278" s="4">
        <f t="shared" ca="1" si="410"/>
        <v>-0.93319458106987796</v>
      </c>
      <c r="AG2278" s="4">
        <f t="shared" ca="1" si="411"/>
        <v>-1.4997554538349966</v>
      </c>
      <c r="AH2278" s="2">
        <f t="shared" ca="1" si="407"/>
        <v>1.8320356707145038</v>
      </c>
    </row>
    <row r="2279" spans="20:34" x14ac:dyDescent="0.25">
      <c r="T2279" s="3"/>
      <c r="X2279" s="4">
        <f t="shared" ca="1" si="408"/>
        <v>-0.36149771025088379</v>
      </c>
      <c r="Y2279" s="4">
        <f t="shared" ca="1" si="408"/>
        <v>1.4178088943538396</v>
      </c>
      <c r="Z2279" s="4">
        <f t="shared" ca="1" si="403"/>
        <v>0.90350872508328373</v>
      </c>
      <c r="AA2279" s="4">
        <f t="shared" ca="1" si="404"/>
        <v>-0.44517131240467489</v>
      </c>
      <c r="AB2279" s="4">
        <f t="shared" ca="1" si="405"/>
        <v>1.2927898585586619</v>
      </c>
      <c r="AC2279" s="4">
        <f t="shared" ca="1" si="409"/>
        <v>0.75338572373039758</v>
      </c>
      <c r="AD2279" s="4">
        <f t="shared" ca="1" si="406"/>
        <v>0.86545360708778418</v>
      </c>
      <c r="AF2279" s="4">
        <f t="shared" ca="1" si="410"/>
        <v>-0.38527511809262871</v>
      </c>
      <c r="AG2279" s="4">
        <f t="shared" ca="1" si="411"/>
        <v>1.1188496462961002</v>
      </c>
      <c r="AH2279" s="2">
        <f t="shared" ca="1" si="407"/>
        <v>174.01001526159507</v>
      </c>
    </row>
    <row r="2280" spans="20:34" x14ac:dyDescent="0.25">
      <c r="T2280" s="3"/>
      <c r="X2280" s="4">
        <f t="shared" ca="1" si="408"/>
        <v>0.33614042910774289</v>
      </c>
      <c r="Y2280" s="4">
        <f t="shared" ca="1" si="408"/>
        <v>-1.4858576954142062</v>
      </c>
      <c r="Z2280" s="4">
        <f t="shared" ca="1" si="403"/>
        <v>-0.97290883093504754</v>
      </c>
      <c r="AA2280" s="4">
        <f t="shared" ca="1" si="404"/>
        <v>0.4685895328598389</v>
      </c>
      <c r="AB2280" s="4">
        <f t="shared" ca="1" si="405"/>
        <v>-1.2554607264903543</v>
      </c>
      <c r="AC2280" s="4">
        <f t="shared" ca="1" si="409"/>
        <v>6.6764061669111197E-3</v>
      </c>
      <c r="AD2280" s="4">
        <f t="shared" ca="1" si="406"/>
        <v>3.325128475824549</v>
      </c>
      <c r="AF2280" s="4">
        <f t="shared" ca="1" si="410"/>
        <v>1.5581203991855734</v>
      </c>
      <c r="AG2280" s="4">
        <f t="shared" ca="1" si="411"/>
        <v>-4.1745682119324528</v>
      </c>
      <c r="AH2280" s="2">
        <f t="shared" ca="1" si="407"/>
        <v>-660.92384618565757</v>
      </c>
    </row>
    <row r="2281" spans="20:34" x14ac:dyDescent="0.25">
      <c r="T2281" s="3"/>
      <c r="X2281" s="4">
        <f t="shared" ca="1" si="408"/>
        <v>5.0818952392817869E-2</v>
      </c>
      <c r="Y2281" s="4">
        <f t="shared" ca="1" si="408"/>
        <v>-1.4408102594885053</v>
      </c>
      <c r="Z2281" s="4">
        <f t="shared" ca="1" si="403"/>
        <v>-1.1111384262593664</v>
      </c>
      <c r="AA2281" s="4">
        <f t="shared" ca="1" si="404"/>
        <v>9.4877748732271089E-2</v>
      </c>
      <c r="AB2281" s="4">
        <f t="shared" ca="1" si="405"/>
        <v>-1.4431820820204788</v>
      </c>
      <c r="AC2281" s="4">
        <f t="shared" ca="1" si="409"/>
        <v>0.24144620572394981</v>
      </c>
      <c r="AD2281" s="4">
        <f t="shared" ca="1" si="406"/>
        <v>1.3870414881034789</v>
      </c>
      <c r="AF2281" s="4">
        <f t="shared" ca="1" si="410"/>
        <v>0.13159937378951725</v>
      </c>
      <c r="AG2281" s="4">
        <f t="shared" ca="1" si="411"/>
        <v>-2.001753422649962</v>
      </c>
      <c r="AH2281" s="2">
        <f t="shared" ca="1" si="407"/>
        <v>-221.21945038714784</v>
      </c>
    </row>
    <row r="2282" spans="20:34" x14ac:dyDescent="0.25">
      <c r="T2282" s="3"/>
      <c r="X2282" s="4">
        <f t="shared" ca="1" si="408"/>
        <v>2.8636244292990995</v>
      </c>
      <c r="Y2282" s="4">
        <f t="shared" ca="1" si="408"/>
        <v>7.0919355878674262E-2</v>
      </c>
      <c r="Z2282" s="4">
        <f t="shared" ca="1" si="403"/>
        <v>1.8019465522619873</v>
      </c>
      <c r="AA2282" s="4">
        <f t="shared" ca="1" si="404"/>
        <v>3.7790678254179855</v>
      </c>
      <c r="AB2282" s="4">
        <f t="shared" ca="1" si="405"/>
        <v>2.5129045986895262</v>
      </c>
      <c r="AC2282" s="4">
        <f t="shared" ca="1" si="409"/>
        <v>0.81956628558714373</v>
      </c>
      <c r="AD2282" s="4">
        <f t="shared" ca="1" si="406"/>
        <v>0.81079862106657585</v>
      </c>
      <c r="AF2282" s="4">
        <f t="shared" ca="1" si="410"/>
        <v>3.0640629817659661</v>
      </c>
      <c r="AG2282" s="4">
        <f t="shared" ca="1" si="411"/>
        <v>2.037459583489325</v>
      </c>
      <c r="AH2282" s="2">
        <f t="shared" ca="1" si="407"/>
        <v>-263.41730674421296</v>
      </c>
    </row>
    <row r="2283" spans="20:34" x14ac:dyDescent="0.25">
      <c r="T2283" s="3"/>
      <c r="X2283" s="4">
        <f t="shared" ca="1" si="408"/>
        <v>0.581887803899376</v>
      </c>
      <c r="Y2283" s="4">
        <f t="shared" ca="1" si="408"/>
        <v>-0.52060068826366102</v>
      </c>
      <c r="Z2283" s="4">
        <f t="shared" ca="1" si="403"/>
        <v>-5.7944222388820965E-2</v>
      </c>
      <c r="AA2283" s="4">
        <f t="shared" ca="1" si="404"/>
        <v>0.79046747536679796</v>
      </c>
      <c r="AB2283" s="4">
        <f t="shared" ca="1" si="405"/>
        <v>-1.2901951899413414E-2</v>
      </c>
      <c r="AC2283" s="4">
        <f t="shared" ca="1" si="409"/>
        <v>0.3366628232785227</v>
      </c>
      <c r="AD2283" s="4">
        <f t="shared" ca="1" si="406"/>
        <v>1.2459243979911336</v>
      </c>
      <c r="AF2283" s="4">
        <f t="shared" ca="1" si="410"/>
        <v>0.98486271337794895</v>
      </c>
      <c r="AG2283" s="4">
        <f t="shared" ca="1" si="411"/>
        <v>-1.6074856653187222E-2</v>
      </c>
      <c r="AH2283" s="2">
        <f t="shared" ca="1" si="407"/>
        <v>-156.93803955023304</v>
      </c>
    </row>
    <row r="2284" spans="20:34" x14ac:dyDescent="0.25">
      <c r="T2284" s="3"/>
      <c r="X2284" s="4">
        <f t="shared" ca="1" si="408"/>
        <v>-0.39682997219647514</v>
      </c>
      <c r="Y2284" s="4">
        <f t="shared" ca="1" si="408"/>
        <v>-0.28910092851179503</v>
      </c>
      <c r="Z2284" s="4">
        <f t="shared" ca="1" si="403"/>
        <v>-0.47108440376242411</v>
      </c>
      <c r="AA2284" s="4">
        <f t="shared" ca="1" si="404"/>
        <v>-0.49144922600927254</v>
      </c>
      <c r="AB2284" s="4">
        <f t="shared" ca="1" si="405"/>
        <v>-0.57396295109753426</v>
      </c>
      <c r="AC2284" s="4">
        <f t="shared" ca="1" si="409"/>
        <v>0.95452498589788493</v>
      </c>
      <c r="AD2284" s="4">
        <f t="shared" ca="1" si="406"/>
        <v>0.66303168447457606</v>
      </c>
      <c r="AF2284" s="4">
        <f t="shared" ca="1" si="410"/>
        <v>-0.3258464081546546</v>
      </c>
      <c r="AG2284" s="4">
        <f t="shared" ca="1" si="411"/>
        <v>-0.38055562229219686</v>
      </c>
      <c r="AH2284" s="2">
        <f t="shared" ca="1" si="407"/>
        <v>14.436438300365808</v>
      </c>
    </row>
    <row r="2285" spans="20:34" x14ac:dyDescent="0.25">
      <c r="T2285" s="3"/>
      <c r="X2285" s="4">
        <f t="shared" ca="1" si="408"/>
        <v>-0.86779517061793554</v>
      </c>
      <c r="Y2285" s="4">
        <f t="shared" ca="1" si="408"/>
        <v>-1.0601863711455215</v>
      </c>
      <c r="Z2285" s="4">
        <f t="shared" ca="1" si="403"/>
        <v>-1.369428573122887</v>
      </c>
      <c r="AA2285" s="4">
        <f t="shared" ca="1" si="404"/>
        <v>-1.1083156693998315</v>
      </c>
      <c r="AB2285" s="4">
        <f t="shared" ca="1" si="405"/>
        <v>-1.793950500140594</v>
      </c>
      <c r="AC2285" s="4">
        <f t="shared" ca="1" si="409"/>
        <v>0.55741324306530704</v>
      </c>
      <c r="AD2285" s="4">
        <f t="shared" ca="1" si="406"/>
        <v>1.0229336485803604</v>
      </c>
      <c r="AF2285" s="4">
        <f t="shared" ca="1" si="410"/>
        <v>-1.1337333914779542</v>
      </c>
      <c r="AG2285" s="4">
        <f t="shared" ca="1" si="411"/>
        <v>-1.8350923304813802</v>
      </c>
      <c r="AH2285" s="2">
        <f t="shared" ca="1" si="407"/>
        <v>1.5153327681478004</v>
      </c>
    </row>
    <row r="2286" spans="20:34" x14ac:dyDescent="0.25">
      <c r="T2286" s="3"/>
      <c r="X2286" s="4">
        <f t="shared" ca="1" si="408"/>
        <v>-0.3401223290093644</v>
      </c>
      <c r="Y2286" s="4">
        <f t="shared" ca="1" si="408"/>
        <v>-0.76180630346815537</v>
      </c>
      <c r="Z2286" s="4">
        <f t="shared" ca="1" si="403"/>
        <v>-0.81122393726077535</v>
      </c>
      <c r="AA2286" s="4">
        <f t="shared" ca="1" si="404"/>
        <v>-0.41717400931992854</v>
      </c>
      <c r="AB2286" s="4">
        <f t="shared" ca="1" si="405"/>
        <v>-1.0358861314981154</v>
      </c>
      <c r="AC2286" s="4">
        <f t="shared" ca="1" si="409"/>
        <v>0.81983757114472511</v>
      </c>
      <c r="AD2286" s="4">
        <f t="shared" ca="1" si="406"/>
        <v>0.81056508109448233</v>
      </c>
      <c r="AF2286" s="4">
        <f t="shared" ca="1" si="410"/>
        <v>-0.33814668469491821</v>
      </c>
      <c r="AG2286" s="4">
        <f t="shared" ca="1" si="411"/>
        <v>-0.8396531261824195</v>
      </c>
      <c r="AH2286" s="2">
        <f t="shared" ca="1" si="407"/>
        <v>-29.481015629207832</v>
      </c>
    </row>
    <row r="2287" spans="20:34" x14ac:dyDescent="0.25">
      <c r="T2287" s="3"/>
      <c r="X2287" s="4">
        <f t="shared" ca="1" si="408"/>
        <v>-1.9513449941883607</v>
      </c>
      <c r="Y2287" s="4">
        <f t="shared" ca="1" si="408"/>
        <v>-1.1624901282769677</v>
      </c>
      <c r="Z2287" s="4">
        <f t="shared" ca="1" si="403"/>
        <v>-2.1110800933616627</v>
      </c>
      <c r="AA2287" s="4">
        <f t="shared" ca="1" si="404"/>
        <v>-2.5275405466150871</v>
      </c>
      <c r="AB2287" s="4">
        <f t="shared" ca="1" si="405"/>
        <v>-2.8011431232800086</v>
      </c>
      <c r="AC2287" s="4">
        <f t="shared" ca="1" si="409"/>
        <v>0.87536664570382006</v>
      </c>
      <c r="AD2287" s="4">
        <f t="shared" ca="1" si="406"/>
        <v>0.75979459890135836</v>
      </c>
      <c r="AF2287" s="4">
        <f t="shared" ca="1" si="410"/>
        <v>-1.9204116558223301</v>
      </c>
      <c r="AG2287" s="4">
        <f t="shared" ca="1" si="411"/>
        <v>-2.1282934158178324</v>
      </c>
      <c r="AH2287" s="2">
        <f t="shared" ca="1" si="407"/>
        <v>104.54963449922707</v>
      </c>
    </row>
    <row r="2288" spans="20:34" x14ac:dyDescent="0.25">
      <c r="T2288" s="3"/>
      <c r="X2288" s="4">
        <f t="shared" ca="1" si="408"/>
        <v>5.5152929905628464E-2</v>
      </c>
      <c r="Y2288" s="4">
        <f t="shared" ca="1" si="408"/>
        <v>1.1513631667836759</v>
      </c>
      <c r="Z2288" s="4">
        <f t="shared" ca="1" si="403"/>
        <v>0.94629884984515111</v>
      </c>
      <c r="AA2288" s="4">
        <f t="shared" ca="1" si="404"/>
        <v>0.10055435775353823</v>
      </c>
      <c r="AB2288" s="4">
        <f t="shared" ca="1" si="405"/>
        <v>1.3509005707021395</v>
      </c>
      <c r="AC2288" s="4">
        <f t="shared" ca="1" si="409"/>
        <v>0.14319518875912429</v>
      </c>
      <c r="AD2288" s="4">
        <f t="shared" ca="1" si="406"/>
        <v>1.6123442302286624</v>
      </c>
      <c r="AF2288" s="4">
        <f t="shared" ca="1" si="410"/>
        <v>0.16212823854826613</v>
      </c>
      <c r="AG2288" s="4">
        <f t="shared" ca="1" si="411"/>
        <v>2.1781167407842017</v>
      </c>
      <c r="AH2288" s="2">
        <f t="shared" ca="1" si="407"/>
        <v>191.89845900599903</v>
      </c>
    </row>
    <row r="2289" spans="20:34" x14ac:dyDescent="0.25">
      <c r="T2289" s="3"/>
      <c r="X2289" s="4">
        <f t="shared" ca="1" si="408"/>
        <v>-4.4028232223151499E-3</v>
      </c>
      <c r="Y2289" s="4">
        <f t="shared" ca="1" si="408"/>
        <v>-0.72349884209026361</v>
      </c>
      <c r="Z2289" s="4">
        <f t="shared" ca="1" si="403"/>
        <v>-0.57619581710856382</v>
      </c>
      <c r="AA2289" s="4">
        <f t="shared" ca="1" si="404"/>
        <v>2.2548709483526483E-2</v>
      </c>
      <c r="AB2289" s="4">
        <f t="shared" ca="1" si="405"/>
        <v>-0.71670848217378091</v>
      </c>
      <c r="AC2289" s="4">
        <f t="shared" ca="1" si="409"/>
        <v>0.35025030040453919</v>
      </c>
      <c r="AD2289" s="4">
        <f t="shared" ca="1" si="406"/>
        <v>1.229037651003934</v>
      </c>
      <c r="AF2289" s="4">
        <f t="shared" ca="1" si="410"/>
        <v>2.7713212936803518E-2</v>
      </c>
      <c r="AG2289" s="4">
        <f t="shared" ca="1" si="411"/>
        <v>-0.8808617093854586</v>
      </c>
      <c r="AH2289" s="2">
        <f t="shared" ca="1" si="407"/>
        <v>-92.525238651252494</v>
      </c>
    </row>
    <row r="2290" spans="20:34" x14ac:dyDescent="0.25">
      <c r="T2290" s="3"/>
      <c r="X2290" s="4">
        <f t="shared" ca="1" si="408"/>
        <v>0.57989740407588741</v>
      </c>
      <c r="Y2290" s="4">
        <f t="shared" ca="1" si="408"/>
        <v>0.57239170344313739</v>
      </c>
      <c r="Z2290" s="4">
        <f t="shared" ca="1" si="403"/>
        <v>0.80724873113710871</v>
      </c>
      <c r="AA2290" s="4">
        <f t="shared" ca="1" si="404"/>
        <v>0.78786046562561995</v>
      </c>
      <c r="AB2290" s="4">
        <f t="shared" ca="1" si="405"/>
        <v>1.1620649113829071</v>
      </c>
      <c r="AC2290" s="4">
        <f t="shared" ca="1" si="409"/>
        <v>0.83938705373194455</v>
      </c>
      <c r="AD2290" s="4">
        <f t="shared" ca="1" si="406"/>
        <v>0.79343002511985061</v>
      </c>
      <c r="AF2290" s="4">
        <f t="shared" ca="1" si="410"/>
        <v>0.62511214903227286</v>
      </c>
      <c r="AG2290" s="4">
        <f t="shared" ca="1" si="411"/>
        <v>0.92201719182943698</v>
      </c>
      <c r="AH2290" s="2">
        <f t="shared" ca="1" si="407"/>
        <v>-6.9659402380384563</v>
      </c>
    </row>
    <row r="2291" spans="20:34" x14ac:dyDescent="0.25">
      <c r="T2291" s="3"/>
      <c r="X2291" s="4">
        <f t="shared" ca="1" si="408"/>
        <v>-1.4110486808549632</v>
      </c>
      <c r="Y2291" s="4">
        <f t="shared" ca="1" si="408"/>
        <v>0.38357573086826924</v>
      </c>
      <c r="Z2291" s="4">
        <f t="shared" ca="1" si="403"/>
        <v>-0.55614933844195491</v>
      </c>
      <c r="AA2291" s="4">
        <f t="shared" ca="1" si="404"/>
        <v>-1.8198647644127117</v>
      </c>
      <c r="AB2291" s="4">
        <f t="shared" ca="1" si="405"/>
        <v>-0.68948455707964817</v>
      </c>
      <c r="AC2291" s="4">
        <f t="shared" ca="1" si="409"/>
        <v>0.33574386897654895</v>
      </c>
      <c r="AD2291" s="4">
        <f t="shared" ca="1" si="406"/>
        <v>1.2470894037265714</v>
      </c>
      <c r="AF2291" s="4">
        <f t="shared" ca="1" si="410"/>
        <v>-2.2695340639144459</v>
      </c>
      <c r="AG2291" s="4">
        <f t="shared" ca="1" si="411"/>
        <v>-0.85984888516713764</v>
      </c>
      <c r="AH2291" s="2">
        <f t="shared" ca="1" si="407"/>
        <v>291.18569038444093</v>
      </c>
    </row>
    <row r="2292" spans="20:34" x14ac:dyDescent="0.25">
      <c r="T2292" s="3"/>
      <c r="X2292" s="4">
        <f t="shared" ca="1" si="408"/>
        <v>-0.29022995223179449</v>
      </c>
      <c r="Y2292" s="4">
        <f t="shared" ca="1" si="408"/>
        <v>-0.66502553201643766</v>
      </c>
      <c r="Z2292" s="4">
        <f t="shared" ca="1" si="403"/>
        <v>-0.7040910860691747</v>
      </c>
      <c r="AA2292" s="4">
        <f t="shared" ca="1" si="404"/>
        <v>-0.35182537396802427</v>
      </c>
      <c r="AB2292" s="4">
        <f t="shared" ca="1" si="405"/>
        <v>-0.8903954064452857</v>
      </c>
      <c r="AC2292" s="4">
        <f t="shared" ca="1" si="409"/>
        <v>0.67195080256835726</v>
      </c>
      <c r="AD2292" s="4">
        <f t="shared" ca="1" si="406"/>
        <v>0.92990017510938205</v>
      </c>
      <c r="AF2292" s="4">
        <f t="shared" ca="1" si="410"/>
        <v>-0.32716247686078959</v>
      </c>
      <c r="AG2292" s="4">
        <f t="shared" ca="1" si="411"/>
        <v>-0.82797884437006053</v>
      </c>
      <c r="AH2292" s="2">
        <f t="shared" ca="1" si="407"/>
        <v>-30.092755621894412</v>
      </c>
    </row>
    <row r="2293" spans="20:34" x14ac:dyDescent="0.25">
      <c r="T2293" s="3"/>
      <c r="X2293" s="4">
        <f t="shared" ca="1" si="408"/>
        <v>-0.76607319085858239</v>
      </c>
      <c r="Y2293" s="4">
        <f t="shared" ca="1" si="408"/>
        <v>0.71820478613230754</v>
      </c>
      <c r="Z2293" s="4">
        <f t="shared" ca="1" si="403"/>
        <v>0.10229989227143688</v>
      </c>
      <c r="AA2293" s="4">
        <f t="shared" ca="1" si="404"/>
        <v>-0.97508103533532986</v>
      </c>
      <c r="AB2293" s="4">
        <f t="shared" ca="1" si="405"/>
        <v>0.20471600718648766</v>
      </c>
      <c r="AC2293" s="4">
        <f t="shared" ca="1" si="409"/>
        <v>0.57678135430405741</v>
      </c>
      <c r="AD2293" s="4">
        <f t="shared" ca="1" si="406"/>
        <v>1.0066670639946458</v>
      </c>
      <c r="AF2293" s="4">
        <f t="shared" ca="1" si="410"/>
        <v>-0.98158196299787592</v>
      </c>
      <c r="AG2293" s="4">
        <f t="shared" ca="1" si="411"/>
        <v>0.20608086190712835</v>
      </c>
      <c r="AH2293" s="2">
        <f t="shared" ca="1" si="407"/>
        <v>180.41114696418572</v>
      </c>
    </row>
    <row r="2294" spans="20:34" x14ac:dyDescent="0.25">
      <c r="T2294" s="3"/>
      <c r="X2294" s="4">
        <f t="shared" ca="1" si="408"/>
        <v>0.41848401759018322</v>
      </c>
      <c r="Y2294" s="4">
        <f t="shared" ca="1" si="408"/>
        <v>0.78893707332103602</v>
      </c>
      <c r="Z2294" s="4">
        <f t="shared" ca="1" si="403"/>
        <v>0.88050131574420398</v>
      </c>
      <c r="AA2294" s="4">
        <f t="shared" ca="1" si="404"/>
        <v>0.57644250529480634</v>
      </c>
      <c r="AB2294" s="4">
        <f t="shared" ca="1" si="405"/>
        <v>1.2615448704051833</v>
      </c>
      <c r="AC2294" s="4">
        <f t="shared" ca="1" si="409"/>
        <v>0.73066289787826921</v>
      </c>
      <c r="AD2294" s="4">
        <f t="shared" ca="1" si="406"/>
        <v>0.88355641028863385</v>
      </c>
      <c r="AF2294" s="4">
        <f t="shared" ca="1" si="410"/>
        <v>0.50931947071606587</v>
      </c>
      <c r="AG2294" s="4">
        <f t="shared" ca="1" si="411"/>
        <v>1.1146460571132435</v>
      </c>
      <c r="AH2294" s="2">
        <f t="shared" ca="1" si="407"/>
        <v>30.514751184568468</v>
      </c>
    </row>
    <row r="2295" spans="20:34" x14ac:dyDescent="0.25">
      <c r="T2295" s="3"/>
      <c r="X2295" s="4">
        <f t="shared" ca="1" si="408"/>
        <v>1.13145991907296</v>
      </c>
      <c r="Y2295" s="4">
        <f t="shared" ca="1" si="408"/>
        <v>0.37812963548172318</v>
      </c>
      <c r="Z2295" s="4">
        <f t="shared" ca="1" si="403"/>
        <v>0.98950355580544658</v>
      </c>
      <c r="AA2295" s="4">
        <f t="shared" ca="1" si="404"/>
        <v>1.5102926284991904</v>
      </c>
      <c r="AB2295" s="4">
        <f t="shared" ca="1" si="405"/>
        <v>1.40957430080399</v>
      </c>
      <c r="AC2295" s="4">
        <f t="shared" ca="1" si="409"/>
        <v>0.20130684079360517</v>
      </c>
      <c r="AD2295" s="4">
        <f t="shared" ca="1" si="406"/>
        <v>1.4645632746602637</v>
      </c>
      <c r="AF2295" s="4">
        <f t="shared" ca="1" si="410"/>
        <v>2.2119191176900315</v>
      </c>
      <c r="AG2295" s="4">
        <f t="shared" ca="1" si="411"/>
        <v>2.0644107538624432</v>
      </c>
      <c r="AH2295" s="2">
        <f t="shared" ca="1" si="407"/>
        <v>-135.52686358048777</v>
      </c>
    </row>
    <row r="2296" spans="20:34" x14ac:dyDescent="0.25">
      <c r="T2296" s="3"/>
      <c r="X2296" s="4">
        <f t="shared" ca="1" si="408"/>
        <v>-0.30513088681839196</v>
      </c>
      <c r="Y2296" s="4">
        <f t="shared" ca="1" si="408"/>
        <v>-0.42964585930675719</v>
      </c>
      <c r="Z2296" s="4">
        <f t="shared" ca="1" si="403"/>
        <v>-0.52659144028301774</v>
      </c>
      <c r="AA2296" s="4">
        <f t="shared" ca="1" si="404"/>
        <v>-0.37134249869918973</v>
      </c>
      <c r="AB2296" s="4">
        <f t="shared" ca="1" si="405"/>
        <v>-0.64934374138819917</v>
      </c>
      <c r="AC2296" s="4">
        <f t="shared" ca="1" si="409"/>
        <v>0.79918096031486108</v>
      </c>
      <c r="AD2296" s="4">
        <f t="shared" ca="1" si="406"/>
        <v>0.82807437929561811</v>
      </c>
      <c r="AF2296" s="4">
        <f t="shared" ca="1" si="410"/>
        <v>-0.30749920911641543</v>
      </c>
      <c r="AG2296" s="4">
        <f t="shared" ca="1" si="411"/>
        <v>-0.53770491559952738</v>
      </c>
      <c r="AH2296" s="2">
        <f t="shared" ca="1" si="407"/>
        <v>-4.2487563135946402</v>
      </c>
    </row>
    <row r="2297" spans="20:34" x14ac:dyDescent="0.25">
      <c r="T2297" s="3"/>
      <c r="X2297" s="4">
        <f t="shared" ca="1" si="408"/>
        <v>-2.3764004097107039</v>
      </c>
      <c r="Y2297" s="4">
        <f t="shared" ca="1" si="408"/>
        <v>0.48820016844050257</v>
      </c>
      <c r="Z2297" s="4">
        <f t="shared" ca="1" si="403"/>
        <v>-1.061714334488906</v>
      </c>
      <c r="AA2297" s="4">
        <f t="shared" ca="1" si="404"/>
        <v>-3.0842747242061086</v>
      </c>
      <c r="AB2297" s="4">
        <f t="shared" ca="1" si="405"/>
        <v>-1.3760621755979225</v>
      </c>
      <c r="AC2297" s="4">
        <f t="shared" ca="1" si="409"/>
        <v>0.67649688908919314</v>
      </c>
      <c r="AD2297" s="4">
        <f t="shared" ca="1" si="406"/>
        <v>0.92631029714739432</v>
      </c>
      <c r="AF2297" s="4">
        <f t="shared" ca="1" si="410"/>
        <v>-2.8569954362635581</v>
      </c>
      <c r="AG2297" s="4">
        <f t="shared" ca="1" si="411"/>
        <v>-1.2746605627714016</v>
      </c>
      <c r="AH2297" s="2">
        <f t="shared" ca="1" si="407"/>
        <v>351.78860531990995</v>
      </c>
    </row>
    <row r="2298" spans="20:34" x14ac:dyDescent="0.25">
      <c r="T2298" s="3"/>
      <c r="X2298" s="4">
        <f t="shared" ca="1" si="408"/>
        <v>0.44962146785639812</v>
      </c>
      <c r="Y2298" s="4">
        <f t="shared" ca="1" si="408"/>
        <v>-0.6700620953021218</v>
      </c>
      <c r="Z2298" s="4">
        <f t="shared" ca="1" si="403"/>
        <v>-0.25705359644658499</v>
      </c>
      <c r="AA2298" s="4">
        <f t="shared" ca="1" si="404"/>
        <v>0.61722608817173419</v>
      </c>
      <c r="AB2298" s="4">
        <f t="shared" ca="1" si="405"/>
        <v>-0.28330049795015388</v>
      </c>
      <c r="AC2298" s="4">
        <f t="shared" ca="1" si="409"/>
        <v>0.68551412983507365</v>
      </c>
      <c r="AD2298" s="4">
        <f t="shared" ca="1" si="406"/>
        <v>0.9191967833399094</v>
      </c>
      <c r="AF2298" s="4">
        <f t="shared" ca="1" si="410"/>
        <v>0.56735223484093333</v>
      </c>
      <c r="AG2298" s="4">
        <f t="shared" ca="1" si="411"/>
        <v>-0.26040890643437603</v>
      </c>
      <c r="AH2298" s="2">
        <f t="shared" ca="1" si="407"/>
        <v>-116.12969617926865</v>
      </c>
    </row>
    <row r="2299" spans="20:34" x14ac:dyDescent="0.25">
      <c r="T2299" s="3"/>
      <c r="X2299" s="4">
        <f t="shared" ca="1" si="408"/>
        <v>2.3289059324404056</v>
      </c>
      <c r="Y2299" s="4">
        <f t="shared" ca="1" si="408"/>
        <v>0.87857402969134857</v>
      </c>
      <c r="Z2299" s="4">
        <f t="shared" ca="1" si="403"/>
        <v>2.1161916400070084</v>
      </c>
      <c r="AA2299" s="4">
        <f t="shared" ca="1" si="404"/>
        <v>3.0786978225431869</v>
      </c>
      <c r="AB2299" s="4">
        <f t="shared" ca="1" si="405"/>
        <v>2.9396620792549055</v>
      </c>
      <c r="AC2299" s="4">
        <f t="shared" ca="1" si="409"/>
        <v>0.88336777926464272</v>
      </c>
      <c r="AD2299" s="4">
        <f t="shared" ca="1" si="406"/>
        <v>0.7518055076233362</v>
      </c>
      <c r="AF2299" s="4">
        <f t="shared" ca="1" si="410"/>
        <v>2.3145819792959403</v>
      </c>
      <c r="AG2299" s="4">
        <f t="shared" ca="1" si="411"/>
        <v>2.2100541417353061</v>
      </c>
      <c r="AH2299" s="2">
        <f t="shared" ca="1" si="407"/>
        <v>-136.23581483640737</v>
      </c>
    </row>
    <row r="2300" spans="20:34" x14ac:dyDescent="0.25">
      <c r="T2300" s="3"/>
      <c r="X2300" s="4">
        <f t="shared" ca="1" si="408"/>
        <v>0.67228349931939568</v>
      </c>
      <c r="Y2300" s="4">
        <f t="shared" ca="1" si="408"/>
        <v>1.8337748919880208</v>
      </c>
      <c r="Z2300" s="4">
        <f t="shared" ca="1" si="403"/>
        <v>1.8634577424868362</v>
      </c>
      <c r="AA2300" s="4">
        <f t="shared" ca="1" si="404"/>
        <v>0.9088670329529257</v>
      </c>
      <c r="AB2300" s="4">
        <f t="shared" ca="1" si="405"/>
        <v>2.5964392714358953</v>
      </c>
      <c r="AC2300" s="4">
        <f t="shared" ca="1" si="409"/>
        <v>0.79576183766765429</v>
      </c>
      <c r="AD2300" s="4">
        <f t="shared" ca="1" si="406"/>
        <v>0.83092501028538412</v>
      </c>
      <c r="AF2300" s="4">
        <f t="shared" ca="1" si="410"/>
        <v>0.75520034870445629</v>
      </c>
      <c r="AG2300" s="4">
        <f t="shared" ca="1" si="411"/>
        <v>2.1574463283232466</v>
      </c>
      <c r="AH2300" s="2">
        <f t="shared" ca="1" si="407"/>
        <v>96.191868750027425</v>
      </c>
    </row>
    <row r="2301" spans="20:34" x14ac:dyDescent="0.25">
      <c r="T2301" s="3"/>
      <c r="X2301" s="4">
        <f t="shared" ca="1" si="408"/>
        <v>-0.9925520903531283</v>
      </c>
      <c r="Y2301" s="4">
        <f t="shared" ca="1" si="408"/>
        <v>-0.78200896802762143</v>
      </c>
      <c r="Z2301" s="4">
        <f t="shared" ca="1" si="403"/>
        <v>-1.2249741676505972</v>
      </c>
      <c r="AA2301" s="4">
        <f t="shared" ca="1" si="404"/>
        <v>-1.2717212832824538</v>
      </c>
      <c r="AB2301" s="4">
        <f t="shared" ca="1" si="405"/>
        <v>-1.5977756018206413</v>
      </c>
      <c r="AC2301" s="4">
        <f t="shared" ca="1" si="409"/>
        <v>1.2794047557259658E-2</v>
      </c>
      <c r="AD2301" s="4">
        <f t="shared" ca="1" si="406"/>
        <v>2.8829474744252139</v>
      </c>
      <c r="AF2301" s="4">
        <f t="shared" ca="1" si="410"/>
        <v>-3.6663056618119421</v>
      </c>
      <c r="AG2301" s="4">
        <f t="shared" ca="1" si="411"/>
        <v>-4.6063031359670443</v>
      </c>
      <c r="AH2301" s="2">
        <f t="shared" ca="1" si="407"/>
        <v>162.31167132046357</v>
      </c>
    </row>
    <row r="2302" spans="20:34" x14ac:dyDescent="0.25">
      <c r="T2302" s="3"/>
      <c r="X2302" s="4">
        <f t="shared" ca="1" si="408"/>
        <v>0.38399908921881637</v>
      </c>
      <c r="Y2302" s="4">
        <f t="shared" ca="1" si="408"/>
        <v>0.18016734934333961</v>
      </c>
      <c r="Z2302" s="4">
        <f t="shared" ca="1" si="403"/>
        <v>0.37691163241709102</v>
      </c>
      <c r="AA2302" s="4">
        <f t="shared" ca="1" si="404"/>
        <v>0.5312744224166599</v>
      </c>
      <c r="AB2302" s="4">
        <f t="shared" ca="1" si="405"/>
        <v>0.5776498060859131</v>
      </c>
      <c r="AC2302" s="4">
        <f t="shared" ca="1" si="409"/>
        <v>0.89974129192135521</v>
      </c>
      <c r="AD2302" s="4">
        <f t="shared" ca="1" si="406"/>
        <v>0.73465646991458788</v>
      </c>
      <c r="AF2302" s="4">
        <f t="shared" ca="1" si="410"/>
        <v>0.39030419172853498</v>
      </c>
      <c r="AG2302" s="4">
        <f t="shared" ca="1" si="411"/>
        <v>0.42437416738592315</v>
      </c>
      <c r="AH2302" s="2">
        <f t="shared" ca="1" si="407"/>
        <v>-19.715974595949319</v>
      </c>
    </row>
    <row r="2303" spans="20:34" x14ac:dyDescent="0.25">
      <c r="T2303" s="3"/>
      <c r="X2303" s="4">
        <f t="shared" ca="1" si="408"/>
        <v>-9.5062075023877885E-3</v>
      </c>
      <c r="Y2303" s="4">
        <f t="shared" ca="1" si="408"/>
        <v>-0.14465695065761194</v>
      </c>
      <c r="Z2303" s="4">
        <f t="shared" ca="1" si="403"/>
        <v>-0.1204636064650106</v>
      </c>
      <c r="AA2303" s="4">
        <f t="shared" ca="1" si="404"/>
        <v>1.5864337643196787E-2</v>
      </c>
      <c r="AB2303" s="4">
        <f t="shared" ca="1" si="405"/>
        <v>-9.7805792485467918E-2</v>
      </c>
      <c r="AC2303" s="4">
        <f t="shared" ca="1" si="409"/>
        <v>6.8930744693965318E-2</v>
      </c>
      <c r="AD2303" s="4">
        <f t="shared" ca="1" si="406"/>
        <v>1.9486086306414059</v>
      </c>
      <c r="AF2303" s="4">
        <f t="shared" ca="1" si="410"/>
        <v>3.0913385250942598E-2</v>
      </c>
      <c r="AG2303" s="4">
        <f t="shared" ca="1" si="411"/>
        <v>-0.19058521136390513</v>
      </c>
      <c r="AH2303" s="2">
        <f t="shared" ca="1" si="407"/>
        <v>-24.009932756241142</v>
      </c>
    </row>
    <row r="2304" spans="20:34" x14ac:dyDescent="0.25">
      <c r="T2304" s="3"/>
      <c r="X2304" s="4">
        <f t="shared" ca="1" si="408"/>
        <v>1.0923427001844057</v>
      </c>
      <c r="Y2304" s="4">
        <f t="shared" ca="1" si="408"/>
        <v>0.79204954002768557</v>
      </c>
      <c r="Z2304" s="4">
        <f t="shared" ca="1" si="403"/>
        <v>1.2937678312072218</v>
      </c>
      <c r="AA2304" s="4">
        <f t="shared" ca="1" si="404"/>
        <v>1.4590572086168094</v>
      </c>
      <c r="AB2304" s="4">
        <f t="shared" ca="1" si="405"/>
        <v>1.8227774363828997</v>
      </c>
      <c r="AC2304" s="4">
        <f t="shared" ca="1" si="409"/>
        <v>0.60101330418278232</v>
      </c>
      <c r="AD2304" s="4">
        <f t="shared" ca="1" si="406"/>
        <v>0.98669762654810478</v>
      </c>
      <c r="AF2304" s="4">
        <f t="shared" ca="1" si="410"/>
        <v>1.4396482847401089</v>
      </c>
      <c r="AG2304" s="4">
        <f t="shared" ca="1" si="411"/>
        <v>1.7985301702044463</v>
      </c>
      <c r="AH2304" s="2">
        <f t="shared" ca="1" si="407"/>
        <v>-45.535498927669778</v>
      </c>
    </row>
    <row r="2305" spans="20:34" x14ac:dyDescent="0.25">
      <c r="T2305" s="3"/>
      <c r="X2305" s="4">
        <f t="shared" ca="1" si="408"/>
        <v>-0.28345120982764804</v>
      </c>
      <c r="Y2305" s="4">
        <f t="shared" ca="1" si="408"/>
        <v>0.5880110132269305</v>
      </c>
      <c r="Z2305" s="4">
        <f t="shared" ca="1" si="403"/>
        <v>0.29331345540094056</v>
      </c>
      <c r="AA2305" s="4">
        <f t="shared" ca="1" si="404"/>
        <v>-0.34294663148020982</v>
      </c>
      <c r="AB2305" s="4">
        <f t="shared" ca="1" si="405"/>
        <v>0.46412011606186832</v>
      </c>
      <c r="AC2305" s="4">
        <f t="shared" ca="1" si="409"/>
        <v>0.43781070224738072</v>
      </c>
      <c r="AD2305" s="4">
        <f t="shared" ca="1" si="406"/>
        <v>1.1325125356425807</v>
      </c>
      <c r="AF2305" s="4">
        <f t="shared" ca="1" si="410"/>
        <v>-0.3883913592077341</v>
      </c>
      <c r="AG2305" s="4">
        <f t="shared" ca="1" si="411"/>
        <v>0.52562184948395529</v>
      </c>
      <c r="AH2305" s="2">
        <f t="shared" ca="1" si="407"/>
        <v>115.1928671319256</v>
      </c>
    </row>
    <row r="2306" spans="20:34" x14ac:dyDescent="0.25">
      <c r="T2306" s="3"/>
      <c r="X2306" s="4">
        <f t="shared" ca="1" si="408"/>
        <v>-2.1655172324543507E-2</v>
      </c>
      <c r="Y2306" s="4">
        <f t="shared" ca="1" si="408"/>
        <v>-0.15564808565725588</v>
      </c>
      <c r="Z2306" s="4">
        <f t="shared" ref="Z2306:Z2369" ca="1" si="412">X2306*B$19+SQRT(1-B$19^2)*Y2306</f>
        <v>-0.13658247147982336</v>
      </c>
      <c r="AA2306" s="4">
        <f t="shared" ref="AA2306:AA2369" ca="1" si="413">X2306*SQRT($B$28)+$B$20</f>
        <v>-4.8279140036681933E-5</v>
      </c>
      <c r="AB2306" s="4">
        <f t="shared" ref="AB2306:AB2369" ca="1" si="414">Z2306*SQRT($C$29)+$C$20</f>
        <v>-0.11969586011598066</v>
      </c>
      <c r="AC2306" s="4">
        <f t="shared" ca="1" si="409"/>
        <v>0.89595013474620944</v>
      </c>
      <c r="AD2306" s="4">
        <f t="shared" ref="AD2306:AD2369" ca="1" si="415">SQRT((B$26/2)/GAMMAINV(AC2306,B$26/2,1))</f>
        <v>0.73873509183639241</v>
      </c>
      <c r="AF2306" s="4">
        <f t="shared" ca="1" si="410"/>
        <v>-3.5665494948780276E-5</v>
      </c>
      <c r="AG2306" s="4">
        <f t="shared" ca="1" si="411"/>
        <v>-8.8423532215214956E-2</v>
      </c>
      <c r="AH2306" s="2">
        <f t="shared" ref="AH2306:AH2369" ca="1" si="416">(B$4*EXP(-B$8*B$7)*NORMSDIST((LN(B$4/(B$5+AF2306))-B$8*B$7+B$9*B$7+0.5*B$6*B$6*B$7)/(B$6*SQRT(B$7)))-(B$5+AF2306)*EXP(-B$9*B$7)*NORMSDIST((LN(B$4/(B$5+AF2306))-B$8*B$7+B$9*B$7-0.5*B$6*B$6*B$7)/(B$6*SQRT(B$7))))*400+100*AG2306-400*$B$13</f>
        <v>-8.8366378089544924</v>
      </c>
    </row>
    <row r="2307" spans="20:34" x14ac:dyDescent="0.25">
      <c r="T2307" s="3"/>
      <c r="X2307" s="4">
        <f t="shared" ref="X2307:Y2370" ca="1" si="417">NORMSINV(RAND())</f>
        <v>-0.86191398552915954</v>
      </c>
      <c r="Y2307" s="4">
        <f t="shared" ca="1" si="417"/>
        <v>-1.9565636830760782</v>
      </c>
      <c r="Z2307" s="4">
        <f t="shared" ca="1" si="412"/>
        <v>-2.0763944125986407</v>
      </c>
      <c r="AA2307" s="4">
        <f t="shared" ca="1" si="413"/>
        <v>-1.1006125402922147</v>
      </c>
      <c r="AB2307" s="4">
        <f t="shared" ca="1" si="414"/>
        <v>-2.7540385723693102</v>
      </c>
      <c r="AC2307" s="4">
        <f t="shared" ref="AC2307:AC2370" ca="1" si="418">RAND()</f>
        <v>0.53398182313205178</v>
      </c>
      <c r="AD2307" s="4">
        <f t="shared" ca="1" si="415"/>
        <v>1.0430467160744741</v>
      </c>
      <c r="AF2307" s="4">
        <f t="shared" ref="AF2307:AF2370" ca="1" si="419">AD2307*AA2307</f>
        <v>-1.1479902958221793</v>
      </c>
      <c r="AG2307" s="4">
        <f t="shared" ref="AG2307:AG2370" ca="1" si="420">AD2307*AB2307</f>
        <v>-2.8725908888522418</v>
      </c>
      <c r="AH2307" s="2">
        <f t="shared" ca="1" si="416"/>
        <v>-99.86497579642446</v>
      </c>
    </row>
    <row r="2308" spans="20:34" x14ac:dyDescent="0.25">
      <c r="T2308" s="3"/>
      <c r="X2308" s="4">
        <f t="shared" ca="1" si="417"/>
        <v>0.45701406616422968</v>
      </c>
      <c r="Y2308" s="4">
        <f t="shared" ca="1" si="417"/>
        <v>-0.15172735004912385</v>
      </c>
      <c r="Z2308" s="4">
        <f t="shared" ca="1" si="412"/>
        <v>0.15833291212565198</v>
      </c>
      <c r="AA2308" s="4">
        <f t="shared" ca="1" si="413"/>
        <v>0.62690885420381415</v>
      </c>
      <c r="AB2308" s="4">
        <f t="shared" ca="1" si="414"/>
        <v>0.28081110402013287</v>
      </c>
      <c r="AC2308" s="4">
        <f t="shared" ca="1" si="418"/>
        <v>0.93898860707386334</v>
      </c>
      <c r="AD2308" s="4">
        <f t="shared" ca="1" si="415"/>
        <v>0.68673701806172649</v>
      </c>
      <c r="AF2308" s="4">
        <f t="shared" ca="1" si="419"/>
        <v>0.43052151713242098</v>
      </c>
      <c r="AG2308" s="4">
        <f t="shared" ca="1" si="420"/>
        <v>0.19284338021340736</v>
      </c>
      <c r="AH2308" s="2">
        <f t="shared" ca="1" si="416"/>
        <v>-49.228837118597312</v>
      </c>
    </row>
    <row r="2309" spans="20:34" x14ac:dyDescent="0.25">
      <c r="T2309" s="3"/>
      <c r="X2309" s="4">
        <f t="shared" ca="1" si="417"/>
        <v>1.3311457350195581</v>
      </c>
      <c r="Y2309" s="4">
        <f t="shared" ca="1" si="417"/>
        <v>-1.4143842735278653</v>
      </c>
      <c r="Z2309" s="4">
        <f t="shared" ca="1" si="412"/>
        <v>-0.30967498494327172</v>
      </c>
      <c r="AA2309" s="4">
        <f t="shared" ca="1" si="413"/>
        <v>1.7718395102887194</v>
      </c>
      <c r="AB2309" s="4">
        <f t="shared" ca="1" si="414"/>
        <v>-0.35476246204907835</v>
      </c>
      <c r="AC2309" s="4">
        <f t="shared" ca="1" si="418"/>
        <v>9.7851861163924747E-2</v>
      </c>
      <c r="AD2309" s="4">
        <f t="shared" ca="1" si="415"/>
        <v>1.7835888431297307</v>
      </c>
      <c r="AF2309" s="4">
        <f t="shared" ca="1" si="419"/>
        <v>3.1602331823674055</v>
      </c>
      <c r="AG2309" s="4">
        <f t="shared" ca="1" si="420"/>
        <v>-0.63275036927197059</v>
      </c>
      <c r="AH2309" s="2">
        <f t="shared" ca="1" si="416"/>
        <v>-544.34313241437985</v>
      </c>
    </row>
    <row r="2310" spans="20:34" x14ac:dyDescent="0.25">
      <c r="T2310" s="3"/>
      <c r="X2310" s="4">
        <f t="shared" ca="1" si="417"/>
        <v>2.2689903094070361</v>
      </c>
      <c r="Y2310" s="4">
        <f t="shared" ca="1" si="417"/>
        <v>-1.0514134571537175</v>
      </c>
      <c r="Z2310" s="4">
        <f t="shared" ca="1" si="412"/>
        <v>0.54978006190163098</v>
      </c>
      <c r="AA2310" s="4">
        <f t="shared" ca="1" si="413"/>
        <v>3.0002208195544244</v>
      </c>
      <c r="AB2310" s="4">
        <f t="shared" ca="1" si="414"/>
        <v>0.8124120929541031</v>
      </c>
      <c r="AC2310" s="4">
        <f t="shared" ca="1" si="418"/>
        <v>0.76159602245179936</v>
      </c>
      <c r="AD2310" s="4">
        <f t="shared" ca="1" si="415"/>
        <v>0.85885743652701008</v>
      </c>
      <c r="AF2310" s="4">
        <f t="shared" ca="1" si="419"/>
        <v>2.5767619620974784</v>
      </c>
      <c r="AG2310" s="4">
        <f t="shared" ca="1" si="420"/>
        <v>0.69774616755810404</v>
      </c>
      <c r="AH2310" s="2">
        <f t="shared" ca="1" si="416"/>
        <v>-326.23422488967799</v>
      </c>
    </row>
    <row r="2311" spans="20:34" x14ac:dyDescent="0.25">
      <c r="T2311" s="3"/>
      <c r="X2311" s="4">
        <f t="shared" ca="1" si="417"/>
        <v>1.2033870565460576</v>
      </c>
      <c r="Y2311" s="4">
        <f t="shared" ca="1" si="417"/>
        <v>0.59374430911824672</v>
      </c>
      <c r="Z2311" s="4">
        <f t="shared" ca="1" si="412"/>
        <v>1.2042679745947482</v>
      </c>
      <c r="AA2311" s="4">
        <f t="shared" ca="1" si="413"/>
        <v>1.6045022168615728</v>
      </c>
      <c r="AB2311" s="4">
        <f t="shared" ca="1" si="414"/>
        <v>1.701233027867298</v>
      </c>
      <c r="AC2311" s="4">
        <f t="shared" ca="1" si="418"/>
        <v>0.94893871528258622</v>
      </c>
      <c r="AD2311" s="4">
        <f t="shared" ca="1" si="415"/>
        <v>0.67203367113418078</v>
      </c>
      <c r="AF2311" s="4">
        <f t="shared" ca="1" si="419"/>
        <v>1.0782795151404143</v>
      </c>
      <c r="AG2311" s="4">
        <f t="shared" ca="1" si="420"/>
        <v>1.1432858771723784</v>
      </c>
      <c r="AH2311" s="2">
        <f t="shared" ca="1" si="416"/>
        <v>-55.478031443415148</v>
      </c>
    </row>
    <row r="2312" spans="20:34" x14ac:dyDescent="0.25">
      <c r="T2312" s="3"/>
      <c r="X2312" s="4">
        <f t="shared" ca="1" si="417"/>
        <v>-0.12878355929266158</v>
      </c>
      <c r="Y2312" s="4">
        <f t="shared" ca="1" si="417"/>
        <v>0.27862939495821271</v>
      </c>
      <c r="Z2312" s="4">
        <f t="shared" ca="1" si="412"/>
        <v>0.14235796648070789</v>
      </c>
      <c r="AA2312" s="4">
        <f t="shared" ca="1" si="413"/>
        <v>-0.1403641820489665</v>
      </c>
      <c r="AB2312" s="4">
        <f t="shared" ca="1" si="414"/>
        <v>0.25911648468804999</v>
      </c>
      <c r="AC2312" s="4">
        <f t="shared" ca="1" si="418"/>
        <v>0.7996637506039006</v>
      </c>
      <c r="AD2312" s="4">
        <f t="shared" ca="1" si="415"/>
        <v>0.82767088056254645</v>
      </c>
      <c r="AF2312" s="4">
        <f t="shared" ca="1" si="419"/>
        <v>-0.11617534615590969</v>
      </c>
      <c r="AG2312" s="4">
        <f t="shared" ca="1" si="420"/>
        <v>0.21446316905002991</v>
      </c>
      <c r="AH2312" s="2">
        <f t="shared" ca="1" si="416"/>
        <v>40.098376688310054</v>
      </c>
    </row>
    <row r="2313" spans="20:34" x14ac:dyDescent="0.25">
      <c r="T2313" s="3"/>
      <c r="X2313" s="4">
        <f t="shared" ca="1" si="417"/>
        <v>-0.86965589307074853</v>
      </c>
      <c r="Y2313" s="4">
        <f t="shared" ca="1" si="417"/>
        <v>2.3947474927022037</v>
      </c>
      <c r="Z2313" s="4">
        <f t="shared" ca="1" si="412"/>
        <v>1.3681355887904414</v>
      </c>
      <c r="AA2313" s="4">
        <f t="shared" ca="1" si="413"/>
        <v>-1.1107528287599091</v>
      </c>
      <c r="AB2313" s="4">
        <f t="shared" ca="1" si="414"/>
        <v>1.9237718452032633</v>
      </c>
      <c r="AC2313" s="4">
        <f t="shared" ca="1" si="418"/>
        <v>0.99286532588290266</v>
      </c>
      <c r="AD2313" s="4">
        <f t="shared" ca="1" si="415"/>
        <v>0.55874658574747094</v>
      </c>
      <c r="AF2313" s="4">
        <f t="shared" ca="1" si="419"/>
        <v>-0.62062935067894442</v>
      </c>
      <c r="AG2313" s="4">
        <f t="shared" ca="1" si="420"/>
        <v>1.0749009502644356</v>
      </c>
      <c r="AH2313" s="2">
        <f t="shared" ca="1" si="416"/>
        <v>207.94536146074461</v>
      </c>
    </row>
    <row r="2314" spans="20:34" x14ac:dyDescent="0.25">
      <c r="T2314" s="3"/>
      <c r="X2314" s="4">
        <f t="shared" ca="1" si="417"/>
        <v>-0.34812276134473236</v>
      </c>
      <c r="Y2314" s="4">
        <f t="shared" ca="1" si="417"/>
        <v>-0.94348642422052031</v>
      </c>
      <c r="Z2314" s="4">
        <f t="shared" ca="1" si="412"/>
        <v>-0.9601175610372954</v>
      </c>
      <c r="AA2314" s="4">
        <f t="shared" ca="1" si="413"/>
        <v>-0.42765291149114337</v>
      </c>
      <c r="AB2314" s="4">
        <f t="shared" ca="1" si="414"/>
        <v>-1.2380896669967347</v>
      </c>
      <c r="AC2314" s="4">
        <f t="shared" ca="1" si="418"/>
        <v>0.20182259624981569</v>
      </c>
      <c r="AD2314" s="4">
        <f t="shared" ca="1" si="415"/>
        <v>1.4634673333396322</v>
      </c>
      <c r="AF2314" s="4">
        <f t="shared" ca="1" si="419"/>
        <v>-0.62585606597487331</v>
      </c>
      <c r="AG2314" s="4">
        <f t="shared" ca="1" si="420"/>
        <v>-1.8119037833950646</v>
      </c>
      <c r="AH2314" s="2">
        <f t="shared" ca="1" si="416"/>
        <v>-79.880600109522675</v>
      </c>
    </row>
    <row r="2315" spans="20:34" x14ac:dyDescent="0.25">
      <c r="T2315" s="3"/>
      <c r="X2315" s="4">
        <f t="shared" ca="1" si="417"/>
        <v>1.6157650940413701</v>
      </c>
      <c r="Y2315" s="4">
        <f t="shared" ca="1" si="417"/>
        <v>0.14538077535036426</v>
      </c>
      <c r="Z2315" s="4">
        <f t="shared" ca="1" si="412"/>
        <v>1.1002486323687068</v>
      </c>
      <c r="AA2315" s="4">
        <f t="shared" ca="1" si="413"/>
        <v>2.144631666287407</v>
      </c>
      <c r="AB2315" s="4">
        <f t="shared" ca="1" si="414"/>
        <v>1.559970573338582</v>
      </c>
      <c r="AC2315" s="4">
        <f t="shared" ca="1" si="418"/>
        <v>0.78352529329397191</v>
      </c>
      <c r="AD2315" s="4">
        <f t="shared" ca="1" si="415"/>
        <v>0.84103501120903235</v>
      </c>
      <c r="AF2315" s="4">
        <f t="shared" ca="1" si="419"/>
        <v>1.8037103174952751</v>
      </c>
      <c r="AG2315" s="4">
        <f t="shared" ca="1" si="420"/>
        <v>1.3119898686335749</v>
      </c>
      <c r="AH2315" s="2">
        <f t="shared" ca="1" si="416"/>
        <v>-149.51946483019856</v>
      </c>
    </row>
    <row r="2316" spans="20:34" x14ac:dyDescent="0.25">
      <c r="T2316" s="3"/>
      <c r="X2316" s="4">
        <f t="shared" ca="1" si="417"/>
        <v>0.4757649967289751</v>
      </c>
      <c r="Y2316" s="4">
        <f t="shared" ca="1" si="417"/>
        <v>-1.9424374358055978</v>
      </c>
      <c r="Z2316" s="4">
        <f t="shared" ca="1" si="412"/>
        <v>-1.2497176954481231</v>
      </c>
      <c r="AA2316" s="4">
        <f t="shared" ca="1" si="413"/>
        <v>0.65146867281993803</v>
      </c>
      <c r="AB2316" s="4">
        <f t="shared" ca="1" si="414"/>
        <v>-1.6313783087362688</v>
      </c>
      <c r="AC2316" s="4">
        <f t="shared" ca="1" si="418"/>
        <v>0.97229079840764121</v>
      </c>
      <c r="AD2316" s="4">
        <f t="shared" ca="1" si="415"/>
        <v>0.62874407678750888</v>
      </c>
      <c r="AF2316" s="4">
        <f t="shared" ca="1" si="419"/>
        <v>0.4096070692481556</v>
      </c>
      <c r="AG2316" s="4">
        <f t="shared" ca="1" si="420"/>
        <v>-1.0257194486175529</v>
      </c>
      <c r="AH2316" s="2">
        <f t="shared" ca="1" si="416"/>
        <v>-167.77884158756115</v>
      </c>
    </row>
    <row r="2317" spans="20:34" x14ac:dyDescent="0.25">
      <c r="T2317" s="3"/>
      <c r="X2317" s="4">
        <f t="shared" ca="1" si="417"/>
        <v>-0.94363363758207763</v>
      </c>
      <c r="Y2317" s="4">
        <f t="shared" ca="1" si="417"/>
        <v>1.8595953622775971</v>
      </c>
      <c r="Z2317" s="4">
        <f t="shared" ca="1" si="412"/>
        <v>0.89882628244957541</v>
      </c>
      <c r="AA2317" s="4">
        <f t="shared" ca="1" si="413"/>
        <v>-1.2076482857909432</v>
      </c>
      <c r="AB2317" s="4">
        <f t="shared" ca="1" si="414"/>
        <v>1.2864309129484295</v>
      </c>
      <c r="AC2317" s="4">
        <f t="shared" ca="1" si="418"/>
        <v>0.2833329244406666</v>
      </c>
      <c r="AD2317" s="4">
        <f t="shared" ca="1" si="415"/>
        <v>1.3191826806299098</v>
      </c>
      <c r="AF2317" s="4">
        <f t="shared" ca="1" si="419"/>
        <v>-1.5931087029078119</v>
      </c>
      <c r="AG2317" s="4">
        <f t="shared" ca="1" si="420"/>
        <v>1.6970373801884915</v>
      </c>
      <c r="AH2317" s="2">
        <f t="shared" ca="1" si="416"/>
        <v>431.61754675179691</v>
      </c>
    </row>
    <row r="2318" spans="20:34" x14ac:dyDescent="0.25">
      <c r="T2318" s="3"/>
      <c r="X2318" s="4">
        <f t="shared" ca="1" si="417"/>
        <v>-1.1345100199399207</v>
      </c>
      <c r="Y2318" s="4">
        <f t="shared" ca="1" si="417"/>
        <v>-1.0994126810858167</v>
      </c>
      <c r="Z2318" s="4">
        <f t="shared" ca="1" si="412"/>
        <v>-1.5631182789942617</v>
      </c>
      <c r="AA2318" s="4">
        <f t="shared" ca="1" si="413"/>
        <v>-1.4576566420495101</v>
      </c>
      <c r="AB2318" s="4">
        <f t="shared" ca="1" si="414"/>
        <v>-2.0569889186000943</v>
      </c>
      <c r="AC2318" s="4">
        <f t="shared" ca="1" si="418"/>
        <v>0.89024325588860687</v>
      </c>
      <c r="AD2318" s="4">
        <f t="shared" ca="1" si="415"/>
        <v>0.7447470083118477</v>
      </c>
      <c r="AF2318" s="4">
        <f t="shared" ca="1" si="419"/>
        <v>-1.0855854233122664</v>
      </c>
      <c r="AG2318" s="4">
        <f t="shared" ca="1" si="420"/>
        <v>-1.5319363432580431</v>
      </c>
      <c r="AH2318" s="2">
        <f t="shared" ca="1" si="416"/>
        <v>23.836478005131994</v>
      </c>
    </row>
    <row r="2319" spans="20:34" x14ac:dyDescent="0.25">
      <c r="T2319" s="3"/>
      <c r="X2319" s="4">
        <f t="shared" ca="1" si="417"/>
        <v>0.46161494660846336</v>
      </c>
      <c r="Y2319" s="4">
        <f t="shared" ca="1" si="417"/>
        <v>-0.21894494033440143</v>
      </c>
      <c r="Z2319" s="4">
        <f t="shared" ca="1" si="412"/>
        <v>0.107854864147125</v>
      </c>
      <c r="AA2319" s="4">
        <f t="shared" ca="1" si="413"/>
        <v>0.63293505054616006</v>
      </c>
      <c r="AB2319" s="4">
        <f t="shared" ca="1" si="414"/>
        <v>0.21225988263507933</v>
      </c>
      <c r="AC2319" s="4">
        <f t="shared" ca="1" si="418"/>
        <v>0.19389354295843186</v>
      </c>
      <c r="AD2319" s="4">
        <f t="shared" ca="1" si="415"/>
        <v>1.4806538432079126</v>
      </c>
      <c r="AF2319" s="4">
        <f t="shared" ca="1" si="419"/>
        <v>0.93715771509216628</v>
      </c>
      <c r="AG2319" s="4">
        <f t="shared" ca="1" si="420"/>
        <v>0.31428341098249069</v>
      </c>
      <c r="AH2319" s="2">
        <f t="shared" ca="1" si="416"/>
        <v>-116.49263095860579</v>
      </c>
    </row>
    <row r="2320" spans="20:34" x14ac:dyDescent="0.25">
      <c r="T2320" s="3"/>
      <c r="X2320" s="4">
        <f t="shared" ca="1" si="417"/>
        <v>-1.7578380770008601</v>
      </c>
      <c r="Y2320" s="4">
        <f t="shared" ca="1" si="417"/>
        <v>-0.23176437380263834</v>
      </c>
      <c r="Z2320" s="4">
        <f t="shared" ca="1" si="412"/>
        <v>-1.2553350817527642</v>
      </c>
      <c r="AA2320" s="4">
        <f t="shared" ca="1" si="413"/>
        <v>-2.274086736913199</v>
      </c>
      <c r="AB2320" s="4">
        <f t="shared" ca="1" si="414"/>
        <v>-1.6390069454921636</v>
      </c>
      <c r="AC2320" s="4">
        <f t="shared" ca="1" si="418"/>
        <v>0.35607957061302153</v>
      </c>
      <c r="AD2320" s="4">
        <f t="shared" ca="1" si="415"/>
        <v>1.2219787467835195</v>
      </c>
      <c r="AF2320" s="4">
        <f t="shared" ca="1" si="419"/>
        <v>-2.7788856608502139</v>
      </c>
      <c r="AG2320" s="4">
        <f t="shared" ca="1" si="420"/>
        <v>-2.0028316532219983</v>
      </c>
      <c r="AH2320" s="2">
        <f t="shared" ca="1" si="416"/>
        <v>265.29123753028489</v>
      </c>
    </row>
    <row r="2321" spans="20:34" x14ac:dyDescent="0.25">
      <c r="T2321" s="3"/>
      <c r="X2321" s="4">
        <f t="shared" ca="1" si="417"/>
        <v>-0.12955498342351229</v>
      </c>
      <c r="Y2321" s="4">
        <f t="shared" ca="1" si="417"/>
        <v>-0.64370599276392249</v>
      </c>
      <c r="Z2321" s="4">
        <f t="shared" ca="1" si="412"/>
        <v>-0.58924021151438777</v>
      </c>
      <c r="AA2321" s="4">
        <f t="shared" ca="1" si="413"/>
        <v>-0.14137458719469381</v>
      </c>
      <c r="AB2321" s="4">
        <f t="shared" ca="1" si="414"/>
        <v>-0.73442329494007452</v>
      </c>
      <c r="AC2321" s="4">
        <f t="shared" ca="1" si="418"/>
        <v>0.32665426257591013</v>
      </c>
      <c r="AD2321" s="4">
        <f t="shared" ca="1" si="415"/>
        <v>1.2587778436148076</v>
      </c>
      <c r="AF2321" s="4">
        <f t="shared" ca="1" si="419"/>
        <v>-0.17795919801087026</v>
      </c>
      <c r="AG2321" s="4">
        <f t="shared" ca="1" si="420"/>
        <v>-0.92447577150514881</v>
      </c>
      <c r="AH2321" s="2">
        <f t="shared" ca="1" si="416"/>
        <v>-63.847591058010494</v>
      </c>
    </row>
    <row r="2322" spans="20:34" x14ac:dyDescent="0.25">
      <c r="T2322" s="3"/>
      <c r="X2322" s="4">
        <f t="shared" ca="1" si="417"/>
        <v>0.69529254498076276</v>
      </c>
      <c r="Y2322" s="4">
        <f t="shared" ca="1" si="417"/>
        <v>0.26157689481868535</v>
      </c>
      <c r="Z2322" s="4">
        <f t="shared" ca="1" si="412"/>
        <v>0.63121576554727876</v>
      </c>
      <c r="AA2322" s="4">
        <f t="shared" ca="1" si="413"/>
        <v>0.93900409660542283</v>
      </c>
      <c r="AB2322" s="4">
        <f t="shared" ca="1" si="414"/>
        <v>0.92300505708051261</v>
      </c>
      <c r="AC2322" s="4">
        <f t="shared" ca="1" si="418"/>
        <v>0.60593267306753729</v>
      </c>
      <c r="AD2322" s="4">
        <f t="shared" ca="1" si="415"/>
        <v>0.98268835750414751</v>
      </c>
      <c r="AF2322" s="4">
        <f t="shared" ca="1" si="419"/>
        <v>0.92274839338284886</v>
      </c>
      <c r="AG2322" s="4">
        <f t="shared" ca="1" si="420"/>
        <v>0.90702632351047086</v>
      </c>
      <c r="AH2322" s="2">
        <f t="shared" ca="1" si="416"/>
        <v>-54.97799398531879</v>
      </c>
    </row>
    <row r="2323" spans="20:34" x14ac:dyDescent="0.25">
      <c r="T2323" s="3"/>
      <c r="X2323" s="4">
        <f t="shared" ca="1" si="417"/>
        <v>-1.6306390675638933</v>
      </c>
      <c r="Y2323" s="4">
        <f t="shared" ca="1" si="417"/>
        <v>-0.42822710164323247</v>
      </c>
      <c r="Z2323" s="4">
        <f t="shared" ca="1" si="412"/>
        <v>-1.3335261639327327</v>
      </c>
      <c r="AA2323" s="4">
        <f t="shared" ca="1" si="413"/>
        <v>-2.1074824935058829</v>
      </c>
      <c r="AB2323" s="4">
        <f t="shared" ca="1" si="414"/>
        <v>-1.7451935830407488</v>
      </c>
      <c r="AC2323" s="4">
        <f t="shared" ca="1" si="418"/>
        <v>0.79996067151937778</v>
      </c>
      <c r="AD2323" s="4">
        <f t="shared" ca="1" si="415"/>
        <v>0.82742260160993064</v>
      </c>
      <c r="AF2323" s="4">
        <f t="shared" ca="1" si="419"/>
        <v>-1.7437786476240213</v>
      </c>
      <c r="AG2323" s="4">
        <f t="shared" ca="1" si="420"/>
        <v>-1.444012614792533</v>
      </c>
      <c r="AH2323" s="2">
        <f t="shared" ca="1" si="416"/>
        <v>142.97457160772956</v>
      </c>
    </row>
    <row r="2324" spans="20:34" x14ac:dyDescent="0.25">
      <c r="T2324" s="3"/>
      <c r="X2324" s="4">
        <f t="shared" ca="1" si="417"/>
        <v>0.9659938311496582</v>
      </c>
      <c r="Y2324" s="4">
        <f t="shared" ca="1" si="417"/>
        <v>-7.6713264298750181E-2</v>
      </c>
      <c r="Z2324" s="4">
        <f t="shared" ca="1" si="412"/>
        <v>0.52808140022494943</v>
      </c>
      <c r="AA2324" s="4">
        <f t="shared" ca="1" si="413"/>
        <v>1.293566472296763</v>
      </c>
      <c r="AB2324" s="4">
        <f t="shared" ca="1" si="414"/>
        <v>0.78294443681592729</v>
      </c>
      <c r="AC2324" s="4">
        <f t="shared" ca="1" si="418"/>
        <v>0.57036309800931373</v>
      </c>
      <c r="AD2324" s="4">
        <f t="shared" ca="1" si="415"/>
        <v>1.0120248268372021</v>
      </c>
      <c r="AF2324" s="4">
        <f t="shared" ca="1" si="419"/>
        <v>1.3091213851285419</v>
      </c>
      <c r="AG2324" s="4">
        <f t="shared" ca="1" si="420"/>
        <v>0.7923592080917895</v>
      </c>
      <c r="AH2324" s="2">
        <f t="shared" ca="1" si="416"/>
        <v>-126.15256675950468</v>
      </c>
    </row>
    <row r="2325" spans="20:34" x14ac:dyDescent="0.25">
      <c r="T2325" s="3"/>
      <c r="X2325" s="4">
        <f t="shared" ca="1" si="417"/>
        <v>0.33538994955295187</v>
      </c>
      <c r="Y2325" s="4">
        <f t="shared" ca="1" si="417"/>
        <v>-1.4050473521692108</v>
      </c>
      <c r="Z2325" s="4">
        <f t="shared" ca="1" si="412"/>
        <v>-0.90930862587814909</v>
      </c>
      <c r="AA2325" s="4">
        <f t="shared" ca="1" si="413"/>
        <v>0.46760656075202089</v>
      </c>
      <c r="AB2325" s="4">
        <f t="shared" ca="1" si="414"/>
        <v>-1.1690890874989872</v>
      </c>
      <c r="AC2325" s="4">
        <f t="shared" ca="1" si="418"/>
        <v>0.68321682689818652</v>
      </c>
      <c r="AD2325" s="4">
        <f t="shared" ca="1" si="415"/>
        <v>0.92100837563724958</v>
      </c>
      <c r="AF2325" s="4">
        <f t="shared" ca="1" si="419"/>
        <v>0.4306695589555396</v>
      </c>
      <c r="AG2325" s="4">
        <f t="shared" ca="1" si="420"/>
        <v>-1.0767408414526765</v>
      </c>
      <c r="AH2325" s="2">
        <f t="shared" ca="1" si="416"/>
        <v>-176.21065459853753</v>
      </c>
    </row>
    <row r="2326" spans="20:34" x14ac:dyDescent="0.25">
      <c r="T2326" s="3"/>
      <c r="X2326" s="4">
        <f t="shared" ca="1" si="417"/>
        <v>0.10170837425791189</v>
      </c>
      <c r="Y2326" s="4">
        <f t="shared" ca="1" si="417"/>
        <v>-0.22004516411691646</v>
      </c>
      <c r="Z2326" s="4">
        <f t="shared" ca="1" si="412"/>
        <v>-0.11242435115182625</v>
      </c>
      <c r="AA2326" s="4">
        <f t="shared" ca="1" si="413"/>
        <v>0.16153230575121674</v>
      </c>
      <c r="AB2326" s="4">
        <f t="shared" ca="1" si="414"/>
        <v>-8.6888160112292501E-2</v>
      </c>
      <c r="AC2326" s="4">
        <f t="shared" ca="1" si="418"/>
        <v>9.3901388786367002E-2</v>
      </c>
      <c r="AD2326" s="4">
        <f t="shared" ca="1" si="415"/>
        <v>1.8025974311626529</v>
      </c>
      <c r="AF2326" s="4">
        <f t="shared" ca="1" si="419"/>
        <v>0.29117771939692355</v>
      </c>
      <c r="AG2326" s="4">
        <f t="shared" ca="1" si="420"/>
        <v>-0.15662437421686776</v>
      </c>
      <c r="AH2326" s="2">
        <f t="shared" ca="1" si="416"/>
        <v>-62.104929549390818</v>
      </c>
    </row>
    <row r="2327" spans="20:34" x14ac:dyDescent="0.25">
      <c r="T2327" s="3"/>
      <c r="X2327" s="4">
        <f t="shared" ca="1" si="417"/>
        <v>0.94304910920196405</v>
      </c>
      <c r="Y2327" s="4">
        <f t="shared" ca="1" si="417"/>
        <v>0.21079322447530327</v>
      </c>
      <c r="Z2327" s="4">
        <f t="shared" ca="1" si="412"/>
        <v>0.74199788483094731</v>
      </c>
      <c r="AA2327" s="4">
        <f t="shared" ca="1" si="413"/>
        <v>1.2635136593290555</v>
      </c>
      <c r="AB2327" s="4">
        <f t="shared" ca="1" si="414"/>
        <v>1.0734516351207473</v>
      </c>
      <c r="AC2327" s="4">
        <f t="shared" ca="1" si="418"/>
        <v>0.69354660101769017</v>
      </c>
      <c r="AD2327" s="4">
        <f t="shared" ca="1" si="415"/>
        <v>0.91286478619590361</v>
      </c>
      <c r="AF2327" s="4">
        <f t="shared" ca="1" si="419"/>
        <v>1.1534171264790221</v>
      </c>
      <c r="AG2327" s="4">
        <f t="shared" ca="1" si="420"/>
        <v>0.97991619738614411</v>
      </c>
      <c r="AH2327" s="2">
        <f t="shared" ca="1" si="416"/>
        <v>-83.426327142721675</v>
      </c>
    </row>
    <row r="2328" spans="20:34" x14ac:dyDescent="0.25">
      <c r="T2328" s="3"/>
      <c r="X2328" s="4">
        <f t="shared" ca="1" si="417"/>
        <v>-0.27845396699705782</v>
      </c>
      <c r="Y2328" s="4">
        <f t="shared" ca="1" si="417"/>
        <v>0.9078509432768207</v>
      </c>
      <c r="Z2328" s="4">
        <f t="shared" ca="1" si="412"/>
        <v>0.54989444601700943</v>
      </c>
      <c r="AA2328" s="4">
        <f t="shared" ca="1" si="413"/>
        <v>-0.33640128285997789</v>
      </c>
      <c r="AB2328" s="4">
        <f t="shared" ca="1" si="414"/>
        <v>0.81256743118785524</v>
      </c>
      <c r="AC2328" s="4">
        <f t="shared" ca="1" si="418"/>
        <v>0.29859101022757395</v>
      </c>
      <c r="AD2328" s="4">
        <f t="shared" ca="1" si="415"/>
        <v>1.2969385492594416</v>
      </c>
      <c r="AF2328" s="4">
        <f t="shared" ca="1" si="419"/>
        <v>-0.43629179176143479</v>
      </c>
      <c r="AG2328" s="4">
        <f t="shared" ca="1" si="420"/>
        <v>1.0538500253802481</v>
      </c>
      <c r="AH2328" s="2">
        <f t="shared" ca="1" si="416"/>
        <v>175.79421848199854</v>
      </c>
    </row>
    <row r="2329" spans="20:34" x14ac:dyDescent="0.25">
      <c r="T2329" s="3"/>
      <c r="X2329" s="4">
        <f t="shared" ca="1" si="417"/>
        <v>2.8160121158259672</v>
      </c>
      <c r="Y2329" s="4">
        <f t="shared" ca="1" si="417"/>
        <v>-0.87741595060521738</v>
      </c>
      <c r="Z2329" s="4">
        <f t="shared" ca="1" si="412"/>
        <v>1.0211831949212642</v>
      </c>
      <c r="AA2329" s="4">
        <f t="shared" ca="1" si="413"/>
        <v>3.7167055987137432</v>
      </c>
      <c r="AB2329" s="4">
        <f t="shared" ca="1" si="414"/>
        <v>1.4525965261355012</v>
      </c>
      <c r="AC2329" s="4">
        <f t="shared" ca="1" si="418"/>
        <v>0.7726499633740227</v>
      </c>
      <c r="AD2329" s="4">
        <f t="shared" ca="1" si="415"/>
        <v>0.84991523342107289</v>
      </c>
      <c r="AF2329" s="4">
        <f t="shared" ca="1" si="419"/>
        <v>3.1588847064881995</v>
      </c>
      <c r="AG2329" s="4">
        <f t="shared" ca="1" si="420"/>
        <v>1.2345839155770941</v>
      </c>
      <c r="AH2329" s="2">
        <f t="shared" ca="1" si="416"/>
        <v>-357.41504626497635</v>
      </c>
    </row>
    <row r="2330" spans="20:34" x14ac:dyDescent="0.25">
      <c r="T2330" s="3"/>
      <c r="X2330" s="4">
        <f t="shared" ca="1" si="417"/>
        <v>-1.5893517514418709</v>
      </c>
      <c r="Y2330" s="4">
        <f t="shared" ca="1" si="417"/>
        <v>-0.22447063663595182</v>
      </c>
      <c r="Z2330" s="4">
        <f t="shared" ca="1" si="412"/>
        <v>-1.1468403712095658</v>
      </c>
      <c r="AA2330" s="4">
        <f t="shared" ca="1" si="413"/>
        <v>-2.0534046976545173</v>
      </c>
      <c r="AB2330" s="4">
        <f t="shared" ca="1" si="414"/>
        <v>-1.4916667606118386</v>
      </c>
      <c r="AC2330" s="4">
        <f t="shared" ca="1" si="418"/>
        <v>0.48382141972682347</v>
      </c>
      <c r="AD2330" s="4">
        <f t="shared" ca="1" si="415"/>
        <v>1.0880963858154418</v>
      </c>
      <c r="AF2330" s="4">
        <f t="shared" ca="1" si="419"/>
        <v>-2.2343022301343303</v>
      </c>
      <c r="AG2330" s="4">
        <f t="shared" ca="1" si="420"/>
        <v>-1.6230772110627694</v>
      </c>
      <c r="AH2330" s="2">
        <f t="shared" ca="1" si="416"/>
        <v>208.7994232721785</v>
      </c>
    </row>
    <row r="2331" spans="20:34" x14ac:dyDescent="0.25">
      <c r="T2331" s="3"/>
      <c r="X2331" s="4">
        <f t="shared" ca="1" si="417"/>
        <v>-0.79489034531383529</v>
      </c>
      <c r="Y2331" s="4">
        <f t="shared" ca="1" si="417"/>
        <v>-0.14845014365114123</v>
      </c>
      <c r="Z2331" s="4">
        <f t="shared" ca="1" si="412"/>
        <v>-0.60225813406272555</v>
      </c>
      <c r="AA2331" s="4">
        <f t="shared" ca="1" si="413"/>
        <v>-1.0128255133499038</v>
      </c>
      <c r="AB2331" s="4">
        <f t="shared" ca="1" si="414"/>
        <v>-0.75210215785815338</v>
      </c>
      <c r="AC2331" s="4">
        <f t="shared" ca="1" si="418"/>
        <v>0.80393739903889572</v>
      </c>
      <c r="AD2331" s="4">
        <f t="shared" ca="1" si="415"/>
        <v>0.82408808783039045</v>
      </c>
      <c r="AF2331" s="4">
        <f t="shared" ca="1" si="419"/>
        <v>-0.8346574406023558</v>
      </c>
      <c r="AG2331" s="4">
        <f t="shared" ca="1" si="420"/>
        <v>-0.6197984291224361</v>
      </c>
      <c r="AH2331" s="2">
        <f t="shared" ca="1" si="416"/>
        <v>73.58354376655916</v>
      </c>
    </row>
    <row r="2332" spans="20:34" x14ac:dyDescent="0.25">
      <c r="T2332" s="3"/>
      <c r="X2332" s="4">
        <f t="shared" ca="1" si="417"/>
        <v>0.52468730712721501</v>
      </c>
      <c r="Y2332" s="4">
        <f t="shared" ca="1" si="417"/>
        <v>0.66037470541226695</v>
      </c>
      <c r="Z2332" s="4">
        <f t="shared" ca="1" si="412"/>
        <v>0.84333484766090816</v>
      </c>
      <c r="AA2332" s="4">
        <f t="shared" ca="1" si="413"/>
        <v>0.71554672300063282</v>
      </c>
      <c r="AB2332" s="4">
        <f t="shared" ca="1" si="414"/>
        <v>1.2110713104378414</v>
      </c>
      <c r="AC2332" s="4">
        <f t="shared" ca="1" si="418"/>
        <v>0.97451669645359473</v>
      </c>
      <c r="AD2332" s="4">
        <f t="shared" ca="1" si="415"/>
        <v>0.62352579587272228</v>
      </c>
      <c r="AF2332" s="4">
        <f t="shared" ca="1" si="419"/>
        <v>0.44616183994308795</v>
      </c>
      <c r="AG2332" s="4">
        <f t="shared" ca="1" si="420"/>
        <v>0.75513420269937581</v>
      </c>
      <c r="AH2332" s="2">
        <f t="shared" ca="1" si="416"/>
        <v>4.5291989599131739</v>
      </c>
    </row>
    <row r="2333" spans="20:34" x14ac:dyDescent="0.25">
      <c r="T2333" s="3"/>
      <c r="X2333" s="4">
        <f t="shared" ca="1" si="417"/>
        <v>4.9965113938459864E-2</v>
      </c>
      <c r="Y2333" s="4">
        <f t="shared" ca="1" si="417"/>
        <v>1.3979677346323907</v>
      </c>
      <c r="Z2333" s="4">
        <f t="shared" ca="1" si="412"/>
        <v>1.1386177142495366</v>
      </c>
      <c r="AA2333" s="4">
        <f t="shared" ca="1" si="413"/>
        <v>9.3759397965939989E-2</v>
      </c>
      <c r="AB2333" s="4">
        <f t="shared" ca="1" si="414"/>
        <v>1.6120773312598253</v>
      </c>
      <c r="AC2333" s="4">
        <f t="shared" ca="1" si="418"/>
        <v>0.8884407737640323</v>
      </c>
      <c r="AD2333" s="4">
        <f t="shared" ca="1" si="415"/>
        <v>0.74661609998223355</v>
      </c>
      <c r="AF2333" s="4">
        <f t="shared" ca="1" si="419"/>
        <v>7.0002276046012279E-2</v>
      </c>
      <c r="AG2333" s="4">
        <f t="shared" ca="1" si="420"/>
        <v>1.203602889934978</v>
      </c>
      <c r="AH2333" s="2">
        <f t="shared" ca="1" si="416"/>
        <v>109.15506159547522</v>
      </c>
    </row>
    <row r="2334" spans="20:34" x14ac:dyDescent="0.25">
      <c r="T2334" s="3"/>
      <c r="X2334" s="4">
        <f t="shared" ca="1" si="417"/>
        <v>-0.35617326696356644</v>
      </c>
      <c r="Y2334" s="4">
        <f t="shared" ca="1" si="417"/>
        <v>1.0418779398825482</v>
      </c>
      <c r="Z2334" s="4">
        <f t="shared" ca="1" si="412"/>
        <v>0.60875715722763801</v>
      </c>
      <c r="AA2334" s="4">
        <f t="shared" ca="1" si="413"/>
        <v>-0.43819739924784123</v>
      </c>
      <c r="AB2334" s="4">
        <f t="shared" ca="1" si="414"/>
        <v>0.89250536280598725</v>
      </c>
      <c r="AC2334" s="4">
        <f t="shared" ca="1" si="418"/>
        <v>0.31460481176726862</v>
      </c>
      <c r="AD2334" s="4">
        <f t="shared" ca="1" si="415"/>
        <v>1.2747593197660487</v>
      </c>
      <c r="AF2334" s="4">
        <f t="shared" ca="1" si="419"/>
        <v>-0.55859621858842978</v>
      </c>
      <c r="AG2334" s="4">
        <f t="shared" ca="1" si="420"/>
        <v>1.1377295291781109</v>
      </c>
      <c r="AH2334" s="2">
        <f t="shared" ca="1" si="416"/>
        <v>204.09736034726302</v>
      </c>
    </row>
    <row r="2335" spans="20:34" x14ac:dyDescent="0.25">
      <c r="T2335" s="3"/>
      <c r="X2335" s="4">
        <f t="shared" ca="1" si="417"/>
        <v>0.70374385156790098</v>
      </c>
      <c r="Y2335" s="4">
        <f t="shared" ca="1" si="417"/>
        <v>0.80297671425030592</v>
      </c>
      <c r="Z2335" s="4">
        <f t="shared" ca="1" si="412"/>
        <v>1.065531186525972</v>
      </c>
      <c r="AA2335" s="4">
        <f t="shared" ca="1" si="413"/>
        <v>0.95007355025907858</v>
      </c>
      <c r="AB2335" s="4">
        <f t="shared" ca="1" si="414"/>
        <v>1.5128228841707814</v>
      </c>
      <c r="AC2335" s="4">
        <f t="shared" ca="1" si="418"/>
        <v>0.84098353861033937</v>
      </c>
      <c r="AD2335" s="4">
        <f t="shared" ca="1" si="415"/>
        <v>0.79200116651618768</v>
      </c>
      <c r="AF2335" s="4">
        <f t="shared" ca="1" si="419"/>
        <v>0.75245936008136605</v>
      </c>
      <c r="AG2335" s="4">
        <f t="shared" ca="1" si="420"/>
        <v>1.1981574889956423</v>
      </c>
      <c r="AH2335" s="2">
        <f t="shared" ca="1" si="416"/>
        <v>0.69161192979936459</v>
      </c>
    </row>
    <row r="2336" spans="20:34" x14ac:dyDescent="0.25">
      <c r="T2336" s="3"/>
      <c r="X2336" s="4">
        <f t="shared" ca="1" si="417"/>
        <v>-0.8836975450345449</v>
      </c>
      <c r="Y2336" s="4">
        <f t="shared" ca="1" si="417"/>
        <v>-0.27244173385932108</v>
      </c>
      <c r="Z2336" s="4">
        <f t="shared" ca="1" si="412"/>
        <v>-0.7546841284393444</v>
      </c>
      <c r="AA2336" s="4">
        <f t="shared" ca="1" si="413"/>
        <v>-1.1291444719965369</v>
      </c>
      <c r="AB2336" s="4">
        <f t="shared" ca="1" si="414"/>
        <v>-0.95910279484382777</v>
      </c>
      <c r="AC2336" s="4">
        <f t="shared" ca="1" si="418"/>
        <v>0.19289858927501258</v>
      </c>
      <c r="AD2336" s="4">
        <f t="shared" ca="1" si="415"/>
        <v>1.4828630964518044</v>
      </c>
      <c r="AF2336" s="4">
        <f t="shared" ca="1" si="419"/>
        <v>-1.6743666680862224</v>
      </c>
      <c r="AG2336" s="4">
        <f t="shared" ca="1" si="420"/>
        <v>-1.4222181401776981</v>
      </c>
      <c r="AH2336" s="2">
        <f t="shared" ca="1" si="416"/>
        <v>133.40898129122297</v>
      </c>
    </row>
    <row r="2337" spans="20:34" x14ac:dyDescent="0.25">
      <c r="T2337" s="3"/>
      <c r="X2337" s="4">
        <f t="shared" ca="1" si="417"/>
        <v>0.38992582260870223</v>
      </c>
      <c r="Y2337" s="4">
        <f t="shared" ca="1" si="417"/>
        <v>7.8010347950590711E-2</v>
      </c>
      <c r="Z2337" s="4">
        <f t="shared" ca="1" si="412"/>
        <v>0.29954566164512286</v>
      </c>
      <c r="AA2337" s="4">
        <f t="shared" ca="1" si="413"/>
        <v>0.53903721032412488</v>
      </c>
      <c r="AB2337" s="4">
        <f t="shared" ca="1" si="414"/>
        <v>0.47258370304811614</v>
      </c>
      <c r="AC2337" s="4">
        <f t="shared" ca="1" si="418"/>
        <v>0.13541178905131168</v>
      </c>
      <c r="AD2337" s="4">
        <f t="shared" ca="1" si="415"/>
        <v>1.6370268680085986</v>
      </c>
      <c r="AF2337" s="4">
        <f t="shared" ca="1" si="419"/>
        <v>0.88241839615699436</v>
      </c>
      <c r="AG2337" s="4">
        <f t="shared" ca="1" si="420"/>
        <v>0.77363221927276316</v>
      </c>
      <c r="AH2337" s="2">
        <f t="shared" ca="1" si="416"/>
        <v>-62.041319638510686</v>
      </c>
    </row>
    <row r="2338" spans="20:34" x14ac:dyDescent="0.25">
      <c r="T2338" s="3"/>
      <c r="X2338" s="4">
        <f t="shared" ca="1" si="417"/>
        <v>0.18368247195833692</v>
      </c>
      <c r="Y2338" s="4">
        <f t="shared" ca="1" si="417"/>
        <v>-0.43964433463183056</v>
      </c>
      <c r="Z2338" s="4">
        <f t="shared" ca="1" si="412"/>
        <v>-0.23652562203257255</v>
      </c>
      <c r="AA2338" s="4">
        <f t="shared" ca="1" si="413"/>
        <v>0.26890132212036172</v>
      </c>
      <c r="AB2338" s="4">
        <f t="shared" ca="1" si="414"/>
        <v>-0.25542268224618092</v>
      </c>
      <c r="AC2338" s="4">
        <f t="shared" ca="1" si="418"/>
        <v>0.80119301148148725</v>
      </c>
      <c r="AD2338" s="4">
        <f t="shared" ca="1" si="415"/>
        <v>0.82639113253140384</v>
      </c>
      <c r="AF2338" s="4">
        <f t="shared" ca="1" si="419"/>
        <v>0.22221766812623756</v>
      </c>
      <c r="AG2338" s="4">
        <f t="shared" ca="1" si="420"/>
        <v>-0.21107903965563035</v>
      </c>
      <c r="AH2338" s="2">
        <f t="shared" ca="1" si="416"/>
        <v>-56.590858866596136</v>
      </c>
    </row>
    <row r="2339" spans="20:34" x14ac:dyDescent="0.25">
      <c r="T2339" s="3"/>
      <c r="X2339" s="4">
        <f t="shared" ca="1" si="417"/>
        <v>-0.65093108565803959</v>
      </c>
      <c r="Y2339" s="4">
        <f t="shared" ca="1" si="417"/>
        <v>-0.5049311591833805</v>
      </c>
      <c r="Z2339" s="4">
        <f t="shared" ca="1" si="412"/>
        <v>-0.79707701329462388</v>
      </c>
      <c r="AA2339" s="4">
        <f t="shared" ca="1" si="413"/>
        <v>-0.82426882849367067</v>
      </c>
      <c r="AB2339" s="4">
        <f t="shared" ca="1" si="414"/>
        <v>-1.0166740392014062</v>
      </c>
      <c r="AC2339" s="4">
        <f t="shared" ca="1" si="418"/>
        <v>9.2561002744785403E-3</v>
      </c>
      <c r="AD2339" s="4">
        <f t="shared" ca="1" si="415"/>
        <v>3.0963529177447273</v>
      </c>
      <c r="AF2339" s="4">
        <f t="shared" ca="1" si="419"/>
        <v>-2.5522271921124053</v>
      </c>
      <c r="AG2339" s="4">
        <f t="shared" ca="1" si="420"/>
        <v>-3.1479816276765913</v>
      </c>
      <c r="AH2339" s="2">
        <f t="shared" ca="1" si="416"/>
        <v>111.26496979091462</v>
      </c>
    </row>
    <row r="2340" spans="20:34" x14ac:dyDescent="0.25">
      <c r="T2340" s="3"/>
      <c r="X2340" s="4">
        <f t="shared" ca="1" si="417"/>
        <v>-1.6102254582839994</v>
      </c>
      <c r="Y2340" s="4">
        <f t="shared" ca="1" si="417"/>
        <v>1.1259465022942998</v>
      </c>
      <c r="Z2340" s="4">
        <f t="shared" ca="1" si="412"/>
        <v>-8.9100560362161851E-2</v>
      </c>
      <c r="AA2340" s="4">
        <f t="shared" ca="1" si="413"/>
        <v>-2.0807449116304939</v>
      </c>
      <c r="AB2340" s="4">
        <f t="shared" ca="1" si="414"/>
        <v>-5.5213513211502932E-2</v>
      </c>
      <c r="AC2340" s="4">
        <f t="shared" ca="1" si="418"/>
        <v>1.5528866420863263E-2</v>
      </c>
      <c r="AD2340" s="4">
        <f t="shared" ca="1" si="415"/>
        <v>2.7611371778670692</v>
      </c>
      <c r="AF2340" s="4">
        <f t="shared" ca="1" si="419"/>
        <v>-5.7452221331606861</v>
      </c>
      <c r="AG2340" s="4">
        <f t="shared" ca="1" si="420"/>
        <v>-0.15245208404893534</v>
      </c>
      <c r="AH2340" s="2">
        <f t="shared" ca="1" si="416"/>
        <v>993.24239020833284</v>
      </c>
    </row>
    <row r="2341" spans="20:34" x14ac:dyDescent="0.25">
      <c r="T2341" s="3"/>
      <c r="X2341" s="4">
        <f t="shared" ca="1" si="417"/>
        <v>0.2269354310881892</v>
      </c>
      <c r="Y2341" s="4">
        <f t="shared" ca="1" si="417"/>
        <v>0.80885672308929846</v>
      </c>
      <c r="Z2341" s="4">
        <f t="shared" ca="1" si="412"/>
        <v>0.77951917100002233</v>
      </c>
      <c r="AA2341" s="4">
        <f t="shared" ca="1" si="413"/>
        <v>0.32555370143411394</v>
      </c>
      <c r="AB2341" s="4">
        <f t="shared" ca="1" si="414"/>
        <v>1.1244070523334408</v>
      </c>
      <c r="AC2341" s="4">
        <f t="shared" ca="1" si="418"/>
        <v>0.27905432541770148</v>
      </c>
      <c r="AD2341" s="4">
        <f t="shared" ca="1" si="415"/>
        <v>1.3256334992549075</v>
      </c>
      <c r="AF2341" s="4">
        <f t="shared" ca="1" si="419"/>
        <v>0.43156489242749185</v>
      </c>
      <c r="AG2341" s="4">
        <f t="shared" ca="1" si="420"/>
        <v>1.4905516553716751</v>
      </c>
      <c r="AH2341" s="2">
        <f t="shared" ca="1" si="416"/>
        <v>80.377106336548422</v>
      </c>
    </row>
    <row r="2342" spans="20:34" x14ac:dyDescent="0.25">
      <c r="T2342" s="3"/>
      <c r="X2342" s="4">
        <f t="shared" ca="1" si="417"/>
        <v>-0.3529936488574299</v>
      </c>
      <c r="Y2342" s="4">
        <f t="shared" ca="1" si="417"/>
        <v>-0.24271968541144895</v>
      </c>
      <c r="Z2342" s="4">
        <f t="shared" ca="1" si="412"/>
        <v>-0.40759476175118281</v>
      </c>
      <c r="AA2342" s="4">
        <f t="shared" ca="1" si="413"/>
        <v>-0.43403276092839277</v>
      </c>
      <c r="AB2342" s="4">
        <f t="shared" ca="1" si="414"/>
        <v>-0.48774146117340267</v>
      </c>
      <c r="AC2342" s="4">
        <f t="shared" ca="1" si="418"/>
        <v>0.99053969181480139</v>
      </c>
      <c r="AD2342" s="4">
        <f t="shared" ca="1" si="415"/>
        <v>0.57115713440014082</v>
      </c>
      <c r="AF2342" s="4">
        <f t="shared" ca="1" si="419"/>
        <v>-0.24790090796764222</v>
      </c>
      <c r="AG2342" s="4">
        <f t="shared" ca="1" si="420"/>
        <v>-0.27857701529193823</v>
      </c>
      <c r="AH2342" s="2">
        <f t="shared" ca="1" si="416"/>
        <v>12.027611165110102</v>
      </c>
    </row>
    <row r="2343" spans="20:34" x14ac:dyDescent="0.25">
      <c r="T2343" s="3"/>
      <c r="X2343" s="4">
        <f t="shared" ca="1" si="417"/>
        <v>-0.1976776966694839</v>
      </c>
      <c r="Y2343" s="4">
        <f t="shared" ca="1" si="417"/>
        <v>-0.87663946339534582</v>
      </c>
      <c r="Z2343" s="4">
        <f t="shared" ca="1" si="412"/>
        <v>-0.81541384056657296</v>
      </c>
      <c r="AA2343" s="4">
        <f t="shared" ca="1" si="413"/>
        <v>-0.23060117118647305</v>
      </c>
      <c r="AB2343" s="4">
        <f t="shared" ca="1" si="414"/>
        <v>-1.0415761888715678</v>
      </c>
      <c r="AC2343" s="4">
        <f t="shared" ca="1" si="418"/>
        <v>0.19707509579361226</v>
      </c>
      <c r="AD2343" s="4">
        <f t="shared" ca="1" si="415"/>
        <v>1.473669529162247</v>
      </c>
      <c r="AF2343" s="4">
        <f t="shared" ca="1" si="419"/>
        <v>-0.33982991936663248</v>
      </c>
      <c r="AG2343" s="4">
        <f t="shared" ca="1" si="420"/>
        <v>-1.5349390918409709</v>
      </c>
      <c r="AH2343" s="2">
        <f t="shared" ca="1" si="416"/>
        <v>-98.73691466366563</v>
      </c>
    </row>
    <row r="2344" spans="20:34" x14ac:dyDescent="0.25">
      <c r="T2344" s="3"/>
      <c r="X2344" s="4">
        <f t="shared" ca="1" si="417"/>
        <v>0.9534176845395419</v>
      </c>
      <c r="Y2344" s="4">
        <f t="shared" ca="1" si="417"/>
        <v>0.49269139798955253</v>
      </c>
      <c r="Z2344" s="4">
        <f t="shared" ca="1" si="412"/>
        <v>0.97177723199730093</v>
      </c>
      <c r="AA2344" s="4">
        <f t="shared" ca="1" si="413"/>
        <v>1.277094336230356</v>
      </c>
      <c r="AB2344" s="4">
        <f t="shared" ca="1" si="414"/>
        <v>1.3855012394163497</v>
      </c>
      <c r="AC2344" s="4">
        <f t="shared" ca="1" si="418"/>
        <v>0.79060280843677511</v>
      </c>
      <c r="AD2344" s="4">
        <f t="shared" ca="1" si="415"/>
        <v>0.83520423684043643</v>
      </c>
      <c r="AF2344" s="4">
        <f t="shared" ca="1" si="419"/>
        <v>1.0666346004645182</v>
      </c>
      <c r="AG2344" s="4">
        <f t="shared" ca="1" si="420"/>
        <v>1.1571765053082113</v>
      </c>
      <c r="AH2344" s="2">
        <f t="shared" ca="1" si="416"/>
        <v>-52.286866906500563</v>
      </c>
    </row>
    <row r="2345" spans="20:34" x14ac:dyDescent="0.25">
      <c r="T2345" s="3"/>
      <c r="X2345" s="4">
        <f t="shared" ca="1" si="417"/>
        <v>0.87404355633759057</v>
      </c>
      <c r="Y2345" s="4">
        <f t="shared" ca="1" si="417"/>
        <v>0.53787255620078456</v>
      </c>
      <c r="Z2345" s="4">
        <f t="shared" ca="1" si="412"/>
        <v>0.95920373598199249</v>
      </c>
      <c r="AA2345" s="4">
        <f t="shared" ca="1" si="413"/>
        <v>1.1731307390786458</v>
      </c>
      <c r="AB2345" s="4">
        <f t="shared" ca="1" si="414"/>
        <v>1.3684259256225961</v>
      </c>
      <c r="AC2345" s="4">
        <f t="shared" ca="1" si="418"/>
        <v>0.56342809136362271</v>
      </c>
      <c r="AD2345" s="4">
        <f t="shared" ca="1" si="415"/>
        <v>1.0178498033402585</v>
      </c>
      <c r="AF2345" s="4">
        <f t="shared" ca="1" si="419"/>
        <v>1.1940708920636118</v>
      </c>
      <c r="AG2345" s="4">
        <f t="shared" ca="1" si="420"/>
        <v>1.3928520592806708</v>
      </c>
      <c r="AH2345" s="2">
        <f t="shared" ca="1" si="416"/>
        <v>-48.403199190423038</v>
      </c>
    </row>
    <row r="2346" spans="20:34" x14ac:dyDescent="0.25">
      <c r="T2346" s="3"/>
      <c r="X2346" s="4">
        <f t="shared" ca="1" si="417"/>
        <v>0.66197205308830132</v>
      </c>
      <c r="Y2346" s="4">
        <f t="shared" ca="1" si="417"/>
        <v>-0.61205303322045301</v>
      </c>
      <c r="Z2346" s="4">
        <f t="shared" ca="1" si="412"/>
        <v>-8.1616621215813645E-2</v>
      </c>
      <c r="AA2346" s="4">
        <f t="shared" ca="1" si="413"/>
        <v>0.89536118329756331</v>
      </c>
      <c r="AB2346" s="4">
        <f t="shared" ca="1" si="414"/>
        <v>-4.5050022549743871E-2</v>
      </c>
      <c r="AC2346" s="4">
        <f t="shared" ca="1" si="418"/>
        <v>0.44230881397994626</v>
      </c>
      <c r="AD2346" s="4">
        <f t="shared" ca="1" si="415"/>
        <v>1.1280135946074343</v>
      </c>
      <c r="AF2346" s="4">
        <f t="shared" ca="1" si="419"/>
        <v>1.0099795868434502</v>
      </c>
      <c r="AG2346" s="4">
        <f t="shared" ca="1" si="420"/>
        <v>-5.081703787348256E-2</v>
      </c>
      <c r="AH2346" s="2">
        <f t="shared" ca="1" si="416"/>
        <v>-164.30878071756388</v>
      </c>
    </row>
    <row r="2347" spans="20:34" x14ac:dyDescent="0.25">
      <c r="T2347" s="3"/>
      <c r="X2347" s="4">
        <f t="shared" ca="1" si="417"/>
        <v>9.2135348710534831E-2</v>
      </c>
      <c r="Y2347" s="4">
        <f t="shared" ca="1" si="417"/>
        <v>-0.71261033271045404</v>
      </c>
      <c r="Z2347" s="4">
        <f t="shared" ca="1" si="412"/>
        <v>-0.50871275906925262</v>
      </c>
      <c r="AA2347" s="4">
        <f t="shared" ca="1" si="413"/>
        <v>0.14899363359095896</v>
      </c>
      <c r="AB2347" s="4">
        <f t="shared" ca="1" si="414"/>
        <v>-0.62506377250986667</v>
      </c>
      <c r="AC2347" s="4">
        <f t="shared" ca="1" si="418"/>
        <v>4.3971373685073978E-2</v>
      </c>
      <c r="AD2347" s="4">
        <f t="shared" ca="1" si="415"/>
        <v>2.1730896752555906</v>
      </c>
      <c r="AF2347" s="4">
        <f t="shared" ca="1" si="419"/>
        <v>0.32377652683532748</v>
      </c>
      <c r="AG2347" s="4">
        <f t="shared" ca="1" si="420"/>
        <v>-1.3583196304175005</v>
      </c>
      <c r="AH2347" s="2">
        <f t="shared" ca="1" si="416"/>
        <v>-187.44672946737955</v>
      </c>
    </row>
    <row r="2348" spans="20:34" x14ac:dyDescent="0.25">
      <c r="T2348" s="3"/>
      <c r="X2348" s="4">
        <f t="shared" ca="1" si="417"/>
        <v>0.57268522027896496</v>
      </c>
      <c r="Y2348" s="4">
        <f t="shared" ca="1" si="417"/>
        <v>1.5867262598902281</v>
      </c>
      <c r="Z2348" s="4">
        <f t="shared" ca="1" si="412"/>
        <v>1.6069069304077084</v>
      </c>
      <c r="AA2348" s="4">
        <f t="shared" ca="1" si="413"/>
        <v>0.7784140050743984</v>
      </c>
      <c r="AB2348" s="4">
        <f t="shared" ca="1" si="414"/>
        <v>2.2480329399780525</v>
      </c>
      <c r="AC2348" s="4">
        <f t="shared" ca="1" si="418"/>
        <v>6.5373835342043884E-2</v>
      </c>
      <c r="AD2348" s="4">
        <f t="shared" ca="1" si="415"/>
        <v>1.974277263224167</v>
      </c>
      <c r="AF2348" s="4">
        <f t="shared" ca="1" si="419"/>
        <v>1.5368050715936461</v>
      </c>
      <c r="AG2348" s="4">
        <f t="shared" ca="1" si="420"/>
        <v>4.4382403203776475</v>
      </c>
      <c r="AH2348" s="2">
        <f t="shared" ca="1" si="416"/>
        <v>203.60444819394252</v>
      </c>
    </row>
    <row r="2349" spans="20:34" x14ac:dyDescent="0.25">
      <c r="T2349" s="3"/>
      <c r="X2349" s="4">
        <f t="shared" ca="1" si="417"/>
        <v>0.1097156925046769</v>
      </c>
      <c r="Y2349" s="4">
        <f t="shared" ca="1" si="417"/>
        <v>-0.38069320992619143</v>
      </c>
      <c r="Z2349" s="4">
        <f t="shared" ca="1" si="412"/>
        <v>-0.23488733506176707</v>
      </c>
      <c r="AA2349" s="4">
        <f t="shared" ca="1" si="413"/>
        <v>0.1720202270340076</v>
      </c>
      <c r="AB2349" s="4">
        <f t="shared" ca="1" si="414"/>
        <v>-0.25319782258291279</v>
      </c>
      <c r="AC2349" s="4">
        <f t="shared" ca="1" si="418"/>
        <v>0.61862971680948864</v>
      </c>
      <c r="AD2349" s="4">
        <f t="shared" ca="1" si="415"/>
        <v>0.972400747430196</v>
      </c>
      <c r="AF2349" s="4">
        <f t="shared" ca="1" si="419"/>
        <v>0.16727259734098099</v>
      </c>
      <c r="AG2349" s="4">
        <f t="shared" ca="1" si="420"/>
        <v>-0.24620975192732256</v>
      </c>
      <c r="AH2349" s="2">
        <f t="shared" ca="1" si="416"/>
        <v>-51.354200616338858</v>
      </c>
    </row>
    <row r="2350" spans="20:34" x14ac:dyDescent="0.25">
      <c r="T2350" s="3"/>
      <c r="X2350" s="4">
        <f t="shared" ca="1" si="417"/>
        <v>-3.0864414211906546</v>
      </c>
      <c r="Y2350" s="4">
        <f t="shared" ca="1" si="417"/>
        <v>-0.75341813614630515</v>
      </c>
      <c r="Z2350" s="4">
        <f t="shared" ca="1" si="412"/>
        <v>-2.4787920980333507</v>
      </c>
      <c r="AA2350" s="4">
        <f t="shared" ca="1" si="413"/>
        <v>-4.014280751999932</v>
      </c>
      <c r="AB2350" s="4">
        <f t="shared" ca="1" si="414"/>
        <v>-3.3005108295929322</v>
      </c>
      <c r="AC2350" s="4">
        <f t="shared" ca="1" si="418"/>
        <v>0.71297829769303145</v>
      </c>
      <c r="AD2350" s="4">
        <f t="shared" ca="1" si="415"/>
        <v>0.89754253608068968</v>
      </c>
      <c r="AF2350" s="4">
        <f t="shared" ca="1" si="419"/>
        <v>-3.6029877266899168</v>
      </c>
      <c r="AG2350" s="4">
        <f t="shared" ca="1" si="420"/>
        <v>-2.9623488603546213</v>
      </c>
      <c r="AH2350" s="2">
        <f t="shared" ca="1" si="416"/>
        <v>315.33716614324749</v>
      </c>
    </row>
    <row r="2351" spans="20:34" x14ac:dyDescent="0.25">
      <c r="T2351" s="3"/>
      <c r="X2351" s="4">
        <f t="shared" ca="1" si="417"/>
        <v>-1.1873237477585095</v>
      </c>
      <c r="Y2351" s="4">
        <f t="shared" ca="1" si="417"/>
        <v>-0.23151359357576418</v>
      </c>
      <c r="Z2351" s="4">
        <f t="shared" ca="1" si="412"/>
        <v>-0.9073380259303141</v>
      </c>
      <c r="AA2351" s="4">
        <f t="shared" ca="1" si="413"/>
        <v>-1.5268316395882779</v>
      </c>
      <c r="AB2351" s="4">
        <f t="shared" ca="1" si="414"/>
        <v>-1.1664129334340978</v>
      </c>
      <c r="AC2351" s="4">
        <f t="shared" ca="1" si="418"/>
        <v>0.33965957577271078</v>
      </c>
      <c r="AD2351" s="4">
        <f t="shared" ca="1" si="415"/>
        <v>1.2421459194371218</v>
      </c>
      <c r="AF2351" s="4">
        <f t="shared" ca="1" si="419"/>
        <v>-1.8965476907820698</v>
      </c>
      <c r="AG2351" s="4">
        <f t="shared" ca="1" si="420"/>
        <v>-1.4488550656438477</v>
      </c>
      <c r="AH2351" s="2">
        <f t="shared" ca="1" si="416"/>
        <v>168.43020306614198</v>
      </c>
    </row>
    <row r="2352" spans="20:34" x14ac:dyDescent="0.25">
      <c r="T2352" s="3"/>
      <c r="X2352" s="4">
        <f t="shared" ca="1" si="417"/>
        <v>-0.53635084212154649</v>
      </c>
      <c r="Y2352" s="4">
        <f t="shared" ca="1" si="417"/>
        <v>-0.94410824200904275</v>
      </c>
      <c r="Z2352" s="4">
        <f t="shared" ca="1" si="412"/>
        <v>-1.075358508794344</v>
      </c>
      <c r="AA2352" s="4">
        <f t="shared" ca="1" si="413"/>
        <v>-0.67419254355779445</v>
      </c>
      <c r="AB2352" s="4">
        <f t="shared" ca="1" si="414"/>
        <v>-1.3945915136148408</v>
      </c>
      <c r="AC2352" s="4">
        <f t="shared" ca="1" si="418"/>
        <v>0.15688925679119792</v>
      </c>
      <c r="AD2352" s="4">
        <f t="shared" ca="1" si="415"/>
        <v>1.572299658351866</v>
      </c>
      <c r="AF2352" s="4">
        <f t="shared" ca="1" si="419"/>
        <v>-1.0600327058992958</v>
      </c>
      <c r="AG2352" s="4">
        <f t="shared" ca="1" si="420"/>
        <v>-2.192715760397026</v>
      </c>
      <c r="AH2352" s="2">
        <f t="shared" ca="1" si="416"/>
        <v>-46.479264606361994</v>
      </c>
    </row>
    <row r="2353" spans="20:34" x14ac:dyDescent="0.25">
      <c r="T2353" s="3"/>
      <c r="X2353" s="4">
        <f t="shared" ca="1" si="417"/>
        <v>-0.63628018445974055</v>
      </c>
      <c r="Y2353" s="4">
        <f t="shared" ca="1" si="417"/>
        <v>1.5532813829804706</v>
      </c>
      <c r="Z2353" s="4">
        <f t="shared" ca="1" si="412"/>
        <v>0.84338315841957345</v>
      </c>
      <c r="AA2353" s="4">
        <f t="shared" ca="1" si="413"/>
        <v>-0.80507919549116258</v>
      </c>
      <c r="AB2353" s="4">
        <f t="shared" ca="1" si="414"/>
        <v>1.2111369183930847</v>
      </c>
      <c r="AC2353" s="4">
        <f t="shared" ca="1" si="418"/>
        <v>0.28111508687673414</v>
      </c>
      <c r="AD2353" s="4">
        <f t="shared" ca="1" si="415"/>
        <v>1.3225142998263917</v>
      </c>
      <c r="AF2353" s="4">
        <f t="shared" ca="1" si="419"/>
        <v>-1.0647287485297896</v>
      </c>
      <c r="AG2353" s="4">
        <f t="shared" ca="1" si="420"/>
        <v>1.6017458936225242</v>
      </c>
      <c r="AH2353" s="2">
        <f t="shared" ca="1" si="416"/>
        <v>333.74546037326127</v>
      </c>
    </row>
    <row r="2354" spans="20:34" x14ac:dyDescent="0.25">
      <c r="T2354" s="3"/>
      <c r="X2354" s="4">
        <f t="shared" ca="1" si="417"/>
        <v>-0.61224534712763534</v>
      </c>
      <c r="Y2354" s="4">
        <f t="shared" ca="1" si="417"/>
        <v>0.4253976960964605</v>
      </c>
      <c r="Z2354" s="4">
        <f t="shared" ca="1" si="412"/>
        <v>-3.6029065366296353E-2</v>
      </c>
      <c r="AA2354" s="4">
        <f t="shared" ca="1" si="413"/>
        <v>-0.77359855812725586</v>
      </c>
      <c r="AB2354" s="4">
        <f t="shared" ca="1" si="414"/>
        <v>1.6859713634451289E-2</v>
      </c>
      <c r="AC2354" s="4">
        <f t="shared" ca="1" si="418"/>
        <v>0.4667234514152574</v>
      </c>
      <c r="AD2354" s="4">
        <f t="shared" ca="1" si="415"/>
        <v>1.1042070432859363</v>
      </c>
      <c r="AF2354" s="4">
        <f t="shared" ca="1" si="419"/>
        <v>-0.85421297655996076</v>
      </c>
      <c r="AG2354" s="4">
        <f t="shared" ca="1" si="420"/>
        <v>1.8616614542945043E-2</v>
      </c>
      <c r="AH2354" s="2">
        <f t="shared" ca="1" si="416"/>
        <v>140.64479801009838</v>
      </c>
    </row>
    <row r="2355" spans="20:34" x14ac:dyDescent="0.25">
      <c r="T2355" s="3"/>
      <c r="X2355" s="4">
        <f t="shared" ca="1" si="417"/>
        <v>-0.89532824905441355</v>
      </c>
      <c r="Y2355" s="4">
        <f t="shared" ca="1" si="417"/>
        <v>1.1372039396174882</v>
      </c>
      <c r="Z2355" s="4">
        <f t="shared" ca="1" si="412"/>
        <v>0.35564040978558431</v>
      </c>
      <c r="AA2355" s="4">
        <f t="shared" ca="1" si="413"/>
        <v>-1.144378274933382</v>
      </c>
      <c r="AB2355" s="4">
        <f t="shared" ca="1" si="414"/>
        <v>0.54876262937964515</v>
      </c>
      <c r="AC2355" s="4">
        <f t="shared" ca="1" si="418"/>
        <v>0.54115038570023599</v>
      </c>
      <c r="AD2355" s="4">
        <f t="shared" ca="1" si="415"/>
        <v>1.0368383649855968</v>
      </c>
      <c r="AF2355" s="4">
        <f t="shared" ca="1" si="419"/>
        <v>-1.1865352995069656</v>
      </c>
      <c r="AG2355" s="4">
        <f t="shared" ca="1" si="420"/>
        <v>0.56897814741118824</v>
      </c>
      <c r="AH2355" s="2">
        <f t="shared" ca="1" si="416"/>
        <v>250.7036005816517</v>
      </c>
    </row>
    <row r="2356" spans="20:34" x14ac:dyDescent="0.25">
      <c r="T2356" s="3"/>
      <c r="X2356" s="4">
        <f t="shared" ca="1" si="417"/>
        <v>-0.83078983021368602</v>
      </c>
      <c r="Y2356" s="4">
        <f t="shared" ca="1" si="417"/>
        <v>-1.6771901155325568</v>
      </c>
      <c r="Z2356" s="4">
        <f t="shared" ca="1" si="412"/>
        <v>-1.8359632357862721</v>
      </c>
      <c r="AA2356" s="4">
        <f t="shared" ca="1" si="413"/>
        <v>-1.059846371035245</v>
      </c>
      <c r="AB2356" s="4">
        <f t="shared" ca="1" si="414"/>
        <v>-2.4275233545751336</v>
      </c>
      <c r="AC2356" s="4">
        <f t="shared" ca="1" si="418"/>
        <v>0.62138072499708363</v>
      </c>
      <c r="AD2356" s="4">
        <f t="shared" ca="1" si="415"/>
        <v>0.97018240230330743</v>
      </c>
      <c r="AF2356" s="4">
        <f t="shared" ca="1" si="419"/>
        <v>-1.0282442983234166</v>
      </c>
      <c r="AG2356" s="4">
        <f t="shared" ca="1" si="420"/>
        <v>-2.3551404397890865</v>
      </c>
      <c r="AH2356" s="2">
        <f t="shared" ca="1" si="416"/>
        <v>-67.98890201425138</v>
      </c>
    </row>
    <row r="2357" spans="20:34" x14ac:dyDescent="0.25">
      <c r="T2357" s="3"/>
      <c r="X2357" s="4">
        <f t="shared" ca="1" si="417"/>
        <v>0.12005946089042441</v>
      </c>
      <c r="Y2357" s="4">
        <f t="shared" ca="1" si="417"/>
        <v>0.24325036694205254</v>
      </c>
      <c r="Z2357" s="4">
        <f t="shared" ca="1" si="412"/>
        <v>0.26601355058699744</v>
      </c>
      <c r="AA2357" s="4">
        <f t="shared" ca="1" si="413"/>
        <v>0.18556841198856075</v>
      </c>
      <c r="AB2357" s="4">
        <f t="shared" ca="1" si="414"/>
        <v>0.42704574623901781</v>
      </c>
      <c r="AC2357" s="4">
        <f t="shared" ca="1" si="418"/>
        <v>0.60953435115907195</v>
      </c>
      <c r="AD2357" s="4">
        <f t="shared" ca="1" si="415"/>
        <v>0.97976157231484562</v>
      </c>
      <c r="AF2357" s="4">
        <f t="shared" ca="1" si="419"/>
        <v>0.18181279910188133</v>
      </c>
      <c r="AG2357" s="4">
        <f t="shared" ca="1" si="420"/>
        <v>0.41840301178550665</v>
      </c>
      <c r="AH2357" s="2">
        <f t="shared" ca="1" si="416"/>
        <v>12.790106744547302</v>
      </c>
    </row>
    <row r="2358" spans="20:34" x14ac:dyDescent="0.25">
      <c r="T2358" s="3"/>
      <c r="X2358" s="4">
        <f t="shared" ca="1" si="417"/>
        <v>0.43570459281175389</v>
      </c>
      <c r="Y2358" s="4">
        <f t="shared" ca="1" si="417"/>
        <v>-0.65436323621418002</v>
      </c>
      <c r="Z2358" s="4">
        <f t="shared" ca="1" si="412"/>
        <v>-0.2530932736796021</v>
      </c>
      <c r="AA2358" s="4">
        <f t="shared" ca="1" si="413"/>
        <v>0.59899787674406513</v>
      </c>
      <c r="AB2358" s="4">
        <f t="shared" ca="1" si="414"/>
        <v>-0.27792222019125168</v>
      </c>
      <c r="AC2358" s="4">
        <f t="shared" ca="1" si="418"/>
        <v>0.54562655866529852</v>
      </c>
      <c r="AD2358" s="4">
        <f t="shared" ca="1" si="415"/>
        <v>1.0329870448890364</v>
      </c>
      <c r="AF2358" s="4">
        <f t="shared" ca="1" si="419"/>
        <v>0.61875704659265907</v>
      </c>
      <c r="AG2358" s="4">
        <f t="shared" ca="1" si="420"/>
        <v>-0.28709005294436113</v>
      </c>
      <c r="AH2358" s="2">
        <f t="shared" ca="1" si="416"/>
        <v>-126.8785892910073</v>
      </c>
    </row>
    <row r="2359" spans="20:34" x14ac:dyDescent="0.25">
      <c r="T2359" s="3"/>
      <c r="X2359" s="4">
        <f t="shared" ca="1" si="417"/>
        <v>-0.91554043310471622</v>
      </c>
      <c r="Y2359" s="4">
        <f t="shared" ca="1" si="417"/>
        <v>-0.78841337238433296</v>
      </c>
      <c r="Z2359" s="4">
        <f t="shared" ca="1" si="412"/>
        <v>-1.1831028633388021</v>
      </c>
      <c r="AA2359" s="4">
        <f t="shared" ca="1" si="413"/>
        <v>-1.1708520316569264</v>
      </c>
      <c r="AB2359" s="4">
        <f t="shared" ca="1" si="414"/>
        <v>-1.5409126848397821</v>
      </c>
      <c r="AC2359" s="4">
        <f t="shared" ca="1" si="418"/>
        <v>0.20844165604923293</v>
      </c>
      <c r="AD2359" s="4">
        <f t="shared" ca="1" si="415"/>
        <v>1.4496597779737279</v>
      </c>
      <c r="AF2359" s="4">
        <f t="shared" ca="1" si="419"/>
        <v>-1.6973370962518681</v>
      </c>
      <c r="AG2359" s="4">
        <f t="shared" ca="1" si="420"/>
        <v>-2.2337991405817395</v>
      </c>
      <c r="AH2359" s="2">
        <f t="shared" ca="1" si="416"/>
        <v>56.134821622657</v>
      </c>
    </row>
    <row r="2360" spans="20:34" x14ac:dyDescent="0.25">
      <c r="T2360" s="3"/>
      <c r="X2360" s="4">
        <f t="shared" ca="1" si="417"/>
        <v>-0.18689613590938875</v>
      </c>
      <c r="Y2360" s="4">
        <f t="shared" ca="1" si="417"/>
        <v>-2.4100404328898057</v>
      </c>
      <c r="Z2360" s="4">
        <f t="shared" ca="1" si="412"/>
        <v>-2.024355870923336</v>
      </c>
      <c r="AA2360" s="4">
        <f t="shared" ca="1" si="413"/>
        <v>-0.2164795692877115</v>
      </c>
      <c r="AB2360" s="4">
        <f t="shared" ca="1" si="414"/>
        <v>-2.683368137719051</v>
      </c>
      <c r="AC2360" s="4">
        <f t="shared" ca="1" si="418"/>
        <v>0.22176920825068069</v>
      </c>
      <c r="AD2360" s="4">
        <f t="shared" ca="1" si="415"/>
        <v>1.4232075765880841</v>
      </c>
      <c r="AF2360" s="4">
        <f t="shared" ca="1" si="419"/>
        <v>-0.30809536318679615</v>
      </c>
      <c r="AG2360" s="4">
        <f t="shared" ca="1" si="420"/>
        <v>-3.8189898643768108</v>
      </c>
      <c r="AH2360" s="2">
        <f t="shared" ca="1" si="416"/>
        <v>-332.28076609766958</v>
      </c>
    </row>
    <row r="2361" spans="20:34" x14ac:dyDescent="0.25">
      <c r="T2361" s="3"/>
      <c r="X2361" s="4">
        <f t="shared" ca="1" si="417"/>
        <v>-0.84700118505718902</v>
      </c>
      <c r="Y2361" s="4">
        <f t="shared" ca="1" si="417"/>
        <v>-1.0259996767419903</v>
      </c>
      <c r="Z2361" s="4">
        <f t="shared" ca="1" si="412"/>
        <v>-1.3296525757650917</v>
      </c>
      <c r="AA2361" s="4">
        <f t="shared" ca="1" si="413"/>
        <v>-1.0810798737194602</v>
      </c>
      <c r="AB2361" s="4">
        <f t="shared" ca="1" si="414"/>
        <v>-1.7399330943596603</v>
      </c>
      <c r="AC2361" s="4">
        <f t="shared" ca="1" si="418"/>
        <v>3.9098591096439761E-2</v>
      </c>
      <c r="AD2361" s="4">
        <f t="shared" ca="1" si="415"/>
        <v>2.2343902284710202</v>
      </c>
      <c r="AF2361" s="4">
        <f t="shared" ca="1" si="419"/>
        <v>-2.4155543060354465</v>
      </c>
      <c r="AG2361" s="4">
        <f t="shared" ca="1" si="420"/>
        <v>-3.8876895042305706</v>
      </c>
      <c r="AH2361" s="2">
        <f t="shared" ca="1" si="416"/>
        <v>13.60272060043053</v>
      </c>
    </row>
    <row r="2362" spans="20:34" x14ac:dyDescent="0.25">
      <c r="T2362" s="3"/>
      <c r="X2362" s="4">
        <f t="shared" ca="1" si="417"/>
        <v>0.28897806590689812</v>
      </c>
      <c r="Y2362" s="4">
        <f t="shared" ca="1" si="417"/>
        <v>-1.6294494026369311</v>
      </c>
      <c r="Z2362" s="4">
        <f t="shared" ca="1" si="412"/>
        <v>-1.1154840601233924</v>
      </c>
      <c r="AA2362" s="4">
        <f t="shared" ca="1" si="413"/>
        <v>0.40681664741711443</v>
      </c>
      <c r="AB2362" s="4">
        <f t="shared" ca="1" si="414"/>
        <v>-1.4490836277616681</v>
      </c>
      <c r="AC2362" s="4">
        <f t="shared" ca="1" si="418"/>
        <v>0.82930519474425513</v>
      </c>
      <c r="AD2362" s="4">
        <f t="shared" ca="1" si="415"/>
        <v>0.8023456112600077</v>
      </c>
      <c r="AF2362" s="4">
        <f t="shared" ca="1" si="419"/>
        <v>0.32640755164263169</v>
      </c>
      <c r="AG2362" s="4">
        <f t="shared" ca="1" si="420"/>
        <v>-1.162665889083305</v>
      </c>
      <c r="AH2362" s="2">
        <f t="shared" ca="1" si="416"/>
        <v>-168.29856723488683</v>
      </c>
    </row>
    <row r="2363" spans="20:34" x14ac:dyDescent="0.25">
      <c r="T2363" s="3"/>
      <c r="X2363" s="4">
        <f t="shared" ca="1" si="417"/>
        <v>0.96704278192548376</v>
      </c>
      <c r="Y2363" s="4">
        <f t="shared" ca="1" si="417"/>
        <v>5.4310808231751662E-2</v>
      </c>
      <c r="Z2363" s="4">
        <f t="shared" ca="1" si="412"/>
        <v>0.63258260060583882</v>
      </c>
      <c r="AA2363" s="4">
        <f t="shared" ca="1" si="413"/>
        <v>1.2949403796184591</v>
      </c>
      <c r="AB2363" s="4">
        <f t="shared" ca="1" si="414"/>
        <v>0.92486127411838348</v>
      </c>
      <c r="AC2363" s="4">
        <f t="shared" ca="1" si="418"/>
        <v>0.11940600602213325</v>
      </c>
      <c r="AD2363" s="4">
        <f t="shared" ca="1" si="415"/>
        <v>1.6931218366075398</v>
      </c>
      <c r="AF2363" s="4">
        <f t="shared" ca="1" si="419"/>
        <v>2.1924918338368702</v>
      </c>
      <c r="AG2363" s="4">
        <f t="shared" ca="1" si="420"/>
        <v>1.5659028190425068</v>
      </c>
      <c r="AH2363" s="2">
        <f t="shared" ca="1" si="416"/>
        <v>-182.48153728150237</v>
      </c>
    </row>
    <row r="2364" spans="20:34" x14ac:dyDescent="0.25">
      <c r="T2364" s="3"/>
      <c r="X2364" s="4">
        <f t="shared" ca="1" si="417"/>
        <v>-0.51081061685828244</v>
      </c>
      <c r="Y2364" s="4">
        <f t="shared" ca="1" si="417"/>
        <v>0.27218895598175891</v>
      </c>
      <c r="Z2364" s="4">
        <f t="shared" ca="1" si="412"/>
        <v>-9.5639536118024421E-2</v>
      </c>
      <c r="AA2364" s="4">
        <f t="shared" ca="1" si="413"/>
        <v>-0.64074016114323529</v>
      </c>
      <c r="AB2364" s="4">
        <f t="shared" ca="1" si="414"/>
        <v>-6.4093705545055862E-2</v>
      </c>
      <c r="AC2364" s="4">
        <f t="shared" ca="1" si="418"/>
        <v>0.16113378243281495</v>
      </c>
      <c r="AD2364" s="4">
        <f t="shared" ca="1" si="415"/>
        <v>1.5606593023218562</v>
      </c>
      <c r="AF2364" s="4">
        <f t="shared" ca="1" si="419"/>
        <v>-0.99997709285939529</v>
      </c>
      <c r="AG2364" s="4">
        <f t="shared" ca="1" si="420"/>
        <v>-0.10002843777916937</v>
      </c>
      <c r="AH2364" s="2">
        <f t="shared" ca="1" si="416"/>
        <v>152.84303410026951</v>
      </c>
    </row>
    <row r="2365" spans="20:34" x14ac:dyDescent="0.25">
      <c r="T2365" s="3"/>
      <c r="X2365" s="4">
        <f t="shared" ca="1" si="417"/>
        <v>-0.72057640065912032</v>
      </c>
      <c r="Y2365" s="4">
        <f t="shared" ca="1" si="417"/>
        <v>-1.3949920300688678</v>
      </c>
      <c r="Z2365" s="4">
        <f t="shared" ca="1" si="412"/>
        <v>-1.545078499956807</v>
      </c>
      <c r="AA2365" s="4">
        <f t="shared" ca="1" si="413"/>
        <v>-0.91548970406479047</v>
      </c>
      <c r="AB2365" s="4">
        <f t="shared" ca="1" si="414"/>
        <v>-2.0324901723914439</v>
      </c>
      <c r="AC2365" s="4">
        <f t="shared" ca="1" si="418"/>
        <v>0.38253466897031174</v>
      </c>
      <c r="AD2365" s="4">
        <f t="shared" ca="1" si="415"/>
        <v>1.1912106398160527</v>
      </c>
      <c r="AF2365" s="4">
        <f t="shared" ca="1" si="419"/>
        <v>-1.0905410761240277</v>
      </c>
      <c r="AG2365" s="4">
        <f t="shared" ca="1" si="420"/>
        <v>-2.421123918674251</v>
      </c>
      <c r="AH2365" s="2">
        <f t="shared" ca="1" si="416"/>
        <v>-64.260009668561452</v>
      </c>
    </row>
    <row r="2366" spans="20:34" x14ac:dyDescent="0.25">
      <c r="T2366" s="3"/>
      <c r="X2366" s="4">
        <f t="shared" ca="1" si="417"/>
        <v>0.9939956917999937</v>
      </c>
      <c r="Y2366" s="4">
        <f t="shared" ca="1" si="417"/>
        <v>-0.64858028986396532</v>
      </c>
      <c r="Z2366" s="4">
        <f t="shared" ca="1" si="412"/>
        <v>9.1837532190443882E-2</v>
      </c>
      <c r="AA2366" s="4">
        <f t="shared" ca="1" si="413"/>
        <v>1.3302430850180129</v>
      </c>
      <c r="AB2366" s="4">
        <f t="shared" ca="1" si="414"/>
        <v>0.19050770098519809</v>
      </c>
      <c r="AC2366" s="4">
        <f t="shared" ca="1" si="418"/>
        <v>0.84988798901862339</v>
      </c>
      <c r="AD2366" s="4">
        <f t="shared" ca="1" si="415"/>
        <v>0.78393705440437167</v>
      </c>
      <c r="AF2366" s="4">
        <f t="shared" ca="1" si="419"/>
        <v>1.0428268457108052</v>
      </c>
      <c r="AG2366" s="4">
        <f t="shared" ca="1" si="420"/>
        <v>0.14934604595168502</v>
      </c>
      <c r="AH2366" s="2">
        <f t="shared" ca="1" si="416"/>
        <v>-149.38341478757093</v>
      </c>
    </row>
    <row r="2367" spans="20:34" x14ac:dyDescent="0.25">
      <c r="T2367" s="3"/>
      <c r="X2367" s="4">
        <f t="shared" ca="1" si="417"/>
        <v>0.88571768486406688</v>
      </c>
      <c r="Y2367" s="4">
        <f t="shared" ca="1" si="417"/>
        <v>0.88563385853474752</v>
      </c>
      <c r="Z2367" s="4">
        <f t="shared" ca="1" si="412"/>
        <v>1.2419881540593969</v>
      </c>
      <c r="AA2367" s="4">
        <f t="shared" ca="1" si="413"/>
        <v>1.1884214190863165</v>
      </c>
      <c r="AB2367" s="4">
        <f t="shared" ca="1" si="414"/>
        <v>1.7524585501827616</v>
      </c>
      <c r="AC2367" s="4">
        <f t="shared" ca="1" si="418"/>
        <v>0.87120466379205108</v>
      </c>
      <c r="AD2367" s="4">
        <f t="shared" ca="1" si="415"/>
        <v>0.76386441838908903</v>
      </c>
      <c r="AF2367" s="4">
        <f t="shared" ca="1" si="419"/>
        <v>0.90779283609150496</v>
      </c>
      <c r="AG2367" s="4">
        <f t="shared" ca="1" si="420"/>
        <v>1.3386407311863413</v>
      </c>
      <c r="AH2367" s="2">
        <f t="shared" ca="1" si="416"/>
        <v>-9.4901614471682478</v>
      </c>
    </row>
    <row r="2368" spans="20:34" x14ac:dyDescent="0.25">
      <c r="T2368" s="3"/>
      <c r="X2368" s="4">
        <f t="shared" ca="1" si="417"/>
        <v>-1.4753069187441656</v>
      </c>
      <c r="Y2368" s="4">
        <f t="shared" ca="1" si="417"/>
        <v>-0.65035531527814405</v>
      </c>
      <c r="Z2368" s="4">
        <f t="shared" ca="1" si="412"/>
        <v>-1.4149114823938611</v>
      </c>
      <c r="AA2368" s="4">
        <f t="shared" ca="1" si="413"/>
        <v>-1.9040296895454274</v>
      </c>
      <c r="AB2368" s="4">
        <f t="shared" ca="1" si="414"/>
        <v>-1.8557181220580894</v>
      </c>
      <c r="AC2368" s="4">
        <f t="shared" ca="1" si="418"/>
        <v>1.5834134390120602E-2</v>
      </c>
      <c r="AD2368" s="4">
        <f t="shared" ca="1" si="415"/>
        <v>2.7491301678686804</v>
      </c>
      <c r="AF2368" s="4">
        <f t="shared" ca="1" si="419"/>
        <v>-5.234425460046972</v>
      </c>
      <c r="AG2368" s="4">
        <f t="shared" ca="1" si="420"/>
        <v>-5.1016106724105077</v>
      </c>
      <c r="AH2368" s="2">
        <f t="shared" ca="1" si="416"/>
        <v>401.38211719287028</v>
      </c>
    </row>
    <row r="2369" spans="20:34" x14ac:dyDescent="0.25">
      <c r="T2369" s="3"/>
      <c r="X2369" s="4">
        <f t="shared" ca="1" si="417"/>
        <v>-1.6078901018799607</v>
      </c>
      <c r="Y2369" s="4">
        <f t="shared" ca="1" si="417"/>
        <v>0.2362144669263388</v>
      </c>
      <c r="Z2369" s="4">
        <f t="shared" ca="1" si="412"/>
        <v>-0.79296035842332369</v>
      </c>
      <c r="AA2369" s="4">
        <f t="shared" ca="1" si="413"/>
        <v>-2.0776860805239976</v>
      </c>
      <c r="AB2369" s="4">
        <f t="shared" ca="1" si="414"/>
        <v>-1.0110834561509601</v>
      </c>
      <c r="AC2369" s="4">
        <f t="shared" ca="1" si="418"/>
        <v>0.31880082530893927</v>
      </c>
      <c r="AD2369" s="4">
        <f t="shared" ca="1" si="415"/>
        <v>1.269128485808634</v>
      </c>
      <c r="AF2369" s="4">
        <f t="shared" ca="1" si="419"/>
        <v>-2.6368505893610967</v>
      </c>
      <c r="AG2369" s="4">
        <f t="shared" ca="1" si="420"/>
        <v>-1.2831948157310284</v>
      </c>
      <c r="AH2369" s="2">
        <f t="shared" ca="1" si="416"/>
        <v>312.46292837759938</v>
      </c>
    </row>
    <row r="2370" spans="20:34" x14ac:dyDescent="0.25">
      <c r="T2370" s="3"/>
      <c r="X2370" s="4">
        <f t="shared" ca="1" si="417"/>
        <v>-0.27008900562875993</v>
      </c>
      <c r="Y2370" s="4">
        <f t="shared" ca="1" si="417"/>
        <v>1.1992519118263232</v>
      </c>
      <c r="Z2370" s="4">
        <f t="shared" ref="Z2370:Z2433" ca="1" si="421">X2370*B$19+SQRT(1-B$19^2)*Y2370</f>
        <v>0.78598513518541457</v>
      </c>
      <c r="AA2370" s="4">
        <f t="shared" ref="AA2370:AA2433" ca="1" si="422">X2370*SQRT($B$28)+$B$20</f>
        <v>-0.32544492348213766</v>
      </c>
      <c r="AB2370" s="4">
        <f t="shared" ref="AB2370:AB2433" ca="1" si="423">Z2370*SQRT($C$29)+$C$20</f>
        <v>1.1331880920148725</v>
      </c>
      <c r="AC2370" s="4">
        <f t="shared" ca="1" si="418"/>
        <v>0.60300603819562082</v>
      </c>
      <c r="AD2370" s="4">
        <f t="shared" ref="AD2370:AD2433" ca="1" si="424">SQRT((B$26/2)/GAMMAINV(AC2370,B$26/2,1))</f>
        <v>0.9850718884725107</v>
      </c>
      <c r="AF2370" s="4">
        <f t="shared" ca="1" si="419"/>
        <v>-0.32058664536834108</v>
      </c>
      <c r="AG2370" s="4">
        <f t="shared" ca="1" si="420"/>
        <v>1.1162717337956516</v>
      </c>
      <c r="AH2370" s="2">
        <f t="shared" ref="AH2370:AH2433" ca="1" si="425">(B$4*EXP(-B$8*B$7)*NORMSDIST((LN(B$4/(B$5+AF2370))-B$8*B$7+B$9*B$7+0.5*B$6*B$6*B$7)/(B$6*SQRT(B$7)))-(B$5+AF2370)*EXP(-B$9*B$7)*NORMSDIST((LN(B$4/(B$5+AF2370))-B$8*B$7+B$9*B$7-0.5*B$6*B$6*B$7)/(B$6*SQRT(B$7))))*400+100*AG2370-400*$B$13</f>
        <v>163.26748135211801</v>
      </c>
    </row>
    <row r="2371" spans="20:34" x14ac:dyDescent="0.25">
      <c r="T2371" s="3"/>
      <c r="X2371" s="4">
        <f t="shared" ref="X2371:Y2434" ca="1" si="426">NORMSINV(RAND())</f>
        <v>0.93535946449832041</v>
      </c>
      <c r="Y2371" s="4">
        <f t="shared" ca="1" si="426"/>
        <v>-1.9042411907005672</v>
      </c>
      <c r="Z2371" s="4">
        <f t="shared" ca="1" si="421"/>
        <v>-0.9392607948434103</v>
      </c>
      <c r="AA2371" s="4">
        <f t="shared" ca="1" si="422"/>
        <v>1.2534418243077579</v>
      </c>
      <c r="AB2371" s="4">
        <f t="shared" ca="1" si="423"/>
        <v>-1.2097653388186418</v>
      </c>
      <c r="AC2371" s="4">
        <f t="shared" ref="AC2371:AC2434" ca="1" si="427">RAND()</f>
        <v>0.48637288713375337</v>
      </c>
      <c r="AD2371" s="4">
        <f t="shared" ca="1" si="424"/>
        <v>1.0857284669214171</v>
      </c>
      <c r="AF2371" s="4">
        <f t="shared" ref="AF2371:AF2434" ca="1" si="428">AD2371*AA2371</f>
        <v>1.3608974702808463</v>
      </c>
      <c r="AG2371" s="4">
        <f t="shared" ref="AG2371:AG2434" ca="1" si="429">AD2371*AB2371</f>
        <v>-1.3134766666502327</v>
      </c>
      <c r="AH2371" s="2">
        <f t="shared" ca="1" si="425"/>
        <v>-344.67986085279426</v>
      </c>
    </row>
    <row r="2372" spans="20:34" x14ac:dyDescent="0.25">
      <c r="T2372" s="3"/>
      <c r="X2372" s="4">
        <f t="shared" ca="1" si="426"/>
        <v>-0.10229190380506094</v>
      </c>
      <c r="Y2372" s="4">
        <f t="shared" ca="1" si="426"/>
        <v>-0.19519869151124622</v>
      </c>
      <c r="Z2372" s="4">
        <f t="shared" ca="1" si="421"/>
        <v>-0.21709187174995154</v>
      </c>
      <c r="AA2372" s="4">
        <f t="shared" ca="1" si="422"/>
        <v>-0.10566562394969027</v>
      </c>
      <c r="AB2372" s="4">
        <f t="shared" ca="1" si="423"/>
        <v>-0.22903086696575423</v>
      </c>
      <c r="AC2372" s="4">
        <f t="shared" ca="1" si="427"/>
        <v>7.7175627532771851E-2</v>
      </c>
      <c r="AD2372" s="4">
        <f t="shared" ca="1" si="424"/>
        <v>1.8945196433483871</v>
      </c>
      <c r="AF2372" s="4">
        <f t="shared" ca="1" si="428"/>
        <v>-0.200185600199352</v>
      </c>
      <c r="AG2372" s="4">
        <f t="shared" ca="1" si="429"/>
        <v>-0.43390347639973259</v>
      </c>
      <c r="AH2372" s="2">
        <f t="shared" ca="1" si="425"/>
        <v>-11.206809108170546</v>
      </c>
    </row>
    <row r="2373" spans="20:34" x14ac:dyDescent="0.25">
      <c r="T2373" s="3"/>
      <c r="X2373" s="4">
        <f t="shared" ca="1" si="426"/>
        <v>-0.8733907695465184</v>
      </c>
      <c r="Y2373" s="4">
        <f t="shared" ca="1" si="426"/>
        <v>2.781949717831457E-2</v>
      </c>
      <c r="Z2373" s="4">
        <f t="shared" ca="1" si="421"/>
        <v>-0.51038620669802659</v>
      </c>
      <c r="AA2373" s="4">
        <f t="shared" ca="1" si="422"/>
        <v>-1.1156447400430216</v>
      </c>
      <c r="AB2373" s="4">
        <f t="shared" ca="1" si="423"/>
        <v>-0.62733638176221296</v>
      </c>
      <c r="AC2373" s="4">
        <f t="shared" ca="1" si="427"/>
        <v>0.43388347460872023</v>
      </c>
      <c r="AD2373" s="4">
        <f t="shared" ca="1" si="424"/>
        <v>1.1364711531706433</v>
      </c>
      <c r="AF2373" s="4">
        <f t="shared" ca="1" si="428"/>
        <v>-1.2678980642454554</v>
      </c>
      <c r="AG2373" s="4">
        <f t="shared" ca="1" si="429"/>
        <v>-0.71294970120720103</v>
      </c>
      <c r="AH2373" s="2">
        <f t="shared" ca="1" si="425"/>
        <v>136.07060631075365</v>
      </c>
    </row>
    <row r="2374" spans="20:34" x14ac:dyDescent="0.25">
      <c r="T2374" s="3"/>
      <c r="X2374" s="4">
        <f t="shared" ca="1" si="426"/>
        <v>-1.4088942730130247</v>
      </c>
      <c r="Y2374" s="4">
        <f t="shared" ca="1" si="426"/>
        <v>3.3381842489557896E-2</v>
      </c>
      <c r="Z2374" s="4">
        <f t="shared" ca="1" si="421"/>
        <v>-0.83243186375195644</v>
      </c>
      <c r="AA2374" s="4">
        <f t="shared" ca="1" si="422"/>
        <v>-1.8170429382830453</v>
      </c>
      <c r="AB2374" s="4">
        <f t="shared" ca="1" si="423"/>
        <v>-1.0646873494975384</v>
      </c>
      <c r="AC2374" s="4">
        <f t="shared" ca="1" si="427"/>
        <v>0.84792250178361239</v>
      </c>
      <c r="AD2374" s="4">
        <f t="shared" ca="1" si="424"/>
        <v>0.78573144310248355</v>
      </c>
      <c r="AF2374" s="4">
        <f t="shared" ca="1" si="428"/>
        <v>-1.4277077700763141</v>
      </c>
      <c r="AG2374" s="4">
        <f t="shared" ca="1" si="429"/>
        <v>-0.83655832757365911</v>
      </c>
      <c r="AH2374" s="2">
        <f t="shared" ca="1" si="425"/>
        <v>150.44506549351536</v>
      </c>
    </row>
    <row r="2375" spans="20:34" x14ac:dyDescent="0.25">
      <c r="T2375" s="3"/>
      <c r="X2375" s="4">
        <f t="shared" ca="1" si="426"/>
        <v>1.8439915123461936</v>
      </c>
      <c r="Y2375" s="4">
        <f t="shared" ca="1" si="426"/>
        <v>1.0022434186923783</v>
      </c>
      <c r="Z2375" s="4">
        <f t="shared" ca="1" si="421"/>
        <v>1.9186087278264918</v>
      </c>
      <c r="AA2375" s="4">
        <f t="shared" ca="1" si="422"/>
        <v>2.4435608003706339</v>
      </c>
      <c r="AB2375" s="4">
        <f t="shared" ca="1" si="423"/>
        <v>2.6713365298883387</v>
      </c>
      <c r="AC2375" s="4">
        <f t="shared" ca="1" si="427"/>
        <v>0.3550344984001369</v>
      </c>
      <c r="AD2375" s="4">
        <f t="shared" ca="1" si="424"/>
        <v>1.223236394131888</v>
      </c>
      <c r="AF2375" s="4">
        <f t="shared" ca="1" si="428"/>
        <v>2.9890525022874046</v>
      </c>
      <c r="AG2375" s="4">
        <f t="shared" ca="1" si="429"/>
        <v>3.267676064333402</v>
      </c>
      <c r="AH2375" s="2">
        <f t="shared" ca="1" si="425"/>
        <v>-129.5187951754815</v>
      </c>
    </row>
    <row r="2376" spans="20:34" x14ac:dyDescent="0.25">
      <c r="T2376" s="3"/>
      <c r="X2376" s="4">
        <f t="shared" ca="1" si="426"/>
        <v>7.4411786467183216E-2</v>
      </c>
      <c r="Y2376" s="4">
        <f t="shared" ca="1" si="426"/>
        <v>0.64232776035545103</v>
      </c>
      <c r="Z2376" s="4">
        <f t="shared" ca="1" si="421"/>
        <v>0.5545311744724547</v>
      </c>
      <c r="AA2376" s="4">
        <f t="shared" ca="1" si="422"/>
        <v>0.12577945377064101</v>
      </c>
      <c r="AB2376" s="4">
        <f t="shared" ca="1" si="423"/>
        <v>0.81886429510356806</v>
      </c>
      <c r="AC2376" s="4">
        <f t="shared" ca="1" si="427"/>
        <v>0.13873942004750306</v>
      </c>
      <c r="AD2376" s="4">
        <f t="shared" ca="1" si="424"/>
        <v>1.6262877403911375</v>
      </c>
      <c r="AF2376" s="4">
        <f t="shared" ca="1" si="428"/>
        <v>0.20455358366028731</v>
      </c>
      <c r="AG2376" s="4">
        <f t="shared" ca="1" si="429"/>
        <v>1.3317089641709634</v>
      </c>
      <c r="AH2376" s="2">
        <f t="shared" ca="1" si="425"/>
        <v>100.49916217502414</v>
      </c>
    </row>
    <row r="2377" spans="20:34" x14ac:dyDescent="0.25">
      <c r="T2377" s="3"/>
      <c r="X2377" s="4">
        <f t="shared" ca="1" si="426"/>
        <v>-1.0251716618156448</v>
      </c>
      <c r="Y2377" s="4">
        <f t="shared" ca="1" si="426"/>
        <v>-0.46214119715463248</v>
      </c>
      <c r="Z2377" s="4">
        <f t="shared" ca="1" si="421"/>
        <v>-0.99130315713017336</v>
      </c>
      <c r="AA2377" s="4">
        <f t="shared" ca="1" si="422"/>
        <v>-1.3144461366271374</v>
      </c>
      <c r="AB2377" s="4">
        <f t="shared" ca="1" si="423"/>
        <v>-1.2804409620130781</v>
      </c>
      <c r="AC2377" s="4">
        <f t="shared" ca="1" si="427"/>
        <v>0.3668849035483801</v>
      </c>
      <c r="AD2377" s="4">
        <f t="shared" ca="1" si="424"/>
        <v>1.2091699219230436</v>
      </c>
      <c r="AF2377" s="4">
        <f t="shared" ca="1" si="428"/>
        <v>-1.589388732397482</v>
      </c>
      <c r="AG2377" s="4">
        <f t="shared" ca="1" si="429"/>
        <v>-1.5482706980644205</v>
      </c>
      <c r="AH2377" s="2">
        <f t="shared" ca="1" si="425"/>
        <v>106.45961657338785</v>
      </c>
    </row>
    <row r="2378" spans="20:34" x14ac:dyDescent="0.25">
      <c r="T2378" s="3"/>
      <c r="X2378" s="4">
        <f t="shared" ca="1" si="426"/>
        <v>-0.4119819735571314</v>
      </c>
      <c r="Y2378" s="4">
        <f t="shared" ca="1" si="426"/>
        <v>1.3057355313174137</v>
      </c>
      <c r="Z2378" s="4">
        <f t="shared" ca="1" si="421"/>
        <v>0.78389273135961268</v>
      </c>
      <c r="AA2378" s="4">
        <f t="shared" ca="1" si="422"/>
        <v>-0.51129519598948459</v>
      </c>
      <c r="AB2378" s="4">
        <f t="shared" ca="1" si="423"/>
        <v>1.1303465233799186</v>
      </c>
      <c r="AC2378" s="4">
        <f t="shared" ca="1" si="427"/>
        <v>0.97200210846638857</v>
      </c>
      <c r="AD2378" s="4">
        <f t="shared" ca="1" si="424"/>
        <v>0.62940040372438188</v>
      </c>
      <c r="AF2378" s="4">
        <f t="shared" ca="1" si="428"/>
        <v>-0.32180940277811854</v>
      </c>
      <c r="AG2378" s="4">
        <f t="shared" ca="1" si="429"/>
        <v>0.71144055816377227</v>
      </c>
      <c r="AH2378" s="2">
        <f t="shared" ca="1" si="425"/>
        <v>122.98234722475581</v>
      </c>
    </row>
    <row r="2379" spans="20:34" x14ac:dyDescent="0.25">
      <c r="T2379" s="3"/>
      <c r="X2379" s="4">
        <f t="shared" ca="1" si="426"/>
        <v>0.81832567862620964</v>
      </c>
      <c r="Y2379" s="4">
        <f t="shared" ca="1" si="426"/>
        <v>-0.48278294676501288</v>
      </c>
      <c r="Z2379" s="4">
        <f t="shared" ca="1" si="421"/>
        <v>0.11617140327211301</v>
      </c>
      <c r="AA2379" s="4">
        <f t="shared" ca="1" si="422"/>
        <v>1.1001519092791412</v>
      </c>
      <c r="AB2379" s="4">
        <f t="shared" ca="1" si="423"/>
        <v>0.22355407758804249</v>
      </c>
      <c r="AC2379" s="4">
        <f t="shared" ca="1" si="427"/>
        <v>0.72194761099612836</v>
      </c>
      <c r="AD2379" s="4">
        <f t="shared" ca="1" si="424"/>
        <v>0.89045681353139916</v>
      </c>
      <c r="AF2379" s="4">
        <f t="shared" ca="1" si="428"/>
        <v>0.97963776353718901</v>
      </c>
      <c r="AG2379" s="4">
        <f t="shared" ca="1" si="429"/>
        <v>0.1990652515809995</v>
      </c>
      <c r="AH2379" s="2">
        <f t="shared" ca="1" si="425"/>
        <v>-134.61304954188927</v>
      </c>
    </row>
    <row r="2380" spans="20:34" x14ac:dyDescent="0.25">
      <c r="T2380" s="3"/>
      <c r="X2380" s="4">
        <f t="shared" ca="1" si="426"/>
        <v>0.60869111646120566</v>
      </c>
      <c r="Y2380" s="4">
        <f t="shared" ca="1" si="426"/>
        <v>-0.69925375590310157</v>
      </c>
      <c r="Z2380" s="4">
        <f t="shared" ca="1" si="421"/>
        <v>-0.18322118589644054</v>
      </c>
      <c r="AA2380" s="4">
        <f t="shared" ca="1" si="422"/>
        <v>0.82557423940481767</v>
      </c>
      <c r="AB2380" s="4">
        <f t="shared" ca="1" si="423"/>
        <v>-0.18303311195360825</v>
      </c>
      <c r="AC2380" s="4">
        <f t="shared" ca="1" si="427"/>
        <v>0.69965173512335699</v>
      </c>
      <c r="AD2380" s="4">
        <f t="shared" ca="1" si="424"/>
        <v>0.90805277701495168</v>
      </c>
      <c r="AF2380" s="4">
        <f t="shared" ca="1" si="428"/>
        <v>0.74966498072355126</v>
      </c>
      <c r="AG2380" s="4">
        <f t="shared" ca="1" si="429"/>
        <v>-0.16620372559516253</v>
      </c>
      <c r="AH2380" s="2">
        <f t="shared" ca="1" si="425"/>
        <v>-135.30749385291028</v>
      </c>
    </row>
    <row r="2381" spans="20:34" x14ac:dyDescent="0.25">
      <c r="T2381" s="3"/>
      <c r="X2381" s="4">
        <f t="shared" ca="1" si="426"/>
        <v>-0.47711903844930653</v>
      </c>
      <c r="Y2381" s="4">
        <f t="shared" ca="1" si="426"/>
        <v>5.733240980785187E-2</v>
      </c>
      <c r="Z2381" s="4">
        <f t="shared" ca="1" si="421"/>
        <v>-0.24541546756737501</v>
      </c>
      <c r="AA2381" s="4">
        <f t="shared" ca="1" si="422"/>
        <v>-0.59661120168929171</v>
      </c>
      <c r="AB2381" s="4">
        <f t="shared" ca="1" si="423"/>
        <v>-0.26749545038480649</v>
      </c>
      <c r="AC2381" s="4">
        <f t="shared" ca="1" si="427"/>
        <v>0.11859397054518195</v>
      </c>
      <c r="AD2381" s="4">
        <f t="shared" ca="1" si="424"/>
        <v>1.6961874151202863</v>
      </c>
      <c r="AF2381" s="4">
        <f t="shared" ca="1" si="428"/>
        <v>-1.0119644120251674</v>
      </c>
      <c r="AG2381" s="4">
        <f t="shared" ca="1" si="429"/>
        <v>-0.45372241654464168</v>
      </c>
      <c r="AH2381" s="2">
        <f t="shared" ca="1" si="425"/>
        <v>119.45746655334551</v>
      </c>
    </row>
    <row r="2382" spans="20:34" x14ac:dyDescent="0.25">
      <c r="T2382" s="3"/>
      <c r="X2382" s="4">
        <f t="shared" ca="1" si="426"/>
        <v>-0.95817721984480286</v>
      </c>
      <c r="Y2382" s="4">
        <f t="shared" ca="1" si="426"/>
        <v>-0.81359338058414865</v>
      </c>
      <c r="Z2382" s="4">
        <f t="shared" ca="1" si="421"/>
        <v>-1.2290551913781167</v>
      </c>
      <c r="AA2382" s="4">
        <f t="shared" ca="1" si="422"/>
        <v>-1.2266973533115053</v>
      </c>
      <c r="AB2382" s="4">
        <f t="shared" ca="1" si="423"/>
        <v>-1.6033177963433347</v>
      </c>
      <c r="AC2382" s="4">
        <f t="shared" ca="1" si="427"/>
        <v>0.29997935079062543</v>
      </c>
      <c r="AD2382" s="4">
        <f t="shared" ca="1" si="424"/>
        <v>1.2949703735553941</v>
      </c>
      <c r="AF2382" s="4">
        <f t="shared" ca="1" si="428"/>
        <v>-1.5885367298572133</v>
      </c>
      <c r="AG2382" s="4">
        <f t="shared" ca="1" si="429"/>
        <v>-2.0762490456587397</v>
      </c>
      <c r="AH2382" s="2">
        <f t="shared" ca="1" si="425"/>
        <v>53.518159321159146</v>
      </c>
    </row>
    <row r="2383" spans="20:34" x14ac:dyDescent="0.25">
      <c r="T2383" s="3"/>
      <c r="X2383" s="4">
        <f t="shared" ca="1" si="426"/>
        <v>-0.32100721174127356</v>
      </c>
      <c r="Y2383" s="4">
        <f t="shared" ca="1" si="426"/>
        <v>-1.4410883218682464</v>
      </c>
      <c r="Z2383" s="4">
        <f t="shared" ca="1" si="421"/>
        <v>-1.3380323698754866</v>
      </c>
      <c r="AA2383" s="4">
        <f t="shared" ca="1" si="422"/>
        <v>-0.39213718187772628</v>
      </c>
      <c r="AB2383" s="4">
        <f t="shared" ca="1" si="423"/>
        <v>-1.7513131921294316</v>
      </c>
      <c r="AC2383" s="4">
        <f t="shared" ca="1" si="427"/>
        <v>7.4792947281954403E-2</v>
      </c>
      <c r="AD2383" s="4">
        <f t="shared" ca="1" si="424"/>
        <v>1.9094460789890977</v>
      </c>
      <c r="AF2383" s="4">
        <f t="shared" ca="1" si="428"/>
        <v>-0.74876480436225912</v>
      </c>
      <c r="AG2383" s="4">
        <f t="shared" ca="1" si="429"/>
        <v>-3.3440381077934234</v>
      </c>
      <c r="AH2383" s="2">
        <f t="shared" ca="1" si="425"/>
        <v>-212.95862177323806</v>
      </c>
    </row>
    <row r="2384" spans="20:34" x14ac:dyDescent="0.25">
      <c r="T2384" s="3"/>
      <c r="X2384" s="4">
        <f t="shared" ca="1" si="426"/>
        <v>0.46275360876375538</v>
      </c>
      <c r="Y2384" s="4">
        <f t="shared" ca="1" si="426"/>
        <v>-0.49826158569896101</v>
      </c>
      <c r="Z2384" s="4">
        <f t="shared" ca="1" si="421"/>
        <v>-0.11286305753485421</v>
      </c>
      <c r="AA2384" s="4">
        <f t="shared" ca="1" si="422"/>
        <v>0.63442646111388923</v>
      </c>
      <c r="AB2384" s="4">
        <f t="shared" ca="1" si="423"/>
        <v>-8.7483941042624386E-2</v>
      </c>
      <c r="AC2384" s="4">
        <f t="shared" ca="1" si="427"/>
        <v>0.82594453590756223</v>
      </c>
      <c r="AD2384" s="4">
        <f t="shared" ca="1" si="424"/>
        <v>0.80527908981425889</v>
      </c>
      <c r="AF2384" s="4">
        <f t="shared" ca="1" si="428"/>
        <v>0.51089036315987402</v>
      </c>
      <c r="AG2384" s="4">
        <f t="shared" ca="1" si="429"/>
        <v>-7.0448988416168853E-2</v>
      </c>
      <c r="AH2384" s="2">
        <f t="shared" ca="1" si="425"/>
        <v>-88.242363495047812</v>
      </c>
    </row>
    <row r="2385" spans="20:34" x14ac:dyDescent="0.25">
      <c r="T2385" s="3"/>
      <c r="X2385" s="4">
        <f t="shared" ca="1" si="426"/>
        <v>-1.3020086728949944</v>
      </c>
      <c r="Y2385" s="4">
        <f t="shared" ca="1" si="426"/>
        <v>-0.53612652786563197</v>
      </c>
      <c r="Z2385" s="4">
        <f t="shared" ca="1" si="421"/>
        <v>-1.2187167570041229</v>
      </c>
      <c r="AA2385" s="4">
        <f t="shared" ca="1" si="422"/>
        <v>-1.6770450356450859</v>
      </c>
      <c r="AB2385" s="4">
        <f t="shared" ca="1" si="423"/>
        <v>-1.5892777862413596</v>
      </c>
      <c r="AC2385" s="4">
        <f t="shared" ca="1" si="427"/>
        <v>0.87440795192710141</v>
      </c>
      <c r="AD2385" s="4">
        <f t="shared" ca="1" si="424"/>
        <v>0.76073701861648069</v>
      </c>
      <c r="AF2385" s="4">
        <f t="shared" ca="1" si="428"/>
        <v>-1.2757902405022121</v>
      </c>
      <c r="AG2385" s="4">
        <f t="shared" ca="1" si="429"/>
        <v>-1.2090224448586524</v>
      </c>
      <c r="AH2385" s="2">
        <f t="shared" ca="1" si="425"/>
        <v>87.780486740959077</v>
      </c>
    </row>
    <row r="2386" spans="20:34" x14ac:dyDescent="0.25">
      <c r="T2386" s="3"/>
      <c r="X2386" s="4">
        <f t="shared" ca="1" si="426"/>
        <v>-2.2426318333922968</v>
      </c>
      <c r="Y2386" s="4">
        <f t="shared" ca="1" si="426"/>
        <v>-0.39803182181035551</v>
      </c>
      <c r="Z2386" s="4">
        <f t="shared" ca="1" si="421"/>
        <v>-1.682675051341304</v>
      </c>
      <c r="AA2386" s="4">
        <f t="shared" ca="1" si="422"/>
        <v>-2.909065714734647</v>
      </c>
      <c r="AB2386" s="4">
        <f t="shared" ca="1" si="423"/>
        <v>-2.2193518287651419</v>
      </c>
      <c r="AC2386" s="4">
        <f t="shared" ca="1" si="427"/>
        <v>0.91452775045459811</v>
      </c>
      <c r="AD2386" s="4">
        <f t="shared" ca="1" si="424"/>
        <v>0.71798950943558593</v>
      </c>
      <c r="AF2386" s="4">
        <f t="shared" ca="1" si="428"/>
        <v>-2.0886786654382115</v>
      </c>
      <c r="AG2386" s="4">
        <f t="shared" ca="1" si="429"/>
        <v>-1.5934713308000548</v>
      </c>
      <c r="AH2386" s="2">
        <f t="shared" ca="1" si="425"/>
        <v>186.76845223136115</v>
      </c>
    </row>
    <row r="2387" spans="20:34" x14ac:dyDescent="0.25">
      <c r="T2387" s="3"/>
      <c r="X2387" s="4">
        <f t="shared" ca="1" si="426"/>
        <v>0.80985320560059637</v>
      </c>
      <c r="Y2387" s="4">
        <f t="shared" ca="1" si="426"/>
        <v>0.74467229292892134</v>
      </c>
      <c r="Z2387" s="4">
        <f t="shared" ca="1" si="421"/>
        <v>1.0840003667902718</v>
      </c>
      <c r="AA2387" s="4">
        <f t="shared" ca="1" si="422"/>
        <v>1.0890547319939621</v>
      </c>
      <c r="AB2387" s="4">
        <f t="shared" ca="1" si="423"/>
        <v>1.5379047745330445</v>
      </c>
      <c r="AC2387" s="4">
        <f t="shared" ca="1" si="427"/>
        <v>0.5496717152959204</v>
      </c>
      <c r="AD2387" s="4">
        <f t="shared" ca="1" si="424"/>
        <v>1.0295226801535511</v>
      </c>
      <c r="AF2387" s="4">
        <f t="shared" ca="1" si="428"/>
        <v>1.1212065465163312</v>
      </c>
      <c r="AG2387" s="4">
        <f t="shared" ca="1" si="429"/>
        <v>1.5833078452982028</v>
      </c>
      <c r="AH2387" s="2">
        <f t="shared" ca="1" si="425"/>
        <v>-18.113035274242975</v>
      </c>
    </row>
    <row r="2388" spans="20:34" x14ac:dyDescent="0.25">
      <c r="T2388" s="3"/>
      <c r="X2388" s="4">
        <f t="shared" ca="1" si="426"/>
        <v>1.5759610235459152</v>
      </c>
      <c r="Y2388" s="4">
        <f t="shared" ca="1" si="426"/>
        <v>-1.3422935446022626</v>
      </c>
      <c r="Z2388" s="4">
        <f t="shared" ca="1" si="421"/>
        <v>-0.10328437731595241</v>
      </c>
      <c r="AA2388" s="4">
        <f t="shared" ca="1" si="422"/>
        <v>2.0924966136735499</v>
      </c>
      <c r="AB2388" s="4">
        <f t="shared" ca="1" si="423"/>
        <v>-7.4475707670725866E-2</v>
      </c>
      <c r="AC2388" s="4">
        <f t="shared" ca="1" si="427"/>
        <v>0.46054341819328504</v>
      </c>
      <c r="AD2388" s="4">
        <f t="shared" ca="1" si="424"/>
        <v>1.1101397765368479</v>
      </c>
      <c r="AF2388" s="4">
        <f t="shared" ca="1" si="428"/>
        <v>2.3229637231076659</v>
      </c>
      <c r="AG2388" s="4">
        <f t="shared" ca="1" si="429"/>
        <v>-8.2678445471003226E-2</v>
      </c>
      <c r="AH2388" s="2">
        <f t="shared" ca="1" si="425"/>
        <v>-366.7537245272224</v>
      </c>
    </row>
    <row r="2389" spans="20:34" x14ac:dyDescent="0.25">
      <c r="T2389" s="3"/>
      <c r="X2389" s="4">
        <f t="shared" ca="1" si="426"/>
        <v>-0.17394003636739369</v>
      </c>
      <c r="Y2389" s="4">
        <f t="shared" ca="1" si="426"/>
        <v>0.15763166596963318</v>
      </c>
      <c r="Z2389" s="4">
        <f t="shared" ca="1" si="421"/>
        <v>1.8915636452183124E-2</v>
      </c>
      <c r="AA2389" s="4">
        <f t="shared" ca="1" si="422"/>
        <v>-0.19950977391541641</v>
      </c>
      <c r="AB2389" s="4">
        <f t="shared" ca="1" si="423"/>
        <v>9.1476830760228306E-2</v>
      </c>
      <c r="AC2389" s="4">
        <f t="shared" ca="1" si="427"/>
        <v>0.86520524343762584</v>
      </c>
      <c r="AD2389" s="4">
        <f t="shared" ca="1" si="424"/>
        <v>0.76963735491138285</v>
      </c>
      <c r="AF2389" s="4">
        <f t="shared" ca="1" si="428"/>
        <v>-0.15355017467522911</v>
      </c>
      <c r="AG2389" s="4">
        <f t="shared" ca="1" si="429"/>
        <v>7.0403986061978341E-2</v>
      </c>
      <c r="AH2389" s="2">
        <f t="shared" ca="1" si="425"/>
        <v>31.707880743154419</v>
      </c>
    </row>
    <row r="2390" spans="20:34" x14ac:dyDescent="0.25">
      <c r="T2390" s="3"/>
      <c r="X2390" s="4">
        <f t="shared" ca="1" si="426"/>
        <v>-0.88940742336113543</v>
      </c>
      <c r="Y2390" s="4">
        <f t="shared" ca="1" si="426"/>
        <v>-3.1569958286046274</v>
      </c>
      <c r="Z2390" s="4">
        <f t="shared" ca="1" si="421"/>
        <v>-3.0447280067697515</v>
      </c>
      <c r="AA2390" s="4">
        <f t="shared" ca="1" si="422"/>
        <v>-1.1366232248795998</v>
      </c>
      <c r="AB2390" s="4">
        <f t="shared" ca="1" si="423"/>
        <v>-4.0690745780572914</v>
      </c>
      <c r="AC2390" s="4">
        <f t="shared" ca="1" si="427"/>
        <v>0.70891318568705164</v>
      </c>
      <c r="AD2390" s="4">
        <f t="shared" ca="1" si="424"/>
        <v>0.900750188130783</v>
      </c>
      <c r="AF2390" s="4">
        <f t="shared" ca="1" si="428"/>
        <v>-1.0238135836441167</v>
      </c>
      <c r="AG2390" s="4">
        <f t="shared" ca="1" si="429"/>
        <v>-3.6652196917032915</v>
      </c>
      <c r="AH2390" s="2">
        <f t="shared" ca="1" si="425"/>
        <v>-199.73055122597953</v>
      </c>
    </row>
    <row r="2391" spans="20:34" x14ac:dyDescent="0.25">
      <c r="T2391" s="3"/>
      <c r="X2391" s="4">
        <f t="shared" ca="1" si="426"/>
        <v>-1.6839558332546654</v>
      </c>
      <c r="Y2391" s="4">
        <f t="shared" ca="1" si="426"/>
        <v>0.44947097602432956</v>
      </c>
      <c r="Z2391" s="4">
        <f t="shared" ca="1" si="421"/>
        <v>-0.67028499268784825</v>
      </c>
      <c r="AA2391" s="4">
        <f t="shared" ca="1" si="422"/>
        <v>-2.1773163660191597</v>
      </c>
      <c r="AB2391" s="4">
        <f t="shared" ca="1" si="423"/>
        <v>-0.84448537061083884</v>
      </c>
      <c r="AC2391" s="4">
        <f t="shared" ca="1" si="427"/>
        <v>3.5810377451154451E-2</v>
      </c>
      <c r="AD2391" s="4">
        <f t="shared" ca="1" si="424"/>
        <v>2.2810130301057834</v>
      </c>
      <c r="AF2391" s="4">
        <f t="shared" ca="1" si="428"/>
        <v>-4.9664870015522764</v>
      </c>
      <c r="AG2391" s="4">
        <f t="shared" ca="1" si="429"/>
        <v>-1.9262821340970349</v>
      </c>
      <c r="AH2391" s="2">
        <f t="shared" ca="1" si="425"/>
        <v>668.64241152277827</v>
      </c>
    </row>
    <row r="2392" spans="20:34" x14ac:dyDescent="0.25">
      <c r="T2392" s="3"/>
      <c r="X2392" s="4">
        <f t="shared" ca="1" si="426"/>
        <v>1.7562066373529939</v>
      </c>
      <c r="Y2392" s="4">
        <f t="shared" ca="1" si="426"/>
        <v>0.76230919011068832</v>
      </c>
      <c r="Z2392" s="4">
        <f t="shared" ca="1" si="421"/>
        <v>1.6748991613202246</v>
      </c>
      <c r="AA2392" s="4">
        <f t="shared" ca="1" si="422"/>
        <v>2.3285808744609482</v>
      </c>
      <c r="AB2392" s="4">
        <f t="shared" ca="1" si="423"/>
        <v>2.3403691269029179</v>
      </c>
      <c r="AC2392" s="4">
        <f t="shared" ca="1" si="427"/>
        <v>0.50387233120672825</v>
      </c>
      <c r="AD2392" s="4">
        <f t="shared" ca="1" si="424"/>
        <v>1.069722648132672</v>
      </c>
      <c r="AF2392" s="4">
        <f t="shared" ca="1" si="428"/>
        <v>2.4909356994194587</v>
      </c>
      <c r="AG2392" s="4">
        <f t="shared" ca="1" si="429"/>
        <v>2.503545860038539</v>
      </c>
      <c r="AH2392" s="2">
        <f t="shared" ca="1" si="425"/>
        <v>-133.00091025597612</v>
      </c>
    </row>
    <row r="2393" spans="20:34" x14ac:dyDescent="0.25">
      <c r="T2393" s="3"/>
      <c r="X2393" s="4">
        <f t="shared" ca="1" si="426"/>
        <v>-0.77138621857365275</v>
      </c>
      <c r="Y2393" s="4">
        <f t="shared" ca="1" si="426"/>
        <v>0.83287190137621403</v>
      </c>
      <c r="Z2393" s="4">
        <f t="shared" ca="1" si="421"/>
        <v>0.18995665912152354</v>
      </c>
      <c r="AA2393" s="4">
        <f t="shared" ca="1" si="422"/>
        <v>-0.98203999646709916</v>
      </c>
      <c r="AB2393" s="4">
        <f t="shared" ca="1" si="423"/>
        <v>0.32375742560255816</v>
      </c>
      <c r="AC2393" s="4">
        <f t="shared" ca="1" si="427"/>
        <v>0.71182624336614164</v>
      </c>
      <c r="AD2393" s="4">
        <f t="shared" ca="1" si="424"/>
        <v>0.89845178142884141</v>
      </c>
      <c r="AF2393" s="4">
        <f t="shared" ca="1" si="428"/>
        <v>-0.88231558426023837</v>
      </c>
      <c r="AG2393" s="4">
        <f t="shared" ca="1" si="429"/>
        <v>0.29088043578343398</v>
      </c>
      <c r="AH2393" s="2">
        <f t="shared" ca="1" si="425"/>
        <v>172.50168532368389</v>
      </c>
    </row>
    <row r="2394" spans="20:34" x14ac:dyDescent="0.25">
      <c r="T2394" s="3"/>
      <c r="X2394" s="4">
        <f t="shared" ca="1" si="426"/>
        <v>0.22052390926171889</v>
      </c>
      <c r="Y2394" s="4">
        <f t="shared" ca="1" si="426"/>
        <v>-0.57376285494076984</v>
      </c>
      <c r="Z2394" s="4">
        <f t="shared" ca="1" si="421"/>
        <v>-0.3203809404925938</v>
      </c>
      <c r="AA2394" s="4">
        <f t="shared" ca="1" si="422"/>
        <v>0.31715594151666809</v>
      </c>
      <c r="AB2394" s="4">
        <f t="shared" ca="1" si="423"/>
        <v>-0.36930158070343511</v>
      </c>
      <c r="AC2394" s="4">
        <f t="shared" ca="1" si="427"/>
        <v>0.61221813894761357</v>
      </c>
      <c r="AD2394" s="4">
        <f t="shared" ca="1" si="424"/>
        <v>0.97758520291888973</v>
      </c>
      <c r="AF2394" s="4">
        <f t="shared" ca="1" si="428"/>
        <v>0.3100469554445035</v>
      </c>
      <c r="AG2394" s="4">
        <f t="shared" ca="1" si="429"/>
        <v>-0.36102376071023434</v>
      </c>
      <c r="AH2394" s="2">
        <f t="shared" ca="1" si="425"/>
        <v>-85.539412953824922</v>
      </c>
    </row>
    <row r="2395" spans="20:34" x14ac:dyDescent="0.25">
      <c r="T2395" s="3"/>
      <c r="X2395" s="4">
        <f t="shared" ca="1" si="426"/>
        <v>0.50012138520082094</v>
      </c>
      <c r="Y2395" s="4">
        <f t="shared" ca="1" si="426"/>
        <v>-0.45730021154861056</v>
      </c>
      <c r="Z2395" s="4">
        <f t="shared" ca="1" si="421"/>
        <v>-5.7613072900689455E-2</v>
      </c>
      <c r="AA2395" s="4">
        <f t="shared" ca="1" si="422"/>
        <v>0.68337047529032147</v>
      </c>
      <c r="AB2395" s="4">
        <f t="shared" ca="1" si="423"/>
        <v>-1.2452237562557381E-2</v>
      </c>
      <c r="AC2395" s="4">
        <f t="shared" ca="1" si="427"/>
        <v>0.72514845667467087</v>
      </c>
      <c r="AD2395" s="4">
        <f t="shared" ca="1" si="424"/>
        <v>0.88792456393928643</v>
      </c>
      <c r="AF2395" s="4">
        <f t="shared" ca="1" si="428"/>
        <v>0.60678143128114159</v>
      </c>
      <c r="AG2395" s="4">
        <f t="shared" ca="1" si="429"/>
        <v>-1.1056647607802166E-2</v>
      </c>
      <c r="AH2395" s="2">
        <f t="shared" ca="1" si="425"/>
        <v>-97.393904221573393</v>
      </c>
    </row>
    <row r="2396" spans="20:34" x14ac:dyDescent="0.25">
      <c r="T2396" s="3"/>
      <c r="X2396" s="4">
        <f t="shared" ca="1" si="426"/>
        <v>-1.4244824792905004</v>
      </c>
      <c r="Y2396" s="4">
        <f t="shared" ca="1" si="426"/>
        <v>-0.17806049830912085</v>
      </c>
      <c r="Z2396" s="4">
        <f t="shared" ca="1" si="421"/>
        <v>-1.0095434381175248</v>
      </c>
      <c r="AA2396" s="4">
        <f t="shared" ca="1" si="422"/>
        <v>-1.8374602459683145</v>
      </c>
      <c r="AB2396" s="4">
        <f t="shared" ca="1" si="423"/>
        <v>-1.3052119979418333</v>
      </c>
      <c r="AC2396" s="4">
        <f t="shared" ca="1" si="427"/>
        <v>0.87342026585228461</v>
      </c>
      <c r="AD2396" s="4">
        <f t="shared" ca="1" si="424"/>
        <v>0.7617047991012571</v>
      </c>
      <c r="AF2396" s="4">
        <f t="shared" ca="1" si="428"/>
        <v>-1.3996022875118415</v>
      </c>
      <c r="AG2396" s="4">
        <f t="shared" ca="1" si="429"/>
        <v>-0.99418624267683453</v>
      </c>
      <c r="AH2396" s="2">
        <f t="shared" ca="1" si="425"/>
        <v>129.97059821103812</v>
      </c>
    </row>
    <row r="2397" spans="20:34" x14ac:dyDescent="0.25">
      <c r="T2397" s="3"/>
      <c r="X2397" s="4">
        <f t="shared" ca="1" si="426"/>
        <v>-0.23045574104122837</v>
      </c>
      <c r="Y2397" s="4">
        <f t="shared" ca="1" si="426"/>
        <v>1.0945754671211423</v>
      </c>
      <c r="Z2397" s="4">
        <f t="shared" ca="1" si="421"/>
        <v>0.72717027528077127</v>
      </c>
      <c r="AA2397" s="4">
        <f t="shared" ca="1" si="422"/>
        <v>-0.27353359107793523</v>
      </c>
      <c r="AB2397" s="4">
        <f t="shared" ca="1" si="423"/>
        <v>1.053315144396747</v>
      </c>
      <c r="AC2397" s="4">
        <f t="shared" ca="1" si="427"/>
        <v>0.31031561053870871</v>
      </c>
      <c r="AD2397" s="4">
        <f t="shared" ca="1" si="424"/>
        <v>1.2805905165562061</v>
      </c>
      <c r="AF2397" s="4">
        <f t="shared" ca="1" si="428"/>
        <v>-0.35028452269396715</v>
      </c>
      <c r="AG2397" s="4">
        <f t="shared" ca="1" si="429"/>
        <v>1.3488653848595051</v>
      </c>
      <c r="AH2397" s="2">
        <f t="shared" ca="1" si="425"/>
        <v>191.3375925809778</v>
      </c>
    </row>
    <row r="2398" spans="20:34" x14ac:dyDescent="0.25">
      <c r="T2398" s="3"/>
      <c r="X2398" s="4">
        <f t="shared" ca="1" si="426"/>
        <v>-1.2649374171054792</v>
      </c>
      <c r="Y2398" s="4">
        <f t="shared" ca="1" si="426"/>
        <v>1.6874984489252647</v>
      </c>
      <c r="Z2398" s="4">
        <f t="shared" ca="1" si="421"/>
        <v>0.5665324798707907</v>
      </c>
      <c r="AA2398" s="4">
        <f t="shared" ca="1" si="422"/>
        <v>-1.6284894018370106</v>
      </c>
      <c r="AB2398" s="4">
        <f t="shared" ca="1" si="423"/>
        <v>0.8351625510032602</v>
      </c>
      <c r="AC2398" s="4">
        <f t="shared" ca="1" si="427"/>
        <v>0.40901812712000463</v>
      </c>
      <c r="AD2398" s="4">
        <f t="shared" ca="1" si="424"/>
        <v>1.1622456535959864</v>
      </c>
      <c r="AF2398" s="4">
        <f t="shared" ca="1" si="428"/>
        <v>-1.8927047292121935</v>
      </c>
      <c r="AG2398" s="4">
        <f t="shared" ca="1" si="429"/>
        <v>0.97066404494967551</v>
      </c>
      <c r="AH2398" s="2">
        <f t="shared" ca="1" si="425"/>
        <v>409.72806470294108</v>
      </c>
    </row>
    <row r="2399" spans="20:34" x14ac:dyDescent="0.25">
      <c r="T2399" s="3"/>
      <c r="X2399" s="4">
        <f t="shared" ca="1" si="426"/>
        <v>1.663562516904852</v>
      </c>
      <c r="Y2399" s="4">
        <f t="shared" ca="1" si="426"/>
        <v>7.3248908519425435E-2</v>
      </c>
      <c r="Z2399" s="4">
        <f t="shared" ca="1" si="421"/>
        <v>1.0722086526472583</v>
      </c>
      <c r="AA2399" s="4">
        <f t="shared" ca="1" si="422"/>
        <v>2.2072363477879819</v>
      </c>
      <c r="AB2399" s="4">
        <f t="shared" ca="1" si="423"/>
        <v>1.521891151996158</v>
      </c>
      <c r="AC2399" s="4">
        <f t="shared" ca="1" si="427"/>
        <v>0.59090824442749268</v>
      </c>
      <c r="AD2399" s="4">
        <f t="shared" ca="1" si="424"/>
        <v>0.99497844039902028</v>
      </c>
      <c r="AF2399" s="4">
        <f t="shared" ca="1" si="428"/>
        <v>2.1961525789141159</v>
      </c>
      <c r="AG2399" s="4">
        <f t="shared" ca="1" si="429"/>
        <v>1.5142488848702056</v>
      </c>
      <c r="AH2399" s="2">
        <f t="shared" ca="1" si="425"/>
        <v>-188.19279939143507</v>
      </c>
    </row>
    <row r="2400" spans="20:34" x14ac:dyDescent="0.25">
      <c r="T2400" s="3"/>
      <c r="X2400" s="4">
        <f t="shared" ca="1" si="426"/>
        <v>1.8377915405623142</v>
      </c>
      <c r="Y2400" s="4">
        <f t="shared" ca="1" si="426"/>
        <v>-0.82189214167857505</v>
      </c>
      <c r="Z2400" s="4">
        <f t="shared" ca="1" si="421"/>
        <v>0.46885138652395397</v>
      </c>
      <c r="AA2400" s="4">
        <f t="shared" ca="1" si="422"/>
        <v>2.4354401270039769</v>
      </c>
      <c r="AB2400" s="4">
        <f t="shared" ca="1" si="423"/>
        <v>0.70250769362839538</v>
      </c>
      <c r="AC2400" s="4">
        <f t="shared" ca="1" si="427"/>
        <v>0.13793333417894293</v>
      </c>
      <c r="AD2400" s="4">
        <f t="shared" ca="1" si="424"/>
        <v>1.6288629027578765</v>
      </c>
      <c r="AF2400" s="4">
        <f t="shared" ca="1" si="428"/>
        <v>3.9669980747647093</v>
      </c>
      <c r="AG2400" s="4">
        <f t="shared" ca="1" si="429"/>
        <v>1.144288721053289</v>
      </c>
      <c r="AH2400" s="2">
        <f t="shared" ca="1" si="425"/>
        <v>-481.51435415821106</v>
      </c>
    </row>
    <row r="2401" spans="20:34" x14ac:dyDescent="0.25">
      <c r="T2401" s="3"/>
      <c r="X2401" s="4">
        <f t="shared" ca="1" si="426"/>
        <v>-0.35603170041299542</v>
      </c>
      <c r="Y2401" s="4">
        <f t="shared" ca="1" si="426"/>
        <v>0.19062601417407291</v>
      </c>
      <c r="Z2401" s="4">
        <f t="shared" ca="1" si="421"/>
        <v>-6.5937148260714562E-2</v>
      </c>
      <c r="AA2401" s="4">
        <f t="shared" ca="1" si="422"/>
        <v>-0.43801197651417323</v>
      </c>
      <c r="AB2401" s="4">
        <f t="shared" ca="1" si="423"/>
        <v>-2.3756667026107361E-2</v>
      </c>
      <c r="AC2401" s="4">
        <f t="shared" ca="1" si="427"/>
        <v>0.20945725267045079</v>
      </c>
      <c r="AD2401" s="4">
        <f t="shared" ca="1" si="424"/>
        <v>1.4475822694150098</v>
      </c>
      <c r="AF2401" s="4">
        <f t="shared" ca="1" si="428"/>
        <v>-0.63405837099334084</v>
      </c>
      <c r="AG2401" s="4">
        <f t="shared" ca="1" si="429"/>
        <v>-3.4389729967389225E-2</v>
      </c>
      <c r="AH2401" s="2">
        <f t="shared" ca="1" si="425"/>
        <v>99.212081629420027</v>
      </c>
    </row>
    <row r="2402" spans="20:34" x14ac:dyDescent="0.25">
      <c r="T2402" s="3"/>
      <c r="X2402" s="4">
        <f t="shared" ca="1" si="426"/>
        <v>-0.96828796297210273</v>
      </c>
      <c r="Y2402" s="4">
        <f t="shared" ca="1" si="426"/>
        <v>1.4574432147387619</v>
      </c>
      <c r="Z2402" s="4">
        <f t="shared" ca="1" si="421"/>
        <v>0.56501365785461588</v>
      </c>
      <c r="AA2402" s="4">
        <f t="shared" ca="1" si="422"/>
        <v>-1.2399403236496056</v>
      </c>
      <c r="AB2402" s="4">
        <f t="shared" ca="1" si="423"/>
        <v>0.83309992955800183</v>
      </c>
      <c r="AC2402" s="4">
        <f t="shared" ca="1" si="427"/>
        <v>0.84733569005306764</v>
      </c>
      <c r="AD2402" s="4">
        <f t="shared" ca="1" si="424"/>
        <v>0.78626554177480357</v>
      </c>
      <c r="AF2402" s="4">
        <f t="shared" ca="1" si="428"/>
        <v>-0.97492235034278241</v>
      </c>
      <c r="AG2402" s="4">
        <f t="shared" ca="1" si="429"/>
        <v>0.65503776746647302</v>
      </c>
      <c r="AH2402" s="2">
        <f t="shared" ca="1" si="425"/>
        <v>224.20568067682416</v>
      </c>
    </row>
    <row r="2403" spans="20:34" x14ac:dyDescent="0.25">
      <c r="T2403" s="3"/>
      <c r="X2403" s="4">
        <f t="shared" ca="1" si="426"/>
        <v>0.50537539345531302</v>
      </c>
      <c r="Y2403" s="4">
        <f t="shared" ca="1" si="426"/>
        <v>5.8414367745820824E-2</v>
      </c>
      <c r="Z2403" s="4">
        <f t="shared" ca="1" si="421"/>
        <v>0.35439271881547119</v>
      </c>
      <c r="AA2403" s="4">
        <f t="shared" ca="1" si="422"/>
        <v>0.69025213320550527</v>
      </c>
      <c r="AB2403" s="4">
        <f t="shared" ca="1" si="423"/>
        <v>0.54706821481058854</v>
      </c>
      <c r="AC2403" s="4">
        <f t="shared" ca="1" si="427"/>
        <v>3.2970163302845634E-3</v>
      </c>
      <c r="AD2403" s="4">
        <f t="shared" ca="1" si="424"/>
        <v>3.8701557396972857</v>
      </c>
      <c r="AF2403" s="4">
        <f t="shared" ca="1" si="428"/>
        <v>2.6713832551635814</v>
      </c>
      <c r="AG2403" s="4">
        <f t="shared" ca="1" si="429"/>
        <v>2.1172391915551469</v>
      </c>
      <c r="AH2403" s="2">
        <f t="shared" ca="1" si="425"/>
        <v>-198.19273624240714</v>
      </c>
    </row>
    <row r="2404" spans="20:34" x14ac:dyDescent="0.25">
      <c r="T2404" s="3"/>
      <c r="X2404" s="4">
        <f t="shared" ca="1" si="426"/>
        <v>-2.2803300062625165</v>
      </c>
      <c r="Y2404" s="4">
        <f t="shared" ca="1" si="426"/>
        <v>-0.57930693823485924</v>
      </c>
      <c r="Z2404" s="4">
        <f t="shared" ca="1" si="421"/>
        <v>-1.8493520366611651</v>
      </c>
      <c r="AA2404" s="4">
        <f t="shared" ca="1" si="422"/>
        <v>-2.9584424795119983</v>
      </c>
      <c r="AB2404" s="4">
        <f t="shared" ca="1" si="423"/>
        <v>-2.4457058851921185</v>
      </c>
      <c r="AC2404" s="4">
        <f t="shared" ca="1" si="427"/>
        <v>0.37058146022101135</v>
      </c>
      <c r="AD2404" s="4">
        <f t="shared" ca="1" si="424"/>
        <v>1.20486661988165</v>
      </c>
      <c r="AF2404" s="4">
        <f t="shared" ca="1" si="428"/>
        <v>-3.564528590403909</v>
      </c>
      <c r="AG2404" s="4">
        <f t="shared" ca="1" si="429"/>
        <v>-2.9467493831160865</v>
      </c>
      <c r="AH2404" s="2">
        <f t="shared" ca="1" si="425"/>
        <v>310.00171083817531</v>
      </c>
    </row>
    <row r="2405" spans="20:34" x14ac:dyDescent="0.25">
      <c r="T2405" s="3"/>
      <c r="X2405" s="4">
        <f t="shared" ca="1" si="426"/>
        <v>4.6350409146183956E-2</v>
      </c>
      <c r="Y2405" s="4">
        <f t="shared" ca="1" si="426"/>
        <v>2.1546374113539652</v>
      </c>
      <c r="Z2405" s="4">
        <f t="shared" ca="1" si="421"/>
        <v>1.7362201232683079</v>
      </c>
      <c r="AA2405" s="4">
        <f t="shared" ca="1" si="422"/>
        <v>8.9024886591019592E-2</v>
      </c>
      <c r="AB2405" s="4">
        <f t="shared" ca="1" si="423"/>
        <v>2.4236454619909087</v>
      </c>
      <c r="AC2405" s="4">
        <f t="shared" ca="1" si="427"/>
        <v>0.15705166531591919</v>
      </c>
      <c r="AD2405" s="4">
        <f t="shared" ca="1" si="424"/>
        <v>1.5718479779503318</v>
      </c>
      <c r="AF2405" s="4">
        <f t="shared" ca="1" si="428"/>
        <v>0.13993358797535174</v>
      </c>
      <c r="AG2405" s="4">
        <f t="shared" ca="1" si="429"/>
        <v>3.8096022186989078</v>
      </c>
      <c r="AH2405" s="2">
        <f t="shared" ca="1" si="425"/>
        <v>358.58639691606822</v>
      </c>
    </row>
    <row r="2406" spans="20:34" x14ac:dyDescent="0.25">
      <c r="T2406" s="3"/>
      <c r="X2406" s="4">
        <f t="shared" ca="1" si="426"/>
        <v>2.1203155504899525</v>
      </c>
      <c r="Y2406" s="4">
        <f t="shared" ca="1" si="426"/>
        <v>1.1707371233774548</v>
      </c>
      <c r="Z2406" s="4">
        <f t="shared" ca="1" si="421"/>
        <v>2.2206256417257513</v>
      </c>
      <c r="AA2406" s="4">
        <f t="shared" ca="1" si="422"/>
        <v>2.8054878115476249</v>
      </c>
      <c r="AB2406" s="4">
        <f t="shared" ca="1" si="423"/>
        <v>3.0814876580687698</v>
      </c>
      <c r="AC2406" s="4">
        <f t="shared" ca="1" si="427"/>
        <v>0.84833254279102788</v>
      </c>
      <c r="AD2406" s="4">
        <f t="shared" ca="1" si="424"/>
        <v>0.78535779443990295</v>
      </c>
      <c r="AF2406" s="4">
        <f t="shared" ca="1" si="428"/>
        <v>2.2033117200050727</v>
      </c>
      <c r="AG2406" s="4">
        <f t="shared" ca="1" si="429"/>
        <v>2.420070350734671</v>
      </c>
      <c r="AH2406" s="2">
        <f t="shared" ca="1" si="425"/>
        <v>-98.677988920443113</v>
      </c>
    </row>
    <row r="2407" spans="20:34" x14ac:dyDescent="0.25">
      <c r="T2407" s="3"/>
      <c r="X2407" s="4">
        <f t="shared" ca="1" si="426"/>
        <v>-0.27265067729301007</v>
      </c>
      <c r="Y2407" s="4">
        <f t="shared" ca="1" si="426"/>
        <v>1.3102918031836097</v>
      </c>
      <c r="Z2407" s="4">
        <f t="shared" ca="1" si="421"/>
        <v>0.87244391864610249</v>
      </c>
      <c r="AA2407" s="4">
        <f t="shared" ca="1" si="422"/>
        <v>-0.32880018050315912</v>
      </c>
      <c r="AB2407" s="4">
        <f t="shared" ca="1" si="423"/>
        <v>1.2506026007577078</v>
      </c>
      <c r="AC2407" s="4">
        <f t="shared" ca="1" si="427"/>
        <v>3.8060460450293321E-2</v>
      </c>
      <c r="AD2407" s="4">
        <f t="shared" ca="1" si="424"/>
        <v>2.248600717618459</v>
      </c>
      <c r="AF2407" s="4">
        <f t="shared" ca="1" si="428"/>
        <v>-0.73934032183248244</v>
      </c>
      <c r="AG2407" s="4">
        <f t="shared" ca="1" si="429"/>
        <v>2.8121059055192932</v>
      </c>
      <c r="AH2407" s="2">
        <f t="shared" ca="1" si="425"/>
        <v>401.10902594546133</v>
      </c>
    </row>
    <row r="2408" spans="20:34" x14ac:dyDescent="0.25">
      <c r="T2408" s="3"/>
      <c r="X2408" s="4">
        <f t="shared" ca="1" si="426"/>
        <v>-0.27659690455554392</v>
      </c>
      <c r="Y2408" s="4">
        <f t="shared" ca="1" si="426"/>
        <v>-0.67712555166867683</v>
      </c>
      <c r="Z2408" s="4">
        <f t="shared" ca="1" si="421"/>
        <v>-0.70537166503451798</v>
      </c>
      <c r="AA2408" s="4">
        <f t="shared" ca="1" si="422"/>
        <v>-0.33396891735337475</v>
      </c>
      <c r="AB2408" s="4">
        <f t="shared" ca="1" si="423"/>
        <v>-0.89213448423592512</v>
      </c>
      <c r="AC2408" s="4">
        <f t="shared" ca="1" si="427"/>
        <v>0.77495602033813415</v>
      </c>
      <c r="AD2408" s="4">
        <f t="shared" ca="1" si="424"/>
        <v>0.84803959443575894</v>
      </c>
      <c r="AF2408" s="4">
        <f t="shared" ca="1" si="428"/>
        <v>-0.28321886522650541</v>
      </c>
      <c r="AG2408" s="4">
        <f t="shared" ca="1" si="429"/>
        <v>-0.75656536619358894</v>
      </c>
      <c r="AH2408" s="2">
        <f t="shared" ca="1" si="425"/>
        <v>-30.062906369035773</v>
      </c>
    </row>
    <row r="2409" spans="20:34" x14ac:dyDescent="0.25">
      <c r="T2409" s="3"/>
      <c r="X2409" s="4">
        <f t="shared" ca="1" si="426"/>
        <v>-1.4003942802018186</v>
      </c>
      <c r="Y2409" s="4">
        <f t="shared" ca="1" si="426"/>
        <v>-1.2508658369998058</v>
      </c>
      <c r="Z2409" s="4">
        <f t="shared" ca="1" si="421"/>
        <v>-1.8452629643567531</v>
      </c>
      <c r="AA2409" s="4">
        <f t="shared" ca="1" si="422"/>
        <v>-1.8059097158031925</v>
      </c>
      <c r="AB2409" s="4">
        <f t="shared" ca="1" si="423"/>
        <v>-2.4401527603779716</v>
      </c>
      <c r="AC2409" s="4">
        <f t="shared" ca="1" si="427"/>
        <v>0.84005661655995845</v>
      </c>
      <c r="AD2409" s="4">
        <f t="shared" ca="1" si="424"/>
        <v>0.79283136236688079</v>
      </c>
      <c r="AF2409" s="4">
        <f t="shared" ca="1" si="428"/>
        <v>-1.4317818602918315</v>
      </c>
      <c r="AG2409" s="4">
        <f t="shared" ca="1" si="429"/>
        <v>-1.9346296373937719</v>
      </c>
      <c r="AH2409" s="2">
        <f t="shared" ca="1" si="425"/>
        <v>41.321272077398135</v>
      </c>
    </row>
    <row r="2410" spans="20:34" x14ac:dyDescent="0.25">
      <c r="T2410" s="3"/>
      <c r="X2410" s="4">
        <f t="shared" ca="1" si="426"/>
        <v>-1.7491171716877043</v>
      </c>
      <c r="Y2410" s="4">
        <f t="shared" ca="1" si="426"/>
        <v>-8.1783446046420863E-2</v>
      </c>
      <c r="Z2410" s="4">
        <f t="shared" ca="1" si="421"/>
        <v>-1.1311299388687741</v>
      </c>
      <c r="AA2410" s="4">
        <f t="shared" ca="1" si="422"/>
        <v>-2.2626641650083039</v>
      </c>
      <c r="AB2410" s="4">
        <f t="shared" ca="1" si="423"/>
        <v>-1.4703313609960162</v>
      </c>
      <c r="AC2410" s="4">
        <f t="shared" ca="1" si="427"/>
        <v>0.3640148961348616</v>
      </c>
      <c r="AD2410" s="4">
        <f t="shared" ca="1" si="424"/>
        <v>1.2125381805065301</v>
      </c>
      <c r="AF2410" s="4">
        <f t="shared" ca="1" si="428"/>
        <v>-2.7435666897364959</v>
      </c>
      <c r="AG2410" s="4">
        <f t="shared" ca="1" si="429"/>
        <v>-1.7828329132037997</v>
      </c>
      <c r="AH2410" s="2">
        <f t="shared" ca="1" si="425"/>
        <v>281.1160935112357</v>
      </c>
    </row>
    <row r="2411" spans="20:34" x14ac:dyDescent="0.25">
      <c r="T2411" s="3"/>
      <c r="X2411" s="4">
        <f t="shared" ca="1" si="426"/>
        <v>7.2234138992832167E-2</v>
      </c>
      <c r="Y2411" s="4">
        <f t="shared" ca="1" si="426"/>
        <v>0.14364586493966863</v>
      </c>
      <c r="Z2411" s="4">
        <f t="shared" ca="1" si="421"/>
        <v>0.15790247349890679</v>
      </c>
      <c r="AA2411" s="4">
        <f t="shared" ca="1" si="422"/>
        <v>0.12292718855664267</v>
      </c>
      <c r="AB2411" s="4">
        <f t="shared" ca="1" si="423"/>
        <v>0.28022655103569016</v>
      </c>
      <c r="AC2411" s="4">
        <f t="shared" ca="1" si="427"/>
        <v>0.95930698522238422</v>
      </c>
      <c r="AD2411" s="4">
        <f t="shared" ca="1" si="424"/>
        <v>0.65477982336291318</v>
      </c>
      <c r="AF2411" s="4">
        <f t="shared" ca="1" si="428"/>
        <v>8.0490242809618015E-2</v>
      </c>
      <c r="AG2411" s="4">
        <f t="shared" ca="1" si="429"/>
        <v>0.18348669158874759</v>
      </c>
      <c r="AH2411" s="2">
        <f t="shared" ca="1" si="425"/>
        <v>5.4668191674527407</v>
      </c>
    </row>
    <row r="2412" spans="20:34" x14ac:dyDescent="0.25">
      <c r="T2412" s="3"/>
      <c r="X2412" s="4">
        <f t="shared" ca="1" si="426"/>
        <v>-1.698446287466572</v>
      </c>
      <c r="Y2412" s="4">
        <f t="shared" ca="1" si="426"/>
        <v>9.5203101789144665E-2</v>
      </c>
      <c r="Z2412" s="4">
        <f t="shared" ca="1" si="421"/>
        <v>-0.95994401335729229</v>
      </c>
      <c r="AA2412" s="4">
        <f t="shared" ca="1" si="422"/>
        <v>-2.196295846844436</v>
      </c>
      <c r="AB2412" s="4">
        <f t="shared" ca="1" si="423"/>
        <v>-1.2378539822603158</v>
      </c>
      <c r="AC2412" s="4">
        <f t="shared" ca="1" si="427"/>
        <v>0.4615916115828248</v>
      </c>
      <c r="AD2412" s="4">
        <f t="shared" ca="1" si="424"/>
        <v>1.1091292431070896</v>
      </c>
      <c r="AF2412" s="4">
        <f t="shared" ca="1" si="428"/>
        <v>-2.4359759502498135</v>
      </c>
      <c r="AG2412" s="4">
        <f t="shared" ca="1" si="429"/>
        <v>-1.3729400504214808</v>
      </c>
      <c r="AH2412" s="2">
        <f t="shared" ca="1" si="425"/>
        <v>268.61127063836466</v>
      </c>
    </row>
    <row r="2413" spans="20:34" x14ac:dyDescent="0.25">
      <c r="T2413" s="3"/>
      <c r="X2413" s="4">
        <f t="shared" ca="1" si="426"/>
        <v>1.7358204782308519</v>
      </c>
      <c r="Y2413" s="4">
        <f t="shared" ca="1" si="426"/>
        <v>2.2734165893119607</v>
      </c>
      <c r="Z2413" s="4">
        <f t="shared" ca="1" si="421"/>
        <v>2.8603140789740129</v>
      </c>
      <c r="AA2413" s="4">
        <f t="shared" ca="1" si="422"/>
        <v>2.3018792465822449</v>
      </c>
      <c r="AB2413" s="4">
        <f t="shared" ca="1" si="423"/>
        <v>3.95021030950566</v>
      </c>
      <c r="AC2413" s="4">
        <f t="shared" ca="1" si="427"/>
        <v>0.562961821889994</v>
      </c>
      <c r="AD2413" s="4">
        <f t="shared" ca="1" si="424"/>
        <v>1.0182428269129462</v>
      </c>
      <c r="AF2413" s="4">
        <f t="shared" ca="1" si="428"/>
        <v>2.3438720312521477</v>
      </c>
      <c r="AG2413" s="4">
        <f t="shared" ca="1" si="429"/>
        <v>4.0222733124517074</v>
      </c>
      <c r="AH2413" s="2">
        <f t="shared" ca="1" si="425"/>
        <v>40.638182359372422</v>
      </c>
    </row>
    <row r="2414" spans="20:34" x14ac:dyDescent="0.25">
      <c r="T2414" s="3"/>
      <c r="X2414" s="4">
        <f t="shared" ca="1" si="426"/>
        <v>0.46113495337023269</v>
      </c>
      <c r="Y2414" s="4">
        <f t="shared" ca="1" si="426"/>
        <v>0.88550696341746182</v>
      </c>
      <c r="Z2414" s="4">
        <f t="shared" ca="1" si="421"/>
        <v>0.98305245896646465</v>
      </c>
      <c r="AA2414" s="4">
        <f t="shared" ca="1" si="422"/>
        <v>0.63230635924856249</v>
      </c>
      <c r="AB2414" s="4">
        <f t="shared" ca="1" si="423"/>
        <v>1.4008134515775383</v>
      </c>
      <c r="AC2414" s="4">
        <f t="shared" ca="1" si="427"/>
        <v>0.78251670634040804</v>
      </c>
      <c r="AD2414" s="4">
        <f t="shared" ca="1" si="424"/>
        <v>0.84186243836152175</v>
      </c>
      <c r="AF2414" s="4">
        <f t="shared" ca="1" si="428"/>
        <v>0.53231497338849121</v>
      </c>
      <c r="AG2414" s="4">
        <f t="shared" ca="1" si="429"/>
        <v>1.1792922280346858</v>
      </c>
      <c r="AH2414" s="2">
        <f t="shared" ca="1" si="425"/>
        <v>33.355991268053458</v>
      </c>
    </row>
    <row r="2415" spans="20:34" x14ac:dyDescent="0.25">
      <c r="T2415" s="3"/>
      <c r="X2415" s="4">
        <f t="shared" ca="1" si="426"/>
        <v>-0.80672602456055675</v>
      </c>
      <c r="Y2415" s="4">
        <f t="shared" ca="1" si="426"/>
        <v>0.25254851829465436</v>
      </c>
      <c r="Z2415" s="4">
        <f t="shared" ca="1" si="421"/>
        <v>-0.29160498927751799</v>
      </c>
      <c r="AA2415" s="4">
        <f t="shared" ca="1" si="422"/>
        <v>-1.0283277911965631</v>
      </c>
      <c r="AB2415" s="4">
        <f t="shared" ca="1" si="423"/>
        <v>-0.3302226804426861</v>
      </c>
      <c r="AC2415" s="4">
        <f t="shared" ca="1" si="427"/>
        <v>1.1787866509637368E-2</v>
      </c>
      <c r="AD2415" s="4">
        <f t="shared" ca="1" si="424"/>
        <v>2.9357554803849255</v>
      </c>
      <c r="AF2415" s="4">
        <f t="shared" ca="1" si="428"/>
        <v>-3.0189189486374355</v>
      </c>
      <c r="AG2415" s="4">
        <f t="shared" ca="1" si="429"/>
        <v>-0.96945304385701569</v>
      </c>
      <c r="AH2415" s="2">
        <f t="shared" ca="1" si="425"/>
        <v>410.77375818472865</v>
      </c>
    </row>
    <row r="2416" spans="20:34" x14ac:dyDescent="0.25">
      <c r="T2416" s="3"/>
      <c r="X2416" s="4">
        <f t="shared" ca="1" si="426"/>
        <v>1.4021827882751503</v>
      </c>
      <c r="Y2416" s="4">
        <f t="shared" ca="1" si="426"/>
        <v>-1.0756981099980041</v>
      </c>
      <c r="Z2416" s="4">
        <f t="shared" ca="1" si="421"/>
        <v>2.1046064450817026E-3</v>
      </c>
      <c r="AA2416" s="4">
        <f t="shared" ca="1" si="422"/>
        <v>1.8648832734746112</v>
      </c>
      <c r="AB2416" s="4">
        <f t="shared" ca="1" si="423"/>
        <v>6.864677520384431E-2</v>
      </c>
      <c r="AC2416" s="4">
        <f t="shared" ca="1" si="427"/>
        <v>0.82779117742931019</v>
      </c>
      <c r="AD2416" s="4">
        <f t="shared" ca="1" si="424"/>
        <v>0.80366942448054857</v>
      </c>
      <c r="AF2416" s="4">
        <f t="shared" ca="1" si="428"/>
        <v>1.4987496671167422</v>
      </c>
      <c r="AG2416" s="4">
        <f t="shared" ca="1" si="429"/>
        <v>5.516931432051915E-2</v>
      </c>
      <c r="AH2416" s="2">
        <f t="shared" ca="1" si="425"/>
        <v>-228.89913027464127</v>
      </c>
    </row>
    <row r="2417" spans="20:34" x14ac:dyDescent="0.25">
      <c r="T2417" s="3"/>
      <c r="X2417" s="4">
        <f t="shared" ca="1" si="426"/>
        <v>0.71613939492464851</v>
      </c>
      <c r="Y2417" s="4">
        <f t="shared" ca="1" si="426"/>
        <v>-2.852276045133125</v>
      </c>
      <c r="Z2417" s="4">
        <f t="shared" ca="1" si="421"/>
        <v>-1.8244019032469179</v>
      </c>
      <c r="AA2417" s="4">
        <f t="shared" ca="1" si="422"/>
        <v>0.9663091336312658</v>
      </c>
      <c r="AB2417" s="4">
        <f t="shared" ca="1" si="423"/>
        <v>-2.4118225995311064</v>
      </c>
      <c r="AC2417" s="4">
        <f t="shared" ca="1" si="427"/>
        <v>0.60753151839667496</v>
      </c>
      <c r="AD2417" s="4">
        <f t="shared" ca="1" si="424"/>
        <v>0.98138823502783123</v>
      </c>
      <c r="AF2417" s="4">
        <f t="shared" ca="1" si="428"/>
        <v>0.94832441514566068</v>
      </c>
      <c r="AG2417" s="4">
        <f t="shared" ca="1" si="429"/>
        <v>-2.3669343241540686</v>
      </c>
      <c r="AH2417" s="2">
        <f t="shared" ca="1" si="425"/>
        <v>-386.34986404757319</v>
      </c>
    </row>
    <row r="2418" spans="20:34" x14ac:dyDescent="0.25">
      <c r="T2418" s="3"/>
      <c r="X2418" s="4">
        <f t="shared" ca="1" si="426"/>
        <v>-0.66292698664530114</v>
      </c>
      <c r="Y2418" s="4">
        <f t="shared" ca="1" si="426"/>
        <v>0.42145600895034774</v>
      </c>
      <c r="Z2418" s="4">
        <f t="shared" ca="1" si="421"/>
        <v>-7.0050267559447155E-2</v>
      </c>
      <c r="AA2418" s="4">
        <f t="shared" ca="1" si="422"/>
        <v>-0.83998096349234896</v>
      </c>
      <c r="AB2418" s="4">
        <f t="shared" ca="1" si="423"/>
        <v>-2.9342448626665643E-2</v>
      </c>
      <c r="AC2418" s="4">
        <f t="shared" ca="1" si="427"/>
        <v>0.42861262203974793</v>
      </c>
      <c r="AD2418" s="4">
        <f t="shared" ca="1" si="424"/>
        <v>1.1418303318607714</v>
      </c>
      <c r="AF2418" s="4">
        <f t="shared" ca="1" si="428"/>
        <v>-0.95911574230119934</v>
      </c>
      <c r="AG2418" s="4">
        <f t="shared" ca="1" si="429"/>
        <v>-3.350409785299327E-2</v>
      </c>
      <c r="AH2418" s="2">
        <f t="shared" ca="1" si="425"/>
        <v>152.73882785217756</v>
      </c>
    </row>
    <row r="2419" spans="20:34" x14ac:dyDescent="0.25">
      <c r="T2419" s="3"/>
      <c r="X2419" s="4">
        <f t="shared" ca="1" si="426"/>
        <v>1.8838038201562255</v>
      </c>
      <c r="Y2419" s="4">
        <f t="shared" ca="1" si="426"/>
        <v>0.66940459767252536</v>
      </c>
      <c r="Z2419" s="4">
        <f t="shared" ca="1" si="421"/>
        <v>1.6790405219381048</v>
      </c>
      <c r="AA2419" s="4">
        <f t="shared" ca="1" si="422"/>
        <v>2.4957066421531242</v>
      </c>
      <c r="AB2419" s="4">
        <f t="shared" ca="1" si="423"/>
        <v>2.345993261351865</v>
      </c>
      <c r="AC2419" s="4">
        <f t="shared" ca="1" si="427"/>
        <v>0.71608948498711777</v>
      </c>
      <c r="AD2419" s="4">
        <f t="shared" ca="1" si="424"/>
        <v>0.8950861749787713</v>
      </c>
      <c r="AF2419" s="4">
        <f t="shared" ca="1" si="428"/>
        <v>2.2338725121939529</v>
      </c>
      <c r="AG2419" s="4">
        <f t="shared" ca="1" si="429"/>
        <v>2.0998661348294139</v>
      </c>
      <c r="AH2419" s="2">
        <f t="shared" ca="1" si="425"/>
        <v>-135.25176515730527</v>
      </c>
    </row>
    <row r="2420" spans="20:34" x14ac:dyDescent="0.25">
      <c r="T2420" s="3"/>
      <c r="X2420" s="4">
        <f t="shared" ca="1" si="426"/>
        <v>-0.39899123429808137</v>
      </c>
      <c r="Y2420" s="4">
        <f t="shared" ca="1" si="426"/>
        <v>1.2859527374252873</v>
      </c>
      <c r="Z2420" s="4">
        <f t="shared" ca="1" si="421"/>
        <v>0.77613051302877833</v>
      </c>
      <c r="AA2420" s="4">
        <f t="shared" ca="1" si="422"/>
        <v>-0.49428002979333385</v>
      </c>
      <c r="AB2420" s="4">
        <f t="shared" ca="1" si="423"/>
        <v>1.1198051183821955</v>
      </c>
      <c r="AC2420" s="4">
        <f t="shared" ca="1" si="427"/>
        <v>0.75463706537989828</v>
      </c>
      <c r="AD2420" s="4">
        <f t="shared" ca="1" si="424"/>
        <v>0.86445050990848638</v>
      </c>
      <c r="AF2420" s="4">
        <f t="shared" ca="1" si="428"/>
        <v>-0.42728062379242926</v>
      </c>
      <c r="AG2420" s="4">
        <f t="shared" ca="1" si="429"/>
        <v>0.96801610558362183</v>
      </c>
      <c r="AH2420" s="2">
        <f t="shared" ca="1" si="425"/>
        <v>165.74659409589367</v>
      </c>
    </row>
    <row r="2421" spans="20:34" x14ac:dyDescent="0.25">
      <c r="T2421" s="3"/>
      <c r="X2421" s="4">
        <f t="shared" ca="1" si="426"/>
        <v>1.5657403813602879</v>
      </c>
      <c r="Y2421" s="4">
        <f t="shared" ca="1" si="426"/>
        <v>1.1091052287151326</v>
      </c>
      <c r="Z2421" s="4">
        <f t="shared" ca="1" si="421"/>
        <v>1.8336891340135888</v>
      </c>
      <c r="AA2421" s="4">
        <f t="shared" ca="1" si="422"/>
        <v>2.0791096984293937</v>
      </c>
      <c r="AB2421" s="4">
        <f t="shared" ca="1" si="423"/>
        <v>2.5560123026544823</v>
      </c>
      <c r="AC2421" s="4">
        <f t="shared" ca="1" si="427"/>
        <v>0.28652705175285509</v>
      </c>
      <c r="AD2421" s="4">
        <f t="shared" ca="1" si="424"/>
        <v>1.3144297282871453</v>
      </c>
      <c r="AF2421" s="4">
        <f t="shared" ca="1" si="428"/>
        <v>2.7328435959857167</v>
      </c>
      <c r="AG2421" s="4">
        <f t="shared" ca="1" si="429"/>
        <v>3.3596985564767317</v>
      </c>
      <c r="AH2421" s="2">
        <f t="shared" ca="1" si="425"/>
        <v>-82.956822461141655</v>
      </c>
    </row>
    <row r="2422" spans="20:34" x14ac:dyDescent="0.25">
      <c r="T2422" s="3"/>
      <c r="X2422" s="4">
        <f t="shared" ca="1" si="426"/>
        <v>-0.44956447371720831</v>
      </c>
      <c r="Y2422" s="4">
        <f t="shared" ca="1" si="426"/>
        <v>0.14283145470408534</v>
      </c>
      <c r="Z2422" s="4">
        <f t="shared" ca="1" si="421"/>
        <v>-0.1608431795970699</v>
      </c>
      <c r="AA2422" s="4">
        <f t="shared" ca="1" si="422"/>
        <v>-0.56052045357789193</v>
      </c>
      <c r="AB2422" s="4">
        <f t="shared" ca="1" si="423"/>
        <v>-0.15264287846762145</v>
      </c>
      <c r="AC2422" s="4">
        <f t="shared" ca="1" si="427"/>
        <v>0.76958792139025622</v>
      </c>
      <c r="AD2422" s="4">
        <f t="shared" ca="1" si="424"/>
        <v>0.85240009647552828</v>
      </c>
      <c r="AF2422" s="4">
        <f t="shared" ca="1" si="428"/>
        <v>-0.47778768870630195</v>
      </c>
      <c r="AG2422" s="4">
        <f t="shared" ca="1" si="429"/>
        <v>-0.13011280433210287</v>
      </c>
      <c r="AH2422" s="2">
        <f t="shared" ca="1" si="425"/>
        <v>64.146097055021073</v>
      </c>
    </row>
    <row r="2423" spans="20:34" x14ac:dyDescent="0.25">
      <c r="T2423" s="3"/>
      <c r="X2423" s="4">
        <f t="shared" ca="1" si="426"/>
        <v>-0.47012436519058182</v>
      </c>
      <c r="Y2423" s="4">
        <f t="shared" ca="1" si="426"/>
        <v>4.2188131833237309E-2</v>
      </c>
      <c r="Z2423" s="4">
        <f t="shared" ca="1" si="421"/>
        <v>-0.25315610696781538</v>
      </c>
      <c r="AA2423" s="4">
        <f t="shared" ca="1" si="422"/>
        <v>-0.58744963469824774</v>
      </c>
      <c r="AB2423" s="4">
        <f t="shared" ca="1" si="423"/>
        <v>-0.27800755032629354</v>
      </c>
      <c r="AC2423" s="4">
        <f t="shared" ca="1" si="427"/>
        <v>0.82721890335556236</v>
      </c>
      <c r="AD2423" s="4">
        <f t="shared" ca="1" si="424"/>
        <v>0.80416883954570062</v>
      </c>
      <c r="AF2423" s="4">
        <f t="shared" ca="1" si="428"/>
        <v>-0.47240869102683564</v>
      </c>
      <c r="AG2423" s="4">
        <f t="shared" ca="1" si="429"/>
        <v>-0.22356500913083843</v>
      </c>
      <c r="AH2423" s="2">
        <f t="shared" ca="1" si="425"/>
        <v>53.925625148598101</v>
      </c>
    </row>
    <row r="2424" spans="20:34" x14ac:dyDescent="0.25">
      <c r="T2424" s="3"/>
      <c r="X2424" s="4">
        <f t="shared" ca="1" si="426"/>
        <v>-0.35173486351086319</v>
      </c>
      <c r="Y2424" s="4">
        <f t="shared" ca="1" si="426"/>
        <v>1.4186172891824205</v>
      </c>
      <c r="Z2424" s="4">
        <f t="shared" ca="1" si="421"/>
        <v>0.91010118241197169</v>
      </c>
      <c r="AA2424" s="4">
        <f t="shared" ca="1" si="422"/>
        <v>-0.43238401396719189</v>
      </c>
      <c r="AB2424" s="4">
        <f t="shared" ca="1" si="423"/>
        <v>1.3017426810212629</v>
      </c>
      <c r="AC2424" s="4">
        <f t="shared" ca="1" si="427"/>
        <v>0.58249266338893935</v>
      </c>
      <c r="AD2424" s="4">
        <f t="shared" ca="1" si="424"/>
        <v>1.001924878404044</v>
      </c>
      <c r="AF2424" s="4">
        <f t="shared" ca="1" si="428"/>
        <v>-0.4332163006179312</v>
      </c>
      <c r="AG2424" s="4">
        <f t="shared" ca="1" si="429"/>
        <v>1.3042483773955831</v>
      </c>
      <c r="AH2424" s="2">
        <f t="shared" ca="1" si="425"/>
        <v>200.33426696550305</v>
      </c>
    </row>
    <row r="2425" spans="20:34" x14ac:dyDescent="0.25">
      <c r="T2425" s="3"/>
      <c r="X2425" s="4">
        <f t="shared" ca="1" si="426"/>
        <v>-1.4615365494042241</v>
      </c>
      <c r="Y2425" s="4">
        <f t="shared" ca="1" si="426"/>
        <v>-0.17205587121207269</v>
      </c>
      <c r="Z2425" s="4">
        <f t="shared" ca="1" si="421"/>
        <v>-1.0273726060272843</v>
      </c>
      <c r="AA2425" s="4">
        <f t="shared" ca="1" si="422"/>
        <v>-1.8859933701159342</v>
      </c>
      <c r="AB2425" s="4">
        <f t="shared" ca="1" si="423"/>
        <v>-1.3294247257599361</v>
      </c>
      <c r="AC2425" s="4">
        <f t="shared" ca="1" si="427"/>
        <v>0.89237675500801872</v>
      </c>
      <c r="AD2425" s="4">
        <f t="shared" ca="1" si="424"/>
        <v>0.74251662187750378</v>
      </c>
      <c r="AF2425" s="4">
        <f t="shared" ca="1" si="428"/>
        <v>-1.4003814260618521</v>
      </c>
      <c r="AG2425" s="4">
        <f t="shared" ca="1" si="429"/>
        <v>-0.98711995641169459</v>
      </c>
      <c r="AH2425" s="2">
        <f t="shared" ca="1" si="425"/>
        <v>130.80778736833008</v>
      </c>
    </row>
    <row r="2426" spans="20:34" x14ac:dyDescent="0.25">
      <c r="T2426" s="3"/>
      <c r="X2426" s="4">
        <f t="shared" ca="1" si="426"/>
        <v>-0.42853232766571697</v>
      </c>
      <c r="Y2426" s="4">
        <f t="shared" ca="1" si="426"/>
        <v>0.29801363687067112</v>
      </c>
      <c r="Z2426" s="4">
        <f t="shared" ca="1" si="421"/>
        <v>-2.5009836812820263E-2</v>
      </c>
      <c r="AA2426" s="4">
        <f t="shared" ca="1" si="422"/>
        <v>-0.53297271719495021</v>
      </c>
      <c r="AB2426" s="4">
        <f t="shared" ca="1" si="423"/>
        <v>3.1824269640721117E-2</v>
      </c>
      <c r="AC2426" s="4">
        <f t="shared" ca="1" si="427"/>
        <v>0.41858577065299718</v>
      </c>
      <c r="AD2426" s="4">
        <f t="shared" ca="1" si="424"/>
        <v>1.1521772016103586</v>
      </c>
      <c r="AF2426" s="4">
        <f t="shared" ca="1" si="428"/>
        <v>-0.61407901383234675</v>
      </c>
      <c r="AG2426" s="4">
        <f t="shared" ca="1" si="429"/>
        <v>3.6667197937939551E-2</v>
      </c>
      <c r="AH2426" s="2">
        <f t="shared" ca="1" si="425"/>
        <v>103.05127796672605</v>
      </c>
    </row>
    <row r="2427" spans="20:34" x14ac:dyDescent="0.25">
      <c r="T2427" s="3"/>
      <c r="X2427" s="4">
        <f t="shared" ca="1" si="426"/>
        <v>0.77390121164285797</v>
      </c>
      <c r="Y2427" s="4">
        <f t="shared" ca="1" si="426"/>
        <v>-3.0694293648167378E-2</v>
      </c>
      <c r="Z2427" s="4">
        <f t="shared" ca="1" si="421"/>
        <v>0.44745632418581599</v>
      </c>
      <c r="AA2427" s="4">
        <f t="shared" ca="1" si="422"/>
        <v>1.0419650983653166</v>
      </c>
      <c r="AB2427" s="4">
        <f t="shared" ca="1" si="423"/>
        <v>0.67345233761477485</v>
      </c>
      <c r="AC2427" s="4">
        <f t="shared" ca="1" si="427"/>
        <v>0.14099764757836186</v>
      </c>
      <c r="AD2427" s="4">
        <f t="shared" ca="1" si="424"/>
        <v>1.6191603901808553</v>
      </c>
      <c r="AF2427" s="4">
        <f t="shared" ca="1" si="428"/>
        <v>1.6871086152240193</v>
      </c>
      <c r="AG2427" s="4">
        <f t="shared" ca="1" si="429"/>
        <v>1.0904273497405479</v>
      </c>
      <c r="AH2427" s="2">
        <f t="shared" ca="1" si="425"/>
        <v>-154.02718111293598</v>
      </c>
    </row>
    <row r="2428" spans="20:34" x14ac:dyDescent="0.25">
      <c r="T2428" s="3"/>
      <c r="X2428" s="4">
        <f t="shared" ca="1" si="426"/>
        <v>1.9485070663912005</v>
      </c>
      <c r="Y2428" s="4">
        <f t="shared" ca="1" si="426"/>
        <v>-0.31638322204790603</v>
      </c>
      <c r="Z2428" s="4">
        <f t="shared" ca="1" si="421"/>
        <v>0.93705892743188413</v>
      </c>
      <c r="AA2428" s="4">
        <f t="shared" ca="1" si="422"/>
        <v>2.5804544356516042</v>
      </c>
      <c r="AB2428" s="4">
        <f t="shared" ca="1" si="423"/>
        <v>1.3383523840685749</v>
      </c>
      <c r="AC2428" s="4">
        <f t="shared" ca="1" si="427"/>
        <v>0.19460205694583677</v>
      </c>
      <c r="AD2428" s="4">
        <f t="shared" ca="1" si="424"/>
        <v>1.4790879689393537</v>
      </c>
      <c r="AF2428" s="4">
        <f t="shared" ca="1" si="428"/>
        <v>3.8167191101684774</v>
      </c>
      <c r="AG2428" s="4">
        <f t="shared" ca="1" si="429"/>
        <v>1.9795409094771304</v>
      </c>
      <c r="AH2428" s="2">
        <f t="shared" ca="1" si="425"/>
        <v>-376.8296669269198</v>
      </c>
    </row>
    <row r="2429" spans="20:34" x14ac:dyDescent="0.25">
      <c r="T2429" s="3"/>
      <c r="X2429" s="4">
        <f t="shared" ca="1" si="426"/>
        <v>-0.48780360454669758</v>
      </c>
      <c r="Y2429" s="4">
        <f t="shared" ca="1" si="426"/>
        <v>-0.58206986978932562</v>
      </c>
      <c r="Z2429" s="4">
        <f t="shared" ca="1" si="421"/>
        <v>-0.75877810138137347</v>
      </c>
      <c r="AA2429" s="4">
        <f t="shared" ca="1" si="422"/>
        <v>-0.61060576075599127</v>
      </c>
      <c r="AB2429" s="4">
        <f t="shared" ca="1" si="423"/>
        <v>-0.96466257492115637</v>
      </c>
      <c r="AC2429" s="4">
        <f t="shared" ca="1" si="427"/>
        <v>0.68751570031756781</v>
      </c>
      <c r="AD2429" s="4">
        <f t="shared" ca="1" si="424"/>
        <v>0.91761868411728076</v>
      </c>
      <c r="AF2429" s="4">
        <f t="shared" ca="1" si="428"/>
        <v>-0.56030325469934383</v>
      </c>
      <c r="AG2429" s="4">
        <f t="shared" ca="1" si="429"/>
        <v>-0.88519240261633925</v>
      </c>
      <c r="AH2429" s="2">
        <f t="shared" ca="1" si="425"/>
        <v>2.0836807878608852</v>
      </c>
    </row>
    <row r="2430" spans="20:34" x14ac:dyDescent="0.25">
      <c r="T2430" s="3"/>
      <c r="X2430" s="4">
        <f t="shared" ca="1" si="426"/>
        <v>-0.83614394972024053</v>
      </c>
      <c r="Y2430" s="4">
        <f t="shared" ca="1" si="426"/>
        <v>0.25885337033384215</v>
      </c>
      <c r="Z2430" s="4">
        <f t="shared" ca="1" si="421"/>
        <v>-0.30454100693122865</v>
      </c>
      <c r="AA2430" s="4">
        <f t="shared" ca="1" si="422"/>
        <v>-1.0668591538662617</v>
      </c>
      <c r="AB2430" s="4">
        <f t="shared" ca="1" si="423"/>
        <v>-0.34779031321639609</v>
      </c>
      <c r="AC2430" s="4">
        <f t="shared" ca="1" si="427"/>
        <v>0.44268710864058702</v>
      </c>
      <c r="AD2430" s="4">
        <f t="shared" ca="1" si="424"/>
        <v>1.1276369096270613</v>
      </c>
      <c r="AF2430" s="4">
        <f t="shared" ca="1" si="428"/>
        <v>-1.203029759273093</v>
      </c>
      <c r="AG2430" s="4">
        <f t="shared" ca="1" si="429"/>
        <v>-0.3921811939935646</v>
      </c>
      <c r="AH2430" s="2">
        <f t="shared" ca="1" si="425"/>
        <v>157.33378741027809</v>
      </c>
    </row>
    <row r="2431" spans="20:34" x14ac:dyDescent="0.25">
      <c r="T2431" s="3"/>
      <c r="X2431" s="4">
        <f t="shared" ca="1" si="426"/>
        <v>-0.95798956938923985</v>
      </c>
      <c r="Y2431" s="4">
        <f t="shared" ca="1" si="426"/>
        <v>0.2328744101924661</v>
      </c>
      <c r="Z2431" s="4">
        <f t="shared" ca="1" si="421"/>
        <v>-0.39941412964745204</v>
      </c>
      <c r="AA2431" s="4">
        <f t="shared" ca="1" si="422"/>
        <v>-1.2264515702483154</v>
      </c>
      <c r="AB2431" s="4">
        <f t="shared" ca="1" si="423"/>
        <v>-0.47663183342688042</v>
      </c>
      <c r="AC2431" s="4">
        <f t="shared" ca="1" si="427"/>
        <v>0.89188234640428821</v>
      </c>
      <c r="AD2431" s="4">
        <f t="shared" ca="1" si="424"/>
        <v>0.74303526061307834</v>
      </c>
      <c r="AF2431" s="4">
        <f t="shared" ca="1" si="428"/>
        <v>-0.91129676212877619</v>
      </c>
      <c r="AG2431" s="4">
        <f t="shared" ca="1" si="429"/>
        <v>-0.35415425856683141</v>
      </c>
      <c r="AH2431" s="2">
        <f t="shared" ca="1" si="425"/>
        <v>112.77782182794544</v>
      </c>
    </row>
    <row r="2432" spans="20:34" x14ac:dyDescent="0.25">
      <c r="T2432" s="3"/>
      <c r="X2432" s="4">
        <f t="shared" ca="1" si="426"/>
        <v>0.23889848452512066</v>
      </c>
      <c r="Y2432" s="4">
        <f t="shared" ca="1" si="426"/>
        <v>-0.50028606627062655</v>
      </c>
      <c r="Z2432" s="4">
        <f t="shared" ca="1" si="421"/>
        <v>-0.25093492548505364</v>
      </c>
      <c r="AA2432" s="4">
        <f t="shared" ca="1" si="422"/>
        <v>0.34122281297455354</v>
      </c>
      <c r="AB2432" s="4">
        <f t="shared" ca="1" si="423"/>
        <v>-0.2749910964486405</v>
      </c>
      <c r="AC2432" s="4">
        <f t="shared" ca="1" si="427"/>
        <v>0.31618036770524016</v>
      </c>
      <c r="AD2432" s="4">
        <f t="shared" ca="1" si="424"/>
        <v>1.2726365828356581</v>
      </c>
      <c r="AF2432" s="4">
        <f t="shared" ca="1" si="428"/>
        <v>0.43425263468950664</v>
      </c>
      <c r="AG2432" s="4">
        <f t="shared" ca="1" si="429"/>
        <v>-0.34996372929462871</v>
      </c>
      <c r="AH2432" s="2">
        <f t="shared" ca="1" si="425"/>
        <v>-104.09914891412018</v>
      </c>
    </row>
    <row r="2433" spans="20:34" x14ac:dyDescent="0.25">
      <c r="T2433" s="3"/>
      <c r="X2433" s="4">
        <f t="shared" ca="1" si="426"/>
        <v>1.9100923685471562</v>
      </c>
      <c r="Y2433" s="4">
        <f t="shared" ca="1" si="426"/>
        <v>1.2246672973847541</v>
      </c>
      <c r="Z2433" s="4">
        <f t="shared" ca="1" si="421"/>
        <v>2.1352189180602656</v>
      </c>
      <c r="AA2433" s="4">
        <f t="shared" ca="1" si="422"/>
        <v>2.5301391722045317</v>
      </c>
      <c r="AB2433" s="4">
        <f t="shared" ca="1" si="423"/>
        <v>2.9655018888834133</v>
      </c>
      <c r="AC2433" s="4">
        <f t="shared" ca="1" si="427"/>
        <v>0.22858066499121488</v>
      </c>
      <c r="AD2433" s="4">
        <f t="shared" ca="1" si="424"/>
        <v>1.4103238494584565</v>
      </c>
      <c r="AF2433" s="4">
        <f t="shared" ca="1" si="428"/>
        <v>3.5683156170091275</v>
      </c>
      <c r="AG2433" s="4">
        <f t="shared" ca="1" si="429"/>
        <v>4.182318039506379</v>
      </c>
      <c r="AH2433" s="2">
        <f t="shared" ca="1" si="425"/>
        <v>-121.33742951996328</v>
      </c>
    </row>
    <row r="2434" spans="20:34" x14ac:dyDescent="0.25">
      <c r="T2434" s="3"/>
      <c r="X2434" s="4">
        <f t="shared" ca="1" si="426"/>
        <v>-0.30385347695605791</v>
      </c>
      <c r="Y2434" s="4">
        <f t="shared" ca="1" si="426"/>
        <v>-0.83540932304291671</v>
      </c>
      <c r="Z2434" s="4">
        <f t="shared" ref="Z2434:Z2497" ca="1" si="430">X2434*B$19+SQRT(1-B$19^2)*Y2434</f>
        <v>-0.84745816201055579</v>
      </c>
      <c r="AA2434" s="4">
        <f t="shared" ref="AA2434:AA2497" ca="1" si="431">X2434*SQRT($B$28)+$B$20</f>
        <v>-0.36966935749646151</v>
      </c>
      <c r="AB2434" s="4">
        <f t="shared" ref="AB2434:AB2497" ca="1" si="432">Z2434*SQRT($C$29)+$C$20</f>
        <v>-1.085093667486722</v>
      </c>
      <c r="AC2434" s="4">
        <f t="shared" ca="1" si="427"/>
        <v>0.33947000017209616</v>
      </c>
      <c r="AD2434" s="4">
        <f t="shared" ref="AD2434:AD2497" ca="1" si="433">SQRT((B$26/2)/GAMMAINV(AC2434,B$26/2,1))</f>
        <v>1.2423840183763435</v>
      </c>
      <c r="AF2434" s="4">
        <f t="shared" ca="1" si="428"/>
        <v>-0.45927130183705495</v>
      </c>
      <c r="AG2434" s="4">
        <f t="shared" ca="1" si="429"/>
        <v>-1.3481030309268776</v>
      </c>
      <c r="AH2434" s="2">
        <f t="shared" ref="AH2434:AH2497" ca="1" si="434">(B$4*EXP(-B$8*B$7)*NORMSDIST((LN(B$4/(B$5+AF2434))-B$8*B$7+B$9*B$7+0.5*B$6*B$6*B$7)/(B$6*SQRT(B$7)))-(B$5+AF2434)*EXP(-B$9*B$7)*NORMSDIST((LN(B$4/(B$5+AF2434))-B$8*B$7+B$9*B$7-0.5*B$6*B$6*B$7)/(B$6*SQRT(B$7))))*400+100*AG2434-400*$B$13</f>
        <v>-60.665212725585661</v>
      </c>
    </row>
    <row r="2435" spans="20:34" x14ac:dyDescent="0.25">
      <c r="T2435" s="3"/>
      <c r="X2435" s="4">
        <f t="shared" ref="X2435:Y2498" ca="1" si="435">NORMSINV(RAND())</f>
        <v>1.3908856571991419</v>
      </c>
      <c r="Y2435" s="4">
        <f t="shared" ca="1" si="435"/>
        <v>-1.6162506924027875</v>
      </c>
      <c r="Z2435" s="4">
        <f t="shared" ca="1" si="430"/>
        <v>-0.43327409460832089</v>
      </c>
      <c r="AA2435" s="4">
        <f t="shared" ca="1" si="431"/>
        <v>1.8500863817069568</v>
      </c>
      <c r="AB2435" s="4">
        <f t="shared" ca="1" si="432"/>
        <v>-0.52261502903519852</v>
      </c>
      <c r="AC2435" s="4">
        <f t="shared" ref="AC2435:AC2498" ca="1" si="436">RAND()</f>
        <v>0.26558008896258167</v>
      </c>
      <c r="AD2435" s="4">
        <f t="shared" ca="1" si="433"/>
        <v>1.346614802447071</v>
      </c>
      <c r="AF2435" s="4">
        <f t="shared" ref="AF2435:AF2498" ca="1" si="437">AD2435*AA2435</f>
        <v>2.4913537074123302</v>
      </c>
      <c r="AG2435" s="4">
        <f t="shared" ref="AG2435:AG2498" ca="1" si="438">AD2435*AB2435</f>
        <v>-0.7037611340801041</v>
      </c>
      <c r="AH2435" s="2">
        <f t="shared" ca="1" si="434"/>
        <v>-453.79332478435072</v>
      </c>
    </row>
    <row r="2436" spans="20:34" x14ac:dyDescent="0.25">
      <c r="T2436" s="3"/>
      <c r="X2436" s="4">
        <f t="shared" ca="1" si="435"/>
        <v>-0.88234484421387993</v>
      </c>
      <c r="Y2436" s="4">
        <f t="shared" ca="1" si="435"/>
        <v>0.33745014348793384</v>
      </c>
      <c r="Z2436" s="4">
        <f t="shared" ca="1" si="430"/>
        <v>-0.27040306824846111</v>
      </c>
      <c r="AA2436" s="4">
        <f t="shared" ca="1" si="431"/>
        <v>-1.1273727152998385</v>
      </c>
      <c r="AB2436" s="4">
        <f t="shared" ca="1" si="432"/>
        <v>-0.3014296181026056</v>
      </c>
      <c r="AC2436" s="4">
        <f t="shared" ca="1" si="436"/>
        <v>0.74968400177268557</v>
      </c>
      <c r="AD2436" s="4">
        <f t="shared" ca="1" si="433"/>
        <v>0.86841663961559545</v>
      </c>
      <c r="AF2436" s="4">
        <f t="shared" ca="1" si="437"/>
        <v>-0.97902922501499512</v>
      </c>
      <c r="AG2436" s="4">
        <f t="shared" ca="1" si="438"/>
        <v>-0.26176649603327701</v>
      </c>
      <c r="AH2436" s="2">
        <f t="shared" ca="1" si="434"/>
        <v>133.20429229177989</v>
      </c>
    </row>
    <row r="2437" spans="20:34" x14ac:dyDescent="0.25">
      <c r="T2437" s="3"/>
      <c r="X2437" s="4">
        <f t="shared" ca="1" si="435"/>
        <v>-0.58826098048283681</v>
      </c>
      <c r="Y2437" s="4">
        <f t="shared" ca="1" si="435"/>
        <v>-0.24847539875574781</v>
      </c>
      <c r="Z2437" s="4">
        <f t="shared" ca="1" si="430"/>
        <v>-0.55558148439152732</v>
      </c>
      <c r="AA2437" s="4">
        <f t="shared" ca="1" si="431"/>
        <v>-0.74218402686519847</v>
      </c>
      <c r="AB2437" s="4">
        <f t="shared" ca="1" si="432"/>
        <v>-0.68871338841754337</v>
      </c>
      <c r="AC2437" s="4">
        <f t="shared" ca="1" si="436"/>
        <v>6.7524027485826865E-2</v>
      </c>
      <c r="AD2437" s="4">
        <f t="shared" ca="1" si="433"/>
        <v>1.9585747597346419</v>
      </c>
      <c r="AF2437" s="4">
        <f t="shared" ca="1" si="437"/>
        <v>-1.4536229020963951</v>
      </c>
      <c r="AG2437" s="4">
        <f t="shared" ca="1" si="438"/>
        <v>-1.3488966592459211</v>
      </c>
      <c r="AH2437" s="2">
        <f t="shared" ca="1" si="434"/>
        <v>103.55941300650829</v>
      </c>
    </row>
    <row r="2438" spans="20:34" x14ac:dyDescent="0.25">
      <c r="T2438" s="3"/>
      <c r="X2438" s="4">
        <f t="shared" ca="1" si="435"/>
        <v>-0.30531353505889475</v>
      </c>
      <c r="Y2438" s="4">
        <f t="shared" ca="1" si="435"/>
        <v>-0.2986539584725843</v>
      </c>
      <c r="Z2438" s="4">
        <f t="shared" ca="1" si="430"/>
        <v>-0.42286655238865423</v>
      </c>
      <c r="AA2438" s="4">
        <f t="shared" ca="1" si="431"/>
        <v>-0.37158172990117266</v>
      </c>
      <c r="AB2438" s="4">
        <f t="shared" ca="1" si="432"/>
        <v>-0.50848116769653984</v>
      </c>
      <c r="AC2438" s="4">
        <f t="shared" ca="1" si="436"/>
        <v>0.29543972804681651</v>
      </c>
      <c r="AD2438" s="4">
        <f t="shared" ca="1" si="433"/>
        <v>1.3014394397518145</v>
      </c>
      <c r="AF2438" s="4">
        <f t="shared" ca="1" si="437"/>
        <v>-0.48359111838459223</v>
      </c>
      <c r="AG2438" s="4">
        <f t="shared" ca="1" si="438"/>
        <v>-0.66175744601133324</v>
      </c>
      <c r="AH2438" s="2">
        <f t="shared" ca="1" si="434"/>
        <v>11.926115460284109</v>
      </c>
    </row>
    <row r="2439" spans="20:34" x14ac:dyDescent="0.25">
      <c r="T2439" s="3"/>
      <c r="X2439" s="4">
        <f t="shared" ca="1" si="435"/>
        <v>0.37886802855575424</v>
      </c>
      <c r="Y2439" s="4">
        <f t="shared" ca="1" si="435"/>
        <v>0.35385370968823904</v>
      </c>
      <c r="Z2439" s="4">
        <f t="shared" ca="1" si="430"/>
        <v>0.51146341499750958</v>
      </c>
      <c r="AA2439" s="4">
        <f t="shared" ca="1" si="431"/>
        <v>0.52455380027164134</v>
      </c>
      <c r="AB2439" s="4">
        <f t="shared" ca="1" si="432"/>
        <v>0.7603765438422454</v>
      </c>
      <c r="AC2439" s="4">
        <f t="shared" ca="1" si="436"/>
        <v>0.62820353743062973</v>
      </c>
      <c r="AD2439" s="4">
        <f t="shared" ca="1" si="433"/>
        <v>0.96469553759978244</v>
      </c>
      <c r="AF2439" s="4">
        <f t="shared" ca="1" si="437"/>
        <v>0.50603471035305991</v>
      </c>
      <c r="AG2439" s="4">
        <f t="shared" ca="1" si="438"/>
        <v>0.73353185874015947</v>
      </c>
      <c r="AH2439" s="2">
        <f t="shared" ca="1" si="434"/>
        <v>-7.0788711647155651</v>
      </c>
    </row>
    <row r="2440" spans="20:34" x14ac:dyDescent="0.25">
      <c r="T2440" s="3"/>
      <c r="X2440" s="4">
        <f t="shared" ca="1" si="435"/>
        <v>0.16803990160538815</v>
      </c>
      <c r="Y2440" s="4">
        <f t="shared" ca="1" si="435"/>
        <v>0.63249323609782537</v>
      </c>
      <c r="Z2440" s="4">
        <f t="shared" ca="1" si="430"/>
        <v>0.60381321358837559</v>
      </c>
      <c r="AA2440" s="4">
        <f t="shared" ca="1" si="431"/>
        <v>0.24841280880461769</v>
      </c>
      <c r="AB2440" s="4">
        <f t="shared" ca="1" si="432"/>
        <v>0.88579128830226472</v>
      </c>
      <c r="AC2440" s="4">
        <f t="shared" ca="1" si="436"/>
        <v>0.65518565593963862</v>
      </c>
      <c r="AD2440" s="4">
        <f t="shared" ca="1" si="433"/>
        <v>0.94317125787697553</v>
      </c>
      <c r="AF2440" s="4">
        <f t="shared" ca="1" si="437"/>
        <v>0.23429582135300389</v>
      </c>
      <c r="AG2440" s="4">
        <f t="shared" ca="1" si="438"/>
        <v>0.83545288360451375</v>
      </c>
      <c r="AH2440" s="2">
        <f t="shared" ca="1" si="434"/>
        <v>46.141033323228839</v>
      </c>
    </row>
    <row r="2441" spans="20:34" x14ac:dyDescent="0.25">
      <c r="T2441" s="3"/>
      <c r="X2441" s="4">
        <f t="shared" ca="1" si="435"/>
        <v>0.39036767194569044</v>
      </c>
      <c r="Y2441" s="4">
        <f t="shared" ca="1" si="435"/>
        <v>-0.77993157455585083</v>
      </c>
      <c r="Z2441" s="4">
        <f t="shared" ca="1" si="430"/>
        <v>-0.38026869182524453</v>
      </c>
      <c r="AA2441" s="4">
        <f t="shared" ca="1" si="431"/>
        <v>0.53961594104549437</v>
      </c>
      <c r="AB2441" s="4">
        <f t="shared" ca="1" si="432"/>
        <v>-0.4506315580750635</v>
      </c>
      <c r="AC2441" s="4">
        <f t="shared" ca="1" si="436"/>
        <v>0.435426862287697</v>
      </c>
      <c r="AD2441" s="4">
        <f t="shared" ca="1" si="433"/>
        <v>1.1349119718406058</v>
      </c>
      <c r="AF2441" s="4">
        <f t="shared" ca="1" si="437"/>
        <v>0.6124165916885661</v>
      </c>
      <c r="AG2441" s="4">
        <f t="shared" ca="1" si="438"/>
        <v>-0.51142715014857476</v>
      </c>
      <c r="AH2441" s="2">
        <f t="shared" ca="1" si="434"/>
        <v>-148.316318021808</v>
      </c>
    </row>
    <row r="2442" spans="20:34" x14ac:dyDescent="0.25">
      <c r="T2442" s="3"/>
      <c r="X2442" s="4">
        <f t="shared" ca="1" si="435"/>
        <v>0.44495708098593062</v>
      </c>
      <c r="Y2442" s="4">
        <f t="shared" ca="1" si="435"/>
        <v>0.83134322696318674</v>
      </c>
      <c r="Z2442" s="4">
        <f t="shared" ca="1" si="430"/>
        <v>0.93025490539942113</v>
      </c>
      <c r="AA2442" s="4">
        <f t="shared" ca="1" si="431"/>
        <v>0.61111671162113812</v>
      </c>
      <c r="AB2442" s="4">
        <f t="shared" ca="1" si="432"/>
        <v>1.3291122482207196</v>
      </c>
      <c r="AC2442" s="4">
        <f t="shared" ca="1" si="436"/>
        <v>7.5810463022322416E-2</v>
      </c>
      <c r="AD2442" s="4">
        <f t="shared" ca="1" si="433"/>
        <v>1.9030063650839109</v>
      </c>
      <c r="AF2442" s="4">
        <f t="shared" ca="1" si="437"/>
        <v>1.1629589920241747</v>
      </c>
      <c r="AG2442" s="4">
        <f t="shared" ca="1" si="438"/>
        <v>2.5293090682750163</v>
      </c>
      <c r="AH2442" s="2">
        <f t="shared" ca="1" si="434"/>
        <v>70.040465128369306</v>
      </c>
    </row>
    <row r="2443" spans="20:34" x14ac:dyDescent="0.25">
      <c r="T2443" s="3"/>
      <c r="X2443" s="4">
        <f t="shared" ca="1" si="435"/>
        <v>-0.75851564198101573</v>
      </c>
      <c r="Y2443" s="4">
        <f t="shared" ca="1" si="435"/>
        <v>-0.36930563082765633</v>
      </c>
      <c r="Z2443" s="4">
        <f t="shared" ca="1" si="430"/>
        <v>-0.75515368534786942</v>
      </c>
      <c r="AA2443" s="4">
        <f t="shared" ca="1" si="431"/>
        <v>-0.96518221836864004</v>
      </c>
      <c r="AB2443" s="4">
        <f t="shared" ca="1" si="432"/>
        <v>-0.95974047202981705</v>
      </c>
      <c r="AC2443" s="4">
        <f t="shared" ca="1" si="436"/>
        <v>0.33815342500696255</v>
      </c>
      <c r="AD2443" s="4">
        <f t="shared" ca="1" si="433"/>
        <v>1.2440410305845977</v>
      </c>
      <c r="AF2443" s="4">
        <f t="shared" ca="1" si="437"/>
        <v>-1.2007262816412512</v>
      </c>
      <c r="AG2443" s="4">
        <f t="shared" ca="1" si="438"/>
        <v>-1.1939565259177218</v>
      </c>
      <c r="AH2443" s="2">
        <f t="shared" ca="1" si="434"/>
        <v>76.772667923281915</v>
      </c>
    </row>
    <row r="2444" spans="20:34" x14ac:dyDescent="0.25">
      <c r="T2444" s="3"/>
      <c r="X2444" s="4">
        <f t="shared" ca="1" si="435"/>
        <v>-0.59574442918620374</v>
      </c>
      <c r="Y2444" s="4">
        <f t="shared" ca="1" si="435"/>
        <v>0.4675881154346993</v>
      </c>
      <c r="Z2444" s="4">
        <f t="shared" ca="1" si="430"/>
        <v>7.4742710620019359E-3</v>
      </c>
      <c r="AA2444" s="4">
        <f t="shared" ca="1" si="431"/>
        <v>-0.75198578801743254</v>
      </c>
      <c r="AB2444" s="4">
        <f t="shared" ca="1" si="432"/>
        <v>7.5938995934617698E-2</v>
      </c>
      <c r="AC2444" s="4">
        <f t="shared" ca="1" si="436"/>
        <v>2.2586799900045529E-2</v>
      </c>
      <c r="AD2444" s="4">
        <f t="shared" ca="1" si="433"/>
        <v>2.5372046428236259</v>
      </c>
      <c r="AF2444" s="4">
        <f t="shared" ca="1" si="437"/>
        <v>-1.9079418326952129</v>
      </c>
      <c r="AG2444" s="4">
        <f t="shared" ca="1" si="438"/>
        <v>0.19267277305667649</v>
      </c>
      <c r="AH2444" s="2">
        <f t="shared" ca="1" si="434"/>
        <v>334.52266492211311</v>
      </c>
    </row>
    <row r="2445" spans="20:34" x14ac:dyDescent="0.25">
      <c r="T2445" s="3"/>
      <c r="X2445" s="4">
        <f t="shared" ca="1" si="435"/>
        <v>-0.36342553057746874</v>
      </c>
      <c r="Y2445" s="4">
        <f t="shared" ca="1" si="435"/>
        <v>0.44802222388828317</v>
      </c>
      <c r="Z2445" s="4">
        <f t="shared" ca="1" si="430"/>
        <v>0.1335913290467633</v>
      </c>
      <c r="AA2445" s="4">
        <f t="shared" ca="1" si="431"/>
        <v>-0.44769635602221258</v>
      </c>
      <c r="AB2445" s="4">
        <f t="shared" ca="1" si="432"/>
        <v>0.24721103811070849</v>
      </c>
      <c r="AC2445" s="4">
        <f t="shared" ca="1" si="436"/>
        <v>0.19360331572050216</v>
      </c>
      <c r="AD2445" s="4">
        <f t="shared" ca="1" si="433"/>
        <v>1.4812970301885569</v>
      </c>
      <c r="AF2445" s="4">
        <f t="shared" ca="1" si="437"/>
        <v>-0.66317128260194236</v>
      </c>
      <c r="AG2445" s="4">
        <f t="shared" ca="1" si="438"/>
        <v>0.36619297658322264</v>
      </c>
      <c r="AH2445" s="2">
        <f t="shared" ca="1" si="434"/>
        <v>144.03385913085731</v>
      </c>
    </row>
    <row r="2446" spans="20:34" x14ac:dyDescent="0.25">
      <c r="T2446" s="3"/>
      <c r="X2446" s="4">
        <f t="shared" ca="1" si="435"/>
        <v>-0.11976397115418909</v>
      </c>
      <c r="Y2446" s="4">
        <f t="shared" ca="1" si="435"/>
        <v>-1.3056636919953293</v>
      </c>
      <c r="Z2446" s="4">
        <f t="shared" ca="1" si="430"/>
        <v>-1.1079999770358289</v>
      </c>
      <c r="AA2446" s="4">
        <f t="shared" ca="1" si="431"/>
        <v>-0.12855039777260016</v>
      </c>
      <c r="AB2446" s="4">
        <f t="shared" ca="1" si="432"/>
        <v>-1.4389199416219436</v>
      </c>
      <c r="AC2446" s="4">
        <f t="shared" ca="1" si="436"/>
        <v>4.473121352843612E-2</v>
      </c>
      <c r="AD2446" s="4">
        <f t="shared" ca="1" si="433"/>
        <v>2.1642442777493058</v>
      </c>
      <c r="AF2446" s="4">
        <f t="shared" ca="1" si="437"/>
        <v>-0.278214462781747</v>
      </c>
      <c r="AG2446" s="4">
        <f t="shared" ca="1" si="438"/>
        <v>-3.1141742497946567</v>
      </c>
      <c r="AH2446" s="2">
        <f t="shared" ca="1" si="434"/>
        <v>-266.63303266476078</v>
      </c>
    </row>
    <row r="2447" spans="20:34" x14ac:dyDescent="0.25">
      <c r="T2447" s="3"/>
      <c r="X2447" s="4">
        <f t="shared" ca="1" si="435"/>
        <v>4.3807899257361373E-2</v>
      </c>
      <c r="Y2447" s="4">
        <f t="shared" ca="1" si="435"/>
        <v>-9.5370409144299589E-3</v>
      </c>
      <c r="Z2447" s="4">
        <f t="shared" ca="1" si="430"/>
        <v>1.91463366055343E-2</v>
      </c>
      <c r="AA2447" s="4">
        <f t="shared" ca="1" si="431"/>
        <v>8.5694727509923782E-2</v>
      </c>
      <c r="AB2447" s="4">
        <f t="shared" ca="1" si="432"/>
        <v>9.1790130856394259E-2</v>
      </c>
      <c r="AC2447" s="4">
        <f t="shared" ca="1" si="436"/>
        <v>0.22578280543398654</v>
      </c>
      <c r="AD2447" s="4">
        <f t="shared" ca="1" si="433"/>
        <v>1.4155668756067092</v>
      </c>
      <c r="AF2447" s="4">
        <f t="shared" ca="1" si="437"/>
        <v>0.12130661767719113</v>
      </c>
      <c r="AG2447" s="4">
        <f t="shared" ca="1" si="438"/>
        <v>0.12993506874791702</v>
      </c>
      <c r="AH2447" s="2">
        <f t="shared" ca="1" si="434"/>
        <v>-6.4079060979120186</v>
      </c>
    </row>
    <row r="2448" spans="20:34" x14ac:dyDescent="0.25">
      <c r="T2448" s="3"/>
      <c r="X2448" s="4">
        <f t="shared" ca="1" si="435"/>
        <v>0.33675944576515177</v>
      </c>
      <c r="Y2448" s="4">
        <f t="shared" ca="1" si="435"/>
        <v>-0.51677186549948761</v>
      </c>
      <c r="Z2448" s="4">
        <f t="shared" ca="1" si="430"/>
        <v>-0.20434486152829065</v>
      </c>
      <c r="AA2448" s="4">
        <f t="shared" ca="1" si="431"/>
        <v>0.46940031591798242</v>
      </c>
      <c r="AB2448" s="4">
        <f t="shared" ca="1" si="432"/>
        <v>-0.21171991389414704</v>
      </c>
      <c r="AC2448" s="4">
        <f t="shared" ca="1" si="436"/>
        <v>0.16988899630456156</v>
      </c>
      <c r="AD2448" s="4">
        <f t="shared" ca="1" si="433"/>
        <v>1.53766734976252</v>
      </c>
      <c r="AF2448" s="4">
        <f t="shared" ca="1" si="437"/>
        <v>0.72178153975529369</v>
      </c>
      <c r="AG2448" s="4">
        <f t="shared" ca="1" si="438"/>
        <v>-0.32555479888956201</v>
      </c>
      <c r="AH2448" s="2">
        <f t="shared" ca="1" si="434"/>
        <v>-146.87969873959946</v>
      </c>
    </row>
    <row r="2449" spans="20:34" x14ac:dyDescent="0.25">
      <c r="T2449" s="3"/>
      <c r="X2449" s="4">
        <f t="shared" ca="1" si="435"/>
        <v>-0.37384041235120902</v>
      </c>
      <c r="Y2449" s="4">
        <f t="shared" ca="1" si="435"/>
        <v>0.60716037052173444</v>
      </c>
      <c r="Z2449" s="4">
        <f t="shared" ca="1" si="430"/>
        <v>0.25338972348737687</v>
      </c>
      <c r="AA2449" s="4">
        <f t="shared" ca="1" si="431"/>
        <v>-0.4613376847225788</v>
      </c>
      <c r="AB2449" s="4">
        <f t="shared" ca="1" si="432"/>
        <v>0.40990208080645485</v>
      </c>
      <c r="AC2449" s="4">
        <f t="shared" ca="1" si="436"/>
        <v>0.11943607880363627</v>
      </c>
      <c r="AD2449" s="4">
        <f t="shared" ca="1" si="433"/>
        <v>1.6930087531275537</v>
      </c>
      <c r="AF2449" s="4">
        <f t="shared" ca="1" si="437"/>
        <v>-0.78104873838292566</v>
      </c>
      <c r="AG2449" s="4">
        <f t="shared" ca="1" si="438"/>
        <v>0.69396781073052594</v>
      </c>
      <c r="AH2449" s="2">
        <f t="shared" ca="1" si="434"/>
        <v>196.14395866078121</v>
      </c>
    </row>
    <row r="2450" spans="20:34" x14ac:dyDescent="0.25">
      <c r="T2450" s="3"/>
      <c r="X2450" s="4">
        <f t="shared" ca="1" si="435"/>
        <v>0.14809740518179168</v>
      </c>
      <c r="Y2450" s="4">
        <f t="shared" ca="1" si="435"/>
        <v>0.47928380545395644</v>
      </c>
      <c r="Z2450" s="4">
        <f t="shared" ca="1" si="430"/>
        <v>0.47020792991680199</v>
      </c>
      <c r="AA2450" s="4">
        <f t="shared" ca="1" si="431"/>
        <v>0.22229228677372204</v>
      </c>
      <c r="AB2450" s="4">
        <f t="shared" ca="1" si="432"/>
        <v>0.70434993416989</v>
      </c>
      <c r="AC2450" s="4">
        <f t="shared" ca="1" si="436"/>
        <v>0.44559881392429401</v>
      </c>
      <c r="AD2450" s="4">
        <f t="shared" ca="1" si="433"/>
        <v>1.124746178675369</v>
      </c>
      <c r="AF2450" s="4">
        <f t="shared" ca="1" si="437"/>
        <v>0.25002240009775312</v>
      </c>
      <c r="AG2450" s="4">
        <f t="shared" ca="1" si="438"/>
        <v>0.79221489690783142</v>
      </c>
      <c r="AH2450" s="2">
        <f t="shared" ca="1" si="434"/>
        <v>39.31669705368904</v>
      </c>
    </row>
    <row r="2451" spans="20:34" x14ac:dyDescent="0.25">
      <c r="T2451" s="3"/>
      <c r="X2451" s="4">
        <f t="shared" ca="1" si="435"/>
        <v>0.3883710875738961</v>
      </c>
      <c r="Y2451" s="4">
        <f t="shared" ca="1" si="435"/>
        <v>-0.19012332798453338</v>
      </c>
      <c r="Z2451" s="4">
        <f t="shared" ca="1" si="430"/>
        <v>8.60504355561377E-2</v>
      </c>
      <c r="AA2451" s="4">
        <f t="shared" ca="1" si="431"/>
        <v>0.53700083083249772</v>
      </c>
      <c r="AB2451" s="4">
        <f t="shared" ca="1" si="432"/>
        <v>0.18264859076913387</v>
      </c>
      <c r="AC2451" s="4">
        <f t="shared" ca="1" si="436"/>
        <v>0.98914590272931346</v>
      </c>
      <c r="AD2451" s="4">
        <f t="shared" ca="1" si="433"/>
        <v>0.57754820161085862</v>
      </c>
      <c r="AF2451" s="4">
        <f t="shared" ca="1" si="437"/>
        <v>0.31014386411084599</v>
      </c>
      <c r="AG2451" s="4">
        <f t="shared" ca="1" si="438"/>
        <v>0.10548836512547094</v>
      </c>
      <c r="AH2451" s="2">
        <f t="shared" ca="1" si="434"/>
        <v>-38.903575032074059</v>
      </c>
    </row>
    <row r="2452" spans="20:34" x14ac:dyDescent="0.25">
      <c r="T2452" s="3"/>
      <c r="X2452" s="4">
        <f t="shared" ca="1" si="435"/>
        <v>0.75378575009622539</v>
      </c>
      <c r="Y2452" s="4">
        <f t="shared" ca="1" si="435"/>
        <v>-0.67429543679591863</v>
      </c>
      <c r="Z2452" s="4">
        <f t="shared" ca="1" si="430"/>
        <v>-7.4983999539951662E-2</v>
      </c>
      <c r="AA2452" s="4">
        <f t="shared" ca="1" si="431"/>
        <v>1.0156180280021121</v>
      </c>
      <c r="AB2452" s="4">
        <f t="shared" ca="1" si="432"/>
        <v>-3.6042655286676675E-2</v>
      </c>
      <c r="AC2452" s="4">
        <f t="shared" ca="1" si="436"/>
        <v>0.81381779448781322</v>
      </c>
      <c r="AD2452" s="4">
        <f t="shared" ca="1" si="433"/>
        <v>0.81572322832412369</v>
      </c>
      <c r="AF2452" s="4">
        <f t="shared" ca="1" si="437"/>
        <v>0.82846321654606314</v>
      </c>
      <c r="AG2452" s="4">
        <f t="shared" ca="1" si="438"/>
        <v>-2.9400831127821443E-2</v>
      </c>
      <c r="AH2452" s="2">
        <f t="shared" ca="1" si="434"/>
        <v>-133.93525272227089</v>
      </c>
    </row>
    <row r="2453" spans="20:34" x14ac:dyDescent="0.25">
      <c r="T2453" s="3"/>
      <c r="X2453" s="4">
        <f t="shared" ca="1" si="435"/>
        <v>0.41173726979261199</v>
      </c>
      <c r="Y2453" s="4">
        <f t="shared" ca="1" si="435"/>
        <v>-0.30640056396275961</v>
      </c>
      <c r="Z2453" s="4">
        <f t="shared" ca="1" si="430"/>
        <v>8.1229446351817058E-3</v>
      </c>
      <c r="AA2453" s="4">
        <f t="shared" ca="1" si="431"/>
        <v>0.56760566908633459</v>
      </c>
      <c r="AB2453" s="4">
        <f t="shared" ca="1" si="432"/>
        <v>7.6819920762388291E-2</v>
      </c>
      <c r="AC2453" s="4">
        <f t="shared" ca="1" si="436"/>
        <v>0.48983746535746342</v>
      </c>
      <c r="AD2453" s="4">
        <f t="shared" ca="1" si="433"/>
        <v>1.0825274772613425</v>
      </c>
      <c r="AF2453" s="4">
        <f t="shared" ca="1" si="437"/>
        <v>0.61444873303526615</v>
      </c>
      <c r="AG2453" s="4">
        <f t="shared" ca="1" si="438"/>
        <v>8.3159675026324417E-2</v>
      </c>
      <c r="AH2453" s="2">
        <f t="shared" ca="1" si="434"/>
        <v>-89.176873829275337</v>
      </c>
    </row>
    <row r="2454" spans="20:34" x14ac:dyDescent="0.25">
      <c r="T2454" s="3"/>
      <c r="X2454" s="4">
        <f t="shared" ca="1" si="435"/>
        <v>0.6004960982108194</v>
      </c>
      <c r="Y2454" s="4">
        <f t="shared" ca="1" si="435"/>
        <v>0.37081943947674845</v>
      </c>
      <c r="Z2454" s="4">
        <f t="shared" ca="1" si="430"/>
        <v>0.66002142979103184</v>
      </c>
      <c r="AA2454" s="4">
        <f t="shared" ca="1" si="431"/>
        <v>0.81484047016118744</v>
      </c>
      <c r="AB2454" s="4">
        <f t="shared" ca="1" si="432"/>
        <v>0.96212430883044253</v>
      </c>
      <c r="AC2454" s="4">
        <f t="shared" ca="1" si="436"/>
        <v>0.87722412141194317</v>
      </c>
      <c r="AD2454" s="4">
        <f t="shared" ca="1" si="433"/>
        <v>0.75795993105328108</v>
      </c>
      <c r="AF2454" s="4">
        <f t="shared" ca="1" si="437"/>
        <v>0.61761642658279681</v>
      </c>
      <c r="AG2454" s="4">
        <f t="shared" ca="1" si="438"/>
        <v>0.72925167478580788</v>
      </c>
      <c r="AH2454" s="2">
        <f t="shared" ca="1" si="434"/>
        <v>-25.065259086432434</v>
      </c>
    </row>
    <row r="2455" spans="20:34" x14ac:dyDescent="0.25">
      <c r="T2455" s="3"/>
      <c r="X2455" s="4">
        <f t="shared" ca="1" si="435"/>
        <v>1.0004307395764303</v>
      </c>
      <c r="Y2455" s="4">
        <f t="shared" ca="1" si="435"/>
        <v>1.4535583487622368</v>
      </c>
      <c r="Z2455" s="4">
        <f t="shared" ca="1" si="430"/>
        <v>1.7621090024366413</v>
      </c>
      <c r="AA2455" s="4">
        <f t="shared" ca="1" si="431"/>
        <v>1.3386716590362282</v>
      </c>
      <c r="AB2455" s="4">
        <f t="shared" ca="1" si="432"/>
        <v>2.4588036021795761</v>
      </c>
      <c r="AC2455" s="4">
        <f t="shared" ca="1" si="436"/>
        <v>0.7819212981371656</v>
      </c>
      <c r="AD2455" s="4">
        <f t="shared" ca="1" si="433"/>
        <v>0.84235051062640753</v>
      </c>
      <c r="AF2455" s="4">
        <f t="shared" ca="1" si="437"/>
        <v>1.1276307555502669</v>
      </c>
      <c r="AG2455" s="4">
        <f t="shared" ca="1" si="438"/>
        <v>2.0711744698260159</v>
      </c>
      <c r="AH2455" s="2">
        <f t="shared" ca="1" si="434"/>
        <v>29.681146904822981</v>
      </c>
    </row>
    <row r="2456" spans="20:34" x14ac:dyDescent="0.25">
      <c r="T2456" s="3"/>
      <c r="X2456" s="4">
        <f t="shared" ca="1" si="435"/>
        <v>-0.47944380213116905</v>
      </c>
      <c r="Y2456" s="4">
        <f t="shared" ca="1" si="435"/>
        <v>-0.39117379451024303</v>
      </c>
      <c r="Z2456" s="4">
        <f t="shared" ca="1" si="430"/>
        <v>-0.60235998398553448</v>
      </c>
      <c r="AA2456" s="4">
        <f t="shared" ca="1" si="431"/>
        <v>-0.59965615853315335</v>
      </c>
      <c r="AB2456" s="4">
        <f t="shared" ca="1" si="432"/>
        <v>-0.75224047415377349</v>
      </c>
      <c r="AC2456" s="4">
        <f t="shared" ca="1" si="436"/>
        <v>4.5139641834436417E-2</v>
      </c>
      <c r="AD2456" s="4">
        <f t="shared" ca="1" si="433"/>
        <v>2.1595614143930528</v>
      </c>
      <c r="AF2456" s="4">
        <f t="shared" ca="1" si="437"/>
        <v>-1.2949943018713614</v>
      </c>
      <c r="AG2456" s="4">
        <f t="shared" ca="1" si="438"/>
        <v>-1.6245095023272238</v>
      </c>
      <c r="AH2456" s="2">
        <f t="shared" ca="1" si="434"/>
        <v>49.438191176644523</v>
      </c>
    </row>
    <row r="2457" spans="20:34" x14ac:dyDescent="0.25">
      <c r="T2457" s="3"/>
      <c r="X2457" s="4">
        <f t="shared" ca="1" si="435"/>
        <v>1.142012084671967</v>
      </c>
      <c r="Y2457" s="4">
        <f t="shared" ca="1" si="435"/>
        <v>-1.3236288639366294</v>
      </c>
      <c r="Z2457" s="4">
        <f t="shared" ca="1" si="430"/>
        <v>-0.3530339892588249</v>
      </c>
      <c r="AA2457" s="4">
        <f t="shared" ca="1" si="431"/>
        <v>1.5241137704539356</v>
      </c>
      <c r="AB2457" s="4">
        <f t="shared" ca="1" si="432"/>
        <v>-0.41364573552937178</v>
      </c>
      <c r="AC2457" s="4">
        <f t="shared" ca="1" si="436"/>
        <v>0.61138494391679832</v>
      </c>
      <c r="AD2457" s="4">
        <f t="shared" ca="1" si="433"/>
        <v>0.97826046241619835</v>
      </c>
      <c r="AF2457" s="4">
        <f t="shared" ca="1" si="437"/>
        <v>1.4909802418591627</v>
      </c>
      <c r="AG2457" s="4">
        <f t="shared" ca="1" si="438"/>
        <v>-0.40465326851545175</v>
      </c>
      <c r="AH2457" s="2">
        <f t="shared" ca="1" si="434"/>
        <v>-273.69563928736716</v>
      </c>
    </row>
    <row r="2458" spans="20:34" x14ac:dyDescent="0.25">
      <c r="T2458" s="3"/>
      <c r="X2458" s="4">
        <f t="shared" ca="1" si="435"/>
        <v>-0.90828564412099932</v>
      </c>
      <c r="Y2458" s="4">
        <f t="shared" ca="1" si="435"/>
        <v>0.82983598551888738</v>
      </c>
      <c r="Z2458" s="4">
        <f t="shared" ca="1" si="430"/>
        <v>0.1040931685576999</v>
      </c>
      <c r="AA2458" s="4">
        <f t="shared" ca="1" si="431"/>
        <v>-1.1613497671734059</v>
      </c>
      <c r="AB2458" s="4">
        <f t="shared" ca="1" si="432"/>
        <v>0.20715134857996781</v>
      </c>
      <c r="AC2458" s="4">
        <f t="shared" ca="1" si="436"/>
        <v>0.93856251134406243</v>
      </c>
      <c r="AD2458" s="4">
        <f t="shared" ca="1" si="433"/>
        <v>0.68733488627282768</v>
      </c>
      <c r="AF2458" s="4">
        <f t="shared" ca="1" si="437"/>
        <v>-0.79823621014310786</v>
      </c>
      <c r="AG2458" s="4">
        <f t="shared" ca="1" si="438"/>
        <v>0.14238234861747506</v>
      </c>
      <c r="AH2458" s="2">
        <f t="shared" ca="1" si="434"/>
        <v>143.81033560698324</v>
      </c>
    </row>
    <row r="2459" spans="20:34" x14ac:dyDescent="0.25">
      <c r="T2459" s="3"/>
      <c r="X2459" s="4">
        <f t="shared" ca="1" si="435"/>
        <v>-0.30242559116906331</v>
      </c>
      <c r="Y2459" s="4">
        <f t="shared" ca="1" si="435"/>
        <v>-0.74521926076873202</v>
      </c>
      <c r="Z2459" s="4">
        <f t="shared" ca="1" si="430"/>
        <v>-0.77509474842360149</v>
      </c>
      <c r="AA2459" s="4">
        <f t="shared" ca="1" si="431"/>
        <v>-0.3677991241332671</v>
      </c>
      <c r="AB2459" s="4">
        <f t="shared" ca="1" si="432"/>
        <v>-0.98682123850754078</v>
      </c>
      <c r="AC2459" s="4">
        <f t="shared" ca="1" si="436"/>
        <v>0.18773667283757312</v>
      </c>
      <c r="AD2459" s="4">
        <f t="shared" ca="1" si="433"/>
        <v>1.4945236454917485</v>
      </c>
      <c r="AF2459" s="4">
        <f t="shared" ca="1" si="437"/>
        <v>-0.54968448780832246</v>
      </c>
      <c r="AG2459" s="4">
        <f t="shared" ca="1" si="438"/>
        <v>-1.4748276748229721</v>
      </c>
      <c r="AH2459" s="2">
        <f t="shared" ca="1" si="434"/>
        <v>-58.612117825414316</v>
      </c>
    </row>
    <row r="2460" spans="20:34" x14ac:dyDescent="0.25">
      <c r="T2460" s="3"/>
      <c r="X2460" s="4">
        <f t="shared" ca="1" si="435"/>
        <v>-9.9258544501476545E-2</v>
      </c>
      <c r="Y2460" s="4">
        <f t="shared" ca="1" si="435"/>
        <v>-0.17415432592370617</v>
      </c>
      <c r="Z2460" s="4">
        <f t="shared" ca="1" si="430"/>
        <v>-0.19856096759372591</v>
      </c>
      <c r="AA2460" s="4">
        <f t="shared" ca="1" si="431"/>
        <v>-0.1016925542379591</v>
      </c>
      <c r="AB2460" s="4">
        <f t="shared" ca="1" si="432"/>
        <v>-0.20386515307327138</v>
      </c>
      <c r="AC2460" s="4">
        <f t="shared" ca="1" si="436"/>
        <v>0.92507252362329073</v>
      </c>
      <c r="AD2460" s="4">
        <f t="shared" ca="1" si="433"/>
        <v>0.70519584269760149</v>
      </c>
      <c r="AF2460" s="4">
        <f t="shared" ca="1" si="437"/>
        <v>-7.1713166481909119E-2</v>
      </c>
      <c r="AG2460" s="4">
        <f t="shared" ca="1" si="438"/>
        <v>-0.14376485841818112</v>
      </c>
      <c r="AH2460" s="2">
        <f t="shared" ca="1" si="434"/>
        <v>-2.8711222273232124</v>
      </c>
    </row>
    <row r="2461" spans="20:34" x14ac:dyDescent="0.25">
      <c r="T2461" s="3"/>
      <c r="X2461" s="4">
        <f t="shared" ca="1" si="435"/>
        <v>-1.0998095967151043</v>
      </c>
      <c r="Y2461" s="4">
        <f t="shared" ca="1" si="435"/>
        <v>1.2027863381045632E-2</v>
      </c>
      <c r="Z2461" s="4">
        <f t="shared" ca="1" si="430"/>
        <v>-0.66093407764074397</v>
      </c>
      <c r="AA2461" s="4">
        <f t="shared" ca="1" si="431"/>
        <v>-1.4122063057389187</v>
      </c>
      <c r="AB2461" s="4">
        <f t="shared" ca="1" si="432"/>
        <v>-0.83178645151199493</v>
      </c>
      <c r="AC2461" s="4">
        <f t="shared" ca="1" si="436"/>
        <v>0.75223738444195321</v>
      </c>
      <c r="AD2461" s="4">
        <f t="shared" ca="1" si="433"/>
        <v>0.86637347301372025</v>
      </c>
      <c r="AF2461" s="4">
        <f t="shared" ca="1" si="437"/>
        <v>-1.2234980817149026</v>
      </c>
      <c r="AG2461" s="4">
        <f t="shared" ca="1" si="438"/>
        <v>-0.72063771680220545</v>
      </c>
      <c r="AH2461" s="2">
        <f t="shared" ca="1" si="434"/>
        <v>127.89784787186409</v>
      </c>
    </row>
    <row r="2462" spans="20:34" x14ac:dyDescent="0.25">
      <c r="T2462" s="3"/>
      <c r="X2462" s="4">
        <f t="shared" ca="1" si="435"/>
        <v>-0.44026556822570118</v>
      </c>
      <c r="Y2462" s="4">
        <f t="shared" ca="1" si="435"/>
        <v>-1.6242207196424276</v>
      </c>
      <c r="Z2462" s="4">
        <f t="shared" ca="1" si="430"/>
        <v>-1.5559025149882275</v>
      </c>
      <c r="AA2462" s="4">
        <f t="shared" ca="1" si="431"/>
        <v>-0.54834082167048781</v>
      </c>
      <c r="AB2462" s="4">
        <f t="shared" ca="1" si="432"/>
        <v>-2.0471896205755278</v>
      </c>
      <c r="AC2462" s="4">
        <f t="shared" ca="1" si="436"/>
        <v>0.49438158443022839</v>
      </c>
      <c r="AD2462" s="4">
        <f t="shared" ca="1" si="433"/>
        <v>1.078353596567587</v>
      </c>
      <c r="AF2462" s="4">
        <f t="shared" ca="1" si="437"/>
        <v>-0.59130529719319636</v>
      </c>
      <c r="AG2462" s="4">
        <f t="shared" ca="1" si="438"/>
        <v>-2.207594290203454</v>
      </c>
      <c r="AH2462" s="2">
        <f t="shared" ca="1" si="434"/>
        <v>-125.09568501338981</v>
      </c>
    </row>
    <row r="2463" spans="20:34" x14ac:dyDescent="0.25">
      <c r="T2463" s="3"/>
      <c r="X2463" s="4">
        <f t="shared" ca="1" si="435"/>
        <v>1.2401857137364476</v>
      </c>
      <c r="Y2463" s="4">
        <f t="shared" ca="1" si="435"/>
        <v>-2.4298333753880962E-4</v>
      </c>
      <c r="Z2463" s="4">
        <f t="shared" ca="1" si="430"/>
        <v>0.75585227098292074</v>
      </c>
      <c r="AA2463" s="4">
        <f t="shared" ca="1" si="431"/>
        <v>1.6527008032086483</v>
      </c>
      <c r="AB2463" s="4">
        <f t="shared" ca="1" si="432"/>
        <v>1.0922664492883229</v>
      </c>
      <c r="AC2463" s="4">
        <f t="shared" ca="1" si="436"/>
        <v>0.71983206408621636</v>
      </c>
      <c r="AD2463" s="4">
        <f t="shared" ca="1" si="433"/>
        <v>0.89212932330157024</v>
      </c>
      <c r="AF2463" s="4">
        <f t="shared" ca="1" si="437"/>
        <v>1.474422849186493</v>
      </c>
      <c r="AG2463" s="4">
        <f t="shared" ca="1" si="438"/>
        <v>0.97444292826860046</v>
      </c>
      <c r="AH2463" s="2">
        <f t="shared" ca="1" si="434"/>
        <v>-133.2580586359245</v>
      </c>
    </row>
    <row r="2464" spans="20:34" x14ac:dyDescent="0.25">
      <c r="T2464" s="3"/>
      <c r="X2464" s="4">
        <f t="shared" ca="1" si="435"/>
        <v>-1.4560969207915446</v>
      </c>
      <c r="Y2464" s="4">
        <f t="shared" ca="1" si="435"/>
        <v>-1.1477012190354043</v>
      </c>
      <c r="Z2464" s="4">
        <f t="shared" ca="1" si="430"/>
        <v>-1.7974427675920412</v>
      </c>
      <c r="AA2464" s="4">
        <f t="shared" ca="1" si="431"/>
        <v>-1.8788685881428375</v>
      </c>
      <c r="AB2464" s="4">
        <f t="shared" ca="1" si="432"/>
        <v>-2.3752110079455266</v>
      </c>
      <c r="AC2464" s="4">
        <f t="shared" ca="1" si="436"/>
        <v>0.11689442868658795</v>
      </c>
      <c r="AD2464" s="4">
        <f t="shared" ca="1" si="433"/>
        <v>1.7026799532312253</v>
      </c>
      <c r="AF2464" s="4">
        <f t="shared" ca="1" si="437"/>
        <v>-3.1991118797866651</v>
      </c>
      <c r="AG2464" s="4">
        <f t="shared" ca="1" si="438"/>
        <v>-4.0442241679229811</v>
      </c>
      <c r="AH2464" s="2">
        <f t="shared" ca="1" si="434"/>
        <v>135.13927686974193</v>
      </c>
    </row>
    <row r="2465" spans="20:34" x14ac:dyDescent="0.25">
      <c r="T2465" s="3"/>
      <c r="X2465" s="4">
        <f t="shared" ca="1" si="435"/>
        <v>1.8698321428146765</v>
      </c>
      <c r="Y2465" s="4">
        <f t="shared" ca="1" si="435"/>
        <v>1.4141418436898323</v>
      </c>
      <c r="Z2465" s="4">
        <f t="shared" ca="1" si="430"/>
        <v>2.2608703468217635</v>
      </c>
      <c r="AA2465" s="4">
        <f t="shared" ca="1" si="431"/>
        <v>2.47740665111606</v>
      </c>
      <c r="AB2465" s="4">
        <f t="shared" ca="1" si="432"/>
        <v>3.1361415878282273</v>
      </c>
      <c r="AC2465" s="4">
        <f t="shared" ca="1" si="436"/>
        <v>0.69286321356782121</v>
      </c>
      <c r="AD2465" s="4">
        <f t="shared" ca="1" si="433"/>
        <v>0.91340342240280725</v>
      </c>
      <c r="AF2465" s="4">
        <f t="shared" ca="1" si="437"/>
        <v>2.2628717138128867</v>
      </c>
      <c r="AG2465" s="4">
        <f t="shared" ca="1" si="438"/>
        <v>2.8645624594620771</v>
      </c>
      <c r="AH2465" s="2">
        <f t="shared" ca="1" si="434"/>
        <v>-63.098526063551617</v>
      </c>
    </row>
    <row r="2466" spans="20:34" x14ac:dyDescent="0.25">
      <c r="T2466" s="3"/>
      <c r="X2466" s="4">
        <f t="shared" ca="1" si="435"/>
        <v>0.45029204023542696</v>
      </c>
      <c r="Y2466" s="4">
        <f t="shared" ca="1" si="435"/>
        <v>0.22171870887306686</v>
      </c>
      <c r="Z2466" s="4">
        <f t="shared" ca="1" si="430"/>
        <v>0.45026272555071856</v>
      </c>
      <c r="AA2466" s="4">
        <f t="shared" ca="1" si="431"/>
        <v>0.61810439850097709</v>
      </c>
      <c r="AB2466" s="4">
        <f t="shared" ca="1" si="432"/>
        <v>0.67726354365314201</v>
      </c>
      <c r="AC2466" s="4">
        <f t="shared" ca="1" si="436"/>
        <v>0.65682431770546867</v>
      </c>
      <c r="AD2466" s="4">
        <f t="shared" ca="1" si="433"/>
        <v>0.94187136329464638</v>
      </c>
      <c r="AF2466" s="4">
        <f t="shared" ca="1" si="437"/>
        <v>0.58217483247453272</v>
      </c>
      <c r="AG2466" s="4">
        <f t="shared" ca="1" si="438"/>
        <v>0.63789513717034807</v>
      </c>
      <c r="AH2466" s="2">
        <f t="shared" ca="1" si="434"/>
        <v>-28.630775665368219</v>
      </c>
    </row>
    <row r="2467" spans="20:34" x14ac:dyDescent="0.25">
      <c r="T2467" s="3"/>
      <c r="X2467" s="4">
        <f t="shared" ca="1" si="435"/>
        <v>-0.16356216643379148</v>
      </c>
      <c r="Y2467" s="4">
        <f t="shared" ca="1" si="435"/>
        <v>-0.80150801680993478</v>
      </c>
      <c r="Z2467" s="4">
        <f t="shared" ca="1" si="430"/>
        <v>-0.73506015407453984</v>
      </c>
      <c r="AA2467" s="4">
        <f t="shared" ca="1" si="431"/>
        <v>-0.18591692302671411</v>
      </c>
      <c r="AB2467" s="4">
        <f t="shared" ca="1" si="432"/>
        <v>-0.93245264760143454</v>
      </c>
      <c r="AC2467" s="4">
        <f t="shared" ca="1" si="436"/>
        <v>0.97945341339213299</v>
      </c>
      <c r="AD2467" s="4">
        <f t="shared" ca="1" si="433"/>
        <v>0.61075748836480059</v>
      </c>
      <c r="AF2467" s="4">
        <f t="shared" ca="1" si="437"/>
        <v>-0.11355015295230787</v>
      </c>
      <c r="AG2467" s="4">
        <f t="shared" ca="1" si="438"/>
        <v>-0.56950243706816062</v>
      </c>
      <c r="AH2467" s="2">
        <f t="shared" ca="1" si="434"/>
        <v>-38.720432767208877</v>
      </c>
    </row>
    <row r="2468" spans="20:34" x14ac:dyDescent="0.25">
      <c r="T2468" s="3"/>
      <c r="X2468" s="4">
        <f t="shared" ca="1" si="435"/>
        <v>0.93524163413385497</v>
      </c>
      <c r="Y2468" s="4">
        <f t="shared" ca="1" si="435"/>
        <v>1.2531449459849697</v>
      </c>
      <c r="Z2468" s="4">
        <f t="shared" ca="1" si="430"/>
        <v>1.5635021643990012</v>
      </c>
      <c r="AA2468" s="4">
        <f t="shared" ca="1" si="431"/>
        <v>1.2532874910404701</v>
      </c>
      <c r="AB2468" s="4">
        <f t="shared" ca="1" si="432"/>
        <v>2.1890875202761046</v>
      </c>
      <c r="AC2468" s="4">
        <f t="shared" ca="1" si="436"/>
        <v>8.4472134356923245E-2</v>
      </c>
      <c r="AD2468" s="4">
        <f t="shared" ca="1" si="433"/>
        <v>1.8518835895610963</v>
      </c>
      <c r="AF2468" s="4">
        <f t="shared" ca="1" si="437"/>
        <v>2.3209425376600463</v>
      </c>
      <c r="AG2468" s="4">
        <f t="shared" ca="1" si="438"/>
        <v>4.0539352549123118</v>
      </c>
      <c r="AH2468" s="2">
        <f t="shared" ca="1" si="434"/>
        <v>47.207750475052308</v>
      </c>
    </row>
    <row r="2469" spans="20:34" x14ac:dyDescent="0.25">
      <c r="T2469" s="3"/>
      <c r="X2469" s="4">
        <f t="shared" ca="1" si="435"/>
        <v>-1.5543528220313123</v>
      </c>
      <c r="Y2469" s="4">
        <f t="shared" ca="1" si="435"/>
        <v>1.0886225104648062</v>
      </c>
      <c r="Z2469" s="4">
        <f t="shared" ca="1" si="430"/>
        <v>-8.4625785118677577E-2</v>
      </c>
      <c r="AA2469" s="4">
        <f t="shared" ca="1" si="431"/>
        <v>-2.0075633803335542</v>
      </c>
      <c r="AB2469" s="4">
        <f t="shared" ca="1" si="432"/>
        <v>-4.9136588277818152E-2</v>
      </c>
      <c r="AC2469" s="4">
        <f t="shared" ca="1" si="436"/>
        <v>9.0004386016286908E-2</v>
      </c>
      <c r="AD2469" s="4">
        <f t="shared" ca="1" si="433"/>
        <v>1.8222555757781096</v>
      </c>
      <c r="AF2469" s="4">
        <f t="shared" ca="1" si="437"/>
        <v>-3.6582935635407687</v>
      </c>
      <c r="AG2469" s="4">
        <f t="shared" ca="1" si="438"/>
        <v>-8.9539421963967428E-2</v>
      </c>
      <c r="AH2469" s="2">
        <f t="shared" ca="1" si="434"/>
        <v>612.54811145247186</v>
      </c>
    </row>
    <row r="2470" spans="20:34" x14ac:dyDescent="0.25">
      <c r="T2470" s="3"/>
      <c r="X2470" s="4">
        <f t="shared" ca="1" si="435"/>
        <v>8.4281153704337364E-2</v>
      </c>
      <c r="Y2470" s="4">
        <f t="shared" ca="1" si="435"/>
        <v>1.8926915872660688</v>
      </c>
      <c r="Z2470" s="4">
        <f t="shared" ca="1" si="430"/>
        <v>1.5517011873070938</v>
      </c>
      <c r="AA2470" s="4">
        <f t="shared" ca="1" si="431"/>
        <v>0.13870627190179821</v>
      </c>
      <c r="AB2470" s="4">
        <f t="shared" ca="1" si="432"/>
        <v>2.1730613182816967</v>
      </c>
      <c r="AC2470" s="4">
        <f t="shared" ca="1" si="436"/>
        <v>0.12814658596078421</v>
      </c>
      <c r="AD2470" s="4">
        <f t="shared" ca="1" si="433"/>
        <v>1.6615232935849695</v>
      </c>
      <c r="AF2470" s="4">
        <f t="shared" ca="1" si="437"/>
        <v>0.23046370173116809</v>
      </c>
      <c r="AG2470" s="4">
        <f t="shared" ca="1" si="438"/>
        <v>3.6105919987135002</v>
      </c>
      <c r="AH2470" s="2">
        <f t="shared" ca="1" si="434"/>
        <v>324.2644476926971</v>
      </c>
    </row>
    <row r="2471" spans="20:34" x14ac:dyDescent="0.25">
      <c r="T2471" s="3"/>
      <c r="X2471" s="4">
        <f t="shared" ca="1" si="435"/>
        <v>-0.86049494844035934</v>
      </c>
      <c r="Y2471" s="4">
        <f t="shared" ca="1" si="435"/>
        <v>-0.93100190794085935</v>
      </c>
      <c r="Z2471" s="4">
        <f t="shared" ca="1" si="430"/>
        <v>-1.2625747018486009</v>
      </c>
      <c r="AA2471" s="4">
        <f t="shared" ca="1" si="431"/>
        <v>-1.0987538968830171</v>
      </c>
      <c r="AB2471" s="4">
        <f t="shared" ca="1" si="432"/>
        <v>-1.6488386410471205</v>
      </c>
      <c r="AC2471" s="4">
        <f t="shared" ca="1" si="436"/>
        <v>0.88782793309692787</v>
      </c>
      <c r="AD2471" s="4">
        <f t="shared" ca="1" si="433"/>
        <v>0.74724849269353677</v>
      </c>
      <c r="AF2471" s="4">
        <f t="shared" ca="1" si="437"/>
        <v>-0.82104219328698425</v>
      </c>
      <c r="AG2471" s="4">
        <f t="shared" ca="1" si="438"/>
        <v>-1.2320921892173204</v>
      </c>
      <c r="AH2471" s="2">
        <f t="shared" ca="1" si="434"/>
        <v>10.113648687965906</v>
      </c>
    </row>
    <row r="2472" spans="20:34" x14ac:dyDescent="0.25">
      <c r="T2472" s="3"/>
      <c r="X2472" s="4">
        <f t="shared" ca="1" si="435"/>
        <v>-5.8908948010647957E-2</v>
      </c>
      <c r="Y2472" s="4">
        <f t="shared" ca="1" si="435"/>
        <v>-0.64736118127723463</v>
      </c>
      <c r="Z2472" s="4">
        <f t="shared" ca="1" si="430"/>
        <v>-0.54907025084495709</v>
      </c>
      <c r="AA2472" s="4">
        <f t="shared" ca="1" si="431"/>
        <v>-4.8842976046265182E-2</v>
      </c>
      <c r="AB2472" s="4">
        <f t="shared" ca="1" si="432"/>
        <v>-0.67987087112110201</v>
      </c>
      <c r="AC2472" s="4">
        <f t="shared" ca="1" si="436"/>
        <v>0.39335892422161056</v>
      </c>
      <c r="AD2472" s="4">
        <f t="shared" ca="1" si="433"/>
        <v>1.1791673578842399</v>
      </c>
      <c r="AF2472" s="4">
        <f t="shared" ca="1" si="437"/>
        <v>-5.7594043015677734E-2</v>
      </c>
      <c r="AG2472" s="4">
        <f t="shared" ca="1" si="438"/>
        <v>-0.8016815388023264</v>
      </c>
      <c r="AH2472" s="2">
        <f t="shared" ca="1" si="434"/>
        <v>-70.930107831877194</v>
      </c>
    </row>
    <row r="2473" spans="20:34" x14ac:dyDescent="0.25">
      <c r="T2473" s="3"/>
      <c r="X2473" s="4">
        <f t="shared" ca="1" si="435"/>
        <v>0.61573985229257777</v>
      </c>
      <c r="Y2473" s="4">
        <f t="shared" ca="1" si="435"/>
        <v>-0.92556189898043828</v>
      </c>
      <c r="Z2473" s="4">
        <f t="shared" ca="1" si="430"/>
        <v>-0.35831677810175455</v>
      </c>
      <c r="AA2473" s="4">
        <f t="shared" ca="1" si="431"/>
        <v>0.8348066171203512</v>
      </c>
      <c r="AB2473" s="4">
        <f t="shared" ca="1" si="432"/>
        <v>-0.42081997546147476</v>
      </c>
      <c r="AC2473" s="4">
        <f t="shared" ca="1" si="436"/>
        <v>0.87294019180675719</v>
      </c>
      <c r="AD2473" s="4">
        <f t="shared" ca="1" si="433"/>
        <v>0.76217406234034768</v>
      </c>
      <c r="AF2473" s="4">
        <f t="shared" ca="1" si="437"/>
        <v>0.63626795063922137</v>
      </c>
      <c r="AG2473" s="4">
        <f t="shared" ca="1" si="438"/>
        <v>-0.32073807021143763</v>
      </c>
      <c r="AH2473" s="2">
        <f t="shared" ca="1" si="434"/>
        <v>-132.99299684770222</v>
      </c>
    </row>
    <row r="2474" spans="20:34" x14ac:dyDescent="0.25">
      <c r="T2474" s="3"/>
      <c r="X2474" s="4">
        <f t="shared" ca="1" si="435"/>
        <v>-6.7043356003410471E-4</v>
      </c>
      <c r="Y2474" s="4">
        <f t="shared" ca="1" si="435"/>
        <v>0.49966235954228239</v>
      </c>
      <c r="Z2474" s="4">
        <f t="shared" ca="1" si="430"/>
        <v>0.39566965331695403</v>
      </c>
      <c r="AA2474" s="4">
        <f t="shared" ca="1" si="431"/>
        <v>2.7437363558256274E-2</v>
      </c>
      <c r="AB2474" s="4">
        <f t="shared" ca="1" si="432"/>
        <v>0.60312395365990357</v>
      </c>
      <c r="AC2474" s="4">
        <f t="shared" ca="1" si="436"/>
        <v>0.78010168979272498</v>
      </c>
      <c r="AD2474" s="4">
        <f t="shared" ca="1" si="433"/>
        <v>0.84384033029611905</v>
      </c>
      <c r="AF2474" s="4">
        <f t="shared" ca="1" si="437"/>
        <v>2.3152753927453674E-2</v>
      </c>
      <c r="AG2474" s="4">
        <f t="shared" ca="1" si="438"/>
        <v>0.50894031626587422</v>
      </c>
      <c r="AH2474" s="2">
        <f t="shared" ca="1" si="434"/>
        <v>47.185179616873484</v>
      </c>
    </row>
    <row r="2475" spans="20:34" x14ac:dyDescent="0.25">
      <c r="T2475" s="3"/>
      <c r="X2475" s="4">
        <f t="shared" ca="1" si="435"/>
        <v>-0.27976021179765004</v>
      </c>
      <c r="Y2475" s="4">
        <f t="shared" ca="1" si="435"/>
        <v>4.4499777980637229E-4</v>
      </c>
      <c r="Z2475" s="4">
        <f t="shared" ca="1" si="430"/>
        <v>-0.17019532089212563</v>
      </c>
      <c r="AA2475" s="4">
        <f t="shared" ca="1" si="431"/>
        <v>-0.33811219183380326</v>
      </c>
      <c r="AB2475" s="4">
        <f t="shared" ca="1" si="432"/>
        <v>-0.16534346286055177</v>
      </c>
      <c r="AC2475" s="4">
        <f t="shared" ca="1" si="436"/>
        <v>0.97259628511671581</v>
      </c>
      <c r="AD2475" s="4">
        <f t="shared" ca="1" si="433"/>
        <v>0.62804466186144425</v>
      </c>
      <c r="AF2475" s="4">
        <f t="shared" ca="1" si="437"/>
        <v>-0.21234955719149273</v>
      </c>
      <c r="AG2475" s="4">
        <f t="shared" ca="1" si="438"/>
        <v>-0.1038430792232555</v>
      </c>
      <c r="AH2475" s="2">
        <f t="shared" ca="1" si="434"/>
        <v>23.761504690665333</v>
      </c>
    </row>
    <row r="2476" spans="20:34" x14ac:dyDescent="0.25">
      <c r="T2476" s="3"/>
      <c r="X2476" s="4">
        <f t="shared" ca="1" si="435"/>
        <v>1.5830060702193227</v>
      </c>
      <c r="Y2476" s="4">
        <f t="shared" ca="1" si="435"/>
        <v>-1.2607874733624023</v>
      </c>
      <c r="Z2476" s="4">
        <f t="shared" ca="1" si="430"/>
        <v>-3.4380347508824904E-2</v>
      </c>
      <c r="AA2476" s="4">
        <f t="shared" ca="1" si="431"/>
        <v>2.1017241593595402</v>
      </c>
      <c r="AB2476" s="4">
        <f t="shared" ca="1" si="432"/>
        <v>1.9098738861755941E-2</v>
      </c>
      <c r="AC2476" s="4">
        <f t="shared" ca="1" si="436"/>
        <v>0.88194456504068142</v>
      </c>
      <c r="AD2476" s="4">
        <f t="shared" ca="1" si="433"/>
        <v>0.75324343970135221</v>
      </c>
      <c r="AF2476" s="4">
        <f t="shared" ca="1" si="437"/>
        <v>1.5831099350994129</v>
      </c>
      <c r="AG2476" s="4">
        <f t="shared" ca="1" si="438"/>
        <v>1.4385999754186933E-2</v>
      </c>
      <c r="AH2476" s="2">
        <f t="shared" ca="1" si="434"/>
        <v>-245.83272781389906</v>
      </c>
    </row>
    <row r="2477" spans="20:34" x14ac:dyDescent="0.25">
      <c r="T2477" s="3"/>
      <c r="X2477" s="4">
        <f t="shared" ca="1" si="435"/>
        <v>1.5383469056904153</v>
      </c>
      <c r="Y2477" s="4">
        <f t="shared" ca="1" si="435"/>
        <v>-0.58853378458563865</v>
      </c>
      <c r="Z2477" s="4">
        <f t="shared" ca="1" si="430"/>
        <v>0.47128456316177048</v>
      </c>
      <c r="AA2477" s="4">
        <f t="shared" ca="1" si="431"/>
        <v>2.0432299434810073</v>
      </c>
      <c r="AB2477" s="4">
        <f t="shared" ca="1" si="432"/>
        <v>0.70581204546147047</v>
      </c>
      <c r="AC2477" s="4">
        <f t="shared" ca="1" si="436"/>
        <v>0.71907709693434219</v>
      </c>
      <c r="AD2477" s="4">
        <f t="shared" ca="1" si="433"/>
        <v>0.8927259834573591</v>
      </c>
      <c r="AF2477" s="4">
        <f t="shared" ca="1" si="437"/>
        <v>1.8240444607236064</v>
      </c>
      <c r="AG2477" s="4">
        <f t="shared" ca="1" si="438"/>
        <v>0.63009675242064145</v>
      </c>
      <c r="AH2477" s="2">
        <f t="shared" ca="1" si="434"/>
        <v>-220.77951796537309</v>
      </c>
    </row>
    <row r="2478" spans="20:34" x14ac:dyDescent="0.25">
      <c r="T2478" s="3"/>
      <c r="X2478" s="4">
        <f t="shared" ca="1" si="435"/>
        <v>-0.34019022052964953</v>
      </c>
      <c r="Y2478" s="4">
        <f t="shared" ca="1" si="435"/>
        <v>-0.19116674902769629</v>
      </c>
      <c r="Z2478" s="4">
        <f t="shared" ca="1" si="430"/>
        <v>-0.35892390495004567</v>
      </c>
      <c r="AA2478" s="4">
        <f t="shared" ca="1" si="431"/>
        <v>-0.41726293308923257</v>
      </c>
      <c r="AB2478" s="4">
        <f t="shared" ca="1" si="432"/>
        <v>-0.4216444781641886</v>
      </c>
      <c r="AC2478" s="4">
        <f t="shared" ca="1" si="436"/>
        <v>0.10743458829934016</v>
      </c>
      <c r="AD2478" s="4">
        <f t="shared" ca="1" si="433"/>
        <v>1.7408592973926522</v>
      </c>
      <c r="AF2478" s="4">
        <f t="shared" ca="1" si="437"/>
        <v>-0.7263960565257187</v>
      </c>
      <c r="AG2478" s="4">
        <f t="shared" ca="1" si="438"/>
        <v>-0.73402371000640088</v>
      </c>
      <c r="AH2478" s="2">
        <f t="shared" ca="1" si="434"/>
        <v>44.372398675935074</v>
      </c>
    </row>
    <row r="2479" spans="20:34" x14ac:dyDescent="0.25">
      <c r="T2479" s="3"/>
      <c r="X2479" s="4">
        <f t="shared" ca="1" si="435"/>
        <v>0.12531469745585772</v>
      </c>
      <c r="Y2479" s="4">
        <f t="shared" ca="1" si="435"/>
        <v>0.47571109293900343</v>
      </c>
      <c r="Z2479" s="4">
        <f t="shared" ca="1" si="430"/>
        <v>0.45348702226607307</v>
      </c>
      <c r="AA2479" s="4">
        <f t="shared" ca="1" si="431"/>
        <v>0.19245167873557384</v>
      </c>
      <c r="AB2479" s="4">
        <f t="shared" ca="1" si="432"/>
        <v>0.68164226840175735</v>
      </c>
      <c r="AC2479" s="4">
        <f t="shared" ca="1" si="436"/>
        <v>0.82688322840461925</v>
      </c>
      <c r="AD2479" s="4">
        <f t="shared" ca="1" si="433"/>
        <v>0.80446153463437298</v>
      </c>
      <c r="AF2479" s="4">
        <f t="shared" ca="1" si="437"/>
        <v>0.15481997281858106</v>
      </c>
      <c r="AG2479" s="4">
        <f t="shared" ca="1" si="438"/>
        <v>0.54835498531013283</v>
      </c>
      <c r="AH2479" s="2">
        <f t="shared" ca="1" si="434"/>
        <v>30.08745505319348</v>
      </c>
    </row>
    <row r="2480" spans="20:34" x14ac:dyDescent="0.25">
      <c r="T2480" s="3"/>
      <c r="X2480" s="4">
        <f t="shared" ca="1" si="435"/>
        <v>0.64263299431113319</v>
      </c>
      <c r="Y2480" s="4">
        <f t="shared" ca="1" si="435"/>
        <v>4.217929725587688E-2</v>
      </c>
      <c r="Z2480" s="4">
        <f t="shared" ca="1" si="430"/>
        <v>0.4251986039643173</v>
      </c>
      <c r="AA2480" s="4">
        <f t="shared" ca="1" si="431"/>
        <v>0.87003103906105217</v>
      </c>
      <c r="AB2480" s="4">
        <f t="shared" ca="1" si="432"/>
        <v>0.64322545746521753</v>
      </c>
      <c r="AC2480" s="4">
        <f t="shared" ca="1" si="436"/>
        <v>2.8420192977286707E-2</v>
      </c>
      <c r="AD2480" s="4">
        <f t="shared" ca="1" si="433"/>
        <v>2.4069872176193776</v>
      </c>
      <c r="AF2480" s="4">
        <f t="shared" ca="1" si="437"/>
        <v>2.0941535899520578</v>
      </c>
      <c r="AG2480" s="4">
        <f t="shared" ca="1" si="438"/>
        <v>1.5482354541661554</v>
      </c>
      <c r="AH2480" s="2">
        <f t="shared" ca="1" si="434"/>
        <v>-169.55968132837461</v>
      </c>
    </row>
    <row r="2481" spans="20:34" x14ac:dyDescent="0.25">
      <c r="T2481" s="3"/>
      <c r="X2481" s="4">
        <f t="shared" ca="1" si="435"/>
        <v>1.5275056431523621E-3</v>
      </c>
      <c r="Y2481" s="4">
        <f t="shared" ca="1" si="435"/>
        <v>0.88694189944880242</v>
      </c>
      <c r="Z2481" s="4">
        <f t="shared" ca="1" si="430"/>
        <v>0.70400296647786631</v>
      </c>
      <c r="AA2481" s="4">
        <f t="shared" ca="1" si="431"/>
        <v>3.0316206716100386E-2</v>
      </c>
      <c r="AB2481" s="4">
        <f t="shared" ca="1" si="432"/>
        <v>1.0218530063338918</v>
      </c>
      <c r="AC2481" s="4">
        <f t="shared" ca="1" si="436"/>
        <v>0.14603089770894528</v>
      </c>
      <c r="AD2481" s="4">
        <f t="shared" ca="1" si="433"/>
        <v>1.6037166825049891</v>
      </c>
      <c r="AF2481" s="4">
        <f t="shared" ca="1" si="437"/>
        <v>4.8618606460879982E-2</v>
      </c>
      <c r="AG2481" s="4">
        <f t="shared" ca="1" si="438"/>
        <v>1.6387627133255385</v>
      </c>
      <c r="AH2481" s="2">
        <f t="shared" ca="1" si="434"/>
        <v>156.09123052999712</v>
      </c>
    </row>
    <row r="2482" spans="20:34" x14ac:dyDescent="0.25">
      <c r="T2482" s="3"/>
      <c r="X2482" s="4">
        <f t="shared" ca="1" si="435"/>
        <v>0.33250852745155024</v>
      </c>
      <c r="Y2482" s="4">
        <f t="shared" ca="1" si="435"/>
        <v>1.539816298893717</v>
      </c>
      <c r="Z2482" s="4">
        <f t="shared" ca="1" si="430"/>
        <v>1.4233047079822954</v>
      </c>
      <c r="AA2482" s="4">
        <f t="shared" ca="1" si="431"/>
        <v>0.46383249717034636</v>
      </c>
      <c r="AB2482" s="4">
        <f t="shared" ca="1" si="432"/>
        <v>1.9986937301570551</v>
      </c>
      <c r="AC2482" s="4">
        <f t="shared" ca="1" si="436"/>
        <v>0.24928929466959682</v>
      </c>
      <c r="AD2482" s="4">
        <f t="shared" ca="1" si="433"/>
        <v>1.3734675146990334</v>
      </c>
      <c r="AF2482" s="4">
        <f t="shared" ca="1" si="437"/>
        <v>0.6370588671252021</v>
      </c>
      <c r="AG2482" s="4">
        <f t="shared" ca="1" si="438"/>
        <v>2.745140910203351</v>
      </c>
      <c r="AH2482" s="2">
        <f t="shared" ca="1" si="434"/>
        <v>173.47074654673452</v>
      </c>
    </row>
    <row r="2483" spans="20:34" x14ac:dyDescent="0.25">
      <c r="T2483" s="3"/>
      <c r="X2483" s="4">
        <f t="shared" ca="1" si="435"/>
        <v>0.81414654694675326</v>
      </c>
      <c r="Y2483" s="4">
        <f t="shared" ca="1" si="435"/>
        <v>3.3159938650312609E-2</v>
      </c>
      <c r="Z2483" s="4">
        <f t="shared" ca="1" si="430"/>
        <v>0.52260751885361312</v>
      </c>
      <c r="AA2483" s="4">
        <f t="shared" ca="1" si="431"/>
        <v>1.0946781160897343</v>
      </c>
      <c r="AB2483" s="4">
        <f t="shared" ca="1" si="432"/>
        <v>0.77551068553692337</v>
      </c>
      <c r="AC2483" s="4">
        <f t="shared" ca="1" si="436"/>
        <v>0.69480327170059042</v>
      </c>
      <c r="AD2483" s="4">
        <f t="shared" ca="1" si="433"/>
        <v>0.9118743083359554</v>
      </c>
      <c r="AF2483" s="4">
        <f t="shared" ca="1" si="437"/>
        <v>0.99820884995983317</v>
      </c>
      <c r="AG2483" s="4">
        <f t="shared" ca="1" si="438"/>
        <v>0.70716826998112459</v>
      </c>
      <c r="AH2483" s="2">
        <f t="shared" ca="1" si="434"/>
        <v>-86.684588129036001</v>
      </c>
    </row>
    <row r="2484" spans="20:34" x14ac:dyDescent="0.25">
      <c r="T2484" s="3"/>
      <c r="X2484" s="4">
        <f t="shared" ca="1" si="435"/>
        <v>0.34954664016775772</v>
      </c>
      <c r="Y2484" s="4">
        <f t="shared" ca="1" si="435"/>
        <v>0.7331457902732097</v>
      </c>
      <c r="Z2484" s="4">
        <f t="shared" ca="1" si="430"/>
        <v>0.79425024754842855</v>
      </c>
      <c r="AA2484" s="4">
        <f t="shared" ca="1" si="431"/>
        <v>0.48614888069201984</v>
      </c>
      <c r="AB2484" s="4">
        <f t="shared" ca="1" si="432"/>
        <v>1.1444124473546498</v>
      </c>
      <c r="AC2484" s="4">
        <f t="shared" ca="1" si="436"/>
        <v>0.85701061374354304</v>
      </c>
      <c r="AD2484" s="4">
        <f t="shared" ca="1" si="433"/>
        <v>0.77736047813000198</v>
      </c>
      <c r="AF2484" s="4">
        <f t="shared" ca="1" si="437"/>
        <v>0.37791292633711382</v>
      </c>
      <c r="AG2484" s="4">
        <f t="shared" ca="1" si="438"/>
        <v>0.88962100725353621</v>
      </c>
      <c r="AH2484" s="2">
        <f t="shared" ca="1" si="434"/>
        <v>28.769881651297055</v>
      </c>
    </row>
    <row r="2485" spans="20:34" x14ac:dyDescent="0.25">
      <c r="T2485" s="3"/>
      <c r="X2485" s="4">
        <f t="shared" ca="1" si="435"/>
        <v>-1.3014413256587518</v>
      </c>
      <c r="Y2485" s="4">
        <f t="shared" ca="1" si="435"/>
        <v>1.3201986696510319</v>
      </c>
      <c r="Z2485" s="4">
        <f t="shared" ca="1" si="430"/>
        <v>0.2531232791578546</v>
      </c>
      <c r="AA2485" s="4">
        <f t="shared" ca="1" si="431"/>
        <v>-1.6763019287807963</v>
      </c>
      <c r="AB2485" s="4">
        <f t="shared" ca="1" si="432"/>
        <v>0.40954023867999934</v>
      </c>
      <c r="AC2485" s="4">
        <f t="shared" ca="1" si="436"/>
        <v>0.8402392933561903</v>
      </c>
      <c r="AD2485" s="4">
        <f t="shared" ca="1" si="433"/>
        <v>0.79266787979426467</v>
      </c>
      <c r="AF2485" s="4">
        <f t="shared" ca="1" si="437"/>
        <v>-1.3287506957817103</v>
      </c>
      <c r="AG2485" s="4">
        <f t="shared" ca="1" si="438"/>
        <v>0.3246293926849122</v>
      </c>
      <c r="AH2485" s="2">
        <f t="shared" ca="1" si="434"/>
        <v>249.99294132159775</v>
      </c>
    </row>
    <row r="2486" spans="20:34" x14ac:dyDescent="0.25">
      <c r="T2486" s="3"/>
      <c r="X2486" s="4">
        <f t="shared" ca="1" si="435"/>
        <v>-1.9559262143165708E-4</v>
      </c>
      <c r="Y2486" s="4">
        <f t="shared" ca="1" si="435"/>
        <v>9.4156053596294462E-2</v>
      </c>
      <c r="Z2486" s="4">
        <f t="shared" ca="1" si="430"/>
        <v>7.4517514594586415E-2</v>
      </c>
      <c r="AA2486" s="4">
        <f t="shared" ca="1" si="431"/>
        <v>2.8059306415082402E-2</v>
      </c>
      <c r="AB2486" s="4">
        <f t="shared" ca="1" si="432"/>
        <v>0.16698641979160439</v>
      </c>
      <c r="AC2486" s="4">
        <f t="shared" ca="1" si="436"/>
        <v>0.91695037732791651</v>
      </c>
      <c r="AD2486" s="4">
        <f t="shared" ca="1" si="433"/>
        <v>0.71512571478459019</v>
      </c>
      <c r="AF2486" s="4">
        <f t="shared" ca="1" si="437"/>
        <v>2.0065931556445638E-2</v>
      </c>
      <c r="AG2486" s="4">
        <f t="shared" ca="1" si="438"/>
        <v>0.11941628281279072</v>
      </c>
      <c r="AH2486" s="2">
        <f t="shared" ca="1" si="434"/>
        <v>8.7270958954813977</v>
      </c>
    </row>
    <row r="2487" spans="20:34" x14ac:dyDescent="0.25">
      <c r="T2487" s="3"/>
      <c r="X2487" s="4">
        <f t="shared" ca="1" si="435"/>
        <v>-0.49152492508453038</v>
      </c>
      <c r="Y2487" s="4">
        <f t="shared" ca="1" si="435"/>
        <v>-0.83264529081727745</v>
      </c>
      <c r="Z2487" s="4">
        <f t="shared" ca="1" si="430"/>
        <v>-0.9596758378021164</v>
      </c>
      <c r="AA2487" s="4">
        <f t="shared" ca="1" si="431"/>
        <v>-0.61547991658020751</v>
      </c>
      <c r="AB2487" s="4">
        <f t="shared" ca="1" si="432"/>
        <v>-1.2374897890597243</v>
      </c>
      <c r="AC2487" s="4">
        <f t="shared" ca="1" si="436"/>
        <v>0.48731503333363058</v>
      </c>
      <c r="AD2487" s="4">
        <f t="shared" ca="1" si="433"/>
        <v>1.0848563755267999</v>
      </c>
      <c r="AF2487" s="4">
        <f t="shared" ca="1" si="437"/>
        <v>-0.66770731151074114</v>
      </c>
      <c r="AG2487" s="4">
        <f t="shared" ca="1" si="438"/>
        <v>-1.3424986873107567</v>
      </c>
      <c r="AH2487" s="2">
        <f t="shared" ca="1" si="434"/>
        <v>-26.092715296804272</v>
      </c>
    </row>
    <row r="2488" spans="20:34" x14ac:dyDescent="0.25">
      <c r="T2488" s="3"/>
      <c r="X2488" s="4">
        <f t="shared" ca="1" si="435"/>
        <v>-0.35572814468964636</v>
      </c>
      <c r="Y2488" s="4">
        <f t="shared" ca="1" si="435"/>
        <v>0.6836038338272532</v>
      </c>
      <c r="Z2488" s="4">
        <f t="shared" ca="1" si="430"/>
        <v>0.32502748923452018</v>
      </c>
      <c r="AA2488" s="4">
        <f t="shared" ca="1" si="431"/>
        <v>-0.43761438165990202</v>
      </c>
      <c r="AB2488" s="4">
        <f t="shared" ca="1" si="432"/>
        <v>0.50718905080482068</v>
      </c>
      <c r="AC2488" s="4">
        <f t="shared" ca="1" si="436"/>
        <v>0.10667733345084474</v>
      </c>
      <c r="AD2488" s="4">
        <f t="shared" ca="1" si="433"/>
        <v>1.7440771013605423</v>
      </c>
      <c r="AF2488" s="4">
        <f t="shared" ca="1" si="437"/>
        <v>-0.76323322227908796</v>
      </c>
      <c r="AG2488" s="4">
        <f t="shared" ca="1" si="438"/>
        <v>0.88457680956947649</v>
      </c>
      <c r="AH2488" s="2">
        <f t="shared" ca="1" si="434"/>
        <v>212.27834279824674</v>
      </c>
    </row>
    <row r="2489" spans="20:34" x14ac:dyDescent="0.25">
      <c r="T2489" s="3"/>
      <c r="X2489" s="4">
        <f t="shared" ca="1" si="435"/>
        <v>-0.83012996068073508</v>
      </c>
      <c r="Y2489" s="4">
        <f t="shared" ca="1" si="435"/>
        <v>-0.78266657492754943</v>
      </c>
      <c r="Z2489" s="4">
        <f t="shared" ca="1" si="430"/>
        <v>-1.1264792932047654</v>
      </c>
      <c r="AA2489" s="4">
        <f t="shared" ca="1" si="431"/>
        <v>-1.0589820792080411</v>
      </c>
      <c r="AB2489" s="4">
        <f t="shared" ca="1" si="432"/>
        <v>-1.4640155969507718</v>
      </c>
      <c r="AC2489" s="4">
        <f t="shared" ca="1" si="436"/>
        <v>0.26499604210147987</v>
      </c>
      <c r="AD2489" s="4">
        <f t="shared" ca="1" si="433"/>
        <v>1.3475482906775416</v>
      </c>
      <c r="AF2489" s="4">
        <f t="shared" ca="1" si="437"/>
        <v>-1.4270294906949448</v>
      </c>
      <c r="AG2489" s="4">
        <f t="shared" ca="1" si="438"/>
        <v>-1.9728317151962731</v>
      </c>
      <c r="AH2489" s="2">
        <f t="shared" ca="1" si="434"/>
        <v>36.703969048311592</v>
      </c>
    </row>
    <row r="2490" spans="20:34" x14ac:dyDescent="0.25">
      <c r="T2490" s="3"/>
      <c r="X2490" s="4">
        <f t="shared" ca="1" si="435"/>
        <v>0.89205492567605804</v>
      </c>
      <c r="Y2490" s="4">
        <f t="shared" ca="1" si="435"/>
        <v>1.5855002108310117</v>
      </c>
      <c r="Z2490" s="4">
        <f t="shared" ca="1" si="430"/>
        <v>1.8006299492436901</v>
      </c>
      <c r="AA2490" s="4">
        <f t="shared" ca="1" si="431"/>
        <v>1.1967218863261573</v>
      </c>
      <c r="AB2490" s="4">
        <f t="shared" ca="1" si="432"/>
        <v>2.5111165987846586</v>
      </c>
      <c r="AC2490" s="4">
        <f t="shared" ca="1" si="436"/>
        <v>0.27205944590206854</v>
      </c>
      <c r="AD2490" s="4">
        <f t="shared" ca="1" si="433"/>
        <v>1.3363953781124647</v>
      </c>
      <c r="AF2490" s="4">
        <f t="shared" ca="1" si="437"/>
        <v>1.5992935977723068</v>
      </c>
      <c r="AG2490" s="4">
        <f t="shared" ca="1" si="438"/>
        <v>3.3558446165173099</v>
      </c>
      <c r="AH2490" s="2">
        <f t="shared" ca="1" si="434"/>
        <v>85.851077194578011</v>
      </c>
    </row>
    <row r="2491" spans="20:34" x14ac:dyDescent="0.25">
      <c r="T2491" s="3"/>
      <c r="X2491" s="4">
        <f t="shared" ca="1" si="435"/>
        <v>-1.1930914558819419</v>
      </c>
      <c r="Y2491" s="4">
        <f t="shared" ca="1" si="435"/>
        <v>-1.6271398911044741</v>
      </c>
      <c r="Z2491" s="4">
        <f t="shared" ca="1" si="430"/>
        <v>-2.0171559769640424</v>
      </c>
      <c r="AA2491" s="4">
        <f t="shared" ca="1" si="431"/>
        <v>-1.534386137475896</v>
      </c>
      <c r="AB2491" s="4">
        <f t="shared" ca="1" si="432"/>
        <v>-2.6735903918568811</v>
      </c>
      <c r="AC2491" s="4">
        <f t="shared" ca="1" si="436"/>
        <v>8.5489329735832897E-2</v>
      </c>
      <c r="AD2491" s="4">
        <f t="shared" ca="1" si="433"/>
        <v>1.8462737402037983</v>
      </c>
      <c r="AF2491" s="4">
        <f t="shared" ca="1" si="437"/>
        <v>-2.8328968329544821</v>
      </c>
      <c r="AG2491" s="4">
        <f t="shared" ca="1" si="438"/>
        <v>-4.9361797325465426</v>
      </c>
      <c r="AH2491" s="2">
        <f t="shared" ca="1" si="434"/>
        <v>-18.587485278899294</v>
      </c>
    </row>
    <row r="2492" spans="20:34" x14ac:dyDescent="0.25">
      <c r="T2492" s="3"/>
      <c r="X2492" s="4">
        <f t="shared" ca="1" si="435"/>
        <v>-1.9638828879831591</v>
      </c>
      <c r="Y2492" s="4">
        <f t="shared" ca="1" si="435"/>
        <v>1.0548889956419654</v>
      </c>
      <c r="Z2492" s="4">
        <f t="shared" ca="1" si="430"/>
        <v>-0.36102473866848694</v>
      </c>
      <c r="AA2492" s="4">
        <f t="shared" ca="1" si="431"/>
        <v>-2.5439625794504828</v>
      </c>
      <c r="AB2492" s="4">
        <f t="shared" ca="1" si="432"/>
        <v>-0.42449749493273159</v>
      </c>
      <c r="AC2492" s="4">
        <f t="shared" ca="1" si="436"/>
        <v>0.4205550592822288</v>
      </c>
      <c r="AD2492" s="4">
        <f t="shared" ca="1" si="433"/>
        <v>1.1501289069424472</v>
      </c>
      <c r="AF2492" s="4">
        <f t="shared" ca="1" si="437"/>
        <v>-2.925884900805872</v>
      </c>
      <c r="AG2492" s="4">
        <f t="shared" ca="1" si="438"/>
        <v>-0.48822683984678961</v>
      </c>
      <c r="AH2492" s="2">
        <f t="shared" ca="1" si="434"/>
        <v>442.52469362703778</v>
      </c>
    </row>
    <row r="2493" spans="20:34" x14ac:dyDescent="0.25">
      <c r="T2493" s="3"/>
      <c r="X2493" s="4">
        <f t="shared" ca="1" si="435"/>
        <v>0.24346969144025779</v>
      </c>
      <c r="Y2493" s="4">
        <f t="shared" ca="1" si="435"/>
        <v>-0.25239138352946117</v>
      </c>
      <c r="Z2493" s="4">
        <f t="shared" ca="1" si="430"/>
        <v>-5.1644079210967753E-2</v>
      </c>
      <c r="AA2493" s="4">
        <f t="shared" ca="1" si="431"/>
        <v>0.34721014316624116</v>
      </c>
      <c r="AB2493" s="4">
        <f t="shared" ca="1" si="432"/>
        <v>-4.3461038221210696E-3</v>
      </c>
      <c r="AC2493" s="4">
        <f t="shared" ca="1" si="436"/>
        <v>0.14425602883682787</v>
      </c>
      <c r="AD2493" s="4">
        <f t="shared" ca="1" si="433"/>
        <v>1.6090948588758995</v>
      </c>
      <c r="AF2493" s="4">
        <f t="shared" ca="1" si="437"/>
        <v>0.55869405631836366</v>
      </c>
      <c r="AG2493" s="4">
        <f t="shared" ca="1" si="438"/>
        <v>-6.9932933163159103E-3</v>
      </c>
      <c r="AH2493" s="2">
        <f t="shared" ca="1" si="434"/>
        <v>-89.425747433215292</v>
      </c>
    </row>
    <row r="2494" spans="20:34" x14ac:dyDescent="0.25">
      <c r="T2494" s="3"/>
      <c r="X2494" s="4">
        <f t="shared" ca="1" si="435"/>
        <v>0.42228764328190688</v>
      </c>
      <c r="Y2494" s="4">
        <f t="shared" ca="1" si="435"/>
        <v>-0.78728506727291003</v>
      </c>
      <c r="Z2494" s="4">
        <f t="shared" ca="1" si="430"/>
        <v>-0.36663862009311676</v>
      </c>
      <c r="AA2494" s="4">
        <f t="shared" ca="1" si="431"/>
        <v>0.58142446375013757</v>
      </c>
      <c r="AB2494" s="4">
        <f t="shared" ca="1" si="432"/>
        <v>-0.43212137192046585</v>
      </c>
      <c r="AC2494" s="4">
        <f t="shared" ca="1" si="436"/>
        <v>0.48178649641173221</v>
      </c>
      <c r="AD2494" s="4">
        <f t="shared" ca="1" si="433"/>
        <v>1.0899914542307809</v>
      </c>
      <c r="AF2494" s="4">
        <f t="shared" ca="1" si="437"/>
        <v>0.6337476967683644</v>
      </c>
      <c r="AG2494" s="4">
        <f t="shared" ca="1" si="438"/>
        <v>-0.47100860258378868</v>
      </c>
      <c r="AH2494" s="2">
        <f t="shared" ca="1" si="434"/>
        <v>-147.62441019203379</v>
      </c>
    </row>
    <row r="2495" spans="20:34" x14ac:dyDescent="0.25">
      <c r="T2495" s="3"/>
      <c r="X2495" s="4">
        <f t="shared" ca="1" si="435"/>
        <v>-0.36784351646017777</v>
      </c>
      <c r="Y2495" s="4">
        <f t="shared" ca="1" si="435"/>
        <v>0.85238004229983932</v>
      </c>
      <c r="Z2495" s="4">
        <f t="shared" ca="1" si="430"/>
        <v>0.45142924172993659</v>
      </c>
      <c r="AA2495" s="4">
        <f t="shared" ca="1" si="431"/>
        <v>-0.45348299853327467</v>
      </c>
      <c r="AB2495" s="4">
        <f t="shared" ca="1" si="432"/>
        <v>0.67884771958809187</v>
      </c>
      <c r="AC2495" s="4">
        <f t="shared" ca="1" si="436"/>
        <v>0.77008029500939768</v>
      </c>
      <c r="AD2495" s="4">
        <f t="shared" ca="1" si="433"/>
        <v>0.85200095610361903</v>
      </c>
      <c r="AF2495" s="4">
        <f t="shared" ca="1" si="437"/>
        <v>-0.3863679483270861</v>
      </c>
      <c r="AG2495" s="4">
        <f t="shared" ca="1" si="438"/>
        <v>0.57837890613781573</v>
      </c>
      <c r="AH2495" s="2">
        <f t="shared" ca="1" si="434"/>
        <v>120.14025471410559</v>
      </c>
    </row>
    <row r="2496" spans="20:34" x14ac:dyDescent="0.25">
      <c r="T2496" s="3"/>
      <c r="X2496" s="4">
        <f t="shared" ca="1" si="435"/>
        <v>0.97716101173023473</v>
      </c>
      <c r="Y2496" s="4">
        <f t="shared" ca="1" si="435"/>
        <v>-0.15420300155963546</v>
      </c>
      <c r="Z2496" s="4">
        <f t="shared" ca="1" si="430"/>
        <v>0.47346366639092152</v>
      </c>
      <c r="AA2496" s="4">
        <f t="shared" ca="1" si="431"/>
        <v>1.3081931559466997</v>
      </c>
      <c r="AB2496" s="4">
        <f t="shared" ca="1" si="432"/>
        <v>0.70877135537666291</v>
      </c>
      <c r="AC2496" s="4">
        <f t="shared" ca="1" si="436"/>
        <v>3.6811963612749632E-2</v>
      </c>
      <c r="AD2496" s="4">
        <f t="shared" ca="1" si="433"/>
        <v>2.266300527718462</v>
      </c>
      <c r="AF2496" s="4">
        <f t="shared" ca="1" si="437"/>
        <v>2.964758839679686</v>
      </c>
      <c r="AG2496" s="4">
        <f t="shared" ca="1" si="438"/>
        <v>1.6062888967218607</v>
      </c>
      <c r="AH2496" s="2">
        <f t="shared" ca="1" si="434"/>
        <v>-292.12890785736818</v>
      </c>
    </row>
    <row r="2497" spans="20:34" x14ac:dyDescent="0.25">
      <c r="T2497" s="3"/>
      <c r="X2497" s="4">
        <f t="shared" ca="1" si="435"/>
        <v>0.40454664290114911</v>
      </c>
      <c r="Y2497" s="4">
        <f t="shared" ca="1" si="435"/>
        <v>0.27772470487792333</v>
      </c>
      <c r="Z2497" s="4">
        <f t="shared" ca="1" si="430"/>
        <v>0.46677081671697362</v>
      </c>
      <c r="AA2497" s="4">
        <f t="shared" ca="1" si="431"/>
        <v>0.55818744359716421</v>
      </c>
      <c r="AB2497" s="4">
        <f t="shared" ca="1" si="432"/>
        <v>0.69968219606743498</v>
      </c>
      <c r="AC2497" s="4">
        <f t="shared" ca="1" si="436"/>
        <v>0.82410323808475783</v>
      </c>
      <c r="AD2497" s="4">
        <f t="shared" ca="1" si="433"/>
        <v>0.80687877822092802</v>
      </c>
      <c r="AF2497" s="4">
        <f t="shared" ca="1" si="437"/>
        <v>0.45038960250794302</v>
      </c>
      <c r="AG2497" s="4">
        <f t="shared" ca="1" si="438"/>
        <v>0.5645587155058277</v>
      </c>
      <c r="AH2497" s="2">
        <f t="shared" ca="1" si="434"/>
        <v>-15.196086922815994</v>
      </c>
    </row>
    <row r="2498" spans="20:34" x14ac:dyDescent="0.25">
      <c r="T2498" s="3"/>
      <c r="X2498" s="4">
        <f t="shared" ca="1" si="435"/>
        <v>-1.1837454067373556</v>
      </c>
      <c r="Y2498" s="4">
        <f t="shared" ca="1" si="435"/>
        <v>0.1526559297570812</v>
      </c>
      <c r="Z2498" s="4">
        <f t="shared" ref="Z2498:Z2561" ca="1" si="439">X2498*B$19+SQRT(1-B$19^2)*Y2498</f>
        <v>-0.60062847433856847</v>
      </c>
      <c r="AA2498" s="4">
        <f t="shared" ref="AA2498:AA2561" ca="1" si="440">X2498*SQRT($B$28)+$B$20</f>
        <v>-1.5221447571894167</v>
      </c>
      <c r="AB2498" s="4">
        <f t="shared" ref="AB2498:AB2561" ca="1" si="441">Z2498*SQRT($C$29)+$C$20</f>
        <v>-0.74988901434316402</v>
      </c>
      <c r="AC2498" s="4">
        <f t="shared" ca="1" si="436"/>
        <v>0.47138915866691711</v>
      </c>
      <c r="AD2498" s="4">
        <f t="shared" ref="AD2498:AD2561" ca="1" si="442">SQRT((B$26/2)/GAMMAINV(AC2498,B$26/2,1))</f>
        <v>1.099767552411963</v>
      </c>
      <c r="AF2498" s="4">
        <f t="shared" ca="1" si="437"/>
        <v>-1.6740054140309064</v>
      </c>
      <c r="AG2498" s="4">
        <f t="shared" ca="1" si="438"/>
        <v>-0.82470360588480096</v>
      </c>
      <c r="AH2498" s="2">
        <f t="shared" ref="AH2498:AH2561" ca="1" si="443">(B$4*EXP(-B$8*B$7)*NORMSDIST((LN(B$4/(B$5+AF2498))-B$8*B$7+B$9*B$7+0.5*B$6*B$6*B$7)/(B$6*SQRT(B$7)))-(B$5+AF2498)*EXP(-B$9*B$7)*NORMSDIST((LN(B$4/(B$5+AF2498))-B$8*B$7+B$9*B$7-0.5*B$6*B$6*B$7)/(B$6*SQRT(B$7))))*400+100*AG2498-400*$B$13</f>
        <v>193.09937467227701</v>
      </c>
    </row>
    <row r="2499" spans="20:34" x14ac:dyDescent="0.25">
      <c r="T2499" s="3"/>
      <c r="X2499" s="4">
        <f t="shared" ref="X2499:Y2562" ca="1" si="444">NORMSINV(RAND())</f>
        <v>0.58773198161455231</v>
      </c>
      <c r="Y2499" s="4">
        <f t="shared" ca="1" si="444"/>
        <v>-0.92569502505457513</v>
      </c>
      <c r="Z2499" s="4">
        <f t="shared" ca="1" si="439"/>
        <v>-0.37549652895105889</v>
      </c>
      <c r="AA2499" s="4">
        <f t="shared" ca="1" si="440"/>
        <v>0.79812213251298703</v>
      </c>
      <c r="AB2499" s="4">
        <f t="shared" ca="1" si="441"/>
        <v>-0.44415076876615456</v>
      </c>
      <c r="AC2499" s="4">
        <f t="shared" ref="AC2499:AC2562" ca="1" si="445">RAND()</f>
        <v>0.20753039954208041</v>
      </c>
      <c r="AD2499" s="4">
        <f t="shared" ca="1" si="442"/>
        <v>1.4515329575637481</v>
      </c>
      <c r="AF2499" s="4">
        <f t="shared" ref="AF2499:AF2562" ca="1" si="446">AD2499*AA2499</f>
        <v>1.1585005795036618</v>
      </c>
      <c r="AG2499" s="4">
        <f t="shared" ref="AG2499:AG2562" ca="1" si="447">AD2499*AB2499</f>
        <v>-0.64469947899134872</v>
      </c>
      <c r="AH2499" s="2">
        <f t="shared" ca="1" si="443"/>
        <v>-246.67242757950771</v>
      </c>
    </row>
    <row r="2500" spans="20:34" x14ac:dyDescent="0.25">
      <c r="T2500" s="3"/>
      <c r="X2500" s="4">
        <f t="shared" ca="1" si="444"/>
        <v>-0.14871115814170899</v>
      </c>
      <c r="Y2500" s="4">
        <f t="shared" ca="1" si="444"/>
        <v>-0.52094675058438333</v>
      </c>
      <c r="Z2500" s="4">
        <f t="shared" ca="1" si="439"/>
        <v>-0.50360797150554726</v>
      </c>
      <c r="AA2500" s="4">
        <f t="shared" ca="1" si="440"/>
        <v>-0.1664651913560812</v>
      </c>
      <c r="AB2500" s="4">
        <f t="shared" ca="1" si="441"/>
        <v>-0.61813126548122532</v>
      </c>
      <c r="AC2500" s="4">
        <f t="shared" ca="1" si="445"/>
        <v>0.95831477329182468</v>
      </c>
      <c r="AD2500" s="4">
        <f t="shared" ca="1" si="442"/>
        <v>0.65653885388921385</v>
      </c>
      <c r="AF2500" s="4">
        <f t="shared" ca="1" si="446"/>
        <v>-0.10929086594537023</v>
      </c>
      <c r="AG2500" s="4">
        <f t="shared" ca="1" si="447"/>
        <v>-0.40582719259213307</v>
      </c>
      <c r="AH2500" s="2">
        <f t="shared" ca="1" si="443"/>
        <v>-23.037916808688806</v>
      </c>
    </row>
    <row r="2501" spans="20:34" x14ac:dyDescent="0.25">
      <c r="T2501" s="3"/>
      <c r="X2501" s="4">
        <f t="shared" ca="1" si="444"/>
        <v>0.38389378445492139</v>
      </c>
      <c r="Y2501" s="4">
        <f t="shared" ca="1" si="444"/>
        <v>0.45157073220847638</v>
      </c>
      <c r="Z2501" s="4">
        <f t="shared" ca="1" si="439"/>
        <v>0.5919867317939167</v>
      </c>
      <c r="AA2501" s="4">
        <f t="shared" ca="1" si="440"/>
        <v>0.53113649508064076</v>
      </c>
      <c r="AB2501" s="4">
        <f t="shared" ca="1" si="441"/>
        <v>0.86973044989498061</v>
      </c>
      <c r="AC2501" s="4">
        <f t="shared" ca="1" si="445"/>
        <v>1.6934357486100282E-3</v>
      </c>
      <c r="AD2501" s="4">
        <f t="shared" ca="1" si="442"/>
        <v>4.4573953666136061</v>
      </c>
      <c r="AF2501" s="4">
        <f t="shared" ca="1" si="446"/>
        <v>2.3674853522118386</v>
      </c>
      <c r="AG2501" s="4">
        <f t="shared" ca="1" si="447"/>
        <v>3.8767324775646537</v>
      </c>
      <c r="AH2501" s="2">
        <f t="shared" ca="1" si="443"/>
        <v>22.581953145962871</v>
      </c>
    </row>
    <row r="2502" spans="20:34" x14ac:dyDescent="0.25">
      <c r="T2502" s="3"/>
      <c r="X2502" s="4">
        <f t="shared" ca="1" si="444"/>
        <v>-0.53073740878876974</v>
      </c>
      <c r="Y2502" s="4">
        <f t="shared" ca="1" si="444"/>
        <v>-0.57078368335172192</v>
      </c>
      <c r="Z2502" s="4">
        <f t="shared" ca="1" si="439"/>
        <v>-0.77600503646672392</v>
      </c>
      <c r="AA2502" s="4">
        <f t="shared" ca="1" si="440"/>
        <v>-0.66684011355488526</v>
      </c>
      <c r="AB2502" s="4">
        <f t="shared" ca="1" si="441"/>
        <v>-0.98805744631800918</v>
      </c>
      <c r="AC2502" s="4">
        <f t="shared" ca="1" si="445"/>
        <v>3.1400103872929686E-2</v>
      </c>
      <c r="AD2502" s="4">
        <f t="shared" ca="1" si="442"/>
        <v>2.3520423514994415</v>
      </c>
      <c r="AF2502" s="4">
        <f t="shared" ca="1" si="446"/>
        <v>-1.5684361887597869</v>
      </c>
      <c r="AG2502" s="4">
        <f t="shared" ca="1" si="447"/>
        <v>-2.3239529594543433</v>
      </c>
      <c r="AH2502" s="2">
        <f t="shared" ca="1" si="443"/>
        <v>25.360525649884039</v>
      </c>
    </row>
    <row r="2503" spans="20:34" x14ac:dyDescent="0.25">
      <c r="T2503" s="3"/>
      <c r="X2503" s="4">
        <f t="shared" ca="1" si="444"/>
        <v>1.7295360977075458</v>
      </c>
      <c r="Y2503" s="4">
        <f t="shared" ca="1" si="444"/>
        <v>0.87504311148033997</v>
      </c>
      <c r="Z2503" s="4">
        <f t="shared" ca="1" si="439"/>
        <v>1.7480034850166972</v>
      </c>
      <c r="AA2503" s="4">
        <f t="shared" ca="1" si="440"/>
        <v>2.2936480153249925</v>
      </c>
      <c r="AB2503" s="4">
        <f t="shared" ca="1" si="441"/>
        <v>2.4396477416396309</v>
      </c>
      <c r="AC2503" s="4">
        <f t="shared" ca="1" si="445"/>
        <v>0.55390259531003572</v>
      </c>
      <c r="AD2503" s="4">
        <f t="shared" ca="1" si="442"/>
        <v>1.0259151222383147</v>
      </c>
      <c r="AF2503" s="4">
        <f t="shared" ca="1" si="446"/>
        <v>2.3530881840138078</v>
      </c>
      <c r="AG2503" s="4">
        <f t="shared" ca="1" si="447"/>
        <v>2.5028715110826503</v>
      </c>
      <c r="AH2503" s="2">
        <f t="shared" ca="1" si="443"/>
        <v>-112.66919568718049</v>
      </c>
    </row>
    <row r="2504" spans="20:34" x14ac:dyDescent="0.25">
      <c r="T2504" s="3"/>
      <c r="X2504" s="4">
        <f t="shared" ca="1" si="444"/>
        <v>0.36378193253994767</v>
      </c>
      <c r="Y2504" s="4">
        <f t="shared" ca="1" si="444"/>
        <v>2.2967620619291509</v>
      </c>
      <c r="Z2504" s="4">
        <f t="shared" ca="1" si="439"/>
        <v>2.042394538620246</v>
      </c>
      <c r="AA2504" s="4">
        <f t="shared" ca="1" si="440"/>
        <v>0.50479415258406168</v>
      </c>
      <c r="AB2504" s="4">
        <f t="shared" ca="1" si="441"/>
        <v>2.8394426445237686</v>
      </c>
      <c r="AC2504" s="4">
        <f t="shared" ca="1" si="445"/>
        <v>0.84991295842726478</v>
      </c>
      <c r="AD2504" s="4">
        <f t="shared" ca="1" si="442"/>
        <v>0.78391420382213073</v>
      </c>
      <c r="AF2504" s="4">
        <f t="shared" ca="1" si="446"/>
        <v>0.39571530621700191</v>
      </c>
      <c r="AG2504" s="4">
        <f t="shared" ca="1" si="447"/>
        <v>2.2258794199804552</v>
      </c>
      <c r="AH2504" s="2">
        <f t="shared" ca="1" si="443"/>
        <v>159.57837810937235</v>
      </c>
    </row>
    <row r="2505" spans="20:34" x14ac:dyDescent="0.25">
      <c r="T2505" s="3"/>
      <c r="X2505" s="4">
        <f t="shared" ca="1" si="444"/>
        <v>0.84016811668636249</v>
      </c>
      <c r="Y2505" s="4">
        <f t="shared" ca="1" si="444"/>
        <v>0.4725129654366132</v>
      </c>
      <c r="Z2505" s="4">
        <f t="shared" ca="1" si="439"/>
        <v>0.88674248618684115</v>
      </c>
      <c r="AA2505" s="4">
        <f t="shared" ca="1" si="440"/>
        <v>1.1287609596427468</v>
      </c>
      <c r="AB2505" s="4">
        <f t="shared" ca="1" si="441"/>
        <v>1.2700206311338287</v>
      </c>
      <c r="AC2505" s="4">
        <f t="shared" ca="1" si="445"/>
        <v>8.476889454337444E-3</v>
      </c>
      <c r="AD2505" s="4">
        <f t="shared" ca="1" si="442"/>
        <v>3.1565671106594113</v>
      </c>
      <c r="AF2505" s="4">
        <f t="shared" ca="1" si="446"/>
        <v>3.5630097210046499</v>
      </c>
      <c r="AG2505" s="4">
        <f t="shared" ca="1" si="447"/>
        <v>4.0089053540959512</v>
      </c>
      <c r="AH2505" s="2">
        <f t="shared" ca="1" si="443"/>
        <v>-137.9232587896222</v>
      </c>
    </row>
    <row r="2506" spans="20:34" x14ac:dyDescent="0.25">
      <c r="T2506" s="3"/>
      <c r="X2506" s="4">
        <f t="shared" ca="1" si="444"/>
        <v>-0.61808139734734235</v>
      </c>
      <c r="Y2506" s="4">
        <f t="shared" ca="1" si="444"/>
        <v>-0.57937084669940864</v>
      </c>
      <c r="Z2506" s="4">
        <f t="shared" ca="1" si="439"/>
        <v>-0.83605885654932344</v>
      </c>
      <c r="AA2506" s="4">
        <f t="shared" ca="1" si="440"/>
        <v>-0.78124256994499897</v>
      </c>
      <c r="AB2506" s="4">
        <f t="shared" ca="1" si="441"/>
        <v>-1.0696129517379434</v>
      </c>
      <c r="AC2506" s="4">
        <f t="shared" ca="1" si="445"/>
        <v>1.699044567794461E-2</v>
      </c>
      <c r="AD2506" s="4">
        <f t="shared" ca="1" si="442"/>
        <v>2.7060068628735063</v>
      </c>
      <c r="AF2506" s="4">
        <f t="shared" ca="1" si="446"/>
        <v>-2.1140477558401023</v>
      </c>
      <c r="AG2506" s="4">
        <f t="shared" ca="1" si="447"/>
        <v>-2.8943799880212633</v>
      </c>
      <c r="AH2506" s="2">
        <f t="shared" ca="1" si="443"/>
        <v>61.023218127529617</v>
      </c>
    </row>
    <row r="2507" spans="20:34" x14ac:dyDescent="0.25">
      <c r="T2507" s="3"/>
      <c r="X2507" s="4">
        <f t="shared" ca="1" si="444"/>
        <v>2.2768126738687986</v>
      </c>
      <c r="Y2507" s="4">
        <f t="shared" ca="1" si="444"/>
        <v>-0.20878640304458837</v>
      </c>
      <c r="Z2507" s="4">
        <f t="shared" ca="1" si="439"/>
        <v>1.22249249054398</v>
      </c>
      <c r="AA2507" s="4">
        <f t="shared" ca="1" si="440"/>
        <v>3.0104664898515194</v>
      </c>
      <c r="AB2507" s="4">
        <f t="shared" ca="1" si="441"/>
        <v>1.7259826542395911</v>
      </c>
      <c r="AC2507" s="4">
        <f t="shared" ca="1" si="445"/>
        <v>9.6721053457847539E-2</v>
      </c>
      <c r="AD2507" s="4">
        <f t="shared" ca="1" si="442"/>
        <v>1.7889402305737752</v>
      </c>
      <c r="AF2507" s="4">
        <f t="shared" ca="1" si="446"/>
        <v>5.385544616489601</v>
      </c>
      <c r="AG2507" s="4">
        <f t="shared" ca="1" si="447"/>
        <v>3.0876798074417104</v>
      </c>
      <c r="AH2507" s="2">
        <f t="shared" ca="1" si="443"/>
        <v>-481.60341243243693</v>
      </c>
    </row>
    <row r="2508" spans="20:34" x14ac:dyDescent="0.25">
      <c r="T2508" s="3"/>
      <c r="X2508" s="4">
        <f t="shared" ca="1" si="444"/>
        <v>0.83873446924666206</v>
      </c>
      <c r="Y2508" s="4">
        <f t="shared" ca="1" si="444"/>
        <v>-1.0285680134140516</v>
      </c>
      <c r="Z2508" s="4">
        <f t="shared" ca="1" si="439"/>
        <v>-0.30402640899690592</v>
      </c>
      <c r="AA2508" s="4">
        <f t="shared" ca="1" si="440"/>
        <v>1.1268831797130023</v>
      </c>
      <c r="AB2508" s="4">
        <f t="shared" ca="1" si="441"/>
        <v>-0.34709146850403616</v>
      </c>
      <c r="AC2508" s="4">
        <f t="shared" ca="1" si="445"/>
        <v>0.88134685683517522</v>
      </c>
      <c r="AD2508" s="4">
        <f t="shared" ca="1" si="442"/>
        <v>0.75384507957025004</v>
      </c>
      <c r="AF2508" s="4">
        <f t="shared" ca="1" si="446"/>
        <v>0.84949534027712459</v>
      </c>
      <c r="AG2508" s="4">
        <f t="shared" ca="1" si="447"/>
        <v>-0.26165319569258005</v>
      </c>
      <c r="AH2508" s="2">
        <f t="shared" ca="1" si="443"/>
        <v>-160.44028864841584</v>
      </c>
    </row>
    <row r="2509" spans="20:34" x14ac:dyDescent="0.25">
      <c r="T2509" s="3"/>
      <c r="X2509" s="4">
        <f t="shared" ca="1" si="444"/>
        <v>1.4789491883954484</v>
      </c>
      <c r="Y2509" s="4">
        <f t="shared" ca="1" si="444"/>
        <v>1.375806459787863</v>
      </c>
      <c r="Z2509" s="4">
        <f t="shared" ca="1" si="439"/>
        <v>1.9921912236226227</v>
      </c>
      <c r="AA2509" s="4">
        <f t="shared" ca="1" si="440"/>
        <v>1.965431289278802</v>
      </c>
      <c r="AB2509" s="4">
        <f t="shared" ca="1" si="441"/>
        <v>2.7712645215874447</v>
      </c>
      <c r="AC2509" s="4">
        <f t="shared" ca="1" si="445"/>
        <v>0.25836721681023977</v>
      </c>
      <c r="AD2509" s="4">
        <f t="shared" ca="1" si="442"/>
        <v>1.3582915200883809</v>
      </c>
      <c r="AF2509" s="4">
        <f t="shared" ca="1" si="446"/>
        <v>2.6696286535437701</v>
      </c>
      <c r="AG2509" s="4">
        <f t="shared" ca="1" si="447"/>
        <v>3.7641850995940103</v>
      </c>
      <c r="AH2509" s="2">
        <f t="shared" ca="1" si="443"/>
        <v>-33.240649210143147</v>
      </c>
    </row>
    <row r="2510" spans="20:34" x14ac:dyDescent="0.25">
      <c r="T2510" s="3"/>
      <c r="X2510" s="4">
        <f t="shared" ca="1" si="444"/>
        <v>0.15247989716329013</v>
      </c>
      <c r="Y2510" s="4">
        <f t="shared" ca="1" si="444"/>
        <v>1.4791802173358357</v>
      </c>
      <c r="Z2510" s="4">
        <f t="shared" ca="1" si="439"/>
        <v>1.2654895002754898</v>
      </c>
      <c r="AA2510" s="4">
        <f t="shared" ca="1" si="440"/>
        <v>0.22803243965736536</v>
      </c>
      <c r="AB2510" s="4">
        <f t="shared" ca="1" si="441"/>
        <v>1.7843743245009664</v>
      </c>
      <c r="AC2510" s="4">
        <f t="shared" ca="1" si="445"/>
        <v>0.38888205343826698</v>
      </c>
      <c r="AD2510" s="4">
        <f t="shared" ca="1" si="442"/>
        <v>1.1841126218524685</v>
      </c>
      <c r="AF2510" s="4">
        <f t="shared" ca="1" si="446"/>
        <v>0.27001608999009769</v>
      </c>
      <c r="AG2510" s="4">
        <f t="shared" ca="1" si="447"/>
        <v>2.1129001597510668</v>
      </c>
      <c r="AH2510" s="2">
        <f t="shared" ca="1" si="443"/>
        <v>168.20805070249844</v>
      </c>
    </row>
    <row r="2511" spans="20:34" x14ac:dyDescent="0.25">
      <c r="T2511" s="3"/>
      <c r="X2511" s="4">
        <f t="shared" ca="1" si="444"/>
        <v>-0.39834569782190299</v>
      </c>
      <c r="Y2511" s="4">
        <f t="shared" ca="1" si="444"/>
        <v>-0.55717320028257322</v>
      </c>
      <c r="Z2511" s="4">
        <f t="shared" ca="1" si="439"/>
        <v>-0.68450717425407337</v>
      </c>
      <c r="AA2511" s="4">
        <f t="shared" ca="1" si="440"/>
        <v>-0.49343451128905003</v>
      </c>
      <c r="AB2511" s="4">
        <f t="shared" ca="1" si="441"/>
        <v>-0.86379966575829503</v>
      </c>
      <c r="AC2511" s="4">
        <f t="shared" ca="1" si="445"/>
        <v>0.61375145175294255</v>
      </c>
      <c r="AD2511" s="4">
        <f t="shared" ca="1" si="442"/>
        <v>0.97634347376365915</v>
      </c>
      <c r="AF2511" s="4">
        <f t="shared" ca="1" si="446"/>
        <v>-0.48176156482682458</v>
      </c>
      <c r="AG2511" s="4">
        <f t="shared" ca="1" si="447"/>
        <v>-0.84336516630234148</v>
      </c>
      <c r="AH2511" s="2">
        <f t="shared" ca="1" si="443"/>
        <v>-6.5324272804650718</v>
      </c>
    </row>
    <row r="2512" spans="20:34" x14ac:dyDescent="0.25">
      <c r="T2512" s="3"/>
      <c r="X2512" s="4">
        <f t="shared" ca="1" si="444"/>
        <v>1.3567009233881417</v>
      </c>
      <c r="Y2512" s="4">
        <f t="shared" ca="1" si="444"/>
        <v>-0.28402455099553536</v>
      </c>
      <c r="Z2512" s="4">
        <f t="shared" ca="1" si="439"/>
        <v>0.60193115865214497</v>
      </c>
      <c r="AA2512" s="4">
        <f t="shared" ca="1" si="440"/>
        <v>1.8053114912587376</v>
      </c>
      <c r="AB2512" s="4">
        <f t="shared" ca="1" si="441"/>
        <v>0.88323538192792828</v>
      </c>
      <c r="AC2512" s="4">
        <f t="shared" ca="1" si="445"/>
        <v>0.81072389007919554</v>
      </c>
      <c r="AD2512" s="4">
        <f t="shared" ca="1" si="442"/>
        <v>0.81835550785752997</v>
      </c>
      <c r="AF2512" s="4">
        <f t="shared" ca="1" si="446"/>
        <v>1.477386602270079</v>
      </c>
      <c r="AG2512" s="4">
        <f t="shared" ca="1" si="447"/>
        <v>0.72280053953536916</v>
      </c>
      <c r="AH2512" s="2">
        <f t="shared" ca="1" si="443"/>
        <v>-158.87490099527486</v>
      </c>
    </row>
    <row r="2513" spans="20:34" x14ac:dyDescent="0.25">
      <c r="T2513" s="3"/>
      <c r="X2513" s="4">
        <f t="shared" ca="1" si="444"/>
        <v>0.43259227540141237</v>
      </c>
      <c r="Y2513" s="4">
        <f t="shared" ca="1" si="444"/>
        <v>-1.2709358783773972</v>
      </c>
      <c r="Z2513" s="4">
        <f t="shared" ca="1" si="439"/>
        <v>-0.74374282435388583</v>
      </c>
      <c r="AA2513" s="4">
        <f t="shared" ca="1" si="440"/>
        <v>0.59492138833673736</v>
      </c>
      <c r="AB2513" s="4">
        <f t="shared" ca="1" si="441"/>
        <v>-0.94424406340234013</v>
      </c>
      <c r="AC2513" s="4">
        <f t="shared" ca="1" si="445"/>
        <v>0.78690249076750951</v>
      </c>
      <c r="AD2513" s="4">
        <f t="shared" ca="1" si="442"/>
        <v>0.83825820041017352</v>
      </c>
      <c r="AF2513" s="4">
        <f t="shared" ca="1" si="446"/>
        <v>0.49869773237267545</v>
      </c>
      <c r="AG2513" s="4">
        <f t="shared" ca="1" si="447"/>
        <v>-0.79152032933563543</v>
      </c>
      <c r="AH2513" s="2">
        <f t="shared" ca="1" si="443"/>
        <v>-158.42731607036421</v>
      </c>
    </row>
    <row r="2514" spans="20:34" x14ac:dyDescent="0.25">
      <c r="T2514" s="3"/>
      <c r="X2514" s="4">
        <f t="shared" ca="1" si="444"/>
        <v>7.4947147153937035E-2</v>
      </c>
      <c r="Y2514" s="4">
        <f t="shared" ca="1" si="444"/>
        <v>-0.34122280452688819</v>
      </c>
      <c r="Z2514" s="4">
        <f t="shared" ca="1" si="439"/>
        <v>-0.22479514071391421</v>
      </c>
      <c r="AA2514" s="4">
        <f t="shared" ca="1" si="440"/>
        <v>0.12648066490869506</v>
      </c>
      <c r="AB2514" s="4">
        <f t="shared" ca="1" si="441"/>
        <v>-0.23949221634998266</v>
      </c>
      <c r="AC2514" s="4">
        <f t="shared" ca="1" si="445"/>
        <v>0.32278521082211586</v>
      </c>
      <c r="AD2514" s="4">
        <f t="shared" ca="1" si="442"/>
        <v>1.2638470884269339</v>
      </c>
      <c r="AF2514" s="4">
        <f t="shared" ca="1" si="446"/>
        <v>0.15985222008715691</v>
      </c>
      <c r="AG2514" s="4">
        <f t="shared" ca="1" si="447"/>
        <v>-0.30268154033483891</v>
      </c>
      <c r="AH2514" s="2">
        <f t="shared" ca="1" si="443"/>
        <v>-55.818528410966337</v>
      </c>
    </row>
    <row r="2515" spans="20:34" x14ac:dyDescent="0.25">
      <c r="T2515" s="3"/>
      <c r="X2515" s="4">
        <f t="shared" ca="1" si="444"/>
        <v>0.47825230341415986</v>
      </c>
      <c r="Y2515" s="4">
        <f t="shared" ca="1" si="444"/>
        <v>-1.6927423800892989</v>
      </c>
      <c r="Z2515" s="4">
        <f t="shared" ca="1" si="439"/>
        <v>-1.050270099961389</v>
      </c>
      <c r="AA2515" s="4">
        <f t="shared" ca="1" si="440"/>
        <v>0.65472652718721214</v>
      </c>
      <c r="AB2515" s="4">
        <f t="shared" ca="1" si="441"/>
        <v>-1.3605204443682994</v>
      </c>
      <c r="AC2515" s="4">
        <f t="shared" ca="1" si="445"/>
        <v>1.2924499169883807E-2</v>
      </c>
      <c r="AD2515" s="4">
        <f t="shared" ca="1" si="442"/>
        <v>2.8764618351430209</v>
      </c>
      <c r="AF2515" s="4">
        <f t="shared" ca="1" si="446"/>
        <v>1.8832958679097451</v>
      </c>
      <c r="AG2515" s="4">
        <f t="shared" ca="1" si="447"/>
        <v>-3.913485134157237</v>
      </c>
      <c r="AH2515" s="2">
        <f t="shared" ca="1" si="443"/>
        <v>-684.07369128956589</v>
      </c>
    </row>
    <row r="2516" spans="20:34" x14ac:dyDescent="0.25">
      <c r="T2516" s="3"/>
      <c r="X2516" s="4">
        <f t="shared" ca="1" si="444"/>
        <v>-0.83069035539541647</v>
      </c>
      <c r="Y2516" s="4">
        <f t="shared" ca="1" si="444"/>
        <v>0.30121146639272961</v>
      </c>
      <c r="Z2516" s="4">
        <f t="shared" ca="1" si="439"/>
        <v>-0.26763944946765694</v>
      </c>
      <c r="AA2516" s="4">
        <f t="shared" ca="1" si="440"/>
        <v>-1.0597160797152951</v>
      </c>
      <c r="AB2516" s="4">
        <f t="shared" ca="1" si="441"/>
        <v>-0.29767651253585725</v>
      </c>
      <c r="AC2516" s="4">
        <f t="shared" ca="1" si="445"/>
        <v>0.11418872698973703</v>
      </c>
      <c r="AD2516" s="4">
        <f t="shared" ca="1" si="442"/>
        <v>1.7132367487668343</v>
      </c>
      <c r="AF2516" s="4">
        <f t="shared" ca="1" si="446"/>
        <v>-1.8155445310273677</v>
      </c>
      <c r="AG2516" s="4">
        <f t="shared" ca="1" si="447"/>
        <v>-0.50999034052118186</v>
      </c>
      <c r="AH2516" s="2">
        <f t="shared" ca="1" si="443"/>
        <v>248.54704523727287</v>
      </c>
    </row>
    <row r="2517" spans="20:34" x14ac:dyDescent="0.25">
      <c r="T2517" s="3"/>
      <c r="X2517" s="4">
        <f t="shared" ca="1" si="444"/>
        <v>-8.2178128196473216E-2</v>
      </c>
      <c r="Y2517" s="4">
        <f t="shared" ca="1" si="444"/>
        <v>-8.2185962603230408E-3</v>
      </c>
      <c r="Z2517" s="4">
        <f t="shared" ca="1" si="439"/>
        <v>-5.6612436157348636E-2</v>
      </c>
      <c r="AA2517" s="4">
        <f t="shared" ca="1" si="440"/>
        <v>-7.9320761814628715E-2</v>
      </c>
      <c r="AB2517" s="4">
        <f t="shared" ca="1" si="441"/>
        <v>-1.1093332579782386E-2</v>
      </c>
      <c r="AC2517" s="4">
        <f t="shared" ca="1" si="445"/>
        <v>0.39580957564036878</v>
      </c>
      <c r="AD2517" s="4">
        <f t="shared" ca="1" si="442"/>
        <v>1.176481100725941</v>
      </c>
      <c r="AF2517" s="4">
        <f t="shared" ca="1" si="446"/>
        <v>-9.3319377170094586E-2</v>
      </c>
      <c r="AG2517" s="4">
        <f t="shared" ca="1" si="447"/>
        <v>-1.3051096124181325E-2</v>
      </c>
      <c r="AH2517" s="2">
        <f t="shared" ca="1" si="443"/>
        <v>13.671882502418157</v>
      </c>
    </row>
    <row r="2518" spans="20:34" x14ac:dyDescent="0.25">
      <c r="T2518" s="3"/>
      <c r="X2518" s="4">
        <f t="shared" ca="1" si="444"/>
        <v>-0.66058891748330262</v>
      </c>
      <c r="Y2518" s="4">
        <f t="shared" ca="1" si="444"/>
        <v>-0.59678844278396304</v>
      </c>
      <c r="Z2518" s="4">
        <f t="shared" ca="1" si="439"/>
        <v>-0.87577917865109622</v>
      </c>
      <c r="AA2518" s="4">
        <f t="shared" ca="1" si="440"/>
        <v>-0.83691857923721236</v>
      </c>
      <c r="AB2518" s="4">
        <f t="shared" ca="1" si="441"/>
        <v>-1.1235547482797303</v>
      </c>
      <c r="AC2518" s="4">
        <f t="shared" ca="1" si="445"/>
        <v>4.9654129489471788E-2</v>
      </c>
      <c r="AD2518" s="4">
        <f t="shared" ca="1" si="442"/>
        <v>2.1108558598488383</v>
      </c>
      <c r="AF2518" s="4">
        <f t="shared" ca="1" si="446"/>
        <v>-1.766614487199234</v>
      </c>
      <c r="AG2518" s="4">
        <f t="shared" ca="1" si="447"/>
        <v>-2.3716621242672553</v>
      </c>
      <c r="AH2518" s="2">
        <f t="shared" ca="1" si="443"/>
        <v>54.079213034342047</v>
      </c>
    </row>
    <row r="2519" spans="20:34" x14ac:dyDescent="0.25">
      <c r="T2519" s="3"/>
      <c r="X2519" s="4">
        <f t="shared" ca="1" si="444"/>
        <v>-1.678243864474166</v>
      </c>
      <c r="Y2519" s="4">
        <f t="shared" ca="1" si="444"/>
        <v>-1.0823568816526328</v>
      </c>
      <c r="Z2519" s="4">
        <f t="shared" ca="1" si="439"/>
        <v>-1.8810705662447347</v>
      </c>
      <c r="AA2519" s="4">
        <f t="shared" ca="1" si="440"/>
        <v>-2.1698348750763161</v>
      </c>
      <c r="AB2519" s="4">
        <f t="shared" ca="1" si="441"/>
        <v>-2.4887809253445545</v>
      </c>
      <c r="AC2519" s="4">
        <f t="shared" ca="1" si="445"/>
        <v>0.30960917090515572</v>
      </c>
      <c r="AD2519" s="4">
        <f t="shared" ca="1" si="442"/>
        <v>1.2815583934406822</v>
      </c>
      <c r="AF2519" s="4">
        <f t="shared" ca="1" si="446"/>
        <v>-2.7807700965343671</v>
      </c>
      <c r="AG2519" s="4">
        <f t="shared" ca="1" si="447"/>
        <v>-3.1895180843103819</v>
      </c>
      <c r="AH2519" s="2">
        <f t="shared" ca="1" si="443"/>
        <v>146.95224999594484</v>
      </c>
    </row>
    <row r="2520" spans="20:34" x14ac:dyDescent="0.25">
      <c r="T2520" s="3"/>
      <c r="X2520" s="4">
        <f t="shared" ca="1" si="444"/>
        <v>0.9932759506950618</v>
      </c>
      <c r="Y2520" s="4">
        <f t="shared" ca="1" si="444"/>
        <v>-0.85213373540612392</v>
      </c>
      <c r="Z2520" s="4">
        <f t="shared" ca="1" si="439"/>
        <v>-6.9956429754834515E-2</v>
      </c>
      <c r="AA2520" s="4">
        <f t="shared" ca="1" si="440"/>
        <v>1.3293003738855356</v>
      </c>
      <c r="AB2520" s="4">
        <f t="shared" ca="1" si="441"/>
        <v>-2.9215013110121396E-2</v>
      </c>
      <c r="AC2520" s="4">
        <f t="shared" ca="1" si="445"/>
        <v>6.4338907691078528E-2</v>
      </c>
      <c r="AD2520" s="4">
        <f t="shared" ca="1" si="442"/>
        <v>1.9820477522735507</v>
      </c>
      <c r="AF2520" s="4">
        <f t="shared" ca="1" si="446"/>
        <v>2.6347368181562163</v>
      </c>
      <c r="AG2520" s="4">
        <f t="shared" ca="1" si="447"/>
        <v>-5.7905551067558431E-2</v>
      </c>
      <c r="AH2520" s="2">
        <f t="shared" ca="1" si="443"/>
        <v>-410.32601542481143</v>
      </c>
    </row>
    <row r="2521" spans="20:34" x14ac:dyDescent="0.25">
      <c r="T2521" s="3"/>
      <c r="X2521" s="4">
        <f t="shared" ca="1" si="444"/>
        <v>-6.9154089362865193E-3</v>
      </c>
      <c r="Y2521" s="4">
        <f t="shared" ca="1" si="444"/>
        <v>0.68693728052714942</v>
      </c>
      <c r="Z2521" s="4">
        <f t="shared" ca="1" si="439"/>
        <v>0.54031391220289127</v>
      </c>
      <c r="AA2521" s="4">
        <f t="shared" ca="1" si="440"/>
        <v>1.9257744846890135E-2</v>
      </c>
      <c r="AB2521" s="4">
        <f t="shared" ca="1" si="441"/>
        <v>0.79955668055902773</v>
      </c>
      <c r="AC2521" s="4">
        <f t="shared" ca="1" si="445"/>
        <v>0.58875452883767776</v>
      </c>
      <c r="AD2521" s="4">
        <f t="shared" ca="1" si="442"/>
        <v>0.99675167022129052</v>
      </c>
      <c r="AF2521" s="4">
        <f t="shared" ca="1" si="446"/>
        <v>1.9195189340833193E-2</v>
      </c>
      <c r="AG2521" s="4">
        <f t="shared" ca="1" si="447"/>
        <v>0.79695945678380176</v>
      </c>
      <c r="AH2521" s="2">
        <f t="shared" ca="1" si="443"/>
        <v>76.620861697627788</v>
      </c>
    </row>
    <row r="2522" spans="20:34" x14ac:dyDescent="0.25">
      <c r="T2522" s="3"/>
      <c r="X2522" s="4">
        <f t="shared" ca="1" si="444"/>
        <v>-0.83613877367777645</v>
      </c>
      <c r="Y2522" s="4">
        <f t="shared" ca="1" si="444"/>
        <v>1.1643940431231679</v>
      </c>
      <c r="Z2522" s="4">
        <f t="shared" ca="1" si="439"/>
        <v>0.41327701264516548</v>
      </c>
      <c r="AA2522" s="4">
        <f t="shared" ca="1" si="440"/>
        <v>-1.0668523743273139</v>
      </c>
      <c r="AB2522" s="4">
        <f t="shared" ca="1" si="441"/>
        <v>0.62703545649432102</v>
      </c>
      <c r="AC2522" s="4">
        <f t="shared" ca="1" si="445"/>
        <v>0.51283060179284778</v>
      </c>
      <c r="AD2522" s="4">
        <f t="shared" ca="1" si="442"/>
        <v>1.0616782220670562</v>
      </c>
      <c r="AF2522" s="4">
        <f t="shared" ca="1" si="446"/>
        <v>-1.1326539319838402</v>
      </c>
      <c r="AG2522" s="4">
        <f t="shared" ca="1" si="447"/>
        <v>0.66570988862389568</v>
      </c>
      <c r="AH2522" s="2">
        <f t="shared" ca="1" si="443"/>
        <v>251.41618831789037</v>
      </c>
    </row>
    <row r="2523" spans="20:34" x14ac:dyDescent="0.25">
      <c r="T2523" s="3"/>
      <c r="X2523" s="4">
        <f t="shared" ca="1" si="444"/>
        <v>-0.34093195795567754</v>
      </c>
      <c r="Y2523" s="4">
        <f t="shared" ca="1" si="444"/>
        <v>-0.6009367161063256</v>
      </c>
      <c r="Z2523" s="4">
        <f t="shared" ca="1" si="439"/>
        <v>-0.68419746713891838</v>
      </c>
      <c r="AA2523" s="4">
        <f t="shared" ca="1" si="440"/>
        <v>-0.41823445482684113</v>
      </c>
      <c r="AB2523" s="4">
        <f t="shared" ca="1" si="441"/>
        <v>-0.86337907102720424</v>
      </c>
      <c r="AC2523" s="4">
        <f t="shared" ca="1" si="445"/>
        <v>0.72689698228262378</v>
      </c>
      <c r="AD2523" s="4">
        <f t="shared" ca="1" si="442"/>
        <v>0.88654031307474956</v>
      </c>
      <c r="AF2523" s="4">
        <f t="shared" ca="1" si="446"/>
        <v>-0.37078170452083492</v>
      </c>
      <c r="AG2523" s="4">
        <f t="shared" ca="1" si="447"/>
        <v>-0.76542035193064406</v>
      </c>
      <c r="AH2523" s="2">
        <f t="shared" ca="1" si="443"/>
        <v>-16.767976660831664</v>
      </c>
    </row>
    <row r="2524" spans="20:34" x14ac:dyDescent="0.25">
      <c r="T2524" s="3"/>
      <c r="X2524" s="4">
        <f t="shared" ca="1" si="444"/>
        <v>-0.51739384262699373</v>
      </c>
      <c r="Y2524" s="4">
        <f t="shared" ca="1" si="444"/>
        <v>1.6907398587856151</v>
      </c>
      <c r="Z2524" s="4">
        <f t="shared" ca="1" si="439"/>
        <v>1.0248211616817817</v>
      </c>
      <c r="AA2524" s="4">
        <f t="shared" ca="1" si="440"/>
        <v>-0.64936281750848956</v>
      </c>
      <c r="AB2524" s="4">
        <f t="shared" ca="1" si="441"/>
        <v>1.4575370314596727</v>
      </c>
      <c r="AC2524" s="4">
        <f t="shared" ca="1" si="445"/>
        <v>0.73229395203509107</v>
      </c>
      <c r="AD2524" s="4">
        <f t="shared" ca="1" si="442"/>
        <v>0.88226288482271209</v>
      </c>
      <c r="AF2524" s="4">
        <f t="shared" ca="1" si="446"/>
        <v>-0.57290871267164434</v>
      </c>
      <c r="AG2524" s="4">
        <f t="shared" ca="1" si="447"/>
        <v>1.285930826111543</v>
      </c>
      <c r="AH2524" s="2">
        <f t="shared" ca="1" si="443"/>
        <v>221.2531336664988</v>
      </c>
    </row>
    <row r="2525" spans="20:34" x14ac:dyDescent="0.25">
      <c r="T2525" s="3"/>
      <c r="X2525" s="4">
        <f t="shared" ca="1" si="444"/>
        <v>-0.18046368546677213</v>
      </c>
      <c r="Y2525" s="4">
        <f t="shared" ca="1" si="444"/>
        <v>-1.0684231195520379</v>
      </c>
      <c r="Z2525" s="4">
        <f t="shared" ca="1" si="439"/>
        <v>-0.95694516885940217</v>
      </c>
      <c r="AA2525" s="4">
        <f t="shared" ca="1" si="440"/>
        <v>-0.208054397236523</v>
      </c>
      <c r="AB2525" s="4">
        <f t="shared" ca="1" si="441"/>
        <v>-1.233781430699652</v>
      </c>
      <c r="AC2525" s="4">
        <f t="shared" ca="1" si="445"/>
        <v>2.4527199691189661E-2</v>
      </c>
      <c r="AD2525" s="4">
        <f t="shared" ca="1" si="442"/>
        <v>2.4898942287460115</v>
      </c>
      <c r="AF2525" s="4">
        <f t="shared" ca="1" si="446"/>
        <v>-0.51803344294444875</v>
      </c>
      <c r="AG2525" s="4">
        <f t="shared" ca="1" si="447"/>
        <v>-3.0719852638330605</v>
      </c>
      <c r="AH2525" s="2">
        <f t="shared" ca="1" si="443"/>
        <v>-223.48771769715131</v>
      </c>
    </row>
    <row r="2526" spans="20:34" x14ac:dyDescent="0.25">
      <c r="T2526" s="3"/>
      <c r="X2526" s="4">
        <f t="shared" ca="1" si="444"/>
        <v>0.51718894807041316</v>
      </c>
      <c r="Y2526" s="4">
        <f t="shared" ca="1" si="444"/>
        <v>-0.56118151694356688</v>
      </c>
      <c r="Z2526" s="4">
        <f t="shared" ca="1" si="439"/>
        <v>-0.12955418747005243</v>
      </c>
      <c r="AA2526" s="4">
        <f t="shared" ca="1" si="440"/>
        <v>0.70572543238693553</v>
      </c>
      <c r="AB2526" s="4">
        <f t="shared" ca="1" si="441"/>
        <v>-0.11015116747422496</v>
      </c>
      <c r="AC2526" s="4">
        <f t="shared" ca="1" si="445"/>
        <v>0.95689947405562292</v>
      </c>
      <c r="AD2526" s="4">
        <f t="shared" ca="1" si="442"/>
        <v>0.65900407488710899</v>
      </c>
      <c r="AF2526" s="4">
        <f t="shared" ca="1" si="446"/>
        <v>0.46507593569445743</v>
      </c>
      <c r="AG2526" s="4">
        <f t="shared" ca="1" si="447"/>
        <v>-7.2590068219086631E-2</v>
      </c>
      <c r="AH2526" s="2">
        <f t="shared" ca="1" si="443"/>
        <v>-81.229827073730121</v>
      </c>
    </row>
    <row r="2527" spans="20:34" x14ac:dyDescent="0.25">
      <c r="T2527" s="3"/>
      <c r="X2527" s="4">
        <f t="shared" ca="1" si="444"/>
        <v>-0.64870034473007943</v>
      </c>
      <c r="Y2527" s="4">
        <f t="shared" ca="1" si="444"/>
        <v>-0.31849634647158281</v>
      </c>
      <c r="Z2527" s="4">
        <f t="shared" ca="1" si="439"/>
        <v>-0.64793171576380815</v>
      </c>
      <c r="AA2527" s="4">
        <f t="shared" ca="1" si="440"/>
        <v>-0.82134702189953435</v>
      </c>
      <c r="AB2527" s="4">
        <f t="shared" ca="1" si="441"/>
        <v>-0.81412872061214769</v>
      </c>
      <c r="AC2527" s="4">
        <f t="shared" ca="1" si="445"/>
        <v>0.1594481359093034</v>
      </c>
      <c r="AD2527" s="4">
        <f t="shared" ca="1" si="442"/>
        <v>1.5652416451024833</v>
      </c>
      <c r="AF2527" s="4">
        <f t="shared" ca="1" si="446"/>
        <v>-1.2856065637580525</v>
      </c>
      <c r="AG2527" s="4">
        <f t="shared" ca="1" si="447"/>
        <v>-1.274308177976138</v>
      </c>
      <c r="AH2527" s="2">
        <f t="shared" ca="1" si="443"/>
        <v>82.890654822415854</v>
      </c>
    </row>
    <row r="2528" spans="20:34" x14ac:dyDescent="0.25">
      <c r="T2528" s="3"/>
      <c r="X2528" s="4">
        <f t="shared" ca="1" si="444"/>
        <v>0.57636596905862059</v>
      </c>
      <c r="Y2528" s="4">
        <f t="shared" ca="1" si="444"/>
        <v>0.91646436174665635</v>
      </c>
      <c r="Z2528" s="4">
        <f t="shared" ca="1" si="439"/>
        <v>1.0778395397303029</v>
      </c>
      <c r="AA2528" s="4">
        <f t="shared" ca="1" si="440"/>
        <v>0.78323502033482628</v>
      </c>
      <c r="AB2528" s="4">
        <f t="shared" ca="1" si="441"/>
        <v>1.5295381233526619</v>
      </c>
      <c r="AC2528" s="4">
        <f t="shared" ca="1" si="445"/>
        <v>0.33579212978093509</v>
      </c>
      <c r="AD2528" s="4">
        <f t="shared" ca="1" si="442"/>
        <v>1.2470281463774398</v>
      </c>
      <c r="AF2528" s="4">
        <f t="shared" ca="1" si="446"/>
        <v>0.97671611558603477</v>
      </c>
      <c r="AG2528" s="4">
        <f t="shared" ca="1" si="447"/>
        <v>1.9073770907780978</v>
      </c>
      <c r="AH2528" s="2">
        <f t="shared" ca="1" si="443"/>
        <v>36.671672115223373</v>
      </c>
    </row>
    <row r="2529" spans="20:34" x14ac:dyDescent="0.25">
      <c r="T2529" s="3"/>
      <c r="X2529" s="4">
        <f t="shared" ca="1" si="444"/>
        <v>1.4554894272422714</v>
      </c>
      <c r="Y2529" s="4">
        <f t="shared" ca="1" si="444"/>
        <v>0.47531373678327055</v>
      </c>
      <c r="Z2529" s="4">
        <f t="shared" ca="1" si="439"/>
        <v>1.264076235153845</v>
      </c>
      <c r="AA2529" s="4">
        <f t="shared" ca="1" si="440"/>
        <v>1.9347038820863878</v>
      </c>
      <c r="AB2529" s="4">
        <f t="shared" ca="1" si="441"/>
        <v>1.7824550535681669</v>
      </c>
      <c r="AC2529" s="4">
        <f t="shared" ca="1" si="445"/>
        <v>0.17914975183487802</v>
      </c>
      <c r="AD2529" s="4">
        <f t="shared" ca="1" si="442"/>
        <v>1.5147031797716162</v>
      </c>
      <c r="AF2529" s="4">
        <f t="shared" ca="1" si="446"/>
        <v>2.9305021221127414</v>
      </c>
      <c r="AG2529" s="4">
        <f t="shared" ca="1" si="447"/>
        <v>2.699890337439689</v>
      </c>
      <c r="AH2529" s="2">
        <f t="shared" ca="1" si="443"/>
        <v>-177.78812747003713</v>
      </c>
    </row>
    <row r="2530" spans="20:34" x14ac:dyDescent="0.25">
      <c r="T2530" s="3"/>
      <c r="X2530" s="4">
        <f t="shared" ca="1" si="444"/>
        <v>-0.71343404373742692</v>
      </c>
      <c r="Y2530" s="4">
        <f t="shared" ca="1" si="444"/>
        <v>0.34761308695682608</v>
      </c>
      <c r="Z2530" s="4">
        <f t="shared" ca="1" si="439"/>
        <v>-0.1593751913883048</v>
      </c>
      <c r="AA2530" s="4">
        <f t="shared" ca="1" si="440"/>
        <v>-0.90613470219527192</v>
      </c>
      <c r="AB2530" s="4">
        <f t="shared" ca="1" si="441"/>
        <v>-0.15064929137937841</v>
      </c>
      <c r="AC2530" s="4">
        <f t="shared" ca="1" si="445"/>
        <v>0.53088697995144574</v>
      </c>
      <c r="AD2530" s="4">
        <f t="shared" ca="1" si="442"/>
        <v>1.0457429556134639</v>
      </c>
      <c r="AF2530" s="4">
        <f t="shared" ca="1" si="446"/>
        <v>-0.9475839816576096</v>
      </c>
      <c r="AG2530" s="4">
        <f t="shared" ca="1" si="447"/>
        <v>-0.15754043522814509</v>
      </c>
      <c r="AH2530" s="2">
        <f t="shared" ca="1" si="443"/>
        <v>138.4299427670876</v>
      </c>
    </row>
    <row r="2531" spans="20:34" x14ac:dyDescent="0.25">
      <c r="T2531" s="3"/>
      <c r="X2531" s="4">
        <f t="shared" ca="1" si="444"/>
        <v>0.71815534295251759</v>
      </c>
      <c r="Y2531" s="4">
        <f t="shared" ca="1" si="444"/>
        <v>1.7869219864753692</v>
      </c>
      <c r="Z2531" s="4">
        <f t="shared" ca="1" si="439"/>
        <v>1.8542823175874117</v>
      </c>
      <c r="AA2531" s="4">
        <f t="shared" ca="1" si="440"/>
        <v>0.96894960620584225</v>
      </c>
      <c r="AB2531" s="4">
        <f t="shared" ca="1" si="441"/>
        <v>2.5839786750227782</v>
      </c>
      <c r="AC2531" s="4">
        <f t="shared" ca="1" si="445"/>
        <v>6.2874077409185269E-2</v>
      </c>
      <c r="AD2531" s="4">
        <f t="shared" ca="1" si="442"/>
        <v>1.9932947790016518</v>
      </c>
      <c r="AF2531" s="4">
        <f t="shared" ca="1" si="446"/>
        <v>1.9314021911658119</v>
      </c>
      <c r="AG2531" s="4">
        <f t="shared" ca="1" si="447"/>
        <v>5.1506312019745097</v>
      </c>
      <c r="AH2531" s="2">
        <f t="shared" ca="1" si="443"/>
        <v>215.09572594033853</v>
      </c>
    </row>
    <row r="2532" spans="20:34" x14ac:dyDescent="0.25">
      <c r="T2532" s="3"/>
      <c r="X2532" s="4">
        <f t="shared" ca="1" si="444"/>
        <v>0.79220567004544917</v>
      </c>
      <c r="Y2532" s="4">
        <f t="shared" ca="1" si="444"/>
        <v>0.82401358281595982</v>
      </c>
      <c r="Z2532" s="4">
        <f t="shared" ca="1" si="439"/>
        <v>1.1361352426324711</v>
      </c>
      <c r="AA2532" s="4">
        <f t="shared" ca="1" si="440"/>
        <v>1.0659401313207078</v>
      </c>
      <c r="AB2532" s="4">
        <f t="shared" ca="1" si="441"/>
        <v>1.6087060348603299</v>
      </c>
      <c r="AC2532" s="4">
        <f t="shared" ca="1" si="445"/>
        <v>0.76588507436084707</v>
      </c>
      <c r="AD2532" s="4">
        <f t="shared" ca="1" si="442"/>
        <v>0.85539679697104665</v>
      </c>
      <c r="AF2532" s="4">
        <f t="shared" ca="1" si="446"/>
        <v>0.91180177409463026</v>
      </c>
      <c r="AG2532" s="4">
        <f t="shared" ca="1" si="447"/>
        <v>1.3760819894875191</v>
      </c>
      <c r="AH2532" s="2">
        <f t="shared" ca="1" si="443"/>
        <v>-6.3697523490072854</v>
      </c>
    </row>
    <row r="2533" spans="20:34" x14ac:dyDescent="0.25">
      <c r="T2533" s="3"/>
      <c r="X2533" s="4">
        <f t="shared" ca="1" si="444"/>
        <v>3.6654785953153772</v>
      </c>
      <c r="Y2533" s="4">
        <f t="shared" ca="1" si="444"/>
        <v>0.52289970604490854</v>
      </c>
      <c r="Z2533" s="4">
        <f t="shared" ca="1" si="439"/>
        <v>2.6490559590123124</v>
      </c>
      <c r="AA2533" s="4">
        <f t="shared" ca="1" si="440"/>
        <v>4.8293299873914064</v>
      </c>
      <c r="AB2533" s="4">
        <f t="shared" ca="1" si="441"/>
        <v>3.6633132774127137</v>
      </c>
      <c r="AC2533" s="4">
        <f t="shared" ca="1" si="445"/>
        <v>0.66468563929122548</v>
      </c>
      <c r="AD2533" s="4">
        <f t="shared" ca="1" si="442"/>
        <v>0.93564409630687606</v>
      </c>
      <c r="AF2533" s="4">
        <f t="shared" ca="1" si="446"/>
        <v>4.5185340918205297</v>
      </c>
      <c r="AG2533" s="4">
        <f t="shared" ca="1" si="447"/>
        <v>3.427557440933799</v>
      </c>
      <c r="AH2533" s="2">
        <f t="shared" ca="1" si="443"/>
        <v>-329.91626618462396</v>
      </c>
    </row>
    <row r="2534" spans="20:34" x14ac:dyDescent="0.25">
      <c r="T2534" s="3"/>
      <c r="X2534" s="4">
        <f t="shared" ca="1" si="444"/>
        <v>0.40625389120566513</v>
      </c>
      <c r="Y2534" s="4">
        <f t="shared" ca="1" si="444"/>
        <v>-0.37879894709743661</v>
      </c>
      <c r="Z2534" s="4">
        <f t="shared" ca="1" si="439"/>
        <v>-5.2609465790759091E-2</v>
      </c>
      <c r="AA2534" s="4">
        <f t="shared" ca="1" si="440"/>
        <v>0.56042358374747925</v>
      </c>
      <c r="AB2534" s="4">
        <f t="shared" ca="1" si="441"/>
        <v>-5.6571376636354587E-3</v>
      </c>
      <c r="AC2534" s="4">
        <f t="shared" ca="1" si="445"/>
        <v>0.79167844177010671</v>
      </c>
      <c r="AD2534" s="4">
        <f t="shared" ca="1" si="442"/>
        <v>0.83431414096745682</v>
      </c>
      <c r="AF2534" s="4">
        <f t="shared" ca="1" si="446"/>
        <v>0.46756932085218172</v>
      </c>
      <c r="AG2534" s="4">
        <f t="shared" ca="1" si="447"/>
        <v>-4.7198299501706635E-3</v>
      </c>
      <c r="AH2534" s="2">
        <f t="shared" ca="1" si="443"/>
        <v>-74.83638014627968</v>
      </c>
    </row>
    <row r="2535" spans="20:34" x14ac:dyDescent="0.25">
      <c r="T2535" s="3"/>
      <c r="X2535" s="4">
        <f t="shared" ca="1" si="444"/>
        <v>-0.207813274784659</v>
      </c>
      <c r="Y2535" s="4">
        <f t="shared" ca="1" si="444"/>
        <v>-2.0280866599072005</v>
      </c>
      <c r="Z2535" s="4">
        <f t="shared" ca="1" si="439"/>
        <v>-1.7343357180346004</v>
      </c>
      <c r="AA2535" s="4">
        <f t="shared" ca="1" si="440"/>
        <v>-0.24387667019270781</v>
      </c>
      <c r="AB2535" s="4">
        <f t="shared" ca="1" si="441"/>
        <v>-2.2895090939767071</v>
      </c>
      <c r="AC2535" s="4">
        <f t="shared" ca="1" si="445"/>
        <v>0.63633869379548047</v>
      </c>
      <c r="AD2535" s="4">
        <f t="shared" ca="1" si="442"/>
        <v>0.95817887727577744</v>
      </c>
      <c r="AF2535" s="4">
        <f t="shared" ca="1" si="446"/>
        <v>-0.23367747403900382</v>
      </c>
      <c r="AG2535" s="4">
        <f t="shared" ca="1" si="447"/>
        <v>-2.1937592531792838</v>
      </c>
      <c r="AH2535" s="2">
        <f t="shared" ca="1" si="443"/>
        <v>-181.78766704386408</v>
      </c>
    </row>
    <row r="2536" spans="20:34" x14ac:dyDescent="0.25">
      <c r="T2536" s="3"/>
      <c r="X2536" s="4">
        <f t="shared" ca="1" si="444"/>
        <v>2.0708321584477143</v>
      </c>
      <c r="Y2536" s="4">
        <f t="shared" ca="1" si="444"/>
        <v>-1.01592504211853</v>
      </c>
      <c r="Z2536" s="4">
        <f t="shared" ca="1" si="439"/>
        <v>0.45710981516446825</v>
      </c>
      <c r="AA2536" s="4">
        <f t="shared" ca="1" si="440"/>
        <v>2.7406748611251608</v>
      </c>
      <c r="AB2536" s="4">
        <f t="shared" ca="1" si="441"/>
        <v>0.68656216701027195</v>
      </c>
      <c r="AC2536" s="4">
        <f t="shared" ca="1" si="445"/>
        <v>0.69514484394557163</v>
      </c>
      <c r="AD2536" s="4">
        <f t="shared" ca="1" si="442"/>
        <v>0.91160509048200711</v>
      </c>
      <c r="AF2536" s="4">
        <f t="shared" ca="1" si="446"/>
        <v>2.4984131547577646</v>
      </c>
      <c r="AG2536" s="4">
        <f t="shared" ca="1" si="447"/>
        <v>0.62587356637892189</v>
      </c>
      <c r="AH2536" s="2">
        <f t="shared" ca="1" si="443"/>
        <v>-321.87198795909535</v>
      </c>
    </row>
    <row r="2537" spans="20:34" x14ac:dyDescent="0.25">
      <c r="T2537" s="3"/>
      <c r="X2537" s="4">
        <f t="shared" ca="1" si="444"/>
        <v>-2.4953527404654996</v>
      </c>
      <c r="Y2537" s="4">
        <f t="shared" ca="1" si="444"/>
        <v>0.4652889810070559</v>
      </c>
      <c r="Z2537" s="4">
        <f t="shared" ca="1" si="439"/>
        <v>-1.1523918447868964</v>
      </c>
      <c r="AA2537" s="4">
        <f t="shared" ca="1" si="440"/>
        <v>-3.24007753395016</v>
      </c>
      <c r="AB2537" s="4">
        <f t="shared" ca="1" si="441"/>
        <v>-1.4992058852304202</v>
      </c>
      <c r="AC2537" s="4">
        <f t="shared" ca="1" si="445"/>
        <v>0.8181455375453035</v>
      </c>
      <c r="AD2537" s="4">
        <f t="shared" ca="1" si="442"/>
        <v>0.81201998520923169</v>
      </c>
      <c r="AF2537" s="4">
        <f t="shared" ca="1" si="446"/>
        <v>-2.6310077111949726</v>
      </c>
      <c r="AG2537" s="4">
        <f t="shared" ca="1" si="447"/>
        <v>-1.2173851407503988</v>
      </c>
      <c r="AH2537" s="2">
        <f t="shared" ca="1" si="443"/>
        <v>318.02635618079148</v>
      </c>
    </row>
    <row r="2538" spans="20:34" x14ac:dyDescent="0.25">
      <c r="T2538" s="3"/>
      <c r="X2538" s="4">
        <f t="shared" ca="1" si="444"/>
        <v>0.91793050182404889</v>
      </c>
      <c r="Y2538" s="4">
        <f t="shared" ca="1" si="444"/>
        <v>-0.69573293777520206</v>
      </c>
      <c r="Z2538" s="4">
        <f t="shared" ca="1" si="439"/>
        <v>8.0889675546426121E-3</v>
      </c>
      <c r="AA2538" s="4">
        <f t="shared" ca="1" si="440"/>
        <v>1.2306135086426087</v>
      </c>
      <c r="AB2538" s="4">
        <f t="shared" ca="1" si="441"/>
        <v>7.6773778519109714E-2</v>
      </c>
      <c r="AC2538" s="4">
        <f t="shared" ca="1" si="445"/>
        <v>0.9021862504555892</v>
      </c>
      <c r="AD2538" s="4">
        <f t="shared" ca="1" si="442"/>
        <v>0.73198740514430449</v>
      </c>
      <c r="AF2538" s="4">
        <f t="shared" ca="1" si="446"/>
        <v>0.90079358892683126</v>
      </c>
      <c r="AG2538" s="4">
        <f t="shared" ca="1" si="447"/>
        <v>5.6197438921326663E-2</v>
      </c>
      <c r="AH2538" s="2">
        <f t="shared" ca="1" si="443"/>
        <v>-136.64534086230924</v>
      </c>
    </row>
    <row r="2539" spans="20:34" x14ac:dyDescent="0.25">
      <c r="T2539" s="3"/>
      <c r="X2539" s="4">
        <f t="shared" ca="1" si="444"/>
        <v>2.1864087836389552</v>
      </c>
      <c r="Y2539" s="4">
        <f t="shared" ca="1" si="444"/>
        <v>0.47881169217514163</v>
      </c>
      <c r="Z2539" s="4">
        <f t="shared" ca="1" si="439"/>
        <v>1.7124337843003872</v>
      </c>
      <c r="AA2539" s="4">
        <f t="shared" ca="1" si="440"/>
        <v>2.8920561987691435</v>
      </c>
      <c r="AB2539" s="4">
        <f t="shared" ca="1" si="441"/>
        <v>2.3913426560420041</v>
      </c>
      <c r="AC2539" s="4">
        <f t="shared" ca="1" si="445"/>
        <v>0.57503529485076121</v>
      </c>
      <c r="AD2539" s="4">
        <f t="shared" ca="1" si="442"/>
        <v>1.0081215619054396</v>
      </c>
      <c r="AF2539" s="4">
        <f t="shared" ca="1" si="446"/>
        <v>2.9155442122214574</v>
      </c>
      <c r="AG2539" s="4">
        <f t="shared" ca="1" si="447"/>
        <v>2.4107640934601675</v>
      </c>
      <c r="AH2539" s="2">
        <f t="shared" ca="1" si="443"/>
        <v>-204.52419229153747</v>
      </c>
    </row>
    <row r="2540" spans="20:34" x14ac:dyDescent="0.25">
      <c r="T2540" s="3"/>
      <c r="X2540" s="4">
        <f t="shared" ca="1" si="444"/>
        <v>0.22132480810960989</v>
      </c>
      <c r="Y2540" s="4">
        <f t="shared" ca="1" si="444"/>
        <v>0.21949700162731642</v>
      </c>
      <c r="Z2540" s="4">
        <f t="shared" ca="1" si="439"/>
        <v>0.30891806256142285</v>
      </c>
      <c r="AA2540" s="4">
        <f t="shared" ca="1" si="440"/>
        <v>0.3182049524106153</v>
      </c>
      <c r="AB2540" s="4">
        <f t="shared" ca="1" si="441"/>
        <v>0.48531180082234215</v>
      </c>
      <c r="AC2540" s="4">
        <f t="shared" ca="1" si="445"/>
        <v>0.61944897757041506</v>
      </c>
      <c r="AD2540" s="4">
        <f t="shared" ca="1" si="442"/>
        <v>0.9717397414236868</v>
      </c>
      <c r="AF2540" s="4">
        <f t="shared" ca="1" si="446"/>
        <v>0.30921239817522789</v>
      </c>
      <c r="AG2540" s="4">
        <f t="shared" ca="1" si="447"/>
        <v>0.47159676384096655</v>
      </c>
      <c r="AH2540" s="2">
        <f t="shared" ca="1" si="443"/>
        <v>-2.1449551107975822</v>
      </c>
    </row>
    <row r="2541" spans="20:34" x14ac:dyDescent="0.25">
      <c r="T2541" s="3"/>
      <c r="X2541" s="4">
        <f t="shared" ca="1" si="444"/>
        <v>0.97846355663891293</v>
      </c>
      <c r="Y2541" s="4">
        <f t="shared" ca="1" si="444"/>
        <v>-0.58658307587955705</v>
      </c>
      <c r="Z2541" s="4">
        <f t="shared" ca="1" si="439"/>
        <v>0.13151349276746915</v>
      </c>
      <c r="AA2541" s="4">
        <f t="shared" ca="1" si="440"/>
        <v>1.3098992188317407</v>
      </c>
      <c r="AB2541" s="4">
        <f t="shared" ca="1" si="441"/>
        <v>0.24438925279039694</v>
      </c>
      <c r="AC2541" s="4">
        <f t="shared" ca="1" si="445"/>
        <v>0.9789081202261235</v>
      </c>
      <c r="AD2541" s="4">
        <f t="shared" ca="1" si="442"/>
        <v>0.61226328235342331</v>
      </c>
      <c r="AF2541" s="4">
        <f t="shared" ca="1" si="446"/>
        <v>0.80200319527410668</v>
      </c>
      <c r="AG2541" s="4">
        <f t="shared" ca="1" si="447"/>
        <v>0.14963056608534894</v>
      </c>
      <c r="AH2541" s="2">
        <f t="shared" ca="1" si="443"/>
        <v>-111.90267009689205</v>
      </c>
    </row>
    <row r="2542" spans="20:34" x14ac:dyDescent="0.25">
      <c r="T2542" s="3"/>
      <c r="X2542" s="4">
        <f t="shared" ca="1" si="444"/>
        <v>-0.25241310268424411</v>
      </c>
      <c r="Y2542" s="4">
        <f t="shared" ca="1" si="444"/>
        <v>0.54270096012314761</v>
      </c>
      <c r="Z2542" s="4">
        <f t="shared" ca="1" si="439"/>
        <v>0.2763180605601453</v>
      </c>
      <c r="AA2542" s="4">
        <f t="shared" ca="1" si="440"/>
        <v>-0.30229316742957552</v>
      </c>
      <c r="AB2542" s="4">
        <f t="shared" ca="1" si="441"/>
        <v>0.44103968563885831</v>
      </c>
      <c r="AC2542" s="4">
        <f t="shared" ca="1" si="445"/>
        <v>0.41369100461077868</v>
      </c>
      <c r="AD2542" s="4">
        <f t="shared" ca="1" si="442"/>
        <v>1.1573036007934387</v>
      </c>
      <c r="AF2542" s="4">
        <f t="shared" ca="1" si="446"/>
        <v>-0.34984497116150159</v>
      </c>
      <c r="AG2542" s="4">
        <f t="shared" ca="1" si="447"/>
        <v>0.510416816282657</v>
      </c>
      <c r="AH2542" s="2">
        <f t="shared" ca="1" si="443"/>
        <v>107.42149953072476</v>
      </c>
    </row>
    <row r="2543" spans="20:34" x14ac:dyDescent="0.25">
      <c r="T2543" s="3"/>
      <c r="X2543" s="4">
        <f t="shared" ca="1" si="444"/>
        <v>0.27243225127320164</v>
      </c>
      <c r="Y2543" s="4">
        <f t="shared" ca="1" si="444"/>
        <v>-1.303963252791482</v>
      </c>
      <c r="Z2543" s="4">
        <f t="shared" ca="1" si="439"/>
        <v>-0.86756048463396929</v>
      </c>
      <c r="AA2543" s="4">
        <f t="shared" ca="1" si="440"/>
        <v>0.38514507197948705</v>
      </c>
      <c r="AB2543" s="4">
        <f t="shared" ca="1" si="441"/>
        <v>-1.1123934309224555</v>
      </c>
      <c r="AC2543" s="4">
        <f t="shared" ca="1" si="445"/>
        <v>0.47181525713154615</v>
      </c>
      <c r="AD2543" s="4">
        <f t="shared" ca="1" si="442"/>
        <v>1.0993637689365037</v>
      </c>
      <c r="AF2543" s="4">
        <f t="shared" ca="1" si="446"/>
        <v>0.42341453791868988</v>
      </c>
      <c r="AG2543" s="4">
        <f t="shared" ca="1" si="447"/>
        <v>-1.222925034759119</v>
      </c>
      <c r="AH2543" s="2">
        <f t="shared" ca="1" si="443"/>
        <v>-189.68241765365883</v>
      </c>
    </row>
    <row r="2544" spans="20:34" x14ac:dyDescent="0.25">
      <c r="T2544" s="3"/>
      <c r="X2544" s="4">
        <f t="shared" ca="1" si="444"/>
        <v>0.83977840200072129</v>
      </c>
      <c r="Y2544" s="4">
        <f t="shared" ca="1" si="444"/>
        <v>-1.2425432046534299</v>
      </c>
      <c r="Z2544" s="4">
        <f t="shared" ca="1" si="439"/>
        <v>-0.47300643064451675</v>
      </c>
      <c r="AA2544" s="4">
        <f t="shared" ca="1" si="440"/>
        <v>1.1282505144699946</v>
      </c>
      <c r="AB2544" s="4">
        <f t="shared" ca="1" si="441"/>
        <v>-0.57657314098360923</v>
      </c>
      <c r="AC2544" s="4">
        <f t="shared" ca="1" si="445"/>
        <v>0.56787205162177234</v>
      </c>
      <c r="AD2544" s="4">
        <f t="shared" ca="1" si="442"/>
        <v>1.0141127629828466</v>
      </c>
      <c r="AF2544" s="4">
        <f t="shared" ca="1" si="446"/>
        <v>1.1441732465659844</v>
      </c>
      <c r="AG2544" s="4">
        <f t="shared" ca="1" si="447"/>
        <v>-0.58471018106458628</v>
      </c>
      <c r="AH2544" s="2">
        <f t="shared" ca="1" si="443"/>
        <v>-238.46201485395068</v>
      </c>
    </row>
    <row r="2545" spans="20:34" x14ac:dyDescent="0.25">
      <c r="T2545" s="3"/>
      <c r="X2545" s="4">
        <f t="shared" ca="1" si="444"/>
        <v>-0.82612229794110847</v>
      </c>
      <c r="Y2545" s="4">
        <f t="shared" ca="1" si="444"/>
        <v>-0.90262503122949944</v>
      </c>
      <c r="Z2545" s="4">
        <f t="shared" ca="1" si="439"/>
        <v>-1.2191262434951935</v>
      </c>
      <c r="AA2545" s="4">
        <f t="shared" ca="1" si="440"/>
        <v>-1.053732874662167</v>
      </c>
      <c r="AB2545" s="4">
        <f t="shared" ca="1" si="441"/>
        <v>-1.58983388538203</v>
      </c>
      <c r="AC2545" s="4">
        <f t="shared" ca="1" si="445"/>
        <v>0.70745897493880683</v>
      </c>
      <c r="AD2545" s="4">
        <f t="shared" ca="1" si="442"/>
        <v>0.9018972363428871</v>
      </c>
      <c r="AF2545" s="4">
        <f t="shared" ca="1" si="446"/>
        <v>-0.95035876750145432</v>
      </c>
      <c r="AG2545" s="4">
        <f t="shared" ca="1" si="447"/>
        <v>-1.4338667874703273</v>
      </c>
      <c r="AH2545" s="2">
        <f t="shared" ca="1" si="443"/>
        <v>11.255687591602054</v>
      </c>
    </row>
    <row r="2546" spans="20:34" x14ac:dyDescent="0.25">
      <c r="T2546" s="3"/>
      <c r="X2546" s="4">
        <f t="shared" ca="1" si="444"/>
        <v>-0.47818070472894736</v>
      </c>
      <c r="Y2546" s="4">
        <f t="shared" ca="1" si="444"/>
        <v>-0.88881381324360131</v>
      </c>
      <c r="Z2546" s="4">
        <f t="shared" ca="1" si="439"/>
        <v>-0.99606524278205211</v>
      </c>
      <c r="AA2546" s="4">
        <f t="shared" ca="1" si="440"/>
        <v>-0.59800176367600499</v>
      </c>
      <c r="AB2546" s="4">
        <f t="shared" ca="1" si="441"/>
        <v>-1.2869080660483887</v>
      </c>
      <c r="AC2546" s="4">
        <f t="shared" ca="1" si="445"/>
        <v>0.42624057951964012</v>
      </c>
      <c r="AD2546" s="4">
        <f t="shared" ca="1" si="442"/>
        <v>1.1442598084806668</v>
      </c>
      <c r="AF2546" s="4">
        <f t="shared" ca="1" si="446"/>
        <v>-0.68426938357500644</v>
      </c>
      <c r="AG2546" s="4">
        <f t="shared" ca="1" si="447"/>
        <v>-1.4725571771887545</v>
      </c>
      <c r="AH2546" s="2">
        <f t="shared" ca="1" si="443"/>
        <v>-36.386279163762083</v>
      </c>
    </row>
    <row r="2547" spans="20:34" x14ac:dyDescent="0.25">
      <c r="T2547" s="3"/>
      <c r="X2547" s="4">
        <f t="shared" ca="1" si="444"/>
        <v>-0.69229703122758268</v>
      </c>
      <c r="Y2547" s="4">
        <f t="shared" ca="1" si="444"/>
        <v>-0.98855862928156479</v>
      </c>
      <c r="Z2547" s="4">
        <f t="shared" ca="1" si="439"/>
        <v>-1.2056622523515708</v>
      </c>
      <c r="AA2547" s="4">
        <f t="shared" ca="1" si="440"/>
        <v>-0.87844961256539822</v>
      </c>
      <c r="AB2547" s="4">
        <f t="shared" ca="1" si="441"/>
        <v>-1.5715492433529739</v>
      </c>
      <c r="AC2547" s="4">
        <f t="shared" ca="1" si="445"/>
        <v>0.2124259299810739</v>
      </c>
      <c r="AD2547" s="4">
        <f t="shared" ca="1" si="442"/>
        <v>1.4415698546759872</v>
      </c>
      <c r="AF2547" s="4">
        <f t="shared" ca="1" si="446"/>
        <v>-1.2663464803260784</v>
      </c>
      <c r="AG2547" s="4">
        <f t="shared" ca="1" si="447"/>
        <v>-2.265498014356504</v>
      </c>
      <c r="AH2547" s="2">
        <f t="shared" ca="1" si="443"/>
        <v>-19.443135998552407</v>
      </c>
    </row>
    <row r="2548" spans="20:34" x14ac:dyDescent="0.25">
      <c r="T2548" s="3"/>
      <c r="X2548" s="4">
        <f t="shared" ca="1" si="444"/>
        <v>0.3917796089484829</v>
      </c>
      <c r="Y2548" s="4">
        <f t="shared" ca="1" si="444"/>
        <v>0.35714971690098468</v>
      </c>
      <c r="Z2548" s="4">
        <f t="shared" ca="1" si="439"/>
        <v>0.52194732109811459</v>
      </c>
      <c r="AA2548" s="4">
        <f t="shared" ca="1" si="440"/>
        <v>0.54146528481892686</v>
      </c>
      <c r="AB2548" s="4">
        <f t="shared" ca="1" si="441"/>
        <v>0.77461411040560402</v>
      </c>
      <c r="AC2548" s="4">
        <f t="shared" ca="1" si="445"/>
        <v>0.29116089719375415</v>
      </c>
      <c r="AD2548" s="4">
        <f t="shared" ca="1" si="442"/>
        <v>1.3076268946347323</v>
      </c>
      <c r="AF2548" s="4">
        <f t="shared" ca="1" si="446"/>
        <v>0.70803456894028416</v>
      </c>
      <c r="AG2548" s="4">
        <f t="shared" ca="1" si="447"/>
        <v>1.0129062437299257</v>
      </c>
      <c r="AH2548" s="2">
        <f t="shared" ca="1" si="443"/>
        <v>-10.881153876369353</v>
      </c>
    </row>
    <row r="2549" spans="20:34" x14ac:dyDescent="0.25">
      <c r="T2549" s="3"/>
      <c r="X2549" s="4">
        <f t="shared" ca="1" si="444"/>
        <v>-0.3217407750923153</v>
      </c>
      <c r="Y2549" s="4">
        <f t="shared" ca="1" si="444"/>
        <v>-0.32857340327383511</v>
      </c>
      <c r="Z2549" s="4">
        <f t="shared" ca="1" si="439"/>
        <v>-0.45659786954025511</v>
      </c>
      <c r="AA2549" s="4">
        <f t="shared" ca="1" si="440"/>
        <v>-0.39309799727741074</v>
      </c>
      <c r="AB2549" s="4">
        <f t="shared" ca="1" si="441"/>
        <v>-0.55428965440055211</v>
      </c>
      <c r="AC2549" s="4">
        <f t="shared" ca="1" si="445"/>
        <v>0.9729558646908637</v>
      </c>
      <c r="AD2549" s="4">
        <f t="shared" ca="1" si="442"/>
        <v>0.62721480825633991</v>
      </c>
      <c r="AF2549" s="4">
        <f t="shared" ca="1" si="446"/>
        <v>-0.24655688498830242</v>
      </c>
      <c r="AG2549" s="4">
        <f t="shared" ca="1" si="447"/>
        <v>-0.34765867930331523</v>
      </c>
      <c r="AH2549" s="2">
        <f t="shared" ca="1" si="443"/>
        <v>4.9023429729377312</v>
      </c>
    </row>
    <row r="2550" spans="20:34" x14ac:dyDescent="0.25">
      <c r="T2550" s="3"/>
      <c r="X2550" s="4">
        <f t="shared" ca="1" si="444"/>
        <v>0.24710841332229594</v>
      </c>
      <c r="Y2550" s="4">
        <f t="shared" ca="1" si="444"/>
        <v>-1.2603469412174033</v>
      </c>
      <c r="Z2550" s="4">
        <f t="shared" ca="1" si="439"/>
        <v>-0.84842415919023506</v>
      </c>
      <c r="AA2550" s="4">
        <f t="shared" ca="1" si="440"/>
        <v>0.35197611193290068</v>
      </c>
      <c r="AB2550" s="4">
        <f t="shared" ca="1" si="441"/>
        <v>-1.0864055305474669</v>
      </c>
      <c r="AC2550" s="4">
        <f t="shared" ca="1" si="445"/>
        <v>0.57878845750120012</v>
      </c>
      <c r="AD2550" s="4">
        <f t="shared" ca="1" si="442"/>
        <v>1.0049978707000902</v>
      </c>
      <c r="AF2550" s="4">
        <f t="shared" ca="1" si="446"/>
        <v>0.35373524302986176</v>
      </c>
      <c r="AG2550" s="4">
        <f t="shared" ca="1" si="447"/>
        <v>-1.0918352449170061</v>
      </c>
      <c r="AH2550" s="2">
        <f t="shared" ca="1" si="443"/>
        <v>-165.54685682257559</v>
      </c>
    </row>
    <row r="2551" spans="20:34" x14ac:dyDescent="0.25">
      <c r="T2551" s="3"/>
      <c r="X2551" s="4">
        <f t="shared" ca="1" si="444"/>
        <v>-8.7481621282787622E-2</v>
      </c>
      <c r="Y2551" s="4">
        <f t="shared" ca="1" si="444"/>
        <v>-0.28942153076382438</v>
      </c>
      <c r="Z2551" s="4">
        <f t="shared" ca="1" si="439"/>
        <v>-0.28275288575688501</v>
      </c>
      <c r="AA2551" s="4">
        <f t="shared" ca="1" si="440"/>
        <v>-8.6267234566047443E-2</v>
      </c>
      <c r="AB2551" s="4">
        <f t="shared" ca="1" si="441"/>
        <v>-0.31820116747878413</v>
      </c>
      <c r="AC2551" s="4">
        <f t="shared" ca="1" si="445"/>
        <v>0.76341249962401525</v>
      </c>
      <c r="AD2551" s="4">
        <f t="shared" ca="1" si="442"/>
        <v>0.85739312529672218</v>
      </c>
      <c r="AF2551" s="4">
        <f t="shared" ca="1" si="446"/>
        <v>-7.3964933855288836E-2</v>
      </c>
      <c r="AG2551" s="4">
        <f t="shared" ca="1" si="447"/>
        <v>-0.27282349345770046</v>
      </c>
      <c r="AH2551" s="2">
        <f t="shared" ca="1" si="443"/>
        <v>-15.415290556134096</v>
      </c>
    </row>
    <row r="2552" spans="20:34" x14ac:dyDescent="0.25">
      <c r="T2552" s="3"/>
      <c r="X2552" s="4">
        <f t="shared" ca="1" si="444"/>
        <v>-0.30107315918907412</v>
      </c>
      <c r="Y2552" s="4">
        <f t="shared" ca="1" si="444"/>
        <v>-0.52663981689543737</v>
      </c>
      <c r="Z2552" s="4">
        <f t="shared" ca="1" si="439"/>
        <v>-0.60100409505068875</v>
      </c>
      <c r="AA2552" s="4">
        <f t="shared" ca="1" si="440"/>
        <v>-0.36602771956193186</v>
      </c>
      <c r="AB2552" s="4">
        <f t="shared" ca="1" si="441"/>
        <v>-0.75039912239259421</v>
      </c>
      <c r="AC2552" s="4">
        <f t="shared" ca="1" si="445"/>
        <v>0.98878638343491054</v>
      </c>
      <c r="AD2552" s="4">
        <f t="shared" ca="1" si="442"/>
        <v>0.57909913671225832</v>
      </c>
      <c r="AF2552" s="4">
        <f t="shared" ca="1" si="446"/>
        <v>-0.21196633641107132</v>
      </c>
      <c r="AG2552" s="4">
        <f t="shared" ca="1" si="447"/>
        <v>-0.43455548396718757</v>
      </c>
      <c r="AH2552" s="2">
        <f t="shared" ca="1" si="443"/>
        <v>-9.3715681843887069</v>
      </c>
    </row>
    <row r="2553" spans="20:34" x14ac:dyDescent="0.25">
      <c r="T2553" s="3"/>
      <c r="X2553" s="4">
        <f t="shared" ca="1" si="444"/>
        <v>-0.90962816087063736</v>
      </c>
      <c r="Y2553" s="4">
        <f t="shared" ca="1" si="444"/>
        <v>-7.9454794433897705E-2</v>
      </c>
      <c r="Z2553" s="4">
        <f t="shared" ca="1" si="439"/>
        <v>-0.61751280377098006</v>
      </c>
      <c r="AA2553" s="4">
        <f t="shared" ca="1" si="440"/>
        <v>-1.1631081848554707</v>
      </c>
      <c r="AB2553" s="4">
        <f t="shared" ca="1" si="441"/>
        <v>-0.77281861347013081</v>
      </c>
      <c r="AC2553" s="4">
        <f t="shared" ca="1" si="445"/>
        <v>0.53436620412714786</v>
      </c>
      <c r="AD2553" s="4">
        <f t="shared" ca="1" si="442"/>
        <v>1.0427125236095478</v>
      </c>
      <c r="AF2553" s="4">
        <f t="shared" ca="1" si="446"/>
        <v>-1.2127874706615682</v>
      </c>
      <c r="AG2553" s="4">
        <f t="shared" ca="1" si="447"/>
        <v>-0.80582764674387175</v>
      </c>
      <c r="AH2553" s="2">
        <f t="shared" ca="1" si="443"/>
        <v>117.59435377205045</v>
      </c>
    </row>
    <row r="2554" spans="20:34" x14ac:dyDescent="0.25">
      <c r="T2554" s="3"/>
      <c r="X2554" s="4">
        <f t="shared" ca="1" si="444"/>
        <v>-0.76186861182827925</v>
      </c>
      <c r="Y2554" s="4">
        <f t="shared" ca="1" si="444"/>
        <v>2.1685503827306358</v>
      </c>
      <c r="Z2554" s="4">
        <f t="shared" ca="1" si="439"/>
        <v>1.25454047658815</v>
      </c>
      <c r="AA2554" s="4">
        <f t="shared" ca="1" si="440"/>
        <v>-0.96957391140967508</v>
      </c>
      <c r="AB2554" s="4">
        <f t="shared" ca="1" si="441"/>
        <v>1.7695051095293355</v>
      </c>
      <c r="AC2554" s="4">
        <f t="shared" ca="1" si="445"/>
        <v>0.30742980806585185</v>
      </c>
      <c r="AD2554" s="4">
        <f t="shared" ca="1" si="442"/>
        <v>1.2845578330546694</v>
      </c>
      <c r="AF2554" s="4">
        <f t="shared" ca="1" si="446"/>
        <v>-1.2454737626267522</v>
      </c>
      <c r="AG2554" s="4">
        <f t="shared" ca="1" si="447"/>
        <v>2.2730316490761688</v>
      </c>
      <c r="AH2554" s="2">
        <f t="shared" ca="1" si="443"/>
        <v>430.92805862080786</v>
      </c>
    </row>
    <row r="2555" spans="20:34" x14ac:dyDescent="0.25">
      <c r="T2555" s="3"/>
      <c r="X2555" s="4">
        <f t="shared" ca="1" si="444"/>
        <v>2.1779018013717422</v>
      </c>
      <c r="Y2555" s="4">
        <f t="shared" ca="1" si="444"/>
        <v>0.853669657275269</v>
      </c>
      <c r="Z2555" s="4">
        <f t="shared" ca="1" si="439"/>
        <v>2.0043946552746172</v>
      </c>
      <c r="AA2555" s="4">
        <f t="shared" ca="1" si="440"/>
        <v>2.8809138215558145</v>
      </c>
      <c r="AB2555" s="4">
        <f t="shared" ca="1" si="441"/>
        <v>2.7878372730771441</v>
      </c>
      <c r="AC2555" s="4">
        <f t="shared" ca="1" si="445"/>
        <v>0.38202310669835626</v>
      </c>
      <c r="AD2555" s="4">
        <f t="shared" ca="1" si="442"/>
        <v>1.1917872249670833</v>
      </c>
      <c r="AF2555" s="4">
        <f t="shared" ca="1" si="446"/>
        <v>3.4334362887613192</v>
      </c>
      <c r="AG2555" s="4">
        <f t="shared" ca="1" si="447"/>
        <v>3.3225088473404103</v>
      </c>
      <c r="AH2555" s="2">
        <f t="shared" ca="1" si="443"/>
        <v>-188.07219384890368</v>
      </c>
    </row>
    <row r="2556" spans="20:34" x14ac:dyDescent="0.25">
      <c r="T2556" s="3"/>
      <c r="X2556" s="4">
        <f t="shared" ca="1" si="444"/>
        <v>0.55462456155472084</v>
      </c>
      <c r="Y2556" s="4">
        <f t="shared" ca="1" si="444"/>
        <v>-1.5127813362842319</v>
      </c>
      <c r="Z2556" s="4">
        <f t="shared" ca="1" si="439"/>
        <v>-0.86105818424794944</v>
      </c>
      <c r="AA2556" s="4">
        <f t="shared" ca="1" si="440"/>
        <v>0.75475829898431657</v>
      </c>
      <c r="AB2556" s="4">
        <f t="shared" ca="1" si="441"/>
        <v>-1.1035630452176877</v>
      </c>
      <c r="AC2556" s="4">
        <f t="shared" ca="1" si="445"/>
        <v>0.19854419347099883</v>
      </c>
      <c r="AD2556" s="4">
        <f t="shared" ca="1" si="442"/>
        <v>1.4704848588465167</v>
      </c>
      <c r="AF2556" s="4">
        <f t="shared" ca="1" si="446"/>
        <v>1.1098606507451898</v>
      </c>
      <c r="AG2556" s="4">
        <f t="shared" ca="1" si="447"/>
        <v>-1.6227727487751635</v>
      </c>
      <c r="AH2556" s="2">
        <f t="shared" ca="1" si="443"/>
        <v>-336.96774831132097</v>
      </c>
    </row>
    <row r="2557" spans="20:34" x14ac:dyDescent="0.25">
      <c r="T2557" s="3"/>
      <c r="X2557" s="4">
        <f t="shared" ca="1" si="444"/>
        <v>0.71948540507898573</v>
      </c>
      <c r="Y2557" s="4">
        <f t="shared" ca="1" si="444"/>
        <v>0.20332499041572086</v>
      </c>
      <c r="Z2557" s="4">
        <f t="shared" ca="1" si="439"/>
        <v>0.59978845314242779</v>
      </c>
      <c r="AA2557" s="4">
        <f t="shared" ca="1" si="440"/>
        <v>0.97069171092226902</v>
      </c>
      <c r="AB2557" s="4">
        <f t="shared" ca="1" si="441"/>
        <v>0.88032550158108769</v>
      </c>
      <c r="AC2557" s="4">
        <f t="shared" ca="1" si="445"/>
        <v>0.83714627767911409</v>
      </c>
      <c r="AD2557" s="4">
        <f t="shared" ca="1" si="442"/>
        <v>0.79542735907310913</v>
      </c>
      <c r="AF2557" s="4">
        <f t="shared" ca="1" si="446"/>
        <v>0.77211474409305836</v>
      </c>
      <c r="AG2557" s="4">
        <f t="shared" ca="1" si="447"/>
        <v>0.70023498884735469</v>
      </c>
      <c r="AH2557" s="2">
        <f t="shared" ca="1" si="443"/>
        <v>-52.173436066031627</v>
      </c>
    </row>
    <row r="2558" spans="20:34" x14ac:dyDescent="0.25">
      <c r="T2558" s="3"/>
      <c r="X2558" s="4">
        <f t="shared" ca="1" si="444"/>
        <v>0.7771266545677209</v>
      </c>
      <c r="Y2558" s="4">
        <f t="shared" ca="1" si="444"/>
        <v>0.12524775607700178</v>
      </c>
      <c r="Z2558" s="4">
        <f t="shared" ca="1" si="439"/>
        <v>0.5730366443926671</v>
      </c>
      <c r="AA2558" s="4">
        <f t="shared" ca="1" si="440"/>
        <v>1.0461897576651717</v>
      </c>
      <c r="AB2558" s="4">
        <f t="shared" ca="1" si="441"/>
        <v>0.84399546827957073</v>
      </c>
      <c r="AC2558" s="4">
        <f t="shared" ca="1" si="445"/>
        <v>2.7657859282315012E-2</v>
      </c>
      <c r="AD2558" s="4">
        <f t="shared" ca="1" si="442"/>
        <v>2.4221320820482548</v>
      </c>
      <c r="AF2558" s="4">
        <f t="shared" ca="1" si="446"/>
        <v>2.5340097759511018</v>
      </c>
      <c r="AG2558" s="4">
        <f t="shared" ca="1" si="447"/>
        <v>2.0442685008232884</v>
      </c>
      <c r="AH2558" s="2">
        <f t="shared" ca="1" si="443"/>
        <v>-185.2836002668505</v>
      </c>
    </row>
    <row r="2559" spans="20:34" x14ac:dyDescent="0.25">
      <c r="T2559" s="3"/>
      <c r="X2559" s="4">
        <f t="shared" ca="1" si="444"/>
        <v>-0.94531564145012348</v>
      </c>
      <c r="Y2559" s="4">
        <f t="shared" ca="1" si="444"/>
        <v>1.0433997623018918</v>
      </c>
      <c r="Z2559" s="4">
        <f t="shared" ca="1" si="439"/>
        <v>0.25080915736851717</v>
      </c>
      <c r="AA2559" s="4">
        <f t="shared" ca="1" si="440"/>
        <v>-1.2098513609806349</v>
      </c>
      <c r="AB2559" s="4">
        <f t="shared" ca="1" si="441"/>
        <v>0.4063975681242693</v>
      </c>
      <c r="AC2559" s="4">
        <f t="shared" ca="1" si="445"/>
        <v>0.49818258741818988</v>
      </c>
      <c r="AD2559" s="4">
        <f t="shared" ca="1" si="442"/>
        <v>1.0748831355757296</v>
      </c>
      <c r="AF2559" s="4">
        <f t="shared" ca="1" si="446"/>
        <v>-1.3004488244714287</v>
      </c>
      <c r="AG2559" s="4">
        <f t="shared" ca="1" si="447"/>
        <v>0.43682989231576574</v>
      </c>
      <c r="AH2559" s="2">
        <f t="shared" ca="1" si="443"/>
        <v>256.48320100830279</v>
      </c>
    </row>
    <row r="2560" spans="20:34" x14ac:dyDescent="0.25">
      <c r="T2560" s="3"/>
      <c r="X2560" s="4">
        <f t="shared" ca="1" si="444"/>
        <v>1.5216311393509345</v>
      </c>
      <c r="Y2560" s="4">
        <f t="shared" ca="1" si="444"/>
        <v>0.46538145015412524</v>
      </c>
      <c r="Z2560" s="4">
        <f t="shared" ca="1" si="439"/>
        <v>1.2965244542587115</v>
      </c>
      <c r="AA2560" s="4">
        <f t="shared" ca="1" si="440"/>
        <v>2.0213357666608429</v>
      </c>
      <c r="AB2560" s="4">
        <f t="shared" ca="1" si="441"/>
        <v>1.8265210414675932</v>
      </c>
      <c r="AC2560" s="4">
        <f t="shared" ca="1" si="445"/>
        <v>0.2182711110045239</v>
      </c>
      <c r="AD2560" s="4">
        <f t="shared" ca="1" si="442"/>
        <v>1.4299856980993306</v>
      </c>
      <c r="AF2560" s="4">
        <f t="shared" ca="1" si="446"/>
        <v>2.8904812373816511</v>
      </c>
      <c r="AG2560" s="4">
        <f t="shared" ca="1" si="447"/>
        <v>2.6118989665761525</v>
      </c>
      <c r="AH2560" s="2">
        <f t="shared" ca="1" si="443"/>
        <v>-180.76127202401403</v>
      </c>
    </row>
    <row r="2561" spans="20:34" x14ac:dyDescent="0.25">
      <c r="T2561" s="3"/>
      <c r="X2561" s="4">
        <f t="shared" ca="1" si="444"/>
        <v>0.15736254665676291</v>
      </c>
      <c r="Y2561" s="4">
        <f t="shared" ca="1" si="444"/>
        <v>-0.79595325120692162</v>
      </c>
      <c r="Z2561" s="4">
        <f t="shared" ca="1" si="439"/>
        <v>-0.53501407018886182</v>
      </c>
      <c r="AA2561" s="4">
        <f t="shared" ca="1" si="440"/>
        <v>0.23442769484279399</v>
      </c>
      <c r="AB2561" s="4">
        <f t="shared" ca="1" si="441"/>
        <v>-0.6607820118927461</v>
      </c>
      <c r="AC2561" s="4">
        <f t="shared" ca="1" si="445"/>
        <v>0.95427726653371436</v>
      </c>
      <c r="AD2561" s="4">
        <f t="shared" ca="1" si="442"/>
        <v>0.66344446642370791</v>
      </c>
      <c r="AF2561" s="4">
        <f t="shared" ca="1" si="446"/>
        <v>0.15552975691991727</v>
      </c>
      <c r="AG2561" s="4">
        <f t="shared" ca="1" si="447"/>
        <v>-0.43839216930256714</v>
      </c>
      <c r="AH2561" s="2">
        <f t="shared" ca="1" si="443"/>
        <v>-68.700434800935909</v>
      </c>
    </row>
    <row r="2562" spans="20:34" x14ac:dyDescent="0.25">
      <c r="T2562" s="3"/>
      <c r="X2562" s="4">
        <f t="shared" ca="1" si="444"/>
        <v>-0.2748949157671059</v>
      </c>
      <c r="Y2562" s="4">
        <f t="shared" ca="1" si="444"/>
        <v>-1.5740320511168806</v>
      </c>
      <c r="Z2562" s="4">
        <f t="shared" ref="Z2562:Z2625" ca="1" si="448">X2562*B$19+SQRT(1-B$19^2)*Y2562</f>
        <v>-1.4153047185423335</v>
      </c>
      <c r="AA2562" s="4">
        <f t="shared" ref="AA2562:AA2625" ca="1" si="449">X2562*SQRT($B$28)+$B$20</f>
        <v>-0.33173966607507788</v>
      </c>
      <c r="AB2562" s="4">
        <f t="shared" ref="AB2562:AB2625" ca="1" si="450">Z2562*SQRT($C$29)+$C$20</f>
        <v>-1.8562521525792777</v>
      </c>
      <c r="AC2562" s="4">
        <f t="shared" ca="1" si="445"/>
        <v>0.56276532549831426</v>
      </c>
      <c r="AD2562" s="4">
        <f t="shared" ref="AD2562:AD2625" ca="1" si="451">SQRT((B$26/2)/GAMMAINV(AC2562,B$26/2,1))</f>
        <v>1.0184085091994237</v>
      </c>
      <c r="AF2562" s="4">
        <f t="shared" ca="1" si="446"/>
        <v>-0.33784649876983469</v>
      </c>
      <c r="AG2562" s="4">
        <f t="shared" ca="1" si="447"/>
        <v>-1.8904229874064833</v>
      </c>
      <c r="AH2562" s="2">
        <f t="shared" ref="AH2562:AH2625" ca="1" si="452">(B$4*EXP(-B$8*B$7)*NORMSDIST((LN(B$4/(B$5+AF2562))-B$8*B$7+B$9*B$7+0.5*B$6*B$6*B$7)/(B$6*SQRT(B$7)))-(B$5+AF2562)*EXP(-B$9*B$7)*NORMSDIST((LN(B$4/(B$5+AF2562))-B$8*B$7+B$9*B$7-0.5*B$6*B$6*B$7)/(B$6*SQRT(B$7))))*400+100*AG2562-400*$B$13</f>
        <v>-134.60663273388309</v>
      </c>
    </row>
    <row r="2563" spans="20:34" x14ac:dyDescent="0.25">
      <c r="T2563" s="3"/>
      <c r="X2563" s="4">
        <f t="shared" ref="X2563:Y2626" ca="1" si="453">NORMSINV(RAND())</f>
        <v>-0.48539321629786353</v>
      </c>
      <c r="Y2563" s="4">
        <f t="shared" ca="1" si="453"/>
        <v>-0.39717253747141318</v>
      </c>
      <c r="Z2563" s="4">
        <f t="shared" ca="1" si="448"/>
        <v>-0.61074203527299753</v>
      </c>
      <c r="AA2563" s="4">
        <f t="shared" ca="1" si="449"/>
        <v>-0.60744865354035771</v>
      </c>
      <c r="AB2563" s="4">
        <f t="shared" ca="1" si="450"/>
        <v>-0.76362363726087668</v>
      </c>
      <c r="AC2563" s="4">
        <f t="shared" ref="AC2563:AC2626" ca="1" si="454">RAND()</f>
        <v>0.29236469824514366</v>
      </c>
      <c r="AD2563" s="4">
        <f t="shared" ca="1" si="451"/>
        <v>1.3058771186090838</v>
      </c>
      <c r="AF2563" s="4">
        <f t="shared" ref="AF2563:AF2626" ca="1" si="455">AD2563*AA2563</f>
        <v>-0.79325329738825001</v>
      </c>
      <c r="AG2563" s="4">
        <f t="shared" ref="AG2563:AG2626" ca="1" si="456">AD2563*AB2563</f>
        <v>-0.99719863512802187</v>
      </c>
      <c r="AH2563" s="2">
        <f t="shared" ca="1" si="452"/>
        <v>29.033089282678247</v>
      </c>
    </row>
    <row r="2564" spans="20:34" x14ac:dyDescent="0.25">
      <c r="T2564" s="3"/>
      <c r="X2564" s="4">
        <f t="shared" ca="1" si="453"/>
        <v>-0.19106058595953568</v>
      </c>
      <c r="Y2564" s="4">
        <f t="shared" ca="1" si="453"/>
        <v>0.83619408933545314</v>
      </c>
      <c r="Z2564" s="4">
        <f t="shared" ca="1" si="448"/>
        <v>0.54636958478411857</v>
      </c>
      <c r="AA2564" s="4">
        <f t="shared" ca="1" si="449"/>
        <v>-0.22193413259668215</v>
      </c>
      <c r="AB2564" s="4">
        <f t="shared" ca="1" si="450"/>
        <v>0.80778052772379338</v>
      </c>
      <c r="AC2564" s="4">
        <f t="shared" ca="1" si="454"/>
        <v>0.99227903704943776</v>
      </c>
      <c r="AD2564" s="4">
        <f t="shared" ca="1" si="451"/>
        <v>0.56212921913905967</v>
      </c>
      <c r="AF2564" s="4">
        <f t="shared" ca="1" si="455"/>
        <v>-0.12475566065687747</v>
      </c>
      <c r="AG2564" s="4">
        <f t="shared" ca="1" si="456"/>
        <v>0.45407703728511351</v>
      </c>
      <c r="AH2564" s="2">
        <f t="shared" ca="1" si="452"/>
        <v>65.440112083257191</v>
      </c>
    </row>
    <row r="2565" spans="20:34" x14ac:dyDescent="0.25">
      <c r="T2565" s="3"/>
      <c r="X2565" s="4">
        <f t="shared" ca="1" si="453"/>
        <v>0.10251699558061159</v>
      </c>
      <c r="Y2565" s="4">
        <f t="shared" ca="1" si="453"/>
        <v>-1.3649770463154003</v>
      </c>
      <c r="Z2565" s="4">
        <f t="shared" ca="1" si="448"/>
        <v>-1.0195097628000609</v>
      </c>
      <c r="AA2565" s="4">
        <f t="shared" ca="1" si="449"/>
        <v>0.1625914314807938</v>
      </c>
      <c r="AB2565" s="4">
        <f t="shared" ca="1" si="450"/>
        <v>-1.3187466681017903</v>
      </c>
      <c r="AC2565" s="4">
        <f t="shared" ca="1" si="454"/>
        <v>0.23196403933141063</v>
      </c>
      <c r="AD2565" s="4">
        <f t="shared" ca="1" si="451"/>
        <v>1.4040720069813604</v>
      </c>
      <c r="AF2565" s="4">
        <f t="shared" ca="1" si="455"/>
        <v>0.2282900775172105</v>
      </c>
      <c r="AG2565" s="4">
        <f t="shared" ca="1" si="456"/>
        <v>-1.8516152809816626</v>
      </c>
      <c r="AH2565" s="2">
        <f t="shared" ca="1" si="452"/>
        <v>-221.6105293229989</v>
      </c>
    </row>
    <row r="2566" spans="20:34" x14ac:dyDescent="0.25">
      <c r="T2566" s="3"/>
      <c r="X2566" s="4">
        <f t="shared" ca="1" si="453"/>
        <v>0.86753084602079256</v>
      </c>
      <c r="Y2566" s="4">
        <f t="shared" ca="1" si="453"/>
        <v>1.5350647791322438</v>
      </c>
      <c r="Z2566" s="4">
        <f t="shared" ca="1" si="448"/>
        <v>1.7456997589287813</v>
      </c>
      <c r="AA2566" s="4">
        <f t="shared" ca="1" si="449"/>
        <v>1.1646004432873185</v>
      </c>
      <c r="AB2566" s="4">
        <f t="shared" ca="1" si="450"/>
        <v>2.4365191888649589</v>
      </c>
      <c r="AC2566" s="4">
        <f t="shared" ca="1" si="454"/>
        <v>0.1290007123143988</v>
      </c>
      <c r="AD2566" s="4">
        <f t="shared" ca="1" si="451"/>
        <v>1.658564635868923</v>
      </c>
      <c r="AF2566" s="4">
        <f t="shared" ca="1" si="455"/>
        <v>1.9315651101536178</v>
      </c>
      <c r="AG2566" s="4">
        <f t="shared" ca="1" si="456"/>
        <v>4.0411245612674538</v>
      </c>
      <c r="AH2566" s="2">
        <f t="shared" ca="1" si="452"/>
        <v>104.12055472994825</v>
      </c>
    </row>
    <row r="2567" spans="20:34" x14ac:dyDescent="0.25">
      <c r="T2567" s="3"/>
      <c r="X2567" s="4">
        <f t="shared" ca="1" si="453"/>
        <v>0.89042015261123664</v>
      </c>
      <c r="Y2567" s="4">
        <f t="shared" ca="1" si="453"/>
        <v>-5.6703467698410059E-2</v>
      </c>
      <c r="Z2567" s="4">
        <f t="shared" ca="1" si="448"/>
        <v>0.49787160566480343</v>
      </c>
      <c r="AA2567" s="4">
        <f t="shared" ca="1" si="449"/>
        <v>1.1945806736641029</v>
      </c>
      <c r="AB2567" s="4">
        <f t="shared" ca="1" si="450"/>
        <v>0.74191831956649423</v>
      </c>
      <c r="AC2567" s="4">
        <f t="shared" ca="1" si="454"/>
        <v>0.30339962655051111</v>
      </c>
      <c r="AD2567" s="4">
        <f t="shared" ca="1" si="451"/>
        <v>1.2901593648564333</v>
      </c>
      <c r="AF2567" s="4">
        <f t="shared" ca="1" si="455"/>
        <v>1.5411994432042493</v>
      </c>
      <c r="AG2567" s="4">
        <f t="shared" ca="1" si="456"/>
        <v>0.95719286794726055</v>
      </c>
      <c r="AH2567" s="2">
        <f t="shared" ca="1" si="452"/>
        <v>-145.16997729636614</v>
      </c>
    </row>
    <row r="2568" spans="20:34" x14ac:dyDescent="0.25">
      <c r="T2568" s="3"/>
      <c r="X2568" s="4">
        <f t="shared" ca="1" si="453"/>
        <v>-0.20524829180628174</v>
      </c>
      <c r="Y2568" s="4">
        <f t="shared" ca="1" si="453"/>
        <v>0.62691903413700523</v>
      </c>
      <c r="Z2568" s="4">
        <f t="shared" ca="1" si="448"/>
        <v>0.37182977672694884</v>
      </c>
      <c r="AA2568" s="4">
        <f t="shared" ca="1" si="449"/>
        <v>-0.24051707603897382</v>
      </c>
      <c r="AB2568" s="4">
        <f t="shared" ca="1" si="450"/>
        <v>0.57074844146480042</v>
      </c>
      <c r="AC2568" s="4">
        <f t="shared" ca="1" si="454"/>
        <v>0.9563718703193671</v>
      </c>
      <c r="AD2568" s="4">
        <f t="shared" ca="1" si="451"/>
        <v>0.65991041596251143</v>
      </c>
      <c r="AF2568" s="4">
        <f t="shared" ca="1" si="455"/>
        <v>-0.1587197236949662</v>
      </c>
      <c r="AG2568" s="4">
        <f t="shared" ca="1" si="456"/>
        <v>0.37664284141699156</v>
      </c>
      <c r="AH2568" s="2">
        <f t="shared" ca="1" si="452"/>
        <v>63.164367341418711</v>
      </c>
    </row>
    <row r="2569" spans="20:34" x14ac:dyDescent="0.25">
      <c r="T2569" s="3"/>
      <c r="X2569" s="4">
        <f t="shared" ca="1" si="453"/>
        <v>0.56234625172249597</v>
      </c>
      <c r="Y2569" s="4">
        <f t="shared" ca="1" si="453"/>
        <v>1.3049119012160715</v>
      </c>
      <c r="Z2569" s="4">
        <f t="shared" ca="1" si="448"/>
        <v>1.377212071550511</v>
      </c>
      <c r="AA2569" s="4">
        <f t="shared" ca="1" si="449"/>
        <v>0.76487210689777663</v>
      </c>
      <c r="AB2569" s="4">
        <f t="shared" ca="1" si="450"/>
        <v>1.9360980742077569</v>
      </c>
      <c r="AC2569" s="4">
        <f t="shared" ca="1" si="454"/>
        <v>0.28545730416909687</v>
      </c>
      <c r="AD2569" s="4">
        <f t="shared" ca="1" si="451"/>
        <v>1.3160156634982845</v>
      </c>
      <c r="AF2569" s="4">
        <f t="shared" ca="1" si="455"/>
        <v>1.0065836732504083</v>
      </c>
      <c r="AG2569" s="4">
        <f t="shared" ca="1" si="456"/>
        <v>2.5479353917262721</v>
      </c>
      <c r="AH2569" s="2">
        <f t="shared" ca="1" si="452"/>
        <v>96.093102065262883</v>
      </c>
    </row>
    <row r="2570" spans="20:34" x14ac:dyDescent="0.25">
      <c r="T2570" s="3"/>
      <c r="X2570" s="4">
        <f t="shared" ca="1" si="453"/>
        <v>1.3629569173257503</v>
      </c>
      <c r="Y2570" s="4">
        <f t="shared" ca="1" si="453"/>
        <v>0.35685253570578895</v>
      </c>
      <c r="Z2570" s="4">
        <f t="shared" ca="1" si="448"/>
        <v>1.1137631038888209</v>
      </c>
      <c r="AA2570" s="4">
        <f t="shared" ca="1" si="449"/>
        <v>1.8135055419934842</v>
      </c>
      <c r="AB2570" s="4">
        <f t="shared" ca="1" si="450"/>
        <v>1.5783237697512373</v>
      </c>
      <c r="AC2570" s="4">
        <f t="shared" ca="1" si="454"/>
        <v>0.4005825531069116</v>
      </c>
      <c r="AD2570" s="4">
        <f t="shared" ca="1" si="451"/>
        <v>1.1712904597508738</v>
      </c>
      <c r="AF2570" s="4">
        <f t="shared" ca="1" si="455"/>
        <v>2.1241417400423055</v>
      </c>
      <c r="AG2570" s="4">
        <f t="shared" ca="1" si="456"/>
        <v>1.848675573907659</v>
      </c>
      <c r="AH2570" s="2">
        <f t="shared" ca="1" si="452"/>
        <v>-144.00004674519914</v>
      </c>
    </row>
    <row r="2571" spans="20:34" x14ac:dyDescent="0.25">
      <c r="T2571" s="3"/>
      <c r="X2571" s="4">
        <f t="shared" ca="1" si="453"/>
        <v>-1.468943149830809</v>
      </c>
      <c r="Y2571" s="4">
        <f t="shared" ca="1" si="453"/>
        <v>-1.6985465458658042</v>
      </c>
      <c r="Z2571" s="4">
        <f t="shared" ca="1" si="448"/>
        <v>-2.2419248096862638</v>
      </c>
      <c r="AA2571" s="4">
        <f t="shared" ca="1" si="449"/>
        <v>-1.8956944760109684</v>
      </c>
      <c r="AB2571" s="4">
        <f t="shared" ca="1" si="450"/>
        <v>-2.9788355158156286</v>
      </c>
      <c r="AC2571" s="4">
        <f t="shared" ca="1" si="454"/>
        <v>0.19240529284457164</v>
      </c>
      <c r="AD2571" s="4">
        <f t="shared" ca="1" si="451"/>
        <v>1.4839629497271465</v>
      </c>
      <c r="AF2571" s="4">
        <f t="shared" ca="1" si="455"/>
        <v>-2.8131403664026942</v>
      </c>
      <c r="AG2571" s="4">
        <f t="shared" ca="1" si="456"/>
        <v>-4.420481538801746</v>
      </c>
      <c r="AH2571" s="2">
        <f t="shared" ca="1" si="452"/>
        <v>29.521617393617362</v>
      </c>
    </row>
    <row r="2572" spans="20:34" x14ac:dyDescent="0.25">
      <c r="T2572" s="3"/>
      <c r="X2572" s="4">
        <f t="shared" ca="1" si="453"/>
        <v>0.35612488954328991</v>
      </c>
      <c r="Y2572" s="4">
        <f t="shared" ca="1" si="453"/>
        <v>0.65984301836855785</v>
      </c>
      <c r="Z2572" s="4">
        <f t="shared" ca="1" si="448"/>
        <v>0.7401539728857095</v>
      </c>
      <c r="AA2572" s="4">
        <f t="shared" ca="1" si="449"/>
        <v>0.49476501901736025</v>
      </c>
      <c r="AB2572" s="4">
        <f t="shared" ca="1" si="450"/>
        <v>1.0709475284638037</v>
      </c>
      <c r="AC2572" s="4">
        <f t="shared" ca="1" si="454"/>
        <v>0.1291808927389233</v>
      </c>
      <c r="AD2572" s="4">
        <f t="shared" ca="1" si="451"/>
        <v>1.6579432726901024</v>
      </c>
      <c r="AF2572" s="4">
        <f t="shared" ca="1" si="455"/>
        <v>0.82029233484222308</v>
      </c>
      <c r="AG2572" s="4">
        <f t="shared" ca="1" si="456"/>
        <v>1.7755702502206554</v>
      </c>
      <c r="AH2572" s="2">
        <f t="shared" ca="1" si="452"/>
        <v>47.836650517419912</v>
      </c>
    </row>
    <row r="2573" spans="20:34" x14ac:dyDescent="0.25">
      <c r="T2573" s="3"/>
      <c r="X2573" s="4">
        <f t="shared" ca="1" si="453"/>
        <v>0.10618698508062326</v>
      </c>
      <c r="Y2573" s="4">
        <f t="shared" ca="1" si="453"/>
        <v>-9.1483165476315131E-2</v>
      </c>
      <c r="Z2573" s="4">
        <f t="shared" ca="1" si="448"/>
        <v>-7.7840198068478278E-3</v>
      </c>
      <c r="AA2573" s="4">
        <f t="shared" ca="1" si="449"/>
        <v>0.1673983543229503</v>
      </c>
      <c r="AB2573" s="4">
        <f t="shared" ca="1" si="450"/>
        <v>5.521762264076506E-2</v>
      </c>
      <c r="AC2573" s="4">
        <f t="shared" ca="1" si="454"/>
        <v>0.97361753794501826</v>
      </c>
      <c r="AD2573" s="4">
        <f t="shared" ca="1" si="451"/>
        <v>0.62566858714895013</v>
      </c>
      <c r="AF2573" s="4">
        <f t="shared" ca="1" si="455"/>
        <v>0.10473589184029966</v>
      </c>
      <c r="AG2573" s="4">
        <f t="shared" ca="1" si="456"/>
        <v>3.4547931943371357E-2</v>
      </c>
      <c r="AH2573" s="2">
        <f t="shared" ca="1" si="452"/>
        <v>-13.300829565221193</v>
      </c>
    </row>
    <row r="2574" spans="20:34" x14ac:dyDescent="0.25">
      <c r="T2574" s="3"/>
      <c r="X2574" s="4">
        <f t="shared" ca="1" si="453"/>
        <v>1.1214191291586224</v>
      </c>
      <c r="Y2574" s="4">
        <f t="shared" ca="1" si="453"/>
        <v>0.15300969475818266</v>
      </c>
      <c r="Z2574" s="4">
        <f t="shared" ca="1" si="448"/>
        <v>0.80493168592929787</v>
      </c>
      <c r="AA2574" s="4">
        <f t="shared" ca="1" si="449"/>
        <v>1.4971412823189438</v>
      </c>
      <c r="AB2574" s="4">
        <f t="shared" ca="1" si="450"/>
        <v>1.1589182707071943</v>
      </c>
      <c r="AC2574" s="4">
        <f t="shared" ca="1" si="454"/>
        <v>0.49510459298924236</v>
      </c>
      <c r="AD2574" s="4">
        <f t="shared" ca="1" si="451"/>
        <v>1.0776920153950063</v>
      </c>
      <c r="AF2574" s="4">
        <f t="shared" ca="1" si="455"/>
        <v>1.6134572058733667</v>
      </c>
      <c r="AG2574" s="4">
        <f t="shared" ca="1" si="456"/>
        <v>1.2489569668365317</v>
      </c>
      <c r="AH2574" s="2">
        <f t="shared" ca="1" si="452"/>
        <v>-126.99134782594547</v>
      </c>
    </row>
    <row r="2575" spans="20:34" x14ac:dyDescent="0.25">
      <c r="T2575" s="3"/>
      <c r="X2575" s="4">
        <f t="shared" ca="1" si="453"/>
        <v>4.7169487902209907E-2</v>
      </c>
      <c r="Y2575" s="4">
        <f t="shared" ca="1" si="453"/>
        <v>-0.26400967579697204</v>
      </c>
      <c r="Z2575" s="4">
        <f t="shared" ca="1" si="448"/>
        <v>-0.18052279066325122</v>
      </c>
      <c r="AA2575" s="4">
        <f t="shared" ca="1" si="449"/>
        <v>9.0097709382979563E-2</v>
      </c>
      <c r="AB2575" s="4">
        <f t="shared" ca="1" si="450"/>
        <v>-0.17936858259040026</v>
      </c>
      <c r="AC2575" s="4">
        <f t="shared" ca="1" si="454"/>
        <v>0.21563233084576316</v>
      </c>
      <c r="AD2575" s="4">
        <f t="shared" ca="1" si="451"/>
        <v>1.4351744775735344</v>
      </c>
      <c r="AF2575" s="4">
        <f t="shared" ca="1" si="455"/>
        <v>0.12930593299428983</v>
      </c>
      <c r="AG2575" s="4">
        <f t="shared" ca="1" si="456"/>
        <v>-0.25742521181228306</v>
      </c>
      <c r="AH2575" s="2">
        <f t="shared" ca="1" si="452"/>
        <v>-46.420649885038074</v>
      </c>
    </row>
    <row r="2576" spans="20:34" x14ac:dyDescent="0.25">
      <c r="T2576" s="3"/>
      <c r="X2576" s="4">
        <f t="shared" ca="1" si="453"/>
        <v>-2.2086682076408438E-2</v>
      </c>
      <c r="Y2576" s="4">
        <f t="shared" ca="1" si="453"/>
        <v>-0.76489865124568512</v>
      </c>
      <c r="Z2576" s="4">
        <f t="shared" ca="1" si="448"/>
        <v>-0.61979359032881287</v>
      </c>
      <c r="AA2576" s="4">
        <f t="shared" ca="1" si="449"/>
        <v>-6.1346715565531798E-4</v>
      </c>
      <c r="AB2576" s="4">
        <f t="shared" ca="1" si="450"/>
        <v>-0.77591601343941174</v>
      </c>
      <c r="AC2576" s="4">
        <f t="shared" ca="1" si="454"/>
        <v>0.9811127931471495</v>
      </c>
      <c r="AD2576" s="4">
        <f t="shared" ca="1" si="451"/>
        <v>0.60600042405510146</v>
      </c>
      <c r="AF2576" s="4">
        <f t="shared" ca="1" si="455"/>
        <v>-3.7176135647099966E-4</v>
      </c>
      <c r="AG2576" s="4">
        <f t="shared" ca="1" si="456"/>
        <v>-0.47020543317542735</v>
      </c>
      <c r="AH2576" s="2">
        <f t="shared" ca="1" si="452"/>
        <v>-46.9609680599483</v>
      </c>
    </row>
    <row r="2577" spans="20:34" x14ac:dyDescent="0.25">
      <c r="T2577" s="3"/>
      <c r="X2577" s="4">
        <f t="shared" ca="1" si="453"/>
        <v>0.98543993776946615</v>
      </c>
      <c r="Y2577" s="4">
        <f t="shared" ca="1" si="453"/>
        <v>1.039244641733519</v>
      </c>
      <c r="Z2577" s="4">
        <f t="shared" ca="1" si="448"/>
        <v>1.4245471062835444</v>
      </c>
      <c r="AA2577" s="4">
        <f t="shared" ca="1" si="449"/>
        <v>1.3190368269398671</v>
      </c>
      <c r="AB2577" s="4">
        <f t="shared" ca="1" si="450"/>
        <v>2.000380957068713</v>
      </c>
      <c r="AC2577" s="4">
        <f t="shared" ca="1" si="454"/>
        <v>0.9223686286765187</v>
      </c>
      <c r="AD2577" s="4">
        <f t="shared" ca="1" si="451"/>
        <v>0.70856125726853314</v>
      </c>
      <c r="AF2577" s="4">
        <f t="shared" ca="1" si="455"/>
        <v>0.93461839248000878</v>
      </c>
      <c r="AG2577" s="4">
        <f t="shared" ca="1" si="456"/>
        <v>1.4173924459566389</v>
      </c>
      <c r="AH2577" s="2">
        <f t="shared" ca="1" si="452"/>
        <v>-5.7869930500742157</v>
      </c>
    </row>
    <row r="2578" spans="20:34" x14ac:dyDescent="0.25">
      <c r="T2578" s="3"/>
      <c r="X2578" s="4">
        <f t="shared" ca="1" si="453"/>
        <v>-0.14880125904805319</v>
      </c>
      <c r="Y2578" s="4">
        <f t="shared" ca="1" si="453"/>
        <v>0.20365509494938394</v>
      </c>
      <c r="Z2578" s="4">
        <f t="shared" ca="1" si="448"/>
        <v>7.0723200835250633E-2</v>
      </c>
      <c r="AA2578" s="4">
        <f t="shared" ca="1" si="449"/>
        <v>-0.16658320480129776</v>
      </c>
      <c r="AB2578" s="4">
        <f t="shared" ca="1" si="450"/>
        <v>0.16183358894855696</v>
      </c>
      <c r="AC2578" s="4">
        <f t="shared" ca="1" si="454"/>
        <v>2.1112930978114397E-2</v>
      </c>
      <c r="AD2578" s="4">
        <f t="shared" ca="1" si="451"/>
        <v>2.5764498793602955</v>
      </c>
      <c r="AF2578" s="4">
        <f t="shared" ca="1" si="455"/>
        <v>-0.429193277913755</v>
      </c>
      <c r="AG2578" s="4">
        <f t="shared" ca="1" si="456"/>
        <v>0.41695613072295323</v>
      </c>
      <c r="AH2578" s="2">
        <f t="shared" ca="1" si="452"/>
        <v>110.95135007103045</v>
      </c>
    </row>
    <row r="2579" spans="20:34" x14ac:dyDescent="0.25">
      <c r="T2579" s="3"/>
      <c r="X2579" s="4">
        <f t="shared" ca="1" si="453"/>
        <v>-0.22904494938718403</v>
      </c>
      <c r="Y2579" s="4">
        <f t="shared" ca="1" si="453"/>
        <v>-0.21648384389907249</v>
      </c>
      <c r="Z2579" s="4">
        <f t="shared" ca="1" si="448"/>
        <v>-0.31123592685190538</v>
      </c>
      <c r="AA2579" s="4">
        <f t="shared" ca="1" si="449"/>
        <v>-0.27168574747311625</v>
      </c>
      <c r="AB2579" s="4">
        <f t="shared" ca="1" si="450"/>
        <v>-0.35688228400402933</v>
      </c>
      <c r="AC2579" s="4">
        <f t="shared" ca="1" si="454"/>
        <v>0.41873460515256011</v>
      </c>
      <c r="AD2579" s="4">
        <f t="shared" ca="1" si="451"/>
        <v>1.1520221145866938</v>
      </c>
      <c r="AF2579" s="4">
        <f t="shared" ca="1" si="455"/>
        <v>-0.31298798930704586</v>
      </c>
      <c r="AG2579" s="4">
        <f t="shared" ca="1" si="456"/>
        <v>-0.41113628347685088</v>
      </c>
      <c r="AH2579" s="2">
        <f t="shared" ca="1" si="452"/>
        <v>9.2965132607105261</v>
      </c>
    </row>
    <row r="2580" spans="20:34" x14ac:dyDescent="0.25">
      <c r="T2580" s="3"/>
      <c r="X2580" s="4">
        <f t="shared" ca="1" si="453"/>
        <v>1.5033471030717112</v>
      </c>
      <c r="Y2580" s="4">
        <f t="shared" ca="1" si="453"/>
        <v>-0.28422185941783296</v>
      </c>
      <c r="Z2580" s="4">
        <f t="shared" ca="1" si="448"/>
        <v>0.69117353692365724</v>
      </c>
      <c r="AA2580" s="4">
        <f t="shared" ca="1" si="449"/>
        <v>1.9973874824390114</v>
      </c>
      <c r="AB2580" s="4">
        <f t="shared" ca="1" si="450"/>
        <v>1.0044301244905081</v>
      </c>
      <c r="AC2580" s="4">
        <f t="shared" ca="1" si="454"/>
        <v>0.14424616742644547</v>
      </c>
      <c r="AD2580" s="4">
        <f t="shared" ca="1" si="451"/>
        <v>1.6091249434582828</v>
      </c>
      <c r="AF2580" s="4">
        <f t="shared" ca="1" si="455"/>
        <v>3.214046019743956</v>
      </c>
      <c r="AG2580" s="4">
        <f t="shared" ca="1" si="456"/>
        <v>1.6162535672785847</v>
      </c>
      <c r="AH2580" s="2">
        <f t="shared" ca="1" si="452"/>
        <v>-327.20357847489413</v>
      </c>
    </row>
    <row r="2581" spans="20:34" x14ac:dyDescent="0.25">
      <c r="T2581" s="3"/>
      <c r="X2581" s="4">
        <f t="shared" ca="1" si="453"/>
        <v>1.4543272476296292</v>
      </c>
      <c r="Y2581" s="4">
        <f t="shared" ca="1" si="453"/>
        <v>0.12882472132282413</v>
      </c>
      <c r="Z2581" s="4">
        <f t="shared" ca="1" si="448"/>
        <v>0.98870866732581331</v>
      </c>
      <c r="AA2581" s="4">
        <f t="shared" ca="1" si="449"/>
        <v>1.9331816685414498</v>
      </c>
      <c r="AB2581" s="4">
        <f t="shared" ca="1" si="450"/>
        <v>1.4084948102466899</v>
      </c>
      <c r="AC2581" s="4">
        <f t="shared" ca="1" si="454"/>
        <v>0.43292606865041949</v>
      </c>
      <c r="AD2581" s="4">
        <f t="shared" ca="1" si="451"/>
        <v>1.1374406287495551</v>
      </c>
      <c r="AF2581" s="4">
        <f t="shared" ca="1" si="455"/>
        <v>2.1988793725529008</v>
      </c>
      <c r="AG2581" s="4">
        <f t="shared" ca="1" si="456"/>
        <v>1.6020792225574803</v>
      </c>
      <c r="AH2581" s="2">
        <f t="shared" ca="1" si="452"/>
        <v>-179.81632565217433</v>
      </c>
    </row>
    <row r="2582" spans="20:34" x14ac:dyDescent="0.25">
      <c r="T2582" s="3"/>
      <c r="X2582" s="4">
        <f t="shared" ca="1" si="453"/>
        <v>0.77797140723939484</v>
      </c>
      <c r="Y2582" s="4">
        <f t="shared" ca="1" si="453"/>
        <v>-0.14157074315105209</v>
      </c>
      <c r="Z2582" s="4">
        <f t="shared" ca="1" si="448"/>
        <v>0.36204672962575973</v>
      </c>
      <c r="AA2582" s="4">
        <f t="shared" ca="1" si="449"/>
        <v>1.0472962079461412</v>
      </c>
      <c r="AB2582" s="4">
        <f t="shared" ca="1" si="450"/>
        <v>0.55746266963900981</v>
      </c>
      <c r="AC2582" s="4">
        <f t="shared" ca="1" si="454"/>
        <v>0.17670620823355754</v>
      </c>
      <c r="AD2582" s="4">
        <f t="shared" ca="1" si="451"/>
        <v>1.5206359493854271</v>
      </c>
      <c r="AF2582" s="4">
        <f t="shared" ca="1" si="455"/>
        <v>1.5925562634579382</v>
      </c>
      <c r="AG2582" s="4">
        <f t="shared" ca="1" si="456"/>
        <v>0.84769777589345041</v>
      </c>
      <c r="AH2582" s="2">
        <f t="shared" ca="1" si="452"/>
        <v>-163.93880129588069</v>
      </c>
    </row>
    <row r="2583" spans="20:34" x14ac:dyDescent="0.25">
      <c r="T2583" s="3"/>
      <c r="X2583" s="4">
        <f t="shared" ca="1" si="453"/>
        <v>9.5590979029072778E-2</v>
      </c>
      <c r="Y2583" s="4">
        <f t="shared" ca="1" si="453"/>
        <v>0.94376646931490271</v>
      </c>
      <c r="Z2583" s="4">
        <f t="shared" ca="1" si="448"/>
        <v>0.80639054159687429</v>
      </c>
      <c r="AA2583" s="4">
        <f t="shared" ca="1" si="449"/>
        <v>0.15351979049472553</v>
      </c>
      <c r="AB2583" s="4">
        <f t="shared" ca="1" si="450"/>
        <v>1.1608994554368299</v>
      </c>
      <c r="AC2583" s="4">
        <f t="shared" ca="1" si="454"/>
        <v>0.98852629081271903</v>
      </c>
      <c r="AD2583" s="4">
        <f t="shared" ca="1" si="451"/>
        <v>0.58019890537184726</v>
      </c>
      <c r="AF2583" s="4">
        <f t="shared" ca="1" si="455"/>
        <v>8.9072014397955077E-2</v>
      </c>
      <c r="AG2583" s="4">
        <f t="shared" ca="1" si="456"/>
        <v>0.6735525932912223</v>
      </c>
      <c r="AH2583" s="2">
        <f t="shared" ca="1" si="452"/>
        <v>53.10193660040477</v>
      </c>
    </row>
    <row r="2584" spans="20:34" x14ac:dyDescent="0.25">
      <c r="T2584" s="3"/>
      <c r="X2584" s="4">
        <f t="shared" ca="1" si="453"/>
        <v>-0.65565443921661648</v>
      </c>
      <c r="Y2584" s="4">
        <f t="shared" ca="1" si="453"/>
        <v>0.43403918786224666</v>
      </c>
      <c r="Z2584" s="4">
        <f t="shared" ca="1" si="448"/>
        <v>-5.5642174886557261E-2</v>
      </c>
      <c r="AA2584" s="4">
        <f t="shared" ca="1" si="449"/>
        <v>-0.83045543913989517</v>
      </c>
      <c r="AB2584" s="4">
        <f t="shared" ca="1" si="450"/>
        <v>-9.7756787116364263E-3</v>
      </c>
      <c r="AC2584" s="4">
        <f t="shared" ca="1" si="454"/>
        <v>0.49102467918139059</v>
      </c>
      <c r="AD2584" s="4">
        <f t="shared" ca="1" si="451"/>
        <v>1.0814343343452795</v>
      </c>
      <c r="AF2584" s="4">
        <f t="shared" ca="1" si="455"/>
        <v>-0.8980830250296693</v>
      </c>
      <c r="AG2584" s="4">
        <f t="shared" ca="1" si="456"/>
        <v>-1.0571754600291857E-2</v>
      </c>
      <c r="AH2584" s="2">
        <f t="shared" ca="1" si="452"/>
        <v>144.95630259917016</v>
      </c>
    </row>
    <row r="2585" spans="20:34" x14ac:dyDescent="0.25">
      <c r="T2585" s="3"/>
      <c r="X2585" s="4">
        <f t="shared" ca="1" si="453"/>
        <v>0.44881117513842295</v>
      </c>
      <c r="Y2585" s="4">
        <f t="shared" ca="1" si="453"/>
        <v>0.49853587878613448</v>
      </c>
      <c r="Z2585" s="4">
        <f t="shared" ca="1" si="448"/>
        <v>0.66879071844231486</v>
      </c>
      <c r="AA2585" s="4">
        <f t="shared" ca="1" si="449"/>
        <v>0.61616477326201702</v>
      </c>
      <c r="AB2585" s="4">
        <f t="shared" ca="1" si="450"/>
        <v>0.97403335586766671</v>
      </c>
      <c r="AC2585" s="4">
        <f t="shared" ca="1" si="454"/>
        <v>0.23734840891052678</v>
      </c>
      <c r="AD2585" s="4">
        <f t="shared" ca="1" si="451"/>
        <v>1.3943150366451378</v>
      </c>
      <c r="AF2585" s="4">
        <f t="shared" ca="1" si="455"/>
        <v>0.85912780841027225</v>
      </c>
      <c r="AG2585" s="4">
        <f t="shared" ca="1" si="456"/>
        <v>1.3581093542802123</v>
      </c>
      <c r="AH2585" s="2">
        <f t="shared" ca="1" si="452"/>
        <v>3.4609221871505724E-2</v>
      </c>
    </row>
    <row r="2586" spans="20:34" x14ac:dyDescent="0.25">
      <c r="T2586" s="3"/>
      <c r="X2586" s="4">
        <f t="shared" ca="1" si="453"/>
        <v>0.58357966966293429</v>
      </c>
      <c r="Y2586" s="4">
        <f t="shared" ca="1" si="453"/>
        <v>2.1030094795427945</v>
      </c>
      <c r="Z2586" s="4">
        <f t="shared" ca="1" si="448"/>
        <v>2.0228020175586336</v>
      </c>
      <c r="AA2586" s="4">
        <f t="shared" ca="1" si="449"/>
        <v>0.79268346758821584</v>
      </c>
      <c r="AB2586" s="4">
        <f t="shared" ca="1" si="450"/>
        <v>2.8128352121334106</v>
      </c>
      <c r="AC2586" s="4">
        <f t="shared" ca="1" si="454"/>
        <v>0.14235020188203207</v>
      </c>
      <c r="AD2586" s="4">
        <f t="shared" ca="1" si="451"/>
        <v>1.6149514361534159</v>
      </c>
      <c r="AF2586" s="4">
        <f t="shared" ca="1" si="455"/>
        <v>1.2801453043966589</v>
      </c>
      <c r="AG2586" s="4">
        <f t="shared" ca="1" si="456"/>
        <v>4.54259226549775</v>
      </c>
      <c r="AH2586" s="2">
        <f t="shared" ca="1" si="452"/>
        <v>253.32228767817378</v>
      </c>
    </row>
    <row r="2587" spans="20:34" x14ac:dyDescent="0.25">
      <c r="T2587" s="3"/>
      <c r="X2587" s="4">
        <f t="shared" ca="1" si="453"/>
        <v>-1.2790838013840427</v>
      </c>
      <c r="Y2587" s="4">
        <f t="shared" ca="1" si="453"/>
        <v>-8.363780927969279E-2</v>
      </c>
      <c r="Z2587" s="4">
        <f t="shared" ca="1" si="448"/>
        <v>-0.84605704795133485</v>
      </c>
      <c r="AA2587" s="4">
        <f t="shared" ca="1" si="449"/>
        <v>-1.6470182226203764</v>
      </c>
      <c r="AB2587" s="4">
        <f t="shared" ca="1" si="450"/>
        <v>-1.083190898185892</v>
      </c>
      <c r="AC2587" s="4">
        <f t="shared" ca="1" si="454"/>
        <v>0.37984286154037938</v>
      </c>
      <c r="AD2587" s="4">
        <f t="shared" ca="1" si="451"/>
        <v>1.1942523100313363</v>
      </c>
      <c r="AF2587" s="4">
        <f t="shared" ca="1" si="455"/>
        <v>-1.9669553170280902</v>
      </c>
      <c r="AG2587" s="4">
        <f t="shared" ca="1" si="456"/>
        <v>-1.2936032323634195</v>
      </c>
      <c r="AH2587" s="2">
        <f t="shared" ca="1" si="452"/>
        <v>195.95226966964583</v>
      </c>
    </row>
    <row r="2588" spans="20:34" x14ac:dyDescent="0.25">
      <c r="T2588" s="3"/>
      <c r="X2588" s="4">
        <f t="shared" ca="1" si="453"/>
        <v>0.16124225553993965</v>
      </c>
      <c r="Y2588" s="4">
        <f t="shared" ca="1" si="453"/>
        <v>0.84231723022025551</v>
      </c>
      <c r="Z2588" s="4">
        <f t="shared" ca="1" si="448"/>
        <v>0.76599502240170625</v>
      </c>
      <c r="AA2588" s="4">
        <f t="shared" ca="1" si="449"/>
        <v>0.23950930645269111</v>
      </c>
      <c r="AB2588" s="4">
        <f t="shared" ca="1" si="450"/>
        <v>1.1060407140589912</v>
      </c>
      <c r="AC2588" s="4">
        <f t="shared" ca="1" si="454"/>
        <v>7.8651077832197602E-2</v>
      </c>
      <c r="AD2588" s="4">
        <f t="shared" ca="1" si="451"/>
        <v>1.8855376416838958</v>
      </c>
      <c r="AF2588" s="4">
        <f t="shared" ca="1" si="455"/>
        <v>0.45160381285015266</v>
      </c>
      <c r="AG2588" s="4">
        <f t="shared" ca="1" si="456"/>
        <v>2.0854813995931623</v>
      </c>
      <c r="AH2588" s="2">
        <f t="shared" ca="1" si="452"/>
        <v>136.70442481342207</v>
      </c>
    </row>
    <row r="2589" spans="20:34" x14ac:dyDescent="0.25">
      <c r="T2589" s="3"/>
      <c r="X2589" s="4">
        <f t="shared" ca="1" si="453"/>
        <v>-0.3385840593829515</v>
      </c>
      <c r="Y2589" s="4">
        <f t="shared" ca="1" si="453"/>
        <v>-0.87483948904829967</v>
      </c>
      <c r="Z2589" s="4">
        <f t="shared" ca="1" si="448"/>
        <v>-0.89988667785958287</v>
      </c>
      <c r="AA2589" s="4">
        <f t="shared" ca="1" si="449"/>
        <v>-0.41515919608828955</v>
      </c>
      <c r="AB2589" s="4">
        <f t="shared" ca="1" si="450"/>
        <v>-1.156293702765133</v>
      </c>
      <c r="AC2589" s="4">
        <f t="shared" ca="1" si="454"/>
        <v>0.28588265593218609</v>
      </c>
      <c r="AD2589" s="4">
        <f t="shared" ca="1" si="451"/>
        <v>1.3153843614317433</v>
      </c>
      <c r="AF2589" s="4">
        <f t="shared" ca="1" si="455"/>
        <v>-0.54609391403911067</v>
      </c>
      <c r="AG2589" s="4">
        <f t="shared" ca="1" si="456"/>
        <v>-1.5209706538392604</v>
      </c>
      <c r="AH2589" s="2">
        <f t="shared" ca="1" si="452"/>
        <v>-63.812023749985201</v>
      </c>
    </row>
    <row r="2590" spans="20:34" x14ac:dyDescent="0.25">
      <c r="T2590" s="3"/>
      <c r="X2590" s="4">
        <f t="shared" ca="1" si="453"/>
        <v>0.88734215554100659</v>
      </c>
      <c r="Y2590" s="4">
        <f t="shared" ca="1" si="453"/>
        <v>1.6933105910504764</v>
      </c>
      <c r="Z2590" s="4">
        <f t="shared" ca="1" si="448"/>
        <v>1.8832173673775556</v>
      </c>
      <c r="AA2590" s="4">
        <f t="shared" ca="1" si="449"/>
        <v>1.1905491377632691</v>
      </c>
      <c r="AB2590" s="4">
        <f t="shared" ca="1" si="450"/>
        <v>2.6232736375537278</v>
      </c>
      <c r="AC2590" s="4">
        <f t="shared" ca="1" si="454"/>
        <v>0.82283187946325853</v>
      </c>
      <c r="AD2590" s="4">
        <f t="shared" ca="1" si="451"/>
        <v>0.80798028695575586</v>
      </c>
      <c r="AF2590" s="4">
        <f t="shared" ca="1" si="455"/>
        <v>0.96194023396489392</v>
      </c>
      <c r="AG2590" s="4">
        <f t="shared" ca="1" si="456"/>
        <v>2.1195533864341303</v>
      </c>
      <c r="AH2590" s="2">
        <f t="shared" ca="1" si="452"/>
        <v>60.183679087724158</v>
      </c>
    </row>
    <row r="2591" spans="20:34" x14ac:dyDescent="0.25">
      <c r="T2591" s="3"/>
      <c r="X2591" s="4">
        <f t="shared" ca="1" si="453"/>
        <v>-1.4219676011900824</v>
      </c>
      <c r="Y2591" s="4">
        <f t="shared" ca="1" si="453"/>
        <v>0.44359771102938811</v>
      </c>
      <c r="Z2591" s="4">
        <f t="shared" ca="1" si="448"/>
        <v>-0.51522681126491299</v>
      </c>
      <c r="AA2591" s="4">
        <f t="shared" ca="1" si="449"/>
        <v>-1.8341662787822774</v>
      </c>
      <c r="AB2591" s="4">
        <f t="shared" ca="1" si="450"/>
        <v>-0.6339101176452504</v>
      </c>
      <c r="AC2591" s="4">
        <f t="shared" ca="1" si="454"/>
        <v>0.71069894806491296</v>
      </c>
      <c r="AD2591" s="4">
        <f t="shared" ca="1" si="451"/>
        <v>0.89934133055757459</v>
      </c>
      <c r="AF2591" s="4">
        <f t="shared" ca="1" si="455"/>
        <v>-1.6495415416238888</v>
      </c>
      <c r="AG2591" s="4">
        <f t="shared" ca="1" si="456"/>
        <v>-0.57010156865698813</v>
      </c>
      <c r="AH2591" s="2">
        <f t="shared" ca="1" si="452"/>
        <v>214.42624574768161</v>
      </c>
    </row>
    <row r="2592" spans="20:34" x14ac:dyDescent="0.25">
      <c r="T2592" s="3"/>
      <c r="X2592" s="4">
        <f t="shared" ca="1" si="453"/>
        <v>1.5247392680075431</v>
      </c>
      <c r="Y2592" s="4">
        <f t="shared" ca="1" si="453"/>
        <v>-0.43066021676656385</v>
      </c>
      <c r="Z2592" s="4">
        <f t="shared" ca="1" si="448"/>
        <v>0.5881341608303996</v>
      </c>
      <c r="AA2592" s="4">
        <f t="shared" ca="1" si="449"/>
        <v>2.0254067686720929</v>
      </c>
      <c r="AB2592" s="4">
        <f t="shared" ca="1" si="450"/>
        <v>0.86449850342323842</v>
      </c>
      <c r="AC2592" s="4">
        <f t="shared" ca="1" si="454"/>
        <v>0.60923997068556979</v>
      </c>
      <c r="AD2592" s="4">
        <f t="shared" ca="1" si="451"/>
        <v>0.9800005270182216</v>
      </c>
      <c r="AF2592" s="4">
        <f t="shared" ca="1" si="455"/>
        <v>1.9848997007249243</v>
      </c>
      <c r="AG2592" s="4">
        <f t="shared" ca="1" si="456"/>
        <v>0.84720898896123753</v>
      </c>
      <c r="AH2592" s="2">
        <f t="shared" ca="1" si="452"/>
        <v>-223.28674310294809</v>
      </c>
    </row>
    <row r="2593" spans="20:34" x14ac:dyDescent="0.25">
      <c r="T2593" s="3"/>
      <c r="X2593" s="4">
        <f t="shared" ca="1" si="453"/>
        <v>-0.63525227402384232</v>
      </c>
      <c r="Y2593" s="4">
        <f t="shared" ca="1" si="453"/>
        <v>-0.18293037472420115</v>
      </c>
      <c r="Z2593" s="4">
        <f t="shared" ca="1" si="448"/>
        <v>-0.53227140796594696</v>
      </c>
      <c r="AA2593" s="4">
        <f t="shared" ca="1" si="449"/>
        <v>-0.80373284663812239</v>
      </c>
      <c r="AB2593" s="4">
        <f t="shared" ca="1" si="450"/>
        <v>-0.65705736617531585</v>
      </c>
      <c r="AC2593" s="4">
        <f t="shared" ca="1" si="454"/>
        <v>0.96157242675837429</v>
      </c>
      <c r="AD2593" s="4">
        <f t="shared" ca="1" si="451"/>
        <v>0.65066176845877854</v>
      </c>
      <c r="AF2593" s="4">
        <f t="shared" ca="1" si="455"/>
        <v>-0.52295823536196895</v>
      </c>
      <c r="AG2593" s="4">
        <f t="shared" ca="1" si="456"/>
        <v>-0.42752210785449823</v>
      </c>
      <c r="AH2593" s="2">
        <f t="shared" ca="1" si="452"/>
        <v>41.761107995073417</v>
      </c>
    </row>
    <row r="2594" spans="20:34" x14ac:dyDescent="0.25">
      <c r="T2594" s="3"/>
      <c r="X2594" s="4">
        <f t="shared" ca="1" si="453"/>
        <v>-8.7337092109571246E-2</v>
      </c>
      <c r="Y2594" s="4">
        <f t="shared" ca="1" si="453"/>
        <v>-1.5351815850541239</v>
      </c>
      <c r="Z2594" s="4">
        <f t="shared" ca="1" si="448"/>
        <v>-1.2701688300980361</v>
      </c>
      <c r="AA2594" s="4">
        <f t="shared" ca="1" si="449"/>
        <v>-8.6077931412975858E-2</v>
      </c>
      <c r="AB2594" s="4">
        <f t="shared" ca="1" si="450"/>
        <v>-1.65915177294705</v>
      </c>
      <c r="AC2594" s="4">
        <f t="shared" ca="1" si="454"/>
        <v>0.69713778426673789</v>
      </c>
      <c r="AD2594" s="4">
        <f t="shared" ca="1" si="451"/>
        <v>0.91003430087838755</v>
      </c>
      <c r="AF2594" s="4">
        <f t="shared" ca="1" si="455"/>
        <v>-7.8333870134465286E-2</v>
      </c>
      <c r="AG2594" s="4">
        <f t="shared" ca="1" si="456"/>
        <v>-1.5098850237450059</v>
      </c>
      <c r="AH2594" s="2">
        <f t="shared" ca="1" si="452"/>
        <v>-138.41959854099241</v>
      </c>
    </row>
    <row r="2595" spans="20:34" x14ac:dyDescent="0.25">
      <c r="T2595" s="3"/>
      <c r="X2595" s="4">
        <f t="shared" ca="1" si="453"/>
        <v>-0.65247877403721588</v>
      </c>
      <c r="Y2595" s="4">
        <f t="shared" ca="1" si="453"/>
        <v>-0.21453344479667955</v>
      </c>
      <c r="Z2595" s="4">
        <f t="shared" ca="1" si="448"/>
        <v>-0.56782456814968585</v>
      </c>
      <c r="AA2595" s="4">
        <f t="shared" ca="1" si="449"/>
        <v>-0.82629597833221347</v>
      </c>
      <c r="AB2595" s="4">
        <f t="shared" ca="1" si="450"/>
        <v>-0.70533998906379458</v>
      </c>
      <c r="AC2595" s="4">
        <f t="shared" ca="1" si="454"/>
        <v>0.91322672511895053</v>
      </c>
      <c r="AD2595" s="4">
        <f t="shared" ca="1" si="451"/>
        <v>0.71951048476584567</v>
      </c>
      <c r="AF2595" s="4">
        <f t="shared" ca="1" si="455"/>
        <v>-0.5945286199298796</v>
      </c>
      <c r="AG2595" s="4">
        <f t="shared" ca="1" si="456"/>
        <v>-0.50749951745602717</v>
      </c>
      <c r="AH2595" s="2">
        <f t="shared" ca="1" si="452"/>
        <v>45.440260508154097</v>
      </c>
    </row>
    <row r="2596" spans="20:34" x14ac:dyDescent="0.25">
      <c r="T2596" s="3"/>
      <c r="X2596" s="4">
        <f t="shared" ca="1" si="453"/>
        <v>-1.175055702937388</v>
      </c>
      <c r="Y2596" s="4">
        <f t="shared" ca="1" si="453"/>
        <v>-0.59344271853513142</v>
      </c>
      <c r="Z2596" s="4">
        <f t="shared" ca="1" si="448"/>
        <v>-1.1867574808616776</v>
      </c>
      <c r="AA2596" s="4">
        <f t="shared" ca="1" si="449"/>
        <v>-1.5107630527765006</v>
      </c>
      <c r="AB2596" s="4">
        <f t="shared" ca="1" si="450"/>
        <v>-1.5458758025695902</v>
      </c>
      <c r="AC2596" s="4">
        <f t="shared" ca="1" si="454"/>
        <v>0.24816606808813246</v>
      </c>
      <c r="AD2596" s="4">
        <f t="shared" ca="1" si="451"/>
        <v>1.3753843805826242</v>
      </c>
      <c r="AF2596" s="4">
        <f t="shared" ca="1" si="455"/>
        <v>-2.0778799055501218</v>
      </c>
      <c r="AG2596" s="4">
        <f t="shared" ca="1" si="456"/>
        <v>-2.1261734331748432</v>
      </c>
      <c r="AH2596" s="2">
        <f t="shared" ca="1" si="452"/>
        <v>131.64949680988229</v>
      </c>
    </row>
    <row r="2597" spans="20:34" x14ac:dyDescent="0.25">
      <c r="T2597" s="3"/>
      <c r="X2597" s="4">
        <f t="shared" ca="1" si="453"/>
        <v>2.1343949525527308</v>
      </c>
      <c r="Y2597" s="4">
        <f t="shared" ca="1" si="453"/>
        <v>-1.9699875495973673</v>
      </c>
      <c r="Z2597" s="4">
        <f t="shared" ca="1" si="448"/>
        <v>-0.2604186225934928</v>
      </c>
      <c r="AA2597" s="4">
        <f t="shared" ca="1" si="449"/>
        <v>2.8239288995614351</v>
      </c>
      <c r="AB2597" s="4">
        <f t="shared" ca="1" si="450"/>
        <v>-0.28787033893254088</v>
      </c>
      <c r="AC2597" s="4">
        <f t="shared" ca="1" si="454"/>
        <v>0.16679255718683628</v>
      </c>
      <c r="AD2597" s="4">
        <f t="shared" ca="1" si="451"/>
        <v>1.5456488609744654</v>
      </c>
      <c r="AF2597" s="4">
        <f t="shared" ca="1" si="455"/>
        <v>4.3648024870800075</v>
      </c>
      <c r="AG2597" s="4">
        <f t="shared" ca="1" si="456"/>
        <v>-0.44494646147941513</v>
      </c>
      <c r="AH2597" s="2">
        <f t="shared" ca="1" si="452"/>
        <v>-695.92587027373156</v>
      </c>
    </row>
    <row r="2598" spans="20:34" x14ac:dyDescent="0.25">
      <c r="T2598" s="3"/>
      <c r="X2598" s="4">
        <f t="shared" ca="1" si="453"/>
        <v>-1.0208662125249961</v>
      </c>
      <c r="Y2598" s="4">
        <f t="shared" ca="1" si="453"/>
        <v>1.2922360779289661</v>
      </c>
      <c r="Z2598" s="4">
        <f t="shared" ca="1" si="448"/>
        <v>0.40200240498797568</v>
      </c>
      <c r="AA2598" s="4">
        <f t="shared" ca="1" si="449"/>
        <v>-1.308806893642682</v>
      </c>
      <c r="AB2598" s="4">
        <f t="shared" ca="1" si="450"/>
        <v>0.61172408538372625</v>
      </c>
      <c r="AC2598" s="4">
        <f t="shared" ca="1" si="454"/>
        <v>0.56347923456187765</v>
      </c>
      <c r="AD2598" s="4">
        <f t="shared" ca="1" si="451"/>
        <v>1.0178067050079784</v>
      </c>
      <c r="AF2598" s="4">
        <f t="shared" ca="1" si="455"/>
        <v>-1.3321124319101858</v>
      </c>
      <c r="AG2598" s="4">
        <f t="shared" ca="1" si="456"/>
        <v>0.62261687571842972</v>
      </c>
      <c r="AH2598" s="2">
        <f t="shared" ca="1" si="452"/>
        <v>280.35378172625497</v>
      </c>
    </row>
    <row r="2599" spans="20:34" x14ac:dyDescent="0.25">
      <c r="T2599" s="3"/>
      <c r="X2599" s="4">
        <f t="shared" ca="1" si="453"/>
        <v>-1.1431780380011389</v>
      </c>
      <c r="Y2599" s="4">
        <f t="shared" ca="1" si="453"/>
        <v>-1.4852995882635125</v>
      </c>
      <c r="Z2599" s="4">
        <f t="shared" ca="1" si="448"/>
        <v>-1.8742919677370269</v>
      </c>
      <c r="AA2599" s="4">
        <f t="shared" ca="1" si="449"/>
        <v>-1.4690099426555641</v>
      </c>
      <c r="AB2599" s="4">
        <f t="shared" ca="1" si="450"/>
        <v>-2.4795753156668598</v>
      </c>
      <c r="AC2599" s="4">
        <f t="shared" ca="1" si="454"/>
        <v>0.62228248560824029</v>
      </c>
      <c r="AD2599" s="4">
        <f t="shared" ca="1" si="451"/>
        <v>0.96945601466239206</v>
      </c>
      <c r="AF2599" s="4">
        <f t="shared" ca="1" si="455"/>
        <v>-1.4241405245062921</v>
      </c>
      <c r="AG2599" s="4">
        <f t="shared" ca="1" si="456"/>
        <v>-2.4038392035816365</v>
      </c>
      <c r="AH2599" s="2">
        <f t="shared" ca="1" si="452"/>
        <v>-6.8812757512514509</v>
      </c>
    </row>
    <row r="2600" spans="20:34" x14ac:dyDescent="0.25">
      <c r="T2600" s="3"/>
      <c r="X2600" s="4">
        <f t="shared" ca="1" si="453"/>
        <v>-0.43399756772854281</v>
      </c>
      <c r="Y2600" s="4">
        <f t="shared" ca="1" si="453"/>
        <v>-0.21857851098359526</v>
      </c>
      <c r="Z2600" s="4">
        <f t="shared" ca="1" si="448"/>
        <v>-0.43784004174576791</v>
      </c>
      <c r="AA2600" s="4">
        <f t="shared" ca="1" si="449"/>
        <v>-0.54013104484024266</v>
      </c>
      <c r="AB2600" s="4">
        <f t="shared" ca="1" si="450"/>
        <v>-0.52881576907143635</v>
      </c>
      <c r="AC2600" s="4">
        <f t="shared" ca="1" si="454"/>
        <v>0.3541810187235368</v>
      </c>
      <c r="AD2600" s="4">
        <f t="shared" ca="1" si="451"/>
        <v>1.2242660071399163</v>
      </c>
      <c r="AF2600" s="4">
        <f t="shared" ca="1" si="455"/>
        <v>-0.66126407759887496</v>
      </c>
      <c r="AG2600" s="4">
        <f t="shared" ca="1" si="456"/>
        <v>-0.64741117011371141</v>
      </c>
      <c r="AH2600" s="2">
        <f t="shared" ca="1" si="452"/>
        <v>42.361248599621831</v>
      </c>
    </row>
    <row r="2601" spans="20:34" x14ac:dyDescent="0.25">
      <c r="T2601" s="3"/>
      <c r="X2601" s="4">
        <f t="shared" ca="1" si="453"/>
        <v>-0.13307534586202135</v>
      </c>
      <c r="Y2601" s="4">
        <f t="shared" ca="1" si="453"/>
        <v>0.45171417752028498</v>
      </c>
      <c r="Z2601" s="4">
        <f t="shared" ca="1" si="448"/>
        <v>0.27694452336718922</v>
      </c>
      <c r="AA2601" s="4">
        <f t="shared" ca="1" si="449"/>
        <v>-0.14598552971054712</v>
      </c>
      <c r="AB2601" s="4">
        <f t="shared" ca="1" si="450"/>
        <v>0.4418904473520181</v>
      </c>
      <c r="AC2601" s="4">
        <f t="shared" ca="1" si="454"/>
        <v>0.21520551024398049</v>
      </c>
      <c r="AD2601" s="4">
        <f t="shared" ca="1" si="451"/>
        <v>1.4360200136043477</v>
      </c>
      <c r="AF2601" s="4">
        <f t="shared" ca="1" si="455"/>
        <v>-0.2096381423609778</v>
      </c>
      <c r="AG2601" s="4">
        <f t="shared" ca="1" si="456"/>
        <v>0.63456352621807632</v>
      </c>
      <c r="AH2601" s="2">
        <f t="shared" ca="1" si="452"/>
        <v>97.164696754910892</v>
      </c>
    </row>
    <row r="2602" spans="20:34" x14ac:dyDescent="0.25">
      <c r="T2602" s="3"/>
      <c r="X2602" s="4">
        <f t="shared" ca="1" si="453"/>
        <v>1.4476837062919079</v>
      </c>
      <c r="Y2602" s="4">
        <f t="shared" ca="1" si="453"/>
        <v>1.8271450485367606</v>
      </c>
      <c r="Z2602" s="4">
        <f t="shared" ca="1" si="448"/>
        <v>2.3309035852822344</v>
      </c>
      <c r="AA2602" s="4">
        <f t="shared" ca="1" si="449"/>
        <v>1.9244800113271712</v>
      </c>
      <c r="AB2602" s="4">
        <f t="shared" ca="1" si="450"/>
        <v>3.2312495451735317</v>
      </c>
      <c r="AC2602" s="4">
        <f t="shared" ca="1" si="454"/>
        <v>0.36639518165816576</v>
      </c>
      <c r="AD2602" s="4">
        <f t="shared" ca="1" si="451"/>
        <v>1.2097429664986687</v>
      </c>
      <c r="AF2602" s="4">
        <f t="shared" ca="1" si="455"/>
        <v>2.3281261578703236</v>
      </c>
      <c r="AG2602" s="4">
        <f t="shared" ca="1" si="456"/>
        <v>3.9089814102757026</v>
      </c>
      <c r="AH2602" s="2">
        <f t="shared" ca="1" si="452"/>
        <v>31.64583645424409</v>
      </c>
    </row>
    <row r="2603" spans="20:34" x14ac:dyDescent="0.25">
      <c r="T2603" s="3"/>
      <c r="X2603" s="4">
        <f t="shared" ca="1" si="453"/>
        <v>-0.17456658036077366</v>
      </c>
      <c r="Y2603" s="4">
        <f t="shared" ca="1" si="453"/>
        <v>1.6234377081861876E-2</v>
      </c>
      <c r="Z2603" s="4">
        <f t="shared" ca="1" si="448"/>
        <v>-9.3550821146591981E-2</v>
      </c>
      <c r="AA2603" s="4">
        <f t="shared" ca="1" si="449"/>
        <v>-0.20033041621790382</v>
      </c>
      <c r="AB2603" s="4">
        <f t="shared" ca="1" si="450"/>
        <v>-6.1257146522847833E-2</v>
      </c>
      <c r="AC2603" s="4">
        <f t="shared" ca="1" si="454"/>
        <v>0.63711547867710128</v>
      </c>
      <c r="AD2603" s="4">
        <f t="shared" ca="1" si="451"/>
        <v>0.95755798131856262</v>
      </c>
      <c r="AF2603" s="4">
        <f t="shared" ca="1" si="455"/>
        <v>-0.19182798895032341</v>
      </c>
      <c r="AG2603" s="4">
        <f t="shared" ca="1" si="456"/>
        <v>-5.8657269565753581E-2</v>
      </c>
      <c r="AH2603" s="2">
        <f t="shared" ca="1" si="452"/>
        <v>24.97001722316736</v>
      </c>
    </row>
    <row r="2604" spans="20:34" x14ac:dyDescent="0.25">
      <c r="T2604" s="3"/>
      <c r="X2604" s="4">
        <f t="shared" ca="1" si="453"/>
        <v>3.0462934282508263</v>
      </c>
      <c r="Y2604" s="4">
        <f t="shared" ca="1" si="453"/>
        <v>0.71930221187190502</v>
      </c>
      <c r="Z2604" s="4">
        <f t="shared" ca="1" si="448"/>
        <v>2.4272735648700374</v>
      </c>
      <c r="AA2604" s="4">
        <f t="shared" ca="1" si="449"/>
        <v>4.0183262166510199</v>
      </c>
      <c r="AB2604" s="4">
        <f t="shared" ca="1" si="450"/>
        <v>3.3621238572786045</v>
      </c>
      <c r="AC2604" s="4">
        <f t="shared" ca="1" si="454"/>
        <v>0.62876497145105759</v>
      </c>
      <c r="AD2604" s="4">
        <f t="shared" ca="1" si="451"/>
        <v>0.96424493859604243</v>
      </c>
      <c r="AF2604" s="4">
        <f t="shared" ca="1" si="455"/>
        <v>3.8746507160335302</v>
      </c>
      <c r="AG2604" s="4">
        <f t="shared" ca="1" si="456"/>
        <v>3.2419109123138972</v>
      </c>
      <c r="AH2604" s="2">
        <f t="shared" ca="1" si="452"/>
        <v>-258.76239439051278</v>
      </c>
    </row>
    <row r="2605" spans="20:34" x14ac:dyDescent="0.25">
      <c r="T2605" s="3"/>
      <c r="X2605" s="4">
        <f t="shared" ca="1" si="453"/>
        <v>-0.80644233673323407</v>
      </c>
      <c r="Y2605" s="4">
        <f t="shared" ca="1" si="453"/>
        <v>1.6385157565152795</v>
      </c>
      <c r="Z2605" s="4">
        <f t="shared" ca="1" si="448"/>
        <v>0.80721312140106172</v>
      </c>
      <c r="AA2605" s="4">
        <f t="shared" ca="1" si="449"/>
        <v>-1.0279562191533202</v>
      </c>
      <c r="AB2605" s="4">
        <f t="shared" ca="1" si="450"/>
        <v>1.1620165519277186</v>
      </c>
      <c r="AC2605" s="4">
        <f t="shared" ca="1" si="454"/>
        <v>0.95427997814119281</v>
      </c>
      <c r="AD2605" s="4">
        <f t="shared" ca="1" si="451"/>
        <v>0.66343995529934041</v>
      </c>
      <c r="AF2605" s="4">
        <f t="shared" ca="1" si="455"/>
        <v>-0.68198722808475776</v>
      </c>
      <c r="AG2605" s="4">
        <f t="shared" ca="1" si="456"/>
        <v>0.7709282092680193</v>
      </c>
      <c r="AH2605" s="2">
        <f t="shared" ca="1" si="452"/>
        <v>187.58843747446554</v>
      </c>
    </row>
    <row r="2606" spans="20:34" x14ac:dyDescent="0.25">
      <c r="T2606" s="3"/>
      <c r="X2606" s="4">
        <f t="shared" ca="1" si="453"/>
        <v>-2.3574888465256509E-2</v>
      </c>
      <c r="Y2606" s="4">
        <f t="shared" ca="1" si="453"/>
        <v>-0.84831538724704358</v>
      </c>
      <c r="Z2606" s="4">
        <f t="shared" ca="1" si="448"/>
        <v>-0.68682461502237724</v>
      </c>
      <c r="AA2606" s="4">
        <f t="shared" ca="1" si="449"/>
        <v>-2.5627079598522541E-3</v>
      </c>
      <c r="AB2606" s="4">
        <f t="shared" ca="1" si="450"/>
        <v>-0.86694684362108254</v>
      </c>
      <c r="AC2606" s="4">
        <f t="shared" ca="1" si="454"/>
        <v>0.51452851682866496</v>
      </c>
      <c r="AD2606" s="4">
        <f t="shared" ca="1" si="451"/>
        <v>1.0601642379170693</v>
      </c>
      <c r="AF2606" s="4">
        <f t="shared" ca="1" si="455"/>
        <v>-2.7168913312607722E-3</v>
      </c>
      <c r="AG2606" s="4">
        <f t="shared" ca="1" si="456"/>
        <v>-0.91910603978215355</v>
      </c>
      <c r="AH2606" s="2">
        <f t="shared" ca="1" si="452"/>
        <v>-91.475202013928083</v>
      </c>
    </row>
    <row r="2607" spans="20:34" x14ac:dyDescent="0.25">
      <c r="T2607" s="3"/>
      <c r="X2607" s="4">
        <f t="shared" ca="1" si="453"/>
        <v>-1.2840251171633266</v>
      </c>
      <c r="Y2607" s="4">
        <f t="shared" ca="1" si="453"/>
        <v>0.68642151422523912</v>
      </c>
      <c r="Z2607" s="4">
        <f t="shared" ca="1" si="448"/>
        <v>-0.23864950444780386</v>
      </c>
      <c r="AA2607" s="4">
        <f t="shared" ca="1" si="449"/>
        <v>-1.6534903184369101</v>
      </c>
      <c r="AB2607" s="4">
        <f t="shared" ca="1" si="450"/>
        <v>-0.25830700007289797</v>
      </c>
      <c r="AC2607" s="4">
        <f t="shared" ca="1" si="454"/>
        <v>0.11386107102075627</v>
      </c>
      <c r="AD2607" s="4">
        <f t="shared" ca="1" si="451"/>
        <v>1.7145341032830095</v>
      </c>
      <c r="AF2607" s="4">
        <f t="shared" ca="1" si="455"/>
        <v>-2.8349655404083656</v>
      </c>
      <c r="AG2607" s="4">
        <f t="shared" ca="1" si="456"/>
        <v>-0.44287616074171038</v>
      </c>
      <c r="AH2607" s="2">
        <f t="shared" ca="1" si="452"/>
        <v>431.10536666484131</v>
      </c>
    </row>
    <row r="2608" spans="20:34" x14ac:dyDescent="0.25">
      <c r="T2608" s="3"/>
      <c r="X2608" s="4">
        <f t="shared" ca="1" si="453"/>
        <v>0.19631957294623309</v>
      </c>
      <c r="Y2608" s="4">
        <f t="shared" ca="1" si="453"/>
        <v>0.30373752838580764</v>
      </c>
      <c r="Z2608" s="4">
        <f t="shared" ca="1" si="448"/>
        <v>0.36045110652542778</v>
      </c>
      <c r="AA2608" s="4">
        <f t="shared" ca="1" si="449"/>
        <v>0.28545329574240164</v>
      </c>
      <c r="AB2608" s="4">
        <f t="shared" ca="1" si="450"/>
        <v>0.55529574922947866</v>
      </c>
      <c r="AC2608" s="4">
        <f t="shared" ca="1" si="454"/>
        <v>0.81786170769566247</v>
      </c>
      <c r="AD2608" s="4">
        <f t="shared" ca="1" si="451"/>
        <v>0.81226364294288012</v>
      </c>
      <c r="AF2608" s="4">
        <f t="shared" ca="1" si="455"/>
        <v>0.23186333388977448</v>
      </c>
      <c r="AG2608" s="4">
        <f t="shared" ca="1" si="456"/>
        <v>0.45104654817983236</v>
      </c>
      <c r="AH2608" s="2">
        <f t="shared" ca="1" si="452"/>
        <v>8.0872808300641736</v>
      </c>
    </row>
    <row r="2609" spans="20:34" x14ac:dyDescent="0.25">
      <c r="T2609" s="3"/>
      <c r="X2609" s="4">
        <f t="shared" ca="1" si="453"/>
        <v>0.61538349452328234</v>
      </c>
      <c r="Y2609" s="4">
        <f t="shared" ca="1" si="453"/>
        <v>1.1082761834479224</v>
      </c>
      <c r="Z2609" s="4">
        <f t="shared" ca="1" si="448"/>
        <v>1.253673194007747</v>
      </c>
      <c r="AA2609" s="4">
        <f t="shared" ca="1" si="449"/>
        <v>0.83433986256936388</v>
      </c>
      <c r="AB2609" s="4">
        <f t="shared" ca="1" si="450"/>
        <v>1.7683273048686263</v>
      </c>
      <c r="AC2609" s="4">
        <f t="shared" ca="1" si="454"/>
        <v>0.16292513594036973</v>
      </c>
      <c r="AD2609" s="4">
        <f t="shared" ca="1" si="451"/>
        <v>1.5558464144295314</v>
      </c>
      <c r="AF2609" s="4">
        <f t="shared" ca="1" si="455"/>
        <v>1.2981046835941727</v>
      </c>
      <c r="AG2609" s="4">
        <f t="shared" ca="1" si="456"/>
        <v>2.7512456968176893</v>
      </c>
      <c r="AH2609" s="2">
        <f t="shared" ca="1" si="452"/>
        <v>71.42805987888778</v>
      </c>
    </row>
    <row r="2610" spans="20:34" x14ac:dyDescent="0.25">
      <c r="T2610" s="3"/>
      <c r="X2610" s="4">
        <f t="shared" ca="1" si="453"/>
        <v>9.1084668640007915E-2</v>
      </c>
      <c r="Y2610" s="4">
        <f t="shared" ca="1" si="453"/>
        <v>0.67064457474920647</v>
      </c>
      <c r="Z2610" s="4">
        <f t="shared" ca="1" si="448"/>
        <v>0.587141848219636</v>
      </c>
      <c r="AA2610" s="4">
        <f t="shared" ca="1" si="449"/>
        <v>0.14761746125291866</v>
      </c>
      <c r="AB2610" s="4">
        <f t="shared" ca="1" si="450"/>
        <v>0.86315090294763019</v>
      </c>
      <c r="AC2610" s="4">
        <f t="shared" ca="1" si="454"/>
        <v>0.54889732054322771</v>
      </c>
      <c r="AD2610" s="4">
        <f t="shared" ca="1" si="451"/>
        <v>1.030184727931293</v>
      </c>
      <c r="AF2610" s="4">
        <f t="shared" ca="1" si="455"/>
        <v>0.1520732541587462</v>
      </c>
      <c r="AG2610" s="4">
        <f t="shared" ca="1" si="456"/>
        <v>0.8892048781167543</v>
      </c>
      <c r="AH2610" s="2">
        <f t="shared" ca="1" si="452"/>
        <v>64.610430468028881</v>
      </c>
    </row>
    <row r="2611" spans="20:34" x14ac:dyDescent="0.25">
      <c r="T2611" s="3"/>
      <c r="X2611" s="4">
        <f t="shared" ca="1" si="453"/>
        <v>0.35354531872055978</v>
      </c>
      <c r="Y2611" s="4">
        <f t="shared" ca="1" si="453"/>
        <v>0.18333403610081617</v>
      </c>
      <c r="Z2611" s="4">
        <f t="shared" ca="1" si="448"/>
        <v>0.36085654176043092</v>
      </c>
      <c r="AA2611" s="4">
        <f t="shared" ca="1" si="449"/>
        <v>0.49138631782197467</v>
      </c>
      <c r="AB2611" s="4">
        <f t="shared" ca="1" si="450"/>
        <v>0.55584634660130705</v>
      </c>
      <c r="AC2611" s="4">
        <f t="shared" ca="1" si="454"/>
        <v>0.213369439381905</v>
      </c>
      <c r="AD2611" s="4">
        <f t="shared" ca="1" si="451"/>
        <v>1.4396774853156826</v>
      </c>
      <c r="AF2611" s="4">
        <f t="shared" ca="1" si="455"/>
        <v>0.70743781836047326</v>
      </c>
      <c r="AG2611" s="4">
        <f t="shared" ca="1" si="456"/>
        <v>0.80023947049687905</v>
      </c>
      <c r="AH2611" s="2">
        <f t="shared" ca="1" si="452"/>
        <v>-32.054372734443859</v>
      </c>
    </row>
    <row r="2612" spans="20:34" x14ac:dyDescent="0.25">
      <c r="T2612" s="3"/>
      <c r="X2612" s="4">
        <f t="shared" ca="1" si="453"/>
        <v>0.10843874754202273</v>
      </c>
      <c r="Y2612" s="4">
        <f t="shared" ca="1" si="453"/>
        <v>-1.0345054307734878</v>
      </c>
      <c r="Z2612" s="4">
        <f t="shared" ca="1" si="448"/>
        <v>-0.75393751855292801</v>
      </c>
      <c r="AA2612" s="4">
        <f t="shared" ca="1" si="449"/>
        <v>0.17034769475315517</v>
      </c>
      <c r="AB2612" s="4">
        <f t="shared" ca="1" si="450"/>
        <v>-0.95808886855979702</v>
      </c>
      <c r="AC2612" s="4">
        <f t="shared" ca="1" si="454"/>
        <v>0.79828358922081033</v>
      </c>
      <c r="AD2612" s="4">
        <f t="shared" ca="1" si="451"/>
        <v>0.8288237164614588</v>
      </c>
      <c r="AF2612" s="4">
        <f t="shared" ca="1" si="455"/>
        <v>0.1411882094559522</v>
      </c>
      <c r="AG2612" s="4">
        <f t="shared" ca="1" si="456"/>
        <v>-0.7940867767400851</v>
      </c>
      <c r="AH2612" s="2">
        <f t="shared" ca="1" si="452"/>
        <v>-101.98264539238698</v>
      </c>
    </row>
    <row r="2613" spans="20:34" x14ac:dyDescent="0.25">
      <c r="T2613" s="3"/>
      <c r="X2613" s="4">
        <f t="shared" ca="1" si="453"/>
        <v>0.26122207729356067</v>
      </c>
      <c r="Y2613" s="4">
        <f t="shared" ca="1" si="453"/>
        <v>-0.47334005860564105</v>
      </c>
      <c r="Z2613" s="4">
        <f t="shared" ca="1" si="448"/>
        <v>-0.21596608003436485</v>
      </c>
      <c r="AA2613" s="4">
        <f t="shared" ca="1" si="449"/>
        <v>0.37046207591993063</v>
      </c>
      <c r="AB2613" s="4">
        <f t="shared" ca="1" si="450"/>
        <v>-0.22750199649196981</v>
      </c>
      <c r="AC2613" s="4">
        <f t="shared" ca="1" si="454"/>
        <v>0.76323136786631895</v>
      </c>
      <c r="AD2613" s="4">
        <f t="shared" ca="1" si="451"/>
        <v>0.85753922617664013</v>
      </c>
      <c r="AF2613" s="4">
        <f t="shared" ca="1" si="455"/>
        <v>0.31768576191216902</v>
      </c>
      <c r="AG2613" s="4">
        <f t="shared" ca="1" si="456"/>
        <v>-0.19509188602536448</v>
      </c>
      <c r="AH2613" s="2">
        <f t="shared" ca="1" si="452"/>
        <v>-70.157981985651986</v>
      </c>
    </row>
    <row r="2614" spans="20:34" x14ac:dyDescent="0.25">
      <c r="T2614" s="3"/>
      <c r="X2614" s="4">
        <f t="shared" ca="1" si="453"/>
        <v>0.42919667278041718</v>
      </c>
      <c r="Y2614" s="4">
        <f t="shared" ca="1" si="453"/>
        <v>-0.1294417012299845</v>
      </c>
      <c r="Z2614" s="4">
        <f t="shared" ca="1" si="448"/>
        <v>0.15904046441710795</v>
      </c>
      <c r="AA2614" s="4">
        <f t="shared" ca="1" si="449"/>
        <v>0.59047385523025397</v>
      </c>
      <c r="AB2614" s="4">
        <f t="shared" ca="1" si="450"/>
        <v>0.28177198851776109</v>
      </c>
      <c r="AC2614" s="4">
        <f t="shared" ca="1" si="454"/>
        <v>0.51673965520445564</v>
      </c>
      <c r="AD2614" s="4">
        <f t="shared" ca="1" si="451"/>
        <v>1.0581976089056606</v>
      </c>
      <c r="AF2614" s="4">
        <f t="shared" ca="1" si="455"/>
        <v>0.62483802172596192</v>
      </c>
      <c r="AG2614" s="4">
        <f t="shared" ca="1" si="456"/>
        <v>0.29817044450608804</v>
      </c>
      <c r="AH2614" s="2">
        <f t="shared" ca="1" si="452"/>
        <v>-69.307567258017571</v>
      </c>
    </row>
    <row r="2615" spans="20:34" x14ac:dyDescent="0.25">
      <c r="T2615" s="3"/>
      <c r="X2615" s="4">
        <f t="shared" ca="1" si="453"/>
        <v>5.8553312781111901E-2</v>
      </c>
      <c r="Y2615" s="4">
        <f t="shared" ca="1" si="453"/>
        <v>7.1384830300201237E-3</v>
      </c>
      <c r="Z2615" s="4">
        <f t="shared" ca="1" si="448"/>
        <v>4.1354024429518632E-2</v>
      </c>
      <c r="AA2615" s="4">
        <f t="shared" ca="1" si="449"/>
        <v>0.10500815199904961</v>
      </c>
      <c r="AB2615" s="4">
        <f t="shared" ca="1" si="450"/>
        <v>0.12194906499583862</v>
      </c>
      <c r="AC2615" s="4">
        <f t="shared" ca="1" si="454"/>
        <v>0.62100946892312969</v>
      </c>
      <c r="AD2615" s="4">
        <f t="shared" ca="1" si="451"/>
        <v>0.97048156643102723</v>
      </c>
      <c r="AF2615" s="4">
        <f t="shared" ca="1" si="455"/>
        <v>0.10190847584006507</v>
      </c>
      <c r="AG2615" s="4">
        <f t="shared" ca="1" si="456"/>
        <v>0.11834931962196062</v>
      </c>
      <c r="AH2615" s="2">
        <f t="shared" ca="1" si="452"/>
        <v>-4.4691055653624971</v>
      </c>
    </row>
    <row r="2616" spans="20:34" x14ac:dyDescent="0.25">
      <c r="T2616" s="3"/>
      <c r="X2616" s="4">
        <f t="shared" ca="1" si="453"/>
        <v>0.65753357942217017</v>
      </c>
      <c r="Y2616" s="4">
        <f t="shared" ca="1" si="453"/>
        <v>2.3919854199742541</v>
      </c>
      <c r="Z2616" s="4">
        <f t="shared" ca="1" si="448"/>
        <v>2.2969548926422654</v>
      </c>
      <c r="AA2616" s="4">
        <f t="shared" ca="1" si="449"/>
        <v>0.88954770605192868</v>
      </c>
      <c r="AB2616" s="4">
        <f t="shared" ca="1" si="450"/>
        <v>3.1851458538048472</v>
      </c>
      <c r="AC2616" s="4">
        <f t="shared" ca="1" si="454"/>
        <v>0.37728764661071768</v>
      </c>
      <c r="AD2616" s="4">
        <f t="shared" ca="1" si="451"/>
        <v>1.1971574418363855</v>
      </c>
      <c r="AF2616" s="4">
        <f t="shared" ca="1" si="455"/>
        <v>1.064928656168552</v>
      </c>
      <c r="AG2616" s="4">
        <f t="shared" ca="1" si="456"/>
        <v>3.8131210622167808</v>
      </c>
      <c r="AH2616" s="2">
        <f t="shared" ca="1" si="452"/>
        <v>213.57164899095096</v>
      </c>
    </row>
    <row r="2617" spans="20:34" x14ac:dyDescent="0.25">
      <c r="T2617" s="3"/>
      <c r="X2617" s="4">
        <f t="shared" ca="1" si="453"/>
        <v>0.94623792461515821</v>
      </c>
      <c r="Y2617" s="4">
        <f t="shared" ca="1" si="453"/>
        <v>0.38447094374660146</v>
      </c>
      <c r="Z2617" s="4">
        <f t="shared" ca="1" si="448"/>
        <v>0.88161479978922652</v>
      </c>
      <c r="AA2617" s="4">
        <f t="shared" ca="1" si="449"/>
        <v>1.2676903442075969</v>
      </c>
      <c r="AB2617" s="4">
        <f t="shared" ca="1" si="450"/>
        <v>1.2630570265668386</v>
      </c>
      <c r="AC2617" s="4">
        <f t="shared" ca="1" si="454"/>
        <v>0.17061860850337551</v>
      </c>
      <c r="AD2617" s="4">
        <f t="shared" ca="1" si="451"/>
        <v>1.5358095950907673</v>
      </c>
      <c r="AF2617" s="4">
        <f t="shared" ca="1" si="455"/>
        <v>1.9469309942379447</v>
      </c>
      <c r="AG2617" s="4">
        <f t="shared" ca="1" si="456"/>
        <v>1.939815100548165</v>
      </c>
      <c r="AH2617" s="2">
        <f t="shared" ca="1" si="452"/>
        <v>-108.32121269716936</v>
      </c>
    </row>
    <row r="2618" spans="20:34" x14ac:dyDescent="0.25">
      <c r="T2618" s="3"/>
      <c r="X2618" s="4">
        <f t="shared" ca="1" si="453"/>
        <v>-0.26767325288382132</v>
      </c>
      <c r="Y2618" s="4">
        <f t="shared" ca="1" si="453"/>
        <v>-0.85331270250737823</v>
      </c>
      <c r="Z2618" s="4">
        <f t="shared" ca="1" si="448"/>
        <v>-0.83959375618180043</v>
      </c>
      <c r="AA2618" s="4">
        <f t="shared" ca="1" si="449"/>
        <v>-0.32228078989248821</v>
      </c>
      <c r="AB2618" s="4">
        <f t="shared" ca="1" si="450"/>
        <v>-1.074413487752786</v>
      </c>
      <c r="AC2618" s="4">
        <f t="shared" ca="1" si="454"/>
        <v>0.16488485239619421</v>
      </c>
      <c r="AD2618" s="4">
        <f t="shared" ca="1" si="451"/>
        <v>1.5506466144614057</v>
      </c>
      <c r="AF2618" s="4">
        <f t="shared" ca="1" si="455"/>
        <v>-0.49974361575273446</v>
      </c>
      <c r="AG2618" s="4">
        <f t="shared" ca="1" si="456"/>
        <v>-1.6660356373155285</v>
      </c>
      <c r="AH2618" s="2">
        <f t="shared" ca="1" si="452"/>
        <v>-85.872031896919907</v>
      </c>
    </row>
    <row r="2619" spans="20:34" x14ac:dyDescent="0.25">
      <c r="T2619" s="3"/>
      <c r="X2619" s="4">
        <f t="shared" ca="1" si="453"/>
        <v>1.1391100384263873</v>
      </c>
      <c r="Y2619" s="4">
        <f t="shared" ca="1" si="453"/>
        <v>1.0697812554756936</v>
      </c>
      <c r="Z2619" s="4">
        <f t="shared" ca="1" si="448"/>
        <v>1.5424339583075979</v>
      </c>
      <c r="AA2619" s="4">
        <f t="shared" ca="1" si="449"/>
        <v>1.5203126935334628</v>
      </c>
      <c r="AB2619" s="4">
        <f t="shared" ca="1" si="450"/>
        <v>2.160476048204679</v>
      </c>
      <c r="AC2619" s="4">
        <f t="shared" ca="1" si="454"/>
        <v>0.9690842855398325</v>
      </c>
      <c r="AD2619" s="4">
        <f t="shared" ca="1" si="451"/>
        <v>0.63579909113809085</v>
      </c>
      <c r="AF2619" s="4">
        <f t="shared" ca="1" si="455"/>
        <v>0.96661342879427847</v>
      </c>
      <c r="AG2619" s="4">
        <f t="shared" ca="1" si="456"/>
        <v>1.3736287078741491</v>
      </c>
      <c r="AH2619" s="2">
        <f t="shared" ca="1" si="452"/>
        <v>-15.134555750118579</v>
      </c>
    </row>
    <row r="2620" spans="20:34" x14ac:dyDescent="0.25">
      <c r="T2620" s="3"/>
      <c r="X2620" s="4">
        <f t="shared" ca="1" si="453"/>
        <v>-0.28915561142964019</v>
      </c>
      <c r="Y2620" s="4">
        <f t="shared" ca="1" si="453"/>
        <v>-0.35278885684128114</v>
      </c>
      <c r="Z2620" s="4">
        <f t="shared" ca="1" si="448"/>
        <v>-0.45592862351402064</v>
      </c>
      <c r="AA2620" s="4">
        <f t="shared" ca="1" si="449"/>
        <v>-0.35041821099327464</v>
      </c>
      <c r="AB2620" s="4">
        <f t="shared" ca="1" si="450"/>
        <v>-0.55338079135329277</v>
      </c>
      <c r="AC2620" s="4">
        <f t="shared" ca="1" si="454"/>
        <v>0.59981663816959851</v>
      </c>
      <c r="AD2620" s="4">
        <f t="shared" ca="1" si="451"/>
        <v>0.98767502009878827</v>
      </c>
      <c r="AF2620" s="4">
        <f t="shared" ca="1" si="455"/>
        <v>-0.34609931358576396</v>
      </c>
      <c r="AG2620" s="4">
        <f t="shared" ca="1" si="456"/>
        <v>-0.54656038422214681</v>
      </c>
      <c r="AH2620" s="2">
        <f t="shared" ca="1" si="452"/>
        <v>1.1167779132165379</v>
      </c>
    </row>
    <row r="2621" spans="20:34" x14ac:dyDescent="0.25">
      <c r="T2621" s="3"/>
      <c r="X2621" s="4">
        <f t="shared" ca="1" si="453"/>
        <v>-1.1873672053304756</v>
      </c>
      <c r="Y2621" s="4">
        <f t="shared" ca="1" si="453"/>
        <v>-0.77014568261720062</v>
      </c>
      <c r="Z2621" s="4">
        <f t="shared" ca="1" si="448"/>
        <v>-1.3343338767637896</v>
      </c>
      <c r="AA2621" s="4">
        <f t="shared" ca="1" si="449"/>
        <v>-1.526888559967845</v>
      </c>
      <c r="AB2621" s="4">
        <f t="shared" ca="1" si="450"/>
        <v>-1.7462904895835867</v>
      </c>
      <c r="AC2621" s="4">
        <f t="shared" ca="1" si="454"/>
        <v>8.629492025090002E-2</v>
      </c>
      <c r="AD2621" s="4">
        <f t="shared" ca="1" si="451"/>
        <v>1.841884391093688</v>
      </c>
      <c r="AF2621" s="4">
        <f t="shared" ca="1" si="455"/>
        <v>-2.8123522055442924</v>
      </c>
      <c r="AG2621" s="4">
        <f t="shared" ca="1" si="456"/>
        <v>-3.2164651950793628</v>
      </c>
      <c r="AH2621" s="2">
        <f t="shared" ca="1" si="452"/>
        <v>149.7852342251208</v>
      </c>
    </row>
    <row r="2622" spans="20:34" x14ac:dyDescent="0.25">
      <c r="T2622" s="3"/>
      <c r="X2622" s="4">
        <f t="shared" ca="1" si="453"/>
        <v>1.4789036889111993</v>
      </c>
      <c r="Y2622" s="4">
        <f t="shared" ca="1" si="453"/>
        <v>0.73314602165880927</v>
      </c>
      <c r="Z2622" s="4">
        <f t="shared" ca="1" si="448"/>
        <v>1.4827316859286297</v>
      </c>
      <c r="AA2622" s="4">
        <f t="shared" ca="1" si="449"/>
        <v>1.9653716944188868</v>
      </c>
      <c r="AB2622" s="4">
        <f t="shared" ca="1" si="450"/>
        <v>2.0793979587194751</v>
      </c>
      <c r="AC2622" s="4">
        <f t="shared" ca="1" si="454"/>
        <v>0.21647849454379076</v>
      </c>
      <c r="AD2622" s="4">
        <f t="shared" ca="1" si="451"/>
        <v>1.4335033991597923</v>
      </c>
      <c r="AF2622" s="4">
        <f t="shared" ca="1" si="455"/>
        <v>2.8173670045619148</v>
      </c>
      <c r="AG2622" s="4">
        <f t="shared" ca="1" si="456"/>
        <v>2.9808240420303012</v>
      </c>
      <c r="AH2622" s="2">
        <f t="shared" ca="1" si="452"/>
        <v>-133.20492840933184</v>
      </c>
    </row>
    <row r="2623" spans="20:34" x14ac:dyDescent="0.25">
      <c r="T2623" s="3"/>
      <c r="X2623" s="4">
        <f t="shared" ca="1" si="453"/>
        <v>1.1414260940801764</v>
      </c>
      <c r="Y2623" s="4">
        <f t="shared" ca="1" si="453"/>
        <v>-0.79543190454881163</v>
      </c>
      <c r="Z2623" s="4">
        <f t="shared" ca="1" si="448"/>
        <v>6.5306291936844341E-2</v>
      </c>
      <c r="AA2623" s="4">
        <f t="shared" ca="1" si="449"/>
        <v>1.5233462446719248</v>
      </c>
      <c r="AB2623" s="4">
        <f t="shared" ca="1" si="450"/>
        <v>0.15447720858148573</v>
      </c>
      <c r="AC2623" s="4">
        <f t="shared" ca="1" si="454"/>
        <v>0.65976345351276211</v>
      </c>
      <c r="AD2623" s="4">
        <f t="shared" ca="1" si="451"/>
        <v>0.93954151021710486</v>
      </c>
      <c r="AF2623" s="4">
        <f t="shared" ca="1" si="455"/>
        <v>1.4312470313026155</v>
      </c>
      <c r="AG2623" s="4">
        <f t="shared" ca="1" si="456"/>
        <v>0.14513774984477182</v>
      </c>
      <c r="AH2623" s="2">
        <f t="shared" ca="1" si="452"/>
        <v>-209.59004640790454</v>
      </c>
    </row>
    <row r="2624" spans="20:34" x14ac:dyDescent="0.25">
      <c r="T2624" s="3"/>
      <c r="X2624" s="4">
        <f t="shared" ca="1" si="453"/>
        <v>2.2875998007799061</v>
      </c>
      <c r="Y2624" s="4">
        <f t="shared" ca="1" si="453"/>
        <v>0.69438271478520142</v>
      </c>
      <c r="Z2624" s="4">
        <f t="shared" ca="1" si="448"/>
        <v>1.945003515246303</v>
      </c>
      <c r="AA2624" s="4">
        <f t="shared" ca="1" si="449"/>
        <v>3.0245953822502791</v>
      </c>
      <c r="AB2624" s="4">
        <f t="shared" ca="1" si="450"/>
        <v>2.7071817138502183</v>
      </c>
      <c r="AC2624" s="4">
        <f t="shared" ca="1" si="454"/>
        <v>0.98662301132652641</v>
      </c>
      <c r="AD2624" s="4">
        <f t="shared" ca="1" si="451"/>
        <v>0.58774609154445223</v>
      </c>
      <c r="AF2624" s="4">
        <f t="shared" ca="1" si="455"/>
        <v>1.7776941144210001</v>
      </c>
      <c r="AG2624" s="4">
        <f t="shared" ca="1" si="456"/>
        <v>1.5911354714160775</v>
      </c>
      <c r="AH2624" s="2">
        <f t="shared" ca="1" si="452"/>
        <v>-117.67306991666692</v>
      </c>
    </row>
    <row r="2625" spans="20:34" x14ac:dyDescent="0.25">
      <c r="T2625" s="3"/>
      <c r="X2625" s="4">
        <f t="shared" ca="1" si="453"/>
        <v>0.41598034519092369</v>
      </c>
      <c r="Y2625" s="4">
        <f t="shared" ca="1" si="453"/>
        <v>0.31522989652610323</v>
      </c>
      <c r="Z2625" s="4">
        <f t="shared" ca="1" si="448"/>
        <v>0.5034711228282247</v>
      </c>
      <c r="AA2625" s="4">
        <f t="shared" ca="1" si="449"/>
        <v>0.57316321524636371</v>
      </c>
      <c r="AB2625" s="4">
        <f t="shared" ca="1" si="450"/>
        <v>0.74952268930920674</v>
      </c>
      <c r="AC2625" s="4">
        <f t="shared" ca="1" si="454"/>
        <v>0.99936897642975042</v>
      </c>
      <c r="AD2625" s="4">
        <f t="shared" ca="1" si="451"/>
        <v>0.47930624271288802</v>
      </c>
      <c r="AF2625" s="4">
        <f t="shared" ca="1" si="455"/>
        <v>0.27472070716097291</v>
      </c>
      <c r="AG2625" s="4">
        <f t="shared" ca="1" si="456"/>
        <v>0.35925090404085519</v>
      </c>
      <c r="AH2625" s="2">
        <f t="shared" ca="1" si="452"/>
        <v>-7.9041806889172221</v>
      </c>
    </row>
    <row r="2626" spans="20:34" x14ac:dyDescent="0.25">
      <c r="T2626" s="3"/>
      <c r="X2626" s="4">
        <f t="shared" ca="1" si="453"/>
        <v>-0.99059579738140513</v>
      </c>
      <c r="Y2626" s="4">
        <f t="shared" ca="1" si="453"/>
        <v>0.34966810221222155</v>
      </c>
      <c r="Z2626" s="4">
        <f t="shared" ref="Z2626:Z2689" ca="1" si="457">X2626*B$19+SQRT(1-B$19^2)*Y2626</f>
        <v>-0.32671018621028225</v>
      </c>
      <c r="AA2626" s="4">
        <f t="shared" ref="AA2626:AA2689" ca="1" si="458">X2626*SQRT($B$28)+$B$20</f>
        <v>-1.2691589464224446</v>
      </c>
      <c r="AB2626" s="4">
        <f t="shared" ref="AB2626:AB2689" ca="1" si="459">Z2626*SQRT($C$29)+$C$20</f>
        <v>-0.3778969512014827</v>
      </c>
      <c r="AC2626" s="4">
        <f t="shared" ca="1" si="454"/>
        <v>0.110696097372461</v>
      </c>
      <c r="AD2626" s="4">
        <f t="shared" ref="AD2626:AD2689" ca="1" si="460">SQRT((B$26/2)/GAMMAINV(AC2626,B$26/2,1))</f>
        <v>1.7272850257706762</v>
      </c>
      <c r="AF2626" s="4">
        <f t="shared" ca="1" si="455"/>
        <v>-2.1921992434783766</v>
      </c>
      <c r="AG2626" s="4">
        <f t="shared" ca="1" si="456"/>
        <v>-0.65273574509471299</v>
      </c>
      <c r="AH2626" s="2">
        <f t="shared" ref="AH2626:AH2689" ca="1" si="461">(B$4*EXP(-B$8*B$7)*NORMSDIST((LN(B$4/(B$5+AF2626))-B$8*B$7+B$9*B$7+0.5*B$6*B$6*B$7)/(B$6*SQRT(B$7)))-(B$5+AF2626)*EXP(-B$9*B$7)*NORMSDIST((LN(B$4/(B$5+AF2626))-B$8*B$7+B$9*B$7-0.5*B$6*B$6*B$7)/(B$6*SQRT(B$7))))*400+100*AG2626-400*$B$13</f>
        <v>298.59631133189851</v>
      </c>
    </row>
    <row r="2627" spans="20:34" x14ac:dyDescent="0.25">
      <c r="T2627" s="3"/>
      <c r="X2627" s="4">
        <f t="shared" ref="X2627:Y2690" ca="1" si="462">NORMSINV(RAND())</f>
        <v>1.6938307602881</v>
      </c>
      <c r="Y2627" s="4">
        <f t="shared" ca="1" si="462"/>
        <v>-0.71214531203145837</v>
      </c>
      <c r="Z2627" s="4">
        <f t="shared" ca="1" si="457"/>
        <v>0.46808511880220571</v>
      </c>
      <c r="AA2627" s="4">
        <f t="shared" ca="1" si="458"/>
        <v>2.2468814504539227</v>
      </c>
      <c r="AB2627" s="4">
        <f t="shared" ca="1" si="459"/>
        <v>0.70146707121256557</v>
      </c>
      <c r="AC2627" s="4">
        <f t="shared" ref="AC2627:AC2690" ca="1" si="463">RAND()</f>
        <v>0.48187098006284856</v>
      </c>
      <c r="AD2627" s="4">
        <f t="shared" ca="1" si="460"/>
        <v>1.0899126604767644</v>
      </c>
      <c r="AF2627" s="4">
        <f t="shared" ref="AF2627:AF2690" ca="1" si="464">AD2627*AA2627</f>
        <v>2.4489045394401261</v>
      </c>
      <c r="AG2627" s="4">
        <f t="shared" ref="AG2627:AG2690" ca="1" si="465">AD2627*AB2627</f>
        <v>0.76453784182213125</v>
      </c>
      <c r="AH2627" s="2">
        <f t="shared" ca="1" si="461"/>
        <v>-300.69177347811728</v>
      </c>
    </row>
    <row r="2628" spans="20:34" x14ac:dyDescent="0.25">
      <c r="T2628" s="3"/>
      <c r="X2628" s="4">
        <f t="shared" ca="1" si="462"/>
        <v>1.6932753427488714</v>
      </c>
      <c r="Y2628" s="4">
        <f t="shared" ca="1" si="462"/>
        <v>4.2215299091185224E-2</v>
      </c>
      <c r="Z2628" s="4">
        <f t="shared" ca="1" si="457"/>
        <v>1.0657221597173216</v>
      </c>
      <c r="AA2628" s="4">
        <f t="shared" ca="1" si="458"/>
        <v>2.246153969011198</v>
      </c>
      <c r="AB2628" s="4">
        <f t="shared" ca="1" si="459"/>
        <v>1.5130822334531544</v>
      </c>
      <c r="AC2628" s="4">
        <f t="shared" ca="1" si="463"/>
        <v>0.57844464171242782</v>
      </c>
      <c r="AD2628" s="4">
        <f t="shared" ca="1" si="460"/>
        <v>1.0052835952862968</v>
      </c>
      <c r="AF2628" s="4">
        <f t="shared" ca="1" si="464"/>
        <v>2.2580217375341625</v>
      </c>
      <c r="AG2628" s="4">
        <f t="shared" ca="1" si="465"/>
        <v>1.521076747609607</v>
      </c>
      <c r="AH2628" s="2">
        <f t="shared" ca="1" si="461"/>
        <v>-196.72549245368327</v>
      </c>
    </row>
    <row r="2629" spans="20:34" x14ac:dyDescent="0.25">
      <c r="T2629" s="3"/>
      <c r="X2629" s="4">
        <f t="shared" ca="1" si="462"/>
        <v>-0.27551849501455639</v>
      </c>
      <c r="Y2629" s="4">
        <f t="shared" ca="1" si="462"/>
        <v>3.6840899081460779E-2</v>
      </c>
      <c r="Z2629" s="4">
        <f t="shared" ca="1" si="457"/>
        <v>-0.13875873521664964</v>
      </c>
      <c r="AA2629" s="4">
        <f t="shared" ca="1" si="458"/>
        <v>-0.33255642517710121</v>
      </c>
      <c r="AB2629" s="4">
        <f t="shared" ca="1" si="459"/>
        <v>-0.12265131388627909</v>
      </c>
      <c r="AC2629" s="4">
        <f t="shared" ca="1" si="463"/>
        <v>0.97310668866958927</v>
      </c>
      <c r="AD2629" s="4">
        <f t="shared" ca="1" si="460"/>
        <v>0.62686456955935155</v>
      </c>
      <c r="AF2629" s="4">
        <f t="shared" ca="1" si="464"/>
        <v>-0.20846784032284024</v>
      </c>
      <c r="AG2629" s="4">
        <f t="shared" ca="1" si="465"/>
        <v>-7.6885763085211264E-2</v>
      </c>
      <c r="AH2629" s="2">
        <f t="shared" ca="1" si="461"/>
        <v>25.830959275558598</v>
      </c>
    </row>
    <row r="2630" spans="20:34" x14ac:dyDescent="0.25">
      <c r="T2630" s="3"/>
      <c r="X2630" s="4">
        <f t="shared" ca="1" si="462"/>
        <v>0.88109843991405146</v>
      </c>
      <c r="Y2630" s="4">
        <f t="shared" ca="1" si="462"/>
        <v>-3.2659910283691751E-2</v>
      </c>
      <c r="Z2630" s="4">
        <f t="shared" ca="1" si="457"/>
        <v>0.51124801768948069</v>
      </c>
      <c r="AA2630" s="4">
        <f t="shared" ca="1" si="458"/>
        <v>1.1823711690614391</v>
      </c>
      <c r="AB2630" s="4">
        <f t="shared" ca="1" si="459"/>
        <v>0.76008402562611477</v>
      </c>
      <c r="AC2630" s="4">
        <f t="shared" ca="1" si="463"/>
        <v>0.23204002749066044</v>
      </c>
      <c r="AD2630" s="4">
        <f t="shared" ca="1" si="460"/>
        <v>1.4039326841323823</v>
      </c>
      <c r="AF2630" s="4">
        <f t="shared" ca="1" si="464"/>
        <v>1.6599695290211689</v>
      </c>
      <c r="AG2630" s="4">
        <f t="shared" ca="1" si="465"/>
        <v>1.0671068062634177</v>
      </c>
      <c r="AH2630" s="2">
        <f t="shared" ca="1" si="461"/>
        <v>-152.24174082127229</v>
      </c>
    </row>
    <row r="2631" spans="20:34" x14ac:dyDescent="0.25">
      <c r="T2631" s="3"/>
      <c r="X2631" s="4">
        <f t="shared" ca="1" si="462"/>
        <v>0.46644763914593906</v>
      </c>
      <c r="Y2631" s="4">
        <f t="shared" ca="1" si="462"/>
        <v>0.44952458708504139</v>
      </c>
      <c r="Z2631" s="4">
        <f t="shared" ca="1" si="457"/>
        <v>0.64069144063410854</v>
      </c>
      <c r="AA2631" s="4">
        <f t="shared" ca="1" si="458"/>
        <v>0.63926487251089248</v>
      </c>
      <c r="AB2631" s="4">
        <f t="shared" ca="1" si="459"/>
        <v>0.93587340533610341</v>
      </c>
      <c r="AC2631" s="4">
        <f t="shared" ca="1" si="463"/>
        <v>0.46271284536774071</v>
      </c>
      <c r="AD2631" s="4">
        <f t="shared" ca="1" si="460"/>
        <v>1.1080502467158615</v>
      </c>
      <c r="AF2631" s="4">
        <f t="shared" ca="1" si="464"/>
        <v>0.70833759970247812</v>
      </c>
      <c r="AG2631" s="4">
        <f t="shared" ca="1" si="465"/>
        <v>1.0369947576774829</v>
      </c>
      <c r="AH2631" s="2">
        <f t="shared" ca="1" si="461"/>
        <v>-8.5197601216896146</v>
      </c>
    </row>
    <row r="2632" spans="20:34" x14ac:dyDescent="0.25">
      <c r="T2632" s="3"/>
      <c r="X2632" s="4">
        <f t="shared" ca="1" si="462"/>
        <v>1.1280577298701411</v>
      </c>
      <c r="Y2632" s="4">
        <f t="shared" ca="1" si="462"/>
        <v>1.1408459229974757</v>
      </c>
      <c r="Z2632" s="4">
        <f t="shared" ca="1" si="457"/>
        <v>1.5920286191873472</v>
      </c>
      <c r="AA2632" s="4">
        <f t="shared" ca="1" si="458"/>
        <v>1.5058364683406078</v>
      </c>
      <c r="AB2632" s="4">
        <f t="shared" ca="1" si="459"/>
        <v>2.2278275943447077</v>
      </c>
      <c r="AC2632" s="4">
        <f t="shared" ca="1" si="463"/>
        <v>0.20946462222650164</v>
      </c>
      <c r="AD2632" s="4">
        <f t="shared" ca="1" si="460"/>
        <v>1.4475672330683029</v>
      </c>
      <c r="AF2632" s="4">
        <f t="shared" ca="1" si="464"/>
        <v>2.1797995299291588</v>
      </c>
      <c r="AG2632" s="4">
        <f t="shared" ca="1" si="465"/>
        <v>3.224930226498782</v>
      </c>
      <c r="AH2632" s="2">
        <f t="shared" ca="1" si="461"/>
        <v>-14.685678599589664</v>
      </c>
    </row>
    <row r="2633" spans="20:34" x14ac:dyDescent="0.25">
      <c r="T2633" s="3"/>
      <c r="X2633" s="4">
        <f t="shared" ca="1" si="462"/>
        <v>-0.16929894693991576</v>
      </c>
      <c r="Y2633" s="4">
        <f t="shared" ca="1" si="462"/>
        <v>1.2403649278978786</v>
      </c>
      <c r="Z2633" s="4">
        <f t="shared" ca="1" si="457"/>
        <v>0.88001896348959063</v>
      </c>
      <c r="AA2633" s="4">
        <f t="shared" ca="1" si="458"/>
        <v>-0.19343091216898259</v>
      </c>
      <c r="AB2633" s="4">
        <f t="shared" ca="1" si="459"/>
        <v>1.2608898166240694</v>
      </c>
      <c r="AC2633" s="4">
        <f t="shared" ca="1" si="463"/>
        <v>0.32331864436972446</v>
      </c>
      <c r="AD2633" s="4">
        <f t="shared" ca="1" si="460"/>
        <v>1.2631447481685123</v>
      </c>
      <c r="AF2633" s="4">
        <f t="shared" ca="1" si="464"/>
        <v>-0.24433124083969512</v>
      </c>
      <c r="AG2633" s="4">
        <f t="shared" ca="1" si="465"/>
        <v>1.5926863498878518</v>
      </c>
      <c r="AH2633" s="2">
        <f t="shared" ca="1" si="461"/>
        <v>198.57735530199807</v>
      </c>
    </row>
    <row r="2634" spans="20:34" x14ac:dyDescent="0.25">
      <c r="T2634" s="3"/>
      <c r="X2634" s="4">
        <f t="shared" ca="1" si="462"/>
        <v>-1.3955984686907399</v>
      </c>
      <c r="Y2634" s="4">
        <f t="shared" ca="1" si="462"/>
        <v>-0.53318471746113505</v>
      </c>
      <c r="Z2634" s="4">
        <f t="shared" ca="1" si="457"/>
        <v>-1.2734392350541155</v>
      </c>
      <c r="AA2634" s="4">
        <f t="shared" ca="1" si="458"/>
        <v>-1.7996282003113342</v>
      </c>
      <c r="AB2634" s="4">
        <f t="shared" ca="1" si="459"/>
        <v>-1.6635931145428731</v>
      </c>
      <c r="AC2634" s="4">
        <f t="shared" ca="1" si="463"/>
        <v>0.5020514315557244</v>
      </c>
      <c r="AD2634" s="4">
        <f t="shared" ca="1" si="460"/>
        <v>1.0713697447701485</v>
      </c>
      <c r="AF2634" s="4">
        <f t="shared" ca="1" si="464"/>
        <v>-1.9280672056487158</v>
      </c>
      <c r="AG2634" s="4">
        <f t="shared" ca="1" si="465"/>
        <v>-1.7823233305291744</v>
      </c>
      <c r="AH2634" s="2">
        <f t="shared" ca="1" si="461"/>
        <v>140.45077964585562</v>
      </c>
    </row>
    <row r="2635" spans="20:34" x14ac:dyDescent="0.25">
      <c r="T2635" s="3"/>
      <c r="X2635" s="4">
        <f t="shared" ca="1" si="462"/>
        <v>0.30674972635209768</v>
      </c>
      <c r="Y2635" s="4">
        <f t="shared" ca="1" si="462"/>
        <v>-0.87035651191700547</v>
      </c>
      <c r="Z2635" s="4">
        <f t="shared" ca="1" si="457"/>
        <v>-0.50292318328973884</v>
      </c>
      <c r="AA2635" s="4">
        <f t="shared" ca="1" si="458"/>
        <v>0.43009382587683687</v>
      </c>
      <c r="AB2635" s="4">
        <f t="shared" ca="1" si="459"/>
        <v>-0.61720129551480096</v>
      </c>
      <c r="AC2635" s="4">
        <f t="shared" ca="1" si="463"/>
        <v>0.54373045376384266</v>
      </c>
      <c r="AD2635" s="4">
        <f t="shared" ca="1" si="460"/>
        <v>1.0346161438640158</v>
      </c>
      <c r="AF2635" s="4">
        <f t="shared" ca="1" si="464"/>
        <v>0.44498201562841438</v>
      </c>
      <c r="AG2635" s="4">
        <f t="shared" ca="1" si="465"/>
        <v>-0.63856642435339828</v>
      </c>
      <c r="AH2635" s="2">
        <f t="shared" ca="1" si="461"/>
        <v>-134.65450470806672</v>
      </c>
    </row>
    <row r="2636" spans="20:34" x14ac:dyDescent="0.25">
      <c r="T2636" s="3"/>
      <c r="X2636" s="4">
        <f t="shared" ca="1" si="462"/>
        <v>0.63589298744216527</v>
      </c>
      <c r="Y2636" s="4">
        <f t="shared" ca="1" si="462"/>
        <v>-0.79675807985946256</v>
      </c>
      <c r="Z2636" s="4">
        <f t="shared" ca="1" si="457"/>
        <v>-0.2439292178346178</v>
      </c>
      <c r="AA2636" s="4">
        <f t="shared" ca="1" si="458"/>
        <v>0.86120303206685489</v>
      </c>
      <c r="AB2636" s="4">
        <f t="shared" ca="1" si="459"/>
        <v>-0.2654770634117789</v>
      </c>
      <c r="AC2636" s="4">
        <f t="shared" ca="1" si="463"/>
        <v>0.57100757299780247</v>
      </c>
      <c r="AD2636" s="4">
        <f t="shared" ca="1" si="460"/>
        <v>1.0114854281369285</v>
      </c>
      <c r="AF2636" s="4">
        <f t="shared" ca="1" si="464"/>
        <v>0.87109431760296374</v>
      </c>
      <c r="AG2636" s="4">
        <f t="shared" ca="1" si="465"/>
        <v>-0.26852618114559773</v>
      </c>
      <c r="AH2636" s="2">
        <f t="shared" ca="1" si="461"/>
        <v>-164.49343628499628</v>
      </c>
    </row>
    <row r="2637" spans="20:34" x14ac:dyDescent="0.25">
      <c r="T2637" s="3"/>
      <c r="X2637" s="4">
        <f t="shared" ca="1" si="462"/>
        <v>-0.44640607619001149</v>
      </c>
      <c r="Y2637" s="4">
        <f t="shared" ca="1" si="462"/>
        <v>-0.38158684258465736</v>
      </c>
      <c r="Z2637" s="4">
        <f t="shared" ca="1" si="457"/>
        <v>-0.57461994884154288</v>
      </c>
      <c r="AA2637" s="4">
        <f t="shared" ca="1" si="458"/>
        <v>-0.55638360980271362</v>
      </c>
      <c r="AB2637" s="4">
        <f t="shared" ca="1" si="459"/>
        <v>-0.71456838962320945</v>
      </c>
      <c r="AC2637" s="4">
        <f t="shared" ca="1" si="463"/>
        <v>0.16869288748531797</v>
      </c>
      <c r="AD2637" s="4">
        <f t="shared" ca="1" si="460"/>
        <v>1.5407316685804033</v>
      </c>
      <c r="AF2637" s="4">
        <f t="shared" ca="1" si="464"/>
        <v>-0.85723784750212306</v>
      </c>
      <c r="AG2637" s="4">
        <f t="shared" ca="1" si="465"/>
        <v>-1.1009581472589793</v>
      </c>
      <c r="AH2637" s="2">
        <f t="shared" ca="1" si="461"/>
        <v>29.185535127896401</v>
      </c>
    </row>
    <row r="2638" spans="20:34" x14ac:dyDescent="0.25">
      <c r="T2638" s="3"/>
      <c r="X2638" s="4">
        <f t="shared" ca="1" si="462"/>
        <v>-9.8562626524709138E-2</v>
      </c>
      <c r="Y2638" s="4">
        <f t="shared" ca="1" si="462"/>
        <v>0.51883822450675021</v>
      </c>
      <c r="Z2638" s="4">
        <f t="shared" ca="1" si="457"/>
        <v>0.35119294344304919</v>
      </c>
      <c r="AA2638" s="4">
        <f t="shared" ca="1" si="458"/>
        <v>-0.10078104644787415</v>
      </c>
      <c r="AB2638" s="4">
        <f t="shared" ca="1" si="459"/>
        <v>0.542722791032897</v>
      </c>
      <c r="AC2638" s="4">
        <f t="shared" ca="1" si="463"/>
        <v>0.32195527609151253</v>
      </c>
      <c r="AD2638" s="4">
        <f t="shared" ca="1" si="460"/>
        <v>1.2649420222537671</v>
      </c>
      <c r="AF2638" s="4">
        <f t="shared" ca="1" si="464"/>
        <v>-0.12748218069862477</v>
      </c>
      <c r="AG2638" s="4">
        <f t="shared" ca="1" si="465"/>
        <v>0.6865128648123614</v>
      </c>
      <c r="AH2638" s="2">
        <f t="shared" ca="1" si="461"/>
        <v>89.12240058315956</v>
      </c>
    </row>
    <row r="2639" spans="20:34" x14ac:dyDescent="0.25">
      <c r="T2639" s="3"/>
      <c r="X2639" s="4">
        <f t="shared" ca="1" si="462"/>
        <v>-1.04955603440601</v>
      </c>
      <c r="Y2639" s="4">
        <f t="shared" ca="1" si="462"/>
        <v>-1.2326746784882752</v>
      </c>
      <c r="Z2639" s="4">
        <f t="shared" ca="1" si="457"/>
        <v>-1.6169641557008332</v>
      </c>
      <c r="AA2639" s="4">
        <f t="shared" ca="1" si="458"/>
        <v>-1.346384592471741</v>
      </c>
      <c r="AB2639" s="4">
        <f t="shared" ca="1" si="459"/>
        <v>-2.1301137869855498</v>
      </c>
      <c r="AC2639" s="4">
        <f t="shared" ca="1" si="463"/>
        <v>0.6119610478846419</v>
      </c>
      <c r="AD2639" s="4">
        <f t="shared" ca="1" si="460"/>
        <v>0.97779352276965248</v>
      </c>
      <c r="AF2639" s="4">
        <f t="shared" ca="1" si="464"/>
        <v>-1.3164861336757265</v>
      </c>
      <c r="AG2639" s="4">
        <f t="shared" ca="1" si="465"/>
        <v>-2.0828114636768058</v>
      </c>
      <c r="AH2639" s="2">
        <f t="shared" ca="1" si="461"/>
        <v>7.1986909568022384</v>
      </c>
    </row>
    <row r="2640" spans="20:34" x14ac:dyDescent="0.25">
      <c r="T2640" s="3"/>
      <c r="X2640" s="4">
        <f t="shared" ca="1" si="462"/>
        <v>5.6409967648064297E-3</v>
      </c>
      <c r="Y2640" s="4">
        <f t="shared" ca="1" si="462"/>
        <v>0.80887836934733748</v>
      </c>
      <c r="Z2640" s="4">
        <f t="shared" ca="1" si="457"/>
        <v>0.64463030516354325</v>
      </c>
      <c r="AA2640" s="4">
        <f t="shared" ca="1" si="458"/>
        <v>3.5704024428827925E-2</v>
      </c>
      <c r="AB2640" s="4">
        <f t="shared" ca="1" si="459"/>
        <v>0.94122254194451338</v>
      </c>
      <c r="AC2640" s="4">
        <f t="shared" ca="1" si="463"/>
        <v>0.6196900229070782</v>
      </c>
      <c r="AD2640" s="4">
        <f t="shared" ca="1" si="460"/>
        <v>0.97154531915442788</v>
      </c>
      <c r="AF2640" s="4">
        <f t="shared" ca="1" si="464"/>
        <v>3.4688077808803119E-2</v>
      </c>
      <c r="AG2640" s="4">
        <f t="shared" ca="1" si="465"/>
        <v>0.91444035490882414</v>
      </c>
      <c r="AH2640" s="2">
        <f t="shared" ca="1" si="461"/>
        <v>85.888367966204896</v>
      </c>
    </row>
    <row r="2641" spans="20:34" x14ac:dyDescent="0.25">
      <c r="T2641" s="3"/>
      <c r="X2641" s="4">
        <f t="shared" ca="1" si="462"/>
        <v>0.2958393990489428</v>
      </c>
      <c r="Y2641" s="4">
        <f t="shared" ca="1" si="462"/>
        <v>0.50246137132057367</v>
      </c>
      <c r="Z2641" s="4">
        <f t="shared" ca="1" si="457"/>
        <v>0.57864741725681346</v>
      </c>
      <c r="AA2641" s="4">
        <f t="shared" ca="1" si="458"/>
        <v>0.41580356659168838</v>
      </c>
      <c r="AB2641" s="4">
        <f t="shared" ca="1" si="459"/>
        <v>0.85161512371701875</v>
      </c>
      <c r="AC2641" s="4">
        <f t="shared" ca="1" si="463"/>
        <v>0.5823319278779121</v>
      </c>
      <c r="AD2641" s="4">
        <f t="shared" ca="1" si="460"/>
        <v>1.0020580229090519</v>
      </c>
      <c r="AF2641" s="4">
        <f t="shared" ca="1" si="464"/>
        <v>0.41665929985739958</v>
      </c>
      <c r="AG2641" s="4">
        <f t="shared" ca="1" si="465"/>
        <v>0.85336776715132345</v>
      </c>
      <c r="AH2641" s="2">
        <f t="shared" ca="1" si="461"/>
        <v>19.014771074514556</v>
      </c>
    </row>
    <row r="2642" spans="20:34" x14ac:dyDescent="0.25">
      <c r="T2642" s="3"/>
      <c r="X2642" s="4">
        <f t="shared" ca="1" si="462"/>
        <v>0.68204624265052927</v>
      </c>
      <c r="Y2642" s="4">
        <f t="shared" ca="1" si="462"/>
        <v>0.94022844755885915</v>
      </c>
      <c r="Z2642" s="4">
        <f t="shared" ca="1" si="457"/>
        <v>1.1611021935954131</v>
      </c>
      <c r="AA2642" s="4">
        <f t="shared" ca="1" si="458"/>
        <v>0.92165419594627707</v>
      </c>
      <c r="AB2642" s="4">
        <f t="shared" ca="1" si="459"/>
        <v>1.6426121594295382</v>
      </c>
      <c r="AC2642" s="4">
        <f t="shared" ca="1" si="463"/>
        <v>0.64761161522164257</v>
      </c>
      <c r="AD2642" s="4">
        <f t="shared" ca="1" si="460"/>
        <v>0.94918898254859818</v>
      </c>
      <c r="AF2642" s="4">
        <f t="shared" ca="1" si="464"/>
        <v>0.87482400851189313</v>
      </c>
      <c r="AG2642" s="4">
        <f t="shared" ca="1" si="465"/>
        <v>1.5591493643308791</v>
      </c>
      <c r="AH2642" s="2">
        <f t="shared" ca="1" si="461"/>
        <v>17.693147349031278</v>
      </c>
    </row>
    <row r="2643" spans="20:34" x14ac:dyDescent="0.25">
      <c r="T2643" s="3"/>
      <c r="X2643" s="4">
        <f t="shared" ca="1" si="462"/>
        <v>-0.38064205641996485</v>
      </c>
      <c r="Y2643" s="4">
        <f t="shared" ca="1" si="462"/>
        <v>0.73107774014037952</v>
      </c>
      <c r="Z2643" s="4">
        <f t="shared" ca="1" si="457"/>
        <v>0.34747159941048505</v>
      </c>
      <c r="AA2643" s="4">
        <f t="shared" ca="1" si="458"/>
        <v>-0.4702464236272042</v>
      </c>
      <c r="AB2643" s="4">
        <f t="shared" ca="1" si="459"/>
        <v>0.53766905601654358</v>
      </c>
      <c r="AC2643" s="4">
        <f t="shared" ca="1" si="463"/>
        <v>0.99943401805132759</v>
      </c>
      <c r="AD2643" s="4">
        <f t="shared" ca="1" si="460"/>
        <v>0.47655087344477021</v>
      </c>
      <c r="AF2643" s="4">
        <f t="shared" ca="1" si="464"/>
        <v>-0.22409634391382358</v>
      </c>
      <c r="AG2643" s="4">
        <f t="shared" ca="1" si="465"/>
        <v>0.25622665826890895</v>
      </c>
      <c r="AH2643" s="2">
        <f t="shared" ca="1" si="461"/>
        <v>61.6641838114856</v>
      </c>
    </row>
    <row r="2644" spans="20:34" x14ac:dyDescent="0.25">
      <c r="T2644" s="3"/>
      <c r="X2644" s="4">
        <f t="shared" ca="1" si="462"/>
        <v>1.4760435670608916</v>
      </c>
      <c r="Y2644" s="4">
        <f t="shared" ca="1" si="462"/>
        <v>0.15389471555498169</v>
      </c>
      <c r="Z2644" s="4">
        <f t="shared" ca="1" si="457"/>
        <v>1.0218202045251388</v>
      </c>
      <c r="AA2644" s="4">
        <f t="shared" ca="1" si="458"/>
        <v>1.9616255297354315</v>
      </c>
      <c r="AB2644" s="4">
        <f t="shared" ca="1" si="459"/>
        <v>1.4534616108233676</v>
      </c>
      <c r="AC2644" s="4">
        <f t="shared" ca="1" si="463"/>
        <v>0.66419472690662718</v>
      </c>
      <c r="AD2644" s="4">
        <f t="shared" ca="1" si="460"/>
        <v>0.93603257259785666</v>
      </c>
      <c r="AF2644" s="4">
        <f t="shared" ca="1" si="464"/>
        <v>1.8361453910718892</v>
      </c>
      <c r="AG2644" s="4">
        <f t="shared" ca="1" si="465"/>
        <v>1.3604874107512215</v>
      </c>
      <c r="AH2644" s="2">
        <f t="shared" ca="1" si="461"/>
        <v>-149.56687940136953</v>
      </c>
    </row>
    <row r="2645" spans="20:34" x14ac:dyDescent="0.25">
      <c r="T2645" s="3"/>
      <c r="X2645" s="4">
        <f t="shared" ca="1" si="462"/>
        <v>-0.44950317063630857</v>
      </c>
      <c r="Y2645" s="4">
        <f t="shared" ca="1" si="462"/>
        <v>-0.42819093753923215</v>
      </c>
      <c r="Z2645" s="4">
        <f t="shared" ca="1" si="457"/>
        <v>-0.61345070083832343</v>
      </c>
      <c r="AA2645" s="4">
        <f t="shared" ca="1" si="458"/>
        <v>-0.5604401592937065</v>
      </c>
      <c r="AB2645" s="4">
        <f t="shared" ca="1" si="459"/>
        <v>-0.76730211414860638</v>
      </c>
      <c r="AC2645" s="4">
        <f t="shared" ca="1" si="463"/>
        <v>0.91807498715012048</v>
      </c>
      <c r="AD2645" s="4">
        <f t="shared" ca="1" si="460"/>
        <v>0.71378182167694681</v>
      </c>
      <c r="AF2645" s="4">
        <f t="shared" ca="1" si="464"/>
        <v>-0.40003199784158006</v>
      </c>
      <c r="AG2645" s="4">
        <f t="shared" ca="1" si="465"/>
        <v>-0.54768630081356484</v>
      </c>
      <c r="AH2645" s="2">
        <f t="shared" ca="1" si="461"/>
        <v>9.7512727005564557</v>
      </c>
    </row>
    <row r="2646" spans="20:34" x14ac:dyDescent="0.25">
      <c r="T2646" s="3"/>
      <c r="X2646" s="4">
        <f t="shared" ca="1" si="462"/>
        <v>0.5426677732158629</v>
      </c>
      <c r="Y2646" s="4">
        <f t="shared" ca="1" si="462"/>
        <v>-0.13934958441586429</v>
      </c>
      <c r="Z2646" s="4">
        <f t="shared" ca="1" si="457"/>
        <v>0.22036107906705676</v>
      </c>
      <c r="AA2646" s="4">
        <f t="shared" ca="1" si="458"/>
        <v>0.73909739341913594</v>
      </c>
      <c r="AB2646" s="4">
        <f t="shared" ca="1" si="459"/>
        <v>0.36504785196090339</v>
      </c>
      <c r="AC2646" s="4">
        <f t="shared" ca="1" si="463"/>
        <v>0.86481530061882883</v>
      </c>
      <c r="AD2646" s="4">
        <f t="shared" ca="1" si="460"/>
        <v>0.77000896133499674</v>
      </c>
      <c r="AF2646" s="4">
        <f t="shared" ca="1" si="464"/>
        <v>0.56911161623207229</v>
      </c>
      <c r="AG2646" s="4">
        <f t="shared" ca="1" si="465"/>
        <v>0.28109011732598688</v>
      </c>
      <c r="AH2646" s="2">
        <f t="shared" ca="1" si="461"/>
        <v>-62.25659020531657</v>
      </c>
    </row>
    <row r="2647" spans="20:34" x14ac:dyDescent="0.25">
      <c r="T2647" s="3"/>
      <c r="X2647" s="4">
        <f t="shared" ca="1" si="462"/>
        <v>0.67632338915375945</v>
      </c>
      <c r="Y2647" s="4">
        <f t="shared" ca="1" si="462"/>
        <v>-0.66010433078889375</v>
      </c>
      <c r="Z2647" s="4">
        <f t="shared" ca="1" si="457"/>
        <v>-0.11095760662760829</v>
      </c>
      <c r="AA2647" s="4">
        <f t="shared" ca="1" si="458"/>
        <v>0.91415844828927406</v>
      </c>
      <c r="AB2647" s="4">
        <f t="shared" ca="1" si="459"/>
        <v>-8.4896261997734784E-2</v>
      </c>
      <c r="AC2647" s="4">
        <f t="shared" ca="1" si="463"/>
        <v>0.22705708872062691</v>
      </c>
      <c r="AD2647" s="4">
        <f t="shared" ca="1" si="460"/>
        <v>1.4131706054228179</v>
      </c>
      <c r="AF2647" s="4">
        <f t="shared" ca="1" si="464"/>
        <v>1.2918618478213373</v>
      </c>
      <c r="AG2647" s="4">
        <f t="shared" ca="1" si="465"/>
        <v>-0.11997290196547303</v>
      </c>
      <c r="AH2647" s="2">
        <f t="shared" ca="1" si="461"/>
        <v>-214.73473424460462</v>
      </c>
    </row>
    <row r="2648" spans="20:34" x14ac:dyDescent="0.25">
      <c r="T2648" s="3"/>
      <c r="X2648" s="4">
        <f t="shared" ca="1" si="462"/>
        <v>-0.26254704006200968</v>
      </c>
      <c r="Y2648" s="4">
        <f t="shared" ca="1" si="462"/>
        <v>0.20772047538791577</v>
      </c>
      <c r="Z2648" s="4">
        <f t="shared" ca="1" si="457"/>
        <v>4.60382947755264E-3</v>
      </c>
      <c r="AA2648" s="4">
        <f t="shared" ca="1" si="458"/>
        <v>-0.31556651741109731</v>
      </c>
      <c r="AB2648" s="4">
        <f t="shared" ca="1" si="459"/>
        <v>7.2040820699867072E-2</v>
      </c>
      <c r="AC2648" s="4">
        <f t="shared" ca="1" si="463"/>
        <v>0.35725949617071528</v>
      </c>
      <c r="AD2648" s="4">
        <f t="shared" ca="1" si="460"/>
        <v>1.2205628863509668</v>
      </c>
      <c r="AF2648" s="4">
        <f t="shared" ca="1" si="464"/>
        <v>-0.38516877932701155</v>
      </c>
      <c r="AG2648" s="4">
        <f t="shared" ca="1" si="465"/>
        <v>8.7930352048522231E-2</v>
      </c>
      <c r="AH2648" s="2">
        <f t="shared" ca="1" si="461"/>
        <v>70.900832532319782</v>
      </c>
    </row>
    <row r="2649" spans="20:34" x14ac:dyDescent="0.25">
      <c r="T2649" s="3"/>
      <c r="X2649" s="4">
        <f t="shared" ca="1" si="462"/>
        <v>1.1389783373169118</v>
      </c>
      <c r="Y2649" s="4">
        <f t="shared" ca="1" si="462"/>
        <v>-2.5597254595297025</v>
      </c>
      <c r="Z2649" s="4">
        <f t="shared" ca="1" si="457"/>
        <v>-1.3347273353002045</v>
      </c>
      <c r="AA2649" s="4">
        <f t="shared" ca="1" si="458"/>
        <v>1.5201401924754971</v>
      </c>
      <c r="AB2649" s="4">
        <f t="shared" ca="1" si="459"/>
        <v>-1.7468248221165541</v>
      </c>
      <c r="AC2649" s="4">
        <f t="shared" ca="1" si="463"/>
        <v>0.27392922169749723</v>
      </c>
      <c r="AD2649" s="4">
        <f t="shared" ca="1" si="460"/>
        <v>1.3334917700974058</v>
      </c>
      <c r="AF2649" s="4">
        <f t="shared" ca="1" si="464"/>
        <v>2.027094436060362</v>
      </c>
      <c r="AG2649" s="4">
        <f t="shared" ca="1" si="465"/>
        <v>-2.3293765240942896</v>
      </c>
      <c r="AH2649" s="2">
        <f t="shared" ca="1" si="461"/>
        <v>-547.27673905294296</v>
      </c>
    </row>
    <row r="2650" spans="20:34" x14ac:dyDescent="0.25">
      <c r="T2650" s="3"/>
      <c r="X2650" s="4">
        <f t="shared" ca="1" si="462"/>
        <v>-0.53141908819853856</v>
      </c>
      <c r="Y2650" s="4">
        <f t="shared" ca="1" si="462"/>
        <v>-1.3152400596119818</v>
      </c>
      <c r="Z2650" s="4">
        <f t="shared" ca="1" si="457"/>
        <v>-1.3665452313547579</v>
      </c>
      <c r="AA2650" s="4">
        <f t="shared" ca="1" si="458"/>
        <v>-0.66773297178399871</v>
      </c>
      <c r="AB2650" s="4">
        <f t="shared" ca="1" si="459"/>
        <v>-1.7900348059370488</v>
      </c>
      <c r="AC2650" s="4">
        <f t="shared" ca="1" si="463"/>
        <v>9.0321758079675019E-2</v>
      </c>
      <c r="AD2650" s="4">
        <f t="shared" ca="1" si="460"/>
        <v>1.8206189030879827</v>
      </c>
      <c r="AF2650" s="4">
        <f t="shared" ca="1" si="464"/>
        <v>-1.2156872706450625</v>
      </c>
      <c r="AG2650" s="4">
        <f t="shared" ca="1" si="465"/>
        <v>-3.2589712048744195</v>
      </c>
      <c r="AH2650" s="2">
        <f t="shared" ca="1" si="461"/>
        <v>-127.23692437726504</v>
      </c>
    </row>
    <row r="2651" spans="20:34" x14ac:dyDescent="0.25">
      <c r="T2651" s="3"/>
      <c r="X2651" s="4">
        <f t="shared" ca="1" si="462"/>
        <v>-7.5108197296118895E-2</v>
      </c>
      <c r="Y2651" s="4">
        <f t="shared" ca="1" si="462"/>
        <v>-1.4096988950295326</v>
      </c>
      <c r="Z2651" s="4">
        <f t="shared" ca="1" si="457"/>
        <v>-1.1632446960728668</v>
      </c>
      <c r="AA2651" s="4">
        <f t="shared" ca="1" si="458"/>
        <v>-7.0060622967562991E-2</v>
      </c>
      <c r="AB2651" s="4">
        <f t="shared" ca="1" si="459"/>
        <v>-1.5139444942091214</v>
      </c>
      <c r="AC2651" s="4">
        <f t="shared" ca="1" si="463"/>
        <v>0.4480355294711833</v>
      </c>
      <c r="AD2651" s="4">
        <f t="shared" ca="1" si="460"/>
        <v>1.1223385608105432</v>
      </c>
      <c r="AF2651" s="4">
        <f t="shared" ca="1" si="464"/>
        <v>-7.8631738750904734E-2</v>
      </c>
      <c r="AG2651" s="4">
        <f t="shared" ca="1" si="465"/>
        <v>-1.6991582847777109</v>
      </c>
      <c r="AH2651" s="2">
        <f t="shared" ca="1" si="461"/>
        <v>-157.29907012773037</v>
      </c>
    </row>
    <row r="2652" spans="20:34" x14ac:dyDescent="0.25">
      <c r="T2652" s="3"/>
      <c r="X2652" s="4">
        <f t="shared" ca="1" si="462"/>
        <v>0.17613406145598992</v>
      </c>
      <c r="Y2652" s="4">
        <f t="shared" ca="1" si="462"/>
        <v>1.0400591080896577</v>
      </c>
      <c r="Z2652" s="4">
        <f t="shared" ca="1" si="457"/>
        <v>0.93182180794914993</v>
      </c>
      <c r="AA2652" s="4">
        <f t="shared" ca="1" si="458"/>
        <v>0.25901447452431531</v>
      </c>
      <c r="AB2652" s="4">
        <f t="shared" ca="1" si="459"/>
        <v>1.3312401649662513</v>
      </c>
      <c r="AC2652" s="4">
        <f t="shared" ca="1" si="463"/>
        <v>8.5070191684917251E-2</v>
      </c>
      <c r="AD2652" s="4">
        <f t="shared" ca="1" si="460"/>
        <v>1.8485760659420385</v>
      </c>
      <c r="AF2652" s="4">
        <f t="shared" ca="1" si="464"/>
        <v>0.47880795833820317</v>
      </c>
      <c r="AG2652" s="4">
        <f t="shared" ca="1" si="465"/>
        <v>2.4608987069773431</v>
      </c>
      <c r="AH2652" s="2">
        <f t="shared" ca="1" si="461"/>
        <v>169.95186830832699</v>
      </c>
    </row>
    <row r="2653" spans="20:34" x14ac:dyDescent="0.25">
      <c r="T2653" s="3"/>
      <c r="X2653" s="4">
        <f t="shared" ca="1" si="462"/>
        <v>-6.2567763882296665E-2</v>
      </c>
      <c r="Y2653" s="4">
        <f t="shared" ca="1" si="462"/>
        <v>-1.6397978071658939</v>
      </c>
      <c r="Z2653" s="4">
        <f t="shared" ca="1" si="457"/>
        <v>-1.3379973392807014</v>
      </c>
      <c r="AA2653" s="4">
        <f t="shared" ca="1" si="458"/>
        <v>-5.3635263759518062E-2</v>
      </c>
      <c r="AB2653" s="4">
        <f t="shared" ca="1" si="459"/>
        <v>-1.7512656191713927</v>
      </c>
      <c r="AC2653" s="4">
        <f t="shared" ca="1" si="463"/>
        <v>0.66635279999428465</v>
      </c>
      <c r="AD2653" s="4">
        <f t="shared" ca="1" si="460"/>
        <v>0.93432517022301154</v>
      </c>
      <c r="AF2653" s="4">
        <f t="shared" ca="1" si="464"/>
        <v>-5.0112776942067838E-2</v>
      </c>
      <c r="AG2653" s="4">
        <f t="shared" ca="1" si="465"/>
        <v>-1.6362515477380191</v>
      </c>
      <c r="AH2653" s="2">
        <f t="shared" ca="1" si="461"/>
        <v>-155.58806864657618</v>
      </c>
    </row>
    <row r="2654" spans="20:34" x14ac:dyDescent="0.25">
      <c r="T2654" s="3"/>
      <c r="X2654" s="4">
        <f t="shared" ca="1" si="462"/>
        <v>0.85571995548569013</v>
      </c>
      <c r="Y2654" s="4">
        <f t="shared" ca="1" si="462"/>
        <v>-0.35689814732054898</v>
      </c>
      <c r="Z2654" s="4">
        <f t="shared" ca="1" si="457"/>
        <v>0.23875566460672443</v>
      </c>
      <c r="AA2654" s="4">
        <f t="shared" ca="1" si="458"/>
        <v>1.1491306334965239</v>
      </c>
      <c r="AB2654" s="4">
        <f t="shared" ca="1" si="459"/>
        <v>0.39002843968395617</v>
      </c>
      <c r="AC2654" s="4">
        <f t="shared" ca="1" si="463"/>
        <v>0.89638241962176002</v>
      </c>
      <c r="AD2654" s="4">
        <f t="shared" ca="1" si="460"/>
        <v>0.73827358115801278</v>
      </c>
      <c r="AF2654" s="4">
        <f t="shared" ca="1" si="464"/>
        <v>0.84837278800985461</v>
      </c>
      <c r="AG2654" s="4">
        <f t="shared" ca="1" si="465"/>
        <v>0.28794769291894629</v>
      </c>
      <c r="AH2654" s="2">
        <f t="shared" ca="1" si="461"/>
        <v>-105.30520328423199</v>
      </c>
    </row>
    <row r="2655" spans="20:34" x14ac:dyDescent="0.25">
      <c r="T2655" s="3"/>
      <c r="X2655" s="4">
        <f t="shared" ca="1" si="462"/>
        <v>-0.63756387589920271</v>
      </c>
      <c r="Y2655" s="4">
        <f t="shared" ca="1" si="462"/>
        <v>1.262417874836304</v>
      </c>
      <c r="Z2655" s="4">
        <f t="shared" ca="1" si="457"/>
        <v>0.61203540996984751</v>
      </c>
      <c r="AA2655" s="4">
        <f t="shared" ca="1" si="458"/>
        <v>-0.80676056425328357</v>
      </c>
      <c r="AB2655" s="4">
        <f t="shared" ca="1" si="459"/>
        <v>0.89695736201132414</v>
      </c>
      <c r="AC2655" s="4">
        <f t="shared" ca="1" si="463"/>
        <v>0.83197164611364216</v>
      </c>
      <c r="AD2655" s="4">
        <f t="shared" ca="1" si="460"/>
        <v>0.80000492342970952</v>
      </c>
      <c r="AF2655" s="4">
        <f t="shared" ca="1" si="464"/>
        <v>-0.64541242343155736</v>
      </c>
      <c r="AG2655" s="4">
        <f t="shared" ca="1" si="465"/>
        <v>0.71757030571558367</v>
      </c>
      <c r="AH2655" s="2">
        <f t="shared" ca="1" si="461"/>
        <v>176.26532890054114</v>
      </c>
    </row>
    <row r="2656" spans="20:34" x14ac:dyDescent="0.25">
      <c r="T2656" s="3"/>
      <c r="X2656" s="4">
        <f t="shared" ca="1" si="462"/>
        <v>0.59655933704793973</v>
      </c>
      <c r="Y2656" s="4">
        <f t="shared" ca="1" si="462"/>
        <v>-0.17551108526047224</v>
      </c>
      <c r="Z2656" s="4">
        <f t="shared" ca="1" si="457"/>
        <v>0.22454964568734828</v>
      </c>
      <c r="AA2656" s="4">
        <f t="shared" ca="1" si="458"/>
        <v>0.80968413193245392</v>
      </c>
      <c r="AB2656" s="4">
        <f t="shared" ca="1" si="459"/>
        <v>0.37073609406162389</v>
      </c>
      <c r="AC2656" s="4">
        <f t="shared" ca="1" si="463"/>
        <v>0.20975058100300836</v>
      </c>
      <c r="AD2656" s="4">
        <f t="shared" ca="1" si="460"/>
        <v>1.4469842122528069</v>
      </c>
      <c r="AF2656" s="4">
        <f t="shared" ca="1" si="464"/>
        <v>1.1716001558178797</v>
      </c>
      <c r="AG2656" s="4">
        <f t="shared" ca="1" si="465"/>
        <v>0.5364492750194414</v>
      </c>
      <c r="AH2656" s="2">
        <f t="shared" ca="1" si="461"/>
        <v>-130.57861497478007</v>
      </c>
    </row>
    <row r="2657" spans="20:34" x14ac:dyDescent="0.25">
      <c r="T2657" s="3"/>
      <c r="X2657" s="4">
        <f t="shared" ca="1" si="462"/>
        <v>-1.2788838169248673</v>
      </c>
      <c r="Y2657" s="4">
        <f t="shared" ca="1" si="462"/>
        <v>0.55726483962675166</v>
      </c>
      <c r="Z2657" s="4">
        <f t="shared" ca="1" si="457"/>
        <v>-0.33789671825752093</v>
      </c>
      <c r="AA2657" s="4">
        <f t="shared" ca="1" si="458"/>
        <v>-1.6467562845780785</v>
      </c>
      <c r="AB2657" s="4">
        <f t="shared" ca="1" si="459"/>
        <v>-0.39308871208786778</v>
      </c>
      <c r="AC2657" s="4">
        <f t="shared" ca="1" si="463"/>
        <v>0.51838152159919393</v>
      </c>
      <c r="AD2657" s="4">
        <f t="shared" ca="1" si="460"/>
        <v>1.0567409040301983</v>
      </c>
      <c r="AF2657" s="4">
        <f t="shared" ca="1" si="464"/>
        <v>-1.7401947248824492</v>
      </c>
      <c r="AG2657" s="4">
        <f t="shared" ca="1" si="465"/>
        <v>-0.41539292097579972</v>
      </c>
      <c r="AH2657" s="2">
        <f t="shared" ca="1" si="461"/>
        <v>245.22948747226019</v>
      </c>
    </row>
    <row r="2658" spans="20:34" x14ac:dyDescent="0.25">
      <c r="T2658" s="3"/>
      <c r="X2658" s="4">
        <f t="shared" ca="1" si="462"/>
        <v>-0.5542892680955942</v>
      </c>
      <c r="Y2658" s="4">
        <f t="shared" ca="1" si="462"/>
        <v>0.5759499529650528</v>
      </c>
      <c r="Z2658" s="4">
        <f t="shared" ca="1" si="457"/>
        <v>0.11864382597226208</v>
      </c>
      <c r="AA2658" s="4">
        <f t="shared" ca="1" si="458"/>
        <v>-0.69768815017103114</v>
      </c>
      <c r="AB2658" s="4">
        <f t="shared" ca="1" si="459"/>
        <v>0.22691172715379929</v>
      </c>
      <c r="AC2658" s="4">
        <f t="shared" ca="1" si="463"/>
        <v>0.65428051706736068</v>
      </c>
      <c r="AD2658" s="4">
        <f t="shared" ca="1" si="460"/>
        <v>0.94388957135555041</v>
      </c>
      <c r="AF2658" s="4">
        <f t="shared" ca="1" si="464"/>
        <v>-0.65854056900478142</v>
      </c>
      <c r="AG2658" s="4">
        <f t="shared" ca="1" si="465"/>
        <v>0.21417961287874721</v>
      </c>
      <c r="AH2658" s="2">
        <f t="shared" ca="1" si="461"/>
        <v>128.07454091225691</v>
      </c>
    </row>
    <row r="2659" spans="20:34" x14ac:dyDescent="0.25">
      <c r="T2659" s="3"/>
      <c r="X2659" s="4">
        <f t="shared" ca="1" si="462"/>
        <v>-1.752429393437998</v>
      </c>
      <c r="Y2659" s="4">
        <f t="shared" ca="1" si="462"/>
        <v>-1.208267037215081</v>
      </c>
      <c r="Z2659" s="4">
        <f t="shared" ca="1" si="457"/>
        <v>-2.0261036953355323</v>
      </c>
      <c r="AA2659" s="4">
        <f t="shared" ca="1" si="458"/>
        <v>-2.2670024865184124</v>
      </c>
      <c r="AB2659" s="4">
        <f t="shared" ca="1" si="459"/>
        <v>-2.6857417536376702</v>
      </c>
      <c r="AC2659" s="4">
        <f t="shared" ca="1" si="463"/>
        <v>0.93514262165733031</v>
      </c>
      <c r="AD2659" s="4">
        <f t="shared" ca="1" si="460"/>
        <v>0.69205157178427235</v>
      </c>
      <c r="AF2659" s="4">
        <f t="shared" ca="1" si="464"/>
        <v>-1.568882634033921</v>
      </c>
      <c r="AG2659" s="4">
        <f t="shared" ca="1" si="465"/>
        <v>-1.8586718020115975</v>
      </c>
      <c r="AH2659" s="2">
        <f t="shared" ca="1" si="461"/>
        <v>71.963850863497555</v>
      </c>
    </row>
    <row r="2660" spans="20:34" x14ac:dyDescent="0.25">
      <c r="T2660" s="3"/>
      <c r="X2660" s="4">
        <f t="shared" ca="1" si="462"/>
        <v>-0.28871087576208304</v>
      </c>
      <c r="Y2660" s="4">
        <f t="shared" ca="1" si="462"/>
        <v>0.19463006850338918</v>
      </c>
      <c r="Z2660" s="4">
        <f t="shared" ca="1" si="457"/>
        <v>-2.1722889590911398E-2</v>
      </c>
      <c r="AA2660" s="4">
        <f t="shared" ca="1" si="458"/>
        <v>-0.349835699779252</v>
      </c>
      <c r="AB2660" s="4">
        <f t="shared" ca="1" si="459"/>
        <v>3.6288076299526795E-2</v>
      </c>
      <c r="AC2660" s="4">
        <f t="shared" ca="1" si="463"/>
        <v>0.13447083445155061</v>
      </c>
      <c r="AD2660" s="4">
        <f t="shared" ca="1" si="460"/>
        <v>1.6401164834420827</v>
      </c>
      <c r="AF2660" s="4">
        <f t="shared" ca="1" si="464"/>
        <v>-0.57377129770444701</v>
      </c>
      <c r="AG2660" s="4">
        <f t="shared" ca="1" si="465"/>
        <v>5.9516672091257876E-2</v>
      </c>
      <c r="AH2660" s="2">
        <f t="shared" ca="1" si="461"/>
        <v>98.752516927816941</v>
      </c>
    </row>
    <row r="2661" spans="20:34" x14ac:dyDescent="0.25">
      <c r="T2661" s="3"/>
      <c r="X2661" s="4">
        <f t="shared" ca="1" si="462"/>
        <v>-1.7912174702446977</v>
      </c>
      <c r="Y2661" s="4">
        <f t="shared" ca="1" si="462"/>
        <v>1.0813338932678676</v>
      </c>
      <c r="Z2661" s="4">
        <f t="shared" ca="1" si="457"/>
        <v>-0.23480138823993635</v>
      </c>
      <c r="AA2661" s="4">
        <f t="shared" ca="1" si="458"/>
        <v>-2.3178067987391571</v>
      </c>
      <c r="AB2661" s="4">
        <f t="shared" ca="1" si="459"/>
        <v>-0.25308110333867484</v>
      </c>
      <c r="AC2661" s="4">
        <f t="shared" ca="1" si="463"/>
        <v>0.21736188683589741</v>
      </c>
      <c r="AD2661" s="4">
        <f t="shared" ca="1" si="460"/>
        <v>1.431766093215461</v>
      </c>
      <c r="AF2661" s="4">
        <f t="shared" ca="1" si="464"/>
        <v>-3.3185571850589972</v>
      </c>
      <c r="AG2661" s="4">
        <f t="shared" ca="1" si="465"/>
        <v>-0.36235294259387285</v>
      </c>
      <c r="AH2661" s="2">
        <f t="shared" ca="1" si="461"/>
        <v>524.53102366683652</v>
      </c>
    </row>
    <row r="2662" spans="20:34" x14ac:dyDescent="0.25">
      <c r="T2662" s="3"/>
      <c r="X2662" s="4">
        <f t="shared" ca="1" si="462"/>
        <v>-1.2800065988959288</v>
      </c>
      <c r="Y2662" s="4">
        <f t="shared" ca="1" si="462"/>
        <v>-0.38277883553596959</v>
      </c>
      <c r="Z2662" s="4">
        <f t="shared" ca="1" si="457"/>
        <v>-1.0837463099546971</v>
      </c>
      <c r="AA2662" s="4">
        <f t="shared" ca="1" si="458"/>
        <v>-1.648226895407739</v>
      </c>
      <c r="AB2662" s="4">
        <f t="shared" ca="1" si="459"/>
        <v>-1.4059824852808167</v>
      </c>
      <c r="AC2662" s="4">
        <f t="shared" ca="1" si="463"/>
        <v>0.23244377892355805</v>
      </c>
      <c r="AD2662" s="4">
        <f t="shared" ca="1" si="460"/>
        <v>1.4031932061493275</v>
      </c>
      <c r="AF2662" s="4">
        <f t="shared" ca="1" si="464"/>
        <v>-2.3127807818287378</v>
      </c>
      <c r="AG2662" s="4">
        <f t="shared" ca="1" si="465"/>
        <v>-1.972865071310989</v>
      </c>
      <c r="AH2662" s="2">
        <f t="shared" ca="1" si="461"/>
        <v>187.33595839182453</v>
      </c>
    </row>
    <row r="2663" spans="20:34" x14ac:dyDescent="0.25">
      <c r="T2663" s="3"/>
      <c r="X2663" s="4">
        <f t="shared" ca="1" si="462"/>
        <v>-1.500808569335378E-2</v>
      </c>
      <c r="Y2663" s="4">
        <f t="shared" ca="1" si="462"/>
        <v>0.69073589936289126</v>
      </c>
      <c r="Z2663" s="4">
        <f t="shared" ca="1" si="457"/>
        <v>0.53839157072325405</v>
      </c>
      <c r="AA2663" s="4">
        <f t="shared" ca="1" si="458"/>
        <v>8.658021671221091E-3</v>
      </c>
      <c r="AB2663" s="4">
        <f t="shared" ca="1" si="459"/>
        <v>0.79694606343682173</v>
      </c>
      <c r="AC2663" s="4">
        <f t="shared" ca="1" si="463"/>
        <v>0.29879795037053536</v>
      </c>
      <c r="AD2663" s="4">
        <f t="shared" ca="1" si="460"/>
        <v>1.2966446139356438</v>
      </c>
      <c r="AF2663" s="4">
        <f t="shared" ca="1" si="464"/>
        <v>1.1226377167326908E-2</v>
      </c>
      <c r="AG2663" s="4">
        <f t="shared" ca="1" si="465"/>
        <v>1.0333558207525688</v>
      </c>
      <c r="AH2663" s="2">
        <f t="shared" ca="1" si="461"/>
        <v>101.53687663573874</v>
      </c>
    </row>
    <row r="2664" spans="20:34" x14ac:dyDescent="0.25">
      <c r="T2664" s="3"/>
      <c r="X2664" s="4">
        <f t="shared" ca="1" si="462"/>
        <v>1.38786605759689</v>
      </c>
      <c r="Y2664" s="4">
        <f t="shared" ca="1" si="462"/>
        <v>-0.55022750542015708</v>
      </c>
      <c r="Z2664" s="4">
        <f t="shared" ca="1" si="457"/>
        <v>0.40991316242712034</v>
      </c>
      <c r="AA2664" s="4">
        <f t="shared" ca="1" si="458"/>
        <v>1.8461313343417842</v>
      </c>
      <c r="AB2664" s="4">
        <f t="shared" ca="1" si="459"/>
        <v>0.62246721247067205</v>
      </c>
      <c r="AC2664" s="4">
        <f t="shared" ca="1" si="463"/>
        <v>5.1908210894452411E-3</v>
      </c>
      <c r="AD2664" s="4">
        <f t="shared" ca="1" si="460"/>
        <v>3.5112083031969381</v>
      </c>
      <c r="AF2664" s="4">
        <f t="shared" ca="1" si="464"/>
        <v>6.4821516699329154</v>
      </c>
      <c r="AG2664" s="4">
        <f t="shared" ca="1" si="465"/>
        <v>2.1856120448948761</v>
      </c>
      <c r="AH2664" s="2">
        <f t="shared" ca="1" si="461"/>
        <v>-715.65942506260217</v>
      </c>
    </row>
    <row r="2665" spans="20:34" x14ac:dyDescent="0.25">
      <c r="T2665" s="3"/>
      <c r="X2665" s="4">
        <f t="shared" ca="1" si="462"/>
        <v>-0.24429504570349764</v>
      </c>
      <c r="Y2665" s="4">
        <f t="shared" ca="1" si="462"/>
        <v>-0.64691810699203245</v>
      </c>
      <c r="Z2665" s="4">
        <f t="shared" ca="1" si="457"/>
        <v>-0.66173453085623801</v>
      </c>
      <c r="AA2665" s="4">
        <f t="shared" ca="1" si="458"/>
        <v>-0.29166020144028471</v>
      </c>
      <c r="AB2665" s="4">
        <f t="shared" ca="1" si="459"/>
        <v>-0.83287349920462861</v>
      </c>
      <c r="AC2665" s="4">
        <f t="shared" ca="1" si="463"/>
        <v>0.83645007968166141</v>
      </c>
      <c r="AD2665" s="4">
        <f t="shared" ca="1" si="460"/>
        <v>0.79604602127551893</v>
      </c>
      <c r="AF2665" s="4">
        <f t="shared" ca="1" si="464"/>
        <v>-0.23217494292095503</v>
      </c>
      <c r="AG2665" s="4">
        <f t="shared" ca="1" si="465"/>
        <v>-0.66300563526766365</v>
      </c>
      <c r="AH2665" s="2">
        <f t="shared" ca="1" si="461"/>
        <v>-28.954899517208105</v>
      </c>
    </row>
    <row r="2666" spans="20:34" x14ac:dyDescent="0.25">
      <c r="T2666" s="3"/>
      <c r="X2666" s="4">
        <f t="shared" ca="1" si="462"/>
        <v>2.1409344747647667</v>
      </c>
      <c r="Y2666" s="4">
        <f t="shared" ca="1" si="462"/>
        <v>1.1989532100443048</v>
      </c>
      <c r="Z2666" s="4">
        <f t="shared" ca="1" si="457"/>
        <v>2.2555620647166137</v>
      </c>
      <c r="AA2666" s="4">
        <f t="shared" ca="1" si="458"/>
        <v>2.8324943133583207</v>
      </c>
      <c r="AB2666" s="4">
        <f t="shared" ca="1" si="459"/>
        <v>3.1289327270196785</v>
      </c>
      <c r="AC2666" s="4">
        <f t="shared" ca="1" si="463"/>
        <v>0.10534162264806168</v>
      </c>
      <c r="AD2666" s="4">
        <f t="shared" ca="1" si="460"/>
        <v>1.7498159277895611</v>
      </c>
      <c r="AF2666" s="4">
        <f t="shared" ca="1" si="464"/>
        <v>4.9563436648877452</v>
      </c>
      <c r="AG2666" s="4">
        <f t="shared" ca="1" si="465"/>
        <v>5.47505632272106</v>
      </c>
      <c r="AH2666" s="2">
        <f t="shared" ca="1" si="461"/>
        <v>-185.04311403765405</v>
      </c>
    </row>
    <row r="2667" spans="20:34" x14ac:dyDescent="0.25">
      <c r="T2667" s="3"/>
      <c r="X2667" s="4">
        <f t="shared" ca="1" si="462"/>
        <v>0.41878328549176136</v>
      </c>
      <c r="Y2667" s="4">
        <f t="shared" ca="1" si="462"/>
        <v>0.67184809497847908</v>
      </c>
      <c r="Z2667" s="4">
        <f t="shared" ca="1" si="457"/>
        <v>0.78786825749627454</v>
      </c>
      <c r="AA2667" s="4">
        <f t="shared" ca="1" si="458"/>
        <v>0.57683448399447723</v>
      </c>
      <c r="AB2667" s="4">
        <f t="shared" ca="1" si="459"/>
        <v>1.1357454479269278</v>
      </c>
      <c r="AC2667" s="4">
        <f t="shared" ca="1" si="463"/>
        <v>1.5957166577521553E-2</v>
      </c>
      <c r="AD2667" s="4">
        <f t="shared" ca="1" si="460"/>
        <v>2.7443679567955401</v>
      </c>
      <c r="AF2667" s="4">
        <f t="shared" ca="1" si="464"/>
        <v>1.5830460742491332</v>
      </c>
      <c r="AG2667" s="4">
        <f t="shared" ca="1" si="465"/>
        <v>3.1169034143670582</v>
      </c>
      <c r="AH2667" s="2">
        <f t="shared" ca="1" si="461"/>
        <v>64.428731551320652</v>
      </c>
    </row>
    <row r="2668" spans="20:34" x14ac:dyDescent="0.25">
      <c r="T2668" s="3"/>
      <c r="X2668" s="4">
        <f t="shared" ca="1" si="462"/>
        <v>-0.37590408254385732</v>
      </c>
      <c r="Y2668" s="4">
        <f t="shared" ca="1" si="462"/>
        <v>-0.64492065009359101</v>
      </c>
      <c r="Z2668" s="4">
        <f t="shared" ca="1" si="457"/>
        <v>-0.74038296801406034</v>
      </c>
      <c r="AA2668" s="4">
        <f t="shared" ca="1" si="458"/>
        <v>-0.46404066340622002</v>
      </c>
      <c r="AB2668" s="4">
        <f t="shared" ca="1" si="459"/>
        <v>-0.93968124322610569</v>
      </c>
      <c r="AC2668" s="4">
        <f t="shared" ca="1" si="463"/>
        <v>0.24338279260508433</v>
      </c>
      <c r="AD2668" s="4">
        <f t="shared" ca="1" si="460"/>
        <v>1.3836481971227133</v>
      </c>
      <c r="AF2668" s="4">
        <f t="shared" ca="1" si="464"/>
        <v>-0.64206902731364413</v>
      </c>
      <c r="AG2668" s="4">
        <f t="shared" ca="1" si="465"/>
        <v>-1.300188258059831</v>
      </c>
      <c r="AH2668" s="2">
        <f t="shared" ca="1" si="461"/>
        <v>-26.05749480163513</v>
      </c>
    </row>
    <row r="2669" spans="20:34" x14ac:dyDescent="0.25">
      <c r="T2669" s="3"/>
      <c r="X2669" s="4">
        <f t="shared" ca="1" si="462"/>
        <v>1.3912401341375267</v>
      </c>
      <c r="Y2669" s="4">
        <f t="shared" ca="1" si="462"/>
        <v>-2.2637812221810456E-2</v>
      </c>
      <c r="Z2669" s="4">
        <f t="shared" ca="1" si="457"/>
        <v>0.83018621384138824</v>
      </c>
      <c r="AA2669" s="4">
        <f t="shared" ca="1" si="458"/>
        <v>1.8505506727606871</v>
      </c>
      <c r="AB2669" s="4">
        <f t="shared" ca="1" si="459"/>
        <v>1.1932149363511029</v>
      </c>
      <c r="AC2669" s="4">
        <f t="shared" ca="1" si="463"/>
        <v>0.43287385941319367</v>
      </c>
      <c r="AD2669" s="4">
        <f t="shared" ca="1" si="460"/>
        <v>1.1374935464540534</v>
      </c>
      <c r="AF2669" s="4">
        <f t="shared" ca="1" si="464"/>
        <v>2.1049894476514885</v>
      </c>
      <c r="AG2669" s="4">
        <f t="shared" ca="1" si="465"/>
        <v>1.3572742896319636</v>
      </c>
      <c r="AH2669" s="2">
        <f t="shared" ca="1" si="461"/>
        <v>-190.27669089572555</v>
      </c>
    </row>
    <row r="2670" spans="20:34" x14ac:dyDescent="0.25">
      <c r="T2670" s="3"/>
      <c r="X2670" s="4">
        <f t="shared" ca="1" si="462"/>
        <v>-6.7421577340589151E-2</v>
      </c>
      <c r="Y2670" s="4">
        <f t="shared" ca="1" si="462"/>
        <v>-0.87457478258404198</v>
      </c>
      <c r="Z2670" s="4">
        <f t="shared" ca="1" si="457"/>
        <v>-0.73437014796748745</v>
      </c>
      <c r="AA2670" s="4">
        <f t="shared" ca="1" si="458"/>
        <v>-5.9992749737109732E-2</v>
      </c>
      <c r="AB2670" s="4">
        <f t="shared" ca="1" si="459"/>
        <v>-0.93151559152863028</v>
      </c>
      <c r="AC2670" s="4">
        <f t="shared" ca="1" si="463"/>
        <v>7.7635031268980081E-2</v>
      </c>
      <c r="AD2670" s="4">
        <f t="shared" ca="1" si="460"/>
        <v>1.8917021271851895</v>
      </c>
      <c r="AF2670" s="4">
        <f t="shared" ca="1" si="464"/>
        <v>-0.11348841229337919</v>
      </c>
      <c r="AG2670" s="4">
        <f t="shared" ca="1" si="465"/>
        <v>-1.76215002600088</v>
      </c>
      <c r="AH2670" s="2">
        <f t="shared" ca="1" si="461"/>
        <v>-157.99512189867619</v>
      </c>
    </row>
    <row r="2671" spans="20:34" x14ac:dyDescent="0.25">
      <c r="T2671" s="3"/>
      <c r="X2671" s="4">
        <f t="shared" ca="1" si="462"/>
        <v>1.2252710311233397</v>
      </c>
      <c r="Y2671" s="4">
        <f t="shared" ca="1" si="462"/>
        <v>0.38738084952331026</v>
      </c>
      <c r="Z2671" s="4">
        <f t="shared" ca="1" si="457"/>
        <v>1.0540262663473878</v>
      </c>
      <c r="AA2671" s="4">
        <f t="shared" ca="1" si="458"/>
        <v>1.6331656714225125</v>
      </c>
      <c r="AB2671" s="4">
        <f t="shared" ca="1" si="459"/>
        <v>1.497198739383824</v>
      </c>
      <c r="AC2671" s="4">
        <f t="shared" ca="1" si="463"/>
        <v>0.2742097247948696</v>
      </c>
      <c r="AD2671" s="4">
        <f t="shared" ca="1" si="460"/>
        <v>1.3330578866903795</v>
      </c>
      <c r="AF2671" s="4">
        <f t="shared" ca="1" si="464"/>
        <v>2.177104378561769</v>
      </c>
      <c r="AG2671" s="4">
        <f t="shared" ca="1" si="465"/>
        <v>1.9958525874785007</v>
      </c>
      <c r="AH2671" s="2">
        <f t="shared" ca="1" si="461"/>
        <v>-137.19134454762889</v>
      </c>
    </row>
    <row r="2672" spans="20:34" x14ac:dyDescent="0.25">
      <c r="T2672" s="3"/>
      <c r="X2672" s="4">
        <f t="shared" ca="1" si="462"/>
        <v>1.6793942237237649</v>
      </c>
      <c r="Y2672" s="4">
        <f t="shared" ca="1" si="462"/>
        <v>0.39433934645072555</v>
      </c>
      <c r="Z2672" s="4">
        <f t="shared" ca="1" si="457"/>
        <v>1.3363858418647934</v>
      </c>
      <c r="AA2672" s="4">
        <f t="shared" ca="1" si="458"/>
        <v>2.2279725905314325</v>
      </c>
      <c r="AB2672" s="4">
        <f t="shared" ca="1" si="459"/>
        <v>1.8806544106434842</v>
      </c>
      <c r="AC2672" s="4">
        <f t="shared" ca="1" si="463"/>
        <v>0.14489966167191215</v>
      </c>
      <c r="AD2672" s="4">
        <f t="shared" ca="1" si="460"/>
        <v>1.6071361755067914</v>
      </c>
      <c r="AF2672" s="4">
        <f t="shared" ca="1" si="464"/>
        <v>3.5806553482806449</v>
      </c>
      <c r="AG2672" s="4">
        <f t="shared" ca="1" si="465"/>
        <v>3.022467736971548</v>
      </c>
      <c r="AH2672" s="2">
        <f t="shared" ca="1" si="461"/>
        <v>-239.07882997164052</v>
      </c>
    </row>
    <row r="2673" spans="20:34" x14ac:dyDescent="0.25">
      <c r="T2673" s="3"/>
      <c r="X2673" s="4">
        <f t="shared" ca="1" si="462"/>
        <v>0.54361528532080938</v>
      </c>
      <c r="Y2673" s="4">
        <f t="shared" ca="1" si="462"/>
        <v>-0.51451140965329045</v>
      </c>
      <c r="Z2673" s="4">
        <f t="shared" ca="1" si="457"/>
        <v>-7.6449081089590032E-2</v>
      </c>
      <c r="AA2673" s="4">
        <f t="shared" ca="1" si="458"/>
        <v>0.74033843718246894</v>
      </c>
      <c r="AB2673" s="4">
        <f t="shared" ca="1" si="459"/>
        <v>-3.8032295014804443E-2</v>
      </c>
      <c r="AC2673" s="4">
        <f t="shared" ca="1" si="463"/>
        <v>0.13992513459796707</v>
      </c>
      <c r="AD2673" s="4">
        <f t="shared" ca="1" si="460"/>
        <v>1.6225296198263148</v>
      </c>
      <c r="AF2673" s="4">
        <f t="shared" ca="1" si="464"/>
        <v>1.2012210430244794</v>
      </c>
      <c r="AG2673" s="4">
        <f t="shared" ca="1" si="465"/>
        <v>-6.1708525171492903E-2</v>
      </c>
      <c r="AH2673" s="2">
        <f t="shared" ca="1" si="461"/>
        <v>-194.96123453207247</v>
      </c>
    </row>
    <row r="2674" spans="20:34" x14ac:dyDescent="0.25">
      <c r="T2674" s="3"/>
      <c r="X2674" s="4">
        <f t="shared" ca="1" si="462"/>
        <v>-0.19968581341685374</v>
      </c>
      <c r="Y2674" s="4">
        <f t="shared" ca="1" si="462"/>
        <v>-7.7067572526657691E-2</v>
      </c>
      <c r="Z2674" s="4">
        <f t="shared" ca="1" si="457"/>
        <v>-0.18282377688041007</v>
      </c>
      <c r="AA2674" s="4">
        <f t="shared" ca="1" si="458"/>
        <v>-0.23323138641259794</v>
      </c>
      <c r="AB2674" s="4">
        <f t="shared" ca="1" si="459"/>
        <v>-0.18249341451027784</v>
      </c>
      <c r="AC2674" s="4">
        <f t="shared" ca="1" si="463"/>
        <v>0.97656205446434807</v>
      </c>
      <c r="AD2674" s="4">
        <f t="shared" ca="1" si="460"/>
        <v>0.61845707604614542</v>
      </c>
      <c r="AF2674" s="4">
        <f t="shared" ca="1" si="464"/>
        <v>-0.14424360128292402</v>
      </c>
      <c r="AG2674" s="4">
        <f t="shared" ca="1" si="465"/>
        <v>-0.11286434353570364</v>
      </c>
      <c r="AH2674" s="2">
        <f t="shared" ca="1" si="461"/>
        <v>11.88249194983382</v>
      </c>
    </row>
    <row r="2675" spans="20:34" x14ac:dyDescent="0.25">
      <c r="T2675" s="3"/>
      <c r="X2675" s="4">
        <f t="shared" ca="1" si="462"/>
        <v>0.83299032471341139</v>
      </c>
      <c r="Y2675" s="4">
        <f t="shared" ca="1" si="462"/>
        <v>0.2329067686463156</v>
      </c>
      <c r="Z2675" s="4">
        <f t="shared" ca="1" si="457"/>
        <v>0.69243282416611573</v>
      </c>
      <c r="AA2675" s="4">
        <f t="shared" ca="1" si="458"/>
        <v>1.1193595452270062</v>
      </c>
      <c r="AB2675" s="4">
        <f t="shared" ca="1" si="459"/>
        <v>1.006140287264272</v>
      </c>
      <c r="AC2675" s="4">
        <f t="shared" ca="1" si="463"/>
        <v>0.15679255454197427</v>
      </c>
      <c r="AD2675" s="4">
        <f t="shared" ca="1" si="460"/>
        <v>1.5725688428930817</v>
      </c>
      <c r="AF2675" s="4">
        <f t="shared" ca="1" si="464"/>
        <v>1.7602699448189594</v>
      </c>
      <c r="AG2675" s="4">
        <f t="shared" ca="1" si="465"/>
        <v>1.5822248673312891</v>
      </c>
      <c r="AH2675" s="2">
        <f t="shared" ca="1" si="461"/>
        <v>-115.92891389560464</v>
      </c>
    </row>
    <row r="2676" spans="20:34" x14ac:dyDescent="0.25">
      <c r="T2676" s="3"/>
      <c r="X2676" s="4">
        <f t="shared" ca="1" si="462"/>
        <v>-1.2727436878232052</v>
      </c>
      <c r="Y2676" s="4">
        <f t="shared" ca="1" si="462"/>
        <v>-1.4357520751279333</v>
      </c>
      <c r="Z2676" s="4">
        <f t="shared" ca="1" si="457"/>
        <v>-1.9140021604974313</v>
      </c>
      <c r="AA2676" s="4">
        <f t="shared" ca="1" si="458"/>
        <v>-1.6387139926771139</v>
      </c>
      <c r="AB2676" s="4">
        <f t="shared" ca="1" si="459"/>
        <v>-2.5335033561552645</v>
      </c>
      <c r="AC2676" s="4">
        <f t="shared" ca="1" si="463"/>
        <v>0.80812269273216597</v>
      </c>
      <c r="AD2676" s="4">
        <f t="shared" ca="1" si="460"/>
        <v>0.82055927573238541</v>
      </c>
      <c r="AF2676" s="4">
        <f t="shared" ca="1" si="464"/>
        <v>-1.3446619669636581</v>
      </c>
      <c r="AG2676" s="4">
        <f t="shared" ca="1" si="465"/>
        <v>-2.0788896789923315</v>
      </c>
      <c r="AH2676" s="2">
        <f t="shared" ca="1" si="461"/>
        <v>12.301972329516957</v>
      </c>
    </row>
    <row r="2677" spans="20:34" x14ac:dyDescent="0.25">
      <c r="T2677" s="3"/>
      <c r="X2677" s="4">
        <f t="shared" ca="1" si="462"/>
        <v>-0.88829931814046914</v>
      </c>
      <c r="Y2677" s="4">
        <f t="shared" ca="1" si="462"/>
        <v>-3.9316420006718637E-2</v>
      </c>
      <c r="Z2677" s="4">
        <f t="shared" ca="1" si="457"/>
        <v>-0.57269289629502185</v>
      </c>
      <c r="AA2677" s="4">
        <f t="shared" ca="1" si="458"/>
        <v>-1.1351718375400128</v>
      </c>
      <c r="AB2677" s="4">
        <f t="shared" ca="1" si="459"/>
        <v>-0.71195137468250913</v>
      </c>
      <c r="AC2677" s="4">
        <f t="shared" ca="1" si="463"/>
        <v>0.89424164432175357</v>
      </c>
      <c r="AD2677" s="4">
        <f t="shared" ca="1" si="460"/>
        <v>0.74055044670506831</v>
      </c>
      <c r="AF2677" s="4">
        <f t="shared" ca="1" si="464"/>
        <v>-0.84065201137726975</v>
      </c>
      <c r="AG2677" s="4">
        <f t="shared" ca="1" si="465"/>
        <v>-0.52723590855341962</v>
      </c>
      <c r="AH2677" s="2">
        <f t="shared" ca="1" si="461"/>
        <v>83.826567704684749</v>
      </c>
    </row>
    <row r="2678" spans="20:34" x14ac:dyDescent="0.25">
      <c r="T2678" s="3"/>
      <c r="X2678" s="4">
        <f t="shared" ca="1" si="462"/>
        <v>0.93813318359278408</v>
      </c>
      <c r="Y2678" s="4">
        <f t="shared" ca="1" si="462"/>
        <v>1.1471591668146637</v>
      </c>
      <c r="Z2678" s="4">
        <f t="shared" ca="1" si="457"/>
        <v>1.4812508361955805</v>
      </c>
      <c r="AA2678" s="4">
        <f t="shared" ca="1" si="458"/>
        <v>1.257074819353891</v>
      </c>
      <c r="AB2678" s="4">
        <f t="shared" ca="1" si="459"/>
        <v>2.0773869051634533</v>
      </c>
      <c r="AC2678" s="4">
        <f t="shared" ca="1" si="463"/>
        <v>0.11452009695665044</v>
      </c>
      <c r="AD2678" s="4">
        <f t="shared" ca="1" si="460"/>
        <v>1.7119289137852269</v>
      </c>
      <c r="AF2678" s="4">
        <f t="shared" ca="1" si="464"/>
        <v>2.1520227300432668</v>
      </c>
      <c r="AG2678" s="4">
        <f t="shared" ca="1" si="465"/>
        <v>3.5563387080681248</v>
      </c>
      <c r="AH2678" s="2">
        <f t="shared" ca="1" si="461"/>
        <v>22.601010458773999</v>
      </c>
    </row>
    <row r="2679" spans="20:34" x14ac:dyDescent="0.25">
      <c r="T2679" s="3"/>
      <c r="X2679" s="4">
        <f t="shared" ca="1" si="462"/>
        <v>-1.4666488041870067</v>
      </c>
      <c r="Y2679" s="4">
        <f t="shared" ca="1" si="462"/>
        <v>-0.98974063295477588</v>
      </c>
      <c r="Z2679" s="4">
        <f t="shared" ca="1" si="457"/>
        <v>-1.6786613352488304</v>
      </c>
      <c r="AA2679" s="4">
        <f t="shared" ca="1" si="458"/>
        <v>-1.8926893604696406</v>
      </c>
      <c r="AB2679" s="4">
        <f t="shared" ca="1" si="459"/>
        <v>-2.213901040720625</v>
      </c>
      <c r="AC2679" s="4">
        <f t="shared" ca="1" si="463"/>
        <v>0.17468776777681627</v>
      </c>
      <c r="AD2679" s="4">
        <f t="shared" ca="1" si="460"/>
        <v>1.5256036481773703</v>
      </c>
      <c r="AF2679" s="4">
        <f t="shared" ca="1" si="464"/>
        <v>-2.8874937931989777</v>
      </c>
      <c r="AG2679" s="4">
        <f t="shared" ca="1" si="465"/>
        <v>-3.3775355044270623</v>
      </c>
      <c r="AH2679" s="2">
        <f t="shared" ca="1" si="461"/>
        <v>146.85157066399279</v>
      </c>
    </row>
    <row r="2680" spans="20:34" x14ac:dyDescent="0.25">
      <c r="T2680" s="3"/>
      <c r="X2680" s="4">
        <f t="shared" ca="1" si="462"/>
        <v>0.35238636144475222</v>
      </c>
      <c r="Y2680" s="4">
        <f t="shared" ca="1" si="462"/>
        <v>-1.3873747186087864</v>
      </c>
      <c r="Z2680" s="4">
        <f t="shared" ca="1" si="457"/>
        <v>-0.88493827839046546</v>
      </c>
      <c r="AA2680" s="4">
        <f t="shared" ca="1" si="458"/>
        <v>0.48986832486800436</v>
      </c>
      <c r="AB2680" s="4">
        <f t="shared" ca="1" si="459"/>
        <v>-1.1359931744682465</v>
      </c>
      <c r="AC2680" s="4">
        <f t="shared" ca="1" si="463"/>
        <v>0.63444248832894623</v>
      </c>
      <c r="AD2680" s="4">
        <f t="shared" ca="1" si="460"/>
        <v>0.95969549772767559</v>
      </c>
      <c r="AF2680" s="4">
        <f t="shared" ca="1" si="464"/>
        <v>0.47012442585522213</v>
      </c>
      <c r="AG2680" s="4">
        <f t="shared" ca="1" si="465"/>
        <v>-1.0902075349865461</v>
      </c>
      <c r="AH2680" s="2">
        <f t="shared" ca="1" si="461"/>
        <v>-183.78843683718196</v>
      </c>
    </row>
    <row r="2681" spans="20:34" x14ac:dyDescent="0.25">
      <c r="T2681" s="3"/>
      <c r="X2681" s="4">
        <f t="shared" ca="1" si="462"/>
        <v>0.38630441787590092</v>
      </c>
      <c r="Y2681" s="4">
        <f t="shared" ca="1" si="462"/>
        <v>0.17428156307220721</v>
      </c>
      <c r="Z2681" s="4">
        <f t="shared" ca="1" si="457"/>
        <v>0.37365139640029255</v>
      </c>
      <c r="AA2681" s="4">
        <f t="shared" ca="1" si="458"/>
        <v>0.53429392342078608</v>
      </c>
      <c r="AB2681" s="4">
        <f t="shared" ca="1" si="459"/>
        <v>0.57322227431903194</v>
      </c>
      <c r="AC2681" s="4">
        <f t="shared" ca="1" si="463"/>
        <v>0.32474114476034033</v>
      </c>
      <c r="AD2681" s="4">
        <f t="shared" ca="1" si="460"/>
        <v>1.2612772201452658</v>
      </c>
      <c r="AF2681" s="4">
        <f t="shared" ca="1" si="464"/>
        <v>0.6738927544726766</v>
      </c>
      <c r="AG2681" s="4">
        <f t="shared" ca="1" si="465"/>
        <v>0.7229921966784556</v>
      </c>
      <c r="AH2681" s="2">
        <f t="shared" ca="1" si="461"/>
        <v>-34.522604635259995</v>
      </c>
    </row>
    <row r="2682" spans="20:34" x14ac:dyDescent="0.25">
      <c r="T2682" s="3"/>
      <c r="X2682" s="4">
        <f t="shared" ca="1" si="462"/>
        <v>-2.1377179873382807E-2</v>
      </c>
      <c r="Y2682" s="4">
        <f t="shared" ca="1" si="462"/>
        <v>1.9860911017523362</v>
      </c>
      <c r="Z2682" s="4">
        <f t="shared" ca="1" si="457"/>
        <v>1.5613265594309984</v>
      </c>
      <c r="AA2682" s="4">
        <f t="shared" ca="1" si="458"/>
        <v>3.1583314514211855E-4</v>
      </c>
      <c r="AB2682" s="4">
        <f t="shared" ca="1" si="459"/>
        <v>2.1861329611403906</v>
      </c>
      <c r="AC2682" s="4">
        <f t="shared" ca="1" si="463"/>
        <v>0.52437691104551687</v>
      </c>
      <c r="AD2682" s="4">
        <f t="shared" ca="1" si="460"/>
        <v>1.0514471646271577</v>
      </c>
      <c r="AF2682" s="4">
        <f t="shared" ca="1" si="464"/>
        <v>3.320818649549581E-4</v>
      </c>
      <c r="AG2682" s="4">
        <f t="shared" ca="1" si="465"/>
        <v>2.2986033034890361</v>
      </c>
      <c r="AH2682" s="2">
        <f t="shared" ca="1" si="461"/>
        <v>229.80711438750859</v>
      </c>
    </row>
    <row r="2683" spans="20:34" x14ac:dyDescent="0.25">
      <c r="T2683" s="3"/>
      <c r="X2683" s="4">
        <f t="shared" ca="1" si="462"/>
        <v>-1.3234725889632304</v>
      </c>
      <c r="Y2683" s="4">
        <f t="shared" ca="1" si="462"/>
        <v>2.0663173057998834</v>
      </c>
      <c r="Z2683" s="4">
        <f t="shared" ca="1" si="457"/>
        <v>0.83113481754653018</v>
      </c>
      <c r="AA2683" s="4">
        <f t="shared" ca="1" si="458"/>
        <v>-1.7051583009365003</v>
      </c>
      <c r="AB2683" s="4">
        <f t="shared" ca="1" si="459"/>
        <v>1.1945031783731703</v>
      </c>
      <c r="AC2683" s="4">
        <f t="shared" ca="1" si="463"/>
        <v>0.75555437691513028</v>
      </c>
      <c r="AD2683" s="4">
        <f t="shared" ca="1" si="460"/>
        <v>0.86371468750546576</v>
      </c>
      <c r="AF2683" s="4">
        <f t="shared" ca="1" si="464"/>
        <v>-1.4727702690407203</v>
      </c>
      <c r="AG2683" s="4">
        <f t="shared" ca="1" si="465"/>
        <v>1.0317099394328684</v>
      </c>
      <c r="AH2683" s="2">
        <f t="shared" ca="1" si="461"/>
        <v>344.83500322896907</v>
      </c>
    </row>
    <row r="2684" spans="20:34" x14ac:dyDescent="0.25">
      <c r="T2684" s="3"/>
      <c r="X2684" s="4">
        <f t="shared" ca="1" si="462"/>
        <v>0.91543001089223719</v>
      </c>
      <c r="Y2684" s="4">
        <f t="shared" ca="1" si="462"/>
        <v>1.8076429746893514</v>
      </c>
      <c r="Z2684" s="4">
        <f t="shared" ca="1" si="457"/>
        <v>1.990970718708664</v>
      </c>
      <c r="AA2684" s="4">
        <f t="shared" ca="1" si="458"/>
        <v>1.2273383856547384</v>
      </c>
      <c r="AB2684" s="4">
        <f t="shared" ca="1" si="459"/>
        <v>2.7696070267771482</v>
      </c>
      <c r="AC2684" s="4">
        <f t="shared" ca="1" si="463"/>
        <v>0.11548935293286577</v>
      </c>
      <c r="AD2684" s="4">
        <f t="shared" ca="1" si="460"/>
        <v>1.708127640757223</v>
      </c>
      <c r="AF2684" s="4">
        <f t="shared" ca="1" si="464"/>
        <v>2.0964506210992071</v>
      </c>
      <c r="AG2684" s="4">
        <f t="shared" ca="1" si="465"/>
        <v>4.7308423164734767</v>
      </c>
      <c r="AH2684" s="2">
        <f t="shared" ca="1" si="461"/>
        <v>148.35735220244896</v>
      </c>
    </row>
    <row r="2685" spans="20:34" x14ac:dyDescent="0.25">
      <c r="T2685" s="3"/>
      <c r="X2685" s="4">
        <f t="shared" ca="1" si="462"/>
        <v>-0.60273721716403894</v>
      </c>
      <c r="Y2685" s="4">
        <f t="shared" ca="1" si="462"/>
        <v>0.31445451929889112</v>
      </c>
      <c r="Z2685" s="4">
        <f t="shared" ca="1" si="457"/>
        <v>-0.11817646799974177</v>
      </c>
      <c r="AA2685" s="4">
        <f t="shared" ca="1" si="458"/>
        <v>-0.7611448856826728</v>
      </c>
      <c r="AB2685" s="4">
        <f t="shared" ca="1" si="459"/>
        <v>-9.4699766370163085E-2</v>
      </c>
      <c r="AC2685" s="4">
        <f t="shared" ca="1" si="463"/>
        <v>0.34262697966534228</v>
      </c>
      <c r="AD2685" s="4">
        <f t="shared" ca="1" si="460"/>
        <v>1.2384351159896954</v>
      </c>
      <c r="AF2685" s="4">
        <f t="shared" ca="1" si="464"/>
        <v>-0.94262855478538432</v>
      </c>
      <c r="AG2685" s="4">
        <f t="shared" ca="1" si="465"/>
        <v>-0.11727951614882998</v>
      </c>
      <c r="AH2685" s="2">
        <f t="shared" ca="1" si="461"/>
        <v>141.63752471568932</v>
      </c>
    </row>
    <row r="2686" spans="20:34" x14ac:dyDescent="0.25">
      <c r="T2686" s="3"/>
      <c r="X2686" s="4">
        <f t="shared" ca="1" si="462"/>
        <v>1.5439663998449464</v>
      </c>
      <c r="Y2686" s="4">
        <f t="shared" ca="1" si="462"/>
        <v>1.0565529932341358</v>
      </c>
      <c r="Z2686" s="4">
        <f t="shared" ca="1" si="457"/>
        <v>1.7787574914207296</v>
      </c>
      <c r="AA2686" s="4">
        <f t="shared" ca="1" si="458"/>
        <v>2.0505903118996893</v>
      </c>
      <c r="AB2686" s="4">
        <f t="shared" ca="1" si="459"/>
        <v>2.4814129204828581</v>
      </c>
      <c r="AC2686" s="4">
        <f t="shared" ca="1" si="463"/>
        <v>0.84599155424480599</v>
      </c>
      <c r="AD2686" s="4">
        <f t="shared" ca="1" si="460"/>
        <v>0.78748616356754253</v>
      </c>
      <c r="AF2686" s="4">
        <f t="shared" ca="1" si="464"/>
        <v>1.6148114977666568</v>
      </c>
      <c r="AG2686" s="4">
        <f t="shared" ca="1" si="465"/>
        <v>1.9540783409779774</v>
      </c>
      <c r="AH2686" s="2">
        <f t="shared" ca="1" si="461"/>
        <v>-56.685085618310495</v>
      </c>
    </row>
    <row r="2687" spans="20:34" x14ac:dyDescent="0.25">
      <c r="T2687" s="3"/>
      <c r="X2687" s="4">
        <f t="shared" ca="1" si="462"/>
        <v>0.30289584530626923</v>
      </c>
      <c r="Y2687" s="4">
        <f t="shared" ca="1" si="462"/>
        <v>1.5642871561939311</v>
      </c>
      <c r="Z2687" s="4">
        <f t="shared" ca="1" si="457"/>
        <v>1.4246500095112082</v>
      </c>
      <c r="AA2687" s="4">
        <f t="shared" ca="1" si="458"/>
        <v>0.42504604336135882</v>
      </c>
      <c r="AB2687" s="4">
        <f t="shared" ca="1" si="459"/>
        <v>2.0005207037947317</v>
      </c>
      <c r="AC2687" s="4">
        <f t="shared" ca="1" si="463"/>
        <v>0.91534183855783269</v>
      </c>
      <c r="AD2687" s="4">
        <f t="shared" ca="1" si="460"/>
        <v>0.71703183254964353</v>
      </c>
      <c r="AF2687" s="4">
        <f t="shared" ca="1" si="464"/>
        <v>0.30477154338937035</v>
      </c>
      <c r="AG2687" s="4">
        <f t="shared" ca="1" si="465"/>
        <v>1.4344370262954391</v>
      </c>
      <c r="AH2687" s="2">
        <f t="shared" ca="1" si="461"/>
        <v>94.843688317244869</v>
      </c>
    </row>
    <row r="2688" spans="20:34" x14ac:dyDescent="0.25">
      <c r="T2688" s="3"/>
      <c r="X2688" s="4">
        <f t="shared" ca="1" si="462"/>
        <v>2.4347740627165733</v>
      </c>
      <c r="Y2688" s="4">
        <f t="shared" ca="1" si="462"/>
        <v>-0.82485575663718635</v>
      </c>
      <c r="Z2688" s="4">
        <f t="shared" ca="1" si="457"/>
        <v>0.83043601789068566</v>
      </c>
      <c r="AA2688" s="4">
        <f t="shared" ca="1" si="458"/>
        <v>3.2173630513345213</v>
      </c>
      <c r="AB2688" s="4">
        <f t="shared" ca="1" si="459"/>
        <v>1.1935541803070808</v>
      </c>
      <c r="AC2688" s="4">
        <f t="shared" ca="1" si="463"/>
        <v>5.8472647344253725E-2</v>
      </c>
      <c r="AD2688" s="4">
        <f t="shared" ca="1" si="460"/>
        <v>2.0289905789766527</v>
      </c>
      <c r="AF2688" s="4">
        <f t="shared" ca="1" si="464"/>
        <v>6.5279993203053204</v>
      </c>
      <c r="AG2688" s="4">
        <f t="shared" ca="1" si="465"/>
        <v>2.4217101873412679</v>
      </c>
      <c r="AH2688" s="2">
        <f t="shared" ca="1" si="461"/>
        <v>-697.94344223687312</v>
      </c>
    </row>
    <row r="2689" spans="20:34" x14ac:dyDescent="0.25">
      <c r="T2689" s="3"/>
      <c r="X2689" s="4">
        <f t="shared" ca="1" si="462"/>
        <v>-2.4118319982966638</v>
      </c>
      <c r="Y2689" s="4">
        <f t="shared" ca="1" si="462"/>
        <v>-0.29822059270589657</v>
      </c>
      <c r="Z2689" s="4">
        <f t="shared" ca="1" si="457"/>
        <v>-1.7067036823245763</v>
      </c>
      <c r="AA2689" s="4">
        <f t="shared" ca="1" si="458"/>
        <v>-3.130682735048429</v>
      </c>
      <c r="AB2689" s="4">
        <f t="shared" ca="1" si="459"/>
        <v>-2.251983677025494</v>
      </c>
      <c r="AC2689" s="4">
        <f t="shared" ca="1" si="463"/>
        <v>0.6089746259262997</v>
      </c>
      <c r="AD2689" s="4">
        <f t="shared" ca="1" si="460"/>
        <v>0.98021595264113714</v>
      </c>
      <c r="AF2689" s="4">
        <f t="shared" ca="1" si="464"/>
        <v>-3.0687451595526567</v>
      </c>
      <c r="AG2689" s="4">
        <f t="shared" ca="1" si="465"/>
        <v>-2.2074303253078353</v>
      </c>
      <c r="AH2689" s="2">
        <f t="shared" ca="1" si="461"/>
        <v>295.76344638069168</v>
      </c>
    </row>
    <row r="2690" spans="20:34" x14ac:dyDescent="0.25">
      <c r="T2690" s="3"/>
      <c r="X2690" s="4">
        <f t="shared" ca="1" si="462"/>
        <v>-2.5937523345517858E-2</v>
      </c>
      <c r="Y2690" s="4">
        <f t="shared" ca="1" si="462"/>
        <v>0.418187693879703</v>
      </c>
      <c r="Z2690" s="4">
        <f t="shared" ref="Z2690:Z2753" ca="1" si="466">X2690*B$19+SQRT(1-B$19^2)*Y2690</f>
        <v>0.31568195441161478</v>
      </c>
      <c r="AA2690" s="4">
        <f t="shared" ref="AA2690:AA2753" ca="1" si="467">X2690*SQRT($B$28)+$B$20</f>
        <v>-5.6572681959422728E-3</v>
      </c>
      <c r="AB2690" s="4">
        <f t="shared" ref="AB2690:AB2753" ca="1" si="468">Z2690*SQRT($C$29)+$C$20</f>
        <v>0.49449743826704495</v>
      </c>
      <c r="AC2690" s="4">
        <f t="shared" ca="1" si="463"/>
        <v>0.92257773763637863</v>
      </c>
      <c r="AD2690" s="4">
        <f t="shared" ref="AD2690:AD2753" ca="1" si="469">SQRT((B$26/2)/GAMMAINV(AC2690,B$26/2,1))</f>
        <v>0.70830321129884044</v>
      </c>
      <c r="AF2690" s="4">
        <f t="shared" ca="1" si="464"/>
        <v>-4.0070612303647092E-3</v>
      </c>
      <c r="AG2690" s="4">
        <f t="shared" ca="1" si="465"/>
        <v>0.35025412350359802</v>
      </c>
      <c r="AH2690" s="2">
        <f t="shared" ref="AH2690:AH2753" ca="1" si="470">(B$4*EXP(-B$8*B$7)*NORMSDIST((LN(B$4/(B$5+AF2690))-B$8*B$7+B$9*B$7+0.5*B$6*B$6*B$7)/(B$6*SQRT(B$7)))-(B$5+AF2690)*EXP(-B$9*B$7)*NORMSDIST((LN(B$4/(B$5+AF2690))-B$8*B$7+B$9*B$7-0.5*B$6*B$6*B$7)/(B$6*SQRT(B$7))))*400+100*AG2690-400*$B$13</f>
        <v>35.667586965630562</v>
      </c>
    </row>
    <row r="2691" spans="20:34" x14ac:dyDescent="0.25">
      <c r="T2691" s="3"/>
      <c r="X2691" s="4">
        <f t="shared" ref="X2691:Y2754" ca="1" si="471">NORMSINV(RAND())</f>
        <v>0.37513552750222878</v>
      </c>
      <c r="Y2691" s="4">
        <f t="shared" ca="1" si="471"/>
        <v>-0.42077948598675058</v>
      </c>
      <c r="Z2691" s="4">
        <f t="shared" ca="1" si="466"/>
        <v>-0.10485755274108519</v>
      </c>
      <c r="AA2691" s="4">
        <f t="shared" ca="1" si="467"/>
        <v>0.51966500029755203</v>
      </c>
      <c r="AB2691" s="4">
        <f t="shared" ca="1" si="468"/>
        <v>-7.6612143233600216E-2</v>
      </c>
      <c r="AC2691" s="4">
        <f t="shared" ref="AC2691:AC2754" ca="1" si="472">RAND()</f>
        <v>0.79764485298766308</v>
      </c>
      <c r="AD2691" s="4">
        <f t="shared" ca="1" si="469"/>
        <v>0.8293565719124979</v>
      </c>
      <c r="AF2691" s="4">
        <f t="shared" ref="AF2691:AF2754" ca="1" si="473">AD2691*AA2691</f>
        <v>0.43098758318968494</v>
      </c>
      <c r="AG2691" s="4">
        <f t="shared" ref="AG2691:AG2754" ca="1" si="474">AD2691*AB2691</f>
        <v>-6.3538784479087951E-2</v>
      </c>
      <c r="AH2691" s="2">
        <f t="shared" ca="1" si="470"/>
        <v>-74.940706457597116</v>
      </c>
    </row>
    <row r="2692" spans="20:34" x14ac:dyDescent="0.25">
      <c r="T2692" s="3"/>
      <c r="X2692" s="4">
        <f t="shared" ca="1" si="471"/>
        <v>0.44322933232374068</v>
      </c>
      <c r="Y2692" s="4">
        <f t="shared" ca="1" si="471"/>
        <v>-3.0812991371875733</v>
      </c>
      <c r="Z2692" s="4">
        <f t="shared" ca="1" si="466"/>
        <v>-2.1723187437621472</v>
      </c>
      <c r="AA2692" s="4">
        <f t="shared" ca="1" si="467"/>
        <v>0.60885372026659612</v>
      </c>
      <c r="AB2692" s="4">
        <f t="shared" ca="1" si="468"/>
        <v>-2.8843076759725239</v>
      </c>
      <c r="AC2692" s="4">
        <f t="shared" ca="1" si="472"/>
        <v>0.59227573579012738</v>
      </c>
      <c r="AD2692" s="4">
        <f t="shared" ca="1" si="469"/>
        <v>0.99385409651176104</v>
      </c>
      <c r="AF2692" s="4">
        <f t="shared" ca="1" si="473"/>
        <v>0.60511176406338241</v>
      </c>
      <c r="AG2692" s="4">
        <f t="shared" ca="1" si="474"/>
        <v>-2.8665809993656102</v>
      </c>
      <c r="AH2692" s="2">
        <f t="shared" ca="1" si="470"/>
        <v>-382.6839798045271</v>
      </c>
    </row>
    <row r="2693" spans="20:34" x14ac:dyDescent="0.25">
      <c r="T2693" s="3"/>
      <c r="X2693" s="4">
        <f t="shared" ca="1" si="471"/>
        <v>0.96233328208643143</v>
      </c>
      <c r="Y2693" s="4">
        <f t="shared" ca="1" si="471"/>
        <v>1.5547429741985932</v>
      </c>
      <c r="Z2693" s="4">
        <f t="shared" ca="1" si="466"/>
        <v>1.8190921873486658</v>
      </c>
      <c r="AA2693" s="4">
        <f t="shared" ca="1" si="467"/>
        <v>1.288771914463068</v>
      </c>
      <c r="AB2693" s="4">
        <f t="shared" ca="1" si="468"/>
        <v>2.5361890614150706</v>
      </c>
      <c r="AC2693" s="4">
        <f t="shared" ca="1" si="472"/>
        <v>0.27018699567314375</v>
      </c>
      <c r="AD2693" s="4">
        <f t="shared" ca="1" si="469"/>
        <v>1.3393232823845742</v>
      </c>
      <c r="AF2693" s="4">
        <f t="shared" ca="1" si="473"/>
        <v>1.726082230723728</v>
      </c>
      <c r="AG2693" s="4">
        <f t="shared" ca="1" si="474"/>
        <v>3.396777058482285</v>
      </c>
      <c r="AH2693" s="2">
        <f t="shared" ca="1" si="470"/>
        <v>70.701251756386682</v>
      </c>
    </row>
    <row r="2694" spans="20:34" x14ac:dyDescent="0.25">
      <c r="T2694" s="3"/>
      <c r="X2694" s="4">
        <f t="shared" ca="1" si="471"/>
        <v>-1.4443989967545088</v>
      </c>
      <c r="Y2694" s="4">
        <f t="shared" ca="1" si="471"/>
        <v>-1.2913601035651531E-2</v>
      </c>
      <c r="Z2694" s="4">
        <f t="shared" ca="1" si="466"/>
        <v>-0.89077436411665811</v>
      </c>
      <c r="AA2694" s="4">
        <f t="shared" ca="1" si="467"/>
        <v>-1.8635467409660922</v>
      </c>
      <c r="AB2694" s="4">
        <f t="shared" ca="1" si="468"/>
        <v>-1.1439188138433778</v>
      </c>
      <c r="AC2694" s="4">
        <f t="shared" ca="1" si="472"/>
        <v>0.30947358733899166</v>
      </c>
      <c r="AD2694" s="4">
        <f t="shared" ca="1" si="469"/>
        <v>1.2817443980251964</v>
      </c>
      <c r="AF2694" s="4">
        <f t="shared" ca="1" si="473"/>
        <v>-2.3885905956914004</v>
      </c>
      <c r="AG2694" s="4">
        <f t="shared" ca="1" si="474"/>
        <v>-1.4662115314393769</v>
      </c>
      <c r="AH2694" s="2">
        <f t="shared" ca="1" si="470"/>
        <v>251.08835015500335</v>
      </c>
    </row>
    <row r="2695" spans="20:34" x14ac:dyDescent="0.25">
      <c r="T2695" s="3"/>
      <c r="X2695" s="4">
        <f t="shared" ca="1" si="471"/>
        <v>1.5816489033627896</v>
      </c>
      <c r="Y2695" s="4">
        <f t="shared" ca="1" si="471"/>
        <v>1.3177644136585296</v>
      </c>
      <c r="Z2695" s="4">
        <f t="shared" ca="1" si="466"/>
        <v>2.0087897945580231</v>
      </c>
      <c r="AA2695" s="4">
        <f t="shared" ca="1" si="467"/>
        <v>2.0999465530848447</v>
      </c>
      <c r="AB2695" s="4">
        <f t="shared" ca="1" si="468"/>
        <v>2.7938060491709242</v>
      </c>
      <c r="AC2695" s="4">
        <f t="shared" ca="1" si="472"/>
        <v>0.46423903064564886</v>
      </c>
      <c r="AD2695" s="4">
        <f t="shared" ca="1" si="469"/>
        <v>1.106584773737769</v>
      </c>
      <c r="AF2695" s="4">
        <f t="shared" ca="1" si="473"/>
        <v>2.3237688813068007</v>
      </c>
      <c r="AG2695" s="4">
        <f t="shared" ca="1" si="474"/>
        <v>3.0915832347890175</v>
      </c>
      <c r="AH2695" s="2">
        <f t="shared" ca="1" si="470"/>
        <v>-49.447100482113001</v>
      </c>
    </row>
    <row r="2696" spans="20:34" x14ac:dyDescent="0.25">
      <c r="T2696" s="3"/>
      <c r="X2696" s="4">
        <f t="shared" ca="1" si="471"/>
        <v>-1.1514802740207939</v>
      </c>
      <c r="Y2696" s="4">
        <f t="shared" ca="1" si="471"/>
        <v>0.1303144872995961</v>
      </c>
      <c r="Z2696" s="4">
        <f t="shared" ca="1" si="466"/>
        <v>-0.59866881266729766</v>
      </c>
      <c r="AA2696" s="4">
        <f t="shared" ca="1" si="467"/>
        <v>-1.4798841448743245</v>
      </c>
      <c r="AB2696" s="4">
        <f t="shared" ca="1" si="468"/>
        <v>-0.74722771489822037</v>
      </c>
      <c r="AC2696" s="4">
        <f t="shared" ca="1" si="472"/>
        <v>0.70981921876804854</v>
      </c>
      <c r="AD2696" s="4">
        <f t="shared" ca="1" si="469"/>
        <v>0.90003542545666126</v>
      </c>
      <c r="AF2696" s="4">
        <f t="shared" ca="1" si="473"/>
        <v>-1.33194815595853</v>
      </c>
      <c r="AG2696" s="4">
        <f t="shared" ca="1" si="474"/>
        <v>-0.6725314142914286</v>
      </c>
      <c r="AH2696" s="2">
        <f t="shared" ca="1" si="470"/>
        <v>150.81148391963961</v>
      </c>
    </row>
    <row r="2697" spans="20:34" x14ac:dyDescent="0.25">
      <c r="T2697" s="3"/>
      <c r="X2697" s="4">
        <f t="shared" ca="1" si="471"/>
        <v>-0.29183558620858274</v>
      </c>
      <c r="Y2697" s="4">
        <f t="shared" ca="1" si="471"/>
        <v>0.18788333847402039</v>
      </c>
      <c r="Z2697" s="4">
        <f t="shared" ca="1" si="466"/>
        <v>-2.8975861845400103E-2</v>
      </c>
      <c r="AA2697" s="4">
        <f t="shared" ca="1" si="467"/>
        <v>-0.35392842048604334</v>
      </c>
      <c r="AB2697" s="4">
        <f t="shared" ca="1" si="468"/>
        <v>2.6438247975566813E-2</v>
      </c>
      <c r="AC2697" s="4">
        <f t="shared" ca="1" si="472"/>
        <v>0.83215663831956099</v>
      </c>
      <c r="AD2697" s="4">
        <f t="shared" ca="1" si="469"/>
        <v>0.79984208634951015</v>
      </c>
      <c r="AF2697" s="4">
        <f t="shared" ca="1" si="473"/>
        <v>-0.28308684625994363</v>
      </c>
      <c r="AG2697" s="4">
        <f t="shared" ca="1" si="474"/>
        <v>2.1146423420203071E-2</v>
      </c>
      <c r="AH2697" s="2">
        <f t="shared" ca="1" si="470"/>
        <v>47.686922767333272</v>
      </c>
    </row>
    <row r="2698" spans="20:34" x14ac:dyDescent="0.25">
      <c r="T2698" s="3"/>
      <c r="X2698" s="4">
        <f t="shared" ca="1" si="471"/>
        <v>-8.1500836997081577E-2</v>
      </c>
      <c r="Y2698" s="4">
        <f t="shared" ca="1" si="471"/>
        <v>-1.6275856442605037</v>
      </c>
      <c r="Z2698" s="4">
        <f t="shared" ca="1" si="466"/>
        <v>-1.3398588790143275</v>
      </c>
      <c r="AA2698" s="4">
        <f t="shared" ca="1" si="467"/>
        <v>-7.8433651228307727E-2</v>
      </c>
      <c r="AB2698" s="4">
        <f t="shared" ca="1" si="468"/>
        <v>-1.7537936650746568</v>
      </c>
      <c r="AC2698" s="4">
        <f t="shared" ca="1" si="472"/>
        <v>0.34983631305806373</v>
      </c>
      <c r="AD2698" s="4">
        <f t="shared" ca="1" si="469"/>
        <v>1.2295430831773393</v>
      </c>
      <c r="AF2698" s="4">
        <f t="shared" ca="1" si="473"/>
        <v>-9.6437553356109582E-2</v>
      </c>
      <c r="AG2698" s="4">
        <f t="shared" ca="1" si="474"/>
        <v>-2.1563648702127796</v>
      </c>
      <c r="AH2698" s="2">
        <f t="shared" ca="1" si="470"/>
        <v>-200.15827504385697</v>
      </c>
    </row>
    <row r="2699" spans="20:34" x14ac:dyDescent="0.25">
      <c r="T2699" s="3"/>
      <c r="X2699" s="4">
        <f t="shared" ca="1" si="471"/>
        <v>-1.9124887397238399</v>
      </c>
      <c r="Y2699" s="4">
        <f t="shared" ca="1" si="471"/>
        <v>-1.1419071368611684</v>
      </c>
      <c r="Z2699" s="4">
        <f t="shared" ca="1" si="466"/>
        <v>-2.071076480663836</v>
      </c>
      <c r="AA2699" s="4">
        <f t="shared" ca="1" si="467"/>
        <v>-2.4766469358443866</v>
      </c>
      <c r="AB2699" s="4">
        <f t="shared" ca="1" si="468"/>
        <v>-2.7468166067035908</v>
      </c>
      <c r="AC2699" s="4">
        <f t="shared" ca="1" si="472"/>
        <v>0.16890716814032247</v>
      </c>
      <c r="AD2699" s="4">
        <f t="shared" ca="1" si="469"/>
        <v>1.5401809754261193</v>
      </c>
      <c r="AF2699" s="4">
        <f t="shared" ca="1" si="473"/>
        <v>-3.8144844934349167</v>
      </c>
      <c r="AG2699" s="4">
        <f t="shared" ca="1" si="474"/>
        <v>-4.2305946806293999</v>
      </c>
      <c r="AH2699" s="2">
        <f t="shared" ca="1" si="470"/>
        <v>226.57628389335059</v>
      </c>
    </row>
    <row r="2700" spans="20:34" x14ac:dyDescent="0.25">
      <c r="T2700" s="3"/>
      <c r="X2700" s="4">
        <f t="shared" ca="1" si="471"/>
        <v>-0.65097622690848922</v>
      </c>
      <c r="Y2700" s="4">
        <f t="shared" ca="1" si="471"/>
        <v>0.70017317300736859</v>
      </c>
      <c r="Z2700" s="4">
        <f t="shared" ca="1" si="466"/>
        <v>0.15817205370922882</v>
      </c>
      <c r="AA2700" s="4">
        <f t="shared" ca="1" si="467"/>
        <v>-0.82432795414182547</v>
      </c>
      <c r="AB2700" s="4">
        <f t="shared" ca="1" si="468"/>
        <v>0.28059265181452131</v>
      </c>
      <c r="AC2700" s="4">
        <f t="shared" ca="1" si="472"/>
        <v>0.9007079488969687</v>
      </c>
      <c r="AD2700" s="4">
        <f t="shared" ca="1" si="469"/>
        <v>0.7336049493499911</v>
      </c>
      <c r="AF2700" s="4">
        <f t="shared" ca="1" si="473"/>
        <v>-0.60473106704599566</v>
      </c>
      <c r="AG2700" s="4">
        <f t="shared" ca="1" si="474"/>
        <v>0.20584415812237158</v>
      </c>
      <c r="AH2700" s="2">
        <f t="shared" ca="1" si="470"/>
        <v>118.44136061135941</v>
      </c>
    </row>
    <row r="2701" spans="20:34" x14ac:dyDescent="0.25">
      <c r="T2701" s="3"/>
      <c r="X2701" s="4">
        <f t="shared" ca="1" si="471"/>
        <v>0.63647194564582843</v>
      </c>
      <c r="Y2701" s="4">
        <f t="shared" ca="1" si="471"/>
        <v>0.77150508342357849</v>
      </c>
      <c r="Z2701" s="4">
        <f t="shared" ca="1" si="466"/>
        <v>0.99957342113562242</v>
      </c>
      <c r="AA2701" s="4">
        <f t="shared" ca="1" si="467"/>
        <v>0.86196134688324155</v>
      </c>
      <c r="AB2701" s="4">
        <f t="shared" ca="1" si="468"/>
        <v>1.4232495833319556</v>
      </c>
      <c r="AC2701" s="4">
        <f t="shared" ca="1" si="472"/>
        <v>0.284836247550183</v>
      </c>
      <c r="AD2701" s="4">
        <f t="shared" ca="1" si="469"/>
        <v>1.3169391059653766</v>
      </c>
      <c r="AF2701" s="4">
        <f t="shared" ca="1" si="473"/>
        <v>1.135150605541128</v>
      </c>
      <c r="AG2701" s="4">
        <f t="shared" ca="1" si="474"/>
        <v>1.8743330338387802</v>
      </c>
      <c r="AH2701" s="2">
        <f t="shared" ca="1" si="470"/>
        <v>8.8355227119564006</v>
      </c>
    </row>
    <row r="2702" spans="20:34" x14ac:dyDescent="0.25">
      <c r="T2702" s="3"/>
      <c r="X2702" s="4">
        <f t="shared" ca="1" si="471"/>
        <v>1.7316608708151002</v>
      </c>
      <c r="Y2702" s="4">
        <f t="shared" ca="1" si="471"/>
        <v>-0.35504356208566956</v>
      </c>
      <c r="Z2702" s="4">
        <f t="shared" ca="1" si="466"/>
        <v>0.77421890537077931</v>
      </c>
      <c r="AA2702" s="4">
        <f t="shared" ca="1" si="467"/>
        <v>2.2964310261170042</v>
      </c>
      <c r="AB2702" s="4">
        <f t="shared" ca="1" si="468"/>
        <v>1.1172090782219144</v>
      </c>
      <c r="AC2702" s="4">
        <f t="shared" ca="1" si="472"/>
        <v>0.5669337885881498</v>
      </c>
      <c r="AD2702" s="4">
        <f t="shared" ca="1" si="469"/>
        <v>1.0149004565486002</v>
      </c>
      <c r="AF2702" s="4">
        <f t="shared" ca="1" si="473"/>
        <v>2.3306488968385182</v>
      </c>
      <c r="AG2702" s="4">
        <f t="shared" ca="1" si="474"/>
        <v>1.1338560035476617</v>
      </c>
      <c r="AH2702" s="2">
        <f t="shared" ca="1" si="470"/>
        <v>-246.24118657846475</v>
      </c>
    </row>
    <row r="2703" spans="20:34" x14ac:dyDescent="0.25">
      <c r="T2703" s="3"/>
      <c r="X2703" s="4">
        <f t="shared" ca="1" si="471"/>
        <v>1.0033148818953286</v>
      </c>
      <c r="Y2703" s="4">
        <f t="shared" ca="1" si="471"/>
        <v>0.66304168725998702</v>
      </c>
      <c r="Z2703" s="4">
        <f t="shared" ca="1" si="466"/>
        <v>1.1372309915330803</v>
      </c>
      <c r="AA2703" s="4">
        <f t="shared" ca="1" si="467"/>
        <v>1.3424492855369847</v>
      </c>
      <c r="AB2703" s="4">
        <f t="shared" ca="1" si="468"/>
        <v>1.6101941059818605</v>
      </c>
      <c r="AC2703" s="4">
        <f t="shared" ca="1" si="472"/>
        <v>0.81168881926269909</v>
      </c>
      <c r="AD2703" s="4">
        <f t="shared" ca="1" si="469"/>
        <v>0.81753586544508206</v>
      </c>
      <c r="AF2703" s="4">
        <f t="shared" ca="1" si="473"/>
        <v>1.0975004384676108</v>
      </c>
      <c r="AG2703" s="4">
        <f t="shared" ca="1" si="474"/>
        <v>1.3163914319684504</v>
      </c>
      <c r="AH2703" s="2">
        <f t="shared" ca="1" si="470"/>
        <v>-41.140492250234729</v>
      </c>
    </row>
    <row r="2704" spans="20:34" x14ac:dyDescent="0.25">
      <c r="T2704" s="3"/>
      <c r="X2704" s="4">
        <f t="shared" ca="1" si="471"/>
        <v>-0.56043533845488858</v>
      </c>
      <c r="Y2704" s="4">
        <f t="shared" ca="1" si="471"/>
        <v>0.75418418649357777</v>
      </c>
      <c r="Z2704" s="4">
        <f t="shared" ca="1" si="466"/>
        <v>0.25618189877092007</v>
      </c>
      <c r="AA2704" s="4">
        <f t="shared" ca="1" si="467"/>
        <v>-0.70573822388363971</v>
      </c>
      <c r="AB2704" s="4">
        <f t="shared" ca="1" si="468"/>
        <v>0.41369396725359853</v>
      </c>
      <c r="AC2704" s="4">
        <f t="shared" ca="1" si="472"/>
        <v>0.76259270219852571</v>
      </c>
      <c r="AD2704" s="4">
        <f t="shared" ca="1" si="469"/>
        <v>0.85805422151682553</v>
      </c>
      <c r="AF2704" s="4">
        <f t="shared" ca="1" si="473"/>
        <v>-0.60556166228914365</v>
      </c>
      <c r="AG2704" s="4">
        <f t="shared" ca="1" si="474"/>
        <v>0.35497185501799361</v>
      </c>
      <c r="AH2704" s="2">
        <f t="shared" ca="1" si="470"/>
        <v>133.489845210363</v>
      </c>
    </row>
    <row r="2705" spans="20:34" x14ac:dyDescent="0.25">
      <c r="T2705" s="3"/>
      <c r="X2705" s="4">
        <f t="shared" ca="1" si="471"/>
        <v>0.74082508724806317</v>
      </c>
      <c r="Y2705" s="4">
        <f t="shared" ca="1" si="471"/>
        <v>-2.9500084620457206E-2</v>
      </c>
      <c r="Z2705" s="4">
        <f t="shared" ca="1" si="466"/>
        <v>0.42823902073032888</v>
      </c>
      <c r="AA2705" s="4">
        <f t="shared" ca="1" si="467"/>
        <v>0.99864225564796161</v>
      </c>
      <c r="AB2705" s="4">
        <f t="shared" ca="1" si="468"/>
        <v>0.64735446583967671</v>
      </c>
      <c r="AC2705" s="4">
        <f t="shared" ca="1" si="472"/>
        <v>0.43038378730153426</v>
      </c>
      <c r="AD2705" s="4">
        <f t="shared" ca="1" si="469"/>
        <v>1.1400234906283737</v>
      </c>
      <c r="AF2705" s="4">
        <f t="shared" ca="1" si="473"/>
        <v>1.1384756301727819</v>
      </c>
      <c r="AG2705" s="4">
        <f t="shared" ca="1" si="474"/>
        <v>0.73799929782041451</v>
      </c>
      <c r="AH2705" s="2">
        <f t="shared" ca="1" si="470"/>
        <v>-105.31132707033839</v>
      </c>
    </row>
    <row r="2706" spans="20:34" x14ac:dyDescent="0.25">
      <c r="T2706" s="3"/>
      <c r="X2706" s="4">
        <f t="shared" ca="1" si="471"/>
        <v>0.18252286724508499</v>
      </c>
      <c r="Y2706" s="4">
        <f t="shared" ca="1" si="471"/>
        <v>1.4251729942484046</v>
      </c>
      <c r="Z2706" s="4">
        <f t="shared" ca="1" si="466"/>
        <v>1.2409932704451854</v>
      </c>
      <c r="AA2706" s="4">
        <f t="shared" ca="1" si="467"/>
        <v>0.26738248115801416</v>
      </c>
      <c r="AB2706" s="4">
        <f t="shared" ca="1" si="468"/>
        <v>1.7511074581809636</v>
      </c>
      <c r="AC2706" s="4">
        <f t="shared" ca="1" si="472"/>
        <v>0.82793698523380144</v>
      </c>
      <c r="AD2706" s="4">
        <f t="shared" ca="1" si="469"/>
        <v>0.80354209612023297</v>
      </c>
      <c r="AF2706" s="4">
        <f t="shared" ca="1" si="473"/>
        <v>0.21485307937553941</v>
      </c>
      <c r="AG2706" s="4">
        <f t="shared" ca="1" si="474"/>
        <v>1.4070885574785046</v>
      </c>
      <c r="AH2706" s="2">
        <f t="shared" ca="1" si="470"/>
        <v>106.39777206732106</v>
      </c>
    </row>
    <row r="2707" spans="20:34" x14ac:dyDescent="0.25">
      <c r="T2707" s="3"/>
      <c r="X2707" s="4">
        <f t="shared" ca="1" si="471"/>
        <v>-0.18482905120363935</v>
      </c>
      <c r="Y2707" s="4">
        <f t="shared" ca="1" si="471"/>
        <v>-1.9868379653614407</v>
      </c>
      <c r="Z2707" s="4">
        <f t="shared" ca="1" si="466"/>
        <v>-1.6876265115608813</v>
      </c>
      <c r="AA2707" s="4">
        <f t="shared" ca="1" si="467"/>
        <v>-0.2137721183021685</v>
      </c>
      <c r="AB2707" s="4">
        <f t="shared" ca="1" si="468"/>
        <v>-2.2260761110875471</v>
      </c>
      <c r="AC2707" s="4">
        <f t="shared" ca="1" si="472"/>
        <v>0.50715110173718458</v>
      </c>
      <c r="AD2707" s="4">
        <f t="shared" ca="1" si="469"/>
        <v>1.0667671355708979</v>
      </c>
      <c r="AF2707" s="4">
        <f t="shared" ca="1" si="473"/>
        <v>-0.22804507030612739</v>
      </c>
      <c r="AG2707" s="4">
        <f t="shared" ca="1" si="474"/>
        <v>-2.3747048365876666</v>
      </c>
      <c r="AH2707" s="2">
        <f t="shared" ca="1" si="470"/>
        <v>-200.79155639621558</v>
      </c>
    </row>
    <row r="2708" spans="20:34" x14ac:dyDescent="0.25">
      <c r="T2708" s="3"/>
      <c r="X2708" s="4">
        <f t="shared" ca="1" si="471"/>
        <v>1.080135198906647</v>
      </c>
      <c r="Y2708" s="4">
        <f t="shared" ca="1" si="471"/>
        <v>-0.61384390344826723</v>
      </c>
      <c r="Z2708" s="4">
        <f t="shared" ca="1" si="466"/>
        <v>0.17188535393322762</v>
      </c>
      <c r="AA2708" s="4">
        <f t="shared" ca="1" si="467"/>
        <v>1.4430679212530371</v>
      </c>
      <c r="AB2708" s="4">
        <f t="shared" ca="1" si="468"/>
        <v>0.29921586561183267</v>
      </c>
      <c r="AC2708" s="4">
        <f t="shared" ca="1" si="472"/>
        <v>0.55411531864618091</v>
      </c>
      <c r="AD2708" s="4">
        <f t="shared" ca="1" si="469"/>
        <v>1.0257341581899204</v>
      </c>
      <c r="AF2708" s="4">
        <f t="shared" ca="1" si="473"/>
        <v>1.4802040594173624</v>
      </c>
      <c r="AG2708" s="4">
        <f t="shared" ca="1" si="474"/>
        <v>0.30691593403042156</v>
      </c>
      <c r="AH2708" s="2">
        <f t="shared" ca="1" si="470"/>
        <v>-200.89358268583419</v>
      </c>
    </row>
    <row r="2709" spans="20:34" x14ac:dyDescent="0.25">
      <c r="T2709" s="3"/>
      <c r="X2709" s="4">
        <f t="shared" ca="1" si="471"/>
        <v>-0.50667274007246277</v>
      </c>
      <c r="Y2709" s="4">
        <f t="shared" ca="1" si="471"/>
        <v>0.77265286131182731</v>
      </c>
      <c r="Z2709" s="4">
        <f t="shared" ca="1" si="466"/>
        <v>0.30359674941686932</v>
      </c>
      <c r="AA2709" s="4">
        <f t="shared" ca="1" si="467"/>
        <v>-0.63532040328296824</v>
      </c>
      <c r="AB2709" s="4">
        <f t="shared" ca="1" si="468"/>
        <v>0.47808524333765767</v>
      </c>
      <c r="AC2709" s="4">
        <f t="shared" ca="1" si="472"/>
        <v>0.80285475490043778</v>
      </c>
      <c r="AD2709" s="4">
        <f t="shared" ca="1" si="469"/>
        <v>0.82499762683423083</v>
      </c>
      <c r="AF2709" s="4">
        <f t="shared" ca="1" si="473"/>
        <v>-0.52413782498781525</v>
      </c>
      <c r="AG2709" s="4">
        <f t="shared" ca="1" si="474"/>
        <v>0.39441919117803337</v>
      </c>
      <c r="AH2709" s="2">
        <f t="shared" ca="1" si="470"/>
        <v>124.14747443453462</v>
      </c>
    </row>
    <row r="2710" spans="20:34" x14ac:dyDescent="0.25">
      <c r="T2710" s="3"/>
      <c r="X2710" s="4">
        <f t="shared" ca="1" si="471"/>
        <v>-0.9529437621493223</v>
      </c>
      <c r="Y2710" s="4">
        <f t="shared" ca="1" si="471"/>
        <v>-0.63454725431305481</v>
      </c>
      <c r="Z2710" s="4">
        <f t="shared" ca="1" si="466"/>
        <v>-1.0839363234816388</v>
      </c>
      <c r="AA2710" s="4">
        <f t="shared" ca="1" si="467"/>
        <v>-1.2198426123538579</v>
      </c>
      <c r="AB2710" s="4">
        <f t="shared" ca="1" si="468"/>
        <v>-1.4062405313002879</v>
      </c>
      <c r="AC2710" s="4">
        <f t="shared" ca="1" si="472"/>
        <v>0.78239220682064337</v>
      </c>
      <c r="AD2710" s="4">
        <f t="shared" ca="1" si="469"/>
        <v>0.84196451780717618</v>
      </c>
      <c r="AF2710" s="4">
        <f t="shared" ca="1" si="473"/>
        <v>-1.0270641969111622</v>
      </c>
      <c r="AG2710" s="4">
        <f t="shared" ca="1" si="474"/>
        <v>-1.1840046308571541</v>
      </c>
      <c r="AH2710" s="2">
        <f t="shared" ca="1" si="470"/>
        <v>48.929244625849606</v>
      </c>
    </row>
    <row r="2711" spans="20:34" x14ac:dyDescent="0.25">
      <c r="T2711" s="3"/>
      <c r="X2711" s="4">
        <f t="shared" ca="1" si="471"/>
        <v>-0.59634187954975459</v>
      </c>
      <c r="Y2711" s="4">
        <f t="shared" ca="1" si="471"/>
        <v>0.47043895122210933</v>
      </c>
      <c r="Z2711" s="4">
        <f t="shared" ca="1" si="466"/>
        <v>9.3698867661441976E-3</v>
      </c>
      <c r="AA2711" s="4">
        <f t="shared" ca="1" si="467"/>
        <v>-0.75276832371667579</v>
      </c>
      <c r="AB2711" s="4">
        <f t="shared" ca="1" si="468"/>
        <v>7.8513318377730359E-2</v>
      </c>
      <c r="AC2711" s="4">
        <f t="shared" ca="1" si="472"/>
        <v>0.18161456414840882</v>
      </c>
      <c r="AD2711" s="4">
        <f t="shared" ca="1" si="469"/>
        <v>1.5088063222693384</v>
      </c>
      <c r="AF2711" s="4">
        <f t="shared" ca="1" si="473"/>
        <v>-1.1357816060278123</v>
      </c>
      <c r="AG2711" s="4">
        <f t="shared" ca="1" si="474"/>
        <v>0.11846139115066501</v>
      </c>
      <c r="AH2711" s="2">
        <f t="shared" ca="1" si="470"/>
        <v>197.21105951871232</v>
      </c>
    </row>
    <row r="2712" spans="20:34" x14ac:dyDescent="0.25">
      <c r="T2712" s="3"/>
      <c r="X2712" s="4">
        <f t="shared" ca="1" si="471"/>
        <v>0.17227841250661202</v>
      </c>
      <c r="Y2712" s="4">
        <f t="shared" ca="1" si="471"/>
        <v>0.85843288876630264</v>
      </c>
      <c r="Z2712" s="4">
        <f t="shared" ca="1" si="466"/>
        <v>0.78549766383511344</v>
      </c>
      <c r="AA2712" s="4">
        <f t="shared" ca="1" si="467"/>
        <v>0.25396437642293312</v>
      </c>
      <c r="AB2712" s="4">
        <f t="shared" ca="1" si="468"/>
        <v>1.1325260862957214</v>
      </c>
      <c r="AC2712" s="4">
        <f t="shared" ca="1" si="472"/>
        <v>6.0925220727347185E-2</v>
      </c>
      <c r="AD2712" s="4">
        <f t="shared" ca="1" si="469"/>
        <v>2.0087338084173378</v>
      </c>
      <c r="AF2712" s="4">
        <f t="shared" ca="1" si="473"/>
        <v>0.51014682905437281</v>
      </c>
      <c r="AG2712" s="4">
        <f t="shared" ca="1" si="474"/>
        <v>2.2749434384567868</v>
      </c>
      <c r="AH2712" s="2">
        <f t="shared" ca="1" si="470"/>
        <v>146.41407632910159</v>
      </c>
    </row>
    <row r="2713" spans="20:34" x14ac:dyDescent="0.25">
      <c r="T2713" s="3"/>
      <c r="X2713" s="4">
        <f t="shared" ca="1" si="471"/>
        <v>-1.1551507886406236</v>
      </c>
      <c r="Y2713" s="4">
        <f t="shared" ca="1" si="471"/>
        <v>0.27805457443659293</v>
      </c>
      <c r="Z2713" s="4">
        <f t="shared" ca="1" si="466"/>
        <v>-0.48379405232457007</v>
      </c>
      <c r="AA2713" s="4">
        <f t="shared" ca="1" si="467"/>
        <v>-1.4846917555142112</v>
      </c>
      <c r="AB2713" s="4">
        <f t="shared" ca="1" si="468"/>
        <v>-0.59122316553135157</v>
      </c>
      <c r="AC2713" s="4">
        <f t="shared" ca="1" si="472"/>
        <v>0.56153690278702661</v>
      </c>
      <c r="AD2713" s="4">
        <f t="shared" ca="1" si="469"/>
        <v>1.0194450142178757</v>
      </c>
      <c r="AF2713" s="4">
        <f t="shared" ca="1" si="473"/>
        <v>-1.5135616078093479</v>
      </c>
      <c r="AG2713" s="4">
        <f t="shared" ca="1" si="474"/>
        <v>-0.60271950839104615</v>
      </c>
      <c r="AH2713" s="2">
        <f t="shared" ca="1" si="470"/>
        <v>188.24757920006505</v>
      </c>
    </row>
    <row r="2714" spans="20:34" x14ac:dyDescent="0.25">
      <c r="T2714" s="3"/>
      <c r="X2714" s="4">
        <f t="shared" ca="1" si="471"/>
        <v>0.28584995523133189</v>
      </c>
      <c r="Y2714" s="4">
        <f t="shared" ca="1" si="471"/>
        <v>-0.69183016226261096</v>
      </c>
      <c r="Z2714" s="4">
        <f t="shared" ca="1" si="466"/>
        <v>-0.37414773753609887</v>
      </c>
      <c r="AA2714" s="4">
        <f t="shared" ca="1" si="467"/>
        <v>0.40271947311753531</v>
      </c>
      <c r="AB2714" s="4">
        <f t="shared" ca="1" si="468"/>
        <v>-0.4423190557227239</v>
      </c>
      <c r="AC2714" s="4">
        <f t="shared" ca="1" si="472"/>
        <v>0.11710619723665794</v>
      </c>
      <c r="AD2714" s="4">
        <f t="shared" ca="1" si="469"/>
        <v>1.7018652371291081</v>
      </c>
      <c r="AF2714" s="4">
        <f t="shared" ca="1" si="473"/>
        <v>0.68537427161368369</v>
      </c>
      <c r="AG2714" s="4">
        <f t="shared" ca="1" si="474"/>
        <v>-0.75276742465427671</v>
      </c>
      <c r="AH2714" s="2">
        <f t="shared" ca="1" si="470"/>
        <v>-183.89836245966899</v>
      </c>
    </row>
    <row r="2715" spans="20:34" x14ac:dyDescent="0.25">
      <c r="T2715" s="3"/>
      <c r="X2715" s="4">
        <f t="shared" ca="1" si="471"/>
        <v>0.20872801298940061</v>
      </c>
      <c r="Y2715" s="4">
        <f t="shared" ca="1" si="471"/>
        <v>-2.3114878168374022</v>
      </c>
      <c r="Z2715" s="4">
        <f t="shared" ca="1" si="466"/>
        <v>-1.705052690456329</v>
      </c>
      <c r="AA2715" s="4">
        <f t="shared" ca="1" si="467"/>
        <v>0.30170577109113</v>
      </c>
      <c r="AB2715" s="4">
        <f t="shared" ca="1" si="468"/>
        <v>-2.2497415636000047</v>
      </c>
      <c r="AC2715" s="4">
        <f t="shared" ca="1" si="472"/>
        <v>0.67870049799251297</v>
      </c>
      <c r="AD2715" s="4">
        <f t="shared" ca="1" si="469"/>
        <v>0.92457115828931336</v>
      </c>
      <c r="AF2715" s="4">
        <f t="shared" ca="1" si="473"/>
        <v>0.27894845424029652</v>
      </c>
      <c r="AG2715" s="4">
        <f t="shared" ca="1" si="474"/>
        <v>-2.0800461633092673</v>
      </c>
      <c r="AH2715" s="2">
        <f t="shared" ca="1" si="470"/>
        <v>-252.50534753083002</v>
      </c>
    </row>
    <row r="2716" spans="20:34" x14ac:dyDescent="0.25">
      <c r="T2716" s="3"/>
      <c r="X2716" s="4">
        <f t="shared" ca="1" si="471"/>
        <v>0.44329295310643352</v>
      </c>
      <c r="Y2716" s="4">
        <f t="shared" ca="1" si="471"/>
        <v>0.56134478006114807</v>
      </c>
      <c r="Z2716" s="4">
        <f t="shared" ca="1" si="466"/>
        <v>0.7152148019289315</v>
      </c>
      <c r="AA2716" s="4">
        <f t="shared" ca="1" si="467"/>
        <v>0.60893705025802014</v>
      </c>
      <c r="AB2716" s="4">
        <f t="shared" ca="1" si="468"/>
        <v>1.0370791302613804</v>
      </c>
      <c r="AC2716" s="4">
        <f t="shared" ca="1" si="472"/>
        <v>0.39029717051855517</v>
      </c>
      <c r="AD2716" s="4">
        <f t="shared" ca="1" si="469"/>
        <v>1.1825440795449127</v>
      </c>
      <c r="AF2716" s="4">
        <f t="shared" ca="1" si="473"/>
        <v>0.72009490359816464</v>
      </c>
      <c r="AG2716" s="4">
        <f t="shared" ca="1" si="474"/>
        <v>1.2263917855101827</v>
      </c>
      <c r="AH2716" s="2">
        <f t="shared" ca="1" si="470"/>
        <v>8.5789938535849615</v>
      </c>
    </row>
    <row r="2717" spans="20:34" x14ac:dyDescent="0.25">
      <c r="T2717" s="3"/>
      <c r="X2717" s="4">
        <f t="shared" ca="1" si="471"/>
        <v>-1.4753390500234111</v>
      </c>
      <c r="Y2717" s="4">
        <f t="shared" ca="1" si="471"/>
        <v>-3.2331542773771448E-2</v>
      </c>
      <c r="Z2717" s="4">
        <f t="shared" ca="1" si="466"/>
        <v>-0.92502855835935205</v>
      </c>
      <c r="AA2717" s="4">
        <f t="shared" ca="1" si="467"/>
        <v>-1.9040717748375386</v>
      </c>
      <c r="AB2717" s="4">
        <f t="shared" ca="1" si="468"/>
        <v>-1.1904373886879605</v>
      </c>
      <c r="AC2717" s="4">
        <f t="shared" ca="1" si="472"/>
        <v>0.92221026216955626</v>
      </c>
      <c r="AD2717" s="4">
        <f t="shared" ca="1" si="469"/>
        <v>0.70875644348560374</v>
      </c>
      <c r="AF2717" s="4">
        <f t="shared" ca="1" si="473"/>
        <v>-1.3495231392751752</v>
      </c>
      <c r="AG2717" s="4">
        <f t="shared" ca="1" si="474"/>
        <v>-0.84373016979876814</v>
      </c>
      <c r="AH2717" s="2">
        <f t="shared" ca="1" si="470"/>
        <v>136.63115312072523</v>
      </c>
    </row>
    <row r="2718" spans="20:34" x14ac:dyDescent="0.25">
      <c r="T2718" s="3"/>
      <c r="X2718" s="4">
        <f t="shared" ca="1" si="471"/>
        <v>1.0072494485763057</v>
      </c>
      <c r="Y2718" s="4">
        <f t="shared" ca="1" si="471"/>
        <v>9.6424467729195624E-3</v>
      </c>
      <c r="Z2718" s="4">
        <f t="shared" ca="1" si="466"/>
        <v>0.62168522805389215</v>
      </c>
      <c r="AA2718" s="4">
        <f t="shared" ca="1" si="467"/>
        <v>1.3476027494509053</v>
      </c>
      <c r="AB2718" s="4">
        <f t="shared" ca="1" si="468"/>
        <v>0.91006220346807454</v>
      </c>
      <c r="AC2718" s="4">
        <f t="shared" ca="1" si="472"/>
        <v>0.15974832591198818</v>
      </c>
      <c r="AD2718" s="4">
        <f t="shared" ca="1" si="469"/>
        <v>1.5644217456044056</v>
      </c>
      <c r="AF2718" s="4">
        <f t="shared" ca="1" si="473"/>
        <v>2.1082190456772816</v>
      </c>
      <c r="AG2718" s="4">
        <f t="shared" ca="1" si="474"/>
        <v>1.423721100958117</v>
      </c>
      <c r="AH2718" s="2">
        <f t="shared" ca="1" si="470"/>
        <v>-184.11499933860978</v>
      </c>
    </row>
    <row r="2719" spans="20:34" x14ac:dyDescent="0.25">
      <c r="T2719" s="3"/>
      <c r="X2719" s="4">
        <f t="shared" ca="1" si="471"/>
        <v>1.4959642367218429</v>
      </c>
      <c r="Y2719" s="4">
        <f t="shared" ca="1" si="471"/>
        <v>-1.0698649588702576</v>
      </c>
      <c r="Z2719" s="4">
        <f t="shared" ca="1" si="466"/>
        <v>6.3899762200330112E-2</v>
      </c>
      <c r="AA2719" s="4">
        <f t="shared" ca="1" si="467"/>
        <v>1.9877174632474965</v>
      </c>
      <c r="AB2719" s="4">
        <f t="shared" ca="1" si="468"/>
        <v>0.15256708457285795</v>
      </c>
      <c r="AC2719" s="4">
        <f t="shared" ca="1" si="472"/>
        <v>0.43418793475750095</v>
      </c>
      <c r="AD2719" s="4">
        <f t="shared" ca="1" si="469"/>
        <v>1.1361632203630885</v>
      </c>
      <c r="AF2719" s="4">
        <f t="shared" ca="1" si="473"/>
        <v>2.2583714742152248</v>
      </c>
      <c r="AG2719" s="4">
        <f t="shared" ca="1" si="474"/>
        <v>0.17334111012970596</v>
      </c>
      <c r="AH2719" s="2">
        <f t="shared" ca="1" si="470"/>
        <v>-331.55109576283985</v>
      </c>
    </row>
    <row r="2720" spans="20:34" x14ac:dyDescent="0.25">
      <c r="T2720" s="3"/>
      <c r="X2720" s="4">
        <f t="shared" ca="1" si="471"/>
        <v>0.36452445338721789</v>
      </c>
      <c r="Y2720" s="4">
        <f t="shared" ca="1" si="471"/>
        <v>-1.713168074313556</v>
      </c>
      <c r="Z2720" s="4">
        <f t="shared" ca="1" si="466"/>
        <v>-1.1357924196097795</v>
      </c>
      <c r="AA2720" s="4">
        <f t="shared" ca="1" si="467"/>
        <v>0.50576670044053629</v>
      </c>
      <c r="AB2720" s="4">
        <f t="shared" ca="1" si="468"/>
        <v>-1.4766631975522986</v>
      </c>
      <c r="AC2720" s="4">
        <f t="shared" ca="1" si="472"/>
        <v>0.45959892330980878</v>
      </c>
      <c r="AD2720" s="4">
        <f t="shared" ca="1" si="469"/>
        <v>1.1110518580389683</v>
      </c>
      <c r="AF2720" s="4">
        <f t="shared" ca="1" si="473"/>
        <v>0.56193303225869617</v>
      </c>
      <c r="AG2720" s="4">
        <f t="shared" ca="1" si="474"/>
        <v>-1.6406493893382454</v>
      </c>
      <c r="AH2720" s="2">
        <f t="shared" ca="1" si="470"/>
        <v>-253.3010634774223</v>
      </c>
    </row>
    <row r="2721" spans="20:34" x14ac:dyDescent="0.25">
      <c r="T2721" s="3"/>
      <c r="X2721" s="4">
        <f t="shared" ca="1" si="471"/>
        <v>-1.2962002261554821</v>
      </c>
      <c r="Y2721" s="4">
        <f t="shared" ca="1" si="471"/>
        <v>3.5055648023008452E-3</v>
      </c>
      <c r="Z2721" s="4">
        <f t="shared" ca="1" si="466"/>
        <v>-0.78741374525288466</v>
      </c>
      <c r="AA2721" s="4">
        <f t="shared" ca="1" si="467"/>
        <v>-1.6694371786445352</v>
      </c>
      <c r="AB2721" s="4">
        <f t="shared" ca="1" si="468"/>
        <v>-1.0035509321606155</v>
      </c>
      <c r="AC2721" s="4">
        <f t="shared" ca="1" si="472"/>
        <v>0.81826609704723552</v>
      </c>
      <c r="AD2721" s="4">
        <f t="shared" ca="1" si="469"/>
        <v>0.81191645513950206</v>
      </c>
      <c r="AF2721" s="4">
        <f t="shared" ca="1" si="473"/>
        <v>-1.3554435161631626</v>
      </c>
      <c r="AG2721" s="4">
        <f t="shared" ca="1" si="474"/>
        <v>-0.81479951539178985</v>
      </c>
      <c r="AH2721" s="2">
        <f t="shared" ca="1" si="470"/>
        <v>140.51481226639589</v>
      </c>
    </row>
    <row r="2722" spans="20:34" x14ac:dyDescent="0.25">
      <c r="T2722" s="3"/>
      <c r="X2722" s="4">
        <f t="shared" ca="1" si="471"/>
        <v>-0.89170954583016604</v>
      </c>
      <c r="Y2722" s="4">
        <f t="shared" ca="1" si="471"/>
        <v>7.6729635674157387E-2</v>
      </c>
      <c r="Z2722" s="4">
        <f t="shared" ca="1" si="466"/>
        <v>-0.48278306501549351</v>
      </c>
      <c r="AA2722" s="4">
        <f t="shared" ca="1" si="467"/>
        <v>-1.1396385264443016</v>
      </c>
      <c r="AB2722" s="4">
        <f t="shared" ca="1" si="468"/>
        <v>-0.58985020406359701</v>
      </c>
      <c r="AC2722" s="4">
        <f t="shared" ca="1" si="472"/>
        <v>0.21149357259561929</v>
      </c>
      <c r="AD2722" s="4">
        <f t="shared" ca="1" si="469"/>
        <v>1.4434485630237222</v>
      </c>
      <c r="AF2722" s="4">
        <f t="shared" ca="1" si="473"/>
        <v>-1.6450095933624993</v>
      </c>
      <c r="AG2722" s="4">
        <f t="shared" ca="1" si="474"/>
        <v>-0.85141842945484836</v>
      </c>
      <c r="AH2722" s="2">
        <f t="shared" ca="1" si="470"/>
        <v>185.52920567718593</v>
      </c>
    </row>
    <row r="2723" spans="20:34" x14ac:dyDescent="0.25">
      <c r="T2723" s="3"/>
      <c r="X2723" s="4">
        <f t="shared" ca="1" si="471"/>
        <v>-5.5081678632265554E-2</v>
      </c>
      <c r="Y2723" s="4">
        <f t="shared" ca="1" si="471"/>
        <v>-1.3210569780380201</v>
      </c>
      <c r="Z2723" s="4">
        <f t="shared" ca="1" si="466"/>
        <v>-1.0807703433239464</v>
      </c>
      <c r="AA2723" s="4">
        <f t="shared" ca="1" si="467"/>
        <v>-4.3830049279588043E-2</v>
      </c>
      <c r="AB2723" s="4">
        <f t="shared" ca="1" si="468"/>
        <v>-1.4019410027847838</v>
      </c>
      <c r="AC2723" s="4">
        <f t="shared" ca="1" si="472"/>
        <v>0.68281164812452122</v>
      </c>
      <c r="AD2723" s="4">
        <f t="shared" ca="1" si="469"/>
        <v>0.92132793107039967</v>
      </c>
      <c r="AF2723" s="4">
        <f t="shared" ca="1" si="473"/>
        <v>-4.0381848621476514E-2</v>
      </c>
      <c r="AG2723" s="4">
        <f t="shared" ca="1" si="474"/>
        <v>-1.2916474035784664</v>
      </c>
      <c r="AH2723" s="2">
        <f t="shared" ca="1" si="470"/>
        <v>-122.689316737838</v>
      </c>
    </row>
    <row r="2724" spans="20:34" x14ac:dyDescent="0.25">
      <c r="T2724" s="3"/>
      <c r="X2724" s="4">
        <f t="shared" ca="1" si="471"/>
        <v>-0.1650059884501785</v>
      </c>
      <c r="Y2724" s="4">
        <f t="shared" ca="1" si="471"/>
        <v>-2.258599097255745</v>
      </c>
      <c r="Z2724" s="4">
        <f t="shared" ca="1" si="466"/>
        <v>-1.8909648105277503</v>
      </c>
      <c r="AA2724" s="4">
        <f t="shared" ca="1" si="467"/>
        <v>-0.18780802953548126</v>
      </c>
      <c r="AB2724" s="4">
        <f t="shared" ca="1" si="468"/>
        <v>-2.5022177074200287</v>
      </c>
      <c r="AC2724" s="4">
        <f t="shared" ca="1" si="472"/>
        <v>0.45018482180400765</v>
      </c>
      <c r="AD2724" s="4">
        <f t="shared" ca="1" si="469"/>
        <v>1.1202235340560958</v>
      </c>
      <c r="AF2724" s="4">
        <f t="shared" ca="1" si="473"/>
        <v>-0.21038697457034844</v>
      </c>
      <c r="AG2724" s="4">
        <f t="shared" ca="1" si="474"/>
        <v>-2.8030431631838062</v>
      </c>
      <c r="AH2724" s="2">
        <f t="shared" ca="1" si="470"/>
        <v>-246.47515697576728</v>
      </c>
    </row>
    <row r="2725" spans="20:34" x14ac:dyDescent="0.25">
      <c r="T2725" s="3"/>
      <c r="X2725" s="4">
        <f t="shared" ca="1" si="471"/>
        <v>0.88592894016891754</v>
      </c>
      <c r="Y2725" s="4">
        <f t="shared" ca="1" si="471"/>
        <v>-0.33501168407803555</v>
      </c>
      <c r="Z2725" s="4">
        <f t="shared" ca="1" si="466"/>
        <v>0.27452096042320973</v>
      </c>
      <c r="AA2725" s="4">
        <f t="shared" ca="1" si="467"/>
        <v>1.1886981195919748</v>
      </c>
      <c r="AB2725" s="4">
        <f t="shared" ca="1" si="468"/>
        <v>0.43859915130221794</v>
      </c>
      <c r="AC2725" s="4">
        <f t="shared" ca="1" si="472"/>
        <v>0.14629236019127045</v>
      </c>
      <c r="AD2725" s="4">
        <f t="shared" ca="1" si="469"/>
        <v>1.6029304732413734</v>
      </c>
      <c r="AF2725" s="4">
        <f t="shared" ca="1" si="473"/>
        <v>1.9054004393786947</v>
      </c>
      <c r="AG2725" s="4">
        <f t="shared" ca="1" si="474"/>
        <v>0.70304394516012891</v>
      </c>
      <c r="AH2725" s="2">
        <f t="shared" ca="1" si="470"/>
        <v>-225.74997676842531</v>
      </c>
    </row>
    <row r="2726" spans="20:34" x14ac:dyDescent="0.25">
      <c r="T2726" s="3"/>
      <c r="X2726" s="4">
        <f t="shared" ca="1" si="471"/>
        <v>1.4652554246386182</v>
      </c>
      <c r="Y2726" s="4">
        <f t="shared" ca="1" si="471"/>
        <v>-0.11834544907238301</v>
      </c>
      <c r="Z2726" s="4">
        <f t="shared" ca="1" si="466"/>
        <v>0.79944090646611798</v>
      </c>
      <c r="AA2726" s="4">
        <f t="shared" ca="1" si="467"/>
        <v>1.9474953072282832</v>
      </c>
      <c r="AB2726" s="4">
        <f t="shared" ca="1" si="468"/>
        <v>1.1514615711391549</v>
      </c>
      <c r="AC2726" s="4">
        <f t="shared" ca="1" si="472"/>
        <v>0.19746724587160758</v>
      </c>
      <c r="AD2726" s="4">
        <f t="shared" ca="1" si="469"/>
        <v>1.4728169744232775</v>
      </c>
      <c r="AF2726" s="4">
        <f t="shared" ca="1" si="473"/>
        <v>2.8683041460954914</v>
      </c>
      <c r="AG2726" s="4">
        <f t="shared" ca="1" si="474"/>
        <v>1.6958921473698436</v>
      </c>
      <c r="AH2726" s="2">
        <f t="shared" ca="1" si="470"/>
        <v>-269.13016315360801</v>
      </c>
    </row>
    <row r="2727" spans="20:34" x14ac:dyDescent="0.25">
      <c r="T2727" s="3"/>
      <c r="X2727" s="4">
        <f t="shared" ca="1" si="471"/>
        <v>-0.53743865172676197</v>
      </c>
      <c r="Y2727" s="4">
        <f t="shared" ca="1" si="471"/>
        <v>-0.42867362381184237</v>
      </c>
      <c r="Z2727" s="4">
        <f t="shared" ca="1" si="466"/>
        <v>-0.66744075367055888</v>
      </c>
      <c r="AA2727" s="4">
        <f t="shared" ca="1" si="467"/>
        <v>-0.67561734786287786</v>
      </c>
      <c r="AB2727" s="4">
        <f t="shared" ca="1" si="468"/>
        <v>-0.84062277951719844</v>
      </c>
      <c r="AC2727" s="4">
        <f t="shared" ca="1" si="472"/>
        <v>0.86422616958922172</v>
      </c>
      <c r="AD2727" s="4">
        <f t="shared" ca="1" si="469"/>
        <v>0.77056958293770472</v>
      </c>
      <c r="AF2727" s="4">
        <f t="shared" ca="1" si="473"/>
        <v>-0.52061017796817599</v>
      </c>
      <c r="AG2727" s="4">
        <f t="shared" ca="1" si="474"/>
        <v>-0.64775834462050175</v>
      </c>
      <c r="AH2727" s="2">
        <f t="shared" ca="1" si="470"/>
        <v>19.354845359627689</v>
      </c>
    </row>
    <row r="2728" spans="20:34" x14ac:dyDescent="0.25">
      <c r="T2728" s="3"/>
      <c r="X2728" s="4">
        <f t="shared" ca="1" si="471"/>
        <v>0.77384724877785005</v>
      </c>
      <c r="Y2728" s="4">
        <f t="shared" ca="1" si="471"/>
        <v>-0.87622504410982305</v>
      </c>
      <c r="Z2728" s="4">
        <f t="shared" ca="1" si="466"/>
        <v>-0.22282205043978759</v>
      </c>
      <c r="AA2728" s="4">
        <f t="shared" ca="1" si="467"/>
        <v>1.0418944182370944</v>
      </c>
      <c r="AB2728" s="4">
        <f t="shared" ca="1" si="468"/>
        <v>-0.23681268032172956</v>
      </c>
      <c r="AC2728" s="4">
        <f t="shared" ca="1" si="472"/>
        <v>0.35971919450468315</v>
      </c>
      <c r="AD2728" s="4">
        <f t="shared" ca="1" si="469"/>
        <v>1.2176250901430747</v>
      </c>
      <c r="AF2728" s="4">
        <f t="shared" ca="1" si="473"/>
        <v>1.2686367849255085</v>
      </c>
      <c r="AG2728" s="4">
        <f t="shared" ca="1" si="474"/>
        <v>-0.28834906122376908</v>
      </c>
      <c r="AH2728" s="2">
        <f t="shared" ca="1" si="470"/>
        <v>-228.00263112003313</v>
      </c>
    </row>
    <row r="2729" spans="20:34" x14ac:dyDescent="0.25">
      <c r="T2729" s="3"/>
      <c r="X2729" s="4">
        <f t="shared" ca="1" si="471"/>
        <v>2.0557777379783717</v>
      </c>
      <c r="Y2729" s="4">
        <f t="shared" ca="1" si="471"/>
        <v>1.9813810870739168</v>
      </c>
      <c r="Z2729" s="4">
        <f t="shared" ca="1" si="466"/>
        <v>2.823872951484355</v>
      </c>
      <c r="AA2729" s="4">
        <f t="shared" ca="1" si="467"/>
        <v>2.7209567018145466</v>
      </c>
      <c r="AB2729" s="4">
        <f t="shared" ca="1" si="468"/>
        <v>3.9007217912664607</v>
      </c>
      <c r="AC2729" s="4">
        <f t="shared" ca="1" si="472"/>
        <v>0.38286251057809018</v>
      </c>
      <c r="AD2729" s="4">
        <f t="shared" ca="1" si="469"/>
        <v>1.1908414869375537</v>
      </c>
      <c r="AF2729" s="4">
        <f t="shared" ca="1" si="473"/>
        <v>3.2402281246815363</v>
      </c>
      <c r="AG2729" s="4">
        <f t="shared" ca="1" si="474"/>
        <v>4.6451413380414701</v>
      </c>
      <c r="AH2729" s="2">
        <f t="shared" ca="1" si="470"/>
        <v>-28.085648797840804</v>
      </c>
    </row>
    <row r="2730" spans="20:34" x14ac:dyDescent="0.25">
      <c r="T2730" s="3"/>
      <c r="X2730" s="4">
        <f t="shared" ca="1" si="471"/>
        <v>0.32365730473213866</v>
      </c>
      <c r="Y2730" s="4">
        <f t="shared" ca="1" si="471"/>
        <v>-1.1232436164550894</v>
      </c>
      <c r="Z2730" s="4">
        <f t="shared" ca="1" si="466"/>
        <v>-0.69307753572997777</v>
      </c>
      <c r="AA2730" s="4">
        <f t="shared" ca="1" si="467"/>
        <v>0.45223923657087622</v>
      </c>
      <c r="AB2730" s="4">
        <f t="shared" ca="1" si="468"/>
        <v>-0.87543856168261003</v>
      </c>
      <c r="AC2730" s="4">
        <f t="shared" ca="1" si="472"/>
        <v>0.93913784717849946</v>
      </c>
      <c r="AD2730" s="4">
        <f t="shared" ca="1" si="469"/>
        <v>0.6865270589157656</v>
      </c>
      <c r="AF2730" s="4">
        <f t="shared" ca="1" si="473"/>
        <v>0.3104744730093148</v>
      </c>
      <c r="AG2730" s="4">
        <f t="shared" ca="1" si="474"/>
        <v>-0.60101226101341032</v>
      </c>
      <c r="AH2730" s="2">
        <f t="shared" ca="1" si="470"/>
        <v>-109.606088731829</v>
      </c>
    </row>
    <row r="2731" spans="20:34" x14ac:dyDescent="0.25">
      <c r="T2731" s="3"/>
      <c r="X2731" s="4">
        <f t="shared" ca="1" si="471"/>
        <v>1.1735268230949791</v>
      </c>
      <c r="Y2731" s="4">
        <f t="shared" ca="1" si="471"/>
        <v>-4.1380507119869611E-2</v>
      </c>
      <c r="Z2731" s="4">
        <f t="shared" ca="1" si="466"/>
        <v>0.68260613718330176</v>
      </c>
      <c r="AA2731" s="4">
        <f t="shared" ca="1" si="467"/>
        <v>1.5653915223357007</v>
      </c>
      <c r="AB2731" s="4">
        <f t="shared" ca="1" si="468"/>
        <v>0.99279525072230701</v>
      </c>
      <c r="AC2731" s="4">
        <f t="shared" ca="1" si="472"/>
        <v>0.60972355547027413</v>
      </c>
      <c r="AD2731" s="4">
        <f t="shared" ca="1" si="469"/>
        <v>0.97960801572773337</v>
      </c>
      <c r="AF2731" s="4">
        <f t="shared" ca="1" si="473"/>
        <v>1.5334700830322916</v>
      </c>
      <c r="AG2731" s="4">
        <f t="shared" ca="1" si="474"/>
        <v>0.97255018558399675</v>
      </c>
      <c r="AH2731" s="2">
        <f t="shared" ca="1" si="470"/>
        <v>-142.4562648013025</v>
      </c>
    </row>
    <row r="2732" spans="20:34" x14ac:dyDescent="0.25">
      <c r="T2732" s="3"/>
      <c r="X2732" s="4">
        <f t="shared" ca="1" si="471"/>
        <v>0.66256938668211174</v>
      </c>
      <c r="Y2732" s="4">
        <f t="shared" ca="1" si="471"/>
        <v>0.20064515772880581</v>
      </c>
      <c r="Z2732" s="4">
        <f t="shared" ca="1" si="466"/>
        <v>0.56296689644283493</v>
      </c>
      <c r="AA2732" s="4">
        <f t="shared" ca="1" si="467"/>
        <v>0.89614356605273626</v>
      </c>
      <c r="AB2732" s="4">
        <f t="shared" ca="1" si="468"/>
        <v>0.83032034515883746</v>
      </c>
      <c r="AC2732" s="4">
        <f t="shared" ca="1" si="472"/>
        <v>0.42009251967046723</v>
      </c>
      <c r="AD2732" s="4">
        <f t="shared" ca="1" si="469"/>
        <v>1.1506092813439772</v>
      </c>
      <c r="AF2732" s="4">
        <f t="shared" ca="1" si="473"/>
        <v>1.0311111045169679</v>
      </c>
      <c r="AG2732" s="4">
        <f t="shared" ca="1" si="474"/>
        <v>0.95537429562849308</v>
      </c>
      <c r="AH2732" s="2">
        <f t="shared" ca="1" si="470"/>
        <v>-66.965415484751702</v>
      </c>
    </row>
    <row r="2733" spans="20:34" x14ac:dyDescent="0.25">
      <c r="T2733" s="3"/>
      <c r="X2733" s="4">
        <f t="shared" ca="1" si="471"/>
        <v>0.42488409073222405</v>
      </c>
      <c r="Y2733" s="4">
        <f t="shared" ca="1" si="471"/>
        <v>-1.0296317315021033</v>
      </c>
      <c r="Z2733" s="4">
        <f t="shared" ca="1" si="466"/>
        <v>-0.55716203434699962</v>
      </c>
      <c r="AA2733" s="4">
        <f t="shared" ca="1" si="467"/>
        <v>0.58482526981711647</v>
      </c>
      <c r="AB2733" s="4">
        <f t="shared" ca="1" si="468"/>
        <v>-0.69085983888951508</v>
      </c>
      <c r="AC2733" s="4">
        <f t="shared" ca="1" si="472"/>
        <v>0.76907783712406452</v>
      </c>
      <c r="AD2733" s="4">
        <f t="shared" ca="1" si="469"/>
        <v>0.85281342634772794</v>
      </c>
      <c r="AF2733" s="4">
        <f t="shared" ca="1" si="473"/>
        <v>0.49874684216746956</v>
      </c>
      <c r="AG2733" s="4">
        <f t="shared" ca="1" si="474"/>
        <v>-0.58917454632940669</v>
      </c>
      <c r="AH2733" s="2">
        <f t="shared" ca="1" si="470"/>
        <v>-138.20048151135188</v>
      </c>
    </row>
    <row r="2734" spans="20:34" x14ac:dyDescent="0.25">
      <c r="T2734" s="3"/>
      <c r="X2734" s="4">
        <f t="shared" ca="1" si="471"/>
        <v>-2.6695360172022731E-2</v>
      </c>
      <c r="Y2734" s="4">
        <f t="shared" ca="1" si="471"/>
        <v>-1.2154703293707338</v>
      </c>
      <c r="Z2734" s="4">
        <f t="shared" ca="1" si="466"/>
        <v>-0.97976771653405981</v>
      </c>
      <c r="AA2734" s="4">
        <f t="shared" ca="1" si="467"/>
        <v>-6.6498767993026058E-3</v>
      </c>
      <c r="AB2734" s="4">
        <f t="shared" ca="1" si="468"/>
        <v>-1.2647753692703734</v>
      </c>
      <c r="AC2734" s="4">
        <f t="shared" ca="1" si="472"/>
        <v>0.55478083197829686</v>
      </c>
      <c r="AD2734" s="4">
        <f t="shared" ca="1" si="469"/>
        <v>1.0251682611185784</v>
      </c>
      <c r="AF2734" s="4">
        <f t="shared" ca="1" si="473"/>
        <v>-6.8172426349938304E-3</v>
      </c>
      <c r="AG2734" s="4">
        <f t="shared" ca="1" si="474"/>
        <v>-1.2966075660205165</v>
      </c>
      <c r="AH2734" s="2">
        <f t="shared" ca="1" si="470"/>
        <v>-128.56817069080853</v>
      </c>
    </row>
    <row r="2735" spans="20:34" x14ac:dyDescent="0.25">
      <c r="T2735" s="3"/>
      <c r="X2735" s="4">
        <f t="shared" ca="1" si="471"/>
        <v>0.49572999383727656</v>
      </c>
      <c r="Y2735" s="4">
        <f t="shared" ca="1" si="471"/>
        <v>0.41994827168104071</v>
      </c>
      <c r="Z2735" s="4">
        <f t="shared" ca="1" si="466"/>
        <v>0.63509770822715117</v>
      </c>
      <c r="AA2735" s="4">
        <f t="shared" ca="1" si="467"/>
        <v>0.67761866606737864</v>
      </c>
      <c r="AB2735" s="4">
        <f t="shared" ca="1" si="468"/>
        <v>0.92827689152556137</v>
      </c>
      <c r="AC2735" s="4">
        <f t="shared" ca="1" si="472"/>
        <v>0.34391366598045658</v>
      </c>
      <c r="AD2735" s="4">
        <f t="shared" ca="1" si="469"/>
        <v>1.2368354164975335</v>
      </c>
      <c r="AF2735" s="4">
        <f t="shared" ca="1" si="473"/>
        <v>0.83810276507194936</v>
      </c>
      <c r="AG2735" s="4">
        <f t="shared" ca="1" si="474"/>
        <v>1.1481257357550534</v>
      </c>
      <c r="AH2735" s="2">
        <f t="shared" ca="1" si="470"/>
        <v>-17.686090148041785</v>
      </c>
    </row>
    <row r="2736" spans="20:34" x14ac:dyDescent="0.25">
      <c r="T2736" s="3"/>
      <c r="X2736" s="4">
        <f t="shared" ca="1" si="471"/>
        <v>0.82853655464450482</v>
      </c>
      <c r="Y2736" s="4">
        <f t="shared" ca="1" si="471"/>
        <v>1.5845844235346671E-2</v>
      </c>
      <c r="Z2736" s="4">
        <f t="shared" ca="1" si="466"/>
        <v>0.51765524415598907</v>
      </c>
      <c r="AA2736" s="4">
        <f t="shared" ca="1" si="467"/>
        <v>1.1135260328755754</v>
      </c>
      <c r="AB2736" s="4">
        <f t="shared" ca="1" si="468"/>
        <v>0.76878529712054011</v>
      </c>
      <c r="AC2736" s="4">
        <f t="shared" ca="1" si="472"/>
        <v>0.22588316769708527</v>
      </c>
      <c r="AD2736" s="4">
        <f t="shared" ca="1" si="469"/>
        <v>1.4153776355120278</v>
      </c>
      <c r="AF2736" s="4">
        <f t="shared" ca="1" si="473"/>
        <v>1.5760598434925204</v>
      </c>
      <c r="AG2736" s="4">
        <f t="shared" ca="1" si="474"/>
        <v>1.0881215160548818</v>
      </c>
      <c r="AH2736" s="2">
        <f t="shared" ca="1" si="470"/>
        <v>-137.38621791203832</v>
      </c>
    </row>
    <row r="2737" spans="20:34" x14ac:dyDescent="0.25">
      <c r="T2737" s="3"/>
      <c r="X2737" s="4">
        <f t="shared" ca="1" si="471"/>
        <v>-0.42386891878657978</v>
      </c>
      <c r="Y2737" s="4">
        <f t="shared" ca="1" si="471"/>
        <v>1.8233864402039872</v>
      </c>
      <c r="Z2737" s="4">
        <f t="shared" ca="1" si="466"/>
        <v>1.1869839283992532</v>
      </c>
      <c r="AA2737" s="4">
        <f t="shared" ca="1" si="467"/>
        <v>-0.5268646216095626</v>
      </c>
      <c r="AB2737" s="4">
        <f t="shared" ca="1" si="468"/>
        <v>1.6777605972835936</v>
      </c>
      <c r="AC2737" s="4">
        <f t="shared" ca="1" si="472"/>
        <v>0.93253584807213219</v>
      </c>
      <c r="AD2737" s="4">
        <f t="shared" ca="1" si="469"/>
        <v>0.69555487453156339</v>
      </c>
      <c r="AF2737" s="4">
        <f t="shared" ca="1" si="473"/>
        <v>-0.36646325577875893</v>
      </c>
      <c r="AG2737" s="4">
        <f t="shared" ca="1" si="474"/>
        <v>1.1669745617375908</v>
      </c>
      <c r="AH2737" s="2">
        <f t="shared" ca="1" si="470"/>
        <v>175.77122582506217</v>
      </c>
    </row>
    <row r="2738" spans="20:34" x14ac:dyDescent="0.25">
      <c r="T2738" s="3"/>
      <c r="X2738" s="4">
        <f t="shared" ca="1" si="471"/>
        <v>-0.66316736533694354</v>
      </c>
      <c r="Y2738" s="4">
        <f t="shared" ca="1" si="471"/>
        <v>-0.32089902276981397</v>
      </c>
      <c r="Z2738" s="4">
        <f t="shared" ca="1" si="466"/>
        <v>-0.658655716637496</v>
      </c>
      <c r="AA2738" s="4">
        <f t="shared" ca="1" si="467"/>
        <v>-0.84029580957668248</v>
      </c>
      <c r="AB2738" s="4">
        <f t="shared" ca="1" si="468"/>
        <v>-0.82869234554349225</v>
      </c>
      <c r="AC2738" s="4">
        <f t="shared" ca="1" si="472"/>
        <v>6.4496077117027983E-2</v>
      </c>
      <c r="AD2738" s="4">
        <f t="shared" ca="1" si="469"/>
        <v>1.9808584866670227</v>
      </c>
      <c r="AF2738" s="4">
        <f t="shared" ca="1" si="473"/>
        <v>-1.664507085710708</v>
      </c>
      <c r="AG2738" s="4">
        <f t="shared" ca="1" si="474"/>
        <v>-1.6415222655058275</v>
      </c>
      <c r="AH2738" s="2">
        <f t="shared" ca="1" si="470"/>
        <v>109.81232638073834</v>
      </c>
    </row>
    <row r="2739" spans="20:34" x14ac:dyDescent="0.25">
      <c r="T2739" s="3"/>
      <c r="X2739" s="4">
        <f t="shared" ca="1" si="471"/>
        <v>1.2770618916526606</v>
      </c>
      <c r="Y2739" s="4">
        <f t="shared" ca="1" si="471"/>
        <v>-1.2319359930290659</v>
      </c>
      <c r="Z2739" s="4">
        <f t="shared" ca="1" si="466"/>
        <v>-0.19802040674982879</v>
      </c>
      <c r="AA2739" s="4">
        <f t="shared" ca="1" si="467"/>
        <v>1.7010009255812895</v>
      </c>
      <c r="AB2739" s="4">
        <f t="shared" ca="1" si="468"/>
        <v>-0.20313104968445081</v>
      </c>
      <c r="AC2739" s="4">
        <f t="shared" ca="1" si="472"/>
        <v>0.67166900308230781</v>
      </c>
      <c r="AD2739" s="4">
        <f t="shared" ca="1" si="469"/>
        <v>0.93012280090851274</v>
      </c>
      <c r="AF2739" s="4">
        <f t="shared" ca="1" si="473"/>
        <v>1.5821397452496415</v>
      </c>
      <c r="AG2739" s="4">
        <f t="shared" ca="1" si="474"/>
        <v>-0.18893682088398764</v>
      </c>
      <c r="AH2739" s="2">
        <f t="shared" ca="1" si="470"/>
        <v>-266.01737086245748</v>
      </c>
    </row>
    <row r="2740" spans="20:34" x14ac:dyDescent="0.25">
      <c r="T2740" s="3"/>
      <c r="X2740" s="4">
        <f t="shared" ca="1" si="471"/>
        <v>-1.5246797089337054</v>
      </c>
      <c r="Y2740" s="4">
        <f t="shared" ca="1" si="471"/>
        <v>-0.81948572697311883</v>
      </c>
      <c r="Z2740" s="4">
        <f t="shared" ca="1" si="466"/>
        <v>-1.5790785644024501</v>
      </c>
      <c r="AA2740" s="4">
        <f t="shared" ca="1" si="467"/>
        <v>-1.9686977745473997</v>
      </c>
      <c r="AB2740" s="4">
        <f t="shared" ca="1" si="468"/>
        <v>-2.0786636287404465</v>
      </c>
      <c r="AC2740" s="4">
        <f t="shared" ca="1" si="472"/>
        <v>0.5673643778655324</v>
      </c>
      <c r="AD2740" s="4">
        <f t="shared" ca="1" si="469"/>
        <v>1.0145388803252009</v>
      </c>
      <c r="AF2740" s="4">
        <f t="shared" ca="1" si="473"/>
        <v>-1.9973204358880337</v>
      </c>
      <c r="AG2740" s="4">
        <f t="shared" ca="1" si="474"/>
        <v>-2.1088850704750519</v>
      </c>
      <c r="AH2740" s="2">
        <f t="shared" ca="1" si="470"/>
        <v>119.60620543012556</v>
      </c>
    </row>
    <row r="2741" spans="20:34" x14ac:dyDescent="0.25">
      <c r="T2741" s="3"/>
      <c r="X2741" s="4">
        <f t="shared" ca="1" si="471"/>
        <v>0.31175304762146716</v>
      </c>
      <c r="Y2741" s="4">
        <f t="shared" ca="1" si="471"/>
        <v>-0.77736394515597329</v>
      </c>
      <c r="Z2741" s="4">
        <f t="shared" ca="1" si="466"/>
        <v>-0.42615858151837038</v>
      </c>
      <c r="AA2741" s="4">
        <f t="shared" ca="1" si="467"/>
        <v>0.43664713598747973</v>
      </c>
      <c r="AB2741" s="4">
        <f t="shared" ca="1" si="468"/>
        <v>-0.51295187579074386</v>
      </c>
      <c r="AC2741" s="4">
        <f t="shared" ca="1" si="472"/>
        <v>0.90371086638389841</v>
      </c>
      <c r="AD2741" s="4">
        <f t="shared" ca="1" si="469"/>
        <v>0.7303068838579484</v>
      </c>
      <c r="AF2741" s="4">
        <f t="shared" ca="1" si="473"/>
        <v>0.31888640922851413</v>
      </c>
      <c r="AG2741" s="4">
        <f t="shared" ca="1" si="474"/>
        <v>-0.37461228597782753</v>
      </c>
      <c r="AH2741" s="2">
        <f t="shared" ca="1" si="470"/>
        <v>-88.300455353859434</v>
      </c>
    </row>
    <row r="2742" spans="20:34" x14ac:dyDescent="0.25">
      <c r="T2742" s="3"/>
      <c r="X2742" s="4">
        <f t="shared" ca="1" si="471"/>
        <v>0.21298084740016829</v>
      </c>
      <c r="Y2742" s="4">
        <f t="shared" ca="1" si="471"/>
        <v>-2.155409907022459</v>
      </c>
      <c r="Z2742" s="4">
        <f t="shared" ca="1" si="466"/>
        <v>-1.578738354267806</v>
      </c>
      <c r="AA2742" s="4">
        <f t="shared" ca="1" si="467"/>
        <v>0.30727609952748203</v>
      </c>
      <c r="AB2742" s="4">
        <f t="shared" ca="1" si="468"/>
        <v>-2.0782016096808476</v>
      </c>
      <c r="AC2742" s="4">
        <f t="shared" ca="1" si="472"/>
        <v>6.2816587216176223E-2</v>
      </c>
      <c r="AD2742" s="4">
        <f t="shared" ca="1" si="469"/>
        <v>1.9937423109724348</v>
      </c>
      <c r="AF2742" s="4">
        <f t="shared" ca="1" si="473"/>
        <v>0.61262936077851793</v>
      </c>
      <c r="AG2742" s="4">
        <f t="shared" ca="1" si="474"/>
        <v>-4.1433984799517267</v>
      </c>
      <c r="AH2742" s="2">
        <f t="shared" ca="1" si="470"/>
        <v>-511.54687685663112</v>
      </c>
    </row>
    <row r="2743" spans="20:34" x14ac:dyDescent="0.25">
      <c r="T2743" s="3"/>
      <c r="X2743" s="4">
        <f t="shared" ca="1" si="471"/>
        <v>0.81037905102201879</v>
      </c>
      <c r="Y2743" s="4">
        <f t="shared" ca="1" si="471"/>
        <v>-1.8036774742434196</v>
      </c>
      <c r="Z2743" s="4">
        <f t="shared" ca="1" si="466"/>
        <v>-0.93573558801270207</v>
      </c>
      <c r="AA2743" s="4">
        <f t="shared" ca="1" si="467"/>
        <v>1.089743480113724</v>
      </c>
      <c r="AB2743" s="4">
        <f t="shared" ca="1" si="468"/>
        <v>-1.2049779660188302</v>
      </c>
      <c r="AC2743" s="4">
        <f t="shared" ca="1" si="472"/>
        <v>0.66265919788977978</v>
      </c>
      <c r="AD2743" s="4">
        <f t="shared" ca="1" si="469"/>
        <v>0.9372480116908829</v>
      </c>
      <c r="AF2743" s="4">
        <f t="shared" ca="1" si="473"/>
        <v>1.0213599099896911</v>
      </c>
      <c r="AG2743" s="4">
        <f t="shared" ca="1" si="474"/>
        <v>-1.1293632027824729</v>
      </c>
      <c r="AH2743" s="2">
        <f t="shared" ca="1" si="470"/>
        <v>-273.92783550031254</v>
      </c>
    </row>
    <row r="2744" spans="20:34" x14ac:dyDescent="0.25">
      <c r="T2744" s="3"/>
      <c r="X2744" s="4">
        <f t="shared" ca="1" si="471"/>
        <v>-0.71129571526058655</v>
      </c>
      <c r="Y2744" s="4">
        <f t="shared" ca="1" si="471"/>
        <v>2.484657845941882E-2</v>
      </c>
      <c r="Z2744" s="4">
        <f t="shared" ca="1" si="466"/>
        <v>-0.41392605390569231</v>
      </c>
      <c r="AA2744" s="4">
        <f t="shared" ca="1" si="467"/>
        <v>-0.9033339366891785</v>
      </c>
      <c r="AB2744" s="4">
        <f t="shared" ca="1" si="468"/>
        <v>-0.49633961081504219</v>
      </c>
      <c r="AC2744" s="4">
        <f t="shared" ca="1" si="472"/>
        <v>0.11832330386180612</v>
      </c>
      <c r="AD2744" s="4">
        <f t="shared" ca="1" si="469"/>
        <v>1.6972144335885879</v>
      </c>
      <c r="AF2744" s="4">
        <f t="shared" ca="1" si="473"/>
        <v>-1.5331513956992735</v>
      </c>
      <c r="AG2744" s="4">
        <f t="shared" ca="1" si="474"/>
        <v>-0.84239475143703202</v>
      </c>
      <c r="AH2744" s="2">
        <f t="shared" ca="1" si="470"/>
        <v>167.57550699603416</v>
      </c>
    </row>
    <row r="2745" spans="20:34" x14ac:dyDescent="0.25">
      <c r="T2745" s="3"/>
      <c r="X2745" s="4">
        <f t="shared" ca="1" si="471"/>
        <v>-0.22190984595156363</v>
      </c>
      <c r="Y2745" s="4">
        <f t="shared" ca="1" si="471"/>
        <v>0.81064196706213287</v>
      </c>
      <c r="Z2745" s="4">
        <f t="shared" ca="1" si="466"/>
        <v>0.5073082241957847</v>
      </c>
      <c r="AA2745" s="4">
        <f t="shared" ca="1" si="467"/>
        <v>-0.26234024616153917</v>
      </c>
      <c r="AB2745" s="4">
        <f t="shared" ca="1" si="468"/>
        <v>0.75473362744683825</v>
      </c>
      <c r="AC2745" s="4">
        <f t="shared" ca="1" si="472"/>
        <v>0.1746296718566317</v>
      </c>
      <c r="AD2745" s="4">
        <f t="shared" ca="1" si="469"/>
        <v>1.5257475464496268</v>
      </c>
      <c r="AF2745" s="4">
        <f t="shared" ca="1" si="473"/>
        <v>-0.40026498691595952</v>
      </c>
      <c r="AG2745" s="4">
        <f t="shared" ca="1" si="474"/>
        <v>1.1515329803000403</v>
      </c>
      <c r="AH2745" s="2">
        <f t="shared" ca="1" si="470"/>
        <v>179.71102103492285</v>
      </c>
    </row>
    <row r="2746" spans="20:34" x14ac:dyDescent="0.25">
      <c r="T2746" s="3"/>
      <c r="X2746" s="4">
        <f t="shared" ca="1" si="471"/>
        <v>0.18500257842088105</v>
      </c>
      <c r="Y2746" s="4">
        <f t="shared" ca="1" si="471"/>
        <v>-0.9867159630959248</v>
      </c>
      <c r="Z2746" s="4">
        <f t="shared" ca="1" si="466"/>
        <v>-0.66938016935083822</v>
      </c>
      <c r="AA2746" s="4">
        <f t="shared" ca="1" si="467"/>
        <v>0.27063038698794828</v>
      </c>
      <c r="AB2746" s="4">
        <f t="shared" ca="1" si="468"/>
        <v>-0.84325658409127846</v>
      </c>
      <c r="AC2746" s="4">
        <f t="shared" ca="1" si="472"/>
        <v>0.70522868509312642</v>
      </c>
      <c r="AD2746" s="4">
        <f t="shared" ca="1" si="469"/>
        <v>0.903656083080981</v>
      </c>
      <c r="AF2746" s="4">
        <f t="shared" ca="1" si="473"/>
        <v>0.24455679546821943</v>
      </c>
      <c r="AG2746" s="4">
        <f t="shared" ca="1" si="474"/>
        <v>-0.76201394181217252</v>
      </c>
      <c r="AH2746" s="2">
        <f t="shared" ca="1" si="470"/>
        <v>-115.23729607206133</v>
      </c>
    </row>
    <row r="2747" spans="20:34" x14ac:dyDescent="0.25">
      <c r="T2747" s="3"/>
      <c r="X2747" s="4">
        <f t="shared" ca="1" si="471"/>
        <v>-0.32607241466556813</v>
      </c>
      <c r="Y2747" s="4">
        <f t="shared" ca="1" si="471"/>
        <v>-6.6509406967889553E-2</v>
      </c>
      <c r="Z2747" s="4">
        <f t="shared" ca="1" si="466"/>
        <v>-0.25150249534783981</v>
      </c>
      <c r="AA2747" s="4">
        <f t="shared" ca="1" si="467"/>
        <v>-0.39877154408417731</v>
      </c>
      <c r="AB2747" s="4">
        <f t="shared" ca="1" si="468"/>
        <v>-0.27576187917248696</v>
      </c>
      <c r="AC2747" s="4">
        <f t="shared" ca="1" si="472"/>
        <v>0.1094772913483687</v>
      </c>
      <c r="AD2747" s="4">
        <f t="shared" ca="1" si="469"/>
        <v>1.7323045476598942</v>
      </c>
      <c r="AF2747" s="4">
        <f t="shared" ca="1" si="473"/>
        <v>-0.69079375929437836</v>
      </c>
      <c r="AG2747" s="4">
        <f t="shared" ca="1" si="474"/>
        <v>-0.47770355736173742</v>
      </c>
      <c r="AH2747" s="2">
        <f t="shared" ca="1" si="470"/>
        <v>64.167939865097651</v>
      </c>
    </row>
    <row r="2748" spans="20:34" x14ac:dyDescent="0.25">
      <c r="T2748" s="3"/>
      <c r="X2748" s="4">
        <f t="shared" ca="1" si="471"/>
        <v>-0.53380393319913488</v>
      </c>
      <c r="Y2748" s="4">
        <f t="shared" ca="1" si="471"/>
        <v>1.4017232999854319</v>
      </c>
      <c r="Z2748" s="4">
        <f t="shared" ca="1" si="466"/>
        <v>0.78571608482713917</v>
      </c>
      <c r="AA2748" s="4">
        <f t="shared" ca="1" si="467"/>
        <v>-0.67085662265774992</v>
      </c>
      <c r="AB2748" s="4">
        <f t="shared" ca="1" si="468"/>
        <v>1.1328227107964524</v>
      </c>
      <c r="AC2748" s="4">
        <f t="shared" ca="1" si="472"/>
        <v>0.37765939286313499</v>
      </c>
      <c r="AD2748" s="4">
        <f t="shared" ca="1" si="469"/>
        <v>1.1967336984842309</v>
      </c>
      <c r="AF2748" s="4">
        <f t="shared" ca="1" si="473"/>
        <v>-0.8028367271858492</v>
      </c>
      <c r="AG2748" s="4">
        <f t="shared" ca="1" si="474"/>
        <v>1.3556871124183707</v>
      </c>
      <c r="AH2748" s="2">
        <f t="shared" ca="1" si="470"/>
        <v>265.89721281917264</v>
      </c>
    </row>
    <row r="2749" spans="20:34" x14ac:dyDescent="0.25">
      <c r="T2749" s="3"/>
      <c r="X2749" s="4">
        <f t="shared" ca="1" si="471"/>
        <v>-0.56065996718312128</v>
      </c>
      <c r="Y2749" s="4">
        <f t="shared" ca="1" si="471"/>
        <v>-0.19739481541277445</v>
      </c>
      <c r="Z2749" s="4">
        <f t="shared" ca="1" si="466"/>
        <v>-0.49826412011550258</v>
      </c>
      <c r="AA2749" s="4">
        <f t="shared" ca="1" si="467"/>
        <v>-0.70603244079209215</v>
      </c>
      <c r="AB2749" s="4">
        <f t="shared" ca="1" si="468"/>
        <v>-0.61087410015178134</v>
      </c>
      <c r="AC2749" s="4">
        <f t="shared" ca="1" si="472"/>
        <v>0.46608377199975803</v>
      </c>
      <c r="AD2749" s="4">
        <f t="shared" ca="1" si="469"/>
        <v>1.1048183280879325</v>
      </c>
      <c r="AF2749" s="4">
        <f t="shared" ca="1" si="473"/>
        <v>-0.78003758081176144</v>
      </c>
      <c r="AG2749" s="4">
        <f t="shared" ca="1" si="474"/>
        <v>-0.67490490200191122</v>
      </c>
      <c r="AH2749" s="2">
        <f t="shared" ca="1" si="470"/>
        <v>59.090542275228472</v>
      </c>
    </row>
    <row r="2750" spans="20:34" x14ac:dyDescent="0.25">
      <c r="T2750" s="3"/>
      <c r="X2750" s="4">
        <f t="shared" ca="1" si="471"/>
        <v>-0.60847015704209073</v>
      </c>
      <c r="Y2750" s="4">
        <f t="shared" ca="1" si="471"/>
        <v>0.80683666862883552</v>
      </c>
      <c r="Z2750" s="4">
        <f t="shared" ca="1" si="466"/>
        <v>0.268636003980327</v>
      </c>
      <c r="AA2750" s="4">
        <f t="shared" ca="1" si="467"/>
        <v>-0.7686538444010641</v>
      </c>
      <c r="AB2750" s="4">
        <f t="shared" ca="1" si="468"/>
        <v>0.43060714352630181</v>
      </c>
      <c r="AC2750" s="4">
        <f t="shared" ca="1" si="472"/>
        <v>0.33416519993774829</v>
      </c>
      <c r="AD2750" s="4">
        <f t="shared" ca="1" si="469"/>
        <v>1.2490977939696069</v>
      </c>
      <c r="AF2750" s="4">
        <f t="shared" ca="1" si="473"/>
        <v>-0.96012382136762664</v>
      </c>
      <c r="AG2750" s="4">
        <f t="shared" ca="1" si="474"/>
        <v>0.53787043304625748</v>
      </c>
      <c r="AH2750" s="2">
        <f t="shared" ca="1" si="470"/>
        <v>210.04286666085227</v>
      </c>
    </row>
    <row r="2751" spans="20:34" x14ac:dyDescent="0.25">
      <c r="T2751" s="3"/>
      <c r="X2751" s="4">
        <f t="shared" ca="1" si="471"/>
        <v>0.67236753862947873</v>
      </c>
      <c r="Y2751" s="4">
        <f t="shared" ca="1" si="471"/>
        <v>0.33070512847576783</v>
      </c>
      <c r="Z2751" s="4">
        <f t="shared" ca="1" si="466"/>
        <v>0.6720375692795304</v>
      </c>
      <c r="AA2751" s="4">
        <f t="shared" ca="1" si="467"/>
        <v>0.90897710696792655</v>
      </c>
      <c r="AB2751" s="4">
        <f t="shared" ca="1" si="468"/>
        <v>0.97844271002179117</v>
      </c>
      <c r="AC2751" s="4">
        <f t="shared" ca="1" si="472"/>
        <v>0.23061179406883714</v>
      </c>
      <c r="AD2751" s="4">
        <f t="shared" ca="1" si="469"/>
        <v>1.4065592723431664</v>
      </c>
      <c r="AF2751" s="4">
        <f t="shared" ca="1" si="473"/>
        <v>1.2785301781534033</v>
      </c>
      <c r="AG2751" s="4">
        <f t="shared" ca="1" si="474"/>
        <v>1.3762376662377263</v>
      </c>
      <c r="AH2751" s="2">
        <f t="shared" ca="1" si="470"/>
        <v>-63.064918028769171</v>
      </c>
    </row>
    <row r="2752" spans="20:34" x14ac:dyDescent="0.25">
      <c r="T2752" s="3"/>
      <c r="X2752" s="4">
        <f t="shared" ca="1" si="471"/>
        <v>1.4584619160867887</v>
      </c>
      <c r="Y2752" s="4">
        <f t="shared" ca="1" si="471"/>
        <v>-1.5214217592086903</v>
      </c>
      <c r="Z2752" s="4">
        <f t="shared" ca="1" si="466"/>
        <v>-0.3169079609313129</v>
      </c>
      <c r="AA2752" s="4">
        <f t="shared" ca="1" si="467"/>
        <v>1.9385972241585436</v>
      </c>
      <c r="AB2752" s="4">
        <f t="shared" ca="1" si="468"/>
        <v>-0.36458513463815923</v>
      </c>
      <c r="AC2752" s="4">
        <f t="shared" ca="1" si="472"/>
        <v>8.0705276114999669E-2</v>
      </c>
      <c r="AD2752" s="4">
        <f t="shared" ca="1" si="469"/>
        <v>1.8733470466396756</v>
      </c>
      <c r="AF2752" s="4">
        <f t="shared" ca="1" si="473"/>
        <v>3.631665384501281</v>
      </c>
      <c r="AG2752" s="4">
        <f t="shared" ca="1" si="474"/>
        <v>-0.68299448522312411</v>
      </c>
      <c r="AH2752" s="2">
        <f t="shared" ca="1" si="470"/>
        <v>-616.87771503259728</v>
      </c>
    </row>
    <row r="2753" spans="20:34" x14ac:dyDescent="0.25">
      <c r="T2753" s="3"/>
      <c r="X2753" s="4">
        <f t="shared" ca="1" si="471"/>
        <v>0.27054752501924545</v>
      </c>
      <c r="Y2753" s="4">
        <f t="shared" ca="1" si="471"/>
        <v>-0.40558506012532303</v>
      </c>
      <c r="Z2753" s="4">
        <f t="shared" ca="1" si="466"/>
        <v>-0.15657223249414443</v>
      </c>
      <c r="AA2753" s="4">
        <f t="shared" ca="1" si="467"/>
        <v>0.38267647263299703</v>
      </c>
      <c r="AB2753" s="4">
        <f t="shared" ca="1" si="468"/>
        <v>-0.14684276035487187</v>
      </c>
      <c r="AC2753" s="4">
        <f t="shared" ca="1" si="472"/>
        <v>0.28241046183100571</v>
      </c>
      <c r="AD2753" s="4">
        <f t="shared" ca="1" si="469"/>
        <v>1.3205652355567292</v>
      </c>
      <c r="AF2753" s="4">
        <f t="shared" ca="1" si="473"/>
        <v>0.50534924622461197</v>
      </c>
      <c r="AG2753" s="4">
        <f t="shared" ca="1" si="474"/>
        <v>-0.19391544441783171</v>
      </c>
      <c r="AH2753" s="2">
        <f t="shared" ca="1" si="470"/>
        <v>-99.715540470816904</v>
      </c>
    </row>
    <row r="2754" spans="20:34" x14ac:dyDescent="0.25">
      <c r="T2754" s="3"/>
      <c r="X2754" s="4">
        <f t="shared" ca="1" si="471"/>
        <v>0.6764873850178369</v>
      </c>
      <c r="Y2754" s="4">
        <f t="shared" ca="1" si="471"/>
        <v>-0.71909193395758297</v>
      </c>
      <c r="Z2754" s="4">
        <f t="shared" ref="Z2754:Z2817" ca="1" si="475">X2754*B$19+SQRT(1-B$19^2)*Y2754</f>
        <v>-0.15761663333801956</v>
      </c>
      <c r="AA2754" s="4">
        <f t="shared" ref="AA2754:AA2817" ca="1" si="476">X2754*SQRT($B$28)+$B$20</f>
        <v>0.91437324875806303</v>
      </c>
      <c r="AB2754" s="4">
        <f t="shared" ref="AB2754:AB2817" ca="1" si="477">Z2754*SQRT($C$29)+$C$20</f>
        <v>-0.14826109874810128</v>
      </c>
      <c r="AC2754" s="4">
        <f t="shared" ca="1" si="472"/>
        <v>0.83863171616528009</v>
      </c>
      <c r="AD2754" s="4">
        <f t="shared" ref="AD2754:AD2817" ca="1" si="478">SQRT((B$26/2)/GAMMAINV(AC2754,B$26/2,1))</f>
        <v>0.79410435489144848</v>
      </c>
      <c r="AF2754" s="4">
        <f t="shared" ca="1" si="473"/>
        <v>0.72610777883501954</v>
      </c>
      <c r="AG2754" s="4">
        <f t="shared" ca="1" si="474"/>
        <v>-0.11773478417685831</v>
      </c>
      <c r="AH2754" s="2">
        <f t="shared" ref="AH2754:AH2817" ca="1" si="479">(B$4*EXP(-B$8*B$7)*NORMSDIST((LN(B$4/(B$5+AF2754))-B$8*B$7+B$9*B$7+0.5*B$6*B$6*B$7)/(B$6*SQRT(B$7)))-(B$5+AF2754)*EXP(-B$9*B$7)*NORMSDIST((LN(B$4/(B$5+AF2754))-B$8*B$7+B$9*B$7-0.5*B$6*B$6*B$7)/(B$6*SQRT(B$7))))*400+100*AG2754-400*$B$13</f>
        <v>-126.77488113929167</v>
      </c>
    </row>
    <row r="2755" spans="20:34" x14ac:dyDescent="0.25">
      <c r="T2755" s="3"/>
      <c r="X2755" s="4">
        <f t="shared" ref="X2755:Y2818" ca="1" si="480">NORMSINV(RAND())</f>
        <v>0.67149904852810838</v>
      </c>
      <c r="Y2755" s="4">
        <f t="shared" ca="1" si="480"/>
        <v>0.78618212387704933</v>
      </c>
      <c r="Z2755" s="4">
        <f t="shared" ca="1" si="475"/>
        <v>1.0325610974013597</v>
      </c>
      <c r="AA2755" s="4">
        <f t="shared" ca="1" si="476"/>
        <v>0.90783956559173173</v>
      </c>
      <c r="AB2755" s="4">
        <f t="shared" ca="1" si="477"/>
        <v>1.4680481757742188</v>
      </c>
      <c r="AC2755" s="4">
        <f t="shared" ref="AC2755:AC2818" ca="1" si="481">RAND()</f>
        <v>0.97382511106034197</v>
      </c>
      <c r="AD2755" s="4">
        <f t="shared" ca="1" si="478"/>
        <v>0.6251782584144534</v>
      </c>
      <c r="AF2755" s="4">
        <f t="shared" ref="AF2755:AF2818" ca="1" si="482">AD2755*AA2755</f>
        <v>0.5675615585363728</v>
      </c>
      <c r="AG2755" s="4">
        <f t="shared" ref="AG2755:AG2818" ca="1" si="483">AD2755*AB2755</f>
        <v>0.91779180179904141</v>
      </c>
      <c r="AH2755" s="2">
        <f t="shared" ca="1" si="479"/>
        <v>1.657441757518427</v>
      </c>
    </row>
    <row r="2756" spans="20:34" x14ac:dyDescent="0.25">
      <c r="T2756" s="3"/>
      <c r="X2756" s="4">
        <f t="shared" ca="1" si="480"/>
        <v>-1.2021929555038235</v>
      </c>
      <c r="Y2756" s="4">
        <f t="shared" ca="1" si="480"/>
        <v>-0.1124118302118661</v>
      </c>
      <c r="Z2756" s="4">
        <f t="shared" ca="1" si="475"/>
        <v>-0.8219916094712264</v>
      </c>
      <c r="AA2756" s="4">
        <f t="shared" ca="1" si="476"/>
        <v>-1.5463072087569345</v>
      </c>
      <c r="AB2756" s="4">
        <f t="shared" ca="1" si="477"/>
        <v>-1.0505090638629786</v>
      </c>
      <c r="AC2756" s="4">
        <f t="shared" ca="1" si="481"/>
        <v>1.8661606003182118E-2</v>
      </c>
      <c r="AD2756" s="4">
        <f t="shared" ca="1" si="478"/>
        <v>2.6494427700243568</v>
      </c>
      <c r="AF2756" s="4">
        <f t="shared" ca="1" si="482"/>
        <v>-4.0968524544776042</v>
      </c>
      <c r="AG2756" s="4">
        <f t="shared" ca="1" si="483"/>
        <v>-2.7832636440968241</v>
      </c>
      <c r="AH2756" s="2">
        <f t="shared" ca="1" si="479"/>
        <v>422.50891188402875</v>
      </c>
    </row>
    <row r="2757" spans="20:34" x14ac:dyDescent="0.25">
      <c r="T2757" s="3"/>
      <c r="X2757" s="4">
        <f t="shared" ca="1" si="480"/>
        <v>1.2843586546072834</v>
      </c>
      <c r="Y2757" s="4">
        <f t="shared" ca="1" si="480"/>
        <v>-6.1328435260183535E-2</v>
      </c>
      <c r="Z2757" s="4">
        <f t="shared" ca="1" si="475"/>
        <v>0.73435913110554663</v>
      </c>
      <c r="AA2757" s="4">
        <f t="shared" ca="1" si="476"/>
        <v>1.7105581672355956</v>
      </c>
      <c r="AB2757" s="4">
        <f t="shared" ca="1" si="477"/>
        <v>1.063077900027849</v>
      </c>
      <c r="AC2757" s="4">
        <f t="shared" ca="1" si="481"/>
        <v>0.72035242943166478</v>
      </c>
      <c r="AD2757" s="4">
        <f t="shared" ca="1" si="478"/>
        <v>0.89171801147652663</v>
      </c>
      <c r="AF2757" s="4">
        <f t="shared" ca="1" si="482"/>
        <v>1.5253355274022573</v>
      </c>
      <c r="AG2757" s="4">
        <f t="shared" ca="1" si="483"/>
        <v>0.94796571105747529</v>
      </c>
      <c r="AH2757" s="2">
        <f t="shared" ca="1" si="479"/>
        <v>-143.67465336989517</v>
      </c>
    </row>
    <row r="2758" spans="20:34" x14ac:dyDescent="0.25">
      <c r="T2758" s="3"/>
      <c r="X2758" s="4">
        <f t="shared" ca="1" si="480"/>
        <v>0.47974109653672048</v>
      </c>
      <c r="Y2758" s="4">
        <f t="shared" ca="1" si="480"/>
        <v>-0.58501966367882552</v>
      </c>
      <c r="Z2758" s="4">
        <f t="shared" ca="1" si="475"/>
        <v>-0.1712795419593115</v>
      </c>
      <c r="AA2758" s="4">
        <f t="shared" ca="1" si="476"/>
        <v>0.65667653649052471</v>
      </c>
      <c r="AB2758" s="4">
        <f t="shared" ca="1" si="477"/>
        <v>-0.16681587872018672</v>
      </c>
      <c r="AC2758" s="4">
        <f t="shared" ca="1" si="481"/>
        <v>0.77055306298556925</v>
      </c>
      <c r="AD2758" s="4">
        <f t="shared" ca="1" si="478"/>
        <v>0.85161755813558337</v>
      </c>
      <c r="AF2758" s="4">
        <f t="shared" ca="1" si="482"/>
        <v>0.55923726849099298</v>
      </c>
      <c r="AG2758" s="4">
        <f t="shared" ca="1" si="483"/>
        <v>-0.14206333129392704</v>
      </c>
      <c r="AH2758" s="2">
        <f t="shared" ca="1" si="479"/>
        <v>-103.01823840276666</v>
      </c>
    </row>
    <row r="2759" spans="20:34" x14ac:dyDescent="0.25">
      <c r="T2759" s="3"/>
      <c r="X2759" s="4">
        <f t="shared" ca="1" si="480"/>
        <v>-0.79398509483335356</v>
      </c>
      <c r="Y2759" s="4">
        <f t="shared" ca="1" si="480"/>
        <v>-0.40373799029656909</v>
      </c>
      <c r="Z2759" s="4">
        <f t="shared" ca="1" si="475"/>
        <v>-0.804070911740151</v>
      </c>
      <c r="AA2759" s="4">
        <f t="shared" ca="1" si="476"/>
        <v>-1.0116398235236832</v>
      </c>
      <c r="AB2759" s="4">
        <f t="shared" ca="1" si="477"/>
        <v>-1.0261720348625669</v>
      </c>
      <c r="AC2759" s="4">
        <f t="shared" ca="1" si="481"/>
        <v>9.6809269240592521E-2</v>
      </c>
      <c r="AD2759" s="4">
        <f t="shared" ca="1" si="478"/>
        <v>1.788520229622548</v>
      </c>
      <c r="AF2759" s="4">
        <f t="shared" ca="1" si="482"/>
        <v>-1.8093382894638919</v>
      </c>
      <c r="AG2759" s="4">
        <f t="shared" ca="1" si="483"/>
        <v>-1.8353294434246354</v>
      </c>
      <c r="AH2759" s="2">
        <f t="shared" ca="1" si="479"/>
        <v>114.95958289611553</v>
      </c>
    </row>
    <row r="2760" spans="20:34" x14ac:dyDescent="0.25">
      <c r="T2760" s="3"/>
      <c r="X2760" s="4">
        <f t="shared" ca="1" si="480"/>
        <v>0.2585576345993677</v>
      </c>
      <c r="Y2760" s="4">
        <f t="shared" ca="1" si="480"/>
        <v>-5.0733613963875768E-2</v>
      </c>
      <c r="Z2760" s="4">
        <f t="shared" ca="1" si="475"/>
        <v>0.11740637207062719</v>
      </c>
      <c r="AA2760" s="4">
        <f t="shared" ca="1" si="476"/>
        <v>0.36697221022731968</v>
      </c>
      <c r="AB2760" s="4">
        <f t="shared" ca="1" si="477"/>
        <v>0.22523121493587722</v>
      </c>
      <c r="AC2760" s="4">
        <f t="shared" ca="1" si="481"/>
        <v>0.53837620776972295</v>
      </c>
      <c r="AD2760" s="4">
        <f t="shared" ca="1" si="478"/>
        <v>1.0392349350953074</v>
      </c>
      <c r="AF2760" s="4">
        <f t="shared" ca="1" si="482"/>
        <v>0.38137034107737006</v>
      </c>
      <c r="AG2760" s="4">
        <f t="shared" ca="1" si="483"/>
        <v>0.23406814703532358</v>
      </c>
      <c r="AH2760" s="2">
        <f t="shared" ca="1" si="479"/>
        <v>-37.332690619341975</v>
      </c>
    </row>
    <row r="2761" spans="20:34" x14ac:dyDescent="0.25">
      <c r="T2761" s="3"/>
      <c r="X2761" s="4">
        <f t="shared" ca="1" si="480"/>
        <v>-0.26524962003199282</v>
      </c>
      <c r="Y2761" s="4">
        <f t="shared" ca="1" si="480"/>
        <v>-0.53849599625339351</v>
      </c>
      <c r="Z2761" s="4">
        <f t="shared" ca="1" si="475"/>
        <v>-0.58856356504315521</v>
      </c>
      <c r="AA2761" s="4">
        <f t="shared" ca="1" si="476"/>
        <v>-0.31910633500197194</v>
      </c>
      <c r="AB2761" s="4">
        <f t="shared" ca="1" si="477"/>
        <v>-0.73350438179056821</v>
      </c>
      <c r="AC2761" s="4">
        <f t="shared" ca="1" si="481"/>
        <v>0.69868229760532741</v>
      </c>
      <c r="AD2761" s="4">
        <f t="shared" ca="1" si="478"/>
        <v>0.90881691594524849</v>
      </c>
      <c r="AF2761" s="4">
        <f t="shared" ca="1" si="482"/>
        <v>-0.29000923523508343</v>
      </c>
      <c r="AG2761" s="4">
        <f t="shared" ca="1" si="483"/>
        <v>-0.66662119009123033</v>
      </c>
      <c r="AH2761" s="2">
        <f t="shared" ca="1" si="479"/>
        <v>-19.970242549621162</v>
      </c>
    </row>
    <row r="2762" spans="20:34" x14ac:dyDescent="0.25">
      <c r="T2762" s="3"/>
      <c r="X2762" s="4">
        <f t="shared" ca="1" si="480"/>
        <v>0.72597717015538843</v>
      </c>
      <c r="Y2762" s="4">
        <f t="shared" ca="1" si="480"/>
        <v>0.5059467208895404</v>
      </c>
      <c r="Z2762" s="4">
        <f t="shared" ca="1" si="475"/>
        <v>0.84363180848064201</v>
      </c>
      <c r="AA2762" s="4">
        <f t="shared" ca="1" si="476"/>
        <v>0.97919457280554545</v>
      </c>
      <c r="AB2762" s="4">
        <f t="shared" ca="1" si="477"/>
        <v>1.2114745951865886</v>
      </c>
      <c r="AC2762" s="4">
        <f t="shared" ca="1" si="481"/>
        <v>5.7023652998797969E-2</v>
      </c>
      <c r="AD2762" s="4">
        <f t="shared" ca="1" si="478"/>
        <v>2.0414235388355051</v>
      </c>
      <c r="AF2762" s="4">
        <f t="shared" ca="1" si="482"/>
        <v>1.9989508500252173</v>
      </c>
      <c r="AG2762" s="4">
        <f t="shared" ca="1" si="483"/>
        <v>2.4731327553151168</v>
      </c>
      <c r="AH2762" s="2">
        <f t="shared" ca="1" si="479"/>
        <v>-62.803770375724525</v>
      </c>
    </row>
    <row r="2763" spans="20:34" x14ac:dyDescent="0.25">
      <c r="T2763" s="3"/>
      <c r="X2763" s="4">
        <f t="shared" ca="1" si="480"/>
        <v>0.5393833744215466</v>
      </c>
      <c r="Y2763" s="4">
        <f t="shared" ca="1" si="480"/>
        <v>0.29765800253498859</v>
      </c>
      <c r="Z2763" s="4">
        <f t="shared" ca="1" si="475"/>
        <v>0.56477126267307332</v>
      </c>
      <c r="AA2763" s="4">
        <f t="shared" ca="1" si="476"/>
        <v>0.73479551419384115</v>
      </c>
      <c r="AB2763" s="4">
        <f t="shared" ca="1" si="477"/>
        <v>0.83277074714271382</v>
      </c>
      <c r="AC2763" s="4">
        <f t="shared" ca="1" si="481"/>
        <v>0.7450415621560379</v>
      </c>
      <c r="AD2763" s="4">
        <f t="shared" ca="1" si="478"/>
        <v>0.87212412289621866</v>
      </c>
      <c r="AF2763" s="4">
        <f t="shared" ca="1" si="482"/>
        <v>0.64083289332437965</v>
      </c>
      <c r="AG2763" s="4">
        <f t="shared" ca="1" si="483"/>
        <v>0.72627945742546796</v>
      </c>
      <c r="AH2763" s="2">
        <f t="shared" ca="1" si="479"/>
        <v>-29.00778496067278</v>
      </c>
    </row>
    <row r="2764" spans="20:34" x14ac:dyDescent="0.25">
      <c r="T2764" s="3"/>
      <c r="X2764" s="4">
        <f t="shared" ca="1" si="480"/>
        <v>-9.5501200914992854E-2</v>
      </c>
      <c r="Y2764" s="4">
        <f t="shared" ca="1" si="480"/>
        <v>0.65209644438997483</v>
      </c>
      <c r="Z2764" s="4">
        <f t="shared" ca="1" si="475"/>
        <v>0.45869198416036017</v>
      </c>
      <c r="AA2764" s="4">
        <f t="shared" ca="1" si="476"/>
        <v>-9.6771215713246331E-2</v>
      </c>
      <c r="AB2764" s="4">
        <f t="shared" ca="1" si="477"/>
        <v>0.68871081620431551</v>
      </c>
      <c r="AC2764" s="4">
        <f t="shared" ca="1" si="481"/>
        <v>0.49859386428976127</v>
      </c>
      <c r="AD2764" s="4">
        <f t="shared" ca="1" si="478"/>
        <v>1.0745087420964372</v>
      </c>
      <c r="AF2764" s="4">
        <f t="shared" ca="1" si="482"/>
        <v>-0.1039815172671833</v>
      </c>
      <c r="AG2764" s="4">
        <f t="shared" ca="1" si="483"/>
        <v>0.74002579278790959</v>
      </c>
      <c r="AH2764" s="2">
        <f t="shared" ca="1" si="479"/>
        <v>90.693626515820142</v>
      </c>
    </row>
    <row r="2765" spans="20:34" x14ac:dyDescent="0.25">
      <c r="T2765" s="3"/>
      <c r="X2765" s="4">
        <f t="shared" ca="1" si="480"/>
        <v>-0.30371104736631233</v>
      </c>
      <c r="Y2765" s="4">
        <f t="shared" ca="1" si="480"/>
        <v>0.33599464299772064</v>
      </c>
      <c r="Z2765" s="4">
        <f t="shared" ca="1" si="475"/>
        <v>8.1191241079992482E-2</v>
      </c>
      <c r="AA2765" s="4">
        <f t="shared" ca="1" si="476"/>
        <v>-0.36948280436099751</v>
      </c>
      <c r="AB2765" s="4">
        <f t="shared" ca="1" si="477"/>
        <v>0.17604960904089906</v>
      </c>
      <c r="AC2765" s="4">
        <f t="shared" ca="1" si="481"/>
        <v>0.62109034066910607</v>
      </c>
      <c r="AD2765" s="4">
        <f t="shared" ca="1" si="478"/>
        <v>0.97041639321370099</v>
      </c>
      <c r="AF2765" s="4">
        <f t="shared" ca="1" si="482"/>
        <v>-0.35855217036248271</v>
      </c>
      <c r="AG2765" s="4">
        <f t="shared" ca="1" si="483"/>
        <v>0.17084142663215143</v>
      </c>
      <c r="AH2765" s="2">
        <f t="shared" ca="1" si="479"/>
        <v>74.875285401039037</v>
      </c>
    </row>
    <row r="2766" spans="20:34" x14ac:dyDescent="0.25">
      <c r="T2766" s="3"/>
      <c r="X2766" s="4">
        <f t="shared" ca="1" si="480"/>
        <v>-0.42259165791652903</v>
      </c>
      <c r="Y2766" s="4">
        <f t="shared" ca="1" si="480"/>
        <v>-1.4219594155879435E-2</v>
      </c>
      <c r="Z2766" s="4">
        <f t="shared" ca="1" si="475"/>
        <v>-0.26889306226887855</v>
      </c>
      <c r="AA2766" s="4">
        <f t="shared" ca="1" si="476"/>
        <v>-0.52519167555573321</v>
      </c>
      <c r="AB2766" s="4">
        <f t="shared" ca="1" si="477"/>
        <v>-0.29937896918997031</v>
      </c>
      <c r="AC2766" s="4">
        <f t="shared" ca="1" si="481"/>
        <v>0.47396097338164755</v>
      </c>
      <c r="AD2766" s="4">
        <f t="shared" ca="1" si="478"/>
        <v>1.0973345742998102</v>
      </c>
      <c r="AF2766" s="4">
        <f t="shared" ca="1" si="482"/>
        <v>-0.57631098372175449</v>
      </c>
      <c r="AG2766" s="4">
        <f t="shared" ca="1" si="483"/>
        <v>-0.32851889371039206</v>
      </c>
      <c r="AH2766" s="2">
        <f t="shared" ca="1" si="479"/>
        <v>60.363532628676694</v>
      </c>
    </row>
    <row r="2767" spans="20:34" x14ac:dyDescent="0.25">
      <c r="T2767" s="3"/>
      <c r="X2767" s="4">
        <f t="shared" ca="1" si="480"/>
        <v>0.71582889781500048</v>
      </c>
      <c r="Y2767" s="4">
        <f t="shared" ca="1" si="480"/>
        <v>-0.33247294071818168</v>
      </c>
      <c r="Z2767" s="4">
        <f t="shared" ca="1" si="475"/>
        <v>0.1728366209565802</v>
      </c>
      <c r="AA2767" s="4">
        <f t="shared" ca="1" si="476"/>
        <v>0.96590244700483652</v>
      </c>
      <c r="AB2767" s="4">
        <f t="shared" ca="1" si="477"/>
        <v>0.30050772452725433</v>
      </c>
      <c r="AC2767" s="4">
        <f t="shared" ca="1" si="481"/>
        <v>0.158287319742763</v>
      </c>
      <c r="AD2767" s="4">
        <f t="shared" ca="1" si="478"/>
        <v>1.568428044377628</v>
      </c>
      <c r="AF2767" s="4">
        <f t="shared" ca="1" si="482"/>
        <v>1.5149484860153613</v>
      </c>
      <c r="AG2767" s="4">
        <f t="shared" ca="1" si="483"/>
        <v>0.47132474270065244</v>
      </c>
      <c r="AH2767" s="2">
        <f t="shared" ca="1" si="479"/>
        <v>-189.75483027726659</v>
      </c>
    </row>
    <row r="2768" spans="20:34" x14ac:dyDescent="0.25">
      <c r="T2768" s="3"/>
      <c r="X2768" s="4">
        <f t="shared" ca="1" si="480"/>
        <v>0.30060000774529394</v>
      </c>
      <c r="Y2768" s="4">
        <f t="shared" ca="1" si="480"/>
        <v>-0.22053646502709931</v>
      </c>
      <c r="Z2768" s="4">
        <f t="shared" ca="1" si="475"/>
        <v>8.4349759526109735E-3</v>
      </c>
      <c r="AA2768" s="4">
        <f t="shared" ca="1" si="476"/>
        <v>0.42203897371887134</v>
      </c>
      <c r="AB2768" s="4">
        <f t="shared" ca="1" si="477"/>
        <v>7.724367185373919E-2</v>
      </c>
      <c r="AC2768" s="4">
        <f t="shared" ca="1" si="481"/>
        <v>0.9702936266516663</v>
      </c>
      <c r="AD2768" s="4">
        <f t="shared" ca="1" si="478"/>
        <v>0.63319681160110453</v>
      </c>
      <c r="AF2768" s="4">
        <f t="shared" ca="1" si="482"/>
        <v>0.26723373253019167</v>
      </c>
      <c r="AG2768" s="4">
        <f t="shared" ca="1" si="483"/>
        <v>4.8910446734149633E-2</v>
      </c>
      <c r="AH2768" s="2">
        <f t="shared" ca="1" si="479"/>
        <v>-37.748902875718613</v>
      </c>
    </row>
    <row r="2769" spans="20:34" x14ac:dyDescent="0.25">
      <c r="T2769" s="3"/>
      <c r="X2769" s="4">
        <f t="shared" ca="1" si="480"/>
        <v>0.75917498582389598</v>
      </c>
      <c r="Y2769" s="4">
        <f t="shared" ca="1" si="480"/>
        <v>-0.73647679107093555</v>
      </c>
      <c r="Z2769" s="4">
        <f t="shared" ca="1" si="475"/>
        <v>-0.12098926445719771</v>
      </c>
      <c r="AA2769" s="4">
        <f t="shared" ca="1" si="476"/>
        <v>1.0226768057781856</v>
      </c>
      <c r="AB2769" s="4">
        <f t="shared" ca="1" si="477"/>
        <v>-9.8519657201682181E-2</v>
      </c>
      <c r="AC2769" s="4">
        <f t="shared" ca="1" si="481"/>
        <v>9.5088231056355998E-2</v>
      </c>
      <c r="AD2769" s="4">
        <f t="shared" ca="1" si="478"/>
        <v>1.7967931988589059</v>
      </c>
      <c r="AF2769" s="4">
        <f t="shared" ca="1" si="482"/>
        <v>1.8375387292529941</v>
      </c>
      <c r="AG2769" s="4">
        <f t="shared" ca="1" si="483"/>
        <v>-0.17701945001389338</v>
      </c>
      <c r="AH2769" s="2">
        <f t="shared" ca="1" si="479"/>
        <v>-303.52781881072769</v>
      </c>
    </row>
    <row r="2770" spans="20:34" x14ac:dyDescent="0.25">
      <c r="T2770" s="3"/>
      <c r="X2770" s="4">
        <f t="shared" ca="1" si="480"/>
        <v>0.78040598663182381</v>
      </c>
      <c r="Y2770" s="4">
        <f t="shared" ca="1" si="480"/>
        <v>-7.1071510960728876E-2</v>
      </c>
      <c r="Z2770" s="4">
        <f t="shared" ca="1" si="475"/>
        <v>0.41941508224201124</v>
      </c>
      <c r="AA2770" s="4">
        <f t="shared" ca="1" si="476"/>
        <v>1.0504850005278292</v>
      </c>
      <c r="AB2770" s="4">
        <f t="shared" ca="1" si="477"/>
        <v>0.63537120212357423</v>
      </c>
      <c r="AC2770" s="4">
        <f t="shared" ca="1" si="481"/>
        <v>0.89829674812206828</v>
      </c>
      <c r="AD2770" s="4">
        <f t="shared" ca="1" si="478"/>
        <v>0.73621894041581615</v>
      </c>
      <c r="AF2770" s="4">
        <f t="shared" ca="1" si="482"/>
        <v>0.77338695401130653</v>
      </c>
      <c r="AG2770" s="4">
        <f t="shared" ca="1" si="483"/>
        <v>0.46777231319814117</v>
      </c>
      <c r="AH2770" s="2">
        <f t="shared" ca="1" si="479"/>
        <v>-75.618524897944553</v>
      </c>
    </row>
    <row r="2771" spans="20:34" x14ac:dyDescent="0.25">
      <c r="T2771" s="3"/>
      <c r="X2771" s="4">
        <f t="shared" ca="1" si="480"/>
        <v>-0.24752370112114733</v>
      </c>
      <c r="Y2771" s="4">
        <f t="shared" ca="1" si="480"/>
        <v>1.2690497061655297</v>
      </c>
      <c r="Z2771" s="4">
        <f t="shared" ca="1" si="475"/>
        <v>0.85506960279930322</v>
      </c>
      <c r="AA2771" s="4">
        <f t="shared" ca="1" si="476"/>
        <v>-0.29588906843745277</v>
      </c>
      <c r="AB2771" s="4">
        <f t="shared" ca="1" si="477"/>
        <v>1.2270075803533047</v>
      </c>
      <c r="AC2771" s="4">
        <f t="shared" ca="1" si="481"/>
        <v>0.67868029981523881</v>
      </c>
      <c r="AD2771" s="4">
        <f t="shared" ca="1" si="478"/>
        <v>0.92458709660014859</v>
      </c>
      <c r="AF2771" s="4">
        <f t="shared" ca="1" si="482"/>
        <v>-0.27357521470230711</v>
      </c>
      <c r="AG2771" s="4">
        <f t="shared" ca="1" si="483"/>
        <v>1.1344753762252355</v>
      </c>
      <c r="AH2771" s="2">
        <f t="shared" ca="1" si="479"/>
        <v>157.48185555407144</v>
      </c>
    </row>
    <row r="2772" spans="20:34" x14ac:dyDescent="0.25">
      <c r="T2772" s="3"/>
      <c r="X2772" s="4">
        <f t="shared" ca="1" si="480"/>
        <v>1.3985985566912265</v>
      </c>
      <c r="Y2772" s="4">
        <f t="shared" ca="1" si="480"/>
        <v>-0.54016107200688857</v>
      </c>
      <c r="Z2772" s="4">
        <f t="shared" ca="1" si="475"/>
        <v>0.4244355147628584</v>
      </c>
      <c r="AA2772" s="4">
        <f t="shared" ca="1" si="476"/>
        <v>1.8601886756638306</v>
      </c>
      <c r="AB2772" s="4">
        <f t="shared" ca="1" si="477"/>
        <v>0.64218915160790691</v>
      </c>
      <c r="AC2772" s="4">
        <f t="shared" ca="1" si="481"/>
        <v>0.65630304965527464</v>
      </c>
      <c r="AD2772" s="4">
        <f t="shared" ca="1" si="478"/>
        <v>0.94228479340858529</v>
      </c>
      <c r="AF2772" s="4">
        <f t="shared" ca="1" si="482"/>
        <v>1.7528275019488826</v>
      </c>
      <c r="AG2772" s="4">
        <f t="shared" ca="1" si="483"/>
        <v>0.60512507205209121</v>
      </c>
      <c r="AH2772" s="2">
        <f t="shared" ca="1" si="479"/>
        <v>-212.51284061230808</v>
      </c>
    </row>
    <row r="2773" spans="20:34" x14ac:dyDescent="0.25">
      <c r="T2773" s="3"/>
      <c r="X2773" s="4">
        <f t="shared" ca="1" si="480"/>
        <v>-7.1335487202994305E-2</v>
      </c>
      <c r="Y2773" s="4">
        <f t="shared" ca="1" si="480"/>
        <v>-1.0313137542962327</v>
      </c>
      <c r="Z2773" s="4">
        <f t="shared" ca="1" si="475"/>
        <v>-0.86100188667926725</v>
      </c>
      <c r="AA2773" s="4">
        <f t="shared" ca="1" si="476"/>
        <v>-6.5119157515572637E-2</v>
      </c>
      <c r="AB2773" s="4">
        <f t="shared" ca="1" si="477"/>
        <v>-1.103486590852895</v>
      </c>
      <c r="AC2773" s="4">
        <f t="shared" ca="1" si="481"/>
        <v>0.6583356787517991</v>
      </c>
      <c r="AD2773" s="4">
        <f t="shared" ca="1" si="478"/>
        <v>0.94067304758419945</v>
      </c>
      <c r="AF2773" s="4">
        <f t="shared" ca="1" si="482"/>
        <v>-6.1255836356289235E-2</v>
      </c>
      <c r="AG2773" s="4">
        <f t="shared" ca="1" si="483"/>
        <v>-1.0380200943858913</v>
      </c>
      <c r="AH2773" s="2">
        <f t="shared" ca="1" si="479"/>
        <v>-93.976033895818546</v>
      </c>
    </row>
    <row r="2774" spans="20:34" x14ac:dyDescent="0.25">
      <c r="T2774" s="3"/>
      <c r="X2774" s="4">
        <f t="shared" ca="1" si="480"/>
        <v>-0.16110260536886853</v>
      </c>
      <c r="Y2774" s="4">
        <f t="shared" ca="1" si="480"/>
        <v>-0.66035993382158087</v>
      </c>
      <c r="Z2774" s="4">
        <f t="shared" ca="1" si="475"/>
        <v>-0.62167379189848515</v>
      </c>
      <c r="AA2774" s="4">
        <f t="shared" ca="1" si="476"/>
        <v>-0.18269540965055339</v>
      </c>
      <c r="AB2774" s="4">
        <f t="shared" ca="1" si="477"/>
        <v>-0.77846940286734601</v>
      </c>
      <c r="AC2774" s="4">
        <f t="shared" ca="1" si="481"/>
        <v>0.74624469745442201</v>
      </c>
      <c r="AD2774" s="4">
        <f t="shared" ca="1" si="478"/>
        <v>0.87116415611266407</v>
      </c>
      <c r="AF2774" s="4">
        <f t="shared" ca="1" si="482"/>
        <v>-0.1591576923738818</v>
      </c>
      <c r="AG2774" s="4">
        <f t="shared" ca="1" si="483"/>
        <v>-0.67817464040846098</v>
      </c>
      <c r="AH2774" s="2">
        <f t="shared" ca="1" si="479"/>
        <v>-42.246835790911518</v>
      </c>
    </row>
    <row r="2775" spans="20:34" x14ac:dyDescent="0.25">
      <c r="T2775" s="3"/>
      <c r="X2775" s="4">
        <f t="shared" ca="1" si="480"/>
        <v>-1.7318728656964222</v>
      </c>
      <c r="Y2775" s="4">
        <f t="shared" ca="1" si="480"/>
        <v>-0.30631045956506131</v>
      </c>
      <c r="Z2775" s="4">
        <f t="shared" ca="1" si="475"/>
        <v>-1.2985981968366658</v>
      </c>
      <c r="AA2775" s="4">
        <f t="shared" ca="1" si="476"/>
        <v>-2.2400777111870145</v>
      </c>
      <c r="AB2775" s="4">
        <f t="shared" ca="1" si="477"/>
        <v>-1.6977599975354041</v>
      </c>
      <c r="AC2775" s="4">
        <f t="shared" ca="1" si="481"/>
        <v>0.37093294081813777</v>
      </c>
      <c r="AD2775" s="4">
        <f t="shared" ca="1" si="478"/>
        <v>1.2044594688965826</v>
      </c>
      <c r="AF2775" s="4">
        <f t="shared" ca="1" si="482"/>
        <v>-2.6980828103033838</v>
      </c>
      <c r="AG2775" s="4">
        <f t="shared" ca="1" si="483"/>
        <v>-2.0448831049453564</v>
      </c>
      <c r="AH2775" s="2">
        <f t="shared" ca="1" si="479"/>
        <v>246.96876564633112</v>
      </c>
    </row>
    <row r="2776" spans="20:34" x14ac:dyDescent="0.25">
      <c r="T2776" s="3"/>
      <c r="X2776" s="4">
        <f t="shared" ca="1" si="480"/>
        <v>-0.67127054428293453</v>
      </c>
      <c r="Y2776" s="4">
        <f t="shared" ca="1" si="480"/>
        <v>1.4458048191819894</v>
      </c>
      <c r="Z2776" s="4">
        <f t="shared" ca="1" si="475"/>
        <v>0.73685644002545891</v>
      </c>
      <c r="AA2776" s="4">
        <f t="shared" ca="1" si="476"/>
        <v>-0.85090928843525737</v>
      </c>
      <c r="AB2776" s="4">
        <f t="shared" ca="1" si="477"/>
        <v>1.0664693460819556</v>
      </c>
      <c r="AC2776" s="4">
        <f t="shared" ca="1" si="481"/>
        <v>0.46830141805762704</v>
      </c>
      <c r="AD2776" s="4">
        <f t="shared" ca="1" si="478"/>
        <v>1.1027018394138526</v>
      </c>
      <c r="AF2776" s="4">
        <f t="shared" ca="1" si="482"/>
        <v>-0.93829923753189071</v>
      </c>
      <c r="AG2776" s="4">
        <f t="shared" ca="1" si="483"/>
        <v>1.1759977096030609</v>
      </c>
      <c r="AH2776" s="2">
        <f t="shared" ca="1" si="479"/>
        <v>270.25026013890692</v>
      </c>
    </row>
    <row r="2777" spans="20:34" x14ac:dyDescent="0.25">
      <c r="T2777" s="3"/>
      <c r="X2777" s="4">
        <f t="shared" ca="1" si="480"/>
        <v>1.5905611527670995</v>
      </c>
      <c r="Y2777" s="4">
        <f t="shared" ca="1" si="480"/>
        <v>-0.75841918386989138</v>
      </c>
      <c r="Z2777" s="4">
        <f t="shared" ca="1" si="475"/>
        <v>0.36844873302931469</v>
      </c>
      <c r="AA2777" s="4">
        <f t="shared" ca="1" si="476"/>
        <v>2.1116197459472321</v>
      </c>
      <c r="AB2777" s="4">
        <f t="shared" ca="1" si="477"/>
        <v>0.5661568480036655</v>
      </c>
      <c r="AC2777" s="4">
        <f t="shared" ca="1" si="481"/>
        <v>0.85137678033423003</v>
      </c>
      <c r="AD2777" s="4">
        <f t="shared" ca="1" si="478"/>
        <v>0.78257215267198044</v>
      </c>
      <c r="AF2777" s="4">
        <f t="shared" ca="1" si="482"/>
        <v>1.6524948102105859</v>
      </c>
      <c r="AG2777" s="4">
        <f t="shared" ca="1" si="483"/>
        <v>0.44305858329221176</v>
      </c>
      <c r="AH2777" s="2">
        <f t="shared" ca="1" si="479"/>
        <v>-213.51186184105882</v>
      </c>
    </row>
    <row r="2778" spans="20:34" x14ac:dyDescent="0.25">
      <c r="T2778" s="3"/>
      <c r="X2778" s="4">
        <f t="shared" ca="1" si="480"/>
        <v>0.70764610645917414</v>
      </c>
      <c r="Y2778" s="4">
        <f t="shared" ca="1" si="480"/>
        <v>-0.71681012626496654</v>
      </c>
      <c r="Z2778" s="4">
        <f t="shared" ca="1" si="475"/>
        <v>-0.1368128107918693</v>
      </c>
      <c r="AA2778" s="4">
        <f t="shared" ca="1" si="476"/>
        <v>0.95518469244973558</v>
      </c>
      <c r="AB2778" s="4">
        <f t="shared" ca="1" si="477"/>
        <v>-0.12000867017512676</v>
      </c>
      <c r="AC2778" s="4">
        <f t="shared" ca="1" si="481"/>
        <v>0.9284993872050763</v>
      </c>
      <c r="AD2778" s="4">
        <f t="shared" ca="1" si="478"/>
        <v>0.70083657783538222</v>
      </c>
      <c r="AF2778" s="4">
        <f t="shared" ca="1" si="482"/>
        <v>0.66942837105721475</v>
      </c>
      <c r="AG2778" s="4">
        <f t="shared" ca="1" si="483"/>
        <v>-8.410646571611094E-2</v>
      </c>
      <c r="AH2778" s="2">
        <f t="shared" ca="1" si="479"/>
        <v>-114.53247039787084</v>
      </c>
    </row>
    <row r="2779" spans="20:34" x14ac:dyDescent="0.25">
      <c r="T2779" s="3"/>
      <c r="X2779" s="4">
        <f t="shared" ca="1" si="480"/>
        <v>-4.7295395125555334E-2</v>
      </c>
      <c r="Y2779" s="4">
        <f t="shared" ca="1" si="480"/>
        <v>-1.0688888472133418</v>
      </c>
      <c r="Z2779" s="4">
        <f t="shared" ca="1" si="475"/>
        <v>-0.87613198643616652</v>
      </c>
      <c r="AA2779" s="4">
        <f t="shared" ca="1" si="476"/>
        <v>-3.3631637528330219E-2</v>
      </c>
      <c r="AB2779" s="4">
        <f t="shared" ca="1" si="477"/>
        <v>-1.1240338754557853</v>
      </c>
      <c r="AC2779" s="4">
        <f t="shared" ca="1" si="481"/>
        <v>0.14738360889930724</v>
      </c>
      <c r="AD2779" s="4">
        <f t="shared" ca="1" si="478"/>
        <v>1.5996656913001772</v>
      </c>
      <c r="AF2779" s="4">
        <f t="shared" ca="1" si="482"/>
        <v>-5.3799376696313343E-2</v>
      </c>
      <c r="AG2779" s="4">
        <f t="shared" ca="1" si="483"/>
        <v>-1.7980784264257961</v>
      </c>
      <c r="AH2779" s="2">
        <f t="shared" ca="1" si="479"/>
        <v>-171.17898666131669</v>
      </c>
    </row>
    <row r="2780" spans="20:34" x14ac:dyDescent="0.25">
      <c r="T2780" s="3"/>
      <c r="X2780" s="4">
        <f t="shared" ca="1" si="480"/>
        <v>-2.0089274447080756</v>
      </c>
      <c r="Y2780" s="4">
        <f t="shared" ca="1" si="480"/>
        <v>-0.98809595740557887</v>
      </c>
      <c r="Z2780" s="4">
        <f t="shared" ca="1" si="475"/>
        <v>-2.0079427725703005</v>
      </c>
      <c r="AA2780" s="4">
        <f t="shared" ca="1" si="476"/>
        <v>-2.6029615789394804</v>
      </c>
      <c r="AB2780" s="4">
        <f t="shared" ca="1" si="477"/>
        <v>-2.6610784893694905</v>
      </c>
      <c r="AC2780" s="4">
        <f t="shared" ca="1" si="481"/>
        <v>0.90852634274778454</v>
      </c>
      <c r="AD2780" s="4">
        <f t="shared" ca="1" si="478"/>
        <v>0.72491254336205646</v>
      </c>
      <c r="AF2780" s="4">
        <f t="shared" ca="1" si="482"/>
        <v>-1.8869194984627331</v>
      </c>
      <c r="AG2780" s="4">
        <f t="shared" ca="1" si="483"/>
        <v>-1.9290491758148964</v>
      </c>
      <c r="AH2780" s="2">
        <f t="shared" ca="1" si="479"/>
        <v>118.77227868870341</v>
      </c>
    </row>
    <row r="2781" spans="20:34" x14ac:dyDescent="0.25">
      <c r="T2781" s="3"/>
      <c r="X2781" s="4">
        <f t="shared" ca="1" si="480"/>
        <v>-0.82311315853230926</v>
      </c>
      <c r="Y2781" s="4">
        <f t="shared" ca="1" si="480"/>
        <v>-0.66191130123556596</v>
      </c>
      <c r="Z2781" s="4">
        <f t="shared" ca="1" si="475"/>
        <v>-1.0264799523567061</v>
      </c>
      <c r="AA2781" s="4">
        <f t="shared" ca="1" si="476"/>
        <v>-1.0497915279745691</v>
      </c>
      <c r="AB2781" s="4">
        <f t="shared" ca="1" si="477"/>
        <v>-1.3282124661373371</v>
      </c>
      <c r="AC2781" s="4">
        <f t="shared" ca="1" si="481"/>
        <v>1.0957956446379868E-2</v>
      </c>
      <c r="AD2781" s="4">
        <f t="shared" ca="1" si="478"/>
        <v>2.9834946451852491</v>
      </c>
      <c r="AF2781" s="4">
        <f t="shared" ca="1" si="482"/>
        <v>-3.1320474022729674</v>
      </c>
      <c r="AG2781" s="4">
        <f t="shared" ca="1" si="483"/>
        <v>-3.9627147803890392</v>
      </c>
      <c r="AH2781" s="2">
        <f t="shared" ca="1" si="479"/>
        <v>131.4184409824943</v>
      </c>
    </row>
    <row r="2782" spans="20:34" x14ac:dyDescent="0.25">
      <c r="T2782" s="3"/>
      <c r="X2782" s="4">
        <f t="shared" ca="1" si="480"/>
        <v>-0.40037371420726475</v>
      </c>
      <c r="Y2782" s="4">
        <f t="shared" ca="1" si="480"/>
        <v>0.6396585839934481</v>
      </c>
      <c r="Z2782" s="4">
        <f t="shared" ca="1" si="475"/>
        <v>0.2629755051176168</v>
      </c>
      <c r="AA2782" s="4">
        <f t="shared" ca="1" si="476"/>
        <v>-0.49609079090157537</v>
      </c>
      <c r="AB2782" s="4">
        <f t="shared" ca="1" si="477"/>
        <v>0.42291995818085115</v>
      </c>
      <c r="AC2782" s="4">
        <f t="shared" ca="1" si="481"/>
        <v>0.76151812026347321</v>
      </c>
      <c r="AD2782" s="4">
        <f t="shared" ca="1" si="478"/>
        <v>0.85892019334974734</v>
      </c>
      <c r="AF2782" s="4">
        <f t="shared" ca="1" si="482"/>
        <v>-0.42610239804021022</v>
      </c>
      <c r="AG2782" s="4">
        <f t="shared" ca="1" si="483"/>
        <v>0.36325449225216372</v>
      </c>
      <c r="AH2782" s="2">
        <f t="shared" ca="1" si="479"/>
        <v>105.07901310470197</v>
      </c>
    </row>
    <row r="2783" spans="20:34" x14ac:dyDescent="0.25">
      <c r="T2783" s="3"/>
      <c r="X2783" s="4">
        <f t="shared" ca="1" si="480"/>
        <v>-5.0678461193338888E-2</v>
      </c>
      <c r="Y2783" s="4">
        <f t="shared" ca="1" si="480"/>
        <v>-1.0600805705655192</v>
      </c>
      <c r="Z2783" s="4">
        <f t="shared" ca="1" si="475"/>
        <v>-0.87121212839421869</v>
      </c>
      <c r="AA2783" s="4">
        <f t="shared" ca="1" si="476"/>
        <v>-3.8062750357863287E-2</v>
      </c>
      <c r="AB2783" s="4">
        <f t="shared" ca="1" si="477"/>
        <v>-1.1173525101628947</v>
      </c>
      <c r="AC2783" s="4">
        <f t="shared" ca="1" si="481"/>
        <v>0.36494298768592126</v>
      </c>
      <c r="AD2783" s="4">
        <f t="shared" ca="1" si="478"/>
        <v>1.2114463358230043</v>
      </c>
      <c r="AF2783" s="4">
        <f t="shared" ca="1" si="482"/>
        <v>-4.6110979452379228E-2</v>
      </c>
      <c r="AG2783" s="4">
        <f t="shared" ca="1" si="483"/>
        <v>-1.3536126042594749</v>
      </c>
      <c r="AH2783" s="2">
        <f t="shared" ca="1" si="479"/>
        <v>-127.96645981514757</v>
      </c>
    </row>
    <row r="2784" spans="20:34" x14ac:dyDescent="0.25">
      <c r="T2784" s="3"/>
      <c r="X2784" s="4">
        <f t="shared" ca="1" si="480"/>
        <v>0.47109164056612968</v>
      </c>
      <c r="Y2784" s="4">
        <f t="shared" ca="1" si="480"/>
        <v>-1.2114849260451324</v>
      </c>
      <c r="Z2784" s="4">
        <f t="shared" ca="1" si="475"/>
        <v>-0.67314645692513708</v>
      </c>
      <c r="AA2784" s="4">
        <f t="shared" ca="1" si="476"/>
        <v>0.64534754836204977</v>
      </c>
      <c r="AB2784" s="4">
        <f t="shared" ca="1" si="477"/>
        <v>-0.84837135424672039</v>
      </c>
      <c r="AC2784" s="4">
        <f t="shared" ca="1" si="481"/>
        <v>0.11294563799172397</v>
      </c>
      <c r="AD2784" s="4">
        <f t="shared" ca="1" si="478"/>
        <v>1.7181810015535934</v>
      </c>
      <c r="AF2784" s="4">
        <f t="shared" ca="1" si="482"/>
        <v>1.1088238969948627</v>
      </c>
      <c r="AG2784" s="4">
        <f t="shared" ca="1" si="483"/>
        <v>-1.4576555431290084</v>
      </c>
      <c r="AH2784" s="2">
        <f t="shared" ca="1" si="479"/>
        <v>-320.29577966994066</v>
      </c>
    </row>
    <row r="2785" spans="20:34" x14ac:dyDescent="0.25">
      <c r="T2785" s="3"/>
      <c r="X2785" s="4">
        <f t="shared" ca="1" si="480"/>
        <v>-3.4401760994108814</v>
      </c>
      <c r="Y2785" s="4">
        <f t="shared" ca="1" si="480"/>
        <v>-0.97677533001480299</v>
      </c>
      <c r="Z2785" s="4">
        <f t="shared" ca="1" si="475"/>
        <v>-2.8714901153049475</v>
      </c>
      <c r="AA2785" s="4">
        <f t="shared" ca="1" si="476"/>
        <v>-4.4775995993138782</v>
      </c>
      <c r="AB2785" s="4">
        <f t="shared" ca="1" si="477"/>
        <v>-3.8338105469454802</v>
      </c>
      <c r="AC2785" s="4">
        <f t="shared" ca="1" si="481"/>
        <v>0.31454992255608649</v>
      </c>
      <c r="AD2785" s="4">
        <f t="shared" ca="1" si="478"/>
        <v>1.2748334561083436</v>
      </c>
      <c r="AF2785" s="4">
        <f t="shared" ca="1" si="482"/>
        <v>-5.7081937722626463</v>
      </c>
      <c r="AG2785" s="4">
        <f t="shared" ca="1" si="483"/>
        <v>-4.8874699496271257</v>
      </c>
      <c r="AH2785" s="2">
        <f t="shared" ca="1" si="479"/>
        <v>512.66410762765463</v>
      </c>
    </row>
    <row r="2786" spans="20:34" x14ac:dyDescent="0.25">
      <c r="T2786" s="3"/>
      <c r="X2786" s="4">
        <f t="shared" ca="1" si="480"/>
        <v>0.41948731356354313</v>
      </c>
      <c r="Y2786" s="4">
        <f t="shared" ca="1" si="480"/>
        <v>1.8535045570805531</v>
      </c>
      <c r="Z2786" s="4">
        <f t="shared" ca="1" si="475"/>
        <v>1.7249870953538871</v>
      </c>
      <c r="AA2786" s="4">
        <f t="shared" ca="1" si="476"/>
        <v>0.57775661432203174</v>
      </c>
      <c r="AB2786" s="4">
        <f t="shared" ca="1" si="477"/>
        <v>2.4083905578449816</v>
      </c>
      <c r="AC2786" s="4">
        <f t="shared" ca="1" si="481"/>
        <v>0.23361573398541446</v>
      </c>
      <c r="AD2786" s="4">
        <f t="shared" ca="1" si="478"/>
        <v>1.4010542666168138</v>
      </c>
      <c r="AF2786" s="4">
        <f t="shared" ca="1" si="482"/>
        <v>0.80946836956196744</v>
      </c>
      <c r="AG2786" s="4">
        <f t="shared" ca="1" si="483"/>
        <v>3.3742858667483597</v>
      </c>
      <c r="AH2786" s="2">
        <f t="shared" ca="1" si="479"/>
        <v>209.39745727723493</v>
      </c>
    </row>
    <row r="2787" spans="20:34" x14ac:dyDescent="0.25">
      <c r="T2787" s="3"/>
      <c r="X2787" s="4">
        <f t="shared" ca="1" si="480"/>
        <v>-1.4023800159351805</v>
      </c>
      <c r="Y2787" s="4">
        <f t="shared" ca="1" si="480"/>
        <v>1.0580099191925869</v>
      </c>
      <c r="Z2787" s="4">
        <f t="shared" ca="1" si="475"/>
        <v>-1.6246128508088153E-2</v>
      </c>
      <c r="AA2787" s="4">
        <f t="shared" ca="1" si="476"/>
        <v>-1.8085106165564926</v>
      </c>
      <c r="AB2787" s="4">
        <f t="shared" ca="1" si="477"/>
        <v>4.3725738342666236E-2</v>
      </c>
      <c r="AC2787" s="4">
        <f t="shared" ca="1" si="481"/>
        <v>0.90152592741626925</v>
      </c>
      <c r="AD2787" s="4">
        <f t="shared" ca="1" si="478"/>
        <v>0.73271135503530072</v>
      </c>
      <c r="AF2787" s="4">
        <f t="shared" ca="1" si="482"/>
        <v>-1.3251162644528349</v>
      </c>
      <c r="AG2787" s="4">
        <f t="shared" ca="1" si="483"/>
        <v>3.203834499097398E-2</v>
      </c>
      <c r="AH2787" s="2">
        <f t="shared" ca="1" si="479"/>
        <v>220.12621613772171</v>
      </c>
    </row>
    <row r="2788" spans="20:34" x14ac:dyDescent="0.25">
      <c r="T2788" s="3"/>
      <c r="X2788" s="4">
        <f t="shared" ca="1" si="480"/>
        <v>0.35510399575201557</v>
      </c>
      <c r="Y2788" s="4">
        <f t="shared" ca="1" si="480"/>
        <v>-0.27385395325940648</v>
      </c>
      <c r="Z2788" s="4">
        <f t="shared" ca="1" si="475"/>
        <v>-6.0252426517573565E-4</v>
      </c>
      <c r="AA2788" s="4">
        <f t="shared" ca="1" si="476"/>
        <v>0.49342786050922915</v>
      </c>
      <c r="AB2788" s="4">
        <f t="shared" ca="1" si="477"/>
        <v>6.4970382711090277E-2</v>
      </c>
      <c r="AC2788" s="4">
        <f t="shared" ca="1" si="481"/>
        <v>0.15061583688298064</v>
      </c>
      <c r="AD2788" s="4">
        <f t="shared" ca="1" si="478"/>
        <v>1.5901489094822625</v>
      </c>
      <c r="AF2788" s="4">
        <f t="shared" ca="1" si="482"/>
        <v>0.78462377429691665</v>
      </c>
      <c r="AG2788" s="4">
        <f t="shared" ca="1" si="483"/>
        <v>0.10331258321668545</v>
      </c>
      <c r="AH2788" s="2">
        <f t="shared" ca="1" si="479"/>
        <v>-113.82023212003332</v>
      </c>
    </row>
    <row r="2789" spans="20:34" x14ac:dyDescent="0.25">
      <c r="T2789" s="3"/>
      <c r="X2789" s="4">
        <f t="shared" ca="1" si="480"/>
        <v>1.6524804380087503</v>
      </c>
      <c r="Y2789" s="4">
        <f t="shared" ca="1" si="480"/>
        <v>1.3592827110968448</v>
      </c>
      <c r="Z2789" s="4">
        <f t="shared" ca="1" si="475"/>
        <v>2.0848815014803224</v>
      </c>
      <c r="AA2789" s="4">
        <f t="shared" ca="1" si="476"/>
        <v>2.1927211296425124</v>
      </c>
      <c r="AB2789" s="4">
        <f t="shared" ca="1" si="477"/>
        <v>2.8971416505994116</v>
      </c>
      <c r="AC2789" s="4">
        <f t="shared" ca="1" si="481"/>
        <v>0.3054824023624475</v>
      </c>
      <c r="AD2789" s="4">
        <f t="shared" ca="1" si="478"/>
        <v>1.2872555468327305</v>
      </c>
      <c r="AF2789" s="4">
        <f t="shared" ca="1" si="482"/>
        <v>2.8225924367896549</v>
      </c>
      <c r="AG2789" s="4">
        <f t="shared" ca="1" si="483"/>
        <v>3.729361659694225</v>
      </c>
      <c r="AH2789" s="2">
        <f t="shared" ca="1" si="479"/>
        <v>-59.114176888929251</v>
      </c>
    </row>
    <row r="2790" spans="20:34" x14ac:dyDescent="0.25">
      <c r="T2790" s="3"/>
      <c r="X2790" s="4">
        <f t="shared" ca="1" si="480"/>
        <v>0.90709442977096855</v>
      </c>
      <c r="Y2790" s="4">
        <f t="shared" ca="1" si="480"/>
        <v>-0.95639033284965214</v>
      </c>
      <c r="Z2790" s="4">
        <f t="shared" ca="1" si="475"/>
        <v>-0.20513798049490328</v>
      </c>
      <c r="AA2790" s="4">
        <f t="shared" ca="1" si="476"/>
        <v>1.2164205082890545</v>
      </c>
      <c r="AB2790" s="4">
        <f t="shared" ca="1" si="477"/>
        <v>-0.21279700138152521</v>
      </c>
      <c r="AC2790" s="4">
        <f t="shared" ca="1" si="481"/>
        <v>0.50397177421966588</v>
      </c>
      <c r="AD2790" s="4">
        <f t="shared" ca="1" si="478"/>
        <v>1.0696328153151573</v>
      </c>
      <c r="AF2790" s="4">
        <f t="shared" ca="1" si="482"/>
        <v>1.3011232928883159</v>
      </c>
      <c r="AG2790" s="4">
        <f t="shared" ca="1" si="483"/>
        <v>-0.22761465567834424</v>
      </c>
      <c r="AH2790" s="2">
        <f t="shared" ca="1" si="479"/>
        <v>-226.92164340955196</v>
      </c>
    </row>
    <row r="2791" spans="20:34" x14ac:dyDescent="0.25">
      <c r="T2791" s="3"/>
      <c r="X2791" s="4">
        <f t="shared" ca="1" si="480"/>
        <v>0.69769813544615422</v>
      </c>
      <c r="Y2791" s="4">
        <f t="shared" ca="1" si="480"/>
        <v>0.98540385721023493</v>
      </c>
      <c r="Z2791" s="4">
        <f t="shared" ca="1" si="475"/>
        <v>1.2064541233493393</v>
      </c>
      <c r="AA2791" s="4">
        <f t="shared" ca="1" si="476"/>
        <v>0.94215491972274434</v>
      </c>
      <c r="AB2791" s="4">
        <f t="shared" ca="1" si="477"/>
        <v>1.7042019058896887</v>
      </c>
      <c r="AC2791" s="4">
        <f t="shared" ca="1" si="481"/>
        <v>0.59390004341045322</v>
      </c>
      <c r="AD2791" s="4">
        <f t="shared" ca="1" si="478"/>
        <v>0.99252014868120375</v>
      </c>
      <c r="AF2791" s="4">
        <f t="shared" ca="1" si="482"/>
        <v>0.93510774100394578</v>
      </c>
      <c r="AG2791" s="4">
        <f t="shared" ca="1" si="483"/>
        <v>1.6914547290164246</v>
      </c>
      <c r="AH2791" s="2">
        <f t="shared" ca="1" si="479"/>
        <v>21.543164108642031</v>
      </c>
    </row>
    <row r="2792" spans="20:34" x14ac:dyDescent="0.25">
      <c r="T2792" s="3"/>
      <c r="X2792" s="4">
        <f t="shared" ca="1" si="480"/>
        <v>-1.4956458505651291</v>
      </c>
      <c r="Y2792" s="4">
        <f t="shared" ca="1" si="480"/>
        <v>1.1774430910694802</v>
      </c>
      <c r="Z2792" s="4">
        <f t="shared" ca="1" si="475"/>
        <v>2.1570659911355761E-2</v>
      </c>
      <c r="AA2792" s="4">
        <f t="shared" ca="1" si="476"/>
        <v>-1.9306694594834457</v>
      </c>
      <c r="AB2792" s="4">
        <f t="shared" ca="1" si="477"/>
        <v>9.5082459508187764E-2</v>
      </c>
      <c r="AC2792" s="4">
        <f t="shared" ca="1" si="481"/>
        <v>0.13935519410156505</v>
      </c>
      <c r="AD2792" s="4">
        <f t="shared" ca="1" si="478"/>
        <v>1.6243316466202593</v>
      </c>
      <c r="AF2792" s="4">
        <f t="shared" ca="1" si="482"/>
        <v>-3.1360475022021914</v>
      </c>
      <c r="AG2792" s="4">
        <f t="shared" ca="1" si="483"/>
        <v>0.15444544801763876</v>
      </c>
      <c r="AH2792" s="2">
        <f t="shared" ca="1" si="479"/>
        <v>543.84187958469829</v>
      </c>
    </row>
    <row r="2793" spans="20:34" x14ac:dyDescent="0.25">
      <c r="T2793" s="3"/>
      <c r="X2793" s="4">
        <f t="shared" ca="1" si="480"/>
        <v>-2.1114381236663395</v>
      </c>
      <c r="Y2793" s="4">
        <f t="shared" ca="1" si="480"/>
        <v>-0.14789200366245958</v>
      </c>
      <c r="Z2793" s="4">
        <f t="shared" ca="1" si="475"/>
        <v>-1.4044126012526934</v>
      </c>
      <c r="AA2793" s="4">
        <f t="shared" ca="1" si="476"/>
        <v>-2.7372292448954418</v>
      </c>
      <c r="AB2793" s="4">
        <f t="shared" ca="1" si="477"/>
        <v>-1.8414602187867564</v>
      </c>
      <c r="AC2793" s="4">
        <f t="shared" ca="1" si="481"/>
        <v>0.19791095698969308</v>
      </c>
      <c r="AD2793" s="4">
        <f t="shared" ca="1" si="478"/>
        <v>1.4718544907902296</v>
      </c>
      <c r="AF2793" s="4">
        <f t="shared" ca="1" si="482"/>
        <v>-4.0288031564217048</v>
      </c>
      <c r="AG2793" s="4">
        <f t="shared" ca="1" si="483"/>
        <v>-2.7103614926328459</v>
      </c>
      <c r="AH2793" s="2">
        <f t="shared" ca="1" si="479"/>
        <v>417.42038467535258</v>
      </c>
    </row>
    <row r="2794" spans="20:34" x14ac:dyDescent="0.25">
      <c r="T2794" s="3"/>
      <c r="X2794" s="4">
        <f t="shared" ca="1" si="480"/>
        <v>0.36476059651526738</v>
      </c>
      <c r="Y2794" s="4">
        <f t="shared" ca="1" si="480"/>
        <v>0.5563021914520182</v>
      </c>
      <c r="Z2794" s="4">
        <f t="shared" ca="1" si="475"/>
        <v>0.66334250540329132</v>
      </c>
      <c r="AA2794" s="4">
        <f t="shared" ca="1" si="476"/>
        <v>0.50607599881761223</v>
      </c>
      <c r="AB2794" s="4">
        <f t="shared" ca="1" si="477"/>
        <v>0.96663446321734248</v>
      </c>
      <c r="AC2794" s="4">
        <f t="shared" ca="1" si="481"/>
        <v>0.61080760735949502</v>
      </c>
      <c r="AD2794" s="4">
        <f t="shared" ca="1" si="478"/>
        <v>0.97872857533873647</v>
      </c>
      <c r="AF2794" s="4">
        <f t="shared" ca="1" si="482"/>
        <v>0.49531104133588971</v>
      </c>
      <c r="AG2794" s="4">
        <f t="shared" ca="1" si="483"/>
        <v>0.94607277105803389</v>
      </c>
      <c r="AH2794" s="2">
        <f t="shared" ca="1" si="479"/>
        <v>15.866044776135823</v>
      </c>
    </row>
    <row r="2795" spans="20:34" x14ac:dyDescent="0.25">
      <c r="T2795" s="3"/>
      <c r="X2795" s="4">
        <f t="shared" ca="1" si="480"/>
        <v>1.1445573331347438</v>
      </c>
      <c r="Y2795" s="4">
        <f t="shared" ca="1" si="480"/>
        <v>1.9887531291095437</v>
      </c>
      <c r="Z2795" s="4">
        <f t="shared" ca="1" si="475"/>
        <v>2.2742164205607041</v>
      </c>
      <c r="AA2795" s="4">
        <f t="shared" ca="1" si="476"/>
        <v>1.5274475164972543</v>
      </c>
      <c r="AB2795" s="4">
        <f t="shared" ca="1" si="477"/>
        <v>3.1542660932744075</v>
      </c>
      <c r="AC2795" s="4">
        <f t="shared" ca="1" si="481"/>
        <v>0.44879573153533936</v>
      </c>
      <c r="AD2795" s="4">
        <f t="shared" ca="1" si="478"/>
        <v>1.1215895630180706</v>
      </c>
      <c r="AF2795" s="4">
        <f t="shared" ca="1" si="482"/>
        <v>1.7131691925611925</v>
      </c>
      <c r="AG2795" s="4">
        <f t="shared" ca="1" si="483"/>
        <v>3.5377919291983595</v>
      </c>
      <c r="AH2795" s="2">
        <f t="shared" ca="1" si="479"/>
        <v>86.758893616882688</v>
      </c>
    </row>
    <row r="2796" spans="20:34" x14ac:dyDescent="0.25">
      <c r="T2796" s="3"/>
      <c r="X2796" s="4">
        <f t="shared" ca="1" si="480"/>
        <v>6.9450331518275635E-2</v>
      </c>
      <c r="Y2796" s="4">
        <f t="shared" ca="1" si="480"/>
        <v>-1.524302033844662</v>
      </c>
      <c r="Z2796" s="4">
        <f t="shared" ca="1" si="475"/>
        <v>-1.1659635850231345</v>
      </c>
      <c r="AA2796" s="4">
        <f t="shared" ca="1" si="476"/>
        <v>0.11928097983109473</v>
      </c>
      <c r="AB2796" s="4">
        <f t="shared" ca="1" si="477"/>
        <v>-1.5176368548651922</v>
      </c>
      <c r="AC2796" s="4">
        <f t="shared" ca="1" si="481"/>
        <v>7.318766796966325E-2</v>
      </c>
      <c r="AD2796" s="4">
        <f t="shared" ca="1" si="478"/>
        <v>1.9198117766807408</v>
      </c>
      <c r="AF2796" s="4">
        <f t="shared" ca="1" si="482"/>
        <v>0.22899702981375358</v>
      </c>
      <c r="AG2796" s="4">
        <f t="shared" ca="1" si="483"/>
        <v>-2.9135771066949161</v>
      </c>
      <c r="AH2796" s="2">
        <f t="shared" ca="1" si="479"/>
        <v>-327.91916704369578</v>
      </c>
    </row>
    <row r="2797" spans="20:34" x14ac:dyDescent="0.25">
      <c r="T2797" s="3"/>
      <c r="X2797" s="4">
        <f t="shared" ca="1" si="480"/>
        <v>-0.21996398887635044</v>
      </c>
      <c r="Y2797" s="4">
        <f t="shared" ca="1" si="480"/>
        <v>0.91398254939477797</v>
      </c>
      <c r="Z2797" s="4">
        <f t="shared" ca="1" si="475"/>
        <v>0.59041171693218497</v>
      </c>
      <c r="AA2797" s="4">
        <f t="shared" ca="1" si="476"/>
        <v>-0.25979157815516352</v>
      </c>
      <c r="AB2797" s="4">
        <f t="shared" ca="1" si="477"/>
        <v>0.86759151630314979</v>
      </c>
      <c r="AC2797" s="4">
        <f t="shared" ca="1" si="481"/>
        <v>0.38527735949761477</v>
      </c>
      <c r="AD2797" s="4">
        <f t="shared" ca="1" si="478"/>
        <v>1.1881309366557584</v>
      </c>
      <c r="AF2797" s="4">
        <f t="shared" ca="1" si="482"/>
        <v>-0.30866641108877207</v>
      </c>
      <c r="AG2797" s="4">
        <f t="shared" ca="1" si="483"/>
        <v>1.030812320899851</v>
      </c>
      <c r="AH2797" s="2">
        <f t="shared" ca="1" si="479"/>
        <v>152.79187592500057</v>
      </c>
    </row>
    <row r="2798" spans="20:34" x14ac:dyDescent="0.25">
      <c r="T2798" s="3"/>
      <c r="X2798" s="4">
        <f t="shared" ca="1" si="480"/>
        <v>2.1265639688094411</v>
      </c>
      <c r="Y2798" s="4">
        <f t="shared" ca="1" si="480"/>
        <v>0.25242446129401641</v>
      </c>
      <c r="Z2798" s="4">
        <f t="shared" ca="1" si="475"/>
        <v>1.496495698822256</v>
      </c>
      <c r="AA2798" s="4">
        <f t="shared" ca="1" si="476"/>
        <v>2.8136719397984562</v>
      </c>
      <c r="AB2798" s="4">
        <f t="shared" ca="1" si="477"/>
        <v>2.0980900423638165</v>
      </c>
      <c r="AC2798" s="4">
        <f t="shared" ca="1" si="481"/>
        <v>0.28314171154777468</v>
      </c>
      <c r="AD2798" s="4">
        <f t="shared" ca="1" si="478"/>
        <v>1.3194688959125658</v>
      </c>
      <c r="AF2798" s="4">
        <f t="shared" ca="1" si="482"/>
        <v>3.7125526078660362</v>
      </c>
      <c r="AG2798" s="4">
        <f t="shared" ca="1" si="483"/>
        <v>2.7683645517229332</v>
      </c>
      <c r="AH2798" s="2">
        <f t="shared" ca="1" si="479"/>
        <v>-283.21662525115335</v>
      </c>
    </row>
    <row r="2799" spans="20:34" x14ac:dyDescent="0.25">
      <c r="T2799" s="3"/>
      <c r="X2799" s="4">
        <f t="shared" ca="1" si="480"/>
        <v>-2.0592728818056028</v>
      </c>
      <c r="Y2799" s="4">
        <f t="shared" ca="1" si="480"/>
        <v>1.3450817638433687</v>
      </c>
      <c r="Z2799" s="4">
        <f t="shared" ca="1" si="475"/>
        <v>-0.18914311592290489</v>
      </c>
      <c r="AA2799" s="4">
        <f t="shared" ca="1" si="476"/>
        <v>-2.6689036290684216</v>
      </c>
      <c r="AB2799" s="4">
        <f t="shared" ca="1" si="477"/>
        <v>-0.19107533134457291</v>
      </c>
      <c r="AC2799" s="4">
        <f t="shared" ca="1" si="481"/>
        <v>0.78794885586111363</v>
      </c>
      <c r="AD2799" s="4">
        <f t="shared" ca="1" si="478"/>
        <v>0.83739585477210854</v>
      </c>
      <c r="AF2799" s="4">
        <f t="shared" ca="1" si="482"/>
        <v>-2.2349288357681334</v>
      </c>
      <c r="AG2799" s="4">
        <f t="shared" ca="1" si="483"/>
        <v>-0.16000569041715249</v>
      </c>
      <c r="AH2799" s="2">
        <f t="shared" ca="1" si="479"/>
        <v>355.21435679927799</v>
      </c>
    </row>
    <row r="2800" spans="20:34" x14ac:dyDescent="0.25">
      <c r="T2800" s="3"/>
      <c r="X2800" s="4">
        <f t="shared" ca="1" si="480"/>
        <v>-0.44991938837874518</v>
      </c>
      <c r="Y2800" s="4">
        <f t="shared" ca="1" si="480"/>
        <v>0.18801777506396422</v>
      </c>
      <c r="Z2800" s="4">
        <f t="shared" ca="1" si="475"/>
        <v>-0.12524070797901637</v>
      </c>
      <c r="AA2800" s="4">
        <f t="shared" ca="1" si="476"/>
        <v>-0.56098531795789963</v>
      </c>
      <c r="AB2800" s="4">
        <f t="shared" ca="1" si="477"/>
        <v>-0.10429328866608073</v>
      </c>
      <c r="AC2800" s="4">
        <f t="shared" ca="1" si="481"/>
        <v>0.18859151008511699</v>
      </c>
      <c r="AD2800" s="4">
        <f t="shared" ca="1" si="478"/>
        <v>1.4925691100558462</v>
      </c>
      <c r="AF2800" s="4">
        <f t="shared" ca="1" si="482"/>
        <v>-0.83730935677881824</v>
      </c>
      <c r="AG2800" s="4">
        <f t="shared" ca="1" si="483"/>
        <v>-0.15566494104912959</v>
      </c>
      <c r="AH2800" s="2">
        <f t="shared" ca="1" si="479"/>
        <v>120.433403741456</v>
      </c>
    </row>
    <row r="2801" spans="20:34" x14ac:dyDescent="0.25">
      <c r="T2801" s="3"/>
      <c r="X2801" s="4">
        <f t="shared" ca="1" si="480"/>
        <v>7.2922959863560271E-3</v>
      </c>
      <c r="Y2801" s="4">
        <f t="shared" ca="1" si="480"/>
        <v>0.55546955814155008</v>
      </c>
      <c r="Z2801" s="4">
        <f t="shared" ca="1" si="475"/>
        <v>0.44476183184071072</v>
      </c>
      <c r="AA2801" s="4">
        <f t="shared" ca="1" si="476"/>
        <v>3.7866882918552974E-2</v>
      </c>
      <c r="AB2801" s="4">
        <f t="shared" ca="1" si="477"/>
        <v>0.66979310853071405</v>
      </c>
      <c r="AC2801" s="4">
        <f t="shared" ca="1" si="481"/>
        <v>0.24625217831563173</v>
      </c>
      <c r="AD2801" s="4">
        <f t="shared" ca="1" si="478"/>
        <v>1.3786711327523999</v>
      </c>
      <c r="AF2801" s="4">
        <f t="shared" ca="1" si="482"/>
        <v>5.2205978367123936E-2</v>
      </c>
      <c r="AG2801" s="4">
        <f t="shared" ca="1" si="483"/>
        <v>0.92342442364779065</v>
      </c>
      <c r="AH2801" s="2">
        <f t="shared" ca="1" si="479"/>
        <v>83.983458561687257</v>
      </c>
    </row>
    <row r="2802" spans="20:34" x14ac:dyDescent="0.25">
      <c r="T2802" s="3"/>
      <c r="X2802" s="4">
        <f t="shared" ca="1" si="480"/>
        <v>-0.42339983083149368</v>
      </c>
      <c r="Y2802" s="4">
        <f t="shared" ca="1" si="480"/>
        <v>0.97678332041277993</v>
      </c>
      <c r="Z2802" s="4">
        <f t="shared" ca="1" si="475"/>
        <v>0.51617435861492078</v>
      </c>
      <c r="AA2802" s="4">
        <f t="shared" ca="1" si="476"/>
        <v>-0.52625021396445171</v>
      </c>
      <c r="AB2802" s="4">
        <f t="shared" ca="1" si="477"/>
        <v>0.7667741949357868</v>
      </c>
      <c r="AC2802" s="4">
        <f t="shared" ca="1" si="481"/>
        <v>0.74442138868193042</v>
      </c>
      <c r="AD2802" s="4">
        <f t="shared" ca="1" si="478"/>
        <v>0.87261872465367363</v>
      </c>
      <c r="AF2802" s="4">
        <f t="shared" ca="1" si="482"/>
        <v>-0.45921579055838274</v>
      </c>
      <c r="AG2802" s="4">
        <f t="shared" ca="1" si="483"/>
        <v>0.66910152008221357</v>
      </c>
      <c r="AH2802" s="2">
        <f t="shared" ca="1" si="479"/>
        <v>141.04621436211983</v>
      </c>
    </row>
    <row r="2803" spans="20:34" x14ac:dyDescent="0.25">
      <c r="T2803" s="3"/>
      <c r="X2803" s="4">
        <f t="shared" ca="1" si="480"/>
        <v>0.50597013397685808</v>
      </c>
      <c r="Y2803" s="4">
        <f t="shared" ca="1" si="480"/>
        <v>-0.93068682996874641</v>
      </c>
      <c r="Z2803" s="4">
        <f t="shared" ca="1" si="475"/>
        <v>-0.42929733944490683</v>
      </c>
      <c r="AA2803" s="4">
        <f t="shared" ca="1" si="476"/>
        <v>0.69103111957540142</v>
      </c>
      <c r="AB2803" s="4">
        <f t="shared" ca="1" si="477"/>
        <v>-0.5172144354203797</v>
      </c>
      <c r="AC2803" s="4">
        <f t="shared" ca="1" si="481"/>
        <v>0.87937971952394756</v>
      </c>
      <c r="AD2803" s="4">
        <f t="shared" ca="1" si="478"/>
        <v>0.75581597175757054</v>
      </c>
      <c r="AF2803" s="4">
        <f t="shared" ca="1" si="482"/>
        <v>0.52229235715660394</v>
      </c>
      <c r="AG2803" s="4">
        <f t="shared" ca="1" si="483"/>
        <v>-0.39091893111429749</v>
      </c>
      <c r="AH2803" s="2">
        <f t="shared" ca="1" si="479"/>
        <v>-122.08620487502594</v>
      </c>
    </row>
    <row r="2804" spans="20:34" x14ac:dyDescent="0.25">
      <c r="T2804" s="3"/>
      <c r="X2804" s="4">
        <f t="shared" ca="1" si="480"/>
        <v>-1.1111962109822804</v>
      </c>
      <c r="Y2804" s="4">
        <f t="shared" ca="1" si="480"/>
        <v>4.8870547387748056E-2</v>
      </c>
      <c r="Z2804" s="4">
        <f t="shared" ca="1" si="475"/>
        <v>-0.63867071018604871</v>
      </c>
      <c r="AA2804" s="4">
        <f t="shared" ca="1" si="476"/>
        <v>-1.4271204018734009</v>
      </c>
      <c r="AB2804" s="4">
        <f t="shared" ca="1" si="477"/>
        <v>-0.80155190219240091</v>
      </c>
      <c r="AC2804" s="4">
        <f t="shared" ca="1" si="481"/>
        <v>0.88560741606262539</v>
      </c>
      <c r="AD2804" s="4">
        <f t="shared" ca="1" si="478"/>
        <v>0.74952705394880814</v>
      </c>
      <c r="AF2804" s="4">
        <f t="shared" ca="1" si="482"/>
        <v>-1.0696653504464093</v>
      </c>
      <c r="AG2804" s="4">
        <f t="shared" ca="1" si="483"/>
        <v>-0.60078483583733344</v>
      </c>
      <c r="AH2804" s="2">
        <f t="shared" ca="1" si="479"/>
        <v>114.3109544924796</v>
      </c>
    </row>
    <row r="2805" spans="20:34" x14ac:dyDescent="0.25">
      <c r="T2805" s="3"/>
      <c r="X2805" s="4">
        <f t="shared" ca="1" si="480"/>
        <v>1.0425325174669917</v>
      </c>
      <c r="Y2805" s="4">
        <f t="shared" ca="1" si="480"/>
        <v>0.85746220508393922</v>
      </c>
      <c r="Z2805" s="4">
        <f t="shared" ca="1" si="475"/>
        <v>1.3152545299928722</v>
      </c>
      <c r="AA2805" s="4">
        <f t="shared" ca="1" si="476"/>
        <v>1.393816230386336</v>
      </c>
      <c r="AB2805" s="4">
        <f t="shared" ca="1" si="477"/>
        <v>1.8519572383814964</v>
      </c>
      <c r="AC2805" s="4">
        <f t="shared" ca="1" si="481"/>
        <v>0.81299362968000854</v>
      </c>
      <c r="AD2805" s="4">
        <f t="shared" ca="1" si="478"/>
        <v>0.81642562888245163</v>
      </c>
      <c r="AF2805" s="4">
        <f t="shared" ca="1" si="482"/>
        <v>1.1379472924397325</v>
      </c>
      <c r="AG2805" s="4">
        <f t="shared" ca="1" si="483"/>
        <v>1.5119853530090215</v>
      </c>
      <c r="AH2805" s="2">
        <f t="shared" ca="1" si="479"/>
        <v>-27.83113527429623</v>
      </c>
    </row>
    <row r="2806" spans="20:34" x14ac:dyDescent="0.25">
      <c r="T2806" s="3"/>
      <c r="X2806" s="4">
        <f t="shared" ca="1" si="480"/>
        <v>0.44418840687925049</v>
      </c>
      <c r="Y2806" s="4">
        <f t="shared" ca="1" si="480"/>
        <v>-2.0840132237426396</v>
      </c>
      <c r="Z2806" s="4">
        <f t="shared" ca="1" si="475"/>
        <v>-1.3811934863255506</v>
      </c>
      <c r="AA2806" s="4">
        <f t="shared" ca="1" si="476"/>
        <v>0.61010990843503554</v>
      </c>
      <c r="AB2806" s="4">
        <f t="shared" ca="1" si="477"/>
        <v>-1.8099277259214881</v>
      </c>
      <c r="AC2806" s="4">
        <f t="shared" ca="1" si="481"/>
        <v>0.47267963220258169</v>
      </c>
      <c r="AD2806" s="4">
        <f t="shared" ca="1" si="478"/>
        <v>1.0985455025420066</v>
      </c>
      <c r="AF2806" s="4">
        <f t="shared" ca="1" si="482"/>
        <v>0.67023349596762372</v>
      </c>
      <c r="AG2806" s="4">
        <f t="shared" ca="1" si="483"/>
        <v>-1.9882879632371322</v>
      </c>
      <c r="AH2806" s="2">
        <f t="shared" ca="1" si="479"/>
        <v>-305.07686859118667</v>
      </c>
    </row>
    <row r="2807" spans="20:34" x14ac:dyDescent="0.25">
      <c r="T2807" s="3"/>
      <c r="X2807" s="4">
        <f t="shared" ca="1" si="480"/>
        <v>-0.68232243992634534</v>
      </c>
      <c r="Y2807" s="4">
        <f t="shared" ca="1" si="480"/>
        <v>0.28831202239302856</v>
      </c>
      <c r="Z2807" s="4">
        <f t="shared" ca="1" si="475"/>
        <v>-0.18741634414188496</v>
      </c>
      <c r="AA2807" s="4">
        <f t="shared" ca="1" si="476"/>
        <v>-0.86538497279818882</v>
      </c>
      <c r="AB2807" s="4">
        <f t="shared" ca="1" si="477"/>
        <v>-0.18873030574666319</v>
      </c>
      <c r="AC2807" s="4">
        <f t="shared" ca="1" si="481"/>
        <v>0.29223073706238445</v>
      </c>
      <c r="AD2807" s="4">
        <f t="shared" ca="1" si="478"/>
        <v>1.3060714853572297</v>
      </c>
      <c r="AF2807" s="4">
        <f t="shared" ca="1" si="482"/>
        <v>-1.1302546368283564</v>
      </c>
      <c r="AG2807" s="4">
        <f t="shared" ca="1" si="483"/>
        <v>-0.2464952707584685</v>
      </c>
      <c r="AH2807" s="2">
        <f t="shared" ca="1" si="479"/>
        <v>159.7970199709971</v>
      </c>
    </row>
    <row r="2808" spans="20:34" x14ac:dyDescent="0.25">
      <c r="T2808" s="3"/>
      <c r="X2808" s="4">
        <f t="shared" ca="1" si="480"/>
        <v>0.51116337614966612</v>
      </c>
      <c r="Y2808" s="4">
        <f t="shared" ca="1" si="480"/>
        <v>0.64170001019832223</v>
      </c>
      <c r="Z2808" s="4">
        <f t="shared" ca="1" si="475"/>
        <v>0.82028707574080562</v>
      </c>
      <c r="AA2808" s="4">
        <f t="shared" ca="1" si="476"/>
        <v>0.69783318656366988</v>
      </c>
      <c r="AB2808" s="4">
        <f t="shared" ca="1" si="477"/>
        <v>1.1797715082743492</v>
      </c>
      <c r="AC2808" s="4">
        <f t="shared" ca="1" si="481"/>
        <v>0.35210913822096856</v>
      </c>
      <c r="AD2808" s="4">
        <f t="shared" ca="1" si="478"/>
        <v>1.2267750088204794</v>
      </c>
      <c r="AF2808" s="4">
        <f t="shared" ca="1" si="482"/>
        <v>0.85608431360186932</v>
      </c>
      <c r="AG2808" s="4">
        <f t="shared" ca="1" si="483"/>
        <v>1.447314202469415</v>
      </c>
      <c r="AH2808" s="2">
        <f t="shared" ca="1" si="479"/>
        <v>9.4294148763142402</v>
      </c>
    </row>
    <row r="2809" spans="20:34" x14ac:dyDescent="0.25">
      <c r="T2809" s="3"/>
      <c r="X2809" s="4">
        <f t="shared" ca="1" si="480"/>
        <v>-0.55199694480366568</v>
      </c>
      <c r="Y2809" s="4">
        <f t="shared" ca="1" si="480"/>
        <v>0.77039493072164777</v>
      </c>
      <c r="Z2809" s="4">
        <f t="shared" ca="1" si="475"/>
        <v>0.27417625938757056</v>
      </c>
      <c r="AA2809" s="4">
        <f t="shared" ca="1" si="476"/>
        <v>-0.69468568348998383</v>
      </c>
      <c r="AB2809" s="4">
        <f t="shared" ca="1" si="477"/>
        <v>0.43813103341826543</v>
      </c>
      <c r="AC2809" s="4">
        <f t="shared" ca="1" si="481"/>
        <v>0.93595810001149393</v>
      </c>
      <c r="AD2809" s="4">
        <f t="shared" ca="1" si="478"/>
        <v>0.69093970496679891</v>
      </c>
      <c r="AF2809" s="4">
        <f t="shared" ca="1" si="482"/>
        <v>-0.47998592119522848</v>
      </c>
      <c r="AG2809" s="4">
        <f t="shared" ca="1" si="483"/>
        <v>0.30272212696681505</v>
      </c>
      <c r="AH2809" s="2">
        <f t="shared" ca="1" si="479"/>
        <v>107.78732217476954</v>
      </c>
    </row>
    <row r="2810" spans="20:34" x14ac:dyDescent="0.25">
      <c r="T2810" s="3"/>
      <c r="X2810" s="4">
        <f t="shared" ca="1" si="480"/>
        <v>0.57017752439364477</v>
      </c>
      <c r="Y2810" s="4">
        <f t="shared" ca="1" si="480"/>
        <v>1.0156725385938217</v>
      </c>
      <c r="Z2810" s="4">
        <f t="shared" ca="1" si="475"/>
        <v>1.152708455787175</v>
      </c>
      <c r="AA2810" s="4">
        <f t="shared" ca="1" si="476"/>
        <v>0.77512944509615067</v>
      </c>
      <c r="AB2810" s="4">
        <f t="shared" ca="1" si="477"/>
        <v>1.6312131255567268</v>
      </c>
      <c r="AC2810" s="4">
        <f t="shared" ca="1" si="481"/>
        <v>1.5651118490498717E-2</v>
      </c>
      <c r="AD2810" s="4">
        <f t="shared" ca="1" si="478"/>
        <v>2.7562955256077197</v>
      </c>
      <c r="AF2810" s="4">
        <f t="shared" ca="1" si="482"/>
        <v>2.1364858212853148</v>
      </c>
      <c r="AG2810" s="4">
        <f t="shared" ca="1" si="483"/>
        <v>4.4961054392845901</v>
      </c>
      <c r="AH2810" s="2">
        <f t="shared" ca="1" si="479"/>
        <v>118.89832879892992</v>
      </c>
    </row>
    <row r="2811" spans="20:34" x14ac:dyDescent="0.25">
      <c r="T2811" s="3"/>
      <c r="X2811" s="4">
        <f t="shared" ca="1" si="480"/>
        <v>0.33438875126693424</v>
      </c>
      <c r="Y2811" s="4">
        <f t="shared" ca="1" si="480"/>
        <v>0.90980845282997225</v>
      </c>
      <c r="Z2811" s="4">
        <f t="shared" ca="1" si="475"/>
        <v>0.92504874292728456</v>
      </c>
      <c r="AA2811" s="4">
        <f t="shared" ca="1" si="476"/>
        <v>0.46629519925886925</v>
      </c>
      <c r="AB2811" s="4">
        <f t="shared" ca="1" si="477"/>
        <v>1.322042069985107</v>
      </c>
      <c r="AC2811" s="4">
        <f t="shared" ca="1" si="481"/>
        <v>0.10338482155613271</v>
      </c>
      <c r="AD2811" s="4">
        <f t="shared" ca="1" si="478"/>
        <v>1.7583725151639662</v>
      </c>
      <c r="AF2811" s="4">
        <f t="shared" ca="1" si="482"/>
        <v>0.81992066232970073</v>
      </c>
      <c r="AG2811" s="4">
        <f t="shared" ca="1" si="483"/>
        <v>2.3246424397522887</v>
      </c>
      <c r="AH2811" s="2">
        <f t="shared" ca="1" si="479"/>
        <v>102.80186473590265</v>
      </c>
    </row>
    <row r="2812" spans="20:34" x14ac:dyDescent="0.25">
      <c r="T2812" s="3"/>
      <c r="X2812" s="4">
        <f t="shared" ca="1" si="480"/>
        <v>-1.1438869324357273</v>
      </c>
      <c r="Y2812" s="4">
        <f t="shared" ca="1" si="480"/>
        <v>0.18906209948926561</v>
      </c>
      <c r="Z2812" s="4">
        <f t="shared" ca="1" si="475"/>
        <v>-0.54747097890100038</v>
      </c>
      <c r="AA2812" s="4">
        <f t="shared" ca="1" si="476"/>
        <v>-1.4699384469061321</v>
      </c>
      <c r="AB2812" s="4">
        <f t="shared" ca="1" si="477"/>
        <v>-0.6776989954350271</v>
      </c>
      <c r="AC2812" s="4">
        <f t="shared" ca="1" si="481"/>
        <v>0.13515732723655749</v>
      </c>
      <c r="AD2812" s="4">
        <f t="shared" ca="1" si="478"/>
        <v>1.6378600454665926</v>
      </c>
      <c r="AF2812" s="4">
        <f t="shared" ca="1" si="482"/>
        <v>-2.4075534514827699</v>
      </c>
      <c r="AG2812" s="4">
        <f t="shared" ca="1" si="483"/>
        <v>-1.1099761074758776</v>
      </c>
      <c r="AH2812" s="2">
        <f t="shared" ca="1" si="479"/>
        <v>289.99026357478306</v>
      </c>
    </row>
    <row r="2813" spans="20:34" x14ac:dyDescent="0.25">
      <c r="T2813" s="3"/>
      <c r="X2813" s="4">
        <f t="shared" ca="1" si="480"/>
        <v>0.82058881746768053</v>
      </c>
      <c r="Y2813" s="4">
        <f t="shared" ca="1" si="480"/>
        <v>0.43746537804696284</v>
      </c>
      <c r="Z2813" s="4">
        <f t="shared" ca="1" si="475"/>
        <v>0.84702456572581375</v>
      </c>
      <c r="AA2813" s="4">
        <f t="shared" ca="1" si="476"/>
        <v>1.1031161504008129</v>
      </c>
      <c r="AB2813" s="4">
        <f t="shared" ca="1" si="477"/>
        <v>1.2160820961168632</v>
      </c>
      <c r="AC2813" s="4">
        <f t="shared" ca="1" si="481"/>
        <v>0.14560873489394177</v>
      </c>
      <c r="AD2813" s="4">
        <f t="shared" ca="1" si="478"/>
        <v>1.6049893803581203</v>
      </c>
      <c r="AF2813" s="4">
        <f t="shared" ca="1" si="482"/>
        <v>1.7704897066948357</v>
      </c>
      <c r="AG2813" s="4">
        <f t="shared" ca="1" si="483"/>
        <v>1.9517988499112084</v>
      </c>
      <c r="AH2813" s="2">
        <f t="shared" ca="1" si="479"/>
        <v>-80.517328274205283</v>
      </c>
    </row>
    <row r="2814" spans="20:34" x14ac:dyDescent="0.25">
      <c r="T2814" s="3"/>
      <c r="X2814" s="4">
        <f t="shared" ca="1" si="480"/>
        <v>-0.83586913845590782</v>
      </c>
      <c r="Y2814" s="4">
        <f t="shared" ca="1" si="480"/>
        <v>-1.1009854473717728</v>
      </c>
      <c r="Z2814" s="4">
        <f t="shared" ca="1" si="475"/>
        <v>-1.3823068536926355</v>
      </c>
      <c r="AA2814" s="4">
        <f t="shared" ca="1" si="476"/>
        <v>-1.0664992082741016</v>
      </c>
      <c r="AB2814" s="4">
        <f t="shared" ca="1" si="477"/>
        <v>-1.8114397236298068</v>
      </c>
      <c r="AC2814" s="4">
        <f t="shared" ca="1" si="481"/>
        <v>0.92735698402045275</v>
      </c>
      <c r="AD2814" s="4">
        <f t="shared" ca="1" si="478"/>
        <v>0.70230198246248854</v>
      </c>
      <c r="AF2814" s="4">
        <f t="shared" ca="1" si="482"/>
        <v>-0.74900450826557596</v>
      </c>
      <c r="AG2814" s="4">
        <f t="shared" ca="1" si="483"/>
        <v>-1.2721777090165156</v>
      </c>
      <c r="AH2814" s="2">
        <f t="shared" ca="1" si="479"/>
        <v>-5.7332354383302118</v>
      </c>
    </row>
    <row r="2815" spans="20:34" x14ac:dyDescent="0.25">
      <c r="T2815" s="3"/>
      <c r="X2815" s="4">
        <f t="shared" ca="1" si="480"/>
        <v>1.5085818170926943</v>
      </c>
      <c r="Y2815" s="4">
        <f t="shared" ca="1" si="480"/>
        <v>0.49549737957645035</v>
      </c>
      <c r="Z2815" s="4">
        <f t="shared" ca="1" si="475"/>
        <v>1.3124419531515554</v>
      </c>
      <c r="AA2815" s="4">
        <f t="shared" ca="1" si="476"/>
        <v>2.0042438689217361</v>
      </c>
      <c r="AB2815" s="4">
        <f t="shared" ca="1" si="477"/>
        <v>1.848137645797536</v>
      </c>
      <c r="AC2815" s="4">
        <f t="shared" ca="1" si="481"/>
        <v>0.14772961970796883</v>
      </c>
      <c r="AD2815" s="4">
        <f t="shared" ca="1" si="478"/>
        <v>1.5986360360522875</v>
      </c>
      <c r="AF2815" s="4">
        <f t="shared" ca="1" si="482"/>
        <v>3.2040564738951449</v>
      </c>
      <c r="AG2815" s="4">
        <f t="shared" ca="1" si="483"/>
        <v>2.9544994401567797</v>
      </c>
      <c r="AH2815" s="2">
        <f t="shared" ca="1" si="479"/>
        <v>-191.93937660790289</v>
      </c>
    </row>
    <row r="2816" spans="20:34" x14ac:dyDescent="0.25">
      <c r="T2816" s="3"/>
      <c r="X2816" s="4">
        <f t="shared" ca="1" si="480"/>
        <v>-0.88497356739105693</v>
      </c>
      <c r="Y2816" s="4">
        <f t="shared" ca="1" si="480"/>
        <v>1.5205200751525569</v>
      </c>
      <c r="Z2816" s="4">
        <f t="shared" ca="1" si="475"/>
        <v>0.66580449612917614</v>
      </c>
      <c r="AA2816" s="4">
        <f t="shared" ca="1" si="476"/>
        <v>-1.1308157958552565</v>
      </c>
      <c r="AB2816" s="4">
        <f t="shared" ca="1" si="477"/>
        <v>0.96997794574206042</v>
      </c>
      <c r="AC2816" s="4">
        <f t="shared" ca="1" si="481"/>
        <v>0.50623092301438155</v>
      </c>
      <c r="AD2816" s="4">
        <f t="shared" ca="1" si="478"/>
        <v>1.0675952673364768</v>
      </c>
      <c r="AF2816" s="4">
        <f t="shared" ca="1" si="482"/>
        <v>-1.2072535918844034</v>
      </c>
      <c r="AG2816" s="4">
        <f t="shared" ca="1" si="483"/>
        <v>1.0355438642949817</v>
      </c>
      <c r="AH2816" s="2">
        <f t="shared" ca="1" si="479"/>
        <v>300.80973902318055</v>
      </c>
    </row>
    <row r="2817" spans="20:34" x14ac:dyDescent="0.25">
      <c r="T2817" s="3"/>
      <c r="X2817" s="4">
        <f t="shared" ca="1" si="480"/>
        <v>-0.4017053956503075</v>
      </c>
      <c r="Y2817" s="4">
        <f t="shared" ca="1" si="480"/>
        <v>-1.2904602561146421</v>
      </c>
      <c r="Z2817" s="4">
        <f t="shared" ca="1" si="475"/>
        <v>-1.267826117761254</v>
      </c>
      <c r="AA2817" s="4">
        <f t="shared" ca="1" si="476"/>
        <v>-0.49783501658587714</v>
      </c>
      <c r="AB2817" s="4">
        <f t="shared" ca="1" si="477"/>
        <v>-1.6559702752768437</v>
      </c>
      <c r="AC2817" s="4">
        <f t="shared" ca="1" si="481"/>
        <v>0.87974383539416168</v>
      </c>
      <c r="AD2817" s="4">
        <f t="shared" ca="1" si="478"/>
        <v>0.75545221023011777</v>
      </c>
      <c r="AF2817" s="4">
        <f t="shared" ca="1" si="482"/>
        <v>-0.37609056360974824</v>
      </c>
      <c r="AG2817" s="4">
        <f t="shared" ca="1" si="483"/>
        <v>-1.2510064045332681</v>
      </c>
      <c r="AH2817" s="2">
        <f t="shared" ca="1" si="479"/>
        <v>-64.465553048251877</v>
      </c>
    </row>
    <row r="2818" spans="20:34" x14ac:dyDescent="0.25">
      <c r="T2818" s="3"/>
      <c r="X2818" s="4">
        <f t="shared" ca="1" si="480"/>
        <v>1.1966132400983478</v>
      </c>
      <c r="Y2818" s="4">
        <f t="shared" ca="1" si="480"/>
        <v>1.5071701253692422</v>
      </c>
      <c r="Z2818" s="4">
        <f t="shared" ref="Z2818:Z2881" ca="1" si="484">X2818*B$19+SQRT(1-B$19^2)*Y2818</f>
        <v>1.9242038593875073</v>
      </c>
      <c r="AA2818" s="4">
        <f t="shared" ref="AA2818:AA2881" ca="1" si="485">X2818*SQRT($B$28)+$B$20</f>
        <v>1.595629926352031</v>
      </c>
      <c r="AB2818" s="4">
        <f t="shared" ref="AB2818:AB2881" ca="1" si="486">Z2818*SQRT($C$29)+$C$20</f>
        <v>2.6789349438064209</v>
      </c>
      <c r="AC2818" s="4">
        <f t="shared" ca="1" si="481"/>
        <v>0.68406672603323015</v>
      </c>
      <c r="AD2818" s="4">
        <f t="shared" ref="AD2818:AD2881" ca="1" si="487">SQRT((B$26/2)/GAMMAINV(AC2818,B$26/2,1))</f>
        <v>0.92033812200686393</v>
      </c>
      <c r="AF2818" s="4">
        <f t="shared" ca="1" si="482"/>
        <v>1.4685190498367788</v>
      </c>
      <c r="AG2818" s="4">
        <f t="shared" ca="1" si="483"/>
        <v>2.4655259551613651</v>
      </c>
      <c r="AH2818" s="2">
        <f t="shared" ref="AH2818:AH2881" ca="1" si="488">(B$4*EXP(-B$8*B$7)*NORMSDIST((LN(B$4/(B$5+AF2818))-B$8*B$7+B$9*B$7+0.5*B$6*B$6*B$7)/(B$6*SQRT(B$7)))-(B$5+AF2818)*EXP(-B$9*B$7)*NORMSDIST((LN(B$4/(B$5+AF2818))-B$8*B$7+B$9*B$7-0.5*B$6*B$6*B$7)/(B$6*SQRT(B$7))))*400+100*AG2818-400*$B$13</f>
        <v>16.751962672155514</v>
      </c>
    </row>
    <row r="2819" spans="20:34" x14ac:dyDescent="0.25">
      <c r="T2819" s="3"/>
      <c r="X2819" s="4">
        <f t="shared" ref="X2819:Y2882" ca="1" si="489">NORMSINV(RAND())</f>
        <v>0.23104204682911883</v>
      </c>
      <c r="Y2819" s="4">
        <f t="shared" ca="1" si="489"/>
        <v>0.3679627367097244</v>
      </c>
      <c r="Z2819" s="4">
        <f t="shared" ca="1" si="484"/>
        <v>0.43252951138028584</v>
      </c>
      <c r="AA2819" s="4">
        <f t="shared" ca="1" si="485"/>
        <v>0.33093251382825606</v>
      </c>
      <c r="AB2819" s="4">
        <f t="shared" ca="1" si="486"/>
        <v>0.65318112487611202</v>
      </c>
      <c r="AC2819" s="4">
        <f t="shared" ref="AC2819:AC2882" ca="1" si="490">RAND()</f>
        <v>0.65121395341560118</v>
      </c>
      <c r="AD2819" s="4">
        <f t="shared" ca="1" si="487"/>
        <v>0.9463248246760686</v>
      </c>
      <c r="AF2819" s="4">
        <f t="shared" ref="AF2819:AF2882" ca="1" si="491">AD2819*AA2819</f>
        <v>0.31316965312813505</v>
      </c>
      <c r="AG2819" s="4">
        <f t="shared" ref="AG2819:AG2882" ca="1" si="492">AD2819*AB2819</f>
        <v>0.61812151348010402</v>
      </c>
      <c r="AH2819" s="2">
        <f t="shared" ca="1" si="488"/>
        <v>11.879719496832422</v>
      </c>
    </row>
    <row r="2820" spans="20:34" x14ac:dyDescent="0.25">
      <c r="T2820" s="3"/>
      <c r="X2820" s="4">
        <f t="shared" ca="1" si="489"/>
        <v>-0.17197582584222559</v>
      </c>
      <c r="Y2820" s="4">
        <f t="shared" ca="1" si="489"/>
        <v>0.20617530268825449</v>
      </c>
      <c r="Z2820" s="4">
        <f t="shared" ca="1" si="484"/>
        <v>5.8593216410663701E-2</v>
      </c>
      <c r="AA2820" s="4">
        <f t="shared" ca="1" si="485"/>
        <v>-0.19693706670734273</v>
      </c>
      <c r="AB2820" s="4">
        <f t="shared" ca="1" si="486"/>
        <v>0.14536058175063926</v>
      </c>
      <c r="AC2820" s="4">
        <f t="shared" ca="1" si="490"/>
        <v>0.23599242409180066</v>
      </c>
      <c r="AD2820" s="4">
        <f t="shared" ca="1" si="487"/>
        <v>1.3967504675185853</v>
      </c>
      <c r="AF2820" s="4">
        <f t="shared" ca="1" si="491"/>
        <v>-0.27507193999521978</v>
      </c>
      <c r="AG2820" s="4">
        <f t="shared" ca="1" si="492"/>
        <v>0.20303246051897894</v>
      </c>
      <c r="AH2820" s="2">
        <f t="shared" ca="1" si="488"/>
        <v>64.579542557288278</v>
      </c>
    </row>
    <row r="2821" spans="20:34" x14ac:dyDescent="0.25">
      <c r="T2821" s="3"/>
      <c r="X2821" s="4">
        <f t="shared" ca="1" si="489"/>
        <v>-1.29513429611591</v>
      </c>
      <c r="Y2821" s="4">
        <f t="shared" ca="1" si="489"/>
        <v>-1.6366469572216846</v>
      </c>
      <c r="Z2821" s="4">
        <f t="shared" ca="1" si="484"/>
        <v>-2.0868997445701858</v>
      </c>
      <c r="AA2821" s="4">
        <f t="shared" ca="1" si="485"/>
        <v>-1.6680410320192263</v>
      </c>
      <c r="AB2821" s="4">
        <f t="shared" ca="1" si="486"/>
        <v>-2.7683052361280041</v>
      </c>
      <c r="AC2821" s="4">
        <f t="shared" ca="1" si="490"/>
        <v>0.79858902653525232</v>
      </c>
      <c r="AD2821" s="4">
        <f t="shared" ca="1" si="487"/>
        <v>0.82856876015889158</v>
      </c>
      <c r="AF2821" s="4">
        <f t="shared" ca="1" si="491"/>
        <v>-1.3820866897943282</v>
      </c>
      <c r="AG2821" s="4">
        <f t="shared" ca="1" si="492"/>
        <v>-2.2937312372399479</v>
      </c>
      <c r="AH2821" s="2">
        <f t="shared" ca="1" si="488"/>
        <v>-2.9181496243422771</v>
      </c>
    </row>
    <row r="2822" spans="20:34" x14ac:dyDescent="0.25">
      <c r="T2822" s="3"/>
      <c r="X2822" s="4">
        <f t="shared" ca="1" si="489"/>
        <v>0.91767570454727698</v>
      </c>
      <c r="Y2822" s="4">
        <f t="shared" ca="1" si="489"/>
        <v>0.26208160617306714</v>
      </c>
      <c r="Z2822" s="4">
        <f t="shared" ca="1" si="484"/>
        <v>0.76718558206192267</v>
      </c>
      <c r="AA2822" s="4">
        <f t="shared" ca="1" si="485"/>
        <v>1.2302797772109983</v>
      </c>
      <c r="AB2822" s="4">
        <f t="shared" ca="1" si="486"/>
        <v>1.1076575420091197</v>
      </c>
      <c r="AC2822" s="4">
        <f t="shared" ca="1" si="490"/>
        <v>0.40822755767443242</v>
      </c>
      <c r="AD2822" s="4">
        <f t="shared" ca="1" si="487"/>
        <v>1.1630865036491049</v>
      </c>
      <c r="AF2822" s="4">
        <f t="shared" ca="1" si="491"/>
        <v>1.4309218045865397</v>
      </c>
      <c r="AG2822" s="4">
        <f t="shared" ca="1" si="492"/>
        <v>1.2883015377759486</v>
      </c>
      <c r="AH2822" s="2">
        <f t="shared" ca="1" si="488"/>
        <v>-95.223927757699585</v>
      </c>
    </row>
    <row r="2823" spans="20:34" x14ac:dyDescent="0.25">
      <c r="T2823" s="3"/>
      <c r="X2823" s="4">
        <f t="shared" ca="1" si="489"/>
        <v>1.8237136500272639</v>
      </c>
      <c r="Y2823" s="4">
        <f t="shared" ca="1" si="489"/>
        <v>0.58050713120412001</v>
      </c>
      <c r="Z2823" s="4">
        <f t="shared" ca="1" si="484"/>
        <v>1.5719399013309672</v>
      </c>
      <c r="AA2823" s="4">
        <f t="shared" ca="1" si="485"/>
        <v>2.4170010187770741</v>
      </c>
      <c r="AB2823" s="4">
        <f t="shared" ca="1" si="486"/>
        <v>2.2005463067303292</v>
      </c>
      <c r="AC2823" s="4">
        <f t="shared" ca="1" si="490"/>
        <v>0.68044988645709259</v>
      </c>
      <c r="AD2823" s="4">
        <f t="shared" ca="1" si="487"/>
        <v>0.9231908880195393</v>
      </c>
      <c r="AF2823" s="4">
        <f t="shared" ca="1" si="491"/>
        <v>2.2313533168689381</v>
      </c>
      <c r="AG2823" s="4">
        <f t="shared" ca="1" si="492"/>
        <v>2.0315242990384901</v>
      </c>
      <c r="AH2823" s="2">
        <f t="shared" ca="1" si="488"/>
        <v>-141.71078108550773</v>
      </c>
    </row>
    <row r="2824" spans="20:34" x14ac:dyDescent="0.25">
      <c r="T2824" s="3"/>
      <c r="X2824" s="4">
        <f t="shared" ca="1" si="489"/>
        <v>0.6164190723951779</v>
      </c>
      <c r="Y2824" s="4">
        <f t="shared" ca="1" si="489"/>
        <v>0.29987387507898461</v>
      </c>
      <c r="Z2824" s="4">
        <f t="shared" ca="1" si="484"/>
        <v>0.61349044744759662</v>
      </c>
      <c r="AA2824" s="4">
        <f t="shared" ca="1" si="485"/>
        <v>0.8356962541686398</v>
      </c>
      <c r="AB2824" s="4">
        <f t="shared" ca="1" si="486"/>
        <v>0.89893336148545511</v>
      </c>
      <c r="AC2824" s="4">
        <f t="shared" ca="1" si="490"/>
        <v>0.56962526862180474</v>
      </c>
      <c r="AD2824" s="4">
        <f t="shared" ca="1" si="487"/>
        <v>1.0126427535933751</v>
      </c>
      <c r="AF2824" s="4">
        <f t="shared" ca="1" si="491"/>
        <v>0.84626175598900044</v>
      </c>
      <c r="AG2824" s="4">
        <f t="shared" ca="1" si="492"/>
        <v>0.91029835447158003</v>
      </c>
      <c r="AH2824" s="2">
        <f t="shared" ca="1" si="488"/>
        <v>-42.741027506734554</v>
      </c>
    </row>
    <row r="2825" spans="20:34" x14ac:dyDescent="0.25">
      <c r="T2825" s="3"/>
      <c r="X2825" s="4">
        <f t="shared" ca="1" si="489"/>
        <v>3.4797289791253058E-2</v>
      </c>
      <c r="Y2825" s="4">
        <f t="shared" ca="1" si="489"/>
        <v>0.58777037335411908</v>
      </c>
      <c r="Z2825" s="4">
        <f t="shared" ca="1" si="484"/>
        <v>0.48713408817581078</v>
      </c>
      <c r="AA2825" s="4">
        <f t="shared" ca="1" si="485"/>
        <v>7.3892703426680487E-2</v>
      </c>
      <c r="AB2825" s="4">
        <f t="shared" ca="1" si="486"/>
        <v>0.7273363385273911</v>
      </c>
      <c r="AC2825" s="4">
        <f t="shared" ca="1" si="490"/>
        <v>0.9558375589804915</v>
      </c>
      <c r="AD2825" s="4">
        <f t="shared" ca="1" si="487"/>
        <v>0.66082151151138324</v>
      </c>
      <c r="AF2825" s="4">
        <f t="shared" ca="1" si="491"/>
        <v>4.8829887968081367E-2</v>
      </c>
      <c r="AG2825" s="4">
        <f t="shared" ca="1" si="492"/>
        <v>0.48063949860282573</v>
      </c>
      <c r="AH2825" s="2">
        <f t="shared" ca="1" si="488"/>
        <v>40.245104323893884</v>
      </c>
    </row>
    <row r="2826" spans="20:34" x14ac:dyDescent="0.25">
      <c r="T2826" s="3"/>
      <c r="X2826" s="4">
        <f t="shared" ca="1" si="489"/>
        <v>1.8883045862741843</v>
      </c>
      <c r="Y2826" s="4">
        <f t="shared" ca="1" si="489"/>
        <v>0.33213449991222449</v>
      </c>
      <c r="Z2826" s="4">
        <f t="shared" ca="1" si="484"/>
        <v>1.4144329746624291</v>
      </c>
      <c r="AA2826" s="4">
        <f t="shared" ca="1" si="485"/>
        <v>2.5016017095530585</v>
      </c>
      <c r="AB2826" s="4">
        <f t="shared" ca="1" si="486"/>
        <v>1.986645559135505</v>
      </c>
      <c r="AC2826" s="4">
        <f t="shared" ca="1" si="490"/>
        <v>1.5427202186814815E-2</v>
      </c>
      <c r="AD2826" s="4">
        <f t="shared" ca="1" si="487"/>
        <v>2.7651978480093047</v>
      </c>
      <c r="AF2826" s="4">
        <f t="shared" ca="1" si="491"/>
        <v>6.9174236638325146</v>
      </c>
      <c r="AG2826" s="4">
        <f t="shared" ca="1" si="492"/>
        <v>5.49346802487874</v>
      </c>
      <c r="AH2826" s="2">
        <f t="shared" ca="1" si="488"/>
        <v>-440.44420706695018</v>
      </c>
    </row>
    <row r="2827" spans="20:34" x14ac:dyDescent="0.25">
      <c r="T2827" s="3"/>
      <c r="X2827" s="4">
        <f t="shared" ca="1" si="489"/>
        <v>1.0256264829669539</v>
      </c>
      <c r="Y2827" s="4">
        <f t="shared" ca="1" si="489"/>
        <v>-1.1367705434121183</v>
      </c>
      <c r="Z2827" s="4">
        <f t="shared" ca="1" si="484"/>
        <v>-0.27586414948439697</v>
      </c>
      <c r="AA2827" s="4">
        <f t="shared" ca="1" si="485"/>
        <v>1.3716728418539548</v>
      </c>
      <c r="AB2827" s="4">
        <f t="shared" ca="1" si="486"/>
        <v>-0.30884598628240634</v>
      </c>
      <c r="AC2827" s="4">
        <f t="shared" ca="1" si="490"/>
        <v>0.80103343647491831</v>
      </c>
      <c r="AD2827" s="4">
        <f t="shared" ca="1" si="487"/>
        <v>0.82652478949545005</v>
      </c>
      <c r="AF2827" s="4">
        <f t="shared" ca="1" si="491"/>
        <v>1.1337216068699658</v>
      </c>
      <c r="AG2827" s="4">
        <f t="shared" ca="1" si="492"/>
        <v>-0.25526886379858055</v>
      </c>
      <c r="AH2827" s="2">
        <f t="shared" ca="1" si="488"/>
        <v>-203.90397272649489</v>
      </c>
    </row>
    <row r="2828" spans="20:34" x14ac:dyDescent="0.25">
      <c r="T2828" s="3"/>
      <c r="X2828" s="4">
        <f t="shared" ca="1" si="489"/>
        <v>-1.1534701656342219</v>
      </c>
      <c r="Y2828" s="4">
        <f t="shared" ca="1" si="489"/>
        <v>-0.74817554392964547</v>
      </c>
      <c r="Z2828" s="4">
        <f t="shared" ca="1" si="484"/>
        <v>-1.2962539314665555</v>
      </c>
      <c r="AA2828" s="4">
        <f t="shared" ca="1" si="485"/>
        <v>-1.4824904889660371</v>
      </c>
      <c r="AB2828" s="4">
        <f t="shared" ca="1" si="486"/>
        <v>-1.6945763907834135</v>
      </c>
      <c r="AC2828" s="4">
        <f t="shared" ca="1" si="490"/>
        <v>0.15449872725094616</v>
      </c>
      <c r="AD2828" s="4">
        <f t="shared" ca="1" si="487"/>
        <v>1.579007703596452</v>
      </c>
      <c r="AF2828" s="4">
        <f t="shared" ca="1" si="491"/>
        <v>-2.3408639025858435</v>
      </c>
      <c r="AG2828" s="4">
        <f t="shared" ca="1" si="492"/>
        <v>-2.6757491753796816</v>
      </c>
      <c r="AH2828" s="2">
        <f t="shared" ca="1" si="488"/>
        <v>121.89194275683212</v>
      </c>
    </row>
    <row r="2829" spans="20:34" x14ac:dyDescent="0.25">
      <c r="T2829" s="3"/>
      <c r="X2829" s="4">
        <f t="shared" ca="1" si="489"/>
        <v>-1.5380786198793823</v>
      </c>
      <c r="Y2829" s="4">
        <f t="shared" ca="1" si="489"/>
        <v>0.67099284868228837</v>
      </c>
      <c r="Z2829" s="4">
        <f t="shared" ca="1" si="484"/>
        <v>-0.40575636814675642</v>
      </c>
      <c r="AA2829" s="4">
        <f t="shared" ca="1" si="485"/>
        <v>-1.9862475607483112</v>
      </c>
      <c r="AB2829" s="4">
        <f t="shared" ca="1" si="486"/>
        <v>-0.4852448486454477</v>
      </c>
      <c r="AC2829" s="4">
        <f t="shared" ca="1" si="490"/>
        <v>0.77195982407970232</v>
      </c>
      <c r="AD2829" s="4">
        <f t="shared" ca="1" si="487"/>
        <v>0.85047583887114986</v>
      </c>
      <c r="AF2829" s="4">
        <f t="shared" ca="1" si="491"/>
        <v>-1.6892555604331951</v>
      </c>
      <c r="AG2829" s="4">
        <f t="shared" ca="1" si="492"/>
        <v>-0.41268901970964128</v>
      </c>
      <c r="AH2829" s="2">
        <f t="shared" ca="1" si="488"/>
        <v>236.87905300343027</v>
      </c>
    </row>
    <row r="2830" spans="20:34" x14ac:dyDescent="0.25">
      <c r="T2830" s="3"/>
      <c r="X2830" s="4">
        <f t="shared" ca="1" si="489"/>
        <v>-0.52764409975342808</v>
      </c>
      <c r="Y2830" s="4">
        <f t="shared" ca="1" si="489"/>
        <v>-1.5588378197369996</v>
      </c>
      <c r="Z2830" s="4">
        <f t="shared" ca="1" si="484"/>
        <v>-1.5573419144543295</v>
      </c>
      <c r="AA2830" s="4">
        <f t="shared" ca="1" si="485"/>
        <v>-0.66278852216483208</v>
      </c>
      <c r="AB2830" s="4">
        <f t="shared" ca="1" si="486"/>
        <v>-2.0491443830002605</v>
      </c>
      <c r="AC2830" s="4">
        <f t="shared" ca="1" si="490"/>
        <v>0.95459449372997174</v>
      </c>
      <c r="AD2830" s="4">
        <f t="shared" ca="1" si="487"/>
        <v>0.66291561808101729</v>
      </c>
      <c r="AF2830" s="4">
        <f t="shared" ca="1" si="491"/>
        <v>-0.43937286282790367</v>
      </c>
      <c r="AG2830" s="4">
        <f t="shared" ca="1" si="492"/>
        <v>-1.3584098151938624</v>
      </c>
      <c r="AH2830" s="2">
        <f t="shared" ca="1" si="488"/>
        <v>-64.931022697255685</v>
      </c>
    </row>
    <row r="2831" spans="20:34" x14ac:dyDescent="0.25">
      <c r="T2831" s="3"/>
      <c r="X2831" s="4">
        <f t="shared" ca="1" si="489"/>
        <v>-1.3173458375705971</v>
      </c>
      <c r="Y2831" s="4">
        <f t="shared" ca="1" si="489"/>
        <v>-1.9390080210437106</v>
      </c>
      <c r="Z2831" s="4">
        <f t="shared" ca="1" si="484"/>
        <v>-2.3401195979514648</v>
      </c>
      <c r="AA2831" s="4">
        <f t="shared" ca="1" si="485"/>
        <v>-1.6971335310516356</v>
      </c>
      <c r="AB2831" s="4">
        <f t="shared" ca="1" si="486"/>
        <v>-3.1121879915708268</v>
      </c>
      <c r="AC2831" s="4">
        <f t="shared" ca="1" si="490"/>
        <v>0.99862266615045758</v>
      </c>
      <c r="AD2831" s="4">
        <f t="shared" ca="1" si="487"/>
        <v>0.50073410900057136</v>
      </c>
      <c r="AF2831" s="4">
        <f t="shared" ca="1" si="491"/>
        <v>-0.8498126465261342</v>
      </c>
      <c r="AG2831" s="4">
        <f t="shared" ca="1" si="492"/>
        <v>-1.5583786810014957</v>
      </c>
      <c r="AH2831" s="2">
        <f t="shared" ca="1" si="488"/>
        <v>-17.779405081668301</v>
      </c>
    </row>
    <row r="2832" spans="20:34" x14ac:dyDescent="0.25">
      <c r="T2832" s="3"/>
      <c r="X2832" s="4">
        <f t="shared" ca="1" si="489"/>
        <v>0.56956945271013959</v>
      </c>
      <c r="Y2832" s="4">
        <f t="shared" ca="1" si="489"/>
        <v>0.60468224518382729</v>
      </c>
      <c r="Z2832" s="4">
        <f t="shared" ca="1" si="484"/>
        <v>0.82654903627389953</v>
      </c>
      <c r="AA2832" s="4">
        <f t="shared" ca="1" si="485"/>
        <v>0.77433299767713204</v>
      </c>
      <c r="AB2832" s="4">
        <f t="shared" ca="1" si="486"/>
        <v>1.1882755027828371</v>
      </c>
      <c r="AC2832" s="4">
        <f t="shared" ca="1" si="490"/>
        <v>9.3630466707086746E-2</v>
      </c>
      <c r="AD2832" s="4">
        <f t="shared" ca="1" si="487"/>
        <v>1.8039339932091749</v>
      </c>
      <c r="AF2832" s="4">
        <f t="shared" ca="1" si="491"/>
        <v>1.3968456165733396</v>
      </c>
      <c r="AG2832" s="4">
        <f t="shared" ca="1" si="492"/>
        <v>2.1435705727676835</v>
      </c>
      <c r="AH2832" s="2">
        <f t="shared" ca="1" si="488"/>
        <v>-4.4824870379443382</v>
      </c>
    </row>
    <row r="2833" spans="20:34" x14ac:dyDescent="0.25">
      <c r="T2833" s="3"/>
      <c r="X2833" s="4">
        <f t="shared" ca="1" si="489"/>
        <v>0.42629581711450376</v>
      </c>
      <c r="Y2833" s="4">
        <f t="shared" ca="1" si="489"/>
        <v>0.54735077289851652</v>
      </c>
      <c r="Z2833" s="4">
        <f t="shared" ca="1" si="484"/>
        <v>0.6937600307998445</v>
      </c>
      <c r="AA2833" s="4">
        <f t="shared" ca="1" si="485"/>
        <v>0.58667433772148891</v>
      </c>
      <c r="AB2833" s="4">
        <f t="shared" ca="1" si="486"/>
        <v>1.0079426873057942</v>
      </c>
      <c r="AC2833" s="4">
        <f t="shared" ca="1" si="490"/>
        <v>0.53592899564155749</v>
      </c>
      <c r="AD2833" s="4">
        <f t="shared" ca="1" si="487"/>
        <v>1.0413553188349491</v>
      </c>
      <c r="AF2833" s="4">
        <f t="shared" ca="1" si="491"/>
        <v>0.61093644201024366</v>
      </c>
      <c r="AG2833" s="4">
        <f t="shared" ca="1" si="492"/>
        <v>1.0496264785066807</v>
      </c>
      <c r="AH2833" s="2">
        <f t="shared" ca="1" si="488"/>
        <v>8.0215815915107669</v>
      </c>
    </row>
    <row r="2834" spans="20:34" x14ac:dyDescent="0.25">
      <c r="T2834" s="3"/>
      <c r="X2834" s="4">
        <f t="shared" ca="1" si="489"/>
        <v>-0.81474276206340568</v>
      </c>
      <c r="Y2834" s="4">
        <f t="shared" ca="1" si="489"/>
        <v>-0.5670272724019958</v>
      </c>
      <c r="Z2834" s="4">
        <f t="shared" ca="1" si="484"/>
        <v>-0.94616335952898623</v>
      </c>
      <c r="AA2834" s="4">
        <f t="shared" ca="1" si="485"/>
        <v>-1.0388280497455031</v>
      </c>
      <c r="AB2834" s="4">
        <f t="shared" ca="1" si="486"/>
        <v>-1.2191392995567205</v>
      </c>
      <c r="AC2834" s="4">
        <f t="shared" ca="1" si="490"/>
        <v>0.9293670460200647</v>
      </c>
      <c r="AD2834" s="4">
        <f t="shared" ca="1" si="487"/>
        <v>0.69971516330345196</v>
      </c>
      <c r="AF2834" s="4">
        <f t="shared" ca="1" si="491"/>
        <v>-0.72688373847188126</v>
      </c>
      <c r="AG2834" s="4">
        <f t="shared" ca="1" si="492"/>
        <v>-0.85305025407898671</v>
      </c>
      <c r="AH2834" s="2">
        <f t="shared" ca="1" si="488"/>
        <v>32.549738591973892</v>
      </c>
    </row>
    <row r="2835" spans="20:34" x14ac:dyDescent="0.25">
      <c r="T2835" s="3"/>
      <c r="X2835" s="4">
        <f t="shared" ca="1" si="489"/>
        <v>1.6479001025687632</v>
      </c>
      <c r="Y2835" s="4">
        <f t="shared" ca="1" si="489"/>
        <v>0.24644718827888992</v>
      </c>
      <c r="Z2835" s="4">
        <f t="shared" ca="1" si="484"/>
        <v>1.1999533894699088</v>
      </c>
      <c r="AA2835" s="4">
        <f t="shared" ca="1" si="485"/>
        <v>2.1867218429821165</v>
      </c>
      <c r="AB2835" s="4">
        <f t="shared" ca="1" si="486"/>
        <v>1.6953736475639365</v>
      </c>
      <c r="AC2835" s="4">
        <f t="shared" ca="1" si="490"/>
        <v>0.94086008677846567</v>
      </c>
      <c r="AD2835" s="4">
        <f t="shared" ca="1" si="487"/>
        <v>0.68408276896827447</v>
      </c>
      <c r="AF2835" s="4">
        <f t="shared" ca="1" si="491"/>
        <v>1.4958987333106146</v>
      </c>
      <c r="AG2835" s="4">
        <f t="shared" ca="1" si="492"/>
        <v>1.1597758992613811</v>
      </c>
      <c r="AH2835" s="2">
        <f t="shared" ca="1" si="488"/>
        <v>-118.00340509085981</v>
      </c>
    </row>
    <row r="2836" spans="20:34" x14ac:dyDescent="0.25">
      <c r="T2836" s="3"/>
      <c r="X2836" s="4">
        <f t="shared" ca="1" si="489"/>
        <v>0.80894355419687169</v>
      </c>
      <c r="Y2836" s="4">
        <f t="shared" ca="1" si="489"/>
        <v>1.2040227043993112</v>
      </c>
      <c r="Z2836" s="4">
        <f t="shared" ca="1" si="484"/>
        <v>1.4475692280678163</v>
      </c>
      <c r="AA2836" s="4">
        <f t="shared" ca="1" si="485"/>
        <v>1.0878632778737392</v>
      </c>
      <c r="AB2836" s="4">
        <f t="shared" ca="1" si="486"/>
        <v>2.0316459253150811</v>
      </c>
      <c r="AC2836" s="4">
        <f t="shared" ca="1" si="490"/>
        <v>0.20234269750484346</v>
      </c>
      <c r="AD2836" s="4">
        <f t="shared" ca="1" si="487"/>
        <v>1.4623651592473021</v>
      </c>
      <c r="AF2836" s="4">
        <f t="shared" ca="1" si="491"/>
        <v>1.5908533555871227</v>
      </c>
      <c r="AG2836" s="4">
        <f t="shared" ca="1" si="492"/>
        <v>2.9710082171075212</v>
      </c>
      <c r="AH2836" s="2">
        <f t="shared" ca="1" si="488"/>
        <v>48.651305682981729</v>
      </c>
    </row>
    <row r="2837" spans="20:34" x14ac:dyDescent="0.25">
      <c r="T2837" s="3"/>
      <c r="X2837" s="4">
        <f t="shared" ca="1" si="489"/>
        <v>-1.2131129739656523</v>
      </c>
      <c r="Y2837" s="4">
        <f t="shared" ca="1" si="489"/>
        <v>-0.84805420647251117</v>
      </c>
      <c r="Z2837" s="4">
        <f t="shared" ca="1" si="484"/>
        <v>-1.4117865368270848</v>
      </c>
      <c r="AA2837" s="4">
        <f t="shared" ca="1" si="485"/>
        <v>-1.5606101614440657</v>
      </c>
      <c r="AB2837" s="4">
        <f t="shared" ca="1" si="486"/>
        <v>-1.8514743201690891</v>
      </c>
      <c r="AC2837" s="4">
        <f t="shared" ca="1" si="490"/>
        <v>0.7694635269784087</v>
      </c>
      <c r="AD2837" s="4">
        <f t="shared" ca="1" si="487"/>
        <v>0.85250091102651737</v>
      </c>
      <c r="AF2837" s="4">
        <f t="shared" ca="1" si="491"/>
        <v>-1.3304215843883065</v>
      </c>
      <c r="AG2837" s="4">
        <f t="shared" ca="1" si="492"/>
        <v>-1.5783835446863503</v>
      </c>
      <c r="AH2837" s="2">
        <f t="shared" ca="1" si="488"/>
        <v>59.971017582611239</v>
      </c>
    </row>
    <row r="2838" spans="20:34" x14ac:dyDescent="0.25">
      <c r="T2838" s="3"/>
      <c r="X2838" s="4">
        <f t="shared" ca="1" si="489"/>
        <v>-0.33089283138369574</v>
      </c>
      <c r="Y2838" s="4">
        <f t="shared" ca="1" si="489"/>
        <v>1.8933025891658534E-2</v>
      </c>
      <c r="Z2838" s="4">
        <f t="shared" ca="1" si="484"/>
        <v>-0.18671159432508225</v>
      </c>
      <c r="AA2838" s="4">
        <f t="shared" ca="1" si="485"/>
        <v>-0.40508528727908483</v>
      </c>
      <c r="AB2838" s="4">
        <f t="shared" ca="1" si="486"/>
        <v>-0.18777322712244085</v>
      </c>
      <c r="AC2838" s="4">
        <f t="shared" ca="1" si="490"/>
        <v>0.45471502702766287</v>
      </c>
      <c r="AD2838" s="4">
        <f t="shared" ca="1" si="487"/>
        <v>1.1157914728747509</v>
      </c>
      <c r="AF2838" s="4">
        <f t="shared" ca="1" si="491"/>
        <v>-0.45199070933302166</v>
      </c>
      <c r="AG2838" s="4">
        <f t="shared" ca="1" si="492"/>
        <v>-0.20951576565739341</v>
      </c>
      <c r="AH2838" s="2">
        <f t="shared" ca="1" si="488"/>
        <v>52.009579982946889</v>
      </c>
    </row>
    <row r="2839" spans="20:34" x14ac:dyDescent="0.25">
      <c r="T2839" s="3"/>
      <c r="X2839" s="4">
        <f t="shared" ca="1" si="489"/>
        <v>-0.65639363512016191</v>
      </c>
      <c r="Y2839" s="4">
        <f t="shared" ca="1" si="489"/>
        <v>-0.14844826923816745</v>
      </c>
      <c r="Z2839" s="4">
        <f t="shared" ca="1" si="484"/>
        <v>-0.51782596357819144</v>
      </c>
      <c r="AA2839" s="4">
        <f t="shared" ca="1" si="485"/>
        <v>-0.83142363201171943</v>
      </c>
      <c r="AB2839" s="4">
        <f t="shared" ca="1" si="486"/>
        <v>-0.63743987112773093</v>
      </c>
      <c r="AC2839" s="4">
        <f t="shared" ca="1" si="490"/>
        <v>0.59561825412173008</v>
      </c>
      <c r="AD2839" s="4">
        <f t="shared" ca="1" si="487"/>
        <v>0.99111088711466988</v>
      </c>
      <c r="AF2839" s="4">
        <f t="shared" ca="1" si="491"/>
        <v>-0.82403301349123603</v>
      </c>
      <c r="AG2839" s="4">
        <f t="shared" ca="1" si="492"/>
        <v>-0.63177359615566619</v>
      </c>
      <c r="AH2839" s="2">
        <f t="shared" ca="1" si="488"/>
        <v>70.6375928021871</v>
      </c>
    </row>
    <row r="2840" spans="20:34" x14ac:dyDescent="0.25">
      <c r="T2840" s="3"/>
      <c r="X2840" s="4">
        <f t="shared" ca="1" si="489"/>
        <v>0.67530732373364011</v>
      </c>
      <c r="Y2840" s="4">
        <f t="shared" ca="1" si="489"/>
        <v>0.52203809750162466</v>
      </c>
      <c r="Z2840" s="4">
        <f t="shared" ca="1" si="484"/>
        <v>0.82549784537792203</v>
      </c>
      <c r="AA2840" s="4">
        <f t="shared" ca="1" si="485"/>
        <v>0.9128276139429955</v>
      </c>
      <c r="AB2840" s="4">
        <f t="shared" ca="1" si="486"/>
        <v>1.1868479432254875</v>
      </c>
      <c r="AC2840" s="4">
        <f t="shared" ca="1" si="490"/>
        <v>0.53275609176875394</v>
      </c>
      <c r="AD2840" s="4">
        <f t="shared" ca="1" si="487"/>
        <v>1.0441134058004427</v>
      </c>
      <c r="AF2840" s="4">
        <f t="shared" ca="1" si="491"/>
        <v>0.95309554890271264</v>
      </c>
      <c r="AG2840" s="4">
        <f t="shared" ca="1" si="492"/>
        <v>1.2392038481684142</v>
      </c>
      <c r="AH2840" s="2">
        <f t="shared" ca="1" si="488"/>
        <v>-26.477353475096152</v>
      </c>
    </row>
    <row r="2841" spans="20:34" x14ac:dyDescent="0.25">
      <c r="T2841" s="3"/>
      <c r="X2841" s="4">
        <f t="shared" ca="1" si="489"/>
        <v>0.61628539882092703</v>
      </c>
      <c r="Y2841" s="4">
        <f t="shared" ca="1" si="489"/>
        <v>-0.49276045735970286</v>
      </c>
      <c r="Z2841" s="4">
        <f t="shared" ca="1" si="484"/>
        <v>-1.4905952207548034E-2</v>
      </c>
      <c r="AA2841" s="4">
        <f t="shared" ca="1" si="485"/>
        <v>0.8355211695921152</v>
      </c>
      <c r="AB2841" s="4">
        <f t="shared" ca="1" si="486"/>
        <v>4.5545751713872845E-2</v>
      </c>
      <c r="AC2841" s="4">
        <f t="shared" ca="1" si="490"/>
        <v>0.443950996358768</v>
      </c>
      <c r="AD2841" s="4">
        <f t="shared" ca="1" si="487"/>
        <v>1.1263802660713864</v>
      </c>
      <c r="AF2841" s="4">
        <f t="shared" ca="1" si="491"/>
        <v>0.94111455731344273</v>
      </c>
      <c r="AG2841" s="4">
        <f t="shared" ca="1" si="492"/>
        <v>5.1301835933893397E-2</v>
      </c>
      <c r="AH2841" s="2">
        <f t="shared" ca="1" si="488"/>
        <v>-143.40580904672515</v>
      </c>
    </row>
    <row r="2842" spans="20:34" x14ac:dyDescent="0.25">
      <c r="T2842" s="3"/>
      <c r="X2842" s="4">
        <f t="shared" ca="1" si="489"/>
        <v>-2.1089759393175802</v>
      </c>
      <c r="Y2842" s="4">
        <f t="shared" ca="1" si="489"/>
        <v>0.9561270145094497</v>
      </c>
      <c r="Z2842" s="4">
        <f t="shared" ca="1" si="484"/>
        <v>-0.52776453427523384</v>
      </c>
      <c r="AA2842" s="4">
        <f t="shared" ca="1" si="485"/>
        <v>-2.7340042955631305</v>
      </c>
      <c r="AB2842" s="4">
        <f t="shared" ca="1" si="486"/>
        <v>-0.65093685025802095</v>
      </c>
      <c r="AC2842" s="4">
        <f t="shared" ca="1" si="490"/>
        <v>0.26263280070771267</v>
      </c>
      <c r="AD2842" s="4">
        <f t="shared" ca="1" si="487"/>
        <v>1.3513468277880485</v>
      </c>
      <c r="AF2842" s="4">
        <f t="shared" ca="1" si="491"/>
        <v>-3.6945880319681343</v>
      </c>
      <c r="AG2842" s="4">
        <f t="shared" ca="1" si="492"/>
        <v>-0.87964144768652053</v>
      </c>
      <c r="AH2842" s="2">
        <f t="shared" ca="1" si="488"/>
        <v>540.06353527997726</v>
      </c>
    </row>
    <row r="2843" spans="20:34" x14ac:dyDescent="0.25">
      <c r="T2843" s="3"/>
      <c r="X2843" s="4">
        <f t="shared" ca="1" si="489"/>
        <v>-0.41818891600841734</v>
      </c>
      <c r="Y2843" s="4">
        <f t="shared" ca="1" si="489"/>
        <v>-0.96718725267958716</v>
      </c>
      <c r="Z2843" s="4">
        <f t="shared" ca="1" si="484"/>
        <v>-1.021618909787797</v>
      </c>
      <c r="AA2843" s="4">
        <f t="shared" ca="1" si="485"/>
        <v>-0.51942499948045984</v>
      </c>
      <c r="AB2843" s="4">
        <f t="shared" ca="1" si="486"/>
        <v>-1.3216109746247253</v>
      </c>
      <c r="AC2843" s="4">
        <f t="shared" ca="1" si="490"/>
        <v>0.1829316711759259</v>
      </c>
      <c r="AD2843" s="4">
        <f t="shared" ca="1" si="487"/>
        <v>1.5056904017092625</v>
      </c>
      <c r="AF2843" s="4">
        <f t="shared" ca="1" si="491"/>
        <v>-0.78209323612556703</v>
      </c>
      <c r="AG2843" s="4">
        <f t="shared" ca="1" si="492"/>
        <v>-1.9899369592860725</v>
      </c>
      <c r="AH2843" s="2">
        <f t="shared" ca="1" si="488"/>
        <v>-72.074889424573485</v>
      </c>
    </row>
    <row r="2844" spans="20:34" x14ac:dyDescent="0.25">
      <c r="T2844" s="3"/>
      <c r="X2844" s="4">
        <f t="shared" ca="1" si="489"/>
        <v>1.2646973664055055E-2</v>
      </c>
      <c r="Y2844" s="4">
        <f t="shared" ca="1" si="489"/>
        <v>0.39428530134966328</v>
      </c>
      <c r="Z2844" s="4">
        <f t="shared" ca="1" si="484"/>
        <v>0.32025668888815606</v>
      </c>
      <c r="AA2844" s="4">
        <f t="shared" ca="1" si="485"/>
        <v>4.4880396837662345E-2</v>
      </c>
      <c r="AB2844" s="4">
        <f t="shared" ca="1" si="486"/>
        <v>0.50071011186354819</v>
      </c>
      <c r="AC2844" s="4">
        <f t="shared" ca="1" si="490"/>
        <v>8.8965739076849681E-2</v>
      </c>
      <c r="AD2844" s="4">
        <f t="shared" ca="1" si="487"/>
        <v>1.827657877600892</v>
      </c>
      <c r="AF2844" s="4">
        <f t="shared" ca="1" si="491"/>
        <v>8.2026010830207746E-2</v>
      </c>
      <c r="AG2844" s="4">
        <f t="shared" ca="1" si="492"/>
        <v>0.9151267803418377</v>
      </c>
      <c r="AH2844" s="2">
        <f t="shared" ca="1" si="488"/>
        <v>78.385365470697707</v>
      </c>
    </row>
    <row r="2845" spans="20:34" x14ac:dyDescent="0.25">
      <c r="T2845" s="3"/>
      <c r="X2845" s="4">
        <f t="shared" ca="1" si="489"/>
        <v>-0.67121853342470161</v>
      </c>
      <c r="Y2845" s="4">
        <f t="shared" ca="1" si="489"/>
        <v>-0.89720643585967497</v>
      </c>
      <c r="Z2845" s="4">
        <f t="shared" ca="1" si="484"/>
        <v>-1.1203981751524144</v>
      </c>
      <c r="AA2845" s="4">
        <f t="shared" ca="1" si="485"/>
        <v>-0.85084116502986906</v>
      </c>
      <c r="AB2845" s="4">
        <f t="shared" ca="1" si="486"/>
        <v>-1.4557571938117937</v>
      </c>
      <c r="AC2845" s="4">
        <f t="shared" ca="1" si="490"/>
        <v>0.60325288052709858</v>
      </c>
      <c r="AD2845" s="4">
        <f t="shared" ca="1" si="487"/>
        <v>0.98487066582004801</v>
      </c>
      <c r="AF2845" s="4">
        <f t="shared" ca="1" si="491"/>
        <v>-0.83796850471007245</v>
      </c>
      <c r="AG2845" s="4">
        <f t="shared" ca="1" si="492"/>
        <v>-1.4337325567417458</v>
      </c>
      <c r="AH2845" s="2">
        <f t="shared" ca="1" si="488"/>
        <v>-7.264854927257602</v>
      </c>
    </row>
    <row r="2846" spans="20:34" x14ac:dyDescent="0.25">
      <c r="T2846" s="3"/>
      <c r="X2846" s="4">
        <f t="shared" ca="1" si="489"/>
        <v>0.30143609610480204</v>
      </c>
      <c r="Y2846" s="4">
        <f t="shared" ca="1" si="489"/>
        <v>0.58303418549322827</v>
      </c>
      <c r="Z2846" s="4">
        <f t="shared" ca="1" si="484"/>
        <v>0.64592871539292651</v>
      </c>
      <c r="AA2846" s="4">
        <f t="shared" ca="1" si="485"/>
        <v>0.42313407555318661</v>
      </c>
      <c r="AB2846" s="4">
        <f t="shared" ca="1" si="486"/>
        <v>0.94298583530960012</v>
      </c>
      <c r="AC2846" s="4">
        <f t="shared" ca="1" si="490"/>
        <v>0.95506575000628335</v>
      </c>
      <c r="AD2846" s="4">
        <f t="shared" ca="1" si="487"/>
        <v>0.66212585570451821</v>
      </c>
      <c r="AF2846" s="4">
        <f t="shared" ca="1" si="491"/>
        <v>0.28016801185339396</v>
      </c>
      <c r="AG2846" s="4">
        <f t="shared" ca="1" si="492"/>
        <v>0.62437530312160883</v>
      </c>
      <c r="AH2846" s="2">
        <f t="shared" ca="1" si="488"/>
        <v>17.743123381654641</v>
      </c>
    </row>
    <row r="2847" spans="20:34" x14ac:dyDescent="0.25">
      <c r="T2847" s="3"/>
      <c r="X2847" s="4">
        <f t="shared" ca="1" si="489"/>
        <v>1.3703461173914151</v>
      </c>
      <c r="Y2847" s="4">
        <f t="shared" ca="1" si="489"/>
        <v>1.2235167968182648</v>
      </c>
      <c r="Z2847" s="4">
        <f t="shared" ca="1" si="484"/>
        <v>1.8052655679997636</v>
      </c>
      <c r="AA2847" s="4">
        <f t="shared" ca="1" si="485"/>
        <v>1.8231838570352019</v>
      </c>
      <c r="AB2847" s="4">
        <f t="shared" ca="1" si="486"/>
        <v>2.517411955683948</v>
      </c>
      <c r="AC2847" s="4">
        <f t="shared" ca="1" si="490"/>
        <v>0.90171065143294393</v>
      </c>
      <c r="AD2847" s="4">
        <f t="shared" ca="1" si="487"/>
        <v>0.73250906572415686</v>
      </c>
      <c r="AF2847" s="4">
        <f t="shared" ca="1" si="491"/>
        <v>1.3354987037602206</v>
      </c>
      <c r="AG2847" s="4">
        <f t="shared" ca="1" si="492"/>
        <v>1.8440270797008713</v>
      </c>
      <c r="AH2847" s="2">
        <f t="shared" ca="1" si="488"/>
        <v>-25.034392874025798</v>
      </c>
    </row>
    <row r="2848" spans="20:34" x14ac:dyDescent="0.25">
      <c r="T2848" s="3"/>
      <c r="X2848" s="4">
        <f t="shared" ca="1" si="489"/>
        <v>0.98393965268402095</v>
      </c>
      <c r="Y2848" s="4">
        <f t="shared" ca="1" si="489"/>
        <v>0.36486055761178438</v>
      </c>
      <c r="Z2848" s="4">
        <f t="shared" ca="1" si="484"/>
        <v>0.88905361783803127</v>
      </c>
      <c r="AA2848" s="4">
        <f t="shared" ca="1" si="485"/>
        <v>1.3170717655556452</v>
      </c>
      <c r="AB2848" s="4">
        <f t="shared" ca="1" si="486"/>
        <v>1.2731592409615726</v>
      </c>
      <c r="AC2848" s="4">
        <f t="shared" ca="1" si="490"/>
        <v>8.6671930735836344E-2</v>
      </c>
      <c r="AD2848" s="4">
        <f t="shared" ca="1" si="487"/>
        <v>1.839846150121522</v>
      </c>
      <c r="AF2848" s="4">
        <f t="shared" ca="1" si="491"/>
        <v>2.4232094172913095</v>
      </c>
      <c r="AG2848" s="4">
        <f t="shared" ca="1" si="492"/>
        <v>2.3424171279747883</v>
      </c>
      <c r="AH2848" s="2">
        <f t="shared" ca="1" si="488"/>
        <v>-139.10318230175562</v>
      </c>
    </row>
    <row r="2849" spans="20:34" x14ac:dyDescent="0.25">
      <c r="T2849" s="3"/>
      <c r="X2849" s="4">
        <f t="shared" ca="1" si="489"/>
        <v>0.44040507465238671</v>
      </c>
      <c r="Y2849" s="4">
        <f t="shared" ca="1" si="489"/>
        <v>1.7405876371077187E-2</v>
      </c>
      <c r="Z2849" s="4">
        <f t="shared" ca="1" si="484"/>
        <v>0.28227825904347342</v>
      </c>
      <c r="AA2849" s="4">
        <f t="shared" ca="1" si="485"/>
        <v>0.60515453019738097</v>
      </c>
      <c r="AB2849" s="4">
        <f t="shared" ca="1" si="486"/>
        <v>0.44913387513491998</v>
      </c>
      <c r="AC2849" s="4">
        <f t="shared" ca="1" si="490"/>
        <v>0.24808593326658601</v>
      </c>
      <c r="AD2849" s="4">
        <f t="shared" ca="1" si="487"/>
        <v>1.3755214756160699</v>
      </c>
      <c r="AF2849" s="4">
        <f t="shared" ca="1" si="491"/>
        <v>0.83240305235285095</v>
      </c>
      <c r="AG2849" s="4">
        <f t="shared" ca="1" si="492"/>
        <v>0.61779329067474875</v>
      </c>
      <c r="AH2849" s="2">
        <f t="shared" ca="1" si="488"/>
        <v>-69.830399596115967</v>
      </c>
    </row>
    <row r="2850" spans="20:34" x14ac:dyDescent="0.25">
      <c r="T2850" s="3"/>
      <c r="X2850" s="4">
        <f t="shared" ca="1" si="489"/>
        <v>-0.97327173093027497</v>
      </c>
      <c r="Y2850" s="4">
        <f t="shared" ca="1" si="489"/>
        <v>5.4048011289926458E-2</v>
      </c>
      <c r="Z2850" s="4">
        <f t="shared" ca="1" si="484"/>
        <v>-0.5504847354819894</v>
      </c>
      <c r="AA2850" s="4">
        <f t="shared" ca="1" si="485"/>
        <v>-1.246468022989909</v>
      </c>
      <c r="AB2850" s="4">
        <f t="shared" ca="1" si="486"/>
        <v>-0.68179179820489499</v>
      </c>
      <c r="AC2850" s="4">
        <f t="shared" ca="1" si="490"/>
        <v>0.4808969297100546</v>
      </c>
      <c r="AD2850" s="4">
        <f t="shared" ca="1" si="487"/>
        <v>1.0908217254118224</v>
      </c>
      <c r="AF2850" s="4">
        <f t="shared" ca="1" si="491"/>
        <v>-1.3596743995085157</v>
      </c>
      <c r="AG2850" s="4">
        <f t="shared" ca="1" si="492"/>
        <v>-0.74371330568949257</v>
      </c>
      <c r="AH2850" s="2">
        <f t="shared" ca="1" si="488"/>
        <v>148.33145537208384</v>
      </c>
    </row>
    <row r="2851" spans="20:34" x14ac:dyDescent="0.25">
      <c r="T2851" s="3"/>
      <c r="X2851" s="4">
        <f t="shared" ca="1" si="489"/>
        <v>-0.61765303379801817</v>
      </c>
      <c r="Y2851" s="4">
        <f t="shared" ca="1" si="489"/>
        <v>0.27459721890223099</v>
      </c>
      <c r="Z2851" s="4">
        <f t="shared" ca="1" si="484"/>
        <v>-0.15886404654024283</v>
      </c>
      <c r="AA2851" s="4">
        <f t="shared" ca="1" si="485"/>
        <v>-0.78068150280025994</v>
      </c>
      <c r="AB2851" s="4">
        <f t="shared" ca="1" si="486"/>
        <v>-0.14995513609718067</v>
      </c>
      <c r="AC2851" s="4">
        <f t="shared" ca="1" si="490"/>
        <v>0.37582410721485693</v>
      </c>
      <c r="AD2851" s="4">
        <f t="shared" ca="1" si="487"/>
        <v>1.1988293260557044</v>
      </c>
      <c r="AF2851" s="4">
        <f t="shared" ca="1" si="491"/>
        <v>-0.93590387986619006</v>
      </c>
      <c r="AG2851" s="4">
        <f t="shared" ca="1" si="492"/>
        <v>-0.17977061474597453</v>
      </c>
      <c r="AH2851" s="2">
        <f t="shared" ca="1" si="488"/>
        <v>134.27787643013471</v>
      </c>
    </row>
    <row r="2852" spans="20:34" x14ac:dyDescent="0.25">
      <c r="T2852" s="3"/>
      <c r="X2852" s="4">
        <f t="shared" ca="1" si="489"/>
        <v>0.45242469096478005</v>
      </c>
      <c r="Y2852" s="4">
        <f t="shared" ca="1" si="489"/>
        <v>0.48714393065653683</v>
      </c>
      <c r="Z2852" s="4">
        <f t="shared" ca="1" si="484"/>
        <v>0.66196329195178927</v>
      </c>
      <c r="AA2852" s="4">
        <f t="shared" ca="1" si="485"/>
        <v>0.62089772733890325</v>
      </c>
      <c r="AB2852" s="4">
        <f t="shared" ca="1" si="486"/>
        <v>0.96476143582350626</v>
      </c>
      <c r="AC2852" s="4">
        <f t="shared" ca="1" si="490"/>
        <v>0.25904463832031555</v>
      </c>
      <c r="AD2852" s="4">
        <f t="shared" ca="1" si="487"/>
        <v>1.3571808943833796</v>
      </c>
      <c r="AF2852" s="4">
        <f t="shared" ca="1" si="491"/>
        <v>0.84267053291042049</v>
      </c>
      <c r="AG2852" s="4">
        <f t="shared" ca="1" si="492"/>
        <v>1.3093557883375397</v>
      </c>
      <c r="AH2852" s="2">
        <f t="shared" ca="1" si="488"/>
        <v>-2.2753607037661823</v>
      </c>
    </row>
    <row r="2853" spans="20:34" x14ac:dyDescent="0.25">
      <c r="T2853" s="3"/>
      <c r="X2853" s="4">
        <f t="shared" ca="1" si="489"/>
        <v>-1.4196451229598881</v>
      </c>
      <c r="Y2853" s="4">
        <f t="shared" ca="1" si="489"/>
        <v>0.79102831872995683</v>
      </c>
      <c r="Z2853" s="4">
        <f t="shared" ca="1" si="484"/>
        <v>-0.23840550685736861</v>
      </c>
      <c r="AA2853" s="4">
        <f t="shared" ca="1" si="485"/>
        <v>-1.8311243154046992</v>
      </c>
      <c r="AB2853" s="4">
        <f t="shared" ca="1" si="486"/>
        <v>-0.25797564152182118</v>
      </c>
      <c r="AC2853" s="4">
        <f t="shared" ca="1" si="490"/>
        <v>0.87807439564362888</v>
      </c>
      <c r="AD2853" s="4">
        <f t="shared" ca="1" si="487"/>
        <v>0.75711617920641416</v>
      </c>
      <c r="AF2853" s="4">
        <f t="shared" ca="1" si="491"/>
        <v>-1.3863738453311667</v>
      </c>
      <c r="AG2853" s="4">
        <f t="shared" ca="1" si="492"/>
        <v>-0.19531753203732483</v>
      </c>
      <c r="AH2853" s="2">
        <f t="shared" ca="1" si="488"/>
        <v>207.64126402620877</v>
      </c>
    </row>
    <row r="2854" spans="20:34" x14ac:dyDescent="0.25">
      <c r="T2854" s="3"/>
      <c r="X2854" s="4">
        <f t="shared" ca="1" si="489"/>
        <v>0.46228340246500671</v>
      </c>
      <c r="Y2854" s="4">
        <f t="shared" ca="1" si="489"/>
        <v>-0.34472099677700402</v>
      </c>
      <c r="Z2854" s="4">
        <f t="shared" ca="1" si="484"/>
        <v>8.5606936359974295E-3</v>
      </c>
      <c r="AA2854" s="4">
        <f t="shared" ca="1" si="485"/>
        <v>0.63381058867120954</v>
      </c>
      <c r="AB2854" s="4">
        <f t="shared" ca="1" si="486"/>
        <v>7.7414401529132093E-2</v>
      </c>
      <c r="AC2854" s="4">
        <f t="shared" ca="1" si="490"/>
        <v>0.11652976022897599</v>
      </c>
      <c r="AD2854" s="4">
        <f t="shared" ca="1" si="487"/>
        <v>1.7040867742733563</v>
      </c>
      <c r="AF2854" s="4">
        <f t="shared" ca="1" si="491"/>
        <v>1.0800682415490186</v>
      </c>
      <c r="AG2854" s="4">
        <f t="shared" ca="1" si="492"/>
        <v>0.13192085778408108</v>
      </c>
      <c r="AH2854" s="2">
        <f t="shared" ca="1" si="488"/>
        <v>-156.89128564879411</v>
      </c>
    </row>
    <row r="2855" spans="20:34" x14ac:dyDescent="0.25">
      <c r="T2855" s="3"/>
      <c r="X2855" s="4">
        <f t="shared" ca="1" si="489"/>
        <v>9.568301551152214E-2</v>
      </c>
      <c r="Y2855" s="4">
        <f t="shared" ca="1" si="489"/>
        <v>0.46803919675567973</v>
      </c>
      <c r="Z2855" s="4">
        <f t="shared" ca="1" si="484"/>
        <v>0.42934143694041355</v>
      </c>
      <c r="AA2855" s="4">
        <f t="shared" ca="1" si="485"/>
        <v>0.15364033914201627</v>
      </c>
      <c r="AB2855" s="4">
        <f t="shared" ca="1" si="486"/>
        <v>0.64885159143589888</v>
      </c>
      <c r="AC2855" s="4">
        <f t="shared" ca="1" si="490"/>
        <v>0.19578241501352023</v>
      </c>
      <c r="AD2855" s="4">
        <f t="shared" ca="1" si="487"/>
        <v>1.4764927141288831</v>
      </c>
      <c r="AF2855" s="4">
        <f t="shared" ca="1" si="491"/>
        <v>0.22684884133947766</v>
      </c>
      <c r="AG2855" s="4">
        <f t="shared" ca="1" si="492"/>
        <v>0.95802464730603543</v>
      </c>
      <c r="AH2855" s="2">
        <f t="shared" ca="1" si="488"/>
        <v>59.58272942366284</v>
      </c>
    </row>
    <row r="2856" spans="20:34" x14ac:dyDescent="0.25">
      <c r="T2856" s="3"/>
      <c r="X2856" s="4">
        <f t="shared" ca="1" si="489"/>
        <v>1.4403138627954439</v>
      </c>
      <c r="Y2856" s="4">
        <f t="shared" ca="1" si="489"/>
        <v>0.67630542597780097</v>
      </c>
      <c r="Z2856" s="4">
        <f t="shared" ca="1" si="484"/>
        <v>1.414149380369814</v>
      </c>
      <c r="AA2856" s="4">
        <f t="shared" ca="1" si="485"/>
        <v>1.9148270493647026</v>
      </c>
      <c r="AB2856" s="4">
        <f t="shared" ca="1" si="486"/>
        <v>1.9862604266687172</v>
      </c>
      <c r="AC2856" s="4">
        <f t="shared" ca="1" si="490"/>
        <v>0.73295615386647817</v>
      </c>
      <c r="AD2856" s="4">
        <f t="shared" ca="1" si="487"/>
        <v>0.88173750377662186</v>
      </c>
      <c r="AF2856" s="4">
        <f t="shared" ca="1" si="491"/>
        <v>1.6883748226707871</v>
      </c>
      <c r="AG2856" s="4">
        <f t="shared" ca="1" si="492"/>
        <v>1.7513603104611626</v>
      </c>
      <c r="AH2856" s="2">
        <f t="shared" ca="1" si="488"/>
        <v>-88.125901473896192</v>
      </c>
    </row>
    <row r="2857" spans="20:34" x14ac:dyDescent="0.25">
      <c r="T2857" s="3"/>
      <c r="X2857" s="4">
        <f t="shared" ca="1" si="489"/>
        <v>-0.11186815804968564</v>
      </c>
      <c r="Y2857" s="4">
        <f t="shared" ca="1" si="489"/>
        <v>-0.52693074996280476</v>
      </c>
      <c r="Z2857" s="4">
        <f t="shared" ca="1" si="484"/>
        <v>-0.48589112516245536</v>
      </c>
      <c r="AA2857" s="4">
        <f t="shared" ca="1" si="485"/>
        <v>-0.1182085250317338</v>
      </c>
      <c r="AB2857" s="4">
        <f t="shared" ca="1" si="486"/>
        <v>-0.59407107487268762</v>
      </c>
      <c r="AC2857" s="4">
        <f t="shared" ca="1" si="490"/>
        <v>0.72956141213954862</v>
      </c>
      <c r="AD2857" s="4">
        <f t="shared" ca="1" si="487"/>
        <v>0.88442954486869518</v>
      </c>
      <c r="AF2857" s="4">
        <f t="shared" ca="1" si="491"/>
        <v>-0.1045471119934161</v>
      </c>
      <c r="AG2857" s="4">
        <f t="shared" ca="1" si="492"/>
        <v>-0.52541401036930768</v>
      </c>
      <c r="AH2857" s="2">
        <f t="shared" ca="1" si="488"/>
        <v>-35.759411843952876</v>
      </c>
    </row>
    <row r="2858" spans="20:34" x14ac:dyDescent="0.25">
      <c r="T2858" s="3"/>
      <c r="X2858" s="4">
        <f t="shared" ca="1" si="489"/>
        <v>0.73896096868356342</v>
      </c>
      <c r="Y2858" s="4">
        <f t="shared" ca="1" si="489"/>
        <v>0.7814111034482637</v>
      </c>
      <c r="Z2858" s="4">
        <f t="shared" ca="1" si="484"/>
        <v>1.0699054393124874</v>
      </c>
      <c r="AA2858" s="4">
        <f t="shared" ca="1" si="485"/>
        <v>0.99620064808800723</v>
      </c>
      <c r="AB2858" s="4">
        <f t="shared" ca="1" si="486"/>
        <v>1.5187632955609001</v>
      </c>
      <c r="AC2858" s="4">
        <f t="shared" ca="1" si="490"/>
        <v>0.85005766841817276</v>
      </c>
      <c r="AD2858" s="4">
        <f t="shared" ca="1" si="487"/>
        <v>0.78378174610945417</v>
      </c>
      <c r="AF2858" s="4">
        <f t="shared" ca="1" si="491"/>
        <v>0.78080388343378815</v>
      </c>
      <c r="AG2858" s="4">
        <f t="shared" ca="1" si="492"/>
        <v>1.1903789477216713</v>
      </c>
      <c r="AH2858" s="2">
        <f t="shared" ca="1" si="488"/>
        <v>-4.5168164609817723</v>
      </c>
    </row>
    <row r="2859" spans="20:34" x14ac:dyDescent="0.25">
      <c r="T2859" s="3"/>
      <c r="X2859" s="4">
        <f t="shared" ca="1" si="489"/>
        <v>-0.74386517655972184</v>
      </c>
      <c r="Y2859" s="4">
        <f t="shared" ca="1" si="489"/>
        <v>-1.1529005453894885</v>
      </c>
      <c r="Z2859" s="4">
        <f t="shared" ca="1" si="484"/>
        <v>-1.3673718696029467</v>
      </c>
      <c r="AA2859" s="4">
        <f t="shared" ca="1" si="485"/>
        <v>-0.94599315614336177</v>
      </c>
      <c r="AB2859" s="4">
        <f t="shared" ca="1" si="486"/>
        <v>-1.7911574139582831</v>
      </c>
      <c r="AC2859" s="4">
        <f t="shared" ca="1" si="490"/>
        <v>0.9160034673293771</v>
      </c>
      <c r="AD2859" s="4">
        <f t="shared" ca="1" si="487"/>
        <v>0.71625005638502859</v>
      </c>
      <c r="AF2859" s="4">
        <f t="shared" ca="1" si="491"/>
        <v>-0.67756765142753406</v>
      </c>
      <c r="AG2859" s="4">
        <f t="shared" ca="1" si="492"/>
        <v>-1.2829165987420823</v>
      </c>
      <c r="AH2859" s="2">
        <f t="shared" ca="1" si="488"/>
        <v>-18.519902131527488</v>
      </c>
    </row>
    <row r="2860" spans="20:34" x14ac:dyDescent="0.25">
      <c r="T2860" s="3"/>
      <c r="X2860" s="4">
        <f t="shared" ca="1" si="489"/>
        <v>1.903985676066219</v>
      </c>
      <c r="Y2860" s="4">
        <f t="shared" ca="1" si="489"/>
        <v>0.75844345174952044</v>
      </c>
      <c r="Z2860" s="4">
        <f t="shared" ca="1" si="484"/>
        <v>1.7619242205978174</v>
      </c>
      <c r="AA2860" s="4">
        <f t="shared" ca="1" si="485"/>
        <v>2.5221406753214892</v>
      </c>
      <c r="AB2860" s="4">
        <f t="shared" ca="1" si="486"/>
        <v>2.4585526610031949</v>
      </c>
      <c r="AC2860" s="4">
        <f t="shared" ca="1" si="490"/>
        <v>0.82943936741665059</v>
      </c>
      <c r="AD2860" s="4">
        <f t="shared" ca="1" si="487"/>
        <v>0.80222811387352588</v>
      </c>
      <c r="AF2860" s="4">
        <f t="shared" ca="1" si="491"/>
        <v>2.023332156886859</v>
      </c>
      <c r="AG2860" s="4">
        <f t="shared" ca="1" si="492"/>
        <v>1.9723200640953311</v>
      </c>
      <c r="AH2860" s="2">
        <f t="shared" ca="1" si="488"/>
        <v>-116.54290013818536</v>
      </c>
    </row>
    <row r="2861" spans="20:34" x14ac:dyDescent="0.25">
      <c r="T2861" s="3"/>
      <c r="X2861" s="4">
        <f t="shared" ca="1" si="489"/>
        <v>0.92552435643225806</v>
      </c>
      <c r="Y2861" s="4">
        <f t="shared" ca="1" si="489"/>
        <v>-2.591572710892986</v>
      </c>
      <c r="Z2861" s="4">
        <f t="shared" ca="1" si="484"/>
        <v>-1.4900987065822182</v>
      </c>
      <c r="AA2861" s="4">
        <f t="shared" ca="1" si="485"/>
        <v>1.2405598785644028</v>
      </c>
      <c r="AB2861" s="4">
        <f t="shared" ca="1" si="486"/>
        <v>-1.9578253995196955</v>
      </c>
      <c r="AC2861" s="4">
        <f t="shared" ca="1" si="490"/>
        <v>0.17129185512978351</v>
      </c>
      <c r="AD2861" s="4">
        <f t="shared" ca="1" si="487"/>
        <v>1.534102966780212</v>
      </c>
      <c r="AF2861" s="4">
        <f t="shared" ca="1" si="491"/>
        <v>1.9031465901741498</v>
      </c>
      <c r="AG2861" s="4">
        <f t="shared" ca="1" si="492"/>
        <v>-3.0035057538408187</v>
      </c>
      <c r="AH2861" s="2">
        <f t="shared" ca="1" si="488"/>
        <v>-596.06560393974678</v>
      </c>
    </row>
    <row r="2862" spans="20:34" x14ac:dyDescent="0.25">
      <c r="T2862" s="3"/>
      <c r="X2862" s="4">
        <f t="shared" ca="1" si="489"/>
        <v>-0.23878127646820047</v>
      </c>
      <c r="Y2862" s="4">
        <f t="shared" ca="1" si="489"/>
        <v>0.92233898380675139</v>
      </c>
      <c r="Z2862" s="4">
        <f t="shared" ca="1" si="484"/>
        <v>0.58556435743279955</v>
      </c>
      <c r="AA2862" s="4">
        <f t="shared" ca="1" si="485"/>
        <v>-0.28443831067371833</v>
      </c>
      <c r="AB2862" s="4">
        <f t="shared" ca="1" si="486"/>
        <v>0.86100860694982717</v>
      </c>
      <c r="AC2862" s="4">
        <f t="shared" ca="1" si="490"/>
        <v>0.93075125936632586</v>
      </c>
      <c r="AD2862" s="4">
        <f t="shared" ca="1" si="487"/>
        <v>0.69791059568293379</v>
      </c>
      <c r="AF2862" s="4">
        <f t="shared" ca="1" si="491"/>
        <v>-0.19851251083734214</v>
      </c>
      <c r="AG2862" s="4">
        <f t="shared" ca="1" si="492"/>
        <v>0.60090702976448684</v>
      </c>
      <c r="AH2862" s="2">
        <f t="shared" ca="1" si="488"/>
        <v>92.004400909941069</v>
      </c>
    </row>
    <row r="2863" spans="20:34" x14ac:dyDescent="0.25">
      <c r="T2863" s="3"/>
      <c r="X2863" s="4">
        <f t="shared" ca="1" si="489"/>
        <v>0.35954916861415354</v>
      </c>
      <c r="Y2863" s="4">
        <f t="shared" ca="1" si="489"/>
        <v>-0.18394427197194677</v>
      </c>
      <c r="Z2863" s="4">
        <f t="shared" ca="1" si="484"/>
        <v>7.3378039073612927E-2</v>
      </c>
      <c r="AA2863" s="4">
        <f t="shared" ca="1" si="485"/>
        <v>0.49925011230811778</v>
      </c>
      <c r="AB2863" s="4">
        <f t="shared" ca="1" si="486"/>
        <v>0.16543896615919904</v>
      </c>
      <c r="AC2863" s="4">
        <f t="shared" ca="1" si="490"/>
        <v>0.45964111135327357</v>
      </c>
      <c r="AD2863" s="4">
        <f t="shared" ca="1" si="487"/>
        <v>1.1110110869318337</v>
      </c>
      <c r="AF2863" s="4">
        <f t="shared" ca="1" si="491"/>
        <v>0.55467240992628197</v>
      </c>
      <c r="AG2863" s="4">
        <f t="shared" ca="1" si="492"/>
        <v>0.18380452561341057</v>
      </c>
      <c r="AH2863" s="2">
        <f t="shared" ca="1" si="488"/>
        <v>-69.713018162237404</v>
      </c>
    </row>
    <row r="2864" spans="20:34" x14ac:dyDescent="0.25">
      <c r="T2864" s="3"/>
      <c r="X2864" s="4">
        <f t="shared" ca="1" si="489"/>
        <v>-0.85989713343394258</v>
      </c>
      <c r="Y2864" s="4">
        <f t="shared" ca="1" si="489"/>
        <v>-0.95149950277265583</v>
      </c>
      <c r="Z2864" s="4">
        <f t="shared" ca="1" si="484"/>
        <v>-1.278458540312954</v>
      </c>
      <c r="AA2864" s="4">
        <f t="shared" ca="1" si="485"/>
        <v>-1.0979708835774697</v>
      </c>
      <c r="AB2864" s="4">
        <f t="shared" ca="1" si="486"/>
        <v>-1.6704095331600146</v>
      </c>
      <c r="AC2864" s="4">
        <f t="shared" ca="1" si="490"/>
        <v>0.845914187731161</v>
      </c>
      <c r="AD2864" s="4">
        <f t="shared" ca="1" si="487"/>
        <v>0.78755630454957359</v>
      </c>
      <c r="AF2864" s="4">
        <f t="shared" ca="1" si="491"/>
        <v>-0.86471389157330214</v>
      </c>
      <c r="AG2864" s="4">
        <f t="shared" ca="1" si="492"/>
        <v>-1.3155415590198796</v>
      </c>
      <c r="AH2864" s="2">
        <f t="shared" ca="1" si="488"/>
        <v>8.9587463156262857</v>
      </c>
    </row>
    <row r="2865" spans="20:34" x14ac:dyDescent="0.25">
      <c r="T2865" s="3"/>
      <c r="X2865" s="4">
        <f t="shared" ca="1" si="489"/>
        <v>0.20792528836040844</v>
      </c>
      <c r="Y2865" s="4">
        <f t="shared" ca="1" si="489"/>
        <v>0.53568860595222434</v>
      </c>
      <c r="Z2865" s="4">
        <f t="shared" ca="1" si="484"/>
        <v>0.55139197755829872</v>
      </c>
      <c r="AA2865" s="4">
        <f t="shared" ca="1" si="485"/>
        <v>0.30065436880372515</v>
      </c>
      <c r="AB2865" s="4">
        <f t="shared" ca="1" si="486"/>
        <v>0.81460113931107136</v>
      </c>
      <c r="AC2865" s="4">
        <f t="shared" ca="1" si="490"/>
        <v>0.31805457745482679</v>
      </c>
      <c r="AD2865" s="4">
        <f t="shared" ca="1" si="487"/>
        <v>1.2701246842185121</v>
      </c>
      <c r="AF2865" s="4">
        <f t="shared" ca="1" si="491"/>
        <v>0.38186853523574749</v>
      </c>
      <c r="AG2865" s="4">
        <f t="shared" ca="1" si="492"/>
        <v>1.0346450148315147</v>
      </c>
      <c r="AH2865" s="2">
        <f t="shared" ca="1" si="488"/>
        <v>42.64614033070302</v>
      </c>
    </row>
    <row r="2866" spans="20:34" x14ac:dyDescent="0.25">
      <c r="T2866" s="3"/>
      <c r="X2866" s="4">
        <f t="shared" ca="1" si="489"/>
        <v>0.89571116987912713</v>
      </c>
      <c r="Y2866" s="4">
        <f t="shared" ca="1" si="489"/>
        <v>-0.1951979675444146</v>
      </c>
      <c r="Z2866" s="4">
        <f t="shared" ca="1" si="484"/>
        <v>0.39131364314873129</v>
      </c>
      <c r="AA2866" s="4">
        <f t="shared" ca="1" si="485"/>
        <v>1.2015108056885095</v>
      </c>
      <c r="AB2866" s="4">
        <f t="shared" ca="1" si="486"/>
        <v>0.59720831647986827</v>
      </c>
      <c r="AC2866" s="4">
        <f t="shared" ca="1" si="490"/>
        <v>0.9208858060087457</v>
      </c>
      <c r="AD2866" s="4">
        <f t="shared" ca="1" si="487"/>
        <v>0.71038076638208958</v>
      </c>
      <c r="AF2866" s="4">
        <f t="shared" ca="1" si="491"/>
        <v>0.8535301669613653</v>
      </c>
      <c r="AG2866" s="4">
        <f t="shared" ca="1" si="492"/>
        <v>0.42424530155072632</v>
      </c>
      <c r="AH2866" s="2">
        <f t="shared" ca="1" si="488"/>
        <v>-92.479381596830081</v>
      </c>
    </row>
    <row r="2867" spans="20:34" x14ac:dyDescent="0.25">
      <c r="T2867" s="3"/>
      <c r="X2867" s="4">
        <f t="shared" ca="1" si="489"/>
        <v>-0.25326128169262369</v>
      </c>
      <c r="Y2867" s="4">
        <f t="shared" ca="1" si="489"/>
        <v>0.70749914340003128</v>
      </c>
      <c r="Z2867" s="4">
        <f t="shared" ca="1" si="484"/>
        <v>0.40643519633154573</v>
      </c>
      <c r="AA2867" s="4">
        <f t="shared" ca="1" si="485"/>
        <v>-0.30340410549890906</v>
      </c>
      <c r="AB2867" s="4">
        <f t="shared" ca="1" si="486"/>
        <v>0.61774399449106898</v>
      </c>
      <c r="AC2867" s="4">
        <f t="shared" ca="1" si="490"/>
        <v>0.63356329418922208</v>
      </c>
      <c r="AD2867" s="4">
        <f t="shared" ca="1" si="487"/>
        <v>0.9603991618119655</v>
      </c>
      <c r="AF2867" s="4">
        <f t="shared" ca="1" si="491"/>
        <v>-0.29138904861146142</v>
      </c>
      <c r="AG2867" s="4">
        <f t="shared" ca="1" si="492"/>
        <v>0.59328081452359804</v>
      </c>
      <c r="AH2867" s="2">
        <f t="shared" ca="1" si="488"/>
        <v>106.24315247176673</v>
      </c>
    </row>
    <row r="2868" spans="20:34" x14ac:dyDescent="0.25">
      <c r="T2868" s="3"/>
      <c r="X2868" s="4">
        <f t="shared" ca="1" si="489"/>
        <v>9.063251707445695E-2</v>
      </c>
      <c r="Y2868" s="4">
        <f t="shared" ca="1" si="489"/>
        <v>-0.91549874103903095</v>
      </c>
      <c r="Z2868" s="4">
        <f t="shared" ca="1" si="484"/>
        <v>-0.67045694078301443</v>
      </c>
      <c r="AA2868" s="4">
        <f t="shared" ca="1" si="485"/>
        <v>0.14702523675512191</v>
      </c>
      <c r="AB2868" s="4">
        <f t="shared" ca="1" si="486"/>
        <v>-0.84471888304665033</v>
      </c>
      <c r="AC2868" s="4">
        <f t="shared" ca="1" si="490"/>
        <v>0.37260565680667024</v>
      </c>
      <c r="AD2868" s="4">
        <f t="shared" ca="1" si="487"/>
        <v>1.202526564507169</v>
      </c>
      <c r="AF2868" s="4">
        <f t="shared" ca="1" si="491"/>
        <v>0.1768017528509899</v>
      </c>
      <c r="AG2868" s="4">
        <f t="shared" ca="1" si="492"/>
        <v>-1.0157968964044215</v>
      </c>
      <c r="AH2868" s="2">
        <f t="shared" ca="1" si="488"/>
        <v>-129.83150113668944</v>
      </c>
    </row>
    <row r="2869" spans="20:34" x14ac:dyDescent="0.25">
      <c r="T2869" s="3"/>
      <c r="X2869" s="4">
        <f t="shared" ca="1" si="489"/>
        <v>-0.31042392550609932</v>
      </c>
      <c r="Y2869" s="4">
        <f t="shared" ca="1" si="489"/>
        <v>-5.9475270844325266E-2</v>
      </c>
      <c r="Z2869" s="4">
        <f t="shared" ca="1" si="484"/>
        <v>-0.23638692364414957</v>
      </c>
      <c r="AA2869" s="4">
        <f t="shared" ca="1" si="485"/>
        <v>-0.37827527836307645</v>
      </c>
      <c r="AB2869" s="4">
        <f t="shared" ca="1" si="486"/>
        <v>-0.25523432425074932</v>
      </c>
      <c r="AC2869" s="4">
        <f t="shared" ca="1" si="490"/>
        <v>8.8420486717273317E-2</v>
      </c>
      <c r="AD2869" s="4">
        <f t="shared" ca="1" si="487"/>
        <v>1.8305225683485011</v>
      </c>
      <c r="AF2869" s="4">
        <f t="shared" ca="1" si="491"/>
        <v>-0.69244143409192294</v>
      </c>
      <c r="AG2869" s="4">
        <f t="shared" ca="1" si="492"/>
        <v>-0.46721219075817577</v>
      </c>
      <c r="AH2869" s="2">
        <f t="shared" ca="1" si="488"/>
        <v>65.487042348135219</v>
      </c>
    </row>
    <row r="2870" spans="20:34" x14ac:dyDescent="0.25">
      <c r="T2870" s="3"/>
      <c r="X2870" s="4">
        <f t="shared" ca="1" si="489"/>
        <v>-6.7640620785458508E-3</v>
      </c>
      <c r="Y2870" s="4">
        <f t="shared" ca="1" si="489"/>
        <v>0.8738690126465849</v>
      </c>
      <c r="Z2870" s="4">
        <f t="shared" ca="1" si="484"/>
        <v>0.68858546876185667</v>
      </c>
      <c r="AA2870" s="4">
        <f t="shared" ca="1" si="485"/>
        <v>1.945597774852648E-2</v>
      </c>
      <c r="AB2870" s="4">
        <f t="shared" ca="1" si="486"/>
        <v>1.0009154237319788</v>
      </c>
      <c r="AC2870" s="4">
        <f t="shared" ca="1" si="490"/>
        <v>0.10862153471922043</v>
      </c>
      <c r="AD2870" s="4">
        <f t="shared" ca="1" si="487"/>
        <v>1.7358664540343531</v>
      </c>
      <c r="AF2870" s="4">
        <f t="shared" ca="1" si="491"/>
        <v>3.3772979104105941E-2</v>
      </c>
      <c r="AG2870" s="4">
        <f t="shared" ca="1" si="492"/>
        <v>1.7374555073819222</v>
      </c>
      <c r="AH2870" s="2">
        <f t="shared" ca="1" si="488"/>
        <v>168.33636620885954</v>
      </c>
    </row>
    <row r="2871" spans="20:34" x14ac:dyDescent="0.25">
      <c r="T2871" s="3"/>
      <c r="X2871" s="4">
        <f t="shared" ca="1" si="489"/>
        <v>1.6031687562390029</v>
      </c>
      <c r="Y2871" s="4">
        <f t="shared" ca="1" si="489"/>
        <v>0.98508266063856198</v>
      </c>
      <c r="Z2871" s="4">
        <f t="shared" ca="1" si="484"/>
        <v>1.7581946065533511</v>
      </c>
      <c r="AA2871" s="4">
        <f t="shared" ca="1" si="485"/>
        <v>2.1281330839591668</v>
      </c>
      <c r="AB2871" s="4">
        <f t="shared" ca="1" si="486"/>
        <v>2.4534876949777304</v>
      </c>
      <c r="AC2871" s="4">
        <f t="shared" ca="1" si="490"/>
        <v>0.6517465097256735</v>
      </c>
      <c r="AD2871" s="4">
        <f t="shared" ca="1" si="487"/>
        <v>0.94590171823801228</v>
      </c>
      <c r="AF2871" s="4">
        <f t="shared" ca="1" si="491"/>
        <v>2.013004740756136</v>
      </c>
      <c r="AG2871" s="4">
        <f t="shared" ca="1" si="492"/>
        <v>2.3207582263552555</v>
      </c>
      <c r="AH2871" s="2">
        <f t="shared" ca="1" si="488"/>
        <v>-80.150052346948087</v>
      </c>
    </row>
    <row r="2872" spans="20:34" x14ac:dyDescent="0.25">
      <c r="T2872" s="3"/>
      <c r="X2872" s="4">
        <f t="shared" ca="1" si="489"/>
        <v>1.7950413979389885</v>
      </c>
      <c r="Y2872" s="4">
        <f t="shared" ca="1" si="489"/>
        <v>0.77670528985771992</v>
      </c>
      <c r="Z2872" s="4">
        <f t="shared" ca="1" si="484"/>
        <v>1.7099853712222566</v>
      </c>
      <c r="AA2872" s="4">
        <f t="shared" ca="1" si="485"/>
        <v>2.3794463327217699</v>
      </c>
      <c r="AB2872" s="4">
        <f t="shared" ca="1" si="486"/>
        <v>2.388017612509568</v>
      </c>
      <c r="AC2872" s="4">
        <f t="shared" ca="1" si="490"/>
        <v>0.66861272683939854</v>
      </c>
      <c r="AD2872" s="4">
        <f t="shared" ca="1" si="487"/>
        <v>0.93253813370133976</v>
      </c>
      <c r="AF2872" s="4">
        <f t="shared" ca="1" si="491"/>
        <v>2.2189244423588566</v>
      </c>
      <c r="AG2872" s="4">
        <f t="shared" ca="1" si="492"/>
        <v>2.2269174876156015</v>
      </c>
      <c r="AH2872" s="2">
        <f t="shared" ca="1" si="488"/>
        <v>-120.32004741508808</v>
      </c>
    </row>
    <row r="2873" spans="20:34" x14ac:dyDescent="0.25">
      <c r="T2873" s="3"/>
      <c r="X2873" s="4">
        <f t="shared" ca="1" si="489"/>
        <v>-0.5944306706355611</v>
      </c>
      <c r="Y2873" s="4">
        <f t="shared" ca="1" si="489"/>
        <v>-2.0727329236788457</v>
      </c>
      <c r="Z2873" s="4">
        <f t="shared" ca="1" si="484"/>
        <v>-2.0054170456631524</v>
      </c>
      <c r="AA2873" s="4">
        <f t="shared" ca="1" si="485"/>
        <v>-0.75026503759399332</v>
      </c>
      <c r="AB2873" s="4">
        <f t="shared" ca="1" si="486"/>
        <v>-2.6576484505446185</v>
      </c>
      <c r="AC2873" s="4">
        <f t="shared" ca="1" si="490"/>
        <v>0.65237372778152625</v>
      </c>
      <c r="AD2873" s="4">
        <f t="shared" ca="1" si="487"/>
        <v>0.94540350693168873</v>
      </c>
      <c r="AF2873" s="4">
        <f t="shared" ca="1" si="491"/>
        <v>-0.7093031976695966</v>
      </c>
      <c r="AG2873" s="4">
        <f t="shared" ca="1" si="492"/>
        <v>-2.5125501653364513</v>
      </c>
      <c r="AH2873" s="2">
        <f t="shared" ca="1" si="488"/>
        <v>-136.28319746021043</v>
      </c>
    </row>
    <row r="2874" spans="20:34" x14ac:dyDescent="0.25">
      <c r="T2874" s="3"/>
      <c r="X2874" s="4">
        <f t="shared" ca="1" si="489"/>
        <v>-0.59621839777104857</v>
      </c>
      <c r="Y2874" s="4">
        <f t="shared" ca="1" si="489"/>
        <v>-0.48421951521223289</v>
      </c>
      <c r="Z2874" s="4">
        <f t="shared" ca="1" si="484"/>
        <v>-0.74730498314220384</v>
      </c>
      <c r="AA2874" s="4">
        <f t="shared" ca="1" si="485"/>
        <v>-0.75260658827229643</v>
      </c>
      <c r="AB2874" s="4">
        <f t="shared" ca="1" si="486"/>
        <v>-0.94908161844825978</v>
      </c>
      <c r="AC2874" s="4">
        <f t="shared" ca="1" si="490"/>
        <v>0.20310287125847448</v>
      </c>
      <c r="AD2874" s="4">
        <f t="shared" ca="1" si="487"/>
        <v>1.4607596221323871</v>
      </c>
      <c r="AF2874" s="4">
        <f t="shared" ca="1" si="491"/>
        <v>-1.0993773154989848</v>
      </c>
      <c r="AG2874" s="4">
        <f t="shared" ca="1" si="492"/>
        <v>-1.3863801063372743</v>
      </c>
      <c r="AH2874" s="2">
        <f t="shared" ca="1" si="488"/>
        <v>40.680850797556559</v>
      </c>
    </row>
    <row r="2875" spans="20:34" x14ac:dyDescent="0.25">
      <c r="T2875" s="3"/>
      <c r="X2875" s="4">
        <f t="shared" ca="1" si="489"/>
        <v>0.73604967178878122</v>
      </c>
      <c r="Y2875" s="4">
        <f t="shared" ca="1" si="489"/>
        <v>2.0662379017939569</v>
      </c>
      <c r="Z2875" s="4">
        <f t="shared" ca="1" si="484"/>
        <v>2.0866025965375288</v>
      </c>
      <c r="AA2875" s="4">
        <f t="shared" ca="1" si="485"/>
        <v>0.99238745474132772</v>
      </c>
      <c r="AB2875" s="4">
        <f t="shared" ca="1" si="486"/>
        <v>2.8994789669778398</v>
      </c>
      <c r="AC2875" s="4">
        <f t="shared" ca="1" si="490"/>
        <v>0.51423464157080023</v>
      </c>
      <c r="AD2875" s="4">
        <f t="shared" ca="1" si="487"/>
        <v>1.0604260392692935</v>
      </c>
      <c r="AF2875" s="4">
        <f t="shared" ca="1" si="491"/>
        <v>1.0523534980518814</v>
      </c>
      <c r="AG2875" s="4">
        <f t="shared" ca="1" si="492"/>
        <v>3.0746829968969331</v>
      </c>
      <c r="AH2875" s="2">
        <f t="shared" ca="1" si="488"/>
        <v>141.67478577936618</v>
      </c>
    </row>
    <row r="2876" spans="20:34" x14ac:dyDescent="0.25">
      <c r="T2876" s="3"/>
      <c r="X2876" s="4">
        <f t="shared" ca="1" si="489"/>
        <v>-0.28279589844396474</v>
      </c>
      <c r="Y2876" s="4">
        <f t="shared" ca="1" si="489"/>
        <v>2.5112311298910655</v>
      </c>
      <c r="Z2876" s="4">
        <f t="shared" ca="1" si="484"/>
        <v>1.8182341849856605</v>
      </c>
      <c r="AA2876" s="4">
        <f t="shared" ca="1" si="485"/>
        <v>-0.34208830988039529</v>
      </c>
      <c r="AB2876" s="4">
        <f t="shared" ca="1" si="486"/>
        <v>2.5350238596632062</v>
      </c>
      <c r="AC2876" s="4">
        <f t="shared" ca="1" si="490"/>
        <v>9.2974431033167049E-3</v>
      </c>
      <c r="AD2876" s="4">
        <f t="shared" ca="1" si="487"/>
        <v>3.0933274718888524</v>
      </c>
      <c r="AF2876" s="4">
        <f t="shared" ca="1" si="491"/>
        <v>-1.0581911667650534</v>
      </c>
      <c r="AG2876" s="4">
        <f t="shared" ca="1" si="492"/>
        <v>7.8416589469899067</v>
      </c>
      <c r="AH2876" s="2">
        <f t="shared" ca="1" si="488"/>
        <v>956.65292796430913</v>
      </c>
    </row>
    <row r="2877" spans="20:34" x14ac:dyDescent="0.25">
      <c r="T2877" s="3"/>
      <c r="X2877" s="4">
        <f t="shared" ca="1" si="489"/>
        <v>0.15959891983100793</v>
      </c>
      <c r="Y2877" s="4">
        <f t="shared" ca="1" si="489"/>
        <v>-0.21012142409722026</v>
      </c>
      <c r="Z2877" s="4">
        <f t="shared" ca="1" si="484"/>
        <v>-6.9266513413466374E-2</v>
      </c>
      <c r="AA2877" s="4">
        <f t="shared" ca="1" si="485"/>
        <v>0.23735687850798712</v>
      </c>
      <c r="AB2877" s="4">
        <f t="shared" ca="1" si="486"/>
        <v>-2.8278078942730211E-2</v>
      </c>
      <c r="AC2877" s="4">
        <f t="shared" ca="1" si="490"/>
        <v>0.54986803664422901</v>
      </c>
      <c r="AD2877" s="4">
        <f t="shared" ca="1" si="487"/>
        <v>1.0293549270476678</v>
      </c>
      <c r="AF2877" s="4">
        <f t="shared" ca="1" si="491"/>
        <v>0.24432447236085125</v>
      </c>
      <c r="AG2877" s="4">
        <f t="shared" ca="1" si="492"/>
        <v>-2.910817988714225E-2</v>
      </c>
      <c r="AH2877" s="2">
        <f t="shared" ca="1" si="488"/>
        <v>-41.909783064408657</v>
      </c>
    </row>
    <row r="2878" spans="20:34" x14ac:dyDescent="0.25">
      <c r="T2878" s="3"/>
      <c r="X2878" s="4">
        <f t="shared" ca="1" si="489"/>
        <v>-0.78311129814947167</v>
      </c>
      <c r="Y2878" s="4">
        <f t="shared" ca="1" si="489"/>
        <v>8.3224835929380181E-2</v>
      </c>
      <c r="Z2878" s="4">
        <f t="shared" ca="1" si="484"/>
        <v>-0.41143045679745183</v>
      </c>
      <c r="AA2878" s="4">
        <f t="shared" ca="1" si="485"/>
        <v>-0.99739741175096519</v>
      </c>
      <c r="AB2878" s="4">
        <f t="shared" ca="1" si="486"/>
        <v>-0.49295048947010289</v>
      </c>
      <c r="AC2878" s="4">
        <f t="shared" ca="1" si="490"/>
        <v>0.85527682876304834</v>
      </c>
      <c r="AD2878" s="4">
        <f t="shared" ca="1" si="487"/>
        <v>0.77897242422335722</v>
      </c>
      <c r="AF2878" s="4">
        <f t="shared" ca="1" si="491"/>
        <v>-0.77694507974575133</v>
      </c>
      <c r="AG2878" s="4">
        <f t="shared" ca="1" si="492"/>
        <v>-0.38399483780461657</v>
      </c>
      <c r="AH2878" s="2">
        <f t="shared" ca="1" si="488"/>
        <v>87.673447523740379</v>
      </c>
    </row>
    <row r="2879" spans="20:34" x14ac:dyDescent="0.25">
      <c r="T2879" s="3"/>
      <c r="X2879" s="4">
        <f t="shared" ca="1" si="489"/>
        <v>-1.1016043545631911</v>
      </c>
      <c r="Y2879" s="4">
        <f t="shared" ca="1" si="489"/>
        <v>-0.70282131946535331</v>
      </c>
      <c r="Z2879" s="4">
        <f t="shared" ca="1" si="484"/>
        <v>-1.2286834440572467</v>
      </c>
      <c r="AA2879" s="4">
        <f t="shared" ca="1" si="485"/>
        <v>-1.4145570651882524</v>
      </c>
      <c r="AB2879" s="4">
        <f t="shared" ca="1" si="486"/>
        <v>-1.6028129485151639</v>
      </c>
      <c r="AC2879" s="4">
        <f t="shared" ca="1" si="490"/>
        <v>0.3597227759435041</v>
      </c>
      <c r="AD2879" s="4">
        <f t="shared" ca="1" si="487"/>
        <v>1.2176208259994687</v>
      </c>
      <c r="AF2879" s="4">
        <f t="shared" ca="1" si="491"/>
        <v>-1.7223941421379043</v>
      </c>
      <c r="AG2879" s="4">
        <f t="shared" ca="1" si="492"/>
        <v>-1.9516184262936778</v>
      </c>
      <c r="AH2879" s="2">
        <f t="shared" ca="1" si="488"/>
        <v>88.592841996380685</v>
      </c>
    </row>
    <row r="2880" spans="20:34" x14ac:dyDescent="0.25">
      <c r="T2880" s="3"/>
      <c r="X2880" s="4">
        <f t="shared" ca="1" si="489"/>
        <v>-0.54592333151019001</v>
      </c>
      <c r="Y2880" s="4">
        <f t="shared" ca="1" si="489"/>
        <v>0.22914290594131925</v>
      </c>
      <c r="Z2880" s="4">
        <f t="shared" ca="1" si="484"/>
        <v>-0.15116729071349921</v>
      </c>
      <c r="AA2880" s="4">
        <f t="shared" ca="1" si="485"/>
        <v>-0.68673051346163883</v>
      </c>
      <c r="AB2880" s="4">
        <f t="shared" ca="1" si="486"/>
        <v>-0.13950263181551253</v>
      </c>
      <c r="AC2880" s="4">
        <f t="shared" ca="1" si="490"/>
        <v>0.10900586105983046</v>
      </c>
      <c r="AD2880" s="4">
        <f t="shared" ca="1" si="487"/>
        <v>1.734262899899663</v>
      </c>
      <c r="AF2880" s="4">
        <f t="shared" ca="1" si="491"/>
        <v>-1.1909712517255664</v>
      </c>
      <c r="AG2880" s="4">
        <f t="shared" ca="1" si="492"/>
        <v>-0.24193423879600576</v>
      </c>
      <c r="AH2880" s="2">
        <f t="shared" ca="1" si="488"/>
        <v>170.35075153261823</v>
      </c>
    </row>
    <row r="2881" spans="20:34" x14ac:dyDescent="0.25">
      <c r="T2881" s="3"/>
      <c r="X2881" s="4">
        <f t="shared" ca="1" si="489"/>
        <v>-1.2619123790098525</v>
      </c>
      <c r="Y2881" s="4">
        <f t="shared" ca="1" si="489"/>
        <v>0.67170860074369776</v>
      </c>
      <c r="Z2881" s="4">
        <f t="shared" ca="1" si="484"/>
        <v>-0.23683189498544743</v>
      </c>
      <c r="AA2881" s="4">
        <f t="shared" ca="1" si="485"/>
        <v>-1.6245272311767907</v>
      </c>
      <c r="AB2881" s="4">
        <f t="shared" ca="1" si="486"/>
        <v>-0.25583861324663704</v>
      </c>
      <c r="AC2881" s="4">
        <f t="shared" ca="1" si="490"/>
        <v>0.49734598906544192</v>
      </c>
      <c r="AD2881" s="4">
        <f t="shared" ca="1" si="487"/>
        <v>1.0756453771618975</v>
      </c>
      <c r="AF2881" s="4">
        <f t="shared" ca="1" si="491"/>
        <v>-1.7474152062889319</v>
      </c>
      <c r="AG2881" s="4">
        <f t="shared" ca="1" si="492"/>
        <v>-0.27519162163825572</v>
      </c>
      <c r="AH2881" s="2">
        <f t="shared" ca="1" si="488"/>
        <v>260.47270978008692</v>
      </c>
    </row>
    <row r="2882" spans="20:34" x14ac:dyDescent="0.25">
      <c r="T2882" s="3"/>
      <c r="X2882" s="4">
        <f t="shared" ca="1" si="489"/>
        <v>-0.67567324453085853</v>
      </c>
      <c r="Y2882" s="4">
        <f t="shared" ca="1" si="489"/>
        <v>-0.35958583267268118</v>
      </c>
      <c r="Z2882" s="4">
        <f t="shared" ref="Z2882:Z2945" ca="1" si="493">X2882*B$19+SQRT(1-B$19^2)*Y2882</f>
        <v>-0.69694630507168909</v>
      </c>
      <c r="AA2882" s="4">
        <f t="shared" ref="AA2882:AA2945" ca="1" si="494">X2882*SQRT($B$28)+$B$20</f>
        <v>-0.85667590994435072</v>
      </c>
      <c r="AB2882" s="4">
        <f t="shared" ref="AB2882:AB2945" ca="1" si="495">Z2882*SQRT($C$29)+$C$20</f>
        <v>-0.88069250620408157</v>
      </c>
      <c r="AC2882" s="4">
        <f t="shared" ca="1" si="490"/>
        <v>0.52319337719709025</v>
      </c>
      <c r="AD2882" s="4">
        <f t="shared" ref="AD2882:AD2945" ca="1" si="496">SQRT((B$26/2)/GAMMAINV(AC2882,B$26/2,1))</f>
        <v>1.0524890584870092</v>
      </c>
      <c r="AF2882" s="4">
        <f t="shared" ca="1" si="491"/>
        <v>-0.90164202188583165</v>
      </c>
      <c r="AG2882" s="4">
        <f t="shared" ca="1" si="492"/>
        <v>-0.92691922667129834</v>
      </c>
      <c r="AH2882" s="2">
        <f t="shared" ref="AH2882:AH2945" ca="1" si="497">(B$4*EXP(-B$8*B$7)*NORMSDIST((LN(B$4/(B$5+AF2882))-B$8*B$7+B$9*B$7+0.5*B$6*B$6*B$7)/(B$6*SQRT(B$7)))-(B$5+AF2882)*EXP(-B$9*B$7)*NORMSDIST((LN(B$4/(B$5+AF2882))-B$8*B$7+B$9*B$7-0.5*B$6*B$6*B$7)/(B$6*SQRT(B$7))))*400+100*AG2882-400*$B$13</f>
        <v>53.908565891540093</v>
      </c>
    </row>
    <row r="2883" spans="20:34" x14ac:dyDescent="0.25">
      <c r="T2883" s="3"/>
      <c r="X2883" s="4">
        <f t="shared" ref="X2883:Y2946" ca="1" si="498">NORMSINV(RAND())</f>
        <v>1.1113890456653544E-2</v>
      </c>
      <c r="Y2883" s="4">
        <f t="shared" ca="1" si="498"/>
        <v>-0.73578747030062619</v>
      </c>
      <c r="Z2883" s="4">
        <f t="shared" ca="1" si="493"/>
        <v>-0.57647757974929892</v>
      </c>
      <c r="AA2883" s="4">
        <f t="shared" ca="1" si="494"/>
        <v>4.2872376736089443E-2</v>
      </c>
      <c r="AB2883" s="4">
        <f t="shared" ca="1" si="495"/>
        <v>-0.71709112718357382</v>
      </c>
      <c r="AC2883" s="4">
        <f t="shared" ref="AC2883:AC2946" ca="1" si="499">RAND()</f>
        <v>0.40227562662715055</v>
      </c>
      <c r="AD2883" s="4">
        <f t="shared" ca="1" si="496"/>
        <v>1.1694620769559139</v>
      </c>
      <c r="AF2883" s="4">
        <f t="shared" ref="AF2883:AF2946" ca="1" si="500">AD2883*AA2883</f>
        <v>5.0137618741823563E-2</v>
      </c>
      <c r="AG2883" s="4">
        <f t="shared" ref="AG2883:AG2946" ca="1" si="501">AD2883*AB2883</f>
        <v>-0.83861087896275965</v>
      </c>
      <c r="AH2883" s="2">
        <f t="shared" ca="1" si="497"/>
        <v>-91.889163322742206</v>
      </c>
    </row>
    <row r="2884" spans="20:34" x14ac:dyDescent="0.25">
      <c r="T2884" s="3"/>
      <c r="X2884" s="4">
        <f t="shared" ca="1" si="498"/>
        <v>-4.4599569893555416E-2</v>
      </c>
      <c r="Y2884" s="4">
        <f t="shared" ca="1" si="498"/>
        <v>-0.54699316887557925</v>
      </c>
      <c r="Z2884" s="4">
        <f t="shared" ca="1" si="493"/>
        <v>-0.46078601228839661</v>
      </c>
      <c r="AA2884" s="4">
        <f t="shared" ca="1" si="494"/>
        <v>-3.0100667239145163E-2</v>
      </c>
      <c r="AB2884" s="4">
        <f t="shared" ca="1" si="495"/>
        <v>-0.55997732086582797</v>
      </c>
      <c r="AC2884" s="4">
        <f t="shared" ca="1" si="499"/>
        <v>0.47747438576410095</v>
      </c>
      <c r="AD2884" s="4">
        <f t="shared" ca="1" si="496"/>
        <v>1.0940267212912416</v>
      </c>
      <c r="AF2884" s="4">
        <f t="shared" ca="1" si="500"/>
        <v>-3.2930934288320668E-2</v>
      </c>
      <c r="AG2884" s="4">
        <f t="shared" ca="1" si="501"/>
        <v>-0.6126301523442953</v>
      </c>
      <c r="AH2884" s="2">
        <f t="shared" ca="1" si="497"/>
        <v>-55.983016170047449</v>
      </c>
    </row>
    <row r="2885" spans="20:34" x14ac:dyDescent="0.25">
      <c r="T2885" s="3"/>
      <c r="X2885" s="4">
        <f t="shared" ca="1" si="498"/>
        <v>0.56090096679116419</v>
      </c>
      <c r="Y2885" s="4">
        <f t="shared" ca="1" si="498"/>
        <v>-0.31720263583461322</v>
      </c>
      <c r="Z2885" s="4">
        <f t="shared" ca="1" si="493"/>
        <v>9.0493746283177356E-2</v>
      </c>
      <c r="AA2885" s="4">
        <f t="shared" ca="1" si="494"/>
        <v>0.76297908427473615</v>
      </c>
      <c r="AB2885" s="4">
        <f t="shared" ca="1" si="495"/>
        <v>0.18868278562273538</v>
      </c>
      <c r="AC2885" s="4">
        <f t="shared" ca="1" si="499"/>
        <v>0.91186077540478261</v>
      </c>
      <c r="AD2885" s="4">
        <f t="shared" ca="1" si="496"/>
        <v>0.72109506758146757</v>
      </c>
      <c r="AF2885" s="4">
        <f t="shared" ca="1" si="500"/>
        <v>0.55018045433833707</v>
      </c>
      <c r="AG2885" s="4">
        <f t="shared" ca="1" si="501"/>
        <v>0.13605822605008594</v>
      </c>
      <c r="AH2885" s="2">
        <f t="shared" ca="1" si="497"/>
        <v>-73.780583098435272</v>
      </c>
    </row>
    <row r="2886" spans="20:34" x14ac:dyDescent="0.25">
      <c r="T2886" s="3"/>
      <c r="X2886" s="4">
        <f t="shared" ca="1" si="498"/>
        <v>-0.52899780746279468</v>
      </c>
      <c r="Y2886" s="4">
        <f t="shared" ca="1" si="498"/>
        <v>0.5226619664140234</v>
      </c>
      <c r="Z2886" s="4">
        <f t="shared" ca="1" si="493"/>
        <v>9.1821103029004314E-2</v>
      </c>
      <c r="AA2886" s="4">
        <f t="shared" ca="1" si="494"/>
        <v>-0.66456159767628431</v>
      </c>
      <c r="AB2886" s="4">
        <f t="shared" ca="1" si="495"/>
        <v>0.19048538952253033</v>
      </c>
      <c r="AC2886" s="4">
        <f t="shared" ca="1" si="499"/>
        <v>0.37471982388099268</v>
      </c>
      <c r="AD2886" s="4">
        <f t="shared" ca="1" si="496"/>
        <v>1.2000946742110679</v>
      </c>
      <c r="AF2886" s="4">
        <f t="shared" ca="1" si="500"/>
        <v>-0.79753683405650722</v>
      </c>
      <c r="AG2886" s="4">
        <f t="shared" ca="1" si="501"/>
        <v>0.22860050148100938</v>
      </c>
      <c r="AH2886" s="2">
        <f t="shared" ca="1" si="497"/>
        <v>152.31717164274505</v>
      </c>
    </row>
    <row r="2887" spans="20:34" x14ac:dyDescent="0.25">
      <c r="T2887" s="3"/>
      <c r="X2887" s="4">
        <f t="shared" ca="1" si="498"/>
        <v>1.2549923683011313</v>
      </c>
      <c r="Y2887" s="4">
        <f t="shared" ca="1" si="498"/>
        <v>-1.447880217846742</v>
      </c>
      <c r="Z2887" s="4">
        <f t="shared" ca="1" si="493"/>
        <v>-0.38265174414598713</v>
      </c>
      <c r="AA2887" s="4">
        <f t="shared" ca="1" si="494"/>
        <v>1.6720944407225085</v>
      </c>
      <c r="AB2887" s="4">
        <f t="shared" ca="1" si="495"/>
        <v>-0.45386783906756312</v>
      </c>
      <c r="AC2887" s="4">
        <f t="shared" ca="1" si="499"/>
        <v>0.11860344642136933</v>
      </c>
      <c r="AD2887" s="4">
        <f t="shared" ca="1" si="496"/>
        <v>1.6961515071953848</v>
      </c>
      <c r="AF2887" s="4">
        <f t="shared" ca="1" si="500"/>
        <v>2.8361255058045067</v>
      </c>
      <c r="AG2887" s="4">
        <f t="shared" ca="1" si="501"/>
        <v>-0.76982861930195956</v>
      </c>
      <c r="AH2887" s="2">
        <f t="shared" ca="1" si="497"/>
        <v>-511.00866021479851</v>
      </c>
    </row>
    <row r="2888" spans="20:34" x14ac:dyDescent="0.25">
      <c r="T2888" s="3"/>
      <c r="X2888" s="4">
        <f t="shared" ca="1" si="498"/>
        <v>0.78414941913472247</v>
      </c>
      <c r="Y2888" s="4">
        <f t="shared" ca="1" si="498"/>
        <v>0.73204627076778572</v>
      </c>
      <c r="Z2888" s="4">
        <f t="shared" ca="1" si="493"/>
        <v>1.0583222180634764</v>
      </c>
      <c r="AA2888" s="4">
        <f t="shared" ca="1" si="494"/>
        <v>1.0553881184267218</v>
      </c>
      <c r="AB2888" s="4">
        <f t="shared" ca="1" si="495"/>
        <v>1.5030328147679268</v>
      </c>
      <c r="AC2888" s="4">
        <f t="shared" ca="1" si="499"/>
        <v>0.19554705999457678</v>
      </c>
      <c r="AD2888" s="4">
        <f t="shared" ca="1" si="496"/>
        <v>1.4770088577129468</v>
      </c>
      <c r="AF2888" s="4">
        <f t="shared" ca="1" si="500"/>
        <v>1.5588175992412685</v>
      </c>
      <c r="AG2888" s="4">
        <f t="shared" ca="1" si="501"/>
        <v>2.2199927808454509</v>
      </c>
      <c r="AH2888" s="2">
        <f t="shared" ca="1" si="497"/>
        <v>-21.573928366327891</v>
      </c>
    </row>
    <row r="2889" spans="20:34" x14ac:dyDescent="0.25">
      <c r="T2889" s="3"/>
      <c r="X2889" s="4">
        <f t="shared" ca="1" si="498"/>
        <v>0.46413226519319234</v>
      </c>
      <c r="Y2889" s="4">
        <f t="shared" ca="1" si="498"/>
        <v>0.65586491564466709</v>
      </c>
      <c r="Z2889" s="4">
        <f t="shared" ca="1" si="493"/>
        <v>0.80284426864684932</v>
      </c>
      <c r="AA2889" s="4">
        <f t="shared" ca="1" si="494"/>
        <v>0.63623221425899368</v>
      </c>
      <c r="AB2889" s="4">
        <f t="shared" ca="1" si="495"/>
        <v>1.156083473998871</v>
      </c>
      <c r="AC2889" s="4">
        <f t="shared" ca="1" si="499"/>
        <v>0.98975947657104268</v>
      </c>
      <c r="AD2889" s="4">
        <f t="shared" ca="1" si="496"/>
        <v>0.5748130578366708</v>
      </c>
      <c r="AF2889" s="4">
        <f t="shared" ca="1" si="500"/>
        <v>0.36571458457240807</v>
      </c>
      <c r="AG2889" s="4">
        <f t="shared" ca="1" si="501"/>
        <v>0.66453187680373238</v>
      </c>
      <c r="AH2889" s="2">
        <f t="shared" ca="1" si="497"/>
        <v>8.192377392459548</v>
      </c>
    </row>
    <row r="2890" spans="20:34" x14ac:dyDescent="0.25">
      <c r="T2890" s="3"/>
      <c r="X2890" s="4">
        <f t="shared" ca="1" si="498"/>
        <v>-1.0084491343807369</v>
      </c>
      <c r="Y2890" s="4">
        <f t="shared" ca="1" si="498"/>
        <v>-1.3659293807700876</v>
      </c>
      <c r="Z2890" s="4">
        <f t="shared" ca="1" si="493"/>
        <v>-1.6975344112592918</v>
      </c>
      <c r="AA2890" s="4">
        <f t="shared" ca="1" si="494"/>
        <v>-1.2925431041783546</v>
      </c>
      <c r="AB2890" s="4">
        <f t="shared" ca="1" si="495"/>
        <v>-2.2395314377668907</v>
      </c>
      <c r="AC2890" s="4">
        <f t="shared" ca="1" si="499"/>
        <v>0.10019010103537962</v>
      </c>
      <c r="AD2890" s="4">
        <f t="shared" ca="1" si="496"/>
        <v>1.7727412720580122</v>
      </c>
      <c r="AF2890" s="4">
        <f t="shared" ca="1" si="500"/>
        <v>-2.2913445066909484</v>
      </c>
      <c r="AG2890" s="4">
        <f t="shared" ca="1" si="501"/>
        <v>-3.9701098098007868</v>
      </c>
      <c r="AH2890" s="2">
        <f t="shared" ca="1" si="497"/>
        <v>-16.083473642299396</v>
      </c>
    </row>
    <row r="2891" spans="20:34" x14ac:dyDescent="0.25">
      <c r="T2891" s="3"/>
      <c r="X2891" s="4">
        <f t="shared" ca="1" si="498"/>
        <v>1.6516825876247789</v>
      </c>
      <c r="Y2891" s="4">
        <f t="shared" ca="1" si="498"/>
        <v>4.9321774741752721E-2</v>
      </c>
      <c r="Z2891" s="4">
        <f t="shared" ca="1" si="493"/>
        <v>1.0459995347132229</v>
      </c>
      <c r="AA2891" s="4">
        <f t="shared" ca="1" si="494"/>
        <v>2.1916761116021819</v>
      </c>
      <c r="AB2891" s="4">
        <f t="shared" ca="1" si="495"/>
        <v>1.4862981146709562</v>
      </c>
      <c r="AC2891" s="4">
        <f t="shared" ca="1" si="499"/>
        <v>0.96159584138424703</v>
      </c>
      <c r="AD2891" s="4">
        <f t="shared" ca="1" si="496"/>
        <v>0.65061842940645798</v>
      </c>
      <c r="AF2891" s="4">
        <f t="shared" ca="1" si="500"/>
        <v>1.4259448694982646</v>
      </c>
      <c r="AG2891" s="4">
        <f t="shared" ca="1" si="501"/>
        <v>0.96701294499699708</v>
      </c>
      <c r="AH2891" s="2">
        <f t="shared" ca="1" si="497"/>
        <v>-126.59155285212046</v>
      </c>
    </row>
    <row r="2892" spans="20:34" x14ac:dyDescent="0.25">
      <c r="T2892" s="3"/>
      <c r="X2892" s="4">
        <f t="shared" ca="1" si="498"/>
        <v>-0.11747385343111003</v>
      </c>
      <c r="Y2892" s="4">
        <f t="shared" ca="1" si="498"/>
        <v>0.80279054830038665</v>
      </c>
      <c r="Z2892" s="4">
        <f t="shared" ca="1" si="493"/>
        <v>0.56475097840699706</v>
      </c>
      <c r="AA2892" s="4">
        <f t="shared" ca="1" si="494"/>
        <v>-0.12555081992796022</v>
      </c>
      <c r="AB2892" s="4">
        <f t="shared" ca="1" si="495"/>
        <v>0.83274320029274407</v>
      </c>
      <c r="AC2892" s="4">
        <f t="shared" ca="1" si="499"/>
        <v>0.213793611533172</v>
      </c>
      <c r="AD2892" s="4">
        <f t="shared" ca="1" si="496"/>
        <v>1.438829600577622</v>
      </c>
      <c r="AF2892" s="4">
        <f t="shared" ca="1" si="500"/>
        <v>-0.18064623608913993</v>
      </c>
      <c r="AG2892" s="4">
        <f t="shared" ca="1" si="501"/>
        <v>1.1981755662609397</v>
      </c>
      <c r="AH2892" s="2">
        <f t="shared" ca="1" si="497"/>
        <v>148.85063646170238</v>
      </c>
    </row>
    <row r="2893" spans="20:34" x14ac:dyDescent="0.25">
      <c r="T2893" s="3"/>
      <c r="X2893" s="4">
        <f t="shared" ca="1" si="498"/>
        <v>0.68445248846757234</v>
      </c>
      <c r="Y2893" s="4">
        <f t="shared" ca="1" si="498"/>
        <v>0.34374294795285731</v>
      </c>
      <c r="Z2893" s="4">
        <f t="shared" ca="1" si="493"/>
        <v>0.68973979978232491</v>
      </c>
      <c r="AA2893" s="4">
        <f t="shared" ca="1" si="494"/>
        <v>0.92480587743794107</v>
      </c>
      <c r="AB2893" s="4">
        <f t="shared" ca="1" si="495"/>
        <v>1.0024830517307759</v>
      </c>
      <c r="AC2893" s="4">
        <f t="shared" ca="1" si="499"/>
        <v>0.37784474584709593</v>
      </c>
      <c r="AD2893" s="4">
        <f t="shared" ca="1" si="496"/>
        <v>1.1965225588751189</v>
      </c>
      <c r="AF2893" s="4">
        <f t="shared" ca="1" si="500"/>
        <v>1.106551094934795</v>
      </c>
      <c r="AG2893" s="4">
        <f t="shared" ca="1" si="501"/>
        <v>1.1994935862858462</v>
      </c>
      <c r="AH2893" s="2">
        <f t="shared" ca="1" si="497"/>
        <v>-54.229547096026181</v>
      </c>
    </row>
    <row r="2894" spans="20:34" x14ac:dyDescent="0.25">
      <c r="T2894" s="3"/>
      <c r="X2894" s="4">
        <f t="shared" ca="1" si="498"/>
        <v>0.16926270257317441</v>
      </c>
      <c r="Y2894" s="4">
        <f t="shared" ca="1" si="498"/>
        <v>2.829757184599611</v>
      </c>
      <c r="Z2894" s="4">
        <f t="shared" ca="1" si="493"/>
        <v>2.3463122558226788</v>
      </c>
      <c r="AA2894" s="4">
        <f t="shared" ca="1" si="494"/>
        <v>0.25001442371480864</v>
      </c>
      <c r="AB2894" s="4">
        <f t="shared" ca="1" si="495"/>
        <v>3.2521751401156478</v>
      </c>
      <c r="AC2894" s="4">
        <f t="shared" ca="1" si="499"/>
        <v>0.40007697188119884</v>
      </c>
      <c r="AD2894" s="4">
        <f t="shared" ca="1" si="496"/>
        <v>1.1718377393584261</v>
      </c>
      <c r="AF2894" s="4">
        <f t="shared" ca="1" si="500"/>
        <v>0.292976337092961</v>
      </c>
      <c r="AG2894" s="4">
        <f t="shared" ca="1" si="501"/>
        <v>3.8110215641907934</v>
      </c>
      <c r="AH2894" s="2">
        <f t="shared" ca="1" si="497"/>
        <v>334.37414495929715</v>
      </c>
    </row>
    <row r="2895" spans="20:34" x14ac:dyDescent="0.25">
      <c r="T2895" s="3"/>
      <c r="X2895" s="4">
        <f t="shared" ca="1" si="498"/>
        <v>1.6871711243632528</v>
      </c>
      <c r="Y2895" s="4">
        <f t="shared" ca="1" si="498"/>
        <v>-0.89276099314308044</v>
      </c>
      <c r="Z2895" s="4">
        <f t="shared" ca="1" si="493"/>
        <v>0.32085264724105178</v>
      </c>
      <c r="AA2895" s="4">
        <f t="shared" ca="1" si="494"/>
        <v>2.2381587126783806</v>
      </c>
      <c r="AB2895" s="4">
        <f t="shared" ca="1" si="495"/>
        <v>0.50151944729987508</v>
      </c>
      <c r="AC2895" s="4">
        <f t="shared" ca="1" si="499"/>
        <v>0.19665504384299981</v>
      </c>
      <c r="AD2895" s="4">
        <f t="shared" ca="1" si="496"/>
        <v>1.4745847471881282</v>
      </c>
      <c r="AF2895" s="4">
        <f t="shared" ca="1" si="500"/>
        <v>3.3003546995017561</v>
      </c>
      <c r="AG2895" s="4">
        <f t="shared" ca="1" si="501"/>
        <v>0.73953292740661603</v>
      </c>
      <c r="AH2895" s="2">
        <f t="shared" ca="1" si="497"/>
        <v>-427.29349425117198</v>
      </c>
    </row>
    <row r="2896" spans="20:34" x14ac:dyDescent="0.25">
      <c r="T2896" s="3"/>
      <c r="X2896" s="4">
        <f t="shared" ca="1" si="498"/>
        <v>-0.71926258890828332</v>
      </c>
      <c r="Y2896" s="4">
        <f t="shared" ca="1" si="498"/>
        <v>-1.2160240408662124</v>
      </c>
      <c r="Z2896" s="4">
        <f t="shared" ca="1" si="493"/>
        <v>-1.4024110743132834</v>
      </c>
      <c r="AA2896" s="4">
        <f t="shared" ca="1" si="494"/>
        <v>-0.91376888396016298</v>
      </c>
      <c r="AB2896" s="4">
        <f t="shared" ca="1" si="495"/>
        <v>-1.8387420646221972</v>
      </c>
      <c r="AC2896" s="4">
        <f t="shared" ca="1" si="499"/>
        <v>0.55618061228198123</v>
      </c>
      <c r="AD2896" s="4">
        <f t="shared" ca="1" si="496"/>
        <v>1.0239792640555219</v>
      </c>
      <c r="AF2896" s="4">
        <f t="shared" ca="1" si="500"/>
        <v>-0.93568038931436326</v>
      </c>
      <c r="AG2896" s="4">
        <f t="shared" ca="1" si="501"/>
        <v>-1.8828337461197684</v>
      </c>
      <c r="AH2896" s="2">
        <f t="shared" ca="1" si="497"/>
        <v>-36.06534071320857</v>
      </c>
    </row>
    <row r="2897" spans="20:34" x14ac:dyDescent="0.25">
      <c r="T2897" s="3"/>
      <c r="X2897" s="4">
        <f t="shared" ca="1" si="498"/>
        <v>0.36911868319928126</v>
      </c>
      <c r="Y2897" s="4">
        <f t="shared" ca="1" si="498"/>
        <v>-0.63965453490023338</v>
      </c>
      <c r="Z2897" s="4">
        <f t="shared" ca="1" si="493"/>
        <v>-0.28202605969387173</v>
      </c>
      <c r="AA2897" s="4">
        <f t="shared" ca="1" si="494"/>
        <v>0.51178418583815222</v>
      </c>
      <c r="AB2897" s="4">
        <f t="shared" ca="1" si="495"/>
        <v>-0.31721410842342523</v>
      </c>
      <c r="AC2897" s="4">
        <f t="shared" ca="1" si="499"/>
        <v>0.10774545371834487</v>
      </c>
      <c r="AD2897" s="4">
        <f t="shared" ca="1" si="496"/>
        <v>1.739545696388511</v>
      </c>
      <c r="AF2897" s="4">
        <f t="shared" ca="1" si="500"/>
        <v>0.89027197795445556</v>
      </c>
      <c r="AG2897" s="4">
        <f t="shared" ca="1" si="501"/>
        <v>-0.55180843714168792</v>
      </c>
      <c r="AH2897" s="2">
        <f t="shared" ca="1" si="497"/>
        <v>-195.80819569895039</v>
      </c>
    </row>
    <row r="2898" spans="20:34" x14ac:dyDescent="0.25">
      <c r="T2898" s="3"/>
      <c r="X2898" s="4">
        <f t="shared" ca="1" si="498"/>
        <v>1.020364346124274</v>
      </c>
      <c r="Y2898" s="4">
        <f t="shared" ca="1" si="498"/>
        <v>0.28242828834272127</v>
      </c>
      <c r="Z2898" s="4">
        <f t="shared" ca="1" si="493"/>
        <v>0.84591552170894446</v>
      </c>
      <c r="AA2898" s="4">
        <f t="shared" ca="1" si="494"/>
        <v>1.3647805371790909</v>
      </c>
      <c r="AB2898" s="4">
        <f t="shared" ca="1" si="495"/>
        <v>1.2145759696921941</v>
      </c>
      <c r="AC2898" s="4">
        <f t="shared" ca="1" si="499"/>
        <v>0.27376111774662426</v>
      </c>
      <c r="AD2898" s="4">
        <f t="shared" ca="1" si="496"/>
        <v>1.3337520074243634</v>
      </c>
      <c r="AF2898" s="4">
        <f t="shared" ca="1" si="500"/>
        <v>1.8202787811563135</v>
      </c>
      <c r="AG2898" s="4">
        <f t="shared" ca="1" si="501"/>
        <v>1.6199431377463567</v>
      </c>
      <c r="AH2898" s="2">
        <f t="shared" ca="1" si="497"/>
        <v>-121.22636520395008</v>
      </c>
    </row>
    <row r="2899" spans="20:34" x14ac:dyDescent="0.25">
      <c r="T2899" s="3"/>
      <c r="X2899" s="4">
        <f t="shared" ca="1" si="498"/>
        <v>0.72911630978214681</v>
      </c>
      <c r="Y2899" s="4">
        <f t="shared" ca="1" si="498"/>
        <v>1.105532855845816</v>
      </c>
      <c r="Z2899" s="4">
        <f t="shared" ca="1" si="493"/>
        <v>1.3208326418839018</v>
      </c>
      <c r="AA2899" s="4">
        <f t="shared" ca="1" si="494"/>
        <v>0.98330619273702913</v>
      </c>
      <c r="AB2899" s="4">
        <f t="shared" ca="1" si="495"/>
        <v>1.8595325389025315</v>
      </c>
      <c r="AC2899" s="4">
        <f t="shared" ca="1" si="499"/>
        <v>0.40948797962871653</v>
      </c>
      <c r="AD2899" s="4">
        <f t="shared" ca="1" si="496"/>
        <v>1.1617465738777313</v>
      </c>
      <c r="AF2899" s="4">
        <f t="shared" ca="1" si="500"/>
        <v>1.1423526004849998</v>
      </c>
      <c r="AG2899" s="4">
        <f t="shared" ca="1" si="501"/>
        <v>2.1603055560841748</v>
      </c>
      <c r="AH2899" s="2">
        <f t="shared" ca="1" si="497"/>
        <v>36.320657638946614</v>
      </c>
    </row>
    <row r="2900" spans="20:34" x14ac:dyDescent="0.25">
      <c r="T2900" s="3"/>
      <c r="X2900" s="4">
        <f t="shared" ca="1" si="498"/>
        <v>0.56211700932875486</v>
      </c>
      <c r="Y2900" s="4">
        <f t="shared" ca="1" si="498"/>
        <v>-0.56461821436797743</v>
      </c>
      <c r="Z2900" s="4">
        <f t="shared" ca="1" si="493"/>
        <v>-0.10488928151850102</v>
      </c>
      <c r="AA2900" s="4">
        <f t="shared" ca="1" si="494"/>
        <v>0.76457184704720726</v>
      </c>
      <c r="AB2900" s="4">
        <f t="shared" ca="1" si="495"/>
        <v>-7.6655232190721428E-2</v>
      </c>
      <c r="AC2900" s="4">
        <f t="shared" ca="1" si="499"/>
        <v>0.92341898916705667</v>
      </c>
      <c r="AD2900" s="4">
        <f t="shared" ca="1" si="496"/>
        <v>0.70726137091231389</v>
      </c>
      <c r="AF2900" s="4">
        <f t="shared" ca="1" si="500"/>
        <v>0.54075213270356781</v>
      </c>
      <c r="AG2900" s="4">
        <f t="shared" ca="1" si="501"/>
        <v>-5.4215284606811374E-2</v>
      </c>
      <c r="AH2900" s="2">
        <f t="shared" ca="1" si="497"/>
        <v>-91.323514594878816</v>
      </c>
    </row>
    <row r="2901" spans="20:34" x14ac:dyDescent="0.25">
      <c r="T2901" s="3"/>
      <c r="X2901" s="4">
        <f t="shared" ca="1" si="498"/>
        <v>-0.68154418270447914</v>
      </c>
      <c r="Y2901" s="4">
        <f t="shared" ca="1" si="498"/>
        <v>-0.2379104201899406</v>
      </c>
      <c r="Z2901" s="4">
        <f t="shared" ca="1" si="493"/>
        <v>-0.60407423159756957</v>
      </c>
      <c r="AA2901" s="4">
        <f t="shared" ca="1" si="494"/>
        <v>-0.86436561772459797</v>
      </c>
      <c r="AB2901" s="4">
        <f t="shared" ca="1" si="495"/>
        <v>-0.7545684914259827</v>
      </c>
      <c r="AC2901" s="4">
        <f t="shared" ca="1" si="499"/>
        <v>4.0685197003156981E-2</v>
      </c>
      <c r="AD2901" s="4">
        <f t="shared" ca="1" si="496"/>
        <v>2.2134987982138448</v>
      </c>
      <c r="AF2901" s="4">
        <f t="shared" ca="1" si="500"/>
        <v>-1.9132722560507651</v>
      </c>
      <c r="AG2901" s="4">
        <f t="shared" ca="1" si="501"/>
        <v>-1.6702364489414465</v>
      </c>
      <c r="AH2901" s="2">
        <f t="shared" ca="1" si="497"/>
        <v>149.13940291429662</v>
      </c>
    </row>
    <row r="2902" spans="20:34" x14ac:dyDescent="0.25">
      <c r="T2902" s="3"/>
      <c r="X2902" s="4">
        <f t="shared" ca="1" si="498"/>
        <v>-2.401457779854387</v>
      </c>
      <c r="Y2902" s="4">
        <f t="shared" ca="1" si="498"/>
        <v>2.6817145762930599</v>
      </c>
      <c r="Z2902" s="4">
        <f t="shared" ca="1" si="493"/>
        <v>0.66179149812919236</v>
      </c>
      <c r="AA2902" s="4">
        <f t="shared" ca="1" si="494"/>
        <v>-3.1170946668538075</v>
      </c>
      <c r="AB2902" s="4">
        <f t="shared" ca="1" si="495"/>
        <v>0.96452813289605477</v>
      </c>
      <c r="AC2902" s="4">
        <f t="shared" ca="1" si="499"/>
        <v>0.58554849516950647</v>
      </c>
      <c r="AD2902" s="4">
        <f t="shared" ca="1" si="496"/>
        <v>0.99939699421132566</v>
      </c>
      <c r="AF2902" s="4">
        <f t="shared" ca="1" si="500"/>
        <v>-3.115215040725849</v>
      </c>
      <c r="AG2902" s="4">
        <f t="shared" ca="1" si="501"/>
        <v>0.96394651684857924</v>
      </c>
      <c r="AH2902" s="2">
        <f t="shared" ca="1" si="497"/>
        <v>621.10872490357269</v>
      </c>
    </row>
    <row r="2903" spans="20:34" x14ac:dyDescent="0.25">
      <c r="T2903" s="3"/>
      <c r="X2903" s="4">
        <f t="shared" ca="1" si="498"/>
        <v>0.39639522100768487</v>
      </c>
      <c r="Y2903" s="4">
        <f t="shared" ca="1" si="498"/>
        <v>0.1917663195708163</v>
      </c>
      <c r="Z2903" s="4">
        <f t="shared" ca="1" si="493"/>
        <v>0.39366300206349836</v>
      </c>
      <c r="AA2903" s="4">
        <f t="shared" ca="1" si="494"/>
        <v>0.54751077651252444</v>
      </c>
      <c r="AB2903" s="4">
        <f t="shared" ca="1" si="495"/>
        <v>0.60039884047056724</v>
      </c>
      <c r="AC2903" s="4">
        <f t="shared" ca="1" si="499"/>
        <v>0.25039876116556981</v>
      </c>
      <c r="AD2903" s="4">
        <f t="shared" ca="1" si="496"/>
        <v>1.3715827867742598</v>
      </c>
      <c r="AF2903" s="4">
        <f t="shared" ca="1" si="500"/>
        <v>0.75095635663798721</v>
      </c>
      <c r="AG2903" s="4">
        <f t="shared" ca="1" si="501"/>
        <v>0.82349671478865483</v>
      </c>
      <c r="AH2903" s="2">
        <f t="shared" ca="1" si="497"/>
        <v>-36.539414291676621</v>
      </c>
    </row>
    <row r="2904" spans="20:34" x14ac:dyDescent="0.25">
      <c r="T2904" s="3"/>
      <c r="X2904" s="4">
        <f t="shared" ca="1" si="498"/>
        <v>0.23368067048341121</v>
      </c>
      <c r="Y2904" s="4">
        <f t="shared" ca="1" si="498"/>
        <v>-0.49348340370922833</v>
      </c>
      <c r="Z2904" s="4">
        <f t="shared" ca="1" si="493"/>
        <v>-0.24872340502402013</v>
      </c>
      <c r="AA2904" s="4">
        <f t="shared" ca="1" si="494"/>
        <v>0.33438856194927447</v>
      </c>
      <c r="AB2904" s="4">
        <f t="shared" ca="1" si="495"/>
        <v>-0.27198776262744417</v>
      </c>
      <c r="AC2904" s="4">
        <f t="shared" ca="1" si="499"/>
        <v>0.59677083790581409</v>
      </c>
      <c r="AD2904" s="4">
        <f t="shared" ca="1" si="496"/>
        <v>0.99016657184653356</v>
      </c>
      <c r="AF2904" s="4">
        <f t="shared" ca="1" si="500"/>
        <v>0.33110037605000531</v>
      </c>
      <c r="AG2904" s="4">
        <f t="shared" ca="1" si="501"/>
        <v>-0.26931319050502511</v>
      </c>
      <c r="AH2904" s="2">
        <f t="shared" ca="1" si="497"/>
        <v>-79.70736853103881</v>
      </c>
    </row>
    <row r="2905" spans="20:34" x14ac:dyDescent="0.25">
      <c r="T2905" s="3"/>
      <c r="X2905" s="4">
        <f t="shared" ca="1" si="498"/>
        <v>-1.1531049998717413</v>
      </c>
      <c r="Y2905" s="4">
        <f t="shared" ca="1" si="498"/>
        <v>-1.9969949048193518</v>
      </c>
      <c r="Z2905" s="4">
        <f t="shared" ca="1" si="493"/>
        <v>-2.2859604587449196</v>
      </c>
      <c r="AA2905" s="4">
        <f t="shared" ca="1" si="494"/>
        <v>-1.482012197776148</v>
      </c>
      <c r="AB2905" s="4">
        <f t="shared" ca="1" si="495"/>
        <v>-3.0386377000985583</v>
      </c>
      <c r="AC2905" s="4">
        <f t="shared" ca="1" si="499"/>
        <v>0.25031939083328514</v>
      </c>
      <c r="AD2905" s="4">
        <f t="shared" ca="1" si="496"/>
        <v>1.3717173348231304</v>
      </c>
      <c r="AF2905" s="4">
        <f t="shared" ca="1" si="500"/>
        <v>-2.0329018221088679</v>
      </c>
      <c r="AG2905" s="4">
        <f t="shared" ca="1" si="501"/>
        <v>-4.1681520074722807</v>
      </c>
      <c r="AH2905" s="2">
        <f t="shared" ca="1" si="497"/>
        <v>-80.241903970877502</v>
      </c>
    </row>
    <row r="2906" spans="20:34" x14ac:dyDescent="0.25">
      <c r="T2906" s="3"/>
      <c r="X2906" s="4">
        <f t="shared" ca="1" si="498"/>
        <v>-8.2650774183396669E-2</v>
      </c>
      <c r="Y2906" s="4">
        <f t="shared" ca="1" si="498"/>
        <v>-1.1362744997362291</v>
      </c>
      <c r="Z2906" s="4">
        <f t="shared" ca="1" si="493"/>
        <v>-0.95110148329979327</v>
      </c>
      <c r="AA2906" s="4">
        <f t="shared" ca="1" si="494"/>
        <v>-7.993982974133225E-2</v>
      </c>
      <c r="AB2906" s="4">
        <f t="shared" ca="1" si="495"/>
        <v>-1.2258454704447745</v>
      </c>
      <c r="AC2906" s="4">
        <f t="shared" ca="1" si="499"/>
        <v>0.97506646791987783</v>
      </c>
      <c r="AD2906" s="4">
        <f t="shared" ca="1" si="496"/>
        <v>0.62219083892721183</v>
      </c>
      <c r="AF2906" s="4">
        <f t="shared" ca="1" si="500"/>
        <v>-4.973782973045799E-2</v>
      </c>
      <c r="AG2906" s="4">
        <f t="shared" ca="1" si="501"/>
        <v>-0.76270982165115697</v>
      </c>
      <c r="AH2906" s="2">
        <f t="shared" ca="1" si="497"/>
        <v>-68.294078304643335</v>
      </c>
    </row>
    <row r="2907" spans="20:34" x14ac:dyDescent="0.25">
      <c r="T2907" s="3"/>
      <c r="X2907" s="4">
        <f t="shared" ca="1" si="498"/>
        <v>1.7148959051228774</v>
      </c>
      <c r="Y2907" s="4">
        <f t="shared" ca="1" si="498"/>
        <v>1.2804315164733446</v>
      </c>
      <c r="Z2907" s="4">
        <f t="shared" ca="1" si="493"/>
        <v>2.0604266501759212</v>
      </c>
      <c r="AA2907" s="4">
        <f t="shared" ca="1" si="494"/>
        <v>2.2744724083788173</v>
      </c>
      <c r="AB2907" s="4">
        <f t="shared" ca="1" si="495"/>
        <v>2.8639309779834718</v>
      </c>
      <c r="AC2907" s="4">
        <f t="shared" ca="1" si="499"/>
        <v>0.10966759583567176</v>
      </c>
      <c r="AD2907" s="4">
        <f t="shared" ca="1" si="496"/>
        <v>1.7315166862783968</v>
      </c>
      <c r="AF2907" s="4">
        <f t="shared" ca="1" si="500"/>
        <v>3.9382869275877344</v>
      </c>
      <c r="AG2907" s="4">
        <f t="shared" ca="1" si="501"/>
        <v>4.9589442767279897</v>
      </c>
      <c r="AH2907" s="2">
        <f t="shared" ca="1" si="497"/>
        <v>-96.014635183262271</v>
      </c>
    </row>
    <row r="2908" spans="20:34" x14ac:dyDescent="0.25">
      <c r="T2908" s="3"/>
      <c r="X2908" s="4">
        <f t="shared" ca="1" si="498"/>
        <v>0.37573938344500851</v>
      </c>
      <c r="Y2908" s="4">
        <f t="shared" ca="1" si="498"/>
        <v>-0.61084944782761352</v>
      </c>
      <c r="Z2908" s="4">
        <f t="shared" ca="1" si="493"/>
        <v>-0.25515637047665451</v>
      </c>
      <c r="AA2908" s="4">
        <f t="shared" ca="1" si="494"/>
        <v>0.52045592597314616</v>
      </c>
      <c r="AB2908" s="4">
        <f t="shared" ca="1" si="495"/>
        <v>-0.28072398870127202</v>
      </c>
      <c r="AC2908" s="4">
        <f t="shared" ca="1" si="499"/>
        <v>0.61319498290280816</v>
      </c>
      <c r="AD2908" s="4">
        <f t="shared" ca="1" si="496"/>
        <v>0.97679398174361487</v>
      </c>
      <c r="AF2908" s="4">
        <f t="shared" ca="1" si="500"/>
        <v>0.50837821625336954</v>
      </c>
      <c r="AG2908" s="4">
        <f t="shared" ca="1" si="501"/>
        <v>-0.27420950269446503</v>
      </c>
      <c r="AH2908" s="2">
        <f t="shared" ca="1" si="497"/>
        <v>-108.22243457516743</v>
      </c>
    </row>
    <row r="2909" spans="20:34" x14ac:dyDescent="0.25">
      <c r="T2909" s="3"/>
      <c r="X2909" s="4">
        <f t="shared" ca="1" si="498"/>
        <v>-1.5539713707621021</v>
      </c>
      <c r="Y2909" s="4">
        <f t="shared" ca="1" si="498"/>
        <v>1.5135374613777874</v>
      </c>
      <c r="Z2909" s="4">
        <f t="shared" ca="1" si="493"/>
        <v>0.2524334464028094</v>
      </c>
      <c r="AA2909" s="4">
        <f t="shared" ca="1" si="494"/>
        <v>-2.0070637585174342</v>
      </c>
      <c r="AB2909" s="4">
        <f t="shared" ca="1" si="495"/>
        <v>0.40860341802619982</v>
      </c>
      <c r="AC2909" s="4">
        <f t="shared" ca="1" si="499"/>
        <v>0.4711625992453905</v>
      </c>
      <c r="AD2909" s="4">
        <f t="shared" ca="1" si="496"/>
        <v>1.0999823586225246</v>
      </c>
      <c r="AF2909" s="4">
        <f t="shared" ca="1" si="500"/>
        <v>-2.2077347269997962</v>
      </c>
      <c r="AG2909" s="4">
        <f t="shared" ca="1" si="501"/>
        <v>0.44945655150168468</v>
      </c>
      <c r="AH2909" s="2">
        <f t="shared" ca="1" si="497"/>
        <v>411.48489668353614</v>
      </c>
    </row>
    <row r="2910" spans="20:34" x14ac:dyDescent="0.25">
      <c r="T2910" s="3"/>
      <c r="X2910" s="4">
        <f t="shared" ca="1" si="498"/>
        <v>1.010966905311296</v>
      </c>
      <c r="Y2910" s="4">
        <f t="shared" ca="1" si="498"/>
        <v>1.7387498492322873</v>
      </c>
      <c r="Z2910" s="4">
        <f t="shared" ca="1" si="493"/>
        <v>1.9946011104420567</v>
      </c>
      <c r="AA2910" s="4">
        <f t="shared" ca="1" si="494"/>
        <v>1.3524718444971162</v>
      </c>
      <c r="AB2910" s="4">
        <f t="shared" ca="1" si="495"/>
        <v>2.7745372449095158</v>
      </c>
      <c r="AC2910" s="4">
        <f t="shared" ca="1" si="499"/>
        <v>0.14377723469955295</v>
      </c>
      <c r="AD2910" s="4">
        <f t="shared" ca="1" si="496"/>
        <v>1.610558149914159</v>
      </c>
      <c r="AF2910" s="4">
        <f t="shared" ca="1" si="500"/>
        <v>2.1782345516842656</v>
      </c>
      <c r="AG2910" s="4">
        <f t="shared" ca="1" si="501"/>
        <v>4.4685535720293981</v>
      </c>
      <c r="AH2910" s="2">
        <f t="shared" ca="1" si="497"/>
        <v>109.91013548746378</v>
      </c>
    </row>
    <row r="2911" spans="20:34" x14ac:dyDescent="0.25">
      <c r="T2911" s="3"/>
      <c r="X2911" s="4">
        <f t="shared" ca="1" si="498"/>
        <v>0.49886050592533393</v>
      </c>
      <c r="Y2911" s="4">
        <f t="shared" ca="1" si="498"/>
        <v>1.3847446395967895</v>
      </c>
      <c r="Z2911" s="4">
        <f t="shared" ca="1" si="493"/>
        <v>1.4017925189924201</v>
      </c>
      <c r="AA2911" s="4">
        <f t="shared" ca="1" si="494"/>
        <v>0.68171898571779788</v>
      </c>
      <c r="AB2911" s="4">
        <f t="shared" ca="1" si="495"/>
        <v>1.9694793114348934</v>
      </c>
      <c r="AC2911" s="4">
        <f t="shared" ca="1" si="499"/>
        <v>0.73957159138308548</v>
      </c>
      <c r="AD2911" s="4">
        <f t="shared" ca="1" si="496"/>
        <v>0.87648149216203364</v>
      </c>
      <c r="AF2911" s="4">
        <f t="shared" ca="1" si="500"/>
        <v>0.59751407383712363</v>
      </c>
      <c r="AG2911" s="4">
        <f t="shared" ca="1" si="501"/>
        <v>1.7262121656687099</v>
      </c>
      <c r="AH2911" s="2">
        <f t="shared" ca="1" si="497"/>
        <v>77.789363745777337</v>
      </c>
    </row>
    <row r="2912" spans="20:34" x14ac:dyDescent="0.25">
      <c r="T2912" s="3"/>
      <c r="X2912" s="4">
        <f t="shared" ca="1" si="498"/>
        <v>-1.5501263474880882</v>
      </c>
      <c r="Y2912" s="4">
        <f t="shared" ca="1" si="498"/>
        <v>-1.2649688604670966</v>
      </c>
      <c r="Z2912" s="4">
        <f t="shared" ca="1" si="493"/>
        <v>-1.9477223275198086</v>
      </c>
      <c r="AA2912" s="4">
        <f t="shared" ca="1" si="494"/>
        <v>-2.0020275778405079</v>
      </c>
      <c r="AB2912" s="4">
        <f t="shared" ca="1" si="495"/>
        <v>-2.5792967005348904</v>
      </c>
      <c r="AC2912" s="4">
        <f t="shared" ca="1" si="499"/>
        <v>0.31359384118116018</v>
      </c>
      <c r="AD2912" s="4">
        <f t="shared" ca="1" si="496"/>
        <v>1.2761267960010045</v>
      </c>
      <c r="AF2912" s="4">
        <f t="shared" ca="1" si="500"/>
        <v>-2.5548410384152591</v>
      </c>
      <c r="AG2912" s="4">
        <f t="shared" ca="1" si="501"/>
        <v>-3.291509634389552</v>
      </c>
      <c r="AH2912" s="2">
        <f t="shared" ca="1" si="497"/>
        <v>97.3662418587096</v>
      </c>
    </row>
    <row r="2913" spans="20:34" x14ac:dyDescent="0.25">
      <c r="T2913" s="3"/>
      <c r="X2913" s="4">
        <f t="shared" ca="1" si="498"/>
        <v>1.1629014558925777</v>
      </c>
      <c r="Y2913" s="4">
        <f t="shared" ca="1" si="498"/>
        <v>0.87994418435633892</v>
      </c>
      <c r="Z2913" s="4">
        <f t="shared" ca="1" si="493"/>
        <v>1.4064554060503931</v>
      </c>
      <c r="AA2913" s="4">
        <f t="shared" ca="1" si="494"/>
        <v>1.5514745015073408</v>
      </c>
      <c r="AB2913" s="4">
        <f t="shared" ca="1" si="495"/>
        <v>1.975811699785976</v>
      </c>
      <c r="AC2913" s="4">
        <f t="shared" ca="1" si="499"/>
        <v>0.54602881854811436</v>
      </c>
      <c r="AD2913" s="4">
        <f t="shared" ca="1" si="496"/>
        <v>1.0326418635851302</v>
      </c>
      <c r="AF2913" s="4">
        <f t="shared" ca="1" si="500"/>
        <v>1.6021175205413514</v>
      </c>
      <c r="AG2913" s="4">
        <f t="shared" ca="1" si="501"/>
        <v>2.0403058757602941</v>
      </c>
      <c r="AH2913" s="2">
        <f t="shared" ca="1" si="497"/>
        <v>-46.132271516315086</v>
      </c>
    </row>
    <row r="2914" spans="20:34" x14ac:dyDescent="0.25">
      <c r="T2914" s="3"/>
      <c r="X2914" s="4">
        <f t="shared" ca="1" si="498"/>
        <v>-1.244163731610856</v>
      </c>
      <c r="Y2914" s="4">
        <f t="shared" ca="1" si="498"/>
        <v>7.2180412189812679E-2</v>
      </c>
      <c r="Z2914" s="4">
        <f t="shared" ca="1" si="493"/>
        <v>-0.70125313372186804</v>
      </c>
      <c r="AA2914" s="4">
        <f t="shared" ca="1" si="494"/>
        <v>-1.6012801950205982</v>
      </c>
      <c r="AB2914" s="4">
        <f t="shared" ca="1" si="495"/>
        <v>-0.88654135290258118</v>
      </c>
      <c r="AC2914" s="4">
        <f t="shared" ca="1" si="499"/>
        <v>4.144797769810693E-3</v>
      </c>
      <c r="AD2914" s="4">
        <f t="shared" ca="1" si="496"/>
        <v>3.6852850314061762</v>
      </c>
      <c r="AF2914" s="4">
        <f t="shared" ca="1" si="500"/>
        <v>-5.9011739337965734</v>
      </c>
      <c r="AG2914" s="4">
        <f t="shared" ca="1" si="501"/>
        <v>-3.267157577574463</v>
      </c>
      <c r="AH2914" s="2">
        <f t="shared" ca="1" si="497"/>
        <v>711.65982711752076</v>
      </c>
    </row>
    <row r="2915" spans="20:34" x14ac:dyDescent="0.25">
      <c r="T2915" s="3"/>
      <c r="X2915" s="4">
        <f t="shared" ca="1" si="498"/>
        <v>-0.24508585120863888</v>
      </c>
      <c r="Y2915" s="4">
        <f t="shared" ca="1" si="498"/>
        <v>0.31691424311663841</v>
      </c>
      <c r="Z2915" s="4">
        <f t="shared" ca="1" si="493"/>
        <v>0.10180558799056802</v>
      </c>
      <c r="AA2915" s="4">
        <f t="shared" ca="1" si="494"/>
        <v>-0.29269599215476894</v>
      </c>
      <c r="AB2915" s="4">
        <f t="shared" ca="1" si="495"/>
        <v>0.20404472207253407</v>
      </c>
      <c r="AC2915" s="4">
        <f t="shared" ca="1" si="499"/>
        <v>4.3820630392298776E-2</v>
      </c>
      <c r="AD2915" s="4">
        <f t="shared" ca="1" si="496"/>
        <v>2.1748655761589006</v>
      </c>
      <c r="AF2915" s="4">
        <f t="shared" ca="1" si="500"/>
        <v>-0.63657443761708266</v>
      </c>
      <c r="AG2915" s="4">
        <f t="shared" ca="1" si="501"/>
        <v>0.44376984203246456</v>
      </c>
      <c r="AH2915" s="2">
        <f t="shared" ca="1" si="497"/>
        <v>147.43954735938951</v>
      </c>
    </row>
    <row r="2916" spans="20:34" x14ac:dyDescent="0.25">
      <c r="T2916" s="3"/>
      <c r="X2916" s="4">
        <f t="shared" ca="1" si="498"/>
        <v>1.9514664392755861</v>
      </c>
      <c r="Y2916" s="4">
        <f t="shared" ca="1" si="498"/>
        <v>-1.2307398963183096</v>
      </c>
      <c r="Z2916" s="4">
        <f t="shared" ca="1" si="493"/>
        <v>0.21405978901286649</v>
      </c>
      <c r="AA2916" s="4">
        <f t="shared" ca="1" si="494"/>
        <v>2.5843305985442679</v>
      </c>
      <c r="AB2916" s="4">
        <f t="shared" ca="1" si="495"/>
        <v>0.35649044637937244</v>
      </c>
      <c r="AC2916" s="4">
        <f t="shared" ca="1" si="499"/>
        <v>0.76154816625048882</v>
      </c>
      <c r="AD2916" s="4">
        <f t="shared" ca="1" si="496"/>
        <v>0.85889598916443577</v>
      </c>
      <c r="AF2916" s="4">
        <f t="shared" ca="1" si="500"/>
        <v>2.2196711857645974</v>
      </c>
      <c r="AG2916" s="4">
        <f t="shared" ca="1" si="501"/>
        <v>0.30618821457068235</v>
      </c>
      <c r="AH2916" s="2">
        <f t="shared" ca="1" si="497"/>
        <v>-312.50423189323419</v>
      </c>
    </row>
    <row r="2917" spans="20:34" x14ac:dyDescent="0.25">
      <c r="T2917" s="3"/>
      <c r="X2917" s="4">
        <f t="shared" ca="1" si="498"/>
        <v>0.7769925736793184</v>
      </c>
      <c r="Y2917" s="4">
        <f t="shared" ca="1" si="498"/>
        <v>-0.48083845311663931</v>
      </c>
      <c r="Z2917" s="4">
        <f t="shared" ca="1" si="493"/>
        <v>9.2515204874263013E-2</v>
      </c>
      <c r="AA2917" s="4">
        <f t="shared" ca="1" si="494"/>
        <v>1.046014139591835</v>
      </c>
      <c r="AB2917" s="4">
        <f t="shared" ca="1" si="495"/>
        <v>0.19142800777271196</v>
      </c>
      <c r="AC2917" s="4">
        <f t="shared" ca="1" si="499"/>
        <v>0.71200488613824753</v>
      </c>
      <c r="AD2917" s="4">
        <f t="shared" ca="1" si="496"/>
        <v>0.89831080052530687</v>
      </c>
      <c r="AF2917" s="4">
        <f t="shared" ca="1" si="500"/>
        <v>0.93964579909753132</v>
      </c>
      <c r="AG2917" s="4">
        <f t="shared" ca="1" si="501"/>
        <v>0.17196184690526956</v>
      </c>
      <c r="AH2917" s="2">
        <f t="shared" ca="1" si="497"/>
        <v>-131.11152496883051</v>
      </c>
    </row>
    <row r="2918" spans="20:34" x14ac:dyDescent="0.25">
      <c r="T2918" s="3"/>
      <c r="X2918" s="4">
        <f t="shared" ca="1" si="498"/>
        <v>-0.86565316585118712</v>
      </c>
      <c r="Y2918" s="4">
        <f t="shared" ca="1" si="498"/>
        <v>-1.4280795902068504</v>
      </c>
      <c r="Z2918" s="4">
        <f t="shared" ca="1" si="493"/>
        <v>-1.659748777796946</v>
      </c>
      <c r="AA2918" s="4">
        <f t="shared" ca="1" si="494"/>
        <v>-1.105510088718672</v>
      </c>
      <c r="AB2918" s="4">
        <f t="shared" ca="1" si="495"/>
        <v>-2.188217026287397</v>
      </c>
      <c r="AC2918" s="4">
        <f t="shared" ca="1" si="499"/>
        <v>0.44004321619735587</v>
      </c>
      <c r="AD2918" s="4">
        <f t="shared" ca="1" si="496"/>
        <v>1.1302749806634085</v>
      </c>
      <c r="AF2918" s="4">
        <f t="shared" ca="1" si="500"/>
        <v>-1.2495303941497</v>
      </c>
      <c r="AG2918" s="4">
        <f t="shared" ca="1" si="501"/>
        <v>-2.473286957074329</v>
      </c>
      <c r="AH2918" s="2">
        <f t="shared" ca="1" si="497"/>
        <v>-43.027296389309868</v>
      </c>
    </row>
    <row r="2919" spans="20:34" x14ac:dyDescent="0.25">
      <c r="T2919" s="3"/>
      <c r="X2919" s="4">
        <f t="shared" ca="1" si="498"/>
        <v>1.1891708309555531</v>
      </c>
      <c r="Y2919" s="4">
        <f t="shared" ca="1" si="498"/>
        <v>-0.40669999033443022</v>
      </c>
      <c r="Z2919" s="4">
        <f t="shared" ca="1" si="493"/>
        <v>0.40255723471454202</v>
      </c>
      <c r="AA2919" s="4">
        <f t="shared" ca="1" si="494"/>
        <v>1.5858819184874144</v>
      </c>
      <c r="AB2919" s="4">
        <f t="shared" ca="1" si="495"/>
        <v>0.61247756648967233</v>
      </c>
      <c r="AC2919" s="4">
        <f t="shared" ca="1" si="499"/>
        <v>0.63792942071952918</v>
      </c>
      <c r="AD2919" s="4">
        <f t="shared" ca="1" si="496"/>
        <v>0.95690762441919475</v>
      </c>
      <c r="AF2919" s="4">
        <f t="shared" ca="1" si="500"/>
        <v>1.5175424992291469</v>
      </c>
      <c r="AG2919" s="4">
        <f t="shared" ca="1" si="501"/>
        <v>0.58608445315968172</v>
      </c>
      <c r="AH2919" s="2">
        <f t="shared" ca="1" si="497"/>
        <v>-178.67447122593785</v>
      </c>
    </row>
    <row r="2920" spans="20:34" x14ac:dyDescent="0.25">
      <c r="T2920" s="3"/>
      <c r="X2920" s="4">
        <f t="shared" ca="1" si="498"/>
        <v>5.1985375875352353E-2</v>
      </c>
      <c r="Y2920" s="4">
        <f t="shared" ca="1" si="498"/>
        <v>0.28554086213865815</v>
      </c>
      <c r="Z2920" s="4">
        <f t="shared" ca="1" si="493"/>
        <v>0.25803740752217669</v>
      </c>
      <c r="AA2920" s="4">
        <f t="shared" ca="1" si="494"/>
        <v>9.6405520863991068E-2</v>
      </c>
      <c r="AB2920" s="4">
        <f t="shared" ca="1" si="495"/>
        <v>0.4162138228399993</v>
      </c>
      <c r="AC2920" s="4">
        <f t="shared" ca="1" si="499"/>
        <v>0.52510425524788917</v>
      </c>
      <c r="AD2920" s="4">
        <f t="shared" ca="1" si="496"/>
        <v>1.0508076180264838</v>
      </c>
      <c r="AF2920" s="4">
        <f t="shared" ca="1" si="500"/>
        <v>0.10130365574369295</v>
      </c>
      <c r="AG2920" s="4">
        <f t="shared" ca="1" si="501"/>
        <v>0.4373606557681966</v>
      </c>
      <c r="AH2920" s="2">
        <f t="shared" ca="1" si="497"/>
        <v>27.528633208345127</v>
      </c>
    </row>
    <row r="2921" spans="20:34" x14ac:dyDescent="0.25">
      <c r="T2921" s="3"/>
      <c r="X2921" s="4">
        <f t="shared" ca="1" si="498"/>
        <v>7.8960059396926269E-2</v>
      </c>
      <c r="Y2921" s="4">
        <f t="shared" ca="1" si="498"/>
        <v>-6.1876253013182857E-2</v>
      </c>
      <c r="Z2921" s="4">
        <f t="shared" ca="1" si="493"/>
        <v>-9.1299797182596565E-4</v>
      </c>
      <c r="AA2921" s="4">
        <f t="shared" ca="1" si="494"/>
        <v>0.13173674521201284</v>
      </c>
      <c r="AB2921" s="4">
        <f t="shared" ca="1" si="495"/>
        <v>6.4548746917886229E-2</v>
      </c>
      <c r="AC2921" s="4">
        <f t="shared" ca="1" si="499"/>
        <v>0.9184292938162808</v>
      </c>
      <c r="AD2921" s="4">
        <f t="shared" ca="1" si="496"/>
        <v>0.71335647040153405</v>
      </c>
      <c r="AF2921" s="4">
        <f t="shared" ca="1" si="500"/>
        <v>9.3975259586627669E-2</v>
      </c>
      <c r="AG2921" s="4">
        <f t="shared" ca="1" si="501"/>
        <v>4.6046266270185217E-2</v>
      </c>
      <c r="AH2921" s="2">
        <f t="shared" ca="1" si="497"/>
        <v>-10.432124340582959</v>
      </c>
    </row>
    <row r="2922" spans="20:34" x14ac:dyDescent="0.25">
      <c r="T2922" s="3"/>
      <c r="X2922" s="4">
        <f t="shared" ca="1" si="498"/>
        <v>0.59019263702540214</v>
      </c>
      <c r="Y2922" s="4">
        <f t="shared" ca="1" si="498"/>
        <v>0.84287700196286297</v>
      </c>
      <c r="Z2922" s="4">
        <f t="shared" ca="1" si="493"/>
        <v>1.0279364722259787</v>
      </c>
      <c r="AA2922" s="4">
        <f t="shared" ca="1" si="494"/>
        <v>0.80134507925467457</v>
      </c>
      <c r="AB2922" s="4">
        <f t="shared" ca="1" si="495"/>
        <v>1.4617677486001075</v>
      </c>
      <c r="AC2922" s="4">
        <f t="shared" ca="1" si="499"/>
        <v>0.36121577867667209</v>
      </c>
      <c r="AD2922" s="4">
        <f t="shared" ca="1" si="496"/>
        <v>1.215846594150692</v>
      </c>
      <c r="AF2922" s="4">
        <f t="shared" ca="1" si="500"/>
        <v>0.9743126853512124</v>
      </c>
      <c r="AG2922" s="4">
        <f t="shared" ca="1" si="501"/>
        <v>1.7772853385747656</v>
      </c>
      <c r="AH2922" s="2">
        <f t="shared" ca="1" si="497"/>
        <v>24.035622413436613</v>
      </c>
    </row>
    <row r="2923" spans="20:34" x14ac:dyDescent="0.25">
      <c r="T2923" s="3"/>
      <c r="X2923" s="4">
        <f t="shared" ca="1" si="498"/>
        <v>-1.7030855863857959</v>
      </c>
      <c r="Y2923" s="4">
        <f t="shared" ca="1" si="498"/>
        <v>1.7228289742292928</v>
      </c>
      <c r="Z2923" s="4">
        <f t="shared" ca="1" si="493"/>
        <v>0.327433805413329</v>
      </c>
      <c r="AA2923" s="4">
        <f t="shared" ca="1" si="494"/>
        <v>-2.2023723633975045</v>
      </c>
      <c r="AB2923" s="4">
        <f t="shared" ca="1" si="495"/>
        <v>0.51045692505316975</v>
      </c>
      <c r="AC2923" s="4">
        <f t="shared" ca="1" si="499"/>
        <v>0.42912868421279027</v>
      </c>
      <c r="AD2923" s="4">
        <f t="shared" ca="1" si="496"/>
        <v>1.1413032422436489</v>
      </c>
      <c r="AF2923" s="4">
        <f t="shared" ca="1" si="500"/>
        <v>-2.5135747189733797</v>
      </c>
      <c r="AG2923" s="4">
        <f t="shared" ca="1" si="501"/>
        <v>0.58258614358890592</v>
      </c>
      <c r="AH2923" s="2">
        <f t="shared" ca="1" si="497"/>
        <v>477.61139218833614</v>
      </c>
    </row>
    <row r="2924" spans="20:34" x14ac:dyDescent="0.25">
      <c r="T2924" s="3"/>
      <c r="X2924" s="4">
        <f t="shared" ca="1" si="498"/>
        <v>5.7590457683747022E-2</v>
      </c>
      <c r="Y2924" s="4">
        <f t="shared" ca="1" si="498"/>
        <v>1.2267129165554902</v>
      </c>
      <c r="Z2924" s="4">
        <f t="shared" ca="1" si="493"/>
        <v>1.0075139664376778</v>
      </c>
      <c r="AA2924" s="4">
        <f t="shared" ca="1" si="494"/>
        <v>0.10374701210717925</v>
      </c>
      <c r="AB2924" s="4">
        <f t="shared" ca="1" si="495"/>
        <v>1.4340331635359842</v>
      </c>
      <c r="AC2924" s="4">
        <f t="shared" ca="1" si="499"/>
        <v>0.35656690918201761</v>
      </c>
      <c r="AD2924" s="4">
        <f t="shared" ca="1" si="496"/>
        <v>1.2213934397168993</v>
      </c>
      <c r="AF2924" s="4">
        <f t="shared" ca="1" si="500"/>
        <v>0.12671591997793846</v>
      </c>
      <c r="AG2924" s="4">
        <f t="shared" ca="1" si="501"/>
        <v>1.7515186982793225</v>
      </c>
      <c r="AH2924" s="2">
        <f t="shared" ca="1" si="497"/>
        <v>154.88707915150553</v>
      </c>
    </row>
    <row r="2925" spans="20:34" x14ac:dyDescent="0.25">
      <c r="T2925" s="3"/>
      <c r="X2925" s="4">
        <f t="shared" ca="1" si="498"/>
        <v>0.19757214305646986</v>
      </c>
      <c r="Y2925" s="4">
        <f t="shared" ca="1" si="498"/>
        <v>-1.3278064655957591</v>
      </c>
      <c r="Z2925" s="4">
        <f t="shared" ca="1" si="493"/>
        <v>-0.93209720136646634</v>
      </c>
      <c r="AA2925" s="4">
        <f t="shared" ca="1" si="494"/>
        <v>0.28709390203685575</v>
      </c>
      <c r="AB2925" s="4">
        <f t="shared" ca="1" si="495"/>
        <v>-1.2000368904729488</v>
      </c>
      <c r="AC2925" s="4">
        <f t="shared" ca="1" si="499"/>
        <v>3.5398574487329748E-2</v>
      </c>
      <c r="AD2925" s="4">
        <f t="shared" ca="1" si="496"/>
        <v>2.2872018056351822</v>
      </c>
      <c r="AF2925" s="4">
        <f t="shared" ca="1" si="500"/>
        <v>0.6566416911255466</v>
      </c>
      <c r="AG2925" s="4">
        <f t="shared" ca="1" si="501"/>
        <v>-2.7447265427185576</v>
      </c>
      <c r="AH2925" s="2">
        <f t="shared" ca="1" si="497"/>
        <v>-378.58900521578153</v>
      </c>
    </row>
    <row r="2926" spans="20:34" x14ac:dyDescent="0.25">
      <c r="T2926" s="3"/>
      <c r="X2926" s="4">
        <f t="shared" ca="1" si="498"/>
        <v>0.78444006871073446</v>
      </c>
      <c r="Y2926" s="4">
        <f t="shared" ca="1" si="498"/>
        <v>0.75911986691628064</v>
      </c>
      <c r="Z2926" s="4">
        <f t="shared" ca="1" si="493"/>
        <v>1.0799604281208535</v>
      </c>
      <c r="AA2926" s="4">
        <f t="shared" ca="1" si="494"/>
        <v>1.0557688089126185</v>
      </c>
      <c r="AB2926" s="4">
        <f t="shared" ca="1" si="495"/>
        <v>1.532418375173324</v>
      </c>
      <c r="AC2926" s="4">
        <f t="shared" ca="1" si="499"/>
        <v>0.92801611204918733</v>
      </c>
      <c r="AD2926" s="4">
        <f t="shared" ca="1" si="496"/>
        <v>0.70145801627413562</v>
      </c>
      <c r="AF2926" s="4">
        <f t="shared" ca="1" si="500"/>
        <v>0.74057749434395237</v>
      </c>
      <c r="AG2926" s="4">
        <f t="shared" ca="1" si="501"/>
        <v>1.074927153551114</v>
      </c>
      <c r="AH2926" s="2">
        <f t="shared" ca="1" si="497"/>
        <v>-9.7729295107155849</v>
      </c>
    </row>
    <row r="2927" spans="20:34" x14ac:dyDescent="0.25">
      <c r="T2927" s="3"/>
      <c r="X2927" s="4">
        <f t="shared" ca="1" si="498"/>
        <v>3.9709319148972529E-2</v>
      </c>
      <c r="Y2927" s="4">
        <f t="shared" ca="1" si="498"/>
        <v>0.24915086605666648</v>
      </c>
      <c r="Z2927" s="4">
        <f t="shared" ca="1" si="493"/>
        <v>0.22170758997675677</v>
      </c>
      <c r="AA2927" s="4">
        <f t="shared" ca="1" si="494"/>
        <v>8.0326440122899925E-2</v>
      </c>
      <c r="AB2927" s="4">
        <f t="shared" ca="1" si="495"/>
        <v>0.36687646798637841</v>
      </c>
      <c r="AC2927" s="4">
        <f t="shared" ca="1" si="499"/>
        <v>1.1487846531372581E-2</v>
      </c>
      <c r="AD2927" s="4">
        <f t="shared" ca="1" si="496"/>
        <v>2.952541211189903</v>
      </c>
      <c r="AF2927" s="4">
        <f t="shared" ca="1" si="500"/>
        <v>0.23716712481104016</v>
      </c>
      <c r="AG2927" s="4">
        <f t="shared" ca="1" si="501"/>
        <v>1.0832178911455754</v>
      </c>
      <c r="AH2927" s="2">
        <f t="shared" ca="1" si="497"/>
        <v>70.460899661384246</v>
      </c>
    </row>
    <row r="2928" spans="20:34" x14ac:dyDescent="0.25">
      <c r="T2928" s="3"/>
      <c r="X2928" s="4">
        <f t="shared" ca="1" si="498"/>
        <v>-1.2709138160017353</v>
      </c>
      <c r="Y2928" s="4">
        <f t="shared" ca="1" si="498"/>
        <v>-0.27580632097423247</v>
      </c>
      <c r="Z2928" s="4">
        <f t="shared" ca="1" si="493"/>
        <v>-0.99340688808655542</v>
      </c>
      <c r="AA2928" s="4">
        <f t="shared" ca="1" si="494"/>
        <v>-1.6363172412267857</v>
      </c>
      <c r="AB2928" s="4">
        <f t="shared" ca="1" si="495"/>
        <v>-1.2832979133473865</v>
      </c>
      <c r="AC2928" s="4">
        <f t="shared" ca="1" si="499"/>
        <v>0.37816128755818246</v>
      </c>
      <c r="AD2928" s="4">
        <f t="shared" ca="1" si="496"/>
        <v>1.1961621930603721</v>
      </c>
      <c r="AF2928" s="4">
        <f t="shared" ca="1" si="500"/>
        <v>-1.9573008198083299</v>
      </c>
      <c r="AG2928" s="4">
        <f t="shared" ca="1" si="501"/>
        <v>-1.5350324463794092</v>
      </c>
      <c r="AH2928" s="2">
        <f t="shared" ca="1" si="497"/>
        <v>170.16273869938323</v>
      </c>
    </row>
    <row r="2929" spans="20:34" x14ac:dyDescent="0.25">
      <c r="T2929" s="3"/>
      <c r="X2929" s="4">
        <f t="shared" ca="1" si="498"/>
        <v>1.9523534729861611</v>
      </c>
      <c r="Y2929" s="4">
        <f t="shared" ca="1" si="498"/>
        <v>-0.77795153037112141</v>
      </c>
      <c r="Z2929" s="4">
        <f t="shared" ca="1" si="493"/>
        <v>0.57352226850930144</v>
      </c>
      <c r="AA2929" s="4">
        <f t="shared" ca="1" si="494"/>
        <v>2.5854924281912228</v>
      </c>
      <c r="AB2929" s="4">
        <f t="shared" ca="1" si="495"/>
        <v>0.84465496538103313</v>
      </c>
      <c r="AC2929" s="4">
        <f t="shared" ca="1" si="499"/>
        <v>0.71745290304573284</v>
      </c>
      <c r="AD2929" s="4">
        <f t="shared" ca="1" si="496"/>
        <v>0.89400926722035989</v>
      </c>
      <c r="AF2929" s="4">
        <f t="shared" ca="1" si="500"/>
        <v>2.3114541911310242</v>
      </c>
      <c r="AG2929" s="4">
        <f t="shared" ca="1" si="501"/>
        <v>0.75512936665433583</v>
      </c>
      <c r="AH2929" s="2">
        <f t="shared" ca="1" si="497"/>
        <v>-281.26374060230364</v>
      </c>
    </row>
    <row r="2930" spans="20:34" x14ac:dyDescent="0.25">
      <c r="T2930" s="3"/>
      <c r="X2930" s="4">
        <f t="shared" ca="1" si="498"/>
        <v>0.25097190959728477</v>
      </c>
      <c r="Y2930" s="4">
        <f t="shared" ca="1" si="498"/>
        <v>-1.002821518632697</v>
      </c>
      <c r="Z2930" s="4">
        <f t="shared" ca="1" si="493"/>
        <v>-0.64193053850225956</v>
      </c>
      <c r="AA2930" s="4">
        <f t="shared" ca="1" si="494"/>
        <v>0.35703648839849311</v>
      </c>
      <c r="AB2930" s="4">
        <f t="shared" ca="1" si="495"/>
        <v>-0.80597888028547005</v>
      </c>
      <c r="AC2930" s="4">
        <f t="shared" ca="1" si="499"/>
        <v>0.27432816881867628</v>
      </c>
      <c r="AD2930" s="4">
        <f t="shared" ca="1" si="496"/>
        <v>1.3328748104730688</v>
      </c>
      <c r="AF2930" s="4">
        <f t="shared" ca="1" si="500"/>
        <v>0.47588494180611152</v>
      </c>
      <c r="AG2930" s="4">
        <f t="shared" ca="1" si="501"/>
        <v>-1.074268947305792</v>
      </c>
      <c r="AH2930" s="2">
        <f t="shared" ca="1" si="497"/>
        <v>-183.10366890458954</v>
      </c>
    </row>
    <row r="2931" spans="20:34" x14ac:dyDescent="0.25">
      <c r="T2931" s="3"/>
      <c r="X2931" s="4">
        <f t="shared" ca="1" si="498"/>
        <v>-0.40453561415059114</v>
      </c>
      <c r="Y2931" s="4">
        <f t="shared" ca="1" si="498"/>
        <v>-1.0369072499234853</v>
      </c>
      <c r="Z2931" s="4">
        <f t="shared" ca="1" si="493"/>
        <v>-1.068562037720538</v>
      </c>
      <c r="AA2931" s="4">
        <f t="shared" ca="1" si="494"/>
        <v>-0.50154201410106458</v>
      </c>
      <c r="AB2931" s="4">
        <f t="shared" ca="1" si="495"/>
        <v>-1.3853616322728408</v>
      </c>
      <c r="AC2931" s="4">
        <f t="shared" ca="1" si="499"/>
        <v>0.13061483896721193</v>
      </c>
      <c r="AD2931" s="4">
        <f t="shared" ca="1" si="496"/>
        <v>1.6530322021421762</v>
      </c>
      <c r="AF2931" s="4">
        <f t="shared" ca="1" si="500"/>
        <v>-0.82906510003630518</v>
      </c>
      <c r="AG2931" s="4">
        <f t="shared" ca="1" si="501"/>
        <v>-2.2900473897592537</v>
      </c>
      <c r="AH2931" s="2">
        <f t="shared" ca="1" si="497"/>
        <v>-94.36174292131318</v>
      </c>
    </row>
    <row r="2932" spans="20:34" x14ac:dyDescent="0.25">
      <c r="T2932" s="3"/>
      <c r="X2932" s="4">
        <f t="shared" ca="1" si="498"/>
        <v>0.75127376000799462</v>
      </c>
      <c r="Y2932" s="4">
        <f t="shared" ca="1" si="498"/>
        <v>0.58694601215396824</v>
      </c>
      <c r="Z2932" s="4">
        <f t="shared" ca="1" si="493"/>
        <v>0.92326066579367738</v>
      </c>
      <c r="AA2932" s="4">
        <f t="shared" ca="1" si="494"/>
        <v>1.0123278435112983</v>
      </c>
      <c r="AB2932" s="4">
        <f t="shared" ca="1" si="495"/>
        <v>1.3196137892502497</v>
      </c>
      <c r="AC2932" s="4">
        <f t="shared" ca="1" si="499"/>
        <v>0.45603820722363309</v>
      </c>
      <c r="AD2932" s="4">
        <f t="shared" ca="1" si="496"/>
        <v>1.1145034864028958</v>
      </c>
      <c r="AF2932" s="4">
        <f t="shared" ca="1" si="500"/>
        <v>1.128242910976067</v>
      </c>
      <c r="AG2932" s="4">
        <f t="shared" ca="1" si="501"/>
        <v>1.4707141688247394</v>
      </c>
      <c r="AH2932" s="2">
        <f t="shared" ca="1" si="497"/>
        <v>-30.459444563118723</v>
      </c>
    </row>
    <row r="2933" spans="20:34" x14ac:dyDescent="0.25">
      <c r="T2933" s="3"/>
      <c r="X2933" s="4">
        <f t="shared" ca="1" si="498"/>
        <v>1.1573679376479966</v>
      </c>
      <c r="Y2933" s="4">
        <f t="shared" ca="1" si="498"/>
        <v>0.4393482013139603</v>
      </c>
      <c r="Z2933" s="4">
        <f t="shared" ca="1" si="493"/>
        <v>1.0538251305308475</v>
      </c>
      <c r="AA2933" s="4">
        <f t="shared" ca="1" si="494"/>
        <v>1.5442267436466488</v>
      </c>
      <c r="AB2933" s="4">
        <f t="shared" ca="1" si="495"/>
        <v>1.4969255888472979</v>
      </c>
      <c r="AC2933" s="4">
        <f t="shared" ca="1" si="499"/>
        <v>0.62173620694506648</v>
      </c>
      <c r="AD2933" s="4">
        <f t="shared" ca="1" si="496"/>
        <v>0.96989600913101681</v>
      </c>
      <c r="AF2933" s="4">
        <f t="shared" ca="1" si="500"/>
        <v>1.4977393558562704</v>
      </c>
      <c r="AG2933" s="4">
        <f t="shared" ca="1" si="501"/>
        <v>1.4518621545890915</v>
      </c>
      <c r="AH2933" s="2">
        <f t="shared" ca="1" si="497"/>
        <v>-89.07567240671051</v>
      </c>
    </row>
    <row r="2934" spans="20:34" x14ac:dyDescent="0.25">
      <c r="T2934" s="3"/>
      <c r="X2934" s="4">
        <f t="shared" ca="1" si="498"/>
        <v>1.1489922794014669</v>
      </c>
      <c r="Y2934" s="4">
        <f t="shared" ca="1" si="498"/>
        <v>-0.89028372962597369</v>
      </c>
      <c r="Z2934" s="4">
        <f t="shared" ca="1" si="493"/>
        <v>-5.2694773962154162E-3</v>
      </c>
      <c r="AA2934" s="4">
        <f t="shared" ca="1" si="494"/>
        <v>1.5332563735834068</v>
      </c>
      <c r="AB2934" s="4">
        <f t="shared" ca="1" si="495"/>
        <v>5.8632472469084408E-2</v>
      </c>
      <c r="AC2934" s="4">
        <f t="shared" ca="1" si="499"/>
        <v>0.22323534770492126</v>
      </c>
      <c r="AD2934" s="4">
        <f t="shared" ca="1" si="496"/>
        <v>1.4203998744156847</v>
      </c>
      <c r="AF2934" s="4">
        <f t="shared" ca="1" si="500"/>
        <v>2.1778371604849194</v>
      </c>
      <c r="AG2934" s="4">
        <f t="shared" ca="1" si="501"/>
        <v>8.328155653176858E-2</v>
      </c>
      <c r="AH2934" s="2">
        <f t="shared" ca="1" si="497"/>
        <v>-328.55777721915774</v>
      </c>
    </row>
    <row r="2935" spans="20:34" x14ac:dyDescent="0.25">
      <c r="T2935" s="3"/>
      <c r="X2935" s="4">
        <f t="shared" ca="1" si="498"/>
        <v>0.82206031745534136</v>
      </c>
      <c r="Y2935" s="4">
        <f t="shared" ca="1" si="498"/>
        <v>-2.1473046083895486</v>
      </c>
      <c r="Z2935" s="4">
        <f t="shared" ca="1" si="493"/>
        <v>-1.2010049140930188</v>
      </c>
      <c r="AA2935" s="4">
        <f t="shared" ca="1" si="494"/>
        <v>1.1050435092945912</v>
      </c>
      <c r="AB2935" s="4">
        <f t="shared" ca="1" si="495"/>
        <v>-1.5652243904948979</v>
      </c>
      <c r="AC2935" s="4">
        <f t="shared" ca="1" si="499"/>
        <v>0.5662865727702272</v>
      </c>
      <c r="AD2935" s="4">
        <f t="shared" ca="1" si="496"/>
        <v>1.0154442166527962</v>
      </c>
      <c r="AF2935" s="4">
        <f t="shared" ca="1" si="500"/>
        <v>1.122110040662903</v>
      </c>
      <c r="AG2935" s="4">
        <f t="shared" ca="1" si="501"/>
        <v>-1.589398055091942</v>
      </c>
      <c r="AH2935" s="2">
        <f t="shared" ca="1" si="497"/>
        <v>-335.52321937033503</v>
      </c>
    </row>
    <row r="2936" spans="20:34" x14ac:dyDescent="0.25">
      <c r="T2936" s="3"/>
      <c r="X2936" s="4">
        <f t="shared" ca="1" si="498"/>
        <v>-0.33738638637546509</v>
      </c>
      <c r="Y2936" s="4">
        <f t="shared" ca="1" si="498"/>
        <v>0.19822765145235152</v>
      </c>
      <c r="Z2936" s="4">
        <f t="shared" ca="1" si="493"/>
        <v>-4.8544791610560162E-2</v>
      </c>
      <c r="AA2936" s="4">
        <f t="shared" ca="1" si="494"/>
        <v>-0.41359049357916727</v>
      </c>
      <c r="AB2936" s="4">
        <f t="shared" ca="1" si="495"/>
        <v>-1.3714648443101385E-4</v>
      </c>
      <c r="AC2936" s="4">
        <f t="shared" ca="1" si="499"/>
        <v>0.69260364854801071</v>
      </c>
      <c r="AD2936" s="4">
        <f t="shared" ca="1" si="496"/>
        <v>0.91360800966084599</v>
      </c>
      <c r="AF2936" s="4">
        <f t="shared" ca="1" si="500"/>
        <v>-0.37785958765350991</v>
      </c>
      <c r="AG2936" s="4">
        <f t="shared" ca="1" si="501"/>
        <v>-1.2529812667300076E-4</v>
      </c>
      <c r="AH2936" s="2">
        <f t="shared" ca="1" si="497"/>
        <v>60.909503177305396</v>
      </c>
    </row>
    <row r="2937" spans="20:34" x14ac:dyDescent="0.25">
      <c r="T2937" s="3"/>
      <c r="X2937" s="4">
        <f t="shared" ca="1" si="498"/>
        <v>-0.30524413295985103</v>
      </c>
      <c r="Y2937" s="4">
        <f t="shared" ca="1" si="498"/>
        <v>0.75259367870447103</v>
      </c>
      <c r="Z2937" s="4">
        <f t="shared" ca="1" si="493"/>
        <v>0.41049136859892332</v>
      </c>
      <c r="AA2937" s="4">
        <f t="shared" ca="1" si="494"/>
        <v>-0.3714908275879138</v>
      </c>
      <c r="AB2937" s="4">
        <f t="shared" ca="1" si="495"/>
        <v>0.62325243973037781</v>
      </c>
      <c r="AC2937" s="4">
        <f t="shared" ca="1" si="499"/>
        <v>0.67586834575846411</v>
      </c>
      <c r="AD2937" s="4">
        <f t="shared" ca="1" si="496"/>
        <v>0.92680646660261545</v>
      </c>
      <c r="AF2937" s="4">
        <f t="shared" ca="1" si="500"/>
        <v>-0.34430010129203581</v>
      </c>
      <c r="AG2937" s="4">
        <f t="shared" ca="1" si="501"/>
        <v>0.57763439146797102</v>
      </c>
      <c r="AH2937" s="2">
        <f t="shared" ca="1" si="497"/>
        <v>113.24471053818888</v>
      </c>
    </row>
    <row r="2938" spans="20:34" x14ac:dyDescent="0.25">
      <c r="T2938" s="3"/>
      <c r="X2938" s="4">
        <f t="shared" ca="1" si="498"/>
        <v>0.40104959054609385</v>
      </c>
      <c r="Y2938" s="4">
        <f t="shared" ca="1" si="498"/>
        <v>-9.0093874613501857E-4</v>
      </c>
      <c r="Z2938" s="4">
        <f t="shared" ca="1" si="493"/>
        <v>0.24377461160287384</v>
      </c>
      <c r="AA2938" s="4">
        <f t="shared" ca="1" si="494"/>
        <v>0.55360703244185194</v>
      </c>
      <c r="AB2938" s="4">
        <f t="shared" ca="1" si="495"/>
        <v>0.39684437176594256</v>
      </c>
      <c r="AC2938" s="4">
        <f t="shared" ca="1" si="499"/>
        <v>0.95468258896524671</v>
      </c>
      <c r="AD2938" s="4">
        <f t="shared" ca="1" si="496"/>
        <v>0.66276835971218662</v>
      </c>
      <c r="AF2938" s="4">
        <f t="shared" ca="1" si="500"/>
        <v>0.36691322481661748</v>
      </c>
      <c r="AG2938" s="4">
        <f t="shared" ca="1" si="501"/>
        <v>0.26301589333632691</v>
      </c>
      <c r="AH2938" s="2">
        <f t="shared" ca="1" si="497"/>
        <v>-32.149039997981163</v>
      </c>
    </row>
    <row r="2939" spans="20:34" x14ac:dyDescent="0.25">
      <c r="T2939" s="3"/>
      <c r="X2939" s="4">
        <f t="shared" ca="1" si="498"/>
        <v>0.24075587043728666</v>
      </c>
      <c r="Y2939" s="4">
        <f t="shared" ca="1" si="498"/>
        <v>-1.0753199191628868</v>
      </c>
      <c r="Z2939" s="4">
        <f t="shared" ca="1" si="493"/>
        <v>-0.70562736739913867</v>
      </c>
      <c r="AA2939" s="4">
        <f t="shared" ca="1" si="494"/>
        <v>0.34365560216042507</v>
      </c>
      <c r="AB2939" s="4">
        <f t="shared" ca="1" si="495"/>
        <v>-0.89248173834157618</v>
      </c>
      <c r="AC2939" s="4">
        <f t="shared" ca="1" si="499"/>
        <v>0.20215378234276171</v>
      </c>
      <c r="AD2939" s="4">
        <f t="shared" ca="1" si="496"/>
        <v>1.462765151839251</v>
      </c>
      <c r="AF2939" s="4">
        <f t="shared" ca="1" si="500"/>
        <v>0.50268743907460345</v>
      </c>
      <c r="AG2939" s="4">
        <f t="shared" ca="1" si="501"/>
        <v>-1.3054911854989744</v>
      </c>
      <c r="AH2939" s="2">
        <f t="shared" ca="1" si="497"/>
        <v>-210.45346719806503</v>
      </c>
    </row>
    <row r="2940" spans="20:34" x14ac:dyDescent="0.25">
      <c r="T2940" s="3"/>
      <c r="X2940" s="4">
        <f t="shared" ca="1" si="498"/>
        <v>-1.0270978431858802</v>
      </c>
      <c r="Y2940" s="4">
        <f t="shared" ca="1" si="498"/>
        <v>1.9590635014408524</v>
      </c>
      <c r="Z2940" s="4">
        <f t="shared" ca="1" si="493"/>
        <v>0.92679224052589426</v>
      </c>
      <c r="AA2940" s="4">
        <f t="shared" ca="1" si="494"/>
        <v>-1.3169690335527802</v>
      </c>
      <c r="AB2940" s="4">
        <f t="shared" ca="1" si="495"/>
        <v>1.3244098099166797</v>
      </c>
      <c r="AC2940" s="4">
        <f t="shared" ca="1" si="499"/>
        <v>0.14886388047671995</v>
      </c>
      <c r="AD2940" s="4">
        <f t="shared" ca="1" si="496"/>
        <v>1.5952791662986452</v>
      </c>
      <c r="AF2940" s="4">
        <f t="shared" ca="1" si="500"/>
        <v>-2.1009332618872114</v>
      </c>
      <c r="AG2940" s="4">
        <f t="shared" ca="1" si="501"/>
        <v>2.1128033774016277</v>
      </c>
      <c r="AH2940" s="2">
        <f t="shared" ca="1" si="497"/>
        <v>559.49466118228429</v>
      </c>
    </row>
    <row r="2941" spans="20:34" x14ac:dyDescent="0.25">
      <c r="T2941" s="3"/>
      <c r="X2941" s="4">
        <f t="shared" ca="1" si="498"/>
        <v>-0.74113071744181291</v>
      </c>
      <c r="Y2941" s="4">
        <f t="shared" ca="1" si="498"/>
        <v>-8.3105976717932573E-2</v>
      </c>
      <c r="Z2941" s="4">
        <f t="shared" ca="1" si="493"/>
        <v>-0.51768726582279512</v>
      </c>
      <c r="AA2941" s="4">
        <f t="shared" ca="1" si="494"/>
        <v>-0.94241158349995835</v>
      </c>
      <c r="AB2941" s="4">
        <f t="shared" ca="1" si="495"/>
        <v>-0.6372515139919751</v>
      </c>
      <c r="AC2941" s="4">
        <f t="shared" ca="1" si="499"/>
        <v>0.12168834641390902</v>
      </c>
      <c r="AD2941" s="4">
        <f t="shared" ca="1" si="496"/>
        <v>1.6846284656763484</v>
      </c>
      <c r="AF2941" s="4">
        <f t="shared" ca="1" si="500"/>
        <v>-1.5876133799471528</v>
      </c>
      <c r="AG2941" s="4">
        <f t="shared" ca="1" si="501"/>
        <v>-1.0735320402662312</v>
      </c>
      <c r="AH2941" s="2">
        <f t="shared" ca="1" si="497"/>
        <v>153.6342146499037</v>
      </c>
    </row>
    <row r="2942" spans="20:34" x14ac:dyDescent="0.25">
      <c r="T2942" s="3"/>
      <c r="X2942" s="4">
        <f t="shared" ca="1" si="498"/>
        <v>-0.91015211613934544</v>
      </c>
      <c r="Y2942" s="4">
        <f t="shared" ca="1" si="498"/>
        <v>0.25804545887818142</v>
      </c>
      <c r="Z2942" s="4">
        <f t="shared" ca="1" si="493"/>
        <v>-0.35029846140257193</v>
      </c>
      <c r="AA2942" s="4">
        <f t="shared" ca="1" si="494"/>
        <v>-1.1637944572683518</v>
      </c>
      <c r="AB2942" s="4">
        <f t="shared" ca="1" si="495"/>
        <v>-0.40993077856909566</v>
      </c>
      <c r="AC2942" s="4">
        <f t="shared" ca="1" si="499"/>
        <v>0.83852802522829473</v>
      </c>
      <c r="AD2942" s="4">
        <f t="shared" ca="1" si="496"/>
        <v>0.79419684107276367</v>
      </c>
      <c r="AF2942" s="4">
        <f t="shared" ca="1" si="500"/>
        <v>-0.9242818816205165</v>
      </c>
      <c r="AG2942" s="4">
        <f t="shared" ca="1" si="501"/>
        <v>-0.32556572939807432</v>
      </c>
      <c r="AH2942" s="2">
        <f t="shared" ca="1" si="497"/>
        <v>117.77962341255488</v>
      </c>
    </row>
    <row r="2943" spans="20:34" x14ac:dyDescent="0.25">
      <c r="T2943" s="3"/>
      <c r="X2943" s="4">
        <f t="shared" ca="1" si="498"/>
        <v>-4.4588738423673932E-2</v>
      </c>
      <c r="Y2943" s="4">
        <f t="shared" ca="1" si="498"/>
        <v>0.12420958874388087</v>
      </c>
      <c r="Z2943" s="4">
        <f t="shared" ca="1" si="493"/>
        <v>7.1277659872604038E-2</v>
      </c>
      <c r="AA2943" s="4">
        <f t="shared" ca="1" si="494"/>
        <v>-3.0086480266679091E-2</v>
      </c>
      <c r="AB2943" s="4">
        <f t="shared" ca="1" si="495"/>
        <v>0.162586566643628</v>
      </c>
      <c r="AC2943" s="4">
        <f t="shared" ca="1" si="499"/>
        <v>0.59082853480240372</v>
      </c>
      <c r="AD2943" s="4">
        <f t="shared" ca="1" si="496"/>
        <v>0.99504401434186907</v>
      </c>
      <c r="AF2943" s="4">
        <f t="shared" ca="1" si="500"/>
        <v>-2.9937372101973791E-2</v>
      </c>
      <c r="AG2943" s="4">
        <f t="shared" ca="1" si="501"/>
        <v>0.16178078995113743</v>
      </c>
      <c r="AH2943" s="2">
        <f t="shared" ca="1" si="497"/>
        <v>20.97787187833228</v>
      </c>
    </row>
    <row r="2944" spans="20:34" x14ac:dyDescent="0.25">
      <c r="T2944" s="3"/>
      <c r="X2944" s="4">
        <f t="shared" ca="1" si="498"/>
        <v>-1.223187629161042</v>
      </c>
      <c r="Y2944" s="4">
        <f t="shared" ca="1" si="498"/>
        <v>0.44893211833594393</v>
      </c>
      <c r="Z2944" s="4">
        <f t="shared" ca="1" si="493"/>
        <v>-0.38981756306877446</v>
      </c>
      <c r="AA2944" s="4">
        <f t="shared" ca="1" si="494"/>
        <v>-1.5738058640980965</v>
      </c>
      <c r="AB2944" s="4">
        <f t="shared" ca="1" si="495"/>
        <v>-0.4635993096583072</v>
      </c>
      <c r="AC2944" s="4">
        <f t="shared" ca="1" si="499"/>
        <v>0.29423107065758725</v>
      </c>
      <c r="AD2944" s="4">
        <f t="shared" ca="1" si="496"/>
        <v>1.303178249509328</v>
      </c>
      <c r="AF2944" s="4">
        <f t="shared" ca="1" si="500"/>
        <v>-2.0509495710428727</v>
      </c>
      <c r="AG2944" s="4">
        <f t="shared" ca="1" si="501"/>
        <v>-0.60415253683424575</v>
      </c>
      <c r="AH2944" s="2">
        <f t="shared" ca="1" si="497"/>
        <v>279.24383082013901</v>
      </c>
    </row>
    <row r="2945" spans="20:34" x14ac:dyDescent="0.25">
      <c r="T2945" s="3"/>
      <c r="X2945" s="4">
        <f t="shared" ca="1" si="498"/>
        <v>-0.2598351002631647</v>
      </c>
      <c r="Y2945" s="4">
        <f t="shared" ca="1" si="498"/>
        <v>0.17468308630585913</v>
      </c>
      <c r="Z2945" s="4">
        <f t="shared" ca="1" si="493"/>
        <v>-1.9931386164621978E-2</v>
      </c>
      <c r="AA2945" s="4">
        <f t="shared" ca="1" si="494"/>
        <v>-0.31201444039137288</v>
      </c>
      <c r="AB2945" s="4">
        <f t="shared" ca="1" si="495"/>
        <v>3.8721010077787998E-2</v>
      </c>
      <c r="AC2945" s="4">
        <f t="shared" ca="1" si="499"/>
        <v>0.47521526873738729</v>
      </c>
      <c r="AD2945" s="4">
        <f t="shared" ca="1" si="496"/>
        <v>1.0961515742901942</v>
      </c>
      <c r="AF2945" s="4">
        <f t="shared" ca="1" si="500"/>
        <v>-0.34201512003627732</v>
      </c>
      <c r="AG2945" s="4">
        <f t="shared" ca="1" si="501"/>
        <v>4.2444096154873788E-2</v>
      </c>
      <c r="AH2945" s="2">
        <f t="shared" ca="1" si="497"/>
        <v>59.355446164597197</v>
      </c>
    </row>
    <row r="2946" spans="20:34" x14ac:dyDescent="0.25">
      <c r="T2946" s="3"/>
      <c r="X2946" s="4">
        <f t="shared" ca="1" si="498"/>
        <v>-0.33786356375145649</v>
      </c>
      <c r="Y2946" s="4">
        <f t="shared" ca="1" si="498"/>
        <v>1.7690497816646387</v>
      </c>
      <c r="Z2946" s="4">
        <f t="shared" ref="Z2946:Z3009" ca="1" si="502">X2946*B$19+SQRT(1-B$19^2)*Y2946</f>
        <v>1.1963424762075248</v>
      </c>
      <c r="AA2946" s="4">
        <f t="shared" ref="AA2946:AA3009" ca="1" si="503">X2946*SQRT($B$28)+$B$20</f>
        <v>-0.41421549668296526</v>
      </c>
      <c r="AB2946" s="4">
        <f t="shared" ref="AB2946:AB3009" ca="1" si="504">Z2946*SQRT($C$29)+$C$20</f>
        <v>1.6904698819793953</v>
      </c>
      <c r="AC2946" s="4">
        <f t="shared" ca="1" si="499"/>
        <v>0.2310776496744481</v>
      </c>
      <c r="AD2946" s="4">
        <f t="shared" ref="AD2946:AD3009" ca="1" si="505">SQRT((B$26/2)/GAMMAINV(AC2946,B$26/2,1))</f>
        <v>1.4057006915079917</v>
      </c>
      <c r="AF2946" s="4">
        <f t="shared" ca="1" si="500"/>
        <v>-0.58226301012057047</v>
      </c>
      <c r="AG2946" s="4">
        <f t="shared" ca="1" si="501"/>
        <v>2.3762946820718689</v>
      </c>
      <c r="AH2946" s="2">
        <f t="shared" ref="AH2946:AH3009" ca="1" si="506">(B$4*EXP(-B$8*B$7)*NORMSDIST((LN(B$4/(B$5+AF2946))-B$8*B$7+B$9*B$7+0.5*B$6*B$6*B$7)/(B$6*SQRT(B$7)))-(B$5+AF2946)*EXP(-B$9*B$7)*NORMSDIST((LN(B$4/(B$5+AF2946))-B$8*B$7+B$9*B$7-0.5*B$6*B$6*B$7)/(B$6*SQRT(B$7))))*400+100*AG2946-400*$B$13</f>
        <v>331.81661667213211</v>
      </c>
    </row>
    <row r="2947" spans="20:34" x14ac:dyDescent="0.25">
      <c r="T2947" s="3"/>
      <c r="X2947" s="4">
        <f t="shared" ref="X2947:Y3010" ca="1" si="507">NORMSINV(RAND())</f>
        <v>-6.9134726140626712E-2</v>
      </c>
      <c r="Y2947" s="4">
        <f t="shared" ca="1" si="507"/>
        <v>0.61265900675499096</v>
      </c>
      <c r="Z2947" s="4">
        <f t="shared" ca="1" si="502"/>
        <v>0.44350383340704286</v>
      </c>
      <c r="AA2947" s="4">
        <f t="shared" ca="1" si="503"/>
        <v>-6.223661830918259E-2</v>
      </c>
      <c r="AB2947" s="4">
        <f t="shared" ca="1" si="504"/>
        <v>0.66808469601117482</v>
      </c>
      <c r="AC2947" s="4">
        <f t="shared" ref="AC2947:AC3010" ca="1" si="508">RAND()</f>
        <v>0.29571949582049428</v>
      </c>
      <c r="AD2947" s="4">
        <f t="shared" ca="1" si="505"/>
        <v>1.3010379540627939</v>
      </c>
      <c r="AF2947" s="4">
        <f t="shared" ref="AF2947:AF3010" ca="1" si="509">AD2947*AA2947</f>
        <v>-8.0972202552765937E-2</v>
      </c>
      <c r="AG2947" s="4">
        <f t="shared" ref="AG2947:AG3010" ca="1" si="510">AD2947*AB2947</f>
        <v>0.86920354603904249</v>
      </c>
      <c r="AH2947" s="2">
        <f t="shared" ca="1" si="506"/>
        <v>99.913139560840136</v>
      </c>
    </row>
    <row r="2948" spans="20:34" x14ac:dyDescent="0.25">
      <c r="T2948" s="3"/>
      <c r="X2948" s="4">
        <f t="shared" ca="1" si="507"/>
        <v>-4.4615911081165707E-2</v>
      </c>
      <c r="Y2948" s="4">
        <f t="shared" ca="1" si="507"/>
        <v>-0.54249696441368767</v>
      </c>
      <c r="Z2948" s="4">
        <f t="shared" ca="1" si="502"/>
        <v>-0.45723186884850331</v>
      </c>
      <c r="AA2948" s="4">
        <f t="shared" ca="1" si="503"/>
        <v>-3.0122070795747063E-2</v>
      </c>
      <c r="AB2948" s="4">
        <f t="shared" ca="1" si="504"/>
        <v>-0.55515065098576444</v>
      </c>
      <c r="AC2948" s="4">
        <f t="shared" ca="1" si="508"/>
        <v>0.69893608837376042</v>
      </c>
      <c r="AD2948" s="4">
        <f t="shared" ca="1" si="505"/>
        <v>0.90861687317382411</v>
      </c>
      <c r="AF2948" s="4">
        <f t="shared" ca="1" si="509"/>
        <v>-2.736942177995226E-2</v>
      </c>
      <c r="AG2948" s="4">
        <f t="shared" ca="1" si="510"/>
        <v>-0.50441924863909826</v>
      </c>
      <c r="AH2948" s="2">
        <f t="shared" ca="1" si="506"/>
        <v>-46.05402756004105</v>
      </c>
    </row>
    <row r="2949" spans="20:34" x14ac:dyDescent="0.25">
      <c r="T2949" s="3"/>
      <c r="X2949" s="4">
        <f t="shared" ca="1" si="507"/>
        <v>-1.0049633858545519</v>
      </c>
      <c r="Y2949" s="4">
        <f t="shared" ca="1" si="507"/>
        <v>-0.32897107263914621</v>
      </c>
      <c r="Z2949" s="4">
        <f t="shared" ca="1" si="502"/>
        <v>-0.87342084635556727</v>
      </c>
      <c r="AA2949" s="4">
        <f t="shared" ca="1" si="503"/>
        <v>-1.2879774986875272</v>
      </c>
      <c r="AB2949" s="4">
        <f t="shared" ca="1" si="504"/>
        <v>-1.1203520380766911</v>
      </c>
      <c r="AC2949" s="4">
        <f t="shared" ca="1" si="508"/>
        <v>0.32871364017628291</v>
      </c>
      <c r="AD2949" s="4">
        <f t="shared" ca="1" si="505"/>
        <v>1.2561029028590758</v>
      </c>
      <c r="AF2949" s="4">
        <f t="shared" ca="1" si="509"/>
        <v>-1.6178322749185743</v>
      </c>
      <c r="AG2949" s="4">
        <f t="shared" ca="1" si="510"/>
        <v>-1.4072774472522136</v>
      </c>
      <c r="AH2949" s="2">
        <f t="shared" ca="1" si="506"/>
        <v>125.35589223376292</v>
      </c>
    </row>
    <row r="2950" spans="20:34" x14ac:dyDescent="0.25">
      <c r="T2950" s="3"/>
      <c r="X2950" s="4">
        <f t="shared" ca="1" si="507"/>
        <v>0.74103277558460301</v>
      </c>
      <c r="Y2950" s="4">
        <f t="shared" ca="1" si="507"/>
        <v>0.85333525879553096</v>
      </c>
      <c r="Z2950" s="4">
        <f t="shared" ca="1" si="502"/>
        <v>1.1281821629379736</v>
      </c>
      <c r="AA2950" s="4">
        <f t="shared" ca="1" si="503"/>
        <v>0.99891428416710581</v>
      </c>
      <c r="AB2950" s="4">
        <f t="shared" ca="1" si="504"/>
        <v>1.5979054324467343</v>
      </c>
      <c r="AC2950" s="4">
        <f t="shared" ca="1" si="508"/>
        <v>0.5727981606156326</v>
      </c>
      <c r="AD2950" s="4">
        <f t="shared" ca="1" si="505"/>
        <v>1.0099884521939884</v>
      </c>
      <c r="AF2950" s="4">
        <f t="shared" ca="1" si="509"/>
        <v>1.0088918917404011</v>
      </c>
      <c r="AG2950" s="4">
        <f t="shared" ca="1" si="510"/>
        <v>1.6138660344692428</v>
      </c>
      <c r="AH2950" s="2">
        <f t="shared" ca="1" si="506"/>
        <v>2.3282003859453653</v>
      </c>
    </row>
    <row r="2951" spans="20:34" x14ac:dyDescent="0.25">
      <c r="T2951" s="3"/>
      <c r="X2951" s="4">
        <f t="shared" ca="1" si="507"/>
        <v>0.53601414151282689</v>
      </c>
      <c r="Y2951" s="4">
        <f t="shared" ca="1" si="507"/>
        <v>1.3316001280408709</v>
      </c>
      <c r="Z2951" s="4">
        <f t="shared" ca="1" si="502"/>
        <v>1.3823149740521914</v>
      </c>
      <c r="AA2951" s="4">
        <f t="shared" ca="1" si="503"/>
        <v>0.73038251992521486</v>
      </c>
      <c r="AB2951" s="4">
        <f t="shared" ca="1" si="504"/>
        <v>1.9430280212462765</v>
      </c>
      <c r="AC2951" s="4">
        <f t="shared" ca="1" si="508"/>
        <v>0.26364783975907258</v>
      </c>
      <c r="AD2951" s="4">
        <f t="shared" ca="1" si="505"/>
        <v>1.3497110965387147</v>
      </c>
      <c r="AF2951" s="4">
        <f t="shared" ca="1" si="509"/>
        <v>0.98580539186097138</v>
      </c>
      <c r="AG2951" s="4">
        <f t="shared" ca="1" si="510"/>
        <v>2.6225264811617608</v>
      </c>
      <c r="AH2951" s="2">
        <f t="shared" ca="1" si="506"/>
        <v>106.77579323272721</v>
      </c>
    </row>
    <row r="2952" spans="20:34" x14ac:dyDescent="0.25">
      <c r="T2952" s="3"/>
      <c r="X2952" s="4">
        <f t="shared" ca="1" si="507"/>
        <v>-0.20093206872071628</v>
      </c>
      <c r="Y2952" s="4">
        <f t="shared" ca="1" si="507"/>
        <v>-2.4172013463983872</v>
      </c>
      <c r="Z2952" s="4">
        <f t="shared" ca="1" si="502"/>
        <v>-2.0385888877193641</v>
      </c>
      <c r="AA2952" s="4">
        <f t="shared" ca="1" si="503"/>
        <v>-0.23486372162425906</v>
      </c>
      <c r="AB2952" s="4">
        <f t="shared" ca="1" si="504"/>
        <v>-2.7026971475448023</v>
      </c>
      <c r="AC2952" s="4">
        <f t="shared" ca="1" si="508"/>
        <v>0.99001528241714687</v>
      </c>
      <c r="AD2952" s="4">
        <f t="shared" ca="1" si="505"/>
        <v>0.57363749988835733</v>
      </c>
      <c r="AF2952" s="4">
        <f t="shared" ca="1" si="509"/>
        <v>-0.1347266380870151</v>
      </c>
      <c r="AG2952" s="4">
        <f t="shared" ca="1" si="510"/>
        <v>-1.5503684346729951</v>
      </c>
      <c r="AH2952" s="2">
        <f t="shared" ca="1" si="506"/>
        <v>-133.39988598429136</v>
      </c>
    </row>
    <row r="2953" spans="20:34" x14ac:dyDescent="0.25">
      <c r="T2953" s="3"/>
      <c r="X2953" s="4">
        <f t="shared" ca="1" si="507"/>
        <v>2.5187944302798808</v>
      </c>
      <c r="Y2953" s="4">
        <f t="shared" ca="1" si="507"/>
        <v>-1.870811978388097</v>
      </c>
      <c r="Z2953" s="4">
        <f t="shared" ca="1" si="502"/>
        <v>5.2535559465073156E-2</v>
      </c>
      <c r="AA2953" s="4">
        <f t="shared" ca="1" si="503"/>
        <v>3.3274122555747963</v>
      </c>
      <c r="AB2953" s="4">
        <f t="shared" ca="1" si="504"/>
        <v>0.13713403973917848</v>
      </c>
      <c r="AC2953" s="4">
        <f t="shared" ca="1" si="508"/>
        <v>0.1370559122062498</v>
      </c>
      <c r="AD2953" s="4">
        <f t="shared" ca="1" si="505"/>
        <v>1.6316848950909386</v>
      </c>
      <c r="AF2953" s="4">
        <f t="shared" ca="1" si="509"/>
        <v>5.4292883171618644</v>
      </c>
      <c r="AG2953" s="4">
        <f t="shared" ca="1" si="510"/>
        <v>0.22375954124521805</v>
      </c>
      <c r="AH2953" s="2">
        <f t="shared" ca="1" si="506"/>
        <v>-773.84023067958469</v>
      </c>
    </row>
    <row r="2954" spans="20:34" x14ac:dyDescent="0.25">
      <c r="T2954" s="3"/>
      <c r="X2954" s="4">
        <f t="shared" ca="1" si="507"/>
        <v>-0.9929858362816677</v>
      </c>
      <c r="Y2954" s="4">
        <f t="shared" ca="1" si="507"/>
        <v>0.49523214815195327</v>
      </c>
      <c r="Z2954" s="4">
        <f t="shared" ca="1" si="502"/>
        <v>-0.21277974978907638</v>
      </c>
      <c r="AA2954" s="4">
        <f t="shared" ca="1" si="503"/>
        <v>-1.2722894002243639</v>
      </c>
      <c r="AB2954" s="4">
        <f t="shared" ca="1" si="504"/>
        <v>-0.2231748317382222</v>
      </c>
      <c r="AC2954" s="4">
        <f t="shared" ca="1" si="508"/>
        <v>0.9729549610496997</v>
      </c>
      <c r="AD2954" s="4">
        <f t="shared" ca="1" si="505"/>
        <v>0.6272169027849972</v>
      </c>
      <c r="AF2954" s="4">
        <f t="shared" ca="1" si="509"/>
        <v>-0.79800141705490724</v>
      </c>
      <c r="AG2954" s="4">
        <f t="shared" ca="1" si="510"/>
        <v>-0.13997902674241061</v>
      </c>
      <c r="AH2954" s="2">
        <f t="shared" ca="1" si="506"/>
        <v>115.53559719000759</v>
      </c>
    </row>
    <row r="2955" spans="20:34" x14ac:dyDescent="0.25">
      <c r="T2955" s="3"/>
      <c r="X2955" s="4">
        <f t="shared" ca="1" si="507"/>
        <v>1.1121680063416244</v>
      </c>
      <c r="Y2955" s="4">
        <f t="shared" ca="1" si="507"/>
        <v>-0.46999324093206568</v>
      </c>
      <c r="Z2955" s="4">
        <f t="shared" ca="1" si="502"/>
        <v>0.30544254015267375</v>
      </c>
      <c r="AA2955" s="4">
        <f t="shared" ca="1" si="503"/>
        <v>1.4850242357757637</v>
      </c>
      <c r="AB2955" s="4">
        <f t="shared" ca="1" si="504"/>
        <v>0.48059190146783015</v>
      </c>
      <c r="AC2955" s="4">
        <f t="shared" ca="1" si="508"/>
        <v>0.87940377525418478</v>
      </c>
      <c r="AD2955" s="4">
        <f t="shared" ca="1" si="505"/>
        <v>0.75579195398353805</v>
      </c>
      <c r="AF2955" s="4">
        <f t="shared" ca="1" si="509"/>
        <v>1.1223693688698748</v>
      </c>
      <c r="AG2955" s="4">
        <f t="shared" ca="1" si="510"/>
        <v>0.36322749227903534</v>
      </c>
      <c r="AH2955" s="2">
        <f t="shared" ca="1" si="506"/>
        <v>-140.30073128504364</v>
      </c>
    </row>
    <row r="2956" spans="20:34" x14ac:dyDescent="0.25">
      <c r="T2956" s="3"/>
      <c r="X2956" s="4">
        <f t="shared" ca="1" si="507"/>
        <v>-3.0058779013701124E-2</v>
      </c>
      <c r="Y2956" s="4">
        <f t="shared" ca="1" si="507"/>
        <v>-0.84140016685815655</v>
      </c>
      <c r="Z2956" s="4">
        <f t="shared" ca="1" si="502"/>
        <v>-0.68529569935684298</v>
      </c>
      <c r="AA2956" s="4">
        <f t="shared" ca="1" si="503"/>
        <v>-1.105525584950209E-2</v>
      </c>
      <c r="AB2956" s="4">
        <f t="shared" ca="1" si="504"/>
        <v>-0.86487051459362685</v>
      </c>
      <c r="AC2956" s="4">
        <f t="shared" ca="1" si="508"/>
        <v>0.5590577971223617</v>
      </c>
      <c r="AD2956" s="4">
        <f t="shared" ca="1" si="505"/>
        <v>1.0215406294857452</v>
      </c>
      <c r="AF2956" s="4">
        <f t="shared" ca="1" si="509"/>
        <v>-1.1293393019626332E-2</v>
      </c>
      <c r="AG2956" s="4">
        <f t="shared" ca="1" si="510"/>
        <v>-0.88350036990163394</v>
      </c>
      <c r="AH2956" s="2">
        <f t="shared" ca="1" si="506"/>
        <v>-86.539936658831721</v>
      </c>
    </row>
    <row r="2957" spans="20:34" x14ac:dyDescent="0.25">
      <c r="T2957" s="3"/>
      <c r="X2957" s="4">
        <f t="shared" ca="1" si="507"/>
        <v>-1.1559663684489121</v>
      </c>
      <c r="Y2957" s="4">
        <f t="shared" ca="1" si="507"/>
        <v>-1.1193920111959532</v>
      </c>
      <c r="Z2957" s="4">
        <f t="shared" ca="1" si="502"/>
        <v>-1.592036003298309</v>
      </c>
      <c r="AA2957" s="4">
        <f t="shared" ca="1" si="503"/>
        <v>-1.4857599954124592</v>
      </c>
      <c r="AB2957" s="4">
        <f t="shared" ca="1" si="504"/>
        <v>-2.0962603524234065</v>
      </c>
      <c r="AC2957" s="4">
        <f t="shared" ca="1" si="508"/>
        <v>0.98217543484288816</v>
      </c>
      <c r="AD2957" s="4">
        <f t="shared" ca="1" si="505"/>
        <v>0.6028012703819714</v>
      </c>
      <c r="AF2957" s="4">
        <f t="shared" ca="1" si="509"/>
        <v>-0.89561801271734243</v>
      </c>
      <c r="AG2957" s="4">
        <f t="shared" ca="1" si="510"/>
        <v>-1.2636284034921885</v>
      </c>
      <c r="AH2957" s="2">
        <f t="shared" ca="1" si="506"/>
        <v>19.244104754111049</v>
      </c>
    </row>
    <row r="2958" spans="20:34" x14ac:dyDescent="0.25">
      <c r="T2958" s="3"/>
      <c r="X2958" s="4">
        <f t="shared" ca="1" si="507"/>
        <v>-1.3809063086231526</v>
      </c>
      <c r="Y2958" s="4">
        <f t="shared" ca="1" si="507"/>
        <v>-0.94846108330699352</v>
      </c>
      <c r="Z2958" s="4">
        <f t="shared" ca="1" si="502"/>
        <v>-1.5936688273279072</v>
      </c>
      <c r="AA2958" s="4">
        <f t="shared" ca="1" si="503"/>
        <v>-1.7803845267724097</v>
      </c>
      <c r="AB2958" s="4">
        <f t="shared" ca="1" si="504"/>
        <v>-2.0984777931925787</v>
      </c>
      <c r="AC2958" s="4">
        <f t="shared" ca="1" si="508"/>
        <v>0.33099441631340398</v>
      </c>
      <c r="AD2958" s="4">
        <f t="shared" ca="1" si="505"/>
        <v>1.2531588859685487</v>
      </c>
      <c r="AF2958" s="4">
        <f t="shared" ca="1" si="509"/>
        <v>-2.2311046901657545</v>
      </c>
      <c r="AG2958" s="4">
        <f t="shared" ca="1" si="510"/>
        <v>-2.6297260935469504</v>
      </c>
      <c r="AH2958" s="2">
        <f t="shared" ca="1" si="506"/>
        <v>107.58456384119927</v>
      </c>
    </row>
    <row r="2959" spans="20:34" x14ac:dyDescent="0.25">
      <c r="T2959" s="3"/>
      <c r="X2959" s="4">
        <f t="shared" ca="1" si="507"/>
        <v>-1.9504773431504394E-2</v>
      </c>
      <c r="Y2959" s="4">
        <f t="shared" ca="1" si="507"/>
        <v>-0.47359969889563946</v>
      </c>
      <c r="Z2959" s="4">
        <f t="shared" ca="1" si="502"/>
        <v>-0.38730924655832388</v>
      </c>
      <c r="AA2959" s="4">
        <f t="shared" ca="1" si="503"/>
        <v>2.7682961004823793E-3</v>
      </c>
      <c r="AB2959" s="4">
        <f t="shared" ca="1" si="504"/>
        <v>-0.46019291485308755</v>
      </c>
      <c r="AC2959" s="4">
        <f t="shared" ca="1" si="508"/>
        <v>9.4465093807686751E-2</v>
      </c>
      <c r="AD2959" s="4">
        <f t="shared" ca="1" si="505"/>
        <v>1.7998303706707601</v>
      </c>
      <c r="AF2959" s="4">
        <f t="shared" ca="1" si="509"/>
        <v>4.9824633966576203E-3</v>
      </c>
      <c r="AG2959" s="4">
        <f t="shared" ca="1" si="510"/>
        <v>-0.82826918452009013</v>
      </c>
      <c r="AH2959" s="2">
        <f t="shared" ca="1" si="506"/>
        <v>-83.625295946888855</v>
      </c>
    </row>
    <row r="2960" spans="20:34" x14ac:dyDescent="0.25">
      <c r="T2960" s="3"/>
      <c r="X2960" s="4">
        <f t="shared" ca="1" si="507"/>
        <v>1.7317185900405618</v>
      </c>
      <c r="Y2960" s="4">
        <f t="shared" ca="1" si="507"/>
        <v>-0.22478673454166473</v>
      </c>
      <c r="Z2960" s="4">
        <f t="shared" ca="1" si="502"/>
        <v>0.87750763990498615</v>
      </c>
      <c r="AA2960" s="4">
        <f t="shared" ca="1" si="503"/>
        <v>2.2965066262960518</v>
      </c>
      <c r="AB2960" s="4">
        <f t="shared" ca="1" si="504"/>
        <v>1.2574793380910849</v>
      </c>
      <c r="AC2960" s="4">
        <f t="shared" ca="1" si="508"/>
        <v>0.55506509767549417</v>
      </c>
      <c r="AD2960" s="4">
        <f t="shared" ca="1" si="505"/>
        <v>1.0249266632102234</v>
      </c>
      <c r="AF2960" s="4">
        <f t="shared" ca="1" si="509"/>
        <v>2.3537508735297799</v>
      </c>
      <c r="AG2960" s="4">
        <f t="shared" ca="1" si="510"/>
        <v>1.288824102045496</v>
      </c>
      <c r="AH2960" s="2">
        <f t="shared" ca="1" si="506"/>
        <v>-234.17222901811829</v>
      </c>
    </row>
    <row r="2961" spans="20:34" x14ac:dyDescent="0.25">
      <c r="T2961" s="3"/>
      <c r="X2961" s="4">
        <f t="shared" ca="1" si="507"/>
        <v>-0.16164860056545607</v>
      </c>
      <c r="Y2961" s="4">
        <f t="shared" ca="1" si="507"/>
        <v>-2.0876700611240118</v>
      </c>
      <c r="Z2961" s="4">
        <f t="shared" ca="1" si="502"/>
        <v>-1.7534239892169907</v>
      </c>
      <c r="AA2961" s="4">
        <f t="shared" ca="1" si="503"/>
        <v>-0.18341054978438104</v>
      </c>
      <c r="AB2961" s="4">
        <f t="shared" ca="1" si="504"/>
        <v>-2.3154317347301414</v>
      </c>
      <c r="AC2961" s="4">
        <f t="shared" ca="1" si="508"/>
        <v>0.28972008765441837</v>
      </c>
      <c r="AD2961" s="4">
        <f t="shared" ca="1" si="505"/>
        <v>1.3097305796722807</v>
      </c>
      <c r="AF2961" s="4">
        <f t="shared" ca="1" si="509"/>
        <v>-0.24021840568710906</v>
      </c>
      <c r="AG2961" s="4">
        <f t="shared" ca="1" si="510"/>
        <v>-3.0325917481197027</v>
      </c>
      <c r="AH2961" s="2">
        <f t="shared" ca="1" si="506"/>
        <v>-264.61470037040453</v>
      </c>
    </row>
    <row r="2962" spans="20:34" x14ac:dyDescent="0.25">
      <c r="T2962" s="3"/>
      <c r="X2962" s="4">
        <f t="shared" ca="1" si="507"/>
        <v>-0.54399782149753972</v>
      </c>
      <c r="Y2962" s="4">
        <f t="shared" ca="1" si="507"/>
        <v>-2.685618720022616</v>
      </c>
      <c r="Z2962" s="4">
        <f t="shared" ca="1" si="502"/>
        <v>-2.4605017348615217</v>
      </c>
      <c r="AA2962" s="4">
        <f t="shared" ca="1" si="503"/>
        <v>-0.68420849587478194</v>
      </c>
      <c r="AB2962" s="4">
        <f t="shared" ca="1" si="504"/>
        <v>-3.2756717800413639</v>
      </c>
      <c r="AC2962" s="4">
        <f t="shared" ca="1" si="508"/>
        <v>4.0168106849088892E-2</v>
      </c>
      <c r="AD2962" s="4">
        <f t="shared" ca="1" si="505"/>
        <v>2.2202019218398514</v>
      </c>
      <c r="AF2962" s="4">
        <f t="shared" ca="1" si="509"/>
        <v>-1.5190810174803449</v>
      </c>
      <c r="AG2962" s="4">
        <f t="shared" ca="1" si="510"/>
        <v>-7.2726527813644033</v>
      </c>
      <c r="AH2962" s="2">
        <f t="shared" ca="1" si="506"/>
        <v>-477.81746225921688</v>
      </c>
    </row>
    <row r="2963" spans="20:34" x14ac:dyDescent="0.25">
      <c r="T2963" s="3"/>
      <c r="X2963" s="4">
        <f t="shared" ca="1" si="507"/>
        <v>0.39200165111723856</v>
      </c>
      <c r="Y2963" s="4">
        <f t="shared" ca="1" si="507"/>
        <v>0.83604799849737632</v>
      </c>
      <c r="Z2963" s="4">
        <f t="shared" ca="1" si="502"/>
        <v>0.90170152866377595</v>
      </c>
      <c r="AA2963" s="4">
        <f t="shared" ca="1" si="503"/>
        <v>0.54175611387250044</v>
      </c>
      <c r="AB2963" s="4">
        <f t="shared" ca="1" si="504"/>
        <v>1.2903356130638153</v>
      </c>
      <c r="AC2963" s="4">
        <f t="shared" ca="1" si="508"/>
        <v>0.99456084830267766</v>
      </c>
      <c r="AD2963" s="4">
        <f t="shared" ca="1" si="505"/>
        <v>0.54762147729154076</v>
      </c>
      <c r="AF2963" s="4">
        <f t="shared" ca="1" si="509"/>
        <v>0.29667728341058286</v>
      </c>
      <c r="AG2963" s="4">
        <f t="shared" ca="1" si="510"/>
        <v>0.70661549462789242</v>
      </c>
      <c r="AH2963" s="2">
        <f t="shared" ca="1" si="506"/>
        <v>23.346088243882605</v>
      </c>
    </row>
    <row r="2964" spans="20:34" x14ac:dyDescent="0.25">
      <c r="T2964" s="3"/>
      <c r="X2964" s="4">
        <f t="shared" ca="1" si="507"/>
        <v>0.32773714026579259</v>
      </c>
      <c r="Y2964" s="4">
        <f t="shared" ca="1" si="507"/>
        <v>-0.59822233288809423</v>
      </c>
      <c r="Z2964" s="4">
        <f t="shared" ca="1" si="502"/>
        <v>-0.2744101957029158</v>
      </c>
      <c r="AA2964" s="4">
        <f t="shared" ca="1" si="503"/>
        <v>0.45758297246409896</v>
      </c>
      <c r="AB2964" s="4">
        <f t="shared" ca="1" si="504"/>
        <v>-0.30687145851143638</v>
      </c>
      <c r="AC2964" s="4">
        <f t="shared" ca="1" si="508"/>
        <v>0.32414275439060702</v>
      </c>
      <c r="AD2964" s="4">
        <f t="shared" ca="1" si="505"/>
        <v>1.2620618633541469</v>
      </c>
      <c r="AF2964" s="4">
        <f t="shared" ca="1" si="509"/>
        <v>0.57749801886717</v>
      </c>
      <c r="AG2964" s="4">
        <f t="shared" ca="1" si="510"/>
        <v>-0.3872907647391482</v>
      </c>
      <c r="AH2964" s="2">
        <f t="shared" ca="1" si="506"/>
        <v>-130.41385952893324</v>
      </c>
    </row>
    <row r="2965" spans="20:34" x14ac:dyDescent="0.25">
      <c r="T2965" s="3"/>
      <c r="X2965" s="4">
        <f t="shared" ca="1" si="507"/>
        <v>-0.43070651664149956</v>
      </c>
      <c r="Y2965" s="4">
        <f t="shared" ca="1" si="507"/>
        <v>0.36815705384468628</v>
      </c>
      <c r="Z2965" s="4">
        <f t="shared" ca="1" si="502"/>
        <v>2.9266855893821497E-2</v>
      </c>
      <c r="AA2965" s="4">
        <f t="shared" ca="1" si="503"/>
        <v>-0.53582045249523402</v>
      </c>
      <c r="AB2965" s="4">
        <f t="shared" ca="1" si="504"/>
        <v>0.10553420349878738</v>
      </c>
      <c r="AC2965" s="4">
        <f t="shared" ca="1" si="508"/>
        <v>0.92991082155154292</v>
      </c>
      <c r="AD2965" s="4">
        <f t="shared" ca="1" si="505"/>
        <v>0.69900856011610191</v>
      </c>
      <c r="AF2965" s="4">
        <f t="shared" ca="1" si="509"/>
        <v>-0.37454308297945171</v>
      </c>
      <c r="AG2965" s="4">
        <f t="shared" ca="1" si="510"/>
        <v>7.3769311630687048E-2</v>
      </c>
      <c r="AH2965" s="2">
        <f t="shared" ca="1" si="506"/>
        <v>67.761021912386241</v>
      </c>
    </row>
    <row r="2966" spans="20:34" x14ac:dyDescent="0.25">
      <c r="T2966" s="3"/>
      <c r="X2966" s="4">
        <f t="shared" ca="1" si="507"/>
        <v>-0.7941876081178183</v>
      </c>
      <c r="Y2966" s="4">
        <f t="shared" ca="1" si="507"/>
        <v>-2.3276287964669091</v>
      </c>
      <c r="Z2966" s="4">
        <f t="shared" ca="1" si="502"/>
        <v>-2.329247255719578</v>
      </c>
      <c r="AA2966" s="4">
        <f t="shared" ca="1" si="503"/>
        <v>-1.0119050738010833</v>
      </c>
      <c r="AB2966" s="4">
        <f t="shared" ca="1" si="504"/>
        <v>-3.0974229131028719</v>
      </c>
      <c r="AC2966" s="4">
        <f t="shared" ca="1" si="508"/>
        <v>1.9859196796856438E-4</v>
      </c>
      <c r="AD2966" s="4">
        <f t="shared" ca="1" si="505"/>
        <v>6.9650235178272393</v>
      </c>
      <c r="AF2966" s="4">
        <f t="shared" ca="1" si="509"/>
        <v>-7.0479426368332536</v>
      </c>
      <c r="AG2966" s="4">
        <f t="shared" ca="1" si="510"/>
        <v>-21.573623434418462</v>
      </c>
      <c r="AH2966" s="2">
        <f t="shared" ca="1" si="506"/>
        <v>-895.02152702135299</v>
      </c>
    </row>
    <row r="2967" spans="20:34" x14ac:dyDescent="0.25">
      <c r="T2967" s="3"/>
      <c r="X2967" s="4">
        <f t="shared" ca="1" si="507"/>
        <v>-1.8393946965748471</v>
      </c>
      <c r="Y2967" s="4">
        <f t="shared" ca="1" si="507"/>
        <v>-3.550250620255558E-2</v>
      </c>
      <c r="Z2967" s="4">
        <f t="shared" ca="1" si="502"/>
        <v>-1.1494786006555964</v>
      </c>
      <c r="AA2967" s="4">
        <f t="shared" ca="1" si="503"/>
        <v>-2.3809089437772841</v>
      </c>
      <c r="AB2967" s="4">
        <f t="shared" ca="1" si="504"/>
        <v>-1.4952495824138292</v>
      </c>
      <c r="AC2967" s="4">
        <f t="shared" ca="1" si="508"/>
        <v>0.36780933303878105</v>
      </c>
      <c r="AD2967" s="4">
        <f t="shared" ca="1" si="505"/>
        <v>1.2080900938245489</v>
      </c>
      <c r="AF2967" s="4">
        <f t="shared" ca="1" si="509"/>
        <v>-2.8763525092756068</v>
      </c>
      <c r="AG2967" s="4">
        <f t="shared" ca="1" si="510"/>
        <v>-1.8063962083094405</v>
      </c>
      <c r="AH2967" s="2">
        <f t="shared" ca="1" si="506"/>
        <v>302.01035445889011</v>
      </c>
    </row>
    <row r="2968" spans="20:34" x14ac:dyDescent="0.25">
      <c r="T2968" s="3"/>
      <c r="X2968" s="4">
        <f t="shared" ca="1" si="507"/>
        <v>-0.75119864017872062</v>
      </c>
      <c r="Y2968" s="4">
        <f t="shared" ca="1" si="507"/>
        <v>0.46710477672998518</v>
      </c>
      <c r="Z2968" s="4">
        <f t="shared" ca="1" si="502"/>
        <v>-8.7677223164242812E-2</v>
      </c>
      <c r="AA2968" s="4">
        <f t="shared" ca="1" si="503"/>
        <v>-0.95559846803381177</v>
      </c>
      <c r="AB2968" s="4">
        <f t="shared" ca="1" si="504"/>
        <v>-5.328056399362438E-2</v>
      </c>
      <c r="AC2968" s="4">
        <f t="shared" ca="1" si="508"/>
        <v>0.72132322901745682</v>
      </c>
      <c r="AD2968" s="4">
        <f t="shared" ca="1" si="505"/>
        <v>0.89095052720455126</v>
      </c>
      <c r="AF2968" s="4">
        <f t="shared" ca="1" si="509"/>
        <v>-0.85139095889058614</v>
      </c>
      <c r="AG2968" s="4">
        <f t="shared" ca="1" si="510"/>
        <v>-4.7470346579875471E-2</v>
      </c>
      <c r="AH2968" s="2">
        <f t="shared" ca="1" si="506"/>
        <v>133.57134291983857</v>
      </c>
    </row>
    <row r="2969" spans="20:34" x14ac:dyDescent="0.25">
      <c r="T2969" s="3"/>
      <c r="X2969" s="4">
        <f t="shared" ca="1" si="507"/>
        <v>-7.6036787429107439E-2</v>
      </c>
      <c r="Y2969" s="4">
        <f t="shared" ca="1" si="507"/>
        <v>0.62040578175450212</v>
      </c>
      <c r="Z2969" s="4">
        <f t="shared" ca="1" si="502"/>
        <v>0.44543698956244115</v>
      </c>
      <c r="AA2969" s="4">
        <f t="shared" ca="1" si="503"/>
        <v>-7.1276882883633486E-2</v>
      </c>
      <c r="AB2969" s="4">
        <f t="shared" ca="1" si="504"/>
        <v>0.67070999989845981</v>
      </c>
      <c r="AC2969" s="4">
        <f t="shared" ca="1" si="508"/>
        <v>0.78890912851270445</v>
      </c>
      <c r="AD2969" s="4">
        <f t="shared" ca="1" si="505"/>
        <v>0.83660360445798743</v>
      </c>
      <c r="AF2969" s="4">
        <f t="shared" ca="1" si="509"/>
        <v>-5.9630497134977603E-2</v>
      </c>
      <c r="AG2969" s="4">
        <f t="shared" ca="1" si="510"/>
        <v>0.56111840346106789</v>
      </c>
      <c r="AH2969" s="2">
        <f t="shared" ca="1" si="506"/>
        <v>65.676846428438694</v>
      </c>
    </row>
    <row r="2970" spans="20:34" x14ac:dyDescent="0.25">
      <c r="T2970" s="3"/>
      <c r="X2970" s="4">
        <f t="shared" ca="1" si="507"/>
        <v>-0.10044956198373649</v>
      </c>
      <c r="Y2970" s="4">
        <f t="shared" ca="1" si="507"/>
        <v>7.3732512000299746E-2</v>
      </c>
      <c r="Z2970" s="4">
        <f t="shared" ca="1" si="502"/>
        <v>-2.7891204021504648E-3</v>
      </c>
      <c r="AA2970" s="4">
        <f t="shared" ca="1" si="503"/>
        <v>-0.10325253939346564</v>
      </c>
      <c r="AB2970" s="4">
        <f t="shared" ca="1" si="504"/>
        <v>6.2000897125411104E-2</v>
      </c>
      <c r="AC2970" s="4">
        <f t="shared" ca="1" si="508"/>
        <v>0.94382361052923769</v>
      </c>
      <c r="AD2970" s="4">
        <f t="shared" ca="1" si="505"/>
        <v>0.67978008937234924</v>
      </c>
      <c r="AF2970" s="4">
        <f t="shared" ca="1" si="509"/>
        <v>-7.0189020456812079E-2</v>
      </c>
      <c r="AG2970" s="4">
        <f t="shared" ca="1" si="510"/>
        <v>4.2146975389077794E-2</v>
      </c>
      <c r="AH2970" s="2">
        <f t="shared" ca="1" si="506"/>
        <v>15.475256682501367</v>
      </c>
    </row>
    <row r="2971" spans="20:34" x14ac:dyDescent="0.25">
      <c r="T2971" s="3"/>
      <c r="X2971" s="4">
        <f t="shared" ca="1" si="507"/>
        <v>1.01432976820317</v>
      </c>
      <c r="Y2971" s="4">
        <f t="shared" ca="1" si="507"/>
        <v>0.2032065558863842</v>
      </c>
      <c r="Z2971" s="4">
        <f t="shared" ca="1" si="502"/>
        <v>0.7794382733209051</v>
      </c>
      <c r="AA2971" s="4">
        <f t="shared" ca="1" si="503"/>
        <v>1.3568764953687165</v>
      </c>
      <c r="AB2971" s="4">
        <f t="shared" ca="1" si="504"/>
        <v>1.1242971900282848</v>
      </c>
      <c r="AC2971" s="4">
        <f t="shared" ca="1" si="508"/>
        <v>0.10451594374066675</v>
      </c>
      <c r="AD2971" s="4">
        <f t="shared" ca="1" si="505"/>
        <v>1.7534044459068985</v>
      </c>
      <c r="AF2971" s="4">
        <f t="shared" ca="1" si="509"/>
        <v>2.3791532795260788</v>
      </c>
      <c r="AG2971" s="4">
        <f t="shared" ca="1" si="510"/>
        <v>1.9713476915162276</v>
      </c>
      <c r="AH2971" s="2">
        <f t="shared" ca="1" si="506"/>
        <v>-169.686001370329</v>
      </c>
    </row>
    <row r="2972" spans="20:34" x14ac:dyDescent="0.25">
      <c r="T2972" s="3"/>
      <c r="X2972" s="4">
        <f t="shared" ca="1" si="507"/>
        <v>0.93656541878641131</v>
      </c>
      <c r="Y2972" s="4">
        <f t="shared" ca="1" si="507"/>
        <v>-1.7766746061330049E-2</v>
      </c>
      <c r="Z2972" s="4">
        <f t="shared" ca="1" si="502"/>
        <v>0.55686761799698625</v>
      </c>
      <c r="AA2972" s="4">
        <f t="shared" ca="1" si="503"/>
        <v>1.2550213735718641</v>
      </c>
      <c r="AB2972" s="4">
        <f t="shared" ca="1" si="504"/>
        <v>0.82203727947435778</v>
      </c>
      <c r="AC2972" s="4">
        <f t="shared" ca="1" si="508"/>
        <v>0.37452499027011488</v>
      </c>
      <c r="AD2972" s="4">
        <f t="shared" ca="1" si="505"/>
        <v>1.2003182720285923</v>
      </c>
      <c r="AF2972" s="4">
        <f t="shared" ca="1" si="509"/>
        <v>1.5064250864847304</v>
      </c>
      <c r="AG2972" s="4">
        <f t="shared" ca="1" si="510"/>
        <v>0.98670636684174617</v>
      </c>
      <c r="AH2972" s="2">
        <f t="shared" ca="1" si="506"/>
        <v>-136.91652863155196</v>
      </c>
    </row>
    <row r="2973" spans="20:34" x14ac:dyDescent="0.25">
      <c r="T2973" s="3"/>
      <c r="X2973" s="4">
        <f t="shared" ca="1" si="507"/>
        <v>0.66767076676854453</v>
      </c>
      <c r="Y2973" s="4">
        <f t="shared" ca="1" si="507"/>
        <v>0.74849970323007764</v>
      </c>
      <c r="Z2973" s="4">
        <f t="shared" ca="1" si="502"/>
        <v>1.0003567373234845</v>
      </c>
      <c r="AA2973" s="4">
        <f t="shared" ca="1" si="503"/>
        <v>0.90282531281629463</v>
      </c>
      <c r="AB2973" s="4">
        <f t="shared" ca="1" si="504"/>
        <v>1.4243133582511338</v>
      </c>
      <c r="AC2973" s="4">
        <f t="shared" ca="1" si="508"/>
        <v>0.8138575218954992</v>
      </c>
      <c r="AD2973" s="4">
        <f t="shared" ca="1" si="505"/>
        <v>0.81568934790010683</v>
      </c>
      <c r="AF2973" s="4">
        <f t="shared" ca="1" si="509"/>
        <v>0.73642499067883338</v>
      </c>
      <c r="AG2973" s="4">
        <f t="shared" ca="1" si="510"/>
        <v>1.1617972343972787</v>
      </c>
      <c r="AH2973" s="2">
        <f t="shared" ca="1" si="506"/>
        <v>-0.43624101956584127</v>
      </c>
    </row>
    <row r="2974" spans="20:34" x14ac:dyDescent="0.25">
      <c r="T2974" s="3"/>
      <c r="X2974" s="4">
        <f t="shared" ca="1" si="507"/>
        <v>-0.34976664325547924</v>
      </c>
      <c r="Y2974" s="4">
        <f t="shared" ca="1" si="507"/>
        <v>-1.8334333500095561</v>
      </c>
      <c r="Z2974" s="4">
        <f t="shared" ca="1" si="502"/>
        <v>-1.6665735334810641</v>
      </c>
      <c r="AA2974" s="4">
        <f t="shared" ca="1" si="503"/>
        <v>-0.4298060548466085</v>
      </c>
      <c r="AB2974" s="4">
        <f t="shared" ca="1" si="504"/>
        <v>-2.1974853192689303</v>
      </c>
      <c r="AC2974" s="4">
        <f t="shared" ca="1" si="508"/>
        <v>0.69241797808226024</v>
      </c>
      <c r="AD2974" s="4">
        <f t="shared" ca="1" si="505"/>
        <v>0.91375435449319786</v>
      </c>
      <c r="AF2974" s="4">
        <f t="shared" ca="1" si="509"/>
        <v>-0.39273715420363076</v>
      </c>
      <c r="AG2974" s="4">
        <f t="shared" ca="1" si="510"/>
        <v>-2.0079617794168603</v>
      </c>
      <c r="AH2974" s="2">
        <f t="shared" ca="1" si="506"/>
        <v>-137.46027626634441</v>
      </c>
    </row>
    <row r="2975" spans="20:34" x14ac:dyDescent="0.25">
      <c r="T2975" s="3"/>
      <c r="X2975" s="4">
        <f t="shared" ca="1" si="507"/>
        <v>0.70329921787210892</v>
      </c>
      <c r="Y2975" s="4">
        <f t="shared" ca="1" si="507"/>
        <v>-0.33419775809927921</v>
      </c>
      <c r="Z2975" s="4">
        <f t="shared" ca="1" si="502"/>
        <v>0.16383099953088937</v>
      </c>
      <c r="AA2975" s="4">
        <f t="shared" ca="1" si="503"/>
        <v>0.94949117260685678</v>
      </c>
      <c r="AB2975" s="4">
        <f t="shared" ca="1" si="504"/>
        <v>0.28827772806770169</v>
      </c>
      <c r="AC2975" s="4">
        <f t="shared" ca="1" si="508"/>
        <v>0.73744149758171296</v>
      </c>
      <c r="AD2975" s="4">
        <f t="shared" ca="1" si="505"/>
        <v>0.87817541141355882</v>
      </c>
      <c r="AF2975" s="4">
        <f t="shared" ca="1" si="509"/>
        <v>0.83381980113756882</v>
      </c>
      <c r="AG2975" s="4">
        <f t="shared" ca="1" si="510"/>
        <v>0.25315841244721998</v>
      </c>
      <c r="AH2975" s="2">
        <f t="shared" ca="1" si="506"/>
        <v>-106.51486098373107</v>
      </c>
    </row>
    <row r="2976" spans="20:34" x14ac:dyDescent="0.25">
      <c r="T2976" s="3"/>
      <c r="X2976" s="4">
        <f t="shared" ca="1" si="507"/>
        <v>-0.44826192074440863</v>
      </c>
      <c r="Y2976" s="4">
        <f t="shared" ca="1" si="507"/>
        <v>1.2387312617285953</v>
      </c>
      <c r="Z2976" s="4">
        <f t="shared" ca="1" si="502"/>
        <v>0.70866191634344955</v>
      </c>
      <c r="AA2976" s="4">
        <f t="shared" ca="1" si="503"/>
        <v>-0.55881438013052931</v>
      </c>
      <c r="AB2976" s="4">
        <f t="shared" ca="1" si="504"/>
        <v>1.0281800478191989</v>
      </c>
      <c r="AC2976" s="4">
        <f t="shared" ca="1" si="508"/>
        <v>0.21521339399338657</v>
      </c>
      <c r="AD2976" s="4">
        <f t="shared" ca="1" si="505"/>
        <v>1.4360043798616073</v>
      </c>
      <c r="AF2976" s="4">
        <f t="shared" ca="1" si="509"/>
        <v>-0.80245989739708923</v>
      </c>
      <c r="AG2976" s="4">
        <f t="shared" ca="1" si="510"/>
        <v>1.4764710519546864</v>
      </c>
      <c r="AH2976" s="2">
        <f t="shared" ca="1" si="506"/>
        <v>277.91364557648103</v>
      </c>
    </row>
    <row r="2977" spans="20:34" x14ac:dyDescent="0.25">
      <c r="T2977" s="3"/>
      <c r="X2977" s="4">
        <f t="shared" ca="1" si="507"/>
        <v>-0.29543986561733876</v>
      </c>
      <c r="Y2977" s="4">
        <f t="shared" ca="1" si="507"/>
        <v>0.38982184142271009</v>
      </c>
      <c r="Z2977" s="4">
        <f t="shared" ca="1" si="502"/>
        <v>0.12890192861293465</v>
      </c>
      <c r="AA2977" s="4">
        <f t="shared" ca="1" si="503"/>
        <v>-0.35864927677716041</v>
      </c>
      <c r="AB2977" s="4">
        <f t="shared" ca="1" si="504"/>
        <v>0.24084264352779391</v>
      </c>
      <c r="AC2977" s="4">
        <f t="shared" ca="1" si="508"/>
        <v>0.32653161858378066</v>
      </c>
      <c r="AD2977" s="4">
        <f t="shared" ca="1" si="505"/>
        <v>1.2589376522036375</v>
      </c>
      <c r="AF2977" s="4">
        <f t="shared" ca="1" si="509"/>
        <v>-0.45151707847037093</v>
      </c>
      <c r="AG2977" s="4">
        <f t="shared" ca="1" si="510"/>
        <v>0.30320587219339845</v>
      </c>
      <c r="AH2977" s="2">
        <f t="shared" ca="1" si="506"/>
        <v>103.20473383270973</v>
      </c>
    </row>
    <row r="2978" spans="20:34" x14ac:dyDescent="0.25">
      <c r="T2978" s="3"/>
      <c r="X2978" s="4">
        <f t="shared" ca="1" si="507"/>
        <v>-1.3922549858841524</v>
      </c>
      <c r="Y2978" s="4">
        <f t="shared" ca="1" si="507"/>
        <v>0.29532834003403641</v>
      </c>
      <c r="Z2978" s="4">
        <f t="shared" ca="1" si="502"/>
        <v>-0.61464528507213778</v>
      </c>
      <c r="AA2978" s="4">
        <f t="shared" ca="1" si="503"/>
        <v>-1.7952489333201638</v>
      </c>
      <c r="AB2978" s="4">
        <f t="shared" ca="1" si="504"/>
        <v>-0.76892440763170899</v>
      </c>
      <c r="AC2978" s="4">
        <f t="shared" ca="1" si="508"/>
        <v>0.75714637470618351</v>
      </c>
      <c r="AD2978" s="4">
        <f t="shared" ca="1" si="505"/>
        <v>0.86243665620108068</v>
      </c>
      <c r="AF2978" s="4">
        <f t="shared" ca="1" si="509"/>
        <v>-1.5482884871011988</v>
      </c>
      <c r="AG2978" s="4">
        <f t="shared" ca="1" si="510"/>
        <v>-0.6631485949892878</v>
      </c>
      <c r="AH2978" s="2">
        <f t="shared" ca="1" si="506"/>
        <v>188.04792077179081</v>
      </c>
    </row>
    <row r="2979" spans="20:34" x14ac:dyDescent="0.25">
      <c r="T2979" s="3"/>
      <c r="X2979" s="4">
        <f t="shared" ca="1" si="507"/>
        <v>2.6243698663170552</v>
      </c>
      <c r="Y2979" s="4">
        <f t="shared" ca="1" si="507"/>
        <v>0.44616102063549468</v>
      </c>
      <c r="Z2979" s="4">
        <f t="shared" ca="1" si="502"/>
        <v>1.9535427052818397</v>
      </c>
      <c r="AA2979" s="4">
        <f t="shared" ca="1" si="503"/>
        <v>3.4656941157970431</v>
      </c>
      <c r="AB2979" s="4">
        <f t="shared" ca="1" si="504"/>
        <v>2.7187782777035618</v>
      </c>
      <c r="AC2979" s="4">
        <f t="shared" ca="1" si="508"/>
        <v>0.50397047247312299</v>
      </c>
      <c r="AD2979" s="4">
        <f t="shared" ca="1" si="505"/>
        <v>1.0696339911816897</v>
      </c>
      <c r="AF2979" s="4">
        <f t="shared" ca="1" si="509"/>
        <v>3.7070242292948881</v>
      </c>
      <c r="AG2979" s="4">
        <f t="shared" ca="1" si="510"/>
        <v>2.9080976603181412</v>
      </c>
      <c r="AH2979" s="2">
        <f t="shared" ca="1" si="506"/>
        <v>-268.46005561231368</v>
      </c>
    </row>
    <row r="2980" spans="20:34" x14ac:dyDescent="0.25">
      <c r="T2980" s="3"/>
      <c r="X2980" s="4">
        <f t="shared" ca="1" si="507"/>
        <v>-1.991429988147881</v>
      </c>
      <c r="Y2980" s="4">
        <f t="shared" ca="1" si="507"/>
        <v>0.65241515489185953</v>
      </c>
      <c r="Z2980" s="4">
        <f t="shared" ca="1" si="502"/>
        <v>-0.69685586695038904</v>
      </c>
      <c r="AA2980" s="4">
        <f t="shared" ca="1" si="503"/>
        <v>-2.5800435505313413</v>
      </c>
      <c r="AB2980" s="4">
        <f t="shared" ca="1" si="504"/>
        <v>-0.88056968759434606</v>
      </c>
      <c r="AC2980" s="4">
        <f t="shared" ca="1" si="508"/>
        <v>0.36410197172325121</v>
      </c>
      <c r="AD2980" s="4">
        <f t="shared" ca="1" si="505"/>
        <v>1.212435633697992</v>
      </c>
      <c r="AF2980" s="4">
        <f t="shared" ca="1" si="509"/>
        <v>-3.128136737156884</v>
      </c>
      <c r="AG2980" s="4">
        <f t="shared" ca="1" si="510"/>
        <v>-1.0676340671936939</v>
      </c>
      <c r="AH2980" s="2">
        <f t="shared" ca="1" si="506"/>
        <v>420.23499679920587</v>
      </c>
    </row>
    <row r="2981" spans="20:34" x14ac:dyDescent="0.25">
      <c r="T2981" s="3"/>
      <c r="X2981" s="4">
        <f t="shared" ca="1" si="507"/>
        <v>-1.4281451571672181</v>
      </c>
      <c r="Y2981" s="4">
        <f t="shared" ca="1" si="507"/>
        <v>4.9061250302872048E-2</v>
      </c>
      <c r="Z2981" s="4">
        <f t="shared" ca="1" si="502"/>
        <v>-0.83173869081993845</v>
      </c>
      <c r="AA2981" s="4">
        <f t="shared" ca="1" si="503"/>
        <v>-1.8422575921048632</v>
      </c>
      <c r="AB2981" s="4">
        <f t="shared" ca="1" si="504"/>
        <v>-1.0637459927489354</v>
      </c>
      <c r="AC2981" s="4">
        <f t="shared" ca="1" si="508"/>
        <v>0.71819193248426982</v>
      </c>
      <c r="AD2981" s="4">
        <f t="shared" ca="1" si="505"/>
        <v>0.89342541204739023</v>
      </c>
      <c r="AF2981" s="4">
        <f t="shared" ca="1" si="509"/>
        <v>-1.6459197483237202</v>
      </c>
      <c r="AG2981" s="4">
        <f t="shared" ca="1" si="510"/>
        <v>-0.95037770188547788</v>
      </c>
      <c r="AH2981" s="2">
        <f t="shared" ca="1" si="506"/>
        <v>175.78697637372352</v>
      </c>
    </row>
    <row r="2982" spans="20:34" x14ac:dyDescent="0.25">
      <c r="T2982" s="3"/>
      <c r="X2982" s="4">
        <f t="shared" ca="1" si="507"/>
        <v>-0.68704578433011121</v>
      </c>
      <c r="Y2982" s="4">
        <f t="shared" ca="1" si="507"/>
        <v>-0.94235766329783521</v>
      </c>
      <c r="Z2982" s="4">
        <f t="shared" ca="1" si="502"/>
        <v>-1.1658378380752135</v>
      </c>
      <c r="AA2982" s="4">
        <f t="shared" ca="1" si="503"/>
        <v>-0.87157157145351527</v>
      </c>
      <c r="AB2982" s="4">
        <f t="shared" ca="1" si="504"/>
        <v>-1.5174660854473832</v>
      </c>
      <c r="AC2982" s="4">
        <f t="shared" ca="1" si="508"/>
        <v>0.51485060802617466</v>
      </c>
      <c r="AD2982" s="4">
        <f t="shared" ca="1" si="505"/>
        <v>1.0598774146276473</v>
      </c>
      <c r="AF2982" s="4">
        <f t="shared" ca="1" si="509"/>
        <v>-0.92375902381510755</v>
      </c>
      <c r="AG2982" s="4">
        <f t="shared" ca="1" si="510"/>
        <v>-1.6083280314291089</v>
      </c>
      <c r="AH2982" s="2">
        <f t="shared" ca="1" si="506"/>
        <v>-10.582911687943124</v>
      </c>
    </row>
    <row r="2983" spans="20:34" x14ac:dyDescent="0.25">
      <c r="T2983" s="3"/>
      <c r="X2983" s="4">
        <f t="shared" ca="1" si="507"/>
        <v>1.707806158076308</v>
      </c>
      <c r="Y2983" s="4">
        <f t="shared" ca="1" si="507"/>
        <v>0.24191331382577386</v>
      </c>
      <c r="Z2983" s="4">
        <f t="shared" ca="1" si="502"/>
        <v>1.2328794914285643</v>
      </c>
      <c r="AA2983" s="4">
        <f t="shared" ca="1" si="503"/>
        <v>2.2651863145022113</v>
      </c>
      <c r="AB2983" s="4">
        <f t="shared" ca="1" si="504"/>
        <v>1.7400886196182204</v>
      </c>
      <c r="AC2983" s="4">
        <f t="shared" ca="1" si="508"/>
        <v>0.14627413389953814</v>
      </c>
      <c r="AD2983" s="4">
        <f t="shared" ca="1" si="505"/>
        <v>1.6029852290811639</v>
      </c>
      <c r="AF2983" s="4">
        <f t="shared" ca="1" si="509"/>
        <v>3.6310602032638446</v>
      </c>
      <c r="AG2983" s="4">
        <f t="shared" ca="1" si="510"/>
        <v>2.7893363545402394</v>
      </c>
      <c r="AH2983" s="2">
        <f t="shared" ca="1" si="506"/>
        <v>-269.5586595891682</v>
      </c>
    </row>
    <row r="2984" spans="20:34" x14ac:dyDescent="0.25">
      <c r="T2984" s="3"/>
      <c r="X2984" s="4">
        <f t="shared" ca="1" si="507"/>
        <v>-1.4692289159760326</v>
      </c>
      <c r="Y2984" s="4">
        <f t="shared" ca="1" si="507"/>
        <v>0.767357445606491</v>
      </c>
      <c r="Z2984" s="4">
        <f t="shared" ca="1" si="502"/>
        <v>-0.2873966055926277</v>
      </c>
      <c r="AA2984" s="4">
        <f t="shared" ca="1" si="503"/>
        <v>-1.8960687702183459</v>
      </c>
      <c r="AB2984" s="4">
        <f t="shared" ca="1" si="504"/>
        <v>-0.32450752597041166</v>
      </c>
      <c r="AC2984" s="4">
        <f t="shared" ca="1" si="508"/>
        <v>0.39299597979598477</v>
      </c>
      <c r="AD2984" s="4">
        <f t="shared" ca="1" si="505"/>
        <v>1.1795664358145335</v>
      </c>
      <c r="AF2984" s="4">
        <f t="shared" ca="1" si="509"/>
        <v>-2.2365390813457</v>
      </c>
      <c r="AG2984" s="4">
        <f t="shared" ca="1" si="510"/>
        <v>-0.38277818580391065</v>
      </c>
      <c r="AH2984" s="2">
        <f t="shared" ca="1" si="506"/>
        <v>333.21409273704649</v>
      </c>
    </row>
    <row r="2985" spans="20:34" x14ac:dyDescent="0.25">
      <c r="T2985" s="3"/>
      <c r="X2985" s="4">
        <f t="shared" ca="1" si="507"/>
        <v>-0.68839155361979865</v>
      </c>
      <c r="Y2985" s="4">
        <f t="shared" ca="1" si="507"/>
        <v>0.56362409864235608</v>
      </c>
      <c r="Z2985" s="4">
        <f t="shared" ca="1" si="502"/>
        <v>2.7121474297983172E-2</v>
      </c>
      <c r="AA2985" s="4">
        <f t="shared" ca="1" si="503"/>
        <v>-0.87333424928647652</v>
      </c>
      <c r="AB2985" s="4">
        <f t="shared" ca="1" si="504"/>
        <v>0.10262068891925581</v>
      </c>
      <c r="AC2985" s="4">
        <f t="shared" ca="1" si="508"/>
        <v>0.18189362910616569</v>
      </c>
      <c r="AD2985" s="4">
        <f t="shared" ca="1" si="505"/>
        <v>1.5081441082334621</v>
      </c>
      <c r="AF2985" s="4">
        <f t="shared" ca="1" si="509"/>
        <v>-1.3171139025798932</v>
      </c>
      <c r="AG2985" s="4">
        <f t="shared" ca="1" si="510"/>
        <v>0.15476678737643459</v>
      </c>
      <c r="AH2985" s="2">
        <f t="shared" ca="1" si="506"/>
        <v>231.0614356812257</v>
      </c>
    </row>
    <row r="2986" spans="20:34" x14ac:dyDescent="0.25">
      <c r="T2986" s="3"/>
      <c r="X2986" s="4">
        <f t="shared" ca="1" si="507"/>
        <v>-1.1273883820020427</v>
      </c>
      <c r="Y2986" s="4">
        <f t="shared" ca="1" si="507"/>
        <v>-4.9125982644274729E-2</v>
      </c>
      <c r="Z2986" s="4">
        <f t="shared" ca="1" si="502"/>
        <v>-0.72622288615721164</v>
      </c>
      <c r="AA2986" s="4">
        <f t="shared" ca="1" si="503"/>
        <v>-1.4483287777389866</v>
      </c>
      <c r="AB2986" s="4">
        <f t="shared" ca="1" si="504"/>
        <v>-0.92045128198409731</v>
      </c>
      <c r="AC2986" s="4">
        <f t="shared" ca="1" si="508"/>
        <v>0.99350244705120727</v>
      </c>
      <c r="AD2986" s="4">
        <f t="shared" ca="1" si="505"/>
        <v>0.5548265688650269</v>
      </c>
      <c r="AF2986" s="4">
        <f t="shared" ca="1" si="509"/>
        <v>-0.80357128634140007</v>
      </c>
      <c r="AG2986" s="4">
        <f t="shared" ca="1" si="510"/>
        <v>-0.51069082659065201</v>
      </c>
      <c r="AH2986" s="2">
        <f t="shared" ca="1" si="506"/>
        <v>79.380202813286814</v>
      </c>
    </row>
    <row r="2987" spans="20:34" x14ac:dyDescent="0.25">
      <c r="T2987" s="3"/>
      <c r="X2987" s="4">
        <f t="shared" ca="1" si="507"/>
        <v>0.19448527359461087</v>
      </c>
      <c r="Y2987" s="4">
        <f t="shared" ca="1" si="507"/>
        <v>-0.91712477013284077</v>
      </c>
      <c r="Z2987" s="4">
        <f t="shared" ca="1" si="502"/>
        <v>-0.60843492354609774</v>
      </c>
      <c r="AA2987" s="4">
        <f t="shared" ca="1" si="503"/>
        <v>0.28305074514855455</v>
      </c>
      <c r="AB2987" s="4">
        <f t="shared" ca="1" si="504"/>
        <v>-0.76049048665215979</v>
      </c>
      <c r="AC2987" s="4">
        <f t="shared" ca="1" si="508"/>
        <v>0.18771896779295627</v>
      </c>
      <c r="AD2987" s="4">
        <f t="shared" ca="1" si="505"/>
        <v>1.4945642276056723</v>
      </c>
      <c r="AF2987" s="4">
        <f t="shared" ca="1" si="509"/>
        <v>0.42303751829615943</v>
      </c>
      <c r="AG2987" s="4">
        <f t="shared" ca="1" si="510"/>
        <v>-1.136601876784747</v>
      </c>
      <c r="AH2987" s="2">
        <f t="shared" ca="1" si="506"/>
        <v>-180.99050650753088</v>
      </c>
    </row>
    <row r="2988" spans="20:34" x14ac:dyDescent="0.25">
      <c r="T2988" s="3"/>
      <c r="X2988" s="4">
        <f t="shared" ca="1" si="507"/>
        <v>-0.11805770506237574</v>
      </c>
      <c r="Y2988" s="4">
        <f t="shared" ca="1" si="507"/>
        <v>0.33540347637320927</v>
      </c>
      <c r="Z2988" s="4">
        <f t="shared" ca="1" si="502"/>
        <v>0.19390104775347794</v>
      </c>
      <c r="AA2988" s="4">
        <f t="shared" ca="1" si="503"/>
        <v>-0.12631554411661322</v>
      </c>
      <c r="AB2988" s="4">
        <f t="shared" ca="1" si="504"/>
        <v>0.32911406416458844</v>
      </c>
      <c r="AC2988" s="4">
        <f t="shared" ca="1" si="508"/>
        <v>0.88911915409838982</v>
      </c>
      <c r="AD2988" s="4">
        <f t="shared" ca="1" si="505"/>
        <v>0.74591425734911543</v>
      </c>
      <c r="AF2988" s="4">
        <f t="shared" ca="1" si="509"/>
        <v>-9.4220565281392971E-2</v>
      </c>
      <c r="AG2988" s="4">
        <f t="shared" ca="1" si="510"/>
        <v>0.24549087275447812</v>
      </c>
      <c r="AH2988" s="2">
        <f t="shared" ca="1" si="506"/>
        <v>39.670932414300751</v>
      </c>
    </row>
    <row r="2989" spans="20:34" x14ac:dyDescent="0.25">
      <c r="T2989" s="3"/>
      <c r="X2989" s="4">
        <f t="shared" ca="1" si="507"/>
        <v>0.76050955103186801</v>
      </c>
      <c r="Y2989" s="4">
        <f t="shared" ca="1" si="507"/>
        <v>0.48683943946832764</v>
      </c>
      <c r="Z2989" s="4">
        <f t="shared" ca="1" si="502"/>
        <v>0.84953732885812583</v>
      </c>
      <c r="AA2989" s="4">
        <f t="shared" ca="1" si="503"/>
        <v>1.0244248085946863</v>
      </c>
      <c r="AB2989" s="4">
        <f t="shared" ca="1" si="504"/>
        <v>1.2194945296135904</v>
      </c>
      <c r="AC2989" s="4">
        <f t="shared" ca="1" si="508"/>
        <v>0.52057418227087648</v>
      </c>
      <c r="AD2989" s="4">
        <f t="shared" ca="1" si="505"/>
        <v>1.0548002459670922</v>
      </c>
      <c r="AF2989" s="4">
        <f t="shared" ca="1" si="509"/>
        <v>1.0805635400804665</v>
      </c>
      <c r="AG2989" s="4">
        <f t="shared" ca="1" si="510"/>
        <v>1.2863231297919386</v>
      </c>
      <c r="AH2989" s="2">
        <f t="shared" ca="1" si="506"/>
        <v>-41.527688307935477</v>
      </c>
    </row>
    <row r="2990" spans="20:34" x14ac:dyDescent="0.25">
      <c r="T2990" s="3"/>
      <c r="X2990" s="4">
        <f t="shared" ca="1" si="507"/>
        <v>-0.13530139806596495</v>
      </c>
      <c r="Y2990" s="4">
        <f t="shared" ca="1" si="507"/>
        <v>-0.49964587168612118</v>
      </c>
      <c r="Z2990" s="4">
        <f t="shared" ca="1" si="502"/>
        <v>-0.47854804586772115</v>
      </c>
      <c r="AA2990" s="4">
        <f t="shared" ca="1" si="503"/>
        <v>-0.14890119505153385</v>
      </c>
      <c r="AB2990" s="4">
        <f t="shared" ca="1" si="504"/>
        <v>-0.58409887756039336</v>
      </c>
      <c r="AC2990" s="4">
        <f t="shared" ca="1" si="508"/>
        <v>0.6653228364990651</v>
      </c>
      <c r="AD2990" s="4">
        <f t="shared" ca="1" si="505"/>
        <v>0.9351399317779383</v>
      </c>
      <c r="AF2990" s="4">
        <f t="shared" ca="1" si="509"/>
        <v>-0.13924345338214483</v>
      </c>
      <c r="AG2990" s="4">
        <f t="shared" ca="1" si="510"/>
        <v>-0.54621418451339654</v>
      </c>
      <c r="AH2990" s="2">
        <f t="shared" ca="1" si="506"/>
        <v>-32.257436695721935</v>
      </c>
    </row>
    <row r="2991" spans="20:34" x14ac:dyDescent="0.25">
      <c r="T2991" s="3"/>
      <c r="X2991" s="4">
        <f t="shared" ca="1" si="507"/>
        <v>1.5952835825279562E-2</v>
      </c>
      <c r="Y2991" s="4">
        <f t="shared" ca="1" si="507"/>
        <v>0.77644362004705736</v>
      </c>
      <c r="Z2991" s="4">
        <f t="shared" ca="1" si="502"/>
        <v>0.6252058654244036</v>
      </c>
      <c r="AA2991" s="4">
        <f t="shared" ca="1" si="503"/>
        <v>4.9210388608963179E-2</v>
      </c>
      <c r="AB2991" s="4">
        <f t="shared" ca="1" si="504"/>
        <v>0.91484337075697386</v>
      </c>
      <c r="AC2991" s="4">
        <f t="shared" ca="1" si="508"/>
        <v>0.75548375873156193</v>
      </c>
      <c r="AD2991" s="4">
        <f t="shared" ca="1" si="505"/>
        <v>0.86377134888167617</v>
      </c>
      <c r="AF2991" s="4">
        <f t="shared" ca="1" si="509"/>
        <v>4.2506523747755598E-2</v>
      </c>
      <c r="AG2991" s="4">
        <f t="shared" ca="1" si="510"/>
        <v>0.79021549237421074</v>
      </c>
      <c r="AH2991" s="2">
        <f t="shared" ca="1" si="506"/>
        <v>72.214532623740524</v>
      </c>
    </row>
    <row r="2992" spans="20:34" x14ac:dyDescent="0.25">
      <c r="T2992" s="3"/>
      <c r="X2992" s="4">
        <f t="shared" ca="1" si="507"/>
        <v>-0.49613199979403566</v>
      </c>
      <c r="Y2992" s="4">
        <f t="shared" ca="1" si="507"/>
        <v>-9.2688506028509185E-2</v>
      </c>
      <c r="Z2992" s="4">
        <f t="shared" ca="1" si="502"/>
        <v>-0.37592657567503812</v>
      </c>
      <c r="AA2992" s="4">
        <f t="shared" ca="1" si="503"/>
        <v>-0.62151422612157603</v>
      </c>
      <c r="AB2992" s="4">
        <f t="shared" ca="1" si="504"/>
        <v>-0.44473478953086321</v>
      </c>
      <c r="AC2992" s="4">
        <f t="shared" ca="1" si="508"/>
        <v>0.47024561981633639</v>
      </c>
      <c r="AD2992" s="4">
        <f t="shared" ca="1" si="505"/>
        <v>1.1008525634732327</v>
      </c>
      <c r="AF2992" s="4">
        <f t="shared" ca="1" si="509"/>
        <v>-0.68419552906101933</v>
      </c>
      <c r="AG2992" s="4">
        <f t="shared" ca="1" si="510"/>
        <v>-0.48958743312077935</v>
      </c>
      <c r="AH2992" s="2">
        <f t="shared" ca="1" si="506"/>
        <v>61.898597287541634</v>
      </c>
    </row>
    <row r="2993" spans="20:34" x14ac:dyDescent="0.25">
      <c r="T2993" s="3"/>
      <c r="X2993" s="4">
        <f t="shared" ca="1" si="507"/>
        <v>-1.3901891696583888</v>
      </c>
      <c r="Y2993" s="4">
        <f t="shared" ca="1" si="507"/>
        <v>-1.2502838811029753</v>
      </c>
      <c r="Z2993" s="4">
        <f t="shared" ca="1" si="502"/>
        <v>-1.8385803894797574</v>
      </c>
      <c r="AA2993" s="4">
        <f t="shared" ca="1" si="503"/>
        <v>-1.7925431437795427</v>
      </c>
      <c r="AB2993" s="4">
        <f t="shared" ca="1" si="504"/>
        <v>-2.4310775546566652</v>
      </c>
      <c r="AC2993" s="4">
        <f t="shared" ca="1" si="508"/>
        <v>0.43658849163034008</v>
      </c>
      <c r="AD2993" s="4">
        <f t="shared" ca="1" si="505"/>
        <v>1.1337414156351846</v>
      </c>
      <c r="AF2993" s="4">
        <f t="shared" ca="1" si="509"/>
        <v>-2.0322804014157629</v>
      </c>
      <c r="AG2993" s="4">
        <f t="shared" ca="1" si="510"/>
        <v>-2.7562133083353704</v>
      </c>
      <c r="AH2993" s="2">
        <f t="shared" ca="1" si="506"/>
        <v>60.845746940826757</v>
      </c>
    </row>
    <row r="2994" spans="20:34" x14ac:dyDescent="0.25">
      <c r="T2994" s="3"/>
      <c r="X2994" s="4">
        <f t="shared" ca="1" si="507"/>
        <v>-4.8641064382335779E-2</v>
      </c>
      <c r="Y2994" s="4">
        <f t="shared" ca="1" si="507"/>
        <v>-1.5483950174196699</v>
      </c>
      <c r="Z2994" s="4">
        <f t="shared" ca="1" si="502"/>
        <v>-1.2570530505943918</v>
      </c>
      <c r="AA2994" s="4">
        <f t="shared" ca="1" si="503"/>
        <v>-3.5394184338991413E-2</v>
      </c>
      <c r="AB2994" s="4">
        <f t="shared" ca="1" si="504"/>
        <v>-1.6413400163439751</v>
      </c>
      <c r="AC2994" s="4">
        <f t="shared" ca="1" si="508"/>
        <v>0.77121556044955863</v>
      </c>
      <c r="AD2994" s="4">
        <f t="shared" ca="1" si="505"/>
        <v>0.85108004533635639</v>
      </c>
      <c r="AF2994" s="4">
        <f t="shared" ca="1" si="509"/>
        <v>-3.0123284011872167E-2</v>
      </c>
      <c r="AG2994" s="4">
        <f t="shared" ca="1" si="510"/>
        <v>-1.3969117355224063</v>
      </c>
      <c r="AH2994" s="2">
        <f t="shared" ca="1" si="506"/>
        <v>-134.86155933881446</v>
      </c>
    </row>
    <row r="2995" spans="20:34" x14ac:dyDescent="0.25">
      <c r="T2995" s="3"/>
      <c r="X2995" s="4">
        <f t="shared" ca="1" si="507"/>
        <v>-0.60080509282561978</v>
      </c>
      <c r="Y2995" s="4">
        <f t="shared" ca="1" si="507"/>
        <v>0.49426907154431415</v>
      </c>
      <c r="Z2995" s="4">
        <f t="shared" ca="1" si="502"/>
        <v>2.5538958560402891E-2</v>
      </c>
      <c r="AA2995" s="4">
        <f t="shared" ca="1" si="503"/>
        <v>-0.75861420470491958</v>
      </c>
      <c r="AB2995" s="4">
        <f t="shared" ca="1" si="504"/>
        <v>0.10047156883603972</v>
      </c>
      <c r="AC2995" s="4">
        <f t="shared" ca="1" si="508"/>
        <v>0.45760015863975745</v>
      </c>
      <c r="AD2995" s="4">
        <f t="shared" ca="1" si="505"/>
        <v>1.1129868210598641</v>
      </c>
      <c r="AF2995" s="4">
        <f t="shared" ca="1" si="509"/>
        <v>-0.84432761210538543</v>
      </c>
      <c r="AG2995" s="4">
        <f t="shared" ca="1" si="510"/>
        <v>0.11182353200572116</v>
      </c>
      <c r="AH2995" s="2">
        <f t="shared" ca="1" si="506"/>
        <v>148.33764895162676</v>
      </c>
    </row>
    <row r="2996" spans="20:34" x14ac:dyDescent="0.25">
      <c r="T2996" s="3"/>
      <c r="X2996" s="4">
        <f t="shared" ca="1" si="507"/>
        <v>1.3458590021069434</v>
      </c>
      <c r="Y2996" s="4">
        <f t="shared" ca="1" si="507"/>
        <v>0.27241114990724291</v>
      </c>
      <c r="Z2996" s="4">
        <f t="shared" ca="1" si="502"/>
        <v>1.036403820694543</v>
      </c>
      <c r="AA2996" s="4">
        <f t="shared" ca="1" si="503"/>
        <v>1.79111082963306</v>
      </c>
      <c r="AB2996" s="4">
        <f t="shared" ca="1" si="504"/>
        <v>1.4732667487131836</v>
      </c>
      <c r="AC2996" s="4">
        <f t="shared" ca="1" si="508"/>
        <v>0.8979879927563168</v>
      </c>
      <c r="AD2996" s="4">
        <f t="shared" ca="1" si="505"/>
        <v>0.73655154343136175</v>
      </c>
      <c r="AF2996" s="4">
        <f t="shared" ca="1" si="509"/>
        <v>1.3192454460228571</v>
      </c>
      <c r="AG2996" s="4">
        <f t="shared" ca="1" si="510"/>
        <v>1.0851368976507996</v>
      </c>
      <c r="AH2996" s="2">
        <f t="shared" ca="1" si="506"/>
        <v>-98.429139999255312</v>
      </c>
    </row>
    <row r="2997" spans="20:34" x14ac:dyDescent="0.25">
      <c r="T2997" s="3"/>
      <c r="X2997" s="4">
        <f t="shared" ca="1" si="507"/>
        <v>0.66708083484381087</v>
      </c>
      <c r="Y2997" s="4">
        <f t="shared" ca="1" si="507"/>
        <v>2.2856166554500068</v>
      </c>
      <c r="Z2997" s="4">
        <f t="shared" ca="1" si="502"/>
        <v>2.2184574418614078</v>
      </c>
      <c r="AA2997" s="4">
        <f t="shared" ca="1" si="503"/>
        <v>0.9020526247079742</v>
      </c>
      <c r="AB2997" s="4">
        <f t="shared" ca="1" si="504"/>
        <v>3.078543155361952</v>
      </c>
      <c r="AC2997" s="4">
        <f t="shared" ca="1" si="508"/>
        <v>7.0486910124169411E-2</v>
      </c>
      <c r="AD2997" s="4">
        <f t="shared" ca="1" si="505"/>
        <v>1.9378514571973307</v>
      </c>
      <c r="AF2997" s="4">
        <f t="shared" ca="1" si="509"/>
        <v>1.7480439932590246</v>
      </c>
      <c r="AG2997" s="4">
        <f t="shared" ca="1" si="510"/>
        <v>5.9657593396630269</v>
      </c>
      <c r="AH2997" s="2">
        <f t="shared" ca="1" si="506"/>
        <v>324.27448491652467</v>
      </c>
    </row>
    <row r="2998" spans="20:34" x14ac:dyDescent="0.25">
      <c r="T2998" s="3"/>
      <c r="X2998" s="4">
        <f t="shared" ca="1" si="507"/>
        <v>-0.46802834986346287</v>
      </c>
      <c r="Y2998" s="4">
        <f t="shared" ca="1" si="507"/>
        <v>0.14784321950835502</v>
      </c>
      <c r="Z2998" s="4">
        <f t="shared" ca="1" si="502"/>
        <v>-0.16812638449797312</v>
      </c>
      <c r="AA2998" s="4">
        <f t="shared" ca="1" si="503"/>
        <v>-0.58470429061663487</v>
      </c>
      <c r="AB2998" s="4">
        <f t="shared" ca="1" si="504"/>
        <v>-0.16253376394256913</v>
      </c>
      <c r="AC2998" s="4">
        <f t="shared" ca="1" si="508"/>
        <v>5.9621711514619702E-2</v>
      </c>
      <c r="AD2998" s="4">
        <f t="shared" ca="1" si="505"/>
        <v>2.019380685167953</v>
      </c>
      <c r="AF2998" s="4">
        <f t="shared" ca="1" si="509"/>
        <v>-1.180740551006062</v>
      </c>
      <c r="AG2998" s="4">
        <f t="shared" ca="1" si="510"/>
        <v>-0.3282175435932716</v>
      </c>
      <c r="AH2998" s="2">
        <f t="shared" ca="1" si="506"/>
        <v>160.01961867075897</v>
      </c>
    </row>
    <row r="2999" spans="20:34" x14ac:dyDescent="0.25">
      <c r="T2999" s="3"/>
      <c r="X2999" s="4">
        <f t="shared" ca="1" si="507"/>
        <v>-0.40320358808452272</v>
      </c>
      <c r="Y2999" s="4">
        <f t="shared" ca="1" si="507"/>
        <v>-0.65490139715101858</v>
      </c>
      <c r="Z2999" s="4">
        <f t="shared" ca="1" si="502"/>
        <v>-0.76493701422968907</v>
      </c>
      <c r="AA2999" s="4">
        <f t="shared" ca="1" si="503"/>
        <v>-0.49979733703228502</v>
      </c>
      <c r="AB2999" s="4">
        <f t="shared" ca="1" si="504"/>
        <v>-0.97302662652504845</v>
      </c>
      <c r="AC2999" s="4">
        <f t="shared" ca="1" si="508"/>
        <v>7.9252018796817758E-2</v>
      </c>
      <c r="AD2999" s="4">
        <f t="shared" ca="1" si="505"/>
        <v>1.8819341983829421</v>
      </c>
      <c r="AF2999" s="4">
        <f t="shared" ca="1" si="509"/>
        <v>-0.94058570082178239</v>
      </c>
      <c r="AG2999" s="4">
        <f t="shared" ca="1" si="510"/>
        <v>-1.8311720843946755</v>
      </c>
      <c r="AH2999" s="2">
        <f t="shared" ca="1" si="506"/>
        <v>-30.08912189084549</v>
      </c>
    </row>
    <row r="3000" spans="20:34" x14ac:dyDescent="0.25">
      <c r="T3000" s="3"/>
      <c r="X3000" s="4">
        <f t="shared" ca="1" si="507"/>
        <v>-0.51201396841336166</v>
      </c>
      <c r="Y3000" s="4">
        <f t="shared" ca="1" si="507"/>
        <v>0.57076438885634873</v>
      </c>
      <c r="Z3000" s="4">
        <f t="shared" ca="1" si="502"/>
        <v>0.1403052366161614</v>
      </c>
      <c r="AA3000" s="4">
        <f t="shared" ca="1" si="503"/>
        <v>-0.6423163013684966</v>
      </c>
      <c r="AB3000" s="4">
        <f t="shared" ca="1" si="504"/>
        <v>0.25632879488974203</v>
      </c>
      <c r="AC3000" s="4">
        <f t="shared" ca="1" si="508"/>
        <v>0.32260889147430949</v>
      </c>
      <c r="AD3000" s="4">
        <f t="shared" ca="1" si="505"/>
        <v>1.2640794814667569</v>
      </c>
      <c r="AF3000" s="4">
        <f t="shared" ca="1" si="509"/>
        <v>-0.81193885717153436</v>
      </c>
      <c r="AG3000" s="4">
        <f t="shared" ca="1" si="510"/>
        <v>0.32401997012922379</v>
      </c>
      <c r="AH3000" s="2">
        <f t="shared" ca="1" si="506"/>
        <v>164.22736540493133</v>
      </c>
    </row>
    <row r="3001" spans="20:34" x14ac:dyDescent="0.25">
      <c r="T3001" s="3"/>
      <c r="X3001" s="4">
        <f t="shared" ca="1" si="507"/>
        <v>-0.79273862367784342</v>
      </c>
      <c r="Y3001" s="4">
        <f t="shared" ca="1" si="507"/>
        <v>0.75650534782174605</v>
      </c>
      <c r="Z3001" s="4">
        <f t="shared" ca="1" si="502"/>
        <v>0.1164045990417199</v>
      </c>
      <c r="AA3001" s="4">
        <f t="shared" ca="1" si="503"/>
        <v>-1.0100072055912634</v>
      </c>
      <c r="AB3001" s="4">
        <f t="shared" ca="1" si="504"/>
        <v>0.22387076683155646</v>
      </c>
      <c r="AC3001" s="4">
        <f t="shared" ca="1" si="508"/>
        <v>0.9844296353115648</v>
      </c>
      <c r="AD3001" s="4">
        <f t="shared" ca="1" si="505"/>
        <v>0.59554889847388615</v>
      </c>
      <c r="AF3001" s="4">
        <f t="shared" ca="1" si="509"/>
        <v>-0.6015086787405648</v>
      </c>
      <c r="AG3001" s="4">
        <f t="shared" ca="1" si="510"/>
        <v>0.13332598858703765</v>
      </c>
      <c r="AH3001" s="2">
        <f t="shared" ca="1" si="506"/>
        <v>110.66305639204393</v>
      </c>
    </row>
    <row r="3002" spans="20:34" x14ac:dyDescent="0.25">
      <c r="T3002" s="3"/>
      <c r="X3002" s="4">
        <f t="shared" ca="1" si="507"/>
        <v>0.26351791918513556</v>
      </c>
      <c r="Y3002" s="4">
        <f t="shared" ca="1" si="507"/>
        <v>4.8069167563812562E-2</v>
      </c>
      <c r="Z3002" s="4">
        <f t="shared" ca="1" si="502"/>
        <v>0.19875044859329807</v>
      </c>
      <c r="AA3002" s="4">
        <f t="shared" ca="1" si="503"/>
        <v>0.37346915123460284</v>
      </c>
      <c r="AB3002" s="4">
        <f t="shared" ca="1" si="504"/>
        <v>0.33569974574040518</v>
      </c>
      <c r="AC3002" s="4">
        <f t="shared" ca="1" si="508"/>
        <v>0.61709011858288687</v>
      </c>
      <c r="AD3002" s="4">
        <f t="shared" ca="1" si="505"/>
        <v>0.97364381942815892</v>
      </c>
      <c r="AF3002" s="4">
        <f t="shared" ca="1" si="509"/>
        <v>0.3636259308466514</v>
      </c>
      <c r="AG3002" s="4">
        <f t="shared" ca="1" si="510"/>
        <v>0.32685198262374993</v>
      </c>
      <c r="AH3002" s="2">
        <f t="shared" ca="1" si="506"/>
        <v>-25.244831039499786</v>
      </c>
    </row>
    <row r="3003" spans="20:34" x14ac:dyDescent="0.25">
      <c r="T3003" s="3"/>
      <c r="X3003" s="4">
        <f t="shared" ca="1" si="507"/>
        <v>1.2757834639946695</v>
      </c>
      <c r="Y3003" s="4">
        <f t="shared" ca="1" si="507"/>
        <v>-0.26278757877360481</v>
      </c>
      <c r="Z3003" s="4">
        <f t="shared" ca="1" si="502"/>
        <v>0.56943644837417828</v>
      </c>
      <c r="AA3003" s="4">
        <f t="shared" ca="1" si="503"/>
        <v>1.6993264512779644</v>
      </c>
      <c r="AB3003" s="4">
        <f t="shared" ca="1" si="504"/>
        <v>0.83910625714371212</v>
      </c>
      <c r="AC3003" s="4">
        <f t="shared" ca="1" si="508"/>
        <v>0.67961375474562691</v>
      </c>
      <c r="AD3003" s="4">
        <f t="shared" ca="1" si="505"/>
        <v>0.92385055708997799</v>
      </c>
      <c r="AF3003" s="4">
        <f t="shared" ca="1" si="509"/>
        <v>1.5699236886908827</v>
      </c>
      <c r="AG3003" s="4">
        <f t="shared" ca="1" si="510"/>
        <v>0.77520878311990471</v>
      </c>
      <c r="AH3003" s="2">
        <f t="shared" ca="1" si="506"/>
        <v>-167.74342198816476</v>
      </c>
    </row>
    <row r="3004" spans="20:34" x14ac:dyDescent="0.25">
      <c r="T3004" s="3"/>
      <c r="X3004" s="4">
        <f t="shared" ca="1" si="507"/>
        <v>0.58459590333585965</v>
      </c>
      <c r="Y3004" s="4">
        <f t="shared" ca="1" si="507"/>
        <v>-1.4858648577553828</v>
      </c>
      <c r="Z3004" s="4">
        <f t="shared" ca="1" si="502"/>
        <v>-0.82145050787420759</v>
      </c>
      <c r="AA3004" s="4">
        <f t="shared" ca="1" si="503"/>
        <v>0.79401452231067149</v>
      </c>
      <c r="AB3004" s="4">
        <f t="shared" ca="1" si="504"/>
        <v>-1.0497742261096481</v>
      </c>
      <c r="AC3004" s="4">
        <f t="shared" ca="1" si="508"/>
        <v>8.9181669788943929E-2</v>
      </c>
      <c r="AD3004" s="4">
        <f t="shared" ca="1" si="505"/>
        <v>1.8265288976088678</v>
      </c>
      <c r="AF3004" s="4">
        <f t="shared" ca="1" si="509"/>
        <v>1.4502904701215427</v>
      </c>
      <c r="AG3004" s="4">
        <f t="shared" ca="1" si="510"/>
        <v>-1.917442959954258</v>
      </c>
      <c r="AH3004" s="2">
        <f t="shared" ca="1" si="506"/>
        <v>-418.75967187700689</v>
      </c>
    </row>
    <row r="3005" spans="20:34" x14ac:dyDescent="0.25">
      <c r="T3005" s="3"/>
      <c r="X3005" s="4">
        <f t="shared" ca="1" si="507"/>
        <v>-1.0509252226742454</v>
      </c>
      <c r="Y3005" s="4">
        <f t="shared" ca="1" si="507"/>
        <v>-1.8478112589649756</v>
      </c>
      <c r="Z3005" s="4">
        <f t="shared" ca="1" si="502"/>
        <v>-2.1054127013200405</v>
      </c>
      <c r="AA3005" s="4">
        <f t="shared" ca="1" si="503"/>
        <v>-1.3481779442951651</v>
      </c>
      <c r="AB3005" s="4">
        <f t="shared" ca="1" si="504"/>
        <v>-2.7934465767200782</v>
      </c>
      <c r="AC3005" s="4">
        <f t="shared" ca="1" si="508"/>
        <v>0.4837265209471403</v>
      </c>
      <c r="AD3005" s="4">
        <f t="shared" ca="1" si="505"/>
        <v>1.0881846328517633</v>
      </c>
      <c r="AF3005" s="4">
        <f t="shared" ca="1" si="509"/>
        <v>-1.4670665213316791</v>
      </c>
      <c r="AG3005" s="4">
        <f t="shared" ca="1" si="510"/>
        <v>-3.0397856374791532</v>
      </c>
      <c r="AH3005" s="2">
        <f t="shared" ca="1" si="506"/>
        <v>-63.272442574225352</v>
      </c>
    </row>
    <row r="3006" spans="20:34" x14ac:dyDescent="0.25">
      <c r="T3006" s="3"/>
      <c r="X3006" s="4">
        <f t="shared" ca="1" si="507"/>
        <v>-0.98379116492763741</v>
      </c>
      <c r="Y3006" s="4">
        <f t="shared" ca="1" si="507"/>
        <v>1.2768455745591851</v>
      </c>
      <c r="Z3006" s="4">
        <f t="shared" ca="1" si="502"/>
        <v>0.41240425202765441</v>
      </c>
      <c r="AA3006" s="4">
        <f t="shared" ca="1" si="503"/>
        <v>-1.2602462933550744</v>
      </c>
      <c r="AB3006" s="4">
        <f t="shared" ca="1" si="504"/>
        <v>0.62585021243867522</v>
      </c>
      <c r="AC3006" s="4">
        <f t="shared" ca="1" si="508"/>
        <v>0.63168738899273524</v>
      </c>
      <c r="AD3006" s="4">
        <f t="shared" ca="1" si="505"/>
        <v>0.96190156052945586</v>
      </c>
      <c r="AF3006" s="4">
        <f t="shared" ca="1" si="509"/>
        <v>-1.2122328762297085</v>
      </c>
      <c r="AG3006" s="4">
        <f t="shared" ca="1" si="510"/>
        <v>0.60200629600245315</v>
      </c>
      <c r="AH3006" s="2">
        <f t="shared" ca="1" si="506"/>
        <v>258.28536321169213</v>
      </c>
    </row>
    <row r="3007" spans="20:34" x14ac:dyDescent="0.25">
      <c r="T3007" s="3"/>
      <c r="X3007" s="4">
        <f t="shared" ca="1" si="507"/>
        <v>-0.34847567047966366</v>
      </c>
      <c r="Y3007" s="4">
        <f t="shared" ca="1" si="507"/>
        <v>0.28108974820623445</v>
      </c>
      <c r="Z3007" s="4">
        <f t="shared" ca="1" si="502"/>
        <v>1.0379056146456928E-2</v>
      </c>
      <c r="AA3007" s="4">
        <f t="shared" ca="1" si="503"/>
        <v>-0.42811514904847192</v>
      </c>
      <c r="AB3007" s="4">
        <f t="shared" ca="1" si="504"/>
        <v>7.9883811025034474E-2</v>
      </c>
      <c r="AC3007" s="4">
        <f t="shared" ca="1" si="508"/>
        <v>0.77640221259687603</v>
      </c>
      <c r="AD3007" s="4">
        <f t="shared" ca="1" si="505"/>
        <v>0.84686138687707346</v>
      </c>
      <c r="AF3007" s="4">
        <f t="shared" ca="1" si="509"/>
        <v>-0.36255418886627394</v>
      </c>
      <c r="AG3007" s="4">
        <f t="shared" ca="1" si="510"/>
        <v>6.7650514993686739E-2</v>
      </c>
      <c r="AH3007" s="2">
        <f t="shared" ca="1" si="506"/>
        <v>65.205002146694824</v>
      </c>
    </row>
    <row r="3008" spans="20:34" x14ac:dyDescent="0.25">
      <c r="T3008" s="3"/>
      <c r="X3008" s="4">
        <f t="shared" ca="1" si="507"/>
        <v>0.18342766655758863</v>
      </c>
      <c r="Y3008" s="4">
        <f t="shared" ca="1" si="507"/>
        <v>-1.3329060228560057</v>
      </c>
      <c r="Z3008" s="4">
        <f t="shared" ca="1" si="502"/>
        <v>-0.94476236816999115</v>
      </c>
      <c r="AA3008" s="4">
        <f t="shared" ca="1" si="503"/>
        <v>0.26856758004803211</v>
      </c>
      <c r="AB3008" s="4">
        <f t="shared" ca="1" si="504"/>
        <v>-1.2172366968877371</v>
      </c>
      <c r="AC3008" s="4">
        <f t="shared" ca="1" si="508"/>
        <v>0.44567692038190387</v>
      </c>
      <c r="AD3008" s="4">
        <f t="shared" ca="1" si="505"/>
        <v>1.1246688427071019</v>
      </c>
      <c r="AF3008" s="4">
        <f t="shared" ca="1" si="509"/>
        <v>0.3020495894412672</v>
      </c>
      <c r="AG3008" s="4">
        <f t="shared" ca="1" si="510"/>
        <v>-1.3689881871893466</v>
      </c>
      <c r="AH3008" s="2">
        <f t="shared" ca="1" si="506"/>
        <v>-185.06689856440789</v>
      </c>
    </row>
    <row r="3009" spans="20:34" x14ac:dyDescent="0.25">
      <c r="T3009" s="3"/>
      <c r="X3009" s="4">
        <f t="shared" ca="1" si="507"/>
        <v>-1.1436681918022804</v>
      </c>
      <c r="Y3009" s="4">
        <f t="shared" ca="1" si="507"/>
        <v>0.18186302802395862</v>
      </c>
      <c r="Z3009" s="4">
        <f t="shared" ca="1" si="502"/>
        <v>-0.5530442762246679</v>
      </c>
      <c r="AA3009" s="4">
        <f t="shared" ca="1" si="503"/>
        <v>-1.4696519421770531</v>
      </c>
      <c r="AB3009" s="4">
        <f t="shared" ca="1" si="504"/>
        <v>-0.68526775757975156</v>
      </c>
      <c r="AC3009" s="4">
        <f t="shared" ca="1" si="508"/>
        <v>0.53502022665461546</v>
      </c>
      <c r="AD3009" s="4">
        <f t="shared" ca="1" si="505"/>
        <v>1.0421442395879683</v>
      </c>
      <c r="AF3009" s="4">
        <f t="shared" ca="1" si="509"/>
        <v>-1.5315893057390857</v>
      </c>
      <c r="AG3009" s="4">
        <f t="shared" ca="1" si="510"/>
        <v>-0.71414784613710236</v>
      </c>
      <c r="AH3009" s="2">
        <f t="shared" ca="1" si="506"/>
        <v>180.13734357335034</v>
      </c>
    </row>
    <row r="3010" spans="20:34" x14ac:dyDescent="0.25">
      <c r="T3010" s="3"/>
      <c r="X3010" s="4">
        <f t="shared" ca="1" si="507"/>
        <v>1.3727556484724424</v>
      </c>
      <c r="Y3010" s="4">
        <f t="shared" ca="1" si="507"/>
        <v>0.63748860767666693</v>
      </c>
      <c r="Z3010" s="4">
        <f t="shared" ref="Z3010:Z3073" ca="1" si="511">X3010*B$19+SQRT(1-B$19^2)*Y3010</f>
        <v>1.3421946035016088</v>
      </c>
      <c r="AA3010" s="4">
        <f t="shared" ref="AA3010:AA3073" ca="1" si="512">X3010*SQRT($B$28)+$B$20</f>
        <v>1.8263398415393099</v>
      </c>
      <c r="AB3010" s="4">
        <f t="shared" ref="AB3010:AB3073" ca="1" si="513">Z3010*SQRT($C$29)+$C$20</f>
        <v>1.8885429428051821</v>
      </c>
      <c r="AC3010" s="4">
        <f t="shared" ca="1" si="508"/>
        <v>0.4027764772836524</v>
      </c>
      <c r="AD3010" s="4">
        <f t="shared" ref="AD3010:AD3073" ca="1" si="514">SQRT((B$26/2)/GAMMAINV(AC3010,B$26/2,1))</f>
        <v>1.168922469354017</v>
      </c>
      <c r="AF3010" s="4">
        <f t="shared" ca="1" si="509"/>
        <v>2.1348496774517542</v>
      </c>
      <c r="AG3010" s="4">
        <f t="shared" ca="1" si="510"/>
        <v>2.2075602801849357</v>
      </c>
      <c r="AH3010" s="2">
        <f t="shared" ref="AH3010:AH3073" ca="1" si="515">(B$4*EXP(-B$8*B$7)*NORMSDIST((LN(B$4/(B$5+AF3010))-B$8*B$7+B$9*B$7+0.5*B$6*B$6*B$7)/(B$6*SQRT(B$7)))-(B$5+AF3010)*EXP(-B$9*B$7)*NORMSDIST((LN(B$4/(B$5+AF3010))-B$8*B$7+B$9*B$7-0.5*B$6*B$6*B$7)/(B$6*SQRT(B$7))))*400+100*AG3010-400*$B$13</f>
        <v>-109.71173715252871</v>
      </c>
    </row>
    <row r="3011" spans="20:34" x14ac:dyDescent="0.25">
      <c r="T3011" s="3"/>
      <c r="X3011" s="4">
        <f t="shared" ref="X3011:Y3074" ca="1" si="516">NORMSINV(RAND())</f>
        <v>-0.30829416472807808</v>
      </c>
      <c r="Y3011" s="4">
        <f t="shared" ca="1" si="516"/>
        <v>-0.8687775133191783</v>
      </c>
      <c r="Z3011" s="4">
        <f t="shared" ca="1" si="511"/>
        <v>-0.87661600247480809</v>
      </c>
      <c r="AA3011" s="4">
        <f t="shared" ca="1" si="512"/>
        <v>-0.3754857347602496</v>
      </c>
      <c r="AB3011" s="4">
        <f t="shared" ca="1" si="513"/>
        <v>-1.124691188722593</v>
      </c>
      <c r="AC3011" s="4">
        <f t="shared" ref="AC3011:AC3074" ca="1" si="517">RAND()</f>
        <v>0.40403107677461247</v>
      </c>
      <c r="AD3011" s="4">
        <f t="shared" ca="1" si="514"/>
        <v>1.1675733148782683</v>
      </c>
      <c r="AF3011" s="4">
        <f t="shared" ref="AF3011:AF3074" ca="1" si="518">AD3011*AA3011</f>
        <v>-0.43840712402352683</v>
      </c>
      <c r="AG3011" s="4">
        <f t="shared" ref="AG3011:AG3074" ca="1" si="519">AD3011*AB3011</f>
        <v>-1.3131594194312179</v>
      </c>
      <c r="AH3011" s="2">
        <f t="shared" ca="1" si="515"/>
        <v>-60.562942569872575</v>
      </c>
    </row>
    <row r="3012" spans="20:34" x14ac:dyDescent="0.25">
      <c r="T3012" s="3"/>
      <c r="X3012" s="4">
        <f t="shared" ca="1" si="516"/>
        <v>-1.3615944210293542</v>
      </c>
      <c r="Y3012" s="4">
        <f t="shared" ca="1" si="516"/>
        <v>0.85574739228321683</v>
      </c>
      <c r="Z3012" s="4">
        <f t="shared" ca="1" si="511"/>
        <v>-0.15171421066293245</v>
      </c>
      <c r="AA3012" s="4">
        <f t="shared" ca="1" si="512"/>
        <v>-1.7550899711341732</v>
      </c>
      <c r="AB3012" s="4">
        <f t="shared" ca="1" si="513"/>
        <v>-0.14024537112566671</v>
      </c>
      <c r="AC3012" s="4">
        <f t="shared" ca="1" si="517"/>
        <v>0.28226626885505746</v>
      </c>
      <c r="AD3012" s="4">
        <f t="shared" ca="1" si="514"/>
        <v>1.3207817526749299</v>
      </c>
      <c r="AF3012" s="4">
        <f t="shared" ca="1" si="518"/>
        <v>-2.3180908081767853</v>
      </c>
      <c r="AG3012" s="4">
        <f t="shared" ca="1" si="519"/>
        <v>-0.18523352707990409</v>
      </c>
      <c r="AH3012" s="2">
        <f t="shared" ca="1" si="515"/>
        <v>367.014779194732</v>
      </c>
    </row>
    <row r="3013" spans="20:34" x14ac:dyDescent="0.25">
      <c r="T3013" s="3"/>
      <c r="X3013" s="4">
        <f t="shared" ca="1" si="516"/>
        <v>-0.70028841112932094</v>
      </c>
      <c r="Y3013" s="4">
        <f t="shared" ca="1" si="516"/>
        <v>0.18918862961023869</v>
      </c>
      <c r="Z3013" s="4">
        <f t="shared" ca="1" si="511"/>
        <v>-0.27694312339047744</v>
      </c>
      <c r="AA3013" s="4">
        <f t="shared" ca="1" si="512"/>
        <v>-0.88891665793157548</v>
      </c>
      <c r="AB3013" s="4">
        <f t="shared" ca="1" si="513"/>
        <v>-0.31031127628601107</v>
      </c>
      <c r="AC3013" s="4">
        <f t="shared" ca="1" si="517"/>
        <v>0.36512838714907925</v>
      </c>
      <c r="AD3013" s="4">
        <f t="shared" ca="1" si="514"/>
        <v>1.211228526827794</v>
      </c>
      <c r="AF3013" s="4">
        <f t="shared" ca="1" si="518"/>
        <v>-1.0766812140591482</v>
      </c>
      <c r="AG3013" s="4">
        <f t="shared" ca="1" si="519"/>
        <v>-0.37585787003395776</v>
      </c>
      <c r="AH3013" s="2">
        <f t="shared" ca="1" si="515"/>
        <v>137.96721327511659</v>
      </c>
    </row>
    <row r="3014" spans="20:34" x14ac:dyDescent="0.25">
      <c r="T3014" s="3"/>
      <c r="X3014" s="4">
        <f t="shared" ca="1" si="516"/>
        <v>0.23607997926847504</v>
      </c>
      <c r="Y3014" s="4">
        <f t="shared" ca="1" si="516"/>
        <v>0.46215544888578131</v>
      </c>
      <c r="Z3014" s="4">
        <f t="shared" ca="1" si="511"/>
        <v>0.51026655858517478</v>
      </c>
      <c r="AA3014" s="4">
        <f t="shared" ca="1" si="512"/>
        <v>0.33753115737203343</v>
      </c>
      <c r="AB3014" s="4">
        <f t="shared" ca="1" si="513"/>
        <v>0.75875116464923487</v>
      </c>
      <c r="AC3014" s="4">
        <f t="shared" ca="1" si="517"/>
        <v>0.94907083902667611</v>
      </c>
      <c r="AD3014" s="4">
        <f t="shared" ca="1" si="514"/>
        <v>0.67182770178469109</v>
      </c>
      <c r="AF3014" s="4">
        <f t="shared" ca="1" si="518"/>
        <v>0.22676278173798012</v>
      </c>
      <c r="AG3014" s="4">
        <f t="shared" ca="1" si="519"/>
        <v>0.50975005117275318</v>
      </c>
      <c r="AH3014" s="2">
        <f t="shared" ca="1" si="515"/>
        <v>14.76896015599732</v>
      </c>
    </row>
    <row r="3015" spans="20:34" x14ac:dyDescent="0.25">
      <c r="T3015" s="3"/>
      <c r="X3015" s="4">
        <f t="shared" ca="1" si="516"/>
        <v>2.0614348397326188</v>
      </c>
      <c r="Y3015" s="4">
        <f t="shared" ca="1" si="516"/>
        <v>0.16093228007942395</v>
      </c>
      <c r="Z3015" s="4">
        <f t="shared" ca="1" si="511"/>
        <v>1.3842664067412624</v>
      </c>
      <c r="AA3015" s="4">
        <f t="shared" ca="1" si="512"/>
        <v>2.7283663283660142</v>
      </c>
      <c r="AB3015" s="4">
        <f t="shared" ca="1" si="513"/>
        <v>1.9456781454020966</v>
      </c>
      <c r="AC3015" s="4">
        <f t="shared" ca="1" si="517"/>
        <v>0.61862067834481393</v>
      </c>
      <c r="AD3015" s="4">
        <f t="shared" ca="1" si="514"/>
        <v>0.97240804174636863</v>
      </c>
      <c r="AF3015" s="4">
        <f t="shared" ca="1" si="518"/>
        <v>2.6530853585331258</v>
      </c>
      <c r="AG3015" s="4">
        <f t="shared" ca="1" si="519"/>
        <v>1.8919930752391592</v>
      </c>
      <c r="AH3015" s="2">
        <f t="shared" ca="1" si="515"/>
        <v>-218.03129689787056</v>
      </c>
    </row>
    <row r="3016" spans="20:34" x14ac:dyDescent="0.25">
      <c r="T3016" s="3"/>
      <c r="X3016" s="4">
        <f t="shared" ca="1" si="516"/>
        <v>-2.4702867984921673</v>
      </c>
      <c r="Y3016" s="4">
        <f t="shared" ca="1" si="516"/>
        <v>2.1914673135632969</v>
      </c>
      <c r="Z3016" s="4">
        <f t="shared" ca="1" si="511"/>
        <v>0.2312167001917047</v>
      </c>
      <c r="AA3016" s="4">
        <f t="shared" ca="1" si="512"/>
        <v>-3.2072463639886659</v>
      </c>
      <c r="AB3016" s="4">
        <f t="shared" ca="1" si="513"/>
        <v>0.37979022249204131</v>
      </c>
      <c r="AC3016" s="4">
        <f t="shared" ca="1" si="517"/>
        <v>0.81506196697302224</v>
      </c>
      <c r="AD3016" s="4">
        <f t="shared" ca="1" si="514"/>
        <v>0.81466118010111876</v>
      </c>
      <c r="AF3016" s="4">
        <f t="shared" ca="1" si="518"/>
        <v>-2.6128191077620291</v>
      </c>
      <c r="AG3016" s="4">
        <f t="shared" ca="1" si="519"/>
        <v>0.30940035084623285</v>
      </c>
      <c r="AH3016" s="2">
        <f t="shared" ca="1" si="515"/>
        <v>467.53852782186459</v>
      </c>
    </row>
    <row r="3017" spans="20:34" x14ac:dyDescent="0.25">
      <c r="T3017" s="3"/>
      <c r="X3017" s="4">
        <f t="shared" ca="1" si="516"/>
        <v>1.2897623807684353</v>
      </c>
      <c r="Y3017" s="4">
        <f t="shared" ca="1" si="516"/>
        <v>6.1063136252444668E-3</v>
      </c>
      <c r="Z3017" s="4">
        <f t="shared" ca="1" si="511"/>
        <v>0.79110835038121397</v>
      </c>
      <c r="AA3017" s="4">
        <f t="shared" ca="1" si="512"/>
        <v>1.7176359244653419</v>
      </c>
      <c r="AB3017" s="4">
        <f t="shared" ca="1" si="513"/>
        <v>1.1401456245097881</v>
      </c>
      <c r="AC3017" s="4">
        <f t="shared" ca="1" si="517"/>
        <v>4.2149751397430157E-2</v>
      </c>
      <c r="AD3017" s="4">
        <f t="shared" ca="1" si="514"/>
        <v>2.1950381608877425</v>
      </c>
      <c r="AF3017" s="4">
        <f t="shared" ca="1" si="518"/>
        <v>3.7702764007131213</v>
      </c>
      <c r="AG3017" s="4">
        <f t="shared" ca="1" si="519"/>
        <v>2.5026631547681717</v>
      </c>
      <c r="AH3017" s="2">
        <f t="shared" ca="1" si="515"/>
        <v>-317.95623127909676</v>
      </c>
    </row>
    <row r="3018" spans="20:34" x14ac:dyDescent="0.25">
      <c r="T3018" s="3"/>
      <c r="X3018" s="4">
        <f t="shared" ca="1" si="516"/>
        <v>-2.1253961448796441</v>
      </c>
      <c r="Y3018" s="4">
        <f t="shared" ca="1" si="516"/>
        <v>-1.6103377639414163</v>
      </c>
      <c r="Z3018" s="4">
        <f t="shared" ca="1" si="511"/>
        <v>-2.5721908047190327</v>
      </c>
      <c r="AA3018" s="4">
        <f t="shared" ca="1" si="512"/>
        <v>-2.7555113492451477</v>
      </c>
      <c r="AB3018" s="4">
        <f t="shared" ca="1" si="513"/>
        <v>-3.4273500334744194</v>
      </c>
      <c r="AC3018" s="4">
        <f t="shared" ca="1" si="517"/>
        <v>0.8557129018935935</v>
      </c>
      <c r="AD3018" s="4">
        <f t="shared" ca="1" si="514"/>
        <v>0.77856768642379659</v>
      </c>
      <c r="AF3018" s="4">
        <f t="shared" ca="1" si="518"/>
        <v>-2.1453520960963086</v>
      </c>
      <c r="AG3018" s="4">
        <f t="shared" ca="1" si="519"/>
        <v>-2.6684239861267005</v>
      </c>
      <c r="AH3018" s="2">
        <f t="shared" ca="1" si="515"/>
        <v>88.985873583180364</v>
      </c>
    </row>
    <row r="3019" spans="20:34" x14ac:dyDescent="0.25">
      <c r="T3019" s="3"/>
      <c r="X3019" s="4">
        <f t="shared" ca="1" si="516"/>
        <v>-1.8365740592402018</v>
      </c>
      <c r="Y3019" s="4">
        <f t="shared" ca="1" si="516"/>
        <v>0.27991077845406359</v>
      </c>
      <c r="Z3019" s="4">
        <f t="shared" ca="1" si="511"/>
        <v>-0.89773348378788032</v>
      </c>
      <c r="AA3019" s="4">
        <f t="shared" ca="1" si="512"/>
        <v>-2.3772144955960828</v>
      </c>
      <c r="AB3019" s="4">
        <f t="shared" ca="1" si="513"/>
        <v>-1.15336957852885</v>
      </c>
      <c r="AC3019" s="4">
        <f t="shared" ca="1" si="517"/>
        <v>0.77853189526962563</v>
      </c>
      <c r="AD3019" s="4">
        <f t="shared" ca="1" si="514"/>
        <v>0.84512352439960359</v>
      </c>
      <c r="AF3019" s="4">
        <f t="shared" ca="1" si="518"/>
        <v>-2.0090398927719875</v>
      </c>
      <c r="AG3019" s="4">
        <f t="shared" ca="1" si="519"/>
        <v>-0.97473976314158706</v>
      </c>
      <c r="AH3019" s="2">
        <f t="shared" ca="1" si="515"/>
        <v>235.02209653353657</v>
      </c>
    </row>
    <row r="3020" spans="20:34" x14ac:dyDescent="0.25">
      <c r="T3020" s="3"/>
      <c r="X3020" s="4">
        <f t="shared" ca="1" si="516"/>
        <v>-3.1850670892831265E-2</v>
      </c>
      <c r="Y3020" s="4">
        <f t="shared" ca="1" si="516"/>
        <v>0.22023641694357707</v>
      </c>
      <c r="Z3020" s="4">
        <f t="shared" ca="1" si="511"/>
        <v>0.15516277036729523</v>
      </c>
      <c r="AA3020" s="4">
        <f t="shared" ca="1" si="512"/>
        <v>-1.340226147565934E-2</v>
      </c>
      <c r="AB3020" s="4">
        <f t="shared" ca="1" si="513"/>
        <v>0.27650592388338191</v>
      </c>
      <c r="AC3020" s="4">
        <f t="shared" ca="1" si="517"/>
        <v>0.82008683491110512</v>
      </c>
      <c r="AD3020" s="4">
        <f t="shared" ca="1" si="514"/>
        <v>0.81035040589992224</v>
      </c>
      <c r="AF3020" s="4">
        <f t="shared" ca="1" si="518"/>
        <v>-1.0860528026777437E-2</v>
      </c>
      <c r="AG3020" s="4">
        <f t="shared" ca="1" si="519"/>
        <v>0.22406668765263155</v>
      </c>
      <c r="AH3020" s="2">
        <f t="shared" ca="1" si="515"/>
        <v>24.147377520154805</v>
      </c>
    </row>
    <row r="3021" spans="20:34" x14ac:dyDescent="0.25">
      <c r="T3021" s="3"/>
      <c r="X3021" s="4">
        <f t="shared" ca="1" si="516"/>
        <v>0.53402958349103646</v>
      </c>
      <c r="Y3021" s="4">
        <f t="shared" ca="1" si="516"/>
        <v>0.33933931166589798</v>
      </c>
      <c r="Z3021" s="4">
        <f t="shared" ca="1" si="511"/>
        <v>0.59454791335586898</v>
      </c>
      <c r="AA3021" s="4">
        <f t="shared" ca="1" si="512"/>
        <v>0.72778316172909496</v>
      </c>
      <c r="AB3021" s="4">
        <f t="shared" ca="1" si="513"/>
        <v>0.87320863756846989</v>
      </c>
      <c r="AC3021" s="4">
        <f t="shared" ca="1" si="517"/>
        <v>4.4114991488108157E-2</v>
      </c>
      <c r="AD3021" s="4">
        <f t="shared" ca="1" si="514"/>
        <v>2.1714042772015012</v>
      </c>
      <c r="AF3021" s="4">
        <f t="shared" ca="1" si="518"/>
        <v>1.5803114702537886</v>
      </c>
      <c r="AG3021" s="4">
        <f t="shared" ca="1" si="519"/>
        <v>1.8960889705054711</v>
      </c>
      <c r="AH3021" s="2">
        <f t="shared" ca="1" si="515"/>
        <v>-57.236560395716879</v>
      </c>
    </row>
    <row r="3022" spans="20:34" x14ac:dyDescent="0.25">
      <c r="T3022" s="3"/>
      <c r="X3022" s="4">
        <f t="shared" ca="1" si="516"/>
        <v>-0.15576647640427049</v>
      </c>
      <c r="Y3022" s="4">
        <f t="shared" ca="1" si="516"/>
        <v>0.56247302618547135</v>
      </c>
      <c r="Z3022" s="4">
        <f t="shared" ca="1" si="511"/>
        <v>0.35090915927130828</v>
      </c>
      <c r="AA3022" s="4">
        <f t="shared" ca="1" si="512"/>
        <v>-0.17570619068724636</v>
      </c>
      <c r="AB3022" s="4">
        <f t="shared" ca="1" si="513"/>
        <v>0.54233740070261205</v>
      </c>
      <c r="AC3022" s="4">
        <f t="shared" ca="1" si="517"/>
        <v>0.3058816063494787</v>
      </c>
      <c r="AD3022" s="4">
        <f t="shared" ca="1" si="514"/>
        <v>1.2867011756951212</v>
      </c>
      <c r="AF3022" s="4">
        <f t="shared" ca="1" si="518"/>
        <v>-0.22608136213419106</v>
      </c>
      <c r="AG3022" s="4">
        <f t="shared" ca="1" si="519"/>
        <v>0.69782617110748701</v>
      </c>
      <c r="AH3022" s="2">
        <f t="shared" ca="1" si="515"/>
        <v>106.14454956938107</v>
      </c>
    </row>
    <row r="3023" spans="20:34" x14ac:dyDescent="0.25">
      <c r="T3023" s="3"/>
      <c r="X3023" s="4">
        <f t="shared" ca="1" si="516"/>
        <v>0.64722003165485431</v>
      </c>
      <c r="Y3023" s="4">
        <f t="shared" ca="1" si="516"/>
        <v>-0.77706965479247858</v>
      </c>
      <c r="Z3023" s="4">
        <f t="shared" ca="1" si="511"/>
        <v>-0.22141714153912351</v>
      </c>
      <c r="AA3023" s="4">
        <f t="shared" ca="1" si="512"/>
        <v>0.87603910382126138</v>
      </c>
      <c r="AB3023" s="4">
        <f t="shared" ca="1" si="513"/>
        <v>-0.23490475747344067</v>
      </c>
      <c r="AC3023" s="4">
        <f t="shared" ca="1" si="517"/>
        <v>0.97738593109580929</v>
      </c>
      <c r="AD3023" s="4">
        <f t="shared" ca="1" si="514"/>
        <v>0.61633170025885797</v>
      </c>
      <c r="AF3023" s="4">
        <f t="shared" ca="1" si="518"/>
        <v>0.53993067035140418</v>
      </c>
      <c r="AG3023" s="4">
        <f t="shared" ca="1" si="519"/>
        <v>-0.14477924857250035</v>
      </c>
      <c r="AH3023" s="2">
        <f t="shared" ca="1" si="515"/>
        <v>-100.25055624200331</v>
      </c>
    </row>
    <row r="3024" spans="20:34" x14ac:dyDescent="0.25">
      <c r="T3024" s="3"/>
      <c r="X3024" s="4">
        <f t="shared" ca="1" si="516"/>
        <v>-1.3760305753957185</v>
      </c>
      <c r="Y3024" s="4">
        <f t="shared" ca="1" si="516"/>
        <v>0.70584960049375634</v>
      </c>
      <c r="Z3024" s="4">
        <f t="shared" ca="1" si="511"/>
        <v>-0.27933759567022132</v>
      </c>
      <c r="AA3024" s="4">
        <f t="shared" ca="1" si="512"/>
        <v>-1.7739983304568234</v>
      </c>
      <c r="AB3024" s="4">
        <f t="shared" ca="1" si="513"/>
        <v>-0.31356306604259843</v>
      </c>
      <c r="AC3024" s="4">
        <f t="shared" ca="1" si="517"/>
        <v>0.11486335882585941</v>
      </c>
      <c r="AD3024" s="4">
        <f t="shared" ca="1" si="514"/>
        <v>1.7105785963596691</v>
      </c>
      <c r="AF3024" s="4">
        <f t="shared" ca="1" si="518"/>
        <v>-3.0345635740572297</v>
      </c>
      <c r="AG3024" s="4">
        <f t="shared" ca="1" si="519"/>
        <v>-0.53637426938138222</v>
      </c>
      <c r="AH3024" s="2">
        <f t="shared" ca="1" si="515"/>
        <v>456.83929639293092</v>
      </c>
    </row>
    <row r="3025" spans="20:34" x14ac:dyDescent="0.25">
      <c r="T3025" s="3"/>
      <c r="X3025" s="4">
        <f t="shared" ca="1" si="516"/>
        <v>0.53220005805399972</v>
      </c>
      <c r="Y3025" s="4">
        <f t="shared" ca="1" si="516"/>
        <v>-0.18266159869429621</v>
      </c>
      <c r="Z3025" s="4">
        <f t="shared" ca="1" si="511"/>
        <v>0.1796466383075439</v>
      </c>
      <c r="AA3025" s="4">
        <f t="shared" ca="1" si="512"/>
        <v>0.72538686397032193</v>
      </c>
      <c r="AB3025" s="4">
        <f t="shared" ca="1" si="513"/>
        <v>0.30975600225900335</v>
      </c>
      <c r="AC3025" s="4">
        <f t="shared" ca="1" si="517"/>
        <v>0.17299455316661849</v>
      </c>
      <c r="AD3025" s="4">
        <f t="shared" ca="1" si="514"/>
        <v>1.5298189146400902</v>
      </c>
      <c r="AF3025" s="4">
        <f t="shared" ca="1" si="518"/>
        <v>1.1097105449332567</v>
      </c>
      <c r="AG3025" s="4">
        <f t="shared" ca="1" si="519"/>
        <v>0.47387059117912184</v>
      </c>
      <c r="AH3025" s="2">
        <f t="shared" ca="1" si="515"/>
        <v>-127.28021322541008</v>
      </c>
    </row>
    <row r="3026" spans="20:34" x14ac:dyDescent="0.25">
      <c r="T3026" s="3"/>
      <c r="X3026" s="4">
        <f t="shared" ca="1" si="516"/>
        <v>1.1198663233043815</v>
      </c>
      <c r="Y3026" s="4">
        <f t="shared" ca="1" si="516"/>
        <v>0.88327826647400132</v>
      </c>
      <c r="Z3026" s="4">
        <f t="shared" ca="1" si="511"/>
        <v>1.3828631293162288</v>
      </c>
      <c r="AA3026" s="4">
        <f t="shared" ca="1" si="512"/>
        <v>1.4951074296525639</v>
      </c>
      <c r="AB3026" s="4">
        <f t="shared" ca="1" si="513"/>
        <v>1.9437724381633965</v>
      </c>
      <c r="AC3026" s="4">
        <f t="shared" ca="1" si="517"/>
        <v>0.12643656713257201</v>
      </c>
      <c r="AD3026" s="4">
        <f t="shared" ca="1" si="514"/>
        <v>1.6675130250757439</v>
      </c>
      <c r="AF3026" s="4">
        <f t="shared" ca="1" si="518"/>
        <v>2.4931111128331671</v>
      </c>
      <c r="AG3026" s="4">
        <f t="shared" ca="1" si="519"/>
        <v>3.2412658584206997</v>
      </c>
      <c r="AH3026" s="2">
        <f t="shared" ca="1" si="515"/>
        <v>-59.550081161065464</v>
      </c>
    </row>
    <row r="3027" spans="20:34" x14ac:dyDescent="0.25">
      <c r="T3027" s="3"/>
      <c r="X3027" s="4">
        <f t="shared" ca="1" si="516"/>
        <v>-0.77860137550061503</v>
      </c>
      <c r="Y3027" s="4">
        <f t="shared" ca="1" si="516"/>
        <v>-1.1615921927726212</v>
      </c>
      <c r="Z3027" s="4">
        <f t="shared" ca="1" si="511"/>
        <v>-1.3954376310183343</v>
      </c>
      <c r="AA3027" s="4">
        <f t="shared" ca="1" si="512"/>
        <v>-0.99149035120022533</v>
      </c>
      <c r="AB3027" s="4">
        <f t="shared" ca="1" si="513"/>
        <v>-1.8292718478790393</v>
      </c>
      <c r="AC3027" s="4">
        <f t="shared" ca="1" si="517"/>
        <v>0.6054222444469699</v>
      </c>
      <c r="AD3027" s="4">
        <f t="shared" ca="1" si="514"/>
        <v>0.98310371743672853</v>
      </c>
      <c r="AF3027" s="4">
        <f t="shared" ca="1" si="518"/>
        <v>-0.97473785006758906</v>
      </c>
      <c r="AG3027" s="4">
        <f t="shared" ca="1" si="519"/>
        <v>-1.7983639538522374</v>
      </c>
      <c r="AH3027" s="2">
        <f t="shared" ca="1" si="515"/>
        <v>-21.164994979893436</v>
      </c>
    </row>
    <row r="3028" spans="20:34" x14ac:dyDescent="0.25">
      <c r="T3028" s="3"/>
      <c r="X3028" s="4">
        <f t="shared" ca="1" si="516"/>
        <v>0.83233564020491857</v>
      </c>
      <c r="Y3028" s="4">
        <f t="shared" ca="1" si="516"/>
        <v>-0.99410620467024324</v>
      </c>
      <c r="Z3028" s="4">
        <f t="shared" ca="1" si="511"/>
        <v>-0.28060967720104224</v>
      </c>
      <c r="AA3028" s="4">
        <f t="shared" ca="1" si="512"/>
        <v>1.1185020447032936</v>
      </c>
      <c r="AB3028" s="4">
        <f t="shared" ca="1" si="513"/>
        <v>-0.31529060397505249</v>
      </c>
      <c r="AC3028" s="4">
        <f t="shared" ca="1" si="517"/>
        <v>0.20031030987024834</v>
      </c>
      <c r="AD3028" s="4">
        <f t="shared" ca="1" si="514"/>
        <v>1.4666892864761671</v>
      </c>
      <c r="AF3028" s="4">
        <f t="shared" ca="1" si="518"/>
        <v>1.6404949658680077</v>
      </c>
      <c r="AG3028" s="4">
        <f t="shared" ca="1" si="519"/>
        <v>-0.46243335097680954</v>
      </c>
      <c r="AH3028" s="2">
        <f t="shared" ca="1" si="515"/>
        <v>-302.23882905835762</v>
      </c>
    </row>
    <row r="3029" spans="20:34" x14ac:dyDescent="0.25">
      <c r="T3029" s="3"/>
      <c r="X3029" s="4">
        <f t="shared" ca="1" si="516"/>
        <v>0.25508911131230894</v>
      </c>
      <c r="Y3029" s="4">
        <f t="shared" ca="1" si="516"/>
        <v>-0.13743679101721498</v>
      </c>
      <c r="Z3029" s="4">
        <f t="shared" ca="1" si="511"/>
        <v>4.6562966418752585E-2</v>
      </c>
      <c r="AA3029" s="4">
        <f t="shared" ca="1" si="512"/>
        <v>0.36242916621668653</v>
      </c>
      <c r="AB3029" s="4">
        <f t="shared" ca="1" si="513"/>
        <v>0.12902301792757198</v>
      </c>
      <c r="AC3029" s="4">
        <f t="shared" ca="1" si="517"/>
        <v>0.81827036542322129</v>
      </c>
      <c r="AD3029" s="4">
        <f t="shared" ca="1" si="514"/>
        <v>0.81191278931283073</v>
      </c>
      <c r="AF3029" s="4">
        <f t="shared" ca="1" si="518"/>
        <v>0.2942608752713135</v>
      </c>
      <c r="AG3029" s="4">
        <f t="shared" ca="1" si="519"/>
        <v>0.10475543837113434</v>
      </c>
      <c r="AH3029" s="2">
        <f t="shared" ca="1" si="515"/>
        <v>-36.456369850453484</v>
      </c>
    </row>
    <row r="3030" spans="20:34" x14ac:dyDescent="0.25">
      <c r="T3030" s="3"/>
      <c r="X3030" s="4">
        <f t="shared" ca="1" si="516"/>
        <v>0.73074356174941679</v>
      </c>
      <c r="Y3030" s="4">
        <f t="shared" ca="1" si="516"/>
        <v>0.43668195471679766</v>
      </c>
      <c r="Z3030" s="4">
        <f t="shared" ca="1" si="511"/>
        <v>0.79163187980453087</v>
      </c>
      <c r="AA3030" s="4">
        <f t="shared" ca="1" si="512"/>
        <v>0.98543755432577185</v>
      </c>
      <c r="AB3030" s="4">
        <f t="shared" ca="1" si="513"/>
        <v>1.1408565985437811</v>
      </c>
      <c r="AC3030" s="4">
        <f t="shared" ca="1" si="517"/>
        <v>0.91706225056162249</v>
      </c>
      <c r="AD3030" s="4">
        <f t="shared" ca="1" si="514"/>
        <v>0.71499244717809574</v>
      </c>
      <c r="AF3030" s="4">
        <f t="shared" ca="1" si="518"/>
        <v>0.70458040850858128</v>
      </c>
      <c r="AG3030" s="4">
        <f t="shared" ca="1" si="519"/>
        <v>0.81570385127209633</v>
      </c>
      <c r="AH3030" s="2">
        <f t="shared" ca="1" si="515"/>
        <v>-30.060403984735331</v>
      </c>
    </row>
    <row r="3031" spans="20:34" x14ac:dyDescent="0.25">
      <c r="T3031" s="3"/>
      <c r="X3031" s="4">
        <f t="shared" ca="1" si="516"/>
        <v>-0.57826623724484594</v>
      </c>
      <c r="Y3031" s="4">
        <f t="shared" ca="1" si="516"/>
        <v>-0.20215085452531723</v>
      </c>
      <c r="Z3031" s="4">
        <f t="shared" ca="1" si="511"/>
        <v>-0.51276736941992085</v>
      </c>
      <c r="AA3031" s="4">
        <f t="shared" ca="1" si="512"/>
        <v>-0.72909299225269208</v>
      </c>
      <c r="AB3031" s="4">
        <f t="shared" ca="1" si="513"/>
        <v>-0.6305700966034018</v>
      </c>
      <c r="AC3031" s="4">
        <f t="shared" ca="1" si="517"/>
        <v>0.90728053666681696</v>
      </c>
      <c r="AD3031" s="4">
        <f t="shared" ca="1" si="514"/>
        <v>0.72632113664986864</v>
      </c>
      <c r="AF3031" s="4">
        <f t="shared" ca="1" si="518"/>
        <v>-0.52955565085642919</v>
      </c>
      <c r="AG3031" s="4">
        <f t="shared" ca="1" si="519"/>
        <v>-0.45799638930240028</v>
      </c>
      <c r="AH3031" s="2">
        <f t="shared" ca="1" si="515"/>
        <v>39.78894721952247</v>
      </c>
    </row>
    <row r="3032" spans="20:34" x14ac:dyDescent="0.25">
      <c r="T3032" s="3"/>
      <c r="X3032" s="4">
        <f t="shared" ca="1" si="516"/>
        <v>1.0208301742911075</v>
      </c>
      <c r="Y3032" s="4">
        <f t="shared" ca="1" si="516"/>
        <v>2.0508801847070219</v>
      </c>
      <c r="Z3032" s="4">
        <f t="shared" ca="1" si="511"/>
        <v>2.2480372050797648</v>
      </c>
      <c r="AA3032" s="4">
        <f t="shared" ca="1" si="512"/>
        <v>1.3653906751796669</v>
      </c>
      <c r="AB3032" s="4">
        <f t="shared" ca="1" si="513"/>
        <v>3.1187136646843734</v>
      </c>
      <c r="AC3032" s="4">
        <f t="shared" ca="1" si="517"/>
        <v>0.76100395756290118</v>
      </c>
      <c r="AD3032" s="4">
        <f t="shared" ca="1" si="514"/>
        <v>0.85933430923717058</v>
      </c>
      <c r="AF3032" s="4">
        <f t="shared" ca="1" si="518"/>
        <v>1.1733270526943931</v>
      </c>
      <c r="AG3032" s="4">
        <f t="shared" ca="1" si="519"/>
        <v>2.6800176527500708</v>
      </c>
      <c r="AH3032" s="2">
        <f t="shared" ca="1" si="515"/>
        <v>83.511854115922233</v>
      </c>
    </row>
    <row r="3033" spans="20:34" x14ac:dyDescent="0.25">
      <c r="T3033" s="3"/>
      <c r="X3033" s="4">
        <f t="shared" ca="1" si="516"/>
        <v>0.21020255284177386</v>
      </c>
      <c r="Y3033" s="4">
        <f t="shared" ca="1" si="516"/>
        <v>-5.0940657748370755E-2</v>
      </c>
      <c r="Z3033" s="4">
        <f t="shared" ca="1" si="511"/>
        <v>8.776391338417211E-2</v>
      </c>
      <c r="AA3033" s="4">
        <f t="shared" ca="1" si="512"/>
        <v>0.30363711157535223</v>
      </c>
      <c r="AB3033" s="4">
        <f t="shared" ca="1" si="513"/>
        <v>0.18497556264367893</v>
      </c>
      <c r="AC3033" s="4">
        <f t="shared" ca="1" si="517"/>
        <v>0.6424195590143309</v>
      </c>
      <c r="AD3033" s="4">
        <f t="shared" ca="1" si="514"/>
        <v>0.95332416635698458</v>
      </c>
      <c r="AF3033" s="4">
        <f t="shared" ca="1" si="518"/>
        <v>0.28946459626761539</v>
      </c>
      <c r="AG3033" s="4">
        <f t="shared" ca="1" si="519"/>
        <v>0.17634167405369938</v>
      </c>
      <c r="AH3033" s="2">
        <f t="shared" ca="1" si="515"/>
        <v>-28.536361639959523</v>
      </c>
    </row>
    <row r="3034" spans="20:34" x14ac:dyDescent="0.25">
      <c r="T3034" s="3"/>
      <c r="X3034" s="4">
        <f t="shared" ca="1" si="516"/>
        <v>1.0188592585804819</v>
      </c>
      <c r="Y3034" s="4">
        <f t="shared" ca="1" si="516"/>
        <v>-0.36222384639079175</v>
      </c>
      <c r="Z3034" s="4">
        <f t="shared" ca="1" si="511"/>
        <v>0.33398738456523486</v>
      </c>
      <c r="AA3034" s="4">
        <f t="shared" ca="1" si="512"/>
        <v>1.3628091855734048</v>
      </c>
      <c r="AB3034" s="4">
        <f t="shared" ca="1" si="513"/>
        <v>0.51935694938647758</v>
      </c>
      <c r="AC3034" s="4">
        <f t="shared" ca="1" si="517"/>
        <v>0.30232339840460276</v>
      </c>
      <c r="AD3034" s="4">
        <f t="shared" ca="1" si="514"/>
        <v>1.2916674692934362</v>
      </c>
      <c r="AF3034" s="4">
        <f t="shared" ca="1" si="518"/>
        <v>1.7602962918594487</v>
      </c>
      <c r="AG3034" s="4">
        <f t="shared" ca="1" si="519"/>
        <v>0.67083647647399081</v>
      </c>
      <c r="AH3034" s="2">
        <f t="shared" ca="1" si="515"/>
        <v>-207.0717388346452</v>
      </c>
    </row>
    <row r="3035" spans="20:34" x14ac:dyDescent="0.25">
      <c r="T3035" s="3"/>
      <c r="X3035" s="4">
        <f t="shared" ca="1" si="516"/>
        <v>-0.68947639122432469</v>
      </c>
      <c r="Y3035" s="4">
        <f t="shared" ca="1" si="516"/>
        <v>-0.10918115277294604</v>
      </c>
      <c r="Z3035" s="4">
        <f t="shared" ca="1" si="511"/>
        <v>-0.50686722000812834</v>
      </c>
      <c r="AA3035" s="4">
        <f t="shared" ca="1" si="512"/>
        <v>-0.8747551608888694</v>
      </c>
      <c r="AB3035" s="4">
        <f t="shared" ca="1" si="513"/>
        <v>-0.62255745616404223</v>
      </c>
      <c r="AC3035" s="4">
        <f t="shared" ca="1" si="517"/>
        <v>0.60345369346374456</v>
      </c>
      <c r="AD3035" s="4">
        <f t="shared" ca="1" si="514"/>
        <v>0.9847069914406763</v>
      </c>
      <c r="AF3035" s="4">
        <f t="shared" ca="1" si="518"/>
        <v>-0.86137752272608337</v>
      </c>
      <c r="AG3035" s="4">
        <f t="shared" ca="1" si="519"/>
        <v>-0.6130366796582547</v>
      </c>
      <c r="AH3035" s="2">
        <f t="shared" ca="1" si="515"/>
        <v>78.659587468638165</v>
      </c>
    </row>
    <row r="3036" spans="20:34" x14ac:dyDescent="0.25">
      <c r="T3036" s="3"/>
      <c r="X3036" s="4">
        <f t="shared" ca="1" si="516"/>
        <v>-0.10864644680132901</v>
      </c>
      <c r="Y3036" s="4">
        <f t="shared" ca="1" si="516"/>
        <v>-1.4129319331848584</v>
      </c>
      <c r="Z3036" s="4">
        <f t="shared" ca="1" si="511"/>
        <v>-1.1862531648143968</v>
      </c>
      <c r="AA3036" s="4">
        <f t="shared" ca="1" si="512"/>
        <v>-0.11398875345186719</v>
      </c>
      <c r="AB3036" s="4">
        <f t="shared" ca="1" si="513"/>
        <v>-1.5451909210737786</v>
      </c>
      <c r="AC3036" s="4">
        <f t="shared" ca="1" si="517"/>
        <v>0.87923779834943272</v>
      </c>
      <c r="AD3036" s="4">
        <f t="shared" ca="1" si="514"/>
        <v>0.75595762723573534</v>
      </c>
      <c r="AF3036" s="4">
        <f t="shared" ca="1" si="518"/>
        <v>-8.6170667591032757E-2</v>
      </c>
      <c r="AG3036" s="4">
        <f t="shared" ca="1" si="519"/>
        <v>-1.1680988623211341</v>
      </c>
      <c r="AH3036" s="2">
        <f t="shared" ca="1" si="515"/>
        <v>-102.98179733826828</v>
      </c>
    </row>
    <row r="3037" spans="20:34" x14ac:dyDescent="0.25">
      <c r="T3037" s="3"/>
      <c r="X3037" s="4">
        <f t="shared" ca="1" si="516"/>
        <v>1.9485963420619257</v>
      </c>
      <c r="Y3037" s="4">
        <f t="shared" ca="1" si="516"/>
        <v>0.47906067196398805</v>
      </c>
      <c r="Z3037" s="4">
        <f t="shared" ca="1" si="511"/>
        <v>1.5676553781702405</v>
      </c>
      <c r="AA3037" s="4">
        <f t="shared" ca="1" si="512"/>
        <v>2.580571368209819</v>
      </c>
      <c r="AB3037" s="4">
        <f t="shared" ca="1" si="513"/>
        <v>2.1947277517845176</v>
      </c>
      <c r="AC3037" s="4">
        <f t="shared" ca="1" si="517"/>
        <v>0.86849632511505992</v>
      </c>
      <c r="AD3037" s="4">
        <f t="shared" ca="1" si="514"/>
        <v>0.76648370405687516</v>
      </c>
      <c r="AF3037" s="4">
        <f t="shared" ca="1" si="518"/>
        <v>1.9779659008885804</v>
      </c>
      <c r="AG3037" s="4">
        <f t="shared" ca="1" si="519"/>
        <v>1.6822230565842151</v>
      </c>
      <c r="AH3037" s="2">
        <f t="shared" ca="1" si="515"/>
        <v>-138.74404847361347</v>
      </c>
    </row>
    <row r="3038" spans="20:34" x14ac:dyDescent="0.25">
      <c r="T3038" s="3"/>
      <c r="X3038" s="4">
        <f t="shared" ca="1" si="516"/>
        <v>1.4531281953991535</v>
      </c>
      <c r="Y3038" s="4">
        <f t="shared" ca="1" si="516"/>
        <v>-1.4344665799573302</v>
      </c>
      <c r="Z3038" s="4">
        <f t="shared" ca="1" si="511"/>
        <v>-0.25123083946966052</v>
      </c>
      <c r="AA3038" s="4">
        <f t="shared" ca="1" si="512"/>
        <v>1.9316111595371068</v>
      </c>
      <c r="AB3038" s="4">
        <f t="shared" ca="1" si="513"/>
        <v>-0.27539295955313992</v>
      </c>
      <c r="AC3038" s="4">
        <f t="shared" ca="1" si="517"/>
        <v>0.84954012061412132</v>
      </c>
      <c r="AD3038" s="4">
        <f t="shared" ca="1" si="514"/>
        <v>0.78425525962288323</v>
      </c>
      <c r="AF3038" s="4">
        <f t="shared" ca="1" si="518"/>
        <v>1.5148762114132321</v>
      </c>
      <c r="AG3038" s="4">
        <f t="shared" ca="1" si="519"/>
        <v>-0.21597837699266192</v>
      </c>
      <c r="AH3038" s="2">
        <f t="shared" ca="1" si="515"/>
        <v>-258.47411918833495</v>
      </c>
    </row>
    <row r="3039" spans="20:34" x14ac:dyDescent="0.25">
      <c r="T3039" s="3"/>
      <c r="X3039" s="4">
        <f t="shared" ca="1" si="516"/>
        <v>-0.67250918531762027</v>
      </c>
      <c r="Y3039" s="4">
        <f t="shared" ca="1" si="516"/>
        <v>0.26410279766540312</v>
      </c>
      <c r="Z3039" s="4">
        <f t="shared" ca="1" si="511"/>
        <v>-0.20062442440681719</v>
      </c>
      <c r="AA3039" s="4">
        <f t="shared" ca="1" si="512"/>
        <v>-0.85253165053815827</v>
      </c>
      <c r="AB3039" s="4">
        <f t="shared" ca="1" si="513"/>
        <v>-0.20666741049956663</v>
      </c>
      <c r="AC3039" s="4">
        <f t="shared" ca="1" si="517"/>
        <v>0.38769178330320397</v>
      </c>
      <c r="AD3039" s="4">
        <f t="shared" ca="1" si="514"/>
        <v>1.1854358279470976</v>
      </c>
      <c r="AF3039" s="4">
        <f t="shared" ca="1" si="518"/>
        <v>-1.0106215630068074</v>
      </c>
      <c r="AG3039" s="4">
        <f t="shared" ca="1" si="519"/>
        <v>-0.24499095287523645</v>
      </c>
      <c r="AH3039" s="2">
        <f t="shared" ca="1" si="515"/>
        <v>140.1083418113285</v>
      </c>
    </row>
    <row r="3040" spans="20:34" x14ac:dyDescent="0.25">
      <c r="T3040" s="3"/>
      <c r="X3040" s="4">
        <f t="shared" ca="1" si="516"/>
        <v>-2.4340176548223122</v>
      </c>
      <c r="Y3040" s="4">
        <f t="shared" ca="1" si="516"/>
        <v>1.3021768303554786</v>
      </c>
      <c r="Z3040" s="4">
        <f t="shared" ca="1" si="511"/>
        <v>-0.45160628915324463</v>
      </c>
      <c r="AA3040" s="4">
        <f t="shared" ca="1" si="512"/>
        <v>-3.1597413302081803</v>
      </c>
      <c r="AB3040" s="4">
        <f t="shared" ca="1" si="513"/>
        <v>-0.54751088727554742</v>
      </c>
      <c r="AC3040" s="4">
        <f t="shared" ca="1" si="517"/>
        <v>0.59072235449252086</v>
      </c>
      <c r="AD3040" s="4">
        <f t="shared" ca="1" si="514"/>
        <v>0.99513137104936</v>
      </c>
      <c r="AF3040" s="4">
        <f t="shared" ca="1" si="518"/>
        <v>-3.144357722091395</v>
      </c>
      <c r="AG3040" s="4">
        <f t="shared" ca="1" si="519"/>
        <v>-0.54484525991896715</v>
      </c>
      <c r="AH3040" s="2">
        <f t="shared" ca="1" si="515"/>
        <v>475.38274419122718</v>
      </c>
    </row>
    <row r="3041" spans="20:34" x14ac:dyDescent="0.25">
      <c r="T3041" s="3"/>
      <c r="X3041" s="4">
        <f t="shared" ca="1" si="516"/>
        <v>0.80553774649499332</v>
      </c>
      <c r="Y3041" s="4">
        <f t="shared" ca="1" si="516"/>
        <v>-1.1888201864834467</v>
      </c>
      <c r="Z3041" s="4">
        <f t="shared" ca="1" si="511"/>
        <v>-0.45129449047658721</v>
      </c>
      <c r="AA3041" s="4">
        <f t="shared" ca="1" si="512"/>
        <v>1.0834023782340809</v>
      </c>
      <c r="AB3041" s="4">
        <f t="shared" ca="1" si="513"/>
        <v>-0.54708745211973075</v>
      </c>
      <c r="AC3041" s="4">
        <f t="shared" ca="1" si="517"/>
        <v>0.99097880860168897</v>
      </c>
      <c r="AD3041" s="4">
        <f t="shared" ca="1" si="514"/>
        <v>0.56900158550221214</v>
      </c>
      <c r="AF3041" s="4">
        <f t="shared" ca="1" si="518"/>
        <v>0.61645767095205939</v>
      </c>
      <c r="AG3041" s="4">
        <f t="shared" ca="1" si="519"/>
        <v>-0.31129362766449237</v>
      </c>
      <c r="AH3041" s="2">
        <f t="shared" ca="1" si="515"/>
        <v>-128.93777651605023</v>
      </c>
    </row>
    <row r="3042" spans="20:34" x14ac:dyDescent="0.25">
      <c r="T3042" s="3"/>
      <c r="X3042" s="4">
        <f t="shared" ca="1" si="516"/>
        <v>-0.95734094180477058</v>
      </c>
      <c r="Y3042" s="4">
        <f t="shared" ca="1" si="516"/>
        <v>-0.70064891031777177</v>
      </c>
      <c r="Z3042" s="4">
        <f t="shared" ca="1" si="511"/>
        <v>-1.1390151974624665</v>
      </c>
      <c r="AA3042" s="4">
        <f t="shared" ca="1" si="512"/>
        <v>-1.2256020030351591</v>
      </c>
      <c r="AB3042" s="4">
        <f t="shared" ca="1" si="513"/>
        <v>-1.4810398596242624</v>
      </c>
      <c r="AC3042" s="4">
        <f t="shared" ca="1" si="517"/>
        <v>0.92310526640961121</v>
      </c>
      <c r="AD3042" s="4">
        <f t="shared" ca="1" si="514"/>
        <v>0.70765059775568551</v>
      </c>
      <c r="AF3042" s="4">
        <f t="shared" ca="1" si="518"/>
        <v>-0.86729799005839581</v>
      </c>
      <c r="AG3042" s="4">
        <f t="shared" ca="1" si="519"/>
        <v>-1.0480587419631058</v>
      </c>
      <c r="AH3042" s="2">
        <f t="shared" ca="1" si="515"/>
        <v>36.132782869549374</v>
      </c>
    </row>
    <row r="3043" spans="20:34" x14ac:dyDescent="0.25">
      <c r="T3043" s="3"/>
      <c r="X3043" s="4">
        <f t="shared" ca="1" si="516"/>
        <v>-0.17685122309017287</v>
      </c>
      <c r="Y3043" s="4">
        <f t="shared" ca="1" si="516"/>
        <v>-0.33152671325191496</v>
      </c>
      <c r="Z3043" s="4">
        <f t="shared" ca="1" si="511"/>
        <v>-0.37061103113441374</v>
      </c>
      <c r="AA3043" s="4">
        <f t="shared" ca="1" si="512"/>
        <v>-0.20332282295968904</v>
      </c>
      <c r="AB3043" s="4">
        <f t="shared" ca="1" si="513"/>
        <v>-0.43751606604255666</v>
      </c>
      <c r="AC3043" s="4">
        <f t="shared" ca="1" si="517"/>
        <v>7.4231642342102555E-2</v>
      </c>
      <c r="AD3043" s="4">
        <f t="shared" ca="1" si="514"/>
        <v>1.9130414387289467</v>
      </c>
      <c r="AF3043" s="4">
        <f t="shared" ca="1" si="518"/>
        <v>-0.38896498576123445</v>
      </c>
      <c r="AG3043" s="4">
        <f t="shared" ca="1" si="519"/>
        <v>-0.83698636444908148</v>
      </c>
      <c r="AH3043" s="2">
        <f t="shared" ca="1" si="515"/>
        <v>-20.974873901656792</v>
      </c>
    </row>
    <row r="3044" spans="20:34" x14ac:dyDescent="0.25">
      <c r="T3044" s="3"/>
      <c r="X3044" s="4">
        <f t="shared" ca="1" si="516"/>
        <v>-1.4623914167396539</v>
      </c>
      <c r="Y3044" s="4">
        <f t="shared" ca="1" si="516"/>
        <v>0.96756834086057697</v>
      </c>
      <c r="Z3044" s="4">
        <f t="shared" ca="1" si="511"/>
        <v>-0.12452273472815789</v>
      </c>
      <c r="AA3044" s="4">
        <f t="shared" ca="1" si="512"/>
        <v>-1.8871130685024495</v>
      </c>
      <c r="AB3044" s="4">
        <f t="shared" ca="1" si="513"/>
        <v>-0.10331825208603937</v>
      </c>
      <c r="AC3044" s="4">
        <f t="shared" ca="1" si="517"/>
        <v>2.6115321123678203E-2</v>
      </c>
      <c r="AD3044" s="4">
        <f t="shared" ca="1" si="514"/>
        <v>2.4543292201903788</v>
      </c>
      <c r="AF3044" s="4">
        <f t="shared" ca="1" si="518"/>
        <v>-4.6315967458286895</v>
      </c>
      <c r="AG3044" s="4">
        <f t="shared" ca="1" si="519"/>
        <v>-0.25357700507376196</v>
      </c>
      <c r="AH3044" s="2">
        <f t="shared" ca="1" si="515"/>
        <v>773.63697909601706</v>
      </c>
    </row>
    <row r="3045" spans="20:34" x14ac:dyDescent="0.25">
      <c r="T3045" s="3"/>
      <c r="X3045" s="4">
        <f t="shared" ca="1" si="516"/>
        <v>-0.15059597954816234</v>
      </c>
      <c r="Y3045" s="4">
        <f t="shared" ca="1" si="516"/>
        <v>-1.3223491321425993</v>
      </c>
      <c r="Z3045" s="4">
        <f t="shared" ca="1" si="511"/>
        <v>-1.1400222725092777</v>
      </c>
      <c r="AA3045" s="4">
        <f t="shared" ca="1" si="512"/>
        <v>-0.16893391533254964</v>
      </c>
      <c r="AB3045" s="4">
        <f t="shared" ca="1" si="513"/>
        <v>-1.4824075080823542</v>
      </c>
      <c r="AC3045" s="4">
        <f t="shared" ca="1" si="517"/>
        <v>7.7431563890720034E-2</v>
      </c>
      <c r="AD3045" s="4">
        <f t="shared" ca="1" si="514"/>
        <v>1.8929476386334416</v>
      </c>
      <c r="AF3045" s="4">
        <f t="shared" ca="1" si="518"/>
        <v>-0.3197830561138516</v>
      </c>
      <c r="AG3045" s="4">
        <f t="shared" ca="1" si="519"/>
        <v>-2.8061197919169771</v>
      </c>
      <c r="AH3045" s="2">
        <f t="shared" ca="1" si="515"/>
        <v>-229.1017805817055</v>
      </c>
    </row>
    <row r="3046" spans="20:34" x14ac:dyDescent="0.25">
      <c r="T3046" s="3"/>
      <c r="X3046" s="4">
        <f t="shared" ca="1" si="516"/>
        <v>5.9565073576764577E-2</v>
      </c>
      <c r="Y3046" s="4">
        <f t="shared" ca="1" si="516"/>
        <v>0.51183293865205093</v>
      </c>
      <c r="Z3046" s="4">
        <f t="shared" ca="1" si="511"/>
        <v>0.44203808335952738</v>
      </c>
      <c r="AA3046" s="4">
        <f t="shared" ca="1" si="512"/>
        <v>0.10633334818269151</v>
      </c>
      <c r="AB3046" s="4">
        <f t="shared" ca="1" si="513"/>
        <v>0.66609414843601644</v>
      </c>
      <c r="AC3046" s="4">
        <f t="shared" ca="1" si="517"/>
        <v>0.2624330406925629</v>
      </c>
      <c r="AD3046" s="4">
        <f t="shared" ca="1" si="514"/>
        <v>1.3516694933399929</v>
      </c>
      <c r="AF3046" s="4">
        <f t="shared" ca="1" si="518"/>
        <v>0.14372754286324368</v>
      </c>
      <c r="AG3046" s="4">
        <f t="shared" ca="1" si="519"/>
        <v>0.90033914013324434</v>
      </c>
      <c r="AH3046" s="2">
        <f t="shared" ca="1" si="515"/>
        <v>67.054885454658688</v>
      </c>
    </row>
    <row r="3047" spans="20:34" x14ac:dyDescent="0.25">
      <c r="T3047" s="3"/>
      <c r="X3047" s="4">
        <f t="shared" ca="1" si="516"/>
        <v>1.0869459699023469</v>
      </c>
      <c r="Y3047" s="4">
        <f t="shared" ca="1" si="516"/>
        <v>-0.66748555300040024</v>
      </c>
      <c r="Z3047" s="4">
        <f t="shared" ca="1" si="511"/>
        <v>0.13351604441039056</v>
      </c>
      <c r="AA3047" s="4">
        <f t="shared" ca="1" si="512"/>
        <v>1.4519886145334466</v>
      </c>
      <c r="AB3047" s="4">
        <f t="shared" ca="1" si="513"/>
        <v>0.2471087985435787</v>
      </c>
      <c r="AC3047" s="4">
        <f t="shared" ca="1" si="517"/>
        <v>0.17034163296524574</v>
      </c>
      <c r="AD3047" s="4">
        <f t="shared" ca="1" si="514"/>
        <v>1.5365138224384625</v>
      </c>
      <c r="AF3047" s="4">
        <f t="shared" ca="1" si="518"/>
        <v>2.2310005762539133</v>
      </c>
      <c r="AG3047" s="4">
        <f t="shared" ca="1" si="519"/>
        <v>0.37968608460837006</v>
      </c>
      <c r="AH3047" s="2">
        <f t="shared" ca="1" si="515"/>
        <v>-306.84206860529275</v>
      </c>
    </row>
    <row r="3048" spans="20:34" x14ac:dyDescent="0.25">
      <c r="T3048" s="3"/>
      <c r="X3048" s="4">
        <f t="shared" ca="1" si="516"/>
        <v>0.84603352134726317</v>
      </c>
      <c r="Y3048" s="4">
        <f t="shared" ca="1" si="516"/>
        <v>-1.0302113406599038</v>
      </c>
      <c r="Z3048" s="4">
        <f t="shared" ca="1" si="511"/>
        <v>-0.30087939637329375</v>
      </c>
      <c r="AA3048" s="4">
        <f t="shared" ca="1" si="512"/>
        <v>1.1364434196723696</v>
      </c>
      <c r="AB3048" s="4">
        <f t="shared" ca="1" si="513"/>
        <v>-0.34281769866343992</v>
      </c>
      <c r="AC3048" s="4">
        <f t="shared" ca="1" si="517"/>
        <v>0.42862326844030973</v>
      </c>
      <c r="AD3048" s="4">
        <f t="shared" ca="1" si="514"/>
        <v>1.1418194526892522</v>
      </c>
      <c r="AF3048" s="4">
        <f t="shared" ca="1" si="518"/>
        <v>1.2976132034626073</v>
      </c>
      <c r="AG3048" s="4">
        <f t="shared" ca="1" si="519"/>
        <v>-0.39143591706007796</v>
      </c>
      <c r="AH3048" s="2">
        <f t="shared" ca="1" si="515"/>
        <v>-242.76460422658784</v>
      </c>
    </row>
    <row r="3049" spans="20:34" x14ac:dyDescent="0.25">
      <c r="T3049" s="3"/>
      <c r="X3049" s="4">
        <f t="shared" ca="1" si="516"/>
        <v>-0.41168252038192976</v>
      </c>
      <c r="Y3049" s="4">
        <f t="shared" ca="1" si="516"/>
        <v>-1.4122507989571644</v>
      </c>
      <c r="Z3049" s="4">
        <f t="shared" ca="1" si="511"/>
        <v>-1.3704507868993991</v>
      </c>
      <c r="AA3049" s="4">
        <f t="shared" ca="1" si="512"/>
        <v>-0.51090297461990619</v>
      </c>
      <c r="AB3049" s="4">
        <f t="shared" ca="1" si="513"/>
        <v>-1.7953387076031002</v>
      </c>
      <c r="AC3049" s="4">
        <f t="shared" ca="1" si="517"/>
        <v>0.35388527916316748</v>
      </c>
      <c r="AD3049" s="4">
        <f t="shared" ca="1" si="514"/>
        <v>1.2246233118699359</v>
      </c>
      <c r="AF3049" s="4">
        <f t="shared" ca="1" si="518"/>
        <v>-0.62566369282323131</v>
      </c>
      <c r="AG3049" s="4">
        <f t="shared" ca="1" si="519"/>
        <v>-2.1986136340331992</v>
      </c>
      <c r="AH3049" s="2">
        <f t="shared" ca="1" si="515"/>
        <v>-118.58303864581831</v>
      </c>
    </row>
    <row r="3050" spans="20:34" x14ac:dyDescent="0.25">
      <c r="T3050" s="3"/>
      <c r="X3050" s="4">
        <f t="shared" ca="1" si="516"/>
        <v>1.2065505675985726</v>
      </c>
      <c r="Y3050" s="4">
        <f t="shared" ca="1" si="516"/>
        <v>0.18465561880151959</v>
      </c>
      <c r="Z3050" s="4">
        <f t="shared" ca="1" si="511"/>
        <v>0.88191518166357497</v>
      </c>
      <c r="AA3050" s="4">
        <f t="shared" ca="1" si="512"/>
        <v>1.6086457582912419</v>
      </c>
      <c r="AB3050" s="4">
        <f t="shared" ca="1" si="513"/>
        <v>1.2634649572454828</v>
      </c>
      <c r="AC3050" s="4">
        <f t="shared" ca="1" si="517"/>
        <v>0.35631805964278884</v>
      </c>
      <c r="AD3050" s="4">
        <f t="shared" ca="1" si="514"/>
        <v>1.2216922229852241</v>
      </c>
      <c r="AF3050" s="4">
        <f t="shared" ca="1" si="518"/>
        <v>1.9652700124425788</v>
      </c>
      <c r="AG3050" s="4">
        <f t="shared" ca="1" si="519"/>
        <v>1.543565312281165</v>
      </c>
      <c r="AH3050" s="2">
        <f t="shared" ca="1" si="515"/>
        <v>-150.70258703780519</v>
      </c>
    </row>
    <row r="3051" spans="20:34" x14ac:dyDescent="0.25">
      <c r="T3051" s="3"/>
      <c r="X3051" s="4">
        <f t="shared" ca="1" si="516"/>
        <v>1.0932138614575195</v>
      </c>
      <c r="Y3051" s="4">
        <f t="shared" ca="1" si="516"/>
        <v>-0.37350258548358828</v>
      </c>
      <c r="Z3051" s="4">
        <f t="shared" ca="1" si="511"/>
        <v>0.37037504300549767</v>
      </c>
      <c r="AA3051" s="4">
        <f t="shared" ca="1" si="512"/>
        <v>1.4601982486723517</v>
      </c>
      <c r="AB3051" s="4">
        <f t="shared" ca="1" si="513"/>
        <v>0.56877285450395121</v>
      </c>
      <c r="AC3051" s="4">
        <f t="shared" ca="1" si="517"/>
        <v>0.74765256986325557</v>
      </c>
      <c r="AD3051" s="4">
        <f t="shared" ca="1" si="514"/>
        <v>0.8700400754887373</v>
      </c>
      <c r="AF3051" s="4">
        <f t="shared" ca="1" si="518"/>
        <v>1.2704309945034149</v>
      </c>
      <c r="AG3051" s="4">
        <f t="shared" ca="1" si="519"/>
        <v>0.49485517726856232</v>
      </c>
      <c r="AH3051" s="2">
        <f t="shared" ca="1" si="515"/>
        <v>-149.95807663734968</v>
      </c>
    </row>
    <row r="3052" spans="20:34" x14ac:dyDescent="0.25">
      <c r="T3052" s="3"/>
      <c r="X3052" s="4">
        <f t="shared" ca="1" si="516"/>
        <v>0.25419456809849689</v>
      </c>
      <c r="Y3052" s="4">
        <f t="shared" ca="1" si="516"/>
        <v>-1.1022766791315437</v>
      </c>
      <c r="Z3052" s="4">
        <f t="shared" ca="1" si="511"/>
        <v>-0.71880324594624401</v>
      </c>
      <c r="AA3052" s="4">
        <f t="shared" ca="1" si="512"/>
        <v>0.36125750068256018</v>
      </c>
      <c r="AB3052" s="4">
        <f t="shared" ca="1" si="513"/>
        <v>-0.91037511186523978</v>
      </c>
      <c r="AC3052" s="4">
        <f t="shared" ca="1" si="517"/>
        <v>0.76116373584115748</v>
      </c>
      <c r="AD3052" s="4">
        <f t="shared" ca="1" si="514"/>
        <v>0.85920563685222329</v>
      </c>
      <c r="AF3052" s="4">
        <f t="shared" ca="1" si="518"/>
        <v>0.3103944809416016</v>
      </c>
      <c r="AG3052" s="4">
        <f t="shared" ca="1" si="519"/>
        <v>-0.7821994277645874</v>
      </c>
      <c r="AH3052" s="2">
        <f t="shared" ca="1" si="515"/>
        <v>-127.71211472080404</v>
      </c>
    </row>
    <row r="3053" spans="20:34" x14ac:dyDescent="0.25">
      <c r="T3053" s="3"/>
      <c r="X3053" s="4">
        <f t="shared" ca="1" si="516"/>
        <v>0.86617179570555569</v>
      </c>
      <c r="Y3053" s="4">
        <f t="shared" ca="1" si="516"/>
        <v>2.0254365512496109</v>
      </c>
      <c r="Z3053" s="4">
        <f t="shared" ca="1" si="511"/>
        <v>2.1335850416044555</v>
      </c>
      <c r="AA3053" s="4">
        <f t="shared" ca="1" si="512"/>
        <v>1.1628203700735038</v>
      </c>
      <c r="AB3053" s="4">
        <f t="shared" ca="1" si="513"/>
        <v>2.9632830188770747</v>
      </c>
      <c r="AC3053" s="4">
        <f t="shared" ca="1" si="517"/>
        <v>0.54549323314037113</v>
      </c>
      <c r="AD3053" s="4">
        <f t="shared" ca="1" si="514"/>
        <v>1.0331014855269514</v>
      </c>
      <c r="AF3053" s="4">
        <f t="shared" ca="1" si="518"/>
        <v>1.2013114517239361</v>
      </c>
      <c r="AG3053" s="4">
        <f t="shared" ca="1" si="519"/>
        <v>3.061372088838695</v>
      </c>
      <c r="AH3053" s="2">
        <f t="shared" ca="1" si="515"/>
        <v>117.33289479379437</v>
      </c>
    </row>
    <row r="3054" spans="20:34" x14ac:dyDescent="0.25">
      <c r="T3054" s="3"/>
      <c r="X3054" s="4">
        <f t="shared" ca="1" si="516"/>
        <v>-1.5690345223179583</v>
      </c>
      <c r="Y3054" s="4">
        <f t="shared" ca="1" si="516"/>
        <v>-0.24950548578367712</v>
      </c>
      <c r="Z3054" s="4">
        <f t="shared" ca="1" si="511"/>
        <v>-1.1542994601353573</v>
      </c>
      <c r="AA3054" s="4">
        <f t="shared" ca="1" si="512"/>
        <v>-2.0267933537352083</v>
      </c>
      <c r="AB3054" s="4">
        <f t="shared" ca="1" si="513"/>
        <v>-1.5017965036736196</v>
      </c>
      <c r="AC3054" s="4">
        <f t="shared" ca="1" si="517"/>
        <v>0.72674769402041073</v>
      </c>
      <c r="AD3054" s="4">
        <f t="shared" ca="1" si="514"/>
        <v>0.8866585277603044</v>
      </c>
      <c r="AF3054" s="4">
        <f t="shared" ca="1" si="518"/>
        <v>-1.7970736110972296</v>
      </c>
      <c r="AG3054" s="4">
        <f t="shared" ca="1" si="519"/>
        <v>-1.3315806769428242</v>
      </c>
      <c r="AH3054" s="2">
        <f t="shared" ca="1" si="515"/>
        <v>163.25304855103877</v>
      </c>
    </row>
    <row r="3055" spans="20:34" x14ac:dyDescent="0.25">
      <c r="T3055" s="3"/>
      <c r="X3055" s="4">
        <f t="shared" ca="1" si="516"/>
        <v>0.82258667715040557</v>
      </c>
      <c r="Y3055" s="4">
        <f t="shared" ca="1" si="516"/>
        <v>-1.1515171957515482</v>
      </c>
      <c r="Z3055" s="4">
        <f t="shared" ca="1" si="511"/>
        <v>-0.41133129892005094</v>
      </c>
      <c r="AA3055" s="4">
        <f t="shared" ca="1" si="512"/>
        <v>1.1057329310058486</v>
      </c>
      <c r="AB3055" s="4">
        <f t="shared" ca="1" si="513"/>
        <v>-0.49281582908052779</v>
      </c>
      <c r="AC3055" s="4">
        <f t="shared" ca="1" si="517"/>
        <v>0.25078842947645885</v>
      </c>
      <c r="AD3055" s="4">
        <f t="shared" ca="1" si="514"/>
        <v>1.370922855433806</v>
      </c>
      <c r="AF3055" s="4">
        <f t="shared" ca="1" si="518"/>
        <v>1.5158745471217294</v>
      </c>
      <c r="AG3055" s="4">
        <f t="shared" ca="1" si="519"/>
        <v>-0.67561248360605564</v>
      </c>
      <c r="AH3055" s="2">
        <f t="shared" ca="1" si="515"/>
        <v>-304.58979003549666</v>
      </c>
    </row>
    <row r="3056" spans="20:34" x14ac:dyDescent="0.25">
      <c r="T3056" s="3"/>
      <c r="X3056" s="4">
        <f t="shared" ca="1" si="516"/>
        <v>-0.19541249990854995</v>
      </c>
      <c r="Y3056" s="4">
        <f t="shared" ca="1" si="516"/>
        <v>-0.4183971788620966</v>
      </c>
      <c r="Z3056" s="4">
        <f t="shared" ca="1" si="511"/>
        <v>-0.45078792439015009</v>
      </c>
      <c r="AA3056" s="4">
        <f t="shared" ca="1" si="512"/>
        <v>-0.22763423461837723</v>
      </c>
      <c r="AB3056" s="4">
        <f t="shared" ca="1" si="513"/>
        <v>-0.54639951498015904</v>
      </c>
      <c r="AC3056" s="4">
        <f t="shared" ca="1" si="517"/>
        <v>0.56809339064731224</v>
      </c>
      <c r="AD3056" s="4">
        <f t="shared" ca="1" si="514"/>
        <v>1.0139270451573601</v>
      </c>
      <c r="AF3056" s="4">
        <f t="shared" ca="1" si="518"/>
        <v>-0.23080450688326848</v>
      </c>
      <c r="AG3056" s="4">
        <f t="shared" ca="1" si="519"/>
        <v>-0.55400924569924737</v>
      </c>
      <c r="AH3056" s="2">
        <f t="shared" ca="1" si="515"/>
        <v>-18.276516923326653</v>
      </c>
    </row>
    <row r="3057" spans="20:34" x14ac:dyDescent="0.25">
      <c r="T3057" s="3"/>
      <c r="X3057" s="4">
        <f t="shared" ca="1" si="516"/>
        <v>-0.12423336242500795</v>
      </c>
      <c r="Y3057" s="4">
        <f t="shared" ca="1" si="516"/>
        <v>0.20354168250369928</v>
      </c>
      <c r="Z3057" s="4">
        <f t="shared" ca="1" si="511"/>
        <v>8.5610437631419178E-2</v>
      </c>
      <c r="AA3057" s="4">
        <f t="shared" ca="1" si="512"/>
        <v>-0.13440437064913449</v>
      </c>
      <c r="AB3057" s="4">
        <f t="shared" ca="1" si="513"/>
        <v>0.18205105587318912</v>
      </c>
      <c r="AC3057" s="4">
        <f t="shared" ca="1" si="517"/>
        <v>0.24415641784920084</v>
      </c>
      <c r="AD3057" s="4">
        <f t="shared" ca="1" si="514"/>
        <v>1.3823004038012565</v>
      </c>
      <c r="AF3057" s="4">
        <f t="shared" ca="1" si="518"/>
        <v>-0.18578721582095237</v>
      </c>
      <c r="AG3057" s="4">
        <f t="shared" ca="1" si="519"/>
        <v>0.25164924804595445</v>
      </c>
      <c r="AH3057" s="2">
        <f t="shared" ca="1" si="515"/>
        <v>55.026726261362001</v>
      </c>
    </row>
    <row r="3058" spans="20:34" x14ac:dyDescent="0.25">
      <c r="T3058" s="3"/>
      <c r="X3058" s="4">
        <f t="shared" ca="1" si="516"/>
        <v>0.11502113803565966</v>
      </c>
      <c r="Y3058" s="4">
        <f t="shared" ca="1" si="516"/>
        <v>-1.4019818522075627</v>
      </c>
      <c r="Z3058" s="4">
        <f t="shared" ca="1" si="511"/>
        <v>-1.041220372862004</v>
      </c>
      <c r="AA3058" s="4">
        <f t="shared" ca="1" si="512"/>
        <v>0.17896925708180941</v>
      </c>
      <c r="AB3058" s="4">
        <f t="shared" ca="1" si="513"/>
        <v>-1.3482305506281895</v>
      </c>
      <c r="AC3058" s="4">
        <f t="shared" ca="1" si="517"/>
        <v>0.74708939020433274</v>
      </c>
      <c r="AD3058" s="4">
        <f t="shared" ca="1" si="514"/>
        <v>0.87048983170592831</v>
      </c>
      <c r="AF3058" s="4">
        <f t="shared" ca="1" si="518"/>
        <v>0.15579091847767929</v>
      </c>
      <c r="AG3058" s="4">
        <f t="shared" ca="1" si="519"/>
        <v>-1.1736209851171238</v>
      </c>
      <c r="AH3058" s="2">
        <f t="shared" ca="1" si="515"/>
        <v>-142.26495768789482</v>
      </c>
    </row>
    <row r="3059" spans="20:34" x14ac:dyDescent="0.25">
      <c r="T3059" s="3"/>
      <c r="X3059" s="4">
        <f t="shared" ca="1" si="516"/>
        <v>-0.9972778560960962</v>
      </c>
      <c r="Y3059" s="4">
        <f t="shared" ca="1" si="516"/>
        <v>-1.2783332742267497</v>
      </c>
      <c r="Z3059" s="4">
        <f t="shared" ca="1" si="511"/>
        <v>-1.6212874162179545</v>
      </c>
      <c r="AA3059" s="4">
        <f t="shared" ca="1" si="512"/>
        <v>-1.2779110533884666</v>
      </c>
      <c r="AB3059" s="4">
        <f t="shared" ca="1" si="513"/>
        <v>-2.1359849488208984</v>
      </c>
      <c r="AC3059" s="4">
        <f t="shared" ca="1" si="517"/>
        <v>4.5065831032242154E-2</v>
      </c>
      <c r="AD3059" s="4">
        <f t="shared" ca="1" si="514"/>
        <v>2.1604040514633773</v>
      </c>
      <c r="AF3059" s="4">
        <f t="shared" ca="1" si="518"/>
        <v>-2.7608042171502754</v>
      </c>
      <c r="AG3059" s="4">
        <f t="shared" ca="1" si="519"/>
        <v>-4.6145905372974632</v>
      </c>
      <c r="AH3059" s="2">
        <f t="shared" ca="1" si="515"/>
        <v>0.95322707209379587</v>
      </c>
    </row>
    <row r="3060" spans="20:34" x14ac:dyDescent="0.25">
      <c r="T3060" s="3"/>
      <c r="X3060" s="4">
        <f t="shared" ca="1" si="516"/>
        <v>0.3702086362879814</v>
      </c>
      <c r="Y3060" s="4">
        <f t="shared" ca="1" si="516"/>
        <v>0.12164603922853209</v>
      </c>
      <c r="Z3060" s="4">
        <f t="shared" ca="1" si="511"/>
        <v>0.32211528915398724</v>
      </c>
      <c r="AA3060" s="4">
        <f t="shared" ca="1" si="512"/>
        <v>0.51321179766072966</v>
      </c>
      <c r="AB3060" s="4">
        <f t="shared" ca="1" si="513"/>
        <v>0.50323416585120462</v>
      </c>
      <c r="AC3060" s="4">
        <f t="shared" ca="1" si="517"/>
        <v>0.66471571562692311</v>
      </c>
      <c r="AD3060" s="4">
        <f t="shared" ca="1" si="514"/>
        <v>0.93562029742298536</v>
      </c>
      <c r="AF3060" s="4">
        <f t="shared" ca="1" si="518"/>
        <v>0.48017137476831689</v>
      </c>
      <c r="AG3060" s="4">
        <f t="shared" ca="1" si="519"/>
        <v>0.47083609992711201</v>
      </c>
      <c r="AH3060" s="2">
        <f t="shared" ca="1" si="515"/>
        <v>-29.269513421215379</v>
      </c>
    </row>
    <row r="3061" spans="20:34" x14ac:dyDescent="0.25">
      <c r="T3061" s="3"/>
      <c r="X3061" s="4">
        <f t="shared" ca="1" si="516"/>
        <v>-5.4415985943302499E-2</v>
      </c>
      <c r="Y3061" s="4">
        <f t="shared" ca="1" si="516"/>
        <v>-0.19658165002214906</v>
      </c>
      <c r="Z3061" s="4">
        <f t="shared" ca="1" si="511"/>
        <v>-0.18900190419508994</v>
      </c>
      <c r="AA3061" s="4">
        <f t="shared" ca="1" si="512"/>
        <v>-4.2958130329295977E-2</v>
      </c>
      <c r="AB3061" s="4">
        <f t="shared" ca="1" si="513"/>
        <v>-0.19088356013306082</v>
      </c>
      <c r="AC3061" s="4">
        <f t="shared" ca="1" si="517"/>
        <v>0.54442424789663046</v>
      </c>
      <c r="AD3061" s="4">
        <f t="shared" ca="1" si="514"/>
        <v>1.0340196562561943</v>
      </c>
      <c r="AF3061" s="4">
        <f t="shared" ca="1" si="518"/>
        <v>-4.441955115650742E-2</v>
      </c>
      <c r="AG3061" s="4">
        <f t="shared" ca="1" si="519"/>
        <v>-0.19737735323374614</v>
      </c>
      <c r="AH3061" s="2">
        <f t="shared" ca="1" si="515"/>
        <v>-12.614382778986055</v>
      </c>
    </row>
    <row r="3062" spans="20:34" x14ac:dyDescent="0.25">
      <c r="T3062" s="3"/>
      <c r="X3062" s="4">
        <f t="shared" ca="1" si="516"/>
        <v>-0.5041911253416187</v>
      </c>
      <c r="Y3062" s="4">
        <f t="shared" ca="1" si="516"/>
        <v>-0.40393164724000302</v>
      </c>
      <c r="Z3062" s="4">
        <f t="shared" ca="1" si="511"/>
        <v>-0.62755955241095651</v>
      </c>
      <c r="AA3062" s="4">
        <f t="shared" ca="1" si="512"/>
        <v>-0.63207000419188408</v>
      </c>
      <c r="AB3062" s="4">
        <f t="shared" ca="1" si="513"/>
        <v>-0.78646250260213502</v>
      </c>
      <c r="AC3062" s="4">
        <f t="shared" ca="1" si="517"/>
        <v>0.33177664992620903</v>
      </c>
      <c r="AD3062" s="4">
        <f t="shared" ca="1" si="514"/>
        <v>1.2521536063106913</v>
      </c>
      <c r="AF3062" s="4">
        <f t="shared" ca="1" si="518"/>
        <v>-0.7914487351896814</v>
      </c>
      <c r="AG3062" s="4">
        <f t="shared" ca="1" si="519"/>
        <v>-0.98477185886139473</v>
      </c>
      <c r="AH3062" s="2">
        <f t="shared" ca="1" si="515"/>
        <v>29.979144492852811</v>
      </c>
    </row>
    <row r="3063" spans="20:34" x14ac:dyDescent="0.25">
      <c r="T3063" s="3"/>
      <c r="X3063" s="4">
        <f t="shared" ca="1" si="516"/>
        <v>-0.79972757784802762</v>
      </c>
      <c r="Y3063" s="4">
        <f t="shared" ca="1" si="516"/>
        <v>0.59793457605567935</v>
      </c>
      <c r="Z3063" s="4">
        <f t="shared" ca="1" si="511"/>
        <v>-1.3553808573020021E-2</v>
      </c>
      <c r="AA3063" s="4">
        <f t="shared" ca="1" si="512"/>
        <v>-1.0191612817659601</v>
      </c>
      <c r="AB3063" s="4">
        <f t="shared" ca="1" si="513"/>
        <v>4.7382017206436082E-2</v>
      </c>
      <c r="AC3063" s="4">
        <f t="shared" ca="1" si="517"/>
        <v>0.43990489838906455</v>
      </c>
      <c r="AD3063" s="4">
        <f t="shared" ca="1" si="514"/>
        <v>1.1304133443823676</v>
      </c>
      <c r="AF3063" s="4">
        <f t="shared" ca="1" si="518"/>
        <v>-1.1520735129860795</v>
      </c>
      <c r="AG3063" s="4">
        <f t="shared" ca="1" si="519"/>
        <v>5.3561264533910302E-2</v>
      </c>
      <c r="AH3063" s="2">
        <f t="shared" ca="1" si="515"/>
        <v>193.42908162301592</v>
      </c>
    </row>
    <row r="3064" spans="20:34" x14ac:dyDescent="0.25">
      <c r="T3064" s="3"/>
      <c r="X3064" s="4">
        <f t="shared" ca="1" si="516"/>
        <v>-0.22605694149007061</v>
      </c>
      <c r="Y3064" s="4">
        <f t="shared" ca="1" si="516"/>
        <v>-0.21300413376541638</v>
      </c>
      <c r="Z3064" s="4">
        <f t="shared" ca="1" si="511"/>
        <v>-0.30665603211865855</v>
      </c>
      <c r="AA3064" s="4">
        <f t="shared" ca="1" si="512"/>
        <v>-0.26777207867021285</v>
      </c>
      <c r="AB3064" s="4">
        <f t="shared" ca="1" si="513"/>
        <v>-0.35066260257116966</v>
      </c>
      <c r="AC3064" s="4">
        <f t="shared" ca="1" si="517"/>
        <v>0.51782152345286714</v>
      </c>
      <c r="AD3064" s="4">
        <f t="shared" ca="1" si="514"/>
        <v>1.0572374058261311</v>
      </c>
      <c r="AF3064" s="4">
        <f t="shared" ca="1" si="518"/>
        <v>-0.28309865780596655</v>
      </c>
      <c r="AG3064" s="4">
        <f t="shared" ca="1" si="519"/>
        <v>-0.37073362026258305</v>
      </c>
      <c r="AH3064" s="2">
        <f t="shared" ca="1" si="515"/>
        <v>8.5008285333360618</v>
      </c>
    </row>
    <row r="3065" spans="20:34" x14ac:dyDescent="0.25">
      <c r="T3065" s="3"/>
      <c r="X3065" s="4">
        <f t="shared" ca="1" si="516"/>
        <v>-2.0600532128476008</v>
      </c>
      <c r="Y3065" s="4">
        <f t="shared" ca="1" si="516"/>
        <v>-0.40688950179952516</v>
      </c>
      <c r="Z3065" s="4">
        <f t="shared" ca="1" si="511"/>
        <v>-1.5783924628236154</v>
      </c>
      <c r="AA3065" s="4">
        <f t="shared" ca="1" si="512"/>
        <v>-2.6699257004150052</v>
      </c>
      <c r="AB3065" s="4">
        <f t="shared" ca="1" si="513"/>
        <v>-2.0777318751741571</v>
      </c>
      <c r="AC3065" s="4">
        <f t="shared" ca="1" si="517"/>
        <v>0.31551143239430335</v>
      </c>
      <c r="AD3065" s="4">
        <f t="shared" ca="1" si="514"/>
        <v>1.2735365883192704</v>
      </c>
      <c r="AF3065" s="4">
        <f t="shared" ca="1" si="518"/>
        <v>-3.400248067572464</v>
      </c>
      <c r="AG3065" s="4">
        <f t="shared" ca="1" si="519"/>
        <v>-2.6460675637514961</v>
      </c>
      <c r="AH3065" s="2">
        <f t="shared" ca="1" si="515"/>
        <v>310.7063856709583</v>
      </c>
    </row>
    <row r="3066" spans="20:34" x14ac:dyDescent="0.25">
      <c r="T3066" s="3"/>
      <c r="X3066" s="4">
        <f t="shared" ca="1" si="516"/>
        <v>3.0995810069554595</v>
      </c>
      <c r="Y3066" s="4">
        <f t="shared" ca="1" si="516"/>
        <v>0.60324523644824801</v>
      </c>
      <c r="Z3066" s="4">
        <f t="shared" ca="1" si="511"/>
        <v>2.3677614236323965</v>
      </c>
      <c r="AA3066" s="4">
        <f t="shared" ca="1" si="512"/>
        <v>4.0881218602837057</v>
      </c>
      <c r="AB3066" s="4">
        <f t="shared" ca="1" si="513"/>
        <v>3.2813039735379426</v>
      </c>
      <c r="AC3066" s="4">
        <f t="shared" ca="1" si="517"/>
        <v>0.57506301232504098</v>
      </c>
      <c r="AD3066" s="4">
        <f t="shared" ca="1" si="514"/>
        <v>1.0080984551417582</v>
      </c>
      <c r="AF3066" s="4">
        <f t="shared" ca="1" si="518"/>
        <v>4.1212293317832547</v>
      </c>
      <c r="AG3066" s="4">
        <f t="shared" ca="1" si="519"/>
        <v>3.3078774665741126</v>
      </c>
      <c r="AH3066" s="2">
        <f t="shared" ca="1" si="515"/>
        <v>-286.75851406034508</v>
      </c>
    </row>
    <row r="3067" spans="20:34" x14ac:dyDescent="0.25">
      <c r="T3067" s="3"/>
      <c r="X3067" s="4">
        <f t="shared" ca="1" si="516"/>
        <v>1.8598160972009703</v>
      </c>
      <c r="Y3067" s="4">
        <f t="shared" ca="1" si="516"/>
        <v>-1.0857583573468077</v>
      </c>
      <c r="Z3067" s="4">
        <f t="shared" ca="1" si="511"/>
        <v>0.27311340443151311</v>
      </c>
      <c r="AA3067" s="4">
        <f t="shared" ca="1" si="512"/>
        <v>2.4642877148225222</v>
      </c>
      <c r="AB3067" s="4">
        <f t="shared" ca="1" si="513"/>
        <v>0.43668763359773577</v>
      </c>
      <c r="AC3067" s="4">
        <f t="shared" ca="1" si="517"/>
        <v>0.37367543597698016</v>
      </c>
      <c r="AD3067" s="4">
        <f t="shared" ca="1" si="514"/>
        <v>1.2012944714255473</v>
      </c>
      <c r="AF3067" s="4">
        <f t="shared" ca="1" si="518"/>
        <v>2.9603352078181917</v>
      </c>
      <c r="AG3067" s="4">
        <f t="shared" ca="1" si="519"/>
        <v>0.52459043998086508</v>
      </c>
      <c r="AH3067" s="2">
        <f t="shared" ca="1" si="515"/>
        <v>-399.65591868460751</v>
      </c>
    </row>
    <row r="3068" spans="20:34" x14ac:dyDescent="0.25">
      <c r="T3068" s="3"/>
      <c r="X3068" s="4">
        <f t="shared" ca="1" si="516"/>
        <v>0.34485561845062601</v>
      </c>
      <c r="Y3068" s="4">
        <f t="shared" ca="1" si="516"/>
        <v>-1.1310718265812478</v>
      </c>
      <c r="Z3068" s="4">
        <f t="shared" ca="1" si="511"/>
        <v>-0.68635993040311327</v>
      </c>
      <c r="AA3068" s="4">
        <f t="shared" ca="1" si="512"/>
        <v>0.48000461803266864</v>
      </c>
      <c r="AB3068" s="4">
        <f t="shared" ca="1" si="513"/>
        <v>-0.86631578320006664</v>
      </c>
      <c r="AC3068" s="4">
        <f t="shared" ca="1" si="517"/>
        <v>0.71364022459744858</v>
      </c>
      <c r="AD3068" s="4">
        <f t="shared" ca="1" si="514"/>
        <v>0.89702004094164633</v>
      </c>
      <c r="AF3068" s="4">
        <f t="shared" ca="1" si="518"/>
        <v>0.43057376211984372</v>
      </c>
      <c r="AG3068" s="4">
        <f t="shared" ca="1" si="519"/>
        <v>-0.77710261931451818</v>
      </c>
      <c r="AH3068" s="2">
        <f t="shared" ca="1" si="515"/>
        <v>-146.23169345277893</v>
      </c>
    </row>
    <row r="3069" spans="20:34" x14ac:dyDescent="0.25">
      <c r="T3069" s="3"/>
      <c r="X3069" s="4">
        <f t="shared" ca="1" si="516"/>
        <v>-0.90772798471332095</v>
      </c>
      <c r="Y3069" s="4">
        <f t="shared" ca="1" si="516"/>
        <v>1.283129510539025</v>
      </c>
      <c r="Z3069" s="4">
        <f t="shared" ca="1" si="511"/>
        <v>0.46375528969555968</v>
      </c>
      <c r="AA3069" s="4">
        <f t="shared" ca="1" si="512"/>
        <v>-1.1606193493493482</v>
      </c>
      <c r="AB3069" s="4">
        <f t="shared" ca="1" si="513"/>
        <v>0.6955869889681926</v>
      </c>
      <c r="AC3069" s="4">
        <f t="shared" ca="1" si="517"/>
        <v>0.14962301724971927</v>
      </c>
      <c r="AD3069" s="4">
        <f t="shared" ca="1" si="514"/>
        <v>1.5930481073246254</v>
      </c>
      <c r="AF3069" s="4">
        <f t="shared" ca="1" si="518"/>
        <v>-1.8489224578053174</v>
      </c>
      <c r="AG3069" s="4">
        <f t="shared" ca="1" si="519"/>
        <v>1.1081035362554144</v>
      </c>
      <c r="AH3069" s="2">
        <f t="shared" ca="1" si="515"/>
        <v>416.02607807555523</v>
      </c>
    </row>
    <row r="3070" spans="20:34" x14ac:dyDescent="0.25">
      <c r="T3070" s="3"/>
      <c r="X3070" s="4">
        <f t="shared" ca="1" si="516"/>
        <v>-1.1276729016130012</v>
      </c>
      <c r="Y3070" s="4">
        <f t="shared" ca="1" si="516"/>
        <v>0.60179191510534158</v>
      </c>
      <c r="Z3070" s="4">
        <f t="shared" ca="1" si="511"/>
        <v>-0.21041891312905719</v>
      </c>
      <c r="AA3070" s="4">
        <f t="shared" ca="1" si="512"/>
        <v>-1.4487014392457711</v>
      </c>
      <c r="AB3070" s="4">
        <f t="shared" ca="1" si="513"/>
        <v>-0.21996872050738045</v>
      </c>
      <c r="AC3070" s="4">
        <f t="shared" ca="1" si="517"/>
        <v>0.10591282688898684</v>
      </c>
      <c r="AD3070" s="4">
        <f t="shared" ca="1" si="514"/>
        <v>1.7473518304484854</v>
      </c>
      <c r="AF3070" s="4">
        <f t="shared" ca="1" si="518"/>
        <v>-2.5313911116394534</v>
      </c>
      <c r="AG3070" s="4">
        <f t="shared" ca="1" si="519"/>
        <v>-0.38436274641998253</v>
      </c>
      <c r="AH3070" s="2">
        <f t="shared" ca="1" si="515"/>
        <v>384.00856350452523</v>
      </c>
    </row>
    <row r="3071" spans="20:34" x14ac:dyDescent="0.25">
      <c r="T3071" s="3"/>
      <c r="X3071" s="4">
        <f t="shared" ca="1" si="516"/>
        <v>-0.38177303030665949</v>
      </c>
      <c r="Y3071" s="4">
        <f t="shared" ca="1" si="516"/>
        <v>0.84020814035266411</v>
      </c>
      <c r="Z3071" s="4">
        <f t="shared" ca="1" si="511"/>
        <v>0.43328892976701039</v>
      </c>
      <c r="AA3071" s="4">
        <f t="shared" ca="1" si="512"/>
        <v>-0.47172776416232498</v>
      </c>
      <c r="AB3071" s="4">
        <f t="shared" ca="1" si="513"/>
        <v>0.65421244561922753</v>
      </c>
      <c r="AC3071" s="4">
        <f t="shared" ca="1" si="517"/>
        <v>5.3672410952779748E-3</v>
      </c>
      <c r="AD3071" s="4">
        <f t="shared" ca="1" si="514"/>
        <v>3.4859849410709085</v>
      </c>
      <c r="AF3071" s="4">
        <f t="shared" ca="1" si="518"/>
        <v>-1.6444358821549139</v>
      </c>
      <c r="AG3071" s="4">
        <f t="shared" ca="1" si="519"/>
        <v>2.2805747336897979</v>
      </c>
      <c r="AH3071" s="2">
        <f t="shared" ca="1" si="515"/>
        <v>498.63164159288226</v>
      </c>
    </row>
    <row r="3072" spans="20:34" x14ac:dyDescent="0.25">
      <c r="T3072" s="3"/>
      <c r="X3072" s="4">
        <f t="shared" ca="1" si="516"/>
        <v>-1.5133745027069656</v>
      </c>
      <c r="Y3072" s="4">
        <f t="shared" ca="1" si="516"/>
        <v>2.0624794645415059</v>
      </c>
      <c r="Z3072" s="4">
        <f t="shared" ca="1" si="511"/>
        <v>0.71232414772925379</v>
      </c>
      <c r="AA3072" s="4">
        <f t="shared" ca="1" si="512"/>
        <v>-1.9538903060120174</v>
      </c>
      <c r="AB3072" s="4">
        <f t="shared" ca="1" si="513"/>
        <v>1.0331535054813961</v>
      </c>
      <c r="AC3072" s="4">
        <f t="shared" ca="1" si="517"/>
        <v>0.5962187138847499</v>
      </c>
      <c r="AD3072" s="4">
        <f t="shared" ca="1" si="514"/>
        <v>0.99061882684807112</v>
      </c>
      <c r="AF3072" s="4">
        <f t="shared" ca="1" si="518"/>
        <v>-1.9355605227314434</v>
      </c>
      <c r="AG3072" s="4">
        <f t="shared" ca="1" si="519"/>
        <v>1.0234613135539528</v>
      </c>
      <c r="AH3072" s="2">
        <f t="shared" ca="1" si="515"/>
        <v>422.30604632959239</v>
      </c>
    </row>
    <row r="3073" spans="20:34" x14ac:dyDescent="0.25">
      <c r="T3073" s="3"/>
      <c r="X3073" s="4">
        <f t="shared" ca="1" si="516"/>
        <v>0.69446984760134289</v>
      </c>
      <c r="Y3073" s="4">
        <f t="shared" ca="1" si="516"/>
        <v>-0.95363876654094737</v>
      </c>
      <c r="Z3073" s="4">
        <f t="shared" ca="1" si="511"/>
        <v>-0.33257752518147721</v>
      </c>
      <c r="AA3073" s="4">
        <f t="shared" ca="1" si="512"/>
        <v>0.93792653416953486</v>
      </c>
      <c r="AB3073" s="4">
        <f t="shared" ca="1" si="513"/>
        <v>-0.38586503374157299</v>
      </c>
      <c r="AC3073" s="4">
        <f t="shared" ca="1" si="517"/>
        <v>0.80276067646086291</v>
      </c>
      <c r="AD3073" s="4">
        <f t="shared" ca="1" si="514"/>
        <v>0.82507660083726464</v>
      </c>
      <c r="AF3073" s="4">
        <f t="shared" ca="1" si="518"/>
        <v>0.77386123664767636</v>
      </c>
      <c r="AG3073" s="4">
        <f t="shared" ca="1" si="519"/>
        <v>-0.31836821042145347</v>
      </c>
      <c r="AH3073" s="2">
        <f t="shared" ca="1" si="515"/>
        <v>-154.30669614851786</v>
      </c>
    </row>
    <row r="3074" spans="20:34" x14ac:dyDescent="0.25">
      <c r="T3074" s="3"/>
      <c r="X3074" s="4">
        <f t="shared" ca="1" si="516"/>
        <v>0.5557359340797281</v>
      </c>
      <c r="Y3074" s="4">
        <f t="shared" ca="1" si="516"/>
        <v>-0.95634911570337799</v>
      </c>
      <c r="Z3074" s="4">
        <f t="shared" ref="Z3074:Z3137" ca="1" si="520">X3074*B$19+SQRT(1-B$19^2)*Y3074</f>
        <v>-0.4193012864245646</v>
      </c>
      <c r="AA3074" s="4">
        <f t="shared" ref="AA3074:AA3137" ca="1" si="521">X3074*SQRT($B$28)+$B$20</f>
        <v>0.75621396581295064</v>
      </c>
      <c r="AB3074" s="4">
        <f t="shared" ref="AB3074:AB3137" ca="1" si="522">Z3074*SQRT($C$29)+$C$20</f>
        <v>-0.50363939298082838</v>
      </c>
      <c r="AC3074" s="4">
        <f t="shared" ca="1" si="517"/>
        <v>0.94128382195113747</v>
      </c>
      <c r="AD3074" s="4">
        <f t="shared" ref="AD3074:AD3137" ca="1" si="523">SQRT((B$26/2)/GAMMAINV(AC3074,B$26/2,1))</f>
        <v>0.68347521714848436</v>
      </c>
      <c r="AF3074" s="4">
        <f t="shared" ca="1" si="518"/>
        <v>0.516853504494723</v>
      </c>
      <c r="AG3074" s="4">
        <f t="shared" ca="1" si="519"/>
        <v>-0.34422504348210253</v>
      </c>
      <c r="AH3074" s="2">
        <f t="shared" ref="AH3074:AH3137" ca="1" si="524">(B$4*EXP(-B$8*B$7)*NORMSDIST((LN(B$4/(B$5+AF3074))-B$8*B$7+B$9*B$7+0.5*B$6*B$6*B$7)/(B$6*SQRT(B$7)))-(B$5+AF3074)*EXP(-B$9*B$7)*NORMSDIST((LN(B$4/(B$5+AF3074))-B$8*B$7+B$9*B$7-0.5*B$6*B$6*B$7)/(B$6*SQRT(B$7))))*400+100*AG3074-400*$B$13</f>
        <v>-116.55978717439439</v>
      </c>
    </row>
    <row r="3075" spans="20:34" x14ac:dyDescent="0.25">
      <c r="T3075" s="3"/>
      <c r="X3075" s="4">
        <f t="shared" ref="X3075:Y3138" ca="1" si="525">NORMSINV(RAND())</f>
        <v>0.37848541175781092</v>
      </c>
      <c r="Y3075" s="4">
        <f t="shared" ca="1" si="525"/>
        <v>1.0832911411129627</v>
      </c>
      <c r="Z3075" s="4">
        <f t="shared" ca="1" si="520"/>
        <v>1.0894493934668756</v>
      </c>
      <c r="AA3075" s="4">
        <f t="shared" ca="1" si="521"/>
        <v>0.52405265185532546</v>
      </c>
      <c r="AB3075" s="4">
        <f t="shared" ca="1" si="522"/>
        <v>1.5453047721359596</v>
      </c>
      <c r="AC3075" s="4">
        <f t="shared" ref="AC3075:AC3138" ca="1" si="526">RAND()</f>
        <v>0.890312689264247</v>
      </c>
      <c r="AD3075" s="4">
        <f t="shared" ca="1" si="523"/>
        <v>0.74467473323964095</v>
      </c>
      <c r="AF3075" s="4">
        <f t="shared" ref="AF3075:AF3138" ca="1" si="527">AD3075*AA3075</f>
        <v>0.39024876872389092</v>
      </c>
      <c r="AG3075" s="4">
        <f t="shared" ref="AG3075:AG3138" ca="1" si="528">AD3075*AB3075</f>
        <v>1.1507494189642899</v>
      </c>
      <c r="AH3075" s="2">
        <f t="shared" ca="1" si="524"/>
        <v>52.930320634419331</v>
      </c>
    </row>
    <row r="3076" spans="20:34" x14ac:dyDescent="0.25">
      <c r="T3076" s="3"/>
      <c r="X3076" s="4">
        <f t="shared" ca="1" si="525"/>
        <v>0.69477495854839244</v>
      </c>
      <c r="Y3076" s="4">
        <f t="shared" ca="1" si="525"/>
        <v>-0.79054847382375137</v>
      </c>
      <c r="Z3076" s="4">
        <f t="shared" ca="1" si="520"/>
        <v>-0.2031111493370979</v>
      </c>
      <c r="AA3076" s="4">
        <f t="shared" ca="1" si="521"/>
        <v>0.93832616604334806</v>
      </c>
      <c r="AB3076" s="4">
        <f t="shared" ca="1" si="522"/>
        <v>-0.21004448306964543</v>
      </c>
      <c r="AC3076" s="4">
        <f t="shared" ca="1" si="526"/>
        <v>0.2825737959968424</v>
      </c>
      <c r="AD3076" s="4">
        <f t="shared" ca="1" si="523"/>
        <v>1.3203201091925139</v>
      </c>
      <c r="AF3076" s="4">
        <f t="shared" ca="1" si="527"/>
        <v>1.2388909060085462</v>
      </c>
      <c r="AG3076" s="4">
        <f t="shared" ca="1" si="528"/>
        <v>-0.27732595482179939</v>
      </c>
      <c r="AH3076" s="2">
        <f t="shared" ca="1" si="524"/>
        <v>-222.32435746914462</v>
      </c>
    </row>
    <row r="3077" spans="20:34" x14ac:dyDescent="0.25">
      <c r="T3077" s="3"/>
      <c r="X3077" s="4">
        <f t="shared" ca="1" si="525"/>
        <v>0.30648767231311402</v>
      </c>
      <c r="Y3077" s="4">
        <f t="shared" ca="1" si="525"/>
        <v>-0.96181709133094706</v>
      </c>
      <c r="Z3077" s="4">
        <f t="shared" ca="1" si="520"/>
        <v>-0.57558300862785017</v>
      </c>
      <c r="AA3077" s="4">
        <f t="shared" ca="1" si="521"/>
        <v>0.42975058959622464</v>
      </c>
      <c r="AB3077" s="4">
        <f t="shared" ca="1" si="522"/>
        <v>-0.71587626358549661</v>
      </c>
      <c r="AC3077" s="4">
        <f t="shared" ca="1" si="526"/>
        <v>0.23420955571691704</v>
      </c>
      <c r="AD3077" s="4">
        <f t="shared" ca="1" si="523"/>
        <v>1.3999747195068688</v>
      </c>
      <c r="AF3077" s="4">
        <f t="shared" ca="1" si="527"/>
        <v>0.60163996112788609</v>
      </c>
      <c r="AG3077" s="4">
        <f t="shared" ca="1" si="528"/>
        <v>-1.0022086713147309</v>
      </c>
      <c r="AH3077" s="2">
        <f t="shared" ca="1" si="524"/>
        <v>-195.70116697203548</v>
      </c>
    </row>
    <row r="3078" spans="20:34" x14ac:dyDescent="0.25">
      <c r="T3078" s="3"/>
      <c r="X3078" s="4">
        <f t="shared" ca="1" si="525"/>
        <v>-0.3267274192533271</v>
      </c>
      <c r="Y3078" s="4">
        <f t="shared" ca="1" si="525"/>
        <v>1.4019060274641331</v>
      </c>
      <c r="Z3078" s="4">
        <f t="shared" ca="1" si="520"/>
        <v>0.91209939460329126</v>
      </c>
      <c r="AA3078" s="4">
        <f t="shared" ca="1" si="521"/>
        <v>-0.39962946384514825</v>
      </c>
      <c r="AB3078" s="4">
        <f t="shared" ca="1" si="522"/>
        <v>1.3044563336244643</v>
      </c>
      <c r="AC3078" s="4">
        <f t="shared" ca="1" si="526"/>
        <v>0.92988536705764435</v>
      </c>
      <c r="AD3078" s="4">
        <f t="shared" ca="1" si="523"/>
        <v>0.69904170270906307</v>
      </c>
      <c r="AF3078" s="4">
        <f t="shared" ca="1" si="527"/>
        <v>-0.27935766085902242</v>
      </c>
      <c r="AG3078" s="4">
        <f t="shared" ca="1" si="528"/>
        <v>0.91186937656646716</v>
      </c>
      <c r="AH3078" s="2">
        <f t="shared" ca="1" si="524"/>
        <v>136.15617958958228</v>
      </c>
    </row>
    <row r="3079" spans="20:34" x14ac:dyDescent="0.25">
      <c r="T3079" s="3"/>
      <c r="X3079" s="4">
        <f t="shared" ca="1" si="525"/>
        <v>0.58031794106334389</v>
      </c>
      <c r="Y3079" s="4">
        <f t="shared" ca="1" si="525"/>
        <v>-1.8365248134805813E-2</v>
      </c>
      <c r="Z3079" s="4">
        <f t="shared" ca="1" si="520"/>
        <v>0.33921677921861576</v>
      </c>
      <c r="AA3079" s="4">
        <f t="shared" ca="1" si="521"/>
        <v>0.7884112816023332</v>
      </c>
      <c r="AB3079" s="4">
        <f t="shared" ca="1" si="522"/>
        <v>0.52645867785954026</v>
      </c>
      <c r="AC3079" s="4">
        <f t="shared" ca="1" si="526"/>
        <v>0.61856317553185625</v>
      </c>
      <c r="AD3079" s="4">
        <f t="shared" ca="1" si="523"/>
        <v>0.97245444918602719</v>
      </c>
      <c r="AF3079" s="4">
        <f t="shared" ca="1" si="527"/>
        <v>0.76669405858264672</v>
      </c>
      <c r="AG3079" s="4">
        <f t="shared" ca="1" si="528"/>
        <v>0.51195708359710335</v>
      </c>
      <c r="AH3079" s="2">
        <f t="shared" ca="1" si="524"/>
        <v>-70.153987982127546</v>
      </c>
    </row>
    <row r="3080" spans="20:34" x14ac:dyDescent="0.25">
      <c r="T3080" s="3"/>
      <c r="X3080" s="4">
        <f t="shared" ca="1" si="525"/>
        <v>-0.10666228295550483</v>
      </c>
      <c r="Y3080" s="4">
        <f t="shared" ca="1" si="525"/>
        <v>0.55795262099124321</v>
      </c>
      <c r="Z3080" s="4">
        <f t="shared" ca="1" si="520"/>
        <v>0.37726088208339315</v>
      </c>
      <c r="AA3080" s="4">
        <f t="shared" ca="1" si="521"/>
        <v>-0.11138991154426962</v>
      </c>
      <c r="AB3080" s="4">
        <f t="shared" ca="1" si="522"/>
        <v>0.57812410119343227</v>
      </c>
      <c r="AC3080" s="4">
        <f t="shared" ca="1" si="526"/>
        <v>0.62797833579827622</v>
      </c>
      <c r="AD3080" s="4">
        <f t="shared" ca="1" si="523"/>
        <v>0.96487631866265966</v>
      </c>
      <c r="AF3080" s="4">
        <f t="shared" ca="1" si="527"/>
        <v>-0.10747748778699417</v>
      </c>
      <c r="AG3080" s="4">
        <f t="shared" ca="1" si="528"/>
        <v>0.55781825448967781</v>
      </c>
      <c r="AH3080" s="2">
        <f t="shared" ca="1" si="524"/>
        <v>73.035016193013689</v>
      </c>
    </row>
    <row r="3081" spans="20:34" x14ac:dyDescent="0.25">
      <c r="T3081" s="3"/>
      <c r="X3081" s="4">
        <f t="shared" ca="1" si="525"/>
        <v>1.2460562886239794</v>
      </c>
      <c r="Y3081" s="4">
        <f t="shared" ca="1" si="525"/>
        <v>0.50538491111275519</v>
      </c>
      <c r="Z3081" s="4">
        <f t="shared" ca="1" si="520"/>
        <v>1.1602383009018182</v>
      </c>
      <c r="AA3081" s="4">
        <f t="shared" ca="1" si="521"/>
        <v>1.6603900351596872</v>
      </c>
      <c r="AB3081" s="4">
        <f t="shared" ca="1" si="522"/>
        <v>1.6414389583715903</v>
      </c>
      <c r="AC3081" s="4">
        <f t="shared" ca="1" si="526"/>
        <v>0.95358184499383902</v>
      </c>
      <c r="AD3081" s="4">
        <f t="shared" ca="1" si="523"/>
        <v>0.66459612075822927</v>
      </c>
      <c r="AF3081" s="4">
        <f t="shared" ca="1" si="527"/>
        <v>1.1034887763127481</v>
      </c>
      <c r="AG3081" s="4">
        <f t="shared" ca="1" si="528"/>
        <v>1.0908939641951874</v>
      </c>
      <c r="AH3081" s="2">
        <f t="shared" ca="1" si="524"/>
        <v>-64.616108257781889</v>
      </c>
    </row>
    <row r="3082" spans="20:34" x14ac:dyDescent="0.25">
      <c r="T3082" s="3"/>
      <c r="X3082" s="4">
        <f t="shared" ca="1" si="525"/>
        <v>-0.24576670182223839</v>
      </c>
      <c r="Y3082" s="4">
        <f t="shared" ca="1" si="525"/>
        <v>0.47064340733280707</v>
      </c>
      <c r="Z3082" s="4">
        <f t="shared" ca="1" si="520"/>
        <v>0.22325040781791236</v>
      </c>
      <c r="AA3082" s="4">
        <f t="shared" ca="1" si="521"/>
        <v>-0.2935877648333004</v>
      </c>
      <c r="AB3082" s="4">
        <f t="shared" ca="1" si="522"/>
        <v>0.36897167672802511</v>
      </c>
      <c r="AC3082" s="4">
        <f t="shared" ca="1" si="526"/>
        <v>0.95542110108036016</v>
      </c>
      <c r="AD3082" s="4">
        <f t="shared" ca="1" si="523"/>
        <v>0.66152701776358092</v>
      </c>
      <c r="AF3082" s="4">
        <f t="shared" ca="1" si="527"/>
        <v>-0.19421623852204872</v>
      </c>
      <c r="AG3082" s="4">
        <f t="shared" ca="1" si="528"/>
        <v>0.24408473294511851</v>
      </c>
      <c r="AH3082" s="2">
        <f t="shared" ca="1" si="524"/>
        <v>55.629322759259594</v>
      </c>
    </row>
    <row r="3083" spans="20:34" x14ac:dyDescent="0.25">
      <c r="T3083" s="3"/>
      <c r="X3083" s="4">
        <f t="shared" ca="1" si="525"/>
        <v>1.6881543196917235</v>
      </c>
      <c r="Y3083" s="4">
        <f t="shared" ca="1" si="525"/>
        <v>-1.6535870028593411</v>
      </c>
      <c r="Z3083" s="4">
        <f t="shared" ca="1" si="520"/>
        <v>-0.28164868065365156</v>
      </c>
      <c r="AA3083" s="4">
        <f t="shared" ca="1" si="521"/>
        <v>2.239446494041982</v>
      </c>
      <c r="AB3083" s="4">
        <f t="shared" ca="1" si="522"/>
        <v>-0.3167016124936457</v>
      </c>
      <c r="AC3083" s="4">
        <f t="shared" ca="1" si="526"/>
        <v>0.88876268680231008</v>
      </c>
      <c r="AD3083" s="4">
        <f t="shared" ca="1" si="523"/>
        <v>0.74628329299660345</v>
      </c>
      <c r="AF3083" s="4">
        <f t="shared" ca="1" si="527"/>
        <v>1.6712615040633489</v>
      </c>
      <c r="AG3083" s="4">
        <f t="shared" ca="1" si="528"/>
        <v>-0.23634912226909216</v>
      </c>
      <c r="AH3083" s="2">
        <f t="shared" ca="1" si="524"/>
        <v>-284.30098188599277</v>
      </c>
    </row>
    <row r="3084" spans="20:34" x14ac:dyDescent="0.25">
      <c r="T3084" s="3"/>
      <c r="X3084" s="4">
        <f t="shared" ca="1" si="525"/>
        <v>-0.3135099890254775</v>
      </c>
      <c r="Y3084" s="4">
        <f t="shared" ca="1" si="525"/>
        <v>0.34369039738898449</v>
      </c>
      <c r="Z3084" s="4">
        <f t="shared" ca="1" si="520"/>
        <v>8.1317950697692903E-2</v>
      </c>
      <c r="AA3084" s="4">
        <f t="shared" ca="1" si="521"/>
        <v>-0.38231737963437373</v>
      </c>
      <c r="AB3084" s="4">
        <f t="shared" ca="1" si="522"/>
        <v>0.17622168580302527</v>
      </c>
      <c r="AC3084" s="4">
        <f t="shared" ca="1" si="526"/>
        <v>0.3131399550048507</v>
      </c>
      <c r="AD3084" s="4">
        <f t="shared" ca="1" si="523"/>
        <v>1.2767421228872013</v>
      </c>
      <c r="AF3084" s="4">
        <f t="shared" ca="1" si="527"/>
        <v>-0.48812070289106241</v>
      </c>
      <c r="AG3084" s="4">
        <f t="shared" ca="1" si="528"/>
        <v>0.22498964923091588</v>
      </c>
      <c r="AH3084" s="2">
        <f t="shared" ca="1" si="524"/>
        <v>101.33811682759233</v>
      </c>
    </row>
    <row r="3085" spans="20:34" x14ac:dyDescent="0.25">
      <c r="T3085" s="3"/>
      <c r="X3085" s="4">
        <f t="shared" ca="1" si="525"/>
        <v>5.1439294272217474E-2</v>
      </c>
      <c r="Y3085" s="4">
        <f t="shared" ca="1" si="525"/>
        <v>1.2131238754616926</v>
      </c>
      <c r="Z3085" s="4">
        <f t="shared" ca="1" si="520"/>
        <v>0.99299215555805698</v>
      </c>
      <c r="AA3085" s="4">
        <f t="shared" ca="1" si="521"/>
        <v>9.5690267555560024E-2</v>
      </c>
      <c r="AB3085" s="4">
        <f t="shared" ca="1" si="522"/>
        <v>1.4143119597179554</v>
      </c>
      <c r="AC3085" s="4">
        <f t="shared" ca="1" si="526"/>
        <v>0.19200471941939456</v>
      </c>
      <c r="AD3085" s="4">
        <f t="shared" ca="1" si="523"/>
        <v>1.4848582828628889</v>
      </c>
      <c r="AF3085" s="4">
        <f t="shared" ca="1" si="527"/>
        <v>0.14208648636923926</v>
      </c>
      <c r="AG3085" s="4">
        <f t="shared" ca="1" si="528"/>
        <v>2.1000528279392507</v>
      </c>
      <c r="AH3085" s="2">
        <f t="shared" ca="1" si="524"/>
        <v>187.28802295982132</v>
      </c>
    </row>
    <row r="3086" spans="20:34" x14ac:dyDescent="0.25">
      <c r="T3086" s="3"/>
      <c r="X3086" s="4">
        <f t="shared" ca="1" si="525"/>
        <v>-1.3087641121247089</v>
      </c>
      <c r="Y3086" s="4">
        <f t="shared" ca="1" si="525"/>
        <v>1.4964802957639758</v>
      </c>
      <c r="Z3086" s="4">
        <f t="shared" ca="1" si="520"/>
        <v>0.38839618324872038</v>
      </c>
      <c r="AA3086" s="4">
        <f t="shared" ca="1" si="521"/>
        <v>-1.6858932558217408</v>
      </c>
      <c r="AB3086" s="4">
        <f t="shared" ca="1" si="522"/>
        <v>0.59324628847964245</v>
      </c>
      <c r="AC3086" s="4">
        <f t="shared" ca="1" si="526"/>
        <v>0.13982361073845084</v>
      </c>
      <c r="AD3086" s="4">
        <f t="shared" ca="1" si="523"/>
        <v>1.6228500233081049</v>
      </c>
      <c r="AF3086" s="4">
        <f t="shared" ca="1" si="527"/>
        <v>-2.7359519095052889</v>
      </c>
      <c r="AG3086" s="4">
        <f t="shared" ca="1" si="528"/>
        <v>0.96274975308663446</v>
      </c>
      <c r="AH3086" s="2">
        <f t="shared" ca="1" si="524"/>
        <v>554.34390516819349</v>
      </c>
    </row>
    <row r="3087" spans="20:34" x14ac:dyDescent="0.25">
      <c r="T3087" s="3"/>
      <c r="X3087" s="4">
        <f t="shared" ca="1" si="525"/>
        <v>-0.31108269542648265</v>
      </c>
      <c r="Y3087" s="4">
        <f t="shared" ca="1" si="525"/>
        <v>-0.26721103047335854</v>
      </c>
      <c r="Z3087" s="4">
        <f t="shared" ca="1" si="520"/>
        <v>-0.40145900319231187</v>
      </c>
      <c r="AA3087" s="4">
        <f t="shared" ca="1" si="521"/>
        <v>-0.37913812992654994</v>
      </c>
      <c r="AB3087" s="4">
        <f t="shared" ca="1" si="522"/>
        <v>-0.47940885402676092</v>
      </c>
      <c r="AC3087" s="4">
        <f t="shared" ca="1" si="526"/>
        <v>0.54845074094825941</v>
      </c>
      <c r="AD3087" s="4">
        <f t="shared" ca="1" si="523"/>
        <v>1.0305667673928585</v>
      </c>
      <c r="AF3087" s="4">
        <f t="shared" ca="1" si="527"/>
        <v>-0.39072715695377813</v>
      </c>
      <c r="AG3087" s="4">
        <f t="shared" ca="1" si="528"/>
        <v>-0.49406283295387377</v>
      </c>
      <c r="AH3087" s="2">
        <f t="shared" ca="1" si="524"/>
        <v>13.603431267118594</v>
      </c>
    </row>
    <row r="3088" spans="20:34" x14ac:dyDescent="0.25">
      <c r="T3088" s="3"/>
      <c r="X3088" s="4">
        <f t="shared" ca="1" si="525"/>
        <v>0.21566522106480746</v>
      </c>
      <c r="Y3088" s="4">
        <f t="shared" ca="1" si="525"/>
        <v>-1.506038222780238</v>
      </c>
      <c r="Z3088" s="4">
        <f t="shared" ca="1" si="520"/>
        <v>-1.0623501487642255</v>
      </c>
      <c r="AA3088" s="4">
        <f t="shared" ca="1" si="521"/>
        <v>0.31079207064549108</v>
      </c>
      <c r="AB3088" s="4">
        <f t="shared" ca="1" si="522"/>
        <v>-1.3769256369814877</v>
      </c>
      <c r="AC3088" s="4">
        <f t="shared" ca="1" si="526"/>
        <v>0.6435183896122183</v>
      </c>
      <c r="AD3088" s="4">
        <f t="shared" ca="1" si="523"/>
        <v>0.95244827769021623</v>
      </c>
      <c r="AF3088" s="4">
        <f t="shared" ca="1" si="527"/>
        <v>0.296013372406074</v>
      </c>
      <c r="AG3088" s="4">
        <f t="shared" ca="1" si="528"/>
        <v>-1.3114504514505219</v>
      </c>
      <c r="AH3088" s="2">
        <f t="shared" ca="1" si="524"/>
        <v>-178.35512921788813</v>
      </c>
    </row>
    <row r="3089" spans="20:34" x14ac:dyDescent="0.25">
      <c r="T3089" s="3"/>
      <c r="X3089" s="4">
        <f t="shared" ca="1" si="525"/>
        <v>-1.0672904915501173</v>
      </c>
      <c r="Y3089" s="4">
        <f t="shared" ca="1" si="525"/>
        <v>-0.6344136206482025</v>
      </c>
      <c r="Z3089" s="4">
        <f t="shared" ca="1" si="520"/>
        <v>-1.1535387106722137</v>
      </c>
      <c r="AA3089" s="4">
        <f t="shared" ca="1" si="521"/>
        <v>-1.369613042345776</v>
      </c>
      <c r="AB3089" s="4">
        <f t="shared" ca="1" si="522"/>
        <v>-1.5007633752751381</v>
      </c>
      <c r="AC3089" s="4">
        <f t="shared" ca="1" si="526"/>
        <v>0.32693016902917149</v>
      </c>
      <c r="AD3089" s="4">
        <f t="shared" ca="1" si="523"/>
        <v>1.258418538250885</v>
      </c>
      <c r="AF3089" s="4">
        <f t="shared" ca="1" si="527"/>
        <v>-1.7235464427181189</v>
      </c>
      <c r="AG3089" s="4">
        <f t="shared" ca="1" si="528"/>
        <v>-1.8885884529742036</v>
      </c>
      <c r="AH3089" s="2">
        <f t="shared" ca="1" si="524"/>
        <v>95.090902413270214</v>
      </c>
    </row>
    <row r="3090" spans="20:34" x14ac:dyDescent="0.25">
      <c r="T3090" s="3"/>
      <c r="X3090" s="4">
        <f t="shared" ca="1" si="525"/>
        <v>-1.2382834072227611</v>
      </c>
      <c r="Y3090" s="4">
        <f t="shared" ca="1" si="525"/>
        <v>-0.63216171919121356</v>
      </c>
      <c r="Z3090" s="4">
        <f t="shared" ca="1" si="520"/>
        <v>-1.2559947429226961</v>
      </c>
      <c r="AA3090" s="4">
        <f t="shared" ca="1" si="521"/>
        <v>-1.5935781932518374</v>
      </c>
      <c r="AB3090" s="4">
        <f t="shared" ca="1" si="522"/>
        <v>-1.6399027919186808</v>
      </c>
      <c r="AC3090" s="4">
        <f t="shared" ca="1" si="526"/>
        <v>0.79844149281950072</v>
      </c>
      <c r="AD3090" s="4">
        <f t="shared" ca="1" si="523"/>
        <v>0.82869192248354662</v>
      </c>
      <c r="AF3090" s="4">
        <f t="shared" ca="1" si="527"/>
        <v>-1.3205853765937219</v>
      </c>
      <c r="AG3090" s="4">
        <f t="shared" ca="1" si="528"/>
        <v>-1.358974197321227</v>
      </c>
      <c r="AH3090" s="2">
        <f t="shared" ca="1" si="524"/>
        <v>80.267565551819189</v>
      </c>
    </row>
    <row r="3091" spans="20:34" x14ac:dyDescent="0.25">
      <c r="T3091" s="3"/>
      <c r="X3091" s="4">
        <f t="shared" ca="1" si="525"/>
        <v>5.9019876976936517E-2</v>
      </c>
      <c r="Y3091" s="4">
        <f t="shared" ca="1" si="525"/>
        <v>-0.78974085724700449</v>
      </c>
      <c r="Z3091" s="4">
        <f t="shared" ca="1" si="520"/>
        <v>-0.59004144072235742</v>
      </c>
      <c r="AA3091" s="4">
        <f t="shared" ca="1" si="521"/>
        <v>0.10561925404450087</v>
      </c>
      <c r="AB3091" s="4">
        <f t="shared" ca="1" si="522"/>
        <v>-0.73551139646173125</v>
      </c>
      <c r="AC3091" s="4">
        <f t="shared" ca="1" si="526"/>
        <v>2.5358613067406388E-2</v>
      </c>
      <c r="AD3091" s="4">
        <f t="shared" ca="1" si="523"/>
        <v>2.470949358454213</v>
      </c>
      <c r="AF3091" s="4">
        <f t="shared" ca="1" si="527"/>
        <v>0.26097982802167197</v>
      </c>
      <c r="AG3091" s="4">
        <f t="shared" ca="1" si="528"/>
        <v>-1.8174114132228771</v>
      </c>
      <c r="AH3091" s="2">
        <f t="shared" ca="1" si="524"/>
        <v>-223.38742022636688</v>
      </c>
    </row>
    <row r="3092" spans="20:34" x14ac:dyDescent="0.25">
      <c r="T3092" s="3"/>
      <c r="X3092" s="4">
        <f t="shared" ca="1" si="525"/>
        <v>1.5252073674112714</v>
      </c>
      <c r="Y3092" s="4">
        <f t="shared" ca="1" si="525"/>
        <v>-1.5183263941673442</v>
      </c>
      <c r="Z3092" s="4">
        <f t="shared" ca="1" si="520"/>
        <v>-0.27376477342521632</v>
      </c>
      <c r="AA3092" s="4">
        <f t="shared" ca="1" si="521"/>
        <v>2.0260198815205559</v>
      </c>
      <c r="AB3092" s="4">
        <f t="shared" ca="1" si="522"/>
        <v>-0.30599494907382419</v>
      </c>
      <c r="AC3092" s="4">
        <f t="shared" ca="1" si="526"/>
        <v>0.15423948830269207</v>
      </c>
      <c r="AD3092" s="4">
        <f t="shared" ca="1" si="523"/>
        <v>1.5797419553543977</v>
      </c>
      <c r="AF3092" s="4">
        <f t="shared" ca="1" si="527"/>
        <v>3.2005886092201679</v>
      </c>
      <c r="AG3092" s="4">
        <f t="shared" ca="1" si="528"/>
        <v>-0.48339305917845232</v>
      </c>
      <c r="AH3092" s="2">
        <f t="shared" ca="1" si="524"/>
        <v>-535.22875131306591</v>
      </c>
    </row>
    <row r="3093" spans="20:34" x14ac:dyDescent="0.25">
      <c r="T3093" s="3"/>
      <c r="X3093" s="4">
        <f t="shared" ca="1" si="525"/>
        <v>-1.180853050065835</v>
      </c>
      <c r="Y3093" s="4">
        <f t="shared" ca="1" si="525"/>
        <v>0.13202966250505646</v>
      </c>
      <c r="Z3093" s="4">
        <f t="shared" ca="1" si="520"/>
        <v>-0.61521550660897018</v>
      </c>
      <c r="AA3093" s="4">
        <f t="shared" ca="1" si="521"/>
        <v>-1.5183563715954109</v>
      </c>
      <c r="AB3093" s="4">
        <f t="shared" ca="1" si="522"/>
        <v>-0.76969879143566577</v>
      </c>
      <c r="AC3093" s="4">
        <f t="shared" ca="1" si="526"/>
        <v>0.52325841185684441</v>
      </c>
      <c r="AD3093" s="4">
        <f t="shared" ca="1" si="523"/>
        <v>1.0524317673450589</v>
      </c>
      <c r="AF3093" s="4">
        <f t="shared" ca="1" si="527"/>
        <v>-1.5979664796177895</v>
      </c>
      <c r="AG3093" s="4">
        <f t="shared" ca="1" si="528"/>
        <v>-0.8100554593939937</v>
      </c>
      <c r="AH3093" s="2">
        <f t="shared" ca="1" si="524"/>
        <v>181.72730991811932</v>
      </c>
    </row>
    <row r="3094" spans="20:34" x14ac:dyDescent="0.25">
      <c r="T3094" s="3"/>
      <c r="X3094" s="4">
        <f t="shared" ca="1" si="525"/>
        <v>2.2094771746200479</v>
      </c>
      <c r="Y3094" s="4">
        <f t="shared" ca="1" si="525"/>
        <v>-0.43650458028454686</v>
      </c>
      <c r="Z3094" s="4">
        <f t="shared" ca="1" si="520"/>
        <v>1.000932886156547</v>
      </c>
      <c r="AA3094" s="4">
        <f t="shared" ca="1" si="521"/>
        <v>2.9222709924459265</v>
      </c>
      <c r="AB3094" s="4">
        <f t="shared" ca="1" si="522"/>
        <v>1.4250957915620022</v>
      </c>
      <c r="AC3094" s="4">
        <f t="shared" ca="1" si="526"/>
        <v>0.67784345162006165</v>
      </c>
      <c r="AD3094" s="4">
        <f t="shared" ca="1" si="523"/>
        <v>0.92524749108401727</v>
      </c>
      <c r="AF3094" s="4">
        <f t="shared" ca="1" si="527"/>
        <v>2.7038239040281948</v>
      </c>
      <c r="AG3094" s="4">
        <f t="shared" ca="1" si="528"/>
        <v>1.3185663056971342</v>
      </c>
      <c r="AH3094" s="2">
        <f t="shared" ca="1" si="524"/>
        <v>-282.81811087941924</v>
      </c>
    </row>
    <row r="3095" spans="20:34" x14ac:dyDescent="0.25">
      <c r="T3095" s="3"/>
      <c r="X3095" s="4">
        <f t="shared" ca="1" si="525"/>
        <v>-0.2780021309494225</v>
      </c>
      <c r="Y3095" s="4">
        <f t="shared" ca="1" si="525"/>
        <v>-1.7813581465138313</v>
      </c>
      <c r="Z3095" s="4">
        <f t="shared" ca="1" si="520"/>
        <v>-1.5815446873843044</v>
      </c>
      <c r="AA3095" s="4">
        <f t="shared" ca="1" si="521"/>
        <v>-0.33580947162501901</v>
      </c>
      <c r="AB3095" s="4">
        <f t="shared" ca="1" si="522"/>
        <v>-2.0820127230351342</v>
      </c>
      <c r="AC3095" s="4">
        <f t="shared" ca="1" si="526"/>
        <v>0.90806341210567276</v>
      </c>
      <c r="AD3095" s="4">
        <f t="shared" ca="1" si="523"/>
        <v>0.72543705808510295</v>
      </c>
      <c r="AF3095" s="4">
        <f t="shared" ca="1" si="527"/>
        <v>-0.24360863517276665</v>
      </c>
      <c r="AG3095" s="4">
        <f t="shared" ca="1" si="528"/>
        <v>-1.5103691846943621</v>
      </c>
      <c r="AH3095" s="2">
        <f t="shared" ca="1" si="524"/>
        <v>-111.84490937005557</v>
      </c>
    </row>
    <row r="3096" spans="20:34" x14ac:dyDescent="0.25">
      <c r="T3096" s="3"/>
      <c r="X3096" s="4">
        <f t="shared" ca="1" si="525"/>
        <v>0.84398060823366083</v>
      </c>
      <c r="Y3096" s="4">
        <f t="shared" ca="1" si="525"/>
        <v>0.66731705335422009</v>
      </c>
      <c r="Z3096" s="4">
        <f t="shared" ca="1" si="520"/>
        <v>1.0434863118469484</v>
      </c>
      <c r="AA3096" s="4">
        <f t="shared" ca="1" si="521"/>
        <v>1.1337545305246741</v>
      </c>
      <c r="AB3096" s="4">
        <f t="shared" ca="1" si="522"/>
        <v>1.4828850568369993</v>
      </c>
      <c r="AC3096" s="4">
        <f t="shared" ca="1" si="526"/>
        <v>0.17655474705014496</v>
      </c>
      <c r="AD3096" s="4">
        <f t="shared" ca="1" si="523"/>
        <v>1.5210065912549418</v>
      </c>
      <c r="AF3096" s="4">
        <f t="shared" ca="1" si="527"/>
        <v>1.7244481137931813</v>
      </c>
      <c r="AG3096" s="4">
        <f t="shared" ca="1" si="528"/>
        <v>2.2554779455225349</v>
      </c>
      <c r="AH3096" s="2">
        <f t="shared" ca="1" si="524"/>
        <v>-43.181158660541314</v>
      </c>
    </row>
    <row r="3097" spans="20:34" x14ac:dyDescent="0.25">
      <c r="T3097" s="3"/>
      <c r="X3097" s="4">
        <f t="shared" ca="1" si="525"/>
        <v>-5.8986041543265845E-2</v>
      </c>
      <c r="Y3097" s="4">
        <f t="shared" ca="1" si="525"/>
        <v>-0.76046292003471139</v>
      </c>
      <c r="Z3097" s="4">
        <f t="shared" ca="1" si="520"/>
        <v>-0.63877209442379979</v>
      </c>
      <c r="AA3097" s="4">
        <f t="shared" ca="1" si="521"/>
        <v>-4.8943952537593649E-2</v>
      </c>
      <c r="AB3097" s="4">
        <f t="shared" ca="1" si="522"/>
        <v>-0.80168958606896412</v>
      </c>
      <c r="AC3097" s="4">
        <f t="shared" ca="1" si="526"/>
        <v>0.22922783675351532</v>
      </c>
      <c r="AD3097" s="4">
        <f t="shared" ca="1" si="523"/>
        <v>1.4091205947030525</v>
      </c>
      <c r="AF3097" s="4">
        <f t="shared" ca="1" si="527"/>
        <v>-6.8967931506891941E-2</v>
      </c>
      <c r="AG3097" s="4">
        <f t="shared" ca="1" si="528"/>
        <v>-1.1296773062887426</v>
      </c>
      <c r="AH3097" s="2">
        <f t="shared" ca="1" si="524"/>
        <v>-101.90329102047872</v>
      </c>
    </row>
    <row r="3098" spans="20:34" x14ac:dyDescent="0.25">
      <c r="T3098" s="3"/>
      <c r="X3098" s="4">
        <f t="shared" ca="1" si="525"/>
        <v>-1.1383844714085223</v>
      </c>
      <c r="Y3098" s="4">
        <f t="shared" ca="1" si="525"/>
        <v>0.9372755716516028</v>
      </c>
      <c r="Z3098" s="4">
        <f t="shared" ca="1" si="520"/>
        <v>4.8986291957562322E-2</v>
      </c>
      <c r="AA3098" s="4">
        <f t="shared" ca="1" si="521"/>
        <v>-1.4627313675399203</v>
      </c>
      <c r="AB3098" s="4">
        <f t="shared" ca="1" si="522"/>
        <v>0.13231399157159376</v>
      </c>
      <c r="AC3098" s="4">
        <f t="shared" ca="1" si="526"/>
        <v>0.26990035854348937</v>
      </c>
      <c r="AD3098" s="4">
        <f t="shared" ca="1" si="523"/>
        <v>1.33977328866534</v>
      </c>
      <c r="AF3098" s="4">
        <f t="shared" ca="1" si="527"/>
        <v>-1.959728414722909</v>
      </c>
      <c r="AG3098" s="4">
        <f t="shared" ca="1" si="528"/>
        <v>0.17727075162431224</v>
      </c>
      <c r="AH3098" s="2">
        <f t="shared" ca="1" si="524"/>
        <v>341.80704688743754</v>
      </c>
    </row>
    <row r="3099" spans="20:34" x14ac:dyDescent="0.25">
      <c r="T3099" s="3"/>
      <c r="X3099" s="4">
        <f t="shared" ca="1" si="525"/>
        <v>1.6341120051752676</v>
      </c>
      <c r="Y3099" s="4">
        <f t="shared" ca="1" si="525"/>
        <v>-0.19198931061997934</v>
      </c>
      <c r="Z3099" s="4">
        <f t="shared" ca="1" si="520"/>
        <v>0.84400274417181331</v>
      </c>
      <c r="AA3099" s="4">
        <f t="shared" ca="1" si="521"/>
        <v>2.16866230349012</v>
      </c>
      <c r="AB3099" s="4">
        <f t="shared" ca="1" si="522"/>
        <v>1.2119783407889526</v>
      </c>
      <c r="AC3099" s="4">
        <f t="shared" ca="1" si="526"/>
        <v>0.24103188529091757</v>
      </c>
      <c r="AD3099" s="4">
        <f t="shared" ca="1" si="523"/>
        <v>1.3877710978560287</v>
      </c>
      <c r="AF3099" s="4">
        <f t="shared" ca="1" si="527"/>
        <v>3.0096068657934678</v>
      </c>
      <c r="AG3099" s="4">
        <f t="shared" ca="1" si="528"/>
        <v>1.6819485125744129</v>
      </c>
      <c r="AH3099" s="2">
        <f t="shared" ca="1" si="524"/>
        <v>-291.07476933044791</v>
      </c>
    </row>
    <row r="3100" spans="20:34" x14ac:dyDescent="0.25">
      <c r="T3100" s="3"/>
      <c r="X3100" s="4">
        <f t="shared" ca="1" si="525"/>
        <v>1.1113489516228319</v>
      </c>
      <c r="Y3100" s="4">
        <f t="shared" ca="1" si="525"/>
        <v>-0.32745399319177082</v>
      </c>
      <c r="Z3100" s="4">
        <f t="shared" ca="1" si="520"/>
        <v>0.41793295019087534</v>
      </c>
      <c r="AA3100" s="4">
        <f t="shared" ca="1" si="521"/>
        <v>1.4839514444675797</v>
      </c>
      <c r="AB3100" s="4">
        <f t="shared" ca="1" si="522"/>
        <v>0.6333584071279651</v>
      </c>
      <c r="AC3100" s="4">
        <f t="shared" ca="1" si="526"/>
        <v>0.13218003201633055</v>
      </c>
      <c r="AD3100" s="4">
        <f t="shared" ca="1" si="523"/>
        <v>1.6477393354666243</v>
      </c>
      <c r="AF3100" s="4">
        <f t="shared" ca="1" si="527"/>
        <v>2.4451651669717469</v>
      </c>
      <c r="AG3100" s="4">
        <f t="shared" ca="1" si="528"/>
        <v>1.043609560873233</v>
      </c>
      <c r="AH3100" s="2">
        <f t="shared" ca="1" si="524"/>
        <v>-272.2317002310906</v>
      </c>
    </row>
    <row r="3101" spans="20:34" x14ac:dyDescent="0.25">
      <c r="T3101" s="3"/>
      <c r="X3101" s="4">
        <f t="shared" ca="1" si="525"/>
        <v>-0.85703465995841055</v>
      </c>
      <c r="Y3101" s="4">
        <f t="shared" ca="1" si="525"/>
        <v>1.3403327029359089</v>
      </c>
      <c r="Z3101" s="4">
        <f t="shared" ca="1" si="520"/>
        <v>0.54000358559905759</v>
      </c>
      <c r="AA3101" s="4">
        <f t="shared" ca="1" si="521"/>
        <v>-1.0942216387541375</v>
      </c>
      <c r="AB3101" s="4">
        <f t="shared" ca="1" si="522"/>
        <v>0.79913524453737095</v>
      </c>
      <c r="AC3101" s="4">
        <f t="shared" ca="1" si="526"/>
        <v>5.552045457265542E-2</v>
      </c>
      <c r="AD3101" s="4">
        <f t="shared" ca="1" si="523"/>
        <v>2.0547122660007497</v>
      </c>
      <c r="AF3101" s="4">
        <f t="shared" ca="1" si="527"/>
        <v>-2.2483106228715677</v>
      </c>
      <c r="AG3101" s="4">
        <f t="shared" ca="1" si="528"/>
        <v>1.6419929891444447</v>
      </c>
      <c r="AH3101" s="2">
        <f t="shared" ca="1" si="524"/>
        <v>537.71650659997977</v>
      </c>
    </row>
    <row r="3102" spans="20:34" x14ac:dyDescent="0.25">
      <c r="T3102" s="3"/>
      <c r="X3102" s="4">
        <f t="shared" ca="1" si="525"/>
        <v>0.17625955974937027</v>
      </c>
      <c r="Y3102" s="4">
        <f t="shared" ca="1" si="525"/>
        <v>0.70159826876252085</v>
      </c>
      <c r="Z3102" s="4">
        <f t="shared" ca="1" si="520"/>
        <v>0.66360310845062709</v>
      </c>
      <c r="AA3102" s="4">
        <f t="shared" ca="1" si="521"/>
        <v>0.25917885118345824</v>
      </c>
      <c r="AB3102" s="4">
        <f t="shared" ca="1" si="522"/>
        <v>0.96698837264742055</v>
      </c>
      <c r="AC3102" s="4">
        <f t="shared" ca="1" si="526"/>
        <v>0.85614963305760095</v>
      </c>
      <c r="AD3102" s="4">
        <f t="shared" ca="1" si="523"/>
        <v>0.77816187446105944</v>
      </c>
      <c r="AF3102" s="4">
        <f t="shared" ca="1" si="527"/>
        <v>0.20168310065758382</v>
      </c>
      <c r="AG3102" s="4">
        <f t="shared" ca="1" si="528"/>
        <v>0.75247348464136621</v>
      </c>
      <c r="AH3102" s="2">
        <f t="shared" ca="1" si="524"/>
        <v>43.032600471874503</v>
      </c>
    </row>
    <row r="3103" spans="20:34" x14ac:dyDescent="0.25">
      <c r="T3103" s="3"/>
      <c r="X3103" s="4">
        <f t="shared" ca="1" si="525"/>
        <v>0.49741357829150717</v>
      </c>
      <c r="Y3103" s="4">
        <f t="shared" ca="1" si="525"/>
        <v>1.23275111793078</v>
      </c>
      <c r="Z3103" s="4">
        <f t="shared" ca="1" si="520"/>
        <v>1.2804263880680122</v>
      </c>
      <c r="AA3103" s="4">
        <f t="shared" ca="1" si="521"/>
        <v>0.6798238114961912</v>
      </c>
      <c r="AB3103" s="4">
        <f t="shared" ca="1" si="522"/>
        <v>1.8046592194775806</v>
      </c>
      <c r="AC3103" s="4">
        <f t="shared" ca="1" si="526"/>
        <v>0.58660072000583274</v>
      </c>
      <c r="AD3103" s="4">
        <f t="shared" ca="1" si="523"/>
        <v>0.99852803557658121</v>
      </c>
      <c r="AF3103" s="4">
        <f t="shared" ca="1" si="527"/>
        <v>0.67882313503147584</v>
      </c>
      <c r="AG3103" s="4">
        <f t="shared" ca="1" si="528"/>
        <v>1.8020028253101148</v>
      </c>
      <c r="AH3103" s="2">
        <f t="shared" ca="1" si="524"/>
        <v>72.605509362078919</v>
      </c>
    </row>
    <row r="3104" spans="20:34" x14ac:dyDescent="0.25">
      <c r="T3104" s="3"/>
      <c r="X3104" s="4">
        <f t="shared" ca="1" si="525"/>
        <v>0.51334471369807111</v>
      </c>
      <c r="Y3104" s="4">
        <f t="shared" ca="1" si="525"/>
        <v>-1.3771278753156104</v>
      </c>
      <c r="Z3104" s="4">
        <f t="shared" ca="1" si="520"/>
        <v>-0.7786918846798887</v>
      </c>
      <c r="AA3104" s="4">
        <f t="shared" ca="1" si="521"/>
        <v>0.70069028500709829</v>
      </c>
      <c r="AB3104" s="4">
        <f t="shared" ca="1" si="522"/>
        <v>-0.9917062943631445</v>
      </c>
      <c r="AC3104" s="4">
        <f t="shared" ca="1" si="526"/>
        <v>0.99908471844811397</v>
      </c>
      <c r="AD3104" s="4">
        <f t="shared" ca="1" si="523"/>
        <v>0.48913417416550853</v>
      </c>
      <c r="AF3104" s="4">
        <f t="shared" ca="1" si="527"/>
        <v>0.34273156390274184</v>
      </c>
      <c r="AG3104" s="4">
        <f t="shared" ca="1" si="528"/>
        <v>-0.48507743930805342</v>
      </c>
      <c r="AH3104" s="2">
        <f t="shared" ca="1" si="524"/>
        <v>-103.12748916294458</v>
      </c>
    </row>
    <row r="3105" spans="20:34" x14ac:dyDescent="0.25">
      <c r="T3105" s="3"/>
      <c r="X3105" s="4">
        <f t="shared" ca="1" si="525"/>
        <v>-0.50473273937954188</v>
      </c>
      <c r="Y3105" s="4">
        <f t="shared" ca="1" si="525"/>
        <v>3.7005530504977367E-2</v>
      </c>
      <c r="Z3105" s="4">
        <f t="shared" ca="1" si="520"/>
        <v>-0.27836235076062793</v>
      </c>
      <c r="AA3105" s="4">
        <f t="shared" ca="1" si="521"/>
        <v>-0.63277940591919624</v>
      </c>
      <c r="AB3105" s="4">
        <f t="shared" ca="1" si="522"/>
        <v>-0.31223864419231961</v>
      </c>
      <c r="AC3105" s="4">
        <f t="shared" ca="1" si="526"/>
        <v>0.26343705531130368</v>
      </c>
      <c r="AD3105" s="4">
        <f t="shared" ca="1" si="523"/>
        <v>1.3500502501903811</v>
      </c>
      <c r="AF3105" s="4">
        <f t="shared" ca="1" si="527"/>
        <v>-0.85428399527653154</v>
      </c>
      <c r="AG3105" s="4">
        <f t="shared" ca="1" si="528"/>
        <v>-0.42153785971094648</v>
      </c>
      <c r="AH3105" s="2">
        <f t="shared" ca="1" si="524"/>
        <v>96.641047217940923</v>
      </c>
    </row>
    <row r="3106" spans="20:34" x14ac:dyDescent="0.25">
      <c r="T3106" s="3"/>
      <c r="X3106" s="4">
        <f t="shared" ca="1" si="525"/>
        <v>-3.9677852106071505E-2</v>
      </c>
      <c r="Y3106" s="4">
        <f t="shared" ca="1" si="525"/>
        <v>0.69183389911384152</v>
      </c>
      <c r="Z3106" s="4">
        <f t="shared" ca="1" si="520"/>
        <v>0.52422270632923074</v>
      </c>
      <c r="AA3106" s="4">
        <f t="shared" ca="1" si="521"/>
        <v>-2.3654240715246602E-2</v>
      </c>
      <c r="AB3106" s="4">
        <f t="shared" ca="1" si="522"/>
        <v>0.77770417515574797</v>
      </c>
      <c r="AC3106" s="4">
        <f t="shared" ca="1" si="526"/>
        <v>0.6867892113120444</v>
      </c>
      <c r="AD3106" s="4">
        <f t="shared" ca="1" si="523"/>
        <v>0.91819144309188694</v>
      </c>
      <c r="AF3106" s="4">
        <f t="shared" ca="1" si="527"/>
        <v>-2.1719121417575146E-2</v>
      </c>
      <c r="AG3106" s="4">
        <f t="shared" ca="1" si="528"/>
        <v>0.71408131888484183</v>
      </c>
      <c r="AH3106" s="2">
        <f t="shared" ca="1" si="524"/>
        <v>74.889849154763851</v>
      </c>
    </row>
    <row r="3107" spans="20:34" x14ac:dyDescent="0.25">
      <c r="T3107" s="3"/>
      <c r="X3107" s="4">
        <f t="shared" ca="1" si="525"/>
        <v>1.4471021641888993</v>
      </c>
      <c r="Y3107" s="4">
        <f t="shared" ca="1" si="525"/>
        <v>0.24974703246319013</v>
      </c>
      <c r="Z3107" s="4">
        <f t="shared" ca="1" si="520"/>
        <v>1.0801582462080594</v>
      </c>
      <c r="AA3107" s="4">
        <f t="shared" ca="1" si="521"/>
        <v>1.9237183121401247</v>
      </c>
      <c r="AB3107" s="4">
        <f t="shared" ca="1" si="522"/>
        <v>1.5326870200998433</v>
      </c>
      <c r="AC3107" s="4">
        <f t="shared" ca="1" si="526"/>
        <v>0.2312908331697755</v>
      </c>
      <c r="AD3107" s="4">
        <f t="shared" ca="1" si="523"/>
        <v>1.4053083891723048</v>
      </c>
      <c r="AF3107" s="4">
        <f t="shared" ca="1" si="527"/>
        <v>2.7034174824549035</v>
      </c>
      <c r="AG3107" s="4">
        <f t="shared" ca="1" si="528"/>
        <v>2.1538979273218106</v>
      </c>
      <c r="AH3107" s="2">
        <f t="shared" ca="1" si="524"/>
        <v>-199.2253707582463</v>
      </c>
    </row>
    <row r="3108" spans="20:34" x14ac:dyDescent="0.25">
      <c r="T3108" s="3"/>
      <c r="X3108" s="4">
        <f t="shared" ca="1" si="525"/>
        <v>-0.50972028187893859</v>
      </c>
      <c r="Y3108" s="4">
        <f t="shared" ca="1" si="525"/>
        <v>-0.53483232762301058</v>
      </c>
      <c r="Z3108" s="4">
        <f t="shared" ca="1" si="520"/>
        <v>-0.73469417421522754</v>
      </c>
      <c r="AA3108" s="4">
        <f t="shared" ca="1" si="521"/>
        <v>-0.6393120491233526</v>
      </c>
      <c r="AB3108" s="4">
        <f t="shared" ca="1" si="522"/>
        <v>-0.93195563221825528</v>
      </c>
      <c r="AC3108" s="4">
        <f t="shared" ca="1" si="526"/>
        <v>0.91902544261407759</v>
      </c>
      <c r="AD3108" s="4">
        <f t="shared" ca="1" si="523"/>
        <v>0.71263863048785314</v>
      </c>
      <c r="AF3108" s="4">
        <f t="shared" ca="1" si="527"/>
        <v>-0.45559846314164909</v>
      </c>
      <c r="AG3108" s="4">
        <f t="shared" ca="1" si="528"/>
        <v>-0.66414758541945884</v>
      </c>
      <c r="AH3108" s="2">
        <f t="shared" ca="1" si="524"/>
        <v>7.1330385150313305</v>
      </c>
    </row>
    <row r="3109" spans="20:34" x14ac:dyDescent="0.25">
      <c r="T3109" s="3"/>
      <c r="X3109" s="4">
        <f t="shared" ca="1" si="525"/>
        <v>-0.6748340547101036</v>
      </c>
      <c r="Y3109" s="4">
        <f t="shared" ca="1" si="525"/>
        <v>-0.45441658261409029</v>
      </c>
      <c r="Z3109" s="4">
        <f t="shared" ca="1" si="520"/>
        <v>-0.77160629486170196</v>
      </c>
      <c r="AA3109" s="4">
        <f t="shared" ca="1" si="521"/>
        <v>-0.85557674584094412</v>
      </c>
      <c r="AB3109" s="4">
        <f t="shared" ca="1" si="522"/>
        <v>-0.98208377812644643</v>
      </c>
      <c r="AC3109" s="4">
        <f t="shared" ca="1" si="526"/>
        <v>1.0530778574637356E-2</v>
      </c>
      <c r="AD3109" s="4">
        <f t="shared" ca="1" si="523"/>
        <v>3.0097672983499084</v>
      </c>
      <c r="AF3109" s="4">
        <f t="shared" ca="1" si="527"/>
        <v>-2.5750869108607044</v>
      </c>
      <c r="AG3109" s="4">
        <f t="shared" ca="1" si="528"/>
        <v>-2.9558436396449057</v>
      </c>
      <c r="AH3109" s="2">
        <f t="shared" ca="1" si="524"/>
        <v>134.45116181616004</v>
      </c>
    </row>
    <row r="3110" spans="20:34" x14ac:dyDescent="0.25">
      <c r="T3110" s="3"/>
      <c r="X3110" s="4">
        <f t="shared" ca="1" si="525"/>
        <v>-1.0323531569758411</v>
      </c>
      <c r="Y3110" s="4">
        <f t="shared" ca="1" si="525"/>
        <v>-1.9983751243801866</v>
      </c>
      <c r="Z3110" s="4">
        <f t="shared" ca="1" si="520"/>
        <v>-2.2134415301484447</v>
      </c>
      <c r="AA3110" s="4">
        <f t="shared" ca="1" si="521"/>
        <v>-1.3238524014478608</v>
      </c>
      <c r="AB3110" s="4">
        <f t="shared" ca="1" si="522"/>
        <v>-2.9401540754754629</v>
      </c>
      <c r="AC3110" s="4">
        <f t="shared" ca="1" si="526"/>
        <v>4.1827737854137403E-2</v>
      </c>
      <c r="AD3110" s="4">
        <f t="shared" ca="1" si="523"/>
        <v>2.1990325496296355</v>
      </c>
      <c r="AF3110" s="4">
        <f t="shared" ca="1" si="527"/>
        <v>-2.9111945216892048</v>
      </c>
      <c r="AG3110" s="4">
        <f t="shared" ca="1" si="528"/>
        <v>-6.4654945128967709</v>
      </c>
      <c r="AH3110" s="2">
        <f t="shared" ca="1" si="524"/>
        <v>-157.78294179887553</v>
      </c>
    </row>
    <row r="3111" spans="20:34" x14ac:dyDescent="0.25">
      <c r="T3111" s="3"/>
      <c r="X3111" s="4">
        <f t="shared" ca="1" si="525"/>
        <v>-0.19729426673517683</v>
      </c>
      <c r="Y3111" s="4">
        <f t="shared" ca="1" si="525"/>
        <v>0.27128571419199243</v>
      </c>
      <c r="Z3111" s="4">
        <f t="shared" ca="1" si="520"/>
        <v>9.4771033489879489E-2</v>
      </c>
      <c r="AA3111" s="4">
        <f t="shared" ca="1" si="521"/>
        <v>-0.23009895773066308</v>
      </c>
      <c r="AB3111" s="4">
        <f t="shared" ca="1" si="522"/>
        <v>0.19449151385166427</v>
      </c>
      <c r="AC3111" s="4">
        <f t="shared" ca="1" si="526"/>
        <v>0.61546308384591708</v>
      </c>
      <c r="AD3111" s="4">
        <f t="shared" ca="1" si="523"/>
        <v>0.9749587486930188</v>
      </c>
      <c r="AF3111" s="4">
        <f t="shared" ca="1" si="527"/>
        <v>-0.22433699190465509</v>
      </c>
      <c r="AG3111" s="4">
        <f t="shared" ca="1" si="528"/>
        <v>0.18962120297622953</v>
      </c>
      <c r="AH3111" s="2">
        <f t="shared" ca="1" si="524"/>
        <v>55.042481722763569</v>
      </c>
    </row>
    <row r="3112" spans="20:34" x14ac:dyDescent="0.25">
      <c r="T3112" s="3"/>
      <c r="X3112" s="4">
        <f t="shared" ca="1" si="525"/>
        <v>1.0967967329343387</v>
      </c>
      <c r="Y3112" s="4">
        <f t="shared" ca="1" si="525"/>
        <v>0.6705587610327074</v>
      </c>
      <c r="Z3112" s="4">
        <f t="shared" ca="1" si="520"/>
        <v>1.2001783380652147</v>
      </c>
      <c r="AA3112" s="4">
        <f t="shared" ca="1" si="521"/>
        <v>1.4648910650257441</v>
      </c>
      <c r="AB3112" s="4">
        <f t="shared" ca="1" si="522"/>
        <v>1.6956791368127209</v>
      </c>
      <c r="AC3112" s="4">
        <f t="shared" ca="1" si="526"/>
        <v>0.93946814538672474</v>
      </c>
      <c r="AD3112" s="4">
        <f t="shared" ca="1" si="523"/>
        <v>0.68606134290629062</v>
      </c>
      <c r="AF3112" s="4">
        <f t="shared" ca="1" si="527"/>
        <v>1.0050051312829882</v>
      </c>
      <c r="AG3112" s="4">
        <f t="shared" ca="1" si="528"/>
        <v>1.163339905739915</v>
      </c>
      <c r="AH3112" s="2">
        <f t="shared" ca="1" si="524"/>
        <v>-42.121625568348009</v>
      </c>
    </row>
    <row r="3113" spans="20:34" x14ac:dyDescent="0.25">
      <c r="T3113" s="3"/>
      <c r="X3113" s="4">
        <f t="shared" ca="1" si="525"/>
        <v>-1.527469846777382</v>
      </c>
      <c r="Y3113" s="4">
        <f t="shared" ca="1" si="525"/>
        <v>-0.51408907293161898</v>
      </c>
      <c r="Z3113" s="4">
        <f t="shared" ca="1" si="520"/>
        <v>-1.3386940044155036</v>
      </c>
      <c r="AA3113" s="4">
        <f t="shared" ca="1" si="521"/>
        <v>-1.9723522747397004</v>
      </c>
      <c r="AB3113" s="4">
        <f t="shared" ca="1" si="522"/>
        <v>-1.7522117184719717</v>
      </c>
      <c r="AC3113" s="4">
        <f t="shared" ca="1" si="526"/>
        <v>0.78003416481942767</v>
      </c>
      <c r="AD3113" s="4">
        <f t="shared" ca="1" si="523"/>
        <v>0.8438955665094855</v>
      </c>
      <c r="AF3113" s="4">
        <f t="shared" ca="1" si="527"/>
        <v>-1.6644593402477319</v>
      </c>
      <c r="AG3113" s="4">
        <f t="shared" ca="1" si="528"/>
        <v>-1.4786837008044635</v>
      </c>
      <c r="AH3113" s="2">
        <f t="shared" ca="1" si="524"/>
        <v>126.0881152535535</v>
      </c>
    </row>
    <row r="3114" spans="20:34" x14ac:dyDescent="0.25">
      <c r="T3114" s="3"/>
      <c r="X3114" s="4">
        <f t="shared" ca="1" si="525"/>
        <v>-0.66823214987893909</v>
      </c>
      <c r="Y3114" s="4">
        <f t="shared" ca="1" si="525"/>
        <v>-0.91982233683889869</v>
      </c>
      <c r="Z3114" s="4">
        <f t="shared" ca="1" si="520"/>
        <v>-1.1365050533185284</v>
      </c>
      <c r="AA3114" s="4">
        <f t="shared" ca="1" si="521"/>
        <v>-0.84692962378935044</v>
      </c>
      <c r="AB3114" s="4">
        <f t="shared" ca="1" si="522"/>
        <v>-1.4776309828191867</v>
      </c>
      <c r="AC3114" s="4">
        <f t="shared" ca="1" si="526"/>
        <v>0.88486810481120515</v>
      </c>
      <c r="AD3114" s="4">
        <f t="shared" ca="1" si="523"/>
        <v>0.75028133162873256</v>
      </c>
      <c r="AF3114" s="4">
        <f t="shared" ca="1" si="527"/>
        <v>-0.63543548593249533</v>
      </c>
      <c r="AG3114" s="4">
        <f t="shared" ca="1" si="528"/>
        <v>-1.1086389414454523</v>
      </c>
      <c r="AH3114" s="2">
        <f t="shared" ca="1" si="524"/>
        <v>-7.9876132737031185</v>
      </c>
    </row>
    <row r="3115" spans="20:34" x14ac:dyDescent="0.25">
      <c r="T3115" s="3"/>
      <c r="X3115" s="4">
        <f t="shared" ca="1" si="525"/>
        <v>1.3245381703439298</v>
      </c>
      <c r="Y3115" s="4">
        <f t="shared" ca="1" si="525"/>
        <v>1.9641602165361629</v>
      </c>
      <c r="Z3115" s="4">
        <f t="shared" ca="1" si="520"/>
        <v>2.3644421491100407</v>
      </c>
      <c r="AA3115" s="4">
        <f t="shared" ca="1" si="521"/>
        <v>1.7631849750181954</v>
      </c>
      <c r="AB3115" s="4">
        <f t="shared" ca="1" si="522"/>
        <v>3.2767962651036431</v>
      </c>
      <c r="AC3115" s="4">
        <f t="shared" ca="1" si="526"/>
        <v>0.14833535928028063</v>
      </c>
      <c r="AD3115" s="4">
        <f t="shared" ca="1" si="523"/>
        <v>1.596839834674411</v>
      </c>
      <c r="AF3115" s="4">
        <f t="shared" ca="1" si="527"/>
        <v>2.8155240040084606</v>
      </c>
      <c r="AG3115" s="4">
        <f t="shared" ca="1" si="528"/>
        <v>5.2325188062298293</v>
      </c>
      <c r="AH3115" s="2">
        <f t="shared" ca="1" si="524"/>
        <v>92.233692390053875</v>
      </c>
    </row>
    <row r="3116" spans="20:34" x14ac:dyDescent="0.25">
      <c r="T3116" s="3"/>
      <c r="X3116" s="4">
        <f t="shared" ca="1" si="525"/>
        <v>-1.0764854042989755</v>
      </c>
      <c r="Y3116" s="4">
        <f t="shared" ca="1" si="525"/>
        <v>-1.054417585769263</v>
      </c>
      <c r="Z3116" s="4">
        <f t="shared" ca="1" si="520"/>
        <v>-1.4920779257139707</v>
      </c>
      <c r="AA3116" s="4">
        <f t="shared" ca="1" si="521"/>
        <v>-1.3816564653920769</v>
      </c>
      <c r="AB3116" s="4">
        <f t="shared" ca="1" si="522"/>
        <v>-1.9605132587833503</v>
      </c>
      <c r="AC3116" s="4">
        <f t="shared" ca="1" si="526"/>
        <v>0.44485645764916237</v>
      </c>
      <c r="AD3116" s="4">
        <f t="shared" ca="1" si="523"/>
        <v>1.1254817516439677</v>
      </c>
      <c r="AF3116" s="4">
        <f t="shared" ca="1" si="527"/>
        <v>-1.5550291388396877</v>
      </c>
      <c r="AG3116" s="4">
        <f t="shared" ca="1" si="528"/>
        <v>-2.2065218966167084</v>
      </c>
      <c r="AH3116" s="2">
        <f t="shared" ca="1" si="524"/>
        <v>34.845533319356491</v>
      </c>
    </row>
    <row r="3117" spans="20:34" x14ac:dyDescent="0.25">
      <c r="T3117" s="3"/>
      <c r="X3117" s="4">
        <f t="shared" ca="1" si="525"/>
        <v>6.9296638113877138E-2</v>
      </c>
      <c r="Y3117" s="4">
        <f t="shared" ca="1" si="525"/>
        <v>2.1962343100275317</v>
      </c>
      <c r="Z3117" s="4">
        <f t="shared" ca="1" si="520"/>
        <v>1.7831821860110868</v>
      </c>
      <c r="AA3117" s="4">
        <f t="shared" ca="1" si="521"/>
        <v>0.11907967344144714</v>
      </c>
      <c r="AB3117" s="4">
        <f t="shared" ca="1" si="522"/>
        <v>2.4874218338733649</v>
      </c>
      <c r="AC3117" s="4">
        <f t="shared" ca="1" si="526"/>
        <v>0.58386987745280039</v>
      </c>
      <c r="AD3117" s="4">
        <f t="shared" ca="1" si="523"/>
        <v>1.0007848058342304</v>
      </c>
      <c r="AF3117" s="4">
        <f t="shared" ca="1" si="527"/>
        <v>0.11917312786390223</v>
      </c>
      <c r="AG3117" s="4">
        <f t="shared" ca="1" si="528"/>
        <v>2.4893739770407808</v>
      </c>
      <c r="AH3117" s="2">
        <f t="shared" ca="1" si="524"/>
        <v>229.87655215300492</v>
      </c>
    </row>
    <row r="3118" spans="20:34" x14ac:dyDescent="0.25">
      <c r="T3118" s="3"/>
      <c r="X3118" s="4">
        <f t="shared" ca="1" si="525"/>
        <v>0.2427623815427177</v>
      </c>
      <c r="Y3118" s="4">
        <f t="shared" ca="1" si="525"/>
        <v>-0.59054149988182114</v>
      </c>
      <c r="Z3118" s="4">
        <f t="shared" ca="1" si="520"/>
        <v>-0.32012416954196299</v>
      </c>
      <c r="AA3118" s="4">
        <f t="shared" ca="1" si="521"/>
        <v>0.34628371432960331</v>
      </c>
      <c r="AB3118" s="4">
        <f t="shared" ca="1" si="522"/>
        <v>-0.36895287541496136</v>
      </c>
      <c r="AC3118" s="4">
        <f t="shared" ca="1" si="526"/>
        <v>0.20276378357504254</v>
      </c>
      <c r="AD3118" s="4">
        <f t="shared" ca="1" si="523"/>
        <v>1.4614750099925804</v>
      </c>
      <c r="AF3118" s="4">
        <f t="shared" ca="1" si="527"/>
        <v>0.50608499486012481</v>
      </c>
      <c r="AG3118" s="4">
        <f t="shared" ca="1" si="528"/>
        <v>-0.53921540728387196</v>
      </c>
      <c r="AH3118" s="2">
        <f t="shared" ca="1" si="524"/>
        <v>-134.36152484800323</v>
      </c>
    </row>
    <row r="3119" spans="20:34" x14ac:dyDescent="0.25">
      <c r="T3119" s="3"/>
      <c r="X3119" s="4">
        <f t="shared" ca="1" si="525"/>
        <v>-0.43645229923678819</v>
      </c>
      <c r="Y3119" s="4">
        <f t="shared" ca="1" si="525"/>
        <v>0.37162351950613493</v>
      </c>
      <c r="Z3119" s="4">
        <f t="shared" ca="1" si="520"/>
        <v>2.8511938288434791E-2</v>
      </c>
      <c r="AA3119" s="4">
        <f t="shared" ca="1" si="521"/>
        <v>-0.54334623250176273</v>
      </c>
      <c r="AB3119" s="4">
        <f t="shared" ca="1" si="522"/>
        <v>0.10450899499792869</v>
      </c>
      <c r="AC3119" s="4">
        <f t="shared" ca="1" si="526"/>
        <v>0.84998732115077624</v>
      </c>
      <c r="AD3119" s="4">
        <f t="shared" ca="1" si="523"/>
        <v>0.78384614305990674</v>
      </c>
      <c r="AF3119" s="4">
        <f t="shared" ca="1" si="527"/>
        <v>-0.42589984869263808</v>
      </c>
      <c r="AG3119" s="4">
        <f t="shared" ca="1" si="528"/>
        <v>8.1918972644193497E-2</v>
      </c>
      <c r="AH3119" s="2">
        <f t="shared" ca="1" si="524"/>
        <v>76.912554827802978</v>
      </c>
    </row>
    <row r="3120" spans="20:34" x14ac:dyDescent="0.25">
      <c r="T3120" s="3"/>
      <c r="X3120" s="4">
        <f t="shared" ca="1" si="525"/>
        <v>0.41561346659901122</v>
      </c>
      <c r="Y3120" s="4">
        <f t="shared" ca="1" si="525"/>
        <v>0.10138758417391711</v>
      </c>
      <c r="Z3120" s="4">
        <f t="shared" ca="1" si="520"/>
        <v>0.33373637113965676</v>
      </c>
      <c r="AA3120" s="4">
        <f t="shared" ca="1" si="521"/>
        <v>0.57268268060620831</v>
      </c>
      <c r="AB3120" s="4">
        <f t="shared" ca="1" si="522"/>
        <v>0.51901606304882164</v>
      </c>
      <c r="AC3120" s="4">
        <f t="shared" ca="1" si="526"/>
        <v>0.88027916555087982</v>
      </c>
      <c r="AD3120" s="4">
        <f t="shared" ca="1" si="523"/>
        <v>0.75491654060539215</v>
      </c>
      <c r="AF3120" s="4">
        <f t="shared" ca="1" si="527"/>
        <v>0.43232762810786146</v>
      </c>
      <c r="AG3120" s="4">
        <f t="shared" ca="1" si="528"/>
        <v>0.39181381083544653</v>
      </c>
      <c r="AH3120" s="2">
        <f t="shared" ca="1" si="524"/>
        <v>-29.617209307739813</v>
      </c>
    </row>
    <row r="3121" spans="20:34" x14ac:dyDescent="0.25">
      <c r="T3121" s="3"/>
      <c r="X3121" s="4">
        <f t="shared" ca="1" si="525"/>
        <v>1.3735702345178296</v>
      </c>
      <c r="Y3121" s="4">
        <f t="shared" ca="1" si="525"/>
        <v>-1.0183838696438587</v>
      </c>
      <c r="Z3121" s="4">
        <f t="shared" ca="1" si="520"/>
        <v>3.0094296175844915E-2</v>
      </c>
      <c r="AA3121" s="4">
        <f t="shared" ca="1" si="521"/>
        <v>1.8274067798148721</v>
      </c>
      <c r="AB3121" s="4">
        <f t="shared" ca="1" si="522"/>
        <v>0.10665790071425869</v>
      </c>
      <c r="AC3121" s="4">
        <f t="shared" ca="1" si="526"/>
        <v>0.26366100293711192</v>
      </c>
      <c r="AD3121" s="4">
        <f t="shared" ca="1" si="523"/>
        <v>1.3496899259891999</v>
      </c>
      <c r="AF3121" s="4">
        <f t="shared" ca="1" si="527"/>
        <v>2.4664325214004967</v>
      </c>
      <c r="AG3121" s="4">
        <f t="shared" ca="1" si="528"/>
        <v>0.14395509412119126</v>
      </c>
      <c r="AH3121" s="2">
        <f t="shared" ca="1" si="524"/>
        <v>-365.34080190740815</v>
      </c>
    </row>
    <row r="3122" spans="20:34" x14ac:dyDescent="0.25">
      <c r="T3122" s="3"/>
      <c r="X3122" s="4">
        <f t="shared" ca="1" si="525"/>
        <v>-0.29566120079841118</v>
      </c>
      <c r="Y3122" s="4">
        <f t="shared" ca="1" si="525"/>
        <v>0.85649576154191598</v>
      </c>
      <c r="Z3122" s="4">
        <f t="shared" ca="1" si="520"/>
        <v>0.49869568967397104</v>
      </c>
      <c r="AA3122" s="4">
        <f t="shared" ca="1" si="521"/>
        <v>-0.35893917982393109</v>
      </c>
      <c r="AB3122" s="4">
        <f t="shared" ca="1" si="522"/>
        <v>0.74303745882830496</v>
      </c>
      <c r="AC3122" s="4">
        <f t="shared" ca="1" si="526"/>
        <v>0.32797443309039986</v>
      </c>
      <c r="AD3122" s="4">
        <f t="shared" ca="1" si="523"/>
        <v>1.2570612276320698</v>
      </c>
      <c r="AF3122" s="4">
        <f t="shared" ca="1" si="527"/>
        <v>-0.45120852603471912</v>
      </c>
      <c r="AG3122" s="4">
        <f t="shared" ca="1" si="528"/>
        <v>0.93404358017132261</v>
      </c>
      <c r="AH3122" s="2">
        <f t="shared" ca="1" si="524"/>
        <v>166.23833622447091</v>
      </c>
    </row>
    <row r="3123" spans="20:34" x14ac:dyDescent="0.25">
      <c r="T3123" s="3"/>
      <c r="X3123" s="4">
        <f t="shared" ca="1" si="525"/>
        <v>0.1553799732093063</v>
      </c>
      <c r="Y3123" s="4">
        <f t="shared" ca="1" si="525"/>
        <v>0.55919440438349888</v>
      </c>
      <c r="Z3123" s="4">
        <f t="shared" ca="1" si="520"/>
        <v>0.53799203987410649</v>
      </c>
      <c r="AA3123" s="4">
        <f t="shared" ca="1" si="521"/>
        <v>0.23183093602623556</v>
      </c>
      <c r="AB3123" s="4">
        <f t="shared" ca="1" si="522"/>
        <v>0.79640348445869391</v>
      </c>
      <c r="AC3123" s="4">
        <f t="shared" ca="1" si="526"/>
        <v>0.28658362987379715</v>
      </c>
      <c r="AD3123" s="4">
        <f t="shared" ca="1" si="523"/>
        <v>1.3143460128680475</v>
      </c>
      <c r="AF3123" s="4">
        <f t="shared" ca="1" si="527"/>
        <v>0.30470606642555009</v>
      </c>
      <c r="AG3123" s="4">
        <f t="shared" ca="1" si="528"/>
        <v>1.0467497444325045</v>
      </c>
      <c r="AH3123" s="2">
        <f t="shared" ca="1" si="524"/>
        <v>56.085349924489947</v>
      </c>
    </row>
    <row r="3124" spans="20:34" x14ac:dyDescent="0.25">
      <c r="T3124" s="3"/>
      <c r="X3124" s="4">
        <f t="shared" ca="1" si="525"/>
        <v>0.51581534003538732</v>
      </c>
      <c r="Y3124" s="4">
        <f t="shared" ca="1" si="525"/>
        <v>1.3945259566894816</v>
      </c>
      <c r="Z3124" s="4">
        <f t="shared" ca="1" si="520"/>
        <v>1.4198821361537743</v>
      </c>
      <c r="AA3124" s="4">
        <f t="shared" ca="1" si="521"/>
        <v>0.7039262915883816</v>
      </c>
      <c r="AB3124" s="4">
        <f t="shared" ca="1" si="522"/>
        <v>1.9940457398222664</v>
      </c>
      <c r="AC3124" s="4">
        <f t="shared" ca="1" si="526"/>
        <v>0.12664528853035284</v>
      </c>
      <c r="AD3124" s="4">
        <f t="shared" ca="1" si="523"/>
        <v>1.6667771287993671</v>
      </c>
      <c r="AF3124" s="4">
        <f t="shared" ca="1" si="527"/>
        <v>1.1732882431800689</v>
      </c>
      <c r="AG3124" s="4">
        <f t="shared" ca="1" si="528"/>
        <v>3.3236298329155671</v>
      </c>
      <c r="AH3124" s="2">
        <f t="shared" ca="1" si="524"/>
        <v>147.87905821802906</v>
      </c>
    </row>
    <row r="3125" spans="20:34" x14ac:dyDescent="0.25">
      <c r="T3125" s="3"/>
      <c r="X3125" s="4">
        <f t="shared" ca="1" si="525"/>
        <v>-1.6588507554688878</v>
      </c>
      <c r="Y3125" s="4">
        <f t="shared" ca="1" si="525"/>
        <v>0.19840644324605908</v>
      </c>
      <c r="Z3125" s="4">
        <f t="shared" ca="1" si="520"/>
        <v>-0.8539972285009978</v>
      </c>
      <c r="AA3125" s="4">
        <f t="shared" ca="1" si="521"/>
        <v>-2.1444339362840918</v>
      </c>
      <c r="AB3125" s="4">
        <f t="shared" ca="1" si="522"/>
        <v>-1.0939739830414867</v>
      </c>
      <c r="AC3125" s="4">
        <f t="shared" ca="1" si="526"/>
        <v>0.98354112351436596</v>
      </c>
      <c r="AD3125" s="4">
        <f t="shared" ca="1" si="523"/>
        <v>0.59848967829391986</v>
      </c>
      <c r="AF3125" s="4">
        <f t="shared" ca="1" si="527"/>
        <v>-1.2834215766492303</v>
      </c>
      <c r="AG3125" s="4">
        <f t="shared" ca="1" si="528"/>
        <v>-0.65473213717241752</v>
      </c>
      <c r="AH3125" s="2">
        <f t="shared" ca="1" si="524"/>
        <v>144.48345219297335</v>
      </c>
    </row>
    <row r="3126" spans="20:34" x14ac:dyDescent="0.25">
      <c r="T3126" s="3"/>
      <c r="X3126" s="4">
        <f t="shared" ca="1" si="525"/>
        <v>-0.49676930231617855</v>
      </c>
      <c r="Y3126" s="4">
        <f t="shared" ca="1" si="525"/>
        <v>-0.29437865750384401</v>
      </c>
      <c r="Z3126" s="4">
        <f t="shared" ca="1" si="520"/>
        <v>-0.53619326288518188</v>
      </c>
      <c r="AA3126" s="4">
        <f t="shared" ca="1" si="521"/>
        <v>-0.62234895985883687</v>
      </c>
      <c r="AB3126" s="4">
        <f t="shared" ca="1" si="522"/>
        <v>-0.66238340304827303</v>
      </c>
      <c r="AC3126" s="4">
        <f t="shared" ca="1" si="526"/>
        <v>0.25558186417418571</v>
      </c>
      <c r="AD3126" s="4">
        <f t="shared" ca="1" si="523"/>
        <v>1.3628893872185706</v>
      </c>
      <c r="AF3126" s="4">
        <f t="shared" ca="1" si="527"/>
        <v>-0.84819279253812496</v>
      </c>
      <c r="AG3126" s="4">
        <f t="shared" ca="1" si="528"/>
        <v>-0.9027553102842123</v>
      </c>
      <c r="AH3126" s="2">
        <f t="shared" ca="1" si="524"/>
        <v>47.516189982688047</v>
      </c>
    </row>
    <row r="3127" spans="20:34" x14ac:dyDescent="0.25">
      <c r="T3127" s="3"/>
      <c r="X3127" s="4">
        <f t="shared" ca="1" si="525"/>
        <v>-1.382931165875656</v>
      </c>
      <c r="Y3127" s="4">
        <f t="shared" ca="1" si="525"/>
        <v>0.68810960842491309</v>
      </c>
      <c r="Z3127" s="4">
        <f t="shared" ca="1" si="520"/>
        <v>-0.29760669972077936</v>
      </c>
      <c r="AA3127" s="4">
        <f t="shared" ca="1" si="521"/>
        <v>-1.783036668578029</v>
      </c>
      <c r="AB3127" s="4">
        <f t="shared" ca="1" si="522"/>
        <v>-0.33837324485159537</v>
      </c>
      <c r="AC3127" s="4">
        <f t="shared" ca="1" si="526"/>
        <v>2.6294695627712139E-3</v>
      </c>
      <c r="AD3127" s="4">
        <f t="shared" ca="1" si="523"/>
        <v>4.061111602607216</v>
      </c>
      <c r="AF3127" s="4">
        <f t="shared" ca="1" si="527"/>
        <v>-7.2411109026363505</v>
      </c>
      <c r="AG3127" s="4">
        <f t="shared" ca="1" si="528"/>
        <v>-1.3741715106786663</v>
      </c>
      <c r="AH3127" s="2">
        <f t="shared" ca="1" si="524"/>
        <v>1163.3786321411526</v>
      </c>
    </row>
    <row r="3128" spans="20:34" x14ac:dyDescent="0.25">
      <c r="T3128" s="3"/>
      <c r="X3128" s="4">
        <f t="shared" ca="1" si="525"/>
        <v>2.3222650799483397</v>
      </c>
      <c r="Y3128" s="4">
        <f t="shared" ca="1" si="525"/>
        <v>2.2430056326627277</v>
      </c>
      <c r="Z3128" s="4">
        <f t="shared" ca="1" si="520"/>
        <v>3.1937172702226873</v>
      </c>
      <c r="AA3128" s="4">
        <f t="shared" ca="1" si="521"/>
        <v>3.069999687157404</v>
      </c>
      <c r="AB3128" s="4">
        <f t="shared" ca="1" si="522"/>
        <v>4.4029852659281756</v>
      </c>
      <c r="AC3128" s="4">
        <f t="shared" ca="1" si="526"/>
        <v>0.48795431252950361</v>
      </c>
      <c r="AD3128" s="4">
        <f t="shared" ca="1" si="523"/>
        <v>1.0842653247837637</v>
      </c>
      <c r="AF3128" s="4">
        <f t="shared" ca="1" si="527"/>
        <v>3.3286942078817754</v>
      </c>
      <c r="AG3128" s="4">
        <f t="shared" ca="1" si="528"/>
        <v>4.7740042493797397</v>
      </c>
      <c r="AH3128" s="2">
        <f t="shared" ca="1" si="524"/>
        <v>-27.9158520709816</v>
      </c>
    </row>
    <row r="3129" spans="20:34" x14ac:dyDescent="0.25">
      <c r="T3129" s="3"/>
      <c r="X3129" s="4">
        <f t="shared" ca="1" si="525"/>
        <v>-0.56496317503961779</v>
      </c>
      <c r="Y3129" s="4">
        <f t="shared" ca="1" si="525"/>
        <v>-1.0808433801331865</v>
      </c>
      <c r="Z3129" s="4">
        <f t="shared" ca="1" si="520"/>
        <v>-1.2011900780350038</v>
      </c>
      <c r="AA3129" s="4">
        <f t="shared" ca="1" si="521"/>
        <v>-0.71166874796405399</v>
      </c>
      <c r="AB3129" s="4">
        <f t="shared" ca="1" si="522"/>
        <v>-1.5654758505827553</v>
      </c>
      <c r="AC3129" s="4">
        <f t="shared" ca="1" si="526"/>
        <v>0.48458450568996958</v>
      </c>
      <c r="AD3129" s="4">
        <f t="shared" ca="1" si="523"/>
        <v>1.0873872450974149</v>
      </c>
      <c r="AF3129" s="4">
        <f t="shared" ca="1" si="527"/>
        <v>-0.77385951927055918</v>
      </c>
      <c r="AG3129" s="4">
        <f t="shared" ca="1" si="528"/>
        <v>-1.7022784724317146</v>
      </c>
      <c r="AH3129" s="2">
        <f t="shared" ca="1" si="524"/>
        <v>-44.661826865077728</v>
      </c>
    </row>
    <row r="3130" spans="20:34" x14ac:dyDescent="0.25">
      <c r="T3130" s="3"/>
      <c r="X3130" s="4">
        <f t="shared" ca="1" si="525"/>
        <v>0.25213479462873561</v>
      </c>
      <c r="Y3130" s="4">
        <f t="shared" ca="1" si="525"/>
        <v>-0.94063459738002653</v>
      </c>
      <c r="Z3130" s="4">
        <f t="shared" ca="1" si="520"/>
        <v>-0.59192654168154124</v>
      </c>
      <c r="AA3130" s="4">
        <f t="shared" ca="1" si="521"/>
        <v>0.35855962589533474</v>
      </c>
      <c r="AB3130" s="4">
        <f t="shared" ca="1" si="522"/>
        <v>-0.73807143945787013</v>
      </c>
      <c r="AC3130" s="4">
        <f t="shared" ca="1" si="526"/>
        <v>0.42754063852701185</v>
      </c>
      <c r="AD3130" s="4">
        <f t="shared" ca="1" si="523"/>
        <v>1.1429268942091346</v>
      </c>
      <c r="AF3130" s="4">
        <f t="shared" ca="1" si="527"/>
        <v>0.40980743961334415</v>
      </c>
      <c r="AG3130" s="4">
        <f t="shared" ca="1" si="528"/>
        <v>-0.84356169800404879</v>
      </c>
      <c r="AH3130" s="2">
        <f t="shared" ca="1" si="524"/>
        <v>-149.5947529038076</v>
      </c>
    </row>
    <row r="3131" spans="20:34" x14ac:dyDescent="0.25">
      <c r="T3131" s="3"/>
      <c r="X3131" s="4">
        <f t="shared" ca="1" si="525"/>
        <v>-0.37004700978411409</v>
      </c>
      <c r="Y3131" s="4">
        <f t="shared" ca="1" si="525"/>
        <v>-1.1800891035874963</v>
      </c>
      <c r="Z3131" s="4">
        <f t="shared" ca="1" si="520"/>
        <v>-1.1610361276505152</v>
      </c>
      <c r="AA3131" s="4">
        <f t="shared" ca="1" si="521"/>
        <v>-0.45636911643397582</v>
      </c>
      <c r="AB3131" s="4">
        <f t="shared" ca="1" si="522"/>
        <v>-1.5109451693753031</v>
      </c>
      <c r="AC3131" s="4">
        <f t="shared" ca="1" si="526"/>
        <v>0.67239892764269238</v>
      </c>
      <c r="AD3131" s="4">
        <f t="shared" ca="1" si="523"/>
        <v>0.92954617487034363</v>
      </c>
      <c r="AF3131" s="4">
        <f t="shared" ca="1" si="527"/>
        <v>-0.4242161665101607</v>
      </c>
      <c r="AG3131" s="4">
        <f t="shared" ca="1" si="528"/>
        <v>-1.4044933026316364</v>
      </c>
      <c r="AH3131" s="2">
        <f t="shared" ca="1" si="524"/>
        <v>-72.002196679318331</v>
      </c>
    </row>
    <row r="3132" spans="20:34" x14ac:dyDescent="0.25">
      <c r="T3132" s="3"/>
      <c r="X3132" s="4">
        <f t="shared" ca="1" si="525"/>
        <v>-0.35377258684762314</v>
      </c>
      <c r="Y3132" s="4">
        <f t="shared" ca="1" si="525"/>
        <v>6.1467726346946555E-2</v>
      </c>
      <c r="Z3132" s="4">
        <f t="shared" ca="1" si="520"/>
        <v>-0.16694268616673819</v>
      </c>
      <c r="AA3132" s="4">
        <f t="shared" ca="1" si="521"/>
        <v>-0.43505300766688382</v>
      </c>
      <c r="AB3132" s="4">
        <f t="shared" ca="1" si="522"/>
        <v>-0.16092625395343241</v>
      </c>
      <c r="AC3132" s="4">
        <f t="shared" ca="1" si="526"/>
        <v>1.4040004584178201E-2</v>
      </c>
      <c r="AD3132" s="4">
        <f t="shared" ca="1" si="523"/>
        <v>2.8239799762660129</v>
      </c>
      <c r="AF3132" s="4">
        <f t="shared" ca="1" si="527"/>
        <v>-1.2285809822655842</v>
      </c>
      <c r="AG3132" s="4">
        <f t="shared" ca="1" si="528"/>
        <v>-0.45445251881999243</v>
      </c>
      <c r="AH3132" s="2">
        <f t="shared" ca="1" si="524"/>
        <v>155.36344424159415</v>
      </c>
    </row>
    <row r="3133" spans="20:34" x14ac:dyDescent="0.25">
      <c r="T3133" s="3"/>
      <c r="X3133" s="4">
        <f t="shared" ca="1" si="525"/>
        <v>0.6716454567244412</v>
      </c>
      <c r="Y3133" s="4">
        <f t="shared" ca="1" si="525"/>
        <v>0.39831840730325885</v>
      </c>
      <c r="Z3133" s="4">
        <f t="shared" ca="1" si="520"/>
        <v>0.72519387854013351</v>
      </c>
      <c r="AA3133" s="4">
        <f t="shared" ca="1" si="521"/>
        <v>0.90803132987422597</v>
      </c>
      <c r="AB3133" s="4">
        <f t="shared" ca="1" si="522"/>
        <v>1.0506311180538543</v>
      </c>
      <c r="AC3133" s="4">
        <f t="shared" ca="1" si="526"/>
        <v>0.16560355702259544</v>
      </c>
      <c r="AD3133" s="4">
        <f t="shared" ca="1" si="523"/>
        <v>1.5487564414379609</v>
      </c>
      <c r="AF3133" s="4">
        <f t="shared" ca="1" si="527"/>
        <v>1.4063193711701854</v>
      </c>
      <c r="AG3133" s="4">
        <f t="shared" ca="1" si="528"/>
        <v>1.6271717116610735</v>
      </c>
      <c r="AH3133" s="2">
        <f t="shared" ca="1" si="524"/>
        <v>-57.572690641760801</v>
      </c>
    </row>
    <row r="3134" spans="20:34" x14ac:dyDescent="0.25">
      <c r="T3134" s="3"/>
      <c r="X3134" s="4">
        <f t="shared" ca="1" si="525"/>
        <v>-0.78863111925616824</v>
      </c>
      <c r="Y3134" s="4">
        <f t="shared" ca="1" si="525"/>
        <v>-0.24627622585818326</v>
      </c>
      <c r="Z3134" s="4">
        <f t="shared" ca="1" si="520"/>
        <v>-0.67598832481270399</v>
      </c>
      <c r="AA3134" s="4">
        <f t="shared" ca="1" si="521"/>
        <v>-1.0046272292102012</v>
      </c>
      <c r="AB3134" s="4">
        <f t="shared" ca="1" si="522"/>
        <v>-0.85223072525073673</v>
      </c>
      <c r="AC3134" s="4">
        <f t="shared" ca="1" si="526"/>
        <v>0.90320051314414707</v>
      </c>
      <c r="AD3134" s="4">
        <f t="shared" ca="1" si="523"/>
        <v>0.73087083885580417</v>
      </c>
      <c r="AF3134" s="4">
        <f t="shared" ca="1" si="527"/>
        <v>-0.73425274575024202</v>
      </c>
      <c r="AG3134" s="4">
        <f t="shared" ca="1" si="528"/>
        <v>-0.62287058506269632</v>
      </c>
      <c r="AH3134" s="2">
        <f t="shared" ca="1" si="524"/>
        <v>56.776592982293096</v>
      </c>
    </row>
    <row r="3135" spans="20:34" x14ac:dyDescent="0.25">
      <c r="T3135" s="3"/>
      <c r="X3135" s="4">
        <f t="shared" ca="1" si="525"/>
        <v>-1.3189279644027749</v>
      </c>
      <c r="Y3135" s="4">
        <f t="shared" ca="1" si="525"/>
        <v>-0.17227838311050983</v>
      </c>
      <c r="Z3135" s="4">
        <f t="shared" ca="1" si="520"/>
        <v>-0.9406116141545976</v>
      </c>
      <c r="AA3135" s="4">
        <f t="shared" ca="1" si="521"/>
        <v>-1.6992057880999896</v>
      </c>
      <c r="AB3135" s="4">
        <f t="shared" ca="1" si="522"/>
        <v>-1.2115998058267916</v>
      </c>
      <c r="AC3135" s="4">
        <f t="shared" ca="1" si="526"/>
        <v>0.10887009159686267</v>
      </c>
      <c r="AD3135" s="4">
        <f t="shared" ca="1" si="523"/>
        <v>1.7348286561845045</v>
      </c>
      <c r="AF3135" s="4">
        <f t="shared" ca="1" si="527"/>
        <v>-2.947830893950437</v>
      </c>
      <c r="AG3135" s="4">
        <f t="shared" ca="1" si="528"/>
        <v>-2.1019180629758996</v>
      </c>
      <c r="AH3135" s="2">
        <f t="shared" ca="1" si="524"/>
        <v>285.01330740711182</v>
      </c>
    </row>
    <row r="3136" spans="20:34" x14ac:dyDescent="0.25">
      <c r="T3136" s="3"/>
      <c r="X3136" s="4">
        <f t="shared" ca="1" si="525"/>
        <v>0.60111256154035297</v>
      </c>
      <c r="Y3136" s="4">
        <f t="shared" ca="1" si="525"/>
        <v>-0.39570741515696745</v>
      </c>
      <c r="Z3136" s="4">
        <f t="shared" ca="1" si="520"/>
        <v>5.2777519620026081E-2</v>
      </c>
      <c r="AA3136" s="4">
        <f t="shared" ca="1" si="521"/>
        <v>0.81564790889093786</v>
      </c>
      <c r="AB3136" s="4">
        <f t="shared" ca="1" si="522"/>
        <v>0.13746263137084372</v>
      </c>
      <c r="AC3136" s="4">
        <f t="shared" ca="1" si="526"/>
        <v>6.9747870071508511E-2</v>
      </c>
      <c r="AD3136" s="4">
        <f t="shared" ca="1" si="523"/>
        <v>1.9429259036635036</v>
      </c>
      <c r="AF3136" s="4">
        <f t="shared" ca="1" si="527"/>
        <v>1.5847434504531726</v>
      </c>
      <c r="AG3136" s="4">
        <f t="shared" ca="1" si="528"/>
        <v>0.26707970727615959</v>
      </c>
      <c r="AH3136" s="2">
        <f t="shared" ca="1" si="524"/>
        <v>-220.81192719017008</v>
      </c>
    </row>
    <row r="3137" spans="20:34" x14ac:dyDescent="0.25">
      <c r="T3137" s="3"/>
      <c r="X3137" s="4">
        <f t="shared" ca="1" si="525"/>
        <v>1.3142322251639449</v>
      </c>
      <c r="Y3137" s="4">
        <f t="shared" ca="1" si="525"/>
        <v>1.0792043405937386</v>
      </c>
      <c r="Z3137" s="4">
        <f t="shared" ca="1" si="520"/>
        <v>1.6566619550101995</v>
      </c>
      <c r="AA3137" s="4">
        <f t="shared" ca="1" si="521"/>
        <v>1.7496863305955002</v>
      </c>
      <c r="AB3137" s="4">
        <f t="shared" ca="1" si="522"/>
        <v>2.3156022665097575</v>
      </c>
      <c r="AC3137" s="4">
        <f t="shared" ca="1" si="526"/>
        <v>0.76176718003865751</v>
      </c>
      <c r="AD3137" s="4">
        <f t="shared" ca="1" si="523"/>
        <v>0.85871954249551508</v>
      </c>
      <c r="AF3137" s="4">
        <f t="shared" ca="1" si="527"/>
        <v>1.5024898453196245</v>
      </c>
      <c r="AG3137" s="4">
        <f t="shared" ca="1" si="528"/>
        <v>1.9884529188988367</v>
      </c>
      <c r="AH3137" s="2">
        <f t="shared" ca="1" si="524"/>
        <v>-36.141477506331285</v>
      </c>
    </row>
    <row r="3138" spans="20:34" x14ac:dyDescent="0.25">
      <c r="T3138" s="3"/>
      <c r="X3138" s="4">
        <f t="shared" ca="1" si="525"/>
        <v>-2.4737942798774291</v>
      </c>
      <c r="Y3138" s="4">
        <f t="shared" ca="1" si="525"/>
        <v>-3.460696002735579E-2</v>
      </c>
      <c r="Z3138" s="4">
        <f t="shared" ref="Z3138:Z3201" ca="1" si="529">X3138*B$19+SQRT(1-B$19^2)*Y3138</f>
        <v>-1.5355128489615497</v>
      </c>
      <c r="AA3138" s="4">
        <f t="shared" ref="AA3138:AA3201" ca="1" si="530">X3138*SQRT($B$28)+$B$20</f>
        <v>-3.2118404350041825</v>
      </c>
      <c r="AB3138" s="4">
        <f t="shared" ref="AB3138:AB3201" ca="1" si="531">Z3138*SQRT($C$29)+$C$20</f>
        <v>-2.0194996332298074</v>
      </c>
      <c r="AC3138" s="4">
        <f t="shared" ca="1" si="526"/>
        <v>0.39328516636208466</v>
      </c>
      <c r="AD3138" s="4">
        <f t="shared" ref="AD3138:AD3201" ca="1" si="532">SQRT((B$26/2)/GAMMAINV(AC3138,B$26/2,1))</f>
        <v>1.1792484327863151</v>
      </c>
      <c r="AF3138" s="4">
        <f t="shared" ca="1" si="527"/>
        <v>-3.7875577993383986</v>
      </c>
      <c r="AG3138" s="4">
        <f t="shared" ca="1" si="528"/>
        <v>-2.3814917774987885</v>
      </c>
      <c r="AH3138" s="2">
        <f t="shared" ref="AH3138:AH3201" ca="1" si="533">(B$4*EXP(-B$8*B$7)*NORMSDIST((LN(B$4/(B$5+AF3138))-B$8*B$7+B$9*B$7+0.5*B$6*B$6*B$7)/(B$6*SQRT(B$7)))-(B$5+AF3138)*EXP(-B$9*B$7)*NORMSDIST((LN(B$4/(B$5+AF3138))-B$8*B$7+B$9*B$7-0.5*B$6*B$6*B$7)/(B$6*SQRT(B$7))))*400+100*AG3138-400*$B$13</f>
        <v>406.62693878917344</v>
      </c>
    </row>
    <row r="3139" spans="20:34" x14ac:dyDescent="0.25">
      <c r="T3139" s="3"/>
      <c r="X3139" s="4">
        <f t="shared" ref="X3139:Y3202" ca="1" si="534">NORMSINV(RAND())</f>
        <v>0.6630079095726843</v>
      </c>
      <c r="Y3139" s="4">
        <f t="shared" ca="1" si="534"/>
        <v>-0.18390296705954201</v>
      </c>
      <c r="Z3139" s="4">
        <f t="shared" ca="1" si="529"/>
        <v>0.25840600036321981</v>
      </c>
      <c r="AA3139" s="4">
        <f t="shared" ca="1" si="530"/>
        <v>0.89671793982124293</v>
      </c>
      <c r="AB3139" s="4">
        <f t="shared" ca="1" si="531"/>
        <v>0.41671438675756678</v>
      </c>
      <c r="AC3139" s="4">
        <f t="shared" ref="AC3139:AC3202" ca="1" si="535">RAND()</f>
        <v>0.62315882019262914</v>
      </c>
      <c r="AD3139" s="4">
        <f t="shared" ca="1" si="532"/>
        <v>0.96875046541910637</v>
      </c>
      <c r="AF3139" s="4">
        <f t="shared" ref="AF3139:AF3202" ca="1" si="536">AD3139*AA3139</f>
        <v>0.86869592155149133</v>
      </c>
      <c r="AG3139" s="4">
        <f t="shared" ref="AG3139:AG3202" ca="1" si="537">AD3139*AB3139</f>
        <v>0.40369225611823029</v>
      </c>
      <c r="AH3139" s="2">
        <f t="shared" ca="1" si="533"/>
        <v>-96.897958913411458</v>
      </c>
    </row>
    <row r="3140" spans="20:34" x14ac:dyDescent="0.25">
      <c r="T3140" s="3"/>
      <c r="X3140" s="4">
        <f t="shared" ca="1" si="534"/>
        <v>0.63788708199928135</v>
      </c>
      <c r="Y3140" s="4">
        <f t="shared" ca="1" si="534"/>
        <v>-0.6235778564074016</v>
      </c>
      <c r="Z3140" s="4">
        <f t="shared" ca="1" si="529"/>
        <v>-0.10543499233200526</v>
      </c>
      <c r="AA3140" s="4">
        <f t="shared" ca="1" si="530"/>
        <v>0.86381488114053506</v>
      </c>
      <c r="AB3140" s="4">
        <f t="shared" ca="1" si="531"/>
        <v>-7.7396329445604595E-2</v>
      </c>
      <c r="AC3140" s="4">
        <f t="shared" ca="1" si="535"/>
        <v>0.88646458323439836</v>
      </c>
      <c r="AD3140" s="4">
        <f t="shared" ca="1" si="532"/>
        <v>0.74864983025084497</v>
      </c>
      <c r="AF3140" s="4">
        <f t="shared" ca="1" si="536"/>
        <v>0.64669486413401545</v>
      </c>
      <c r="AG3140" s="4">
        <f t="shared" ca="1" si="537"/>
        <v>-5.7942748901490357E-2</v>
      </c>
      <c r="AH3140" s="2">
        <f t="shared" ca="1" si="533"/>
        <v>-108.34997946754402</v>
      </c>
    </row>
    <row r="3141" spans="20:34" x14ac:dyDescent="0.25">
      <c r="T3141" s="3"/>
      <c r="X3141" s="4">
        <f t="shared" ca="1" si="534"/>
        <v>1.4795461532518221</v>
      </c>
      <c r="Y3141" s="4">
        <f t="shared" ca="1" si="534"/>
        <v>-0.11221265322204776</v>
      </c>
      <c r="Z3141" s="4">
        <f t="shared" ca="1" si="529"/>
        <v>0.81301427180571351</v>
      </c>
      <c r="AA3141" s="4">
        <f t="shared" ca="1" si="530"/>
        <v>1.9662131890646348</v>
      </c>
      <c r="AB3141" s="4">
        <f t="shared" ca="1" si="531"/>
        <v>1.1698947477297126</v>
      </c>
      <c r="AC3141" s="4">
        <f t="shared" ca="1" si="535"/>
        <v>0.22398995959627355</v>
      </c>
      <c r="AD3141" s="4">
        <f t="shared" ca="1" si="532"/>
        <v>1.4189622644815447</v>
      </c>
      <c r="AF3141" s="4">
        <f t="shared" ca="1" si="536"/>
        <v>2.7899823192086339</v>
      </c>
      <c r="AG3141" s="4">
        <f t="shared" ca="1" si="537"/>
        <v>1.6600365004436184</v>
      </c>
      <c r="AH3141" s="2">
        <f t="shared" ca="1" si="533"/>
        <v>-261.28281289321694</v>
      </c>
    </row>
    <row r="3142" spans="20:34" x14ac:dyDescent="0.25">
      <c r="T3142" s="3"/>
      <c r="X3142" s="4">
        <f t="shared" ca="1" si="534"/>
        <v>0.71432868328183774</v>
      </c>
      <c r="Y3142" s="4">
        <f t="shared" ca="1" si="534"/>
        <v>-0.22983626029490281</v>
      </c>
      <c r="Z3142" s="4">
        <f t="shared" ca="1" si="529"/>
        <v>0.25328133412659953</v>
      </c>
      <c r="AA3142" s="4">
        <f t="shared" ca="1" si="530"/>
        <v>0.96393747802942875</v>
      </c>
      <c r="AB3142" s="4">
        <f t="shared" ca="1" si="531"/>
        <v>0.40975488369079793</v>
      </c>
      <c r="AC3142" s="4">
        <f t="shared" ca="1" si="535"/>
        <v>0.90103522013665971</v>
      </c>
      <c r="AD3142" s="4">
        <f t="shared" ca="1" si="532"/>
        <v>0.73324784651245345</v>
      </c>
      <c r="AF3142" s="4">
        <f t="shared" ca="1" si="536"/>
        <v>0.70680507993772401</v>
      </c>
      <c r="AG3142" s="4">
        <f t="shared" ca="1" si="537"/>
        <v>0.30045188606423839</v>
      </c>
      <c r="AH3142" s="2">
        <f t="shared" ca="1" si="533"/>
        <v>-81.934034586923644</v>
      </c>
    </row>
    <row r="3143" spans="20:34" x14ac:dyDescent="0.25">
      <c r="T3143" s="3"/>
      <c r="X3143" s="4">
        <f t="shared" ca="1" si="534"/>
        <v>0.81150076817549543</v>
      </c>
      <c r="Y3143" s="4">
        <f t="shared" ca="1" si="534"/>
        <v>-0.97145045091618021</v>
      </c>
      <c r="Z3143" s="4">
        <f t="shared" ca="1" si="529"/>
        <v>-0.27535204487087495</v>
      </c>
      <c r="AA3143" s="4">
        <f t="shared" ca="1" si="530"/>
        <v>1.0912126962538433</v>
      </c>
      <c r="AB3143" s="4">
        <f t="shared" ca="1" si="531"/>
        <v>-0.308150527600074</v>
      </c>
      <c r="AC3143" s="4">
        <f t="shared" ca="1" si="535"/>
        <v>0.85882619747834477</v>
      </c>
      <c r="AD3143" s="4">
        <f t="shared" ca="1" si="532"/>
        <v>0.77566448640432772</v>
      </c>
      <c r="AF3143" s="4">
        <f t="shared" ca="1" si="536"/>
        <v>0.84641493559761904</v>
      </c>
      <c r="AG3143" s="4">
        <f t="shared" ca="1" si="537"/>
        <v>-0.23902142072613403</v>
      </c>
      <c r="AH3143" s="2">
        <f t="shared" ca="1" si="533"/>
        <v>-157.69688647233306</v>
      </c>
    </row>
    <row r="3144" spans="20:34" x14ac:dyDescent="0.25">
      <c r="T3144" s="3"/>
      <c r="X3144" s="4">
        <f t="shared" ca="1" si="534"/>
        <v>-0.78938773233182691</v>
      </c>
      <c r="Y3144" s="4">
        <f t="shared" ca="1" si="534"/>
        <v>0.35350325044188091</v>
      </c>
      <c r="Z3144" s="4">
        <f t="shared" ca="1" si="529"/>
        <v>-0.20100916903814764</v>
      </c>
      <c r="AA3144" s="4">
        <f t="shared" ca="1" si="530"/>
        <v>-1.0056182349545082</v>
      </c>
      <c r="AB3144" s="4">
        <f t="shared" ca="1" si="531"/>
        <v>-0.20718990919861033</v>
      </c>
      <c r="AC3144" s="4">
        <f t="shared" ca="1" si="535"/>
        <v>0.91209329826094909</v>
      </c>
      <c r="AD3144" s="4">
        <f t="shared" ca="1" si="532"/>
        <v>0.72082620098983097</v>
      </c>
      <c r="AF3144" s="4">
        <f t="shared" ca="1" si="536"/>
        <v>-0.7248759719483574</v>
      </c>
      <c r="AG3144" s="4">
        <f t="shared" ca="1" si="537"/>
        <v>-0.14934791513106233</v>
      </c>
      <c r="AH3144" s="2">
        <f t="shared" ca="1" si="533"/>
        <v>102.59064712885902</v>
      </c>
    </row>
    <row r="3145" spans="20:34" x14ac:dyDescent="0.25">
      <c r="T3145" s="3"/>
      <c r="X3145" s="4">
        <f t="shared" ca="1" si="534"/>
        <v>0.18364335971759588</v>
      </c>
      <c r="Y3145" s="4">
        <f t="shared" ca="1" si="534"/>
        <v>-1.2889130613756741</v>
      </c>
      <c r="Z3145" s="4">
        <f t="shared" ca="1" si="529"/>
        <v>-0.9097580073521544</v>
      </c>
      <c r="AA3145" s="4">
        <f t="shared" ca="1" si="530"/>
        <v>0.26885009322081704</v>
      </c>
      <c r="AB3145" s="4">
        <f t="shared" ca="1" si="531"/>
        <v>-1.169699365632642</v>
      </c>
      <c r="AC3145" s="4">
        <f t="shared" ca="1" si="535"/>
        <v>0.98313714355135817</v>
      </c>
      <c r="AD3145" s="4">
        <f t="shared" ca="1" si="532"/>
        <v>0.59979017923616362</v>
      </c>
      <c r="AF3145" s="4">
        <f t="shared" ca="1" si="536"/>
        <v>0.16125364560057315</v>
      </c>
      <c r="AG3145" s="4">
        <f t="shared" ca="1" si="537"/>
        <v>-0.7015741921652292</v>
      </c>
      <c r="AH3145" s="2">
        <f t="shared" ca="1" si="533"/>
        <v>-95.931210674795238</v>
      </c>
    </row>
    <row r="3146" spans="20:34" x14ac:dyDescent="0.25">
      <c r="T3146" s="3"/>
      <c r="X3146" s="4">
        <f t="shared" ca="1" si="534"/>
        <v>1.5599057159297001</v>
      </c>
      <c r="Y3146" s="4">
        <f t="shared" ca="1" si="534"/>
        <v>1.7488623167760151</v>
      </c>
      <c r="Z3146" s="4">
        <f t="shared" ca="1" si="529"/>
        <v>2.3372625295508938</v>
      </c>
      <c r="AA3146" s="4">
        <f t="shared" ca="1" si="530"/>
        <v>2.0714675003973433</v>
      </c>
      <c r="AB3146" s="4">
        <f t="shared" ca="1" si="531"/>
        <v>3.2398852474994522</v>
      </c>
      <c r="AC3146" s="4">
        <f t="shared" ca="1" si="535"/>
        <v>0.6236364411001537</v>
      </c>
      <c r="AD3146" s="4">
        <f t="shared" ca="1" si="532"/>
        <v>0.96836607292760679</v>
      </c>
      <c r="AF3146" s="4">
        <f t="shared" ca="1" si="536"/>
        <v>2.0059388485569412</v>
      </c>
      <c r="AG3146" s="4">
        <f t="shared" ca="1" si="537"/>
        <v>3.137394953857132</v>
      </c>
      <c r="AH3146" s="2">
        <f t="shared" ca="1" si="533"/>
        <v>2.5737557412280694</v>
      </c>
    </row>
    <row r="3147" spans="20:34" x14ac:dyDescent="0.25">
      <c r="T3147" s="3"/>
      <c r="X3147" s="4">
        <f t="shared" ca="1" si="534"/>
        <v>-1.2633658236120966</v>
      </c>
      <c r="Y3147" s="4">
        <f t="shared" ca="1" si="534"/>
        <v>2.1439916085809116</v>
      </c>
      <c r="Z3147" s="4">
        <f t="shared" ca="1" si="529"/>
        <v>0.92934904268913587</v>
      </c>
      <c r="AA3147" s="4">
        <f t="shared" ca="1" si="530"/>
        <v>-1.6264309412714146</v>
      </c>
      <c r="AB3147" s="4">
        <f t="shared" ca="1" si="531"/>
        <v>1.3278820501904065</v>
      </c>
      <c r="AC3147" s="4">
        <f t="shared" ca="1" si="535"/>
        <v>0.89210122097571409</v>
      </c>
      <c r="AD3147" s="4">
        <f t="shared" ca="1" si="532"/>
        <v>0.74280579317005169</v>
      </c>
      <c r="AF3147" s="4">
        <f t="shared" ca="1" si="536"/>
        <v>-1.2081223253674269</v>
      </c>
      <c r="AG3147" s="4">
        <f t="shared" ca="1" si="537"/>
        <v>0.9863584795279593</v>
      </c>
      <c r="AH3147" s="2">
        <f t="shared" ca="1" si="533"/>
        <v>296.03589286723309</v>
      </c>
    </row>
    <row r="3148" spans="20:34" x14ac:dyDescent="0.25">
      <c r="T3148" s="3"/>
      <c r="X3148" s="4">
        <f t="shared" ca="1" si="534"/>
        <v>-0.5184023111642666</v>
      </c>
      <c r="Y3148" s="4">
        <f t="shared" ca="1" si="534"/>
        <v>-9.9109519496104692E-2</v>
      </c>
      <c r="Z3148" s="4">
        <f t="shared" ca="1" si="529"/>
        <v>-0.39459294050751642</v>
      </c>
      <c r="AA3148" s="4">
        <f t="shared" ca="1" si="530"/>
        <v>-0.65068370151848398</v>
      </c>
      <c r="AB3148" s="4">
        <f t="shared" ca="1" si="531"/>
        <v>-0.47008446447530106</v>
      </c>
      <c r="AC3148" s="4">
        <f t="shared" ca="1" si="535"/>
        <v>0.35103338965619402</v>
      </c>
      <c r="AD3148" s="4">
        <f t="shared" ca="1" si="532"/>
        <v>1.228083097092882</v>
      </c>
      <c r="AF3148" s="4">
        <f t="shared" ca="1" si="536"/>
        <v>-0.79909365538868016</v>
      </c>
      <c r="AG3148" s="4">
        <f t="shared" ca="1" si="537"/>
        <v>-0.57730278502807664</v>
      </c>
      <c r="AH3148" s="2">
        <f t="shared" ca="1" si="533"/>
        <v>71.982791969904611</v>
      </c>
    </row>
    <row r="3149" spans="20:34" x14ac:dyDescent="0.25">
      <c r="T3149" s="3"/>
      <c r="X3149" s="4">
        <f t="shared" ca="1" si="534"/>
        <v>1.9827104280332015</v>
      </c>
      <c r="Y3149" s="4">
        <f t="shared" ca="1" si="534"/>
        <v>-1.648978745132277</v>
      </c>
      <c r="Z3149" s="4">
        <f t="shared" ca="1" si="529"/>
        <v>-9.8427775794577066E-2</v>
      </c>
      <c r="AA3149" s="4">
        <f t="shared" ca="1" si="530"/>
        <v>2.625253724683617</v>
      </c>
      <c r="AB3149" s="4">
        <f t="shared" ca="1" si="531"/>
        <v>-6.7880247279460071E-2</v>
      </c>
      <c r="AC3149" s="4">
        <f t="shared" ca="1" si="535"/>
        <v>0.24026829066931932</v>
      </c>
      <c r="AD3149" s="4">
        <f t="shared" ca="1" si="532"/>
        <v>1.3891191627073232</v>
      </c>
      <c r="AF3149" s="4">
        <f t="shared" ca="1" si="536"/>
        <v>3.6467902559267875</v>
      </c>
      <c r="AG3149" s="4">
        <f t="shared" ca="1" si="537"/>
        <v>-9.4293752265209627E-2</v>
      </c>
      <c r="AH3149" s="2">
        <f t="shared" ca="1" si="533"/>
        <v>-560.15569063920157</v>
      </c>
    </row>
    <row r="3150" spans="20:34" x14ac:dyDescent="0.25">
      <c r="T3150" s="3"/>
      <c r="X3150" s="4">
        <f t="shared" ca="1" si="534"/>
        <v>0.29876909979973643</v>
      </c>
      <c r="Y3150" s="4">
        <f t="shared" ca="1" si="534"/>
        <v>-1.8155580028377605</v>
      </c>
      <c r="Z3150" s="4">
        <f t="shared" ca="1" si="529"/>
        <v>-1.2570420294414519</v>
      </c>
      <c r="AA3150" s="4">
        <f t="shared" ca="1" si="530"/>
        <v>0.41964086516151489</v>
      </c>
      <c r="AB3150" s="4">
        <f t="shared" ca="1" si="531"/>
        <v>-1.6413250491745746</v>
      </c>
      <c r="AC3150" s="4">
        <f t="shared" ca="1" si="535"/>
        <v>0.22997226143826466</v>
      </c>
      <c r="AD3150" s="4">
        <f t="shared" ca="1" si="532"/>
        <v>1.4077408805562863</v>
      </c>
      <c r="AF3150" s="4">
        <f t="shared" ca="1" si="536"/>
        <v>0.59074560103987284</v>
      </c>
      <c r="AG3150" s="4">
        <f t="shared" ca="1" si="537"/>
        <v>-2.3105603700041057</v>
      </c>
      <c r="AH3150" s="2">
        <f t="shared" ca="1" si="533"/>
        <v>-324.82393085072317</v>
      </c>
    </row>
    <row r="3151" spans="20:34" x14ac:dyDescent="0.25">
      <c r="T3151" s="3"/>
      <c r="X3151" s="4">
        <f t="shared" ca="1" si="534"/>
        <v>-0.71981132597111885</v>
      </c>
      <c r="Y3151" s="4">
        <f t="shared" ca="1" si="534"/>
        <v>0.55635195485946765</v>
      </c>
      <c r="Z3151" s="4">
        <f t="shared" ca="1" si="529"/>
        <v>2.202709701992156E-3</v>
      </c>
      <c r="AA3151" s="4">
        <f t="shared" ca="1" si="530"/>
        <v>-0.91448761536843359</v>
      </c>
      <c r="AB3151" s="4">
        <f t="shared" ca="1" si="531"/>
        <v>6.8780003376334747E-2</v>
      </c>
      <c r="AC3151" s="4">
        <f t="shared" ca="1" si="535"/>
        <v>0.85663505407402374</v>
      </c>
      <c r="AD3151" s="4">
        <f t="shared" ca="1" si="532"/>
        <v>0.77771027176119323</v>
      </c>
      <c r="AF3151" s="4">
        <f t="shared" ca="1" si="536"/>
        <v>-0.71120641187042999</v>
      </c>
      <c r="AG3151" s="4">
        <f t="shared" ca="1" si="537"/>
        <v>5.3490915117545085E-2</v>
      </c>
      <c r="AH3151" s="2">
        <f t="shared" ca="1" si="533"/>
        <v>120.63293113196733</v>
      </c>
    </row>
    <row r="3152" spans="20:34" x14ac:dyDescent="0.25">
      <c r="T3152" s="3"/>
      <c r="X3152" s="4">
        <f t="shared" ca="1" si="534"/>
        <v>-1.0079514548275754</v>
      </c>
      <c r="Y3152" s="4">
        <f t="shared" ca="1" si="534"/>
        <v>-0.25260114970134001</v>
      </c>
      <c r="Z3152" s="4">
        <f t="shared" ca="1" si="529"/>
        <v>-0.81470461147103657</v>
      </c>
      <c r="AA3152" s="4">
        <f t="shared" ca="1" si="530"/>
        <v>-1.2918912474871682</v>
      </c>
      <c r="AB3152" s="4">
        <f t="shared" ca="1" si="531"/>
        <v>-1.0406130272064906</v>
      </c>
      <c r="AC3152" s="4">
        <f t="shared" ca="1" si="535"/>
        <v>0.19559889526872742</v>
      </c>
      <c r="AD3152" s="4">
        <f t="shared" ca="1" si="532"/>
        <v>1.4768951239980523</v>
      </c>
      <c r="AF3152" s="4">
        <f t="shared" ca="1" si="536"/>
        <v>-1.9079878841495599</v>
      </c>
      <c r="AG3152" s="4">
        <f t="shared" ca="1" si="537"/>
        <v>-1.5368763058501187</v>
      </c>
      <c r="AH3152" s="2">
        <f t="shared" ca="1" si="533"/>
        <v>161.5755979880696</v>
      </c>
    </row>
    <row r="3153" spans="20:34" x14ac:dyDescent="0.25">
      <c r="T3153" s="3"/>
      <c r="X3153" s="4">
        <f t="shared" ca="1" si="534"/>
        <v>0.25075390713877921</v>
      </c>
      <c r="Y3153" s="4">
        <f t="shared" ca="1" si="534"/>
        <v>0.92714336729240321</v>
      </c>
      <c r="Z3153" s="4">
        <f t="shared" ca="1" si="529"/>
        <v>0.88780432424176881</v>
      </c>
      <c r="AA3153" s="4">
        <f t="shared" ca="1" si="530"/>
        <v>0.3567509505250378</v>
      </c>
      <c r="AB3153" s="4">
        <f t="shared" ca="1" si="531"/>
        <v>1.2714626499616839</v>
      </c>
      <c r="AC3153" s="4">
        <f t="shared" ca="1" si="535"/>
        <v>1.369940850322704E-2</v>
      </c>
      <c r="AD3153" s="4">
        <f t="shared" ca="1" si="532"/>
        <v>2.8394662711530523</v>
      </c>
      <c r="AF3153" s="4">
        <f t="shared" ca="1" si="536"/>
        <v>1.0129822912176361</v>
      </c>
      <c r="AG3153" s="4">
        <f t="shared" ca="1" si="537"/>
        <v>3.610275309597081</v>
      </c>
      <c r="AH3153" s="2">
        <f t="shared" ca="1" si="533"/>
        <v>201.33484210556344</v>
      </c>
    </row>
    <row r="3154" spans="20:34" x14ac:dyDescent="0.25">
      <c r="T3154" s="3"/>
      <c r="X3154" s="4">
        <f t="shared" ca="1" si="534"/>
        <v>0.8380154939017741</v>
      </c>
      <c r="Y3154" s="4">
        <f t="shared" ca="1" si="534"/>
        <v>1.1339223652441693E-2</v>
      </c>
      <c r="Z3154" s="4">
        <f t="shared" ca="1" si="529"/>
        <v>0.51986145485146329</v>
      </c>
      <c r="AA3154" s="4">
        <f t="shared" ca="1" si="530"/>
        <v>1.1259414715668949</v>
      </c>
      <c r="AB3154" s="4">
        <f t="shared" ca="1" si="531"/>
        <v>0.77178142006633754</v>
      </c>
      <c r="AC3154" s="4">
        <f t="shared" ca="1" si="535"/>
        <v>6.6245241357713036E-3</v>
      </c>
      <c r="AD3154" s="4">
        <f t="shared" ca="1" si="532"/>
        <v>3.3307643821331219</v>
      </c>
      <c r="AF3154" s="4">
        <f t="shared" ca="1" si="536"/>
        <v>3.7502457498615667</v>
      </c>
      <c r="AG3154" s="4">
        <f t="shared" ca="1" si="537"/>
        <v>2.5706220647490783</v>
      </c>
      <c r="AH3154" s="2">
        <f t="shared" ca="1" si="533"/>
        <v>-308.32728897155994</v>
      </c>
    </row>
    <row r="3155" spans="20:34" x14ac:dyDescent="0.25">
      <c r="T3155" s="3"/>
      <c r="X3155" s="4">
        <f t="shared" ca="1" si="534"/>
        <v>0.57103122413102836</v>
      </c>
      <c r="Y3155" s="4">
        <f t="shared" ca="1" si="534"/>
        <v>-0.15663000996531093</v>
      </c>
      <c r="Z3155" s="4">
        <f t="shared" ca="1" si="529"/>
        <v>0.22395401616916596</v>
      </c>
      <c r="AA3155" s="4">
        <f t="shared" ca="1" si="530"/>
        <v>0.77624761417210009</v>
      </c>
      <c r="AB3155" s="4">
        <f t="shared" ca="1" si="531"/>
        <v>0.36992720519607669</v>
      </c>
      <c r="AC3155" s="4">
        <f t="shared" ca="1" si="535"/>
        <v>9.5666658511351921E-3</v>
      </c>
      <c r="AD3155" s="4">
        <f t="shared" ca="1" si="532"/>
        <v>3.0740081187187021</v>
      </c>
      <c r="AF3155" s="4">
        <f t="shared" ca="1" si="536"/>
        <v>2.3861914681010581</v>
      </c>
      <c r="AG3155" s="4">
        <f t="shared" ca="1" si="537"/>
        <v>1.1371592321076589</v>
      </c>
      <c r="AH3155" s="2">
        <f t="shared" ca="1" si="533"/>
        <v>-254.14775474684075</v>
      </c>
    </row>
    <row r="3156" spans="20:34" x14ac:dyDescent="0.25">
      <c r="T3156" s="3"/>
      <c r="X3156" s="4">
        <f t="shared" ca="1" si="534"/>
        <v>1.6329882874697432</v>
      </c>
      <c r="Y3156" s="4">
        <f t="shared" ca="1" si="534"/>
        <v>-1.4575068374603775</v>
      </c>
      <c r="Z3156" s="4">
        <f t="shared" ca="1" si="529"/>
        <v>-0.15984794256844037</v>
      </c>
      <c r="AA3156" s="4">
        <f t="shared" ca="1" si="530"/>
        <v>2.1671904670429578</v>
      </c>
      <c r="AB3156" s="4">
        <f t="shared" ca="1" si="531"/>
        <v>-0.1512913065148152</v>
      </c>
      <c r="AC3156" s="4">
        <f t="shared" ca="1" si="535"/>
        <v>0.11138153341687229</v>
      </c>
      <c r="AD3156" s="4">
        <f t="shared" ca="1" si="532"/>
        <v>1.72448924983749</v>
      </c>
      <c r="AF3156" s="4">
        <f t="shared" ca="1" si="536"/>
        <v>3.7372966627658699</v>
      </c>
      <c r="AG3156" s="4">
        <f t="shared" ca="1" si="537"/>
        <v>-0.26090023167866744</v>
      </c>
      <c r="AH3156" s="2">
        <f t="shared" ca="1" si="533"/>
        <v>-589.64702274122828</v>
      </c>
    </row>
    <row r="3157" spans="20:34" x14ac:dyDescent="0.25">
      <c r="T3157" s="3"/>
      <c r="X3157" s="4">
        <f t="shared" ca="1" si="534"/>
        <v>0.73670795503011355</v>
      </c>
      <c r="Y3157" s="4">
        <f t="shared" ca="1" si="534"/>
        <v>0.53777556350344968</v>
      </c>
      <c r="Z3157" s="4">
        <f t="shared" ca="1" si="529"/>
        <v>0.87540400387610628</v>
      </c>
      <c r="AA3157" s="4">
        <f t="shared" ca="1" si="530"/>
        <v>0.99324966885647958</v>
      </c>
      <c r="AB3157" s="4">
        <f t="shared" ca="1" si="531"/>
        <v>1.2546225156721462</v>
      </c>
      <c r="AC3157" s="4">
        <f t="shared" ca="1" si="535"/>
        <v>0.40724364689494075</v>
      </c>
      <c r="AD3157" s="4">
        <f t="shared" ca="1" si="532"/>
        <v>1.1641349335259219</v>
      </c>
      <c r="AF3157" s="4">
        <f t="shared" ca="1" si="536"/>
        <v>1.1562766372288817</v>
      </c>
      <c r="AG3157" s="4">
        <f t="shared" ca="1" si="537"/>
        <v>1.4605498988821188</v>
      </c>
      <c r="AH3157" s="2">
        <f t="shared" ca="1" si="533"/>
        <v>-35.804283375116029</v>
      </c>
    </row>
    <row r="3158" spans="20:34" x14ac:dyDescent="0.25">
      <c r="T3158" s="3"/>
      <c r="X3158" s="4">
        <f t="shared" ca="1" si="534"/>
        <v>0.63821026614735843</v>
      </c>
      <c r="Y3158" s="4">
        <f t="shared" ca="1" si="534"/>
        <v>0.17761870320225176</v>
      </c>
      <c r="Z3158" s="4">
        <f t="shared" ca="1" si="529"/>
        <v>0.52986414634004952</v>
      </c>
      <c r="AA3158" s="4">
        <f t="shared" ca="1" si="530"/>
        <v>0.86423818514824668</v>
      </c>
      <c r="AB3158" s="4">
        <f t="shared" ca="1" si="531"/>
        <v>0.78536547781302679</v>
      </c>
      <c r="AC3158" s="4">
        <f t="shared" ca="1" si="535"/>
        <v>0.46520424070950683</v>
      </c>
      <c r="AD3158" s="4">
        <f t="shared" ca="1" si="532"/>
        <v>1.1056598626775422</v>
      </c>
      <c r="AF3158" s="4">
        <f t="shared" ca="1" si="536"/>
        <v>0.9555534731116988</v>
      </c>
      <c r="AG3158" s="4">
        <f t="shared" ca="1" si="537"/>
        <v>0.86834708635043356</v>
      </c>
      <c r="AH3158" s="2">
        <f t="shared" ca="1" si="533"/>
        <v>-63.944880174245554</v>
      </c>
    </row>
    <row r="3159" spans="20:34" x14ac:dyDescent="0.25">
      <c r="T3159" s="3"/>
      <c r="X3159" s="4">
        <f t="shared" ca="1" si="534"/>
        <v>-0.3461872988215291</v>
      </c>
      <c r="Y3159" s="4">
        <f t="shared" ca="1" si="534"/>
        <v>3.8470485286574194E-2</v>
      </c>
      <c r="Z3159" s="4">
        <f t="shared" ca="1" si="529"/>
        <v>-0.1805482547903888</v>
      </c>
      <c r="AA3159" s="4">
        <f t="shared" ca="1" si="530"/>
        <v>-0.42511785818570635</v>
      </c>
      <c r="AB3159" s="4">
        <f t="shared" ca="1" si="531"/>
        <v>-0.17940316390023078</v>
      </c>
      <c r="AC3159" s="4">
        <f t="shared" ca="1" si="535"/>
        <v>0.91197514281434133</v>
      </c>
      <c r="AD3159" s="4">
        <f t="shared" ca="1" si="532"/>
        <v>0.72096286873969861</v>
      </c>
      <c r="AF3159" s="4">
        <f t="shared" ca="1" si="536"/>
        <v>-0.30649419059004324</v>
      </c>
      <c r="AG3159" s="4">
        <f t="shared" ca="1" si="537"/>
        <v>-0.12934301970648873</v>
      </c>
      <c r="AH3159" s="2">
        <f t="shared" ca="1" si="533"/>
        <v>36.424779326235694</v>
      </c>
    </row>
    <row r="3160" spans="20:34" x14ac:dyDescent="0.25">
      <c r="T3160" s="3"/>
      <c r="X3160" s="4">
        <f t="shared" ca="1" si="534"/>
        <v>-0.91156932990646511</v>
      </c>
      <c r="Y3160" s="4">
        <f t="shared" ca="1" si="534"/>
        <v>1.4380091600275031</v>
      </c>
      <c r="Z3160" s="4">
        <f t="shared" ca="1" si="529"/>
        <v>0.58418538200398995</v>
      </c>
      <c r="AA3160" s="4">
        <f t="shared" ca="1" si="530"/>
        <v>-1.1656507125054212</v>
      </c>
      <c r="AB3160" s="4">
        <f t="shared" ca="1" si="531"/>
        <v>0.85913590280038998</v>
      </c>
      <c r="AC3160" s="4">
        <f t="shared" ca="1" si="535"/>
        <v>0.3649041954224147</v>
      </c>
      <c r="AD3160" s="4">
        <f t="shared" ca="1" si="532"/>
        <v>1.2114919220492713</v>
      </c>
      <c r="AF3160" s="4">
        <f t="shared" ca="1" si="536"/>
        <v>-1.4121764221312951</v>
      </c>
      <c r="AG3160" s="4">
        <f t="shared" ca="1" si="537"/>
        <v>1.0408362061851804</v>
      </c>
      <c r="AH3160" s="2">
        <f t="shared" ca="1" si="533"/>
        <v>335.58028736427332</v>
      </c>
    </row>
    <row r="3161" spans="20:34" x14ac:dyDescent="0.25">
      <c r="T3161" s="3"/>
      <c r="X3161" s="4">
        <f t="shared" ca="1" si="534"/>
        <v>-0.38528922776309416</v>
      </c>
      <c r="Y3161" s="4">
        <f t="shared" ca="1" si="534"/>
        <v>1.9387466752565616</v>
      </c>
      <c r="Z3161" s="4">
        <f t="shared" ca="1" si="529"/>
        <v>1.3019481064607608</v>
      </c>
      <c r="AA3161" s="4">
        <f t="shared" ca="1" si="530"/>
        <v>-0.47633325141802829</v>
      </c>
      <c r="AB3161" s="4">
        <f t="shared" ca="1" si="531"/>
        <v>1.8338865795124948</v>
      </c>
      <c r="AC3161" s="4">
        <f t="shared" ca="1" si="535"/>
        <v>0.84386292084941994</v>
      </c>
      <c r="AD3161" s="4">
        <f t="shared" ca="1" si="532"/>
        <v>0.78941145978289118</v>
      </c>
      <c r="AF3161" s="4">
        <f t="shared" ca="1" si="536"/>
        <v>-0.37602292734503662</v>
      </c>
      <c r="AG3161" s="4">
        <f t="shared" ca="1" si="537"/>
        <v>1.4476910818092117</v>
      </c>
      <c r="AH3161" s="2">
        <f t="shared" ca="1" si="533"/>
        <v>205.39322492904557</v>
      </c>
    </row>
    <row r="3162" spans="20:34" x14ac:dyDescent="0.25">
      <c r="T3162" s="3"/>
      <c r="X3162" s="4">
        <f t="shared" ca="1" si="534"/>
        <v>0.77281834539867111</v>
      </c>
      <c r="Y3162" s="4">
        <f t="shared" ca="1" si="534"/>
        <v>-0.63389831354485615</v>
      </c>
      <c r="Z3162" s="4">
        <f t="shared" ca="1" si="529"/>
        <v>-3.1358827601866146E-2</v>
      </c>
      <c r="AA3162" s="4">
        <f t="shared" ca="1" si="530"/>
        <v>1.0405467688349008</v>
      </c>
      <c r="AB3162" s="4">
        <f t="shared" ca="1" si="531"/>
        <v>2.3202084540839794E-2</v>
      </c>
      <c r="AC3162" s="4">
        <f t="shared" ca="1" si="535"/>
        <v>0.35002561623004547</v>
      </c>
      <c r="AD3162" s="4">
        <f t="shared" ca="1" si="532"/>
        <v>1.2293118965274799</v>
      </c>
      <c r="AF3162" s="4">
        <f t="shared" ca="1" si="536"/>
        <v>1.2791565218219731</v>
      </c>
      <c r="AG3162" s="4">
        <f t="shared" ca="1" si="537"/>
        <v>2.8522598550290688E-2</v>
      </c>
      <c r="AH3162" s="2">
        <f t="shared" ca="1" si="533"/>
        <v>-197.9326989986339</v>
      </c>
    </row>
    <row r="3163" spans="20:34" x14ac:dyDescent="0.25">
      <c r="T3163" s="3"/>
      <c r="X3163" s="4">
        <f t="shared" ca="1" si="534"/>
        <v>0.55707568887026981</v>
      </c>
      <c r="Y3163" s="4">
        <f t="shared" ca="1" si="534"/>
        <v>-0.79178967975691628</v>
      </c>
      <c r="Z3163" s="4">
        <f t="shared" ca="1" si="529"/>
        <v>-0.28803959049585259</v>
      </c>
      <c r="AA3163" s="4">
        <f t="shared" ca="1" si="530"/>
        <v>0.75796876590312068</v>
      </c>
      <c r="AB3163" s="4">
        <f t="shared" ca="1" si="531"/>
        <v>-0.32538072535535945</v>
      </c>
      <c r="AC3163" s="4">
        <f t="shared" ca="1" si="535"/>
        <v>0.23904820376222935</v>
      </c>
      <c r="AD3163" s="4">
        <f t="shared" ca="1" si="532"/>
        <v>1.3912823186064889</v>
      </c>
      <c r="AF3163" s="4">
        <f t="shared" ca="1" si="536"/>
        <v>1.0545485420569927</v>
      </c>
      <c r="AG3163" s="4">
        <f t="shared" ca="1" si="537"/>
        <v>-0.45269645000226566</v>
      </c>
      <c r="AH3163" s="2">
        <f t="shared" ca="1" si="533"/>
        <v>-211.40306349754246</v>
      </c>
    </row>
    <row r="3164" spans="20:34" x14ac:dyDescent="0.25">
      <c r="T3164" s="3"/>
      <c r="X3164" s="4">
        <f t="shared" ca="1" si="534"/>
        <v>0.88043736121136174</v>
      </c>
      <c r="Y3164" s="4">
        <f t="shared" ca="1" si="534"/>
        <v>0.98787097170038396</v>
      </c>
      <c r="Z3164" s="4">
        <f t="shared" ca="1" si="529"/>
        <v>1.3198116945927405</v>
      </c>
      <c r="AA3164" s="4">
        <f t="shared" ca="1" si="530"/>
        <v>1.1815052934733994</v>
      </c>
      <c r="AB3164" s="4">
        <f t="shared" ca="1" si="531"/>
        <v>1.8581460513781201</v>
      </c>
      <c r="AC3164" s="4">
        <f t="shared" ca="1" si="535"/>
        <v>0.56937042308467478</v>
      </c>
      <c r="AD3164" s="4">
        <f t="shared" ca="1" si="532"/>
        <v>1.0128562831218662</v>
      </c>
      <c r="AF3164" s="4">
        <f t="shared" ca="1" si="536"/>
        <v>1.1966950600362769</v>
      </c>
      <c r="AG3164" s="4">
        <f t="shared" ca="1" si="537"/>
        <v>1.8820349030964147</v>
      </c>
      <c r="AH3164" s="2">
        <f t="shared" ca="1" si="533"/>
        <v>0.1106199375531105</v>
      </c>
    </row>
    <row r="3165" spans="20:34" x14ac:dyDescent="0.25">
      <c r="T3165" s="3"/>
      <c r="X3165" s="4">
        <f t="shared" ca="1" si="534"/>
        <v>0.44944675561309427</v>
      </c>
      <c r="Y3165" s="4">
        <f t="shared" ca="1" si="534"/>
        <v>1.4036822758228453</v>
      </c>
      <c r="Z3165" s="4">
        <f t="shared" ca="1" si="529"/>
        <v>1.3866805073837145</v>
      </c>
      <c r="AA3165" s="4">
        <f t="shared" ca="1" si="530"/>
        <v>0.61699725147529705</v>
      </c>
      <c r="AB3165" s="4">
        <f t="shared" ca="1" si="531"/>
        <v>1.9489565912654734</v>
      </c>
      <c r="AC3165" s="4">
        <f t="shared" ca="1" si="535"/>
        <v>0.52982391330826761</v>
      </c>
      <c r="AD3165" s="4">
        <f t="shared" ca="1" si="532"/>
        <v>1.0466713803004997</v>
      </c>
      <c r="AF3165" s="4">
        <f t="shared" ca="1" si="536"/>
        <v>0.64579336484326366</v>
      </c>
      <c r="AG3165" s="4">
        <f t="shared" ca="1" si="537"/>
        <v>2.0399170855255897</v>
      </c>
      <c r="AH3165" s="2">
        <f t="shared" ca="1" si="533"/>
        <v>101.57747324784941</v>
      </c>
    </row>
    <row r="3166" spans="20:34" x14ac:dyDescent="0.25">
      <c r="T3166" s="3"/>
      <c r="X3166" s="4">
        <f t="shared" ca="1" si="534"/>
        <v>-0.75316646947817856</v>
      </c>
      <c r="Y3166" s="4">
        <f t="shared" ca="1" si="534"/>
        <v>-0.813522992646736</v>
      </c>
      <c r="Z3166" s="4">
        <f t="shared" ca="1" si="529"/>
        <v>-1.1040202678286395</v>
      </c>
      <c r="AA3166" s="4">
        <f t="shared" ca="1" si="530"/>
        <v>-0.95817591508345568</v>
      </c>
      <c r="AB3166" s="4">
        <f t="shared" ca="1" si="531"/>
        <v>-1.4335153362967492</v>
      </c>
      <c r="AC3166" s="4">
        <f t="shared" ca="1" si="535"/>
        <v>0.56305376853160727</v>
      </c>
      <c r="AD3166" s="4">
        <f t="shared" ca="1" si="532"/>
        <v>1.0181653100055272</v>
      </c>
      <c r="AF3166" s="4">
        <f t="shared" ca="1" si="536"/>
        <v>-0.9755814776207764</v>
      </c>
      <c r="AG3166" s="4">
        <f t="shared" ca="1" si="537"/>
        <v>-1.4595555867782573</v>
      </c>
      <c r="AH3166" s="2">
        <f t="shared" ca="1" si="533"/>
        <v>12.855320562284305</v>
      </c>
    </row>
    <row r="3167" spans="20:34" x14ac:dyDescent="0.25">
      <c r="T3167" s="3"/>
      <c r="X3167" s="4">
        <f t="shared" ca="1" si="534"/>
        <v>-1.130092961845599</v>
      </c>
      <c r="Y3167" s="4">
        <f t="shared" ca="1" si="534"/>
        <v>0.25810011338754452</v>
      </c>
      <c r="Z3167" s="4">
        <f t="shared" ca="1" si="529"/>
        <v>-0.48433598403959488</v>
      </c>
      <c r="AA3167" s="4">
        <f t="shared" ca="1" si="530"/>
        <v>-1.451871214748244</v>
      </c>
      <c r="AB3167" s="4">
        <f t="shared" ca="1" si="531"/>
        <v>-0.59195913061835437</v>
      </c>
      <c r="AC3167" s="4">
        <f t="shared" ca="1" si="535"/>
        <v>0.66199331919019466</v>
      </c>
      <c r="AD3167" s="4">
        <f t="shared" ca="1" si="532"/>
        <v>0.93777523936766793</v>
      </c>
      <c r="AF3167" s="4">
        <f t="shared" ca="1" si="536"/>
        <v>-1.3615288759415614</v>
      </c>
      <c r="AG3167" s="4">
        <f t="shared" ca="1" si="537"/>
        <v>-0.55512461541150393</v>
      </c>
      <c r="AH3167" s="2">
        <f t="shared" ca="1" si="533"/>
        <v>167.50069373689712</v>
      </c>
    </row>
    <row r="3168" spans="20:34" x14ac:dyDescent="0.25">
      <c r="T3168" s="3"/>
      <c r="X3168" s="4">
        <f t="shared" ca="1" si="534"/>
        <v>-5.5763411575596132E-2</v>
      </c>
      <c r="Y3168" s="4">
        <f t="shared" ca="1" si="534"/>
        <v>0.76256953170972253</v>
      </c>
      <c r="Z3168" s="4">
        <f t="shared" ca="1" si="529"/>
        <v>0.57048816179137551</v>
      </c>
      <c r="AA3168" s="4">
        <f t="shared" ca="1" si="530"/>
        <v>-4.4722977626531796E-2</v>
      </c>
      <c r="AB3168" s="4">
        <f t="shared" ca="1" si="531"/>
        <v>0.84053452630591485</v>
      </c>
      <c r="AC3168" s="4">
        <f t="shared" ca="1" si="535"/>
        <v>0.83698901797358627</v>
      </c>
      <c r="AD3168" s="4">
        <f t="shared" ca="1" si="532"/>
        <v>0.79556718253128167</v>
      </c>
      <c r="AF3168" s="4">
        <f t="shared" ca="1" si="536"/>
        <v>-3.5580133304749448E-2</v>
      </c>
      <c r="AG3168" s="4">
        <f t="shared" ca="1" si="537"/>
        <v>0.66870168491346216</v>
      </c>
      <c r="AH3168" s="2">
        <f t="shared" ca="1" si="533"/>
        <v>72.575172089080297</v>
      </c>
    </row>
    <row r="3169" spans="20:34" x14ac:dyDescent="0.25">
      <c r="T3169" s="3"/>
      <c r="X3169" s="4">
        <f t="shared" ca="1" si="534"/>
        <v>-6.6551564508345692E-2</v>
      </c>
      <c r="Y3169" s="4">
        <f t="shared" ca="1" si="534"/>
        <v>-2.5003324589881464</v>
      </c>
      <c r="Z3169" s="4">
        <f t="shared" ca="1" si="529"/>
        <v>-2.0225649035489033</v>
      </c>
      <c r="AA3169" s="4">
        <f t="shared" ca="1" si="530"/>
        <v>-5.8853213900217805E-2</v>
      </c>
      <c r="AB3169" s="4">
        <f t="shared" ca="1" si="531"/>
        <v>-2.6809359319207924</v>
      </c>
      <c r="AC3169" s="4">
        <f t="shared" ca="1" si="535"/>
        <v>0.60712132168121558</v>
      </c>
      <c r="AD3169" s="4">
        <f t="shared" ca="1" si="532"/>
        <v>0.98172165781417386</v>
      </c>
      <c r="AF3169" s="4">
        <f t="shared" ca="1" si="536"/>
        <v>-5.7777474717814005E-2</v>
      </c>
      <c r="AG3169" s="4">
        <f t="shared" ca="1" si="537"/>
        <v>-2.6319328675788674</v>
      </c>
      <c r="AH3169" s="2">
        <f t="shared" ca="1" si="533"/>
        <v>-253.92579096956206</v>
      </c>
    </row>
    <row r="3170" spans="20:34" x14ac:dyDescent="0.25">
      <c r="T3170" s="3"/>
      <c r="X3170" s="4">
        <f t="shared" ca="1" si="534"/>
        <v>1.178857865103498</v>
      </c>
      <c r="Y3170" s="4">
        <f t="shared" ca="1" si="534"/>
        <v>0.75937267940934083</v>
      </c>
      <c r="Z3170" s="4">
        <f t="shared" ca="1" si="529"/>
        <v>1.3206067194393913</v>
      </c>
      <c r="AA3170" s="4">
        <f t="shared" ca="1" si="530"/>
        <v>1.5723740784446931</v>
      </c>
      <c r="AB3170" s="4">
        <f t="shared" ca="1" si="531"/>
        <v>1.8592257271273203</v>
      </c>
      <c r="AC3170" s="4">
        <f t="shared" ca="1" si="535"/>
        <v>0.13626785154759791</v>
      </c>
      <c r="AD3170" s="4">
        <f t="shared" ca="1" si="532"/>
        <v>1.6342365275827713</v>
      </c>
      <c r="AF3170" s="4">
        <f t="shared" ca="1" si="536"/>
        <v>2.5696311540186154</v>
      </c>
      <c r="AG3170" s="4">
        <f t="shared" ca="1" si="537"/>
        <v>3.0384145962931051</v>
      </c>
      <c r="AH3170" s="2">
        <f t="shared" ca="1" si="533"/>
        <v>-91.117475894836389</v>
      </c>
    </row>
    <row r="3171" spans="20:34" x14ac:dyDescent="0.25">
      <c r="T3171" s="3"/>
      <c r="X3171" s="4">
        <f t="shared" ca="1" si="534"/>
        <v>0.25897883183144138</v>
      </c>
      <c r="Y3171" s="4">
        <f t="shared" ca="1" si="534"/>
        <v>-1.3122051574729738</v>
      </c>
      <c r="Z3171" s="4">
        <f t="shared" ca="1" si="529"/>
        <v>-0.88229528135826674</v>
      </c>
      <c r="AA3171" s="4">
        <f t="shared" ca="1" si="530"/>
        <v>0.36752389098714244</v>
      </c>
      <c r="AB3171" s="4">
        <f t="shared" ca="1" si="531"/>
        <v>-1.1324038780922978</v>
      </c>
      <c r="AC3171" s="4">
        <f t="shared" ca="1" si="535"/>
        <v>0.13328763080328199</v>
      </c>
      <c r="AD3171" s="4">
        <f t="shared" ca="1" si="532"/>
        <v>1.6440356104180123</v>
      </c>
      <c r="AF3171" s="4">
        <f t="shared" ca="1" si="536"/>
        <v>0.60422236446224975</v>
      </c>
      <c r="AG3171" s="4">
        <f t="shared" ca="1" si="537"/>
        <v>-1.8617123009591952</v>
      </c>
      <c r="AH3171" s="2">
        <f t="shared" ca="1" si="533"/>
        <v>-282.05735023145689</v>
      </c>
    </row>
    <row r="3172" spans="20:34" x14ac:dyDescent="0.25">
      <c r="T3172" s="3"/>
      <c r="X3172" s="4">
        <f t="shared" ca="1" si="534"/>
        <v>-1.1062689364781393</v>
      </c>
      <c r="Y3172" s="4">
        <f t="shared" ca="1" si="534"/>
        <v>0.25399467713792073</v>
      </c>
      <c r="Z3172" s="4">
        <f t="shared" ca="1" si="529"/>
        <v>-0.47306667316677742</v>
      </c>
      <c r="AA3172" s="4">
        <f t="shared" ca="1" si="530"/>
        <v>-1.4206666972065467</v>
      </c>
      <c r="AB3172" s="4">
        <f t="shared" ca="1" si="531"/>
        <v>-0.5766549527541841</v>
      </c>
      <c r="AC3172" s="4">
        <f t="shared" ca="1" si="535"/>
        <v>0.84596309363972311</v>
      </c>
      <c r="AD3172" s="4">
        <f t="shared" ca="1" si="532"/>
        <v>0.78751196759753728</v>
      </c>
      <c r="AF3172" s="4">
        <f t="shared" ca="1" si="536"/>
        <v>-1.1187920260174222</v>
      </c>
      <c r="AG3172" s="4">
        <f t="shared" ca="1" si="537"/>
        <v>-0.45412267646831245</v>
      </c>
      <c r="AH3172" s="2">
        <f t="shared" ca="1" si="533"/>
        <v>137.13013930453872</v>
      </c>
    </row>
    <row r="3173" spans="20:34" x14ac:dyDescent="0.25">
      <c r="T3173" s="3"/>
      <c r="X3173" s="4">
        <f t="shared" ca="1" si="534"/>
        <v>-1.1538142863399232</v>
      </c>
      <c r="Y3173" s="4">
        <f t="shared" ca="1" si="534"/>
        <v>0.49173827602918985</v>
      </c>
      <c r="Z3173" s="4">
        <f t="shared" ca="1" si="529"/>
        <v>-0.31359392587226748</v>
      </c>
      <c r="AA3173" s="4">
        <f t="shared" ca="1" si="530"/>
        <v>-1.4829412155091755</v>
      </c>
      <c r="AB3173" s="4">
        <f t="shared" ca="1" si="531"/>
        <v>-0.36008454160597436</v>
      </c>
      <c r="AC3173" s="4">
        <f t="shared" ca="1" si="535"/>
        <v>0.86414236900535657</v>
      </c>
      <c r="AD3173" s="4">
        <f t="shared" ca="1" si="532"/>
        <v>0.77064924980079952</v>
      </c>
      <c r="AF3173" s="4">
        <f t="shared" ca="1" si="536"/>
        <v>-1.1428275352308319</v>
      </c>
      <c r="AG3173" s="4">
        <f t="shared" ca="1" si="537"/>
        <v>-0.27749888185350891</v>
      </c>
      <c r="AH3173" s="2">
        <f t="shared" ca="1" si="533"/>
        <v>158.7860324810872</v>
      </c>
    </row>
    <row r="3174" spans="20:34" x14ac:dyDescent="0.25">
      <c r="T3174" s="3"/>
      <c r="X3174" s="4">
        <f t="shared" ca="1" si="534"/>
        <v>1.4664897423384768</v>
      </c>
      <c r="Y3174" s="4">
        <f t="shared" ca="1" si="534"/>
        <v>-0.19143234946665078</v>
      </c>
      <c r="Z3174" s="4">
        <f t="shared" ca="1" si="529"/>
        <v>0.74225797144428729</v>
      </c>
      <c r="AA3174" s="4">
        <f t="shared" ca="1" si="530"/>
        <v>1.9491120066618672</v>
      </c>
      <c r="AB3174" s="4">
        <f t="shared" ca="1" si="531"/>
        <v>1.0738048432126677</v>
      </c>
      <c r="AC3174" s="4">
        <f t="shared" ca="1" si="535"/>
        <v>0.2766373011914387</v>
      </c>
      <c r="AD3174" s="4">
        <f t="shared" ca="1" si="532"/>
        <v>1.3293213596866842</v>
      </c>
      <c r="AF3174" s="4">
        <f t="shared" ca="1" si="536"/>
        <v>2.5909962228773948</v>
      </c>
      <c r="AG3174" s="4">
        <f t="shared" ca="1" si="537"/>
        <v>1.4274317142176101</v>
      </c>
      <c r="AH3174" s="2">
        <f t="shared" ca="1" si="533"/>
        <v>-255.36070348057729</v>
      </c>
    </row>
    <row r="3175" spans="20:34" x14ac:dyDescent="0.25">
      <c r="T3175" s="3"/>
      <c r="X3175" s="4">
        <f t="shared" ca="1" si="534"/>
        <v>-0.57904991526436189</v>
      </c>
      <c r="Y3175" s="4">
        <f t="shared" ca="1" si="534"/>
        <v>-0.62513302989026109</v>
      </c>
      <c r="Z3175" s="4">
        <f t="shared" ca="1" si="529"/>
        <v>-0.84853971159148722</v>
      </c>
      <c r="AA3175" s="4">
        <f t="shared" ca="1" si="530"/>
        <v>-0.73011944744361168</v>
      </c>
      <c r="AB3175" s="4">
        <f t="shared" ca="1" si="531"/>
        <v>-1.0865624553604702</v>
      </c>
      <c r="AC3175" s="4">
        <f t="shared" ca="1" si="535"/>
        <v>0.82371991795354804</v>
      </c>
      <c r="AD3175" s="4">
        <f t="shared" ca="1" si="532"/>
        <v>0.80721114538360994</v>
      </c>
      <c r="AF3175" s="4">
        <f t="shared" ca="1" si="536"/>
        <v>-0.58936055543780619</v>
      </c>
      <c r="AG3175" s="4">
        <f t="shared" ca="1" si="537"/>
        <v>-0.87708532412235274</v>
      </c>
      <c r="AH3175" s="2">
        <f t="shared" ca="1" si="533"/>
        <v>7.637601379651187</v>
      </c>
    </row>
    <row r="3176" spans="20:34" x14ac:dyDescent="0.25">
      <c r="T3176" s="3"/>
      <c r="X3176" s="4">
        <f t="shared" ca="1" si="534"/>
        <v>0.25069983994316342</v>
      </c>
      <c r="Y3176" s="4">
        <f t="shared" ca="1" si="534"/>
        <v>2.0889938217656909</v>
      </c>
      <c r="Z3176" s="4">
        <f t="shared" ca="1" si="529"/>
        <v>1.8087609461354668</v>
      </c>
      <c r="AA3176" s="4">
        <f t="shared" ca="1" si="530"/>
        <v>0.35668013374542135</v>
      </c>
      <c r="AB3176" s="4">
        <f t="shared" ca="1" si="531"/>
        <v>2.5221588199150493</v>
      </c>
      <c r="AC3176" s="4">
        <f t="shared" ca="1" si="535"/>
        <v>0.88937404998277747</v>
      </c>
      <c r="AD3176" s="4">
        <f t="shared" ca="1" si="532"/>
        <v>0.74565004704974547</v>
      </c>
      <c r="AF3176" s="4">
        <f t="shared" ca="1" si="536"/>
        <v>0.26595855850898292</v>
      </c>
      <c r="AG3176" s="4">
        <f t="shared" ca="1" si="537"/>
        <v>1.8806478427365869</v>
      </c>
      <c r="AH3176" s="2">
        <f t="shared" ca="1" si="533"/>
        <v>145.62742987840647</v>
      </c>
    </row>
    <row r="3177" spans="20:34" x14ac:dyDescent="0.25">
      <c r="T3177" s="3"/>
      <c r="X3177" s="4">
        <f t="shared" ca="1" si="534"/>
        <v>1.7857170959896167</v>
      </c>
      <c r="Y3177" s="4">
        <f t="shared" ca="1" si="534"/>
        <v>-0.36225332549040901</v>
      </c>
      <c r="Z3177" s="4">
        <f t="shared" ca="1" si="529"/>
        <v>0.80145766442234423</v>
      </c>
      <c r="AA3177" s="4">
        <f t="shared" ca="1" si="530"/>
        <v>2.367233436737338</v>
      </c>
      <c r="AB3177" s="4">
        <f t="shared" ca="1" si="531"/>
        <v>1.1542004096377463</v>
      </c>
      <c r="AC3177" s="4">
        <f t="shared" ca="1" si="535"/>
        <v>1.1779312059112645E-2</v>
      </c>
      <c r="AD3177" s="4">
        <f t="shared" ca="1" si="532"/>
        <v>2.9362270618051971</v>
      </c>
      <c r="AF3177" s="4">
        <f t="shared" ca="1" si="536"/>
        <v>6.9507348785582925</v>
      </c>
      <c r="AG3177" s="4">
        <f t="shared" ca="1" si="537"/>
        <v>3.3889944775249945</v>
      </c>
      <c r="AH3177" s="2">
        <f t="shared" ca="1" si="533"/>
        <v>-655.10900913281421</v>
      </c>
    </row>
    <row r="3178" spans="20:34" x14ac:dyDescent="0.25">
      <c r="T3178" s="3"/>
      <c r="X3178" s="4">
        <f t="shared" ca="1" si="534"/>
        <v>-1.081802202701768</v>
      </c>
      <c r="Y3178" s="4">
        <f t="shared" ca="1" si="534"/>
        <v>1.2763428764423175</v>
      </c>
      <c r="Z3178" s="4">
        <f t="shared" ca="1" si="529"/>
        <v>0.35225605180748054</v>
      </c>
      <c r="AA3178" s="4">
        <f t="shared" ca="1" si="530"/>
        <v>-1.3886203653404126</v>
      </c>
      <c r="AB3178" s="4">
        <f t="shared" ca="1" si="531"/>
        <v>0.54416653499220058</v>
      </c>
      <c r="AC3178" s="4">
        <f t="shared" ca="1" si="535"/>
        <v>0.4370583805597672</v>
      </c>
      <c r="AD3178" s="4">
        <f t="shared" ca="1" si="532"/>
        <v>1.1332686333078748</v>
      </c>
      <c r="AF3178" s="4">
        <f t="shared" ca="1" si="536"/>
        <v>-1.5736799036128111</v>
      </c>
      <c r="AG3178" s="4">
        <f t="shared" ca="1" si="537"/>
        <v>0.61668686540249296</v>
      </c>
      <c r="AH3178" s="2">
        <f t="shared" ca="1" si="533"/>
        <v>320.30794623361999</v>
      </c>
    </row>
    <row r="3179" spans="20:34" x14ac:dyDescent="0.25">
      <c r="T3179" s="3"/>
      <c r="X3179" s="4">
        <f t="shared" ca="1" si="534"/>
        <v>-1.5897868526100074</v>
      </c>
      <c r="Y3179" s="4">
        <f t="shared" ca="1" si="534"/>
        <v>0.55290945147836323</v>
      </c>
      <c r="Z3179" s="4">
        <f t="shared" ca="1" si="529"/>
        <v>-0.53088262705868605</v>
      </c>
      <c r="AA3179" s="4">
        <f t="shared" ca="1" si="530"/>
        <v>-2.053974589678393</v>
      </c>
      <c r="AB3179" s="4">
        <f t="shared" ca="1" si="531"/>
        <v>-0.65517134579137637</v>
      </c>
      <c r="AC3179" s="4">
        <f t="shared" ca="1" si="535"/>
        <v>0.43954470533736723</v>
      </c>
      <c r="AD3179" s="4">
        <f t="shared" ca="1" si="532"/>
        <v>1.130773821556649</v>
      </c>
      <c r="AF3179" s="4">
        <f t="shared" ca="1" si="536"/>
        <v>-2.3225806961508866</v>
      </c>
      <c r="AG3179" s="4">
        <f t="shared" ca="1" si="537"/>
        <v>-0.7408506064549274</v>
      </c>
      <c r="AH3179" s="2">
        <f t="shared" ca="1" si="533"/>
        <v>312.22742995890712</v>
      </c>
    </row>
    <row r="3180" spans="20:34" x14ac:dyDescent="0.25">
      <c r="T3180" s="3"/>
      <c r="X3180" s="4">
        <f t="shared" ca="1" si="534"/>
        <v>-0.83515003065949633</v>
      </c>
      <c r="Y3180" s="4">
        <f t="shared" ca="1" si="534"/>
        <v>-1.4779862220926603</v>
      </c>
      <c r="Z3180" s="4">
        <f t="shared" ca="1" si="529"/>
        <v>-1.6807139747906619</v>
      </c>
      <c r="AA3180" s="4">
        <f t="shared" ca="1" si="530"/>
        <v>-1.0655573266440499</v>
      </c>
      <c r="AB3180" s="4">
        <f t="shared" ca="1" si="531"/>
        <v>-2.2166886078570496</v>
      </c>
      <c r="AC3180" s="4">
        <f t="shared" ca="1" si="535"/>
        <v>0.76642596421348719</v>
      </c>
      <c r="AD3180" s="4">
        <f t="shared" ca="1" si="532"/>
        <v>0.85495959484374218</v>
      </c>
      <c r="AF3180" s="4">
        <f t="shared" ca="1" si="536"/>
        <v>-0.91100846027037796</v>
      </c>
      <c r="AG3180" s="4">
        <f t="shared" ca="1" si="537"/>
        <v>-1.8951791940682019</v>
      </c>
      <c r="AH3180" s="2">
        <f t="shared" ca="1" si="533"/>
        <v>-41.372240459129443</v>
      </c>
    </row>
    <row r="3181" spans="20:34" x14ac:dyDescent="0.25">
      <c r="T3181" s="3"/>
      <c r="X3181" s="4">
        <f t="shared" ca="1" si="534"/>
        <v>-1.0811331415029806</v>
      </c>
      <c r="Y3181" s="4">
        <f t="shared" ca="1" si="534"/>
        <v>-2.2567809576793048</v>
      </c>
      <c r="Z3181" s="4">
        <f t="shared" ca="1" si="529"/>
        <v>-2.4480151387917264</v>
      </c>
      <c r="AA3181" s="4">
        <f t="shared" ca="1" si="530"/>
        <v>-1.3877440343429419</v>
      </c>
      <c r="AB3181" s="4">
        <f t="shared" ca="1" si="531"/>
        <v>-3.2587144798721814</v>
      </c>
      <c r="AC3181" s="4">
        <f t="shared" ca="1" si="535"/>
        <v>0.3216892759599651</v>
      </c>
      <c r="AD3181" s="4">
        <f t="shared" ca="1" si="532"/>
        <v>1.2652935276229442</v>
      </c>
      <c r="AF3181" s="4">
        <f t="shared" ca="1" si="536"/>
        <v>-1.7559035446514772</v>
      </c>
      <c r="AG3181" s="4">
        <f t="shared" ca="1" si="537"/>
        <v>-4.12323033975344</v>
      </c>
      <c r="AH3181" s="2">
        <f t="shared" ca="1" si="533"/>
        <v>-122.89295055658795</v>
      </c>
    </row>
    <row r="3182" spans="20:34" x14ac:dyDescent="0.25">
      <c r="T3182" s="3"/>
      <c r="X3182" s="4">
        <f t="shared" ca="1" si="534"/>
        <v>5.8630844181743469E-3</v>
      </c>
      <c r="Y3182" s="4">
        <f t="shared" ca="1" si="534"/>
        <v>-0.73456013235127038</v>
      </c>
      <c r="Z3182" s="4">
        <f t="shared" ca="1" si="529"/>
        <v>-0.57870568726857308</v>
      </c>
      <c r="AA3182" s="4">
        <f t="shared" ca="1" si="530"/>
        <v>3.5994913057782255E-2</v>
      </c>
      <c r="AB3182" s="4">
        <f t="shared" ca="1" si="531"/>
        <v>-0.72011698689765069</v>
      </c>
      <c r="AC3182" s="4">
        <f t="shared" ca="1" si="535"/>
        <v>0.62436622266038544</v>
      </c>
      <c r="AD3182" s="4">
        <f t="shared" ca="1" si="532"/>
        <v>0.96777893804663773</v>
      </c>
      <c r="AF3182" s="4">
        <f t="shared" ca="1" si="536"/>
        <v>3.4835118734141565E-2</v>
      </c>
      <c r="AG3182" s="4">
        <f t="shared" ca="1" si="537"/>
        <v>-0.69691405284915287</v>
      </c>
      <c r="AH3182" s="2">
        <f t="shared" ca="1" si="533"/>
        <v>-75.270609752409655</v>
      </c>
    </row>
    <row r="3183" spans="20:34" x14ac:dyDescent="0.25">
      <c r="T3183" s="3"/>
      <c r="X3183" s="4">
        <f t="shared" ca="1" si="534"/>
        <v>0.21999484566575209</v>
      </c>
      <c r="Y3183" s="4">
        <f t="shared" ca="1" si="534"/>
        <v>1.1399140710136029</v>
      </c>
      <c r="Z3183" s="4">
        <f t="shared" ca="1" si="529"/>
        <v>1.0377145527801344</v>
      </c>
      <c r="AA3183" s="4">
        <f t="shared" ca="1" si="530"/>
        <v>0.31646297825767289</v>
      </c>
      <c r="AB3183" s="4">
        <f t="shared" ca="1" si="531"/>
        <v>1.4750467756550751</v>
      </c>
      <c r="AC3183" s="4">
        <f t="shared" ca="1" si="535"/>
        <v>0.48147860662043562</v>
      </c>
      <c r="AD3183" s="4">
        <f t="shared" ca="1" si="532"/>
        <v>1.0902786937048021</v>
      </c>
      <c r="AF3183" s="4">
        <f t="shared" ca="1" si="536"/>
        <v>0.34503284254070682</v>
      </c>
      <c r="AG3183" s="4">
        <f t="shared" ca="1" si="537"/>
        <v>1.6082120717146957</v>
      </c>
      <c r="AH3183" s="2">
        <f t="shared" ca="1" si="533"/>
        <v>105.83676153630768</v>
      </c>
    </row>
    <row r="3184" spans="20:34" x14ac:dyDescent="0.25">
      <c r="T3184" s="3"/>
      <c r="X3184" s="4">
        <f t="shared" ca="1" si="534"/>
        <v>0.41012744368616705</v>
      </c>
      <c r="Y3184" s="4">
        <f t="shared" ca="1" si="534"/>
        <v>-3.2723395274070893E-2</v>
      </c>
      <c r="Z3184" s="4">
        <f t="shared" ca="1" si="529"/>
        <v>0.22408326610803753</v>
      </c>
      <c r="AA3184" s="4">
        <f t="shared" ca="1" si="530"/>
        <v>0.56549713175047966</v>
      </c>
      <c r="AB3184" s="4">
        <f t="shared" ca="1" si="531"/>
        <v>0.3701027318166259</v>
      </c>
      <c r="AC3184" s="4">
        <f t="shared" ca="1" si="535"/>
        <v>0.98913465986615323</v>
      </c>
      <c r="AD3184" s="4">
        <f t="shared" ca="1" si="532"/>
        <v>0.57759726096264108</v>
      </c>
      <c r="AF3184" s="4">
        <f t="shared" ca="1" si="536"/>
        <v>0.32662959438130684</v>
      </c>
      <c r="AG3184" s="4">
        <f t="shared" ca="1" si="537"/>
        <v>0.21377032417207403</v>
      </c>
      <c r="AH3184" s="2">
        <f t="shared" ca="1" si="533"/>
        <v>-30.690154466391505</v>
      </c>
    </row>
    <row r="3185" spans="20:34" x14ac:dyDescent="0.25">
      <c r="T3185" s="3"/>
      <c r="X3185" s="4">
        <f t="shared" ca="1" si="534"/>
        <v>-1.5685055692760905</v>
      </c>
      <c r="Y3185" s="4">
        <f t="shared" ca="1" si="534"/>
        <v>1.0601840089080177</v>
      </c>
      <c r="Z3185" s="4">
        <f t="shared" ca="1" si="529"/>
        <v>-0.11579658882778487</v>
      </c>
      <c r="AA3185" s="4">
        <f t="shared" ca="1" si="530"/>
        <v>-2.026100535279086</v>
      </c>
      <c r="AB3185" s="4">
        <f t="shared" ca="1" si="531"/>
        <v>-9.1467794641464401E-2</v>
      </c>
      <c r="AC3185" s="4">
        <f t="shared" ca="1" si="535"/>
        <v>0.88489588952076847</v>
      </c>
      <c r="AD3185" s="4">
        <f t="shared" ca="1" si="532"/>
        <v>0.75025302316389963</v>
      </c>
      <c r="AF3185" s="4">
        <f t="shared" ca="1" si="536"/>
        <v>-1.5200880518271296</v>
      </c>
      <c r="AG3185" s="4">
        <f t="shared" ca="1" si="537"/>
        <v>-6.8623989451893408E-2</v>
      </c>
      <c r="AH3185" s="2">
        <f t="shared" ca="1" si="533"/>
        <v>242.75480311748288</v>
      </c>
    </row>
    <row r="3186" spans="20:34" x14ac:dyDescent="0.25">
      <c r="T3186" s="3"/>
      <c r="X3186" s="4">
        <f t="shared" ca="1" si="534"/>
        <v>1.9061801782136851</v>
      </c>
      <c r="Y3186" s="4">
        <f t="shared" ca="1" si="534"/>
        <v>-0.4764447671647285</v>
      </c>
      <c r="Z3186" s="4">
        <f t="shared" ca="1" si="529"/>
        <v>0.78437600265428709</v>
      </c>
      <c r="AA3186" s="4">
        <f t="shared" ca="1" si="530"/>
        <v>2.525015016651289</v>
      </c>
      <c r="AB3186" s="4">
        <f t="shared" ca="1" si="531"/>
        <v>1.1310028252544355</v>
      </c>
      <c r="AC3186" s="4">
        <f t="shared" ca="1" si="535"/>
        <v>0.98510756276837896</v>
      </c>
      <c r="AD3186" s="4">
        <f t="shared" ca="1" si="532"/>
        <v>0.59322495920484508</v>
      </c>
      <c r="AF3186" s="4">
        <f t="shared" ca="1" si="536"/>
        <v>1.4979019302445822</v>
      </c>
      <c r="AG3186" s="4">
        <f t="shared" ca="1" si="537"/>
        <v>0.67093910487212705</v>
      </c>
      <c r="AH3186" s="2">
        <f t="shared" ca="1" si="533"/>
        <v>-167.19278663251544</v>
      </c>
    </row>
    <row r="3187" spans="20:34" x14ac:dyDescent="0.25">
      <c r="T3187" s="3"/>
      <c r="X3187" s="4">
        <f t="shared" ca="1" si="534"/>
        <v>1.7513160333528643</v>
      </c>
      <c r="Y3187" s="4">
        <f t="shared" ca="1" si="534"/>
        <v>1.335151958071372</v>
      </c>
      <c r="Z3187" s="4">
        <f t="shared" ca="1" si="529"/>
        <v>2.1260056302730903</v>
      </c>
      <c r="AA3187" s="4">
        <f t="shared" ca="1" si="530"/>
        <v>2.3221752005264342</v>
      </c>
      <c r="AB3187" s="4">
        <f t="shared" ca="1" si="531"/>
        <v>2.9529898731443827</v>
      </c>
      <c r="AC3187" s="4">
        <f t="shared" ca="1" si="535"/>
        <v>0.73959387296799761</v>
      </c>
      <c r="AD3187" s="4">
        <f t="shared" ca="1" si="532"/>
        <v>0.87646376490251854</v>
      </c>
      <c r="AF3187" s="4">
        <f t="shared" ca="1" si="536"/>
        <v>2.0353024190166593</v>
      </c>
      <c r="AG3187" s="4">
        <f t="shared" ca="1" si="537"/>
        <v>2.5881886219351364</v>
      </c>
      <c r="AH3187" s="2">
        <f t="shared" ca="1" si="533"/>
        <v>-56.750823717319236</v>
      </c>
    </row>
    <row r="3188" spans="20:34" x14ac:dyDescent="0.25">
      <c r="T3188" s="3"/>
      <c r="X3188" s="4">
        <f t="shared" ca="1" si="534"/>
        <v>1.8103884785691891</v>
      </c>
      <c r="Y3188" s="4">
        <f t="shared" ca="1" si="534"/>
        <v>-3.0732184095447703</v>
      </c>
      <c r="Z3188" s="4">
        <f t="shared" ca="1" si="529"/>
        <v>-1.3324624960470755</v>
      </c>
      <c r="AA3188" s="4">
        <f t="shared" ca="1" si="530"/>
        <v>2.3995478159662027</v>
      </c>
      <c r="AB3188" s="4">
        <f t="shared" ca="1" si="531"/>
        <v>-1.7437490792290942</v>
      </c>
      <c r="AC3188" s="4">
        <f t="shared" ca="1" si="535"/>
        <v>0.27554323864300623</v>
      </c>
      <c r="AD3188" s="4">
        <f t="shared" ca="1" si="532"/>
        <v>1.3310012629274497</v>
      </c>
      <c r="AF3188" s="4">
        <f t="shared" ca="1" si="536"/>
        <v>3.1938011735058196</v>
      </c>
      <c r="AG3188" s="4">
        <f t="shared" ca="1" si="537"/>
        <v>-2.3209322266825017</v>
      </c>
      <c r="AH3188" s="2">
        <f t="shared" ca="1" si="533"/>
        <v>-718.00412345687209</v>
      </c>
    </row>
    <row r="3189" spans="20:34" x14ac:dyDescent="0.25">
      <c r="T3189" s="3"/>
      <c r="X3189" s="4">
        <f t="shared" ca="1" si="534"/>
        <v>-6.0467118952533365E-2</v>
      </c>
      <c r="Y3189" s="4">
        <f t="shared" ca="1" si="534"/>
        <v>-0.47812742012417109</v>
      </c>
      <c r="Z3189" s="4">
        <f t="shared" ca="1" si="529"/>
        <v>-0.4158698948156242</v>
      </c>
      <c r="AA3189" s="4">
        <f t="shared" ca="1" si="530"/>
        <v>-5.0883855861455302E-2</v>
      </c>
      <c r="AB3189" s="4">
        <f t="shared" ca="1" si="531"/>
        <v>-0.4989794250291486</v>
      </c>
      <c r="AC3189" s="4">
        <f t="shared" ca="1" si="535"/>
        <v>0.50217601472320161</v>
      </c>
      <c r="AD3189" s="4">
        <f t="shared" ca="1" si="532"/>
        <v>1.0712569213426228</v>
      </c>
      <c r="AF3189" s="4">
        <f t="shared" ca="1" si="536"/>
        <v>-5.4509682776184377E-2</v>
      </c>
      <c r="AG3189" s="4">
        <f t="shared" ca="1" si="537"/>
        <v>-0.53453516267003787</v>
      </c>
      <c r="AH3189" s="2">
        <f t="shared" ca="1" si="533"/>
        <v>-44.710634477090025</v>
      </c>
    </row>
    <row r="3190" spans="20:34" x14ac:dyDescent="0.25">
      <c r="T3190" s="3"/>
      <c r="X3190" s="4">
        <f t="shared" ca="1" si="534"/>
        <v>1.594530184766745</v>
      </c>
      <c r="Y3190" s="4">
        <f t="shared" ca="1" si="534"/>
        <v>-0.78277018989840585</v>
      </c>
      <c r="Z3190" s="4">
        <f t="shared" ca="1" si="529"/>
        <v>0.35156549536080095</v>
      </c>
      <c r="AA3190" s="4">
        <f t="shared" ca="1" si="530"/>
        <v>2.1168183522593988</v>
      </c>
      <c r="AB3190" s="4">
        <f t="shared" ca="1" si="531"/>
        <v>0.54322873153602602</v>
      </c>
      <c r="AC3190" s="4">
        <f t="shared" ca="1" si="535"/>
        <v>0.99671739792818592</v>
      </c>
      <c r="AD3190" s="4">
        <f t="shared" ca="1" si="532"/>
        <v>0.52873678740426711</v>
      </c>
      <c r="AF3190" s="4">
        <f t="shared" ca="1" si="536"/>
        <v>1.1192397350920287</v>
      </c>
      <c r="AG3190" s="4">
        <f t="shared" ca="1" si="537"/>
        <v>0.28722501433805347</v>
      </c>
      <c r="AH3190" s="2">
        <f t="shared" ca="1" si="533"/>
        <v>-147.41742251611277</v>
      </c>
    </row>
    <row r="3191" spans="20:34" x14ac:dyDescent="0.25">
      <c r="T3191" s="3"/>
      <c r="X3191" s="4">
        <f t="shared" ca="1" si="534"/>
        <v>-0.22562972002532608</v>
      </c>
      <c r="Y3191" s="4">
        <f t="shared" ca="1" si="534"/>
        <v>2.8435690555483964E-2</v>
      </c>
      <c r="Z3191" s="4">
        <f t="shared" ca="1" si="529"/>
        <v>-0.11500816658825706</v>
      </c>
      <c r="AA3191" s="4">
        <f t="shared" ca="1" si="530"/>
        <v>-0.26721250741870561</v>
      </c>
      <c r="AB3191" s="4">
        <f t="shared" ca="1" si="531"/>
        <v>-9.0397085498556129E-2</v>
      </c>
      <c r="AC3191" s="4">
        <f t="shared" ca="1" si="535"/>
        <v>0.85710752144651992</v>
      </c>
      <c r="AD3191" s="4">
        <f t="shared" ca="1" si="532"/>
        <v>0.77727016228111212</v>
      </c>
      <c r="AF3191" s="4">
        <f t="shared" ca="1" si="536"/>
        <v>-0.20769630900488018</v>
      </c>
      <c r="AG3191" s="4">
        <f t="shared" ca="1" si="537"/>
        <v>-7.0262957315202296E-2</v>
      </c>
      <c r="AH3191" s="2">
        <f t="shared" ca="1" si="533"/>
        <v>26.368770138288255</v>
      </c>
    </row>
    <row r="3192" spans="20:34" x14ac:dyDescent="0.25">
      <c r="T3192" s="3"/>
      <c r="X3192" s="4">
        <f t="shared" ca="1" si="534"/>
        <v>-0.82017565752701582</v>
      </c>
      <c r="Y3192" s="4">
        <f t="shared" ca="1" si="534"/>
        <v>7.542577053833586E-3</v>
      </c>
      <c r="Z3192" s="4">
        <f t="shared" ca="1" si="529"/>
        <v>-0.4940184398345252</v>
      </c>
      <c r="AA3192" s="4">
        <f t="shared" ca="1" si="530"/>
        <v>-1.0459440126938966</v>
      </c>
      <c r="AB3192" s="4">
        <f t="shared" ca="1" si="531"/>
        <v>-0.60510829540047151</v>
      </c>
      <c r="AC3192" s="4">
        <f t="shared" ca="1" si="535"/>
        <v>0.24324343531069703</v>
      </c>
      <c r="AD3192" s="4">
        <f t="shared" ca="1" si="532"/>
        <v>1.3838914503809032</v>
      </c>
      <c r="AF3192" s="4">
        <f t="shared" ca="1" si="536"/>
        <v>-1.4474729767441783</v>
      </c>
      <c r="AG3192" s="4">
        <f t="shared" ca="1" si="537"/>
        <v>-0.83740419655927456</v>
      </c>
      <c r="AH3192" s="2">
        <f t="shared" ca="1" si="533"/>
        <v>153.67647019643027</v>
      </c>
    </row>
    <row r="3193" spans="20:34" x14ac:dyDescent="0.25">
      <c r="T3193" s="3"/>
      <c r="X3193" s="4">
        <f t="shared" ca="1" si="534"/>
        <v>4.2422374040917629E-2</v>
      </c>
      <c r="Y3193" s="4">
        <f t="shared" ca="1" si="534"/>
        <v>0.89964151363695477</v>
      </c>
      <c r="Z3193" s="4">
        <f t="shared" ca="1" si="529"/>
        <v>0.73900027350400654</v>
      </c>
      <c r="AA3193" s="4">
        <f t="shared" ca="1" si="530"/>
        <v>8.3879977682632431E-2</v>
      </c>
      <c r="AB3193" s="4">
        <f t="shared" ca="1" si="531"/>
        <v>1.0693807582558796</v>
      </c>
      <c r="AC3193" s="4">
        <f t="shared" ca="1" si="535"/>
        <v>0.87480435968894221</v>
      </c>
      <c r="AD3193" s="4">
        <f t="shared" ca="1" si="532"/>
        <v>0.76034770673696128</v>
      </c>
      <c r="AF3193" s="4">
        <f t="shared" ca="1" si="536"/>
        <v>6.3777948672137055E-2</v>
      </c>
      <c r="AG3193" s="4">
        <f t="shared" ca="1" si="537"/>
        <v>0.81310120716849088</v>
      </c>
      <c r="AH3193" s="2">
        <f t="shared" ca="1" si="533"/>
        <v>71.100192544590755</v>
      </c>
    </row>
    <row r="3194" spans="20:34" x14ac:dyDescent="0.25">
      <c r="T3194" s="3"/>
      <c r="X3194" s="4">
        <f t="shared" ca="1" si="534"/>
        <v>8.4575294911835894E-2</v>
      </c>
      <c r="Y3194" s="4">
        <f t="shared" ca="1" si="534"/>
        <v>0.26326294294969033</v>
      </c>
      <c r="Z3194" s="4">
        <f t="shared" ca="1" si="529"/>
        <v>0.26024542056862709</v>
      </c>
      <c r="AA3194" s="4">
        <f t="shared" ca="1" si="530"/>
        <v>0.13909153569864005</v>
      </c>
      <c r="AB3194" s="4">
        <f t="shared" ca="1" si="531"/>
        <v>0.41921239345098438</v>
      </c>
      <c r="AC3194" s="4">
        <f t="shared" ca="1" si="535"/>
        <v>0.2395182861032823</v>
      </c>
      <c r="AD3194" s="4">
        <f t="shared" ca="1" si="532"/>
        <v>1.3904475399652811</v>
      </c>
      <c r="AF3194" s="4">
        <f t="shared" ca="1" si="536"/>
        <v>0.19339948364216714</v>
      </c>
      <c r="AG3194" s="4">
        <f t="shared" ca="1" si="537"/>
        <v>0.58289284119687879</v>
      </c>
      <c r="AH3194" s="2">
        <f t="shared" ca="1" si="533"/>
        <v>27.393541505473877</v>
      </c>
    </row>
    <row r="3195" spans="20:34" x14ac:dyDescent="0.25">
      <c r="T3195" s="3"/>
      <c r="X3195" s="4">
        <f t="shared" ca="1" si="534"/>
        <v>0.35559942852445559</v>
      </c>
      <c r="Y3195" s="4">
        <f t="shared" ca="1" si="534"/>
        <v>-0.58544048476607391</v>
      </c>
      <c r="Z3195" s="4">
        <f t="shared" ca="1" si="529"/>
        <v>-0.24729265412752408</v>
      </c>
      <c r="AA3195" s="4">
        <f t="shared" ca="1" si="530"/>
        <v>0.49407677438502834</v>
      </c>
      <c r="AB3195" s="4">
        <f t="shared" ca="1" si="531"/>
        <v>-0.27004474530842482</v>
      </c>
      <c r="AC3195" s="4">
        <f t="shared" ca="1" si="535"/>
        <v>0.79873138706786717</v>
      </c>
      <c r="AD3195" s="4">
        <f t="shared" ca="1" si="532"/>
        <v>0.82844989483008558</v>
      </c>
      <c r="AF3195" s="4">
        <f t="shared" ca="1" si="536"/>
        <v>0.40931785177726465</v>
      </c>
      <c r="AG3195" s="4">
        <f t="shared" ca="1" si="537"/>
        <v>-0.22371854085018178</v>
      </c>
      <c r="AH3195" s="2">
        <f t="shared" ca="1" si="533"/>
        <v>-87.533013873443906</v>
      </c>
    </row>
    <row r="3196" spans="20:34" x14ac:dyDescent="0.25">
      <c r="T3196" s="3"/>
      <c r="X3196" s="4">
        <f t="shared" ca="1" si="534"/>
        <v>0.54821531705704674</v>
      </c>
      <c r="Y3196" s="4">
        <f t="shared" ca="1" si="534"/>
        <v>-0.62224629468892756</v>
      </c>
      <c r="Z3196" s="4">
        <f t="shared" ca="1" si="529"/>
        <v>-0.1590453826370869</v>
      </c>
      <c r="AA3196" s="4">
        <f t="shared" ca="1" si="530"/>
        <v>0.74636352189388133</v>
      </c>
      <c r="AB3196" s="4">
        <f t="shared" ca="1" si="531"/>
        <v>-0.15020139781722869</v>
      </c>
      <c r="AC3196" s="4">
        <f t="shared" ca="1" si="535"/>
        <v>0.35190278380014706</v>
      </c>
      <c r="AD3196" s="4">
        <f t="shared" ca="1" si="532"/>
        <v>1.2270256450572139</v>
      </c>
      <c r="AF3196" s="4">
        <f t="shared" ca="1" si="536"/>
        <v>0.91580718189901378</v>
      </c>
      <c r="AG3196" s="4">
        <f t="shared" ca="1" si="537"/>
        <v>-0.18430096704518023</v>
      </c>
      <c r="AH3196" s="2">
        <f t="shared" ca="1" si="533"/>
        <v>-163.03113377061072</v>
      </c>
    </row>
    <row r="3197" spans="20:34" x14ac:dyDescent="0.25">
      <c r="T3197" s="3"/>
      <c r="X3197" s="4">
        <f t="shared" ca="1" si="534"/>
        <v>1.4104845543269353</v>
      </c>
      <c r="Y3197" s="4">
        <f t="shared" ca="1" si="534"/>
        <v>-0.66498615209653256</v>
      </c>
      <c r="Z3197" s="4">
        <f t="shared" ca="1" si="529"/>
        <v>0.33273363936964628</v>
      </c>
      <c r="AA3197" s="4">
        <f t="shared" ca="1" si="530"/>
        <v>1.8757568601332208</v>
      </c>
      <c r="AB3197" s="4">
        <f t="shared" ca="1" si="531"/>
        <v>0.51765431293548414</v>
      </c>
      <c r="AC3197" s="4">
        <f t="shared" ca="1" si="535"/>
        <v>0.56116244248765268</v>
      </c>
      <c r="AD3197" s="4">
        <f t="shared" ca="1" si="532"/>
        <v>1.0197612204942967</v>
      </c>
      <c r="AF3197" s="4">
        <f t="shared" ca="1" si="536"/>
        <v>1.9128241050400032</v>
      </c>
      <c r="AG3197" s="4">
        <f t="shared" ca="1" si="537"/>
        <v>0.52788379395322593</v>
      </c>
      <c r="AH3197" s="2">
        <f t="shared" ca="1" si="533"/>
        <v>-244.38352979466481</v>
      </c>
    </row>
    <row r="3198" spans="20:34" x14ac:dyDescent="0.25">
      <c r="T3198" s="3"/>
      <c r="X3198" s="4">
        <f t="shared" ca="1" si="534"/>
        <v>1.8246139304816538</v>
      </c>
      <c r="Y3198" s="4">
        <f t="shared" ca="1" si="534"/>
        <v>0.58680097124614861</v>
      </c>
      <c r="Z3198" s="4">
        <f t="shared" ca="1" si="529"/>
        <v>1.577477809152688</v>
      </c>
      <c r="AA3198" s="4">
        <f t="shared" ca="1" si="530"/>
        <v>2.4181801989029408</v>
      </c>
      <c r="AB3198" s="4">
        <f t="shared" ca="1" si="531"/>
        <v>2.2080670085066401</v>
      </c>
      <c r="AC3198" s="4">
        <f t="shared" ca="1" si="535"/>
        <v>2.3231179076156794E-2</v>
      </c>
      <c r="AD3198" s="4">
        <f t="shared" ca="1" si="532"/>
        <v>2.5209809696484005</v>
      </c>
      <c r="AF3198" s="4">
        <f t="shared" ca="1" si="536"/>
        <v>6.0961862626148973</v>
      </c>
      <c r="AG3198" s="4">
        <f t="shared" ca="1" si="537"/>
        <v>5.5664949081537127</v>
      </c>
      <c r="AH3198" s="2">
        <f t="shared" ca="1" si="533"/>
        <v>-327.57349656739643</v>
      </c>
    </row>
    <row r="3199" spans="20:34" x14ac:dyDescent="0.25">
      <c r="T3199" s="3"/>
      <c r="X3199" s="4">
        <f t="shared" ca="1" si="534"/>
        <v>-0.77477519814402063</v>
      </c>
      <c r="Y3199" s="4">
        <f t="shared" ca="1" si="534"/>
        <v>1.4833909263694123</v>
      </c>
      <c r="Z3199" s="4">
        <f t="shared" ca="1" si="529"/>
        <v>0.70355190084158215</v>
      </c>
      <c r="AA3199" s="4">
        <f t="shared" ca="1" si="530"/>
        <v>-0.98647885475493657</v>
      </c>
      <c r="AB3199" s="4">
        <f t="shared" ca="1" si="531"/>
        <v>1.0212404410400584</v>
      </c>
      <c r="AC3199" s="4">
        <f t="shared" ca="1" si="535"/>
        <v>0.78917524294831143</v>
      </c>
      <c r="AD3199" s="4">
        <f t="shared" ca="1" si="532"/>
        <v>0.8363839062261843</v>
      </c>
      <c r="AF3199" s="4">
        <f t="shared" ca="1" si="536"/>
        <v>-0.82507503794946657</v>
      </c>
      <c r="AG3199" s="4">
        <f t="shared" ca="1" si="537"/>
        <v>0.85414906927323531</v>
      </c>
      <c r="AH3199" s="2">
        <f t="shared" ca="1" si="533"/>
        <v>219.40131643486075</v>
      </c>
    </row>
    <row r="3200" spans="20:34" x14ac:dyDescent="0.25">
      <c r="T3200" s="3"/>
      <c r="X3200" s="4">
        <f t="shared" ca="1" si="534"/>
        <v>-0.18763821943938785</v>
      </c>
      <c r="Y3200" s="4">
        <f t="shared" ca="1" si="534"/>
        <v>0.47332969827098764</v>
      </c>
      <c r="Z3200" s="4">
        <f t="shared" ca="1" si="529"/>
        <v>0.26081622901990953</v>
      </c>
      <c r="AA3200" s="4">
        <f t="shared" ca="1" si="530"/>
        <v>-0.21745154434952832</v>
      </c>
      <c r="AB3200" s="4">
        <f t="shared" ca="1" si="531"/>
        <v>0.41998757430839329</v>
      </c>
      <c r="AC3200" s="4">
        <f t="shared" ca="1" si="535"/>
        <v>0.88145686879536544</v>
      </c>
      <c r="AD3200" s="4">
        <f t="shared" ca="1" si="532"/>
        <v>0.7537344427876167</v>
      </c>
      <c r="AF3200" s="4">
        <f t="shared" ca="1" si="536"/>
        <v>-0.16390071861359845</v>
      </c>
      <c r="AG3200" s="4">
        <f t="shared" ca="1" si="537"/>
        <v>0.31655910029905959</v>
      </c>
      <c r="AH3200" s="2">
        <f t="shared" ca="1" si="533"/>
        <v>57.990576755665188</v>
      </c>
    </row>
    <row r="3201" spans="20:34" x14ac:dyDescent="0.25">
      <c r="T3201" s="3"/>
      <c r="X3201" s="4">
        <f t="shared" ca="1" si="534"/>
        <v>-1.9134375884028938</v>
      </c>
      <c r="Y3201" s="4">
        <f t="shared" ca="1" si="534"/>
        <v>-3.4383888021285683E-2</v>
      </c>
      <c r="Z3201" s="4">
        <f t="shared" ca="1" si="529"/>
        <v>-1.1937300798435733</v>
      </c>
      <c r="AA3201" s="4">
        <f t="shared" ca="1" si="530"/>
        <v>-2.4778897302417766</v>
      </c>
      <c r="AB3201" s="4">
        <f t="shared" ca="1" si="531"/>
        <v>-1.5553448727016297</v>
      </c>
      <c r="AC3201" s="4">
        <f t="shared" ca="1" si="535"/>
        <v>0.63088574196769509</v>
      </c>
      <c r="AD3201" s="4">
        <f t="shared" ca="1" si="532"/>
        <v>0.96254402321554544</v>
      </c>
      <c r="AF3201" s="4">
        <f t="shared" ca="1" si="536"/>
        <v>-2.3850779500314023</v>
      </c>
      <c r="AG3201" s="4">
        <f t="shared" ca="1" si="537"/>
        <v>-1.497087911257897</v>
      </c>
      <c r="AH3201" s="2">
        <f t="shared" ca="1" si="533"/>
        <v>247.39364418693913</v>
      </c>
    </row>
    <row r="3202" spans="20:34" x14ac:dyDescent="0.25">
      <c r="T3202" s="3"/>
      <c r="X3202" s="4">
        <f t="shared" ca="1" si="534"/>
        <v>1.0824018301387303E-2</v>
      </c>
      <c r="Y3202" s="4">
        <f t="shared" ca="1" si="534"/>
        <v>0.46119194152901305</v>
      </c>
      <c r="Z3202" s="4">
        <f t="shared" ref="Z3202:Z3265" ca="1" si="538">X3202*B$19+SQRT(1-B$19^2)*Y3202</f>
        <v>0.37218173430980483</v>
      </c>
      <c r="AA3202" s="4">
        <f t="shared" ref="AA3202:AA3265" ca="1" si="539">X3202*SQRT($B$28)+$B$20</f>
        <v>4.2492704509656642E-2</v>
      </c>
      <c r="AB3202" s="4">
        <f t="shared" ref="AB3202:AB3265" ca="1" si="540">Z3202*SQRT($C$29)+$C$20</f>
        <v>0.57122641403201968</v>
      </c>
      <c r="AC3202" s="4">
        <f t="shared" ca="1" si="535"/>
        <v>0.30220718506911404</v>
      </c>
      <c r="AD3202" s="4">
        <f t="shared" ref="AD3202:AD3265" ca="1" si="541">SQRT((B$26/2)/GAMMAINV(AC3202,B$26/2,1))</f>
        <v>1.2918306307076783</v>
      </c>
      <c r="AF3202" s="4">
        <f t="shared" ca="1" si="536"/>
        <v>5.4893377267184747E-2</v>
      </c>
      <c r="AG3202" s="4">
        <f t="shared" ca="1" si="537"/>
        <v>0.73792777871586934</v>
      </c>
      <c r="AH3202" s="2">
        <f t="shared" ref="AH3202:AH3265" ca="1" si="542">(B$4*EXP(-B$8*B$7)*NORMSDIST((LN(B$4/(B$5+AF3202))-B$8*B$7+B$9*B$7+0.5*B$6*B$6*B$7)/(B$6*SQRT(B$7)))-(B$5+AF3202)*EXP(-B$9*B$7)*NORMSDIST((LN(B$4/(B$5+AF3202))-B$8*B$7+B$9*B$7-0.5*B$6*B$6*B$7)/(B$6*SQRT(B$7))))*400+100*AG3202-400*$B$13</f>
        <v>65.003881150361849</v>
      </c>
    </row>
    <row r="3203" spans="20:34" x14ac:dyDescent="0.25">
      <c r="T3203" s="3"/>
      <c r="X3203" s="4">
        <f t="shared" ref="X3203:Y3266" ca="1" si="543">NORMSINV(RAND())</f>
        <v>1.3676314780022674</v>
      </c>
      <c r="Y3203" s="4">
        <f t="shared" ca="1" si="543"/>
        <v>0.82873922764637264</v>
      </c>
      <c r="Z3203" s="4">
        <f t="shared" ca="1" si="538"/>
        <v>1.4906736349205136</v>
      </c>
      <c r="AA3203" s="4">
        <f t="shared" ca="1" si="539"/>
        <v>1.8196282441137288</v>
      </c>
      <c r="AB3203" s="4">
        <f t="shared" ca="1" si="540"/>
        <v>2.090183445190803</v>
      </c>
      <c r="AC3203" s="4">
        <f t="shared" ref="AC3203:AC3266" ca="1" si="544">RAND()</f>
        <v>0.55016277752571896</v>
      </c>
      <c r="AD3203" s="4">
        <f t="shared" ca="1" si="541"/>
        <v>1.0291031416932401</v>
      </c>
      <c r="AF3203" s="4">
        <f t="shared" ref="AF3203:AF3266" ca="1" si="545">AD3203*AA3203</f>
        <v>1.8725851427311924</v>
      </c>
      <c r="AG3203" s="4">
        <f t="shared" ref="AG3203:AG3266" ca="1" si="546">AD3203*AB3203</f>
        <v>2.1510143501610557</v>
      </c>
      <c r="AH3203" s="2">
        <f t="shared" ca="1" si="542"/>
        <v>-76.009709431813462</v>
      </c>
    </row>
    <row r="3204" spans="20:34" x14ac:dyDescent="0.25">
      <c r="T3204" s="3"/>
      <c r="X3204" s="4">
        <f t="shared" ca="1" si="543"/>
        <v>-0.76173127961269149</v>
      </c>
      <c r="Y3204" s="4">
        <f t="shared" ca="1" si="543"/>
        <v>-0.30777460760547959</v>
      </c>
      <c r="Z3204" s="4">
        <f t="shared" ca="1" si="538"/>
        <v>-0.70833885876955849</v>
      </c>
      <c r="AA3204" s="4">
        <f t="shared" ca="1" si="539"/>
        <v>-0.96939403477404151</v>
      </c>
      <c r="AB3204" s="4">
        <f t="shared" ca="1" si="540"/>
        <v>-0.89616405278638955</v>
      </c>
      <c r="AC3204" s="4">
        <f t="shared" ca="1" si="544"/>
        <v>0.11227569261548431</v>
      </c>
      <c r="AD3204" s="4">
        <f t="shared" ca="1" si="541"/>
        <v>1.7208709404275828</v>
      </c>
      <c r="AF3204" s="4">
        <f t="shared" ca="1" si="545"/>
        <v>-1.6682020242664937</v>
      </c>
      <c r="AG3204" s="4">
        <f t="shared" ca="1" si="546"/>
        <v>-1.5421826762959081</v>
      </c>
      <c r="AH3204" s="2">
        <f t="shared" ca="1" si="542"/>
        <v>120.37065935120427</v>
      </c>
    </row>
    <row r="3205" spans="20:34" x14ac:dyDescent="0.25">
      <c r="T3205" s="3"/>
      <c r="X3205" s="4">
        <f t="shared" ca="1" si="543"/>
        <v>0.54266823813221599</v>
      </c>
      <c r="Y3205" s="4">
        <f t="shared" ca="1" si="543"/>
        <v>-0.56715214049419416</v>
      </c>
      <c r="Z3205" s="4">
        <f t="shared" ca="1" si="538"/>
        <v>-0.11875430939487386</v>
      </c>
      <c r="AA3205" s="4">
        <f t="shared" ca="1" si="539"/>
        <v>0.73909800236285017</v>
      </c>
      <c r="AB3205" s="4">
        <f t="shared" ca="1" si="540"/>
        <v>-9.5484498248463889E-2</v>
      </c>
      <c r="AC3205" s="4">
        <f t="shared" ca="1" si="544"/>
        <v>7.9675941567073139E-2</v>
      </c>
      <c r="AD3205" s="4">
        <f t="shared" ca="1" si="541"/>
        <v>1.8794108817072481</v>
      </c>
      <c r="AF3205" s="4">
        <f t="shared" ca="1" si="545"/>
        <v>1.3890688282888299</v>
      </c>
      <c r="AG3205" s="4">
        <f t="shared" ca="1" si="546"/>
        <v>-0.1794546050425197</v>
      </c>
      <c r="AH3205" s="2">
        <f t="shared" ca="1" si="542"/>
        <v>-235.59413371659548</v>
      </c>
    </row>
    <row r="3206" spans="20:34" x14ac:dyDescent="0.25">
      <c r="T3206" s="3"/>
      <c r="X3206" s="4">
        <f t="shared" ca="1" si="543"/>
        <v>0.6270134915869342</v>
      </c>
      <c r="Y3206" s="4">
        <f t="shared" ca="1" si="543"/>
        <v>-0.21082363506082641</v>
      </c>
      <c r="Z3206" s="4">
        <f t="shared" ca="1" si="538"/>
        <v>0.21512320138779184</v>
      </c>
      <c r="AA3206" s="4">
        <f t="shared" ca="1" si="539"/>
        <v>0.84957273954062051</v>
      </c>
      <c r="AB3206" s="4">
        <f t="shared" ca="1" si="540"/>
        <v>0.35793460319716619</v>
      </c>
      <c r="AC3206" s="4">
        <f t="shared" ca="1" si="544"/>
        <v>7.4706618797948487E-2</v>
      </c>
      <c r="AD3206" s="4">
        <f t="shared" ca="1" si="541"/>
        <v>1.909997035811174</v>
      </c>
      <c r="AF3206" s="4">
        <f t="shared" ca="1" si="545"/>
        <v>1.6226814142285637</v>
      </c>
      <c r="AG3206" s="4">
        <f t="shared" ca="1" si="546"/>
        <v>0.68365403112083623</v>
      </c>
      <c r="AH3206" s="2">
        <f t="shared" ca="1" si="542"/>
        <v>-184.92369407780006</v>
      </c>
    </row>
    <row r="3207" spans="20:34" x14ac:dyDescent="0.25">
      <c r="T3207" s="3"/>
      <c r="X3207" s="4">
        <f t="shared" ca="1" si="543"/>
        <v>0.77434861777156327</v>
      </c>
      <c r="Y3207" s="4">
        <f t="shared" ca="1" si="543"/>
        <v>7.6416885397139561E-2</v>
      </c>
      <c r="Z3207" s="4">
        <f t="shared" ca="1" si="538"/>
        <v>0.53263524971277498</v>
      </c>
      <c r="AA3207" s="4">
        <f t="shared" ca="1" si="539"/>
        <v>1.0425511073279545</v>
      </c>
      <c r="AB3207" s="4">
        <f t="shared" ca="1" si="540"/>
        <v>0.78912874775693154</v>
      </c>
      <c r="AC3207" s="4">
        <f t="shared" ca="1" si="544"/>
        <v>0.27731746686172432</v>
      </c>
      <c r="AD3207" s="4">
        <f t="shared" ca="1" si="541"/>
        <v>1.328280328997703</v>
      </c>
      <c r="AF3207" s="4">
        <f t="shared" ca="1" si="545"/>
        <v>1.3848001278384949</v>
      </c>
      <c r="AG3207" s="4">
        <f t="shared" ca="1" si="546"/>
        <v>1.0481841926921225</v>
      </c>
      <c r="AH3207" s="2">
        <f t="shared" ca="1" si="542"/>
        <v>-112.17645170119795</v>
      </c>
    </row>
    <row r="3208" spans="20:34" x14ac:dyDescent="0.25">
      <c r="T3208" s="3"/>
      <c r="X3208" s="4">
        <f t="shared" ca="1" si="543"/>
        <v>2.365678734585893</v>
      </c>
      <c r="Y3208" s="4">
        <f t="shared" ca="1" si="543"/>
        <v>-0.20452344305532716</v>
      </c>
      <c r="Z3208" s="4">
        <f t="shared" ca="1" si="538"/>
        <v>1.2800464382841685</v>
      </c>
      <c r="AA3208" s="4">
        <f t="shared" ca="1" si="539"/>
        <v>3.1268625441596067</v>
      </c>
      <c r="AB3208" s="4">
        <f t="shared" ca="1" si="540"/>
        <v>1.8041432323744628</v>
      </c>
      <c r="AC3208" s="4">
        <f t="shared" ca="1" si="544"/>
        <v>0.48511042415887318</v>
      </c>
      <c r="AD3208" s="4">
        <f t="shared" ca="1" si="541"/>
        <v>1.086898978781877</v>
      </c>
      <c r="AF3208" s="4">
        <f t="shared" ca="1" si="545"/>
        <v>3.3985837060383783</v>
      </c>
      <c r="AG3208" s="4">
        <f t="shared" ca="1" si="546"/>
        <v>1.9609214368440384</v>
      </c>
      <c r="AH3208" s="2">
        <f t="shared" ca="1" si="542"/>
        <v>-319.2433958626234</v>
      </c>
    </row>
    <row r="3209" spans="20:34" x14ac:dyDescent="0.25">
      <c r="T3209" s="3"/>
      <c r="X3209" s="4">
        <f t="shared" ca="1" si="543"/>
        <v>-0.31653910930268903</v>
      </c>
      <c r="Y3209" s="4">
        <f t="shared" ca="1" si="543"/>
        <v>0.18961299969538217</v>
      </c>
      <c r="Z3209" s="4">
        <f t="shared" ca="1" si="538"/>
        <v>-4.2664592059305034E-2</v>
      </c>
      <c r="AA3209" s="4">
        <f t="shared" ca="1" si="539"/>
        <v>-0.38628489710332597</v>
      </c>
      <c r="AB3209" s="4">
        <f t="shared" ca="1" si="540"/>
        <v>7.8484012411438042E-3</v>
      </c>
      <c r="AC3209" s="4">
        <f t="shared" ca="1" si="544"/>
        <v>0.55905823535560617</v>
      </c>
      <c r="AD3209" s="4">
        <f t="shared" ca="1" si="541"/>
        <v>1.0215402585862767</v>
      </c>
      <c r="AF3209" s="4">
        <f t="shared" ca="1" si="545"/>
        <v>-0.3946055736749049</v>
      </c>
      <c r="AG3209" s="4">
        <f t="shared" ca="1" si="546"/>
        <v>8.0174578333668967E-3</v>
      </c>
      <c r="AH3209" s="2">
        <f t="shared" ca="1" si="542"/>
        <v>64.440877848393939</v>
      </c>
    </row>
    <row r="3210" spans="20:34" x14ac:dyDescent="0.25">
      <c r="T3210" s="3"/>
      <c r="X3210" s="4">
        <f t="shared" ca="1" si="543"/>
        <v>-2.541743006353911</v>
      </c>
      <c r="Y3210" s="4">
        <f t="shared" ca="1" si="543"/>
        <v>-2.0351877852390308</v>
      </c>
      <c r="Z3210" s="4">
        <f t="shared" ca="1" si="538"/>
        <v>-3.1627803620727972</v>
      </c>
      <c r="AA3210" s="4">
        <f t="shared" ca="1" si="539"/>
        <v>-3.300839132519314</v>
      </c>
      <c r="AB3210" s="4">
        <f t="shared" ca="1" si="540"/>
        <v>-4.229394429309238</v>
      </c>
      <c r="AC3210" s="4">
        <f t="shared" ca="1" si="544"/>
        <v>0.83180500493667875</v>
      </c>
      <c r="AD3210" s="4">
        <f t="shared" ca="1" si="541"/>
        <v>0.8001515571456157</v>
      </c>
      <c r="AF3210" s="4">
        <f t="shared" ca="1" si="545"/>
        <v>-2.6411715717725124</v>
      </c>
      <c r="AG3210" s="4">
        <f t="shared" ca="1" si="546"/>
        <v>-3.3841565383947794</v>
      </c>
      <c r="AH3210" s="2">
        <f t="shared" ca="1" si="542"/>
        <v>103.11937513686826</v>
      </c>
    </row>
    <row r="3211" spans="20:34" x14ac:dyDescent="0.25">
      <c r="T3211" s="3"/>
      <c r="X3211" s="4">
        <f t="shared" ca="1" si="543"/>
        <v>-1.5907026275169289</v>
      </c>
      <c r="Y3211" s="4">
        <f t="shared" ca="1" si="543"/>
        <v>7.6287731920603633E-2</v>
      </c>
      <c r="Z3211" s="4">
        <f t="shared" ca="1" si="538"/>
        <v>-0.90925513702135163</v>
      </c>
      <c r="AA3211" s="4">
        <f t="shared" ca="1" si="539"/>
        <v>-2.0551740643140399</v>
      </c>
      <c r="AB3211" s="4">
        <f t="shared" ca="1" si="540"/>
        <v>-1.1690164474780118</v>
      </c>
      <c r="AC3211" s="4">
        <f t="shared" ca="1" si="544"/>
        <v>0.82947006537934453</v>
      </c>
      <c r="AD3211" s="4">
        <f t="shared" ca="1" si="541"/>
        <v>0.80220122695532692</v>
      </c>
      <c r="AF3211" s="4">
        <f t="shared" ca="1" si="545"/>
        <v>-1.6486631559994889</v>
      </c>
      <c r="AG3211" s="4">
        <f t="shared" ca="1" si="546"/>
        <v>-0.93778642849781857</v>
      </c>
      <c r="AH3211" s="2">
        <f t="shared" ca="1" si="542"/>
        <v>177.50940976514994</v>
      </c>
    </row>
    <row r="3212" spans="20:34" x14ac:dyDescent="0.25">
      <c r="T3212" s="3"/>
      <c r="X3212" s="4">
        <f t="shared" ca="1" si="543"/>
        <v>-1.3630321608907392</v>
      </c>
      <c r="Y3212" s="4">
        <f t="shared" ca="1" si="543"/>
        <v>-1.228139148297968</v>
      </c>
      <c r="Z3212" s="4">
        <f t="shared" ca="1" si="538"/>
        <v>-1.804470918055723</v>
      </c>
      <c r="AA3212" s="4">
        <f t="shared" ca="1" si="539"/>
        <v>-1.7569731112850506</v>
      </c>
      <c r="AB3212" s="4">
        <f t="shared" ca="1" si="540"/>
        <v>-2.3847555192263168</v>
      </c>
      <c r="AC3212" s="4">
        <f t="shared" ca="1" si="544"/>
        <v>8.1037618590646399E-2</v>
      </c>
      <c r="AD3212" s="4">
        <f t="shared" ca="1" si="541"/>
        <v>1.8714079844972384</v>
      </c>
      <c r="AF3212" s="4">
        <f t="shared" ca="1" si="545"/>
        <v>-3.2880135090057987</v>
      </c>
      <c r="AG3212" s="4">
        <f t="shared" ca="1" si="546"/>
        <v>-4.4628505197539869</v>
      </c>
      <c r="AH3212" s="2">
        <f t="shared" ca="1" si="542"/>
        <v>109.05161075737169</v>
      </c>
    </row>
    <row r="3213" spans="20:34" x14ac:dyDescent="0.25">
      <c r="T3213" s="3"/>
      <c r="X3213" s="4">
        <f t="shared" ca="1" si="543"/>
        <v>-0.76643513251414253</v>
      </c>
      <c r="Y3213" s="4">
        <f t="shared" ca="1" si="543"/>
        <v>1.9474203308181772</v>
      </c>
      <c r="Z3213" s="4">
        <f t="shared" ca="1" si="538"/>
        <v>1.0764685963917724</v>
      </c>
      <c r="AA3213" s="4">
        <f t="shared" ca="1" si="539"/>
        <v>-0.97555510361580722</v>
      </c>
      <c r="AB3213" s="4">
        <f t="shared" ca="1" si="540"/>
        <v>1.5276763271051932</v>
      </c>
      <c r="AC3213" s="4">
        <f t="shared" ca="1" si="544"/>
        <v>0.43213784603603522</v>
      </c>
      <c r="AD3213" s="4">
        <f t="shared" ca="1" si="541"/>
        <v>1.1382401027856011</v>
      </c>
      <c r="AF3213" s="4">
        <f t="shared" ca="1" si="545"/>
        <v>-1.1104159414126742</v>
      </c>
      <c r="AG3213" s="4">
        <f t="shared" ca="1" si="546"/>
        <v>1.7388624595873445</v>
      </c>
      <c r="AH3213" s="2">
        <f t="shared" ca="1" si="542"/>
        <v>355.03767605711892</v>
      </c>
    </row>
    <row r="3214" spans="20:34" x14ac:dyDescent="0.25">
      <c r="T3214" s="3"/>
      <c r="X3214" s="4">
        <f t="shared" ca="1" si="543"/>
        <v>0.36193473517068314</v>
      </c>
      <c r="Y3214" s="4">
        <f t="shared" ca="1" si="543"/>
        <v>-0.33240966245803133</v>
      </c>
      <c r="Z3214" s="4">
        <f t="shared" ca="1" si="538"/>
        <v>-4.2854996454207067E-2</v>
      </c>
      <c r="AA3214" s="4">
        <f t="shared" ca="1" si="539"/>
        <v>0.50237470827004915</v>
      </c>
      <c r="AB3214" s="4">
        <f t="shared" ca="1" si="540"/>
        <v>7.5898244072462456E-3</v>
      </c>
      <c r="AC3214" s="4">
        <f t="shared" ca="1" si="544"/>
        <v>0.25783281698476235</v>
      </c>
      <c r="AD3214" s="4">
        <f t="shared" ca="1" si="541"/>
        <v>1.3591697517703978</v>
      </c>
      <c r="AF3214" s="4">
        <f t="shared" ca="1" si="545"/>
        <v>0.68281250753512868</v>
      </c>
      <c r="AG3214" s="4">
        <f t="shared" ca="1" si="546"/>
        <v>1.0315859755577786E-2</v>
      </c>
      <c r="AH3214" s="2">
        <f t="shared" ca="1" si="542"/>
        <v>-107.18852076297344</v>
      </c>
    </row>
    <row r="3215" spans="20:34" x14ac:dyDescent="0.25">
      <c r="T3215" s="3"/>
      <c r="X3215" s="4">
        <f t="shared" ca="1" si="543"/>
        <v>-6.1072437992035121E-2</v>
      </c>
      <c r="Y3215" s="4">
        <f t="shared" ca="1" si="543"/>
        <v>-1.0075705684036675</v>
      </c>
      <c r="Z3215" s="4">
        <f t="shared" ca="1" si="538"/>
        <v>-0.83592426893138017</v>
      </c>
      <c r="AA3215" s="4">
        <f t="shared" ca="1" si="539"/>
        <v>-5.1676697889413148E-2</v>
      </c>
      <c r="AB3215" s="4">
        <f t="shared" ca="1" si="540"/>
        <v>-1.0694301763343215</v>
      </c>
      <c r="AC3215" s="4">
        <f t="shared" ca="1" si="544"/>
        <v>0.15882406613402611</v>
      </c>
      <c r="AD3215" s="4">
        <f t="shared" ca="1" si="541"/>
        <v>1.566951541106824</v>
      </c>
      <c r="AF3215" s="4">
        <f t="shared" ca="1" si="545"/>
        <v>-8.097488139712769E-2</v>
      </c>
      <c r="AG3215" s="4">
        <f t="shared" ca="1" si="546"/>
        <v>-1.6757452629132075</v>
      </c>
      <c r="AH3215" s="2">
        <f t="shared" ca="1" si="542"/>
        <v>-154.58131092619806</v>
      </c>
    </row>
    <row r="3216" spans="20:34" x14ac:dyDescent="0.25">
      <c r="T3216" s="3"/>
      <c r="X3216" s="4">
        <f t="shared" ca="1" si="543"/>
        <v>1.3593779130171288</v>
      </c>
      <c r="Y3216" s="4">
        <f t="shared" ca="1" si="543"/>
        <v>-1.5428330665599523</v>
      </c>
      <c r="Z3216" s="4">
        <f t="shared" ca="1" si="538"/>
        <v>-0.39428435240271964</v>
      </c>
      <c r="AA3216" s="4">
        <f t="shared" ca="1" si="539"/>
        <v>1.8088177908260126</v>
      </c>
      <c r="AB3216" s="4">
        <f t="shared" ca="1" si="540"/>
        <v>-0.46966538940532765</v>
      </c>
      <c r="AC3216" s="4">
        <f t="shared" ca="1" si="544"/>
        <v>0.1641196601364846</v>
      </c>
      <c r="AD3216" s="4">
        <f t="shared" ca="1" si="541"/>
        <v>1.5526689038338854</v>
      </c>
      <c r="AF3216" s="4">
        <f t="shared" ca="1" si="545"/>
        <v>2.8084951365170552</v>
      </c>
      <c r="AG3216" s="4">
        <f t="shared" ca="1" si="546"/>
        <v>-0.72923484533668503</v>
      </c>
      <c r="AH3216" s="2">
        <f t="shared" ca="1" si="542"/>
        <v>-502.91505188993096</v>
      </c>
    </row>
    <row r="3217" spans="20:34" x14ac:dyDescent="0.25">
      <c r="T3217" s="3"/>
      <c r="X3217" s="4">
        <f t="shared" ca="1" si="543"/>
        <v>1.1026401783478743</v>
      </c>
      <c r="Y3217" s="4">
        <f t="shared" ca="1" si="543"/>
        <v>-0.44469929069505787</v>
      </c>
      <c r="Z3217" s="4">
        <f t="shared" ca="1" si="538"/>
        <v>0.31968447610451928</v>
      </c>
      <c r="AA3217" s="4">
        <f t="shared" ca="1" si="539"/>
        <v>1.4725447630091115</v>
      </c>
      <c r="AB3217" s="4">
        <f t="shared" ca="1" si="540"/>
        <v>0.49993302386626415</v>
      </c>
      <c r="AC3217" s="4">
        <f t="shared" ca="1" si="544"/>
        <v>0.67071314053686448</v>
      </c>
      <c r="AD3217" s="4">
        <f t="shared" ca="1" si="541"/>
        <v>0.93087804006164865</v>
      </c>
      <c r="AF3217" s="4">
        <f t="shared" ca="1" si="545"/>
        <v>1.3707595828929666</v>
      </c>
      <c r="AG3217" s="4">
        <f t="shared" ca="1" si="546"/>
        <v>0.46537667341872141</v>
      </c>
      <c r="AH3217" s="2">
        <f t="shared" ca="1" si="542"/>
        <v>-168.3060780242522</v>
      </c>
    </row>
    <row r="3218" spans="20:34" x14ac:dyDescent="0.25">
      <c r="T3218" s="3"/>
      <c r="X3218" s="4">
        <f t="shared" ca="1" si="543"/>
        <v>1.3924387145206278</v>
      </c>
      <c r="Y3218" s="4">
        <f t="shared" ca="1" si="543"/>
        <v>-1.0160553405776964</v>
      </c>
      <c r="Z3218" s="4">
        <f t="shared" ca="1" si="538"/>
        <v>4.3442748982922774E-2</v>
      </c>
      <c r="AA3218" s="4">
        <f t="shared" ca="1" si="539"/>
        <v>1.8521205637431193</v>
      </c>
      <c r="AB3218" s="4">
        <f t="shared" ca="1" si="540"/>
        <v>0.12478563703074999</v>
      </c>
      <c r="AC3218" s="4">
        <f t="shared" ca="1" si="544"/>
        <v>0.52747094562483576</v>
      </c>
      <c r="AD3218" s="4">
        <f t="shared" ca="1" si="541"/>
        <v>1.0487305365184469</v>
      </c>
      <c r="AF3218" s="4">
        <f t="shared" ca="1" si="545"/>
        <v>1.94237539251117</v>
      </c>
      <c r="AG3218" s="4">
        <f t="shared" ca="1" si="546"/>
        <v>0.13086650807305461</v>
      </c>
      <c r="AH3218" s="2">
        <f t="shared" ca="1" si="542"/>
        <v>-288.5310941125158</v>
      </c>
    </row>
    <row r="3219" spans="20:34" x14ac:dyDescent="0.25">
      <c r="T3219" s="3"/>
      <c r="X3219" s="4">
        <f t="shared" ca="1" si="543"/>
        <v>3.416760207592319E-2</v>
      </c>
      <c r="Y3219" s="4">
        <f t="shared" ca="1" si="543"/>
        <v>1.2470205972066477</v>
      </c>
      <c r="Z3219" s="4">
        <f t="shared" ca="1" si="538"/>
        <v>1.0093326074271822</v>
      </c>
      <c r="AA3219" s="4">
        <f t="shared" ca="1" si="539"/>
        <v>7.3067943502371474E-2</v>
      </c>
      <c r="AB3219" s="4">
        <f t="shared" ca="1" si="540"/>
        <v>1.436502951217641</v>
      </c>
      <c r="AC3219" s="4">
        <f t="shared" ca="1" si="544"/>
        <v>0.39514781231486351</v>
      </c>
      <c r="AD3219" s="4">
        <f t="shared" ca="1" si="541"/>
        <v>1.1772050549544302</v>
      </c>
      <c r="AF3219" s="4">
        <f t="shared" ca="1" si="545"/>
        <v>8.6015952446116414E-2</v>
      </c>
      <c r="AG3219" s="4">
        <f t="shared" ca="1" si="546"/>
        <v>1.6910585356303642</v>
      </c>
      <c r="AH3219" s="2">
        <f t="shared" ca="1" si="542"/>
        <v>155.34088355506992</v>
      </c>
    </row>
    <row r="3220" spans="20:34" x14ac:dyDescent="0.25">
      <c r="T3220" s="3"/>
      <c r="X3220" s="4">
        <f t="shared" ca="1" si="543"/>
        <v>0.90065447368643914</v>
      </c>
      <c r="Y3220" s="4">
        <f t="shared" ca="1" si="543"/>
        <v>1.2350864168650091</v>
      </c>
      <c r="Z3220" s="4">
        <f t="shared" ca="1" si="538"/>
        <v>1.5281022077794266</v>
      </c>
      <c r="AA3220" s="4">
        <f t="shared" ca="1" si="539"/>
        <v>1.2079855054082258</v>
      </c>
      <c r="AB3220" s="4">
        <f t="shared" ca="1" si="540"/>
        <v>2.1410129539956881</v>
      </c>
      <c r="AC3220" s="4">
        <f t="shared" ca="1" si="544"/>
        <v>0.33633403044889498</v>
      </c>
      <c r="AD3220" s="4">
        <f t="shared" ca="1" si="541"/>
        <v>1.2463408813689385</v>
      </c>
      <c r="AF3220" s="4">
        <f t="shared" ca="1" si="545"/>
        <v>1.5055617194913908</v>
      </c>
      <c r="AG3220" s="4">
        <f t="shared" ca="1" si="546"/>
        <v>2.6684319721053007</v>
      </c>
      <c r="AH3220" s="2">
        <f t="shared" ca="1" si="542"/>
        <v>31.387748275198192</v>
      </c>
    </row>
    <row r="3221" spans="20:34" x14ac:dyDescent="0.25">
      <c r="T3221" s="3"/>
      <c r="X3221" s="4">
        <f t="shared" ca="1" si="543"/>
        <v>-0.21421367533262312</v>
      </c>
      <c r="Y3221" s="4">
        <f t="shared" ca="1" si="543"/>
        <v>1.8930424443314606</v>
      </c>
      <c r="Z3221" s="4">
        <f t="shared" ca="1" si="538"/>
        <v>1.3700102011488813</v>
      </c>
      <c r="AA3221" s="4">
        <f t="shared" ca="1" si="539"/>
        <v>-0.25225986354867297</v>
      </c>
      <c r="AB3221" s="4">
        <f t="shared" ca="1" si="540"/>
        <v>1.926317644257324</v>
      </c>
      <c r="AC3221" s="4">
        <f t="shared" ca="1" si="544"/>
        <v>0.49302625785368681</v>
      </c>
      <c r="AD3221" s="4">
        <f t="shared" ca="1" si="541"/>
        <v>1.0795956245574214</v>
      </c>
      <c r="AF3221" s="4">
        <f t="shared" ca="1" si="545"/>
        <v>-0.27233864493859949</v>
      </c>
      <c r="AG3221" s="4">
        <f t="shared" ca="1" si="546"/>
        <v>2.0796441002479664</v>
      </c>
      <c r="AH3221" s="2">
        <f t="shared" ca="1" si="542"/>
        <v>251.79881802474665</v>
      </c>
    </row>
    <row r="3222" spans="20:34" x14ac:dyDescent="0.25">
      <c r="T3222" s="3"/>
      <c r="X3222" s="4">
        <f t="shared" ca="1" si="543"/>
        <v>0.16519390341077575</v>
      </c>
      <c r="Y3222" s="4">
        <f t="shared" ca="1" si="543"/>
        <v>-0.26631901547610504</v>
      </c>
      <c r="Z3222" s="4">
        <f t="shared" ca="1" si="538"/>
        <v>-0.11040306875846632</v>
      </c>
      <c r="AA3222" s="4">
        <f t="shared" ca="1" si="539"/>
        <v>0.24468514317222961</v>
      </c>
      <c r="AB3222" s="4">
        <f t="shared" ca="1" si="540"/>
        <v>-8.4143177245921158E-2</v>
      </c>
      <c r="AC3222" s="4">
        <f t="shared" ca="1" si="544"/>
        <v>0.29830545312825862</v>
      </c>
      <c r="AD3222" s="4">
        <f t="shared" ca="1" si="541"/>
        <v>1.2973444789677937</v>
      </c>
      <c r="AF3222" s="4">
        <f t="shared" ca="1" si="545"/>
        <v>0.31744091957993625</v>
      </c>
      <c r="AG3222" s="4">
        <f t="shared" ca="1" si="546"/>
        <v>-0.1091626864428043</v>
      </c>
      <c r="AH3222" s="2">
        <f t="shared" ca="1" si="542"/>
        <v>-61.526226939543449</v>
      </c>
    </row>
    <row r="3223" spans="20:34" x14ac:dyDescent="0.25">
      <c r="T3223" s="3"/>
      <c r="X3223" s="4">
        <f t="shared" ca="1" si="543"/>
        <v>0.21583457080114374</v>
      </c>
      <c r="Y3223" s="4">
        <f t="shared" ca="1" si="543"/>
        <v>-0.9554504836443104</v>
      </c>
      <c r="Z3223" s="4">
        <f t="shared" ca="1" si="538"/>
        <v>-0.62580040284732308</v>
      </c>
      <c r="AA3223" s="4">
        <f t="shared" ca="1" si="539"/>
        <v>0.31101388357326798</v>
      </c>
      <c r="AB3223" s="4">
        <f t="shared" ca="1" si="540"/>
        <v>-0.78407350667191689</v>
      </c>
      <c r="AC3223" s="4">
        <f t="shared" ca="1" si="544"/>
        <v>0.62441293723009328</v>
      </c>
      <c r="AD3223" s="4">
        <f t="shared" ca="1" si="541"/>
        <v>0.96774136264907595</v>
      </c>
      <c r="AF3223" s="4">
        <f t="shared" ca="1" si="545"/>
        <v>0.30098099949197543</v>
      </c>
      <c r="AG3223" s="4">
        <f t="shared" ca="1" si="546"/>
        <v>-0.75878036376372016</v>
      </c>
      <c r="AH3223" s="2">
        <f t="shared" ca="1" si="542"/>
        <v>-123.87653613292287</v>
      </c>
    </row>
    <row r="3224" spans="20:34" x14ac:dyDescent="0.25">
      <c r="T3224" s="3"/>
      <c r="X3224" s="4">
        <f t="shared" ca="1" si="543"/>
        <v>-1.0644073537948993</v>
      </c>
      <c r="Y3224" s="4">
        <f t="shared" ca="1" si="543"/>
        <v>-1.2400519980072828</v>
      </c>
      <c r="Z3224" s="4">
        <f t="shared" ca="1" si="538"/>
        <v>-1.6318657936646437</v>
      </c>
      <c r="AA3224" s="4">
        <f t="shared" ca="1" si="539"/>
        <v>-1.3658367316144788</v>
      </c>
      <c r="AB3224" s="4">
        <f t="shared" ca="1" si="540"/>
        <v>-2.1503508112756258</v>
      </c>
      <c r="AC3224" s="4">
        <f t="shared" ca="1" si="544"/>
        <v>0.76751449448304321</v>
      </c>
      <c r="AD3224" s="4">
        <f t="shared" ca="1" si="541"/>
        <v>0.85407918307084629</v>
      </c>
      <c r="AF3224" s="4">
        <f t="shared" ca="1" si="545"/>
        <v>-1.1665327199454487</v>
      </c>
      <c r="AG3224" s="4">
        <f t="shared" ca="1" si="546"/>
        <v>-1.8365698642100181</v>
      </c>
      <c r="AH3224" s="2">
        <f t="shared" ca="1" si="542"/>
        <v>6.820543392277159</v>
      </c>
    </row>
    <row r="3225" spans="20:34" x14ac:dyDescent="0.25">
      <c r="T3225" s="3"/>
      <c r="X3225" s="4">
        <f t="shared" ca="1" si="543"/>
        <v>0.96398160236148633</v>
      </c>
      <c r="Y3225" s="4">
        <f t="shared" ca="1" si="543"/>
        <v>0.79868308911064567</v>
      </c>
      <c r="Z3225" s="4">
        <f t="shared" ca="1" si="538"/>
        <v>1.2207744034157066</v>
      </c>
      <c r="AA3225" s="4">
        <f t="shared" ca="1" si="539"/>
        <v>1.2909308711525425</v>
      </c>
      <c r="AB3225" s="4">
        <f t="shared" ca="1" si="540"/>
        <v>1.7236494227497525</v>
      </c>
      <c r="AC3225" s="4">
        <f t="shared" ca="1" si="544"/>
        <v>0.92846835474718659</v>
      </c>
      <c r="AD3225" s="4">
        <f t="shared" ca="1" si="541"/>
        <v>0.70087654987786363</v>
      </c>
      <c r="AF3225" s="4">
        <f t="shared" ca="1" si="545"/>
        <v>0.90478317510421891</v>
      </c>
      <c r="AG3225" s="4">
        <f t="shared" ca="1" si="546"/>
        <v>1.2080654606158179</v>
      </c>
      <c r="AH3225" s="2">
        <f t="shared" ca="1" si="542"/>
        <v>-22.079387040156234</v>
      </c>
    </row>
    <row r="3226" spans="20:34" x14ac:dyDescent="0.25">
      <c r="T3226" s="3"/>
      <c r="X3226" s="4">
        <f t="shared" ca="1" si="543"/>
        <v>0.20998035045922711</v>
      </c>
      <c r="Y3226" s="4">
        <f t="shared" ca="1" si="543"/>
        <v>0.49305188147300399</v>
      </c>
      <c r="Z3226" s="4">
        <f t="shared" ca="1" si="538"/>
        <v>0.51884699805757184</v>
      </c>
      <c r="AA3226" s="4">
        <f t="shared" ca="1" si="539"/>
        <v>0.30334607267503871</v>
      </c>
      <c r="AB3226" s="4">
        <f t="shared" ca="1" si="540"/>
        <v>0.77040374689852387</v>
      </c>
      <c r="AC3226" s="4">
        <f t="shared" ca="1" si="544"/>
        <v>0.15119664327170734</v>
      </c>
      <c r="AD3226" s="4">
        <f t="shared" ca="1" si="541"/>
        <v>1.5884625437062712</v>
      </c>
      <c r="AF3226" s="4">
        <f t="shared" ca="1" si="545"/>
        <v>0.48185387422469939</v>
      </c>
      <c r="AG3226" s="4">
        <f t="shared" ca="1" si="546"/>
        <v>1.2237574954792716</v>
      </c>
      <c r="AH3226" s="2">
        <f t="shared" ca="1" si="542"/>
        <v>45.75717305757189</v>
      </c>
    </row>
    <row r="3227" spans="20:34" x14ac:dyDescent="0.25">
      <c r="T3227" s="3"/>
      <c r="X3227" s="4">
        <f t="shared" ca="1" si="543"/>
        <v>-0.63826615989155289</v>
      </c>
      <c r="Y3227" s="4">
        <f t="shared" ca="1" si="543"/>
        <v>1.6655098418082286</v>
      </c>
      <c r="Z3227" s="4">
        <f t="shared" ca="1" si="538"/>
        <v>0.93113506709621929</v>
      </c>
      <c r="AA3227" s="4">
        <f t="shared" ca="1" si="539"/>
        <v>-0.80768041019957248</v>
      </c>
      <c r="AB3227" s="4">
        <f t="shared" ca="1" si="540"/>
        <v>1.3303075432400024</v>
      </c>
      <c r="AC3227" s="4">
        <f t="shared" ca="1" si="544"/>
        <v>0.99072167158203628</v>
      </c>
      <c r="AD3227" s="4">
        <f t="shared" ca="1" si="541"/>
        <v>0.57027291620367226</v>
      </c>
      <c r="AF3227" s="4">
        <f t="shared" ca="1" si="545"/>
        <v>-0.46059826288508843</v>
      </c>
      <c r="AG3227" s="4">
        <f t="shared" ca="1" si="546"/>
        <v>0.75863836213121905</v>
      </c>
      <c r="AH3227" s="2">
        <f t="shared" ca="1" si="542"/>
        <v>150.22474014806994</v>
      </c>
    </row>
    <row r="3228" spans="20:34" x14ac:dyDescent="0.25">
      <c r="T3228" s="3"/>
      <c r="X3228" s="4">
        <f t="shared" ca="1" si="543"/>
        <v>0.66786338855471195</v>
      </c>
      <c r="Y3228" s="4">
        <f t="shared" ca="1" si="543"/>
        <v>-0.77073382194745144</v>
      </c>
      <c r="Z3228" s="4">
        <f t="shared" ca="1" si="538"/>
        <v>-0.20381012645183227</v>
      </c>
      <c r="AA3228" s="4">
        <f t="shared" ca="1" si="539"/>
        <v>0.9030776072884783</v>
      </c>
      <c r="AB3228" s="4">
        <f t="shared" ca="1" si="540"/>
        <v>-0.21099372213205184</v>
      </c>
      <c r="AC3228" s="4">
        <f t="shared" ca="1" si="544"/>
        <v>0.30512004577152074</v>
      </c>
      <c r="AD3228" s="4">
        <f t="shared" ca="1" si="541"/>
        <v>1.2877593587926228</v>
      </c>
      <c r="AF3228" s="4">
        <f t="shared" ca="1" si="545"/>
        <v>1.1629466405017868</v>
      </c>
      <c r="AG3228" s="4">
        <f t="shared" ca="1" si="546"/>
        <v>-0.27170914032203991</v>
      </c>
      <c r="AH3228" s="2">
        <f t="shared" ca="1" si="542"/>
        <v>-210.05944995039636</v>
      </c>
    </row>
    <row r="3229" spans="20:34" x14ac:dyDescent="0.25">
      <c r="T3229" s="3"/>
      <c r="X3229" s="4">
        <f t="shared" ca="1" si="543"/>
        <v>0.16223358835007526</v>
      </c>
      <c r="Y3229" s="4">
        <f t="shared" ca="1" si="543"/>
        <v>0.66323960894575706</v>
      </c>
      <c r="Z3229" s="4">
        <f t="shared" ca="1" si="538"/>
        <v>0.62464595984622884</v>
      </c>
      <c r="AA3229" s="4">
        <f t="shared" ca="1" si="539"/>
        <v>0.24080774622457735</v>
      </c>
      <c r="AB3229" s="4">
        <f t="shared" ca="1" si="540"/>
        <v>0.91408299644019142</v>
      </c>
      <c r="AC3229" s="4">
        <f t="shared" ca="1" si="544"/>
        <v>0.46549159967482112</v>
      </c>
      <c r="AD3229" s="4">
        <f t="shared" ca="1" si="541"/>
        <v>1.1053847845582239</v>
      </c>
      <c r="AF3229" s="4">
        <f t="shared" ca="1" si="545"/>
        <v>0.2661852186804059</v>
      </c>
      <c r="AG3229" s="4">
        <f t="shared" ca="1" si="546"/>
        <v>1.0104134360883767</v>
      </c>
      <c r="AH3229" s="2">
        <f t="shared" ca="1" si="542"/>
        <v>58.567977988220264</v>
      </c>
    </row>
    <row r="3230" spans="20:34" x14ac:dyDescent="0.25">
      <c r="T3230" s="3"/>
      <c r="X3230" s="4">
        <f t="shared" ca="1" si="543"/>
        <v>-0.73962597245226425</v>
      </c>
      <c r="Y3230" s="4">
        <f t="shared" ca="1" si="543"/>
        <v>0.85697559413462521</v>
      </c>
      <c r="Z3230" s="4">
        <f t="shared" ca="1" si="538"/>
        <v>0.22842521866363924</v>
      </c>
      <c r="AA3230" s="4">
        <f t="shared" ca="1" si="539"/>
        <v>-0.94044068056907548</v>
      </c>
      <c r="AB3230" s="4">
        <f t="shared" ca="1" si="540"/>
        <v>0.37599927819276679</v>
      </c>
      <c r="AC3230" s="4">
        <f t="shared" ca="1" si="544"/>
        <v>0.70050111860217024</v>
      </c>
      <c r="AD3230" s="4">
        <f t="shared" ca="1" si="541"/>
        <v>0.90738324392080061</v>
      </c>
      <c r="AF3230" s="4">
        <f t="shared" ca="1" si="545"/>
        <v>-0.85334011544985311</v>
      </c>
      <c r="AG3230" s="4">
        <f t="shared" ca="1" si="546"/>
        <v>0.34117544475843226</v>
      </c>
      <c r="AH3230" s="2">
        <f t="shared" ca="1" si="542"/>
        <v>172.75692480206817</v>
      </c>
    </row>
    <row r="3231" spans="20:34" x14ac:dyDescent="0.25">
      <c r="T3231" s="3"/>
      <c r="X3231" s="4">
        <f t="shared" ca="1" si="543"/>
        <v>-0.29555848282318786</v>
      </c>
      <c r="Y3231" s="4">
        <f t="shared" ca="1" si="543"/>
        <v>-1.4777557125849841</v>
      </c>
      <c r="Z3231" s="4">
        <f t="shared" ca="1" si="538"/>
        <v>-1.3515842048952207</v>
      </c>
      <c r="AA3231" s="4">
        <f t="shared" ca="1" si="539"/>
        <v>-0.35880464064298806</v>
      </c>
      <c r="AB3231" s="4">
        <f t="shared" ca="1" si="540"/>
        <v>-1.7697171296788137</v>
      </c>
      <c r="AC3231" s="4">
        <f t="shared" ca="1" si="544"/>
        <v>0.42693839066911865</v>
      </c>
      <c r="AD3231" s="4">
        <f t="shared" ca="1" si="541"/>
        <v>1.1435439454964385</v>
      </c>
      <c r="AF3231" s="4">
        <f t="shared" ca="1" si="545"/>
        <v>-0.41030887442331432</v>
      </c>
      <c r="AG3231" s="4">
        <f t="shared" ca="1" si="546"/>
        <v>-2.0237493088855429</v>
      </c>
      <c r="AH3231" s="2">
        <f t="shared" ca="1" si="542"/>
        <v>-136.1865535352581</v>
      </c>
    </row>
    <row r="3232" spans="20:34" x14ac:dyDescent="0.25">
      <c r="T3232" s="3"/>
      <c r="X3232" s="4">
        <f t="shared" ca="1" si="543"/>
        <v>1.5656997283725114</v>
      </c>
      <c r="Y3232" s="4">
        <f t="shared" ca="1" si="543"/>
        <v>0.43033688610433918</v>
      </c>
      <c r="Z3232" s="4">
        <f t="shared" ca="1" si="538"/>
        <v>1.2956101031486658</v>
      </c>
      <c r="AA3232" s="4">
        <f t="shared" ca="1" si="539"/>
        <v>2.0790564514717267</v>
      </c>
      <c r="AB3232" s="4">
        <f t="shared" ca="1" si="540"/>
        <v>1.8252793158486651</v>
      </c>
      <c r="AC3232" s="4">
        <f t="shared" ca="1" si="544"/>
        <v>7.6441851458237675E-3</v>
      </c>
      <c r="AD3232" s="4">
        <f t="shared" ca="1" si="541"/>
        <v>3.228639891603303</v>
      </c>
      <c r="AF3232" s="4">
        <f t="shared" ca="1" si="545"/>
        <v>6.7125245961168236</v>
      </c>
      <c r="AG3232" s="4">
        <f t="shared" ca="1" si="546"/>
        <v>5.8931696124673856</v>
      </c>
      <c r="AH3232" s="2">
        <f t="shared" ca="1" si="542"/>
        <v>-374.42200561457821</v>
      </c>
    </row>
    <row r="3233" spans="20:34" x14ac:dyDescent="0.25">
      <c r="T3233" s="3"/>
      <c r="X3233" s="4">
        <f t="shared" ca="1" si="543"/>
        <v>-0.70156547448051976</v>
      </c>
      <c r="Y3233" s="4">
        <f t="shared" ca="1" si="543"/>
        <v>0.13669568340140706</v>
      </c>
      <c r="Z3233" s="4">
        <f t="shared" ca="1" si="538"/>
        <v>-0.31933238921339219</v>
      </c>
      <c r="AA3233" s="4">
        <f t="shared" ca="1" si="539"/>
        <v>-0.89058934527679512</v>
      </c>
      <c r="AB3233" s="4">
        <f t="shared" ca="1" si="540"/>
        <v>-0.36787760585193718</v>
      </c>
      <c r="AC3233" s="4">
        <f t="shared" ca="1" si="544"/>
        <v>0.87782383223039018</v>
      </c>
      <c r="AD3233" s="4">
        <f t="shared" ca="1" si="541"/>
        <v>0.75736507979590884</v>
      </c>
      <c r="AF3233" s="4">
        <f t="shared" ca="1" si="545"/>
        <v>-0.67450127055094611</v>
      </c>
      <c r="AG3233" s="4">
        <f t="shared" ca="1" si="546"/>
        <v>-0.2786176523111803</v>
      </c>
      <c r="AH3233" s="2">
        <f t="shared" ca="1" si="542"/>
        <v>81.407826394350195</v>
      </c>
    </row>
    <row r="3234" spans="20:34" x14ac:dyDescent="0.25">
      <c r="T3234" s="3"/>
      <c r="X3234" s="4">
        <f t="shared" ca="1" si="543"/>
        <v>1.3649473336166322</v>
      </c>
      <c r="Y3234" s="4">
        <f t="shared" ca="1" si="543"/>
        <v>-1.5570241034692711</v>
      </c>
      <c r="Z3234" s="4">
        <f t="shared" ca="1" si="538"/>
        <v>-0.40213823103966373</v>
      </c>
      <c r="AA3234" s="4">
        <f t="shared" ca="1" si="539"/>
        <v>1.8161125733035222</v>
      </c>
      <c r="AB3234" s="4">
        <f t="shared" ca="1" si="540"/>
        <v>-0.48033127278896259</v>
      </c>
      <c r="AC3234" s="4">
        <f t="shared" ca="1" si="544"/>
        <v>0.25356415771611629</v>
      </c>
      <c r="AD3234" s="4">
        <f t="shared" ca="1" si="541"/>
        <v>1.3662520403501388</v>
      </c>
      <c r="AF3234" s="4">
        <f t="shared" ca="1" si="545"/>
        <v>2.4812675087814782</v>
      </c>
      <c r="AG3234" s="4">
        <f t="shared" ca="1" si="546"/>
        <v>-0.65625358149189927</v>
      </c>
      <c r="AH3234" s="2">
        <f t="shared" ca="1" si="542"/>
        <v>-447.55319178779791</v>
      </c>
    </row>
    <row r="3235" spans="20:34" x14ac:dyDescent="0.25">
      <c r="T3235" s="3"/>
      <c r="X3235" s="4">
        <f t="shared" ca="1" si="543"/>
        <v>5.4696356448910806E-2</v>
      </c>
      <c r="Y3235" s="4">
        <f t="shared" ca="1" si="543"/>
        <v>0.5017954260510783</v>
      </c>
      <c r="Z3235" s="4">
        <f t="shared" ca="1" si="538"/>
        <v>0.4311133486394878</v>
      </c>
      <c r="AA3235" s="4">
        <f t="shared" ca="1" si="539"/>
        <v>9.9956341498120743E-2</v>
      </c>
      <c r="AB3235" s="4">
        <f t="shared" ca="1" si="540"/>
        <v>0.65125791885984519</v>
      </c>
      <c r="AC3235" s="4">
        <f t="shared" ca="1" si="544"/>
        <v>0.19731383746488507</v>
      </c>
      <c r="AD3235" s="4">
        <f t="shared" ca="1" si="541"/>
        <v>1.4731502777895982</v>
      </c>
      <c r="AF3235" s="4">
        <f t="shared" ca="1" si="545"/>
        <v>0.1472507122447885</v>
      </c>
      <c r="AG3235" s="4">
        <f t="shared" ca="1" si="546"/>
        <v>0.95940078408105656</v>
      </c>
      <c r="AH3235" s="2">
        <f t="shared" ca="1" si="542"/>
        <v>72.399107864126563</v>
      </c>
    </row>
    <row r="3236" spans="20:34" x14ac:dyDescent="0.25">
      <c r="T3236" s="3"/>
      <c r="X3236" s="4">
        <f t="shared" ca="1" si="543"/>
        <v>-1.3979454917901057</v>
      </c>
      <c r="Y3236" s="4">
        <f t="shared" ca="1" si="543"/>
        <v>-0.35433784680613145</v>
      </c>
      <c r="Z3236" s="4">
        <f t="shared" ca="1" si="538"/>
        <v>-1.1330995457213544</v>
      </c>
      <c r="AA3236" s="4">
        <f t="shared" ca="1" si="539"/>
        <v>-1.802702312361893</v>
      </c>
      <c r="AB3236" s="4">
        <f t="shared" ca="1" si="540"/>
        <v>-1.473006166397568</v>
      </c>
      <c r="AC3236" s="4">
        <f t="shared" ca="1" si="544"/>
        <v>0.87409965570929959</v>
      </c>
      <c r="AD3236" s="4">
        <f t="shared" ca="1" si="541"/>
        <v>0.76103944117968669</v>
      </c>
      <c r="AF3236" s="4">
        <f t="shared" ca="1" si="545"/>
        <v>-1.3719275604132242</v>
      </c>
      <c r="AG3236" s="4">
        <f t="shared" ca="1" si="546"/>
        <v>-1.1210157897294377</v>
      </c>
      <c r="AH3236" s="2">
        <f t="shared" ca="1" si="542"/>
        <v>112.65225999849736</v>
      </c>
    </row>
    <row r="3237" spans="20:34" x14ac:dyDescent="0.25">
      <c r="T3237" s="3"/>
      <c r="X3237" s="4">
        <f t="shared" ca="1" si="543"/>
        <v>-0.57313352885326241</v>
      </c>
      <c r="Y3237" s="4">
        <f t="shared" ca="1" si="543"/>
        <v>0.84194239850227237</v>
      </c>
      <c r="Z3237" s="4">
        <f t="shared" ca="1" si="538"/>
        <v>0.31800603283962525</v>
      </c>
      <c r="AA3237" s="4">
        <f t="shared" ca="1" si="539"/>
        <v>-0.72237021192605821</v>
      </c>
      <c r="AB3237" s="4">
        <f t="shared" ca="1" si="540"/>
        <v>0.49765363033894416</v>
      </c>
      <c r="AC3237" s="4">
        <f t="shared" ca="1" si="544"/>
        <v>0.64397373733467989</v>
      </c>
      <c r="AD3237" s="4">
        <f t="shared" ca="1" si="541"/>
        <v>0.95208543320116279</v>
      </c>
      <c r="AF3237" s="4">
        <f t="shared" ca="1" si="545"/>
        <v>-0.68775815615323688</v>
      </c>
      <c r="AG3237" s="4">
        <f t="shared" ca="1" si="546"/>
        <v>0.47380877222538498</v>
      </c>
      <c r="AH3237" s="2">
        <f t="shared" ca="1" si="542"/>
        <v>158.82183690054171</v>
      </c>
    </row>
    <row r="3238" spans="20:34" x14ac:dyDescent="0.25">
      <c r="T3238" s="3"/>
      <c r="X3238" s="4">
        <f t="shared" ca="1" si="543"/>
        <v>-0.56374837972142966</v>
      </c>
      <c r="Y3238" s="4">
        <f t="shared" ca="1" si="543"/>
        <v>1.4329859422008713</v>
      </c>
      <c r="Z3238" s="4">
        <f t="shared" ca="1" si="538"/>
        <v>0.79224292908620075</v>
      </c>
      <c r="AA3238" s="4">
        <f t="shared" ca="1" si="539"/>
        <v>-0.71007761878956321</v>
      </c>
      <c r="AB3238" s="4">
        <f t="shared" ca="1" si="540"/>
        <v>1.1416864280689394</v>
      </c>
      <c r="AC3238" s="4">
        <f t="shared" ca="1" si="544"/>
        <v>0.47793661313652913</v>
      </c>
      <c r="AD3238" s="4">
        <f t="shared" ca="1" si="541"/>
        <v>1.0935928852162857</v>
      </c>
      <c r="AF3238" s="4">
        <f t="shared" ca="1" si="545"/>
        <v>-0.7765358318595883</v>
      </c>
      <c r="AG3238" s="4">
        <f t="shared" ca="1" si="546"/>
        <v>1.2485401548841868</v>
      </c>
      <c r="AH3238" s="2">
        <f t="shared" ca="1" si="542"/>
        <v>250.85971068664639</v>
      </c>
    </row>
    <row r="3239" spans="20:34" x14ac:dyDescent="0.25">
      <c r="T3239" s="3"/>
      <c r="X3239" s="4">
        <f t="shared" ca="1" si="543"/>
        <v>0.39518434770440397</v>
      </c>
      <c r="Y3239" s="4">
        <f t="shared" ca="1" si="543"/>
        <v>1.644731723469496</v>
      </c>
      <c r="Z3239" s="4">
        <f t="shared" ca="1" si="538"/>
        <v>1.5446789061470301</v>
      </c>
      <c r="AA3239" s="4">
        <f t="shared" ca="1" si="539"/>
        <v>0.54592478436173497</v>
      </c>
      <c r="AB3239" s="4">
        <f t="shared" ca="1" si="540"/>
        <v>2.1635247777515163</v>
      </c>
      <c r="AC3239" s="4">
        <f t="shared" ca="1" si="544"/>
        <v>0.79463237697685485</v>
      </c>
      <c r="AD3239" s="4">
        <f t="shared" ca="1" si="541"/>
        <v>0.83186406887827657</v>
      </c>
      <c r="AF3239" s="4">
        <f t="shared" ca="1" si="545"/>
        <v>0.45413521242064858</v>
      </c>
      <c r="AG3239" s="4">
        <f t="shared" ca="1" si="546"/>
        <v>1.7997585247393453</v>
      </c>
      <c r="AH3239" s="2">
        <f t="shared" ca="1" si="542"/>
        <v>107.73238516051288</v>
      </c>
    </row>
    <row r="3240" spans="20:34" x14ac:dyDescent="0.25">
      <c r="T3240" s="3"/>
      <c r="X3240" s="4">
        <f t="shared" ca="1" si="543"/>
        <v>-0.35797177717120487</v>
      </c>
      <c r="Y3240" s="4">
        <f t="shared" ca="1" si="543"/>
        <v>0.32103330631982868</v>
      </c>
      <c r="Z3240" s="4">
        <f t="shared" ca="1" si="538"/>
        <v>3.6252957356256749E-2</v>
      </c>
      <c r="AA3240" s="4">
        <f t="shared" ca="1" si="539"/>
        <v>-0.44055307350765083</v>
      </c>
      <c r="AB3240" s="4">
        <f t="shared" ca="1" si="540"/>
        <v>0.11502161054300526</v>
      </c>
      <c r="AC3240" s="4">
        <f t="shared" ca="1" si="544"/>
        <v>0.63677899035937169</v>
      </c>
      <c r="AD3240" s="4">
        <f t="shared" ca="1" si="541"/>
        <v>0.95782691398555309</v>
      </c>
      <c r="AF3240" s="4">
        <f t="shared" ca="1" si="545"/>
        <v>-0.42197359084468372</v>
      </c>
      <c r="AG3240" s="4">
        <f t="shared" ca="1" si="546"/>
        <v>0.11017079426805489</v>
      </c>
      <c r="AH3240" s="2">
        <f t="shared" ca="1" si="542"/>
        <v>79.099916448880776</v>
      </c>
    </row>
    <row r="3241" spans="20:34" x14ac:dyDescent="0.25">
      <c r="T3241" s="3"/>
      <c r="X3241" s="4">
        <f t="shared" ca="1" si="543"/>
        <v>2.4889702906444637</v>
      </c>
      <c r="Y3241" s="4">
        <f t="shared" ca="1" si="543"/>
        <v>0.59806829781204829</v>
      </c>
      <c r="Z3241" s="4">
        <f t="shared" ca="1" si="538"/>
        <v>1.9914157891730933</v>
      </c>
      <c r="AA3241" s="4">
        <f t="shared" ca="1" si="539"/>
        <v>3.2883488364394839</v>
      </c>
      <c r="AB3241" s="4">
        <f t="shared" ca="1" si="540"/>
        <v>2.7702114503862387</v>
      </c>
      <c r="AC3241" s="4">
        <f t="shared" ca="1" si="544"/>
        <v>0.35517907362631562</v>
      </c>
      <c r="AD3241" s="4">
        <f t="shared" ca="1" si="541"/>
        <v>1.2230622084924998</v>
      </c>
      <c r="AF3241" s="4">
        <f t="shared" ca="1" si="545"/>
        <v>4.0218551901894175</v>
      </c>
      <c r="AG3241" s="4">
        <f t="shared" ca="1" si="546"/>
        <v>3.3881409345006044</v>
      </c>
      <c r="AH3241" s="2">
        <f t="shared" ca="1" si="542"/>
        <v>-264.82600910049678</v>
      </c>
    </row>
    <row r="3242" spans="20:34" x14ac:dyDescent="0.25">
      <c r="T3242" s="3"/>
      <c r="X3242" s="4">
        <f t="shared" ca="1" si="543"/>
        <v>-0.66136283236760784</v>
      </c>
      <c r="Y3242" s="4">
        <f t="shared" ca="1" si="543"/>
        <v>-0.44745408410277437</v>
      </c>
      <c r="Z3242" s="4">
        <f t="shared" ca="1" si="538"/>
        <v>-0.75787482015198127</v>
      </c>
      <c r="AA3242" s="4">
        <f t="shared" ca="1" si="539"/>
        <v>-0.83793224675185785</v>
      </c>
      <c r="AB3242" s="4">
        <f t="shared" ca="1" si="540"/>
        <v>-0.9634358826458258</v>
      </c>
      <c r="AC3242" s="4">
        <f t="shared" ca="1" si="544"/>
        <v>0.58171151826668221</v>
      </c>
      <c r="AD3242" s="4">
        <f t="shared" ca="1" si="541"/>
        <v>1.0025721058179682</v>
      </c>
      <c r="AF3242" s="4">
        <f t="shared" ca="1" si="545"/>
        <v>-0.8400874971587915</v>
      </c>
      <c r="AG3242" s="4">
        <f t="shared" ca="1" si="546"/>
        <v>-0.96591394168481848</v>
      </c>
      <c r="AH3242" s="2">
        <f t="shared" ca="1" si="542"/>
        <v>39.865831148498273</v>
      </c>
    </row>
    <row r="3243" spans="20:34" x14ac:dyDescent="0.25">
      <c r="T3243" s="3"/>
      <c r="X3243" s="4">
        <f t="shared" ca="1" si="543"/>
        <v>-2.8298235026410374</v>
      </c>
      <c r="Y3243" s="4">
        <f t="shared" ca="1" si="543"/>
        <v>-1.5347541657984747</v>
      </c>
      <c r="Z3243" s="4">
        <f t="shared" ca="1" si="538"/>
        <v>-2.9417109240795156</v>
      </c>
      <c r="AA3243" s="4">
        <f t="shared" ca="1" si="539"/>
        <v>-3.6781646583765322</v>
      </c>
      <c r="AB3243" s="4">
        <f t="shared" ca="1" si="540"/>
        <v>-3.9291732323288504</v>
      </c>
      <c r="AC3243" s="4">
        <f t="shared" ca="1" si="544"/>
        <v>0.24625267581509958</v>
      </c>
      <c r="AD3243" s="4">
        <f t="shared" ca="1" si="541"/>
        <v>1.3786702749906821</v>
      </c>
      <c r="AF3243" s="4">
        <f t="shared" ca="1" si="545"/>
        <v>-5.0709762810249819</v>
      </c>
      <c r="AG3243" s="4">
        <f t="shared" ca="1" si="546"/>
        <v>-5.4170343407008437</v>
      </c>
      <c r="AH3243" s="2">
        <f t="shared" ca="1" si="542"/>
        <v>339.12489652826298</v>
      </c>
    </row>
    <row r="3244" spans="20:34" x14ac:dyDescent="0.25">
      <c r="T3244" s="3"/>
      <c r="X3244" s="4">
        <f t="shared" ca="1" si="543"/>
        <v>1.1265960898233709</v>
      </c>
      <c r="Y3244" s="4">
        <f t="shared" ca="1" si="543"/>
        <v>0.8654403019304252</v>
      </c>
      <c r="Z3244" s="4">
        <f t="shared" ca="1" si="538"/>
        <v>1.3728257330119447</v>
      </c>
      <c r="AA3244" s="4">
        <f t="shared" ca="1" si="539"/>
        <v>1.5039220239184077</v>
      </c>
      <c r="AB3244" s="4">
        <f t="shared" ca="1" si="540"/>
        <v>1.9301412498797845</v>
      </c>
      <c r="AC3244" s="4">
        <f t="shared" ca="1" si="544"/>
        <v>0.48327510365251458</v>
      </c>
      <c r="AD3244" s="4">
        <f t="shared" ca="1" si="541"/>
        <v>1.0886045820118466</v>
      </c>
      <c r="AF3244" s="4">
        <f t="shared" ca="1" si="545"/>
        <v>1.6371764062261085</v>
      </c>
      <c r="AG3244" s="4">
        <f t="shared" ca="1" si="546"/>
        <v>2.1011606085492058</v>
      </c>
      <c r="AH3244" s="2">
        <f t="shared" ca="1" si="542"/>
        <v>-45.375368268460534</v>
      </c>
    </row>
    <row r="3245" spans="20:34" x14ac:dyDescent="0.25">
      <c r="T3245" s="3"/>
      <c r="X3245" s="4">
        <f t="shared" ca="1" si="543"/>
        <v>-0.30999480961812143</v>
      </c>
      <c r="Y3245" s="4">
        <f t="shared" ca="1" si="543"/>
        <v>-0.96917861223250878</v>
      </c>
      <c r="Z3245" s="4">
        <f t="shared" ca="1" si="538"/>
        <v>-0.9572399033456942</v>
      </c>
      <c r="AA3245" s="4">
        <f t="shared" ca="1" si="539"/>
        <v>-0.37771322581119676</v>
      </c>
      <c r="AB3245" s="4">
        <f t="shared" ca="1" si="540"/>
        <v>-1.2341816919979536</v>
      </c>
      <c r="AC3245" s="4">
        <f t="shared" ca="1" si="544"/>
        <v>0.8919961806883725</v>
      </c>
      <c r="AD3245" s="4">
        <f t="shared" ca="1" si="541"/>
        <v>0.74291594355923474</v>
      </c>
      <c r="AF3245" s="4">
        <f t="shared" ca="1" si="545"/>
        <v>-0.28060917754832754</v>
      </c>
      <c r="AG3245" s="4">
        <f t="shared" ca="1" si="546"/>
        <v>-0.91689325623419249</v>
      </c>
      <c r="AH3245" s="2">
        <f t="shared" ca="1" si="542"/>
        <v>-46.517711691293243</v>
      </c>
    </row>
    <row r="3246" spans="20:34" x14ac:dyDescent="0.25">
      <c r="T3246" s="3"/>
      <c r="X3246" s="4">
        <f t="shared" ca="1" si="543"/>
        <v>0.12378662771358859</v>
      </c>
      <c r="Y3246" s="4">
        <f t="shared" ca="1" si="543"/>
        <v>7.079281976651472E-2</v>
      </c>
      <c r="Z3246" s="4">
        <f t="shared" ca="1" si="538"/>
        <v>0.13157999339042484</v>
      </c>
      <c r="AA3246" s="4">
        <f t="shared" ca="1" si="539"/>
        <v>0.19045022523046209</v>
      </c>
      <c r="AB3246" s="4">
        <f t="shared" ca="1" si="540"/>
        <v>0.24447956331366477</v>
      </c>
      <c r="AC3246" s="4">
        <f t="shared" ca="1" si="544"/>
        <v>0.93798916210587169</v>
      </c>
      <c r="AD3246" s="4">
        <f t="shared" ca="1" si="541"/>
        <v>0.68813570394364476</v>
      </c>
      <c r="AF3246" s="4">
        <f t="shared" ca="1" si="545"/>
        <v>0.13105559980518972</v>
      </c>
      <c r="AG3246" s="4">
        <f t="shared" ca="1" si="546"/>
        <v>0.16823511640068359</v>
      </c>
      <c r="AH3246" s="2">
        <f t="shared" ca="1" si="542"/>
        <v>-4.1338253486583199</v>
      </c>
    </row>
    <row r="3247" spans="20:34" x14ac:dyDescent="0.25">
      <c r="T3247" s="3"/>
      <c r="X3247" s="4">
        <f t="shared" ca="1" si="543"/>
        <v>1.3847410663075566</v>
      </c>
      <c r="Y3247" s="4">
        <f t="shared" ca="1" si="543"/>
        <v>-1.8055377839025331</v>
      </c>
      <c r="Z3247" s="4">
        <f t="shared" ca="1" si="538"/>
        <v>-0.58706634103320587</v>
      </c>
      <c r="AA3247" s="4">
        <f t="shared" ca="1" si="539"/>
        <v>1.8420382457892996</v>
      </c>
      <c r="AB3247" s="4">
        <f t="shared" ca="1" si="540"/>
        <v>-0.73147109130729293</v>
      </c>
      <c r="AC3247" s="4">
        <f t="shared" ca="1" si="544"/>
        <v>0.49314328049471989</v>
      </c>
      <c r="AD3247" s="4">
        <f t="shared" ca="1" si="541"/>
        <v>1.0794882888128445</v>
      </c>
      <c r="AF3247" s="4">
        <f t="shared" ca="1" si="545"/>
        <v>1.988458713874905</v>
      </c>
      <c r="AG3247" s="4">
        <f t="shared" ca="1" si="546"/>
        <v>-0.78961447667137363</v>
      </c>
      <c r="AH3247" s="2">
        <f t="shared" ca="1" si="542"/>
        <v>-387.50347347958859</v>
      </c>
    </row>
    <row r="3248" spans="20:34" x14ac:dyDescent="0.25">
      <c r="T3248" s="3"/>
      <c r="X3248" s="4">
        <f t="shared" ca="1" si="543"/>
        <v>-0.61482661328899524</v>
      </c>
      <c r="Y3248" s="4">
        <f t="shared" ca="1" si="543"/>
        <v>-1.2070643316154734</v>
      </c>
      <c r="Z3248" s="4">
        <f t="shared" ca="1" si="538"/>
        <v>-1.3316422834005275</v>
      </c>
      <c r="AA3248" s="4">
        <f t="shared" ca="1" si="539"/>
        <v>-0.77697947986359517</v>
      </c>
      <c r="AB3248" s="4">
        <f t="shared" ca="1" si="540"/>
        <v>-1.742635197433581</v>
      </c>
      <c r="AC3248" s="4">
        <f t="shared" ca="1" si="544"/>
        <v>0.4093271133082147</v>
      </c>
      <c r="AD3248" s="4">
        <f t="shared" ca="1" si="541"/>
        <v>1.1619173919946038</v>
      </c>
      <c r="AF3248" s="4">
        <f t="shared" ca="1" si="545"/>
        <v>-0.9027859708764322</v>
      </c>
      <c r="AG3248" s="4">
        <f t="shared" ca="1" si="546"/>
        <v>-2.024798143800028</v>
      </c>
      <c r="AH3248" s="2">
        <f t="shared" ca="1" si="542"/>
        <v>-55.69063212157198</v>
      </c>
    </row>
    <row r="3249" spans="20:34" x14ac:dyDescent="0.25">
      <c r="T3249" s="3"/>
      <c r="X3249" s="4">
        <f t="shared" ca="1" si="543"/>
        <v>-0.25260204999623204</v>
      </c>
      <c r="Y3249" s="4">
        <f t="shared" ca="1" si="543"/>
        <v>0.20037078956639262</v>
      </c>
      <c r="Z3249" s="4">
        <f t="shared" ca="1" si="538"/>
        <v>4.8404800203731557E-3</v>
      </c>
      <c r="AA3249" s="4">
        <f t="shared" ca="1" si="539"/>
        <v>-0.30254064910491979</v>
      </c>
      <c r="AB3249" s="4">
        <f t="shared" ca="1" si="540"/>
        <v>7.2362201664493184E-2</v>
      </c>
      <c r="AC3249" s="4">
        <f t="shared" ca="1" si="544"/>
        <v>0.48934292907192367</v>
      </c>
      <c r="AD3249" s="4">
        <f t="shared" ca="1" si="541"/>
        <v>1.082983388850721</v>
      </c>
      <c r="AF3249" s="4">
        <f t="shared" ca="1" si="545"/>
        <v>-0.32764649743274288</v>
      </c>
      <c r="AG3249" s="4">
        <f t="shared" ca="1" si="546"/>
        <v>7.8367062383312106E-2</v>
      </c>
      <c r="AH3249" s="2">
        <f t="shared" ca="1" si="542"/>
        <v>60.620221124356249</v>
      </c>
    </row>
    <row r="3250" spans="20:34" x14ac:dyDescent="0.25">
      <c r="T3250" s="3"/>
      <c r="X3250" s="4">
        <f t="shared" ca="1" si="543"/>
        <v>-0.93779665446691207</v>
      </c>
      <c r="Y3250" s="4">
        <f t="shared" ca="1" si="543"/>
        <v>1.5256130517219222</v>
      </c>
      <c r="Z3250" s="4">
        <f t="shared" ca="1" si="538"/>
        <v>0.63763952554595349</v>
      </c>
      <c r="AA3250" s="4">
        <f t="shared" ca="1" si="539"/>
        <v>-1.2000030520742031</v>
      </c>
      <c r="AB3250" s="4">
        <f t="shared" ca="1" si="540"/>
        <v>0.9317287817772546</v>
      </c>
      <c r="AC3250" s="4">
        <f t="shared" ca="1" si="544"/>
        <v>0.97850162732399404</v>
      </c>
      <c r="AD3250" s="4">
        <f t="shared" ca="1" si="541"/>
        <v>0.6133686732086262</v>
      </c>
      <c r="AF3250" s="4">
        <f t="shared" ca="1" si="545"/>
        <v>-0.7360442798970559</v>
      </c>
      <c r="AG3250" s="4">
        <f t="shared" ca="1" si="546"/>
        <v>0.57149324666900425</v>
      </c>
      <c r="AH3250" s="2">
        <f t="shared" ca="1" si="542"/>
        <v>176.50692070947662</v>
      </c>
    </row>
    <row r="3251" spans="20:34" x14ac:dyDescent="0.25">
      <c r="T3251" s="3"/>
      <c r="X3251" s="4">
        <f t="shared" ca="1" si="543"/>
        <v>1.078850207451058</v>
      </c>
      <c r="Y3251" s="4">
        <f t="shared" ca="1" si="543"/>
        <v>-0.5652351742304379</v>
      </c>
      <c r="Z3251" s="4">
        <f t="shared" ca="1" si="538"/>
        <v>0.20963374617313607</v>
      </c>
      <c r="AA3251" s="4">
        <f t="shared" ca="1" si="539"/>
        <v>1.4413848497402093</v>
      </c>
      <c r="AB3251" s="4">
        <f t="shared" ca="1" si="540"/>
        <v>0.35047970201193646</v>
      </c>
      <c r="AC3251" s="4">
        <f t="shared" ca="1" si="544"/>
        <v>0.77805001306178145</v>
      </c>
      <c r="AD3251" s="4">
        <f t="shared" ca="1" si="541"/>
        <v>0.84551704856268517</v>
      </c>
      <c r="AF3251" s="4">
        <f t="shared" ca="1" si="545"/>
        <v>1.2187154639953113</v>
      </c>
      <c r="AG3251" s="4">
        <f t="shared" ca="1" si="546"/>
        <v>0.2963365632262619</v>
      </c>
      <c r="AH3251" s="2">
        <f t="shared" ca="1" si="542"/>
        <v>-161.85186303375303</v>
      </c>
    </row>
    <row r="3252" spans="20:34" x14ac:dyDescent="0.25">
      <c r="T3252" s="3"/>
      <c r="X3252" s="4">
        <f t="shared" ca="1" si="543"/>
        <v>-0.59758355290256537</v>
      </c>
      <c r="Y3252" s="4">
        <f t="shared" ca="1" si="543"/>
        <v>1.0477463711202293</v>
      </c>
      <c r="Z3252" s="4">
        <f t="shared" ca="1" si="538"/>
        <v>0.46623991921417007</v>
      </c>
      <c r="AA3252" s="4">
        <f t="shared" ca="1" si="539"/>
        <v>-0.75439465752556112</v>
      </c>
      <c r="AB3252" s="4">
        <f t="shared" ca="1" si="540"/>
        <v>0.69896121588486249</v>
      </c>
      <c r="AC3252" s="4">
        <f t="shared" ca="1" si="544"/>
        <v>0.93233624726003739</v>
      </c>
      <c r="AD3252" s="4">
        <f t="shared" ca="1" si="541"/>
        <v>0.69582003175039242</v>
      </c>
      <c r="AF3252" s="4">
        <f t="shared" ca="1" si="545"/>
        <v>-0.52492291455176232</v>
      </c>
      <c r="AG3252" s="4">
        <f t="shared" ca="1" si="546"/>
        <v>0.48635121542929788</v>
      </c>
      <c r="AH3252" s="2">
        <f t="shared" ca="1" si="542"/>
        <v>133.46862613865142</v>
      </c>
    </row>
    <row r="3253" spans="20:34" x14ac:dyDescent="0.25">
      <c r="T3253" s="3"/>
      <c r="X3253" s="4">
        <f t="shared" ca="1" si="543"/>
        <v>1.2695732416024761</v>
      </c>
      <c r="Y3253" s="4">
        <f t="shared" ca="1" si="543"/>
        <v>1.2394367727955293</v>
      </c>
      <c r="Z3253" s="4">
        <f t="shared" ca="1" si="538"/>
        <v>1.7564518123881054</v>
      </c>
      <c r="AA3253" s="4">
        <f t="shared" ca="1" si="539"/>
        <v>1.6911923517466685</v>
      </c>
      <c r="AB3253" s="4">
        <f t="shared" ca="1" si="540"/>
        <v>2.4511209103369858</v>
      </c>
      <c r="AC3253" s="4">
        <f t="shared" ca="1" si="544"/>
        <v>0.71506928117571977</v>
      </c>
      <c r="AD3253" s="4">
        <f t="shared" ca="1" si="541"/>
        <v>0.89589180416204528</v>
      </c>
      <c r="AF3253" s="4">
        <f t="shared" ca="1" si="545"/>
        <v>1.5151253671913751</v>
      </c>
      <c r="AG3253" s="4">
        <f t="shared" ca="1" si="546"/>
        <v>2.195939134581117</v>
      </c>
      <c r="AH3253" s="2">
        <f t="shared" ca="1" si="542"/>
        <v>-17.32036824893521</v>
      </c>
    </row>
    <row r="3254" spans="20:34" x14ac:dyDescent="0.25">
      <c r="T3254" s="3"/>
      <c r="X3254" s="4">
        <f t="shared" ca="1" si="543"/>
        <v>0.28435146784866583</v>
      </c>
      <c r="Y3254" s="4">
        <f t="shared" ca="1" si="543"/>
        <v>0.70838027724934138</v>
      </c>
      <c r="Z3254" s="4">
        <f t="shared" ca="1" si="538"/>
        <v>0.73487439135862742</v>
      </c>
      <c r="AA3254" s="4">
        <f t="shared" ca="1" si="539"/>
        <v>0.40075676635000967</v>
      </c>
      <c r="AB3254" s="4">
        <f t="shared" ca="1" si="540"/>
        <v>1.0637776441957472</v>
      </c>
      <c r="AC3254" s="4">
        <f t="shared" ca="1" si="544"/>
        <v>0.82740960309586264</v>
      </c>
      <c r="AD3254" s="4">
        <f t="shared" ca="1" si="541"/>
        <v>0.80400247699232519</v>
      </c>
      <c r="AF3254" s="4">
        <f t="shared" ca="1" si="545"/>
        <v>0.32220943281684228</v>
      </c>
      <c r="AG3254" s="4">
        <f t="shared" ca="1" si="546"/>
        <v>0.85527986090244112</v>
      </c>
      <c r="AH3254" s="2">
        <f t="shared" ca="1" si="542"/>
        <v>34.161736814269261</v>
      </c>
    </row>
    <row r="3255" spans="20:34" x14ac:dyDescent="0.25">
      <c r="T3255" s="3"/>
      <c r="X3255" s="4">
        <f t="shared" ca="1" si="543"/>
        <v>-0.6547994137620019</v>
      </c>
      <c r="Y3255" s="4">
        <f t="shared" ca="1" si="543"/>
        <v>0.96936390341419587</v>
      </c>
      <c r="Z3255" s="4">
        <f t="shared" ca="1" si="538"/>
        <v>0.36922669726699475</v>
      </c>
      <c r="AA3255" s="4">
        <f t="shared" ca="1" si="539"/>
        <v>-0.82933553365013857</v>
      </c>
      <c r="AB3255" s="4">
        <f t="shared" ca="1" si="540"/>
        <v>0.56721335475902879</v>
      </c>
      <c r="AC3255" s="4">
        <f t="shared" ca="1" si="544"/>
        <v>0.12797097533041912</v>
      </c>
      <c r="AD3255" s="4">
        <f t="shared" ca="1" si="541"/>
        <v>1.6621343118088161</v>
      </c>
      <c r="AF3255" s="4">
        <f t="shared" ca="1" si="545"/>
        <v>-1.3784670464821702</v>
      </c>
      <c r="AG3255" s="4">
        <f t="shared" ca="1" si="546"/>
        <v>0.9427847790611682</v>
      </c>
      <c r="AH3255" s="2">
        <f t="shared" ca="1" si="542"/>
        <v>320.12728415333368</v>
      </c>
    </row>
    <row r="3256" spans="20:34" x14ac:dyDescent="0.25">
      <c r="T3256" s="3"/>
      <c r="X3256" s="4">
        <f t="shared" ca="1" si="543"/>
        <v>0.81006245831350243</v>
      </c>
      <c r="Y3256" s="4">
        <f t="shared" ca="1" si="543"/>
        <v>-0.12240110835893814</v>
      </c>
      <c r="Z3256" s="4">
        <f t="shared" ca="1" si="538"/>
        <v>0.3968057668770546</v>
      </c>
      <c r="AA3256" s="4">
        <f t="shared" ca="1" si="539"/>
        <v>1.0893288095207365</v>
      </c>
      <c r="AB3256" s="4">
        <f t="shared" ca="1" si="540"/>
        <v>0.60466684161409201</v>
      </c>
      <c r="AC3256" s="4">
        <f t="shared" ca="1" si="544"/>
        <v>0.81108517929220947</v>
      </c>
      <c r="AD3256" s="4">
        <f t="shared" ca="1" si="541"/>
        <v>0.81804875471309924</v>
      </c>
      <c r="AF3256" s="4">
        <f t="shared" ca="1" si="545"/>
        <v>0.89112407610154143</v>
      </c>
      <c r="AG3256" s="4">
        <f t="shared" ca="1" si="546"/>
        <v>0.49464695679871079</v>
      </c>
      <c r="AH3256" s="2">
        <f t="shared" ca="1" si="542"/>
        <v>-91.295309930870189</v>
      </c>
    </row>
    <row r="3257" spans="20:34" x14ac:dyDescent="0.25">
      <c r="T3257" s="3"/>
      <c r="X3257" s="4">
        <f t="shared" ca="1" si="543"/>
        <v>0.80796717764476322</v>
      </c>
      <c r="Y3257" s="4">
        <f t="shared" ca="1" si="543"/>
        <v>0.27456489380157534</v>
      </c>
      <c r="Z3257" s="4">
        <f t="shared" ca="1" si="538"/>
        <v>0.71020021873485106</v>
      </c>
      <c r="AA3257" s="4">
        <f t="shared" ca="1" si="539"/>
        <v>1.0865844276887833</v>
      </c>
      <c r="AB3257" s="4">
        <f t="shared" ca="1" si="540"/>
        <v>1.0302691243982889</v>
      </c>
      <c r="AC3257" s="4">
        <f t="shared" ca="1" si="544"/>
        <v>0.38212758475382247</v>
      </c>
      <c r="AD3257" s="4">
        <f t="shared" ca="1" si="541"/>
        <v>1.191669411422424</v>
      </c>
      <c r="AF3257" s="4">
        <f t="shared" ca="1" si="545"/>
        <v>1.2948494254046639</v>
      </c>
      <c r="AG3257" s="4">
        <f t="shared" ca="1" si="546"/>
        <v>1.2277402010784051</v>
      </c>
      <c r="AH3257" s="2">
        <f t="shared" ca="1" si="542"/>
        <v>-80.422419980493487</v>
      </c>
    </row>
    <row r="3258" spans="20:34" x14ac:dyDescent="0.25">
      <c r="T3258" s="3"/>
      <c r="X3258" s="4">
        <f t="shared" ca="1" si="543"/>
        <v>-0.74348523017244761</v>
      </c>
      <c r="Y3258" s="4">
        <f t="shared" ca="1" si="543"/>
        <v>0.85217241964217694</v>
      </c>
      <c r="Z3258" s="4">
        <f t="shared" ca="1" si="538"/>
        <v>0.2222650909644851</v>
      </c>
      <c r="AA3258" s="4">
        <f t="shared" ca="1" si="539"/>
        <v>-0.94549550540954419</v>
      </c>
      <c r="AB3258" s="4">
        <f t="shared" ca="1" si="540"/>
        <v>0.36763357677252662</v>
      </c>
      <c r="AC3258" s="4">
        <f t="shared" ca="1" si="544"/>
        <v>0.43703639696857077</v>
      </c>
      <c r="AD3258" s="4">
        <f t="shared" ca="1" si="541"/>
        <v>1.1332907430789763</v>
      </c>
      <c r="AF3258" s="4">
        <f t="shared" ca="1" si="545"/>
        <v>-1.0715213039034146</v>
      </c>
      <c r="AG3258" s="4">
        <f t="shared" ca="1" si="546"/>
        <v>0.41663572940131854</v>
      </c>
      <c r="AH3258" s="2">
        <f t="shared" ca="1" si="542"/>
        <v>216.36079074775353</v>
      </c>
    </row>
    <row r="3259" spans="20:34" x14ac:dyDescent="0.25">
      <c r="T3259" s="3"/>
      <c r="X3259" s="4">
        <f t="shared" ca="1" si="543"/>
        <v>-0.81812513154437438</v>
      </c>
      <c r="Y3259" s="4">
        <f t="shared" ca="1" si="543"/>
        <v>-0.32459706387559734</v>
      </c>
      <c r="Z3259" s="4">
        <f t="shared" ca="1" si="538"/>
        <v>-0.75605283598274309</v>
      </c>
      <c r="AA3259" s="4">
        <f t="shared" ca="1" si="539"/>
        <v>-1.0432582501912073</v>
      </c>
      <c r="AB3259" s="4">
        <f t="shared" ca="1" si="540"/>
        <v>-0.96096155479149514</v>
      </c>
      <c r="AC3259" s="4">
        <f t="shared" ca="1" si="544"/>
        <v>0.1281606184330748</v>
      </c>
      <c r="AD3259" s="4">
        <f t="shared" ca="1" si="541"/>
        <v>1.6614745091896435</v>
      </c>
      <c r="AF3259" s="4">
        <f t="shared" ca="1" si="545"/>
        <v>-1.7333469891944824</v>
      </c>
      <c r="AG3259" s="4">
        <f t="shared" ca="1" si="546"/>
        <v>-1.5966131275973161</v>
      </c>
      <c r="AH3259" s="2">
        <f t="shared" ca="1" si="542"/>
        <v>125.94777045985711</v>
      </c>
    </row>
    <row r="3260" spans="20:34" x14ac:dyDescent="0.25">
      <c r="T3260" s="3"/>
      <c r="X3260" s="4">
        <f t="shared" ca="1" si="543"/>
        <v>-1.3811955175725781</v>
      </c>
      <c r="Y3260" s="4">
        <f t="shared" ca="1" si="543"/>
        <v>-2.9024823226484635</v>
      </c>
      <c r="Z3260" s="4">
        <f t="shared" ca="1" si="538"/>
        <v>-3.1427821768209872</v>
      </c>
      <c r="AA3260" s="4">
        <f t="shared" ca="1" si="539"/>
        <v>-1.780763330337146</v>
      </c>
      <c r="AB3260" s="4">
        <f t="shared" ca="1" si="540"/>
        <v>-4.2022360886166794</v>
      </c>
      <c r="AC3260" s="4">
        <f t="shared" ca="1" si="544"/>
        <v>0.88968470065719207</v>
      </c>
      <c r="AD3260" s="4">
        <f t="shared" ca="1" si="541"/>
        <v>0.74532767355723584</v>
      </c>
      <c r="AF3260" s="4">
        <f t="shared" ca="1" si="545"/>
        <v>-1.3272521901562204</v>
      </c>
      <c r="AG3260" s="4">
        <f t="shared" ca="1" si="546"/>
        <v>-3.132042847666928</v>
      </c>
      <c r="AH3260" s="2">
        <f t="shared" ca="1" si="542"/>
        <v>-95.924818006031273</v>
      </c>
    </row>
    <row r="3261" spans="20:34" x14ac:dyDescent="0.25">
      <c r="T3261" s="3"/>
      <c r="X3261" s="4">
        <f t="shared" ca="1" si="543"/>
        <v>-0.59914236987699354</v>
      </c>
      <c r="Y3261" s="4">
        <f t="shared" ca="1" si="543"/>
        <v>-0.65259823113273951</v>
      </c>
      <c r="Z3261" s="4">
        <f t="shared" ca="1" si="538"/>
        <v>-0.88255996604673159</v>
      </c>
      <c r="AA3261" s="4">
        <f t="shared" ca="1" si="539"/>
        <v>-0.75643638350899955</v>
      </c>
      <c r="AB3261" s="4">
        <f t="shared" ca="1" si="540"/>
        <v>-1.1327633305553546</v>
      </c>
      <c r="AC3261" s="4">
        <f t="shared" ca="1" si="544"/>
        <v>0.55125507805909901</v>
      </c>
      <c r="AD3261" s="4">
        <f t="shared" ca="1" si="541"/>
        <v>1.0281707159437394</v>
      </c>
      <c r="AF3261" s="4">
        <f t="shared" ca="1" si="545"/>
        <v>-0.77774573799834112</v>
      </c>
      <c r="AG3261" s="4">
        <f t="shared" ca="1" si="546"/>
        <v>-1.1646740845719137</v>
      </c>
      <c r="AH3261" s="2">
        <f t="shared" ca="1" si="542"/>
        <v>9.7370670349846478</v>
      </c>
    </row>
    <row r="3262" spans="20:34" x14ac:dyDescent="0.25">
      <c r="T3262" s="3"/>
      <c r="X3262" s="4">
        <f t="shared" ca="1" si="543"/>
        <v>6.6281723287968025E-2</v>
      </c>
      <c r="Y3262" s="4">
        <f t="shared" ca="1" si="543"/>
        <v>0.49301337386588029</v>
      </c>
      <c r="Z3262" s="4">
        <f t="shared" ca="1" si="538"/>
        <v>0.43121458407846253</v>
      </c>
      <c r="AA3262" s="4">
        <f t="shared" ca="1" si="539"/>
        <v>0.11513076215879285</v>
      </c>
      <c r="AB3262" s="4">
        <f t="shared" ca="1" si="540"/>
        <v>0.65139540066167956</v>
      </c>
      <c r="AC3262" s="4">
        <f t="shared" ca="1" si="544"/>
        <v>0.60358350214209311</v>
      </c>
      <c r="AD3262" s="4">
        <f t="shared" ca="1" si="541"/>
        <v>0.98460120196660761</v>
      </c>
      <c r="AF3262" s="4">
        <f t="shared" ca="1" si="545"/>
        <v>0.11335788680487907</v>
      </c>
      <c r="AG3262" s="4">
        <f t="shared" ca="1" si="546"/>
        <v>0.64136469444700961</v>
      </c>
      <c r="AH3262" s="2">
        <f t="shared" ca="1" si="542"/>
        <v>46.004025853280382</v>
      </c>
    </row>
    <row r="3263" spans="20:34" x14ac:dyDescent="0.25">
      <c r="T3263" s="3"/>
      <c r="X3263" s="4">
        <f t="shared" ca="1" si="543"/>
        <v>1.7316810163750835</v>
      </c>
      <c r="Y3263" s="4">
        <f t="shared" ca="1" si="543"/>
        <v>1.0148544120951337</v>
      </c>
      <c r="Z3263" s="4">
        <f t="shared" ca="1" si="538"/>
        <v>1.8601383774484703</v>
      </c>
      <c r="AA3263" s="4">
        <f t="shared" ca="1" si="539"/>
        <v>2.2964574126100588</v>
      </c>
      <c r="AB3263" s="4">
        <f t="shared" ca="1" si="540"/>
        <v>2.59193144007721</v>
      </c>
      <c r="AC3263" s="4">
        <f t="shared" ca="1" si="544"/>
        <v>0.80589302810528674</v>
      </c>
      <c r="AD3263" s="4">
        <f t="shared" ca="1" si="541"/>
        <v>0.82244175918237916</v>
      </c>
      <c r="AF3263" s="4">
        <f t="shared" ca="1" si="545"/>
        <v>1.8887024743144314</v>
      </c>
      <c r="AG3263" s="4">
        <f t="shared" ca="1" si="546"/>
        <v>2.1317126532572179</v>
      </c>
      <c r="AH3263" s="2">
        <f t="shared" ca="1" si="542"/>
        <v>-80.368433275886673</v>
      </c>
    </row>
    <row r="3264" spans="20:34" x14ac:dyDescent="0.25">
      <c r="T3264" s="3"/>
      <c r="X3264" s="4">
        <f t="shared" ca="1" si="543"/>
        <v>0.2959708494020219</v>
      </c>
      <c r="Y3264" s="4">
        <f t="shared" ca="1" si="543"/>
        <v>0.90570110011095839</v>
      </c>
      <c r="Z3264" s="4">
        <f t="shared" ca="1" si="538"/>
        <v>0.89837246705651463</v>
      </c>
      <c r="AA3264" s="4">
        <f t="shared" ca="1" si="539"/>
        <v>0.41597573921093528</v>
      </c>
      <c r="AB3264" s="4">
        <f t="shared" ca="1" si="540"/>
        <v>1.2858146133741892</v>
      </c>
      <c r="AC3264" s="4">
        <f t="shared" ca="1" si="544"/>
        <v>0.24730752453906391</v>
      </c>
      <c r="AD3264" s="4">
        <f t="shared" ca="1" si="541"/>
        <v>1.3768555461806906</v>
      </c>
      <c r="AF3264" s="4">
        <f t="shared" ca="1" si="545"/>
        <v>0.57273850360918876</v>
      </c>
      <c r="AG3264" s="4">
        <f t="shared" ca="1" si="546"/>
        <v>1.7703809817844329</v>
      </c>
      <c r="AH3264" s="2">
        <f t="shared" ca="1" si="542"/>
        <v>86.101942658078769</v>
      </c>
    </row>
    <row r="3265" spans="20:34" x14ac:dyDescent="0.25">
      <c r="T3265" s="3"/>
      <c r="X3265" s="4">
        <f t="shared" ca="1" si="543"/>
        <v>2.6514450998077836</v>
      </c>
      <c r="Y3265" s="4">
        <f t="shared" ca="1" si="543"/>
        <v>1.2034013603256593</v>
      </c>
      <c r="Z3265" s="4">
        <f t="shared" ca="1" si="538"/>
        <v>2.5703067454080335</v>
      </c>
      <c r="AA3265" s="4">
        <f t="shared" ca="1" si="539"/>
        <v>3.5011570396890299</v>
      </c>
      <c r="AB3265" s="4">
        <f t="shared" ca="1" si="540"/>
        <v>3.556368674919721</v>
      </c>
      <c r="AC3265" s="4">
        <f t="shared" ca="1" si="544"/>
        <v>0.86911167194817451</v>
      </c>
      <c r="AD3265" s="4">
        <f t="shared" ca="1" si="541"/>
        <v>0.76589053606203183</v>
      </c>
      <c r="AF3265" s="4">
        <f t="shared" ca="1" si="545"/>
        <v>2.6815030419647874</v>
      </c>
      <c r="AG3265" s="4">
        <f t="shared" ca="1" si="546"/>
        <v>2.7237891108684829</v>
      </c>
      <c r="AH3265" s="2">
        <f t="shared" ca="1" si="542"/>
        <v>-139.02257537184641</v>
      </c>
    </row>
    <row r="3266" spans="20:34" x14ac:dyDescent="0.25">
      <c r="T3266" s="3"/>
      <c r="X3266" s="4">
        <f t="shared" ca="1" si="543"/>
        <v>-0.39962912591189564</v>
      </c>
      <c r="Y3266" s="4">
        <f t="shared" ca="1" si="543"/>
        <v>-0.22723769660801618</v>
      </c>
      <c r="Z3266" s="4">
        <f t="shared" ref="Z3266:Z3329" ca="1" si="547">X3266*B$19+SQRT(1-B$19^2)*Y3266</f>
        <v>-0.42375234012570745</v>
      </c>
      <c r="AA3266" s="4">
        <f t="shared" ref="AA3266:AA3329" ca="1" si="548">X3266*SQRT($B$28)+$B$20</f>
        <v>-0.49511553511814577</v>
      </c>
      <c r="AB3266" s="4">
        <f t="shared" ref="AB3266:AB3329" ca="1" si="549">Z3266*SQRT($C$29)+$C$20</f>
        <v>-0.50968410310499168</v>
      </c>
      <c r="AC3266" s="4">
        <f t="shared" ca="1" si="544"/>
        <v>1.0381452723541185E-2</v>
      </c>
      <c r="AD3266" s="4">
        <f t="shared" ref="AD3266:AD3329" ca="1" si="550">SQRT((B$26/2)/GAMMAINV(AC3266,B$26/2,1))</f>
        <v>3.0192504120475596</v>
      </c>
      <c r="AF3266" s="4">
        <f t="shared" ca="1" si="545"/>
        <v>-1.4948777834166096</v>
      </c>
      <c r="AG3266" s="4">
        <f t="shared" ca="1" si="546"/>
        <v>-1.5388639383138369</v>
      </c>
      <c r="AH3266" s="2">
        <f t="shared" ref="AH3266:AH3329" ca="1" si="551">(B$4*EXP(-B$8*B$7)*NORMSDIST((LN(B$4/(B$5+AF3266))-B$8*B$7+B$9*B$7+0.5*B$6*B$6*B$7)/(B$6*SQRT(B$7)))-(B$5+AF3266)*EXP(-B$9*B$7)*NORMSDIST((LN(B$4/(B$5+AF3266))-B$8*B$7+B$9*B$7-0.5*B$6*B$6*B$7)/(B$6*SQRT(B$7))))*400+100*AG3266-400*$B$13</f>
        <v>91.491980850405071</v>
      </c>
    </row>
    <row r="3267" spans="20:34" x14ac:dyDescent="0.25">
      <c r="T3267" s="3"/>
      <c r="X3267" s="4">
        <f t="shared" ref="X3267:Y3330" ca="1" si="552">NORMSINV(RAND())</f>
        <v>-2.2498049396511468</v>
      </c>
      <c r="Y3267" s="4">
        <f t="shared" ca="1" si="552"/>
        <v>1.3117234945897929</v>
      </c>
      <c r="Z3267" s="4">
        <f t="shared" ca="1" si="547"/>
        <v>-0.33173854331180541</v>
      </c>
      <c r="AA3267" s="4">
        <f t="shared" ca="1" si="548"/>
        <v>-2.9184609918396012</v>
      </c>
      <c r="AB3267" s="4">
        <f t="shared" ca="1" si="549"/>
        <v>-0.38472566258541452</v>
      </c>
      <c r="AC3267" s="4">
        <f t="shared" ref="AC3267:AC3330" ca="1" si="553">RAND()</f>
        <v>0.96620359455263172</v>
      </c>
      <c r="AD3267" s="4">
        <f t="shared" ca="1" si="550"/>
        <v>0.64174435480146796</v>
      </c>
      <c r="AF3267" s="4">
        <f t="shared" ref="AF3267:AF3330" ca="1" si="554">AD3267*AA3267</f>
        <v>-1.8729058662213571</v>
      </c>
      <c r="AG3267" s="4">
        <f t="shared" ref="AG3267:AG3330" ca="1" si="555">AD3267*AB3267</f>
        <v>-0.24689552211144411</v>
      </c>
      <c r="AH3267" s="2">
        <f t="shared" ca="1" si="551"/>
        <v>284.60370393216726</v>
      </c>
    </row>
    <row r="3268" spans="20:34" x14ac:dyDescent="0.25">
      <c r="T3268" s="3"/>
      <c r="X3268" s="4">
        <f t="shared" ca="1" si="552"/>
        <v>0.59498216990101949</v>
      </c>
      <c r="Y3268" s="4">
        <f t="shared" ca="1" si="552"/>
        <v>1.0162132018774301</v>
      </c>
      <c r="Z3268" s="4">
        <f t="shared" ca="1" si="547"/>
        <v>1.1682585005959298</v>
      </c>
      <c r="AA3268" s="4">
        <f t="shared" ca="1" si="548"/>
        <v>0.80761837104011192</v>
      </c>
      <c r="AB3268" s="4">
        <f t="shared" ca="1" si="549"/>
        <v>1.6523307124468918</v>
      </c>
      <c r="AC3268" s="4">
        <f t="shared" ca="1" si="553"/>
        <v>0.60898202166449089</v>
      </c>
      <c r="AD3268" s="4">
        <f t="shared" ca="1" si="550"/>
        <v>0.9802099477459697</v>
      </c>
      <c r="AF3268" s="4">
        <f t="shared" ca="1" si="554"/>
        <v>0.79163556127591328</v>
      </c>
      <c r="AG3268" s="4">
        <f t="shared" ca="1" si="555"/>
        <v>1.6196310013066286</v>
      </c>
      <c r="AH3268" s="2">
        <f t="shared" ca="1" si="551"/>
        <v>36.716356296795766</v>
      </c>
    </row>
    <row r="3269" spans="20:34" x14ac:dyDescent="0.25">
      <c r="T3269" s="3"/>
      <c r="X3269" s="4">
        <f t="shared" ca="1" si="552"/>
        <v>-0.95266723558533117</v>
      </c>
      <c r="Y3269" s="4">
        <f t="shared" ca="1" si="552"/>
        <v>0.89059323649374744</v>
      </c>
      <c r="Z3269" s="4">
        <f t="shared" ca="1" si="547"/>
        <v>0.12519894810597998</v>
      </c>
      <c r="AA3269" s="4">
        <f t="shared" ca="1" si="548"/>
        <v>-1.2194804200759488</v>
      </c>
      <c r="AB3269" s="4">
        <f t="shared" ca="1" si="549"/>
        <v>0.23581384691852783</v>
      </c>
      <c r="AC3269" s="4">
        <f t="shared" ca="1" si="553"/>
        <v>0.99203185314212583</v>
      </c>
      <c r="AD3269" s="4">
        <f t="shared" ca="1" si="550"/>
        <v>0.56349827819083687</v>
      </c>
      <c r="AF3269" s="4">
        <f t="shared" ca="1" si="554"/>
        <v>-0.68717511700023559</v>
      </c>
      <c r="AG3269" s="4">
        <f t="shared" ca="1" si="555"/>
        <v>0.13288069671214803</v>
      </c>
      <c r="AH3269" s="2">
        <f t="shared" ca="1" si="551"/>
        <v>124.63351305129208</v>
      </c>
    </row>
    <row r="3270" spans="20:34" x14ac:dyDescent="0.25">
      <c r="T3270" s="3"/>
      <c r="X3270" s="4">
        <f t="shared" ca="1" si="552"/>
        <v>0.48589267012513465</v>
      </c>
      <c r="Y3270" s="4">
        <f t="shared" ca="1" si="552"/>
        <v>0.75157603779803173</v>
      </c>
      <c r="Z3270" s="4">
        <f t="shared" ca="1" si="547"/>
        <v>0.89197933966306042</v>
      </c>
      <c r="AA3270" s="4">
        <f t="shared" ca="1" si="548"/>
        <v>0.66473381828854095</v>
      </c>
      <c r="AB3270" s="4">
        <f t="shared" ca="1" si="549"/>
        <v>1.2771324889885955</v>
      </c>
      <c r="AC3270" s="4">
        <f t="shared" ca="1" si="553"/>
        <v>0.41431601303481425</v>
      </c>
      <c r="AD3270" s="4">
        <f t="shared" ca="1" si="550"/>
        <v>1.156646178799136</v>
      </c>
      <c r="AF3270" s="4">
        <f t="shared" ca="1" si="554"/>
        <v>0.7688618308420001</v>
      </c>
      <c r="AG3270" s="4">
        <f t="shared" ca="1" si="555"/>
        <v>1.4771904132088887</v>
      </c>
      <c r="AH3270" s="2">
        <f t="shared" ca="1" si="551"/>
        <v>26.030509990425799</v>
      </c>
    </row>
    <row r="3271" spans="20:34" x14ac:dyDescent="0.25">
      <c r="T3271" s="3"/>
      <c r="X3271" s="4">
        <f t="shared" ca="1" si="552"/>
        <v>0.96498427199896208</v>
      </c>
      <c r="Y3271" s="4">
        <f t="shared" ca="1" si="552"/>
        <v>0.72260617558462092</v>
      </c>
      <c r="Z3271" s="4">
        <f t="shared" ca="1" si="547"/>
        <v>1.1610800910204808</v>
      </c>
      <c r="AA3271" s="4">
        <f t="shared" ca="1" si="548"/>
        <v>1.2922441598100451</v>
      </c>
      <c r="AB3271" s="4">
        <f t="shared" ca="1" si="549"/>
        <v>1.6425821432429375</v>
      </c>
      <c r="AC3271" s="4">
        <f t="shared" ca="1" si="553"/>
        <v>3.9993023215607493E-2</v>
      </c>
      <c r="AD3271" s="4">
        <f t="shared" ca="1" si="550"/>
        <v>2.2224943218137843</v>
      </c>
      <c r="AF3271" s="4">
        <f t="shared" ca="1" si="554"/>
        <v>2.8720053075748497</v>
      </c>
      <c r="AG3271" s="4">
        <f t="shared" ca="1" si="555"/>
        <v>3.6506294864701445</v>
      </c>
      <c r="AH3271" s="2">
        <f t="shared" ca="1" si="551"/>
        <v>-74.195954684921162</v>
      </c>
    </row>
    <row r="3272" spans="20:34" x14ac:dyDescent="0.25">
      <c r="T3272" s="3"/>
      <c r="X3272" s="4">
        <f t="shared" ca="1" si="552"/>
        <v>6.0607329135292272E-2</v>
      </c>
      <c r="Y3272" s="4">
        <f t="shared" ca="1" si="552"/>
        <v>-0.52361133659932302</v>
      </c>
      <c r="Z3272" s="4">
        <f t="shared" ca="1" si="547"/>
        <v>-0.37811494744594842</v>
      </c>
      <c r="AA3272" s="4">
        <f t="shared" ca="1" si="548"/>
        <v>0.10769848616241474</v>
      </c>
      <c r="AB3272" s="4">
        <f t="shared" ca="1" si="549"/>
        <v>-0.44770668649891332</v>
      </c>
      <c r="AC3272" s="4">
        <f t="shared" ca="1" si="553"/>
        <v>0.30053185985517894</v>
      </c>
      <c r="AD3272" s="4">
        <f t="shared" ca="1" si="550"/>
        <v>1.294189589125726</v>
      </c>
      <c r="AF3272" s="4">
        <f t="shared" ca="1" si="554"/>
        <v>0.13938225955599823</v>
      </c>
      <c r="AG3272" s="4">
        <f t="shared" ca="1" si="555"/>
        <v>-0.57941733264886885</v>
      </c>
      <c r="AH3272" s="2">
        <f t="shared" ca="1" si="551"/>
        <v>-80.227605303893142</v>
      </c>
    </row>
    <row r="3273" spans="20:34" x14ac:dyDescent="0.25">
      <c r="T3273" s="3"/>
      <c r="X3273" s="4">
        <f t="shared" ca="1" si="552"/>
        <v>1.8868673770798656</v>
      </c>
      <c r="Y3273" s="4">
        <f t="shared" ca="1" si="552"/>
        <v>-1.3823079459103496</v>
      </c>
      <c r="Z3273" s="4">
        <f t="shared" ca="1" si="547"/>
        <v>5.4531976135690163E-2</v>
      </c>
      <c r="AA3273" s="4">
        <f t="shared" ca="1" si="548"/>
        <v>2.4997192644656527</v>
      </c>
      <c r="AB3273" s="4">
        <f t="shared" ca="1" si="549"/>
        <v>0.13984525395297881</v>
      </c>
      <c r="AC3273" s="4">
        <f t="shared" ca="1" si="553"/>
        <v>0.13226662326287064</v>
      </c>
      <c r="AD3273" s="4">
        <f t="shared" ca="1" si="550"/>
        <v>1.6474485458456767</v>
      </c>
      <c r="AF3273" s="4">
        <f t="shared" ca="1" si="554"/>
        <v>4.1181588672663638</v>
      </c>
      <c r="AG3273" s="4">
        <f t="shared" ca="1" si="555"/>
        <v>0.23038786026825431</v>
      </c>
      <c r="AH3273" s="2">
        <f t="shared" ca="1" si="551"/>
        <v>-594.07851115924996</v>
      </c>
    </row>
    <row r="3274" spans="20:34" x14ac:dyDescent="0.25">
      <c r="T3274" s="3"/>
      <c r="X3274" s="4">
        <f t="shared" ca="1" si="552"/>
        <v>0.98168747360820141</v>
      </c>
      <c r="Y3274" s="4">
        <f t="shared" ca="1" si="552"/>
        <v>-0.65954015522808118</v>
      </c>
      <c r="Z3274" s="4">
        <f t="shared" ca="1" si="547"/>
        <v>7.5646369958781157E-2</v>
      </c>
      <c r="AA3274" s="4">
        <f t="shared" ca="1" si="548"/>
        <v>1.3141218794472109</v>
      </c>
      <c r="AB3274" s="4">
        <f t="shared" ca="1" si="549"/>
        <v>0.16851945082354003</v>
      </c>
      <c r="AC3274" s="4">
        <f t="shared" ca="1" si="553"/>
        <v>0.23611795954785919</v>
      </c>
      <c r="AD3274" s="4">
        <f t="shared" ca="1" si="550"/>
        <v>1.3965243915331502</v>
      </c>
      <c r="AF3274" s="4">
        <f t="shared" ca="1" si="554"/>
        <v>1.8352032580954161</v>
      </c>
      <c r="AG3274" s="4">
        <f t="shared" ca="1" si="555"/>
        <v>0.23534152352284488</v>
      </c>
      <c r="AH3274" s="2">
        <f t="shared" ca="1" si="551"/>
        <v>-261.93929569266356</v>
      </c>
    </row>
    <row r="3275" spans="20:34" x14ac:dyDescent="0.25">
      <c r="T3275" s="3"/>
      <c r="X3275" s="4">
        <f t="shared" ca="1" si="552"/>
        <v>-1.7708942365100362</v>
      </c>
      <c r="Y3275" s="4">
        <f t="shared" ca="1" si="552"/>
        <v>-1.095997069244127</v>
      </c>
      <c r="Z3275" s="4">
        <f t="shared" ca="1" si="547"/>
        <v>-1.9483647680799194</v>
      </c>
      <c r="AA3275" s="4">
        <f t="shared" ca="1" si="548"/>
        <v>-2.2911875900287999</v>
      </c>
      <c r="AB3275" s="4">
        <f t="shared" ca="1" si="549"/>
        <v>-2.5801691606799739</v>
      </c>
      <c r="AC3275" s="4">
        <f t="shared" ca="1" si="553"/>
        <v>0.56559713774754083</v>
      </c>
      <c r="AD3275" s="4">
        <f t="shared" ca="1" si="550"/>
        <v>1.0160238154379491</v>
      </c>
      <c r="AF3275" s="4">
        <f t="shared" ca="1" si="554"/>
        <v>-2.3279011571051407</v>
      </c>
      <c r="AG3275" s="4">
        <f t="shared" ca="1" si="555"/>
        <v>-2.6215133151093979</v>
      </c>
      <c r="AH3275" s="2">
        <f t="shared" ca="1" si="551"/>
        <v>125.07890422282162</v>
      </c>
    </row>
    <row r="3276" spans="20:34" x14ac:dyDescent="0.25">
      <c r="T3276" s="3"/>
      <c r="X3276" s="4">
        <f t="shared" ca="1" si="552"/>
        <v>1.3574552657819419</v>
      </c>
      <c r="Y3276" s="4">
        <f t="shared" ca="1" si="552"/>
        <v>0.18285882466527706</v>
      </c>
      <c r="Z3276" s="4">
        <f t="shared" ca="1" si="547"/>
        <v>0.97248574826815259</v>
      </c>
      <c r="AA3276" s="4">
        <f t="shared" ca="1" si="548"/>
        <v>1.8062995228821397</v>
      </c>
      <c r="AB3276" s="4">
        <f t="shared" ca="1" si="549"/>
        <v>1.3864634330368069</v>
      </c>
      <c r="AC3276" s="4">
        <f t="shared" ca="1" si="553"/>
        <v>0.92882879844240906</v>
      </c>
      <c r="AD3276" s="4">
        <f t="shared" ca="1" si="550"/>
        <v>0.70041169536013004</v>
      </c>
      <c r="AF3276" s="4">
        <f t="shared" ca="1" si="554"/>
        <v>1.2651533111500735</v>
      </c>
      <c r="AG3276" s="4">
        <f t="shared" ca="1" si="555"/>
        <v>0.97109520368813607</v>
      </c>
      <c r="AH3276" s="2">
        <f t="shared" ca="1" si="551"/>
        <v>-101.52255529372223</v>
      </c>
    </row>
    <row r="3277" spans="20:34" x14ac:dyDescent="0.25">
      <c r="T3277" s="3"/>
      <c r="X3277" s="4">
        <f t="shared" ca="1" si="552"/>
        <v>0.31218709355924967</v>
      </c>
      <c r="Y3277" s="4">
        <f t="shared" ca="1" si="552"/>
        <v>-1.1526379895561578</v>
      </c>
      <c r="Z3277" s="4">
        <f t="shared" ca="1" si="547"/>
        <v>-0.72337071734159275</v>
      </c>
      <c r="AA3277" s="4">
        <f t="shared" ca="1" si="548"/>
        <v>0.43721564587909262</v>
      </c>
      <c r="AB3277" s="4">
        <f t="shared" ca="1" si="549"/>
        <v>-0.91657792190507426</v>
      </c>
      <c r="AC3277" s="4">
        <f t="shared" ca="1" si="553"/>
        <v>0.89386317067864574</v>
      </c>
      <c r="AD3277" s="4">
        <f t="shared" ca="1" si="550"/>
        <v>0.74095075609641758</v>
      </c>
      <c r="AF3277" s="4">
        <f t="shared" ca="1" si="554"/>
        <v>0.32395526339129721</v>
      </c>
      <c r="AG3277" s="4">
        <f t="shared" ca="1" si="555"/>
        <v>-0.67913910425684798</v>
      </c>
      <c r="AH3277" s="2">
        <f t="shared" ca="1" si="551"/>
        <v>-119.55702093366654</v>
      </c>
    </row>
    <row r="3278" spans="20:34" x14ac:dyDescent="0.25">
      <c r="T3278" s="3"/>
      <c r="X3278" s="4">
        <f t="shared" ca="1" si="552"/>
        <v>6.552493988546268E-2</v>
      </c>
      <c r="Y3278" s="4">
        <f t="shared" ca="1" si="552"/>
        <v>1.1490001631901505</v>
      </c>
      <c r="Z3278" s="4">
        <f t="shared" ca="1" si="547"/>
        <v>0.95074872445830871</v>
      </c>
      <c r="AA3278" s="4">
        <f t="shared" ca="1" si="548"/>
        <v>0.11413953332174678</v>
      </c>
      <c r="AB3278" s="4">
        <f t="shared" ca="1" si="549"/>
        <v>1.3569436795773491</v>
      </c>
      <c r="AC3278" s="4">
        <f t="shared" ca="1" si="553"/>
        <v>0.38436009638217306</v>
      </c>
      <c r="AD3278" s="4">
        <f t="shared" ca="1" si="550"/>
        <v>1.189158744395318</v>
      </c>
      <c r="AF3278" s="4">
        <f t="shared" ca="1" si="554"/>
        <v>0.13573002413075597</v>
      </c>
      <c r="AG3278" s="4">
        <f t="shared" ca="1" si="555"/>
        <v>1.6136214422213631</v>
      </c>
      <c r="AH3278" s="2">
        <f t="shared" ca="1" si="551"/>
        <v>139.65894953724728</v>
      </c>
    </row>
    <row r="3279" spans="20:34" x14ac:dyDescent="0.25">
      <c r="T3279" s="3"/>
      <c r="X3279" s="4">
        <f t="shared" ca="1" si="552"/>
        <v>-1.2181835787039774</v>
      </c>
      <c r="Y3279" s="4">
        <f t="shared" ca="1" si="552"/>
        <v>0.893853063486581</v>
      </c>
      <c r="Z3279" s="4">
        <f t="shared" ca="1" si="547"/>
        <v>-3.4081699980472946E-2</v>
      </c>
      <c r="AA3279" s="4">
        <f t="shared" ca="1" si="548"/>
        <v>-1.5672515989032532</v>
      </c>
      <c r="AB3279" s="4">
        <f t="shared" ca="1" si="549"/>
        <v>1.9504314228712738E-2</v>
      </c>
      <c r="AC3279" s="4">
        <f t="shared" ca="1" si="553"/>
        <v>0.71298107450879378</v>
      </c>
      <c r="AD3279" s="4">
        <f t="shared" ca="1" si="550"/>
        <v>0.89754034430821994</v>
      </c>
      <c r="AF3279" s="4">
        <f t="shared" ca="1" si="554"/>
        <v>-1.406671539697234</v>
      </c>
      <c r="AG3279" s="4">
        <f t="shared" ca="1" si="555"/>
        <v>1.7505908908334544E-2</v>
      </c>
      <c r="AH3279" s="2">
        <f t="shared" ca="1" si="551"/>
        <v>232.32452804351487</v>
      </c>
    </row>
    <row r="3280" spans="20:34" x14ac:dyDescent="0.25">
      <c r="T3280" s="3"/>
      <c r="X3280" s="4">
        <f t="shared" ca="1" si="552"/>
        <v>1.4690359418820582</v>
      </c>
      <c r="Y3280" s="4">
        <f t="shared" ca="1" si="552"/>
        <v>-1.4708842164950666</v>
      </c>
      <c r="Z3280" s="4">
        <f t="shared" ca="1" si="547"/>
        <v>-0.27040109211448948</v>
      </c>
      <c r="AA3280" s="4">
        <f t="shared" ca="1" si="548"/>
        <v>1.9524469984232036</v>
      </c>
      <c r="AB3280" s="4">
        <f t="shared" ca="1" si="549"/>
        <v>-0.30142693443311364</v>
      </c>
      <c r="AC3280" s="4">
        <f t="shared" ca="1" si="553"/>
        <v>0.48960900153365106</v>
      </c>
      <c r="AD3280" s="4">
        <f t="shared" ca="1" si="550"/>
        <v>1.082738056303892</v>
      </c>
      <c r="AF3280" s="4">
        <f t="shared" ca="1" si="554"/>
        <v>2.1139886681091076</v>
      </c>
      <c r="AG3280" s="4">
        <f t="shared" ca="1" si="555"/>
        <v>-0.32636641310575015</v>
      </c>
      <c r="AH3280" s="2">
        <f t="shared" ca="1" si="551"/>
        <v>-359.98647407830958</v>
      </c>
    </row>
    <row r="3281" spans="20:34" x14ac:dyDescent="0.25">
      <c r="T3281" s="3"/>
      <c r="X3281" s="4">
        <f t="shared" ca="1" si="552"/>
        <v>-1.3060248561369292</v>
      </c>
      <c r="Y3281" s="4">
        <f t="shared" ca="1" si="552"/>
        <v>-1.4136534009224442</v>
      </c>
      <c r="Z3281" s="4">
        <f t="shared" ca="1" si="547"/>
        <v>-1.9167736605941785</v>
      </c>
      <c r="AA3281" s="4">
        <f t="shared" ca="1" si="548"/>
        <v>-1.6823054002766145</v>
      </c>
      <c r="AB3281" s="4">
        <f t="shared" ca="1" si="549"/>
        <v>-2.5372671648663627</v>
      </c>
      <c r="AC3281" s="4">
        <f t="shared" ca="1" si="553"/>
        <v>0.92945495818685264</v>
      </c>
      <c r="AD3281" s="4">
        <f t="shared" ca="1" si="550"/>
        <v>0.69960112660491014</v>
      </c>
      <c r="AF3281" s="4">
        <f t="shared" ca="1" si="554"/>
        <v>-1.1769427533270438</v>
      </c>
      <c r="AG3281" s="4">
        <f t="shared" ca="1" si="555"/>
        <v>-1.7750749670381536</v>
      </c>
      <c r="AH3281" s="2">
        <f t="shared" ca="1" si="551"/>
        <v>14.701909520165827</v>
      </c>
    </row>
    <row r="3282" spans="20:34" x14ac:dyDescent="0.25">
      <c r="T3282" s="3"/>
      <c r="X3282" s="4">
        <f t="shared" ca="1" si="552"/>
        <v>-1.2216227780809861</v>
      </c>
      <c r="Y3282" s="4">
        <f t="shared" ca="1" si="552"/>
        <v>-0.69252049809498495</v>
      </c>
      <c r="Z3282" s="4">
        <f t="shared" ca="1" si="547"/>
        <v>-1.2936839739783261</v>
      </c>
      <c r="AA3282" s="4">
        <f t="shared" ca="1" si="548"/>
        <v>-1.571756234691454</v>
      </c>
      <c r="AB3282" s="4">
        <f t="shared" ca="1" si="549"/>
        <v>-1.691086285048724</v>
      </c>
      <c r="AC3282" s="4">
        <f t="shared" ca="1" si="553"/>
        <v>0.29178087680574949</v>
      </c>
      <c r="AD3282" s="4">
        <f t="shared" ca="1" si="550"/>
        <v>1.3067248390587614</v>
      </c>
      <c r="AF3282" s="4">
        <f t="shared" ca="1" si="554"/>
        <v>-2.0538529128167951</v>
      </c>
      <c r="AG3282" s="4">
        <f t="shared" ca="1" si="555"/>
        <v>-2.2097844536647724</v>
      </c>
      <c r="AH3282" s="2">
        <f t="shared" ca="1" si="551"/>
        <v>119.17721213864706</v>
      </c>
    </row>
    <row r="3283" spans="20:34" x14ac:dyDescent="0.25">
      <c r="T3283" s="3"/>
      <c r="X3283" s="4">
        <f t="shared" ca="1" si="552"/>
        <v>1.5208667128775408</v>
      </c>
      <c r="Y3283" s="4">
        <f t="shared" ca="1" si="552"/>
        <v>1.6166582444601216</v>
      </c>
      <c r="Z3283" s="4">
        <f t="shared" ca="1" si="547"/>
        <v>2.2086663692616515</v>
      </c>
      <c r="AA3283" s="4">
        <f t="shared" ca="1" si="548"/>
        <v>2.0203345269907858</v>
      </c>
      <c r="AB3283" s="4">
        <f t="shared" ca="1" si="549"/>
        <v>3.065246484586003</v>
      </c>
      <c r="AC3283" s="4">
        <f t="shared" ca="1" si="553"/>
        <v>5.1444526323993767E-3</v>
      </c>
      <c r="AD3283" s="4">
        <f t="shared" ca="1" si="550"/>
        <v>3.5180073812662833</v>
      </c>
      <c r="AF3283" s="4">
        <f t="shared" ca="1" si="554"/>
        <v>7.1075517785807092</v>
      </c>
      <c r="AG3283" s="4">
        <f t="shared" ca="1" si="555"/>
        <v>10.783559758174086</v>
      </c>
      <c r="AH3283" s="2">
        <f t="shared" ca="1" si="551"/>
        <v>64.560508662032589</v>
      </c>
    </row>
    <row r="3284" spans="20:34" x14ac:dyDescent="0.25">
      <c r="T3284" s="3"/>
      <c r="X3284" s="4">
        <f t="shared" ca="1" si="552"/>
        <v>-1.4450499439204856</v>
      </c>
      <c r="Y3284" s="4">
        <f t="shared" ca="1" si="552"/>
        <v>-0.76648299704505041</v>
      </c>
      <c r="Z3284" s="4">
        <f t="shared" ca="1" si="547"/>
        <v>-1.4885196419667659</v>
      </c>
      <c r="AA3284" s="4">
        <f t="shared" ca="1" si="548"/>
        <v>-1.864399346348522</v>
      </c>
      <c r="AB3284" s="4">
        <f t="shared" ca="1" si="549"/>
        <v>-1.9556809661992702</v>
      </c>
      <c r="AC3284" s="4">
        <f t="shared" ca="1" si="553"/>
        <v>0.72768731933577901</v>
      </c>
      <c r="AD3284" s="4">
        <f t="shared" ca="1" si="550"/>
        <v>0.88591439081774126</v>
      </c>
      <c r="AF3284" s="4">
        <f t="shared" ca="1" si="554"/>
        <v>-1.6516982111613459</v>
      </c>
      <c r="AG3284" s="4">
        <f t="shared" ca="1" si="555"/>
        <v>-1.7325659118042782</v>
      </c>
      <c r="AH3284" s="2">
        <f t="shared" ca="1" si="551"/>
        <v>98.544067362714486</v>
      </c>
    </row>
    <row r="3285" spans="20:34" x14ac:dyDescent="0.25">
      <c r="T3285" s="3"/>
      <c r="X3285" s="4">
        <f t="shared" ca="1" si="552"/>
        <v>-0.75617578558339182</v>
      </c>
      <c r="Y3285" s="4">
        <f t="shared" ca="1" si="552"/>
        <v>-1.1182902898460714</v>
      </c>
      <c r="Z3285" s="4">
        <f t="shared" ca="1" si="547"/>
        <v>-1.3474414181935455</v>
      </c>
      <c r="AA3285" s="4">
        <f t="shared" ca="1" si="548"/>
        <v>-0.96211749320660112</v>
      </c>
      <c r="AB3285" s="4">
        <f t="shared" ca="1" si="549"/>
        <v>-1.7640910585506591</v>
      </c>
      <c r="AC3285" s="4">
        <f t="shared" ca="1" si="553"/>
        <v>0.85383351940924479</v>
      </c>
      <c r="AD3285" s="4">
        <f t="shared" ca="1" si="550"/>
        <v>0.78030876106143254</v>
      </c>
      <c r="AF3285" s="4">
        <f t="shared" ca="1" si="554"/>
        <v>-0.75074870911957414</v>
      </c>
      <c r="AG3285" s="4">
        <f t="shared" ca="1" si="555"/>
        <v>-1.3765357082972158</v>
      </c>
      <c r="AH3285" s="2">
        <f t="shared" ca="1" si="551"/>
        <v>-15.882722571391241</v>
      </c>
    </row>
    <row r="3286" spans="20:34" x14ac:dyDescent="0.25">
      <c r="T3286" s="3"/>
      <c r="X3286" s="4">
        <f t="shared" ca="1" si="552"/>
        <v>0.5341519190071804</v>
      </c>
      <c r="Y3286" s="4">
        <f t="shared" ca="1" si="552"/>
        <v>-1.1334171763288814</v>
      </c>
      <c r="Z3286" s="4">
        <f t="shared" ca="1" si="547"/>
        <v>-0.57281982205913995</v>
      </c>
      <c r="AA3286" s="4">
        <f t="shared" ca="1" si="548"/>
        <v>0.72794339580795464</v>
      </c>
      <c r="AB3286" s="4">
        <f t="shared" ca="1" si="549"/>
        <v>-0.7121237449801725</v>
      </c>
      <c r="AC3286" s="4">
        <f t="shared" ca="1" si="553"/>
        <v>0.45864606435073219</v>
      </c>
      <c r="AD3286" s="4">
        <f t="shared" ca="1" si="550"/>
        <v>1.1119734862374471</v>
      </c>
      <c r="AF3286" s="4">
        <f t="shared" ca="1" si="554"/>
        <v>0.80945375562009714</v>
      </c>
      <c r="AG3286" s="4">
        <f t="shared" ca="1" si="555"/>
        <v>-0.79186272333806906</v>
      </c>
      <c r="AH3286" s="2">
        <f t="shared" ca="1" si="551"/>
        <v>-207.21512059860288</v>
      </c>
    </row>
    <row r="3287" spans="20:34" x14ac:dyDescent="0.25">
      <c r="T3287" s="3"/>
      <c r="X3287" s="4">
        <f t="shared" ca="1" si="552"/>
        <v>-2.2312085151627068</v>
      </c>
      <c r="Y3287" s="4">
        <f t="shared" ca="1" si="552"/>
        <v>1.2778584783038511</v>
      </c>
      <c r="Z3287" s="4">
        <f t="shared" ca="1" si="547"/>
        <v>-0.34724627615408976</v>
      </c>
      <c r="AA3287" s="4">
        <f t="shared" ca="1" si="548"/>
        <v>-2.8941035440442775</v>
      </c>
      <c r="AB3287" s="4">
        <f t="shared" ca="1" si="549"/>
        <v>-0.40578578812164612</v>
      </c>
      <c r="AC3287" s="4">
        <f t="shared" ca="1" si="553"/>
        <v>0.26647656871981984</v>
      </c>
      <c r="AD3287" s="4">
        <f t="shared" ca="1" si="550"/>
        <v>1.3451859728236286</v>
      </c>
      <c r="AF3287" s="4">
        <f t="shared" ca="1" si="554"/>
        <v>-3.8931074913475125</v>
      </c>
      <c r="AG3287" s="4">
        <f t="shared" ca="1" si="555"/>
        <v>-0.54585735015241943</v>
      </c>
      <c r="AH3287" s="2">
        <f t="shared" ca="1" si="551"/>
        <v>609.26228702726166</v>
      </c>
    </row>
    <row r="3288" spans="20:34" x14ac:dyDescent="0.25">
      <c r="T3288" s="3"/>
      <c r="X3288" s="4">
        <f t="shared" ca="1" si="552"/>
        <v>-1.2031678736722178</v>
      </c>
      <c r="Y3288" s="4">
        <f t="shared" ca="1" si="552"/>
        <v>-0.36633992916261943</v>
      </c>
      <c r="Z3288" s="4">
        <f t="shared" ca="1" si="547"/>
        <v>-1.0238727187617134</v>
      </c>
      <c r="AA3288" s="4">
        <f t="shared" ca="1" si="548"/>
        <v>-1.5475841487625865</v>
      </c>
      <c r="AB3288" s="4">
        <f t="shared" ca="1" si="549"/>
        <v>-1.3246717379489388</v>
      </c>
      <c r="AC3288" s="4">
        <f t="shared" ca="1" si="553"/>
        <v>0.66918032037648867</v>
      </c>
      <c r="AD3288" s="4">
        <f t="shared" ca="1" si="550"/>
        <v>0.93208945344879546</v>
      </c>
      <c r="AF3288" s="4">
        <f t="shared" ca="1" si="554"/>
        <v>-1.4424868633861387</v>
      </c>
      <c r="AG3288" s="4">
        <f t="shared" ca="1" si="555"/>
        <v>-1.2347125562238923</v>
      </c>
      <c r="AH3288" s="2">
        <f t="shared" ca="1" si="551"/>
        <v>113.1089234666706</v>
      </c>
    </row>
    <row r="3289" spans="20:34" x14ac:dyDescent="0.25">
      <c r="T3289" s="3"/>
      <c r="X3289" s="4">
        <f t="shared" ca="1" si="552"/>
        <v>-1.135742768130265</v>
      </c>
      <c r="Y3289" s="4">
        <f t="shared" ca="1" si="552"/>
        <v>-0.41049806561297025</v>
      </c>
      <c r="Z3289" s="4">
        <f t="shared" ca="1" si="547"/>
        <v>-1.0177726723797274</v>
      </c>
      <c r="AA3289" s="4">
        <f t="shared" ca="1" si="548"/>
        <v>-1.4592712857521075</v>
      </c>
      <c r="AB3289" s="4">
        <f t="shared" ca="1" si="549"/>
        <v>-1.3163876293762677</v>
      </c>
      <c r="AC3289" s="4">
        <f t="shared" ca="1" si="553"/>
        <v>0.67016602412822779</v>
      </c>
      <c r="AD3289" s="4">
        <f t="shared" ca="1" si="550"/>
        <v>0.9313103902341755</v>
      </c>
      <c r="AF3289" s="4">
        <f t="shared" ca="1" si="554"/>
        <v>-1.3590345105913222</v>
      </c>
      <c r="AG3289" s="4">
        <f t="shared" ca="1" si="555"/>
        <v>-1.225965476813853</v>
      </c>
      <c r="AH3289" s="2">
        <f t="shared" ca="1" si="551"/>
        <v>99.999149229961404</v>
      </c>
    </row>
    <row r="3290" spans="20:34" x14ac:dyDescent="0.25">
      <c r="T3290" s="3"/>
      <c r="X3290" s="4">
        <f t="shared" ca="1" si="552"/>
        <v>-0.16248293948941925</v>
      </c>
      <c r="Y3290" s="4">
        <f t="shared" ca="1" si="552"/>
        <v>1.1809369448359768</v>
      </c>
      <c r="Z3290" s="4">
        <f t="shared" ca="1" si="547"/>
        <v>0.83706606583431542</v>
      </c>
      <c r="AA3290" s="4">
        <f t="shared" ca="1" si="548"/>
        <v>-0.18450336022203656</v>
      </c>
      <c r="AB3290" s="4">
        <f t="shared" ca="1" si="549"/>
        <v>1.2025580523381589</v>
      </c>
      <c r="AC3290" s="4">
        <f t="shared" ca="1" si="553"/>
        <v>0.22871021807502678</v>
      </c>
      <c r="AD3290" s="4">
        <f t="shared" ca="1" si="550"/>
        <v>1.4100826944909575</v>
      </c>
      <c r="AF3290" s="4">
        <f t="shared" ca="1" si="554"/>
        <v>-0.26016499532452503</v>
      </c>
      <c r="AG3290" s="4">
        <f t="shared" ca="1" si="555"/>
        <v>1.6957062987227891</v>
      </c>
      <c r="AH3290" s="2">
        <f t="shared" ca="1" si="551"/>
        <v>211.43740988705576</v>
      </c>
    </row>
    <row r="3291" spans="20:34" x14ac:dyDescent="0.25">
      <c r="T3291" s="3"/>
      <c r="X3291" s="4">
        <f t="shared" ca="1" si="552"/>
        <v>1.5413624033800635</v>
      </c>
      <c r="Y3291" s="4">
        <f t="shared" ca="1" si="552"/>
        <v>-0.50569871610065098</v>
      </c>
      <c r="Z3291" s="4">
        <f t="shared" ca="1" si="547"/>
        <v>0.53878557551109818</v>
      </c>
      <c r="AA3291" s="4">
        <f t="shared" ca="1" si="548"/>
        <v>2.0471796181939168</v>
      </c>
      <c r="AB3291" s="4">
        <f t="shared" ca="1" si="549"/>
        <v>0.79748113780122187</v>
      </c>
      <c r="AC3291" s="4">
        <f t="shared" ca="1" si="553"/>
        <v>0.3232640724921978</v>
      </c>
      <c r="AD3291" s="4">
        <f t="shared" ca="1" si="550"/>
        <v>1.263216548879921</v>
      </c>
      <c r="AF3291" s="4">
        <f t="shared" ca="1" si="554"/>
        <v>2.586031172232234</v>
      </c>
      <c r="AG3291" s="4">
        <f t="shared" ca="1" si="555"/>
        <v>1.0073913706900921</v>
      </c>
      <c r="AH3291" s="2">
        <f t="shared" ca="1" si="551"/>
        <v>-296.63408324107741</v>
      </c>
    </row>
    <row r="3292" spans="20:34" x14ac:dyDescent="0.25">
      <c r="T3292" s="3"/>
      <c r="X3292" s="4">
        <f t="shared" ca="1" si="552"/>
        <v>-0.27550141444322579</v>
      </c>
      <c r="Y3292" s="4">
        <f t="shared" ca="1" si="552"/>
        <v>-0.1844177683267276</v>
      </c>
      <c r="Z3292" s="4">
        <f t="shared" ca="1" si="547"/>
        <v>-0.31413830229498058</v>
      </c>
      <c r="AA3292" s="4">
        <f t="shared" ca="1" si="548"/>
        <v>-0.3325340531816266</v>
      </c>
      <c r="AB3292" s="4">
        <f t="shared" ca="1" si="549"/>
        <v>-0.36082382670444102</v>
      </c>
      <c r="AC3292" s="4">
        <f t="shared" ca="1" si="553"/>
        <v>0.42628546171924897</v>
      </c>
      <c r="AD3292" s="4">
        <f t="shared" ca="1" si="550"/>
        <v>1.1442137360849902</v>
      </c>
      <c r="AF3292" s="4">
        <f t="shared" ca="1" si="554"/>
        <v>-0.38049003136643378</v>
      </c>
      <c r="AG3292" s="4">
        <f t="shared" ca="1" si="555"/>
        <v>-0.4128595788219715</v>
      </c>
      <c r="AH3292" s="2">
        <f t="shared" ca="1" si="551"/>
        <v>20.062777879031273</v>
      </c>
    </row>
    <row r="3293" spans="20:34" x14ac:dyDescent="0.25">
      <c r="T3293" s="3"/>
      <c r="X3293" s="4">
        <f t="shared" ca="1" si="552"/>
        <v>0.33269745342089407</v>
      </c>
      <c r="Y3293" s="4">
        <f t="shared" ca="1" si="552"/>
        <v>-0.59632460441549173</v>
      </c>
      <c r="Z3293" s="4">
        <f t="shared" ca="1" si="547"/>
        <v>-0.26988196391544039</v>
      </c>
      <c r="AA3293" s="4">
        <f t="shared" ca="1" si="548"/>
        <v>0.46407995089126641</v>
      </c>
      <c r="AB3293" s="4">
        <f t="shared" ca="1" si="549"/>
        <v>-0.30072193743886821</v>
      </c>
      <c r="AC3293" s="4">
        <f t="shared" ca="1" si="553"/>
        <v>0.1495038641338674</v>
      </c>
      <c r="AD3293" s="4">
        <f t="shared" ca="1" si="550"/>
        <v>1.5933974697390445</v>
      </c>
      <c r="AF3293" s="4">
        <f t="shared" ca="1" si="554"/>
        <v>0.73946381950676399</v>
      </c>
      <c r="AG3293" s="4">
        <f t="shared" ca="1" si="555"/>
        <v>-0.47916957421011586</v>
      </c>
      <c r="AH3293" s="2">
        <f t="shared" ca="1" si="551"/>
        <v>-165.00837081280724</v>
      </c>
    </row>
    <row r="3294" spans="20:34" x14ac:dyDescent="0.25">
      <c r="T3294" s="3"/>
      <c r="X3294" s="4">
        <f t="shared" ca="1" si="552"/>
        <v>1.5429402747249541</v>
      </c>
      <c r="Y3294" s="4">
        <f t="shared" ca="1" si="552"/>
        <v>0.13479981770527399</v>
      </c>
      <c r="Z3294" s="4">
        <f t="shared" ca="1" si="547"/>
        <v>1.0474655569787392</v>
      </c>
      <c r="AA3294" s="4">
        <f t="shared" ca="1" si="548"/>
        <v>2.0492463014391182</v>
      </c>
      <c r="AB3294" s="4">
        <f t="shared" ca="1" si="549"/>
        <v>1.4882890319291191</v>
      </c>
      <c r="AC3294" s="4">
        <f t="shared" ca="1" si="553"/>
        <v>0.52905278707085246</v>
      </c>
      <c r="AD3294" s="4">
        <f t="shared" ca="1" si="550"/>
        <v>1.0473455768553634</v>
      </c>
      <c r="AF3294" s="4">
        <f t="shared" ca="1" si="554"/>
        <v>2.1462690496994732</v>
      </c>
      <c r="AG3294" s="4">
        <f t="shared" ca="1" si="555"/>
        <v>1.5587529346733138</v>
      </c>
      <c r="AH3294" s="2">
        <f t="shared" ca="1" si="551"/>
        <v>-176.29831792633377</v>
      </c>
    </row>
    <row r="3295" spans="20:34" x14ac:dyDescent="0.25">
      <c r="T3295" s="3"/>
      <c r="X3295" s="4">
        <f t="shared" ca="1" si="552"/>
        <v>-2.7823172786351242</v>
      </c>
      <c r="Y3295" s="4">
        <f t="shared" ca="1" si="552"/>
        <v>-1.3283917872041442</v>
      </c>
      <c r="Z3295" s="4">
        <f t="shared" ca="1" si="547"/>
        <v>-2.7491682594524685</v>
      </c>
      <c r="AA3295" s="4">
        <f t="shared" ca="1" si="548"/>
        <v>-3.6159413868064361</v>
      </c>
      <c r="AB3295" s="4">
        <f t="shared" ca="1" si="549"/>
        <v>-3.6676925420586639</v>
      </c>
      <c r="AC3295" s="4">
        <f t="shared" ca="1" si="553"/>
        <v>0.57220147347988382</v>
      </c>
      <c r="AD3295" s="4">
        <f t="shared" ca="1" si="550"/>
        <v>1.0104870258469789</v>
      </c>
      <c r="AF3295" s="4">
        <f t="shared" ca="1" si="554"/>
        <v>-3.653861857591036</v>
      </c>
      <c r="AG3295" s="4">
        <f t="shared" ca="1" si="555"/>
        <v>-3.7061557285460047</v>
      </c>
      <c r="AH3295" s="2">
        <f t="shared" ca="1" si="551"/>
        <v>250.09016658749169</v>
      </c>
    </row>
    <row r="3296" spans="20:34" x14ac:dyDescent="0.25">
      <c r="T3296" s="3"/>
      <c r="X3296" s="4">
        <f t="shared" ca="1" si="552"/>
        <v>1.4888564656843171</v>
      </c>
      <c r="Y3296" s="4">
        <f t="shared" ca="1" si="552"/>
        <v>-1.5862100502517982</v>
      </c>
      <c r="Z3296" s="4">
        <f t="shared" ca="1" si="547"/>
        <v>-0.34973592656854735</v>
      </c>
      <c r="AA3296" s="4">
        <f t="shared" ca="1" si="548"/>
        <v>1.9784077616919491</v>
      </c>
      <c r="AB3296" s="4">
        <f t="shared" ca="1" si="549"/>
        <v>-0.40916683361701611</v>
      </c>
      <c r="AC3296" s="4">
        <f t="shared" ca="1" si="553"/>
        <v>1.8932194423637472E-2</v>
      </c>
      <c r="AD3296" s="4">
        <f t="shared" ca="1" si="550"/>
        <v>2.640846533619662</v>
      </c>
      <c r="AF3296" s="4">
        <f t="shared" ca="1" si="554"/>
        <v>5.2246712795504182</v>
      </c>
      <c r="AG3296" s="4">
        <f t="shared" ca="1" si="555"/>
        <v>-1.0805468142296299</v>
      </c>
      <c r="AH3296" s="2">
        <f t="shared" ca="1" si="551"/>
        <v>-876.85415667260213</v>
      </c>
    </row>
    <row r="3297" spans="20:34" x14ac:dyDescent="0.25">
      <c r="T3297" s="3"/>
      <c r="X3297" s="4">
        <f t="shared" ca="1" si="552"/>
        <v>1.782334048938752</v>
      </c>
      <c r="Y3297" s="4">
        <f t="shared" ca="1" si="552"/>
        <v>-0.46600390307376316</v>
      </c>
      <c r="Z3297" s="4">
        <f t="shared" ca="1" si="547"/>
        <v>0.71715302864737474</v>
      </c>
      <c r="AA3297" s="4">
        <f t="shared" ca="1" si="548"/>
        <v>2.3628023488160128</v>
      </c>
      <c r="AB3297" s="4">
        <f t="shared" ca="1" si="549"/>
        <v>1.0397113201774197</v>
      </c>
      <c r="AC3297" s="4">
        <f t="shared" ca="1" si="553"/>
        <v>0.57697273398065241</v>
      </c>
      <c r="AD3297" s="4">
        <f t="shared" ca="1" si="550"/>
        <v>1.0065077778728828</v>
      </c>
      <c r="AF3297" s="4">
        <f t="shared" ca="1" si="554"/>
        <v>2.3781789416596331</v>
      </c>
      <c r="AG3297" s="4">
        <f t="shared" ca="1" si="555"/>
        <v>1.0464775305010561</v>
      </c>
      <c r="AH3297" s="2">
        <f t="shared" ca="1" si="551"/>
        <v>-262.02862229908942</v>
      </c>
    </row>
    <row r="3298" spans="20:34" x14ac:dyDescent="0.25">
      <c r="T3298" s="3"/>
      <c r="X3298" s="4">
        <f t="shared" ca="1" si="552"/>
        <v>-0.65209390329695138</v>
      </c>
      <c r="Y3298" s="4">
        <f t="shared" ca="1" si="552"/>
        <v>-1.430605552834052</v>
      </c>
      <c r="Z3298" s="4">
        <f t="shared" ca="1" si="547"/>
        <v>-1.5315605968556913</v>
      </c>
      <c r="AA3298" s="4">
        <f t="shared" ca="1" si="548"/>
        <v>-0.8257918777203046</v>
      </c>
      <c r="AB3298" s="4">
        <f t="shared" ca="1" si="549"/>
        <v>-2.0141323157536344</v>
      </c>
      <c r="AC3298" s="4">
        <f t="shared" ca="1" si="553"/>
        <v>0.62562339590732452</v>
      </c>
      <c r="AD3298" s="4">
        <f t="shared" ca="1" si="550"/>
        <v>0.96676805376429031</v>
      </c>
      <c r="AF3298" s="4">
        <f t="shared" ca="1" si="554"/>
        <v>-0.79834920643801766</v>
      </c>
      <c r="AG3298" s="4">
        <f t="shared" ca="1" si="555"/>
        <v>-1.9471987789249041</v>
      </c>
      <c r="AH3298" s="2">
        <f t="shared" ca="1" si="551"/>
        <v>-65.129200021641736</v>
      </c>
    </row>
    <row r="3299" spans="20:34" x14ac:dyDescent="0.25">
      <c r="T3299" s="3"/>
      <c r="X3299" s="4">
        <f t="shared" ca="1" si="552"/>
        <v>2.3098061260959599</v>
      </c>
      <c r="Y3299" s="4">
        <f t="shared" ca="1" si="552"/>
        <v>-0.62300491958770765</v>
      </c>
      <c r="Z3299" s="4">
        <f t="shared" ca="1" si="547"/>
        <v>0.91425832300593091</v>
      </c>
      <c r="AA3299" s="4">
        <f t="shared" ca="1" si="548"/>
        <v>3.0536810492260997</v>
      </c>
      <c r="AB3299" s="4">
        <f t="shared" ca="1" si="549"/>
        <v>1.3073882453130223</v>
      </c>
      <c r="AC3299" s="4">
        <f t="shared" ca="1" si="553"/>
        <v>0.12768754713023067</v>
      </c>
      <c r="AD3299" s="4">
        <f t="shared" ca="1" si="550"/>
        <v>1.663122434248874</v>
      </c>
      <c r="AF3299" s="4">
        <f t="shared" ca="1" si="554"/>
        <v>5.0786454600085662</v>
      </c>
      <c r="AG3299" s="4">
        <f t="shared" ca="1" si="555"/>
        <v>2.1743467210533578</v>
      </c>
      <c r="AH3299" s="2">
        <f t="shared" ca="1" si="551"/>
        <v>-531.67885491638162</v>
      </c>
    </row>
    <row r="3300" spans="20:34" x14ac:dyDescent="0.25">
      <c r="T3300" s="3"/>
      <c r="X3300" s="4">
        <f t="shared" ca="1" si="552"/>
        <v>0.43841804136780216</v>
      </c>
      <c r="Y3300" s="4">
        <f t="shared" ca="1" si="552"/>
        <v>0.34849554627730706</v>
      </c>
      <c r="Z3300" s="4">
        <f t="shared" ca="1" si="547"/>
        <v>0.54351905810685719</v>
      </c>
      <c r="AA3300" s="4">
        <f t="shared" ca="1" si="548"/>
        <v>0.60255192992188578</v>
      </c>
      <c r="AB3300" s="4">
        <f t="shared" ca="1" si="549"/>
        <v>0.80390939773477177</v>
      </c>
      <c r="AC3300" s="4">
        <f t="shared" ca="1" si="553"/>
        <v>0.5316914124674017</v>
      </c>
      <c r="AD3300" s="4">
        <f t="shared" ca="1" si="550"/>
        <v>1.0450411858044169</v>
      </c>
      <c r="AF3300" s="4">
        <f t="shared" ca="1" si="554"/>
        <v>0.62969158335430742</v>
      </c>
      <c r="AG3300" s="4">
        <f t="shared" ca="1" si="555"/>
        <v>0.84011843028806044</v>
      </c>
      <c r="AH3300" s="2">
        <f t="shared" ca="1" si="551"/>
        <v>-15.874893179356604</v>
      </c>
    </row>
    <row r="3301" spans="20:34" x14ac:dyDescent="0.25">
      <c r="T3301" s="3"/>
      <c r="X3301" s="4">
        <f t="shared" ca="1" si="552"/>
        <v>-0.48175770325002087</v>
      </c>
      <c r="Y3301" s="4">
        <f t="shared" ca="1" si="552"/>
        <v>-7.2419075110795358E-2</v>
      </c>
      <c r="Z3301" s="4">
        <f t="shared" ca="1" si="547"/>
        <v>-0.35109626766769025</v>
      </c>
      <c r="AA3301" s="4">
        <f t="shared" ca="1" si="548"/>
        <v>-0.60268688767901746</v>
      </c>
      <c r="AB3301" s="4">
        <f t="shared" ca="1" si="549"/>
        <v>-0.4110142315965537</v>
      </c>
      <c r="AC3301" s="4">
        <f t="shared" ca="1" si="553"/>
        <v>0.56699218917328342</v>
      </c>
      <c r="AD3301" s="4">
        <f t="shared" ca="1" si="550"/>
        <v>1.0148514075401949</v>
      </c>
      <c r="AF3301" s="4">
        <f t="shared" ca="1" si="554"/>
        <v>-0.61163763626707024</v>
      </c>
      <c r="AG3301" s="4">
        <f t="shared" ca="1" si="555"/>
        <v>-0.41711837145481417</v>
      </c>
      <c r="AH3301" s="2">
        <f t="shared" ca="1" si="551"/>
        <v>57.273714420120541</v>
      </c>
    </row>
    <row r="3302" spans="20:34" x14ac:dyDescent="0.25">
      <c r="T3302" s="3"/>
      <c r="X3302" s="4">
        <f t="shared" ca="1" si="552"/>
        <v>0.17583561623119215</v>
      </c>
      <c r="Y3302" s="4">
        <f t="shared" ca="1" si="552"/>
        <v>-0.36982813933867764</v>
      </c>
      <c r="Z3302" s="4">
        <f t="shared" ca="1" si="547"/>
        <v>-0.18596649956011252</v>
      </c>
      <c r="AA3302" s="4">
        <f t="shared" ca="1" si="548"/>
        <v>0.25862357336009989</v>
      </c>
      <c r="AB3302" s="4">
        <f t="shared" ca="1" si="549"/>
        <v>-0.18676135843433286</v>
      </c>
      <c r="AC3302" s="4">
        <f t="shared" ca="1" si="553"/>
        <v>0.43022924099939241</v>
      </c>
      <c r="AD3302" s="4">
        <f t="shared" ca="1" si="550"/>
        <v>1.1401809064411188</v>
      </c>
      <c r="AF3302" s="4">
        <f t="shared" ca="1" si="554"/>
        <v>0.2948776603007599</v>
      </c>
      <c r="AG3302" s="4">
        <f t="shared" ca="1" si="555"/>
        <v>-0.21294173494783233</v>
      </c>
      <c r="AH3302" s="2">
        <f t="shared" ca="1" si="551"/>
        <v>-68.323990045788833</v>
      </c>
    </row>
    <row r="3303" spans="20:34" x14ac:dyDescent="0.25">
      <c r="T3303" s="3"/>
      <c r="X3303" s="4">
        <f t="shared" ca="1" si="552"/>
        <v>1.5204682110501222</v>
      </c>
      <c r="Y3303" s="4">
        <f t="shared" ca="1" si="552"/>
        <v>-0.36938826017730109</v>
      </c>
      <c r="Z3303" s="4">
        <f t="shared" ca="1" si="547"/>
        <v>0.63410022018709067</v>
      </c>
      <c r="AA3303" s="4">
        <f t="shared" ca="1" si="548"/>
        <v>2.0198125724901383</v>
      </c>
      <c r="AB3303" s="4">
        <f t="shared" ca="1" si="549"/>
        <v>0.92692226260860677</v>
      </c>
      <c r="AC3303" s="4">
        <f t="shared" ca="1" si="553"/>
        <v>0.56050442718805082</v>
      </c>
      <c r="AD3303" s="4">
        <f t="shared" ca="1" si="550"/>
        <v>1.0203171523710644</v>
      </c>
      <c r="AF3303" s="4">
        <f t="shared" ca="1" si="554"/>
        <v>2.0608494122864118</v>
      </c>
      <c r="AG3303" s="4">
        <f t="shared" ca="1" si="555"/>
        <v>0.94575468345415759</v>
      </c>
      <c r="AH3303" s="2">
        <f t="shared" ca="1" si="551"/>
        <v>-224.82225292882686</v>
      </c>
    </row>
    <row r="3304" spans="20:34" x14ac:dyDescent="0.25">
      <c r="T3304" s="3"/>
      <c r="X3304" s="4">
        <f t="shared" ca="1" si="552"/>
        <v>1.1472603053524171</v>
      </c>
      <c r="Y3304" s="4">
        <f t="shared" ca="1" si="552"/>
        <v>0.33139071001391063</v>
      </c>
      <c r="Z3304" s="4">
        <f t="shared" ca="1" si="547"/>
        <v>0.96208625062514841</v>
      </c>
      <c r="AA3304" s="4">
        <f t="shared" ca="1" si="548"/>
        <v>1.5309878478510108</v>
      </c>
      <c r="AB3304" s="4">
        <f t="shared" ca="1" si="549"/>
        <v>1.3723404965571278</v>
      </c>
      <c r="AC3304" s="4">
        <f t="shared" ca="1" si="553"/>
        <v>0.90753714202696945</v>
      </c>
      <c r="AD3304" s="4">
        <f t="shared" ca="1" si="550"/>
        <v>0.72603176443193984</v>
      </c>
      <c r="AF3304" s="4">
        <f t="shared" ca="1" si="554"/>
        <v>1.1115458084991277</v>
      </c>
      <c r="AG3304" s="4">
        <f t="shared" ca="1" si="555"/>
        <v>0.99636279211677592</v>
      </c>
      <c r="AH3304" s="2">
        <f t="shared" ca="1" si="551"/>
        <v>-75.314652622273115</v>
      </c>
    </row>
    <row r="3305" spans="20:34" x14ac:dyDescent="0.25">
      <c r="T3305" s="3"/>
      <c r="X3305" s="4">
        <f t="shared" ca="1" si="552"/>
        <v>-0.51926158567979719</v>
      </c>
      <c r="Y3305" s="4">
        <f t="shared" ca="1" si="552"/>
        <v>-0.10291420776384168</v>
      </c>
      <c r="Z3305" s="4">
        <f t="shared" ca="1" si="547"/>
        <v>-0.39813271944857953</v>
      </c>
      <c r="AA3305" s="4">
        <f t="shared" ca="1" si="548"/>
        <v>-0.65180917239418379</v>
      </c>
      <c r="AB3305" s="4">
        <f t="shared" ca="1" si="549"/>
        <v>-0.47489162678764307</v>
      </c>
      <c r="AC3305" s="4">
        <f t="shared" ca="1" si="553"/>
        <v>0.95220817927401002</v>
      </c>
      <c r="AD3305" s="4">
        <f t="shared" ca="1" si="550"/>
        <v>0.6668409285431377</v>
      </c>
      <c r="AF3305" s="4">
        <f t="shared" ca="1" si="554"/>
        <v>-0.43465303375227166</v>
      </c>
      <c r="AG3305" s="4">
        <f t="shared" ca="1" si="555"/>
        <v>-0.31667717336443313</v>
      </c>
      <c r="AH3305" s="2">
        <f t="shared" ca="1" si="551"/>
        <v>38.475183960074446</v>
      </c>
    </row>
    <row r="3306" spans="20:34" x14ac:dyDescent="0.25">
      <c r="T3306" s="3"/>
      <c r="X3306" s="4">
        <f t="shared" ca="1" si="552"/>
        <v>-5.7253254066437678E-2</v>
      </c>
      <c r="Y3306" s="4">
        <f t="shared" ca="1" si="552"/>
        <v>0.29334441286598911</v>
      </c>
      <c r="Z3306" s="4">
        <f t="shared" ca="1" si="547"/>
        <v>0.19762891377433317</v>
      </c>
      <c r="AA3306" s="4">
        <f t="shared" ca="1" si="548"/>
        <v>-4.667436138401089E-2</v>
      </c>
      <c r="AB3306" s="4">
        <f t="shared" ca="1" si="549"/>
        <v>0.33417665630361437</v>
      </c>
      <c r="AC3306" s="4">
        <f t="shared" ca="1" si="553"/>
        <v>0.19274036451133025</v>
      </c>
      <c r="AD3306" s="4">
        <f t="shared" ca="1" si="550"/>
        <v>1.483215547192998</v>
      </c>
      <c r="AF3306" s="4">
        <f t="shared" ca="1" si="554"/>
        <v>-6.9228138460069449E-2</v>
      </c>
      <c r="AG3306" s="4">
        <f t="shared" ca="1" si="555"/>
        <v>0.49565601213849181</v>
      </c>
      <c r="AH3306" s="2">
        <f t="shared" ca="1" si="551"/>
        <v>60.671832107389491</v>
      </c>
    </row>
    <row r="3307" spans="20:34" x14ac:dyDescent="0.25">
      <c r="T3307" s="3"/>
      <c r="X3307" s="4">
        <f t="shared" ca="1" si="552"/>
        <v>0.56415088817457637</v>
      </c>
      <c r="Y3307" s="4">
        <f t="shared" ca="1" si="552"/>
        <v>-0.45929794005568841</v>
      </c>
      <c r="Z3307" s="4">
        <f t="shared" ca="1" si="547"/>
        <v>-2.0162842714586404E-2</v>
      </c>
      <c r="AA3307" s="4">
        <f t="shared" ca="1" si="548"/>
        <v>0.76723580526347113</v>
      </c>
      <c r="AB3307" s="4">
        <f t="shared" ca="1" si="549"/>
        <v>3.8406682764568961E-2</v>
      </c>
      <c r="AC3307" s="4">
        <f t="shared" ca="1" si="553"/>
        <v>0.22401336496683222</v>
      </c>
      <c r="AD3307" s="4">
        <f t="shared" ca="1" si="550"/>
        <v>1.4189177557891484</v>
      </c>
      <c r="AF3307" s="4">
        <f t="shared" ca="1" si="554"/>
        <v>1.0886445069655246</v>
      </c>
      <c r="AG3307" s="4">
        <f t="shared" ca="1" si="555"/>
        <v>5.4495924115607955E-2</v>
      </c>
      <c r="AH3307" s="2">
        <f t="shared" ca="1" si="551"/>
        <v>-165.96047562087688</v>
      </c>
    </row>
    <row r="3308" spans="20:34" x14ac:dyDescent="0.25">
      <c r="T3308" s="3"/>
      <c r="X3308" s="4">
        <f t="shared" ca="1" si="552"/>
        <v>-0.46439214964240538</v>
      </c>
      <c r="Y3308" s="4">
        <f t="shared" ca="1" si="552"/>
        <v>0.33331136493206376</v>
      </c>
      <c r="Z3308" s="4">
        <f t="shared" ca="1" si="547"/>
        <v>-1.8890557067921976E-2</v>
      </c>
      <c r="AA3308" s="4">
        <f t="shared" ca="1" si="548"/>
        <v>-0.5799416247013236</v>
      </c>
      <c r="AB3308" s="4">
        <f t="shared" ca="1" si="549"/>
        <v>4.013449789455617E-2</v>
      </c>
      <c r="AC3308" s="4">
        <f t="shared" ca="1" si="553"/>
        <v>0.15686372260992509</v>
      </c>
      <c r="AD3308" s="4">
        <f t="shared" ca="1" si="550"/>
        <v>1.5723707188085052</v>
      </c>
      <c r="AF3308" s="4">
        <f t="shared" ca="1" si="554"/>
        <v>-0.91188322929859256</v>
      </c>
      <c r="AG3308" s="4">
        <f t="shared" ca="1" si="555"/>
        <v>6.3106309303481725E-2</v>
      </c>
      <c r="AH3308" s="2">
        <f t="shared" ca="1" si="551"/>
        <v>154.60064486769807</v>
      </c>
    </row>
    <row r="3309" spans="20:34" x14ac:dyDescent="0.25">
      <c r="T3309" s="3"/>
      <c r="X3309" s="4">
        <f t="shared" ca="1" si="552"/>
        <v>-1.2109206109186776</v>
      </c>
      <c r="Y3309" s="4">
        <f t="shared" ca="1" si="552"/>
        <v>-0.46061878136987933</v>
      </c>
      <c r="Z3309" s="4">
        <f t="shared" ca="1" si="547"/>
        <v>-1.1033330540645849</v>
      </c>
      <c r="AA3309" s="4">
        <f t="shared" ca="1" si="548"/>
        <v>-1.5577386218909501</v>
      </c>
      <c r="AB3309" s="4">
        <f t="shared" ca="1" si="549"/>
        <v>-1.4325820723381546</v>
      </c>
      <c r="AC3309" s="4">
        <f t="shared" ca="1" si="553"/>
        <v>0.78505700709567439</v>
      </c>
      <c r="AD3309" s="4">
        <f t="shared" ca="1" si="550"/>
        <v>0.83977680289169199</v>
      </c>
      <c r="AF3309" s="4">
        <f t="shared" ca="1" si="554"/>
        <v>-1.3081527596324924</v>
      </c>
      <c r="AG3309" s="4">
        <f t="shared" ca="1" si="555"/>
        <v>-1.2030491925880902</v>
      </c>
      <c r="AH3309" s="2">
        <f t="shared" ca="1" si="551"/>
        <v>93.782350351871628</v>
      </c>
    </row>
    <row r="3310" spans="20:34" x14ac:dyDescent="0.25">
      <c r="T3310" s="3"/>
      <c r="X3310" s="4">
        <f t="shared" ca="1" si="552"/>
        <v>0.65688162119822402</v>
      </c>
      <c r="Y3310" s="4">
        <f t="shared" ca="1" si="552"/>
        <v>-0.6121505592665889</v>
      </c>
      <c r="Z3310" s="4">
        <f t="shared" ca="1" si="547"/>
        <v>-8.4797170191384497E-2</v>
      </c>
      <c r="AA3310" s="4">
        <f t="shared" ca="1" si="548"/>
        <v>0.88869377639387148</v>
      </c>
      <c r="AB3310" s="4">
        <f t="shared" ca="1" si="549"/>
        <v>-4.9369336106462852E-2</v>
      </c>
      <c r="AC3310" s="4">
        <f t="shared" ca="1" si="553"/>
        <v>0.8227602062784406</v>
      </c>
      <c r="AD3310" s="4">
        <f t="shared" ca="1" si="550"/>
        <v>0.80804231232648027</v>
      </c>
      <c r="AF3310" s="4">
        <f t="shared" ca="1" si="554"/>
        <v>0.71810217402745591</v>
      </c>
      <c r="AG3310" s="4">
        <f t="shared" ca="1" si="555"/>
        <v>-3.9892512505489433E-2</v>
      </c>
      <c r="AH3310" s="2">
        <f t="shared" ca="1" si="551"/>
        <v>-117.73746572739992</v>
      </c>
    </row>
    <row r="3311" spans="20:34" x14ac:dyDescent="0.25">
      <c r="T3311" s="3"/>
      <c r="X3311" s="4">
        <f t="shared" ca="1" si="552"/>
        <v>-0.81652602322514556</v>
      </c>
      <c r="Y3311" s="4">
        <f t="shared" ca="1" si="552"/>
        <v>0.12114623105149584</v>
      </c>
      <c r="Z3311" s="4">
        <f t="shared" ca="1" si="547"/>
        <v>-0.40174083148766182</v>
      </c>
      <c r="AA3311" s="4">
        <f t="shared" ca="1" si="548"/>
        <v>-1.0411637509271743</v>
      </c>
      <c r="AB3311" s="4">
        <f t="shared" ca="1" si="549"/>
        <v>-0.47979158819816403</v>
      </c>
      <c r="AC3311" s="4">
        <f t="shared" ca="1" si="553"/>
        <v>0.8949759364055121</v>
      </c>
      <c r="AD3311" s="4">
        <f t="shared" ca="1" si="550"/>
        <v>0.73977190094013712</v>
      </c>
      <c r="AF3311" s="4">
        <f t="shared" ca="1" si="554"/>
        <v>-0.77022368721335921</v>
      </c>
      <c r="AG3311" s="4">
        <f t="shared" ca="1" si="555"/>
        <v>-0.35493633525644325</v>
      </c>
      <c r="AH3311" s="2">
        <f t="shared" ca="1" si="551"/>
        <v>89.475138591944415</v>
      </c>
    </row>
    <row r="3312" spans="20:34" x14ac:dyDescent="0.25">
      <c r="T3312" s="3"/>
      <c r="X3312" s="4">
        <f t="shared" ca="1" si="552"/>
        <v>-0.47338979310422313</v>
      </c>
      <c r="Y3312" s="4">
        <f t="shared" ca="1" si="552"/>
        <v>-3.3297316786107672E-2</v>
      </c>
      <c r="Z3312" s="4">
        <f t="shared" ca="1" si="547"/>
        <v>-0.3149834973483599</v>
      </c>
      <c r="AA3312" s="4">
        <f t="shared" ca="1" si="548"/>
        <v>-0.5917266660160343</v>
      </c>
      <c r="AB3312" s="4">
        <f t="shared" ca="1" si="549"/>
        <v>-0.36197163561421508</v>
      </c>
      <c r="AC3312" s="4">
        <f t="shared" ca="1" si="553"/>
        <v>0.16732670777461445</v>
      </c>
      <c r="AD3312" s="4">
        <f t="shared" ca="1" si="550"/>
        <v>1.5442606116899449</v>
      </c>
      <c r="AF3312" s="4">
        <f t="shared" ca="1" si="554"/>
        <v>-0.91378018321517285</v>
      </c>
      <c r="AG3312" s="4">
        <f t="shared" ca="1" si="555"/>
        <v>-0.55897853942801767</v>
      </c>
      <c r="AH3312" s="2">
        <f t="shared" ca="1" si="551"/>
        <v>92.705167062367764</v>
      </c>
    </row>
    <row r="3313" spans="20:34" x14ac:dyDescent="0.25">
      <c r="T3313" s="3"/>
      <c r="X3313" s="4">
        <f t="shared" ca="1" si="552"/>
        <v>-0.29617919506216889</v>
      </c>
      <c r="Y3313" s="4">
        <f t="shared" ca="1" si="552"/>
        <v>1.1130600290009731</v>
      </c>
      <c r="Z3313" s="4">
        <f t="shared" ca="1" si="547"/>
        <v>0.70175635597328778</v>
      </c>
      <c r="AA3313" s="4">
        <f t="shared" ca="1" si="548"/>
        <v>-0.35961764456028933</v>
      </c>
      <c r="AB3313" s="4">
        <f t="shared" ca="1" si="549"/>
        <v>1.0188020188208473</v>
      </c>
      <c r="AC3313" s="4">
        <f t="shared" ca="1" si="553"/>
        <v>4.0142345790790901E-2</v>
      </c>
      <c r="AD3313" s="4">
        <f t="shared" ca="1" si="550"/>
        <v>2.2205384861600455</v>
      </c>
      <c r="AF3313" s="4">
        <f t="shared" ca="1" si="554"/>
        <v>-0.79854482004834615</v>
      </c>
      <c r="AG3313" s="4">
        <f t="shared" ca="1" si="555"/>
        <v>2.2622890925692425</v>
      </c>
      <c r="AH3313" s="2">
        <f t="shared" ca="1" si="551"/>
        <v>355.85174708908289</v>
      </c>
    </row>
    <row r="3314" spans="20:34" x14ac:dyDescent="0.25">
      <c r="T3314" s="3"/>
      <c r="X3314" s="4">
        <f t="shared" ca="1" si="552"/>
        <v>-1.2426817742640142</v>
      </c>
      <c r="Y3314" s="4">
        <f t="shared" ca="1" si="552"/>
        <v>1.7934802841427708</v>
      </c>
      <c r="Z3314" s="4">
        <f t="shared" ca="1" si="547"/>
        <v>0.66411097124108764</v>
      </c>
      <c r="AA3314" s="4">
        <f t="shared" ca="1" si="548"/>
        <v>-1.5993391391615519</v>
      </c>
      <c r="AB3314" s="4">
        <f t="shared" ca="1" si="549"/>
        <v>0.96767807076326096</v>
      </c>
      <c r="AC3314" s="4">
        <f t="shared" ca="1" si="553"/>
        <v>0.35369710990186121</v>
      </c>
      <c r="AD3314" s="4">
        <f t="shared" ca="1" si="550"/>
        <v>1.2248507962675159</v>
      </c>
      <c r="AF3314" s="4">
        <f t="shared" ca="1" si="554"/>
        <v>-1.9589518181038303</v>
      </c>
      <c r="AG3314" s="4">
        <f t="shared" ca="1" si="555"/>
        <v>1.1852612555049937</v>
      </c>
      <c r="AH3314" s="2">
        <f t="shared" ca="1" si="551"/>
        <v>442.47365743852606</v>
      </c>
    </row>
    <row r="3315" spans="20:34" x14ac:dyDescent="0.25">
      <c r="T3315" s="3"/>
      <c r="X3315" s="4">
        <f t="shared" ca="1" si="552"/>
        <v>7.275980954237149E-2</v>
      </c>
      <c r="Y3315" s="4">
        <f t="shared" ca="1" si="552"/>
        <v>-5.7566201000631222E-2</v>
      </c>
      <c r="Z3315" s="4">
        <f t="shared" ca="1" si="547"/>
        <v>-1.276264790662264E-3</v>
      </c>
      <c r="AA3315" s="4">
        <f t="shared" ca="1" si="548"/>
        <v>0.12361570763061318</v>
      </c>
      <c r="AB3315" s="4">
        <f t="shared" ca="1" si="549"/>
        <v>6.4055415952899541E-2</v>
      </c>
      <c r="AC3315" s="4">
        <f t="shared" ca="1" si="553"/>
        <v>0.94491547220416594</v>
      </c>
      <c r="AD3315" s="4">
        <f t="shared" ca="1" si="550"/>
        <v>0.67816207544018603</v>
      </c>
      <c r="AF3315" s="4">
        <f t="shared" ca="1" si="554"/>
        <v>8.3831484843783874E-2</v>
      </c>
      <c r="AG3315" s="4">
        <f t="shared" ca="1" si="555"/>
        <v>4.3439953825802756E-2</v>
      </c>
      <c r="AH3315" s="2">
        <f t="shared" ca="1" si="551"/>
        <v>-9.0718714216741319</v>
      </c>
    </row>
    <row r="3316" spans="20:34" x14ac:dyDescent="0.25">
      <c r="T3316" s="3"/>
      <c r="X3316" s="4">
        <f t="shared" ca="1" si="552"/>
        <v>-1.7562927610409933</v>
      </c>
      <c r="Y3316" s="4">
        <f t="shared" ca="1" si="552"/>
        <v>0.56324752256760147</v>
      </c>
      <c r="Z3316" s="4">
        <f t="shared" ca="1" si="547"/>
        <v>-0.62419343744992994</v>
      </c>
      <c r="AA3316" s="4">
        <f t="shared" ca="1" si="548"/>
        <v>-2.2720626944504589</v>
      </c>
      <c r="AB3316" s="4">
        <f t="shared" ca="1" si="549"/>
        <v>-0.78189118296633942</v>
      </c>
      <c r="AC3316" s="4">
        <f t="shared" ca="1" si="553"/>
        <v>0.44960802450806725</v>
      </c>
      <c r="AD3316" s="4">
        <f t="shared" ca="1" si="550"/>
        <v>1.1207903506468588</v>
      </c>
      <c r="AF3316" s="4">
        <f t="shared" ca="1" si="554"/>
        <v>-2.5465059440047768</v>
      </c>
      <c r="AG3316" s="4">
        <f t="shared" ca="1" si="555"/>
        <v>-0.87633609312453076</v>
      </c>
      <c r="AH3316" s="2">
        <f t="shared" ca="1" si="551"/>
        <v>337.43576628899427</v>
      </c>
    </row>
    <row r="3317" spans="20:34" x14ac:dyDescent="0.25">
      <c r="T3317" s="3"/>
      <c r="X3317" s="4">
        <f t="shared" ca="1" si="552"/>
        <v>0.92832594487696785</v>
      </c>
      <c r="Y3317" s="4">
        <f t="shared" ca="1" si="552"/>
        <v>1.4926039305327667</v>
      </c>
      <c r="Z3317" s="4">
        <f t="shared" ca="1" si="547"/>
        <v>1.7491034318406129</v>
      </c>
      <c r="AA3317" s="4">
        <f t="shared" ca="1" si="548"/>
        <v>1.2442293766621915</v>
      </c>
      <c r="AB3317" s="4">
        <f t="shared" ca="1" si="549"/>
        <v>2.441141513710019</v>
      </c>
      <c r="AC3317" s="4">
        <f t="shared" ca="1" si="553"/>
        <v>0.21773437882574476</v>
      </c>
      <c r="AD3317" s="4">
        <f t="shared" ca="1" si="550"/>
        <v>1.4310357568811698</v>
      </c>
      <c r="AF3317" s="4">
        <f t="shared" ca="1" si="554"/>
        <v>1.7805367277655653</v>
      </c>
      <c r="AG3317" s="4">
        <f t="shared" ca="1" si="555"/>
        <v>3.4933607937260613</v>
      </c>
      <c r="AH3317" s="2">
        <f t="shared" ca="1" si="551"/>
        <v>72.119692379147182</v>
      </c>
    </row>
    <row r="3318" spans="20:34" x14ac:dyDescent="0.25">
      <c r="T3318" s="3"/>
      <c r="X3318" s="4">
        <f t="shared" ca="1" si="552"/>
        <v>-0.22934037040566779</v>
      </c>
      <c r="Y3318" s="4">
        <f t="shared" ca="1" si="552"/>
        <v>-1.2759327916552601</v>
      </c>
      <c r="Z3318" s="4">
        <f t="shared" ca="1" si="547"/>
        <v>-1.1512327474565986</v>
      </c>
      <c r="AA3318" s="4">
        <f t="shared" ca="1" si="548"/>
        <v>-0.27207268755613234</v>
      </c>
      <c r="AB3318" s="4">
        <f t="shared" ca="1" si="549"/>
        <v>-1.4976317843909848</v>
      </c>
      <c r="AC3318" s="4">
        <f t="shared" ca="1" si="553"/>
        <v>0.11478252601127614</v>
      </c>
      <c r="AD3318" s="4">
        <f t="shared" ca="1" si="550"/>
        <v>1.7108961687705255</v>
      </c>
      <c r="AF3318" s="4">
        <f t="shared" ca="1" si="554"/>
        <v>-0.46548811876688706</v>
      </c>
      <c r="AG3318" s="4">
        <f t="shared" ca="1" si="555"/>
        <v>-2.5622924821435014</v>
      </c>
      <c r="AH3318" s="2">
        <f t="shared" ca="1" si="551"/>
        <v>-181.07299138290182</v>
      </c>
    </row>
    <row r="3319" spans="20:34" x14ac:dyDescent="0.25">
      <c r="T3319" s="3"/>
      <c r="X3319" s="4">
        <f t="shared" ca="1" si="552"/>
        <v>-0.32167527722625439</v>
      </c>
      <c r="Y3319" s="4">
        <f t="shared" ca="1" si="552"/>
        <v>0.82464054269292419</v>
      </c>
      <c r="Z3319" s="4">
        <f t="shared" ca="1" si="547"/>
        <v>0.45758555051812888</v>
      </c>
      <c r="AA3319" s="4">
        <f t="shared" ca="1" si="548"/>
        <v>-0.39301220869723091</v>
      </c>
      <c r="AB3319" s="4">
        <f t="shared" ca="1" si="549"/>
        <v>0.68720823477349768</v>
      </c>
      <c r="AC3319" s="4">
        <f t="shared" ca="1" si="553"/>
        <v>4.2861224008574839E-2</v>
      </c>
      <c r="AD3319" s="4">
        <f t="shared" ca="1" si="550"/>
        <v>2.1863370203259285</v>
      </c>
      <c r="AF3319" s="4">
        <f t="shared" ca="1" si="554"/>
        <v>-0.85925714131481579</v>
      </c>
      <c r="AG3319" s="4">
        <f t="shared" ca="1" si="555"/>
        <v>1.50246880435813</v>
      </c>
      <c r="AH3319" s="2">
        <f t="shared" ca="1" si="551"/>
        <v>289.86084606012537</v>
      </c>
    </row>
    <row r="3320" spans="20:34" x14ac:dyDescent="0.25">
      <c r="T3320" s="3"/>
      <c r="X3320" s="4">
        <f t="shared" ca="1" si="552"/>
        <v>-1.3788315161325182</v>
      </c>
      <c r="Y3320" s="4">
        <f t="shared" ca="1" si="552"/>
        <v>-1.3730835215085677</v>
      </c>
      <c r="Z3320" s="4">
        <f t="shared" ca="1" si="547"/>
        <v>-1.9289988053582716</v>
      </c>
      <c r="AA3320" s="4">
        <f t="shared" ca="1" si="548"/>
        <v>-1.7776669801919811</v>
      </c>
      <c r="AB3320" s="4">
        <f t="shared" ca="1" si="549"/>
        <v>-2.5538694036364546</v>
      </c>
      <c r="AC3320" s="4">
        <f t="shared" ca="1" si="553"/>
        <v>0.20300402392455863</v>
      </c>
      <c r="AD3320" s="4">
        <f t="shared" ca="1" si="550"/>
        <v>1.4609680339095097</v>
      </c>
      <c r="AF3320" s="4">
        <f t="shared" ca="1" si="554"/>
        <v>-2.5971146329969339</v>
      </c>
      <c r="AG3320" s="4">
        <f t="shared" ca="1" si="555"/>
        <v>-3.7311215614924031</v>
      </c>
      <c r="AH3320" s="2">
        <f t="shared" ca="1" si="551"/>
        <v>60.753841702658519</v>
      </c>
    </row>
    <row r="3321" spans="20:34" x14ac:dyDescent="0.25">
      <c r="T3321" s="3"/>
      <c r="X3321" s="4">
        <f t="shared" ca="1" si="552"/>
        <v>1.3661098944729277</v>
      </c>
      <c r="Y3321" s="4">
        <f t="shared" ca="1" si="552"/>
        <v>0.27477112716136104</v>
      </c>
      <c r="Z3321" s="4">
        <f t="shared" ca="1" si="547"/>
        <v>1.0506199516500034</v>
      </c>
      <c r="AA3321" s="4">
        <f t="shared" ca="1" si="548"/>
        <v>1.8176352861983427</v>
      </c>
      <c r="AB3321" s="4">
        <f t="shared" ca="1" si="549"/>
        <v>1.4925728268876257</v>
      </c>
      <c r="AC3321" s="4">
        <f t="shared" ca="1" si="553"/>
        <v>0.52008314095919772</v>
      </c>
      <c r="AD3321" s="4">
        <f t="shared" ca="1" si="550"/>
        <v>1.0552343857209288</v>
      </c>
      <c r="AF3321" s="4">
        <f t="shared" ca="1" si="554"/>
        <v>1.9180312546961926</v>
      </c>
      <c r="AG3321" s="4">
        <f t="shared" ca="1" si="555"/>
        <v>1.5750141701245139</v>
      </c>
      <c r="AH3321" s="2">
        <f t="shared" ca="1" si="551"/>
        <v>-140.45419744314586</v>
      </c>
    </row>
    <row r="3322" spans="20:34" x14ac:dyDescent="0.25">
      <c r="T3322" s="3"/>
      <c r="X3322" s="4">
        <f t="shared" ca="1" si="552"/>
        <v>0.63442629491540381</v>
      </c>
      <c r="Y3322" s="4">
        <f t="shared" ca="1" si="552"/>
        <v>0.34739504403236998</v>
      </c>
      <c r="Z3322" s="4">
        <f t="shared" ca="1" si="547"/>
        <v>0.66213770343046718</v>
      </c>
      <c r="AA3322" s="4">
        <f t="shared" ca="1" si="548"/>
        <v>0.85928196994684403</v>
      </c>
      <c r="AB3322" s="4">
        <f t="shared" ca="1" si="549"/>
        <v>0.9649982936333017</v>
      </c>
      <c r="AC3322" s="4">
        <f t="shared" ca="1" si="553"/>
        <v>0.39152702941788531</v>
      </c>
      <c r="AD3322" s="4">
        <f t="shared" ca="1" si="550"/>
        <v>1.1811849268700254</v>
      </c>
      <c r="AF3322" s="4">
        <f t="shared" ca="1" si="554"/>
        <v>1.0149709108323943</v>
      </c>
      <c r="AG3322" s="4">
        <f t="shared" ca="1" si="555"/>
        <v>1.1398414388949507</v>
      </c>
      <c r="AH3322" s="2">
        <f t="shared" ca="1" si="551"/>
        <v>-46.016883428408619</v>
      </c>
    </row>
    <row r="3323" spans="20:34" x14ac:dyDescent="0.25">
      <c r="T3323" s="3"/>
      <c r="X3323" s="4">
        <f t="shared" ca="1" si="552"/>
        <v>-1.0069938380182357</v>
      </c>
      <c r="Y3323" s="4">
        <f t="shared" ca="1" si="552"/>
        <v>-1.7670708281938472</v>
      </c>
      <c r="Z3323" s="4">
        <f t="shared" ca="1" si="547"/>
        <v>-2.0146288539651018</v>
      </c>
      <c r="AA3323" s="4">
        <f t="shared" ca="1" si="548"/>
        <v>-1.2906369686629826</v>
      </c>
      <c r="AB3323" s="4">
        <f t="shared" ca="1" si="549"/>
        <v>-2.6701584570831489</v>
      </c>
      <c r="AC3323" s="4">
        <f t="shared" ca="1" si="553"/>
        <v>0.5170041488463788</v>
      </c>
      <c r="AD3323" s="4">
        <f t="shared" ca="1" si="550"/>
        <v>1.0579627371908795</v>
      </c>
      <c r="AF3323" s="4">
        <f t="shared" ca="1" si="554"/>
        <v>-1.3654458200864286</v>
      </c>
      <c r="AG3323" s="4">
        <f t="shared" ca="1" si="555"/>
        <v>-2.8249281499890637</v>
      </c>
      <c r="AH3323" s="2">
        <f t="shared" ca="1" si="551"/>
        <v>-58.824051454868822</v>
      </c>
    </row>
    <row r="3324" spans="20:34" x14ac:dyDescent="0.25">
      <c r="T3324" s="3"/>
      <c r="X3324" s="4">
        <f t="shared" ca="1" si="552"/>
        <v>-0.29112511008792791</v>
      </c>
      <c r="Y3324" s="4">
        <f t="shared" ca="1" si="552"/>
        <v>0.79654058872432321</v>
      </c>
      <c r="Z3324" s="4">
        <f t="shared" ca="1" si="547"/>
        <v>0.45393500479301296</v>
      </c>
      <c r="AA3324" s="4">
        <f t="shared" ca="1" si="548"/>
        <v>-0.35299784455573846</v>
      </c>
      <c r="AB3324" s="4">
        <f t="shared" ca="1" si="549"/>
        <v>0.68225064670897628</v>
      </c>
      <c r="AC3324" s="4">
        <f t="shared" ca="1" si="553"/>
        <v>1.7526177302501833E-2</v>
      </c>
      <c r="AD3324" s="4">
        <f t="shared" ca="1" si="550"/>
        <v>2.6871848681857866</v>
      </c>
      <c r="AF3324" s="4">
        <f t="shared" ca="1" si="554"/>
        <v>-0.94857046639237885</v>
      </c>
      <c r="AG3324" s="4">
        <f t="shared" ca="1" si="555"/>
        <v>1.8333336141463281</v>
      </c>
      <c r="AH3324" s="2">
        <f t="shared" ca="1" si="551"/>
        <v>337.68030517179523</v>
      </c>
    </row>
    <row r="3325" spans="20:34" x14ac:dyDescent="0.25">
      <c r="T3325" s="3"/>
      <c r="X3325" s="4">
        <f t="shared" ca="1" si="552"/>
        <v>0.92365357237300549</v>
      </c>
      <c r="Y3325" s="4">
        <f t="shared" ca="1" si="552"/>
        <v>0.64593672366899646</v>
      </c>
      <c r="Z3325" s="4">
        <f t="shared" ca="1" si="547"/>
        <v>1.0751087117339955</v>
      </c>
      <c r="AA3325" s="4">
        <f t="shared" ca="1" si="548"/>
        <v>1.2381095405928269</v>
      </c>
      <c r="AB3325" s="4">
        <f t="shared" ca="1" si="549"/>
        <v>1.5258295489914069</v>
      </c>
      <c r="AC3325" s="4">
        <f t="shared" ca="1" si="553"/>
        <v>0.99574192910272363</v>
      </c>
      <c r="AD3325" s="4">
        <f t="shared" ca="1" si="550"/>
        <v>0.53819161968156459</v>
      </c>
      <c r="AF3325" s="4">
        <f t="shared" ca="1" si="554"/>
        <v>0.66634017899485132</v>
      </c>
      <c r="AG3325" s="4">
        <f t="shared" ca="1" si="555"/>
        <v>0.82118867632967651</v>
      </c>
      <c r="AH3325" s="2">
        <f t="shared" ca="1" si="551"/>
        <v>-23.518678315017496</v>
      </c>
    </row>
    <row r="3326" spans="20:34" x14ac:dyDescent="0.25">
      <c r="T3326" s="3"/>
      <c r="X3326" s="4">
        <f t="shared" ca="1" si="552"/>
        <v>0.95382927826956798</v>
      </c>
      <c r="Y3326" s="4">
        <f t="shared" ca="1" si="552"/>
        <v>-1.8348562399150972</v>
      </c>
      <c r="Z3326" s="4">
        <f t="shared" ca="1" si="547"/>
        <v>-0.87300028755051562</v>
      </c>
      <c r="AA3326" s="4">
        <f t="shared" ca="1" si="548"/>
        <v>1.2776334384001427</v>
      </c>
      <c r="AB3326" s="4">
        <f t="shared" ca="1" si="549"/>
        <v>-1.1197809022878669</v>
      </c>
      <c r="AC3326" s="4">
        <f t="shared" ca="1" si="553"/>
        <v>0.28736630377947736</v>
      </c>
      <c r="AD3326" s="4">
        <f t="shared" ca="1" si="550"/>
        <v>1.3131896114465411</v>
      </c>
      <c r="AF3326" s="4">
        <f t="shared" ca="1" si="554"/>
        <v>1.6777749585437916</v>
      </c>
      <c r="AG3326" s="4">
        <f t="shared" ca="1" si="555"/>
        <v>-1.470484647980661</v>
      </c>
      <c r="AH3326" s="2">
        <f t="shared" ca="1" si="551"/>
        <v>-408.70271230683602</v>
      </c>
    </row>
    <row r="3327" spans="20:34" x14ac:dyDescent="0.25">
      <c r="T3327" s="3"/>
      <c r="X3327" s="4">
        <f t="shared" ca="1" si="552"/>
        <v>-1.4094377201427448</v>
      </c>
      <c r="Y3327" s="4">
        <f t="shared" ca="1" si="552"/>
        <v>1.8482964595420182</v>
      </c>
      <c r="Z3327" s="4">
        <f t="shared" ca="1" si="547"/>
        <v>0.60590517074701322</v>
      </c>
      <c r="AA3327" s="4">
        <f t="shared" ca="1" si="548"/>
        <v>-1.8177547409793058</v>
      </c>
      <c r="AB3327" s="4">
        <f t="shared" ca="1" si="549"/>
        <v>0.88863225034522686</v>
      </c>
      <c r="AC3327" s="4">
        <f t="shared" ca="1" si="553"/>
        <v>0.61559976452348875</v>
      </c>
      <c r="AD3327" s="4">
        <f t="shared" ca="1" si="550"/>
        <v>0.97484823627840034</v>
      </c>
      <c r="AF3327" s="4">
        <f t="shared" ca="1" si="554"/>
        <v>-1.7720350032303767</v>
      </c>
      <c r="AG3327" s="4">
        <f t="shared" ca="1" si="555"/>
        <v>0.86628158194915028</v>
      </c>
      <c r="AH3327" s="2">
        <f t="shared" ca="1" si="551"/>
        <v>378.79251108629433</v>
      </c>
    </row>
    <row r="3328" spans="20:34" x14ac:dyDescent="0.25">
      <c r="T3328" s="3"/>
      <c r="X3328" s="4">
        <f t="shared" ca="1" si="552"/>
        <v>-1.1309665410863963</v>
      </c>
      <c r="Y3328" s="4">
        <f t="shared" ca="1" si="552"/>
        <v>-0.43374320482011358</v>
      </c>
      <c r="Z3328" s="4">
        <f t="shared" ca="1" si="547"/>
        <v>-1.0332872141359539</v>
      </c>
      <c r="AA3328" s="4">
        <f t="shared" ca="1" si="548"/>
        <v>-1.4530154218384845</v>
      </c>
      <c r="AB3328" s="4">
        <f t="shared" ca="1" si="549"/>
        <v>-1.3374570016917575</v>
      </c>
      <c r="AC3328" s="4">
        <f t="shared" ca="1" si="553"/>
        <v>5.7353768330219101E-2</v>
      </c>
      <c r="AD3328" s="4">
        <f t="shared" ca="1" si="550"/>
        <v>2.0385592558256289</v>
      </c>
      <c r="AF3328" s="4">
        <f t="shared" ca="1" si="554"/>
        <v>-2.9620580370462233</v>
      </c>
      <c r="AG3328" s="4">
        <f t="shared" ca="1" si="555"/>
        <v>-2.7264853500675259</v>
      </c>
      <c r="AH3328" s="2">
        <f t="shared" ca="1" si="551"/>
        <v>225.05886079501306</v>
      </c>
    </row>
    <row r="3329" spans="20:34" x14ac:dyDescent="0.25">
      <c r="T3329" s="3"/>
      <c r="X3329" s="4">
        <f t="shared" ca="1" si="552"/>
        <v>1.054319087774481</v>
      </c>
      <c r="Y3329" s="4">
        <f t="shared" ca="1" si="552"/>
        <v>-4.7670300424685869E-2</v>
      </c>
      <c r="Z3329" s="4">
        <f t="shared" ca="1" si="547"/>
        <v>0.60494857303292693</v>
      </c>
      <c r="AA3329" s="4">
        <f t="shared" ca="1" si="548"/>
        <v>1.4092541857378633</v>
      </c>
      <c r="AB3329" s="4">
        <f t="shared" ca="1" si="549"/>
        <v>0.88733315213717689</v>
      </c>
      <c r="AC3329" s="4">
        <f t="shared" ca="1" si="553"/>
        <v>0.91183303133665039</v>
      </c>
      <c r="AD3329" s="4">
        <f t="shared" ca="1" si="550"/>
        <v>0.72112712439693716</v>
      </c>
      <c r="AF3329" s="4">
        <f t="shared" ca="1" si="554"/>
        <v>1.0162514185054925</v>
      </c>
      <c r="AG3329" s="4">
        <f t="shared" ca="1" si="555"/>
        <v>0.63988000438275228</v>
      </c>
      <c r="AH3329" s="2">
        <f t="shared" ca="1" si="551"/>
        <v>-96.211560882127287</v>
      </c>
    </row>
    <row r="3330" spans="20:34" x14ac:dyDescent="0.25">
      <c r="T3330" s="3"/>
      <c r="X3330" s="4">
        <f t="shared" ca="1" si="552"/>
        <v>0.56279289060220039</v>
      </c>
      <c r="Y3330" s="4">
        <f t="shared" ca="1" si="552"/>
        <v>-2.0958906822804568</v>
      </c>
      <c r="Z3330" s="4">
        <f t="shared" ref="Z3330:Z3393" ca="1" si="556">X3330*B$19+SQRT(1-B$19^2)*Y3330</f>
        <v>-1.3183047133504262</v>
      </c>
      <c r="AA3330" s="4">
        <f t="shared" ref="AA3330:AA3393" ca="1" si="557">X3330*SQRT($B$28)+$B$20</f>
        <v>0.76545711092382074</v>
      </c>
      <c r="AB3330" s="4">
        <f t="shared" ref="AB3330:AB3393" ca="1" si="558">Z3330*SQRT($C$29)+$C$20</f>
        <v>-1.7245222403392002</v>
      </c>
      <c r="AC3330" s="4">
        <f t="shared" ca="1" si="553"/>
        <v>0.97733388331863724</v>
      </c>
      <c r="AD3330" s="4">
        <f t="shared" ref="AD3330:AD3393" ca="1" si="559">SQRT((B$26/2)/GAMMAINV(AC3330,B$26/2,1))</f>
        <v>0.61646749549373692</v>
      </c>
      <c r="AF3330" s="4">
        <f t="shared" ca="1" si="554"/>
        <v>0.47187942807907934</v>
      </c>
      <c r="AG3330" s="4">
        <f t="shared" ca="1" si="555"/>
        <v>-1.0631119064251551</v>
      </c>
      <c r="AH3330" s="2">
        <f t="shared" ref="AH3330:AH3393" ca="1" si="560">(B$4*EXP(-B$8*B$7)*NORMSDIST((LN(B$4/(B$5+AF3330))-B$8*B$7+B$9*B$7+0.5*B$6*B$6*B$7)/(B$6*SQRT(B$7)))-(B$5+AF3330)*EXP(-B$9*B$7)*NORMSDIST((LN(B$4/(B$5+AF3330))-B$8*B$7+B$9*B$7-0.5*B$6*B$6*B$7)/(B$6*SQRT(B$7))))*400+100*AG3330-400*$B$13</f>
        <v>-181.35585616931348</v>
      </c>
    </row>
    <row r="3331" spans="20:34" x14ac:dyDescent="0.25">
      <c r="T3331" s="3"/>
      <c r="X3331" s="4">
        <f t="shared" ref="X3331:Y3394" ca="1" si="561">NORMSINV(RAND())</f>
        <v>0.52958385640767081</v>
      </c>
      <c r="Y3331" s="4">
        <f t="shared" ca="1" si="561"/>
        <v>-0.22924439920750048</v>
      </c>
      <c r="Z3331" s="4">
        <f t="shared" ca="1" si="556"/>
        <v>0.14112592922495568</v>
      </c>
      <c r="AA3331" s="4">
        <f t="shared" ca="1" si="557"/>
        <v>0.72196018401568285</v>
      </c>
      <c r="AB3331" s="4">
        <f t="shared" ca="1" si="558"/>
        <v>0.25744332849330898</v>
      </c>
      <c r="AC3331" s="4">
        <f t="shared" ref="AC3331:AC3394" ca="1" si="562">RAND()</f>
        <v>0.11186476848669069</v>
      </c>
      <c r="AD3331" s="4">
        <f t="shared" ca="1" si="559"/>
        <v>1.7225297682009415</v>
      </c>
      <c r="AF3331" s="4">
        <f t="shared" ref="AF3331:AF3394" ca="1" si="563">AD3331*AA3331</f>
        <v>1.2435979084228432</v>
      </c>
      <c r="AG3331" s="4">
        <f t="shared" ref="AG3331:AG3394" ca="1" si="564">AD3331*AB3331</f>
        <v>0.44345379695445836</v>
      </c>
      <c r="AH3331" s="2">
        <f t="shared" ca="1" si="560"/>
        <v>-150.97078322085599</v>
      </c>
    </row>
    <row r="3332" spans="20:34" x14ac:dyDescent="0.25">
      <c r="T3332" s="3"/>
      <c r="X3332" s="4">
        <f t="shared" ca="1" si="561"/>
        <v>-0.46436576902673499</v>
      </c>
      <c r="Y3332" s="4">
        <f t="shared" ca="1" si="561"/>
        <v>0.43955458319996737</v>
      </c>
      <c r="Z3332" s="4">
        <f t="shared" ca="1" si="556"/>
        <v>6.5343676331431066E-2</v>
      </c>
      <c r="AA3332" s="4">
        <f t="shared" ca="1" si="557"/>
        <v>-0.57990707158228727</v>
      </c>
      <c r="AB3332" s="4">
        <f t="shared" ca="1" si="558"/>
        <v>0.15452797809441837</v>
      </c>
      <c r="AC3332" s="4">
        <f t="shared" ca="1" si="562"/>
        <v>0.90361775413034018</v>
      </c>
      <c r="AD3332" s="4">
        <f t="shared" ca="1" si="559"/>
        <v>0.73040988268484541</v>
      </c>
      <c r="AF3332" s="4">
        <f t="shared" ca="1" si="563"/>
        <v>-0.42356985612253067</v>
      </c>
      <c r="AG3332" s="4">
        <f t="shared" ca="1" si="564"/>
        <v>0.11286876235147049</v>
      </c>
      <c r="AH3332" s="2">
        <f t="shared" ca="1" si="560"/>
        <v>79.629016851206416</v>
      </c>
    </row>
    <row r="3333" spans="20:34" x14ac:dyDescent="0.25">
      <c r="T3333" s="3"/>
      <c r="X3333" s="4">
        <f t="shared" ca="1" si="561"/>
        <v>0.68739135004899399</v>
      </c>
      <c r="Y3333" s="4">
        <f t="shared" ca="1" si="561"/>
        <v>-0.43230527714680095</v>
      </c>
      <c r="Z3333" s="4">
        <f t="shared" ca="1" si="556"/>
        <v>7.6364161024958022E-2</v>
      </c>
      <c r="AA3333" s="4">
        <f t="shared" ca="1" si="557"/>
        <v>0.928655174790325</v>
      </c>
      <c r="AB3333" s="4">
        <f t="shared" ca="1" si="558"/>
        <v>0.16949423998944907</v>
      </c>
      <c r="AC3333" s="4">
        <f t="shared" ca="1" si="562"/>
        <v>0.16780595127260767</v>
      </c>
      <c r="AD3333" s="4">
        <f t="shared" ca="1" si="559"/>
        <v>1.543019147103136</v>
      </c>
      <c r="AF3333" s="4">
        <f t="shared" ca="1" si="563"/>
        <v>1.4329327157578811</v>
      </c>
      <c r="AG3333" s="4">
        <f t="shared" ca="1" si="564"/>
        <v>0.26153285762741396</v>
      </c>
      <c r="AH3333" s="2">
        <f t="shared" ca="1" si="560"/>
        <v>-198.20833401563095</v>
      </c>
    </row>
    <row r="3334" spans="20:34" x14ac:dyDescent="0.25">
      <c r="T3334" s="3"/>
      <c r="X3334" s="4">
        <f t="shared" ca="1" si="561"/>
        <v>0.66977604432809124</v>
      </c>
      <c r="Y3334" s="4">
        <f t="shared" ca="1" si="561"/>
        <v>0.46169032286466516</v>
      </c>
      <c r="Z3334" s="4">
        <f t="shared" ca="1" si="556"/>
        <v>0.77428865472371355</v>
      </c>
      <c r="AA3334" s="4">
        <f t="shared" ca="1" si="557"/>
        <v>0.90558278849572971</v>
      </c>
      <c r="AB3334" s="4">
        <f t="shared" ca="1" si="558"/>
        <v>1.1173038006512859</v>
      </c>
      <c r="AC3334" s="4">
        <f t="shared" ca="1" si="562"/>
        <v>0.65616698547651575</v>
      </c>
      <c r="AD3334" s="4">
        <f t="shared" ca="1" si="559"/>
        <v>0.9423927204367315</v>
      </c>
      <c r="AF3334" s="4">
        <f t="shared" ca="1" si="563"/>
        <v>0.85341462763117193</v>
      </c>
      <c r="AG3334" s="4">
        <f t="shared" ca="1" si="564"/>
        <v>1.0529389682500647</v>
      </c>
      <c r="AH3334" s="2">
        <f t="shared" ca="1" si="560"/>
        <v>-29.592005985207834</v>
      </c>
    </row>
    <row r="3335" spans="20:34" x14ac:dyDescent="0.25">
      <c r="T3335" s="3"/>
      <c r="X3335" s="4">
        <f t="shared" ca="1" si="561"/>
        <v>2.7062158356602524</v>
      </c>
      <c r="Y3335" s="4">
        <f t="shared" ca="1" si="561"/>
        <v>-0.40269629102560467</v>
      </c>
      <c r="Z3335" s="4">
        <f t="shared" ca="1" si="556"/>
        <v>1.3305554181563086</v>
      </c>
      <c r="AA3335" s="4">
        <f t="shared" ca="1" si="557"/>
        <v>3.5728953106704906</v>
      </c>
      <c r="AB3335" s="4">
        <f t="shared" ca="1" si="558"/>
        <v>1.8727364605163512</v>
      </c>
      <c r="AC3335" s="4">
        <f t="shared" ca="1" si="562"/>
        <v>0.50773864472642938</v>
      </c>
      <c r="AD3335" s="4">
        <f t="shared" ca="1" si="559"/>
        <v>1.0662389019922933</v>
      </c>
      <c r="AF3335" s="4">
        <f t="shared" ca="1" si="563"/>
        <v>3.8095599729827176</v>
      </c>
      <c r="AG3335" s="4">
        <f t="shared" ca="1" si="564"/>
        <v>1.9967844673818882</v>
      </c>
      <c r="AH3335" s="2">
        <f t="shared" ca="1" si="560"/>
        <v>-374.09457986295638</v>
      </c>
    </row>
    <row r="3336" spans="20:34" x14ac:dyDescent="0.25">
      <c r="T3336" s="3"/>
      <c r="X3336" s="4">
        <f t="shared" ca="1" si="561"/>
        <v>0.96592435992119108</v>
      </c>
      <c r="Y3336" s="4">
        <f t="shared" ca="1" si="561"/>
        <v>8.2133817679749491E-2</v>
      </c>
      <c r="Z3336" s="4">
        <f t="shared" ca="1" si="556"/>
        <v>0.65395586313026721</v>
      </c>
      <c r="AA3336" s="4">
        <f t="shared" ca="1" si="557"/>
        <v>1.2934754794383392</v>
      </c>
      <c r="AB3336" s="4">
        <f t="shared" ca="1" si="558"/>
        <v>0.9538870251073327</v>
      </c>
      <c r="AC3336" s="4">
        <f t="shared" ca="1" si="562"/>
        <v>0.63600544541053583</v>
      </c>
      <c r="AD3336" s="4">
        <f t="shared" ca="1" si="559"/>
        <v>0.95844531686528789</v>
      </c>
      <c r="AF3336" s="4">
        <f t="shared" ca="1" si="563"/>
        <v>1.2397255157477591</v>
      </c>
      <c r="AG3336" s="4">
        <f t="shared" ca="1" si="564"/>
        <v>0.91424855203268429</v>
      </c>
      <c r="AH3336" s="2">
        <f t="shared" ca="1" si="560"/>
        <v>-103.29536020871637</v>
      </c>
    </row>
    <row r="3337" spans="20:34" x14ac:dyDescent="0.25">
      <c r="T3337" s="3"/>
      <c r="X3337" s="4">
        <f t="shared" ca="1" si="561"/>
        <v>-1.3132432572367532</v>
      </c>
      <c r="Y3337" s="4">
        <f t="shared" ca="1" si="561"/>
        <v>0.89004588551249308</v>
      </c>
      <c r="Z3337" s="4">
        <f t="shared" ca="1" si="556"/>
        <v>-9.5050120566388285E-2</v>
      </c>
      <c r="AA3337" s="4">
        <f t="shared" ca="1" si="557"/>
        <v>-1.6917600042013616</v>
      </c>
      <c r="AB3337" s="4">
        <f t="shared" ca="1" si="558"/>
        <v>-6.32932554962507E-2</v>
      </c>
      <c r="AC3337" s="4">
        <f t="shared" ca="1" si="562"/>
        <v>0.967170310578919</v>
      </c>
      <c r="AD3337" s="4">
        <f t="shared" ca="1" si="559"/>
        <v>0.63978671973739476</v>
      </c>
      <c r="AF3337" s="4">
        <f t="shared" ca="1" si="563"/>
        <v>-1.0823655836709103</v>
      </c>
      <c r="AG3337" s="4">
        <f t="shared" ca="1" si="564"/>
        <v>-4.0494184315447067E-2</v>
      </c>
      <c r="AH3337" s="2">
        <f t="shared" ca="1" si="560"/>
        <v>172.446509177802</v>
      </c>
    </row>
    <row r="3338" spans="20:34" x14ac:dyDescent="0.25">
      <c r="T3338" s="3"/>
      <c r="X3338" s="4">
        <f t="shared" ca="1" si="561"/>
        <v>0.75437591184366215</v>
      </c>
      <c r="Y3338" s="4">
        <f t="shared" ca="1" si="561"/>
        <v>-0.17896566620402854</v>
      </c>
      <c r="Z3338" s="4">
        <f t="shared" ca="1" si="556"/>
        <v>0.31801973212033152</v>
      </c>
      <c r="AA3338" s="4">
        <f t="shared" ca="1" si="557"/>
        <v>1.0163910171303676</v>
      </c>
      <c r="AB3338" s="4">
        <f t="shared" ca="1" si="558"/>
        <v>0.49767223451367193</v>
      </c>
      <c r="AC3338" s="4">
        <f t="shared" ca="1" si="562"/>
        <v>0.4645597059137383</v>
      </c>
      <c r="AD3338" s="4">
        <f t="shared" ca="1" si="559"/>
        <v>1.1062773242439703</v>
      </c>
      <c r="AF3338" s="4">
        <f t="shared" ca="1" si="563"/>
        <v>1.1244103348165904</v>
      </c>
      <c r="AG3338" s="4">
        <f t="shared" ca="1" si="564"/>
        <v>0.55056350794830267</v>
      </c>
      <c r="AH3338" s="2">
        <f t="shared" ca="1" si="560"/>
        <v>-121.88245054043773</v>
      </c>
    </row>
    <row r="3339" spans="20:34" x14ac:dyDescent="0.25">
      <c r="T3339" s="3"/>
      <c r="X3339" s="4">
        <f t="shared" ca="1" si="561"/>
        <v>-2.6443143895472505</v>
      </c>
      <c r="Y3339" s="4">
        <f t="shared" ca="1" si="561"/>
        <v>-0.54774773298724233</v>
      </c>
      <c r="Z3339" s="4">
        <f t="shared" ca="1" si="556"/>
        <v>-2.0462283077537986</v>
      </c>
      <c r="AA3339" s="4">
        <f t="shared" ca="1" si="557"/>
        <v>-3.4351863083959984</v>
      </c>
      <c r="AB3339" s="4">
        <f t="shared" ca="1" si="558"/>
        <v>-2.7130717875121939</v>
      </c>
      <c r="AC3339" s="4">
        <f t="shared" ca="1" si="562"/>
        <v>0.12474306037018501</v>
      </c>
      <c r="AD3339" s="4">
        <f t="shared" ca="1" si="559"/>
        <v>1.6735342223427911</v>
      </c>
      <c r="AF3339" s="4">
        <f t="shared" ca="1" si="563"/>
        <v>-5.7489018472241007</v>
      </c>
      <c r="AG3339" s="4">
        <f t="shared" ca="1" si="564"/>
        <v>-4.5404184840743858</v>
      </c>
      <c r="AH3339" s="2">
        <f t="shared" ca="1" si="560"/>
        <v>555.14939889437755</v>
      </c>
    </row>
    <row r="3340" spans="20:34" x14ac:dyDescent="0.25">
      <c r="T3340" s="3"/>
      <c r="X3340" s="4">
        <f t="shared" ca="1" si="561"/>
        <v>-0.33856930879331715</v>
      </c>
      <c r="Y3340" s="4">
        <f t="shared" ca="1" si="561"/>
        <v>1.4339601174803789</v>
      </c>
      <c r="Z3340" s="4">
        <f t="shared" ca="1" si="556"/>
        <v>0.93028933585546636</v>
      </c>
      <c r="AA3340" s="4">
        <f t="shared" ca="1" si="557"/>
        <v>-0.41513987588417223</v>
      </c>
      <c r="AB3340" s="4">
        <f t="shared" ca="1" si="558"/>
        <v>1.3291590061661882</v>
      </c>
      <c r="AC3340" s="4">
        <f t="shared" ca="1" si="562"/>
        <v>0.75986153996410355</v>
      </c>
      <c r="AD3340" s="4">
        <f t="shared" ca="1" si="559"/>
        <v>0.86025390541473257</v>
      </c>
      <c r="AF3340" s="4">
        <f t="shared" ca="1" si="563"/>
        <v>-0.35712569952274653</v>
      </c>
      <c r="AG3340" s="4">
        <f t="shared" ca="1" si="564"/>
        <v>1.143414225971628</v>
      </c>
      <c r="AH3340" s="2">
        <f t="shared" ca="1" si="560"/>
        <v>171.90132578034445</v>
      </c>
    </row>
    <row r="3341" spans="20:34" x14ac:dyDescent="0.25">
      <c r="T3341" s="3"/>
      <c r="X3341" s="4">
        <f t="shared" ca="1" si="561"/>
        <v>-1.4124493386377563</v>
      </c>
      <c r="Y3341" s="4">
        <f t="shared" ca="1" si="561"/>
        <v>-0.15952326784306423</v>
      </c>
      <c r="Z3341" s="4">
        <f t="shared" ca="1" si="556"/>
        <v>-0.98751345245025468</v>
      </c>
      <c r="AA3341" s="4">
        <f t="shared" ca="1" si="557"/>
        <v>-1.8216993347541615</v>
      </c>
      <c r="AB3341" s="4">
        <f t="shared" ca="1" si="558"/>
        <v>-1.2752943904854392</v>
      </c>
      <c r="AC3341" s="4">
        <f t="shared" ca="1" si="562"/>
        <v>0.14558841507864384</v>
      </c>
      <c r="AD3341" s="4">
        <f t="shared" ca="1" si="559"/>
        <v>1.6050507408453389</v>
      </c>
      <c r="AF3341" s="4">
        <f t="shared" ca="1" si="563"/>
        <v>-2.9239198668446278</v>
      </c>
      <c r="AG3341" s="4">
        <f t="shared" ca="1" si="564"/>
        <v>-2.0469122062445591</v>
      </c>
      <c r="AH3341" s="2">
        <f t="shared" ca="1" si="560"/>
        <v>286.3108639748425</v>
      </c>
    </row>
    <row r="3342" spans="20:34" x14ac:dyDescent="0.25">
      <c r="T3342" s="3"/>
      <c r="X3342" s="4">
        <f t="shared" ca="1" si="561"/>
        <v>-1.1168342529318487</v>
      </c>
      <c r="Y3342" s="4">
        <f t="shared" ca="1" si="561"/>
        <v>1.3441194609230001</v>
      </c>
      <c r="Z3342" s="4">
        <f t="shared" ca="1" si="556"/>
        <v>0.38462568994609359</v>
      </c>
      <c r="AA3342" s="4">
        <f t="shared" ca="1" si="557"/>
        <v>-1.4345050640454127</v>
      </c>
      <c r="AB3342" s="4">
        <f t="shared" ca="1" si="558"/>
        <v>0.58812580677580995</v>
      </c>
      <c r="AC3342" s="4">
        <f t="shared" ca="1" si="562"/>
        <v>0.90538044178825605</v>
      </c>
      <c r="AD3342" s="4">
        <f t="shared" ca="1" si="559"/>
        <v>0.72845180156315248</v>
      </c>
      <c r="AF3342" s="4">
        <f t="shared" ca="1" si="563"/>
        <v>-1.0449677982553462</v>
      </c>
      <c r="AG3342" s="4">
        <f t="shared" ca="1" si="564"/>
        <v>0.42842130349162127</v>
      </c>
      <c r="AH3342" s="2">
        <f t="shared" ca="1" si="560"/>
        <v>213.13760479533721</v>
      </c>
    </row>
    <row r="3343" spans="20:34" x14ac:dyDescent="0.25">
      <c r="T3343" s="3"/>
      <c r="X3343" s="4">
        <f t="shared" ca="1" si="561"/>
        <v>0.76570706533879862</v>
      </c>
      <c r="Y3343" s="4">
        <f t="shared" ca="1" si="561"/>
        <v>-1.4996804341497434</v>
      </c>
      <c r="Z3343" s="4">
        <f t="shared" ca="1" si="556"/>
        <v>-0.72199259973641849</v>
      </c>
      <c r="AA3343" s="4">
        <f t="shared" ca="1" si="557"/>
        <v>1.0312324711899989</v>
      </c>
      <c r="AB3343" s="4">
        <f t="shared" ca="1" si="558"/>
        <v>-0.91470638271466953</v>
      </c>
      <c r="AC3343" s="4">
        <f t="shared" ca="1" si="562"/>
        <v>0.96980049097925081</v>
      </c>
      <c r="AD3343" s="4">
        <f t="shared" ca="1" si="559"/>
        <v>0.63426608182624422</v>
      </c>
      <c r="AF3343" s="4">
        <f t="shared" ca="1" si="563"/>
        <v>0.65407577895367586</v>
      </c>
      <c r="AG3343" s="4">
        <f t="shared" ca="1" si="564"/>
        <v>-0.58016723338589049</v>
      </c>
      <c r="AH3343" s="2">
        <f t="shared" ca="1" si="560"/>
        <v>-161.73053387943946</v>
      </c>
    </row>
    <row r="3344" spans="20:34" x14ac:dyDescent="0.25">
      <c r="T3344" s="3"/>
      <c r="X3344" s="4">
        <f t="shared" ca="1" si="561"/>
        <v>0.2470948861212047</v>
      </c>
      <c r="Y3344" s="4">
        <f t="shared" ca="1" si="561"/>
        <v>1.7527125164343269</v>
      </c>
      <c r="Z3344" s="4">
        <f t="shared" ca="1" si="556"/>
        <v>1.5399957789975904</v>
      </c>
      <c r="AA3344" s="4">
        <f t="shared" ca="1" si="557"/>
        <v>0.35195839411329499</v>
      </c>
      <c r="AB3344" s="4">
        <f t="shared" ca="1" si="558"/>
        <v>2.1571649025413624</v>
      </c>
      <c r="AC3344" s="4">
        <f t="shared" ca="1" si="562"/>
        <v>0.19158723688064494</v>
      </c>
      <c r="AD3344" s="4">
        <f t="shared" ca="1" si="559"/>
        <v>1.4857935333048573</v>
      </c>
      <c r="AF3344" s="4">
        <f t="shared" ca="1" si="563"/>
        <v>0.52293750596589605</v>
      </c>
      <c r="AG3344" s="4">
        <f t="shared" ca="1" si="564"/>
        <v>3.205101662468159</v>
      </c>
      <c r="AH3344" s="2">
        <f t="shared" ca="1" si="560"/>
        <v>237.41420501484845</v>
      </c>
    </row>
    <row r="3345" spans="20:34" x14ac:dyDescent="0.25">
      <c r="T3345" s="3"/>
      <c r="X3345" s="4">
        <f t="shared" ca="1" si="561"/>
        <v>-2.2154422952829882</v>
      </c>
      <c r="Y3345" s="4">
        <f t="shared" ca="1" si="561"/>
        <v>0.79586013599671135</v>
      </c>
      <c r="Z3345" s="4">
        <f t="shared" ca="1" si="556"/>
        <v>-0.71971107583088423</v>
      </c>
      <c r="AA3345" s="4">
        <f t="shared" ca="1" si="557"/>
        <v>-2.8734530755690844</v>
      </c>
      <c r="AB3345" s="4">
        <f t="shared" ca="1" si="558"/>
        <v>-0.91160798139752464</v>
      </c>
      <c r="AC3345" s="4">
        <f t="shared" ca="1" si="562"/>
        <v>0.32897656886686033</v>
      </c>
      <c r="AD3345" s="4">
        <f t="shared" ca="1" si="559"/>
        <v>1.2557625293930312</v>
      </c>
      <c r="AF3345" s="4">
        <f t="shared" ca="1" si="563"/>
        <v>-3.6083747022688182</v>
      </c>
      <c r="AG3345" s="4">
        <f t="shared" ca="1" si="564"/>
        <v>-1.1447631445346309</v>
      </c>
      <c r="AH3345" s="2">
        <f t="shared" ca="1" si="560"/>
        <v>498.06222084489582</v>
      </c>
    </row>
    <row r="3346" spans="20:34" x14ac:dyDescent="0.25">
      <c r="T3346" s="3"/>
      <c r="X3346" s="4">
        <f t="shared" ca="1" si="561"/>
        <v>0.77925578734209588</v>
      </c>
      <c r="Y3346" s="4">
        <f t="shared" ca="1" si="561"/>
        <v>-0.27318064484584303</v>
      </c>
      <c r="Z3346" s="4">
        <f t="shared" ca="1" si="556"/>
        <v>0.25850359770636211</v>
      </c>
      <c r="AA3346" s="4">
        <f t="shared" ca="1" si="557"/>
        <v>1.0489784787138545</v>
      </c>
      <c r="AB3346" s="4">
        <f t="shared" ca="1" si="558"/>
        <v>0.41684692787879218</v>
      </c>
      <c r="AC3346" s="4">
        <f t="shared" ca="1" si="562"/>
        <v>0.89754408585036582</v>
      </c>
      <c r="AD3346" s="4">
        <f t="shared" ca="1" si="559"/>
        <v>0.73702891042839092</v>
      </c>
      <c r="AF3346" s="4">
        <f t="shared" ca="1" si="563"/>
        <v>0.7731274652293032</v>
      </c>
      <c r="AG3346" s="4">
        <f t="shared" ca="1" si="564"/>
        <v>0.30722823706992824</v>
      </c>
      <c r="AH3346" s="2">
        <f t="shared" ca="1" si="560"/>
        <v>-91.632380213203305</v>
      </c>
    </row>
    <row r="3347" spans="20:34" x14ac:dyDescent="0.25">
      <c r="T3347" s="3"/>
      <c r="X3347" s="4">
        <f t="shared" ca="1" si="561"/>
        <v>0.89552363901966514</v>
      </c>
      <c r="Y3347" s="4">
        <f t="shared" ca="1" si="561"/>
        <v>1.2743768029041778E-3</v>
      </c>
      <c r="Z3347" s="4">
        <f t="shared" ca="1" si="556"/>
        <v>0.54694137945914212</v>
      </c>
      <c r="AA3347" s="4">
        <f t="shared" ca="1" si="557"/>
        <v>1.2012651792713347</v>
      </c>
      <c r="AB3347" s="4">
        <f t="shared" ca="1" si="558"/>
        <v>0.80855704791274774</v>
      </c>
      <c r="AC3347" s="4">
        <f t="shared" ca="1" si="562"/>
        <v>0.27273367086256572</v>
      </c>
      <c r="AD3347" s="4">
        <f t="shared" ca="1" si="559"/>
        <v>1.335346061214264</v>
      </c>
      <c r="AF3347" s="4">
        <f t="shared" ca="1" si="563"/>
        <v>1.6041047256138234</v>
      </c>
      <c r="AG3347" s="4">
        <f t="shared" ca="1" si="564"/>
        <v>1.0797034691973206</v>
      </c>
      <c r="AH3347" s="2">
        <f t="shared" ca="1" si="560"/>
        <v>-142.49471104037002</v>
      </c>
    </row>
    <row r="3348" spans="20:34" x14ac:dyDescent="0.25">
      <c r="T3348" s="3"/>
      <c r="X3348" s="4">
        <f t="shared" ca="1" si="561"/>
        <v>1.3147370806983076</v>
      </c>
      <c r="Y3348" s="4">
        <f t="shared" ca="1" si="561"/>
        <v>-0.70200397508187395</v>
      </c>
      <c r="Z3348" s="4">
        <f t="shared" ca="1" si="556"/>
        <v>0.24502011030305482</v>
      </c>
      <c r="AA3348" s="4">
        <f t="shared" ca="1" si="557"/>
        <v>1.750347586329368</v>
      </c>
      <c r="AB3348" s="4">
        <f t="shared" ca="1" si="558"/>
        <v>0.39853580914417119</v>
      </c>
      <c r="AC3348" s="4">
        <f t="shared" ca="1" si="562"/>
        <v>0.56063344951522764</v>
      </c>
      <c r="AD3348" s="4">
        <f t="shared" ca="1" si="559"/>
        <v>1.0202081178941129</v>
      </c>
      <c r="AF3348" s="4">
        <f t="shared" ca="1" si="563"/>
        <v>1.7857188167095879</v>
      </c>
      <c r="AG3348" s="4">
        <f t="shared" ca="1" si="564"/>
        <v>0.40658946776038229</v>
      </c>
      <c r="AH3348" s="2">
        <f t="shared" ca="1" si="560"/>
        <v>-237.34080727667924</v>
      </c>
    </row>
    <row r="3349" spans="20:34" x14ac:dyDescent="0.25">
      <c r="T3349" s="3"/>
      <c r="X3349" s="4">
        <f t="shared" ca="1" si="561"/>
        <v>-0.54778046287282234</v>
      </c>
      <c r="Y3349" s="4">
        <f t="shared" ca="1" si="561"/>
        <v>-7.9749279154974886E-2</v>
      </c>
      <c r="Z3349" s="4">
        <f t="shared" ca="1" si="556"/>
        <v>-0.39715580926689142</v>
      </c>
      <c r="AA3349" s="4">
        <f t="shared" ca="1" si="557"/>
        <v>-0.68916296924057074</v>
      </c>
      <c r="AB3349" s="4">
        <f t="shared" ca="1" si="558"/>
        <v>-0.47356494343081623</v>
      </c>
      <c r="AC3349" s="4">
        <f t="shared" ca="1" si="562"/>
        <v>0.4329519578396579</v>
      </c>
      <c r="AD3349" s="4">
        <f t="shared" ca="1" si="559"/>
        <v>1.1374143901825675</v>
      </c>
      <c r="AF3349" s="4">
        <f t="shared" ca="1" si="563"/>
        <v>-0.78386387839517135</v>
      </c>
      <c r="AG3349" s="4">
        <f t="shared" ca="1" si="564"/>
        <v>-0.53863958134420398</v>
      </c>
      <c r="AH3349" s="2">
        <f t="shared" ca="1" si="560"/>
        <v>73.345808350605694</v>
      </c>
    </row>
    <row r="3350" spans="20:34" x14ac:dyDescent="0.25">
      <c r="T3350" s="3"/>
      <c r="X3350" s="4">
        <f t="shared" ca="1" si="561"/>
        <v>1.5350190648454374</v>
      </c>
      <c r="Y3350" s="4">
        <f t="shared" ca="1" si="561"/>
        <v>1.8335236664446717</v>
      </c>
      <c r="Z3350" s="4">
        <f t="shared" ca="1" si="556"/>
        <v>2.3892014479776322</v>
      </c>
      <c r="AA3350" s="4">
        <f t="shared" ca="1" si="557"/>
        <v>2.0388711642058253</v>
      </c>
      <c r="AB3350" s="4">
        <f t="shared" ca="1" si="558"/>
        <v>3.3104203897673581</v>
      </c>
      <c r="AC3350" s="4">
        <f t="shared" ca="1" si="562"/>
        <v>0.55402539994491218</v>
      </c>
      <c r="AD3350" s="4">
        <f t="shared" ca="1" si="559"/>
        <v>1.0258106473114299</v>
      </c>
      <c r="AF3350" s="4">
        <f t="shared" ca="1" si="563"/>
        <v>2.0914957487385863</v>
      </c>
      <c r="AG3350" s="4">
        <f t="shared" ca="1" si="564"/>
        <v>3.3958644829002096</v>
      </c>
      <c r="AH3350" s="2">
        <f t="shared" ca="1" si="560"/>
        <v>15.600886905937841</v>
      </c>
    </row>
    <row r="3351" spans="20:34" x14ac:dyDescent="0.25">
      <c r="T3351" s="3"/>
      <c r="X3351" s="4">
        <f t="shared" ca="1" si="561"/>
        <v>-1.4071592862640085</v>
      </c>
      <c r="Y3351" s="4">
        <f t="shared" ca="1" si="561"/>
        <v>-0.64722425435733932</v>
      </c>
      <c r="Z3351" s="4">
        <f t="shared" ca="1" si="556"/>
        <v>-1.3708851981312495</v>
      </c>
      <c r="AA3351" s="4">
        <f t="shared" ca="1" si="557"/>
        <v>-1.8147704665403719</v>
      </c>
      <c r="AB3351" s="4">
        <f t="shared" ca="1" si="558"/>
        <v>-1.7959286555452114</v>
      </c>
      <c r="AC3351" s="4">
        <f t="shared" ca="1" si="562"/>
        <v>0.78339314491695156</v>
      </c>
      <c r="AD3351" s="4">
        <f t="shared" ca="1" si="559"/>
        <v>0.8411434711364757</v>
      </c>
      <c r="AF3351" s="4">
        <f t="shared" ca="1" si="563"/>
        <v>-1.5264823295417298</v>
      </c>
      <c r="AG3351" s="4">
        <f t="shared" ca="1" si="564"/>
        <v>-1.5106336632387631</v>
      </c>
      <c r="AH3351" s="2">
        <f t="shared" ca="1" si="560"/>
        <v>99.629497640202771</v>
      </c>
    </row>
    <row r="3352" spans="20:34" x14ac:dyDescent="0.25">
      <c r="T3352" s="3"/>
      <c r="X3352" s="4">
        <f t="shared" ca="1" si="561"/>
        <v>0.13346483015873736</v>
      </c>
      <c r="Y3352" s="4">
        <f t="shared" ca="1" si="561"/>
        <v>1.3106541136325689</v>
      </c>
      <c r="Z3352" s="4">
        <f t="shared" ca="1" si="556"/>
        <v>1.1203081937795403</v>
      </c>
      <c r="AA3352" s="4">
        <f t="shared" ca="1" si="557"/>
        <v>0.2031266572487152</v>
      </c>
      <c r="AB3352" s="4">
        <f t="shared" ca="1" si="558"/>
        <v>1.587212265326079</v>
      </c>
      <c r="AC3352" s="4">
        <f t="shared" ca="1" si="562"/>
        <v>4.0481893383096379E-2</v>
      </c>
      <c r="AD3352" s="4">
        <f t="shared" ca="1" si="559"/>
        <v>2.2161223793163942</v>
      </c>
      <c r="AF3352" s="4">
        <f t="shared" ca="1" si="563"/>
        <v>0.45015353096460842</v>
      </c>
      <c r="AG3352" s="4">
        <f t="shared" ca="1" si="564"/>
        <v>3.5174566219145942</v>
      </c>
      <c r="AH3352" s="2">
        <f t="shared" ca="1" si="560"/>
        <v>280.1309866819829</v>
      </c>
    </row>
    <row r="3353" spans="20:34" x14ac:dyDescent="0.25">
      <c r="T3353" s="3"/>
      <c r="X3353" s="4">
        <f t="shared" ca="1" si="561"/>
        <v>0.61679610035996324</v>
      </c>
      <c r="Y3353" s="4">
        <f t="shared" ca="1" si="561"/>
        <v>1.4513314908130823</v>
      </c>
      <c r="Z3353" s="4">
        <f t="shared" ca="1" si="556"/>
        <v>1.5264715542469234</v>
      </c>
      <c r="AA3353" s="4">
        <f t="shared" ca="1" si="557"/>
        <v>0.83619008237606451</v>
      </c>
      <c r="AB3353" s="4">
        <f t="shared" ca="1" si="558"/>
        <v>2.1387984608489541</v>
      </c>
      <c r="AC3353" s="4">
        <f t="shared" ca="1" si="562"/>
        <v>0.34103670370570216</v>
      </c>
      <c r="AD3353" s="4">
        <f t="shared" ca="1" si="559"/>
        <v>1.2404200334517819</v>
      </c>
      <c r="AF3353" s="4">
        <f t="shared" ca="1" si="563"/>
        <v>1.0372269299529662</v>
      </c>
      <c r="AG3353" s="4">
        <f t="shared" ca="1" si="564"/>
        <v>2.653008458352879</v>
      </c>
      <c r="AH3353" s="2">
        <f t="shared" ca="1" si="560"/>
        <v>101.85036046755249</v>
      </c>
    </row>
    <row r="3354" spans="20:34" x14ac:dyDescent="0.25">
      <c r="T3354" s="3"/>
      <c r="X3354" s="4">
        <f t="shared" ca="1" si="561"/>
        <v>0.31781900193299123</v>
      </c>
      <c r="Y3354" s="4">
        <f t="shared" ca="1" si="561"/>
        <v>0.47993007078076777</v>
      </c>
      <c r="Z3354" s="4">
        <f t="shared" ca="1" si="556"/>
        <v>0.57418629146636557</v>
      </c>
      <c r="AA3354" s="4">
        <f t="shared" ca="1" si="557"/>
        <v>0.44459227434263038</v>
      </c>
      <c r="AB3354" s="4">
        <f t="shared" ca="1" si="558"/>
        <v>0.84555673529008002</v>
      </c>
      <c r="AC3354" s="4">
        <f t="shared" ca="1" si="562"/>
        <v>0.72054455795107186</v>
      </c>
      <c r="AD3354" s="4">
        <f t="shared" ca="1" si="559"/>
        <v>0.89156613479848201</v>
      </c>
      <c r="AF3354" s="4">
        <f t="shared" ca="1" si="563"/>
        <v>0.3963834155969253</v>
      </c>
      <c r="AG3354" s="4">
        <f t="shared" ca="1" si="564"/>
        <v>0.75386975023539982</v>
      </c>
      <c r="AH3354" s="2">
        <f t="shared" ca="1" si="560"/>
        <v>12.271710088518375</v>
      </c>
    </row>
    <row r="3355" spans="20:34" x14ac:dyDescent="0.25">
      <c r="T3355" s="3"/>
      <c r="X3355" s="4">
        <f t="shared" ca="1" si="561"/>
        <v>-0.52604228934265551</v>
      </c>
      <c r="Y3355" s="4">
        <f t="shared" ca="1" si="561"/>
        <v>-1.3696828487031318</v>
      </c>
      <c r="Z3355" s="4">
        <f t="shared" ca="1" si="556"/>
        <v>-1.4064237792072389</v>
      </c>
      <c r="AA3355" s="4">
        <f t="shared" ca="1" si="557"/>
        <v>-0.66069048372294492</v>
      </c>
      <c r="AB3355" s="4">
        <f t="shared" ca="1" si="558"/>
        <v>-1.8441914794184162</v>
      </c>
      <c r="AC3355" s="4">
        <f t="shared" ca="1" si="562"/>
        <v>0.36264173387724663</v>
      </c>
      <c r="AD3355" s="4">
        <f t="shared" ca="1" si="559"/>
        <v>1.2141582798001669</v>
      </c>
      <c r="AF3355" s="4">
        <f t="shared" ca="1" si="563"/>
        <v>-0.80218282119739093</v>
      </c>
      <c r="AG3355" s="4">
        <f t="shared" ca="1" si="564"/>
        <v>-2.2391403542727892</v>
      </c>
      <c r="AH3355" s="2">
        <f t="shared" ca="1" si="560"/>
        <v>-93.693053530585985</v>
      </c>
    </row>
    <row r="3356" spans="20:34" x14ac:dyDescent="0.25">
      <c r="T3356" s="3"/>
      <c r="X3356" s="4">
        <f t="shared" ca="1" si="561"/>
        <v>-0.98703941952017737</v>
      </c>
      <c r="Y3356" s="4">
        <f t="shared" ca="1" si="561"/>
        <v>-0.41726243249373757</v>
      </c>
      <c r="Z3356" s="4">
        <f t="shared" ca="1" si="556"/>
        <v>-0.93248185285929797</v>
      </c>
      <c r="AA3356" s="4">
        <f t="shared" ca="1" si="557"/>
        <v>-1.2645008311944799</v>
      </c>
      <c r="AB3356" s="4">
        <f t="shared" ca="1" si="558"/>
        <v>-1.2005592626861614</v>
      </c>
      <c r="AC3356" s="4">
        <f t="shared" ca="1" si="562"/>
        <v>0.91061213634373228</v>
      </c>
      <c r="AD3356" s="4">
        <f t="shared" ca="1" si="559"/>
        <v>0.72253285369023845</v>
      </c>
      <c r="AF3356" s="4">
        <f t="shared" ca="1" si="563"/>
        <v>-0.91364339405662598</v>
      </c>
      <c r="AG3356" s="4">
        <f t="shared" ca="1" si="564"/>
        <v>-0.86744351009288079</v>
      </c>
      <c r="AH3356" s="2">
        <f t="shared" ca="1" si="560"/>
        <v>61.836098455727551</v>
      </c>
    </row>
    <row r="3357" spans="20:34" x14ac:dyDescent="0.25">
      <c r="T3357" s="3"/>
      <c r="X3357" s="4">
        <f t="shared" ca="1" si="561"/>
        <v>-1.236959944293162</v>
      </c>
      <c r="Y3357" s="4">
        <f t="shared" ca="1" si="561"/>
        <v>0.65860140963764324</v>
      </c>
      <c r="Z3357" s="4">
        <f t="shared" ca="1" si="556"/>
        <v>-0.23201029982757981</v>
      </c>
      <c r="AA3357" s="4">
        <f t="shared" ca="1" si="557"/>
        <v>-1.5918447321105951</v>
      </c>
      <c r="AB3357" s="4">
        <f t="shared" ca="1" si="558"/>
        <v>-0.24929069290635977</v>
      </c>
      <c r="AC3357" s="4">
        <f t="shared" ca="1" si="562"/>
        <v>0.76002449462681232</v>
      </c>
      <c r="AD3357" s="4">
        <f t="shared" ca="1" si="559"/>
        <v>0.86012277810546556</v>
      </c>
      <c r="AF3357" s="4">
        <f t="shared" ca="1" si="563"/>
        <v>-1.3691819132955156</v>
      </c>
      <c r="AG3357" s="4">
        <f t="shared" ca="1" si="564"/>
        <v>-0.21442060333845464</v>
      </c>
      <c r="AH3357" s="2">
        <f t="shared" ca="1" si="560"/>
        <v>202.85211661928588</v>
      </c>
    </row>
    <row r="3358" spans="20:34" x14ac:dyDescent="0.25">
      <c r="T3358" s="3"/>
      <c r="X3358" s="4">
        <f t="shared" ca="1" si="561"/>
        <v>1.990583049147493</v>
      </c>
      <c r="Y3358" s="4">
        <f t="shared" ca="1" si="561"/>
        <v>-0.3758672065046435</v>
      </c>
      <c r="Z3358" s="4">
        <f t="shared" ca="1" si="556"/>
        <v>0.91555690557967906</v>
      </c>
      <c r="AA3358" s="4">
        <f t="shared" ca="1" si="557"/>
        <v>2.6355652207415243</v>
      </c>
      <c r="AB3358" s="4">
        <f t="shared" ca="1" si="558"/>
        <v>1.3091517727286952</v>
      </c>
      <c r="AC3358" s="4">
        <f t="shared" ca="1" si="562"/>
        <v>0.99809136539605881</v>
      </c>
      <c r="AD3358" s="4">
        <f t="shared" ca="1" si="559"/>
        <v>0.51067239804396924</v>
      </c>
      <c r="AF3358" s="4">
        <f t="shared" ca="1" si="563"/>
        <v>1.3459104114773575</v>
      </c>
      <c r="AG3358" s="4">
        <f t="shared" ca="1" si="564"/>
        <v>0.66854767518287617</v>
      </c>
      <c r="AH3358" s="2">
        <f t="shared" ca="1" si="560"/>
        <v>-144.1794418890313</v>
      </c>
    </row>
    <row r="3359" spans="20:34" x14ac:dyDescent="0.25">
      <c r="T3359" s="3"/>
      <c r="X3359" s="4">
        <f t="shared" ca="1" si="561"/>
        <v>0.72536061176365729</v>
      </c>
      <c r="Y3359" s="4">
        <f t="shared" ca="1" si="561"/>
        <v>0.53727570382632917</v>
      </c>
      <c r="Z3359" s="4">
        <f t="shared" ca="1" si="556"/>
        <v>0.86809017546397427</v>
      </c>
      <c r="AA3359" s="4">
        <f t="shared" ca="1" si="557"/>
        <v>0.9783870095640903</v>
      </c>
      <c r="AB3359" s="4">
        <f t="shared" ca="1" si="558"/>
        <v>1.2446900422360569</v>
      </c>
      <c r="AC3359" s="4">
        <f t="shared" ca="1" si="562"/>
        <v>0.11303609056118846</v>
      </c>
      <c r="AD3359" s="4">
        <f t="shared" ca="1" si="559"/>
        <v>1.7178191878635172</v>
      </c>
      <c r="AF3359" s="4">
        <f t="shared" ca="1" si="563"/>
        <v>1.6806919781856009</v>
      </c>
      <c r="AG3359" s="4">
        <f t="shared" ca="1" si="564"/>
        <v>2.1381524374957501</v>
      </c>
      <c r="AH3359" s="2">
        <f t="shared" ca="1" si="560"/>
        <v>-48.281485413487189</v>
      </c>
    </row>
    <row r="3360" spans="20:34" x14ac:dyDescent="0.25">
      <c r="T3360" s="3"/>
      <c r="X3360" s="4">
        <f t="shared" ca="1" si="561"/>
        <v>0.20319252489225662</v>
      </c>
      <c r="Y3360" s="4">
        <f t="shared" ca="1" si="561"/>
        <v>0.85324554475734693</v>
      </c>
      <c r="Z3360" s="4">
        <f t="shared" ca="1" si="556"/>
        <v>0.80023163030114564</v>
      </c>
      <c r="AA3360" s="4">
        <f t="shared" ca="1" si="557"/>
        <v>0.29445543313333411</v>
      </c>
      <c r="AB3360" s="4">
        <f t="shared" ca="1" si="558"/>
        <v>1.1525354059414135</v>
      </c>
      <c r="AC3360" s="4">
        <f t="shared" ca="1" si="562"/>
        <v>0.46808453953432239</v>
      </c>
      <c r="AD3360" s="4">
        <f t="shared" ca="1" si="559"/>
        <v>1.1029084888883398</v>
      </c>
      <c r="AF3360" s="4">
        <f t="shared" ca="1" si="563"/>
        <v>0.32475739680204713</v>
      </c>
      <c r="AG3360" s="4">
        <f t="shared" ca="1" si="564"/>
        <v>1.2711410829571537</v>
      </c>
      <c r="AH3360" s="2">
        <f t="shared" ca="1" si="560"/>
        <v>75.343797318326324</v>
      </c>
    </row>
    <row r="3361" spans="20:34" x14ac:dyDescent="0.25">
      <c r="T3361" s="3"/>
      <c r="X3361" s="4">
        <f t="shared" ca="1" si="561"/>
        <v>-0.38177540332041487</v>
      </c>
      <c r="Y3361" s="4">
        <f t="shared" ca="1" si="561"/>
        <v>-1.1674472051568963</v>
      </c>
      <c r="Z3361" s="4">
        <f t="shared" ca="1" si="556"/>
        <v>-1.1581648860422555</v>
      </c>
      <c r="AA3361" s="4">
        <f t="shared" ca="1" si="557"/>
        <v>-0.47173087231672861</v>
      </c>
      <c r="AB3361" s="4">
        <f t="shared" ca="1" si="558"/>
        <v>-1.5070459076760092</v>
      </c>
      <c r="AC3361" s="4">
        <f t="shared" ca="1" si="562"/>
        <v>0.7687271125579942</v>
      </c>
      <c r="AD3361" s="4">
        <f t="shared" ca="1" si="559"/>
        <v>0.85309752623168145</v>
      </c>
      <c r="AF3361" s="4">
        <f t="shared" ca="1" si="563"/>
        <v>-0.40243244022051433</v>
      </c>
      <c r="AG3361" s="4">
        <f t="shared" ca="1" si="564"/>
        <v>-1.2856571357559825</v>
      </c>
      <c r="AH3361" s="2">
        <f t="shared" ca="1" si="560"/>
        <v>-63.656142648637797</v>
      </c>
    </row>
    <row r="3362" spans="20:34" x14ac:dyDescent="0.25">
      <c r="T3362" s="3"/>
      <c r="X3362" s="4">
        <f t="shared" ca="1" si="561"/>
        <v>0.84363409407232437</v>
      </c>
      <c r="Y3362" s="4">
        <f t="shared" ca="1" si="561"/>
        <v>-0.50095806783354913</v>
      </c>
      <c r="Z3362" s="4">
        <f t="shared" ca="1" si="556"/>
        <v>0.1171927045914225</v>
      </c>
      <c r="AA3362" s="4">
        <f t="shared" ca="1" si="557"/>
        <v>1.1333006690525218</v>
      </c>
      <c r="AB3362" s="4">
        <f t="shared" ca="1" si="558"/>
        <v>0.22494104589693226</v>
      </c>
      <c r="AC3362" s="4">
        <f t="shared" ca="1" si="562"/>
        <v>0.51644778986380913</v>
      </c>
      <c r="AD3362" s="4">
        <f t="shared" ca="1" si="559"/>
        <v>1.0584568791950439</v>
      </c>
      <c r="AF3362" s="4">
        <f t="shared" ca="1" si="563"/>
        <v>1.1995498893549876</v>
      </c>
      <c r="AG3362" s="4">
        <f t="shared" ca="1" si="564"/>
        <v>0.23809039744293606</v>
      </c>
      <c r="AH3362" s="2">
        <f t="shared" ca="1" si="560"/>
        <v>-164.72380828466839</v>
      </c>
    </row>
    <row r="3363" spans="20:34" x14ac:dyDescent="0.25">
      <c r="T3363" s="3"/>
      <c r="X3363" s="4">
        <f t="shared" ca="1" si="561"/>
        <v>0.21100783901230405</v>
      </c>
      <c r="Y3363" s="4">
        <f t="shared" ca="1" si="561"/>
        <v>-0.69867077366007235</v>
      </c>
      <c r="Z3363" s="4">
        <f t="shared" ca="1" si="556"/>
        <v>-0.42519565950896426</v>
      </c>
      <c r="AA3363" s="4">
        <f t="shared" ca="1" si="557"/>
        <v>0.30469186894933981</v>
      </c>
      <c r="AB3363" s="4">
        <f t="shared" ca="1" si="558"/>
        <v>-0.51164418893503538</v>
      </c>
      <c r="AC3363" s="4">
        <f t="shared" ca="1" si="562"/>
        <v>0.35316066416299241</v>
      </c>
      <c r="AD3363" s="4">
        <f t="shared" ca="1" si="559"/>
        <v>1.2254999372471558</v>
      </c>
      <c r="AF3363" s="4">
        <f t="shared" ca="1" si="563"/>
        <v>0.37339986627713456</v>
      </c>
      <c r="AG3363" s="4">
        <f t="shared" ca="1" si="564"/>
        <v>-0.62701992143275775</v>
      </c>
      <c r="AH3363" s="2">
        <f t="shared" ca="1" si="560"/>
        <v>-122.17973076601902</v>
      </c>
    </row>
    <row r="3364" spans="20:34" x14ac:dyDescent="0.25">
      <c r="T3364" s="3"/>
      <c r="X3364" s="4">
        <f t="shared" ca="1" si="561"/>
        <v>-2.2479675169274262</v>
      </c>
      <c r="Y3364" s="4">
        <f t="shared" ca="1" si="561"/>
        <v>0.94668069436863311</v>
      </c>
      <c r="Z3364" s="4">
        <f t="shared" ca="1" si="556"/>
        <v>-0.61998492372984659</v>
      </c>
      <c r="AA3364" s="4">
        <f t="shared" ca="1" si="557"/>
        <v>-2.9160543502780052</v>
      </c>
      <c r="AB3364" s="4">
        <f t="shared" ca="1" si="558"/>
        <v>-0.77617585190103766</v>
      </c>
      <c r="AC3364" s="4">
        <f t="shared" ca="1" si="562"/>
        <v>0.77643209947828995</v>
      </c>
      <c r="AD3364" s="4">
        <f t="shared" ca="1" si="559"/>
        <v>0.84683702201267097</v>
      </c>
      <c r="AF3364" s="4">
        <f t="shared" ca="1" si="563"/>
        <v>-2.4694227820165202</v>
      </c>
      <c r="AG3364" s="4">
        <f t="shared" ca="1" si="564"/>
        <v>-0.65729444698202266</v>
      </c>
      <c r="AH3364" s="2">
        <f t="shared" ca="1" si="560"/>
        <v>345.96804697026619</v>
      </c>
    </row>
    <row r="3365" spans="20:34" x14ac:dyDescent="0.25">
      <c r="T3365" s="3"/>
      <c r="X3365" s="4">
        <f t="shared" ca="1" si="561"/>
        <v>0.43388358871632376</v>
      </c>
      <c r="Y3365" s="4">
        <f t="shared" ca="1" si="561"/>
        <v>-0.51310248503873246</v>
      </c>
      <c r="Z3365" s="4">
        <f t="shared" ca="1" si="556"/>
        <v>-0.14222712835994256</v>
      </c>
      <c r="AA3365" s="4">
        <f t="shared" ca="1" si="557"/>
        <v>0.59661274017025323</v>
      </c>
      <c r="AB3365" s="4">
        <f t="shared" ca="1" si="558"/>
        <v>-0.12736153141127959</v>
      </c>
      <c r="AC3365" s="4">
        <f t="shared" ca="1" si="562"/>
        <v>0.90248739673761913</v>
      </c>
      <c r="AD3365" s="4">
        <f t="shared" ca="1" si="559"/>
        <v>0.73165646550204722</v>
      </c>
      <c r="AF3365" s="4">
        <f t="shared" ca="1" si="563"/>
        <v>0.43651556874645875</v>
      </c>
      <c r="AG3365" s="4">
        <f t="shared" ca="1" si="564"/>
        <v>-9.3184887913304787E-2</v>
      </c>
      <c r="AH3365" s="2">
        <f t="shared" ca="1" si="560"/>
        <v>-78.778824650335991</v>
      </c>
    </row>
    <row r="3366" spans="20:34" x14ac:dyDescent="0.25">
      <c r="T3366" s="3"/>
      <c r="X3366" s="4">
        <f t="shared" ca="1" si="561"/>
        <v>2.7309016101698592E-2</v>
      </c>
      <c r="Y3366" s="4">
        <f t="shared" ca="1" si="561"/>
        <v>1.5671355634264106</v>
      </c>
      <c r="Z3366" s="4">
        <f t="shared" ca="1" si="556"/>
        <v>1.2589040392551019</v>
      </c>
      <c r="AA3366" s="4">
        <f t="shared" ca="1" si="557"/>
        <v>6.4084622546197151E-2</v>
      </c>
      <c r="AB3366" s="4">
        <f t="shared" ca="1" si="558"/>
        <v>1.775431003306706</v>
      </c>
      <c r="AC3366" s="4">
        <f t="shared" ca="1" si="562"/>
        <v>0.3113913199292101</v>
      </c>
      <c r="AD3366" s="4">
        <f t="shared" ca="1" si="559"/>
        <v>1.2791208000296292</v>
      </c>
      <c r="AF3366" s="4">
        <f t="shared" ca="1" si="563"/>
        <v>8.1971973660888514E-2</v>
      </c>
      <c r="AG3366" s="4">
        <f t="shared" ca="1" si="564"/>
        <v>2.2709907253470809</v>
      </c>
      <c r="AH3366" s="2">
        <f t="shared" ca="1" si="560"/>
        <v>213.98039655232787</v>
      </c>
    </row>
    <row r="3367" spans="20:34" x14ac:dyDescent="0.25">
      <c r="T3367" s="3"/>
      <c r="X3367" s="4">
        <f t="shared" ca="1" si="561"/>
        <v>-1.3016006657273271</v>
      </c>
      <c r="Y3367" s="4">
        <f t="shared" ca="1" si="561"/>
        <v>1.0293361653963402</v>
      </c>
      <c r="Z3367" s="4">
        <f t="shared" ca="1" si="556"/>
        <v>2.2461756165358615E-2</v>
      </c>
      <c r="AA3367" s="4">
        <f t="shared" ca="1" si="557"/>
        <v>-1.6765106311259401</v>
      </c>
      <c r="AB3367" s="4">
        <f t="shared" ca="1" si="558"/>
        <v>9.6292604096376425E-2</v>
      </c>
      <c r="AC3367" s="4">
        <f t="shared" ca="1" si="562"/>
        <v>6.3410465136869876E-2</v>
      </c>
      <c r="AD3367" s="4">
        <f t="shared" ca="1" si="559"/>
        <v>1.9891417852373914</v>
      </c>
      <c r="AF3367" s="4">
        <f t="shared" ca="1" si="563"/>
        <v>-3.3348173497673184</v>
      </c>
      <c r="AG3367" s="4">
        <f t="shared" ca="1" si="564"/>
        <v>0.19153964241742355</v>
      </c>
      <c r="AH3367" s="2">
        <f t="shared" ca="1" si="560"/>
        <v>582.81286678196193</v>
      </c>
    </row>
    <row r="3368" spans="20:34" x14ac:dyDescent="0.25">
      <c r="T3368" s="3"/>
      <c r="X3368" s="4">
        <f t="shared" ca="1" si="561"/>
        <v>2.2068475906192448</v>
      </c>
      <c r="Y3368" s="4">
        <f t="shared" ca="1" si="561"/>
        <v>0.10039556906112522</v>
      </c>
      <c r="Z3368" s="4">
        <f t="shared" ca="1" si="556"/>
        <v>1.4249262964326339</v>
      </c>
      <c r="AA3368" s="4">
        <f t="shared" ca="1" si="557"/>
        <v>2.9188267843906202</v>
      </c>
      <c r="AB3368" s="4">
        <f t="shared" ca="1" si="558"/>
        <v>2.0008959125572519</v>
      </c>
      <c r="AC3368" s="4">
        <f t="shared" ca="1" si="562"/>
        <v>1.0717033863323011E-2</v>
      </c>
      <c r="AD3368" s="4">
        <f t="shared" ca="1" si="559"/>
        <v>2.9981597111479874</v>
      </c>
      <c r="AF3368" s="4">
        <f t="shared" ca="1" si="563"/>
        <v>8.7511088687795908</v>
      </c>
      <c r="AG3368" s="4">
        <f t="shared" ca="1" si="564"/>
        <v>5.9990055112298393</v>
      </c>
      <c r="AH3368" s="2">
        <f t="shared" ca="1" si="560"/>
        <v>-614.70416978568619</v>
      </c>
    </row>
    <row r="3369" spans="20:34" x14ac:dyDescent="0.25">
      <c r="T3369" s="3"/>
      <c r="X3369" s="4">
        <f t="shared" ca="1" si="561"/>
        <v>-0.69388581124478965</v>
      </c>
      <c r="Y3369" s="4">
        <f t="shared" ca="1" si="561"/>
        <v>-1.0165538837177581</v>
      </c>
      <c r="Z3369" s="4">
        <f t="shared" ca="1" si="556"/>
        <v>-1.2288224228584443</v>
      </c>
      <c r="AA3369" s="4">
        <f t="shared" ca="1" si="557"/>
        <v>-0.8805305839021963</v>
      </c>
      <c r="AB3369" s="4">
        <f t="shared" ca="1" si="558"/>
        <v>-1.6030016873224326</v>
      </c>
      <c r="AC3369" s="4">
        <f t="shared" ca="1" si="562"/>
        <v>0.89705204851472065</v>
      </c>
      <c r="AD3369" s="4">
        <f t="shared" ca="1" si="559"/>
        <v>0.73755690566077214</v>
      </c>
      <c r="AF3369" s="4">
        <f t="shared" ca="1" si="563"/>
        <v>-0.64944141280257683</v>
      </c>
      <c r="AG3369" s="4">
        <f t="shared" ca="1" si="564"/>
        <v>-1.1823049642705301</v>
      </c>
      <c r="AH3369" s="2">
        <f t="shared" ca="1" si="560"/>
        <v>-13.062992643436701</v>
      </c>
    </row>
    <row r="3370" spans="20:34" x14ac:dyDescent="0.25">
      <c r="T3370" s="3"/>
      <c r="X3370" s="4">
        <f t="shared" ca="1" si="561"/>
        <v>0.53930117785927412</v>
      </c>
      <c r="Y3370" s="4">
        <f t="shared" ca="1" si="561"/>
        <v>-2.4773211915986288</v>
      </c>
      <c r="Z3370" s="4">
        <f t="shared" ca="1" si="556"/>
        <v>-1.6349827060987951</v>
      </c>
      <c r="AA3370" s="4">
        <f t="shared" ca="1" si="557"/>
        <v>0.734687853795158</v>
      </c>
      <c r="AB3370" s="4">
        <f t="shared" ca="1" si="558"/>
        <v>-2.1545837038471105</v>
      </c>
      <c r="AC3370" s="4">
        <f t="shared" ca="1" si="562"/>
        <v>1.867174901766111E-2</v>
      </c>
      <c r="AD3370" s="4">
        <f t="shared" ca="1" si="559"/>
        <v>2.6491178989700628</v>
      </c>
      <c r="AF3370" s="4">
        <f t="shared" ca="1" si="563"/>
        <v>1.9462747436446537</v>
      </c>
      <c r="AG3370" s="4">
        <f t="shared" ca="1" si="564"/>
        <v>-5.7077462546905933</v>
      </c>
      <c r="AH3370" s="2">
        <f t="shared" ca="1" si="560"/>
        <v>-872.97868113051891</v>
      </c>
    </row>
    <row r="3371" spans="20:34" x14ac:dyDescent="0.25">
      <c r="T3371" s="3"/>
      <c r="X3371" s="4">
        <f t="shared" ca="1" si="561"/>
        <v>-1.494805073577226</v>
      </c>
      <c r="Y3371" s="4">
        <f t="shared" ca="1" si="561"/>
        <v>-0.85696074540231315</v>
      </c>
      <c r="Z3371" s="4">
        <f t="shared" ca="1" si="556"/>
        <v>-1.590572468149104</v>
      </c>
      <c r="AA3371" s="4">
        <f t="shared" ca="1" si="557"/>
        <v>-1.9295682165212251</v>
      </c>
      <c r="AB3371" s="4">
        <f t="shared" ca="1" si="558"/>
        <v>-2.0942728127693249</v>
      </c>
      <c r="AC3371" s="4">
        <f t="shared" ca="1" si="562"/>
        <v>0.72798494553730075</v>
      </c>
      <c r="AD3371" s="4">
        <f t="shared" ca="1" si="559"/>
        <v>0.88567864047279421</v>
      </c>
      <c r="AF3371" s="4">
        <f t="shared" ca="1" si="563"/>
        <v>-1.7089773547080329</v>
      </c>
      <c r="AG3371" s="4">
        <f t="shared" ca="1" si="564"/>
        <v>-1.8548526975926702</v>
      </c>
      <c r="AH3371" s="2">
        <f t="shared" ca="1" si="560"/>
        <v>95.998720933495861</v>
      </c>
    </row>
    <row r="3372" spans="20:34" x14ac:dyDescent="0.25">
      <c r="T3372" s="3"/>
      <c r="X3372" s="4">
        <f t="shared" ca="1" si="561"/>
        <v>0.31559991636097673</v>
      </c>
      <c r="Y3372" s="4">
        <f t="shared" ca="1" si="561"/>
        <v>1.647564420102767</v>
      </c>
      <c r="Z3372" s="4">
        <f t="shared" ca="1" si="556"/>
        <v>1.4984079171371991</v>
      </c>
      <c r="AA3372" s="4">
        <f t="shared" ca="1" si="557"/>
        <v>0.44168573384032578</v>
      </c>
      <c r="AB3372" s="4">
        <f t="shared" ca="1" si="558"/>
        <v>2.1006869118208127</v>
      </c>
      <c r="AC3372" s="4">
        <f t="shared" ca="1" si="562"/>
        <v>0.96261910753294666</v>
      </c>
      <c r="AD3372" s="4">
        <f t="shared" ca="1" si="559"/>
        <v>0.64870809157134468</v>
      </c>
      <c r="AF3372" s="4">
        <f t="shared" ca="1" si="563"/>
        <v>0.28652510947384663</v>
      </c>
      <c r="AG3372" s="4">
        <f t="shared" ca="1" si="564"/>
        <v>1.362732597556181</v>
      </c>
      <c r="AH3372" s="2">
        <f t="shared" ca="1" si="560"/>
        <v>90.569417640177562</v>
      </c>
    </row>
    <row r="3373" spans="20:34" x14ac:dyDescent="0.25">
      <c r="T3373" s="3"/>
      <c r="X3373" s="4">
        <f t="shared" ca="1" si="561"/>
        <v>0.67212057049558893</v>
      </c>
      <c r="Y3373" s="4">
        <f t="shared" ca="1" si="561"/>
        <v>0.15872749286530655</v>
      </c>
      <c r="Z3373" s="4">
        <f t="shared" ca="1" si="556"/>
        <v>0.535561712810255</v>
      </c>
      <c r="AA3373" s="4">
        <f t="shared" ca="1" si="557"/>
        <v>0.90865363008493394</v>
      </c>
      <c r="AB3373" s="4">
        <f t="shared" ca="1" si="558"/>
        <v>0.79310300246178622</v>
      </c>
      <c r="AC3373" s="4">
        <f t="shared" ca="1" si="562"/>
        <v>8.3631973496869572E-2</v>
      </c>
      <c r="AD3373" s="4">
        <f t="shared" ca="1" si="559"/>
        <v>1.8565752499915322</v>
      </c>
      <c r="AF3373" s="4">
        <f t="shared" ca="1" si="563"/>
        <v>1.6869838404306494</v>
      </c>
      <c r="AG3373" s="4">
        <f t="shared" ca="1" si="564"/>
        <v>1.4724554050645255</v>
      </c>
      <c r="AH3373" s="2">
        <f t="shared" ca="1" si="560"/>
        <v>-115.80545343414587</v>
      </c>
    </row>
    <row r="3374" spans="20:34" x14ac:dyDescent="0.25">
      <c r="T3374" s="3"/>
      <c r="X3374" s="4">
        <f t="shared" ca="1" si="561"/>
        <v>0.41949688184589556</v>
      </c>
      <c r="Y3374" s="4">
        <f t="shared" ca="1" si="561"/>
        <v>0.76119313817623846</v>
      </c>
      <c r="Z3374" s="4">
        <f t="shared" ca="1" si="556"/>
        <v>0.85912638443010203</v>
      </c>
      <c r="AA3374" s="4">
        <f t="shared" ca="1" si="557"/>
        <v>0.57776914678159319</v>
      </c>
      <c r="AB3374" s="4">
        <f t="shared" ca="1" si="558"/>
        <v>1.2325168531326725</v>
      </c>
      <c r="AC3374" s="4">
        <f t="shared" ca="1" si="562"/>
        <v>0.58703737283585244</v>
      </c>
      <c r="AD3374" s="4">
        <f t="shared" ca="1" si="559"/>
        <v>0.99816765366875926</v>
      </c>
      <c r="AF3374" s="4">
        <f t="shared" ca="1" si="563"/>
        <v>0.57671047360518379</v>
      </c>
      <c r="AG3374" s="4">
        <f t="shared" ca="1" si="564"/>
        <v>1.2302584553986424</v>
      </c>
      <c r="AH3374" s="2">
        <f t="shared" ca="1" si="560"/>
        <v>31.464928028144641</v>
      </c>
    </row>
    <row r="3375" spans="20:34" x14ac:dyDescent="0.25">
      <c r="T3375" s="3"/>
      <c r="X3375" s="4">
        <f t="shared" ca="1" si="561"/>
        <v>0.30880238767529278</v>
      </c>
      <c r="Y3375" s="4">
        <f t="shared" ca="1" si="561"/>
        <v>-4.6482293881667767E-2</v>
      </c>
      <c r="Z3375" s="4">
        <f t="shared" ca="1" si="556"/>
        <v>0.15140668209839031</v>
      </c>
      <c r="AA3375" s="4">
        <f t="shared" ca="1" si="557"/>
        <v>0.43278238523147433</v>
      </c>
      <c r="AB3375" s="4">
        <f t="shared" ca="1" si="558"/>
        <v>0.27140500479528573</v>
      </c>
      <c r="AC3375" s="4">
        <f t="shared" ca="1" si="562"/>
        <v>0.11837630213588468</v>
      </c>
      <c r="AD3375" s="4">
        <f t="shared" ca="1" si="559"/>
        <v>1.6970131306467209</v>
      </c>
      <c r="AF3375" s="4">
        <f t="shared" ca="1" si="563"/>
        <v>0.73443739045041945</v>
      </c>
      <c r="AG3375" s="4">
        <f t="shared" ca="1" si="564"/>
        <v>0.46057785686083613</v>
      </c>
      <c r="AH3375" s="2">
        <f t="shared" ca="1" si="560"/>
        <v>-70.247177400732198</v>
      </c>
    </row>
    <row r="3376" spans="20:34" x14ac:dyDescent="0.25">
      <c r="T3376" s="3"/>
      <c r="X3376" s="4">
        <f t="shared" ca="1" si="561"/>
        <v>0.82944023368392239</v>
      </c>
      <c r="Y3376" s="4">
        <f t="shared" ca="1" si="561"/>
        <v>-0.74159163448010679</v>
      </c>
      <c r="Z3376" s="4">
        <f t="shared" ca="1" si="556"/>
        <v>-8.2208497162406857E-2</v>
      </c>
      <c r="AA3376" s="4">
        <f t="shared" ca="1" si="557"/>
        <v>1.1147096644408809</v>
      </c>
      <c r="AB3376" s="4">
        <f t="shared" ca="1" si="558"/>
        <v>-4.5853813913955488E-2</v>
      </c>
      <c r="AC3376" s="4">
        <f t="shared" ca="1" si="562"/>
        <v>0.93901146299530536</v>
      </c>
      <c r="AD3376" s="4">
        <f t="shared" ca="1" si="559"/>
        <v>0.68670488187953105</v>
      </c>
      <c r="AF3376" s="4">
        <f t="shared" ca="1" si="563"/>
        <v>0.76547656844984679</v>
      </c>
      <c r="AG3376" s="4">
        <f t="shared" ca="1" si="564"/>
        <v>-3.1488037867508797E-2</v>
      </c>
      <c r="AH3376" s="2">
        <f t="shared" ca="1" si="560"/>
        <v>-124.3081890579092</v>
      </c>
    </row>
    <row r="3377" spans="20:34" x14ac:dyDescent="0.25">
      <c r="T3377" s="3"/>
      <c r="X3377" s="4">
        <f t="shared" ca="1" si="561"/>
        <v>0.30493720359602294</v>
      </c>
      <c r="Y3377" s="4">
        <f t="shared" ca="1" si="561"/>
        <v>0.73936766042548585</v>
      </c>
      <c r="Z3377" s="4">
        <f t="shared" ca="1" si="556"/>
        <v>0.77198736650768751</v>
      </c>
      <c r="AA3377" s="4">
        <f t="shared" ca="1" si="557"/>
        <v>0.42771979809335781</v>
      </c>
      <c r="AB3377" s="4">
        <f t="shared" ca="1" si="558"/>
        <v>1.1141785586047883</v>
      </c>
      <c r="AC3377" s="4">
        <f t="shared" ca="1" si="562"/>
        <v>2.5649566207063268E-2</v>
      </c>
      <c r="AD3377" s="4">
        <f t="shared" ca="1" si="559"/>
        <v>2.4644909932618542</v>
      </c>
      <c r="AF3377" s="4">
        <f t="shared" ca="1" si="563"/>
        <v>1.0541115900408591</v>
      </c>
      <c r="AG3377" s="4">
        <f t="shared" ca="1" si="564"/>
        <v>2.7458830225669759</v>
      </c>
      <c r="AH3377" s="2">
        <f t="shared" ca="1" si="560"/>
        <v>108.52254423066734</v>
      </c>
    </row>
    <row r="3378" spans="20:34" x14ac:dyDescent="0.25">
      <c r="T3378" s="3"/>
      <c r="X3378" s="4">
        <f t="shared" ca="1" si="561"/>
        <v>-1.0679501897211219</v>
      </c>
      <c r="Y3378" s="4">
        <f t="shared" ca="1" si="561"/>
        <v>-1.2207301379523836</v>
      </c>
      <c r="Z3378" s="4">
        <f t="shared" ca="1" si="556"/>
        <v>-1.6187093012359151</v>
      </c>
      <c r="AA3378" s="4">
        <f t="shared" ca="1" si="557"/>
        <v>-1.3704771097244757</v>
      </c>
      <c r="AB3378" s="4">
        <f t="shared" ca="1" si="558"/>
        <v>-2.1324837648811967</v>
      </c>
      <c r="AC3378" s="4">
        <f t="shared" ca="1" si="562"/>
        <v>0.32136358938273124</v>
      </c>
      <c r="AD3378" s="4">
        <f t="shared" ca="1" si="559"/>
        <v>1.2657242843285186</v>
      </c>
      <c r="AF3378" s="4">
        <f t="shared" ca="1" si="563"/>
        <v>-1.7346461588946287</v>
      </c>
      <c r="AG3378" s="4">
        <f t="shared" ca="1" si="564"/>
        <v>-2.6991364871464376</v>
      </c>
      <c r="AH3378" s="2">
        <f t="shared" ca="1" si="560"/>
        <v>15.915435880426685</v>
      </c>
    </row>
    <row r="3379" spans="20:34" x14ac:dyDescent="0.25">
      <c r="T3379" s="3"/>
      <c r="X3379" s="4">
        <f t="shared" ca="1" si="561"/>
        <v>-0.79621012033821181</v>
      </c>
      <c r="Y3379" s="4">
        <f t="shared" ca="1" si="561"/>
        <v>1.6653448908237118</v>
      </c>
      <c r="Z3379" s="4">
        <f t="shared" ca="1" si="556"/>
        <v>0.83471814945653411</v>
      </c>
      <c r="AA3379" s="4">
        <f t="shared" ca="1" si="557"/>
        <v>-1.0145541441024342</v>
      </c>
      <c r="AB3379" s="4">
        <f t="shared" ca="1" si="558"/>
        <v>1.1993694873707625</v>
      </c>
      <c r="AC3379" s="4">
        <f t="shared" ca="1" si="562"/>
        <v>0.44707094302010186</v>
      </c>
      <c r="AD3379" s="4">
        <f t="shared" ca="1" si="559"/>
        <v>1.1232903820119404</v>
      </c>
      <c r="AF3379" s="4">
        <f t="shared" ca="1" si="563"/>
        <v>-1.1396389121006205</v>
      </c>
      <c r="AG3379" s="4">
        <f t="shared" ca="1" si="564"/>
        <v>1.347240209642169</v>
      </c>
      <c r="AH3379" s="2">
        <f t="shared" ca="1" si="560"/>
        <v>320.7299751028022</v>
      </c>
    </row>
    <row r="3380" spans="20:34" x14ac:dyDescent="0.25">
      <c r="T3380" s="3"/>
      <c r="X3380" s="4">
        <f t="shared" ca="1" si="561"/>
        <v>0.13371748705505959</v>
      </c>
      <c r="Y3380" s="4">
        <f t="shared" ca="1" si="561"/>
        <v>-1.2713860126373042</v>
      </c>
      <c r="Z3380" s="4">
        <f t="shared" ca="1" si="556"/>
        <v>-0.92630038161550454</v>
      </c>
      <c r="AA3380" s="4">
        <f t="shared" ca="1" si="557"/>
        <v>0.20345758522716198</v>
      </c>
      <c r="AB3380" s="4">
        <f t="shared" ca="1" si="558"/>
        <v>-1.1921645758730166</v>
      </c>
      <c r="AC3380" s="4">
        <f t="shared" ca="1" si="562"/>
        <v>0.81677156507504478</v>
      </c>
      <c r="AD3380" s="4">
        <f t="shared" ca="1" si="559"/>
        <v>0.81319845217120046</v>
      </c>
      <c r="AF3380" s="4">
        <f t="shared" ca="1" si="563"/>
        <v>0.16545139338921822</v>
      </c>
      <c r="AG3380" s="4">
        <f t="shared" ca="1" si="564"/>
        <v>-0.96946638783327277</v>
      </c>
      <c r="AH3380" s="2">
        <f t="shared" ca="1" si="560"/>
        <v>-123.38958005753057</v>
      </c>
    </row>
    <row r="3381" spans="20:34" x14ac:dyDescent="0.25">
      <c r="T3381" s="3"/>
      <c r="X3381" s="4">
        <f t="shared" ca="1" si="561"/>
        <v>-0.9892749013324772</v>
      </c>
      <c r="Y3381" s="4">
        <f t="shared" ca="1" si="561"/>
        <v>0.19326202908914436</v>
      </c>
      <c r="Z3381" s="4">
        <f t="shared" ca="1" si="556"/>
        <v>-0.44988678438558571</v>
      </c>
      <c r="AA3381" s="4">
        <f t="shared" ca="1" si="557"/>
        <v>-1.267428847360939</v>
      </c>
      <c r="AB3381" s="4">
        <f t="shared" ca="1" si="558"/>
        <v>-0.54517573057434965</v>
      </c>
      <c r="AC3381" s="4">
        <f t="shared" ca="1" si="562"/>
        <v>0.58433391704895532</v>
      </c>
      <c r="AD3381" s="4">
        <f t="shared" ca="1" si="559"/>
        <v>1.0004009641174272</v>
      </c>
      <c r="AF3381" s="4">
        <f t="shared" ca="1" si="563"/>
        <v>-1.2679370408501227</v>
      </c>
      <c r="AG3381" s="4">
        <f t="shared" ca="1" si="564"/>
        <v>-0.54539432648000208</v>
      </c>
      <c r="AH3381" s="2">
        <f t="shared" ca="1" si="560"/>
        <v>152.83264792742193</v>
      </c>
    </row>
    <row r="3382" spans="20:34" x14ac:dyDescent="0.25">
      <c r="T3382" s="3"/>
      <c r="X3382" s="4">
        <f t="shared" ca="1" si="561"/>
        <v>-1.2559926381418396</v>
      </c>
      <c r="Y3382" s="4">
        <f t="shared" ca="1" si="561"/>
        <v>1.4102454229808692</v>
      </c>
      <c r="Z3382" s="4">
        <f t="shared" ca="1" si="556"/>
        <v>0.35220915580860568</v>
      </c>
      <c r="AA3382" s="4">
        <f t="shared" ca="1" si="557"/>
        <v>-1.6167736020184489</v>
      </c>
      <c r="AB3382" s="4">
        <f t="shared" ca="1" si="558"/>
        <v>0.5441028483377105</v>
      </c>
      <c r="AC3382" s="4">
        <f t="shared" ca="1" si="562"/>
        <v>0.14923644999826857</v>
      </c>
      <c r="AD3382" s="4">
        <f t="shared" ca="1" si="559"/>
        <v>1.594182652144057</v>
      </c>
      <c r="AF3382" s="4">
        <f t="shared" ca="1" si="563"/>
        <v>-2.577432428782271</v>
      </c>
      <c r="AG3382" s="4">
        <f t="shared" ca="1" si="564"/>
        <v>0.86739932180214696</v>
      </c>
      <c r="AH3382" s="2">
        <f t="shared" ca="1" si="560"/>
        <v>517.18320361063525</v>
      </c>
    </row>
    <row r="3383" spans="20:34" x14ac:dyDescent="0.25">
      <c r="T3383" s="3"/>
      <c r="X3383" s="4">
        <f t="shared" ca="1" si="561"/>
        <v>1.6889122139382848</v>
      </c>
      <c r="Y3383" s="4">
        <f t="shared" ca="1" si="561"/>
        <v>-0.75161959224193142</v>
      </c>
      <c r="Z3383" s="4">
        <f t="shared" ca="1" si="556"/>
        <v>0.43379571632924152</v>
      </c>
      <c r="AA3383" s="4">
        <f t="shared" ca="1" si="557"/>
        <v>2.2404391778536725</v>
      </c>
      <c r="AB3383" s="4">
        <f t="shared" ca="1" si="558"/>
        <v>0.65490068217380382</v>
      </c>
      <c r="AC3383" s="4">
        <f t="shared" ca="1" si="562"/>
        <v>0.78487547313149264</v>
      </c>
      <c r="AD3383" s="4">
        <f t="shared" ca="1" si="559"/>
        <v>0.83992602498773217</v>
      </c>
      <c r="AF3383" s="4">
        <f t="shared" ca="1" si="563"/>
        <v>1.881803172881418</v>
      </c>
      <c r="AG3383" s="4">
        <f t="shared" ca="1" si="564"/>
        <v>0.55006812673999717</v>
      </c>
      <c r="AH3383" s="2">
        <f t="shared" ca="1" si="560"/>
        <v>-237.49346064989868</v>
      </c>
    </row>
    <row r="3384" spans="20:34" x14ac:dyDescent="0.25">
      <c r="T3384" s="3"/>
      <c r="X3384" s="4">
        <f t="shared" ca="1" si="561"/>
        <v>-0.52923370809978387</v>
      </c>
      <c r="Y3384" s="4">
        <f t="shared" ca="1" si="561"/>
        <v>-1.1997694136083326</v>
      </c>
      <c r="Z3384" s="4">
        <f t="shared" ca="1" si="556"/>
        <v>-1.2736803153777683</v>
      </c>
      <c r="AA3384" s="4">
        <f t="shared" ca="1" si="557"/>
        <v>-0.66487057844051245</v>
      </c>
      <c r="AB3384" s="4">
        <f t="shared" ca="1" si="558"/>
        <v>-1.6639205113282109</v>
      </c>
      <c r="AC3384" s="4">
        <f t="shared" ca="1" si="562"/>
        <v>0.63424069160730168</v>
      </c>
      <c r="AD3384" s="4">
        <f t="shared" ca="1" si="559"/>
        <v>0.95985697945871629</v>
      </c>
      <c r="AF3384" s="4">
        <f t="shared" ca="1" si="563"/>
        <v>-0.63818066515287974</v>
      </c>
      <c r="AG3384" s="4">
        <f t="shared" ca="1" si="564"/>
        <v>-1.5971257160628993</v>
      </c>
      <c r="AH3384" s="2">
        <f t="shared" ca="1" si="560"/>
        <v>-56.387288918547256</v>
      </c>
    </row>
    <row r="3385" spans="20:34" x14ac:dyDescent="0.25">
      <c r="T3385" s="3"/>
      <c r="X3385" s="4">
        <f t="shared" ca="1" si="561"/>
        <v>0.7450895582676228</v>
      </c>
      <c r="Y3385" s="4">
        <f t="shared" ca="1" si="561"/>
        <v>0.97024671162831588</v>
      </c>
      <c r="Z3385" s="4">
        <f t="shared" ca="1" si="556"/>
        <v>1.2233300437590804</v>
      </c>
      <c r="AA3385" s="4">
        <f t="shared" ca="1" si="557"/>
        <v>1.0042278256212738</v>
      </c>
      <c r="AB3385" s="4">
        <f t="shared" ca="1" si="558"/>
        <v>1.7271200852253243</v>
      </c>
      <c r="AC3385" s="4">
        <f t="shared" ca="1" si="562"/>
        <v>0.88953278764340238</v>
      </c>
      <c r="AD3385" s="4">
        <f t="shared" ca="1" si="559"/>
        <v>0.745485370261189</v>
      </c>
      <c r="AF3385" s="4">
        <f t="shared" ca="1" si="563"/>
        <v>0.74863715240986406</v>
      </c>
      <c r="AG3385" s="4">
        <f t="shared" ca="1" si="564"/>
        <v>1.2875427562197372</v>
      </c>
      <c r="AH3385" s="2">
        <f t="shared" ca="1" si="560"/>
        <v>10.227907417602637</v>
      </c>
    </row>
    <row r="3386" spans="20:34" x14ac:dyDescent="0.25">
      <c r="T3386" s="3"/>
      <c r="X3386" s="4">
        <f t="shared" ca="1" si="561"/>
        <v>0.17738533650470392</v>
      </c>
      <c r="Y3386" s="4">
        <f t="shared" ca="1" si="561"/>
        <v>-0.72176763180239323</v>
      </c>
      <c r="Z3386" s="4">
        <f t="shared" ca="1" si="556"/>
        <v>-0.46400138232993859</v>
      </c>
      <c r="AA3386" s="4">
        <f t="shared" ca="1" si="557"/>
        <v>0.26065338455756326</v>
      </c>
      <c r="AB3386" s="4">
        <f t="shared" ca="1" si="558"/>
        <v>-0.56434392283202084</v>
      </c>
      <c r="AC3386" s="4">
        <f t="shared" ca="1" si="562"/>
        <v>0.82285506577780665</v>
      </c>
      <c r="AD3386" s="4">
        <f t="shared" ca="1" si="559"/>
        <v>0.80796022006821666</v>
      </c>
      <c r="AF3386" s="4">
        <f t="shared" ca="1" si="563"/>
        <v>0.21059756594865431</v>
      </c>
      <c r="AG3386" s="4">
        <f t="shared" ca="1" si="564"/>
        <v>-0.45596744008552026</v>
      </c>
      <c r="AH3386" s="2">
        <f t="shared" ca="1" si="560"/>
        <v>-79.23055268204871</v>
      </c>
    </row>
    <row r="3387" spans="20:34" x14ac:dyDescent="0.25">
      <c r="T3387" s="3"/>
      <c r="X3387" s="4">
        <f t="shared" ca="1" si="561"/>
        <v>0.10651795667650105</v>
      </c>
      <c r="Y3387" s="4">
        <f t="shared" ca="1" si="561"/>
        <v>-0.51865517628106872</v>
      </c>
      <c r="Z3387" s="4">
        <f t="shared" ca="1" si="556"/>
        <v>-0.34619809581677957</v>
      </c>
      <c r="AA3387" s="4">
        <f t="shared" ca="1" si="557"/>
        <v>0.16783185826739616</v>
      </c>
      <c r="AB3387" s="4">
        <f t="shared" ca="1" si="558"/>
        <v>-0.40436231702417069</v>
      </c>
      <c r="AC3387" s="4">
        <f t="shared" ca="1" si="562"/>
        <v>0.6392664065224124</v>
      </c>
      <c r="AD3387" s="4">
        <f t="shared" ca="1" si="559"/>
        <v>0.95583986766209905</v>
      </c>
      <c r="AF3387" s="4">
        <f t="shared" ca="1" si="563"/>
        <v>0.16042038119579211</v>
      </c>
      <c r="AG3387" s="4">
        <f t="shared" ca="1" si="564"/>
        <v>-0.38650562359192303</v>
      </c>
      <c r="AH3387" s="2">
        <f t="shared" ca="1" si="560"/>
        <v>-64.291514941440255</v>
      </c>
    </row>
    <row r="3388" spans="20:34" x14ac:dyDescent="0.25">
      <c r="T3388" s="3"/>
      <c r="X3388" s="4">
        <f t="shared" ca="1" si="561"/>
        <v>-0.92728481187321043</v>
      </c>
      <c r="Y3388" s="4">
        <f t="shared" ca="1" si="561"/>
        <v>0.99978124439366445</v>
      </c>
      <c r="Z3388" s="4">
        <f t="shared" ca="1" si="556"/>
        <v>0.22722510235599391</v>
      </c>
      <c r="AA3388" s="4">
        <f t="shared" ca="1" si="557"/>
        <v>-1.1862347248687282</v>
      </c>
      <c r="AB3388" s="4">
        <f t="shared" ca="1" si="558"/>
        <v>0.37436947193068226</v>
      </c>
      <c r="AC3388" s="4">
        <f t="shared" ca="1" si="562"/>
        <v>0.74976509724289397</v>
      </c>
      <c r="AD3388" s="4">
        <f t="shared" ca="1" si="559"/>
        <v>0.86835179399232021</v>
      </c>
      <c r="AF3388" s="4">
        <f t="shared" ca="1" si="563"/>
        <v>-1.0300690514357465</v>
      </c>
      <c r="AG3388" s="4">
        <f t="shared" ca="1" si="564"/>
        <v>0.32508440256696552</v>
      </c>
      <c r="AH3388" s="2">
        <f t="shared" ca="1" si="560"/>
        <v>200.33579037163236</v>
      </c>
    </row>
    <row r="3389" spans="20:34" x14ac:dyDescent="0.25">
      <c r="T3389" s="3"/>
      <c r="X3389" s="4">
        <f t="shared" ca="1" si="561"/>
        <v>-0.47786946093355787</v>
      </c>
      <c r="Y3389" s="4">
        <f t="shared" ca="1" si="561"/>
        <v>-6.6334121878664706E-2</v>
      </c>
      <c r="Z3389" s="4">
        <f t="shared" ca="1" si="556"/>
        <v>-0.34390241453495107</v>
      </c>
      <c r="AA3389" s="4">
        <f t="shared" ca="1" si="557"/>
        <v>-0.59759409904657412</v>
      </c>
      <c r="AB3389" s="4">
        <f t="shared" ca="1" si="558"/>
        <v>-0.40124468942004676</v>
      </c>
      <c r="AC3389" s="4">
        <f t="shared" ca="1" si="562"/>
        <v>0.22943090337216721</v>
      </c>
      <c r="AD3389" s="4">
        <f t="shared" ca="1" si="559"/>
        <v>1.4087437705110464</v>
      </c>
      <c r="AF3389" s="4">
        <f t="shared" ca="1" si="563"/>
        <v>-0.84185696432602253</v>
      </c>
      <c r="AG3389" s="4">
        <f t="shared" ca="1" si="564"/>
        <v>-0.56525095667113046</v>
      </c>
      <c r="AH3389" s="2">
        <f t="shared" ca="1" si="560"/>
        <v>80.223434050443302</v>
      </c>
    </row>
    <row r="3390" spans="20:34" x14ac:dyDescent="0.25">
      <c r="T3390" s="3"/>
      <c r="X3390" s="4">
        <f t="shared" ca="1" si="561"/>
        <v>0.46419551255802888</v>
      </c>
      <c r="Y3390" s="4">
        <f t="shared" ca="1" si="561"/>
        <v>1.0422252750441536</v>
      </c>
      <c r="Z3390" s="4">
        <f t="shared" ca="1" si="556"/>
        <v>1.1091475989822821</v>
      </c>
      <c r="AA3390" s="4">
        <f t="shared" ca="1" si="557"/>
        <v>0.63631505515070141</v>
      </c>
      <c r="AB3390" s="4">
        <f t="shared" ca="1" si="558"/>
        <v>1.5720557282693928</v>
      </c>
      <c r="AC3390" s="4">
        <f t="shared" ca="1" si="562"/>
        <v>0.16933963647465822</v>
      </c>
      <c r="AD3390" s="4">
        <f t="shared" ca="1" si="559"/>
        <v>1.5390718485071058</v>
      </c>
      <c r="AF3390" s="4">
        <f t="shared" ca="1" si="563"/>
        <v>0.97933458816369101</v>
      </c>
      <c r="AG3390" s="4">
        <f t="shared" ca="1" si="564"/>
        <v>2.4195067156637586</v>
      </c>
      <c r="AH3390" s="2">
        <f t="shared" ca="1" si="560"/>
        <v>87.478157832261331</v>
      </c>
    </row>
    <row r="3391" spans="20:34" x14ac:dyDescent="0.25">
      <c r="T3391" s="3"/>
      <c r="X3391" s="4">
        <f t="shared" ca="1" si="561"/>
        <v>1.2656662706800506</v>
      </c>
      <c r="Y3391" s="4">
        <f t="shared" ca="1" si="561"/>
        <v>-5.322979364818814E-2</v>
      </c>
      <c r="Z3391" s="4">
        <f t="shared" ca="1" si="556"/>
        <v>0.72938356537186133</v>
      </c>
      <c r="AA3391" s="4">
        <f t="shared" ca="1" si="557"/>
        <v>1.6860750325361942</v>
      </c>
      <c r="AB3391" s="4">
        <f t="shared" ca="1" si="558"/>
        <v>1.0563208814468048</v>
      </c>
      <c r="AC3391" s="4">
        <f t="shared" ca="1" si="562"/>
        <v>0.97144856573633698</v>
      </c>
      <c r="AD3391" s="4">
        <f t="shared" ca="1" si="559"/>
        <v>0.63064658187779288</v>
      </c>
      <c r="AF3391" s="4">
        <f t="shared" ca="1" si="563"/>
        <v>1.0633174560584393</v>
      </c>
      <c r="AG3391" s="4">
        <f t="shared" ca="1" si="564"/>
        <v>0.66616515325056469</v>
      </c>
      <c r="AH3391" s="2">
        <f t="shared" ca="1" si="560"/>
        <v>-100.87453341847186</v>
      </c>
    </row>
    <row r="3392" spans="20:34" x14ac:dyDescent="0.25">
      <c r="T3392" s="3"/>
      <c r="X3392" s="4">
        <f t="shared" ca="1" si="561"/>
        <v>-1.6611944349123944</v>
      </c>
      <c r="Y3392" s="4">
        <f t="shared" ca="1" si="561"/>
        <v>0.4602638995226816</v>
      </c>
      <c r="Z3392" s="4">
        <f t="shared" ca="1" si="556"/>
        <v>-0.64785367209125055</v>
      </c>
      <c r="AA3392" s="4">
        <f t="shared" ca="1" si="557"/>
        <v>-2.1475036688409963</v>
      </c>
      <c r="AB3392" s="4">
        <f t="shared" ca="1" si="558"/>
        <v>-0.81402273416280102</v>
      </c>
      <c r="AC3392" s="4">
        <f t="shared" ca="1" si="562"/>
        <v>0.95629806441476983</v>
      </c>
      <c r="AD3392" s="4">
        <f t="shared" ca="1" si="559"/>
        <v>0.66003667018042367</v>
      </c>
      <c r="AF3392" s="4">
        <f t="shared" ca="1" si="563"/>
        <v>-1.4174311707820544</v>
      </c>
      <c r="AG3392" s="4">
        <f t="shared" ca="1" si="564"/>
        <v>-0.53728485490797939</v>
      </c>
      <c r="AH3392" s="2">
        <f t="shared" ca="1" si="560"/>
        <v>178.6491328036127</v>
      </c>
    </row>
    <row r="3393" spans="20:34" x14ac:dyDescent="0.25">
      <c r="T3393" s="3"/>
      <c r="X3393" s="4">
        <f t="shared" ca="1" si="561"/>
        <v>-0.1244597841482722</v>
      </c>
      <c r="Y3393" s="4">
        <f t="shared" ca="1" si="561"/>
        <v>-0.22814647019813425</v>
      </c>
      <c r="Z3393" s="4">
        <f t="shared" ca="1" si="556"/>
        <v>-0.25672334742055408</v>
      </c>
      <c r="AA3393" s="4">
        <f t="shared" ca="1" si="557"/>
        <v>-0.13470093600811328</v>
      </c>
      <c r="AB3393" s="4">
        <f t="shared" ca="1" si="558"/>
        <v>-0.28285200647708275</v>
      </c>
      <c r="AC3393" s="4">
        <f t="shared" ca="1" si="562"/>
        <v>0.29947363270630811</v>
      </c>
      <c r="AD3393" s="4">
        <f t="shared" ca="1" si="559"/>
        <v>1.2956862686721613</v>
      </c>
      <c r="AF3393" s="4">
        <f t="shared" ca="1" si="563"/>
        <v>-0.17453015316299988</v>
      </c>
      <c r="AG3393" s="4">
        <f t="shared" ca="1" si="564"/>
        <v>-0.36648746085872536</v>
      </c>
      <c r="AH3393" s="2">
        <f t="shared" ca="1" si="560"/>
        <v>-8.6013951662907857</v>
      </c>
    </row>
    <row r="3394" spans="20:34" x14ac:dyDescent="0.25">
      <c r="T3394" s="3"/>
      <c r="X3394" s="4">
        <f t="shared" ca="1" si="561"/>
        <v>0.12394406108157259</v>
      </c>
      <c r="Y3394" s="4">
        <f t="shared" ca="1" si="561"/>
        <v>0.80360453461226966</v>
      </c>
      <c r="Z3394" s="4">
        <f t="shared" ref="Z3394:Z3457" ca="1" si="565">X3394*B$19+SQRT(1-B$19^2)*Y3394</f>
        <v>0.71256996602795242</v>
      </c>
      <c r="AA3394" s="4">
        <f t="shared" ref="AA3394:AA3457" ca="1" si="566">X3394*SQRT($B$28)+$B$20</f>
        <v>0.19065643019444836</v>
      </c>
      <c r="AB3394" s="4">
        <f t="shared" ref="AB3394:AB3457" ca="1" si="567">Z3394*SQRT($C$29)+$C$20</f>
        <v>1.0334873366275956</v>
      </c>
      <c r="AC3394" s="4">
        <f t="shared" ca="1" si="562"/>
        <v>0.75811658427367268</v>
      </c>
      <c r="AD3394" s="4">
        <f t="shared" ref="AD3394:AD3457" ca="1" si="568">SQRT((B$26/2)/GAMMAINV(AC3394,B$26/2,1))</f>
        <v>0.86165714442123365</v>
      </c>
      <c r="AF3394" s="4">
        <f t="shared" ca="1" si="563"/>
        <v>0.16428047520689465</v>
      </c>
      <c r="AG3394" s="4">
        <f t="shared" ca="1" si="564"/>
        <v>0.89051174727404026</v>
      </c>
      <c r="AH3394" s="2">
        <f t="shared" ref="AH3394:AH3457" ca="1" si="569">(B$4*EXP(-B$8*B$7)*NORMSDIST((LN(B$4/(B$5+AF3394))-B$8*B$7+B$9*B$7+0.5*B$6*B$6*B$7)/(B$6*SQRT(B$7)))-(B$5+AF3394)*EXP(-B$9*B$7)*NORMSDIST((LN(B$4/(B$5+AF3394))-B$8*B$7+B$9*B$7-0.5*B$6*B$6*B$7)/(B$6*SQRT(B$7))))*400+100*AG3394-400*$B$13</f>
        <v>62.794876711714096</v>
      </c>
    </row>
    <row r="3395" spans="20:34" x14ac:dyDescent="0.25">
      <c r="T3395" s="3"/>
      <c r="X3395" s="4">
        <f t="shared" ref="X3395:Y3458" ca="1" si="570">NORMSINV(RAND())</f>
        <v>1.2485261585050864</v>
      </c>
      <c r="Y3395" s="4">
        <f t="shared" ca="1" si="570"/>
        <v>1.9242300483040102</v>
      </c>
      <c r="Z3395" s="4">
        <f t="shared" ca="1" si="565"/>
        <v>2.2864512050516836</v>
      </c>
      <c r="AA3395" s="4">
        <f t="shared" ca="1" si="566"/>
        <v>1.6636250509406887</v>
      </c>
      <c r="AB3395" s="4">
        <f t="shared" ca="1" si="567"/>
        <v>3.170881423181704</v>
      </c>
      <c r="AC3395" s="4">
        <f t="shared" ref="AC3395:AC3458" ca="1" si="571">RAND()</f>
        <v>0.18678329192456011</v>
      </c>
      <c r="AD3395" s="4">
        <f t="shared" ca="1" si="568"/>
        <v>1.4967147584082514</v>
      </c>
      <c r="AF3395" s="4">
        <f t="shared" ref="AF3395:AF3458" ca="1" si="572">AD3395*AA3395</f>
        <v>2.4899721662006078</v>
      </c>
      <c r="AG3395" s="4">
        <f t="shared" ref="AG3395:AG3458" ca="1" si="573">AD3395*AB3395</f>
        <v>4.7459050232386168</v>
      </c>
      <c r="AH3395" s="2">
        <f t="shared" ca="1" si="569"/>
        <v>91.377266362466344</v>
      </c>
    </row>
    <row r="3396" spans="20:34" x14ac:dyDescent="0.25">
      <c r="T3396" s="3"/>
      <c r="X3396" s="4">
        <f t="shared" ca="1" si="570"/>
        <v>-1.2276753658752868</v>
      </c>
      <c r="Y3396" s="4">
        <f t="shared" ca="1" si="570"/>
        <v>-0.43874557837040479</v>
      </c>
      <c r="Z3396" s="4">
        <f t="shared" ca="1" si="565"/>
        <v>-1.0962084130694345</v>
      </c>
      <c r="AA3396" s="4">
        <f t="shared" ca="1" si="566"/>
        <v>-1.5796838656894416</v>
      </c>
      <c r="AB3396" s="4">
        <f t="shared" ca="1" si="567"/>
        <v>-1.4229065230309519</v>
      </c>
      <c r="AC3396" s="4">
        <f t="shared" ca="1" si="571"/>
        <v>9.9525917829637489E-2</v>
      </c>
      <c r="AD3396" s="4">
        <f t="shared" ca="1" si="568"/>
        <v>1.7757933087848234</v>
      </c>
      <c r="AF3396" s="4">
        <f t="shared" ca="1" si="572"/>
        <v>-2.8051920386866542</v>
      </c>
      <c r="AG3396" s="4">
        <f t="shared" ca="1" si="573"/>
        <v>-2.5267878826246428</v>
      </c>
      <c r="AH3396" s="2">
        <f t="shared" ca="1" si="569"/>
        <v>217.49927761223535</v>
      </c>
    </row>
    <row r="3397" spans="20:34" x14ac:dyDescent="0.25">
      <c r="T3397" s="3"/>
      <c r="X3397" s="4">
        <f t="shared" ca="1" si="570"/>
        <v>0.87200378087212949</v>
      </c>
      <c r="Y3397" s="4">
        <f t="shared" ca="1" si="570"/>
        <v>6.0033527084586334E-2</v>
      </c>
      <c r="Z3397" s="4">
        <f t="shared" ca="1" si="565"/>
        <v>0.57918105862875235</v>
      </c>
      <c r="AA3397" s="4">
        <f t="shared" ca="1" si="566"/>
        <v>1.1704590575172233</v>
      </c>
      <c r="AB3397" s="4">
        <f t="shared" ca="1" si="567"/>
        <v>0.85233983018434423</v>
      </c>
      <c r="AC3397" s="4">
        <f t="shared" ca="1" si="571"/>
        <v>0.16471941821349523</v>
      </c>
      <c r="AD3397" s="4">
        <f t="shared" ca="1" si="568"/>
        <v>1.5510829678654321</v>
      </c>
      <c r="AF3397" s="4">
        <f t="shared" ca="1" si="572"/>
        <v>1.8154791086987914</v>
      </c>
      <c r="AG3397" s="4">
        <f t="shared" ca="1" si="573"/>
        <v>1.322049793432251</v>
      </c>
      <c r="AH3397" s="2">
        <f t="shared" ca="1" si="569"/>
        <v>-150.29097786741113</v>
      </c>
    </row>
    <row r="3398" spans="20:34" x14ac:dyDescent="0.25">
      <c r="T3398" s="3"/>
      <c r="X3398" s="4">
        <f t="shared" ca="1" si="570"/>
        <v>-0.38157053525036561</v>
      </c>
      <c r="Y3398" s="4">
        <f t="shared" ca="1" si="570"/>
        <v>-1.969366967106289E-2</v>
      </c>
      <c r="Z3398" s="4">
        <f t="shared" ca="1" si="565"/>
        <v>-0.24822492660627768</v>
      </c>
      <c r="AA3398" s="4">
        <f t="shared" ca="1" si="566"/>
        <v>-0.47146253776003699</v>
      </c>
      <c r="AB3398" s="4">
        <f t="shared" ca="1" si="567"/>
        <v>-0.27131080886756676</v>
      </c>
      <c r="AC3398" s="4">
        <f t="shared" ca="1" si="571"/>
        <v>0.63948308692340639</v>
      </c>
      <c r="AD3398" s="4">
        <f t="shared" ca="1" si="568"/>
        <v>0.95566688067347405</v>
      </c>
      <c r="AF3398" s="4">
        <f t="shared" ca="1" si="572"/>
        <v>-0.4505611328155345</v>
      </c>
      <c r="AG3398" s="4">
        <f t="shared" ca="1" si="573"/>
        <v>-0.25928275440346465</v>
      </c>
      <c r="AH3398" s="2">
        <f t="shared" ca="1" si="569"/>
        <v>46.800442899161226</v>
      </c>
    </row>
    <row r="3399" spans="20:34" x14ac:dyDescent="0.25">
      <c r="T3399" s="3"/>
      <c r="X3399" s="4">
        <f t="shared" ca="1" si="570"/>
        <v>-0.27515367781372935</v>
      </c>
      <c r="Y3399" s="4">
        <f t="shared" ca="1" si="570"/>
        <v>0.11622573364443811</v>
      </c>
      <c r="Z3399" s="4">
        <f t="shared" ca="1" si="565"/>
        <v>-7.5608609728353898E-2</v>
      </c>
      <c r="AA3399" s="4">
        <f t="shared" ca="1" si="566"/>
        <v>-0.33207859053047306</v>
      </c>
      <c r="AB3399" s="4">
        <f t="shared" ca="1" si="567"/>
        <v>-3.6890901069135146E-2</v>
      </c>
      <c r="AC3399" s="4">
        <f t="shared" ca="1" si="571"/>
        <v>0.73523476611453553</v>
      </c>
      <c r="AD3399" s="4">
        <f t="shared" ca="1" si="568"/>
        <v>0.87992869605715096</v>
      </c>
      <c r="AF3399" s="4">
        <f t="shared" ca="1" si="572"/>
        <v>-0.29220548115397571</v>
      </c>
      <c r="AG3399" s="4">
        <f t="shared" ca="1" si="573"/>
        <v>-3.2461362474137445E-2</v>
      </c>
      <c r="AH3399" s="2">
        <f t="shared" ca="1" si="569"/>
        <v>43.801003160290293</v>
      </c>
    </row>
    <row r="3400" spans="20:34" x14ac:dyDescent="0.25">
      <c r="T3400" s="3"/>
      <c r="X3400" s="4">
        <f t="shared" ca="1" si="570"/>
        <v>-0.35421413681415787</v>
      </c>
      <c r="Y3400" s="4">
        <f t="shared" ca="1" si="570"/>
        <v>-1.5859523791856729</v>
      </c>
      <c r="Z3400" s="4">
        <f t="shared" ca="1" si="565"/>
        <v>-1.4731086343747071</v>
      </c>
      <c r="AA3400" s="4">
        <f t="shared" ca="1" si="566"/>
        <v>-0.43563134627523203</v>
      </c>
      <c r="AB3400" s="4">
        <f t="shared" ca="1" si="567"/>
        <v>-1.9347521974469728</v>
      </c>
      <c r="AC3400" s="4">
        <f t="shared" ca="1" si="571"/>
        <v>0.43119924320920633</v>
      </c>
      <c r="AD3400" s="4">
        <f t="shared" ca="1" si="568"/>
        <v>1.1391936606474427</v>
      </c>
      <c r="AF3400" s="4">
        <f t="shared" ca="1" si="572"/>
        <v>-0.49626846805605529</v>
      </c>
      <c r="AG3400" s="4">
        <f t="shared" ca="1" si="573"/>
        <v>-2.2040574382553006</v>
      </c>
      <c r="AH3400" s="2">
        <f t="shared" ca="1" si="569"/>
        <v>-140.24009056844943</v>
      </c>
    </row>
    <row r="3401" spans="20:34" x14ac:dyDescent="0.25">
      <c r="T3401" s="3"/>
      <c r="X3401" s="4">
        <f t="shared" ca="1" si="570"/>
        <v>-0.81598671774059195</v>
      </c>
      <c r="Y3401" s="4">
        <f t="shared" ca="1" si="570"/>
        <v>-0.8823768317570222</v>
      </c>
      <c r="Z3401" s="4">
        <f t="shared" ca="1" si="565"/>
        <v>-1.1968967815416487</v>
      </c>
      <c r="AA3401" s="4">
        <f t="shared" ca="1" si="566"/>
        <v>-1.040457372924569</v>
      </c>
      <c r="AB3401" s="4">
        <f t="shared" ca="1" si="567"/>
        <v>-1.5596453810980229</v>
      </c>
      <c r="AC3401" s="4">
        <f t="shared" ca="1" si="571"/>
        <v>5.895581731478905E-2</v>
      </c>
      <c r="AD3401" s="4">
        <f t="shared" ca="1" si="568"/>
        <v>2.0249234631357584</v>
      </c>
      <c r="AF3401" s="4">
        <f t="shared" ca="1" si="572"/>
        <v>-2.1068465468275517</v>
      </c>
      <c r="AG3401" s="4">
        <f t="shared" ca="1" si="573"/>
        <v>-3.1581625263566981</v>
      </c>
      <c r="AH3401" s="2">
        <f t="shared" ca="1" si="569"/>
        <v>33.41107447135164</v>
      </c>
    </row>
    <row r="3402" spans="20:34" x14ac:dyDescent="0.25">
      <c r="T3402" s="3"/>
      <c r="X3402" s="4">
        <f t="shared" ca="1" si="570"/>
        <v>6.9714199072410166E-2</v>
      </c>
      <c r="Y3402" s="4">
        <f t="shared" ca="1" si="570"/>
        <v>-0.39152621812817046</v>
      </c>
      <c r="Z3402" s="4">
        <f t="shared" ca="1" si="565"/>
        <v>-0.26786037710834354</v>
      </c>
      <c r="AA3402" s="4">
        <f t="shared" ca="1" si="566"/>
        <v>0.11962659143932119</v>
      </c>
      <c r="AB3402" s="4">
        <f t="shared" ca="1" si="567"/>
        <v>-0.2979765411663865</v>
      </c>
      <c r="AC3402" s="4">
        <f t="shared" ca="1" si="571"/>
        <v>0.84015324525362745</v>
      </c>
      <c r="AD3402" s="4">
        <f t="shared" ca="1" si="568"/>
        <v>0.79274489465839781</v>
      </c>
      <c r="AF3402" s="4">
        <f t="shared" ca="1" si="572"/>
        <v>9.4833369628907871E-2</v>
      </c>
      <c r="AG3402" s="4">
        <f t="shared" ca="1" si="573"/>
        <v>-0.2362193817376208</v>
      </c>
      <c r="AH3402" s="2">
        <f t="shared" ca="1" si="569"/>
        <v>-38.795783052979459</v>
      </c>
    </row>
    <row r="3403" spans="20:34" x14ac:dyDescent="0.25">
      <c r="T3403" s="3"/>
      <c r="X3403" s="4">
        <f t="shared" ca="1" si="570"/>
        <v>-0.6362881108570474</v>
      </c>
      <c r="Y3403" s="4">
        <f t="shared" ca="1" si="570"/>
        <v>-0.33182553874396142</v>
      </c>
      <c r="Z3403" s="4">
        <f t="shared" ca="1" si="565"/>
        <v>-0.65093088538809551</v>
      </c>
      <c r="AA3403" s="4">
        <f t="shared" ca="1" si="566"/>
        <v>-0.80508957742284659</v>
      </c>
      <c r="AB3403" s="4">
        <f t="shared" ca="1" si="567"/>
        <v>-0.81820171370754846</v>
      </c>
      <c r="AC3403" s="4">
        <f t="shared" ca="1" si="571"/>
        <v>0.96757471191120603</v>
      </c>
      <c r="AD3403" s="4">
        <f t="shared" ca="1" si="568"/>
        <v>0.63895686625969284</v>
      </c>
      <c r="AF3403" s="4">
        <f t="shared" ca="1" si="572"/>
        <v>-0.51441751344844244</v>
      </c>
      <c r="AG3403" s="4">
        <f t="shared" ca="1" si="573"/>
        <v>-0.5227956029588855</v>
      </c>
      <c r="AH3403" s="2">
        <f t="shared" ca="1" si="569"/>
        <v>30.842102052018163</v>
      </c>
    </row>
    <row r="3404" spans="20:34" x14ac:dyDescent="0.25">
      <c r="T3404" s="3"/>
      <c r="X3404" s="4">
        <f t="shared" ca="1" si="570"/>
        <v>0.19909961322101657</v>
      </c>
      <c r="Y3404" s="4">
        <f t="shared" ca="1" si="570"/>
        <v>-0.4055991082722466</v>
      </c>
      <c r="Z3404" s="4">
        <f t="shared" ca="1" si="565"/>
        <v>-0.20013960951561138</v>
      </c>
      <c r="AA3404" s="4">
        <f t="shared" ca="1" si="566"/>
        <v>0.28909457021987067</v>
      </c>
      <c r="AB3404" s="4">
        <f t="shared" ca="1" si="567"/>
        <v>-0.20600901235881533</v>
      </c>
      <c r="AC3404" s="4">
        <f t="shared" ca="1" si="571"/>
        <v>5.6133874817561047E-2</v>
      </c>
      <c r="AD3404" s="4">
        <f t="shared" ca="1" si="568"/>
        <v>2.0492399444574407</v>
      </c>
      <c r="AF3404" s="4">
        <f t="shared" ca="1" si="572"/>
        <v>0.59242414102031549</v>
      </c>
      <c r="AG3404" s="4">
        <f t="shared" ca="1" si="573"/>
        <v>-0.42216189704391094</v>
      </c>
      <c r="AH3404" s="2">
        <f t="shared" ca="1" si="569"/>
        <v>-136.24796076281928</v>
      </c>
    </row>
    <row r="3405" spans="20:34" x14ac:dyDescent="0.25">
      <c r="T3405" s="3"/>
      <c r="X3405" s="4">
        <f t="shared" ca="1" si="570"/>
        <v>-0.27414125533189077</v>
      </c>
      <c r="Y3405" s="4">
        <f t="shared" ca="1" si="570"/>
        <v>-0.64088779582345579</v>
      </c>
      <c r="Z3405" s="4">
        <f t="shared" ca="1" si="565"/>
        <v>-0.67514926663490038</v>
      </c>
      <c r="AA3405" s="4">
        <f t="shared" ca="1" si="566"/>
        <v>-0.33075252767556645</v>
      </c>
      <c r="AB3405" s="4">
        <f t="shared" ca="1" si="567"/>
        <v>-0.85109125046506307</v>
      </c>
      <c r="AC3405" s="4">
        <f t="shared" ca="1" si="571"/>
        <v>0.90533545990741182</v>
      </c>
      <c r="AD3405" s="4">
        <f t="shared" ca="1" si="568"/>
        <v>0.72850198819325851</v>
      </c>
      <c r="AF3405" s="4">
        <f t="shared" ca="1" si="572"/>
        <v>-0.24095387401159593</v>
      </c>
      <c r="AG3405" s="4">
        <f t="shared" ca="1" si="573"/>
        <v>-0.620021668097685</v>
      </c>
      <c r="AH3405" s="2">
        <f t="shared" ca="1" si="569"/>
        <v>-23.238916569000139</v>
      </c>
    </row>
    <row r="3406" spans="20:34" x14ac:dyDescent="0.25">
      <c r="T3406" s="3"/>
      <c r="X3406" s="4">
        <f t="shared" ca="1" si="570"/>
        <v>8.823166352071006E-2</v>
      </c>
      <c r="Y3406" s="4">
        <f t="shared" ca="1" si="570"/>
        <v>1.2018563337756796</v>
      </c>
      <c r="Z3406" s="4">
        <f t="shared" ca="1" si="565"/>
        <v>1.0064899143903061</v>
      </c>
      <c r="AA3406" s="4">
        <f t="shared" ca="1" si="566"/>
        <v>0.14388061800671897</v>
      </c>
      <c r="AB3406" s="4">
        <f t="shared" ca="1" si="567"/>
        <v>1.4326424596276426</v>
      </c>
      <c r="AC3406" s="4">
        <f t="shared" ca="1" si="571"/>
        <v>0.45544858690856738</v>
      </c>
      <c r="AD3406" s="4">
        <f t="shared" ca="1" si="568"/>
        <v>1.1150770634213822</v>
      </c>
      <c r="AF3406" s="4">
        <f t="shared" ca="1" si="572"/>
        <v>0.16043797701018583</v>
      </c>
      <c r="AG3406" s="4">
        <f t="shared" ca="1" si="573"/>
        <v>1.5975067468143778</v>
      </c>
      <c r="AH3406" s="2">
        <f t="shared" ca="1" si="569"/>
        <v>134.10691694031584</v>
      </c>
    </row>
    <row r="3407" spans="20:34" x14ac:dyDescent="0.25">
      <c r="T3407" s="3"/>
      <c r="X3407" s="4">
        <f t="shared" ca="1" si="570"/>
        <v>0.38086980109924795</v>
      </c>
      <c r="Y3407" s="4">
        <f t="shared" ca="1" si="570"/>
        <v>0.39928951744165331</v>
      </c>
      <c r="Z3407" s="4">
        <f t="shared" ca="1" si="565"/>
        <v>0.5487003423834903</v>
      </c>
      <c r="AA3407" s="4">
        <f t="shared" ca="1" si="566"/>
        <v>0.52717570591036067</v>
      </c>
      <c r="AB3407" s="4">
        <f t="shared" ca="1" si="567"/>
        <v>0.81094579037930248</v>
      </c>
      <c r="AC3407" s="4">
        <f t="shared" ca="1" si="571"/>
        <v>0.68956346231080012</v>
      </c>
      <c r="AD3407" s="4">
        <f t="shared" ca="1" si="568"/>
        <v>0.91600438294304298</v>
      </c>
      <c r="AF3407" s="4">
        <f t="shared" ca="1" si="572"/>
        <v>0.482895257194983</v>
      </c>
      <c r="AG3407" s="4">
        <f t="shared" ca="1" si="573"/>
        <v>0.74282989831665125</v>
      </c>
      <c r="AH3407" s="2">
        <f t="shared" ca="1" si="569"/>
        <v>-2.4998815543049204</v>
      </c>
    </row>
    <row r="3408" spans="20:34" x14ac:dyDescent="0.25">
      <c r="T3408" s="3"/>
      <c r="X3408" s="4">
        <f t="shared" ca="1" si="570"/>
        <v>0.71296698569605688</v>
      </c>
      <c r="Y3408" s="4">
        <f t="shared" ca="1" si="570"/>
        <v>-1.0491159745842613</v>
      </c>
      <c r="Z3408" s="4">
        <f t="shared" ca="1" si="565"/>
        <v>-0.39698527790009386</v>
      </c>
      <c r="AA3408" s="4">
        <f t="shared" ca="1" si="566"/>
        <v>0.96215393744186617</v>
      </c>
      <c r="AB3408" s="4">
        <f t="shared" ca="1" si="567"/>
        <v>-0.4733333549691664</v>
      </c>
      <c r="AC3408" s="4">
        <f t="shared" ca="1" si="571"/>
        <v>0.40335531653393419</v>
      </c>
      <c r="AD3408" s="4">
        <f t="shared" ca="1" si="568"/>
        <v>1.1682995568028647</v>
      </c>
      <c r="AF3408" s="4">
        <f t="shared" ca="1" si="572"/>
        <v>1.1240840186894634</v>
      </c>
      <c r="AG3408" s="4">
        <f t="shared" ca="1" si="573"/>
        <v>-0.55299514883049017</v>
      </c>
      <c r="AH3408" s="2">
        <f t="shared" ca="1" si="569"/>
        <v>-232.18790314164744</v>
      </c>
    </row>
    <row r="3409" spans="20:34" x14ac:dyDescent="0.25">
      <c r="T3409" s="3"/>
      <c r="X3409" s="4">
        <f t="shared" ca="1" si="570"/>
        <v>-1.9947458878920585</v>
      </c>
      <c r="Y3409" s="4">
        <f t="shared" ca="1" si="570"/>
        <v>0.87568506922812928</v>
      </c>
      <c r="Z3409" s="4">
        <f t="shared" ca="1" si="565"/>
        <v>-0.52189303425458744</v>
      </c>
      <c r="AA3409" s="4">
        <f t="shared" ca="1" si="566"/>
        <v>-2.5843866894483698</v>
      </c>
      <c r="AB3409" s="4">
        <f t="shared" ca="1" si="567"/>
        <v>-0.6429631168452532</v>
      </c>
      <c r="AC3409" s="4">
        <f t="shared" ca="1" si="571"/>
        <v>0.90104501028448947</v>
      </c>
      <c r="AD3409" s="4">
        <f t="shared" ca="1" si="568"/>
        <v>0.73323715532188483</v>
      </c>
      <c r="AF3409" s="4">
        <f t="shared" ca="1" si="572"/>
        <v>-1.894968344422866</v>
      </c>
      <c r="AG3409" s="4">
        <f t="shared" ca="1" si="573"/>
        <v>-0.47144444677250613</v>
      </c>
      <c r="AH3409" s="2">
        <f t="shared" ca="1" si="569"/>
        <v>265.90245999002946</v>
      </c>
    </row>
    <row r="3410" spans="20:34" x14ac:dyDescent="0.25">
      <c r="T3410" s="3"/>
      <c r="X3410" s="4">
        <f t="shared" ca="1" si="570"/>
        <v>-0.95823786935598854</v>
      </c>
      <c r="Y3410" s="4">
        <f t="shared" ca="1" si="570"/>
        <v>-1.1434201454060802</v>
      </c>
      <c r="Z3410" s="4">
        <f t="shared" ca="1" si="565"/>
        <v>-1.490543208780398</v>
      </c>
      <c r="AA3410" s="4">
        <f t="shared" ca="1" si="566"/>
        <v>-1.2267767915553158</v>
      </c>
      <c r="AB3410" s="4">
        <f t="shared" ca="1" si="567"/>
        <v>-1.9584290514003413</v>
      </c>
      <c r="AC3410" s="4">
        <f t="shared" ca="1" si="571"/>
        <v>0.79394473876318095</v>
      </c>
      <c r="AD3410" s="4">
        <f t="shared" ca="1" si="568"/>
        <v>0.83243516875845192</v>
      </c>
      <c r="AF3410" s="4">
        <f t="shared" ca="1" si="572"/>
        <v>-1.0212121455073015</v>
      </c>
      <c r="AG3410" s="4">
        <f t="shared" ca="1" si="573"/>
        <v>-1.6302652179038981</v>
      </c>
      <c r="AH3410" s="2">
        <f t="shared" ca="1" si="569"/>
        <v>3.3341474356620893</v>
      </c>
    </row>
    <row r="3411" spans="20:34" x14ac:dyDescent="0.25">
      <c r="T3411" s="3"/>
      <c r="X3411" s="4">
        <f t="shared" ca="1" si="570"/>
        <v>-1.4770655480479042</v>
      </c>
      <c r="Y3411" s="4">
        <f t="shared" ca="1" si="570"/>
        <v>-3.8345654067534811E-2</v>
      </c>
      <c r="Z3411" s="4">
        <f t="shared" ca="1" si="565"/>
        <v>-0.930848408100035</v>
      </c>
      <c r="AA3411" s="4">
        <f t="shared" ca="1" si="566"/>
        <v>-1.9063331281168459</v>
      </c>
      <c r="AB3411" s="4">
        <f t="shared" ca="1" si="567"/>
        <v>-1.1983409789411139</v>
      </c>
      <c r="AC3411" s="4">
        <f t="shared" ca="1" si="571"/>
        <v>0.72865987903409668</v>
      </c>
      <c r="AD3411" s="4">
        <f t="shared" ca="1" si="568"/>
        <v>0.88514394215580949</v>
      </c>
      <c r="AF3411" s="4">
        <f t="shared" ca="1" si="572"/>
        <v>-1.6873792200835607</v>
      </c>
      <c r="AG3411" s="4">
        <f t="shared" ca="1" si="573"/>
        <v>-1.0607042581467894</v>
      </c>
      <c r="AH3411" s="2">
        <f t="shared" ca="1" si="569"/>
        <v>171.76024478381714</v>
      </c>
    </row>
    <row r="3412" spans="20:34" x14ac:dyDescent="0.25">
      <c r="T3412" s="3"/>
      <c r="X3412" s="4">
        <f t="shared" ca="1" si="570"/>
        <v>-0.20309520612106821</v>
      </c>
      <c r="Y3412" s="4">
        <f t="shared" ca="1" si="570"/>
        <v>-0.94436483376349156</v>
      </c>
      <c r="Z3412" s="4">
        <f t="shared" ca="1" si="565"/>
        <v>-0.8724018357735015</v>
      </c>
      <c r="AA3412" s="4">
        <f t="shared" ca="1" si="566"/>
        <v>-0.23769698165959202</v>
      </c>
      <c r="AB3412" s="4">
        <f t="shared" ca="1" si="567"/>
        <v>-1.1189681806812029</v>
      </c>
      <c r="AC3412" s="4">
        <f t="shared" ca="1" si="571"/>
        <v>0.4981145245554951</v>
      </c>
      <c r="AD3412" s="4">
        <f t="shared" ca="1" si="568"/>
        <v>1.0749451154373642</v>
      </c>
      <c r="AF3412" s="4">
        <f t="shared" ca="1" si="572"/>
        <v>-0.2555112093891832</v>
      </c>
      <c r="AG3412" s="4">
        <f t="shared" ca="1" si="573"/>
        <v>-1.2028293801530929</v>
      </c>
      <c r="AH3412" s="2">
        <f t="shared" ca="1" si="569"/>
        <v>-79.168146475864432</v>
      </c>
    </row>
    <row r="3413" spans="20:34" x14ac:dyDescent="0.25">
      <c r="T3413" s="3"/>
      <c r="X3413" s="4">
        <f t="shared" ca="1" si="570"/>
        <v>0.46196854922268504</v>
      </c>
      <c r="Y3413" s="4">
        <f t="shared" ca="1" si="570"/>
        <v>-0.67270905010206361</v>
      </c>
      <c r="Z3413" s="4">
        <f t="shared" ca="1" si="565"/>
        <v>-0.25162476010383766</v>
      </c>
      <c r="AA3413" s="4">
        <f t="shared" ca="1" si="566"/>
        <v>0.63339819641710682</v>
      </c>
      <c r="AB3413" s="4">
        <f t="shared" ca="1" si="567"/>
        <v>-0.27592791963347241</v>
      </c>
      <c r="AC3413" s="4">
        <f t="shared" ca="1" si="571"/>
        <v>0.26235122568835856</v>
      </c>
      <c r="AD3413" s="4">
        <f t="shared" ca="1" si="568"/>
        <v>1.3518017180885931</v>
      </c>
      <c r="AF3413" s="4">
        <f t="shared" ca="1" si="572"/>
        <v>0.85622877015086107</v>
      </c>
      <c r="AG3413" s="4">
        <f t="shared" ca="1" si="573"/>
        <v>-0.3729998358291392</v>
      </c>
      <c r="AH3413" s="2">
        <f t="shared" ca="1" si="569"/>
        <v>-172.62450320229391</v>
      </c>
    </row>
    <row r="3414" spans="20:34" x14ac:dyDescent="0.25">
      <c r="T3414" s="3"/>
      <c r="X3414" s="4">
        <f t="shared" ca="1" si="570"/>
        <v>2.0478308366224289</v>
      </c>
      <c r="Y3414" s="4">
        <f t="shared" ca="1" si="570"/>
        <v>0.50463520027641562</v>
      </c>
      <c r="Z3414" s="4">
        <f t="shared" ca="1" si="565"/>
        <v>1.648423664641208</v>
      </c>
      <c r="AA3414" s="4">
        <f t="shared" ca="1" si="566"/>
        <v>2.7105479140912778</v>
      </c>
      <c r="AB3414" s="4">
        <f t="shared" ca="1" si="567"/>
        <v>2.3044143365177074</v>
      </c>
      <c r="AC3414" s="4">
        <f t="shared" ca="1" si="571"/>
        <v>0.49042147503483924</v>
      </c>
      <c r="AD3414" s="4">
        <f t="shared" ca="1" si="568"/>
        <v>1.0819895056092661</v>
      </c>
      <c r="AF3414" s="4">
        <f t="shared" ca="1" si="572"/>
        <v>2.9327843974978491</v>
      </c>
      <c r="AG3414" s="4">
        <f t="shared" ca="1" si="573"/>
        <v>2.4933521286876994</v>
      </c>
      <c r="AH3414" s="2">
        <f t="shared" ca="1" si="569"/>
        <v>-198.77395087555578</v>
      </c>
    </row>
    <row r="3415" spans="20:34" x14ac:dyDescent="0.25">
      <c r="T3415" s="3"/>
      <c r="X3415" s="4">
        <f t="shared" ca="1" si="570"/>
        <v>-1.9511728535649997</v>
      </c>
      <c r="Y3415" s="4">
        <f t="shared" ca="1" si="570"/>
        <v>2.1839673949229579</v>
      </c>
      <c r="Z3415" s="4">
        <f t="shared" ca="1" si="565"/>
        <v>0.54173501776454502</v>
      </c>
      <c r="AA3415" s="4">
        <f t="shared" ca="1" si="566"/>
        <v>-2.5273150782058464</v>
      </c>
      <c r="AB3415" s="4">
        <f t="shared" ca="1" si="567"/>
        <v>0.80148659912501308</v>
      </c>
      <c r="AC3415" s="4">
        <f t="shared" ca="1" si="571"/>
        <v>0.31854808384819366</v>
      </c>
      <c r="AD3415" s="4">
        <f t="shared" ca="1" si="568"/>
        <v>1.2694656303881624</v>
      </c>
      <c r="AF3415" s="4">
        <f t="shared" ca="1" si="572"/>
        <v>-3.2083396289440929</v>
      </c>
      <c r="AG3415" s="4">
        <f t="shared" ca="1" si="573"/>
        <v>1.017459690805899</v>
      </c>
      <c r="AH3415" s="2">
        <f t="shared" ca="1" si="569"/>
        <v>642.94306892077111</v>
      </c>
    </row>
    <row r="3416" spans="20:34" x14ac:dyDescent="0.25">
      <c r="T3416" s="3"/>
      <c r="X3416" s="4">
        <f t="shared" ca="1" si="570"/>
        <v>0.54518812810346184</v>
      </c>
      <c r="Y3416" s="4">
        <f t="shared" ca="1" si="570"/>
        <v>-0.31192066845789779</v>
      </c>
      <c r="Z3416" s="4">
        <f t="shared" ca="1" si="565"/>
        <v>8.510182262042626E-2</v>
      </c>
      <c r="AA3416" s="4">
        <f t="shared" ca="1" si="566"/>
        <v>0.74239853405714096</v>
      </c>
      <c r="AB3416" s="4">
        <f t="shared" ca="1" si="567"/>
        <v>0.1813603362115816</v>
      </c>
      <c r="AC3416" s="4">
        <f t="shared" ca="1" si="571"/>
        <v>8.4396027889718228E-3</v>
      </c>
      <c r="AD3416" s="4">
        <f t="shared" ca="1" si="568"/>
        <v>3.1596116038274706</v>
      </c>
      <c r="AF3416" s="4">
        <f t="shared" ca="1" si="572"/>
        <v>2.345691022871446</v>
      </c>
      <c r="AG3416" s="4">
        <f t="shared" ca="1" si="573"/>
        <v>0.57302822276816467</v>
      </c>
      <c r="AH3416" s="2">
        <f t="shared" ca="1" si="569"/>
        <v>-304.55620377936066</v>
      </c>
    </row>
    <row r="3417" spans="20:34" x14ac:dyDescent="0.25">
      <c r="T3417" s="3"/>
      <c r="X3417" s="4">
        <f t="shared" ca="1" si="570"/>
        <v>0.69253692787045495</v>
      </c>
      <c r="Y3417" s="4">
        <f t="shared" ca="1" si="570"/>
        <v>0.49158767536010406</v>
      </c>
      <c r="Z3417" s="4">
        <f t="shared" ca="1" si="565"/>
        <v>0.81186358987919327</v>
      </c>
      <c r="AA3417" s="4">
        <f t="shared" ca="1" si="566"/>
        <v>0.93539481139309899</v>
      </c>
      <c r="AB3417" s="4">
        <f t="shared" ca="1" si="567"/>
        <v>1.1683320753474085</v>
      </c>
      <c r="AC3417" s="4">
        <f t="shared" ca="1" si="571"/>
        <v>0.17009259733277382</v>
      </c>
      <c r="AD3417" s="4">
        <f t="shared" ca="1" si="568"/>
        <v>1.5371480693083444</v>
      </c>
      <c r="AF3417" s="4">
        <f t="shared" ca="1" si="572"/>
        <v>1.4378403283739449</v>
      </c>
      <c r="AG3417" s="4">
        <f t="shared" ca="1" si="573"/>
        <v>1.79589939393128</v>
      </c>
      <c r="AH3417" s="2">
        <f t="shared" ca="1" si="569"/>
        <v>-45.522139345612686</v>
      </c>
    </row>
    <row r="3418" spans="20:34" x14ac:dyDescent="0.25">
      <c r="T3418" s="3"/>
      <c r="X3418" s="4">
        <f t="shared" ca="1" si="570"/>
        <v>-1.5748845154564353</v>
      </c>
      <c r="Y3418" s="4">
        <f t="shared" ca="1" si="570"/>
        <v>-1.0933085424917179</v>
      </c>
      <c r="Z3418" s="4">
        <f t="shared" ca="1" si="565"/>
        <v>-1.8267416950861817</v>
      </c>
      <c r="AA3418" s="4">
        <f t="shared" ca="1" si="566"/>
        <v>-2.0344556278762416</v>
      </c>
      <c r="AB3418" s="4">
        <f t="shared" ca="1" si="567"/>
        <v>-2.4150001310481048</v>
      </c>
      <c r="AC3418" s="4">
        <f t="shared" ca="1" si="571"/>
        <v>0.7153947098147202</v>
      </c>
      <c r="AD3418" s="4">
        <f t="shared" ca="1" si="568"/>
        <v>0.89563483824396828</v>
      </c>
      <c r="AF3418" s="4">
        <f t="shared" ca="1" si="572"/>
        <v>-1.8221293371874685</v>
      </c>
      <c r="AG3418" s="4">
        <f t="shared" ca="1" si="573"/>
        <v>-2.1629582517304318</v>
      </c>
      <c r="AH3418" s="2">
        <f t="shared" ca="1" si="569"/>
        <v>84.368294038829845</v>
      </c>
    </row>
    <row r="3419" spans="20:34" x14ac:dyDescent="0.25">
      <c r="T3419" s="3"/>
      <c r="X3419" s="4">
        <f t="shared" ca="1" si="570"/>
        <v>-1.6133345271662669</v>
      </c>
      <c r="Y3419" s="4">
        <f t="shared" ca="1" si="570"/>
        <v>1.7667937945880718</v>
      </c>
      <c r="Z3419" s="4">
        <f t="shared" ca="1" si="565"/>
        <v>0.41699861583853504</v>
      </c>
      <c r="AA3419" s="4">
        <f t="shared" ca="1" si="566"/>
        <v>-2.0848171451417783</v>
      </c>
      <c r="AB3419" s="4">
        <f t="shared" ca="1" si="567"/>
        <v>0.63208954346148205</v>
      </c>
      <c r="AC3419" s="4">
        <f t="shared" ca="1" si="571"/>
        <v>0.41070300298604967</v>
      </c>
      <c r="AD3419" s="4">
        <f t="shared" ca="1" si="568"/>
        <v>1.1604582248220681</v>
      </c>
      <c r="AF3419" s="4">
        <f t="shared" ca="1" si="572"/>
        <v>-2.4193432033298397</v>
      </c>
      <c r="AG3419" s="4">
        <f t="shared" ca="1" si="573"/>
        <v>0.73351350953390293</v>
      </c>
      <c r="AH3419" s="2">
        <f t="shared" ca="1" si="569"/>
        <v>476.37845469992044</v>
      </c>
    </row>
    <row r="3420" spans="20:34" x14ac:dyDescent="0.25">
      <c r="T3420" s="3"/>
      <c r="X3420" s="4">
        <f t="shared" ca="1" si="570"/>
        <v>-5.0610615003436062E-2</v>
      </c>
      <c r="Y3420" s="4">
        <f t="shared" ca="1" si="570"/>
        <v>0.5578773941599402</v>
      </c>
      <c r="Z3420" s="4">
        <f t="shared" ca="1" si="565"/>
        <v>0.41137159777477711</v>
      </c>
      <c r="AA3420" s="4">
        <f t="shared" ca="1" si="566"/>
        <v>-3.7973885961930784E-2</v>
      </c>
      <c r="AB3420" s="4">
        <f t="shared" ca="1" si="567"/>
        <v>0.62444782638893481</v>
      </c>
      <c r="AC3420" s="4">
        <f t="shared" ca="1" si="571"/>
        <v>0.48185218731288515</v>
      </c>
      <c r="AD3420" s="4">
        <f t="shared" ca="1" si="568"/>
        <v>1.0899301866762026</v>
      </c>
      <c r="AF3420" s="4">
        <f t="shared" ca="1" si="572"/>
        <v>-4.1388884615308048E-2</v>
      </c>
      <c r="AG3420" s="4">
        <f t="shared" ca="1" si="573"/>
        <v>0.68060453598564064</v>
      </c>
      <c r="AH3420" s="2">
        <f t="shared" ca="1" si="569"/>
        <v>74.69746808894979</v>
      </c>
    </row>
    <row r="3421" spans="20:34" x14ac:dyDescent="0.25">
      <c r="T3421" s="3"/>
      <c r="X3421" s="4">
        <f t="shared" ca="1" si="570"/>
        <v>-2.5082590728816103</v>
      </c>
      <c r="Y3421" s="4">
        <f t="shared" ca="1" si="570"/>
        <v>-0.93895127480558371</v>
      </c>
      <c r="Z3421" s="4">
        <f t="shared" ca="1" si="565"/>
        <v>-2.2733898764485296</v>
      </c>
      <c r="AA3421" s="4">
        <f t="shared" ca="1" si="566"/>
        <v>-3.2569821447397196</v>
      </c>
      <c r="AB3421" s="4">
        <f t="shared" ca="1" si="567"/>
        <v>-3.0215663432524011</v>
      </c>
      <c r="AC3421" s="4">
        <f t="shared" ca="1" si="571"/>
        <v>0.22515252753640214</v>
      </c>
      <c r="AD3421" s="4">
        <f t="shared" ca="1" si="568"/>
        <v>1.4167573162212195</v>
      </c>
      <c r="AF3421" s="4">
        <f t="shared" ca="1" si="572"/>
        <v>-4.6143532823618765</v>
      </c>
      <c r="AG3421" s="4">
        <f t="shared" ca="1" si="573"/>
        <v>-4.280826223250636</v>
      </c>
      <c r="AH3421" s="2">
        <f t="shared" ca="1" si="569"/>
        <v>367.72223798600498</v>
      </c>
    </row>
    <row r="3422" spans="20:34" x14ac:dyDescent="0.25">
      <c r="T3422" s="3"/>
      <c r="X3422" s="4">
        <f t="shared" ca="1" si="570"/>
        <v>0.4721922268311784</v>
      </c>
      <c r="Y3422" s="4">
        <f t="shared" ca="1" si="570"/>
        <v>1.3020413306334984</v>
      </c>
      <c r="Z3422" s="4">
        <f t="shared" ca="1" si="565"/>
        <v>1.3199766880827863</v>
      </c>
      <c r="AA3422" s="4">
        <f t="shared" ca="1" si="566"/>
        <v>0.64678908743381258</v>
      </c>
      <c r="AB3422" s="4">
        <f t="shared" ca="1" si="567"/>
        <v>1.8583701191801878</v>
      </c>
      <c r="AC3422" s="4">
        <f t="shared" ca="1" si="571"/>
        <v>0.81620823664167563</v>
      </c>
      <c r="AD3422" s="4">
        <f t="shared" ca="1" si="568"/>
        <v>0.81368087235607056</v>
      </c>
      <c r="AF3422" s="4">
        <f t="shared" ca="1" si="572"/>
        <v>0.52627990889353138</v>
      </c>
      <c r="AG3422" s="4">
        <f t="shared" ca="1" si="573"/>
        <v>1.5121202197349901</v>
      </c>
      <c r="AH3422" s="2">
        <f t="shared" ca="1" si="569"/>
        <v>67.589466817682933</v>
      </c>
    </row>
    <row r="3423" spans="20:34" x14ac:dyDescent="0.25">
      <c r="T3423" s="3"/>
      <c r="X3423" s="4">
        <f t="shared" ca="1" si="570"/>
        <v>0.85166178636748147</v>
      </c>
      <c r="Y3423" s="4">
        <f t="shared" ca="1" si="570"/>
        <v>-0.45129602421065185</v>
      </c>
      <c r="Z3423" s="4">
        <f t="shared" ca="1" si="565"/>
        <v>0.16145327055135011</v>
      </c>
      <c r="AA3423" s="4">
        <f t="shared" ca="1" si="566"/>
        <v>1.1438152761006541</v>
      </c>
      <c r="AB3423" s="4">
        <f t="shared" ca="1" si="567"/>
        <v>0.28504867638687226</v>
      </c>
      <c r="AC3423" s="4">
        <f t="shared" ca="1" si="571"/>
        <v>0.24707495863848816</v>
      </c>
      <c r="AD3423" s="4">
        <f t="shared" ca="1" si="568"/>
        <v>1.3772549625287531</v>
      </c>
      <c r="AF3423" s="4">
        <f t="shared" ca="1" si="572"/>
        <v>1.5753252652258218</v>
      </c>
      <c r="AG3423" s="4">
        <f t="shared" ca="1" si="573"/>
        <v>0.39258470411607244</v>
      </c>
      <c r="AH3423" s="2">
        <f t="shared" ca="1" si="569"/>
        <v>-206.82808874644024</v>
      </c>
    </row>
    <row r="3424" spans="20:34" x14ac:dyDescent="0.25">
      <c r="T3424" s="3"/>
      <c r="X3424" s="4">
        <f t="shared" ca="1" si="570"/>
        <v>-0.30180234642779014</v>
      </c>
      <c r="Y3424" s="4">
        <f t="shared" ca="1" si="570"/>
        <v>-0.28040279554597436</v>
      </c>
      <c r="Z3424" s="4">
        <f t="shared" ca="1" si="565"/>
        <v>-0.40625850226971505</v>
      </c>
      <c r="AA3424" s="4">
        <f t="shared" ca="1" si="566"/>
        <v>-0.36698280316475468</v>
      </c>
      <c r="AB3424" s="4">
        <f t="shared" ca="1" si="567"/>
        <v>-0.48592676700018622</v>
      </c>
      <c r="AC3424" s="4">
        <f t="shared" ca="1" si="571"/>
        <v>0.33381363614733905</v>
      </c>
      <c r="AD3424" s="4">
        <f t="shared" ca="1" si="568"/>
        <v>1.249546273015312</v>
      </c>
      <c r="AF3424" s="4">
        <f t="shared" ca="1" si="572"/>
        <v>-0.45856199395523106</v>
      </c>
      <c r="AG3424" s="4">
        <f t="shared" ca="1" si="573"/>
        <v>-0.60718798066346258</v>
      </c>
      <c r="AH3424" s="2">
        <f t="shared" ca="1" si="569"/>
        <v>13.310936033884445</v>
      </c>
    </row>
    <row r="3425" spans="20:34" x14ac:dyDescent="0.25">
      <c r="T3425" s="3"/>
      <c r="X3425" s="4">
        <f t="shared" ca="1" si="570"/>
        <v>0.89924063716046543</v>
      </c>
      <c r="Y3425" s="4">
        <f t="shared" ca="1" si="570"/>
        <v>-0.21112851779032721</v>
      </c>
      <c r="Z3425" s="4">
        <f t="shared" ca="1" si="565"/>
        <v>0.38083726511513749</v>
      </c>
      <c r="AA3425" s="4">
        <f t="shared" ca="1" si="566"/>
        <v>1.20613367365455</v>
      </c>
      <c r="AB3425" s="4">
        <f t="shared" ca="1" si="567"/>
        <v>0.58298097333458843</v>
      </c>
      <c r="AC3425" s="4">
        <f t="shared" ca="1" si="571"/>
        <v>0.95644851060452507</v>
      </c>
      <c r="AD3425" s="4">
        <f t="shared" ca="1" si="568"/>
        <v>0.65977917563458621</v>
      </c>
      <c r="AF3425" s="4">
        <f t="shared" ca="1" si="572"/>
        <v>0.79578188090891411</v>
      </c>
      <c r="AG3425" s="4">
        <f t="shared" ca="1" si="573"/>
        <v>0.38463870599734346</v>
      </c>
      <c r="AH3425" s="2">
        <f t="shared" ca="1" si="569"/>
        <v>-87.430417575554202</v>
      </c>
    </row>
    <row r="3426" spans="20:34" x14ac:dyDescent="0.25">
      <c r="T3426" s="3"/>
      <c r="X3426" s="4">
        <f t="shared" ca="1" si="570"/>
        <v>-0.2534458391585187</v>
      </c>
      <c r="Y3426" s="4">
        <f t="shared" ca="1" si="570"/>
        <v>-5.4001253065702769E-2</v>
      </c>
      <c r="Z3426" s="4">
        <f t="shared" ca="1" si="565"/>
        <v>-0.19731260071531798</v>
      </c>
      <c r="AA3426" s="4">
        <f t="shared" ca="1" si="566"/>
        <v>-0.30364583738901352</v>
      </c>
      <c r="AB3426" s="4">
        <f t="shared" ca="1" si="567"/>
        <v>-0.20216982059353852</v>
      </c>
      <c r="AC3426" s="4">
        <f t="shared" ca="1" si="571"/>
        <v>0.89713682432362285</v>
      </c>
      <c r="AD3426" s="4">
        <f t="shared" ca="1" si="568"/>
        <v>0.73746601873781337</v>
      </c>
      <c r="AF3426" s="4">
        <f t="shared" ca="1" si="572"/>
        <v>-0.22392848680558528</v>
      </c>
      <c r="AG3426" s="4">
        <f t="shared" ca="1" si="573"/>
        <v>-0.14909337270205486</v>
      </c>
      <c r="AH3426" s="2">
        <f t="shared" ca="1" si="569"/>
        <v>21.105086763742293</v>
      </c>
    </row>
    <row r="3427" spans="20:34" x14ac:dyDescent="0.25">
      <c r="T3427" s="3"/>
      <c r="X3427" s="4">
        <f t="shared" ca="1" si="570"/>
        <v>0.4904100182036889</v>
      </c>
      <c r="Y3427" s="4">
        <f t="shared" ca="1" si="570"/>
        <v>-9.525064499271356E-2</v>
      </c>
      <c r="Z3427" s="4">
        <f t="shared" ca="1" si="565"/>
        <v>0.2234604629687158</v>
      </c>
      <c r="AA3427" s="4">
        <f t="shared" ca="1" si="566"/>
        <v>0.67065060460760406</v>
      </c>
      <c r="AB3427" s="4">
        <f t="shared" ca="1" si="567"/>
        <v>0.36925694007957</v>
      </c>
      <c r="AC3427" s="4">
        <f t="shared" ca="1" si="571"/>
        <v>0.285072917092138</v>
      </c>
      <c r="AD3427" s="4">
        <f t="shared" ca="1" si="568"/>
        <v>1.3165869692124026</v>
      </c>
      <c r="AF3427" s="4">
        <f t="shared" ca="1" si="572"/>
        <v>0.88296984692079084</v>
      </c>
      <c r="AG3427" s="4">
        <f t="shared" ca="1" si="573"/>
        <v>0.48615887560000681</v>
      </c>
      <c r="AH3427" s="2">
        <f t="shared" ca="1" si="569"/>
        <v>-90.874525689730945</v>
      </c>
    </row>
    <row r="3428" spans="20:34" x14ac:dyDescent="0.25">
      <c r="T3428" s="3"/>
      <c r="X3428" s="4">
        <f t="shared" ca="1" si="570"/>
        <v>0.73982268223489078</v>
      </c>
      <c r="Y3428" s="4">
        <f t="shared" ca="1" si="570"/>
        <v>0.1739741711428765</v>
      </c>
      <c r="Z3428" s="4">
        <f t="shared" ca="1" si="565"/>
        <v>0.5889203508720835</v>
      </c>
      <c r="AA3428" s="4">
        <f t="shared" ca="1" si="566"/>
        <v>0.99732931359325128</v>
      </c>
      <c r="AB3428" s="4">
        <f t="shared" ca="1" si="567"/>
        <v>0.86556618115160711</v>
      </c>
      <c r="AC3428" s="4">
        <f t="shared" ca="1" si="571"/>
        <v>0.746471211014055</v>
      </c>
      <c r="AD3428" s="4">
        <f t="shared" ca="1" si="568"/>
        <v>0.87098335769276281</v>
      </c>
      <c r="AF3428" s="4">
        <f t="shared" ca="1" si="572"/>
        <v>0.86865723427886843</v>
      </c>
      <c r="AG3428" s="4">
        <f t="shared" ca="1" si="573"/>
        <v>0.75389373876472898</v>
      </c>
      <c r="AH3428" s="2">
        <f t="shared" ca="1" si="569"/>
        <v>-61.871783519573</v>
      </c>
    </row>
    <row r="3429" spans="20:34" x14ac:dyDescent="0.25">
      <c r="T3429" s="3"/>
      <c r="X3429" s="4">
        <f t="shared" ca="1" si="570"/>
        <v>1.3399957999723235</v>
      </c>
      <c r="Y3429" s="4">
        <f t="shared" ca="1" si="570"/>
        <v>0.7441011237161731</v>
      </c>
      <c r="Z3429" s="4">
        <f t="shared" ca="1" si="565"/>
        <v>1.4067343595066073</v>
      </c>
      <c r="AA3429" s="4">
        <f t="shared" ca="1" si="566"/>
        <v>1.7834312544547126</v>
      </c>
      <c r="AB3429" s="4">
        <f t="shared" ca="1" si="567"/>
        <v>1.9761905298100926</v>
      </c>
      <c r="AC3429" s="4">
        <f t="shared" ca="1" si="571"/>
        <v>5.623953847791352E-2</v>
      </c>
      <c r="AD3429" s="4">
        <f t="shared" ca="1" si="568"/>
        <v>2.0483042799632241</v>
      </c>
      <c r="AF3429" s="4">
        <f t="shared" ca="1" si="572"/>
        <v>3.6530098715197696</v>
      </c>
      <c r="AG3429" s="4">
        <f t="shared" ca="1" si="573"/>
        <v>4.0478395202328041</v>
      </c>
      <c r="AH3429" s="2">
        <f t="shared" ca="1" si="569"/>
        <v>-146.82535795320109</v>
      </c>
    </row>
    <row r="3430" spans="20:34" x14ac:dyDescent="0.25">
      <c r="T3430" s="3"/>
      <c r="X3430" s="4">
        <f t="shared" ca="1" si="570"/>
        <v>1.0346751006395385</v>
      </c>
      <c r="Y3430" s="4">
        <f t="shared" ca="1" si="570"/>
        <v>0.43916640898831177</v>
      </c>
      <c r="Z3430" s="4">
        <f t="shared" ca="1" si="565"/>
        <v>0.97888473426027733</v>
      </c>
      <c r="AA3430" s="4">
        <f t="shared" ca="1" si="566"/>
        <v>1.3835246487815087</v>
      </c>
      <c r="AB3430" s="4">
        <f t="shared" ca="1" si="567"/>
        <v>1.3951535136352602</v>
      </c>
      <c r="AC3430" s="4">
        <f t="shared" ca="1" si="571"/>
        <v>0.53771367895370348</v>
      </c>
      <c r="AD3430" s="4">
        <f t="shared" ca="1" si="568"/>
        <v>1.039808397055163</v>
      </c>
      <c r="AF3430" s="4">
        <f t="shared" ca="1" si="572"/>
        <v>1.4386005473358081</v>
      </c>
      <c r="AG3430" s="4">
        <f t="shared" ca="1" si="573"/>
        <v>1.4506923386589585</v>
      </c>
      <c r="AH3430" s="2">
        <f t="shared" ca="1" si="569"/>
        <v>-80.159084647776126</v>
      </c>
    </row>
    <row r="3431" spans="20:34" x14ac:dyDescent="0.25">
      <c r="T3431" s="3"/>
      <c r="X3431" s="4">
        <f t="shared" ca="1" si="570"/>
        <v>-0.34169777237940102</v>
      </c>
      <c r="Y3431" s="4">
        <f t="shared" ca="1" si="570"/>
        <v>2.3645463830082342E-2</v>
      </c>
      <c r="Z3431" s="4">
        <f t="shared" ca="1" si="565"/>
        <v>-0.18956301549078411</v>
      </c>
      <c r="AA3431" s="4">
        <f t="shared" ca="1" si="566"/>
        <v>-0.41923751242311968</v>
      </c>
      <c r="AB3431" s="4">
        <f t="shared" ca="1" si="567"/>
        <v>-0.19164557186277639</v>
      </c>
      <c r="AC3431" s="4">
        <f t="shared" ca="1" si="571"/>
        <v>0.72570872401071895</v>
      </c>
      <c r="AD3431" s="4">
        <f t="shared" ca="1" si="568"/>
        <v>0.88748109570165634</v>
      </c>
      <c r="AF3431" s="4">
        <f t="shared" ca="1" si="572"/>
        <v>-0.37206536688450703</v>
      </c>
      <c r="AG3431" s="4">
        <f t="shared" ca="1" si="573"/>
        <v>-0.17008182210314732</v>
      </c>
      <c r="AH3431" s="2">
        <f t="shared" ca="1" si="569"/>
        <v>42.974056458613632</v>
      </c>
    </row>
    <row r="3432" spans="20:34" x14ac:dyDescent="0.25">
      <c r="T3432" s="3"/>
      <c r="X3432" s="4">
        <f t="shared" ca="1" si="570"/>
        <v>-0.76072950255999428</v>
      </c>
      <c r="Y3432" s="4">
        <f t="shared" ca="1" si="570"/>
        <v>0.49787390964967537</v>
      </c>
      <c r="Z3432" s="4">
        <f t="shared" ca="1" si="565"/>
        <v>-6.9097003427935122E-2</v>
      </c>
      <c r="AA3432" s="4">
        <f t="shared" ca="1" si="566"/>
        <v>-0.96808191521693021</v>
      </c>
      <c r="AB3432" s="4">
        <f t="shared" ca="1" si="567"/>
        <v>-2.8047877557960482E-2</v>
      </c>
      <c r="AC3432" s="4">
        <f t="shared" ca="1" si="571"/>
        <v>0.78128346383199698</v>
      </c>
      <c r="AD3432" s="4">
        <f t="shared" ca="1" si="568"/>
        <v>0.8428730431712409</v>
      </c>
      <c r="AF3432" s="4">
        <f t="shared" ca="1" si="572"/>
        <v>-0.81597014991793715</v>
      </c>
      <c r="AG3432" s="4">
        <f t="shared" ca="1" si="573"/>
        <v>-2.3640799911772505E-2</v>
      </c>
      <c r="AH3432" s="2">
        <f t="shared" ca="1" si="569"/>
        <v>130.12438269202994</v>
      </c>
    </row>
    <row r="3433" spans="20:34" x14ac:dyDescent="0.25">
      <c r="T3433" s="3"/>
      <c r="X3433" s="4">
        <f t="shared" ca="1" si="570"/>
        <v>-0.16870080832474021</v>
      </c>
      <c r="Y3433" s="4">
        <f t="shared" ca="1" si="570"/>
        <v>0.82748240454158617</v>
      </c>
      <c r="Z3433" s="4">
        <f t="shared" ca="1" si="565"/>
        <v>0.55309492111074898</v>
      </c>
      <c r="AA3433" s="4">
        <f t="shared" ca="1" si="566"/>
        <v>-0.1926474750032757</v>
      </c>
      <c r="AB3433" s="4">
        <f t="shared" ca="1" si="567"/>
        <v>0.81691380521526658</v>
      </c>
      <c r="AC3433" s="4">
        <f t="shared" ca="1" si="571"/>
        <v>8.3355796608449828E-2</v>
      </c>
      <c r="AD3433" s="4">
        <f t="shared" ca="1" si="568"/>
        <v>1.8581291919664991</v>
      </c>
      <c r="AF3433" s="4">
        <f t="shared" ca="1" si="572"/>
        <v>-0.35796389706222298</v>
      </c>
      <c r="AG3433" s="4">
        <f t="shared" ca="1" si="573"/>
        <v>1.5179313887909214</v>
      </c>
      <c r="AH3433" s="2">
        <f t="shared" ca="1" si="569"/>
        <v>209.48891767311125</v>
      </c>
    </row>
    <row r="3434" spans="20:34" x14ac:dyDescent="0.25">
      <c r="T3434" s="3"/>
      <c r="X3434" s="4">
        <f t="shared" ca="1" si="570"/>
        <v>1.1059762166500169</v>
      </c>
      <c r="Y3434" s="4">
        <f t="shared" ca="1" si="570"/>
        <v>7.6269328808584461E-2</v>
      </c>
      <c r="Z3434" s="4">
        <f t="shared" ca="1" si="565"/>
        <v>0.73468586628529364</v>
      </c>
      <c r="AA3434" s="4">
        <f t="shared" ca="1" si="566"/>
        <v>1.4769142792480074</v>
      </c>
      <c r="AB3434" s="4">
        <f t="shared" ca="1" si="567"/>
        <v>1.0635216195562003</v>
      </c>
      <c r="AC3434" s="4">
        <f t="shared" ca="1" si="571"/>
        <v>0.55282460142653844</v>
      </c>
      <c r="AD3434" s="4">
        <f t="shared" ca="1" si="568"/>
        <v>1.0268327857710997</v>
      </c>
      <c r="AF3434" s="4">
        <f t="shared" ca="1" si="572"/>
        <v>1.5165440037053473</v>
      </c>
      <c r="AG3434" s="4">
        <f t="shared" ca="1" si="573"/>
        <v>1.0920588673366849</v>
      </c>
      <c r="AH3434" s="2">
        <f t="shared" ca="1" si="569"/>
        <v>-127.92475363900621</v>
      </c>
    </row>
    <row r="3435" spans="20:34" x14ac:dyDescent="0.25">
      <c r="T3435" s="3"/>
      <c r="X3435" s="4">
        <f t="shared" ca="1" si="570"/>
        <v>-2.2155792240749355</v>
      </c>
      <c r="Y3435" s="4">
        <f t="shared" ca="1" si="570"/>
        <v>0.76907684297975243</v>
      </c>
      <c r="Z3435" s="4">
        <f t="shared" ca="1" si="565"/>
        <v>-0.74102545329305802</v>
      </c>
      <c r="AA3435" s="4">
        <f t="shared" ca="1" si="566"/>
        <v>-2.8736324238036657</v>
      </c>
      <c r="AB3435" s="4">
        <f t="shared" ca="1" si="567"/>
        <v>-0.94055376410123825</v>
      </c>
      <c r="AC3435" s="4">
        <f t="shared" ca="1" si="571"/>
        <v>0.16979232385406418</v>
      </c>
      <c r="AD3435" s="4">
        <f t="shared" ca="1" si="568"/>
        <v>1.5379141468018518</v>
      </c>
      <c r="AF3435" s="4">
        <f t="shared" ca="1" si="572"/>
        <v>-4.419399957276152</v>
      </c>
      <c r="AG3435" s="4">
        <f t="shared" ca="1" si="573"/>
        <v>-1.446490939639026</v>
      </c>
      <c r="AH3435" s="2">
        <f t="shared" ca="1" si="569"/>
        <v>615.20587170157432</v>
      </c>
    </row>
    <row r="3436" spans="20:34" x14ac:dyDescent="0.25">
      <c r="T3436" s="3"/>
      <c r="X3436" s="4">
        <f t="shared" ca="1" si="570"/>
        <v>-0.7504657615374547</v>
      </c>
      <c r="Y3436" s="4">
        <f t="shared" ca="1" si="570"/>
        <v>7.4040069355347363E-2</v>
      </c>
      <c r="Z3436" s="4">
        <f t="shared" ca="1" si="565"/>
        <v>-0.39880970045540615</v>
      </c>
      <c r="AA3436" s="4">
        <f t="shared" ca="1" si="566"/>
        <v>-0.95463854946150561</v>
      </c>
      <c r="AB3436" s="4">
        <f t="shared" ca="1" si="567"/>
        <v>-0.47581099424995432</v>
      </c>
      <c r="AC3436" s="4">
        <f t="shared" ca="1" si="571"/>
        <v>0.8486283075069101</v>
      </c>
      <c r="AD3436" s="4">
        <f t="shared" ca="1" si="568"/>
        <v>0.78508805279425031</v>
      </c>
      <c r="AF3436" s="4">
        <f t="shared" ca="1" si="572"/>
        <v>-0.74947531991906102</v>
      </c>
      <c r="AG3436" s="4">
        <f t="shared" ca="1" si="573"/>
        <v>-0.37355352697379285</v>
      </c>
      <c r="AH3436" s="2">
        <f t="shared" ca="1" si="569"/>
        <v>84.206465530751302</v>
      </c>
    </row>
    <row r="3437" spans="20:34" x14ac:dyDescent="0.25">
      <c r="T3437" s="3"/>
      <c r="X3437" s="4">
        <f t="shared" ca="1" si="570"/>
        <v>1.0272703511425203</v>
      </c>
      <c r="Y3437" s="4">
        <f t="shared" ca="1" si="570"/>
        <v>-0.64454296193561855</v>
      </c>
      <c r="Z3437" s="4">
        <f t="shared" ca="1" si="565"/>
        <v>0.11532286457160557</v>
      </c>
      <c r="AA3437" s="4">
        <f t="shared" ca="1" si="566"/>
        <v>1.3738259672191906</v>
      </c>
      <c r="AB3437" s="4">
        <f t="shared" ca="1" si="567"/>
        <v>0.22240172787085424</v>
      </c>
      <c r="AC3437" s="4">
        <f t="shared" ca="1" si="571"/>
        <v>0.6604827854026728</v>
      </c>
      <c r="AD3437" s="4">
        <f t="shared" ca="1" si="568"/>
        <v>0.93897160672636448</v>
      </c>
      <c r="AF3437" s="4">
        <f t="shared" ca="1" si="572"/>
        <v>1.2899835758022051</v>
      </c>
      <c r="AG3437" s="4">
        <f t="shared" ca="1" si="573"/>
        <v>0.20882890775761567</v>
      </c>
      <c r="AH3437" s="2">
        <f t="shared" ca="1" si="569"/>
        <v>-181.56596211299711</v>
      </c>
    </row>
    <row r="3438" spans="20:34" x14ac:dyDescent="0.25">
      <c r="T3438" s="3"/>
      <c r="X3438" s="4">
        <f t="shared" ca="1" si="570"/>
        <v>-1.1978894702825382</v>
      </c>
      <c r="Y3438" s="4">
        <f t="shared" ca="1" si="570"/>
        <v>-0.42555074085355704</v>
      </c>
      <c r="Z3438" s="4">
        <f t="shared" ca="1" si="565"/>
        <v>-1.0675908241467531</v>
      </c>
      <c r="AA3438" s="4">
        <f t="shared" ca="1" si="566"/>
        <v>-1.5406705382947945</v>
      </c>
      <c r="AB3438" s="4">
        <f t="shared" ca="1" si="567"/>
        <v>-1.3840426851388901</v>
      </c>
      <c r="AC3438" s="4">
        <f t="shared" ca="1" si="571"/>
        <v>0.46160385969600326</v>
      </c>
      <c r="AD3438" s="4">
        <f t="shared" ca="1" si="568"/>
        <v>1.1091174455025195</v>
      </c>
      <c r="AF3438" s="4">
        <f t="shared" ca="1" si="572"/>
        <v>-1.708784571794514</v>
      </c>
      <c r="AG3438" s="4">
        <f t="shared" ca="1" si="573"/>
        <v>-1.5350658874076937</v>
      </c>
      <c r="AH3438" s="2">
        <f t="shared" ca="1" si="569"/>
        <v>127.94478180788838</v>
      </c>
    </row>
    <row r="3439" spans="20:34" x14ac:dyDescent="0.25">
      <c r="T3439" s="3"/>
      <c r="X3439" s="4">
        <f t="shared" ca="1" si="570"/>
        <v>0.97536093359427689</v>
      </c>
      <c r="Y3439" s="4">
        <f t="shared" ca="1" si="570"/>
        <v>0.98279236565008909</v>
      </c>
      <c r="Z3439" s="4">
        <f t="shared" ca="1" si="565"/>
        <v>1.37365345175477</v>
      </c>
      <c r="AA3439" s="4">
        <f t="shared" ca="1" si="566"/>
        <v>1.30583542802694</v>
      </c>
      <c r="AB3439" s="4">
        <f t="shared" ca="1" si="567"/>
        <v>1.9312653252562357</v>
      </c>
      <c r="AC3439" s="4">
        <f t="shared" ca="1" si="571"/>
        <v>0.69309074848792973</v>
      </c>
      <c r="AD3439" s="4">
        <f t="shared" ca="1" si="568"/>
        <v>0.91322408192042015</v>
      </c>
      <c r="AF3439" s="4">
        <f t="shared" ca="1" si="572"/>
        <v>1.1925203598990612</v>
      </c>
      <c r="AG3439" s="4">
        <f t="shared" ca="1" si="573"/>
        <v>1.7636780036018675</v>
      </c>
      <c r="AH3439" s="2">
        <f t="shared" ca="1" si="569"/>
        <v>-11.081603510167952</v>
      </c>
    </row>
    <row r="3440" spans="20:34" x14ac:dyDescent="0.25">
      <c r="T3440" s="3"/>
      <c r="X3440" s="4">
        <f t="shared" ca="1" si="570"/>
        <v>-0.50798544158269676</v>
      </c>
      <c r="Y3440" s="4">
        <f t="shared" ca="1" si="570"/>
        <v>0.55640017527762975</v>
      </c>
      <c r="Z3440" s="4">
        <f t="shared" ca="1" si="565"/>
        <v>0.13137471899383762</v>
      </c>
      <c r="AA3440" s="4">
        <f t="shared" ca="1" si="566"/>
        <v>-0.63703976920334959</v>
      </c>
      <c r="AB3440" s="4">
        <f t="shared" ca="1" si="567"/>
        <v>0.2442007924188172</v>
      </c>
      <c r="AC3440" s="4">
        <f t="shared" ca="1" si="571"/>
        <v>0.97465130799441468</v>
      </c>
      <c r="AD3440" s="4">
        <f t="shared" ca="1" si="568"/>
        <v>0.623200713352284</v>
      </c>
      <c r="AF3440" s="4">
        <f t="shared" ca="1" si="572"/>
        <v>-0.39700363860130183</v>
      </c>
      <c r="AG3440" s="4">
        <f t="shared" ca="1" si="573"/>
        <v>0.1521861080365999</v>
      </c>
      <c r="AH3440" s="2">
        <f t="shared" ca="1" si="569"/>
        <v>79.246957342303176</v>
      </c>
    </row>
    <row r="3441" spans="20:34" x14ac:dyDescent="0.25">
      <c r="T3441" s="3"/>
      <c r="X3441" s="4">
        <f t="shared" ca="1" si="570"/>
        <v>0.59242883819079883</v>
      </c>
      <c r="Y3441" s="4">
        <f t="shared" ca="1" si="570"/>
        <v>-5.1920869262127523E-2</v>
      </c>
      <c r="Z3441" s="4">
        <f t="shared" ca="1" si="565"/>
        <v>0.32000057926587749</v>
      </c>
      <c r="AA3441" s="4">
        <f t="shared" ca="1" si="566"/>
        <v>0.80427403762405636</v>
      </c>
      <c r="AB3441" s="4">
        <f t="shared" ca="1" si="567"/>
        <v>0.50036230468560172</v>
      </c>
      <c r="AC3441" s="4">
        <f t="shared" ca="1" si="571"/>
        <v>2.0859903410205716E-2</v>
      </c>
      <c r="AD3441" s="4">
        <f t="shared" ca="1" si="568"/>
        <v>2.5835109429023206</v>
      </c>
      <c r="AF3441" s="4">
        <f t="shared" ca="1" si="572"/>
        <v>2.0778507772939823</v>
      </c>
      <c r="AG3441" s="4">
        <f t="shared" ca="1" si="573"/>
        <v>1.292691489571077</v>
      </c>
      <c r="AH3441" s="2">
        <f t="shared" ca="1" si="569"/>
        <v>-192.67430150352084</v>
      </c>
    </row>
    <row r="3442" spans="20:34" x14ac:dyDescent="0.25">
      <c r="T3442" s="3"/>
      <c r="X3442" s="4">
        <f t="shared" ca="1" si="570"/>
        <v>-1.7237824738481591</v>
      </c>
      <c r="Y3442" s="4">
        <f t="shared" ca="1" si="570"/>
        <v>-1.0331247210130114</v>
      </c>
      <c r="Z3442" s="4">
        <f t="shared" ca="1" si="565"/>
        <v>-1.8698059777557012</v>
      </c>
      <c r="AA3442" s="4">
        <f t="shared" ca="1" si="566"/>
        <v>-2.2294809807665898</v>
      </c>
      <c r="AB3442" s="4">
        <f t="shared" ca="1" si="567"/>
        <v>-2.4734831606676844</v>
      </c>
      <c r="AC3442" s="4">
        <f t="shared" ca="1" si="571"/>
        <v>0.71649812856192263</v>
      </c>
      <c r="AD3442" s="4">
        <f t="shared" ca="1" si="568"/>
        <v>0.89476343510130973</v>
      </c>
      <c r="AF3442" s="4">
        <f t="shared" ca="1" si="572"/>
        <v>-1.9948580608437509</v>
      </c>
      <c r="AG3442" s="4">
        <f t="shared" ca="1" si="573"/>
        <v>-2.2131822895042621</v>
      </c>
      <c r="AH3442" s="2">
        <f t="shared" ca="1" si="569"/>
        <v>108.75607079939846</v>
      </c>
    </row>
    <row r="3443" spans="20:34" x14ac:dyDescent="0.25">
      <c r="T3443" s="3"/>
      <c r="X3443" s="4">
        <f t="shared" ca="1" si="570"/>
        <v>-0.18017417377175618</v>
      </c>
      <c r="Y3443" s="4">
        <f t="shared" ca="1" si="570"/>
        <v>-0.11106722490128269</v>
      </c>
      <c r="Z3443" s="4">
        <f t="shared" ca="1" si="565"/>
        <v>-0.19788029909600996</v>
      </c>
      <c r="AA3443" s="4">
        <f t="shared" ca="1" si="566"/>
        <v>-0.20767519713803792</v>
      </c>
      <c r="AB3443" s="4">
        <f t="shared" ca="1" si="567"/>
        <v>-0.2029407778498751</v>
      </c>
      <c r="AC3443" s="4">
        <f t="shared" ca="1" si="571"/>
        <v>3.8516996262766057E-2</v>
      </c>
      <c r="AD3443" s="4">
        <f t="shared" ca="1" si="568"/>
        <v>2.2422965366208452</v>
      </c>
      <c r="AF3443" s="4">
        <f t="shared" ca="1" si="572"/>
        <v>-0.46566937528467367</v>
      </c>
      <c r="AG3443" s="4">
        <f t="shared" ca="1" si="573"/>
        <v>-0.45505340331191529</v>
      </c>
      <c r="AH3443" s="2">
        <f t="shared" ca="1" si="569"/>
        <v>29.680400928282779</v>
      </c>
    </row>
    <row r="3444" spans="20:34" x14ac:dyDescent="0.25">
      <c r="T3444" s="3"/>
      <c r="X3444" s="4">
        <f t="shared" ca="1" si="570"/>
        <v>-0.81212193285142376</v>
      </c>
      <c r="Y3444" s="4">
        <f t="shared" ca="1" si="570"/>
        <v>-0.11711112112676433</v>
      </c>
      <c r="Z3444" s="4">
        <f t="shared" ca="1" si="565"/>
        <v>-0.58792070125784479</v>
      </c>
      <c r="AA3444" s="4">
        <f t="shared" ca="1" si="566"/>
        <v>-1.035395308642449</v>
      </c>
      <c r="AB3444" s="4">
        <f t="shared" ca="1" si="567"/>
        <v>-0.73263134688862441</v>
      </c>
      <c r="AC3444" s="4">
        <f t="shared" ca="1" si="571"/>
        <v>0.17828245261183373</v>
      </c>
      <c r="AD3444" s="4">
        <f t="shared" ca="1" si="568"/>
        <v>1.516798899515027</v>
      </c>
      <c r="AF3444" s="4">
        <f t="shared" ca="1" si="572"/>
        <v>-1.5704864647118884</v>
      </c>
      <c r="AG3444" s="4">
        <f t="shared" ca="1" si="573"/>
        <v>-1.1112544207108774</v>
      </c>
      <c r="AH3444" s="2">
        <f t="shared" ca="1" si="569"/>
        <v>146.97578368557697</v>
      </c>
    </row>
    <row r="3445" spans="20:34" x14ac:dyDescent="0.25">
      <c r="T3445" s="3"/>
      <c r="X3445" s="4">
        <f t="shared" ca="1" si="570"/>
        <v>1.7004752057702177</v>
      </c>
      <c r="Y3445" s="4">
        <f t="shared" ca="1" si="570"/>
        <v>-0.22637066364166791</v>
      </c>
      <c r="Z3445" s="4">
        <f t="shared" ca="1" si="565"/>
        <v>0.85720540779984222</v>
      </c>
      <c r="AA3445" s="4">
        <f t="shared" ca="1" si="566"/>
        <v>2.2555842919092877</v>
      </c>
      <c r="AB3445" s="4">
        <f t="shared" ca="1" si="567"/>
        <v>1.2299080895308692</v>
      </c>
      <c r="AC3445" s="4">
        <f t="shared" ca="1" si="571"/>
        <v>0.77929932898184151</v>
      </c>
      <c r="AD3445" s="4">
        <f t="shared" ca="1" si="568"/>
        <v>0.84449644077118324</v>
      </c>
      <c r="AF3445" s="4">
        <f t="shared" ca="1" si="572"/>
        <v>1.904832906376783</v>
      </c>
      <c r="AG3445" s="4">
        <f t="shared" ca="1" si="573"/>
        <v>1.0386530040845048</v>
      </c>
      <c r="AH3445" s="2">
        <f t="shared" ca="1" si="569"/>
        <v>-192.10362469744314</v>
      </c>
    </row>
    <row r="3446" spans="20:34" x14ac:dyDescent="0.25">
      <c r="T3446" s="3"/>
      <c r="X3446" s="4">
        <f t="shared" ca="1" si="570"/>
        <v>-0.76853065608306259</v>
      </c>
      <c r="Y3446" s="4">
        <f t="shared" ca="1" si="570"/>
        <v>1.7439132083839264</v>
      </c>
      <c r="Z3446" s="4">
        <f t="shared" ca="1" si="565"/>
        <v>0.91387264671812141</v>
      </c>
      <c r="AA3446" s="4">
        <f t="shared" ca="1" si="566"/>
        <v>-0.97829980359647117</v>
      </c>
      <c r="AB3446" s="4">
        <f t="shared" ca="1" si="567"/>
        <v>1.3068644813869719</v>
      </c>
      <c r="AC3446" s="4">
        <f t="shared" ca="1" si="571"/>
        <v>0.57579858194406863</v>
      </c>
      <c r="AD3446" s="4">
        <f t="shared" ca="1" si="568"/>
        <v>1.007485453449837</v>
      </c>
      <c r="AF3446" s="4">
        <f t="shared" ca="1" si="572"/>
        <v>-0.9856228212362772</v>
      </c>
      <c r="AG3446" s="4">
        <f t="shared" ca="1" si="573"/>
        <v>1.3166469546276394</v>
      </c>
      <c r="AH3446" s="2">
        <f t="shared" ca="1" si="569"/>
        <v>292.13601955145623</v>
      </c>
    </row>
    <row r="3447" spans="20:34" x14ac:dyDescent="0.25">
      <c r="T3447" s="3"/>
      <c r="X3447" s="4">
        <f t="shared" ca="1" si="570"/>
        <v>0.20079122753559819</v>
      </c>
      <c r="Y3447" s="4">
        <f t="shared" ca="1" si="570"/>
        <v>0.5281194072933777</v>
      </c>
      <c r="Z3447" s="4">
        <f t="shared" ca="1" si="565"/>
        <v>0.54104285153873943</v>
      </c>
      <c r="AA3447" s="4">
        <f t="shared" ca="1" si="566"/>
        <v>0.29131023309543352</v>
      </c>
      <c r="AB3447" s="4">
        <f t="shared" ca="1" si="567"/>
        <v>0.80054660952397627</v>
      </c>
      <c r="AC3447" s="4">
        <f t="shared" ca="1" si="571"/>
        <v>0.40433130957255914</v>
      </c>
      <c r="AD3447" s="4">
        <f t="shared" ca="1" si="568"/>
        <v>1.1672509882425186</v>
      </c>
      <c r="AF3447" s="4">
        <f t="shared" ca="1" si="572"/>
        <v>0.34003215746580323</v>
      </c>
      <c r="AG3447" s="4">
        <f t="shared" ca="1" si="573"/>
        <v>0.93443882110105891</v>
      </c>
      <c r="AH3447" s="2">
        <f t="shared" ca="1" si="569"/>
        <v>39.251966198287846</v>
      </c>
    </row>
    <row r="3448" spans="20:34" x14ac:dyDescent="0.25">
      <c r="T3448" s="3"/>
      <c r="X3448" s="4">
        <f t="shared" ca="1" si="570"/>
        <v>-1.6999597361645675</v>
      </c>
      <c r="Y3448" s="4">
        <f t="shared" ca="1" si="570"/>
        <v>-0.69411270469988173</v>
      </c>
      <c r="Z3448" s="4">
        <f t="shared" ca="1" si="565"/>
        <v>-1.5865509856782709</v>
      </c>
      <c r="AA3448" s="4">
        <f t="shared" ca="1" si="566"/>
        <v>-2.1982781498229058</v>
      </c>
      <c r="AB3448" s="4">
        <f t="shared" ca="1" si="567"/>
        <v>-2.0888114776703235</v>
      </c>
      <c r="AC3448" s="4">
        <f t="shared" ca="1" si="571"/>
        <v>0.75289125594312778</v>
      </c>
      <c r="AD3448" s="4">
        <f t="shared" ca="1" si="568"/>
        <v>0.86584977247866801</v>
      </c>
      <c r="AF3448" s="4">
        <f t="shared" ca="1" si="572"/>
        <v>-1.9033786358689904</v>
      </c>
      <c r="AG3448" s="4">
        <f t="shared" ca="1" si="573"/>
        <v>-1.8085969426916799</v>
      </c>
      <c r="AH3448" s="2">
        <f t="shared" ca="1" si="569"/>
        <v>133.6187960631637</v>
      </c>
    </row>
    <row r="3449" spans="20:34" x14ac:dyDescent="0.25">
      <c r="T3449" s="3"/>
      <c r="X3449" s="4">
        <f t="shared" ca="1" si="570"/>
        <v>-2.263459894333296</v>
      </c>
      <c r="Y3449" s="4">
        <f t="shared" ca="1" si="570"/>
        <v>-0.30380776514441282</v>
      </c>
      <c r="Z3449" s="4">
        <f t="shared" ca="1" si="565"/>
        <v>-1.6206816442923566</v>
      </c>
      <c r="AA3449" s="4">
        <f t="shared" ca="1" si="566"/>
        <v>-2.9363461420750521</v>
      </c>
      <c r="AB3449" s="4">
        <f t="shared" ca="1" si="567"/>
        <v>-2.1351622861577511</v>
      </c>
      <c r="AC3449" s="4">
        <f t="shared" ca="1" si="571"/>
        <v>0.55620905763932138</v>
      </c>
      <c r="AD3449" s="4">
        <f t="shared" ca="1" si="568"/>
        <v>1.0239551196942509</v>
      </c>
      <c r="AF3449" s="4">
        <f t="shared" ca="1" si="572"/>
        <v>-3.0066866653722117</v>
      </c>
      <c r="AG3449" s="4">
        <f t="shared" ca="1" si="573"/>
        <v>-2.1863103542893105</v>
      </c>
      <c r="AH3449" s="2">
        <f t="shared" ca="1" si="569"/>
        <v>286.93277798429881</v>
      </c>
    </row>
    <row r="3450" spans="20:34" x14ac:dyDescent="0.25">
      <c r="T3450" s="3"/>
      <c r="X3450" s="4">
        <f t="shared" ca="1" si="570"/>
        <v>-1.4824299015793061</v>
      </c>
      <c r="Y3450" s="4">
        <f t="shared" ca="1" si="570"/>
        <v>0.41170339457709298</v>
      </c>
      <c r="Z3450" s="4">
        <f t="shared" ca="1" si="565"/>
        <v>-0.57736834870942688</v>
      </c>
      <c r="AA3450" s="4">
        <f t="shared" ca="1" si="566"/>
        <v>-1.9133593153916095</v>
      </c>
      <c r="AB3450" s="4">
        <f t="shared" ca="1" si="567"/>
        <v>-0.71830082729350364</v>
      </c>
      <c r="AC3450" s="4">
        <f t="shared" ca="1" si="571"/>
        <v>0.82207557369353956</v>
      </c>
      <c r="AD3450" s="4">
        <f t="shared" ca="1" si="568"/>
        <v>0.80863440152780808</v>
      </c>
      <c r="AF3450" s="4">
        <f t="shared" ca="1" si="572"/>
        <v>-1.5472081649093508</v>
      </c>
      <c r="AG3450" s="4">
        <f t="shared" ca="1" si="573"/>
        <v>-0.58084275959541176</v>
      </c>
      <c r="AH3450" s="2">
        <f t="shared" ca="1" si="569"/>
        <v>196.09662976741311</v>
      </c>
    </row>
    <row r="3451" spans="20:34" x14ac:dyDescent="0.25">
      <c r="T3451" s="3"/>
      <c r="X3451" s="4">
        <f t="shared" ca="1" si="570"/>
        <v>0.20329105554207144</v>
      </c>
      <c r="Y3451" s="4">
        <f t="shared" ca="1" si="570"/>
        <v>-0.86186911972602664</v>
      </c>
      <c r="Z3451" s="4">
        <f t="shared" ca="1" si="565"/>
        <v>-0.55926600931880566</v>
      </c>
      <c r="AA3451" s="4">
        <f t="shared" ca="1" si="566"/>
        <v>0.29458448778900709</v>
      </c>
      <c r="AB3451" s="4">
        <f t="shared" ca="1" si="567"/>
        <v>-0.69371712160659316</v>
      </c>
      <c r="AC3451" s="4">
        <f t="shared" ca="1" si="571"/>
        <v>0.23877820113875359</v>
      </c>
      <c r="AD3451" s="4">
        <f t="shared" ca="1" si="568"/>
        <v>1.3917625588198639</v>
      </c>
      <c r="AF3451" s="4">
        <f t="shared" ca="1" si="572"/>
        <v>0.40999166051386743</v>
      </c>
      <c r="AG3451" s="4">
        <f t="shared" ca="1" si="573"/>
        <v>-0.96548951626434276</v>
      </c>
      <c r="AH3451" s="2">
        <f t="shared" ca="1" si="569"/>
        <v>-161.81666706462192</v>
      </c>
    </row>
    <row r="3452" spans="20:34" x14ac:dyDescent="0.25">
      <c r="T3452" s="3"/>
      <c r="X3452" s="4">
        <f t="shared" ca="1" si="570"/>
        <v>1.094732355892029</v>
      </c>
      <c r="Y3452" s="4">
        <f t="shared" ca="1" si="570"/>
        <v>-1.8556442865355576</v>
      </c>
      <c r="Z3452" s="4">
        <f t="shared" ca="1" si="565"/>
        <v>-0.80358114626846633</v>
      </c>
      <c r="AA3452" s="4">
        <f t="shared" ca="1" si="566"/>
        <v>1.4621871605160799</v>
      </c>
      <c r="AB3452" s="4">
        <f t="shared" ca="1" si="567"/>
        <v>-1.0255069136342165</v>
      </c>
      <c r="AC3452" s="4">
        <f t="shared" ca="1" si="571"/>
        <v>0.69535891521944049</v>
      </c>
      <c r="AD3452" s="4">
        <f t="shared" ca="1" si="568"/>
        <v>0.91143636540932749</v>
      </c>
      <c r="AF3452" s="4">
        <f t="shared" ca="1" si="572"/>
        <v>1.3326905511289608</v>
      </c>
      <c r="AG3452" s="4">
        <f t="shared" ca="1" si="573"/>
        <v>-0.93468429406490738</v>
      </c>
      <c r="AH3452" s="2">
        <f t="shared" ca="1" si="569"/>
        <v>-302.47467860480447</v>
      </c>
    </row>
    <row r="3453" spans="20:34" x14ac:dyDescent="0.25">
      <c r="T3453" s="3"/>
      <c r="X3453" s="4">
        <f t="shared" ca="1" si="570"/>
        <v>-1.3425111890866188</v>
      </c>
      <c r="Y3453" s="4">
        <f t="shared" ca="1" si="570"/>
        <v>-0.88182248698130117</v>
      </c>
      <c r="Z3453" s="4">
        <f t="shared" ca="1" si="565"/>
        <v>-1.5174384223314421</v>
      </c>
      <c r="AA3453" s="4">
        <f t="shared" ca="1" si="566"/>
        <v>-1.7300949068356477</v>
      </c>
      <c r="AB3453" s="4">
        <f t="shared" ca="1" si="567"/>
        <v>-1.9949538341954332</v>
      </c>
      <c r="AC3453" s="4">
        <f t="shared" ca="1" si="571"/>
        <v>0.78256600458130665</v>
      </c>
      <c r="AD3453" s="4">
        <f t="shared" ca="1" si="568"/>
        <v>0.84182201433550552</v>
      </c>
      <c r="AF3453" s="4">
        <f t="shared" ca="1" si="572"/>
        <v>-1.4564319794639837</v>
      </c>
      <c r="AG3453" s="4">
        <f t="shared" ca="1" si="573"/>
        <v>-1.6793960552087397</v>
      </c>
      <c r="AH3453" s="2">
        <f t="shared" ca="1" si="569"/>
        <v>70.981008937608294</v>
      </c>
    </row>
    <row r="3454" spans="20:34" x14ac:dyDescent="0.25">
      <c r="T3454" s="3"/>
      <c r="X3454" s="4">
        <f t="shared" ca="1" si="570"/>
        <v>6.8680221004831649E-2</v>
      </c>
      <c r="Y3454" s="4">
        <f t="shared" ca="1" si="570"/>
        <v>-0.70602363814506464</v>
      </c>
      <c r="Z3454" s="4">
        <f t="shared" ca="1" si="565"/>
        <v>-0.51779030803283743</v>
      </c>
      <c r="AA3454" s="4">
        <f t="shared" ca="1" si="566"/>
        <v>0.11827229525092169</v>
      </c>
      <c r="AB3454" s="4">
        <f t="shared" ca="1" si="567"/>
        <v>-0.63739144946165927</v>
      </c>
      <c r="AC3454" s="4">
        <f t="shared" ca="1" si="571"/>
        <v>0.73460634269783054</v>
      </c>
      <c r="AD3454" s="4">
        <f t="shared" ca="1" si="568"/>
        <v>0.8804277078513858</v>
      </c>
      <c r="AF3454" s="4">
        <f t="shared" ca="1" si="572"/>
        <v>0.10413020581009132</v>
      </c>
      <c r="AG3454" s="4">
        <f t="shared" ca="1" si="573"/>
        <v>-0.56117709285360107</v>
      </c>
      <c r="AH3454" s="2">
        <f t="shared" ca="1" si="569"/>
        <v>-72.776597412854699</v>
      </c>
    </row>
    <row r="3455" spans="20:34" x14ac:dyDescent="0.25">
      <c r="T3455" s="3"/>
      <c r="X3455" s="4">
        <f t="shared" ca="1" si="570"/>
        <v>0.9023175299324776</v>
      </c>
      <c r="Y3455" s="4">
        <f t="shared" ca="1" si="570"/>
        <v>-0.12385507420901697</v>
      </c>
      <c r="Z3455" s="4">
        <f t="shared" ca="1" si="565"/>
        <v>0.4518939697924283</v>
      </c>
      <c r="AA3455" s="4">
        <f t="shared" ca="1" si="566"/>
        <v>1.210163763154426</v>
      </c>
      <c r="AB3455" s="4">
        <f t="shared" ca="1" si="567"/>
        <v>0.67947883900676009</v>
      </c>
      <c r="AC3455" s="4">
        <f t="shared" ca="1" si="571"/>
        <v>0.13438329013331485</v>
      </c>
      <c r="AD3455" s="4">
        <f t="shared" ca="1" si="568"/>
        <v>1.6404051483731414</v>
      </c>
      <c r="AF3455" s="4">
        <f t="shared" ca="1" si="572"/>
        <v>1.9851588674531353</v>
      </c>
      <c r="AG3455" s="4">
        <f t="shared" ca="1" si="573"/>
        <v>1.1146205857172942</v>
      </c>
      <c r="AH3455" s="2">
        <f t="shared" ca="1" si="569"/>
        <v>-196.58449930132883</v>
      </c>
    </row>
    <row r="3456" spans="20:34" x14ac:dyDescent="0.25">
      <c r="T3456" s="3"/>
      <c r="X3456" s="4">
        <f t="shared" ca="1" si="570"/>
        <v>8.2531136988304304E-2</v>
      </c>
      <c r="Y3456" s="4">
        <f t="shared" ca="1" si="570"/>
        <v>1.1906735528898413</v>
      </c>
      <c r="Z3456" s="4">
        <f t="shared" ca="1" si="565"/>
        <v>0.99415024506908456</v>
      </c>
      <c r="AA3456" s="4">
        <f t="shared" ca="1" si="566"/>
        <v>0.13641411402875028</v>
      </c>
      <c r="AB3456" s="4">
        <f t="shared" ca="1" si="567"/>
        <v>1.4158846918982475</v>
      </c>
      <c r="AC3456" s="4">
        <f t="shared" ca="1" si="571"/>
        <v>0.56200010528333155</v>
      </c>
      <c r="AD3456" s="4">
        <f t="shared" ca="1" si="568"/>
        <v>1.0190540320033736</v>
      </c>
      <c r="AF3456" s="4">
        <f t="shared" ca="1" si="572"/>
        <v>0.13901335292316594</v>
      </c>
      <c r="AG3456" s="4">
        <f t="shared" ca="1" si="573"/>
        <v>1.4428630041307635</v>
      </c>
      <c r="AH3456" s="2">
        <f t="shared" ca="1" si="569"/>
        <v>122.05928058501377</v>
      </c>
    </row>
    <row r="3457" spans="20:34" x14ac:dyDescent="0.25">
      <c r="T3457" s="3"/>
      <c r="X3457" s="4">
        <f t="shared" ca="1" si="570"/>
        <v>-2.039561489432546</v>
      </c>
      <c r="Y3457" s="4">
        <f t="shared" ca="1" si="570"/>
        <v>-0.38864609637121089</v>
      </c>
      <c r="Z3457" s="4">
        <f t="shared" ca="1" si="565"/>
        <v>-1.5514388491401667</v>
      </c>
      <c r="AA3457" s="4">
        <f t="shared" ca="1" si="566"/>
        <v>-2.6430858052712543</v>
      </c>
      <c r="AB3457" s="4">
        <f t="shared" ca="1" si="567"/>
        <v>-2.0411277826480889</v>
      </c>
      <c r="AC3457" s="4">
        <f t="shared" ca="1" si="571"/>
        <v>0.69493085326525283</v>
      </c>
      <c r="AD3457" s="4">
        <f t="shared" ca="1" si="568"/>
        <v>0.91177375203546662</v>
      </c>
      <c r="AF3457" s="4">
        <f t="shared" ca="1" si="572"/>
        <v>-2.4098962616238544</v>
      </c>
      <c r="AG3457" s="4">
        <f t="shared" ca="1" si="573"/>
        <v>-1.8610467367688803</v>
      </c>
      <c r="AH3457" s="2">
        <f t="shared" ca="1" si="569"/>
        <v>215.28836843855606</v>
      </c>
    </row>
    <row r="3458" spans="20:34" x14ac:dyDescent="0.25">
      <c r="T3458" s="3"/>
      <c r="X3458" s="4">
        <f t="shared" ca="1" si="570"/>
        <v>-2.3960658383188678</v>
      </c>
      <c r="Y3458" s="4">
        <f t="shared" ca="1" si="570"/>
        <v>2.1040246019930415</v>
      </c>
      <c r="Z3458" s="4">
        <f t="shared" ref="Z3458:Z3521" ca="1" si="574">X3458*B$19+SQRT(1-B$19^2)*Y3458</f>
        <v>0.20714831394432487</v>
      </c>
      <c r="AA3458" s="4">
        <f t="shared" ref="AA3458:AA3521" ca="1" si="575">X3458*SQRT($B$28)+$B$20</f>
        <v>-3.1100323450322938</v>
      </c>
      <c r="AB3458" s="4">
        <f t="shared" ref="AB3458:AB3521" ca="1" si="576">Z3458*SQRT($C$29)+$C$20</f>
        <v>0.34710438498249707</v>
      </c>
      <c r="AC3458" s="4">
        <f t="shared" ca="1" si="571"/>
        <v>0.93796368754954829</v>
      </c>
      <c r="AD3458" s="4">
        <f t="shared" ref="AD3458:AD3521" ca="1" si="577">SQRT((B$26/2)/GAMMAINV(AC3458,B$26/2,1))</f>
        <v>0.6881711885590549</v>
      </c>
      <c r="AF3458" s="4">
        <f t="shared" ca="1" si="572"/>
        <v>-2.1402346553379785</v>
      </c>
      <c r="AG3458" s="4">
        <f t="shared" ca="1" si="573"/>
        <v>0.23886723716746477</v>
      </c>
      <c r="AH3458" s="2">
        <f t="shared" ref="AH3458:AH3521" ca="1" si="578">(B$4*EXP(-B$8*B$7)*NORMSDIST((LN(B$4/(B$5+AF3458))-B$8*B$7+B$9*B$7+0.5*B$6*B$6*B$7)/(B$6*SQRT(B$7)))-(B$5+AF3458)*EXP(-B$9*B$7)*NORMSDIST((LN(B$4/(B$5+AF3458))-B$8*B$7+B$9*B$7-0.5*B$6*B$6*B$7)/(B$6*SQRT(B$7))))*400+100*AG3458-400*$B$13</f>
        <v>378.83726485244915</v>
      </c>
    </row>
    <row r="3459" spans="20:34" x14ac:dyDescent="0.25">
      <c r="T3459" s="3"/>
      <c r="X3459" s="4">
        <f t="shared" ref="X3459:Y3522" ca="1" si="579">NORMSINV(RAND())</f>
        <v>0.47019477040312652</v>
      </c>
      <c r="Y3459" s="4">
        <f t="shared" ca="1" si="579"/>
        <v>-0.27698805377178137</v>
      </c>
      <c r="Z3459" s="4">
        <f t="shared" ca="1" si="574"/>
        <v>6.7075003387895571E-2</v>
      </c>
      <c r="AA3459" s="4">
        <f t="shared" ca="1" si="575"/>
        <v>0.64417283500851708</v>
      </c>
      <c r="AB3459" s="4">
        <f t="shared" ca="1" si="576"/>
        <v>0.15687918993977573</v>
      </c>
      <c r="AC3459" s="4">
        <f t="shared" ref="AC3459:AC3522" ca="1" si="580">RAND()</f>
        <v>0.79517439785423449</v>
      </c>
      <c r="AD3459" s="4">
        <f t="shared" ca="1" si="577"/>
        <v>0.83141357913848191</v>
      </c>
      <c r="AF3459" s="4">
        <f t="shared" ref="AF3459:AF3522" ca="1" si="581">AD3459*AA3459</f>
        <v>0.53557404233821393</v>
      </c>
      <c r="AG3459" s="4">
        <f t="shared" ref="AG3459:AG3522" ca="1" si="582">AD3459*AB3459</f>
        <v>0.13043148880017466</v>
      </c>
      <c r="AH3459" s="2">
        <f t="shared" ca="1" si="578"/>
        <v>-72.043391405374223</v>
      </c>
    </row>
    <row r="3460" spans="20:34" x14ac:dyDescent="0.25">
      <c r="T3460" s="3"/>
      <c r="X3460" s="4">
        <f t="shared" ca="1" si="579"/>
        <v>-7.7028795229156038E-2</v>
      </c>
      <c r="Y3460" s="4">
        <f t="shared" ca="1" si="579"/>
        <v>-1.5806779339161945</v>
      </c>
      <c r="Z3460" s="4">
        <f t="shared" ca="1" si="574"/>
        <v>-1.2999492549563896</v>
      </c>
      <c r="AA3460" s="4">
        <f t="shared" ca="1" si="575"/>
        <v>-7.2576206751899561E-2</v>
      </c>
      <c r="AB3460" s="4">
        <f t="shared" ca="1" si="576"/>
        <v>-1.6995947888551608</v>
      </c>
      <c r="AC3460" s="4">
        <f t="shared" ca="1" si="580"/>
        <v>0.57818574279235946</v>
      </c>
      <c r="AD3460" s="4">
        <f t="shared" ca="1" si="577"/>
        <v>1.0054988069462876</v>
      </c>
      <c r="AF3460" s="4">
        <f t="shared" ca="1" si="581"/>
        <v>-7.2975289301722104E-2</v>
      </c>
      <c r="AG3460" s="4">
        <f t="shared" ca="1" si="582"/>
        <v>-1.7089405324859916</v>
      </c>
      <c r="AH3460" s="2">
        <f t="shared" ca="1" si="578"/>
        <v>-159.18596156388321</v>
      </c>
    </row>
    <row r="3461" spans="20:34" x14ac:dyDescent="0.25">
      <c r="T3461" s="3"/>
      <c r="X3461" s="4">
        <f t="shared" ca="1" si="579"/>
        <v>-0.10868113241033531</v>
      </c>
      <c r="Y3461" s="4">
        <f t="shared" ca="1" si="579"/>
        <v>0.12693308955013008</v>
      </c>
      <c r="Z3461" s="4">
        <f t="shared" ca="1" si="574"/>
        <v>3.4364403830939153E-2</v>
      </c>
      <c r="AA3461" s="4">
        <f t="shared" ca="1" si="575"/>
        <v>-0.11403418438463307</v>
      </c>
      <c r="AB3461" s="4">
        <f t="shared" ca="1" si="576"/>
        <v>0.11245687882305756</v>
      </c>
      <c r="AC3461" s="4">
        <f t="shared" ca="1" si="580"/>
        <v>0.21080454280992877</v>
      </c>
      <c r="AD3461" s="4">
        <f t="shared" ca="1" si="577"/>
        <v>1.4448425749571105</v>
      </c>
      <c r="AF3461" s="4">
        <f t="shared" ca="1" si="581"/>
        <v>-0.16476144459942718</v>
      </c>
      <c r="AG3461" s="4">
        <f t="shared" ca="1" si="582"/>
        <v>0.16248248637034624</v>
      </c>
      <c r="AH3461" s="2">
        <f t="shared" ca="1" si="578"/>
        <v>42.721579380031017</v>
      </c>
    </row>
    <row r="3462" spans="20:34" x14ac:dyDescent="0.25">
      <c r="T3462" s="3"/>
      <c r="X3462" s="4">
        <f t="shared" ca="1" si="579"/>
        <v>0.40830961691676998</v>
      </c>
      <c r="Y3462" s="4">
        <f t="shared" ca="1" si="579"/>
        <v>1.5195221816525672</v>
      </c>
      <c r="Z3462" s="4">
        <f t="shared" ca="1" si="574"/>
        <v>1.4534277586145872</v>
      </c>
      <c r="AA3462" s="4">
        <f t="shared" ca="1" si="575"/>
        <v>0.56311615681284821</v>
      </c>
      <c r="AB3462" s="4">
        <f t="shared" ca="1" si="576"/>
        <v>2.0396020456601791</v>
      </c>
      <c r="AC3462" s="4">
        <f t="shared" ca="1" si="580"/>
        <v>0.29580665564305497</v>
      </c>
      <c r="AD3462" s="4">
        <f t="shared" ca="1" si="577"/>
        <v>1.3009129500350258</v>
      </c>
      <c r="AF3462" s="4">
        <f t="shared" ca="1" si="581"/>
        <v>0.7325651007717886</v>
      </c>
      <c r="AG3462" s="4">
        <f t="shared" ca="1" si="582"/>
        <v>2.653344714117257</v>
      </c>
      <c r="AH3462" s="2">
        <f t="shared" ca="1" si="578"/>
        <v>149.32248542083107</v>
      </c>
    </row>
    <row r="3463" spans="20:34" x14ac:dyDescent="0.25">
      <c r="T3463" s="3"/>
      <c r="X3463" s="4">
        <f t="shared" ca="1" si="579"/>
        <v>-0.5933619058204781</v>
      </c>
      <c r="Y3463" s="4">
        <f t="shared" ca="1" si="579"/>
        <v>-1.0566278217409577</v>
      </c>
      <c r="Z3463" s="4">
        <f t="shared" ca="1" si="574"/>
        <v>-1.1993070980756393</v>
      </c>
      <c r="AA3463" s="4">
        <f t="shared" ca="1" si="575"/>
        <v>-0.74886517800243335</v>
      </c>
      <c r="AB3463" s="4">
        <f t="shared" ca="1" si="576"/>
        <v>-1.5629186879897619</v>
      </c>
      <c r="AC3463" s="4">
        <f t="shared" ca="1" si="580"/>
        <v>0.95464537078999334</v>
      </c>
      <c r="AD3463" s="4">
        <f t="shared" ca="1" si="577"/>
        <v>0.66283059398204469</v>
      </c>
      <c r="AF3463" s="4">
        <f t="shared" ca="1" si="581"/>
        <v>-0.49637075074782255</v>
      </c>
      <c r="AG3463" s="4">
        <f t="shared" ca="1" si="582"/>
        <v>-1.0359503223058919</v>
      </c>
      <c r="AH3463" s="2">
        <f t="shared" ca="1" si="578"/>
        <v>-23.412724585060005</v>
      </c>
    </row>
    <row r="3464" spans="20:34" x14ac:dyDescent="0.25">
      <c r="T3464" s="3"/>
      <c r="X3464" s="4">
        <f t="shared" ca="1" si="579"/>
        <v>0.27933548837785405</v>
      </c>
      <c r="Y3464" s="4">
        <f t="shared" ca="1" si="579"/>
        <v>-0.33441687737705672</v>
      </c>
      <c r="Z3464" s="4">
        <f t="shared" ca="1" si="574"/>
        <v>-9.4800443487992714E-2</v>
      </c>
      <c r="AA3464" s="4">
        <f t="shared" ca="1" si="575"/>
        <v>0.39418687662853868</v>
      </c>
      <c r="AB3464" s="4">
        <f t="shared" ca="1" si="576"/>
        <v>-6.2954183971869443E-2</v>
      </c>
      <c r="AC3464" s="4">
        <f t="shared" ca="1" si="580"/>
        <v>0.23537769133339836</v>
      </c>
      <c r="AD3464" s="4">
        <f t="shared" ca="1" si="577"/>
        <v>1.3978593341767414</v>
      </c>
      <c r="AF3464" s="4">
        <f t="shared" ca="1" si="581"/>
        <v>0.55101780490517838</v>
      </c>
      <c r="AG3464" s="4">
        <f t="shared" ca="1" si="582"/>
        <v>-8.8001093690557503E-2</v>
      </c>
      <c r="AH3464" s="2">
        <f t="shared" ca="1" si="578"/>
        <v>-96.31832770912979</v>
      </c>
    </row>
    <row r="3465" spans="20:34" x14ac:dyDescent="0.25">
      <c r="T3465" s="3"/>
      <c r="X3465" s="4">
        <f t="shared" ca="1" si="579"/>
        <v>-0.65925567546387653</v>
      </c>
      <c r="Y3465" s="4">
        <f t="shared" ca="1" si="579"/>
        <v>-0.40854395763677986</v>
      </c>
      <c r="Z3465" s="4">
        <f t="shared" ca="1" si="574"/>
        <v>-0.72574650358336146</v>
      </c>
      <c r="AA3465" s="4">
        <f t="shared" ca="1" si="575"/>
        <v>-0.83517230952246746</v>
      </c>
      <c r="AB3465" s="4">
        <f t="shared" ca="1" si="576"/>
        <v>-0.91980433526979732</v>
      </c>
      <c r="AC3465" s="4">
        <f t="shared" ca="1" si="580"/>
        <v>0.87766478773791945</v>
      </c>
      <c r="AD3465" s="4">
        <f t="shared" ca="1" si="577"/>
        <v>0.75752295615390075</v>
      </c>
      <c r="AF3465" s="4">
        <f t="shared" ca="1" si="581"/>
        <v>-0.63266219680734015</v>
      </c>
      <c r="AG3465" s="4">
        <f t="shared" ca="1" si="582"/>
        <v>-0.69677289913675056</v>
      </c>
      <c r="AH3465" s="2">
        <f t="shared" ca="1" si="578"/>
        <v>32.745431453217407</v>
      </c>
    </row>
    <row r="3466" spans="20:34" x14ac:dyDescent="0.25">
      <c r="T3466" s="3"/>
      <c r="X3466" s="4">
        <f t="shared" ca="1" si="579"/>
        <v>0.66633190369497131</v>
      </c>
      <c r="Y3466" s="4">
        <f t="shared" ca="1" si="579"/>
        <v>-0.12760645740740748</v>
      </c>
      <c r="Z3466" s="4">
        <f t="shared" ca="1" si="574"/>
        <v>0.30505817524004591</v>
      </c>
      <c r="AA3466" s="4">
        <f t="shared" ca="1" si="575"/>
        <v>0.90107168068986521</v>
      </c>
      <c r="AB3466" s="4">
        <f t="shared" ca="1" si="576"/>
        <v>0.48006991844207192</v>
      </c>
      <c r="AC3466" s="4">
        <f t="shared" ca="1" si="580"/>
        <v>0.33630946643608695</v>
      </c>
      <c r="AD3466" s="4">
        <f t="shared" ca="1" si="577"/>
        <v>1.2463720120945547</v>
      </c>
      <c r="AF3466" s="4">
        <f t="shared" ca="1" si="581"/>
        <v>1.1230705237028493</v>
      </c>
      <c r="AG3466" s="4">
        <f t="shared" ca="1" si="582"/>
        <v>0.59834571019471394</v>
      </c>
      <c r="AH3466" s="2">
        <f t="shared" ca="1" si="578"/>
        <v>-116.89723740680574</v>
      </c>
    </row>
    <row r="3467" spans="20:34" x14ac:dyDescent="0.25">
      <c r="T3467" s="3"/>
      <c r="X3467" s="4">
        <f t="shared" ca="1" si="579"/>
        <v>-0.26231901389559803</v>
      </c>
      <c r="Y3467" s="4">
        <f t="shared" ca="1" si="579"/>
        <v>-0.77406738587889135</v>
      </c>
      <c r="Z3467" s="4">
        <f t="shared" ca="1" si="574"/>
        <v>-0.77351256260183099</v>
      </c>
      <c r="AA3467" s="4">
        <f t="shared" ca="1" si="575"/>
        <v>-0.31526785056533929</v>
      </c>
      <c r="AB3467" s="4">
        <f t="shared" ca="1" si="576"/>
        <v>-0.98467256646327672</v>
      </c>
      <c r="AC3467" s="4">
        <f t="shared" ca="1" si="580"/>
        <v>0.80733549063524568</v>
      </c>
      <c r="AD3467" s="4">
        <f t="shared" ca="1" si="577"/>
        <v>0.82122457818852701</v>
      </c>
      <c r="AF3467" s="4">
        <f t="shared" ca="1" si="581"/>
        <v>-0.25890570759692433</v>
      </c>
      <c r="AG3467" s="4">
        <f t="shared" ca="1" si="582"/>
        <v>-0.80863731304761877</v>
      </c>
      <c r="AH3467" s="2">
        <f t="shared" ca="1" si="578"/>
        <v>-39.200446147409821</v>
      </c>
    </row>
    <row r="3468" spans="20:34" x14ac:dyDescent="0.25">
      <c r="T3468" s="3"/>
      <c r="X3468" s="4">
        <f t="shared" ca="1" si="579"/>
        <v>-0.14997223770055854</v>
      </c>
      <c r="Y3468" s="4">
        <f t="shared" ca="1" si="579"/>
        <v>0.62001952840626962</v>
      </c>
      <c r="Z3468" s="4">
        <f t="shared" ca="1" si="574"/>
        <v>0.40005810949361925</v>
      </c>
      <c r="AA3468" s="4">
        <f t="shared" ca="1" si="575"/>
        <v>-0.1681169432581483</v>
      </c>
      <c r="AB3468" s="4">
        <f t="shared" ca="1" si="576"/>
        <v>0.60908365382566987</v>
      </c>
      <c r="AC3468" s="4">
        <f t="shared" ca="1" si="580"/>
        <v>8.8073665138065804E-2</v>
      </c>
      <c r="AD3468" s="4">
        <f t="shared" ca="1" si="577"/>
        <v>1.8323551638730791</v>
      </c>
      <c r="AF3468" s="4">
        <f t="shared" ca="1" si="581"/>
        <v>-0.30804994911362549</v>
      </c>
      <c r="AG3468" s="4">
        <f t="shared" ca="1" si="582"/>
        <v>1.116057578318149</v>
      </c>
      <c r="AH3468" s="2">
        <f t="shared" ca="1" si="578"/>
        <v>161.21662802517403</v>
      </c>
    </row>
    <row r="3469" spans="20:34" x14ac:dyDescent="0.25">
      <c r="T3469" s="3"/>
      <c r="X3469" s="4">
        <f t="shared" ca="1" si="579"/>
        <v>-1.5093428778396638</v>
      </c>
      <c r="Y3469" s="4">
        <f t="shared" ca="1" si="579"/>
        <v>-0.72995953629841359</v>
      </c>
      <c r="Z3469" s="4">
        <f t="shared" ca="1" si="574"/>
        <v>-1.4987621931404824</v>
      </c>
      <c r="AA3469" s="4">
        <f t="shared" ca="1" si="575"/>
        <v>-1.9486097160633058</v>
      </c>
      <c r="AB3469" s="4">
        <f t="shared" ca="1" si="576"/>
        <v>-1.9695907630550413</v>
      </c>
      <c r="AC3469" s="4">
        <f t="shared" ca="1" si="580"/>
        <v>0.55359867692549714</v>
      </c>
      <c r="AD3469" s="4">
        <f t="shared" ca="1" si="577"/>
        <v>1.0261737350425011</v>
      </c>
      <c r="AF3469" s="4">
        <f t="shared" ca="1" si="581"/>
        <v>-1.99961211047279</v>
      </c>
      <c r="AG3469" s="4">
        <f t="shared" ca="1" si="582"/>
        <v>-2.0211423098294015</v>
      </c>
      <c r="AH3469" s="2">
        <f t="shared" ca="1" si="578"/>
        <v>128.77177878213479</v>
      </c>
    </row>
    <row r="3470" spans="20:34" x14ac:dyDescent="0.25">
      <c r="T3470" s="3"/>
      <c r="X3470" s="4">
        <f t="shared" ca="1" si="579"/>
        <v>0.26938690102296131</v>
      </c>
      <c r="Y3470" s="4">
        <f t="shared" ca="1" si="579"/>
        <v>-0.43503246623292147</v>
      </c>
      <c r="Z3470" s="4">
        <f t="shared" ca="1" si="574"/>
        <v>-0.18062249857792212</v>
      </c>
      <c r="AA3470" s="4">
        <f t="shared" ca="1" si="575"/>
        <v>0.3811562966219007</v>
      </c>
      <c r="AB3470" s="4">
        <f t="shared" ca="1" si="576"/>
        <v>-0.1795039899527324</v>
      </c>
      <c r="AC3470" s="4">
        <f t="shared" ca="1" si="580"/>
        <v>0.56119994844302967</v>
      </c>
      <c r="AD3470" s="4">
        <f t="shared" ca="1" si="577"/>
        <v>1.0197295440149048</v>
      </c>
      <c r="AF3470" s="4">
        <f t="shared" ca="1" si="581"/>
        <v>0.3886763365526606</v>
      </c>
      <c r="AG3470" s="4">
        <f t="shared" ca="1" si="582"/>
        <v>-0.18304552182335584</v>
      </c>
      <c r="AH3470" s="2">
        <f t="shared" ca="1" si="578"/>
        <v>-80.200347010441874</v>
      </c>
    </row>
    <row r="3471" spans="20:34" x14ac:dyDescent="0.25">
      <c r="T3471" s="3"/>
      <c r="X3471" s="4">
        <f t="shared" ca="1" si="579"/>
        <v>-0.98350048626575015</v>
      </c>
      <c r="Y3471" s="4">
        <f t="shared" ca="1" si="579"/>
        <v>-0.27979071502775354</v>
      </c>
      <c r="Z3471" s="4">
        <f t="shared" ca="1" si="574"/>
        <v>-0.82135170692201553</v>
      </c>
      <c r="AA3471" s="4">
        <f t="shared" ca="1" si="575"/>
        <v>-1.2598655647727313</v>
      </c>
      <c r="AB3471" s="4">
        <f t="shared" ca="1" si="576"/>
        <v>-1.0496400504388763</v>
      </c>
      <c r="AC3471" s="4">
        <f t="shared" ca="1" si="580"/>
        <v>0.32894493040712147</v>
      </c>
      <c r="AD3471" s="4">
        <f t="shared" ca="1" si="577"/>
        <v>1.2558034731894945</v>
      </c>
      <c r="AF3471" s="4">
        <f t="shared" ca="1" si="581"/>
        <v>-1.5821435519934399</v>
      </c>
      <c r="AG3471" s="4">
        <f t="shared" ca="1" si="582"/>
        <v>-1.318141620939937</v>
      </c>
      <c r="AH3471" s="2">
        <f t="shared" ca="1" si="578"/>
        <v>128.25132335586886</v>
      </c>
    </row>
    <row r="3472" spans="20:34" x14ac:dyDescent="0.25">
      <c r="T3472" s="3"/>
      <c r="X3472" s="4">
        <f t="shared" ca="1" si="579"/>
        <v>-0.1210089305093431</v>
      </c>
      <c r="Y3472" s="4">
        <f t="shared" ca="1" si="579"/>
        <v>-0.60552474961087099</v>
      </c>
      <c r="Z3472" s="4">
        <f t="shared" ca="1" si="574"/>
        <v>-0.55376438025901065</v>
      </c>
      <c r="AA3472" s="4">
        <f t="shared" ca="1" si="575"/>
        <v>-0.13018103556102631</v>
      </c>
      <c r="AB3472" s="4">
        <f t="shared" ca="1" si="576"/>
        <v>-0.6862456878495492</v>
      </c>
      <c r="AC3472" s="4">
        <f t="shared" ca="1" si="580"/>
        <v>0.61082390230495032</v>
      </c>
      <c r="AD3472" s="4">
        <f t="shared" ca="1" si="577"/>
        <v>0.97871536075621635</v>
      </c>
      <c r="AF3472" s="4">
        <f t="shared" ca="1" si="581"/>
        <v>-0.12741017918272771</v>
      </c>
      <c r="AG3472" s="4">
        <f t="shared" ca="1" si="582"/>
        <v>-0.67163919595106936</v>
      </c>
      <c r="AH3472" s="2">
        <f t="shared" ca="1" si="578"/>
        <v>-46.704391261267574</v>
      </c>
    </row>
    <row r="3473" spans="20:34" x14ac:dyDescent="0.25">
      <c r="T3473" s="3"/>
      <c r="X3473" s="4">
        <f t="shared" ca="1" si="579"/>
        <v>-0.92677250761635444</v>
      </c>
      <c r="Y3473" s="4">
        <f t="shared" ca="1" si="579"/>
        <v>0.27972143600412147</v>
      </c>
      <c r="Z3473" s="4">
        <f t="shared" ca="1" si="574"/>
        <v>-0.34324824880823829</v>
      </c>
      <c r="AA3473" s="4">
        <f t="shared" ca="1" si="575"/>
        <v>-1.1855637128578198</v>
      </c>
      <c r="AB3473" s="4">
        <f t="shared" ca="1" si="576"/>
        <v>-0.40035630602666594</v>
      </c>
      <c r="AC3473" s="4">
        <f t="shared" ca="1" si="580"/>
        <v>0.99646452482976355</v>
      </c>
      <c r="AD3473" s="4">
        <f t="shared" ca="1" si="577"/>
        <v>0.53137738965870618</v>
      </c>
      <c r="AF3473" s="4">
        <f t="shared" ca="1" si="581"/>
        <v>-0.62998175101247211</v>
      </c>
      <c r="AG3473" s="4">
        <f t="shared" ca="1" si="582"/>
        <v>-0.21274028882985188</v>
      </c>
      <c r="AH3473" s="2">
        <f t="shared" ca="1" si="578"/>
        <v>80.710355286219965</v>
      </c>
    </row>
    <row r="3474" spans="20:34" x14ac:dyDescent="0.25">
      <c r="T3474" s="3"/>
      <c r="X3474" s="4">
        <f t="shared" ca="1" si="579"/>
        <v>-0.46618473081343875</v>
      </c>
      <c r="Y3474" s="4">
        <f t="shared" ca="1" si="579"/>
        <v>-1.9042849518871743</v>
      </c>
      <c r="Z3474" s="4">
        <f t="shared" ca="1" si="574"/>
        <v>-1.7937080964971592</v>
      </c>
      <c r="AA3474" s="4">
        <f t="shared" ca="1" si="575"/>
        <v>-0.5822895331564929</v>
      </c>
      <c r="AB3474" s="4">
        <f t="shared" ca="1" si="576"/>
        <v>-2.3701391742420022</v>
      </c>
      <c r="AC3474" s="4">
        <f t="shared" ca="1" si="580"/>
        <v>0.67076140700799858</v>
      </c>
      <c r="AD3474" s="4">
        <f t="shared" ca="1" si="577"/>
        <v>0.93083990059199562</v>
      </c>
      <c r="AF3474" s="4">
        <f t="shared" ca="1" si="581"/>
        <v>-0.54201833115914944</v>
      </c>
      <c r="AG3474" s="4">
        <f t="shared" ca="1" si="582"/>
        <v>-2.2062201133406201</v>
      </c>
      <c r="AH3474" s="2">
        <f t="shared" ca="1" si="578"/>
        <v>-133.0015992535391</v>
      </c>
    </row>
    <row r="3475" spans="20:34" x14ac:dyDescent="0.25">
      <c r="T3475" s="3"/>
      <c r="X3475" s="4">
        <f t="shared" ca="1" si="579"/>
        <v>1.351938553304828</v>
      </c>
      <c r="Y3475" s="4">
        <f t="shared" ca="1" si="579"/>
        <v>-0.59267453704754958</v>
      </c>
      <c r="Z3475" s="4">
        <f t="shared" ca="1" si="574"/>
        <v>0.35436353100276113</v>
      </c>
      <c r="AA3475" s="4">
        <f t="shared" ca="1" si="575"/>
        <v>1.7990737770810239</v>
      </c>
      <c r="AB3475" s="4">
        <f t="shared" ca="1" si="576"/>
        <v>0.54702857658583615</v>
      </c>
      <c r="AC3475" s="4">
        <f t="shared" ca="1" si="580"/>
        <v>0.75674545887311384</v>
      </c>
      <c r="AD3475" s="4">
        <f t="shared" ca="1" si="577"/>
        <v>0.86275862754528065</v>
      </c>
      <c r="AF3475" s="4">
        <f t="shared" ca="1" si="581"/>
        <v>1.5521664227671284</v>
      </c>
      <c r="AG3475" s="4">
        <f t="shared" ca="1" si="582"/>
        <v>0.47195362396324442</v>
      </c>
      <c r="AH3475" s="2">
        <f t="shared" ca="1" si="578"/>
        <v>-195.36479031687441</v>
      </c>
    </row>
    <row r="3476" spans="20:34" x14ac:dyDescent="0.25">
      <c r="T3476" s="3"/>
      <c r="X3476" s="4">
        <f t="shared" ca="1" si="579"/>
        <v>-1.0528888971350807</v>
      </c>
      <c r="Y3476" s="4">
        <f t="shared" ca="1" si="579"/>
        <v>-0.69335706263724572</v>
      </c>
      <c r="Z3476" s="4">
        <f t="shared" ca="1" si="574"/>
        <v>-1.1914831734240992</v>
      </c>
      <c r="AA3476" s="4">
        <f t="shared" ca="1" si="575"/>
        <v>-1.3507499493704709</v>
      </c>
      <c r="AB3476" s="4">
        <f t="shared" ca="1" si="576"/>
        <v>-1.5522934833242434</v>
      </c>
      <c r="AC3476" s="4">
        <f t="shared" ca="1" si="580"/>
        <v>0.67215576329901039</v>
      </c>
      <c r="AD3476" s="4">
        <f t="shared" ca="1" si="577"/>
        <v>0.92973826080306921</v>
      </c>
      <c r="AF3476" s="4">
        <f t="shared" ca="1" si="581"/>
        <v>-1.2558439087075355</v>
      </c>
      <c r="AG3476" s="4">
        <f t="shared" ca="1" si="582"/>
        <v>-1.4432266434418202</v>
      </c>
      <c r="AH3476" s="2">
        <f t="shared" ca="1" si="578"/>
        <v>61.03178311033389</v>
      </c>
    </row>
    <row r="3477" spans="20:34" x14ac:dyDescent="0.25">
      <c r="T3477" s="3"/>
      <c r="X3477" s="4">
        <f t="shared" ca="1" si="579"/>
        <v>0.39193753668537568</v>
      </c>
      <c r="Y3477" s="4">
        <f t="shared" ca="1" si="579"/>
        <v>1.4261849393325892</v>
      </c>
      <c r="Z3477" s="4">
        <f t="shared" ca="1" si="574"/>
        <v>1.3694592861571873</v>
      </c>
      <c r="AA3477" s="4">
        <f t="shared" ca="1" si="575"/>
        <v>0.54167213730334884</v>
      </c>
      <c r="AB3477" s="4">
        <f t="shared" ca="1" si="576"/>
        <v>1.9255694795189406</v>
      </c>
      <c r="AC3477" s="4">
        <f t="shared" ca="1" si="580"/>
        <v>0.3569850036028025</v>
      </c>
      <c r="AD3477" s="4">
        <f t="shared" ca="1" si="577"/>
        <v>1.2208918820722476</v>
      </c>
      <c r="AF3477" s="4">
        <f t="shared" ca="1" si="581"/>
        <v>0.66132311517838249</v>
      </c>
      <c r="AG3477" s="4">
        <f t="shared" ca="1" si="582"/>
        <v>2.3509121459107578</v>
      </c>
      <c r="AH3477" s="2">
        <f t="shared" ca="1" si="578"/>
        <v>130.24052841572166</v>
      </c>
    </row>
    <row r="3478" spans="20:34" x14ac:dyDescent="0.25">
      <c r="T3478" s="3"/>
      <c r="X3478" s="4">
        <f t="shared" ca="1" si="579"/>
        <v>-1.1652527248444098</v>
      </c>
      <c r="Y3478" s="4">
        <f t="shared" ca="1" si="579"/>
        <v>2.1453442681900863</v>
      </c>
      <c r="Z3478" s="4">
        <f t="shared" ca="1" si="574"/>
        <v>0.99023321925950936</v>
      </c>
      <c r="AA3478" s="4">
        <f t="shared" ca="1" si="575"/>
        <v>-1.497923190614457</v>
      </c>
      <c r="AB3478" s="4">
        <f t="shared" ca="1" si="576"/>
        <v>1.4105652131506268</v>
      </c>
      <c r="AC3478" s="4">
        <f t="shared" ca="1" si="580"/>
        <v>9.8617120013866577E-2</v>
      </c>
      <c r="AD3478" s="4">
        <f t="shared" ca="1" si="577"/>
        <v>1.7800067792236867</v>
      </c>
      <c r="AF3478" s="4">
        <f t="shared" ca="1" si="581"/>
        <v>-2.666313434050108</v>
      </c>
      <c r="AG3478" s="4">
        <f t="shared" ca="1" si="582"/>
        <v>2.5108156419452201</v>
      </c>
      <c r="AH3478" s="2">
        <f t="shared" ca="1" si="578"/>
        <v>696.99773893561633</v>
      </c>
    </row>
    <row r="3479" spans="20:34" x14ac:dyDescent="0.25">
      <c r="T3479" s="3"/>
      <c r="X3479" s="4">
        <f t="shared" ca="1" si="579"/>
        <v>-0.47696422802868282</v>
      </c>
      <c r="Y3479" s="4">
        <f t="shared" ca="1" si="579"/>
        <v>-0.74198665010599274</v>
      </c>
      <c r="Z3479" s="4">
        <f t="shared" ca="1" si="574"/>
        <v>-0.87893493106097575</v>
      </c>
      <c r="AA3479" s="4">
        <f t="shared" ca="1" si="575"/>
        <v>-0.59640843224074225</v>
      </c>
      <c r="AB3479" s="4">
        <f t="shared" ca="1" si="576"/>
        <v>-1.1278403871019387</v>
      </c>
      <c r="AC3479" s="4">
        <f t="shared" ca="1" si="580"/>
        <v>0.46649646514888254</v>
      </c>
      <c r="AD3479" s="4">
        <f t="shared" ca="1" si="577"/>
        <v>1.1044238808553466</v>
      </c>
      <c r="AF3479" s="4">
        <f t="shared" ca="1" si="581"/>
        <v>-0.65868771531017356</v>
      </c>
      <c r="AG3479" s="4">
        <f t="shared" ca="1" si="582"/>
        <v>-1.2456138573085196</v>
      </c>
      <c r="AH3479" s="2">
        <f t="shared" ca="1" si="578"/>
        <v>-17.880722076265556</v>
      </c>
    </row>
    <row r="3480" spans="20:34" x14ac:dyDescent="0.25">
      <c r="T3480" s="3"/>
      <c r="X3480" s="4">
        <f t="shared" ca="1" si="579"/>
        <v>-0.93244191737612703</v>
      </c>
      <c r="Y3480" s="4">
        <f t="shared" ca="1" si="579"/>
        <v>-0.30627778360525304</v>
      </c>
      <c r="Z3480" s="4">
        <f t="shared" ca="1" si="574"/>
        <v>-0.81122135198210099</v>
      </c>
      <c r="AA3480" s="4">
        <f t="shared" ca="1" si="575"/>
        <v>-1.1929894603363096</v>
      </c>
      <c r="AB3480" s="4">
        <f t="shared" ca="1" si="576"/>
        <v>-1.0358826205855931</v>
      </c>
      <c r="AC3480" s="4">
        <f t="shared" ca="1" si="580"/>
        <v>0.81374200376130335</v>
      </c>
      <c r="AD3480" s="4">
        <f t="shared" ca="1" si="577"/>
        <v>0.8157878586078825</v>
      </c>
      <c r="AF3480" s="4">
        <f t="shared" ca="1" si="581"/>
        <v>-0.97322631718953134</v>
      </c>
      <c r="AG3480" s="4">
        <f t="shared" ca="1" si="582"/>
        <v>-0.84506046481664265</v>
      </c>
      <c r="AH3480" s="2">
        <f t="shared" ca="1" si="578"/>
        <v>73.915458150980157</v>
      </c>
    </row>
    <row r="3481" spans="20:34" x14ac:dyDescent="0.25">
      <c r="T3481" s="3"/>
      <c r="X3481" s="4">
        <f t="shared" ca="1" si="579"/>
        <v>0.31916909769753127</v>
      </c>
      <c r="Y3481" s="4">
        <f t="shared" ca="1" si="579"/>
        <v>1.5710852781172238</v>
      </c>
      <c r="Z3481" s="4">
        <f t="shared" ca="1" si="574"/>
        <v>1.4399593642477133</v>
      </c>
      <c r="AA3481" s="4">
        <f t="shared" ca="1" si="575"/>
        <v>0.44636061895768875</v>
      </c>
      <c r="AB3481" s="4">
        <f t="shared" ca="1" si="576"/>
        <v>2.0213114238766754</v>
      </c>
      <c r="AC3481" s="4">
        <f t="shared" ca="1" si="580"/>
        <v>0.58238335930165441</v>
      </c>
      <c r="AD3481" s="4">
        <f t="shared" ca="1" si="577"/>
        <v>1.002015417968362</v>
      </c>
      <c r="AF3481" s="4">
        <f t="shared" ca="1" si="581"/>
        <v>0.44726022216950528</v>
      </c>
      <c r="AG3481" s="4">
        <f t="shared" ca="1" si="582"/>
        <v>2.0253852112400117</v>
      </c>
      <c r="AH3481" s="2">
        <f t="shared" ca="1" si="578"/>
        <v>131.38081137577819</v>
      </c>
    </row>
    <row r="3482" spans="20:34" x14ac:dyDescent="0.25">
      <c r="T3482" s="3"/>
      <c r="X3482" s="4">
        <f t="shared" ca="1" si="579"/>
        <v>0.44269164836944591</v>
      </c>
      <c r="Y3482" s="4">
        <f t="shared" ca="1" si="579"/>
        <v>1.6702122182502555</v>
      </c>
      <c r="Z3482" s="4">
        <f t="shared" ca="1" si="574"/>
        <v>1.5938386014597017</v>
      </c>
      <c r="AA3482" s="4">
        <f t="shared" ca="1" si="575"/>
        <v>0.6081494661313317</v>
      </c>
      <c r="AB3482" s="4">
        <f t="shared" ca="1" si="576"/>
        <v>2.2302856231398778</v>
      </c>
      <c r="AC3482" s="4">
        <f t="shared" ca="1" si="580"/>
        <v>0.28182496258375522</v>
      </c>
      <c r="AD3482" s="4">
        <f t="shared" ca="1" si="577"/>
        <v>1.321445093106798</v>
      </c>
      <c r="AF3482" s="4">
        <f t="shared" ca="1" si="581"/>
        <v>0.80363612789476713</v>
      </c>
      <c r="AG3482" s="4">
        <f t="shared" ca="1" si="582"/>
        <v>2.9471999929248289</v>
      </c>
      <c r="AH3482" s="2">
        <f t="shared" ca="1" si="578"/>
        <v>167.59932804795881</v>
      </c>
    </row>
    <row r="3483" spans="20:34" x14ac:dyDescent="0.25">
      <c r="T3483" s="3"/>
      <c r="X3483" s="4">
        <f t="shared" ca="1" si="579"/>
        <v>8.7444987842097865E-2</v>
      </c>
      <c r="Y3483" s="4">
        <f t="shared" ca="1" si="579"/>
        <v>0.86057018091900295</v>
      </c>
      <c r="Z3483" s="4">
        <f t="shared" ca="1" si="574"/>
        <v>0.73547552980029618</v>
      </c>
      <c r="AA3483" s="4">
        <f t="shared" ca="1" si="575"/>
        <v>0.14285023650593323</v>
      </c>
      <c r="AB3483" s="4">
        <f t="shared" ca="1" si="576"/>
        <v>1.0645940144011765</v>
      </c>
      <c r="AC3483" s="4">
        <f t="shared" ca="1" si="580"/>
        <v>0.72891037663341596</v>
      </c>
      <c r="AD3483" s="4">
        <f t="shared" ca="1" si="577"/>
        <v>0.88494546264323082</v>
      </c>
      <c r="AF3483" s="4">
        <f t="shared" ca="1" si="581"/>
        <v>0.12641466863343803</v>
      </c>
      <c r="AG3483" s="4">
        <f t="shared" ca="1" si="582"/>
        <v>0.94210764260146351</v>
      </c>
      <c r="AH3483" s="2">
        <f t="shared" ca="1" si="578"/>
        <v>73.994052282862413</v>
      </c>
    </row>
    <row r="3484" spans="20:34" x14ac:dyDescent="0.25">
      <c r="T3484" s="3"/>
      <c r="X3484" s="4">
        <f t="shared" ca="1" si="579"/>
        <v>-1.4568133472043945</v>
      </c>
      <c r="Y3484" s="4">
        <f t="shared" ca="1" si="579"/>
        <v>-2.6071218341481978E-2</v>
      </c>
      <c r="Z3484" s="4">
        <f t="shared" ca="1" si="574"/>
        <v>-0.90877236736466849</v>
      </c>
      <c r="AA3484" s="4">
        <f t="shared" ca="1" si="575"/>
        <v>-1.8798069577181842</v>
      </c>
      <c r="AB3484" s="4">
        <f t="shared" ca="1" si="576"/>
        <v>-1.1683608268480827</v>
      </c>
      <c r="AC3484" s="4">
        <f t="shared" ca="1" si="580"/>
        <v>0.45030937424295692</v>
      </c>
      <c r="AD3484" s="4">
        <f t="shared" ca="1" si="577"/>
        <v>1.1201012120856744</v>
      </c>
      <c r="AF3484" s="4">
        <f t="shared" ca="1" si="581"/>
        <v>-2.1055740518272223</v>
      </c>
      <c r="AG3484" s="4">
        <f t="shared" ca="1" si="582"/>
        <v>-1.3086823783059582</v>
      </c>
      <c r="AH3484" s="2">
        <f t="shared" ca="1" si="578"/>
        <v>218.14108264558945</v>
      </c>
    </row>
    <row r="3485" spans="20:34" x14ac:dyDescent="0.25">
      <c r="T3485" s="3"/>
      <c r="X3485" s="4">
        <f t="shared" ca="1" si="579"/>
        <v>0.18875420029653334</v>
      </c>
      <c r="Y3485" s="4">
        <f t="shared" ca="1" si="579"/>
        <v>0.12870311095378681</v>
      </c>
      <c r="Z3485" s="4">
        <f t="shared" ca="1" si="574"/>
        <v>0.21709070082255708</v>
      </c>
      <c r="AA3485" s="4">
        <f t="shared" ca="1" si="575"/>
        <v>0.27554423126165795</v>
      </c>
      <c r="AB3485" s="4">
        <f t="shared" ca="1" si="576"/>
        <v>0.36060654664048108</v>
      </c>
      <c r="AC3485" s="4">
        <f t="shared" ca="1" si="580"/>
        <v>0.86486355900012346</v>
      </c>
      <c r="AD3485" s="4">
        <f t="shared" ca="1" si="577"/>
        <v>0.76996299535569701</v>
      </c>
      <c r="AF3485" s="4">
        <f t="shared" ca="1" si="581"/>
        <v>0.21215886165520903</v>
      </c>
      <c r="AG3485" s="4">
        <f t="shared" ca="1" si="582"/>
        <v>0.27765369679617868</v>
      </c>
      <c r="AH3485" s="2">
        <f t="shared" ca="1" si="578"/>
        <v>-6.1169337282835841</v>
      </c>
    </row>
    <row r="3486" spans="20:34" x14ac:dyDescent="0.25">
      <c r="T3486" s="3"/>
      <c r="X3486" s="4">
        <f t="shared" ca="1" si="579"/>
        <v>-0.20216056329996329</v>
      </c>
      <c r="Y3486" s="4">
        <f t="shared" ca="1" si="579"/>
        <v>1.3189248826583779</v>
      </c>
      <c r="Z3486" s="4">
        <f t="shared" ca="1" si="574"/>
        <v>0.92225963809986033</v>
      </c>
      <c r="AA3486" s="4">
        <f t="shared" ca="1" si="575"/>
        <v>-0.23647279398112248</v>
      </c>
      <c r="AB3486" s="4">
        <f t="shared" ca="1" si="576"/>
        <v>1.3182543533409883</v>
      </c>
      <c r="AC3486" s="4">
        <f t="shared" ca="1" si="580"/>
        <v>0.47382685103278188</v>
      </c>
      <c r="AD3486" s="4">
        <f t="shared" ca="1" si="577"/>
        <v>1.0974612113678712</v>
      </c>
      <c r="AF3486" s="4">
        <f t="shared" ca="1" si="581"/>
        <v>-0.25951971893806774</v>
      </c>
      <c r="AG3486" s="4">
        <f t="shared" ca="1" si="582"/>
        <v>1.4467330195085708</v>
      </c>
      <c r="AH3486" s="2">
        <f t="shared" ca="1" si="578"/>
        <v>186.43580736757576</v>
      </c>
    </row>
    <row r="3487" spans="20:34" x14ac:dyDescent="0.25">
      <c r="T3487" s="3"/>
      <c r="X3487" s="4">
        <f t="shared" ca="1" si="579"/>
        <v>-0.22825163374255236</v>
      </c>
      <c r="Y3487" s="4">
        <f t="shared" ca="1" si="579"/>
        <v>-0.60903363181722303</v>
      </c>
      <c r="Z3487" s="4">
        <f t="shared" ca="1" si="574"/>
        <v>-0.62192338785380119</v>
      </c>
      <c r="AA3487" s="4">
        <f t="shared" ca="1" si="575"/>
        <v>-0.27064666899803941</v>
      </c>
      <c r="AB3487" s="4">
        <f t="shared" ca="1" si="576"/>
        <v>-0.77880836422331923</v>
      </c>
      <c r="AC3487" s="4">
        <f t="shared" ca="1" si="580"/>
        <v>0.45676801831850966</v>
      </c>
      <c r="AD3487" s="4">
        <f t="shared" ca="1" si="577"/>
        <v>1.1137943327820026</v>
      </c>
      <c r="AF3487" s="4">
        <f t="shared" ca="1" si="581"/>
        <v>-0.30144472611634282</v>
      </c>
      <c r="AG3487" s="4">
        <f t="shared" ca="1" si="582"/>
        <v>-0.86743234239515465</v>
      </c>
      <c r="AH3487" s="2">
        <f t="shared" ca="1" si="578"/>
        <v>-38.201287640507871</v>
      </c>
    </row>
    <row r="3488" spans="20:34" x14ac:dyDescent="0.25">
      <c r="T3488" s="3"/>
      <c r="X3488" s="4">
        <f t="shared" ca="1" si="579"/>
        <v>-1.8868394033565541</v>
      </c>
      <c r="Y3488" s="4">
        <f t="shared" ca="1" si="579"/>
        <v>-0.31033103645635957</v>
      </c>
      <c r="Z3488" s="4">
        <f t="shared" ca="1" si="574"/>
        <v>-1.3962563349981871</v>
      </c>
      <c r="AA3488" s="4">
        <f t="shared" ca="1" si="575"/>
        <v>-2.4430516405800078</v>
      </c>
      <c r="AB3488" s="4">
        <f t="shared" ca="1" si="576"/>
        <v>-1.8303836808444423</v>
      </c>
      <c r="AC3488" s="4">
        <f t="shared" ca="1" si="580"/>
        <v>0.92713007343709664</v>
      </c>
      <c r="AD3488" s="4">
        <f t="shared" ca="1" si="577"/>
        <v>0.70259157527297611</v>
      </c>
      <c r="AF3488" s="4">
        <f t="shared" ca="1" si="581"/>
        <v>-1.7164675006283363</v>
      </c>
      <c r="AG3488" s="4">
        <f t="shared" ca="1" si="582"/>
        <v>-1.286012153678445</v>
      </c>
      <c r="AH3488" s="2">
        <f t="shared" ca="1" si="578"/>
        <v>154.15031032621391</v>
      </c>
    </row>
    <row r="3489" spans="20:34" x14ac:dyDescent="0.25">
      <c r="T3489" s="3"/>
      <c r="X3489" s="4">
        <f t="shared" ca="1" si="579"/>
        <v>-0.23991608885618487</v>
      </c>
      <c r="Y3489" s="4">
        <f t="shared" ca="1" si="579"/>
        <v>1.4062570827293299</v>
      </c>
      <c r="Z3489" s="4">
        <f t="shared" ca="1" si="574"/>
        <v>0.96847056531773634</v>
      </c>
      <c r="AA3489" s="4">
        <f t="shared" ca="1" si="575"/>
        <v>-0.28592467884707334</v>
      </c>
      <c r="AB3489" s="4">
        <f t="shared" ca="1" si="576"/>
        <v>1.3810106529401485</v>
      </c>
      <c r="AC3489" s="4">
        <f t="shared" ca="1" si="580"/>
        <v>0.59150084165676708</v>
      </c>
      <c r="AD3489" s="4">
        <f t="shared" ca="1" si="577"/>
        <v>0.9944910627319361</v>
      </c>
      <c r="AF3489" s="4">
        <f t="shared" ca="1" si="581"/>
        <v>-0.28434953772791349</v>
      </c>
      <c r="AG3489" s="4">
        <f t="shared" ca="1" si="582"/>
        <v>1.3734027518865732</v>
      </c>
      <c r="AH3489" s="2">
        <f t="shared" ca="1" si="578"/>
        <v>183.11675908654433</v>
      </c>
    </row>
    <row r="3490" spans="20:34" x14ac:dyDescent="0.25">
      <c r="T3490" s="3"/>
      <c r="X3490" s="4">
        <f t="shared" ca="1" si="579"/>
        <v>0.38564306920658764</v>
      </c>
      <c r="Y3490" s="4">
        <f t="shared" ca="1" si="579"/>
        <v>0.65968713214479491</v>
      </c>
      <c r="Z3490" s="4">
        <f t="shared" ca="1" si="574"/>
        <v>0.75802534404830768</v>
      </c>
      <c r="AA3490" s="4">
        <f t="shared" ca="1" si="575"/>
        <v>0.5334276942326257</v>
      </c>
      <c r="AB3490" s="4">
        <f t="shared" ca="1" si="576"/>
        <v>1.0952175699983513</v>
      </c>
      <c r="AC3490" s="4">
        <f t="shared" ca="1" si="580"/>
        <v>0.52020725098450815</v>
      </c>
      <c r="AD3490" s="4">
        <f t="shared" ca="1" si="577"/>
        <v>1.0551246321829619</v>
      </c>
      <c r="AF3490" s="4">
        <f t="shared" ca="1" si="581"/>
        <v>0.56283269967340466</v>
      </c>
      <c r="AG3490" s="4">
        <f t="shared" ca="1" si="582"/>
        <v>1.1555910357048278</v>
      </c>
      <c r="AH3490" s="2">
        <f t="shared" ca="1" si="578"/>
        <v>26.181411014168589</v>
      </c>
    </row>
    <row r="3491" spans="20:34" x14ac:dyDescent="0.25">
      <c r="T3491" s="3"/>
      <c r="X3491" s="4">
        <f t="shared" ca="1" si="579"/>
        <v>0.13934633352768794</v>
      </c>
      <c r="Y3491" s="4">
        <f t="shared" ca="1" si="579"/>
        <v>-1.1307010752540887</v>
      </c>
      <c r="Z3491" s="4">
        <f t="shared" ca="1" si="574"/>
        <v>-0.81134908416708218</v>
      </c>
      <c r="AA3491" s="4">
        <f t="shared" ca="1" si="575"/>
        <v>0.21083020323715446</v>
      </c>
      <c r="AB3491" s="4">
        <f t="shared" ca="1" si="576"/>
        <v>-1.0360560860352548</v>
      </c>
      <c r="AC3491" s="4">
        <f t="shared" ca="1" si="580"/>
        <v>0.84154173130705145</v>
      </c>
      <c r="AD3491" s="4">
        <f t="shared" ca="1" si="577"/>
        <v>0.79150041523556336</v>
      </c>
      <c r="AF3491" s="4">
        <f t="shared" ca="1" si="581"/>
        <v>0.16687219340640597</v>
      </c>
      <c r="AG3491" s="4">
        <f t="shared" ca="1" si="582"/>
        <v>-0.82003882230423675</v>
      </c>
      <c r="AH3491" s="2">
        <f t="shared" ca="1" si="578"/>
        <v>-108.67328819869272</v>
      </c>
    </row>
    <row r="3492" spans="20:34" x14ac:dyDescent="0.25">
      <c r="T3492" s="3"/>
      <c r="X3492" s="4">
        <f t="shared" ca="1" si="579"/>
        <v>-0.84957131482214798</v>
      </c>
      <c r="Y3492" s="4">
        <f t="shared" ca="1" si="579"/>
        <v>1.3241565434399727</v>
      </c>
      <c r="Z3492" s="4">
        <f t="shared" ca="1" si="574"/>
        <v>0.53173069478565949</v>
      </c>
      <c r="AA3492" s="4">
        <f t="shared" ca="1" si="575"/>
        <v>-1.0844462090930216</v>
      </c>
      <c r="AB3492" s="4">
        <f t="shared" ca="1" si="576"/>
        <v>0.78790032574881408</v>
      </c>
      <c r="AC3492" s="4">
        <f t="shared" ca="1" si="580"/>
        <v>2.0509020035037739E-3</v>
      </c>
      <c r="AD3492" s="4">
        <f t="shared" ca="1" si="577"/>
        <v>4.2807341039954681</v>
      </c>
      <c r="AF3492" s="4">
        <f t="shared" ca="1" si="581"/>
        <v>-4.6422258712130979</v>
      </c>
      <c r="AG3492" s="4">
        <f t="shared" ca="1" si="582"/>
        <v>3.3727917949820871</v>
      </c>
      <c r="AH3492" s="2">
        <f t="shared" ca="1" si="578"/>
        <v>1138.2409276615736</v>
      </c>
    </row>
    <row r="3493" spans="20:34" x14ac:dyDescent="0.25">
      <c r="T3493" s="3"/>
      <c r="X3493" s="4">
        <f t="shared" ca="1" si="579"/>
        <v>0.16957143318904511</v>
      </c>
      <c r="Y3493" s="4">
        <f t="shared" ca="1" si="579"/>
        <v>-0.26445904398647191</v>
      </c>
      <c r="Z3493" s="4">
        <f t="shared" ca="1" si="574"/>
        <v>-0.10626004437954389</v>
      </c>
      <c r="AA3493" s="4">
        <f t="shared" ca="1" si="575"/>
        <v>0.25041879660184202</v>
      </c>
      <c r="AB3493" s="4">
        <f t="shared" ca="1" si="576"/>
        <v>-7.851678334249601E-2</v>
      </c>
      <c r="AC3493" s="4">
        <f t="shared" ca="1" si="580"/>
        <v>0.8140194067222829</v>
      </c>
      <c r="AD3493" s="4">
        <f t="shared" ca="1" si="577"/>
        <v>0.81555126743677231</v>
      </c>
      <c r="AF3493" s="4">
        <f t="shared" ca="1" si="581"/>
        <v>0.20422936695862354</v>
      </c>
      <c r="AG3493" s="4">
        <f t="shared" ca="1" si="582"/>
        <v>-6.4034462170031073E-2</v>
      </c>
      <c r="AH3493" s="2">
        <f t="shared" ca="1" si="578"/>
        <v>-39.023566682435558</v>
      </c>
    </row>
    <row r="3494" spans="20:34" x14ac:dyDescent="0.25">
      <c r="T3494" s="3"/>
      <c r="X3494" s="4">
        <f t="shared" ca="1" si="579"/>
        <v>1.091031850688911</v>
      </c>
      <c r="Y3494" s="4">
        <f t="shared" ca="1" si="579"/>
        <v>-8.2903334752918181E-2</v>
      </c>
      <c r="Z3494" s="4">
        <f t="shared" ca="1" si="574"/>
        <v>0.59940054732032044</v>
      </c>
      <c r="AA3494" s="4">
        <f t="shared" ca="1" si="575"/>
        <v>1.4573402684504948</v>
      </c>
      <c r="AB3494" s="4">
        <f t="shared" ca="1" si="576"/>
        <v>0.87979870985770037</v>
      </c>
      <c r="AC3494" s="4">
        <f t="shared" ca="1" si="580"/>
        <v>0.83496293492553653</v>
      </c>
      <c r="AD3494" s="4">
        <f t="shared" ca="1" si="577"/>
        <v>0.79736459027553752</v>
      </c>
      <c r="AF3494" s="4">
        <f t="shared" ca="1" si="581"/>
        <v>1.1620315260450707</v>
      </c>
      <c r="AG3494" s="4">
        <f t="shared" ca="1" si="582"/>
        <v>0.70152033781063172</v>
      </c>
      <c r="AH3494" s="2">
        <f t="shared" ca="1" si="578"/>
        <v>-112.5953021934456</v>
      </c>
    </row>
    <row r="3495" spans="20:34" x14ac:dyDescent="0.25">
      <c r="T3495" s="3"/>
      <c r="X3495" s="4">
        <f t="shared" ca="1" si="579"/>
        <v>0.65447266185281749</v>
      </c>
      <c r="Y3495" s="4">
        <f t="shared" ca="1" si="579"/>
        <v>-1.2436739243917772</v>
      </c>
      <c r="Z3495" s="4">
        <f t="shared" ca="1" si="574"/>
        <v>-0.58686925686539559</v>
      </c>
      <c r="AA3495" s="4">
        <f t="shared" ca="1" si="575"/>
        <v>0.88553854074449856</v>
      </c>
      <c r="AB3495" s="4">
        <f t="shared" ca="1" si="576"/>
        <v>-0.73120344307286045</v>
      </c>
      <c r="AC3495" s="4">
        <f t="shared" ca="1" si="580"/>
        <v>0.31259422794629377</v>
      </c>
      <c r="AD3495" s="4">
        <f t="shared" ca="1" si="577"/>
        <v>1.2774830979372127</v>
      </c>
      <c r="AF3495" s="4">
        <f t="shared" ca="1" si="581"/>
        <v>1.1312605183730806</v>
      </c>
      <c r="AG3495" s="4">
        <f t="shared" ca="1" si="582"/>
        <v>-0.93410003967907407</v>
      </c>
      <c r="AH3495" s="2">
        <f t="shared" ca="1" si="578"/>
        <v>-271.40697592050265</v>
      </c>
    </row>
    <row r="3496" spans="20:34" x14ac:dyDescent="0.25">
      <c r="T3496" s="3"/>
      <c r="X3496" s="4">
        <f t="shared" ca="1" si="579"/>
        <v>0.96227032659567113</v>
      </c>
      <c r="Y3496" s="4">
        <f t="shared" ca="1" si="579"/>
        <v>-9.3003934528893134E-2</v>
      </c>
      <c r="Z3496" s="4">
        <f t="shared" ca="1" si="574"/>
        <v>0.51289798449593826</v>
      </c>
      <c r="AA3496" s="4">
        <f t="shared" ca="1" si="575"/>
        <v>1.2886894558656867</v>
      </c>
      <c r="AB3496" s="4">
        <f t="shared" ca="1" si="576"/>
        <v>0.76232474697642494</v>
      </c>
      <c r="AC3496" s="4">
        <f t="shared" ca="1" si="580"/>
        <v>0.71265976782332352</v>
      </c>
      <c r="AD3496" s="4">
        <f t="shared" ca="1" si="577"/>
        <v>0.89779394875884222</v>
      </c>
      <c r="AF3496" s="4">
        <f t="shared" ca="1" si="581"/>
        <v>1.1569775953055386</v>
      </c>
      <c r="AG3496" s="4">
        <f t="shared" ca="1" si="582"/>
        <v>0.68441054482454977</v>
      </c>
      <c r="AH3496" s="2">
        <f t="shared" ca="1" si="578"/>
        <v>-113.52639574738487</v>
      </c>
    </row>
    <row r="3497" spans="20:34" x14ac:dyDescent="0.25">
      <c r="T3497" s="3"/>
      <c r="X3497" s="4">
        <f t="shared" ca="1" si="579"/>
        <v>0.9248196317563615</v>
      </c>
      <c r="Y3497" s="4">
        <f t="shared" ca="1" si="579"/>
        <v>0.78727236566855696</v>
      </c>
      <c r="Z3497" s="4">
        <f t="shared" ca="1" si="574"/>
        <v>1.1878552029558109</v>
      </c>
      <c r="AA3497" s="4">
        <f t="shared" ca="1" si="575"/>
        <v>1.2396368358303602</v>
      </c>
      <c r="AB3497" s="4">
        <f t="shared" ca="1" si="576"/>
        <v>1.6789438232086367</v>
      </c>
      <c r="AC3497" s="4">
        <f t="shared" ca="1" si="580"/>
        <v>0.59454359185636085</v>
      </c>
      <c r="AD3497" s="4">
        <f t="shared" ca="1" si="577"/>
        <v>0.99199210023291851</v>
      </c>
      <c r="AF3497" s="4">
        <f t="shared" ca="1" si="581"/>
        <v>1.2297099483014486</v>
      </c>
      <c r="AG3497" s="4">
        <f t="shared" ca="1" si="582"/>
        <v>1.6654990093578212</v>
      </c>
      <c r="AH3497" s="2">
        <f t="shared" ca="1" si="578"/>
        <v>-26.628602013924137</v>
      </c>
    </row>
    <row r="3498" spans="20:34" x14ac:dyDescent="0.25">
      <c r="T3498" s="3"/>
      <c r="X3498" s="4">
        <f t="shared" ca="1" si="579"/>
        <v>0.88850717478789953</v>
      </c>
      <c r="Y3498" s="4">
        <f t="shared" ca="1" si="579"/>
        <v>1.0214487629641644</v>
      </c>
      <c r="Z3498" s="4">
        <f t="shared" ca="1" si="574"/>
        <v>1.3513480801499171</v>
      </c>
      <c r="AA3498" s="4">
        <f t="shared" ca="1" si="575"/>
        <v>1.1920750706383969</v>
      </c>
      <c r="AB3498" s="4">
        <f t="shared" ca="1" si="576"/>
        <v>1.9009737326096539</v>
      </c>
      <c r="AC3498" s="4">
        <f t="shared" ca="1" si="580"/>
        <v>0.64560726750858644</v>
      </c>
      <c r="AD3498" s="4">
        <f t="shared" ca="1" si="577"/>
        <v>0.950784308650514</v>
      </c>
      <c r="AF3498" s="4">
        <f t="shared" ca="1" si="581"/>
        <v>1.1334062718964408</v>
      </c>
      <c r="AG3498" s="4">
        <f t="shared" ca="1" si="582"/>
        <v>1.8074159961220568</v>
      </c>
      <c r="AH3498" s="2">
        <f t="shared" ca="1" si="578"/>
        <v>2.4132149432957704</v>
      </c>
    </row>
    <row r="3499" spans="20:34" x14ac:dyDescent="0.25">
      <c r="T3499" s="3"/>
      <c r="X3499" s="4">
        <f t="shared" ca="1" si="579"/>
        <v>0.54388423149551801</v>
      </c>
      <c r="Y3499" s="4">
        <f t="shared" ca="1" si="579"/>
        <v>-5.3983457003710662E-2</v>
      </c>
      <c r="Z3499" s="4">
        <f t="shared" ca="1" si="574"/>
        <v>0.28877170706318023</v>
      </c>
      <c r="AA3499" s="4">
        <f t="shared" ca="1" si="575"/>
        <v>0.74069070072723209</v>
      </c>
      <c r="AB3499" s="4">
        <f t="shared" ca="1" si="576"/>
        <v>0.45795223896984116</v>
      </c>
      <c r="AC3499" s="4">
        <f t="shared" ca="1" si="580"/>
        <v>0.80446752199437088</v>
      </c>
      <c r="AD3499" s="4">
        <f t="shared" ca="1" si="577"/>
        <v>0.82364224285980137</v>
      </c>
      <c r="AF3499" s="4">
        <f t="shared" ca="1" si="581"/>
        <v>0.61006415001237535</v>
      </c>
      <c r="AG3499" s="4">
        <f t="shared" ca="1" si="582"/>
        <v>0.37718880922778769</v>
      </c>
      <c r="AH3499" s="2">
        <f t="shared" ca="1" si="578"/>
        <v>-59.085139927904947</v>
      </c>
    </row>
    <row r="3500" spans="20:34" x14ac:dyDescent="0.25">
      <c r="T3500" s="3"/>
      <c r="X3500" s="4">
        <f t="shared" ca="1" si="579"/>
        <v>1.0685708007628252</v>
      </c>
      <c r="Y3500" s="4">
        <f t="shared" ca="1" si="579"/>
        <v>-0.10431354580342675</v>
      </c>
      <c r="Z3500" s="4">
        <f t="shared" ca="1" si="574"/>
        <v>0.56873608671417641</v>
      </c>
      <c r="AA3500" s="4">
        <f t="shared" ca="1" si="575"/>
        <v>1.4279209652213776</v>
      </c>
      <c r="AB3500" s="4">
        <f t="shared" ca="1" si="576"/>
        <v>0.83815513781309114</v>
      </c>
      <c r="AC3500" s="4">
        <f t="shared" ca="1" si="580"/>
        <v>0.14615550322310544</v>
      </c>
      <c r="AD3500" s="4">
        <f t="shared" ca="1" si="577"/>
        <v>1.6033418051682182</v>
      </c>
      <c r="AF3500" s="4">
        <f t="shared" ca="1" si="581"/>
        <v>2.2894453780155879</v>
      </c>
      <c r="AG3500" s="4">
        <f t="shared" ca="1" si="582"/>
        <v>1.3438491716722583</v>
      </c>
      <c r="AH3500" s="2">
        <f t="shared" ca="1" si="578"/>
        <v>-219.12154843882809</v>
      </c>
    </row>
    <row r="3501" spans="20:34" x14ac:dyDescent="0.25">
      <c r="T3501" s="3"/>
      <c r="X3501" s="4">
        <f t="shared" ca="1" si="579"/>
        <v>0.40351321754181996</v>
      </c>
      <c r="Y3501" s="4">
        <f t="shared" ca="1" si="579"/>
        <v>-0.91437691256914233</v>
      </c>
      <c r="Z3501" s="4">
        <f t="shared" ca="1" si="574"/>
        <v>-0.47882862035515228</v>
      </c>
      <c r="AA3501" s="4">
        <f t="shared" ca="1" si="575"/>
        <v>0.55683387134160123</v>
      </c>
      <c r="AB3501" s="4">
        <f t="shared" ca="1" si="576"/>
        <v>-0.58447990901016478</v>
      </c>
      <c r="AC3501" s="4">
        <f t="shared" ca="1" si="580"/>
        <v>0.8130726127477319</v>
      </c>
      <c r="AD3501" s="4">
        <f t="shared" ca="1" si="577"/>
        <v>0.81635835332586737</v>
      </c>
      <c r="AF3501" s="4">
        <f t="shared" ca="1" si="581"/>
        <v>0.45457598228449747</v>
      </c>
      <c r="AG3501" s="4">
        <f t="shared" ca="1" si="582"/>
        <v>-0.47714505607159091</v>
      </c>
      <c r="AH3501" s="2">
        <f t="shared" ca="1" si="578"/>
        <v>-120.02757481236995</v>
      </c>
    </row>
    <row r="3502" spans="20:34" x14ac:dyDescent="0.25">
      <c r="T3502" s="3"/>
      <c r="X3502" s="4">
        <f t="shared" ca="1" si="579"/>
        <v>-1.5793764003853212</v>
      </c>
      <c r="Y3502" s="4">
        <f t="shared" ca="1" si="579"/>
        <v>0.9099448422921651</v>
      </c>
      <c r="Z3502" s="4">
        <f t="shared" ca="1" si="574"/>
        <v>-0.2415170783289039</v>
      </c>
      <c r="AA3502" s="4">
        <f t="shared" ca="1" si="575"/>
        <v>-2.0403390627658871</v>
      </c>
      <c r="AB3502" s="4">
        <f t="shared" ca="1" si="576"/>
        <v>-0.26220128085104744</v>
      </c>
      <c r="AC3502" s="4">
        <f t="shared" ca="1" si="580"/>
        <v>0.80956268903451245</v>
      </c>
      <c r="AD3502" s="4">
        <f t="shared" ca="1" si="577"/>
        <v>0.8193403223747886</v>
      </c>
      <c r="AF3502" s="4">
        <f t="shared" ca="1" si="581"/>
        <v>-1.6717320654404759</v>
      </c>
      <c r="AG3502" s="4">
        <f t="shared" ca="1" si="582"/>
        <v>-0.2148320819795797</v>
      </c>
      <c r="AH3502" s="2">
        <f t="shared" ca="1" si="578"/>
        <v>253.70229598837068</v>
      </c>
    </row>
    <row r="3503" spans="20:34" x14ac:dyDescent="0.25">
      <c r="T3503" s="3"/>
      <c r="X3503" s="4">
        <f t="shared" ca="1" si="579"/>
        <v>0.10333466586389219</v>
      </c>
      <c r="Y3503" s="4">
        <f t="shared" ca="1" si="579"/>
        <v>-0.96911529477254621</v>
      </c>
      <c r="Z3503" s="4">
        <f t="shared" ca="1" si="574"/>
        <v>-0.70521484170010695</v>
      </c>
      <c r="AA3503" s="4">
        <f t="shared" ca="1" si="575"/>
        <v>0.16366240946643695</v>
      </c>
      <c r="AB3503" s="4">
        <f t="shared" ca="1" si="576"/>
        <v>-0.89192151183413726</v>
      </c>
      <c r="AC3503" s="4">
        <f t="shared" ca="1" si="580"/>
        <v>0.17673482588516432</v>
      </c>
      <c r="AD3503" s="4">
        <f t="shared" ca="1" si="577"/>
        <v>1.5205659573534183</v>
      </c>
      <c r="AF3503" s="4">
        <f t="shared" ca="1" si="581"/>
        <v>0.24885948833309984</v>
      </c>
      <c r="AG3503" s="4">
        <f t="shared" ca="1" si="582"/>
        <v>-1.356225487526183</v>
      </c>
      <c r="AH3503" s="2">
        <f t="shared" ca="1" si="578"/>
        <v>-175.34248117328752</v>
      </c>
    </row>
    <row r="3504" spans="20:34" x14ac:dyDescent="0.25">
      <c r="T3504" s="3"/>
      <c r="X3504" s="4">
        <f t="shared" ca="1" si="579"/>
        <v>0.58763965650931183</v>
      </c>
      <c r="Y3504" s="4">
        <f t="shared" ca="1" si="579"/>
        <v>-0.50110518632197298</v>
      </c>
      <c r="Z3504" s="4">
        <f t="shared" ca="1" si="574"/>
        <v>-3.8983835908912745E-2</v>
      </c>
      <c r="AA3504" s="4">
        <f t="shared" ca="1" si="575"/>
        <v>0.79800120582987699</v>
      </c>
      <c r="AB3504" s="4">
        <f t="shared" ca="1" si="576"/>
        <v>1.2847016279452624E-2</v>
      </c>
      <c r="AC3504" s="4">
        <f t="shared" ca="1" si="580"/>
        <v>0.268065911736869</v>
      </c>
      <c r="AD3504" s="4">
        <f t="shared" ca="1" si="577"/>
        <v>1.3426647159828238</v>
      </c>
      <c r="AF3504" s="4">
        <f t="shared" ca="1" si="581"/>
        <v>1.0714480623795226</v>
      </c>
      <c r="AG3504" s="4">
        <f t="shared" ca="1" si="582"/>
        <v>1.7249235464077969E-2</v>
      </c>
      <c r="AH3504" s="2">
        <f t="shared" ca="1" si="578"/>
        <v>-167.02458176555683</v>
      </c>
    </row>
    <row r="3505" spans="20:34" x14ac:dyDescent="0.25">
      <c r="T3505" s="3"/>
      <c r="X3505" s="4">
        <f t="shared" ca="1" si="579"/>
        <v>0.78466872212007799</v>
      </c>
      <c r="Y3505" s="4">
        <f t="shared" ca="1" si="579"/>
        <v>-0.4650776323446843</v>
      </c>
      <c r="Z3505" s="4">
        <f t="shared" ca="1" si="574"/>
        <v>0.10968823307071562</v>
      </c>
      <c r="AA3505" s="4">
        <f t="shared" ca="1" si="575"/>
        <v>1.0560682973161428</v>
      </c>
      <c r="AB3505" s="4">
        <f t="shared" ca="1" si="576"/>
        <v>0.21474967144416723</v>
      </c>
      <c r="AC3505" s="4">
        <f t="shared" ca="1" si="580"/>
        <v>0.40143036689928902</v>
      </c>
      <c r="AD3505" s="4">
        <f t="shared" ca="1" si="577"/>
        <v>1.1703740582387676</v>
      </c>
      <c r="AF3505" s="4">
        <f t="shared" ca="1" si="581"/>
        <v>1.2359949389071996</v>
      </c>
      <c r="AG3505" s="4">
        <f t="shared" ca="1" si="582"/>
        <v>0.251337444473552</v>
      </c>
      <c r="AH3505" s="2">
        <f t="shared" ca="1" si="578"/>
        <v>-169.01227661127041</v>
      </c>
    </row>
    <row r="3506" spans="20:34" x14ac:dyDescent="0.25">
      <c r="T3506" s="3"/>
      <c r="X3506" s="4">
        <f t="shared" ca="1" si="579"/>
        <v>-3.3028342858728785E-2</v>
      </c>
      <c r="Y3506" s="4">
        <f t="shared" ca="1" si="579"/>
        <v>-0.39360776985530777</v>
      </c>
      <c r="Z3506" s="4">
        <f t="shared" ca="1" si="574"/>
        <v>-0.33214455248719071</v>
      </c>
      <c r="AA3506" s="4">
        <f t="shared" ca="1" si="575"/>
        <v>-1.4944766780762304E-2</v>
      </c>
      <c r="AB3506" s="4">
        <f t="shared" ca="1" si="576"/>
        <v>-0.38527703939138847</v>
      </c>
      <c r="AC3506" s="4">
        <f t="shared" ca="1" si="580"/>
        <v>0.59014213392212089</v>
      </c>
      <c r="AD3506" s="4">
        <f t="shared" ca="1" si="577"/>
        <v>0.99560885946577704</v>
      </c>
      <c r="AF3506" s="4">
        <f t="shared" ca="1" si="581"/>
        <v>-1.487914220957679E-2</v>
      </c>
      <c r="AG3506" s="4">
        <f t="shared" ca="1" si="582"/>
        <v>-0.38358523376681153</v>
      </c>
      <c r="AH3506" s="2">
        <f t="shared" ca="1" si="578"/>
        <v>-35.973562702060008</v>
      </c>
    </row>
    <row r="3507" spans="20:34" x14ac:dyDescent="0.25">
      <c r="T3507" s="3"/>
      <c r="X3507" s="4">
        <f t="shared" ca="1" si="579"/>
        <v>-0.15459306032532852</v>
      </c>
      <c r="Y3507" s="4">
        <f t="shared" ca="1" si="579"/>
        <v>0.40556319496510274</v>
      </c>
      <c r="Z3507" s="4">
        <f t="shared" ca="1" si="574"/>
        <v>0.22724332899255079</v>
      </c>
      <c r="AA3507" s="4">
        <f t="shared" ca="1" si="575"/>
        <v>-0.17416925970877845</v>
      </c>
      <c r="AB3507" s="4">
        <f t="shared" ca="1" si="576"/>
        <v>0.37439422443692505</v>
      </c>
      <c r="AC3507" s="4">
        <f t="shared" ca="1" si="580"/>
        <v>0.21283463099572508</v>
      </c>
      <c r="AD3507" s="4">
        <f t="shared" ca="1" si="577"/>
        <v>1.4407490519190147</v>
      </c>
      <c r="AF3507" s="4">
        <f t="shared" ca="1" si="581"/>
        <v>-0.25093419579885917</v>
      </c>
      <c r="AG3507" s="4">
        <f t="shared" ca="1" si="582"/>
        <v>0.53940812390145454</v>
      </c>
      <c r="AH3507" s="2">
        <f t="shared" ca="1" si="578"/>
        <v>94.316130504195371</v>
      </c>
    </row>
    <row r="3508" spans="20:34" x14ac:dyDescent="0.25">
      <c r="T3508" s="3"/>
      <c r="X3508" s="4">
        <f t="shared" ca="1" si="579"/>
        <v>0.14860679824293285</v>
      </c>
      <c r="Y3508" s="4">
        <f t="shared" ca="1" si="579"/>
        <v>1.5166691444143108</v>
      </c>
      <c r="Z3508" s="4">
        <f t="shared" ca="1" si="574"/>
        <v>1.2928455460513464</v>
      </c>
      <c r="AA3508" s="4">
        <f t="shared" ca="1" si="575"/>
        <v>0.22295948572380833</v>
      </c>
      <c r="AB3508" s="4">
        <f t="shared" ca="1" si="576"/>
        <v>1.8215249360103127</v>
      </c>
      <c r="AC3508" s="4">
        <f t="shared" ca="1" si="580"/>
        <v>0.46943616284914325</v>
      </c>
      <c r="AD3508" s="4">
        <f t="shared" ca="1" si="577"/>
        <v>1.1016217949327562</v>
      </c>
      <c r="AF3508" s="4">
        <f t="shared" ca="1" si="581"/>
        <v>0.24561702886034598</v>
      </c>
      <c r="AG3508" s="4">
        <f t="shared" ca="1" si="582"/>
        <v>2.0066315695224546</v>
      </c>
      <c r="AH3508" s="2">
        <f t="shared" ca="1" si="578"/>
        <v>161.45869315876098</v>
      </c>
    </row>
    <row r="3509" spans="20:34" x14ac:dyDescent="0.25">
      <c r="T3509" s="3"/>
      <c r="X3509" s="4">
        <f t="shared" ca="1" si="579"/>
        <v>-0.1458920158001577</v>
      </c>
      <c r="Y3509" s="4">
        <f t="shared" ca="1" si="579"/>
        <v>-1.3802172970584803E-2</v>
      </c>
      <c r="Z3509" s="4">
        <f t="shared" ca="1" si="574"/>
        <v>-9.9879900310823971E-2</v>
      </c>
      <c r="AA3509" s="4">
        <f t="shared" ca="1" si="575"/>
        <v>-0.16277270130485616</v>
      </c>
      <c r="AB3509" s="4">
        <f t="shared" ca="1" si="576"/>
        <v>-6.9852290834596181E-2</v>
      </c>
      <c r="AC3509" s="4">
        <f t="shared" ca="1" si="580"/>
        <v>0.53305638321603555</v>
      </c>
      <c r="AD3509" s="4">
        <f t="shared" ca="1" si="577"/>
        <v>1.0438519364120968</v>
      </c>
      <c r="AF3509" s="4">
        <f t="shared" ca="1" si="581"/>
        <v>-0.16991059945210193</v>
      </c>
      <c r="AG3509" s="4">
        <f t="shared" ca="1" si="582"/>
        <v>-7.2915449050514183E-2</v>
      </c>
      <c r="AH3509" s="2">
        <f t="shared" ca="1" si="578"/>
        <v>20.011401254047996</v>
      </c>
    </row>
    <row r="3510" spans="20:34" x14ac:dyDescent="0.25">
      <c r="T3510" s="3"/>
      <c r="X3510" s="4">
        <f t="shared" ca="1" si="579"/>
        <v>0.59285277756674637</v>
      </c>
      <c r="Y3510" s="4">
        <f t="shared" ca="1" si="579"/>
        <v>4.876558617075194E-2</v>
      </c>
      <c r="Z3510" s="4">
        <f t="shared" ca="1" si="574"/>
        <v>0.40007237180530358</v>
      </c>
      <c r="AA3510" s="4">
        <f t="shared" ca="1" si="575"/>
        <v>0.80482931002195424</v>
      </c>
      <c r="AB3510" s="4">
        <f t="shared" ca="1" si="576"/>
        <v>0.60910302261913329</v>
      </c>
      <c r="AC3510" s="4">
        <f t="shared" ca="1" si="580"/>
        <v>0.66860932320149014</v>
      </c>
      <c r="AD3510" s="4">
        <f t="shared" ca="1" si="577"/>
        <v>0.93254082443244002</v>
      </c>
      <c r="AF3510" s="4">
        <f t="shared" ca="1" si="581"/>
        <v>0.75053618829526503</v>
      </c>
      <c r="AG3510" s="4">
        <f t="shared" ca="1" si="582"/>
        <v>0.56801343487753775</v>
      </c>
      <c r="AH3510" s="2">
        <f t="shared" ca="1" si="578"/>
        <v>-62.022031073673134</v>
      </c>
    </row>
    <row r="3511" spans="20:34" x14ac:dyDescent="0.25">
      <c r="T3511" s="3"/>
      <c r="X3511" s="4">
        <f t="shared" ca="1" si="579"/>
        <v>0.62037364135992257</v>
      </c>
      <c r="Y3511" s="4">
        <f t="shared" ca="1" si="579"/>
        <v>1.8222272714724319</v>
      </c>
      <c r="Z3511" s="4">
        <f t="shared" ca="1" si="574"/>
        <v>1.8226586282491588</v>
      </c>
      <c r="AA3511" s="4">
        <f t="shared" ca="1" si="575"/>
        <v>0.84087591691357511</v>
      </c>
      <c r="AB3511" s="4">
        <f t="shared" ca="1" si="576"/>
        <v>2.5410324317417201</v>
      </c>
      <c r="AC3511" s="4">
        <f t="shared" ca="1" si="580"/>
        <v>0.80472390012063311</v>
      </c>
      <c r="AD3511" s="4">
        <f t="shared" ca="1" si="577"/>
        <v>0.82342650806322593</v>
      </c>
      <c r="AF3511" s="4">
        <f t="shared" ca="1" si="581"/>
        <v>0.69239951997860849</v>
      </c>
      <c r="AG3511" s="4">
        <f t="shared" ca="1" si="582"/>
        <v>2.0923534621444921</v>
      </c>
      <c r="AH3511" s="2">
        <f t="shared" ca="1" si="578"/>
        <v>99.512809324601221</v>
      </c>
    </row>
    <row r="3512" spans="20:34" x14ac:dyDescent="0.25">
      <c r="T3512" s="3"/>
      <c r="X3512" s="4">
        <f t="shared" ca="1" si="579"/>
        <v>0.10863476540868826</v>
      </c>
      <c r="Y3512" s="4">
        <f t="shared" ca="1" si="579"/>
        <v>-1.3616440045709819</v>
      </c>
      <c r="Z3512" s="4">
        <f t="shared" ca="1" si="574"/>
        <v>-1.0131381582244894</v>
      </c>
      <c r="AA3512" s="4">
        <f t="shared" ca="1" si="575"/>
        <v>0.17060443738436495</v>
      </c>
      <c r="AB3512" s="4">
        <f t="shared" ca="1" si="576"/>
        <v>-1.3100937725693833</v>
      </c>
      <c r="AC3512" s="4">
        <f t="shared" ca="1" si="580"/>
        <v>0.83964885601305528</v>
      </c>
      <c r="AD3512" s="4">
        <f t="shared" ca="1" si="577"/>
        <v>0.79319604728386506</v>
      </c>
      <c r="AF3512" s="4">
        <f t="shared" ca="1" si="581"/>
        <v>0.13532276538236593</v>
      </c>
      <c r="AG3512" s="4">
        <f t="shared" ca="1" si="582"/>
        <v>-1.0391612019732417</v>
      </c>
      <c r="AH3512" s="2">
        <f t="shared" ca="1" si="578"/>
        <v>-125.55433658865104</v>
      </c>
    </row>
    <row r="3513" spans="20:34" x14ac:dyDescent="0.25">
      <c r="T3513" s="3"/>
      <c r="X3513" s="4">
        <f t="shared" ca="1" si="579"/>
        <v>0.65430508487387318</v>
      </c>
      <c r="Y3513" s="4">
        <f t="shared" ca="1" si="579"/>
        <v>-1.6517064538335036</v>
      </c>
      <c r="Z3513" s="4">
        <f t="shared" ca="1" si="574"/>
        <v>-0.91041554508696387</v>
      </c>
      <c r="AA3513" s="4">
        <f t="shared" ca="1" si="575"/>
        <v>0.88531904976014986</v>
      </c>
      <c r="AB3513" s="4">
        <f t="shared" ca="1" si="576"/>
        <v>-1.1705923283487742</v>
      </c>
      <c r="AC3513" s="4">
        <f t="shared" ca="1" si="580"/>
        <v>0.19683049334521463</v>
      </c>
      <c r="AD3513" s="4">
        <f t="shared" ca="1" si="577"/>
        <v>1.4742022215481931</v>
      </c>
      <c r="AF3513" s="4">
        <f t="shared" ca="1" si="581"/>
        <v>1.3051393099353483</v>
      </c>
      <c r="AG3513" s="4">
        <f t="shared" ca="1" si="582"/>
        <v>-1.7256898109790348</v>
      </c>
      <c r="AH3513" s="2">
        <f t="shared" ca="1" si="578"/>
        <v>-377.34596055695556</v>
      </c>
    </row>
    <row r="3514" spans="20:34" x14ac:dyDescent="0.25">
      <c r="T3514" s="3"/>
      <c r="X3514" s="4">
        <f t="shared" ca="1" si="579"/>
        <v>0.11873377895276857</v>
      </c>
      <c r="Y3514" s="4">
        <f t="shared" ca="1" si="579"/>
        <v>-0.64330180704698192</v>
      </c>
      <c r="Z3514" s="4">
        <f t="shared" ca="1" si="574"/>
        <v>-0.43755744739540159</v>
      </c>
      <c r="AA3514" s="4">
        <f t="shared" ca="1" si="575"/>
        <v>0.18383204440834508</v>
      </c>
      <c r="AB3514" s="4">
        <f t="shared" ca="1" si="576"/>
        <v>-0.52843199456647982</v>
      </c>
      <c r="AC3514" s="4">
        <f t="shared" ca="1" si="580"/>
        <v>0.83033427742991051</v>
      </c>
      <c r="AD3514" s="4">
        <f t="shared" ca="1" si="577"/>
        <v>0.80144366365514441</v>
      </c>
      <c r="AF3514" s="4">
        <f t="shared" ca="1" si="581"/>
        <v>0.14733102716783927</v>
      </c>
      <c r="AG3514" s="4">
        <f t="shared" ca="1" si="582"/>
        <v>-0.42350847371795497</v>
      </c>
      <c r="AH3514" s="2">
        <f t="shared" ca="1" si="578"/>
        <v>-65.904627319062456</v>
      </c>
    </row>
    <row r="3515" spans="20:34" x14ac:dyDescent="0.25">
      <c r="T3515" s="3"/>
      <c r="X3515" s="4">
        <f t="shared" ca="1" si="579"/>
        <v>1.5352664872784412</v>
      </c>
      <c r="Y3515" s="4">
        <f t="shared" ca="1" si="579"/>
        <v>0.43875902323315547</v>
      </c>
      <c r="Z3515" s="4">
        <f t="shared" ca="1" si="574"/>
        <v>1.2837334812401417</v>
      </c>
      <c r="AA3515" s="4">
        <f t="shared" ca="1" si="575"/>
        <v>2.0391952361261576</v>
      </c>
      <c r="AB3515" s="4">
        <f t="shared" ca="1" si="576"/>
        <v>1.8091503851478554</v>
      </c>
      <c r="AC3515" s="4">
        <f t="shared" ca="1" si="580"/>
        <v>0.72407678363704864</v>
      </c>
      <c r="AD3515" s="4">
        <f t="shared" ca="1" si="577"/>
        <v>0.88877262892547182</v>
      </c>
      <c r="AF3515" s="4">
        <f t="shared" ca="1" si="581"/>
        <v>1.8123809109041433</v>
      </c>
      <c r="AG3515" s="4">
        <f t="shared" ca="1" si="582"/>
        <v>1.6079233439293894</v>
      </c>
      <c r="AH3515" s="2">
        <f t="shared" ca="1" si="578"/>
        <v>-121.23575221356896</v>
      </c>
    </row>
    <row r="3516" spans="20:34" x14ac:dyDescent="0.25">
      <c r="T3516" s="3"/>
      <c r="X3516" s="4">
        <f t="shared" ca="1" si="579"/>
        <v>-0.8119870909704181</v>
      </c>
      <c r="Y3516" s="4">
        <f t="shared" ca="1" si="579"/>
        <v>1.538430746993207</v>
      </c>
      <c r="Z3516" s="4">
        <f t="shared" ca="1" si="574"/>
        <v>0.72449632724067725</v>
      </c>
      <c r="AA3516" s="4">
        <f t="shared" ca="1" si="575"/>
        <v>-1.0352186938270977</v>
      </c>
      <c r="AB3516" s="4">
        <f t="shared" ca="1" si="576"/>
        <v>1.0496838153059986</v>
      </c>
      <c r="AC3516" s="4">
        <f t="shared" ca="1" si="580"/>
        <v>0.45605532542094029</v>
      </c>
      <c r="AD3516" s="4">
        <f t="shared" ca="1" si="577"/>
        <v>1.1144868426213503</v>
      </c>
      <c r="AF3516" s="4">
        <f t="shared" ca="1" si="581"/>
        <v>-1.1537376135059605</v>
      </c>
      <c r="AG3516" s="4">
        <f t="shared" ca="1" si="582"/>
        <v>1.1698588010711151</v>
      </c>
      <c r="AH3516" s="2">
        <f t="shared" ca="1" si="578"/>
        <v>305.33552011302163</v>
      </c>
    </row>
    <row r="3517" spans="20:34" x14ac:dyDescent="0.25">
      <c r="T3517" s="3"/>
      <c r="X3517" s="4">
        <f t="shared" ca="1" si="579"/>
        <v>0.8405153135947101</v>
      </c>
      <c r="Y3517" s="4">
        <f t="shared" ca="1" si="579"/>
        <v>0.11042911502109068</v>
      </c>
      <c r="Z3517" s="4">
        <f t="shared" ca="1" si="574"/>
        <v>0.59993316675742092</v>
      </c>
      <c r="AA3517" s="4">
        <f t="shared" ca="1" si="575"/>
        <v>1.1292157153714639</v>
      </c>
      <c r="AB3517" s="4">
        <f t="shared" ca="1" si="576"/>
        <v>0.88052202849637262</v>
      </c>
      <c r="AC3517" s="4">
        <f t="shared" ca="1" si="580"/>
        <v>0.12399907368239071</v>
      </c>
      <c r="AD3517" s="4">
        <f t="shared" ca="1" si="577"/>
        <v>1.676208215403604</v>
      </c>
      <c r="AF3517" s="4">
        <f t="shared" ca="1" si="581"/>
        <v>1.8928006590685056</v>
      </c>
      <c r="AG3517" s="4">
        <f t="shared" ca="1" si="582"/>
        <v>1.475938258009466</v>
      </c>
      <c r="AH3517" s="2">
        <f t="shared" ca="1" si="578"/>
        <v>-146.5631785906894</v>
      </c>
    </row>
    <row r="3518" spans="20:34" x14ac:dyDescent="0.25">
      <c r="T3518" s="3"/>
      <c r="X3518" s="4">
        <f t="shared" ca="1" si="579"/>
        <v>0.39420268707103484</v>
      </c>
      <c r="Y3518" s="4">
        <f t="shared" ca="1" si="579"/>
        <v>-0.74549509934039915</v>
      </c>
      <c r="Z3518" s="4">
        <f t="shared" ca="1" si="574"/>
        <v>-0.35063326197483535</v>
      </c>
      <c r="AA3518" s="4">
        <f t="shared" ca="1" si="575"/>
        <v>0.54463901312948126</v>
      </c>
      <c r="AB3518" s="4">
        <f t="shared" ca="1" si="576"/>
        <v>-0.41038545122519432</v>
      </c>
      <c r="AC3518" s="4">
        <f t="shared" ca="1" si="580"/>
        <v>0.58169831902561464</v>
      </c>
      <c r="AD3518" s="4">
        <f t="shared" ca="1" si="577"/>
        <v>1.0025830458861309</v>
      </c>
      <c r="AF3518" s="4">
        <f t="shared" ca="1" si="581"/>
        <v>0.54604584069177176</v>
      </c>
      <c r="AG3518" s="4">
        <f t="shared" ca="1" si="582"/>
        <v>-0.41144549567670952</v>
      </c>
      <c r="AH3518" s="2">
        <f t="shared" ca="1" si="578"/>
        <v>-127.88004698182158</v>
      </c>
    </row>
    <row r="3519" spans="20:34" x14ac:dyDescent="0.25">
      <c r="T3519" s="3"/>
      <c r="X3519" s="4">
        <f t="shared" ca="1" si="579"/>
        <v>0.65655568421034149</v>
      </c>
      <c r="Y3519" s="4">
        <f t="shared" ca="1" si="579"/>
        <v>-0.69395819649983892</v>
      </c>
      <c r="Z3519" s="4">
        <f t="shared" ca="1" si="574"/>
        <v>-0.14984412977457068</v>
      </c>
      <c r="AA3519" s="4">
        <f t="shared" ca="1" si="575"/>
        <v>0.88826686673863908</v>
      </c>
      <c r="AB3519" s="4">
        <f t="shared" ca="1" si="576"/>
        <v>-0.13770572599040753</v>
      </c>
      <c r="AC3519" s="4">
        <f t="shared" ca="1" si="580"/>
        <v>0.44887769761844298</v>
      </c>
      <c r="AD3519" s="4">
        <f t="shared" ca="1" si="577"/>
        <v>1.1215088649942913</v>
      </c>
      <c r="AF3519" s="4">
        <f t="shared" ca="1" si="581"/>
        <v>0.99619916552808652</v>
      </c>
      <c r="AG3519" s="4">
        <f t="shared" ca="1" si="582"/>
        <v>-0.15443819245871682</v>
      </c>
      <c r="AH3519" s="2">
        <f t="shared" ca="1" si="578"/>
        <v>-172.5334584138468</v>
      </c>
    </row>
    <row r="3520" spans="20:34" x14ac:dyDescent="0.25">
      <c r="T3520" s="3"/>
      <c r="X3520" s="4">
        <f t="shared" ca="1" si="579"/>
        <v>-2.869462985071361E-2</v>
      </c>
      <c r="Y3520" s="4">
        <f t="shared" ca="1" si="579"/>
        <v>0.61739636521677399</v>
      </c>
      <c r="Z3520" s="4">
        <f t="shared" ca="1" si="574"/>
        <v>0.47191228464237767</v>
      </c>
      <c r="AA3520" s="4">
        <f t="shared" ca="1" si="575"/>
        <v>-9.2685042057569188E-3</v>
      </c>
      <c r="AB3520" s="4">
        <f t="shared" ca="1" si="576"/>
        <v>0.70666451650400286</v>
      </c>
      <c r="AC3520" s="4">
        <f t="shared" ca="1" si="580"/>
        <v>0.78052527846537645</v>
      </c>
      <c r="AD3520" s="4">
        <f t="shared" ca="1" si="577"/>
        <v>0.84349374813884626</v>
      </c>
      <c r="AF3520" s="4">
        <f t="shared" ca="1" si="581"/>
        <v>-7.8179253521545641E-3</v>
      </c>
      <c r="AG3520" s="4">
        <f t="shared" ca="1" si="582"/>
        <v>0.59606710170268695</v>
      </c>
      <c r="AH3520" s="2">
        <f t="shared" ca="1" si="578"/>
        <v>60.859693736858844</v>
      </c>
    </row>
    <row r="3521" spans="20:34" x14ac:dyDescent="0.25">
      <c r="T3521" s="3"/>
      <c r="X3521" s="4">
        <f t="shared" ca="1" si="579"/>
        <v>-0.40051628919776949</v>
      </c>
      <c r="Y3521" s="4">
        <f t="shared" ca="1" si="579"/>
        <v>-0.59938373257157551</v>
      </c>
      <c r="Z3521" s="4">
        <f t="shared" ca="1" si="574"/>
        <v>-0.71929036724740802</v>
      </c>
      <c r="AA3521" s="4">
        <f t="shared" ca="1" si="575"/>
        <v>-0.49627753448178868</v>
      </c>
      <c r="AB3521" s="4">
        <f t="shared" ca="1" si="576"/>
        <v>-0.91103664220356972</v>
      </c>
      <c r="AC3521" s="4">
        <f t="shared" ca="1" si="580"/>
        <v>0.64846377472096184</v>
      </c>
      <c r="AD3521" s="4">
        <f t="shared" ca="1" si="577"/>
        <v>0.94851109658866917</v>
      </c>
      <c r="AF3521" s="4">
        <f t="shared" ca="1" si="581"/>
        <v>-0.47072474844364248</v>
      </c>
      <c r="AG3521" s="4">
        <f t="shared" ca="1" si="582"/>
        <v>-0.86412836452896691</v>
      </c>
      <c r="AH3521" s="2">
        <f t="shared" ca="1" si="578"/>
        <v>-10.40468457182169</v>
      </c>
    </row>
    <row r="3522" spans="20:34" x14ac:dyDescent="0.25">
      <c r="T3522" s="3"/>
      <c r="X3522" s="4">
        <f t="shared" ca="1" si="579"/>
        <v>0.35600722107363536</v>
      </c>
      <c r="Y3522" s="4">
        <f t="shared" ca="1" si="579"/>
        <v>-0.51376308141598703</v>
      </c>
      <c r="Z3522" s="4">
        <f t="shared" ref="Z3522:Z3585" ca="1" si="583">X3522*B$19+SQRT(1-B$19^2)*Y3522</f>
        <v>-0.19022594911699811</v>
      </c>
      <c r="AA3522" s="4">
        <f t="shared" ref="AA3522:AA3585" ca="1" si="584">X3522*SQRT($B$28)+$B$20</f>
        <v>0.49461089779859868</v>
      </c>
      <c r="AB3522" s="4">
        <f t="shared" ref="AB3522:AB3585" ca="1" si="585">Z3522*SQRT($C$29)+$C$20</f>
        <v>-0.19254586241667274</v>
      </c>
      <c r="AC3522" s="4">
        <f t="shared" ca="1" si="580"/>
        <v>5.9846847983612506E-2</v>
      </c>
      <c r="AD3522" s="4">
        <f t="shared" ref="AD3522:AD3585" ca="1" si="586">SQRT((B$26/2)/GAMMAINV(AC3522,B$26/2,1))</f>
        <v>2.0175227853285804</v>
      </c>
      <c r="AF3522" s="4">
        <f t="shared" ca="1" si="581"/>
        <v>0.99788875618049866</v>
      </c>
      <c r="AG3522" s="4">
        <f t="shared" ca="1" si="582"/>
        <v>-0.38846566464637922</v>
      </c>
      <c r="AH3522" s="2">
        <f t="shared" ref="AH3522:AH3585" ca="1" si="587">(B$4*EXP(-B$8*B$7)*NORMSDIST((LN(B$4/(B$5+AF3522))-B$8*B$7+B$9*B$7+0.5*B$6*B$6*B$7)/(B$6*SQRT(B$7)))-(B$5+AF3522)*EXP(-B$9*B$7)*NORMSDIST((LN(B$4/(B$5+AF3522))-B$8*B$7+B$9*B$7-0.5*B$6*B$6*B$7)/(B$6*SQRT(B$7))))*400+100*AG3522-400*$B$13</f>
        <v>-196.19832465046602</v>
      </c>
    </row>
    <row r="3523" spans="20:34" x14ac:dyDescent="0.25">
      <c r="T3523" s="3"/>
      <c r="X3523" s="4">
        <f t="shared" ref="X3523:Y3586" ca="1" si="588">NORMSINV(RAND())</f>
        <v>-0.74205443479680888</v>
      </c>
      <c r="Y3523" s="4">
        <f t="shared" ca="1" si="588"/>
        <v>-1.1145593604836674</v>
      </c>
      <c r="Z3523" s="4">
        <f t="shared" ca="1" si="583"/>
        <v>-1.3358752497517332</v>
      </c>
      <c r="AA3523" s="4">
        <f t="shared" ca="1" si="584"/>
        <v>-0.94362146109045619</v>
      </c>
      <c r="AB3523" s="4">
        <f t="shared" ca="1" si="585"/>
        <v>-1.7483837361564021</v>
      </c>
      <c r="AC3523" s="4">
        <f t="shared" ref="AC3523:AC3586" ca="1" si="589">RAND()</f>
        <v>0.87004554353229557</v>
      </c>
      <c r="AD3523" s="4">
        <f t="shared" ca="1" si="586"/>
        <v>0.76498815188785463</v>
      </c>
      <c r="AF3523" s="4">
        <f t="shared" ref="AF3523:AF3586" ca="1" si="590">AD3523*AA3523</f>
        <v>-0.72185923760130521</v>
      </c>
      <c r="AG3523" s="4">
        <f t="shared" ref="AG3523:AG3586" ca="1" si="591">AD3523*AB3523</f>
        <v>-1.3374928431130684</v>
      </c>
      <c r="AH3523" s="2">
        <f t="shared" ca="1" si="587"/>
        <v>-16.718628061002619</v>
      </c>
    </row>
    <row r="3524" spans="20:34" x14ac:dyDescent="0.25">
      <c r="T3524" s="3"/>
      <c r="X3524" s="4">
        <f t="shared" ca="1" si="588"/>
        <v>0.25250371265640903</v>
      </c>
      <c r="Y3524" s="4">
        <f t="shared" ca="1" si="588"/>
        <v>0.24503513026562149</v>
      </c>
      <c r="Z3524" s="4">
        <f t="shared" ca="1" si="583"/>
        <v>0.34816928918253365</v>
      </c>
      <c r="AA3524" s="4">
        <f t="shared" ca="1" si="584"/>
        <v>0.35904283177210933</v>
      </c>
      <c r="AB3524" s="4">
        <f t="shared" ca="1" si="585"/>
        <v>0.53861654681575466</v>
      </c>
      <c r="AC3524" s="4">
        <f t="shared" ca="1" si="589"/>
        <v>0.62913651785151981</v>
      </c>
      <c r="AD3524" s="4">
        <f t="shared" ca="1" si="586"/>
        <v>0.96394681352955058</v>
      </c>
      <c r="AF3524" s="4">
        <f t="shared" ca="1" si="590"/>
        <v>0.34609819360735128</v>
      </c>
      <c r="AG3524" s="4">
        <f t="shared" ca="1" si="591"/>
        <v>0.51919770401733667</v>
      </c>
      <c r="AH3524" s="2">
        <f t="shared" ca="1" si="587"/>
        <v>-3.2334999636836983</v>
      </c>
    </row>
    <row r="3525" spans="20:34" x14ac:dyDescent="0.25">
      <c r="T3525" s="3"/>
      <c r="X3525" s="4">
        <f t="shared" ca="1" si="588"/>
        <v>-0.22418952674155235</v>
      </c>
      <c r="Y3525" s="4">
        <f t="shared" ca="1" si="588"/>
        <v>1.264619618734828</v>
      </c>
      <c r="Z3525" s="4">
        <f t="shared" ca="1" si="583"/>
        <v>0.86578294118025512</v>
      </c>
      <c r="AA3525" s="4">
        <f t="shared" ca="1" si="584"/>
        <v>-0.26532615379484092</v>
      </c>
      <c r="AB3525" s="4">
        <f t="shared" ca="1" si="585"/>
        <v>1.2415567251902453</v>
      </c>
      <c r="AC3525" s="4">
        <f t="shared" ca="1" si="589"/>
        <v>9.5696024402651458E-2</v>
      </c>
      <c r="AD3525" s="4">
        <f t="shared" ca="1" si="586"/>
        <v>1.7938523892701261</v>
      </c>
      <c r="AF3525" s="4">
        <f t="shared" ca="1" si="590"/>
        <v>-0.47595595492072834</v>
      </c>
      <c r="AG3525" s="4">
        <f t="shared" ca="1" si="591"/>
        <v>2.2271694978969148</v>
      </c>
      <c r="AH3525" s="2">
        <f t="shared" ca="1" si="587"/>
        <v>299.57625712446588</v>
      </c>
    </row>
    <row r="3526" spans="20:34" x14ac:dyDescent="0.25">
      <c r="T3526" s="3"/>
      <c r="X3526" s="4">
        <f t="shared" ca="1" si="588"/>
        <v>0.79800966082169034</v>
      </c>
      <c r="Y3526" s="4">
        <f t="shared" ca="1" si="588"/>
        <v>1.1068880288410319</v>
      </c>
      <c r="Z3526" s="4">
        <f t="shared" ca="1" si="583"/>
        <v>1.3639058006335327</v>
      </c>
      <c r="AA3526" s="4">
        <f t="shared" ca="1" si="584"/>
        <v>1.0735421519362682</v>
      </c>
      <c r="AB3526" s="4">
        <f t="shared" ca="1" si="585"/>
        <v>1.9180276225962505</v>
      </c>
      <c r="AC3526" s="4">
        <f t="shared" ca="1" si="589"/>
        <v>0.3088811973243959</v>
      </c>
      <c r="AD3526" s="4">
        <f t="shared" ca="1" si="586"/>
        <v>1.2825580142211688</v>
      </c>
      <c r="AF3526" s="4">
        <f t="shared" ca="1" si="590"/>
        <v>1.3768800905701004</v>
      </c>
      <c r="AG3526" s="4">
        <f t="shared" ca="1" si="591"/>
        <v>2.4599816988583965</v>
      </c>
      <c r="AH3526" s="2">
        <f t="shared" ca="1" si="587"/>
        <v>30.21659057980014</v>
      </c>
    </row>
    <row r="3527" spans="20:34" x14ac:dyDescent="0.25">
      <c r="T3527" s="3"/>
      <c r="X3527" s="4">
        <f t="shared" ca="1" si="588"/>
        <v>1.3500606058963982</v>
      </c>
      <c r="Y3527" s="4">
        <f t="shared" ca="1" si="588"/>
        <v>-0.20658035205206599</v>
      </c>
      <c r="Z3527" s="4">
        <f t="shared" ca="1" si="583"/>
        <v>0.65927247136705869</v>
      </c>
      <c r="AA3527" s="4">
        <f t="shared" ca="1" si="584"/>
        <v>1.7966140566120903</v>
      </c>
      <c r="AB3527" s="4">
        <f t="shared" ca="1" si="585"/>
        <v>0.9611071931378582</v>
      </c>
      <c r="AC3527" s="4">
        <f t="shared" ca="1" si="589"/>
        <v>0.61076311081197221</v>
      </c>
      <c r="AD3527" s="4">
        <f t="shared" ca="1" si="586"/>
        <v>0.9787646610630667</v>
      </c>
      <c r="AF3527" s="4">
        <f t="shared" ca="1" si="590"/>
        <v>1.7584623481810739</v>
      </c>
      <c r="AG3527" s="4">
        <f t="shared" ca="1" si="591"/>
        <v>0.94069775613685114</v>
      </c>
      <c r="AH3527" s="2">
        <f t="shared" ca="1" si="587"/>
        <v>-179.80815847052327</v>
      </c>
    </row>
    <row r="3528" spans="20:34" x14ac:dyDescent="0.25">
      <c r="T3528" s="3"/>
      <c r="X3528" s="4">
        <f t="shared" ca="1" si="588"/>
        <v>-2.5434812383938397</v>
      </c>
      <c r="Y3528" s="4">
        <f t="shared" ca="1" si="588"/>
        <v>3.9251703669774297E-2</v>
      </c>
      <c r="Z3528" s="4">
        <f t="shared" ca="1" si="583"/>
        <v>-1.5194484004760727</v>
      </c>
      <c r="AA3528" s="4">
        <f t="shared" ca="1" si="584"/>
        <v>-3.3031158549180222</v>
      </c>
      <c r="AB3528" s="4">
        <f t="shared" ca="1" si="585"/>
        <v>-1.9976834654369242</v>
      </c>
      <c r="AC3528" s="4">
        <f t="shared" ca="1" si="589"/>
        <v>0.22437562546705625</v>
      </c>
      <c r="AD3528" s="4">
        <f t="shared" ca="1" si="586"/>
        <v>1.4182294830578543</v>
      </c>
      <c r="AF3528" s="4">
        <f t="shared" ca="1" si="590"/>
        <v>-4.6845762914005888</v>
      </c>
      <c r="AG3528" s="4">
        <f t="shared" ca="1" si="591"/>
        <v>-2.8331735884998319</v>
      </c>
      <c r="AH3528" s="2">
        <f t="shared" ca="1" si="587"/>
        <v>525.48811598908196</v>
      </c>
    </row>
    <row r="3529" spans="20:34" x14ac:dyDescent="0.25">
      <c r="T3529" s="3"/>
      <c r="X3529" s="4">
        <f t="shared" ca="1" si="588"/>
        <v>0.4624329319856571</v>
      </c>
      <c r="Y3529" s="4">
        <f t="shared" ca="1" si="588"/>
        <v>-0.51610816996959608</v>
      </c>
      <c r="Z3529" s="4">
        <f t="shared" ca="1" si="583"/>
        <v>-0.12720539417034399</v>
      </c>
      <c r="AA3529" s="4">
        <f t="shared" ca="1" si="584"/>
        <v>0.63400644123928607</v>
      </c>
      <c r="AB3529" s="4">
        <f t="shared" ca="1" si="585"/>
        <v>-0.10696141161154704</v>
      </c>
      <c r="AC3529" s="4">
        <f t="shared" ca="1" si="589"/>
        <v>0.48178863353288948</v>
      </c>
      <c r="AD3529" s="4">
        <f t="shared" ca="1" si="586"/>
        <v>1.0899894609179117</v>
      </c>
      <c r="AF3529" s="4">
        <f t="shared" ca="1" si="590"/>
        <v>0.69106033910489306</v>
      </c>
      <c r="AG3529" s="4">
        <f t="shared" ca="1" si="591"/>
        <v>-0.11658681138148902</v>
      </c>
      <c r="AH3529" s="2">
        <f t="shared" ca="1" si="587"/>
        <v>-121.1713763180619</v>
      </c>
    </row>
    <row r="3530" spans="20:34" x14ac:dyDescent="0.25">
      <c r="T3530" s="3"/>
      <c r="X3530" s="4">
        <f t="shared" ca="1" si="588"/>
        <v>-0.17336043588880057</v>
      </c>
      <c r="Y3530" s="4">
        <f t="shared" ca="1" si="588"/>
        <v>1.4600652470648625</v>
      </c>
      <c r="Z3530" s="4">
        <f t="shared" ca="1" si="583"/>
        <v>1.051697678769187</v>
      </c>
      <c r="AA3530" s="4">
        <f t="shared" ca="1" si="584"/>
        <v>-0.19875061785247256</v>
      </c>
      <c r="AB3530" s="4">
        <f t="shared" ca="1" si="585"/>
        <v>1.4940364237044292</v>
      </c>
      <c r="AC3530" s="4">
        <f t="shared" ca="1" si="589"/>
        <v>0.99344921230989802</v>
      </c>
      <c r="AD3530" s="4">
        <f t="shared" ca="1" si="586"/>
        <v>0.55516486579302471</v>
      </c>
      <c r="AF3530" s="4">
        <f t="shared" ca="1" si="590"/>
        <v>-0.11033936008634866</v>
      </c>
      <c r="AG3530" s="4">
        <f t="shared" ca="1" si="591"/>
        <v>0.82943653065576006</v>
      </c>
      <c r="AH3530" s="2">
        <f t="shared" ca="1" si="587"/>
        <v>100.65707299782298</v>
      </c>
    </row>
    <row r="3531" spans="20:34" x14ac:dyDescent="0.25">
      <c r="T3531" s="3"/>
      <c r="X3531" s="4">
        <f t="shared" ca="1" si="588"/>
        <v>-0.16914967220514399</v>
      </c>
      <c r="Y3531" s="4">
        <f t="shared" ca="1" si="588"/>
        <v>0.73979750119329302</v>
      </c>
      <c r="Z3531" s="4">
        <f t="shared" ca="1" si="583"/>
        <v>0.48331416060857529</v>
      </c>
      <c r="AA3531" s="4">
        <f t="shared" ca="1" si="584"/>
        <v>-0.19323539331740849</v>
      </c>
      <c r="AB3531" s="4">
        <f t="shared" ca="1" si="585"/>
        <v>0.72214872310201217</v>
      </c>
      <c r="AC3531" s="4">
        <f t="shared" ca="1" si="589"/>
        <v>8.1454605499493682E-2</v>
      </c>
      <c r="AD3531" s="4">
        <f t="shared" ca="1" si="586"/>
        <v>1.8689878192983478</v>
      </c>
      <c r="AF3531" s="4">
        <f t="shared" ca="1" si="590"/>
        <v>-0.36115459636756181</v>
      </c>
      <c r="AG3531" s="4">
        <f t="shared" ca="1" si="591"/>
        <v>1.3496871671995161</v>
      </c>
      <c r="AH3531" s="2">
        <f t="shared" ca="1" si="587"/>
        <v>193.18175572536893</v>
      </c>
    </row>
    <row r="3532" spans="20:34" x14ac:dyDescent="0.25">
      <c r="T3532" s="3"/>
      <c r="X3532" s="4">
        <f t="shared" ca="1" si="588"/>
        <v>0.65266066727430538</v>
      </c>
      <c r="Y3532" s="4">
        <f t="shared" ca="1" si="588"/>
        <v>0.25054327622122002</v>
      </c>
      <c r="Z3532" s="4">
        <f t="shared" ca="1" si="583"/>
        <v>0.59648016029898954</v>
      </c>
      <c r="AA3532" s="4">
        <f t="shared" ca="1" si="584"/>
        <v>0.88316520476375915</v>
      </c>
      <c r="AB3532" s="4">
        <f t="shared" ca="1" si="585"/>
        <v>0.87583270670887714</v>
      </c>
      <c r="AC3532" s="4">
        <f t="shared" ca="1" si="589"/>
        <v>0.48121367745932675</v>
      </c>
      <c r="AD3532" s="4">
        <f t="shared" ca="1" si="586"/>
        <v>1.0905259618402168</v>
      </c>
      <c r="AF3532" s="4">
        <f t="shared" ca="1" si="590"/>
        <v>0.96311458438881048</v>
      </c>
      <c r="AG3532" s="4">
        <f t="shared" ca="1" si="591"/>
        <v>0.95511830489481875</v>
      </c>
      <c r="AH3532" s="2">
        <f t="shared" ca="1" si="587"/>
        <v>-56.442221120873</v>
      </c>
    </row>
    <row r="3533" spans="20:34" x14ac:dyDescent="0.25">
      <c r="T3533" s="3"/>
      <c r="X3533" s="4">
        <f t="shared" ca="1" si="588"/>
        <v>-0.15922238939985334</v>
      </c>
      <c r="Y3533" s="4">
        <f t="shared" ca="1" si="588"/>
        <v>0.29747766216854915</v>
      </c>
      <c r="Z3533" s="4">
        <f t="shared" ca="1" si="583"/>
        <v>0.13874264748913218</v>
      </c>
      <c r="AA3533" s="4">
        <f t="shared" ca="1" si="584"/>
        <v>-0.18023271783914144</v>
      </c>
      <c r="AB3533" s="4">
        <f t="shared" ca="1" si="585"/>
        <v>0.25420673594589333</v>
      </c>
      <c r="AC3533" s="4">
        <f t="shared" ca="1" si="589"/>
        <v>0.11410112137874828</v>
      </c>
      <c r="AD3533" s="4">
        <f t="shared" ca="1" si="586"/>
        <v>1.7135832154154031</v>
      </c>
      <c r="AF3533" s="4">
        <f t="shared" ca="1" si="590"/>
        <v>-0.30884376015785309</v>
      </c>
      <c r="AG3533" s="4">
        <f t="shared" ca="1" si="591"/>
        <v>0.43560439596241823</v>
      </c>
      <c r="AH3533" s="2">
        <f t="shared" ca="1" si="587"/>
        <v>93.299787534154348</v>
      </c>
    </row>
    <row r="3534" spans="20:34" x14ac:dyDescent="0.25">
      <c r="T3534" s="3"/>
      <c r="X3534" s="4">
        <f t="shared" ca="1" si="588"/>
        <v>-1.3332110399455364</v>
      </c>
      <c r="Y3534" s="4">
        <f t="shared" ca="1" si="588"/>
        <v>0.57936125554199691</v>
      </c>
      <c r="Z3534" s="4">
        <f t="shared" ca="1" si="583"/>
        <v>-0.3535001530087577</v>
      </c>
      <c r="AA3534" s="4">
        <f t="shared" ca="1" si="584"/>
        <v>-1.7179136460059943</v>
      </c>
      <c r="AB3534" s="4">
        <f t="shared" ca="1" si="585"/>
        <v>-0.41427880466938527</v>
      </c>
      <c r="AC3534" s="4">
        <f t="shared" ca="1" si="589"/>
        <v>0.43660712885585773</v>
      </c>
      <c r="AD3534" s="4">
        <f t="shared" ca="1" si="586"/>
        <v>1.1337226557953843</v>
      </c>
      <c r="AF3534" s="4">
        <f t="shared" ca="1" si="590"/>
        <v>-1.9476376211770476</v>
      </c>
      <c r="AG3534" s="4">
        <f t="shared" ca="1" si="591"/>
        <v>-0.46967726666951276</v>
      </c>
      <c r="AH3534" s="2">
        <f t="shared" ca="1" si="587"/>
        <v>275.05066036510289</v>
      </c>
    </row>
    <row r="3535" spans="20:34" x14ac:dyDescent="0.25">
      <c r="T3535" s="3"/>
      <c r="X3535" s="4">
        <f t="shared" ca="1" si="588"/>
        <v>-0.60724477302572688</v>
      </c>
      <c r="Y3535" s="4">
        <f t="shared" ca="1" si="588"/>
        <v>0.38205297209863565</v>
      </c>
      <c r="Z3535" s="4">
        <f t="shared" ca="1" si="583"/>
        <v>-6.7339620597919203E-2</v>
      </c>
      <c r="AA3535" s="4">
        <f t="shared" ca="1" si="584"/>
        <v>-0.76704884623454239</v>
      </c>
      <c r="AB3535" s="4">
        <f t="shared" ca="1" si="585"/>
        <v>-2.5661280923123087E-2</v>
      </c>
      <c r="AC3535" s="4">
        <f t="shared" ca="1" si="589"/>
        <v>0.92971807910123927</v>
      </c>
      <c r="AD3535" s="4">
        <f t="shared" ca="1" si="586"/>
        <v>0.69925935530010042</v>
      </c>
      <c r="AF3535" s="4">
        <f t="shared" ca="1" si="590"/>
        <v>-0.53636608170165201</v>
      </c>
      <c r="AG3535" s="4">
        <f t="shared" ca="1" si="591"/>
        <v>-1.7943890754477814E-2</v>
      </c>
      <c r="AH3535" s="2">
        <f t="shared" ca="1" si="587"/>
        <v>84.904420446656786</v>
      </c>
    </row>
    <row r="3536" spans="20:34" x14ac:dyDescent="0.25">
      <c r="T3536" s="3"/>
      <c r="X3536" s="4">
        <f t="shared" ca="1" si="588"/>
        <v>0.85424031559646096</v>
      </c>
      <c r="Y3536" s="4">
        <f t="shared" ca="1" si="588"/>
        <v>-0.69281769624816258</v>
      </c>
      <c r="Z3536" s="4">
        <f t="shared" ca="1" si="583"/>
        <v>-2.8427102324014464E-2</v>
      </c>
      <c r="AA3536" s="4">
        <f t="shared" ca="1" si="584"/>
        <v>1.1471926130248906</v>
      </c>
      <c r="AB3536" s="4">
        <f t="shared" ca="1" si="585"/>
        <v>2.7183485498492928E-2</v>
      </c>
      <c r="AC3536" s="4">
        <f t="shared" ca="1" si="589"/>
        <v>0.42010043167546951</v>
      </c>
      <c r="AD3536" s="4">
        <f t="shared" ca="1" si="586"/>
        <v>1.15060106055045</v>
      </c>
      <c r="AF3536" s="4">
        <f t="shared" ca="1" si="590"/>
        <v>1.3199610372020811</v>
      </c>
      <c r="AG3536" s="4">
        <f t="shared" ca="1" si="591"/>
        <v>3.1277347244023743E-2</v>
      </c>
      <c r="AH3536" s="2">
        <f t="shared" ca="1" si="587"/>
        <v>-203.92493979906521</v>
      </c>
    </row>
    <row r="3537" spans="20:34" x14ac:dyDescent="0.25">
      <c r="T3537" s="3"/>
      <c r="X3537" s="4">
        <f t="shared" ca="1" si="588"/>
        <v>-0.18673187351196782</v>
      </c>
      <c r="Y3537" s="4">
        <f t="shared" ca="1" si="588"/>
        <v>0.87724366095176232</v>
      </c>
      <c r="Z3537" s="4">
        <f t="shared" ca="1" si="583"/>
        <v>0.5815481322748961</v>
      </c>
      <c r="AA3537" s="4">
        <f t="shared" ca="1" si="584"/>
        <v>-0.2162644197156848</v>
      </c>
      <c r="AB3537" s="4">
        <f t="shared" ca="1" si="585"/>
        <v>0.85555441149344225</v>
      </c>
      <c r="AC3537" s="4">
        <f t="shared" ca="1" si="589"/>
        <v>0.71732127881003005</v>
      </c>
      <c r="AD3537" s="4">
        <f t="shared" ca="1" si="586"/>
        <v>0.89411324477394782</v>
      </c>
      <c r="AF3537" s="4">
        <f t="shared" ca="1" si="590"/>
        <v>-0.19336488204114588</v>
      </c>
      <c r="AG3537" s="4">
        <f t="shared" ca="1" si="591"/>
        <v>0.76496253094106703</v>
      </c>
      <c r="AH3537" s="2">
        <f t="shared" ca="1" si="587"/>
        <v>107.57981791805969</v>
      </c>
    </row>
    <row r="3538" spans="20:34" x14ac:dyDescent="0.25">
      <c r="T3538" s="3"/>
      <c r="X3538" s="4">
        <f t="shared" ca="1" si="588"/>
        <v>-0.68587188104134134</v>
      </c>
      <c r="Y3538" s="4">
        <f t="shared" ca="1" si="588"/>
        <v>1.3718947444163552</v>
      </c>
      <c r="Z3538" s="4">
        <f t="shared" ca="1" si="583"/>
        <v>0.66936721296869406</v>
      </c>
      <c r="AA3538" s="4">
        <f t="shared" ca="1" si="584"/>
        <v>-0.8700340023315184</v>
      </c>
      <c r="AB3538" s="4">
        <f t="shared" ca="1" si="585"/>
        <v>0.97481625864397659</v>
      </c>
      <c r="AC3538" s="4">
        <f t="shared" ca="1" si="589"/>
        <v>0.76281634566973922</v>
      </c>
      <c r="AD3538" s="4">
        <f t="shared" ca="1" si="586"/>
        <v>0.85787391097133747</v>
      </c>
      <c r="AF3538" s="4">
        <f t="shared" ca="1" si="590"/>
        <v>-0.74637947225818546</v>
      </c>
      <c r="AG3538" s="4">
        <f t="shared" ca="1" si="591"/>
        <v>0.83626943628135508</v>
      </c>
      <c r="AH3538" s="2">
        <f t="shared" ca="1" si="587"/>
        <v>204.68060609159693</v>
      </c>
    </row>
    <row r="3539" spans="20:34" x14ac:dyDescent="0.25">
      <c r="T3539" s="3"/>
      <c r="X3539" s="4">
        <f t="shared" ca="1" si="588"/>
        <v>-0.18235805318834347</v>
      </c>
      <c r="Y3539" s="4">
        <f t="shared" ca="1" si="588"/>
        <v>-0.43431063983168849</v>
      </c>
      <c r="Z3539" s="4">
        <f t="shared" ca="1" si="583"/>
        <v>-0.45544411590491796</v>
      </c>
      <c r="AA3539" s="4">
        <f t="shared" ca="1" si="584"/>
        <v>-0.21053562490004529</v>
      </c>
      <c r="AB3539" s="4">
        <f t="shared" ca="1" si="585"/>
        <v>-0.55272281051400851</v>
      </c>
      <c r="AC3539" s="4">
        <f t="shared" ca="1" si="589"/>
        <v>0.54182151965765424</v>
      </c>
      <c r="AD3539" s="4">
        <f t="shared" ca="1" si="586"/>
        <v>1.0362597024147275</v>
      </c>
      <c r="AF3539" s="4">
        <f t="shared" ca="1" si="590"/>
        <v>-0.21816958400661965</v>
      </c>
      <c r="AG3539" s="4">
        <f t="shared" ca="1" si="591"/>
        <v>-0.57276437514107825</v>
      </c>
      <c r="AH3539" s="2">
        <f t="shared" ca="1" si="587"/>
        <v>-22.191474044731876</v>
      </c>
    </row>
    <row r="3540" spans="20:34" x14ac:dyDescent="0.25">
      <c r="T3540" s="3"/>
      <c r="X3540" s="4">
        <f t="shared" ca="1" si="588"/>
        <v>1.1344753194820441</v>
      </c>
      <c r="Y3540" s="4">
        <f t="shared" ca="1" si="588"/>
        <v>-1.1360687875172584</v>
      </c>
      <c r="Z3540" s="4">
        <f t="shared" ca="1" si="583"/>
        <v>-0.20895119382843752</v>
      </c>
      <c r="AA3540" s="4">
        <f t="shared" ca="1" si="584"/>
        <v>1.5142421757947968</v>
      </c>
      <c r="AB3540" s="4">
        <f t="shared" ca="1" si="585"/>
        <v>-0.21797549860722501</v>
      </c>
      <c r="AC3540" s="4">
        <f t="shared" ca="1" si="589"/>
        <v>0.62954061376373016</v>
      </c>
      <c r="AD3540" s="4">
        <f t="shared" ca="1" si="586"/>
        <v>0.96362263649030266</v>
      </c>
      <c r="AF3540" s="4">
        <f t="shared" ca="1" si="590"/>
        <v>1.4591580377241944</v>
      </c>
      <c r="AG3540" s="4">
        <f t="shared" ca="1" si="591"/>
        <v>-0.21004612465818245</v>
      </c>
      <c r="AH3540" s="2">
        <f t="shared" ca="1" si="587"/>
        <v>-249.37512794272061</v>
      </c>
    </row>
    <row r="3541" spans="20:34" x14ac:dyDescent="0.25">
      <c r="T3541" s="3"/>
      <c r="X3541" s="4">
        <f t="shared" ca="1" si="588"/>
        <v>-1.2825014751530632</v>
      </c>
      <c r="Y3541" s="4">
        <f t="shared" ca="1" si="588"/>
        <v>-0.25702364861433663</v>
      </c>
      <c r="Z3541" s="4">
        <f t="shared" ca="1" si="583"/>
        <v>-0.98558210917330547</v>
      </c>
      <c r="AA3541" s="4">
        <f t="shared" ca="1" si="584"/>
        <v>-1.6514946643397033</v>
      </c>
      <c r="AB3541" s="4">
        <f t="shared" ca="1" si="585"/>
        <v>-1.2726715485600739</v>
      </c>
      <c r="AC3541" s="4">
        <f t="shared" ca="1" si="589"/>
        <v>9.7408636693243844E-2</v>
      </c>
      <c r="AD3541" s="4">
        <f t="shared" ca="1" si="586"/>
        <v>1.7856779871347948</v>
      </c>
      <c r="AF3541" s="4">
        <f t="shared" ca="1" si="590"/>
        <v>-2.9490376679819748</v>
      </c>
      <c r="AG3541" s="4">
        <f t="shared" ca="1" si="591"/>
        <v>-2.272581569116475</v>
      </c>
      <c r="AH3541" s="2">
        <f t="shared" ca="1" si="587"/>
        <v>268.1591628027154</v>
      </c>
    </row>
    <row r="3542" spans="20:34" x14ac:dyDescent="0.25">
      <c r="T3542" s="3"/>
      <c r="X3542" s="4">
        <f t="shared" ca="1" si="588"/>
        <v>0.48830714160654443</v>
      </c>
      <c r="Y3542" s="4">
        <f t="shared" ca="1" si="588"/>
        <v>-0.22994941245744374</v>
      </c>
      <c r="Z3542" s="4">
        <f t="shared" ca="1" si="583"/>
        <v>0.11540386454571108</v>
      </c>
      <c r="AA3542" s="4">
        <f t="shared" ca="1" si="584"/>
        <v>0.66789627368948623</v>
      </c>
      <c r="AB3542" s="4">
        <f t="shared" ca="1" si="585"/>
        <v>0.22251172909672282</v>
      </c>
      <c r="AC3542" s="4">
        <f t="shared" ca="1" si="589"/>
        <v>0.30263506470631285</v>
      </c>
      <c r="AD3542" s="4">
        <f t="shared" ca="1" si="586"/>
        <v>1.2912301974230873</v>
      </c>
      <c r="AF3542" s="4">
        <f t="shared" ca="1" si="590"/>
        <v>0.86240783733421966</v>
      </c>
      <c r="AG3542" s="4">
        <f t="shared" ca="1" si="591"/>
        <v>0.28731386389051394</v>
      </c>
      <c r="AH3542" s="2">
        <f t="shared" ca="1" si="587"/>
        <v>-107.55607102969179</v>
      </c>
    </row>
    <row r="3543" spans="20:34" x14ac:dyDescent="0.25">
      <c r="T3543" s="3"/>
      <c r="X3543" s="4">
        <f t="shared" ca="1" si="588"/>
        <v>0.55021171179593498</v>
      </c>
      <c r="Y3543" s="4">
        <f t="shared" ca="1" si="588"/>
        <v>0.21204052757804656</v>
      </c>
      <c r="Z3543" s="4">
        <f t="shared" ca="1" si="583"/>
        <v>0.50350416965663336</v>
      </c>
      <c r="AA3543" s="4">
        <f t="shared" ca="1" si="584"/>
        <v>0.74897838372721692</v>
      </c>
      <c r="AB3543" s="4">
        <f t="shared" ca="1" si="585"/>
        <v>0.74956756823264059</v>
      </c>
      <c r="AC3543" s="4">
        <f t="shared" ca="1" si="589"/>
        <v>3.9124650230028535E-2</v>
      </c>
      <c r="AD3543" s="4">
        <f t="shared" ca="1" si="586"/>
        <v>2.2340391833054323</v>
      </c>
      <c r="AF3543" s="4">
        <f t="shared" ca="1" si="590"/>
        <v>1.6732470566953743</v>
      </c>
      <c r="AG3543" s="4">
        <f t="shared" ca="1" si="591"/>
        <v>1.6745633179666872</v>
      </c>
      <c r="AH3543" s="2">
        <f t="shared" ca="1" si="587"/>
        <v>-93.510995242516401</v>
      </c>
    </row>
    <row r="3544" spans="20:34" x14ac:dyDescent="0.25">
      <c r="T3544" s="3"/>
      <c r="X3544" s="4">
        <f t="shared" ca="1" si="588"/>
        <v>-2.0742764829239304</v>
      </c>
      <c r="Y3544" s="4">
        <f t="shared" ca="1" si="588"/>
        <v>-5.4828162806603659E-2</v>
      </c>
      <c r="Z3544" s="4">
        <f t="shared" ca="1" si="583"/>
        <v>-1.3079870720127329</v>
      </c>
      <c r="AA3544" s="4">
        <f t="shared" ca="1" si="584"/>
        <v>-2.6885552256002549</v>
      </c>
      <c r="AB3544" s="4">
        <f t="shared" ca="1" si="585"/>
        <v>-1.7105104680176424</v>
      </c>
      <c r="AC3544" s="4">
        <f t="shared" ca="1" si="589"/>
        <v>2.1161500680954681E-2</v>
      </c>
      <c r="AD3544" s="4">
        <f t="shared" ca="1" si="586"/>
        <v>2.5751058586767974</v>
      </c>
      <c r="AF3544" s="4">
        <f t="shared" ca="1" si="590"/>
        <v>-6.9233143128193353</v>
      </c>
      <c r="AG3544" s="4">
        <f t="shared" ca="1" si="591"/>
        <v>-4.4047455275202214</v>
      </c>
      <c r="AH3544" s="2">
        <f t="shared" ca="1" si="587"/>
        <v>797.16776775275684</v>
      </c>
    </row>
    <row r="3545" spans="20:34" x14ac:dyDescent="0.25">
      <c r="T3545" s="3"/>
      <c r="X3545" s="4">
        <f t="shared" ca="1" si="588"/>
        <v>0.20962915789273806</v>
      </c>
      <c r="Y3545" s="4">
        <f t="shared" ca="1" si="588"/>
        <v>-0.35495743185614437</v>
      </c>
      <c r="Z3545" s="4">
        <f t="shared" ca="1" si="583"/>
        <v>-0.15357731142930192</v>
      </c>
      <c r="AA3545" s="4">
        <f t="shared" ca="1" si="584"/>
        <v>0.30288608346530216</v>
      </c>
      <c r="AB3545" s="4">
        <f t="shared" ca="1" si="585"/>
        <v>-0.14277553697424283</v>
      </c>
      <c r="AC3545" s="4">
        <f t="shared" ca="1" si="589"/>
        <v>0.25654717927724369</v>
      </c>
      <c r="AD3545" s="4">
        <f t="shared" ca="1" si="586"/>
        <v>1.3612901674301749</v>
      </c>
      <c r="AF3545" s="4">
        <f t="shared" ca="1" si="590"/>
        <v>0.41231584727275111</v>
      </c>
      <c r="AG3545" s="4">
        <f t="shared" ca="1" si="591"/>
        <v>-0.19435893463260015</v>
      </c>
      <c r="AH3545" s="2">
        <f t="shared" ca="1" si="587"/>
        <v>-85.07113630304093</v>
      </c>
    </row>
    <row r="3546" spans="20:34" x14ac:dyDescent="0.25">
      <c r="T3546" s="3"/>
      <c r="X3546" s="4">
        <f t="shared" ca="1" si="588"/>
        <v>-1.7699074287804821</v>
      </c>
      <c r="Y3546" s="4">
        <f t="shared" ca="1" si="588"/>
        <v>0.31083145119474581</v>
      </c>
      <c r="Z3546" s="4">
        <f t="shared" ca="1" si="583"/>
        <v>-0.83258144790177668</v>
      </c>
      <c r="AA3546" s="4">
        <f t="shared" ca="1" si="584"/>
        <v>-2.2898950771712032</v>
      </c>
      <c r="AB3546" s="4">
        <f t="shared" ca="1" si="585"/>
        <v>-1.0648904907952048</v>
      </c>
      <c r="AC3546" s="4">
        <f t="shared" ca="1" si="589"/>
        <v>0.57710456821234524</v>
      </c>
      <c r="AD3546" s="4">
        <f t="shared" ca="1" si="586"/>
        <v>1.0063980672719699</v>
      </c>
      <c r="AF3546" s="4">
        <f t="shared" ca="1" si="590"/>
        <v>-2.3045459799206971</v>
      </c>
      <c r="AG3546" s="4">
        <f t="shared" ca="1" si="591"/>
        <v>-1.0717037317925935</v>
      </c>
      <c r="AH3546" s="2">
        <f t="shared" ca="1" si="587"/>
        <v>276.03237332130448</v>
      </c>
    </row>
    <row r="3547" spans="20:34" x14ac:dyDescent="0.25">
      <c r="T3547" s="3"/>
      <c r="X3547" s="4">
        <f t="shared" ca="1" si="588"/>
        <v>-0.36279805303808133</v>
      </c>
      <c r="Y3547" s="4">
        <f t="shared" ca="1" si="588"/>
        <v>-0.72057560896938655</v>
      </c>
      <c r="Z3547" s="4">
        <f t="shared" ca="1" si="583"/>
        <v>-0.79236432210159025</v>
      </c>
      <c r="AA3547" s="4">
        <f t="shared" ca="1" si="584"/>
        <v>-0.44687449096864446</v>
      </c>
      <c r="AB3547" s="4">
        <f t="shared" ca="1" si="585"/>
        <v>-1.0102740148298126</v>
      </c>
      <c r="AC3547" s="4">
        <f t="shared" ca="1" si="589"/>
        <v>0.90015312038728656</v>
      </c>
      <c r="AD3547" s="4">
        <f t="shared" ca="1" si="586"/>
        <v>0.7342090769539884</v>
      </c>
      <c r="AF3547" s="4">
        <f t="shared" ca="1" si="590"/>
        <v>-0.32809930752837185</v>
      </c>
      <c r="AG3547" s="4">
        <f t="shared" ca="1" si="591"/>
        <v>-0.74175235189879674</v>
      </c>
      <c r="AH3547" s="2">
        <f t="shared" ca="1" si="587"/>
        <v>-21.318387598632853</v>
      </c>
    </row>
    <row r="3548" spans="20:34" x14ac:dyDescent="0.25">
      <c r="T3548" s="3"/>
      <c r="X3548" s="4">
        <f t="shared" ca="1" si="588"/>
        <v>-0.95466893478800507</v>
      </c>
      <c r="Y3548" s="4">
        <f t="shared" ca="1" si="588"/>
        <v>-0.11376145655488476</v>
      </c>
      <c r="Z3548" s="4">
        <f t="shared" ca="1" si="583"/>
        <v>-0.67216528175391177</v>
      </c>
      <c r="AA3548" s="4">
        <f t="shared" ca="1" si="584"/>
        <v>-1.2221022296534501</v>
      </c>
      <c r="AB3548" s="4">
        <f t="shared" ca="1" si="585"/>
        <v>-0.84703887886239493</v>
      </c>
      <c r="AC3548" s="4">
        <f t="shared" ca="1" si="589"/>
        <v>0.50626140838358813</v>
      </c>
      <c r="AD3548" s="4">
        <f t="shared" ca="1" si="586"/>
        <v>1.0675678149882772</v>
      </c>
      <c r="AF3548" s="4">
        <f t="shared" ca="1" si="590"/>
        <v>-1.3046770070034355</v>
      </c>
      <c r="AG3548" s="4">
        <f t="shared" ca="1" si="591"/>
        <v>-0.904271445117247</v>
      </c>
      <c r="AH3548" s="2">
        <f t="shared" ca="1" si="587"/>
        <v>123.07940974841313</v>
      </c>
    </row>
    <row r="3549" spans="20:34" x14ac:dyDescent="0.25">
      <c r="T3549" s="3"/>
      <c r="X3549" s="4">
        <f t="shared" ca="1" si="588"/>
        <v>-0.59041664043679265</v>
      </c>
      <c r="Y3549" s="4">
        <f t="shared" ca="1" si="588"/>
        <v>-1.6931471160485152</v>
      </c>
      <c r="Z3549" s="4">
        <f t="shared" ca="1" si="583"/>
        <v>-1.7020753630821721</v>
      </c>
      <c r="AA3549" s="4">
        <f t="shared" ca="1" si="584"/>
        <v>-0.74500749300115321</v>
      </c>
      <c r="AB3549" s="4">
        <f t="shared" ca="1" si="585"/>
        <v>-2.2456982331596431</v>
      </c>
      <c r="AC3549" s="4">
        <f t="shared" ca="1" si="589"/>
        <v>0.90271030159312404</v>
      </c>
      <c r="AD3549" s="4">
        <f t="shared" ca="1" si="586"/>
        <v>0.73141119253976217</v>
      </c>
      <c r="AF3549" s="4">
        <f t="shared" ca="1" si="590"/>
        <v>-0.54490681890703196</v>
      </c>
      <c r="AG3549" s="4">
        <f t="shared" ca="1" si="591"/>
        <v>-1.6425288227997314</v>
      </c>
      <c r="AH3549" s="2">
        <f t="shared" ca="1" si="587"/>
        <v>-76.161436256299567</v>
      </c>
    </row>
    <row r="3550" spans="20:34" x14ac:dyDescent="0.25">
      <c r="T3550" s="3"/>
      <c r="X3550" s="4">
        <f t="shared" ca="1" si="588"/>
        <v>0.16763007438089692</v>
      </c>
      <c r="Y3550" s="4">
        <f t="shared" ca="1" si="588"/>
        <v>1.2169064449233993</v>
      </c>
      <c r="Z3550" s="4">
        <f t="shared" ca="1" si="583"/>
        <v>1.0668230601673168</v>
      </c>
      <c r="AA3550" s="4">
        <f t="shared" ca="1" si="584"/>
        <v>0.24787602038962678</v>
      </c>
      <c r="AB3550" s="4">
        <f t="shared" ca="1" si="585"/>
        <v>1.5145773005861509</v>
      </c>
      <c r="AC3550" s="4">
        <f t="shared" ca="1" si="589"/>
        <v>0.86643948155915107</v>
      </c>
      <c r="AD3550" s="4">
        <f t="shared" ca="1" si="586"/>
        <v>0.76845831881454207</v>
      </c>
      <c r="AF3550" s="4">
        <f t="shared" ca="1" si="590"/>
        <v>0.19048238990305175</v>
      </c>
      <c r="AG3550" s="4">
        <f t="shared" ca="1" si="591"/>
        <v>1.1638895261231008</v>
      </c>
      <c r="AH3550" s="2">
        <f t="shared" ca="1" si="587"/>
        <v>85.957784811309466</v>
      </c>
    </row>
    <row r="3551" spans="20:34" x14ac:dyDescent="0.25">
      <c r="T3551" s="3"/>
      <c r="X3551" s="4">
        <f t="shared" ca="1" si="588"/>
        <v>-0.2509455080899603</v>
      </c>
      <c r="Y3551" s="4">
        <f t="shared" ca="1" si="588"/>
        <v>-0.33500477591300881</v>
      </c>
      <c r="Z3551" s="4">
        <f t="shared" ca="1" si="583"/>
        <v>-0.41853759296391541</v>
      </c>
      <c r="AA3551" s="4">
        <f t="shared" ca="1" si="584"/>
        <v>-0.30037092378875152</v>
      </c>
      <c r="AB3551" s="4">
        <f t="shared" ca="1" si="585"/>
        <v>-0.50260226651521012</v>
      </c>
      <c r="AC3551" s="4">
        <f t="shared" ca="1" si="589"/>
        <v>0.48436368783055128</v>
      </c>
      <c r="AD3551" s="4">
        <f t="shared" ca="1" si="586"/>
        <v>1.0875923688639599</v>
      </c>
      <c r="AF3551" s="4">
        <f t="shared" ca="1" si="590"/>
        <v>-0.32668112454126425</v>
      </c>
      <c r="AG3551" s="4">
        <f t="shared" ca="1" si="591"/>
        <v>-0.54662638963567267</v>
      </c>
      <c r="AH3551" s="2">
        <f t="shared" ca="1" si="587"/>
        <v>-2.0354628939753638</v>
      </c>
    </row>
    <row r="3552" spans="20:34" x14ac:dyDescent="0.25">
      <c r="T3552" s="3"/>
      <c r="X3552" s="4">
        <f t="shared" ca="1" si="588"/>
        <v>-0.71525138584342196</v>
      </c>
      <c r="Y3552" s="4">
        <f t="shared" ca="1" si="588"/>
        <v>1.969685430531674</v>
      </c>
      <c r="Z3552" s="4">
        <f t="shared" ca="1" si="583"/>
        <v>1.1253207172102719</v>
      </c>
      <c r="AA3552" s="4">
        <f t="shared" ca="1" si="584"/>
        <v>-0.90851504232466263</v>
      </c>
      <c r="AB3552" s="4">
        <f t="shared" ca="1" si="585"/>
        <v>1.5940194739476172</v>
      </c>
      <c r="AC3552" s="4">
        <f t="shared" ca="1" si="589"/>
        <v>0.86592965788950216</v>
      </c>
      <c r="AD3552" s="4">
        <f t="shared" ca="1" si="586"/>
        <v>0.76894586586973568</v>
      </c>
      <c r="AF3552" s="4">
        <f t="shared" ca="1" si="590"/>
        <v>-0.69859888587601726</v>
      </c>
      <c r="AG3552" s="4">
        <f t="shared" ca="1" si="591"/>
        <v>1.225714684607871</v>
      </c>
      <c r="AH3552" s="2">
        <f t="shared" ca="1" si="587"/>
        <v>235.78873272324108</v>
      </c>
    </row>
    <row r="3553" spans="20:34" x14ac:dyDescent="0.25">
      <c r="T3553" s="3"/>
      <c r="X3553" s="4">
        <f t="shared" ca="1" si="588"/>
        <v>1.1265815664616077</v>
      </c>
      <c r="Y3553" s="4">
        <f t="shared" ca="1" si="588"/>
        <v>0.23974008255898824</v>
      </c>
      <c r="Z3553" s="4">
        <f t="shared" ca="1" si="583"/>
        <v>0.87682930910198809</v>
      </c>
      <c r="AA3553" s="4">
        <f t="shared" ca="1" si="584"/>
        <v>1.5039030013355354</v>
      </c>
      <c r="AB3553" s="4">
        <f t="shared" ca="1" si="585"/>
        <v>1.2565581375512305</v>
      </c>
      <c r="AC3553" s="4">
        <f t="shared" ca="1" si="589"/>
        <v>0.46694550401682888</v>
      </c>
      <c r="AD3553" s="4">
        <f t="shared" ca="1" si="586"/>
        <v>1.1039949964083557</v>
      </c>
      <c r="AF3553" s="4">
        <f t="shared" ca="1" si="590"/>
        <v>1.6603013885579399</v>
      </c>
      <c r="AG3553" s="4">
        <f t="shared" ca="1" si="591"/>
        <v>1.3872338965527609</v>
      </c>
      <c r="AH3553" s="2">
        <f t="shared" ca="1" si="587"/>
        <v>-120.27940328996283</v>
      </c>
    </row>
    <row r="3554" spans="20:34" x14ac:dyDescent="0.25">
      <c r="T3554" s="3"/>
      <c r="X3554" s="4">
        <f t="shared" ca="1" si="588"/>
        <v>1.0841311474564079</v>
      </c>
      <c r="Y3554" s="4">
        <f t="shared" ca="1" si="588"/>
        <v>0.17443363312495588</v>
      </c>
      <c r="Z3554" s="4">
        <f t="shared" ca="1" si="583"/>
        <v>0.79918268527725211</v>
      </c>
      <c r="AA3554" s="4">
        <f t="shared" ca="1" si="584"/>
        <v>1.4483017826468823</v>
      </c>
      <c r="AB3554" s="4">
        <f t="shared" ca="1" si="585"/>
        <v>1.151110896368772</v>
      </c>
      <c r="AC3554" s="4">
        <f t="shared" ca="1" si="589"/>
        <v>0.97299240660233499</v>
      </c>
      <c r="AD3554" s="4">
        <f t="shared" ca="1" si="586"/>
        <v>0.62713007000831178</v>
      </c>
      <c r="AF3554" s="4">
        <f t="shared" ca="1" si="590"/>
        <v>0.90827359834450205</v>
      </c>
      <c r="AG3554" s="4">
        <f t="shared" ca="1" si="591"/>
        <v>0.72189625702707849</v>
      </c>
      <c r="AH3554" s="2">
        <f t="shared" ca="1" si="587"/>
        <v>-71.239410911653522</v>
      </c>
    </row>
    <row r="3555" spans="20:34" x14ac:dyDescent="0.25">
      <c r="T3555" s="3"/>
      <c r="X3555" s="4">
        <f t="shared" ca="1" si="588"/>
        <v>0.37678415943217886</v>
      </c>
      <c r="Y3555" s="4">
        <f t="shared" ca="1" si="588"/>
        <v>-0.94053288962881143</v>
      </c>
      <c r="Z3555" s="4">
        <f t="shared" ca="1" si="583"/>
        <v>-0.51585688481638081</v>
      </c>
      <c r="AA3555" s="4">
        <f t="shared" ca="1" si="584"/>
        <v>0.52182436519011111</v>
      </c>
      <c r="AB3555" s="4">
        <f t="shared" ca="1" si="585"/>
        <v>-0.6347657828947052</v>
      </c>
      <c r="AC3555" s="4">
        <f t="shared" ca="1" si="589"/>
        <v>0.98080596585737301</v>
      </c>
      <c r="AD3555" s="4">
        <f t="shared" ca="1" si="586"/>
        <v>0.6069010121999292</v>
      </c>
      <c r="AF3555" s="4">
        <f t="shared" ca="1" si="590"/>
        <v>0.31669573542446394</v>
      </c>
      <c r="AG3555" s="4">
        <f t="shared" ca="1" si="591"/>
        <v>-0.3852399961486771</v>
      </c>
      <c r="AH3555" s="2">
        <f t="shared" ca="1" si="587"/>
        <v>-89.015760389125717</v>
      </c>
    </row>
    <row r="3556" spans="20:34" x14ac:dyDescent="0.25">
      <c r="T3556" s="3"/>
      <c r="X3556" s="4">
        <f t="shared" ca="1" si="588"/>
        <v>0.43015673435092749</v>
      </c>
      <c r="Y3556" s="4">
        <f t="shared" ca="1" si="588"/>
        <v>0.19601681773683066</v>
      </c>
      <c r="Z3556" s="4">
        <f t="shared" ca="1" si="583"/>
        <v>0.41761410985218617</v>
      </c>
      <c r="AA3556" s="4">
        <f t="shared" ca="1" si="584"/>
        <v>0.59173133618303275</v>
      </c>
      <c r="AB3556" s="4">
        <f t="shared" ca="1" si="585"/>
        <v>0.63292540911161421</v>
      </c>
      <c r="AC3556" s="4">
        <f t="shared" ca="1" si="589"/>
        <v>0.47715363068770722</v>
      </c>
      <c r="AD3556" s="4">
        <f t="shared" ca="1" si="586"/>
        <v>1.0943279576829623</v>
      </c>
      <c r="AF3556" s="4">
        <f t="shared" ca="1" si="590"/>
        <v>0.64754814462218857</v>
      </c>
      <c r="AG3556" s="4">
        <f t="shared" ca="1" si="591"/>
        <v>0.69262797031876622</v>
      </c>
      <c r="AH3556" s="2">
        <f t="shared" ca="1" si="587"/>
        <v>-33.426806172974466</v>
      </c>
    </row>
    <row r="3557" spans="20:34" x14ac:dyDescent="0.25">
      <c r="T3557" s="3"/>
      <c r="X3557" s="4">
        <f t="shared" ca="1" si="588"/>
        <v>-0.21799336499180377</v>
      </c>
      <c r="Y3557" s="4">
        <f t="shared" ca="1" si="588"/>
        <v>-0.76209557780757931</v>
      </c>
      <c r="Z3557" s="4">
        <f t="shared" ca="1" si="583"/>
        <v>-0.73700070133229934</v>
      </c>
      <c r="AA3557" s="4">
        <f t="shared" ca="1" si="584"/>
        <v>-0.25721047078036141</v>
      </c>
      <c r="AB3557" s="4">
        <f t="shared" ca="1" si="585"/>
        <v>-0.93508798890328948</v>
      </c>
      <c r="AC3557" s="4">
        <f t="shared" ca="1" si="589"/>
        <v>0.73030316403443907</v>
      </c>
      <c r="AD3557" s="4">
        <f t="shared" ca="1" si="586"/>
        <v>0.88384160267715994</v>
      </c>
      <c r="AF3557" s="4">
        <f t="shared" ca="1" si="590"/>
        <v>-0.22733331471986146</v>
      </c>
      <c r="AG3557" s="4">
        <f t="shared" ca="1" si="591"/>
        <v>-0.82646966675644573</v>
      </c>
      <c r="AH3557" s="2">
        <f t="shared" ca="1" si="587"/>
        <v>-46.082938035192001</v>
      </c>
    </row>
    <row r="3558" spans="20:34" x14ac:dyDescent="0.25">
      <c r="T3558" s="3"/>
      <c r="X3558" s="4">
        <f t="shared" ca="1" si="588"/>
        <v>-0.11849071162588552</v>
      </c>
      <c r="Y3558" s="4">
        <f t="shared" ca="1" si="588"/>
        <v>-0.48016183947085</v>
      </c>
      <c r="Z3558" s="4">
        <f t="shared" ca="1" si="583"/>
        <v>-0.45285503950247041</v>
      </c>
      <c r="AA3558" s="4">
        <f t="shared" ca="1" si="584"/>
        <v>-0.12688269264413143</v>
      </c>
      <c r="AB3558" s="4">
        <f t="shared" ca="1" si="585"/>
        <v>-0.54920674052408935</v>
      </c>
      <c r="AC3558" s="4">
        <f t="shared" ca="1" si="589"/>
        <v>0.75740839979314822</v>
      </c>
      <c r="AD3558" s="4">
        <f t="shared" ca="1" si="586"/>
        <v>0.86222618153448494</v>
      </c>
      <c r="AF3558" s="4">
        <f t="shared" ca="1" si="590"/>
        <v>-0.10940157958136312</v>
      </c>
      <c r="AG3558" s="4">
        <f t="shared" ca="1" si="591"/>
        <v>-0.47354043075508623</v>
      </c>
      <c r="AH3558" s="2">
        <f t="shared" ca="1" si="587"/>
        <v>-29.791436069086103</v>
      </c>
    </row>
    <row r="3559" spans="20:34" x14ac:dyDescent="0.25">
      <c r="T3559" s="3"/>
      <c r="X3559" s="4">
        <f t="shared" ca="1" si="588"/>
        <v>-1.1427940841828792</v>
      </c>
      <c r="Y3559" s="4">
        <f t="shared" ca="1" si="588"/>
        <v>-0.31832797774885779</v>
      </c>
      <c r="Z3559" s="4">
        <f t="shared" ca="1" si="583"/>
        <v>-0.949008818938473</v>
      </c>
      <c r="AA3559" s="4">
        <f t="shared" ca="1" si="584"/>
        <v>-1.4685070430207505</v>
      </c>
      <c r="AB3559" s="4">
        <f t="shared" ca="1" si="585"/>
        <v>-1.2230035479920975</v>
      </c>
      <c r="AC3559" s="4">
        <f t="shared" ca="1" si="589"/>
        <v>0.17380580739070473</v>
      </c>
      <c r="AD3559" s="4">
        <f t="shared" ca="1" si="586"/>
        <v>1.5277937619544326</v>
      </c>
      <c r="AF3559" s="4">
        <f t="shared" ca="1" si="590"/>
        <v>-2.2435758997132522</v>
      </c>
      <c r="AG3559" s="4">
        <f t="shared" ca="1" si="591"/>
        <v>-1.8684971914704651</v>
      </c>
      <c r="AH3559" s="2">
        <f t="shared" ca="1" si="587"/>
        <v>185.85278923132591</v>
      </c>
    </row>
    <row r="3560" spans="20:34" x14ac:dyDescent="0.25">
      <c r="T3560" s="3"/>
      <c r="X3560" s="4">
        <f t="shared" ca="1" si="588"/>
        <v>-0.91938398670179178</v>
      </c>
      <c r="Y3560" s="4">
        <f t="shared" ca="1" si="588"/>
        <v>-1.7954082430411886</v>
      </c>
      <c r="Z3560" s="4">
        <f t="shared" ca="1" si="583"/>
        <v>-1.9836827764513281</v>
      </c>
      <c r="AA3560" s="4">
        <f t="shared" ca="1" si="584"/>
        <v>-1.1758862873627742</v>
      </c>
      <c r="AB3560" s="4">
        <f t="shared" ca="1" si="585"/>
        <v>-2.6281324379401707</v>
      </c>
      <c r="AC3560" s="4">
        <f t="shared" ca="1" si="589"/>
        <v>0.55280398971900324</v>
      </c>
      <c r="AD3560" s="4">
        <f t="shared" ca="1" si="586"/>
        <v>1.0268503418952375</v>
      </c>
      <c r="AF3560" s="4">
        <f t="shared" ca="1" si="590"/>
        <v>-1.2074592362083862</v>
      </c>
      <c r="AG3560" s="4">
        <f t="shared" ca="1" si="591"/>
        <v>-2.6986986924448284</v>
      </c>
      <c r="AH3560" s="2">
        <f t="shared" ca="1" si="587"/>
        <v>-72.580265821370176</v>
      </c>
    </row>
    <row r="3561" spans="20:34" x14ac:dyDescent="0.25">
      <c r="T3561" s="3"/>
      <c r="X3561" s="4">
        <f t="shared" ca="1" si="588"/>
        <v>-0.44766861742349151</v>
      </c>
      <c r="Y3561" s="4">
        <f t="shared" ca="1" si="588"/>
        <v>0.8145059536222049</v>
      </c>
      <c r="Z3561" s="4">
        <f t="shared" ca="1" si="583"/>
        <v>0.37274359131738943</v>
      </c>
      <c r="AA3561" s="4">
        <f t="shared" ca="1" si="584"/>
        <v>-0.55803727619450039</v>
      </c>
      <c r="AB3561" s="4">
        <f t="shared" ca="1" si="585"/>
        <v>0.57198943846850459</v>
      </c>
      <c r="AC3561" s="4">
        <f t="shared" ca="1" si="589"/>
        <v>0.46543637967194029</v>
      </c>
      <c r="AD3561" s="4">
        <f t="shared" ca="1" si="586"/>
        <v>1.1054376345663905</v>
      </c>
      <c r="AF3561" s="4">
        <f t="shared" ca="1" si="590"/>
        <v>-0.61687540659632012</v>
      </c>
      <c r="AG3561" s="4">
        <f t="shared" ca="1" si="591"/>
        <v>0.63229865185758172</v>
      </c>
      <c r="AH3561" s="2">
        <f t="shared" ca="1" si="587"/>
        <v>163.07149012664559</v>
      </c>
    </row>
    <row r="3562" spans="20:34" x14ac:dyDescent="0.25">
      <c r="T3562" s="3"/>
      <c r="X3562" s="4">
        <f t="shared" ca="1" si="588"/>
        <v>-0.38455890196393205</v>
      </c>
      <c r="Y3562" s="4">
        <f t="shared" ca="1" si="588"/>
        <v>0.47588115165330197</v>
      </c>
      <c r="Z3562" s="4">
        <f t="shared" ca="1" si="583"/>
        <v>0.14279150402044444</v>
      </c>
      <c r="AA3562" s="4">
        <f t="shared" ca="1" si="584"/>
        <v>-0.47537667653785565</v>
      </c>
      <c r="AB3562" s="4">
        <f t="shared" ca="1" si="585"/>
        <v>0.25970524612109613</v>
      </c>
      <c r="AC3562" s="4">
        <f t="shared" ca="1" si="589"/>
        <v>0.20965276597286175</v>
      </c>
      <c r="AD3562" s="4">
        <f t="shared" ca="1" si="586"/>
        <v>1.4471835459620808</v>
      </c>
      <c r="AF3562" s="4">
        <f t="shared" ca="1" si="590"/>
        <v>-0.68795730441972303</v>
      </c>
      <c r="AG3562" s="4">
        <f t="shared" ca="1" si="591"/>
        <v>0.37584115898648285</v>
      </c>
      <c r="AH3562" s="2">
        <f t="shared" ca="1" si="587"/>
        <v>149.05770141739777</v>
      </c>
    </row>
    <row r="3563" spans="20:34" x14ac:dyDescent="0.25">
      <c r="T3563" s="3"/>
      <c r="X3563" s="4">
        <f t="shared" ca="1" si="588"/>
        <v>1.2883927753762607</v>
      </c>
      <c r="Y3563" s="4">
        <f t="shared" ca="1" si="588"/>
        <v>0.59159636976140073</v>
      </c>
      <c r="Z3563" s="4">
        <f t="shared" ca="1" si="583"/>
        <v>1.2543867030434213</v>
      </c>
      <c r="AA3563" s="4">
        <f t="shared" ca="1" si="584"/>
        <v>1.7158420262963243</v>
      </c>
      <c r="AB3563" s="4">
        <f t="shared" ca="1" si="585"/>
        <v>1.7692962788647195</v>
      </c>
      <c r="AC3563" s="4">
        <f t="shared" ca="1" si="589"/>
        <v>0.20542781980947866</v>
      </c>
      <c r="AD3563" s="4">
        <f t="shared" ca="1" si="586"/>
        <v>1.4558883699331919</v>
      </c>
      <c r="AF3563" s="4">
        <f t="shared" ca="1" si="590"/>
        <v>2.4980744507274206</v>
      </c>
      <c r="AG3563" s="4">
        <f t="shared" ca="1" si="591"/>
        <v>2.5758978753652189</v>
      </c>
      <c r="AH3563" s="2">
        <f t="shared" ca="1" si="587"/>
        <v>-126.81956235937378</v>
      </c>
    </row>
    <row r="3564" spans="20:34" x14ac:dyDescent="0.25">
      <c r="T3564" s="3"/>
      <c r="X3564" s="4">
        <f t="shared" ca="1" si="588"/>
        <v>1.3117675059558662</v>
      </c>
      <c r="Y3564" s="4">
        <f t="shared" ca="1" si="588"/>
        <v>-0.15643070323013752</v>
      </c>
      <c r="Z3564" s="4">
        <f t="shared" ca="1" si="583"/>
        <v>0.67568136962705938</v>
      </c>
      <c r="AA3564" s="4">
        <f t="shared" ca="1" si="584"/>
        <v>1.7464580611247624</v>
      </c>
      <c r="AB3564" s="4">
        <f t="shared" ca="1" si="585"/>
        <v>0.98339113759198271</v>
      </c>
      <c r="AC3564" s="4">
        <f t="shared" ca="1" si="589"/>
        <v>0.31373290399856535</v>
      </c>
      <c r="AD3564" s="4">
        <f t="shared" ca="1" si="586"/>
        <v>1.2759384425239737</v>
      </c>
      <c r="AF3564" s="4">
        <f t="shared" ca="1" si="590"/>
        <v>2.2283729784449684</v>
      </c>
      <c r="AG3564" s="4">
        <f t="shared" ca="1" si="591"/>
        <v>1.2547465564909932</v>
      </c>
      <c r="AH3564" s="2">
        <f t="shared" ca="1" si="587"/>
        <v>-218.94467183975075</v>
      </c>
    </row>
    <row r="3565" spans="20:34" x14ac:dyDescent="0.25">
      <c r="T3565" s="3"/>
      <c r="X3565" s="4">
        <f t="shared" ca="1" si="588"/>
        <v>0.72943238619382422</v>
      </c>
      <c r="Y3565" s="4">
        <f t="shared" ca="1" si="588"/>
        <v>-0.39863734344739599</v>
      </c>
      <c r="Z3565" s="4">
        <f t="shared" ca="1" si="583"/>
        <v>0.12868161700998387</v>
      </c>
      <c r="AA3565" s="4">
        <f t="shared" ca="1" si="584"/>
        <v>0.98372018708855358</v>
      </c>
      <c r="AB3565" s="4">
        <f t="shared" ca="1" si="585"/>
        <v>0.24054345150131143</v>
      </c>
      <c r="AC3565" s="4">
        <f t="shared" ca="1" si="589"/>
        <v>0.66500227051604432</v>
      </c>
      <c r="AD3565" s="4">
        <f t="shared" ca="1" si="586"/>
        <v>0.93539356058087531</v>
      </c>
      <c r="AF3565" s="4">
        <f t="shared" ca="1" si="590"/>
        <v>0.92016552841604693</v>
      </c>
      <c r="AG3565" s="4">
        <f t="shared" ca="1" si="591"/>
        <v>0.22500279557422478</v>
      </c>
      <c r="AH3565" s="2">
        <f t="shared" ca="1" si="587"/>
        <v>-122.77865402016641</v>
      </c>
    </row>
    <row r="3566" spans="20:34" x14ac:dyDescent="0.25">
      <c r="T3566" s="3"/>
      <c r="X3566" s="4">
        <f t="shared" ca="1" si="588"/>
        <v>0.97124894431424946</v>
      </c>
      <c r="Y3566" s="4">
        <f t="shared" ca="1" si="588"/>
        <v>1.982605822866979</v>
      </c>
      <c r="Z3566" s="4">
        <f t="shared" ca="1" si="583"/>
        <v>2.1636908393079417</v>
      </c>
      <c r="AA3566" s="4">
        <f t="shared" ca="1" si="584"/>
        <v>1.3004495774143419</v>
      </c>
      <c r="AB3566" s="4">
        <f t="shared" ca="1" si="585"/>
        <v>3.0041679042082832</v>
      </c>
      <c r="AC3566" s="4">
        <f t="shared" ca="1" si="589"/>
        <v>0.67554733697797509</v>
      </c>
      <c r="AD3566" s="4">
        <f t="shared" ca="1" si="586"/>
        <v>0.9270598892174754</v>
      </c>
      <c r="AF3566" s="4">
        <f t="shared" ca="1" si="590"/>
        <v>1.2055946411706524</v>
      </c>
      <c r="AG3566" s="4">
        <f t="shared" ca="1" si="591"/>
        <v>2.7850435644660263</v>
      </c>
      <c r="AH3566" s="2">
        <f t="shared" ca="1" si="587"/>
        <v>89.040045836900845</v>
      </c>
    </row>
    <row r="3567" spans="20:34" x14ac:dyDescent="0.25">
      <c r="T3567" s="3"/>
      <c r="X3567" s="4">
        <f t="shared" ca="1" si="588"/>
        <v>1.64559640836404</v>
      </c>
      <c r="Y3567" s="4">
        <f t="shared" ca="1" si="588"/>
        <v>-1.2319727027620053</v>
      </c>
      <c r="Z3567" s="4">
        <f t="shared" ca="1" si="583"/>
        <v>2.6617357813145115E-2</v>
      </c>
      <c r="AA3567" s="4">
        <f t="shared" ca="1" si="584"/>
        <v>2.1837044827705974</v>
      </c>
      <c r="AB3567" s="4">
        <f t="shared" ca="1" si="585"/>
        <v>0.10193607843727581</v>
      </c>
      <c r="AC3567" s="4">
        <f t="shared" ca="1" si="589"/>
        <v>0.65661250885979905</v>
      </c>
      <c r="AD3567" s="4">
        <f t="shared" ca="1" si="586"/>
        <v>0.94203934569782144</v>
      </c>
      <c r="AF3567" s="4">
        <f t="shared" ca="1" si="590"/>
        <v>2.0571355421466131</v>
      </c>
      <c r="AG3567" s="4">
        <f t="shared" ca="1" si="591"/>
        <v>9.6027796634053114E-2</v>
      </c>
      <c r="AH3567" s="2">
        <f t="shared" ca="1" si="587"/>
        <v>-309.23864686578736</v>
      </c>
    </row>
    <row r="3568" spans="20:34" x14ac:dyDescent="0.25">
      <c r="T3568" s="3"/>
      <c r="X3568" s="4">
        <f t="shared" ca="1" si="588"/>
        <v>0.14280796265785878</v>
      </c>
      <c r="Y3568" s="4">
        <f t="shared" ca="1" si="588"/>
        <v>-0.46075413743791427</v>
      </c>
      <c r="Z3568" s="4">
        <f t="shared" ca="1" si="583"/>
        <v>-0.27817720709396943</v>
      </c>
      <c r="AA3568" s="4">
        <f t="shared" ca="1" si="584"/>
        <v>0.21536421733633368</v>
      </c>
      <c r="AB3568" s="4">
        <f t="shared" ca="1" si="585"/>
        <v>-0.31198721163917198</v>
      </c>
      <c r="AC3568" s="4">
        <f t="shared" ca="1" si="589"/>
        <v>0.96477450760386985</v>
      </c>
      <c r="AD3568" s="4">
        <f t="shared" ca="1" si="586"/>
        <v>0.64457411709038315</v>
      </c>
      <c r="AF3568" s="4">
        <f t="shared" ca="1" si="590"/>
        <v>0.13881820024242866</v>
      </c>
      <c r="AG3568" s="4">
        <f t="shared" ca="1" si="591"/>
        <v>-0.20109888148580979</v>
      </c>
      <c r="AH3568" s="2">
        <f t="shared" ca="1" si="587"/>
        <v>-42.305774702093913</v>
      </c>
    </row>
    <row r="3569" spans="20:34" x14ac:dyDescent="0.25">
      <c r="T3569" s="3"/>
      <c r="X3569" s="4">
        <f t="shared" ca="1" si="588"/>
        <v>-0.30251965900936817</v>
      </c>
      <c r="Y3569" s="4">
        <f t="shared" ca="1" si="588"/>
        <v>0.37118359973005044</v>
      </c>
      <c r="Z3569" s="4">
        <f t="shared" ca="1" si="583"/>
        <v>0.10981154316100145</v>
      </c>
      <c r="AA3569" s="4">
        <f t="shared" ca="1" si="584"/>
        <v>-0.36792233343680114</v>
      </c>
      <c r="AB3569" s="4">
        <f t="shared" ca="1" si="585"/>
        <v>0.21491713151120054</v>
      </c>
      <c r="AC3569" s="4">
        <f t="shared" ca="1" si="589"/>
        <v>0.38930218446942477</v>
      </c>
      <c r="AD3569" s="4">
        <f t="shared" ca="1" si="586"/>
        <v>1.1836464183702344</v>
      </c>
      <c r="AF3569" s="4">
        <f t="shared" ca="1" si="590"/>
        <v>-0.43548995221088882</v>
      </c>
      <c r="AG3569" s="4">
        <f t="shared" ca="1" si="591"/>
        <v>0.25438589295963715</v>
      </c>
      <c r="AH3569" s="2">
        <f t="shared" ca="1" si="587"/>
        <v>95.717496506581938</v>
      </c>
    </row>
    <row r="3570" spans="20:34" x14ac:dyDescent="0.25">
      <c r="T3570" s="3"/>
      <c r="X3570" s="4">
        <f t="shared" ca="1" si="588"/>
        <v>0.67268716640885673</v>
      </c>
      <c r="Y3570" s="4">
        <f t="shared" ca="1" si="588"/>
        <v>1.0120873700610129</v>
      </c>
      <c r="Z3570" s="4">
        <f t="shared" ca="1" si="583"/>
        <v>1.2123586862572209</v>
      </c>
      <c r="AA3570" s="4">
        <f t="shared" ca="1" si="584"/>
        <v>0.90939575287241081</v>
      </c>
      <c r="AB3570" s="4">
        <f t="shared" ca="1" si="585"/>
        <v>1.7122205400344233</v>
      </c>
      <c r="AC3570" s="4">
        <f t="shared" ca="1" si="589"/>
        <v>0.17367684796178295</v>
      </c>
      <c r="AD3570" s="4">
        <f t="shared" ca="1" si="586"/>
        <v>1.5281150032772695</v>
      </c>
      <c r="AF3570" s="4">
        <f t="shared" ca="1" si="590"/>
        <v>1.3896612938809589</v>
      </c>
      <c r="AG3570" s="4">
        <f t="shared" ca="1" si="591"/>
        <v>2.6164698961461106</v>
      </c>
      <c r="AH3570" s="2">
        <f t="shared" ca="1" si="587"/>
        <v>43.907580522586613</v>
      </c>
    </row>
    <row r="3571" spans="20:34" x14ac:dyDescent="0.25">
      <c r="T3571" s="3"/>
      <c r="X3571" s="4">
        <f t="shared" ca="1" si="588"/>
        <v>0.4436507577390455</v>
      </c>
      <c r="Y3571" s="4">
        <f t="shared" ca="1" si="588"/>
        <v>0.50316196016244319</v>
      </c>
      <c r="Z3571" s="4">
        <f t="shared" ca="1" si="583"/>
        <v>0.66931187064314446</v>
      </c>
      <c r="AA3571" s="4">
        <f t="shared" ca="1" si="584"/>
        <v>0.60940569989898685</v>
      </c>
      <c r="AB3571" s="4">
        <f t="shared" ca="1" si="585"/>
        <v>0.97474110153781579</v>
      </c>
      <c r="AC3571" s="4">
        <f t="shared" ca="1" si="589"/>
        <v>0.11027618877762291</v>
      </c>
      <c r="AD3571" s="4">
        <f t="shared" ca="1" si="586"/>
        <v>1.7290073536028399</v>
      </c>
      <c r="AF3571" s="4">
        <f t="shared" ca="1" si="590"/>
        <v>1.0536669364528337</v>
      </c>
      <c r="AG3571" s="4">
        <f t="shared" ca="1" si="591"/>
        <v>1.6853345324178159</v>
      </c>
      <c r="AH3571" s="2">
        <f t="shared" ca="1" si="587"/>
        <v>2.5365492437745161</v>
      </c>
    </row>
    <row r="3572" spans="20:34" x14ac:dyDescent="0.25">
      <c r="T3572" s="3"/>
      <c r="X3572" s="4">
        <f t="shared" ca="1" si="588"/>
        <v>-1.6247192657198004</v>
      </c>
      <c r="Y3572" s="4">
        <f t="shared" ca="1" si="588"/>
        <v>-1.166473065088881</v>
      </c>
      <c r="Z3572" s="4">
        <f t="shared" ca="1" si="583"/>
        <v>-1.9151190038846686</v>
      </c>
      <c r="AA3572" s="4">
        <f t="shared" ca="1" si="584"/>
        <v>-2.09972878448156</v>
      </c>
      <c r="AB3572" s="4">
        <f t="shared" ca="1" si="585"/>
        <v>-2.5350200744388935</v>
      </c>
      <c r="AC3572" s="4">
        <f t="shared" ca="1" si="589"/>
        <v>0.91507976005198277</v>
      </c>
      <c r="AD3572" s="4">
        <f t="shared" ca="1" si="586"/>
        <v>0.71734064403521747</v>
      </c>
      <c r="AF3572" s="4">
        <f t="shared" ca="1" si="590"/>
        <v>-1.5062207985592866</v>
      </c>
      <c r="AG3572" s="4">
        <f t="shared" ca="1" si="591"/>
        <v>-1.8184729328402007</v>
      </c>
      <c r="AH3572" s="2">
        <f t="shared" ca="1" si="587"/>
        <v>65.437867422127511</v>
      </c>
    </row>
    <row r="3573" spans="20:34" x14ac:dyDescent="0.25">
      <c r="T3573" s="3"/>
      <c r="X3573" s="4">
        <f t="shared" ca="1" si="588"/>
        <v>-1.5711110504359544</v>
      </c>
      <c r="Y3573" s="4">
        <f t="shared" ca="1" si="588"/>
        <v>0.12059800423552625</v>
      </c>
      <c r="Z3573" s="4">
        <f t="shared" ca="1" si="583"/>
        <v>-0.86218727528731209</v>
      </c>
      <c r="AA3573" s="4">
        <f t="shared" ca="1" si="584"/>
        <v>-2.0295131736264489</v>
      </c>
      <c r="AB3573" s="4">
        <f t="shared" ca="1" si="585"/>
        <v>-1.1050963963059897</v>
      </c>
      <c r="AC3573" s="4">
        <f t="shared" ca="1" si="589"/>
        <v>0.23890568273969393</v>
      </c>
      <c r="AD3573" s="4">
        <f t="shared" ca="1" si="586"/>
        <v>1.3915357438807259</v>
      </c>
      <c r="AF3573" s="4">
        <f t="shared" ca="1" si="590"/>
        <v>-2.8241401237780135</v>
      </c>
      <c r="AG3573" s="4">
        <f t="shared" ca="1" si="591"/>
        <v>-1.5377811358935647</v>
      </c>
      <c r="AH3573" s="2">
        <f t="shared" ca="1" si="587"/>
        <v>319.71821236260257</v>
      </c>
    </row>
    <row r="3574" spans="20:34" x14ac:dyDescent="0.25">
      <c r="T3574" s="3"/>
      <c r="X3574" s="4">
        <f t="shared" ca="1" si="588"/>
        <v>-0.61030310804612686</v>
      </c>
      <c r="Y3574" s="4">
        <f t="shared" ca="1" si="588"/>
        <v>1.1485738929434921</v>
      </c>
      <c r="Z3574" s="4">
        <f t="shared" ca="1" si="583"/>
        <v>0.53841096644058073</v>
      </c>
      <c r="AA3574" s="4">
        <f t="shared" ca="1" si="584"/>
        <v>-0.77105462894004628</v>
      </c>
      <c r="AB3574" s="4">
        <f t="shared" ca="1" si="585"/>
        <v>0.79697240360181676</v>
      </c>
      <c r="AC3574" s="4">
        <f t="shared" ca="1" si="589"/>
        <v>0.3230831372390931</v>
      </c>
      <c r="AD3574" s="4">
        <f t="shared" ca="1" si="586"/>
        <v>1.2634546898610124</v>
      </c>
      <c r="AF3574" s="4">
        <f t="shared" ca="1" si="590"/>
        <v>-0.97419258707334422</v>
      </c>
      <c r="AG3574" s="4">
        <f t="shared" ca="1" si="591"/>
        <v>1.0069385210205191</v>
      </c>
      <c r="AH3574" s="2">
        <f t="shared" ca="1" si="587"/>
        <v>259.27510494247508</v>
      </c>
    </row>
    <row r="3575" spans="20:34" x14ac:dyDescent="0.25">
      <c r="T3575" s="3"/>
      <c r="X3575" s="4">
        <f t="shared" ca="1" si="588"/>
        <v>-1.5993965283137377</v>
      </c>
      <c r="Y3575" s="4">
        <f t="shared" ca="1" si="588"/>
        <v>0.65010380841009607</v>
      </c>
      <c r="Z3575" s="4">
        <f t="shared" ca="1" si="583"/>
        <v>-0.45969570875158861</v>
      </c>
      <c r="AA3575" s="4">
        <f t="shared" ca="1" si="584"/>
        <v>-2.0665612659197912</v>
      </c>
      <c r="AB3575" s="4">
        <f t="shared" ca="1" si="585"/>
        <v>-0.55849664476756788</v>
      </c>
      <c r="AC3575" s="4">
        <f t="shared" ca="1" si="589"/>
        <v>9.746442339533512E-2</v>
      </c>
      <c r="AD3575" s="4">
        <f t="shared" ca="1" si="586"/>
        <v>1.7854144466901301</v>
      </c>
      <c r="AF3575" s="4">
        <f t="shared" ca="1" si="590"/>
        <v>-3.6896683391434388</v>
      </c>
      <c r="AG3575" s="4">
        <f t="shared" ca="1" si="591"/>
        <v>-0.99714797799598132</v>
      </c>
      <c r="AH3575" s="2">
        <f t="shared" ca="1" si="587"/>
        <v>527.42791679445418</v>
      </c>
    </row>
    <row r="3576" spans="20:34" x14ac:dyDescent="0.25">
      <c r="T3576" s="3"/>
      <c r="X3576" s="4">
        <f t="shared" ca="1" si="588"/>
        <v>-0.64828331827124364</v>
      </c>
      <c r="Y3576" s="4">
        <f t="shared" ca="1" si="588"/>
        <v>-0.393901347202332</v>
      </c>
      <c r="Z3576" s="4">
        <f t="shared" ca="1" si="583"/>
        <v>-0.70745042939727887</v>
      </c>
      <c r="AA3576" s="4">
        <f t="shared" ca="1" si="584"/>
        <v>-0.82080080398508115</v>
      </c>
      <c r="AB3576" s="4">
        <f t="shared" ca="1" si="585"/>
        <v>-0.8949575299309489</v>
      </c>
      <c r="AC3576" s="4">
        <f t="shared" ca="1" si="589"/>
        <v>4.2781086122353429E-2</v>
      </c>
      <c r="AD3576" s="4">
        <f t="shared" ca="1" si="586"/>
        <v>2.1873086767054568</v>
      </c>
      <c r="AF3576" s="4">
        <f t="shared" ca="1" si="590"/>
        <v>-1.795344720403383</v>
      </c>
      <c r="AG3576" s="4">
        <f t="shared" ca="1" si="591"/>
        <v>-1.9575483705008481</v>
      </c>
      <c r="AH3576" s="2">
        <f t="shared" ca="1" si="587"/>
        <v>100.36293735202116</v>
      </c>
    </row>
    <row r="3577" spans="20:34" x14ac:dyDescent="0.25">
      <c r="T3577" s="3"/>
      <c r="X3577" s="4">
        <f t="shared" ca="1" si="588"/>
        <v>0.20452724659282651</v>
      </c>
      <c r="Y3577" s="4">
        <f t="shared" ca="1" si="588"/>
        <v>1.2914123275279032</v>
      </c>
      <c r="Z3577" s="4">
        <f t="shared" ca="1" si="583"/>
        <v>1.1483766180966506</v>
      </c>
      <c r="AA3577" s="4">
        <f t="shared" ca="1" si="584"/>
        <v>0.29620364092258555</v>
      </c>
      <c r="AB3577" s="4">
        <f t="shared" ca="1" si="585"/>
        <v>1.6253303155745822</v>
      </c>
      <c r="AC3577" s="4">
        <f t="shared" ca="1" si="589"/>
        <v>0.63949124595370432</v>
      </c>
      <c r="AD3577" s="4">
        <f t="shared" ca="1" si="586"/>
        <v>0.95566036723096925</v>
      </c>
      <c r="AF3577" s="4">
        <f t="shared" ca="1" si="590"/>
        <v>0.28307008025922825</v>
      </c>
      <c r="AG3577" s="4">
        <f t="shared" ca="1" si="591"/>
        <v>1.5532637662536324</v>
      </c>
      <c r="AH3577" s="2">
        <f t="shared" ca="1" si="587"/>
        <v>110.17112826092261</v>
      </c>
    </row>
    <row r="3578" spans="20:34" x14ac:dyDescent="0.25">
      <c r="T3578" s="3"/>
      <c r="X3578" s="4">
        <f t="shared" ca="1" si="588"/>
        <v>-7.2533163177168528E-2</v>
      </c>
      <c r="Y3578" s="4">
        <f t="shared" ca="1" si="588"/>
        <v>-0.53857960107706027</v>
      </c>
      <c r="Z3578" s="4">
        <f t="shared" ca="1" si="583"/>
        <v>-0.47114558595962541</v>
      </c>
      <c r="AA3578" s="4">
        <f t="shared" ca="1" si="584"/>
        <v>-6.6687863910438835E-2</v>
      </c>
      <c r="AB3578" s="4">
        <f t="shared" ca="1" si="585"/>
        <v>-0.57404603898450945</v>
      </c>
      <c r="AC3578" s="4">
        <f t="shared" ca="1" si="589"/>
        <v>0.68719048961654527</v>
      </c>
      <c r="AD3578" s="4">
        <f t="shared" ca="1" si="586"/>
        <v>0.91787507444028149</v>
      </c>
      <c r="AF3578" s="4">
        <f t="shared" ca="1" si="590"/>
        <v>-6.1211128051057405E-2</v>
      </c>
      <c r="AG3578" s="4">
        <f t="shared" ca="1" si="591"/>
        <v>-0.52690255076505532</v>
      </c>
      <c r="AH3578" s="2">
        <f t="shared" ca="1" si="587"/>
        <v>-42.87145821950935</v>
      </c>
    </row>
    <row r="3579" spans="20:34" x14ac:dyDescent="0.25">
      <c r="T3579" s="3"/>
      <c r="X3579" s="4">
        <f t="shared" ca="1" si="588"/>
        <v>-0.19525598802117661</v>
      </c>
      <c r="Y3579" s="4">
        <f t="shared" ca="1" si="588"/>
        <v>0.50854768009096951</v>
      </c>
      <c r="Z3579" s="4">
        <f t="shared" ca="1" si="583"/>
        <v>0.28408928043778131</v>
      </c>
      <c r="AA3579" s="4">
        <f t="shared" ca="1" si="584"/>
        <v>-0.22742923660231162</v>
      </c>
      <c r="AB3579" s="4">
        <f t="shared" ca="1" si="585"/>
        <v>0.45159331509953748</v>
      </c>
      <c r="AC3579" s="4">
        <f t="shared" ca="1" si="589"/>
        <v>0.62791456692211234</v>
      </c>
      <c r="AD3579" s="4">
        <f t="shared" ca="1" si="586"/>
        <v>0.96492751316394709</v>
      </c>
      <c r="AF3579" s="4">
        <f t="shared" ca="1" si="590"/>
        <v>-0.21945272769544349</v>
      </c>
      <c r="AG3579" s="4">
        <f t="shared" ca="1" si="591"/>
        <v>0.43575481450045944</v>
      </c>
      <c r="AH3579" s="2">
        <f t="shared" ca="1" si="587"/>
        <v>78.867523539290687</v>
      </c>
    </row>
    <row r="3580" spans="20:34" x14ac:dyDescent="0.25">
      <c r="T3580" s="3"/>
      <c r="X3580" s="4">
        <f t="shared" ca="1" si="588"/>
        <v>0.39023771726199469</v>
      </c>
      <c r="Y3580" s="4">
        <f t="shared" ca="1" si="588"/>
        <v>-0.83059365900613058</v>
      </c>
      <c r="Z3580" s="4">
        <f t="shared" ca="1" si="583"/>
        <v>-0.4205073451065432</v>
      </c>
      <c r="AA3580" s="4">
        <f t="shared" ca="1" si="584"/>
        <v>0.53944572744202213</v>
      </c>
      <c r="AB3580" s="4">
        <f t="shared" ca="1" si="585"/>
        <v>-0.50527726922649563</v>
      </c>
      <c r="AC3580" s="4">
        <f t="shared" ca="1" si="589"/>
        <v>9.0765254044870014E-3</v>
      </c>
      <c r="AD3580" s="4">
        <f t="shared" ca="1" si="586"/>
        <v>3.1096825763813754</v>
      </c>
      <c r="AF3580" s="4">
        <f t="shared" ca="1" si="590"/>
        <v>1.6775049795298325</v>
      </c>
      <c r="AG3580" s="4">
        <f t="shared" ca="1" si="591"/>
        <v>-1.5712519203551947</v>
      </c>
      <c r="AH3580" s="2">
        <f t="shared" ca="1" si="587"/>
        <v>-418.7384843640757</v>
      </c>
    </row>
    <row r="3581" spans="20:34" x14ac:dyDescent="0.25">
      <c r="T3581" s="3"/>
      <c r="X3581" s="4">
        <f t="shared" ca="1" si="588"/>
        <v>0.36200450122102479</v>
      </c>
      <c r="Y3581" s="4">
        <f t="shared" ca="1" si="588"/>
        <v>-1.7317182521508412</v>
      </c>
      <c r="Z3581" s="4">
        <f t="shared" ca="1" si="583"/>
        <v>-1.1520332165966223</v>
      </c>
      <c r="AA3581" s="4">
        <f t="shared" ca="1" si="584"/>
        <v>0.50246608728380193</v>
      </c>
      <c r="AB3581" s="4">
        <f t="shared" ca="1" si="585"/>
        <v>-1.4987188537097706</v>
      </c>
      <c r="AC3581" s="4">
        <f t="shared" ca="1" si="589"/>
        <v>0.93090881190682806</v>
      </c>
      <c r="AD3581" s="4">
        <f t="shared" ca="1" si="586"/>
        <v>0.69770396217522612</v>
      </c>
      <c r="AF3581" s="4">
        <f t="shared" ca="1" si="590"/>
        <v>0.35057257995659163</v>
      </c>
      <c r="AG3581" s="4">
        <f t="shared" ca="1" si="591"/>
        <v>-1.04566208242002</v>
      </c>
      <c r="AH3581" s="2">
        <f t="shared" ca="1" si="587"/>
        <v>-160.42846479209311</v>
      </c>
    </row>
    <row r="3582" spans="20:34" x14ac:dyDescent="0.25">
      <c r="T3582" s="3"/>
      <c r="X3582" s="4">
        <f t="shared" ca="1" si="588"/>
        <v>-0.44155967064253077</v>
      </c>
      <c r="Y3582" s="4">
        <f t="shared" ca="1" si="588"/>
        <v>0.44777296014074203</v>
      </c>
      <c r="Z3582" s="4">
        <f t="shared" ca="1" si="583"/>
        <v>8.5761424562351696E-2</v>
      </c>
      <c r="AA3582" s="4">
        <f t="shared" ca="1" si="584"/>
        <v>-0.55003582664734896</v>
      </c>
      <c r="AB3582" s="4">
        <f t="shared" ca="1" si="585"/>
        <v>0.18225610220408145</v>
      </c>
      <c r="AC3582" s="4">
        <f t="shared" ca="1" si="589"/>
        <v>3.5224925660243045E-2</v>
      </c>
      <c r="AD3582" s="4">
        <f t="shared" ca="1" si="586"/>
        <v>2.2898366863938224</v>
      </c>
      <c r="AF3582" s="4">
        <f t="shared" ca="1" si="590"/>
        <v>-1.2594922146880525</v>
      </c>
      <c r="AG3582" s="4">
        <f t="shared" ca="1" si="591"/>
        <v>0.4173367091460477</v>
      </c>
      <c r="AH3582" s="2">
        <f t="shared" ca="1" si="587"/>
        <v>247.69672500421893</v>
      </c>
    </row>
    <row r="3583" spans="20:34" x14ac:dyDescent="0.25">
      <c r="T3583" s="3"/>
      <c r="X3583" s="4">
        <f t="shared" ca="1" si="588"/>
        <v>0.70525115467080424</v>
      </c>
      <c r="Y3583" s="4">
        <f t="shared" ca="1" si="588"/>
        <v>-0.40643681207208093</v>
      </c>
      <c r="Z3583" s="4">
        <f t="shared" ca="1" si="583"/>
        <v>0.10775762221470436</v>
      </c>
      <c r="AA3583" s="4">
        <f t="shared" ca="1" si="584"/>
        <v>0.95204780378633691</v>
      </c>
      <c r="AB3583" s="4">
        <f t="shared" ca="1" si="585"/>
        <v>0.21212782417592274</v>
      </c>
      <c r="AC3583" s="4">
        <f t="shared" ca="1" si="589"/>
        <v>0.92243907037380413</v>
      </c>
      <c r="AD3583" s="4">
        <f t="shared" ca="1" si="586"/>
        <v>0.70847437108851186</v>
      </c>
      <c r="AF3583" s="4">
        <f t="shared" ca="1" si="590"/>
        <v>0.67450146903372399</v>
      </c>
      <c r="AG3583" s="4">
        <f t="shared" ca="1" si="591"/>
        <v>0.15028712682341128</v>
      </c>
      <c r="AH3583" s="2">
        <f t="shared" ca="1" si="587"/>
        <v>-91.888548145486766</v>
      </c>
    </row>
    <row r="3584" spans="20:34" x14ac:dyDescent="0.25">
      <c r="T3584" s="3"/>
      <c r="X3584" s="4">
        <f t="shared" ca="1" si="588"/>
        <v>-1.3986685629478341</v>
      </c>
      <c r="Y3584" s="4">
        <f t="shared" ca="1" si="588"/>
        <v>0.63927566209988185</v>
      </c>
      <c r="Z3584" s="4">
        <f t="shared" ca="1" si="583"/>
        <v>-0.34591084761165625</v>
      </c>
      <c r="AA3584" s="4">
        <f t="shared" ca="1" si="584"/>
        <v>-1.8036493851708419</v>
      </c>
      <c r="AB3584" s="4">
        <f t="shared" ca="1" si="585"/>
        <v>-0.40397222239709152</v>
      </c>
      <c r="AC3584" s="4">
        <f t="shared" ca="1" si="589"/>
        <v>0.25147182962253234</v>
      </c>
      <c r="AD3584" s="4">
        <f t="shared" ca="1" si="586"/>
        <v>1.3697679942093275</v>
      </c>
      <c r="AF3584" s="4">
        <f t="shared" ca="1" si="590"/>
        <v>-2.4705812005823509</v>
      </c>
      <c r="AG3584" s="4">
        <f t="shared" ca="1" si="591"/>
        <v>-0.55334822078914836</v>
      </c>
      <c r="AH3584" s="2">
        <f t="shared" ca="1" si="587"/>
        <v>356.56338838770262</v>
      </c>
    </row>
    <row r="3585" spans="20:34" x14ac:dyDescent="0.25">
      <c r="T3585" s="3"/>
      <c r="X3585" s="4">
        <f t="shared" ca="1" si="588"/>
        <v>0.31331571159262456</v>
      </c>
      <c r="Y3585" s="4">
        <f t="shared" ca="1" si="588"/>
        <v>0.21691086421889264</v>
      </c>
      <c r="Z3585" s="4">
        <f t="shared" ca="1" si="583"/>
        <v>0.36294775932866374</v>
      </c>
      <c r="AA3585" s="4">
        <f t="shared" ca="1" si="584"/>
        <v>0.43869390073641096</v>
      </c>
      <c r="AB3585" s="4">
        <f t="shared" ca="1" si="585"/>
        <v>0.55868630425072374</v>
      </c>
      <c r="AC3585" s="4">
        <f t="shared" ca="1" si="589"/>
        <v>0.10061983427038745</v>
      </c>
      <c r="AD3585" s="4">
        <f t="shared" ca="1" si="586"/>
        <v>1.7707786899200213</v>
      </c>
      <c r="AF3585" s="4">
        <f t="shared" ca="1" si="590"/>
        <v>0.7768298108219257</v>
      </c>
      <c r="AG3585" s="4">
        <f t="shared" ca="1" si="591"/>
        <v>0.98930980191735507</v>
      </c>
      <c r="AH3585" s="2">
        <f t="shared" ca="1" si="587"/>
        <v>-24.002785074216717</v>
      </c>
    </row>
    <row r="3586" spans="20:34" x14ac:dyDescent="0.25">
      <c r="T3586" s="3"/>
      <c r="X3586" s="4">
        <f t="shared" ca="1" si="588"/>
        <v>0.82565668031576522</v>
      </c>
      <c r="Y3586" s="4">
        <f t="shared" ca="1" si="588"/>
        <v>-1.1285147750104521</v>
      </c>
      <c r="Z3586" s="4">
        <f t="shared" ref="Z3586:Z3649" ca="1" si="592">X3586*B$19+SQRT(1-B$19^2)*Y3586</f>
        <v>-0.39122592115522692</v>
      </c>
      <c r="AA3586" s="4">
        <f t="shared" ref="AA3586:AA3649" ca="1" si="593">X3586*SQRT($B$28)+$B$20</f>
        <v>1.1097539965541323</v>
      </c>
      <c r="AB3586" s="4">
        <f t="shared" ref="AB3586:AB3649" ca="1" si="594">Z3586*SQRT($C$29)+$C$20</f>
        <v>-0.46551191663975988</v>
      </c>
      <c r="AC3586" s="4">
        <f t="shared" ca="1" si="589"/>
        <v>0.77285404545049119</v>
      </c>
      <c r="AD3586" s="4">
        <f t="shared" ref="AD3586:AD3649" ca="1" si="595">SQRT((B$26/2)/GAMMAINV(AC3586,B$26/2,1))</f>
        <v>0.84974939306428898</v>
      </c>
      <c r="AF3586" s="4">
        <f t="shared" ca="1" si="590"/>
        <v>0.94301278502254293</v>
      </c>
      <c r="AG3586" s="4">
        <f t="shared" ca="1" si="591"/>
        <v>-0.39556846862882983</v>
      </c>
      <c r="AH3586" s="2">
        <f t="shared" ref="AH3586:AH3649" ca="1" si="596">(B$4*EXP(-B$8*B$7)*NORMSDIST((LN(B$4/(B$5+AF3586))-B$8*B$7+B$9*B$7+0.5*B$6*B$6*B$7)/(B$6*SQRT(B$7)))-(B$5+AF3586)*EXP(-B$9*B$7)*NORMSDIST((LN(B$4/(B$5+AF3586))-B$8*B$7+B$9*B$7-0.5*B$6*B$6*B$7)/(B$6*SQRT(B$7))))*400+100*AG3586-400*$B$13</f>
        <v>-188.38785687659447</v>
      </c>
    </row>
    <row r="3587" spans="20:34" x14ac:dyDescent="0.25">
      <c r="T3587" s="3"/>
      <c r="X3587" s="4">
        <f t="shared" ref="X3587:Y3650" ca="1" si="597">NORMSINV(RAND())</f>
        <v>-1.972732722843539</v>
      </c>
      <c r="Y3587" s="4">
        <f t="shared" ca="1" si="597"/>
        <v>0.66023551500565258</v>
      </c>
      <c r="Z3587" s="4">
        <f t="shared" ca="1" si="592"/>
        <v>-0.67925845980278499</v>
      </c>
      <c r="AA3587" s="4">
        <f t="shared" ca="1" si="593"/>
        <v>-2.5555540222433129</v>
      </c>
      <c r="AB3587" s="4">
        <f t="shared" ca="1" si="594"/>
        <v>-0.85667170022186501</v>
      </c>
      <c r="AC3587" s="4">
        <f t="shared" ref="AC3587:AC3650" ca="1" si="598">RAND()</f>
        <v>0.83859388789928135</v>
      </c>
      <c r="AD3587" s="4">
        <f t="shared" ca="1" si="595"/>
        <v>0.79413809781275946</v>
      </c>
      <c r="AF3587" s="4">
        <f t="shared" ref="AF3587:AF3650" ca="1" si="599">AD3587*AA3587</f>
        <v>-2.0294628100820509</v>
      </c>
      <c r="AG3587" s="4">
        <f t="shared" ref="AG3587:AG3650" ca="1" si="600">AD3587*AB3587</f>
        <v>-0.68031563446421439</v>
      </c>
      <c r="AH3587" s="2">
        <f t="shared" ca="1" si="596"/>
        <v>267.95393126546242</v>
      </c>
    </row>
    <row r="3588" spans="20:34" x14ac:dyDescent="0.25">
      <c r="T3588" s="3"/>
      <c r="X3588" s="4">
        <f t="shared" ca="1" si="597"/>
        <v>1.1814899132259688E-3</v>
      </c>
      <c r="Y3588" s="4">
        <f t="shared" ca="1" si="597"/>
        <v>1.764934644450266</v>
      </c>
      <c r="Z3588" s="4">
        <f t="shared" ca="1" si="592"/>
        <v>1.3997698692183054</v>
      </c>
      <c r="AA3588" s="4">
        <f t="shared" ca="1" si="593"/>
        <v>2.9862998085415378E-2</v>
      </c>
      <c r="AB3588" s="4">
        <f t="shared" ca="1" si="594"/>
        <v>1.9667324716104069</v>
      </c>
      <c r="AC3588" s="4">
        <f t="shared" ca="1" si="598"/>
        <v>0.68550920772476798</v>
      </c>
      <c r="AD3588" s="4">
        <f t="shared" ca="1" si="595"/>
        <v>0.91920066438510784</v>
      </c>
      <c r="AF3588" s="4">
        <f t="shared" ca="1" si="599"/>
        <v>2.7450087680645018E-2</v>
      </c>
      <c r="AG3588" s="4">
        <f t="shared" ca="1" si="600"/>
        <v>1.8078217945720512</v>
      </c>
      <c r="AH3588" s="2">
        <f t="shared" ca="1" si="596"/>
        <v>176.38524015029361</v>
      </c>
    </row>
    <row r="3589" spans="20:34" x14ac:dyDescent="0.25">
      <c r="T3589" s="3"/>
      <c r="X3589" s="4">
        <f t="shared" ca="1" si="597"/>
        <v>0.21019368733972116</v>
      </c>
      <c r="Y3589" s="4">
        <f t="shared" ca="1" si="597"/>
        <v>-0.35561691479788365</v>
      </c>
      <c r="Z3589" s="4">
        <f t="shared" ca="1" si="592"/>
        <v>-0.15375592854726647</v>
      </c>
      <c r="AA3589" s="4">
        <f t="shared" ca="1" si="593"/>
        <v>0.30362549961179641</v>
      </c>
      <c r="AB3589" s="4">
        <f t="shared" ca="1" si="594"/>
        <v>-0.14301810621150726</v>
      </c>
      <c r="AC3589" s="4">
        <f t="shared" ca="1" si="598"/>
        <v>0.8077533717703238</v>
      </c>
      <c r="AD3589" s="4">
        <f t="shared" ca="1" si="595"/>
        <v>0.82087149935978287</v>
      </c>
      <c r="AF3589" s="4">
        <f t="shared" ca="1" si="599"/>
        <v>0.24923751911019851</v>
      </c>
      <c r="AG3589" s="4">
        <f t="shared" ca="1" si="600"/>
        <v>-0.11739948728143665</v>
      </c>
      <c r="AH3589" s="2">
        <f t="shared" ca="1" si="596"/>
        <v>-51.519974908121185</v>
      </c>
    </row>
    <row r="3590" spans="20:34" x14ac:dyDescent="0.25">
      <c r="T3590" s="3"/>
      <c r="X3590" s="4">
        <f t="shared" ca="1" si="597"/>
        <v>-0.37283755053310635</v>
      </c>
      <c r="Y3590" s="4">
        <f t="shared" ca="1" si="597"/>
        <v>-0.11445446678932417</v>
      </c>
      <c r="Z3590" s="4">
        <f t="shared" ca="1" si="592"/>
        <v>-0.31801723185757702</v>
      </c>
      <c r="AA3590" s="4">
        <f t="shared" ca="1" si="593"/>
        <v>-0.46002414434843086</v>
      </c>
      <c r="AB3590" s="4">
        <f t="shared" ca="1" si="594"/>
        <v>-0.36609156921492181</v>
      </c>
      <c r="AC3590" s="4">
        <f t="shared" ca="1" si="598"/>
        <v>0.5797521219949614</v>
      </c>
      <c r="AD3590" s="4">
        <f t="shared" ca="1" si="595"/>
        <v>1.0041974803063576</v>
      </c>
      <c r="AF3590" s="4">
        <f t="shared" ca="1" si="599"/>
        <v>-0.46195508663478241</v>
      </c>
      <c r="AG3590" s="4">
        <f t="shared" ca="1" si="600"/>
        <v>-0.36762823136702499</v>
      </c>
      <c r="AH3590" s="2">
        <f t="shared" ca="1" si="596"/>
        <v>37.818760644405302</v>
      </c>
    </row>
    <row r="3591" spans="20:34" x14ac:dyDescent="0.25">
      <c r="T3591" s="3"/>
      <c r="X3591" s="4">
        <f t="shared" ca="1" si="597"/>
        <v>-0.31152931813508394</v>
      </c>
      <c r="Y3591" s="4">
        <f t="shared" ca="1" si="597"/>
        <v>-1.3110217229845693</v>
      </c>
      <c r="Z3591" s="4">
        <f t="shared" ca="1" si="592"/>
        <v>-1.2291516795980553</v>
      </c>
      <c r="AA3591" s="4">
        <f t="shared" ca="1" si="593"/>
        <v>-0.3797231127718127</v>
      </c>
      <c r="AB3591" s="4">
        <f t="shared" ca="1" si="594"/>
        <v>-1.6034488312305963</v>
      </c>
      <c r="AC3591" s="4">
        <f t="shared" ca="1" si="598"/>
        <v>0.69973670665486487</v>
      </c>
      <c r="AD3591" s="4">
        <f t="shared" ca="1" si="595"/>
        <v>0.90798579864947104</v>
      </c>
      <c r="AF3591" s="4">
        <f t="shared" ca="1" si="599"/>
        <v>-0.34478319381577749</v>
      </c>
      <c r="AG3591" s="4">
        <f t="shared" ca="1" si="600"/>
        <v>-1.4559087676184739</v>
      </c>
      <c r="AH3591" s="2">
        <f t="shared" ca="1" si="596"/>
        <v>-90.031326554100815</v>
      </c>
    </row>
    <row r="3592" spans="20:34" x14ac:dyDescent="0.25">
      <c r="T3592" s="3"/>
      <c r="X3592" s="4">
        <f t="shared" ca="1" si="597"/>
        <v>-0.10335448890152067</v>
      </c>
      <c r="Y3592" s="4">
        <f t="shared" ca="1" si="597"/>
        <v>0.85067514432174962</v>
      </c>
      <c r="Z3592" s="4">
        <f t="shared" ca="1" si="592"/>
        <v>0.61131619514971147</v>
      </c>
      <c r="AA3592" s="4">
        <f t="shared" ca="1" si="593"/>
        <v>-0.10705738939531105</v>
      </c>
      <c r="AB3592" s="4">
        <f t="shared" ca="1" si="594"/>
        <v>0.89598063933021865</v>
      </c>
      <c r="AC3592" s="4">
        <f t="shared" ca="1" si="598"/>
        <v>0.61348008176759183</v>
      </c>
      <c r="AD3592" s="4">
        <f t="shared" ca="1" si="595"/>
        <v>0.97656315065488863</v>
      </c>
      <c r="AF3592" s="4">
        <f t="shared" ca="1" si="599"/>
        <v>-0.10454830148877223</v>
      </c>
      <c r="AG3592" s="4">
        <f t="shared" ca="1" si="600"/>
        <v>0.8749816760700998</v>
      </c>
      <c r="AH3592" s="2">
        <f t="shared" ca="1" si="596"/>
        <v>104.28034806065307</v>
      </c>
    </row>
    <row r="3593" spans="20:34" x14ac:dyDescent="0.25">
      <c r="T3593" s="3"/>
      <c r="X3593" s="4">
        <f t="shared" ca="1" si="597"/>
        <v>-1.1944060574317013</v>
      </c>
      <c r="Y3593" s="4">
        <f t="shared" ca="1" si="597"/>
        <v>0.33094673600144586</v>
      </c>
      <c r="Z3593" s="4">
        <f t="shared" ca="1" si="592"/>
        <v>-0.4657977457004755</v>
      </c>
      <c r="AA3593" s="4">
        <f t="shared" ca="1" si="593"/>
        <v>-1.536107992052824</v>
      </c>
      <c r="AB3593" s="4">
        <f t="shared" ca="1" si="594"/>
        <v>-0.56678345661023</v>
      </c>
      <c r="AC3593" s="4">
        <f t="shared" ca="1" si="598"/>
        <v>0.98153136305254274</v>
      </c>
      <c r="AD3593" s="4">
        <f t="shared" ca="1" si="595"/>
        <v>0.60475548342566443</v>
      </c>
      <c r="AF3593" s="4">
        <f t="shared" ca="1" si="599"/>
        <v>-0.92896973132793226</v>
      </c>
      <c r="AG3593" s="4">
        <f t="shared" ca="1" si="600"/>
        <v>-0.34276540329998872</v>
      </c>
      <c r="AH3593" s="2">
        <f t="shared" ca="1" si="596"/>
        <v>116.83351440689603</v>
      </c>
    </row>
    <row r="3594" spans="20:34" x14ac:dyDescent="0.25">
      <c r="T3594" s="3"/>
      <c r="X3594" s="4">
        <f t="shared" ca="1" si="597"/>
        <v>0.35154884818251397</v>
      </c>
      <c r="Y3594" s="4">
        <f t="shared" ca="1" si="597"/>
        <v>0.39343831691153613</v>
      </c>
      <c r="Z3594" s="4">
        <f t="shared" ca="1" si="592"/>
        <v>0.52618743531921219</v>
      </c>
      <c r="AA3594" s="4">
        <f t="shared" ca="1" si="593"/>
        <v>0.48877135670750982</v>
      </c>
      <c r="AB3594" s="4">
        <f t="shared" ca="1" si="594"/>
        <v>0.78037235622350931</v>
      </c>
      <c r="AC3594" s="4">
        <f t="shared" ca="1" si="598"/>
        <v>0.40150993157318793</v>
      </c>
      <c r="AD3594" s="4">
        <f t="shared" ca="1" si="595"/>
        <v>1.1702881425232725</v>
      </c>
      <c r="AF3594" s="4">
        <f t="shared" ca="1" si="599"/>
        <v>0.57200332315981151</v>
      </c>
      <c r="AG3594" s="4">
        <f t="shared" ca="1" si="600"/>
        <v>0.91326051524132024</v>
      </c>
      <c r="AH3594" s="2">
        <f t="shared" ca="1" si="596"/>
        <v>0.50554340322469216</v>
      </c>
    </row>
    <row r="3595" spans="20:34" x14ac:dyDescent="0.25">
      <c r="T3595" s="3"/>
      <c r="X3595" s="4">
        <f t="shared" ca="1" si="597"/>
        <v>-1.5380177377588471</v>
      </c>
      <c r="Y3595" s="4">
        <f t="shared" ca="1" si="597"/>
        <v>-0.28256579236871526</v>
      </c>
      <c r="Z3595" s="4">
        <f t="shared" ca="1" si="592"/>
        <v>-1.1615975773998399</v>
      </c>
      <c r="AA3595" s="4">
        <f t="shared" ca="1" si="593"/>
        <v>-1.9861678178346385</v>
      </c>
      <c r="AB3595" s="4">
        <f t="shared" ca="1" si="594"/>
        <v>-1.5117076407386749</v>
      </c>
      <c r="AC3595" s="4">
        <f t="shared" ca="1" si="598"/>
        <v>0.69770822016076295</v>
      </c>
      <c r="AD3595" s="4">
        <f t="shared" ca="1" si="595"/>
        <v>0.90958468872755971</v>
      </c>
      <c r="AF3595" s="4">
        <f t="shared" ca="1" si="599"/>
        <v>-1.8065878363458161</v>
      </c>
      <c r="AG3595" s="4">
        <f t="shared" ca="1" si="600"/>
        <v>-1.3750261238483612</v>
      </c>
      <c r="AH3595" s="2">
        <f t="shared" ca="1" si="596"/>
        <v>160.52307207485137</v>
      </c>
    </row>
    <row r="3596" spans="20:34" x14ac:dyDescent="0.25">
      <c r="T3596" s="3"/>
      <c r="X3596" s="4">
        <f t="shared" ca="1" si="597"/>
        <v>-0.22496760007588529</v>
      </c>
      <c r="Y3596" s="4">
        <f t="shared" ca="1" si="597"/>
        <v>-0.31064219203626076</v>
      </c>
      <c r="Z3596" s="4">
        <f t="shared" ca="1" si="592"/>
        <v>-0.383388854823417</v>
      </c>
      <c r="AA3596" s="4">
        <f t="shared" ca="1" si="593"/>
        <v>-0.26634526801401404</v>
      </c>
      <c r="AB3596" s="4">
        <f t="shared" ca="1" si="594"/>
        <v>-0.45486886504335522</v>
      </c>
      <c r="AC3596" s="4">
        <f t="shared" ca="1" si="598"/>
        <v>0.38410505753802993</v>
      </c>
      <c r="AD3596" s="4">
        <f t="shared" ca="1" si="595"/>
        <v>1.1894449048356208</v>
      </c>
      <c r="AF3596" s="4">
        <f t="shared" ca="1" si="599"/>
        <v>-0.31680302196634685</v>
      </c>
      <c r="AG3596" s="4">
        <f t="shared" ca="1" si="600"/>
        <v>-0.54104145389418046</v>
      </c>
      <c r="AH3596" s="2">
        <f t="shared" ca="1" si="596"/>
        <v>-3.0764156460195409</v>
      </c>
    </row>
    <row r="3597" spans="20:34" x14ac:dyDescent="0.25">
      <c r="T3597" s="3"/>
      <c r="X3597" s="4">
        <f t="shared" ca="1" si="597"/>
        <v>0.90948207316355156</v>
      </c>
      <c r="Y3597" s="4">
        <f t="shared" ca="1" si="597"/>
        <v>-1.0621643445563735</v>
      </c>
      <c r="Z3597" s="4">
        <f t="shared" ca="1" si="592"/>
        <v>-0.2875286347011925</v>
      </c>
      <c r="AA3597" s="4">
        <f t="shared" ca="1" si="593"/>
        <v>1.2195478244742084</v>
      </c>
      <c r="AB3597" s="4">
        <f t="shared" ca="1" si="594"/>
        <v>-0.32468682681529271</v>
      </c>
      <c r="AC3597" s="4">
        <f t="shared" ca="1" si="598"/>
        <v>0.66288954792357357</v>
      </c>
      <c r="AD3597" s="4">
        <f t="shared" ca="1" si="595"/>
        <v>0.93706564789618085</v>
      </c>
      <c r="AF3597" s="4">
        <f t="shared" ca="1" si="599"/>
        <v>1.1427963722813019</v>
      </c>
      <c r="AG3597" s="4">
        <f t="shared" ca="1" si="600"/>
        <v>-0.30425287173302734</v>
      </c>
      <c r="AH3597" s="2">
        <f t="shared" ca="1" si="596"/>
        <v>-210.20370286949674</v>
      </c>
    </row>
    <row r="3598" spans="20:34" x14ac:dyDescent="0.25">
      <c r="T3598" s="3"/>
      <c r="X3598" s="4">
        <f t="shared" ca="1" si="597"/>
        <v>1.2650174109803121</v>
      </c>
      <c r="Y3598" s="4">
        <f t="shared" ca="1" si="597"/>
        <v>-1.3454223628957434</v>
      </c>
      <c r="Z3598" s="4">
        <f t="shared" ca="1" si="592"/>
        <v>-0.29532273055413572</v>
      </c>
      <c r="AA3598" s="4">
        <f t="shared" ca="1" si="593"/>
        <v>1.685225161300318</v>
      </c>
      <c r="AB3598" s="4">
        <f t="shared" ca="1" si="594"/>
        <v>-0.33527152277141847</v>
      </c>
      <c r="AC3598" s="4">
        <f t="shared" ca="1" si="598"/>
        <v>0.40395042478664855</v>
      </c>
      <c r="AD3598" s="4">
        <f t="shared" ca="1" si="595"/>
        <v>1.1676599370031895</v>
      </c>
      <c r="AF3598" s="4">
        <f t="shared" ca="1" si="599"/>
        <v>1.967769905680119</v>
      </c>
      <c r="AG3598" s="4">
        <f t="shared" ca="1" si="600"/>
        <v>-0.39148312515823791</v>
      </c>
      <c r="AH3598" s="2">
        <f t="shared" ca="1" si="596"/>
        <v>-344.58304014658052</v>
      </c>
    </row>
    <row r="3599" spans="20:34" x14ac:dyDescent="0.25">
      <c r="T3599" s="3"/>
      <c r="X3599" s="4">
        <f t="shared" ca="1" si="597"/>
        <v>0.10023199355926567</v>
      </c>
      <c r="Y3599" s="4">
        <f t="shared" ca="1" si="597"/>
        <v>1.5019932481357638</v>
      </c>
      <c r="Z3599" s="4">
        <f t="shared" ca="1" si="592"/>
        <v>1.2517217199338508</v>
      </c>
      <c r="AA3599" s="4">
        <f t="shared" ca="1" si="593"/>
        <v>0.15959855414129551</v>
      </c>
      <c r="AB3599" s="4">
        <f t="shared" ca="1" si="594"/>
        <v>1.7656771245105476</v>
      </c>
      <c r="AC3599" s="4">
        <f t="shared" ca="1" si="598"/>
        <v>0.51612205161131774</v>
      </c>
      <c r="AD3599" s="4">
        <f t="shared" ca="1" si="595"/>
        <v>1.058746354177269</v>
      </c>
      <c r="AF3599" s="4">
        <f t="shared" ca="1" si="599"/>
        <v>0.16897438732906009</v>
      </c>
      <c r="AG3599" s="4">
        <f t="shared" ca="1" si="600"/>
        <v>1.8694042182297461</v>
      </c>
      <c r="AH3599" s="2">
        <f t="shared" ca="1" si="596"/>
        <v>159.93596126009015</v>
      </c>
    </row>
    <row r="3600" spans="20:34" x14ac:dyDescent="0.25">
      <c r="T3600" s="3"/>
      <c r="X3600" s="4">
        <f t="shared" ca="1" si="597"/>
        <v>1.3677945187578584</v>
      </c>
      <c r="Y3600" s="4">
        <f t="shared" ca="1" si="597"/>
        <v>-0.52672278693735508</v>
      </c>
      <c r="Z3600" s="4">
        <f t="shared" ca="1" si="592"/>
        <v>0.41630910726636122</v>
      </c>
      <c r="AA3600" s="4">
        <f t="shared" ca="1" si="593"/>
        <v>1.8198417935890749</v>
      </c>
      <c r="AB3600" s="4">
        <f t="shared" ca="1" si="594"/>
        <v>0.63115316306107339</v>
      </c>
      <c r="AC3600" s="4">
        <f t="shared" ca="1" si="598"/>
        <v>0.99655828051282935</v>
      </c>
      <c r="AD3600" s="4">
        <f t="shared" ca="1" si="595"/>
        <v>0.53041602607915583</v>
      </c>
      <c r="AF3600" s="4">
        <f t="shared" ca="1" si="599"/>
        <v>0.96527325224828053</v>
      </c>
      <c r="AG3600" s="4">
        <f t="shared" ca="1" si="600"/>
        <v>0.33477375259814401</v>
      </c>
      <c r="AH3600" s="2">
        <f t="shared" ca="1" si="596"/>
        <v>-118.81192753714413</v>
      </c>
    </row>
    <row r="3601" spans="20:34" x14ac:dyDescent="0.25">
      <c r="T3601" s="3"/>
      <c r="X3601" s="4">
        <f t="shared" ca="1" si="597"/>
        <v>-1.7653861635786539</v>
      </c>
      <c r="Y3601" s="4">
        <f t="shared" ca="1" si="597"/>
        <v>0.31160611354830586</v>
      </c>
      <c r="Z3601" s="4">
        <f t="shared" ca="1" si="592"/>
        <v>-0.8292111150918966</v>
      </c>
      <c r="AA3601" s="4">
        <f t="shared" ca="1" si="593"/>
        <v>-2.2839731602354605</v>
      </c>
      <c r="AB3601" s="4">
        <f t="shared" ca="1" si="594"/>
        <v>-1.060313443150857</v>
      </c>
      <c r="AC3601" s="4">
        <f t="shared" ca="1" si="598"/>
        <v>0.36219585437791735</v>
      </c>
      <c r="AD3601" s="4">
        <f t="shared" ca="1" si="595"/>
        <v>1.2146855442929207</v>
      </c>
      <c r="AF3601" s="4">
        <f t="shared" ca="1" si="599"/>
        <v>-2.7743091812910325</v>
      </c>
      <c r="AG3601" s="4">
        <f t="shared" ca="1" si="600"/>
        <v>-1.2879474118147995</v>
      </c>
      <c r="AH3601" s="2">
        <f t="shared" ca="1" si="596"/>
        <v>335.97915048052801</v>
      </c>
    </row>
    <row r="3602" spans="20:34" x14ac:dyDescent="0.25">
      <c r="T3602" s="3"/>
      <c r="X3602" s="4">
        <f t="shared" ca="1" si="597"/>
        <v>-0.75462883379351542</v>
      </c>
      <c r="Y3602" s="4">
        <f t="shared" ca="1" si="597"/>
        <v>1.6245117558455771</v>
      </c>
      <c r="Z3602" s="4">
        <f t="shared" ca="1" si="592"/>
        <v>0.82769892928428579</v>
      </c>
      <c r="AA3602" s="4">
        <f t="shared" ca="1" si="593"/>
        <v>-0.96009130814682142</v>
      </c>
      <c r="AB3602" s="4">
        <f t="shared" ca="1" si="594"/>
        <v>1.1898371037852697</v>
      </c>
      <c r="AC3602" s="4">
        <f t="shared" ca="1" si="598"/>
        <v>0.61881802578023959</v>
      </c>
      <c r="AD3602" s="4">
        <f t="shared" ca="1" si="595"/>
        <v>0.97224878527292791</v>
      </c>
      <c r="AF3602" s="4">
        <f t="shared" ca="1" si="599"/>
        <v>-0.93344760809684346</v>
      </c>
      <c r="AG3602" s="4">
        <f t="shared" ca="1" si="600"/>
        <v>1.1568176788278872</v>
      </c>
      <c r="AH3602" s="2">
        <f t="shared" ca="1" si="596"/>
        <v>267.53112688917099</v>
      </c>
    </row>
    <row r="3603" spans="20:34" x14ac:dyDescent="0.25">
      <c r="T3603" s="3"/>
      <c r="X3603" s="4">
        <f t="shared" ca="1" si="597"/>
        <v>0.29318013550571637</v>
      </c>
      <c r="Y3603" s="4">
        <f t="shared" ca="1" si="597"/>
        <v>0.11404499067017561</v>
      </c>
      <c r="Z3603" s="4">
        <f t="shared" ca="1" si="592"/>
        <v>0.26913170590073432</v>
      </c>
      <c r="AA3603" s="4">
        <f t="shared" ca="1" si="593"/>
        <v>0.41232048450951664</v>
      </c>
      <c r="AB3603" s="4">
        <f t="shared" ca="1" si="594"/>
        <v>0.43128032669101724</v>
      </c>
      <c r="AC3603" s="4">
        <f t="shared" ca="1" si="598"/>
        <v>0.93338495399755705</v>
      </c>
      <c r="AD3603" s="4">
        <f t="shared" ca="1" si="595"/>
        <v>0.69442205631286813</v>
      </c>
      <c r="AF3603" s="4">
        <f t="shared" ca="1" si="599"/>
        <v>0.28632443871301666</v>
      </c>
      <c r="AG3603" s="4">
        <f t="shared" ca="1" si="600"/>
        <v>0.29949057130806173</v>
      </c>
      <c r="AH3603" s="2">
        <f t="shared" ca="1" si="596"/>
        <v>-15.722923917028766</v>
      </c>
    </row>
    <row r="3604" spans="20:34" x14ac:dyDescent="0.25">
      <c r="T3604" s="3"/>
      <c r="X3604" s="4">
        <f t="shared" ca="1" si="597"/>
        <v>-0.27236307907703705</v>
      </c>
      <c r="Y3604" s="4">
        <f t="shared" ca="1" si="597"/>
        <v>0.67782962500036692</v>
      </c>
      <c r="Z3604" s="4">
        <f t="shared" ca="1" si="592"/>
        <v>0.37127152400830865</v>
      </c>
      <c r="AA3604" s="4">
        <f t="shared" ca="1" si="593"/>
        <v>-0.32842348666419313</v>
      </c>
      <c r="AB3604" s="4">
        <f t="shared" ca="1" si="594"/>
        <v>0.56999031179780957</v>
      </c>
      <c r="AC3604" s="4">
        <f t="shared" ca="1" si="598"/>
        <v>0.37688742193141511</v>
      </c>
      <c r="AD3604" s="4">
        <f t="shared" ca="1" si="595"/>
        <v>1.1976140642294222</v>
      </c>
      <c r="AF3604" s="4">
        <f t="shared" ca="1" si="599"/>
        <v>-0.3933245866523018</v>
      </c>
      <c r="AG3604" s="4">
        <f t="shared" ca="1" si="600"/>
        <v>0.68262841388357032</v>
      </c>
      <c r="AH3604" s="2">
        <f t="shared" ca="1" si="596"/>
        <v>131.69407696219287</v>
      </c>
    </row>
    <row r="3605" spans="20:34" x14ac:dyDescent="0.25">
      <c r="T3605" s="3"/>
      <c r="X3605" s="4">
        <f t="shared" ca="1" si="597"/>
        <v>-0.59479589558930435</v>
      </c>
      <c r="Y3605" s="4">
        <f t="shared" ca="1" si="597"/>
        <v>0.16837654908161082</v>
      </c>
      <c r="Z3605" s="4">
        <f t="shared" ca="1" si="592"/>
        <v>-0.22913010231633749</v>
      </c>
      <c r="AA3605" s="4">
        <f t="shared" ca="1" si="593"/>
        <v>-0.750743406312124</v>
      </c>
      <c r="AB3605" s="4">
        <f t="shared" ca="1" si="594"/>
        <v>-0.2453792687302537</v>
      </c>
      <c r="AC3605" s="4">
        <f t="shared" ca="1" si="598"/>
        <v>0.42164873602602604</v>
      </c>
      <c r="AD3605" s="4">
        <f t="shared" ca="1" si="595"/>
        <v>1.1489948116892219</v>
      </c>
      <c r="AF3605" s="4">
        <f t="shared" ca="1" si="599"/>
        <v>-0.86260027876252388</v>
      </c>
      <c r="AG3605" s="4">
        <f t="shared" ca="1" si="600"/>
        <v>-0.28193950666715684</v>
      </c>
      <c r="AH3605" s="2">
        <f t="shared" ca="1" si="596"/>
        <v>111.97073972655835</v>
      </c>
    </row>
    <row r="3606" spans="20:34" x14ac:dyDescent="0.25">
      <c r="T3606" s="3"/>
      <c r="X3606" s="4">
        <f t="shared" ca="1" si="597"/>
        <v>1.5374478648957408</v>
      </c>
      <c r="Y3606" s="4">
        <f t="shared" ca="1" si="597"/>
        <v>1.8628842013627814E-2</v>
      </c>
      <c r="Z3606" s="4">
        <f t="shared" ca="1" si="592"/>
        <v>0.95202945613779855</v>
      </c>
      <c r="AA3606" s="4">
        <f t="shared" ca="1" si="593"/>
        <v>2.0420523870515033</v>
      </c>
      <c r="AB3606" s="4">
        <f t="shared" ca="1" si="594"/>
        <v>1.3586829647599479</v>
      </c>
      <c r="AC3606" s="4">
        <f t="shared" ca="1" si="598"/>
        <v>0.45915218213360043</v>
      </c>
      <c r="AD3606" s="4">
        <f t="shared" ca="1" si="595"/>
        <v>1.1114837725748241</v>
      </c>
      <c r="AF3606" s="4">
        <f t="shared" ca="1" si="599"/>
        <v>2.2697080909554299</v>
      </c>
      <c r="AG3606" s="4">
        <f t="shared" ca="1" si="600"/>
        <v>1.5101540674045337</v>
      </c>
      <c r="AH3606" s="2">
        <f t="shared" ca="1" si="596"/>
        <v>-199.5563186154809</v>
      </c>
    </row>
    <row r="3607" spans="20:34" x14ac:dyDescent="0.25">
      <c r="T3607" s="3"/>
      <c r="X3607" s="4">
        <f t="shared" ca="1" si="597"/>
        <v>-1.6384747491067571</v>
      </c>
      <c r="Y3607" s="4">
        <f t="shared" ca="1" si="597"/>
        <v>0.16877613591406387</v>
      </c>
      <c r="Z3607" s="4">
        <f t="shared" ca="1" si="592"/>
        <v>-0.86506326853698445</v>
      </c>
      <c r="AA3607" s="4">
        <f t="shared" ca="1" si="593"/>
        <v>-2.117745606409104</v>
      </c>
      <c r="AB3607" s="4">
        <f t="shared" ca="1" si="594"/>
        <v>-1.1090021109256214</v>
      </c>
      <c r="AC3607" s="4">
        <f t="shared" ca="1" si="598"/>
        <v>0.57779023480115965</v>
      </c>
      <c r="AD3607" s="4">
        <f t="shared" ca="1" si="595"/>
        <v>1.0058276696773119</v>
      </c>
      <c r="AF3607" s="4">
        <f t="shared" ca="1" si="599"/>
        <v>-2.1300871282638347</v>
      </c>
      <c r="AG3607" s="4">
        <f t="shared" ca="1" si="600"/>
        <v>-1.1154650088995375</v>
      </c>
      <c r="AH3607" s="2">
        <f t="shared" ca="1" si="596"/>
        <v>241.66397469586354</v>
      </c>
    </row>
    <row r="3608" spans="20:34" x14ac:dyDescent="0.25">
      <c r="T3608" s="3"/>
      <c r="X3608" s="4">
        <f t="shared" ca="1" si="597"/>
        <v>2.1860581084982664</v>
      </c>
      <c r="Y3608" s="4">
        <f t="shared" ca="1" si="597"/>
        <v>0.44735647357632791</v>
      </c>
      <c r="Z3608" s="4">
        <f t="shared" ca="1" si="592"/>
        <v>1.6872857041731266</v>
      </c>
      <c r="AA3608" s="4">
        <f t="shared" ca="1" si="593"/>
        <v>2.8915968872795745</v>
      </c>
      <c r="AB3608" s="4">
        <f t="shared" ca="1" si="594"/>
        <v>2.3571905507754485</v>
      </c>
      <c r="AC3608" s="4">
        <f t="shared" ca="1" si="598"/>
        <v>0.46474344464007589</v>
      </c>
      <c r="AD3608" s="4">
        <f t="shared" ca="1" si="595"/>
        <v>1.1061012366673926</v>
      </c>
      <c r="AF3608" s="4">
        <f t="shared" ca="1" si="599"/>
        <v>3.1983988929635205</v>
      </c>
      <c r="AG3608" s="4">
        <f t="shared" ca="1" si="600"/>
        <v>2.6072913832734157</v>
      </c>
      <c r="AH3608" s="2">
        <f t="shared" ca="1" si="596"/>
        <v>-225.84464025424813</v>
      </c>
    </row>
    <row r="3609" spans="20:34" x14ac:dyDescent="0.25">
      <c r="T3609" s="3"/>
      <c r="X3609" s="4">
        <f t="shared" ca="1" si="597"/>
        <v>1.569143349414321</v>
      </c>
      <c r="Y3609" s="4">
        <f t="shared" ca="1" si="597"/>
        <v>-1.2465787470085015</v>
      </c>
      <c r="Z3609" s="4">
        <f t="shared" ca="1" si="592"/>
        <v>-3.1568227434509599E-2</v>
      </c>
      <c r="AA3609" s="4">
        <f t="shared" ca="1" si="593"/>
        <v>2.0835668787210562</v>
      </c>
      <c r="AB3609" s="4">
        <f t="shared" ca="1" si="594"/>
        <v>2.2917711137739084E-2</v>
      </c>
      <c r="AC3609" s="4">
        <f t="shared" ca="1" si="598"/>
        <v>1.2194839405122559E-2</v>
      </c>
      <c r="AD3609" s="4">
        <f t="shared" ca="1" si="595"/>
        <v>2.9137766468120034</v>
      </c>
      <c r="AF3609" s="4">
        <f t="shared" ca="1" si="599"/>
        <v>6.0710485132883916</v>
      </c>
      <c r="AG3609" s="4">
        <f t="shared" ca="1" si="600"/>
        <v>6.6777091511527498E-2</v>
      </c>
      <c r="AH3609" s="2">
        <f t="shared" ca="1" si="596"/>
        <v>-874.26526212222643</v>
      </c>
    </row>
    <row r="3610" spans="20:34" x14ac:dyDescent="0.25">
      <c r="T3610" s="3"/>
      <c r="X3610" s="4">
        <f t="shared" ca="1" si="597"/>
        <v>-0.81868261115941465</v>
      </c>
      <c r="Y3610" s="4">
        <f t="shared" ca="1" si="597"/>
        <v>-0.59296272703529662</v>
      </c>
      <c r="Z3610" s="4">
        <f t="shared" ca="1" si="592"/>
        <v>-0.96912400733863913</v>
      </c>
      <c r="AA3610" s="4">
        <f t="shared" ca="1" si="593"/>
        <v>-1.0439884325243081</v>
      </c>
      <c r="AB3610" s="4">
        <f t="shared" ca="1" si="594"/>
        <v>-1.2503207836706332</v>
      </c>
      <c r="AC3610" s="4">
        <f t="shared" ca="1" si="598"/>
        <v>0.16351323855677713</v>
      </c>
      <c r="AD3610" s="4">
        <f t="shared" ca="1" si="595"/>
        <v>1.5542788723880092</v>
      </c>
      <c r="AF3610" s="4">
        <f t="shared" ca="1" si="599"/>
        <v>-1.6226491636900069</v>
      </c>
      <c r="AG3610" s="4">
        <f t="shared" ca="1" si="600"/>
        <v>-1.9433471777668836</v>
      </c>
      <c r="AH3610" s="2">
        <f t="shared" ca="1" si="596"/>
        <v>72.561703206399216</v>
      </c>
    </row>
    <row r="3611" spans="20:34" x14ac:dyDescent="0.25">
      <c r="T3611" s="3"/>
      <c r="X3611" s="4">
        <f t="shared" ca="1" si="597"/>
        <v>0.61914726518337515</v>
      </c>
      <c r="Y3611" s="4">
        <f t="shared" ca="1" si="597"/>
        <v>2.2152039797165353</v>
      </c>
      <c r="Z3611" s="4">
        <f t="shared" ca="1" si="592"/>
        <v>2.133420502223522</v>
      </c>
      <c r="AA3611" s="4">
        <f t="shared" ca="1" si="593"/>
        <v>0.83926961922359444</v>
      </c>
      <c r="AB3611" s="4">
        <f t="shared" ca="1" si="594"/>
        <v>2.9630595677734637</v>
      </c>
      <c r="AC3611" s="4">
        <f t="shared" ca="1" si="598"/>
        <v>7.0460103483509173E-2</v>
      </c>
      <c r="AD3611" s="4">
        <f t="shared" ca="1" si="595"/>
        <v>1.9380344529226048</v>
      </c>
      <c r="AF3611" s="4">
        <f t="shared" ca="1" si="599"/>
        <v>1.6265334373465616</v>
      </c>
      <c r="AG3611" s="4">
        <f t="shared" ca="1" si="600"/>
        <v>5.7425115284069346</v>
      </c>
      <c r="AH3611" s="2">
        <f t="shared" ca="1" si="596"/>
        <v>320.37668606064926</v>
      </c>
    </row>
    <row r="3612" spans="20:34" x14ac:dyDescent="0.25">
      <c r="T3612" s="3"/>
      <c r="X3612" s="4">
        <f t="shared" ca="1" si="597"/>
        <v>-0.10293546965373879</v>
      </c>
      <c r="Y3612" s="4">
        <f t="shared" ca="1" si="597"/>
        <v>-1.0562019314211473</v>
      </c>
      <c r="Z3612" s="4">
        <f t="shared" ca="1" si="592"/>
        <v>-0.89999460040828894</v>
      </c>
      <c r="AA3612" s="4">
        <f t="shared" ca="1" si="593"/>
        <v>-0.10650856134186308</v>
      </c>
      <c r="AB3612" s="4">
        <f t="shared" ca="1" si="594"/>
        <v>-1.1564402659312034</v>
      </c>
      <c r="AC3612" s="4">
        <f t="shared" ca="1" si="598"/>
        <v>0.11949298515181905</v>
      </c>
      <c r="AD3612" s="4">
        <f t="shared" ca="1" si="595"/>
        <v>1.6927948534881383</v>
      </c>
      <c r="AF3612" s="4">
        <f t="shared" ca="1" si="599"/>
        <v>-0.18029714449193152</v>
      </c>
      <c r="AG3612" s="4">
        <f t="shared" ca="1" si="600"/>
        <v>-1.9576161305347952</v>
      </c>
      <c r="AH3612" s="2">
        <f t="shared" ca="1" si="596"/>
        <v>-166.78480152092334</v>
      </c>
    </row>
    <row r="3613" spans="20:34" x14ac:dyDescent="0.25">
      <c r="T3613" s="3"/>
      <c r="X3613" s="4">
        <f t="shared" ca="1" si="597"/>
        <v>-0.25664308903240624</v>
      </c>
      <c r="Y3613" s="4">
        <f t="shared" ca="1" si="597"/>
        <v>-0.59900744941281847</v>
      </c>
      <c r="Z3613" s="4">
        <f t="shared" ca="1" si="592"/>
        <v>-0.63128377769207311</v>
      </c>
      <c r="AA3613" s="4">
        <f t="shared" ca="1" si="593"/>
        <v>-0.3078335696565917</v>
      </c>
      <c r="AB3613" s="4">
        <f t="shared" ca="1" si="594"/>
        <v>-0.79152015047002089</v>
      </c>
      <c r="AC3613" s="4">
        <f t="shared" ca="1" si="598"/>
        <v>0.59007031903329388</v>
      </c>
      <c r="AD3613" s="4">
        <f t="shared" ca="1" si="595"/>
        <v>0.99566797423733178</v>
      </c>
      <c r="AF3613" s="4">
        <f t="shared" ca="1" si="599"/>
        <v>-0.3065000267022252</v>
      </c>
      <c r="AG3613" s="4">
        <f t="shared" ca="1" si="600"/>
        <v>-0.7880912647865137</v>
      </c>
      <c r="AH3613" s="2">
        <f t="shared" ca="1" si="596"/>
        <v>-29.449100670353346</v>
      </c>
    </row>
    <row r="3614" spans="20:34" x14ac:dyDescent="0.25">
      <c r="T3614" s="3"/>
      <c r="X3614" s="4">
        <f t="shared" ca="1" si="597"/>
        <v>0.89142384010076547</v>
      </c>
      <c r="Y3614" s="4">
        <f t="shared" ca="1" si="597"/>
        <v>-0.91789078240638233</v>
      </c>
      <c r="Z3614" s="4">
        <f t="shared" ca="1" si="592"/>
        <v>-0.18417283522860739</v>
      </c>
      <c r="AA3614" s="4">
        <f t="shared" ca="1" si="593"/>
        <v>1.1958952954960693</v>
      </c>
      <c r="AB3614" s="4">
        <f t="shared" ca="1" si="594"/>
        <v>-0.18432549005979135</v>
      </c>
      <c r="AC3614" s="4">
        <f t="shared" ca="1" si="598"/>
        <v>0.49714853020934913</v>
      </c>
      <c r="AD3614" s="4">
        <f t="shared" ca="1" si="595"/>
        <v>1.0758254172470894</v>
      </c>
      <c r="AF3614" s="4">
        <f t="shared" ca="1" si="599"/>
        <v>1.28657455526089</v>
      </c>
      <c r="AG3614" s="4">
        <f t="shared" ca="1" si="600"/>
        <v>-0.19830204725284925</v>
      </c>
      <c r="AH3614" s="2">
        <f t="shared" ca="1" si="596"/>
        <v>-221.7552257035959</v>
      </c>
    </row>
    <row r="3615" spans="20:34" x14ac:dyDescent="0.25">
      <c r="T3615" s="3"/>
      <c r="X3615" s="4">
        <f t="shared" ca="1" si="597"/>
        <v>2.0812344543237242</v>
      </c>
      <c r="Y3615" s="4">
        <f t="shared" ca="1" si="597"/>
        <v>0.21440382500964492</v>
      </c>
      <c r="Z3615" s="4">
        <f t="shared" ca="1" si="592"/>
        <v>1.4387231604686583</v>
      </c>
      <c r="AA3615" s="4">
        <f t="shared" ca="1" si="593"/>
        <v>2.7542997049175213</v>
      </c>
      <c r="AB3615" s="4">
        <f t="shared" ca="1" si="594"/>
        <v>2.0196326093755466</v>
      </c>
      <c r="AC3615" s="4">
        <f t="shared" ca="1" si="598"/>
        <v>0.64142371690826661</v>
      </c>
      <c r="AD3615" s="4">
        <f t="shared" ca="1" si="595"/>
        <v>0.95411831403590475</v>
      </c>
      <c r="AF3615" s="4">
        <f t="shared" ca="1" si="599"/>
        <v>2.6279277908054954</v>
      </c>
      <c r="AG3615" s="4">
        <f t="shared" ca="1" si="600"/>
        <v>1.9269684602293315</v>
      </c>
      <c r="AH3615" s="2">
        <f t="shared" ca="1" si="596"/>
        <v>-210.83804064106607</v>
      </c>
    </row>
    <row r="3616" spans="20:34" x14ac:dyDescent="0.25">
      <c r="T3616" s="3"/>
      <c r="X3616" s="4">
        <f t="shared" ca="1" si="597"/>
        <v>-0.58883585270762606</v>
      </c>
      <c r="Y3616" s="4">
        <f t="shared" ca="1" si="597"/>
        <v>-0.57145193537433447</v>
      </c>
      <c r="Z3616" s="4">
        <f t="shared" ca="1" si="592"/>
        <v>-0.81195286220857588</v>
      </c>
      <c r="AA3616" s="4">
        <f t="shared" ca="1" si="593"/>
        <v>-0.7429369898991941</v>
      </c>
      <c r="AB3616" s="4">
        <f t="shared" ca="1" si="594"/>
        <v>-1.0368760409235158</v>
      </c>
      <c r="AC3616" s="4">
        <f t="shared" ca="1" si="598"/>
        <v>4.6358375048521916E-3</v>
      </c>
      <c r="AD3616" s="4">
        <f t="shared" ca="1" si="595"/>
        <v>3.5977432072421229</v>
      </c>
      <c r="AF3616" s="4">
        <f t="shared" ca="1" si="599"/>
        <v>-2.6728965088187353</v>
      </c>
      <c r="AG3616" s="4">
        <f t="shared" ca="1" si="600"/>
        <v>-3.7304137329846845</v>
      </c>
      <c r="AH3616" s="2">
        <f t="shared" ca="1" si="596"/>
        <v>74.02251025362466</v>
      </c>
    </row>
    <row r="3617" spans="20:34" x14ac:dyDescent="0.25">
      <c r="T3617" s="3"/>
      <c r="X3617" s="4">
        <f t="shared" ca="1" si="597"/>
        <v>-0.56568265856944144</v>
      </c>
      <c r="Y3617" s="4">
        <f t="shared" ca="1" si="597"/>
        <v>0.63213325940195797</v>
      </c>
      <c r="Z3617" s="4">
        <f t="shared" ca="1" si="592"/>
        <v>0.15623421954192951</v>
      </c>
      <c r="AA3617" s="4">
        <f t="shared" ca="1" si="593"/>
        <v>-0.71261112172671837</v>
      </c>
      <c r="AB3617" s="4">
        <f t="shared" ca="1" si="594"/>
        <v>0.27796099499873944</v>
      </c>
      <c r="AC3617" s="4">
        <f t="shared" ca="1" si="598"/>
        <v>0.88533649936700498</v>
      </c>
      <c r="AD3617" s="4">
        <f t="shared" ca="1" si="595"/>
        <v>0.74980370412914643</v>
      </c>
      <c r="AF3617" s="4">
        <f t="shared" ca="1" si="599"/>
        <v>-0.53431845867431949</v>
      </c>
      <c r="AG3617" s="4">
        <f t="shared" ca="1" si="600"/>
        <v>0.20841618365347797</v>
      </c>
      <c r="AH3617" s="2">
        <f t="shared" ca="1" si="596"/>
        <v>107.20660287867713</v>
      </c>
    </row>
    <row r="3618" spans="20:34" x14ac:dyDescent="0.25">
      <c r="T3618" s="3"/>
      <c r="X3618" s="4">
        <f t="shared" ca="1" si="597"/>
        <v>-5.6263358192879052E-2</v>
      </c>
      <c r="Y3618" s="4">
        <f t="shared" ca="1" si="597"/>
        <v>1.3470973987135333</v>
      </c>
      <c r="Z3618" s="4">
        <f t="shared" ca="1" si="592"/>
        <v>1.033533958200535</v>
      </c>
      <c r="AA3618" s="4">
        <f t="shared" ca="1" si="593"/>
        <v>-4.5377803700140051E-2</v>
      </c>
      <c r="AB3618" s="4">
        <f t="shared" ca="1" si="594"/>
        <v>1.4693693599065663</v>
      </c>
      <c r="AC3618" s="4">
        <f t="shared" ca="1" si="598"/>
        <v>8.3541920314783025E-2</v>
      </c>
      <c r="AD3618" s="4">
        <f t="shared" ca="1" si="595"/>
        <v>1.8570813034693292</v>
      </c>
      <c r="AF3618" s="4">
        <f t="shared" ca="1" si="599"/>
        <v>-8.4270270844031436E-2</v>
      </c>
      <c r="AG3618" s="4">
        <f t="shared" ca="1" si="600"/>
        <v>2.7287383661731801</v>
      </c>
      <c r="AH3618" s="2">
        <f t="shared" ca="1" si="596"/>
        <v>286.39654820760188</v>
      </c>
    </row>
    <row r="3619" spans="20:34" x14ac:dyDescent="0.25">
      <c r="T3619" s="3"/>
      <c r="X3619" s="4">
        <f t="shared" ca="1" si="597"/>
        <v>-1.2782959450928317</v>
      </c>
      <c r="Y3619" s="4">
        <f t="shared" ca="1" si="597"/>
        <v>-1.318780292606097</v>
      </c>
      <c r="Z3619" s="4">
        <f t="shared" ca="1" si="592"/>
        <v>-1.8246643419639299</v>
      </c>
      <c r="AA3619" s="4">
        <f t="shared" ca="1" si="593"/>
        <v>-1.6459862947626682</v>
      </c>
      <c r="AB3619" s="4">
        <f t="shared" ca="1" si="594"/>
        <v>-2.4121790018745086</v>
      </c>
      <c r="AC3619" s="4">
        <f t="shared" ca="1" si="598"/>
        <v>0.49369073740450176</v>
      </c>
      <c r="AD3619" s="4">
        <f t="shared" ca="1" si="595"/>
        <v>1.0789863896508562</v>
      </c>
      <c r="AF3619" s="4">
        <f t="shared" ca="1" si="599"/>
        <v>-1.7759968096007615</v>
      </c>
      <c r="AG3619" s="4">
        <f t="shared" ca="1" si="600"/>
        <v>-2.6027083124241819</v>
      </c>
      <c r="AH3619" s="2">
        <f t="shared" ca="1" si="596"/>
        <v>32.565256199965916</v>
      </c>
    </row>
    <row r="3620" spans="20:34" x14ac:dyDescent="0.25">
      <c r="T3620" s="3"/>
      <c r="X3620" s="4">
        <f t="shared" ca="1" si="597"/>
        <v>-0.30771911532920276</v>
      </c>
      <c r="Y3620" s="4">
        <f t="shared" ca="1" si="597"/>
        <v>-2.3100920504061158</v>
      </c>
      <c r="Z3620" s="4">
        <f t="shared" ca="1" si="592"/>
        <v>-2.0187839698614769</v>
      </c>
      <c r="AA3620" s="4">
        <f t="shared" ca="1" si="593"/>
        <v>-0.3747325396650556</v>
      </c>
      <c r="AB3620" s="4">
        <f t="shared" ca="1" si="594"/>
        <v>-2.6758012717540751</v>
      </c>
      <c r="AC3620" s="4">
        <f t="shared" ca="1" si="598"/>
        <v>0.58029751878888458</v>
      </c>
      <c r="AD3620" s="4">
        <f t="shared" ca="1" si="595"/>
        <v>1.0037447847369052</v>
      </c>
      <c r="AF3620" s="4">
        <f t="shared" ca="1" si="599"/>
        <v>-0.37613583236001502</v>
      </c>
      <c r="AG3620" s="4">
        <f t="shared" ca="1" si="600"/>
        <v>-2.6858215715155311</v>
      </c>
      <c r="AH3620" s="2">
        <f t="shared" ca="1" si="596"/>
        <v>-207.93972710520984</v>
      </c>
    </row>
    <row r="3621" spans="20:34" x14ac:dyDescent="0.25">
      <c r="T3621" s="3"/>
      <c r="X3621" s="4">
        <f t="shared" ca="1" si="597"/>
        <v>-0.73046374453678442</v>
      </c>
      <c r="Y3621" s="4">
        <f t="shared" ca="1" si="597"/>
        <v>0.50628496417800073</v>
      </c>
      <c r="Z3621" s="4">
        <f t="shared" ca="1" si="592"/>
        <v>-4.3978946256365892E-2</v>
      </c>
      <c r="AA3621" s="4">
        <f t="shared" ca="1" si="593"/>
        <v>-0.92844006785565392</v>
      </c>
      <c r="AB3621" s="4">
        <f t="shared" ca="1" si="594"/>
        <v>6.0634553260517365E-3</v>
      </c>
      <c r="AC3621" s="4">
        <f t="shared" ca="1" si="598"/>
        <v>8.0472285232135454E-2</v>
      </c>
      <c r="AD3621" s="4">
        <f t="shared" ca="1" si="595"/>
        <v>1.8747118644534688</v>
      </c>
      <c r="AF3621" s="4">
        <f t="shared" ca="1" si="599"/>
        <v>-1.7405576106429781</v>
      </c>
      <c r="AG3621" s="4">
        <f t="shared" ca="1" si="600"/>
        <v>1.1367231639332767E-2</v>
      </c>
      <c r="AH3621" s="2">
        <f t="shared" ca="1" si="596"/>
        <v>287.96696609872561</v>
      </c>
    </row>
    <row r="3622" spans="20:34" x14ac:dyDescent="0.25">
      <c r="T3622" s="3"/>
      <c r="X3622" s="4">
        <f t="shared" ca="1" si="597"/>
        <v>-0.38371541778929175</v>
      </c>
      <c r="Y3622" s="4">
        <f t="shared" ca="1" si="597"/>
        <v>1.029131989782929</v>
      </c>
      <c r="Z3622" s="4">
        <f t="shared" ca="1" si="592"/>
        <v>0.5818632346500775</v>
      </c>
      <c r="AA3622" s="4">
        <f t="shared" ca="1" si="593"/>
        <v>-0.47427188772413742</v>
      </c>
      <c r="AB3622" s="4">
        <f t="shared" ca="1" si="594"/>
        <v>0.85598233320486039</v>
      </c>
      <c r="AC3622" s="4">
        <f t="shared" ca="1" si="598"/>
        <v>0.90689490469722256</v>
      </c>
      <c r="AD3622" s="4">
        <f t="shared" ca="1" si="595"/>
        <v>0.72675527492643921</v>
      </c>
      <c r="AF3622" s="4">
        <f t="shared" ca="1" si="599"/>
        <v>-0.34467959615283678</v>
      </c>
      <c r="AG3622" s="4">
        <f t="shared" ca="1" si="600"/>
        <v>0.62208967590047326</v>
      </c>
      <c r="AH3622" s="2">
        <f t="shared" ca="1" si="596"/>
        <v>117.75173105114118</v>
      </c>
    </row>
    <row r="3623" spans="20:34" x14ac:dyDescent="0.25">
      <c r="T3623" s="3"/>
      <c r="X3623" s="4">
        <f t="shared" ca="1" si="597"/>
        <v>-1.5650185323938532</v>
      </c>
      <c r="Y3623" s="4">
        <f t="shared" ca="1" si="597"/>
        <v>-1.4284661691287792</v>
      </c>
      <c r="Z3623" s="4">
        <f t="shared" ca="1" si="592"/>
        <v>-2.0864039474048495</v>
      </c>
      <c r="AA3623" s="4">
        <f t="shared" ca="1" si="593"/>
        <v>-2.021533242309824</v>
      </c>
      <c r="AB3623" s="4">
        <f t="shared" ca="1" si="594"/>
        <v>-2.7676319236168405</v>
      </c>
      <c r="AC3623" s="4">
        <f t="shared" ca="1" si="598"/>
        <v>0.91120366965270005</v>
      </c>
      <c r="AD3623" s="4">
        <f t="shared" ca="1" si="595"/>
        <v>0.72185297007844007</v>
      </c>
      <c r="AF3623" s="4">
        <f t="shared" ca="1" si="599"/>
        <v>-1.4592497750736453</v>
      </c>
      <c r="AG3623" s="4">
        <f t="shared" ca="1" si="600"/>
        <v>-1.9978233241467227</v>
      </c>
      <c r="AH3623" s="2">
        <f t="shared" ca="1" si="596"/>
        <v>39.611322961026417</v>
      </c>
    </row>
    <row r="3624" spans="20:34" x14ac:dyDescent="0.25">
      <c r="T3624" s="3"/>
      <c r="X3624" s="4">
        <f t="shared" ca="1" si="597"/>
        <v>-0.40849834666623985</v>
      </c>
      <c r="Y3624" s="4">
        <f t="shared" ca="1" si="597"/>
        <v>0.62071210132764387</v>
      </c>
      <c r="Z3624" s="4">
        <f t="shared" ca="1" si="592"/>
        <v>0.24300382229885567</v>
      </c>
      <c r="AA3624" s="4">
        <f t="shared" ca="1" si="593"/>
        <v>-0.50673236939956545</v>
      </c>
      <c r="AB3624" s="4">
        <f t="shared" ca="1" si="594"/>
        <v>0.39579760885935278</v>
      </c>
      <c r="AC3624" s="4">
        <f t="shared" ca="1" si="598"/>
        <v>7.9551807331501689E-2</v>
      </c>
      <c r="AD3624" s="4">
        <f t="shared" ca="1" si="595"/>
        <v>1.8801481805681508</v>
      </c>
      <c r="AF3624" s="4">
        <f t="shared" ca="1" si="599"/>
        <v>-0.9527319423615811</v>
      </c>
      <c r="AG3624" s="4">
        <f t="shared" ca="1" si="600"/>
        <v>0.74415815417013675</v>
      </c>
      <c r="AH3624" s="2">
        <f t="shared" ca="1" si="596"/>
        <v>229.45024984411884</v>
      </c>
    </row>
    <row r="3625" spans="20:34" x14ac:dyDescent="0.25">
      <c r="T3625" s="3"/>
      <c r="X3625" s="4">
        <f t="shared" ca="1" si="597"/>
        <v>0.66689959413623112</v>
      </c>
      <c r="Y3625" s="4">
        <f t="shared" ca="1" si="597"/>
        <v>-0.68821732423884963</v>
      </c>
      <c r="Z3625" s="4">
        <f t="shared" ca="1" si="592"/>
        <v>-0.13898750786890979</v>
      </c>
      <c r="AA3625" s="4">
        <f t="shared" ca="1" si="593"/>
        <v>0.90181523708133637</v>
      </c>
      <c r="AB3625" s="4">
        <f t="shared" ca="1" si="594"/>
        <v>-0.12296199635836286</v>
      </c>
      <c r="AC3625" s="4">
        <f t="shared" ca="1" si="598"/>
        <v>0.77234434465729795</v>
      </c>
      <c r="AD3625" s="4">
        <f t="shared" ca="1" si="595"/>
        <v>0.85016353024928948</v>
      </c>
      <c r="AF3625" s="4">
        <f t="shared" ca="1" si="599"/>
        <v>0.76669042558966893</v>
      </c>
      <c r="AG3625" s="4">
        <f t="shared" ca="1" si="600"/>
        <v>-0.10453780491052604</v>
      </c>
      <c r="AH3625" s="2">
        <f t="shared" ca="1" si="596"/>
        <v>-131.80290895553708</v>
      </c>
    </row>
    <row r="3626" spans="20:34" x14ac:dyDescent="0.25">
      <c r="T3626" s="3"/>
      <c r="X3626" s="4">
        <f t="shared" ca="1" si="597"/>
        <v>0.53928156683550599</v>
      </c>
      <c r="Y3626" s="4">
        <f t="shared" ca="1" si="597"/>
        <v>-3.4655843788922135E-3</v>
      </c>
      <c r="Z3626" s="4">
        <f t="shared" ca="1" si="592"/>
        <v>0.32601093443596663</v>
      </c>
      <c r="AA3626" s="4">
        <f t="shared" ca="1" si="593"/>
        <v>0.73466216743335533</v>
      </c>
      <c r="AB3626" s="4">
        <f t="shared" ca="1" si="594"/>
        <v>0.50852460898157703</v>
      </c>
      <c r="AC3626" s="4">
        <f t="shared" ca="1" si="598"/>
        <v>0.52359609971481902</v>
      </c>
      <c r="AD3626" s="4">
        <f t="shared" ca="1" si="595"/>
        <v>1.052134361198916</v>
      </c>
      <c r="AF3626" s="4">
        <f t="shared" ca="1" si="599"/>
        <v>0.77296331022950437</v>
      </c>
      <c r="AG3626" s="4">
        <f t="shared" ca="1" si="600"/>
        <v>0.53503621462476014</v>
      </c>
      <c r="AH3626" s="2">
        <f t="shared" ca="1" si="596"/>
        <v>-68.825928522307549</v>
      </c>
    </row>
    <row r="3627" spans="20:34" x14ac:dyDescent="0.25">
      <c r="T3627" s="3"/>
      <c r="X3627" s="4">
        <f t="shared" ca="1" si="597"/>
        <v>-2.2335242265677797</v>
      </c>
      <c r="Y3627" s="4">
        <f t="shared" ca="1" si="597"/>
        <v>1.0478345164852025</v>
      </c>
      <c r="Z3627" s="4">
        <f t="shared" ca="1" si="592"/>
        <v>-0.53099614419297703</v>
      </c>
      <c r="AA3627" s="4">
        <f t="shared" ca="1" si="593"/>
        <v>-2.8971366442885294</v>
      </c>
      <c r="AB3627" s="4">
        <f t="shared" ca="1" si="594"/>
        <v>-0.65532550662990741</v>
      </c>
      <c r="AC3627" s="4">
        <f t="shared" ca="1" si="598"/>
        <v>6.5096792363756983E-2</v>
      </c>
      <c r="AD3627" s="4">
        <f t="shared" ca="1" si="595"/>
        <v>1.9763434624578164</v>
      </c>
      <c r="AF3627" s="4">
        <f t="shared" ca="1" si="599"/>
        <v>-5.7257370667866114</v>
      </c>
      <c r="AG3627" s="4">
        <f t="shared" ca="1" si="600"/>
        <v>-1.295148280809874</v>
      </c>
      <c r="AH3627" s="2">
        <f t="shared" ca="1" si="596"/>
        <v>875.24802268299663</v>
      </c>
    </row>
    <row r="3628" spans="20:34" x14ac:dyDescent="0.25">
      <c r="T3628" s="3"/>
      <c r="X3628" s="4">
        <f t="shared" ca="1" si="597"/>
        <v>1.1198076185866273</v>
      </c>
      <c r="Y3628" s="4">
        <f t="shared" ca="1" si="597"/>
        <v>0.64511124425924937</v>
      </c>
      <c r="Z3628" s="4">
        <f t="shared" ca="1" si="592"/>
        <v>1.1940342439261973</v>
      </c>
      <c r="AA3628" s="4">
        <f t="shared" ca="1" si="593"/>
        <v>1.4950305386836076</v>
      </c>
      <c r="AB3628" s="4">
        <f t="shared" ca="1" si="594"/>
        <v>1.6873352096126524</v>
      </c>
      <c r="AC3628" s="4">
        <f t="shared" ca="1" si="598"/>
        <v>0.37155490162440707</v>
      </c>
      <c r="AD3628" s="4">
        <f t="shared" ca="1" si="595"/>
        <v>1.203739848127156</v>
      </c>
      <c r="AF3628" s="4">
        <f t="shared" ca="1" si="599"/>
        <v>1.7996278335804659</v>
      </c>
      <c r="AG3628" s="4">
        <f t="shared" ca="1" si="600"/>
        <v>2.0311126289587369</v>
      </c>
      <c r="AH3628" s="2">
        <f t="shared" ca="1" si="596"/>
        <v>-76.990426537102849</v>
      </c>
    </row>
    <row r="3629" spans="20:34" x14ac:dyDescent="0.25">
      <c r="T3629" s="3"/>
      <c r="X3629" s="4">
        <f t="shared" ca="1" si="597"/>
        <v>0.17417714887749802</v>
      </c>
      <c r="Y3629" s="4">
        <f t="shared" ca="1" si="597"/>
        <v>0.13309269302160878</v>
      </c>
      <c r="Z3629" s="4">
        <f t="shared" ca="1" si="592"/>
        <v>0.21168379170812529</v>
      </c>
      <c r="AA3629" s="4">
        <f t="shared" ca="1" si="593"/>
        <v>0.25645132610832494</v>
      </c>
      <c r="AB3629" s="4">
        <f t="shared" ca="1" si="594"/>
        <v>0.35326374638263536</v>
      </c>
      <c r="AC3629" s="4">
        <f t="shared" ca="1" si="598"/>
        <v>0.33411366969879785</v>
      </c>
      <c r="AD3629" s="4">
        <f t="shared" ca="1" si="595"/>
        <v>1.2491635016472067</v>
      </c>
      <c r="AF3629" s="4">
        <f t="shared" ca="1" si="599"/>
        <v>0.32034963652354492</v>
      </c>
      <c r="AG3629" s="4">
        <f t="shared" ca="1" si="600"/>
        <v>0.44128417843634354</v>
      </c>
      <c r="AH3629" s="2">
        <f t="shared" ca="1" si="596"/>
        <v>-6.9428797875448254</v>
      </c>
    </row>
    <row r="3630" spans="20:34" x14ac:dyDescent="0.25">
      <c r="T3630" s="3"/>
      <c r="X3630" s="4">
        <f t="shared" ca="1" si="597"/>
        <v>-0.66321666507906851</v>
      </c>
      <c r="Y3630" s="4">
        <f t="shared" ca="1" si="597"/>
        <v>1.0856658143094013</v>
      </c>
      <c r="Z3630" s="4">
        <f t="shared" ca="1" si="592"/>
        <v>0.45628694961370542</v>
      </c>
      <c r="AA3630" s="4">
        <f t="shared" ca="1" si="593"/>
        <v>-0.84036038198391472</v>
      </c>
      <c r="AB3630" s="4">
        <f t="shared" ca="1" si="594"/>
        <v>0.68544468246402979</v>
      </c>
      <c r="AC3630" s="4">
        <f t="shared" ca="1" si="598"/>
        <v>0.47683700469033208</v>
      </c>
      <c r="AD3630" s="4">
        <f t="shared" ca="1" si="595"/>
        <v>1.0946254636343049</v>
      </c>
      <c r="AF3630" s="4">
        <f t="shared" ca="1" si="599"/>
        <v>-0.91987987274904426</v>
      </c>
      <c r="AG3630" s="4">
        <f t="shared" ca="1" si="600"/>
        <v>0.75030520333785755</v>
      </c>
      <c r="AH3630" s="2">
        <f t="shared" ca="1" si="596"/>
        <v>224.6401491635479</v>
      </c>
    </row>
    <row r="3631" spans="20:34" x14ac:dyDescent="0.25">
      <c r="T3631" s="3"/>
      <c r="X3631" s="4">
        <f t="shared" ca="1" si="597"/>
        <v>0.54770609355285549</v>
      </c>
      <c r="Y3631" s="4">
        <f t="shared" ca="1" si="597"/>
        <v>-1.5361477894838891</v>
      </c>
      <c r="Z3631" s="4">
        <f t="shared" ca="1" si="592"/>
        <v>-0.88379823766802623</v>
      </c>
      <c r="AA3631" s="4">
        <f t="shared" ca="1" si="593"/>
        <v>0.74569654502812954</v>
      </c>
      <c r="AB3631" s="4">
        <f t="shared" ca="1" si="594"/>
        <v>-1.1344449532694958</v>
      </c>
      <c r="AC3631" s="4">
        <f t="shared" ca="1" si="598"/>
        <v>0.1864036676827151</v>
      </c>
      <c r="AD3631" s="4">
        <f t="shared" ca="1" si="595"/>
        <v>1.4975905664240772</v>
      </c>
      <c r="AF3631" s="4">
        <f t="shared" ca="1" si="599"/>
        <v>1.116748111249154</v>
      </c>
      <c r="AG3631" s="4">
        <f t="shared" ca="1" si="600"/>
        <v>-1.6989340601437999</v>
      </c>
      <c r="AH3631" s="2">
        <f t="shared" ca="1" si="596"/>
        <v>-345.64831614203376</v>
      </c>
    </row>
    <row r="3632" spans="20:34" x14ac:dyDescent="0.25">
      <c r="T3632" s="3"/>
      <c r="X3632" s="4">
        <f t="shared" ca="1" si="597"/>
        <v>-0.45772072874135361</v>
      </c>
      <c r="Y3632" s="4">
        <f t="shared" ca="1" si="597"/>
        <v>1.0024329114312707</v>
      </c>
      <c r="Z3632" s="4">
        <f t="shared" ca="1" si="592"/>
        <v>0.51558379957566025</v>
      </c>
      <c r="AA3632" s="4">
        <f t="shared" ca="1" si="593"/>
        <v>-0.57120345105837333</v>
      </c>
      <c r="AB3632" s="4">
        <f t="shared" ca="1" si="594"/>
        <v>0.7659721919847513</v>
      </c>
      <c r="AC3632" s="4">
        <f t="shared" ca="1" si="598"/>
        <v>0.7240590492449126</v>
      </c>
      <c r="AD3632" s="4">
        <f t="shared" ca="1" si="595"/>
        <v>0.88878666085675584</v>
      </c>
      <c r="AF3632" s="4">
        <f t="shared" ca="1" si="599"/>
        <v>-0.50767800793602702</v>
      </c>
      <c r="AG3632" s="4">
        <f t="shared" ca="1" si="600"/>
        <v>0.68078586682325704</v>
      </c>
      <c r="AH3632" s="2">
        <f t="shared" ca="1" si="596"/>
        <v>150.1023578370523</v>
      </c>
    </row>
    <row r="3633" spans="20:34" x14ac:dyDescent="0.25">
      <c r="T3633" s="3"/>
      <c r="X3633" s="4">
        <f t="shared" ca="1" si="597"/>
        <v>0.12458922679347705</v>
      </c>
      <c r="Y3633" s="4">
        <f t="shared" ca="1" si="597"/>
        <v>-1.1682104767109074</v>
      </c>
      <c r="Z3633" s="4">
        <f t="shared" ca="1" si="592"/>
        <v>-0.85007874886068313</v>
      </c>
      <c r="AA3633" s="4">
        <f t="shared" ca="1" si="593"/>
        <v>0.19150146307465685</v>
      </c>
      <c r="AB3633" s="4">
        <f t="shared" ca="1" si="594"/>
        <v>-1.0886525299331911</v>
      </c>
      <c r="AC3633" s="4">
        <f t="shared" ca="1" si="598"/>
        <v>0.55077208723586135</v>
      </c>
      <c r="AD3633" s="4">
        <f t="shared" ca="1" si="595"/>
        <v>1.028582881357105</v>
      </c>
      <c r="AF3633" s="4">
        <f t="shared" ca="1" si="599"/>
        <v>0.19697512667343178</v>
      </c>
      <c r="AG3633" s="4">
        <f t="shared" ca="1" si="600"/>
        <v>-1.1197693560353836</v>
      </c>
      <c r="AH3633" s="2">
        <f t="shared" ca="1" si="596"/>
        <v>-143.44207341442188</v>
      </c>
    </row>
    <row r="3634" spans="20:34" x14ac:dyDescent="0.25">
      <c r="T3634" s="3"/>
      <c r="X3634" s="4">
        <f t="shared" ca="1" si="597"/>
        <v>-0.57978781053171913</v>
      </c>
      <c r="Y3634" s="4">
        <f t="shared" ca="1" si="597"/>
        <v>0.24949287335011994</v>
      </c>
      <c r="Z3634" s="4">
        <f t="shared" ca="1" si="592"/>
        <v>-0.1556805759536678</v>
      </c>
      <c r="AA3634" s="4">
        <f t="shared" ca="1" si="593"/>
        <v>-0.7310859367525776</v>
      </c>
      <c r="AB3634" s="4">
        <f t="shared" ca="1" si="594"/>
        <v>-0.14563185487509486</v>
      </c>
      <c r="AC3634" s="4">
        <f t="shared" ca="1" si="598"/>
        <v>0.11898423725453633</v>
      </c>
      <c r="AD3634" s="4">
        <f t="shared" ca="1" si="595"/>
        <v>1.6947111778589823</v>
      </c>
      <c r="AF3634" s="4">
        <f t="shared" ca="1" si="599"/>
        <v>-1.2389795089900981</v>
      </c>
      <c r="AG3634" s="4">
        <f t="shared" ca="1" si="600"/>
        <v>-0.2468039323091604</v>
      </c>
      <c r="AH3634" s="2">
        <f t="shared" ca="1" si="596"/>
        <v>177.86166460215554</v>
      </c>
    </row>
    <row r="3635" spans="20:34" x14ac:dyDescent="0.25">
      <c r="T3635" s="3"/>
      <c r="X3635" s="4">
        <f t="shared" ca="1" si="597"/>
        <v>0.81953667697181876</v>
      </c>
      <c r="Y3635" s="4">
        <f t="shared" ca="1" si="597"/>
        <v>1.2899349623732119</v>
      </c>
      <c r="Z3635" s="4">
        <f t="shared" ca="1" si="592"/>
        <v>1.5221289932886273</v>
      </c>
      <c r="AA3635" s="4">
        <f t="shared" ca="1" si="593"/>
        <v>1.1017380652093705</v>
      </c>
      <c r="AB3635" s="4">
        <f t="shared" ca="1" si="594"/>
        <v>2.1329010882374604</v>
      </c>
      <c r="AC3635" s="4">
        <f t="shared" ca="1" si="598"/>
        <v>0.39915395591789316</v>
      </c>
      <c r="AD3635" s="4">
        <f t="shared" ca="1" si="595"/>
        <v>1.1728384254849908</v>
      </c>
      <c r="AF3635" s="4">
        <f t="shared" ca="1" si="599"/>
        <v>1.2921607376970383</v>
      </c>
      <c r="AG3635" s="4">
        <f t="shared" ca="1" si="600"/>
        <v>2.5015483540436465</v>
      </c>
      <c r="AH3635" s="2">
        <f t="shared" ca="1" si="596"/>
        <v>47.371469421952042</v>
      </c>
    </row>
    <row r="3636" spans="20:34" x14ac:dyDescent="0.25">
      <c r="T3636" s="3"/>
      <c r="X3636" s="4">
        <f t="shared" ca="1" si="597"/>
        <v>-1.7906413840056814</v>
      </c>
      <c r="Y3636" s="4">
        <f t="shared" ca="1" si="597"/>
        <v>0.58346940204069642</v>
      </c>
      <c r="Z3636" s="4">
        <f t="shared" ca="1" si="592"/>
        <v>-0.62910340192435332</v>
      </c>
      <c r="AA3636" s="4">
        <f t="shared" ca="1" si="593"/>
        <v>-2.3170522455990539</v>
      </c>
      <c r="AB3636" s="4">
        <f t="shared" ca="1" si="594"/>
        <v>-0.78855911239622001</v>
      </c>
      <c r="AC3636" s="4">
        <f t="shared" ca="1" si="598"/>
        <v>0.12073889144343597</v>
      </c>
      <c r="AD3636" s="4">
        <f t="shared" ca="1" si="595"/>
        <v>1.6881399806183668</v>
      </c>
      <c r="AF3636" s="4">
        <f t="shared" ca="1" si="599"/>
        <v>-3.9115085329773303</v>
      </c>
      <c r="AG3636" s="4">
        <f t="shared" ca="1" si="600"/>
        <v>-1.3311981647169913</v>
      </c>
      <c r="AH3636" s="2">
        <f t="shared" ca="1" si="596"/>
        <v>534.05934503495882</v>
      </c>
    </row>
    <row r="3637" spans="20:34" x14ac:dyDescent="0.25">
      <c r="T3637" s="3"/>
      <c r="X3637" s="4">
        <f t="shared" ca="1" si="597"/>
        <v>0.37247340395591627</v>
      </c>
      <c r="Y3637" s="4">
        <f t="shared" ca="1" si="597"/>
        <v>-0.43153854668446084</v>
      </c>
      <c r="Z3637" s="4">
        <f t="shared" ca="1" si="592"/>
        <v>-0.11500906419819024</v>
      </c>
      <c r="AA3637" s="4">
        <f t="shared" ca="1" si="593"/>
        <v>0.51617817220625328</v>
      </c>
      <c r="AB3637" s="4">
        <f t="shared" ca="1" si="594"/>
        <v>-9.0398304488982867E-2</v>
      </c>
      <c r="AC3637" s="4">
        <f t="shared" ca="1" si="598"/>
        <v>0.94597194347449542</v>
      </c>
      <c r="AD3637" s="4">
        <f t="shared" ca="1" si="595"/>
        <v>0.6765787625980838</v>
      </c>
      <c r="AF3637" s="4">
        <f t="shared" ca="1" si="599"/>
        <v>0.34923518903144746</v>
      </c>
      <c r="AG3637" s="4">
        <f t="shared" ca="1" si="600"/>
        <v>-6.1161572992120834E-2</v>
      </c>
      <c r="AH3637" s="2">
        <f t="shared" ca="1" si="596"/>
        <v>-61.766509162856437</v>
      </c>
    </row>
    <row r="3638" spans="20:34" x14ac:dyDescent="0.25">
      <c r="T3638" s="3"/>
      <c r="X3638" s="4">
        <f t="shared" ca="1" si="597"/>
        <v>-0.74919676027825677</v>
      </c>
      <c r="Y3638" s="4">
        <f t="shared" ca="1" si="597"/>
        <v>-0.41625937397151508</v>
      </c>
      <c r="Z3638" s="4">
        <f t="shared" ca="1" si="592"/>
        <v>-0.7866925445898304</v>
      </c>
      <c r="AA3638" s="4">
        <f t="shared" ca="1" si="593"/>
        <v>-0.95297642177979303</v>
      </c>
      <c r="AB3638" s="4">
        <f t="shared" ca="1" si="594"/>
        <v>-1.0025715126248778</v>
      </c>
      <c r="AC3638" s="4">
        <f t="shared" ca="1" si="598"/>
        <v>0.41542108779663289</v>
      </c>
      <c r="AD3638" s="4">
        <f t="shared" ca="1" si="595"/>
        <v>1.1554858390661125</v>
      </c>
      <c r="AF3638" s="4">
        <f t="shared" ca="1" si="599"/>
        <v>-1.1011507603304456</v>
      </c>
      <c r="AG3638" s="4">
        <f t="shared" ca="1" si="600"/>
        <v>-1.1584571854891383</v>
      </c>
      <c r="AH3638" s="2">
        <f t="shared" ca="1" si="596"/>
        <v>63.76751668276529</v>
      </c>
    </row>
    <row r="3639" spans="20:34" x14ac:dyDescent="0.25">
      <c r="T3639" s="3"/>
      <c r="X3639" s="4">
        <f t="shared" ca="1" si="597"/>
        <v>0.42508575854889535</v>
      </c>
      <c r="Y3639" s="4">
        <f t="shared" ca="1" si="597"/>
        <v>2.8909666329569657E-2</v>
      </c>
      <c r="Z3639" s="4">
        <f t="shared" ca="1" si="592"/>
        <v>0.28205822463210917</v>
      </c>
      <c r="AA3639" s="4">
        <f t="shared" ca="1" si="593"/>
        <v>0.58508941270757497</v>
      </c>
      <c r="AB3639" s="4">
        <f t="shared" ca="1" si="594"/>
        <v>0.44883505954577163</v>
      </c>
      <c r="AC3639" s="4">
        <f t="shared" ca="1" si="598"/>
        <v>4.1826541497416714E-2</v>
      </c>
      <c r="AD3639" s="4">
        <f t="shared" ca="1" si="595"/>
        <v>2.1990474562506259</v>
      </c>
      <c r="AF3639" s="4">
        <f t="shared" ca="1" si="599"/>
        <v>1.2866393846937654</v>
      </c>
      <c r="AG3639" s="4">
        <f t="shared" ca="1" si="600"/>
        <v>0.9870095959702273</v>
      </c>
      <c r="AH3639" s="2">
        <f t="shared" ca="1" si="596"/>
        <v>-103.23402365482298</v>
      </c>
    </row>
    <row r="3640" spans="20:34" x14ac:dyDescent="0.25">
      <c r="T3640" s="3"/>
      <c r="X3640" s="4">
        <f t="shared" ca="1" si="597"/>
        <v>-9.015970859856362E-2</v>
      </c>
      <c r="Y3640" s="4">
        <f t="shared" ca="1" si="597"/>
        <v>0.59417343285612556</v>
      </c>
      <c r="Z3640" s="4">
        <f t="shared" ca="1" si="592"/>
        <v>0.41603316809921098</v>
      </c>
      <c r="AA3640" s="4">
        <f t="shared" ca="1" si="593"/>
        <v>-8.9774971874683432E-2</v>
      </c>
      <c r="AB3640" s="4">
        <f t="shared" ca="1" si="594"/>
        <v>0.63077842656285998</v>
      </c>
      <c r="AC3640" s="4">
        <f t="shared" ca="1" si="598"/>
        <v>0.82908511330794787</v>
      </c>
      <c r="AD3640" s="4">
        <f t="shared" ca="1" si="595"/>
        <v>0.80253827638156361</v>
      </c>
      <c r="AF3640" s="4">
        <f t="shared" ca="1" si="599"/>
        <v>-7.2047851190511797E-2</v>
      </c>
      <c r="AG3640" s="4">
        <f t="shared" ca="1" si="600"/>
        <v>0.50622383123243231</v>
      </c>
      <c r="AH3640" s="2">
        <f t="shared" ca="1" si="596"/>
        <v>62.181504557503558</v>
      </c>
    </row>
    <row r="3641" spans="20:34" x14ac:dyDescent="0.25">
      <c r="T3641" s="3"/>
      <c r="X3641" s="4">
        <f t="shared" ca="1" si="597"/>
        <v>1.455328967134712</v>
      </c>
      <c r="Y3641" s="4">
        <f t="shared" ca="1" si="597"/>
        <v>-1.9956892990976924</v>
      </c>
      <c r="Z3641" s="4">
        <f t="shared" ca="1" si="592"/>
        <v>-0.69476597022659248</v>
      </c>
      <c r="AA3641" s="4">
        <f t="shared" ca="1" si="593"/>
        <v>1.934493712723157</v>
      </c>
      <c r="AB3641" s="4">
        <f t="shared" ca="1" si="594"/>
        <v>-0.87773152370485052</v>
      </c>
      <c r="AC3641" s="4">
        <f t="shared" ca="1" si="598"/>
        <v>0.48698643591386159</v>
      </c>
      <c r="AD3641" s="4">
        <f t="shared" ca="1" si="595"/>
        <v>1.08516040091442</v>
      </c>
      <c r="AF3641" s="4">
        <f t="shared" ca="1" si="599"/>
        <v>2.099235972865086</v>
      </c>
      <c r="AG3641" s="4">
        <f t="shared" ca="1" si="600"/>
        <v>-0.95247949215878036</v>
      </c>
      <c r="AH3641" s="2">
        <f t="shared" ca="1" si="596"/>
        <v>-420.39150241669267</v>
      </c>
    </row>
    <row r="3642" spans="20:34" x14ac:dyDescent="0.25">
      <c r="T3642" s="3"/>
      <c r="X3642" s="4">
        <f t="shared" ca="1" si="597"/>
        <v>-0.13210263443819165</v>
      </c>
      <c r="Y3642" s="4">
        <f t="shared" ca="1" si="597"/>
        <v>-1.3007265750669139</v>
      </c>
      <c r="Z3642" s="4">
        <f t="shared" ca="1" si="592"/>
        <v>-1.1116082882864735</v>
      </c>
      <c r="AA3642" s="4">
        <f t="shared" ca="1" si="593"/>
        <v>-0.14471148008124471</v>
      </c>
      <c r="AB3642" s="4">
        <f t="shared" ca="1" si="594"/>
        <v>-1.4438201735697864</v>
      </c>
      <c r="AC3642" s="4">
        <f t="shared" ca="1" si="598"/>
        <v>0.17476759278394627</v>
      </c>
      <c r="AD3642" s="4">
        <f t="shared" ca="1" si="595"/>
        <v>1.5254060131349947</v>
      </c>
      <c r="AF3642" s="4">
        <f t="shared" ca="1" si="599"/>
        <v>-0.22074376188559569</v>
      </c>
      <c r="AG3642" s="4">
        <f t="shared" ca="1" si="600"/>
        <v>-2.2024119746489639</v>
      </c>
      <c r="AH3642" s="2">
        <f t="shared" ca="1" si="596"/>
        <v>-184.74079473387337</v>
      </c>
    </row>
    <row r="3643" spans="20:34" x14ac:dyDescent="0.25">
      <c r="T3643" s="3"/>
      <c r="X3643" s="4">
        <f t="shared" ca="1" si="597"/>
        <v>-0.76808482405866674</v>
      </c>
      <c r="Y3643" s="4">
        <f t="shared" ca="1" si="597"/>
        <v>0.71755855952279812</v>
      </c>
      <c r="Z3643" s="4">
        <f t="shared" ca="1" si="592"/>
        <v>0.10056129711361617</v>
      </c>
      <c r="AA3643" s="4">
        <f t="shared" ca="1" si="593"/>
        <v>-0.97771585638304548</v>
      </c>
      <c r="AB3643" s="4">
        <f t="shared" ca="1" si="594"/>
        <v>0.2023549249668771</v>
      </c>
      <c r="AC3643" s="4">
        <f t="shared" ca="1" si="598"/>
        <v>0.83117233852086125</v>
      </c>
      <c r="AD3643" s="4">
        <f t="shared" ca="1" si="595"/>
        <v>0.80070783334166329</v>
      </c>
      <c r="AF3643" s="4">
        <f t="shared" ca="1" si="599"/>
        <v>-0.7828647449882572</v>
      </c>
      <c r="AG3643" s="4">
        <f t="shared" ca="1" si="600"/>
        <v>0.16202717353624302</v>
      </c>
      <c r="AH3643" s="2">
        <f t="shared" ca="1" si="596"/>
        <v>143.24829968066388</v>
      </c>
    </row>
    <row r="3644" spans="20:34" x14ac:dyDescent="0.25">
      <c r="T3644" s="3"/>
      <c r="X3644" s="4">
        <f t="shared" ca="1" si="597"/>
        <v>-0.22147273614289367</v>
      </c>
      <c r="Y3644" s="4">
        <f t="shared" ca="1" si="597"/>
        <v>-1.0900429222140935</v>
      </c>
      <c r="Z3644" s="4">
        <f t="shared" ca="1" si="592"/>
        <v>-0.99908304616074806</v>
      </c>
      <c r="AA3644" s="4">
        <f t="shared" ca="1" si="593"/>
        <v>-0.26176772323638647</v>
      </c>
      <c r="AB3644" s="4">
        <f t="shared" ca="1" si="594"/>
        <v>-1.2910063645324654</v>
      </c>
      <c r="AC3644" s="4">
        <f t="shared" ca="1" si="598"/>
        <v>0.38848252547760764</v>
      </c>
      <c r="AD3644" s="4">
        <f t="shared" ca="1" si="595"/>
        <v>1.1845563736714271</v>
      </c>
      <c r="AF3644" s="4">
        <f t="shared" ca="1" si="599"/>
        <v>-0.31007862498111971</v>
      </c>
      <c r="AG3644" s="4">
        <f t="shared" ca="1" si="600"/>
        <v>-1.5292698175573096</v>
      </c>
      <c r="AH3644" s="2">
        <f t="shared" ca="1" si="596"/>
        <v>-102.98776532830971</v>
      </c>
    </row>
    <row r="3645" spans="20:34" x14ac:dyDescent="0.25">
      <c r="T3645" s="3"/>
      <c r="X3645" s="4">
        <f t="shared" ca="1" si="597"/>
        <v>-0.60206789505951797</v>
      </c>
      <c r="Y3645" s="4">
        <f t="shared" ca="1" si="597"/>
        <v>1.1597918382845951</v>
      </c>
      <c r="Z3645" s="4">
        <f t="shared" ca="1" si="592"/>
        <v>0.55232371176087525</v>
      </c>
      <c r="AA3645" s="4">
        <f t="shared" ca="1" si="593"/>
        <v>-0.76026821295296287</v>
      </c>
      <c r="AB3645" s="4">
        <f t="shared" ca="1" si="594"/>
        <v>0.81586647186949401</v>
      </c>
      <c r="AC3645" s="4">
        <f t="shared" ca="1" si="598"/>
        <v>0.70740373710728877</v>
      </c>
      <c r="AD3645" s="4">
        <f t="shared" ca="1" si="595"/>
        <v>0.90194080285784162</v>
      </c>
      <c r="AF3645" s="4">
        <f t="shared" ca="1" si="599"/>
        <v>-0.68571692237809179</v>
      </c>
      <c r="AG3645" s="4">
        <f t="shared" ca="1" si="600"/>
        <v>0.73586326066276608</v>
      </c>
      <c r="AH3645" s="2">
        <f t="shared" ca="1" si="596"/>
        <v>184.69288872116158</v>
      </c>
    </row>
    <row r="3646" spans="20:34" x14ac:dyDescent="0.25">
      <c r="T3646" s="3"/>
      <c r="X3646" s="4">
        <f t="shared" ca="1" si="597"/>
        <v>-0.82456652859227597</v>
      </c>
      <c r="Y3646" s="4">
        <f t="shared" ca="1" si="597"/>
        <v>2.0330769751461557</v>
      </c>
      <c r="Z3646" s="4">
        <f t="shared" ca="1" si="592"/>
        <v>1.1089297386513151</v>
      </c>
      <c r="AA3646" s="4">
        <f t="shared" ca="1" si="593"/>
        <v>-1.0516951404343156</v>
      </c>
      <c r="AB3646" s="4">
        <f t="shared" ca="1" si="594"/>
        <v>1.5717598651689517</v>
      </c>
      <c r="AC3646" s="4">
        <f t="shared" ca="1" si="598"/>
        <v>9.057067990088008E-2</v>
      </c>
      <c r="AD3646" s="4">
        <f t="shared" ca="1" si="595"/>
        <v>1.8193397744168665</v>
      </c>
      <c r="AF3646" s="4">
        <f t="shared" ca="1" si="599"/>
        <v>-1.9133907995530823</v>
      </c>
      <c r="AG3646" s="4">
        <f t="shared" ca="1" si="600"/>
        <v>2.8595652385339649</v>
      </c>
      <c r="AH3646" s="2">
        <f t="shared" ca="1" si="596"/>
        <v>602.13975887361266</v>
      </c>
    </row>
    <row r="3647" spans="20:34" x14ac:dyDescent="0.25">
      <c r="T3647" s="3"/>
      <c r="X3647" s="4">
        <f t="shared" ca="1" si="597"/>
        <v>-0.54577745273649447</v>
      </c>
      <c r="Y3647" s="4">
        <f t="shared" ca="1" si="597"/>
        <v>-0.71404503270984232</v>
      </c>
      <c r="Z3647" s="4">
        <f t="shared" ca="1" si="592"/>
        <v>-0.89873591108722928</v>
      </c>
      <c r="AA3647" s="4">
        <f t="shared" ca="1" si="593"/>
        <v>-0.68653944261267308</v>
      </c>
      <c r="AB3647" s="4">
        <f t="shared" ca="1" si="594"/>
        <v>-1.1547309151587712</v>
      </c>
      <c r="AC3647" s="4">
        <f t="shared" ca="1" si="598"/>
        <v>0.49373292347426323</v>
      </c>
      <c r="AD3647" s="4">
        <f t="shared" ca="1" si="595"/>
        <v>1.0789477305939448</v>
      </c>
      <c r="AF3647" s="4">
        <f t="shared" ca="1" si="599"/>
        <v>-0.74074017357017541</v>
      </c>
      <c r="AG3647" s="4">
        <f t="shared" ca="1" si="600"/>
        <v>-1.2458943003572251</v>
      </c>
      <c r="AH3647" s="2">
        <f t="shared" ca="1" si="596"/>
        <v>-4.4612792438006181</v>
      </c>
    </row>
    <row r="3648" spans="20:34" x14ac:dyDescent="0.25">
      <c r="T3648" s="3"/>
      <c r="X3648" s="4">
        <f t="shared" ca="1" si="597"/>
        <v>0.63238993770447216</v>
      </c>
      <c r="Y3648" s="4">
        <f t="shared" ca="1" si="597"/>
        <v>7.3009665587042676E-3</v>
      </c>
      <c r="Z3648" s="4">
        <f t="shared" ca="1" si="592"/>
        <v>0.39130643373773172</v>
      </c>
      <c r="AA3648" s="4">
        <f t="shared" ca="1" si="593"/>
        <v>0.85661476558781624</v>
      </c>
      <c r="AB3648" s="4">
        <f t="shared" ca="1" si="594"/>
        <v>0.59719852580948218</v>
      </c>
      <c r="AC3648" s="4">
        <f t="shared" ca="1" si="598"/>
        <v>0.21967625969032101</v>
      </c>
      <c r="AD3648" s="4">
        <f t="shared" ca="1" si="595"/>
        <v>1.4272494330942231</v>
      </c>
      <c r="AF3648" s="4">
        <f t="shared" ca="1" si="599"/>
        <v>1.2226029385653516</v>
      </c>
      <c r="AG3648" s="4">
        <f t="shared" ca="1" si="600"/>
        <v>0.85235125740628925</v>
      </c>
      <c r="AH3648" s="2">
        <f t="shared" ca="1" si="596"/>
        <v>-106.84907561655245</v>
      </c>
    </row>
    <row r="3649" spans="20:34" x14ac:dyDescent="0.25">
      <c r="T3649" s="3"/>
      <c r="X3649" s="4">
        <f t="shared" ca="1" si="597"/>
        <v>0.54686111285246286</v>
      </c>
      <c r="Y3649" s="4">
        <f t="shared" ca="1" si="597"/>
        <v>-0.88350561121352578</v>
      </c>
      <c r="Z3649" s="4">
        <f t="shared" ca="1" si="592"/>
        <v>-0.36696911081770689</v>
      </c>
      <c r="AA3649" s="4">
        <f t="shared" ca="1" si="593"/>
        <v>0.74458979607697151</v>
      </c>
      <c r="AB3649" s="4">
        <f t="shared" ca="1" si="594"/>
        <v>-0.43257019162991106</v>
      </c>
      <c r="AC3649" s="4">
        <f t="shared" ca="1" si="598"/>
        <v>7.2917023106935153E-2</v>
      </c>
      <c r="AD3649" s="4">
        <f t="shared" ca="1" si="595"/>
        <v>1.9215849673203653</v>
      </c>
      <c r="AF3649" s="4">
        <f t="shared" ca="1" si="599"/>
        <v>1.4307925589616448</v>
      </c>
      <c r="AG3649" s="4">
        <f t="shared" ca="1" si="600"/>
        <v>-0.83122037754692679</v>
      </c>
      <c r="AH3649" s="2">
        <f t="shared" ca="1" si="596"/>
        <v>-307.15635244183841</v>
      </c>
    </row>
    <row r="3650" spans="20:34" x14ac:dyDescent="0.25">
      <c r="T3650" s="3"/>
      <c r="X3650" s="4">
        <f t="shared" ca="1" si="597"/>
        <v>-1.5304813728134095</v>
      </c>
      <c r="Y3650" s="4">
        <f t="shared" ca="1" si="597"/>
        <v>0.27358857513648754</v>
      </c>
      <c r="Z3650" s="4">
        <f t="shared" ref="Z3650:Z3713" ca="1" si="601">X3650*B$19+SQRT(1-B$19^2)*Y3650</f>
        <v>-0.7161441127589796</v>
      </c>
      <c r="AA3650" s="4">
        <f t="shared" ref="AA3650:AA3713" ca="1" si="602">X3650*SQRT($B$28)+$B$20</f>
        <v>-1.9762967474125197</v>
      </c>
      <c r="AB3650" s="4">
        <f t="shared" ref="AB3650:AB3713" ca="1" si="603">Z3650*SQRT($C$29)+$C$20</f>
        <v>-0.90676390194107537</v>
      </c>
      <c r="AC3650" s="4">
        <f t="shared" ca="1" si="598"/>
        <v>0.59696689450535301</v>
      </c>
      <c r="AD3650" s="4">
        <f t="shared" ref="AD3650:AD3713" ca="1" si="604">SQRT((B$26/2)/GAMMAINV(AC3650,B$26/2,1))</f>
        <v>0.99000602311232244</v>
      </c>
      <c r="AF3650" s="4">
        <f t="shared" ca="1" si="599"/>
        <v>-1.9565456833956867</v>
      </c>
      <c r="AG3650" s="4">
        <f t="shared" ca="1" si="600"/>
        <v>-0.89770172446249596</v>
      </c>
      <c r="AH3650" s="2">
        <f t="shared" ref="AH3650:AH3713" ca="1" si="605">(B$4*EXP(-B$8*B$7)*NORMSDIST((LN(B$4/(B$5+AF3650))-B$8*B$7+B$9*B$7+0.5*B$6*B$6*B$7)/(B$6*SQRT(B$7)))-(B$5+AF3650)*EXP(-B$9*B$7)*NORMSDIST((LN(B$4/(B$5+AF3650))-B$8*B$7+B$9*B$7-0.5*B$6*B$6*B$7)/(B$6*SQRT(B$7))))*400+100*AG3650-400*$B$13</f>
        <v>233.7670405760673</v>
      </c>
    </row>
    <row r="3651" spans="20:34" x14ac:dyDescent="0.25">
      <c r="T3651" s="3"/>
      <c r="X3651" s="4">
        <f t="shared" ref="X3651:Y3714" ca="1" si="606">NORMSINV(RAND())</f>
        <v>1.0769972849012008</v>
      </c>
      <c r="Y3651" s="4">
        <f t="shared" ca="1" si="606"/>
        <v>-0.14902698505043838</v>
      </c>
      <c r="Z3651" s="4">
        <f t="shared" ca="1" si="601"/>
        <v>0.53842907302495424</v>
      </c>
      <c r="AA3651" s="4">
        <f t="shared" ca="1" si="602"/>
        <v>1.4389579066305282</v>
      </c>
      <c r="AB3651" s="4">
        <f t="shared" ca="1" si="603"/>
        <v>0.79699699307236138</v>
      </c>
      <c r="AC3651" s="4">
        <f t="shared" ref="AC3651:AC3714" ca="1" si="607">RAND()</f>
        <v>0.5330910634224959</v>
      </c>
      <c r="AD3651" s="4">
        <f t="shared" ca="1" si="604"/>
        <v>1.0438217456333261</v>
      </c>
      <c r="AF3651" s="4">
        <f t="shared" ref="AF3651:AF3714" ca="1" si="608">AD3651*AA3651</f>
        <v>1.5020155539919546</v>
      </c>
      <c r="AG3651" s="4">
        <f t="shared" ref="AG3651:AG3714" ca="1" si="609">AD3651*AB3651</f>
        <v>0.83192279257330415</v>
      </c>
      <c r="AH3651" s="2">
        <f t="shared" ca="1" si="605"/>
        <v>-151.72212270224645</v>
      </c>
    </row>
    <row r="3652" spans="20:34" x14ac:dyDescent="0.25">
      <c r="T3652" s="3"/>
      <c r="X3652" s="4">
        <f t="shared" ca="1" si="606"/>
        <v>0.35910508583412359</v>
      </c>
      <c r="Y3652" s="4">
        <f t="shared" ca="1" si="606"/>
        <v>0.65268009338256183</v>
      </c>
      <c r="Z3652" s="4">
        <f t="shared" ca="1" si="601"/>
        <v>0.73629277356964085</v>
      </c>
      <c r="AA3652" s="4">
        <f t="shared" ca="1" si="602"/>
        <v>0.49866845624094713</v>
      </c>
      <c r="AB3652" s="4">
        <f t="shared" ca="1" si="603"/>
        <v>1.0657038643419217</v>
      </c>
      <c r="AC3652" s="4">
        <f t="shared" ca="1" si="607"/>
        <v>0.50302690654329885</v>
      </c>
      <c r="AD3652" s="4">
        <f t="shared" ca="1" si="604"/>
        <v>1.0704868652675268</v>
      </c>
      <c r="AF3652" s="4">
        <f t="shared" ca="1" si="608"/>
        <v>0.53381803252916837</v>
      </c>
      <c r="AG3652" s="4">
        <f t="shared" ca="1" si="609"/>
        <v>1.1408219890428732</v>
      </c>
      <c r="AH3652" s="2">
        <f t="shared" ca="1" si="605"/>
        <v>29.272226304714877</v>
      </c>
    </row>
    <row r="3653" spans="20:34" x14ac:dyDescent="0.25">
      <c r="T3653" s="3"/>
      <c r="X3653" s="4">
        <f t="shared" ca="1" si="606"/>
        <v>-1.3474552394567549</v>
      </c>
      <c r="Y3653" s="4">
        <f t="shared" ca="1" si="606"/>
        <v>2.3364019701655319</v>
      </c>
      <c r="Z3653" s="4">
        <f t="shared" ca="1" si="601"/>
        <v>1.0306084165889682</v>
      </c>
      <c r="AA3653" s="4">
        <f t="shared" ca="1" si="602"/>
        <v>-1.7365705843973693</v>
      </c>
      <c r="AB3653" s="4">
        <f t="shared" ca="1" si="603"/>
        <v>1.4653963566166803</v>
      </c>
      <c r="AC3653" s="4">
        <f t="shared" ca="1" si="607"/>
        <v>0.71369988779761484</v>
      </c>
      <c r="AD3653" s="4">
        <f t="shared" ca="1" si="604"/>
        <v>0.8969729426449391</v>
      </c>
      <c r="AF3653" s="4">
        <f t="shared" ca="1" si="608"/>
        <v>-1.5576568271975499</v>
      </c>
      <c r="AG3653" s="4">
        <f t="shared" ca="1" si="609"/>
        <v>1.3144208821356362</v>
      </c>
      <c r="AH3653" s="2">
        <f t="shared" ca="1" si="605"/>
        <v>387.38230775951797</v>
      </c>
    </row>
    <row r="3654" spans="20:34" x14ac:dyDescent="0.25">
      <c r="T3654" s="3"/>
      <c r="X3654" s="4">
        <f t="shared" ca="1" si="606"/>
        <v>0.8924228571529601</v>
      </c>
      <c r="Y3654" s="4">
        <f t="shared" ca="1" si="606"/>
        <v>-0.33223097602811358</v>
      </c>
      <c r="Z3654" s="4">
        <f t="shared" ca="1" si="601"/>
        <v>0.28068404218617915</v>
      </c>
      <c r="AA3654" s="4">
        <f t="shared" ca="1" si="602"/>
        <v>1.1972038000266361</v>
      </c>
      <c r="AB3654" s="4">
        <f t="shared" ca="1" si="603"/>
        <v>0.44696886446004891</v>
      </c>
      <c r="AC3654" s="4">
        <f t="shared" ca="1" si="607"/>
        <v>0.13359399823404794</v>
      </c>
      <c r="AD3654" s="4">
        <f t="shared" ca="1" si="604"/>
        <v>1.6430171495725521</v>
      </c>
      <c r="AF3654" s="4">
        <f t="shared" ca="1" si="608"/>
        <v>1.9670263749771912</v>
      </c>
      <c r="AG3654" s="4">
        <f t="shared" ca="1" si="609"/>
        <v>0.73437750963282988</v>
      </c>
      <c r="AH3654" s="2">
        <f t="shared" ca="1" si="605"/>
        <v>-231.8852643217715</v>
      </c>
    </row>
    <row r="3655" spans="20:34" x14ac:dyDescent="0.25">
      <c r="T3655" s="3"/>
      <c r="X3655" s="4">
        <f t="shared" ca="1" si="606"/>
        <v>0.7050073288828741</v>
      </c>
      <c r="Y3655" s="4">
        <f t="shared" ca="1" si="606"/>
        <v>0.59407589890421197</v>
      </c>
      <c r="Z3655" s="4">
        <f t="shared" ca="1" si="601"/>
        <v>0.90070742141284699</v>
      </c>
      <c r="AA3655" s="4">
        <f t="shared" ca="1" si="602"/>
        <v>0.95172844272290491</v>
      </c>
      <c r="AB3655" s="4">
        <f t="shared" ca="1" si="603"/>
        <v>1.2889855753946109</v>
      </c>
      <c r="AC3655" s="4">
        <f t="shared" ca="1" si="607"/>
        <v>0.29118185806953101</v>
      </c>
      <c r="AD3655" s="4">
        <f t="shared" ca="1" si="604"/>
        <v>1.3075963661319672</v>
      </c>
      <c r="AF3655" s="4">
        <f t="shared" ca="1" si="608"/>
        <v>1.2444766532489064</v>
      </c>
      <c r="AG3655" s="4">
        <f t="shared" ca="1" si="609"/>
        <v>1.6854728543825159</v>
      </c>
      <c r="AH3655" s="2">
        <f t="shared" ca="1" si="605"/>
        <v>-26.904102622716891</v>
      </c>
    </row>
    <row r="3656" spans="20:34" x14ac:dyDescent="0.25">
      <c r="T3656" s="3"/>
      <c r="X3656" s="4">
        <f t="shared" ca="1" si="606"/>
        <v>-1.0635883625283804</v>
      </c>
      <c r="Y3656" s="4">
        <f t="shared" ca="1" si="606"/>
        <v>0.21773641509792704</v>
      </c>
      <c r="Z3656" s="4">
        <f t="shared" ca="1" si="601"/>
        <v>-0.4757892779440327</v>
      </c>
      <c r="AA3656" s="4">
        <f t="shared" ca="1" si="602"/>
        <v>-1.3647640234155742</v>
      </c>
      <c r="AB3656" s="4">
        <f t="shared" ca="1" si="603"/>
        <v>-0.58035235965290222</v>
      </c>
      <c r="AC3656" s="4">
        <f t="shared" ca="1" si="607"/>
        <v>0.16975390428119708</v>
      </c>
      <c r="AD3656" s="4">
        <f t="shared" ca="1" si="604"/>
        <v>1.5380122711293931</v>
      </c>
      <c r="AF3656" s="4">
        <f t="shared" ca="1" si="608"/>
        <v>-2.0990238152090757</v>
      </c>
      <c r="AG3656" s="4">
        <f t="shared" ca="1" si="609"/>
        <v>-0.89258905072506245</v>
      </c>
      <c r="AH3656" s="2">
        <f t="shared" ca="1" si="605"/>
        <v>258.62835131665634</v>
      </c>
    </row>
    <row r="3657" spans="20:34" x14ac:dyDescent="0.25">
      <c r="T3657" s="3"/>
      <c r="X3657" s="4">
        <f t="shared" ca="1" si="606"/>
        <v>2.1156762786311556</v>
      </c>
      <c r="Y3657" s="4">
        <f t="shared" ca="1" si="606"/>
        <v>-0.97349683009984245</v>
      </c>
      <c r="Z3657" s="4">
        <f t="shared" ca="1" si="601"/>
        <v>0.51808029642881726</v>
      </c>
      <c r="AA3657" s="4">
        <f t="shared" ca="1" si="602"/>
        <v>2.7994113304380868</v>
      </c>
      <c r="AB3657" s="4">
        <f t="shared" ca="1" si="603"/>
        <v>0.76936253521951059</v>
      </c>
      <c r="AC3657" s="4">
        <f t="shared" ca="1" si="607"/>
        <v>0.83611459029313429</v>
      </c>
      <c r="AD3657" s="4">
        <f t="shared" ca="1" si="604"/>
        <v>0.79634383066195513</v>
      </c>
      <c r="AF3657" s="4">
        <f t="shared" ca="1" si="608"/>
        <v>2.2292939424795462</v>
      </c>
      <c r="AG3657" s="4">
        <f t="shared" ca="1" si="609"/>
        <v>0.61267710846449841</v>
      </c>
      <c r="AH3657" s="2">
        <f t="shared" ca="1" si="605"/>
        <v>-283.28878723760454</v>
      </c>
    </row>
    <row r="3658" spans="20:34" x14ac:dyDescent="0.25">
      <c r="T3658" s="3"/>
      <c r="X3658" s="4">
        <f t="shared" ca="1" si="606"/>
        <v>1.0772191467115177</v>
      </c>
      <c r="Y3658" s="4">
        <f t="shared" ca="1" si="606"/>
        <v>5.5210053219976192E-2</v>
      </c>
      <c r="Z3658" s="4">
        <f t="shared" ca="1" si="601"/>
        <v>0.70046139514351935</v>
      </c>
      <c r="AA3658" s="4">
        <f t="shared" ca="1" si="602"/>
        <v>1.439248499452064</v>
      </c>
      <c r="AB3658" s="4">
        <f t="shared" ca="1" si="603"/>
        <v>1.0170434098793091</v>
      </c>
      <c r="AC3658" s="4">
        <f t="shared" ca="1" si="607"/>
        <v>0.54281566116000579</v>
      </c>
      <c r="AD3658" s="4">
        <f t="shared" ca="1" si="604"/>
        <v>1.0354033309352124</v>
      </c>
      <c r="AF3658" s="4">
        <f t="shared" ca="1" si="608"/>
        <v>1.4902026903761734</v>
      </c>
      <c r="AG3658" s="4">
        <f t="shared" ca="1" si="609"/>
        <v>1.0530501342947431</v>
      </c>
      <c r="AH3658" s="2">
        <f t="shared" ca="1" si="605"/>
        <v>-127.80661439327969</v>
      </c>
    </row>
    <row r="3659" spans="20:34" x14ac:dyDescent="0.25">
      <c r="T3659" s="3"/>
      <c r="X3659" s="4">
        <f t="shared" ca="1" si="606"/>
        <v>0.13135777159319872</v>
      </c>
      <c r="Y3659" s="4">
        <f t="shared" ca="1" si="606"/>
        <v>-0.14827848748171094</v>
      </c>
      <c r="Z3659" s="4">
        <f t="shared" ca="1" si="601"/>
        <v>-3.7460545208678087E-2</v>
      </c>
      <c r="AA3659" s="4">
        <f t="shared" ca="1" si="602"/>
        <v>0.20036684882190173</v>
      </c>
      <c r="AB3659" s="4">
        <f t="shared" ca="1" si="603"/>
        <v>1.4915706377572113E-2</v>
      </c>
      <c r="AC3659" s="4">
        <f t="shared" ca="1" si="607"/>
        <v>0.54203656654117138</v>
      </c>
      <c r="AD3659" s="4">
        <f t="shared" ca="1" si="604"/>
        <v>1.0360743770094123</v>
      </c>
      <c r="AF3659" s="4">
        <f t="shared" ca="1" si="608"/>
        <v>0.20759495806649092</v>
      </c>
      <c r="AG3659" s="4">
        <f t="shared" ca="1" si="609"/>
        <v>1.5453781192798345E-2</v>
      </c>
      <c r="AH3659" s="2">
        <f t="shared" ca="1" si="605"/>
        <v>-31.610502273903876</v>
      </c>
    </row>
    <row r="3660" spans="20:34" x14ac:dyDescent="0.25">
      <c r="T3660" s="3"/>
      <c r="X3660" s="4">
        <f t="shared" ca="1" si="606"/>
        <v>-0.73516090387693123</v>
      </c>
      <c r="Y3660" s="4">
        <f t="shared" ca="1" si="606"/>
        <v>-0.14516246258317184</v>
      </c>
      <c r="Z3660" s="4">
        <f t="shared" ca="1" si="601"/>
        <v>-0.56323961534486122</v>
      </c>
      <c r="AA3660" s="4">
        <f t="shared" ca="1" si="602"/>
        <v>-0.9345923695244539</v>
      </c>
      <c r="AB3660" s="4">
        <f t="shared" ca="1" si="603"/>
        <v>-0.69911343856609587</v>
      </c>
      <c r="AC3660" s="4">
        <f t="shared" ca="1" si="607"/>
        <v>0.11582815798456281</v>
      </c>
      <c r="AD3660" s="4">
        <f t="shared" ca="1" si="604"/>
        <v>1.7068072982274487</v>
      </c>
      <c r="AF3660" s="4">
        <f t="shared" ca="1" si="608"/>
        <v>-1.5951690771720226</v>
      </c>
      <c r="AG3660" s="4">
        <f t="shared" ca="1" si="609"/>
        <v>-1.1932519192334996</v>
      </c>
      <c r="AH3660" s="2">
        <f t="shared" ca="1" si="605"/>
        <v>142.93599165096839</v>
      </c>
    </row>
    <row r="3661" spans="20:34" x14ac:dyDescent="0.25">
      <c r="T3661" s="3"/>
      <c r="X3661" s="4">
        <f t="shared" ca="1" si="606"/>
        <v>-0.47222489206680485</v>
      </c>
      <c r="Y3661" s="4">
        <f t="shared" ca="1" si="606"/>
        <v>-6.2858337877686174E-2</v>
      </c>
      <c r="Z3661" s="4">
        <f t="shared" ca="1" si="601"/>
        <v>-0.33770613317585241</v>
      </c>
      <c r="AA3661" s="4">
        <f t="shared" ca="1" si="602"/>
        <v>-0.59020088797072923</v>
      </c>
      <c r="AB3661" s="4">
        <f t="shared" ca="1" si="603"/>
        <v>-0.39282988987406697</v>
      </c>
      <c r="AC3661" s="4">
        <f t="shared" ca="1" si="607"/>
        <v>0.16471732204248335</v>
      </c>
      <c r="AD3661" s="4">
        <f t="shared" ca="1" si="604"/>
        <v>1.551088499831154</v>
      </c>
      <c r="AF3661" s="4">
        <f t="shared" ca="1" si="608"/>
        <v>-0.91545380992153336</v>
      </c>
      <c r="AG3661" s="4">
        <f t="shared" ca="1" si="609"/>
        <v>-0.609313924573604</v>
      </c>
      <c r="AH3661" s="2">
        <f t="shared" ca="1" si="605"/>
        <v>87.947801162772066</v>
      </c>
    </row>
    <row r="3662" spans="20:34" x14ac:dyDescent="0.25">
      <c r="T3662" s="3"/>
      <c r="X3662" s="4">
        <f t="shared" ca="1" si="606"/>
        <v>-2.1945331922038824</v>
      </c>
      <c r="Y3662" s="4">
        <f t="shared" ca="1" si="606"/>
        <v>0.14515669889435823</v>
      </c>
      <c r="Z3662" s="4">
        <f t="shared" ca="1" si="601"/>
        <v>-1.2227718413607152</v>
      </c>
      <c r="AA3662" s="4">
        <f t="shared" ca="1" si="602"/>
        <v>-2.8460664998855192</v>
      </c>
      <c r="AB3662" s="4">
        <f t="shared" ca="1" si="603"/>
        <v>-1.594784754054023</v>
      </c>
      <c r="AC3662" s="4">
        <f t="shared" ca="1" si="607"/>
        <v>0.77898197324124219</v>
      </c>
      <c r="AD3662" s="4">
        <f t="shared" ca="1" si="604"/>
        <v>0.84475581266731303</v>
      </c>
      <c r="AF3662" s="4">
        <f t="shared" ca="1" si="608"/>
        <v>-2.4042312190160069</v>
      </c>
      <c r="AG3662" s="4">
        <f t="shared" ca="1" si="609"/>
        <v>-1.3472036909403471</v>
      </c>
      <c r="AH3662" s="2">
        <f t="shared" ca="1" si="605"/>
        <v>265.69300567505252</v>
      </c>
    </row>
    <row r="3663" spans="20:34" x14ac:dyDescent="0.25">
      <c r="T3663" s="3"/>
      <c r="X3663" s="4">
        <f t="shared" ca="1" si="606"/>
        <v>-0.54434212111824132</v>
      </c>
      <c r="Y3663" s="4">
        <f t="shared" ca="1" si="606"/>
        <v>1.1572098132851683</v>
      </c>
      <c r="Z3663" s="4">
        <f t="shared" ca="1" si="601"/>
        <v>0.5854678809147229</v>
      </c>
      <c r="AA3663" s="4">
        <f t="shared" ca="1" si="602"/>
        <v>-0.68465945675935425</v>
      </c>
      <c r="AB3663" s="4">
        <f t="shared" ca="1" si="603"/>
        <v>0.86087758795416502</v>
      </c>
      <c r="AC3663" s="4">
        <f t="shared" ca="1" si="607"/>
        <v>0.72588216807915229</v>
      </c>
      <c r="AD3663" s="4">
        <f t="shared" ca="1" si="604"/>
        <v>0.88734379499097515</v>
      </c>
      <c r="AF3663" s="4">
        <f t="shared" ca="1" si="608"/>
        <v>-0.60752832063730489</v>
      </c>
      <c r="AG3663" s="4">
        <f t="shared" ca="1" si="609"/>
        <v>0.7638943859179258</v>
      </c>
      <c r="AH3663" s="2">
        <f t="shared" ca="1" si="605"/>
        <v>174.70345432843169</v>
      </c>
    </row>
    <row r="3664" spans="20:34" x14ac:dyDescent="0.25">
      <c r="T3664" s="3"/>
      <c r="X3664" s="4">
        <f t="shared" ca="1" si="606"/>
        <v>2.5124006499403748</v>
      </c>
      <c r="Y3664" s="4">
        <f t="shared" ca="1" si="606"/>
        <v>0.62896547483899312</v>
      </c>
      <c r="Z3664" s="4">
        <f t="shared" ca="1" si="601"/>
        <v>2.0301914046116449</v>
      </c>
      <c r="AA3664" s="4">
        <f t="shared" ca="1" si="602"/>
        <v>3.3190377333148269</v>
      </c>
      <c r="AB3664" s="4">
        <f t="shared" ca="1" si="603"/>
        <v>2.8228702972457804</v>
      </c>
      <c r="AC3664" s="4">
        <f t="shared" ca="1" si="607"/>
        <v>0.67257219609816499</v>
      </c>
      <c r="AD3664" s="4">
        <f t="shared" ca="1" si="604"/>
        <v>0.92940930818008627</v>
      </c>
      <c r="AF3664" s="4">
        <f t="shared" ca="1" si="608"/>
        <v>3.0847445635437349</v>
      </c>
      <c r="AG3664" s="4">
        <f t="shared" ca="1" si="609"/>
        <v>2.6236019300453153</v>
      </c>
      <c r="AH3664" s="2">
        <f t="shared" ca="1" si="605"/>
        <v>-207.79715043720671</v>
      </c>
    </row>
    <row r="3665" spans="20:34" x14ac:dyDescent="0.25">
      <c r="T3665" s="3"/>
      <c r="X3665" s="4">
        <f t="shared" ca="1" si="606"/>
        <v>1.541572357552105</v>
      </c>
      <c r="Y3665" s="4">
        <f t="shared" ca="1" si="606"/>
        <v>0.24694786908777236</v>
      </c>
      <c r="Z3665" s="4">
        <f t="shared" ca="1" si="601"/>
        <v>1.1355305094199537</v>
      </c>
      <c r="AA3665" s="4">
        <f t="shared" ca="1" si="602"/>
        <v>2.0474546144862469</v>
      </c>
      <c r="AB3665" s="4">
        <f t="shared" ca="1" si="603"/>
        <v>1.6078847828113638</v>
      </c>
      <c r="AC3665" s="4">
        <f t="shared" ca="1" si="607"/>
        <v>0.69348839358790815</v>
      </c>
      <c r="AD3665" s="4">
        <f t="shared" ca="1" si="604"/>
        <v>0.91291066422479028</v>
      </c>
      <c r="AF3665" s="4">
        <f t="shared" ca="1" si="608"/>
        <v>1.8691431520807515</v>
      </c>
      <c r="AG3665" s="4">
        <f t="shared" ca="1" si="609"/>
        <v>1.4678551650732548</v>
      </c>
      <c r="AH3665" s="2">
        <f t="shared" ca="1" si="605"/>
        <v>-143.8068214368077</v>
      </c>
    </row>
    <row r="3666" spans="20:34" x14ac:dyDescent="0.25">
      <c r="T3666" s="3"/>
      <c r="X3666" s="4">
        <f t="shared" ca="1" si="606"/>
        <v>-0.94654940872134297</v>
      </c>
      <c r="Y3666" s="4">
        <f t="shared" ca="1" si="606"/>
        <v>-0.79158141960548467</v>
      </c>
      <c r="Z3666" s="4">
        <f t="shared" ca="1" si="601"/>
        <v>-1.2045179124902408</v>
      </c>
      <c r="AA3666" s="4">
        <f t="shared" ca="1" si="602"/>
        <v>-1.2114673394671978</v>
      </c>
      <c r="AB3666" s="4">
        <f t="shared" ca="1" si="603"/>
        <v>-1.5699951837505275</v>
      </c>
      <c r="AC3666" s="4">
        <f t="shared" ca="1" si="607"/>
        <v>0.54193021755280579</v>
      </c>
      <c r="AD3666" s="4">
        <f t="shared" ca="1" si="604"/>
        <v>1.0361660220388293</v>
      </c>
      <c r="AF3666" s="4">
        <f t="shared" ca="1" si="608"/>
        <v>-1.2552812939656903</v>
      </c>
      <c r="AG3666" s="4">
        <f t="shared" ca="1" si="609"/>
        <v>-1.6267756641669049</v>
      </c>
      <c r="AH3666" s="2">
        <f t="shared" ca="1" si="605"/>
        <v>42.583032474890842</v>
      </c>
    </row>
    <row r="3667" spans="20:34" x14ac:dyDescent="0.25">
      <c r="T3667" s="3"/>
      <c r="X3667" s="4">
        <f t="shared" ca="1" si="606"/>
        <v>0.10541293753292844</v>
      </c>
      <c r="Y3667" s="4">
        <f t="shared" ca="1" si="606"/>
        <v>0.12819164360803648</v>
      </c>
      <c r="Z3667" s="4">
        <f t="shared" ca="1" si="601"/>
        <v>0.16587857146091872</v>
      </c>
      <c r="AA3667" s="4">
        <f t="shared" ca="1" si="602"/>
        <v>0.16638451304686011</v>
      </c>
      <c r="AB3667" s="4">
        <f t="shared" ca="1" si="603"/>
        <v>0.29105841318327852</v>
      </c>
      <c r="AC3667" s="4">
        <f t="shared" ca="1" si="607"/>
        <v>0.93578939753434986</v>
      </c>
      <c r="AD3667" s="4">
        <f t="shared" ca="1" si="604"/>
        <v>0.69117036486182859</v>
      </c>
      <c r="AF3667" s="4">
        <f t="shared" ca="1" si="608"/>
        <v>0.11500004458995598</v>
      </c>
      <c r="AG3667" s="4">
        <f t="shared" ca="1" si="609"/>
        <v>0.20117094963599147</v>
      </c>
      <c r="AH3667" s="2">
        <f t="shared" ca="1" si="605"/>
        <v>1.7224635584866519</v>
      </c>
    </row>
    <row r="3668" spans="20:34" x14ac:dyDescent="0.25">
      <c r="T3668" s="3"/>
      <c r="X3668" s="4">
        <f t="shared" ca="1" si="606"/>
        <v>1.1556697470132595</v>
      </c>
      <c r="Y3668" s="4">
        <f t="shared" ca="1" si="606"/>
        <v>0.59914051383913836</v>
      </c>
      <c r="Z3668" s="4">
        <f t="shared" ca="1" si="601"/>
        <v>1.1794559664567648</v>
      </c>
      <c r="AA3668" s="4">
        <f t="shared" ca="1" si="602"/>
        <v>1.5420024671596375</v>
      </c>
      <c r="AB3668" s="4">
        <f t="shared" ca="1" si="603"/>
        <v>1.6675373218923324</v>
      </c>
      <c r="AC3668" s="4">
        <f t="shared" ca="1" si="607"/>
        <v>0.55914271105004598</v>
      </c>
      <c r="AD3668" s="4">
        <f t="shared" ca="1" si="604"/>
        <v>1.0214687654656922</v>
      </c>
      <c r="AF3668" s="4">
        <f t="shared" ca="1" si="608"/>
        <v>1.5751073564746065</v>
      </c>
      <c r="AG3668" s="4">
        <f t="shared" ca="1" si="609"/>
        <v>1.7033372895613275</v>
      </c>
      <c r="AH3668" s="2">
        <f t="shared" ca="1" si="605"/>
        <v>-75.719661728805022</v>
      </c>
    </row>
    <row r="3669" spans="20:34" x14ac:dyDescent="0.25">
      <c r="T3669" s="3"/>
      <c r="X3669" s="4">
        <f t="shared" ca="1" si="606"/>
        <v>0.28613710551822297</v>
      </c>
      <c r="Y3669" s="4">
        <f t="shared" ca="1" si="606"/>
        <v>0.220704396025069</v>
      </c>
      <c r="Z3669" s="4">
        <f t="shared" ca="1" si="601"/>
        <v>0.34938617704698971</v>
      </c>
      <c r="AA3669" s="4">
        <f t="shared" ca="1" si="602"/>
        <v>0.40309558026257869</v>
      </c>
      <c r="AB3669" s="4">
        <f t="shared" ca="1" si="603"/>
        <v>0.54026912952720574</v>
      </c>
      <c r="AC3669" s="4">
        <f t="shared" ca="1" si="607"/>
        <v>7.8126322682152693E-2</v>
      </c>
      <c r="AD3669" s="4">
        <f t="shared" ca="1" si="604"/>
        <v>1.8887099935770306</v>
      </c>
      <c r="AF3669" s="4">
        <f t="shared" ca="1" si="608"/>
        <v>0.76133065080866447</v>
      </c>
      <c r="AG3669" s="4">
        <f t="shared" ca="1" si="609"/>
        <v>1.0204117041591967</v>
      </c>
      <c r="AH3669" s="2">
        <f t="shared" ca="1" si="605"/>
        <v>-18.470092043982731</v>
      </c>
    </row>
    <row r="3670" spans="20:34" x14ac:dyDescent="0.25">
      <c r="T3670" s="3"/>
      <c r="X3670" s="4">
        <f t="shared" ca="1" si="606"/>
        <v>1.4347114979032565</v>
      </c>
      <c r="Y3670" s="4">
        <f t="shared" ca="1" si="606"/>
        <v>-0.70501291660081955</v>
      </c>
      <c r="Z3670" s="4">
        <f t="shared" ca="1" si="601"/>
        <v>0.31577402795525145</v>
      </c>
      <c r="AA3670" s="4">
        <f t="shared" ca="1" si="602"/>
        <v>1.9074891167165939</v>
      </c>
      <c r="AB3670" s="4">
        <f t="shared" ca="1" si="603"/>
        <v>0.49462247784615532</v>
      </c>
      <c r="AC3670" s="4">
        <f t="shared" ca="1" si="607"/>
        <v>0.68909947601437638</v>
      </c>
      <c r="AD3670" s="4">
        <f t="shared" ca="1" si="604"/>
        <v>0.91637013851495319</v>
      </c>
      <c r="AF3670" s="4">
        <f t="shared" ca="1" si="608"/>
        <v>1.747966066101351</v>
      </c>
      <c r="AG3670" s="4">
        <f t="shared" ca="1" si="609"/>
        <v>0.45325726853649073</v>
      </c>
      <c r="AH3670" s="2">
        <f t="shared" ca="1" si="605"/>
        <v>-226.96392835960205</v>
      </c>
    </row>
    <row r="3671" spans="20:34" x14ac:dyDescent="0.25">
      <c r="T3671" s="3"/>
      <c r="X3671" s="4">
        <f t="shared" ca="1" si="606"/>
        <v>-4.5693832692241115E-2</v>
      </c>
      <c r="Y3671" s="4">
        <f t="shared" ca="1" si="606"/>
        <v>0.60584434531960707</v>
      </c>
      <c r="Z3671" s="4">
        <f t="shared" ca="1" si="601"/>
        <v>0.45239199733134694</v>
      </c>
      <c r="AA3671" s="4">
        <f t="shared" ca="1" si="602"/>
        <v>-3.1533923885331119E-2</v>
      </c>
      <c r="AB3671" s="4">
        <f t="shared" ca="1" si="603"/>
        <v>0.68015518045504242</v>
      </c>
      <c r="AC3671" s="4">
        <f t="shared" ca="1" si="607"/>
        <v>0.5178255373150461</v>
      </c>
      <c r="AD3671" s="4">
        <f t="shared" ca="1" si="604"/>
        <v>1.057233845823818</v>
      </c>
      <c r="AF3671" s="4">
        <f t="shared" ca="1" si="608"/>
        <v>-3.3338731623204172E-2</v>
      </c>
      <c r="AG3671" s="4">
        <f t="shared" ca="1" si="609"/>
        <v>0.71908307718947739</v>
      </c>
      <c r="AH3671" s="2">
        <f t="shared" ca="1" si="605"/>
        <v>77.253726350192665</v>
      </c>
    </row>
    <row r="3672" spans="20:34" x14ac:dyDescent="0.25">
      <c r="T3672" s="3"/>
      <c r="X3672" s="4">
        <f t="shared" ca="1" si="606"/>
        <v>-3.8004283314111077E-2</v>
      </c>
      <c r="Y3672" s="4">
        <f t="shared" ca="1" si="606"/>
        <v>2.1540057103374921</v>
      </c>
      <c r="Z3672" s="4">
        <f t="shared" ca="1" si="601"/>
        <v>1.6842948762808827</v>
      </c>
      <c r="AA3672" s="4">
        <f t="shared" ca="1" si="602"/>
        <v>-2.1462213720627333E-2</v>
      </c>
      <c r="AB3672" s="4">
        <f t="shared" ca="1" si="603"/>
        <v>2.353128886087998</v>
      </c>
      <c r="AC3672" s="4">
        <f t="shared" ca="1" si="607"/>
        <v>0.95145104138731063</v>
      </c>
      <c r="AD3672" s="4">
        <f t="shared" ca="1" si="604"/>
        <v>0.66806176946456852</v>
      </c>
      <c r="AF3672" s="4">
        <f t="shared" ca="1" si="608"/>
        <v>-1.4338084474829036E-2</v>
      </c>
      <c r="AG3672" s="4">
        <f t="shared" ca="1" si="609"/>
        <v>1.5720354474181371</v>
      </c>
      <c r="AH3672" s="2">
        <f t="shared" ca="1" si="605"/>
        <v>159.50175983169083</v>
      </c>
    </row>
    <row r="3673" spans="20:34" x14ac:dyDescent="0.25">
      <c r="T3673" s="3"/>
      <c r="X3673" s="4">
        <f t="shared" ca="1" si="606"/>
        <v>-0.87788452813026019</v>
      </c>
      <c r="Y3673" s="4">
        <f t="shared" ca="1" si="606"/>
        <v>0.41938049191791588</v>
      </c>
      <c r="Z3673" s="4">
        <f t="shared" ca="1" si="601"/>
        <v>-0.20273842673657011</v>
      </c>
      <c r="AA3673" s="4">
        <f t="shared" ca="1" si="602"/>
        <v>-1.1215306290307847</v>
      </c>
      <c r="AB3673" s="4">
        <f t="shared" ca="1" si="603"/>
        <v>-0.20953831077243493</v>
      </c>
      <c r="AC3673" s="4">
        <f t="shared" ca="1" si="607"/>
        <v>0.80033421570171082</v>
      </c>
      <c r="AD3673" s="4">
        <f t="shared" ca="1" si="604"/>
        <v>0.8271101179195377</v>
      </c>
      <c r="AF3673" s="4">
        <f t="shared" ca="1" si="608"/>
        <v>-0.92762933082802568</v>
      </c>
      <c r="AG3673" s="4">
        <f t="shared" ca="1" si="609"/>
        <v>-0.17331125693164939</v>
      </c>
      <c r="AH3673" s="2">
        <f t="shared" ca="1" si="605"/>
        <v>133.55764734382865</v>
      </c>
    </row>
    <row r="3674" spans="20:34" x14ac:dyDescent="0.25">
      <c r="T3674" s="3"/>
      <c r="X3674" s="4">
        <f t="shared" ca="1" si="606"/>
        <v>-1.3997290964979761</v>
      </c>
      <c r="Y3674" s="4">
        <f t="shared" ca="1" si="606"/>
        <v>0.78056312266377037</v>
      </c>
      <c r="Z3674" s="4">
        <f t="shared" ca="1" si="601"/>
        <v>-0.23455993016103394</v>
      </c>
      <c r="AA3674" s="4">
        <f t="shared" ca="1" si="602"/>
        <v>-1.8050384635175334</v>
      </c>
      <c r="AB3674" s="4">
        <f t="shared" ca="1" si="603"/>
        <v>-0.25275319354649972</v>
      </c>
      <c r="AC3674" s="4">
        <f t="shared" ca="1" si="607"/>
        <v>0.69865421907039704</v>
      </c>
      <c r="AD3674" s="4">
        <f t="shared" ca="1" si="604"/>
        <v>0.90883904788696757</v>
      </c>
      <c r="AF3674" s="4">
        <f t="shared" ca="1" si="608"/>
        <v>-1.6404894385826299</v>
      </c>
      <c r="AG3674" s="4">
        <f t="shared" ca="1" si="609"/>
        <v>-0.22971197177319125</v>
      </c>
      <c r="AH3674" s="2">
        <f t="shared" ca="1" si="605"/>
        <v>246.93659765146003</v>
      </c>
    </row>
    <row r="3675" spans="20:34" x14ac:dyDescent="0.25">
      <c r="T3675" s="3"/>
      <c r="X3675" s="4">
        <f t="shared" ca="1" si="606"/>
        <v>0.54438207673731298</v>
      </c>
      <c r="Y3675" s="4">
        <f t="shared" ca="1" si="606"/>
        <v>-0.79831590284620924</v>
      </c>
      <c r="Z3675" s="4">
        <f t="shared" ca="1" si="601"/>
        <v>-0.30095118462681647</v>
      </c>
      <c r="AA3675" s="4">
        <f t="shared" ca="1" si="602"/>
        <v>0.741342774436063</v>
      </c>
      <c r="AB3675" s="4">
        <f t="shared" ca="1" si="603"/>
        <v>-0.34291519000189608</v>
      </c>
      <c r="AC3675" s="4">
        <f t="shared" ca="1" si="607"/>
        <v>0.81239188720969346</v>
      </c>
      <c r="AD3675" s="4">
        <f t="shared" ca="1" si="604"/>
        <v>0.8169379111663162</v>
      </c>
      <c r="AF3675" s="4">
        <f t="shared" ca="1" si="608"/>
        <v>0.60563101760603888</v>
      </c>
      <c r="AG3675" s="4">
        <f t="shared" ca="1" si="609"/>
        <v>-0.28014041902734943</v>
      </c>
      <c r="AH3675" s="2">
        <f t="shared" ca="1" si="605"/>
        <v>-124.12151509618207</v>
      </c>
    </row>
    <row r="3676" spans="20:34" x14ac:dyDescent="0.25">
      <c r="T3676" s="3"/>
      <c r="X3676" s="4">
        <f t="shared" ca="1" si="606"/>
        <v>1.3880349695234089</v>
      </c>
      <c r="Y3676" s="4">
        <f t="shared" ca="1" si="606"/>
        <v>-2.5552125680348916</v>
      </c>
      <c r="Z3676" s="4">
        <f t="shared" ca="1" si="601"/>
        <v>-1.1793195223218302</v>
      </c>
      <c r="AA3676" s="4">
        <f t="shared" ca="1" si="602"/>
        <v>1.8463525738297701</v>
      </c>
      <c r="AB3676" s="4">
        <f t="shared" ca="1" si="603"/>
        <v>-1.5357747554226238</v>
      </c>
      <c r="AC3676" s="4">
        <f t="shared" ca="1" si="607"/>
        <v>0.21771542307325142</v>
      </c>
      <c r="AD3676" s="4">
        <f t="shared" ca="1" si="604"/>
        <v>1.4310728913456263</v>
      </c>
      <c r="AF3676" s="4">
        <f t="shared" ca="1" si="608"/>
        <v>2.6422651162740083</v>
      </c>
      <c r="AG3676" s="4">
        <f t="shared" ca="1" si="609"/>
        <v>-2.1978056196982765</v>
      </c>
      <c r="AH3676" s="2">
        <f t="shared" ca="1" si="605"/>
        <v>-625.42202504586749</v>
      </c>
    </row>
    <row r="3677" spans="20:34" x14ac:dyDescent="0.25">
      <c r="T3677" s="3"/>
      <c r="X3677" s="4">
        <f t="shared" ca="1" si="606"/>
        <v>0.95576049765207605</v>
      </c>
      <c r="Y3677" s="4">
        <f t="shared" ca="1" si="606"/>
        <v>1.5631925339746422</v>
      </c>
      <c r="Z3677" s="4">
        <f t="shared" ca="1" si="601"/>
        <v>1.8217831699045097</v>
      </c>
      <c r="AA3677" s="4">
        <f t="shared" ca="1" si="602"/>
        <v>1.2801629340738943</v>
      </c>
      <c r="AB3677" s="4">
        <f t="shared" ca="1" si="603"/>
        <v>2.5398435240640111</v>
      </c>
      <c r="AC3677" s="4">
        <f t="shared" ca="1" si="607"/>
        <v>0.54815164696638741</v>
      </c>
      <c r="AD3677" s="4">
        <f t="shared" ca="1" si="604"/>
        <v>1.0308227379709767</v>
      </c>
      <c r="AF3677" s="4">
        <f t="shared" ca="1" si="608"/>
        <v>1.3196210607510106</v>
      </c>
      <c r="AG3677" s="4">
        <f t="shared" ca="1" si="609"/>
        <v>2.618128455493518</v>
      </c>
      <c r="AH3677" s="2">
        <f t="shared" ca="1" si="605"/>
        <v>54.812357807185435</v>
      </c>
    </row>
    <row r="3678" spans="20:34" x14ac:dyDescent="0.25">
      <c r="T3678" s="3"/>
      <c r="X3678" s="4">
        <f t="shared" ca="1" si="606"/>
        <v>-0.10526443928531086</v>
      </c>
      <c r="Y3678" s="4">
        <f t="shared" ca="1" si="606"/>
        <v>1.3603350579945275</v>
      </c>
      <c r="Z3678" s="4">
        <f t="shared" ca="1" si="601"/>
        <v>1.0141551927231482</v>
      </c>
      <c r="AA3678" s="4">
        <f t="shared" ca="1" si="602"/>
        <v>-0.10955902710495503</v>
      </c>
      <c r="AB3678" s="4">
        <f t="shared" ca="1" si="603"/>
        <v>1.4430522162053185</v>
      </c>
      <c r="AC3678" s="4">
        <f t="shared" ca="1" si="607"/>
        <v>0.33168849791525312</v>
      </c>
      <c r="AD3678" s="4">
        <f t="shared" ca="1" si="604"/>
        <v>1.2522667817806097</v>
      </c>
      <c r="AF3678" s="4">
        <f t="shared" ca="1" si="608"/>
        <v>-0.13719713028773664</v>
      </c>
      <c r="AG3678" s="4">
        <f t="shared" ca="1" si="609"/>
        <v>1.8070863547288107</v>
      </c>
      <c r="AH3678" s="2">
        <f t="shared" ca="1" si="605"/>
        <v>202.74322901378127</v>
      </c>
    </row>
    <row r="3679" spans="20:34" x14ac:dyDescent="0.25">
      <c r="T3679" s="3"/>
      <c r="X3679" s="4">
        <f t="shared" ca="1" si="606"/>
        <v>-1.5108059883647249</v>
      </c>
      <c r="Y3679" s="4">
        <f t="shared" ca="1" si="606"/>
        <v>-0.92664723010502725</v>
      </c>
      <c r="Z3679" s="4">
        <f t="shared" ca="1" si="601"/>
        <v>-1.6555669030654327</v>
      </c>
      <c r="AA3679" s="4">
        <f t="shared" ca="1" si="602"/>
        <v>-1.9505260865061895</v>
      </c>
      <c r="AB3679" s="4">
        <f t="shared" ca="1" si="603"/>
        <v>-2.1825378720410504</v>
      </c>
      <c r="AC3679" s="4">
        <f t="shared" ca="1" si="607"/>
        <v>0.6464745300953737</v>
      </c>
      <c r="AD3679" s="4">
        <f t="shared" ca="1" si="604"/>
        <v>0.95009387169642801</v>
      </c>
      <c r="AF3679" s="4">
        <f t="shared" ca="1" si="608"/>
        <v>-1.8531828813735474</v>
      </c>
      <c r="AG3679" s="4">
        <f t="shared" ca="1" si="609"/>
        <v>-2.0736158569715646</v>
      </c>
      <c r="AH3679" s="2">
        <f t="shared" ca="1" si="605"/>
        <v>98.578249788823996</v>
      </c>
    </row>
    <row r="3680" spans="20:34" x14ac:dyDescent="0.25">
      <c r="T3680" s="3"/>
      <c r="X3680" s="4">
        <f t="shared" ca="1" si="606"/>
        <v>1.872766278442342</v>
      </c>
      <c r="Y3680" s="4">
        <f t="shared" ca="1" si="606"/>
        <v>1.0035328438883897</v>
      </c>
      <c r="Z3680" s="4">
        <f t="shared" ca="1" si="601"/>
        <v>1.9371725843189589</v>
      </c>
      <c r="AA3680" s="4">
        <f t="shared" ca="1" si="602"/>
        <v>2.4812497584520798</v>
      </c>
      <c r="AB3680" s="4">
        <f t="shared" ca="1" si="603"/>
        <v>2.6965469943800877</v>
      </c>
      <c r="AC3680" s="4">
        <f t="shared" ca="1" si="607"/>
        <v>0.89765453342701906</v>
      </c>
      <c r="AD3680" s="4">
        <f t="shared" ca="1" si="604"/>
        <v>0.7369102284381297</v>
      </c>
      <c r="AF3680" s="4">
        <f t="shared" ca="1" si="608"/>
        <v>1.8284583263129763</v>
      </c>
      <c r="AG3680" s="4">
        <f t="shared" ca="1" si="609"/>
        <v>1.9871130616227826</v>
      </c>
      <c r="AH3680" s="2">
        <f t="shared" ca="1" si="605"/>
        <v>-85.744169119860089</v>
      </c>
    </row>
    <row r="3681" spans="20:34" x14ac:dyDescent="0.25">
      <c r="T3681" s="3"/>
      <c r="X3681" s="4">
        <f t="shared" ca="1" si="606"/>
        <v>-0.46086644024131634</v>
      </c>
      <c r="Y3681" s="4">
        <f t="shared" ca="1" si="606"/>
        <v>0.48873922832924599</v>
      </c>
      <c r="Z3681" s="4">
        <f t="shared" ca="1" si="601"/>
        <v>0.10646522088389498</v>
      </c>
      <c r="AA3681" s="4">
        <f t="shared" ca="1" si="602"/>
        <v>-0.57532367877672441</v>
      </c>
      <c r="AB3681" s="4">
        <f t="shared" ca="1" si="603"/>
        <v>0.21037269113701562</v>
      </c>
      <c r="AC3681" s="4">
        <f t="shared" ca="1" si="607"/>
        <v>0.44891697495326577</v>
      </c>
      <c r="AD3681" s="4">
        <f t="shared" ca="1" si="604"/>
        <v>1.1214701994326806</v>
      </c>
      <c r="AF3681" s="4">
        <f t="shared" ca="1" si="608"/>
        <v>-0.64520836077607657</v>
      </c>
      <c r="AG3681" s="4">
        <f t="shared" ca="1" si="609"/>
        <v>0.23592670388461862</v>
      </c>
      <c r="AH3681" s="2">
        <f t="shared" ca="1" si="605"/>
        <v>128.0675831431131</v>
      </c>
    </row>
    <row r="3682" spans="20:34" x14ac:dyDescent="0.25">
      <c r="T3682" s="3"/>
      <c r="X3682" s="4">
        <f t="shared" ca="1" si="606"/>
        <v>6.7911200529113327E-2</v>
      </c>
      <c r="Y3682" s="4">
        <f t="shared" ca="1" si="606"/>
        <v>-2.2684362764426118</v>
      </c>
      <c r="Z3682" s="4">
        <f t="shared" ca="1" si="601"/>
        <v>-1.7567711487421553</v>
      </c>
      <c r="AA3682" s="4">
        <f t="shared" ca="1" si="602"/>
        <v>0.11726503839342803</v>
      </c>
      <c r="AB3682" s="4">
        <f t="shared" ca="1" si="603"/>
        <v>-2.3199773121208964</v>
      </c>
      <c r="AC3682" s="4">
        <f t="shared" ca="1" si="607"/>
        <v>0.419263408444705</v>
      </c>
      <c r="AD3682" s="4">
        <f t="shared" ca="1" si="604"/>
        <v>1.1514714694876718</v>
      </c>
      <c r="AF3682" s="4">
        <f t="shared" ca="1" si="608"/>
        <v>0.13502734607840883</v>
      </c>
      <c r="AG3682" s="4">
        <f t="shared" ca="1" si="609"/>
        <v>-2.6713876847659077</v>
      </c>
      <c r="AH3682" s="2">
        <f t="shared" ca="1" si="605"/>
        <v>-288.7298500662273</v>
      </c>
    </row>
    <row r="3683" spans="20:34" x14ac:dyDescent="0.25">
      <c r="T3683" s="3"/>
      <c r="X3683" s="4">
        <f t="shared" ca="1" si="606"/>
        <v>7.0523377862788075E-2</v>
      </c>
      <c r="Y3683" s="4">
        <f t="shared" ca="1" si="606"/>
        <v>1.2789732656847663</v>
      </c>
      <c r="Z3683" s="4">
        <f t="shared" ca="1" si="601"/>
        <v>1.0568245247980192</v>
      </c>
      <c r="AA3683" s="4">
        <f t="shared" ca="1" si="602"/>
        <v>0.12068644733559659</v>
      </c>
      <c r="AB3683" s="4">
        <f t="shared" ca="1" si="603"/>
        <v>1.5009988870167796</v>
      </c>
      <c r="AC3683" s="4">
        <f t="shared" ca="1" si="607"/>
        <v>0.38063782910536459</v>
      </c>
      <c r="AD3683" s="4">
        <f t="shared" ca="1" si="604"/>
        <v>1.1933520294501647</v>
      </c>
      <c r="AF3683" s="4">
        <f t="shared" ca="1" si="608"/>
        <v>0.14402141685506462</v>
      </c>
      <c r="AG3683" s="4">
        <f t="shared" ca="1" si="609"/>
        <v>1.7912200680239125</v>
      </c>
      <c r="AH3683" s="2">
        <f t="shared" ca="1" si="605"/>
        <v>156.0961031888728</v>
      </c>
    </row>
    <row r="3684" spans="20:34" x14ac:dyDescent="0.25">
      <c r="T3684" s="3"/>
      <c r="X3684" s="4">
        <f t="shared" ca="1" si="606"/>
        <v>-1.0676594264160044</v>
      </c>
      <c r="Y3684" s="4">
        <f t="shared" ca="1" si="606"/>
        <v>0.45089518285775487</v>
      </c>
      <c r="Z3684" s="4">
        <f t="shared" ca="1" si="601"/>
        <v>-0.29344799497386825</v>
      </c>
      <c r="AA3684" s="4">
        <f t="shared" ca="1" si="602"/>
        <v>-1.3700962702771078</v>
      </c>
      <c r="AB3684" s="4">
        <f t="shared" ca="1" si="603"/>
        <v>-0.33272555637715495</v>
      </c>
      <c r="AC3684" s="4">
        <f t="shared" ca="1" si="607"/>
        <v>0.79395009537587502</v>
      </c>
      <c r="AD3684" s="4">
        <f t="shared" ca="1" si="604"/>
        <v>0.83243072175446509</v>
      </c>
      <c r="AF3684" s="4">
        <f t="shared" ca="1" si="608"/>
        <v>-1.1405102271398735</v>
      </c>
      <c r="AG3684" s="4">
        <f t="shared" ca="1" si="609"/>
        <v>-0.27697097504119106</v>
      </c>
      <c r="AH3684" s="2">
        <f t="shared" ca="1" si="605"/>
        <v>158.45366862386891</v>
      </c>
    </row>
    <row r="3685" spans="20:34" x14ac:dyDescent="0.25">
      <c r="T3685" s="3"/>
      <c r="X3685" s="4">
        <f t="shared" ca="1" si="606"/>
        <v>0.46041182815148574</v>
      </c>
      <c r="Y3685" s="4">
        <f t="shared" ca="1" si="606"/>
        <v>0.15412918415114812</v>
      </c>
      <c r="Z3685" s="4">
        <f t="shared" ca="1" si="601"/>
        <v>0.40285429724457511</v>
      </c>
      <c r="AA3685" s="4">
        <f t="shared" ca="1" si="602"/>
        <v>0.63135921563092468</v>
      </c>
      <c r="AB3685" s="4">
        <f t="shared" ca="1" si="603"/>
        <v>0.61288098936510049</v>
      </c>
      <c r="AC3685" s="4">
        <f t="shared" ca="1" si="607"/>
        <v>0.94843211013971795</v>
      </c>
      <c r="AD3685" s="4">
        <f t="shared" ca="1" si="604"/>
        <v>0.67282053302083944</v>
      </c>
      <c r="AF3685" s="4">
        <f t="shared" ca="1" si="608"/>
        <v>0.42479144398841784</v>
      </c>
      <c r="AG3685" s="4">
        <f t="shared" ca="1" si="609"/>
        <v>0.41235891394296637</v>
      </c>
      <c r="AH3685" s="2">
        <f t="shared" ca="1" si="605"/>
        <v>-26.3716636035183</v>
      </c>
    </row>
    <row r="3686" spans="20:34" x14ac:dyDescent="0.25">
      <c r="T3686" s="3"/>
      <c r="X3686" s="4">
        <f t="shared" ca="1" si="606"/>
        <v>0.47519381734906663</v>
      </c>
      <c r="Y3686" s="4">
        <f t="shared" ca="1" si="606"/>
        <v>0.47500030735797805</v>
      </c>
      <c r="Z3686" s="4">
        <f t="shared" ca="1" si="601"/>
        <v>0.66621770614727738</v>
      </c>
      <c r="AA3686" s="4">
        <f t="shared" ca="1" si="602"/>
        <v>0.65072054664457912</v>
      </c>
      <c r="AB3686" s="4">
        <f t="shared" ca="1" si="603"/>
        <v>0.97053910158234635</v>
      </c>
      <c r="AC3686" s="4">
        <f t="shared" ca="1" si="607"/>
        <v>0.45005599240129923</v>
      </c>
      <c r="AD3686" s="4">
        <f t="shared" ca="1" si="604"/>
        <v>1.1203500844951426</v>
      </c>
      <c r="AF3686" s="4">
        <f t="shared" ca="1" si="608"/>
        <v>0.72903481941597958</v>
      </c>
      <c r="AG3686" s="4">
        <f t="shared" ca="1" si="609"/>
        <v>1.0873435644636216</v>
      </c>
      <c r="AH3686" s="2">
        <f t="shared" ca="1" si="605"/>
        <v>-6.7251601322823262</v>
      </c>
    </row>
    <row r="3687" spans="20:34" x14ac:dyDescent="0.25">
      <c r="T3687" s="3"/>
      <c r="X3687" s="4">
        <f t="shared" ca="1" si="606"/>
        <v>0.22623530495046543</v>
      </c>
      <c r="Y3687" s="4">
        <f t="shared" ca="1" si="606"/>
        <v>-0.14267854932970317</v>
      </c>
      <c r="Z3687" s="4">
        <f t="shared" ca="1" si="601"/>
        <v>2.4817942299160581E-2</v>
      </c>
      <c r="AA3687" s="4">
        <f t="shared" ca="1" si="602"/>
        <v>0.32463668182852529</v>
      </c>
      <c r="AB3687" s="4">
        <f t="shared" ca="1" si="603"/>
        <v>9.949239972538651E-2</v>
      </c>
      <c r="AC3687" s="4">
        <f t="shared" ca="1" si="607"/>
        <v>4.8819209360403848E-2</v>
      </c>
      <c r="AD3687" s="4">
        <f t="shared" ca="1" si="604"/>
        <v>2.1194671976116495</v>
      </c>
      <c r="AF3687" s="4">
        <f t="shared" ca="1" si="608"/>
        <v>0.68805679827704913</v>
      </c>
      <c r="AG3687" s="4">
        <f t="shared" ca="1" si="609"/>
        <v>0.21087087762962298</v>
      </c>
      <c r="AH3687" s="2">
        <f t="shared" ca="1" si="605"/>
        <v>-87.954937025755953</v>
      </c>
    </row>
    <row r="3688" spans="20:34" x14ac:dyDescent="0.25">
      <c r="T3688" s="3"/>
      <c r="X3688" s="4">
        <f t="shared" ca="1" si="606"/>
        <v>0.35765337847735673</v>
      </c>
      <c r="Y3688" s="4">
        <f t="shared" ca="1" si="606"/>
        <v>3.2735802506910364E-3</v>
      </c>
      <c r="Z3688" s="4">
        <f t="shared" ca="1" si="601"/>
        <v>0.22062842036755498</v>
      </c>
      <c r="AA3688" s="4">
        <f t="shared" ca="1" si="602"/>
        <v>0.49676702157652997</v>
      </c>
      <c r="AB3688" s="4">
        <f t="shared" ca="1" si="603"/>
        <v>0.36541091221005595</v>
      </c>
      <c r="AC3688" s="4">
        <f t="shared" ca="1" si="607"/>
        <v>0.93626802288510635</v>
      </c>
      <c r="AD3688" s="4">
        <f t="shared" ca="1" si="604"/>
        <v>0.69051507821782909</v>
      </c>
      <c r="AF3688" s="4">
        <f t="shared" ca="1" si="608"/>
        <v>0.34302511875995556</v>
      </c>
      <c r="AG3688" s="4">
        <f t="shared" ca="1" si="609"/>
        <v>0.25232174462637508</v>
      </c>
      <c r="AH3688" s="2">
        <f t="shared" ca="1" si="605"/>
        <v>-29.434094062984968</v>
      </c>
    </row>
    <row r="3689" spans="20:34" x14ac:dyDescent="0.25">
      <c r="T3689" s="3"/>
      <c r="X3689" s="4">
        <f t="shared" ca="1" si="606"/>
        <v>-1.2075918735130458</v>
      </c>
      <c r="Y3689" s="4">
        <f t="shared" ca="1" si="606"/>
        <v>0.58840017039435566</v>
      </c>
      <c r="Z3689" s="4">
        <f t="shared" ca="1" si="601"/>
        <v>-0.26975483069177031</v>
      </c>
      <c r="AA3689" s="4">
        <f t="shared" ca="1" si="602"/>
        <v>-1.5533786683078072</v>
      </c>
      <c r="AB3689" s="4">
        <f t="shared" ca="1" si="603"/>
        <v>-0.30054928540278092</v>
      </c>
      <c r="AC3689" s="4">
        <f t="shared" ca="1" si="607"/>
        <v>0.34749720403928142</v>
      </c>
      <c r="AD3689" s="4">
        <f t="shared" ca="1" si="604"/>
        <v>1.2324093315580333</v>
      </c>
      <c r="AF3689" s="4">
        <f t="shared" ca="1" si="608"/>
        <v>-1.9143983662657327</v>
      </c>
      <c r="AG3689" s="4">
        <f t="shared" ca="1" si="609"/>
        <v>-0.37039974392348585</v>
      </c>
      <c r="AH3689" s="2">
        <f t="shared" ca="1" si="605"/>
        <v>279.31484591359458</v>
      </c>
    </row>
    <row r="3690" spans="20:34" x14ac:dyDescent="0.25">
      <c r="T3690" s="3"/>
      <c r="X3690" s="4">
        <f t="shared" ca="1" si="606"/>
        <v>1.1653814192075473</v>
      </c>
      <c r="Y3690" s="4">
        <f t="shared" ca="1" si="606"/>
        <v>0.19641230528300904</v>
      </c>
      <c r="Z3690" s="4">
        <f t="shared" ca="1" si="601"/>
        <v>0.86613698178746423</v>
      </c>
      <c r="AA3690" s="4">
        <f t="shared" ca="1" si="602"/>
        <v>1.5547227375871442</v>
      </c>
      <c r="AB3690" s="4">
        <f t="shared" ca="1" si="603"/>
        <v>1.2420375265883981</v>
      </c>
      <c r="AC3690" s="4">
        <f t="shared" ca="1" si="607"/>
        <v>0.17402575331665293</v>
      </c>
      <c r="AD3690" s="4">
        <f t="shared" ca="1" si="604"/>
        <v>1.5272464640620738</v>
      </c>
      <c r="AF3690" s="4">
        <f t="shared" ca="1" si="608"/>
        <v>2.3744448035768735</v>
      </c>
      <c r="AG3690" s="4">
        <f t="shared" ca="1" si="609"/>
        <v>1.8968974207145348</v>
      </c>
      <c r="AH3690" s="2">
        <f t="shared" ca="1" si="605"/>
        <v>-176.43319692440446</v>
      </c>
    </row>
    <row r="3691" spans="20:34" x14ac:dyDescent="0.25">
      <c r="T3691" s="3"/>
      <c r="X3691" s="4">
        <f t="shared" ca="1" si="606"/>
        <v>-1.4473997870272721</v>
      </c>
      <c r="Y3691" s="4">
        <f t="shared" ca="1" si="606"/>
        <v>-1.6628515153058991</v>
      </c>
      <c r="Z3691" s="4">
        <f t="shared" ca="1" si="601"/>
        <v>-2.2004963292082325</v>
      </c>
      <c r="AA3691" s="4">
        <f t="shared" ca="1" si="602"/>
        <v>-1.8674771520222058</v>
      </c>
      <c r="AB3691" s="4">
        <f t="shared" ca="1" si="603"/>
        <v>-2.9225739714289674</v>
      </c>
      <c r="AC3691" s="4">
        <f t="shared" ca="1" si="607"/>
        <v>0.56843272314385129</v>
      </c>
      <c r="AD3691" s="4">
        <f t="shared" ca="1" si="604"/>
        <v>1.0136423980174272</v>
      </c>
      <c r="AF3691" s="4">
        <f t="shared" ca="1" si="608"/>
        <v>-1.8929540186185441</v>
      </c>
      <c r="AG3691" s="4">
        <f t="shared" ca="1" si="609"/>
        <v>-2.9624448887825743</v>
      </c>
      <c r="AH3691" s="2">
        <f t="shared" ca="1" si="605"/>
        <v>16.45959653369664</v>
      </c>
    </row>
    <row r="3692" spans="20:34" x14ac:dyDescent="0.25">
      <c r="T3692" s="3"/>
      <c r="X3692" s="4">
        <f t="shared" ca="1" si="606"/>
        <v>-0.30770677240598837</v>
      </c>
      <c r="Y3692" s="4">
        <f t="shared" ca="1" si="606"/>
        <v>-5.2135303102228074E-2</v>
      </c>
      <c r="Z3692" s="4">
        <f t="shared" ca="1" si="601"/>
        <v>-0.22891215264116527</v>
      </c>
      <c r="AA3692" s="4">
        <f t="shared" ca="1" si="602"/>
        <v>-0.37471637300312427</v>
      </c>
      <c r="AB3692" s="4">
        <f t="shared" ca="1" si="603"/>
        <v>-0.24508328429678497</v>
      </c>
      <c r="AC3692" s="4">
        <f t="shared" ca="1" si="607"/>
        <v>0.28906920329650398</v>
      </c>
      <c r="AD3692" s="4">
        <f t="shared" ca="1" si="604"/>
        <v>1.3106843074194645</v>
      </c>
      <c r="AF3692" s="4">
        <f t="shared" ca="1" si="608"/>
        <v>-0.49113486982833365</v>
      </c>
      <c r="AG3692" s="4">
        <f t="shared" ca="1" si="609"/>
        <v>-0.3212268147386193</v>
      </c>
      <c r="AH3692" s="2">
        <f t="shared" ca="1" si="605"/>
        <v>47.207153200580251</v>
      </c>
    </row>
    <row r="3693" spans="20:34" x14ac:dyDescent="0.25">
      <c r="T3693" s="3"/>
      <c r="X3693" s="4">
        <f t="shared" ca="1" si="606"/>
        <v>-0.17907929839515005</v>
      </c>
      <c r="Y3693" s="4">
        <f t="shared" ca="1" si="606"/>
        <v>0.43136410513635032</v>
      </c>
      <c r="Z3693" s="4">
        <f t="shared" ca="1" si="601"/>
        <v>0.23276814750596747</v>
      </c>
      <c r="AA3693" s="4">
        <f t="shared" ca="1" si="602"/>
        <v>-0.20624113814219994</v>
      </c>
      <c r="AB3693" s="4">
        <f t="shared" ca="1" si="603"/>
        <v>0.38189715040558736</v>
      </c>
      <c r="AC3693" s="4">
        <f t="shared" ca="1" si="607"/>
        <v>0.22140698732406172</v>
      </c>
      <c r="AD3693" s="4">
        <f t="shared" ca="1" si="604"/>
        <v>1.4239042282130336</v>
      </c>
      <c r="AF3693" s="4">
        <f t="shared" ca="1" si="608"/>
        <v>-0.29366762863214685</v>
      </c>
      <c r="AG3693" s="4">
        <f t="shared" ca="1" si="609"/>
        <v>0.54378496720502467</v>
      </c>
      <c r="AH3693" s="2">
        <f t="shared" ca="1" si="605"/>
        <v>101.66216580642777</v>
      </c>
    </row>
    <row r="3694" spans="20:34" x14ac:dyDescent="0.25">
      <c r="T3694" s="3"/>
      <c r="X3694" s="4">
        <f t="shared" ca="1" si="606"/>
        <v>1.4388908531628062</v>
      </c>
      <c r="Y3694" s="4">
        <f t="shared" ca="1" si="606"/>
        <v>0.35194592625132132</v>
      </c>
      <c r="Z3694" s="4">
        <f t="shared" ca="1" si="601"/>
        <v>1.1561646952473088</v>
      </c>
      <c r="AA3694" s="4">
        <f t="shared" ca="1" si="602"/>
        <v>1.9129632027494157</v>
      </c>
      <c r="AB3694" s="4">
        <f t="shared" ca="1" si="603"/>
        <v>1.6359068378906938</v>
      </c>
      <c r="AC3694" s="4">
        <f t="shared" ca="1" si="607"/>
        <v>4.4273818821430666E-2</v>
      </c>
      <c r="AD3694" s="4">
        <f t="shared" ca="1" si="604"/>
        <v>2.1695477865191348</v>
      </c>
      <c r="AF3694" s="4">
        <f t="shared" ca="1" si="608"/>
        <v>4.1502650822175493</v>
      </c>
      <c r="AG3694" s="4">
        <f t="shared" ca="1" si="609"/>
        <v>3.5491780590972719</v>
      </c>
      <c r="AH3694" s="2">
        <f t="shared" ca="1" si="605"/>
        <v>-266.68270073908525</v>
      </c>
    </row>
    <row r="3695" spans="20:34" x14ac:dyDescent="0.25">
      <c r="T3695" s="3"/>
      <c r="X3695" s="4">
        <f t="shared" ca="1" si="606"/>
        <v>-1.0044413888512731</v>
      </c>
      <c r="Y3695" s="4">
        <f t="shared" ca="1" si="606"/>
        <v>1.7818402123882904</v>
      </c>
      <c r="Z3695" s="4">
        <f t="shared" ca="1" si="601"/>
        <v>0.80012063379353737</v>
      </c>
      <c r="AA3695" s="4">
        <f t="shared" ca="1" si="602"/>
        <v>-1.2872937911950153</v>
      </c>
      <c r="AB3695" s="4">
        <f t="shared" ca="1" si="603"/>
        <v>1.1523846682153973</v>
      </c>
      <c r="AC3695" s="4">
        <f t="shared" ca="1" si="607"/>
        <v>0.68316003234110156</v>
      </c>
      <c r="AD3695" s="4">
        <f t="shared" ca="1" si="604"/>
        <v>0.921053167419844</v>
      </c>
      <c r="AF3695" s="4">
        <f t="shared" ca="1" si="608"/>
        <v>-1.185666023780068</v>
      </c>
      <c r="AG3695" s="4">
        <f t="shared" ca="1" si="609"/>
        <v>1.0614075487458576</v>
      </c>
      <c r="AH3695" s="2">
        <f t="shared" ca="1" si="605"/>
        <v>299.80185695558885</v>
      </c>
    </row>
    <row r="3696" spans="20:34" x14ac:dyDescent="0.25">
      <c r="T3696" s="3"/>
      <c r="X3696" s="4">
        <f t="shared" ca="1" si="606"/>
        <v>-0.32399726370023163</v>
      </c>
      <c r="Y3696" s="4">
        <f t="shared" ca="1" si="606"/>
        <v>-0.26420187242331222</v>
      </c>
      <c r="Z3696" s="4">
        <f t="shared" ca="1" si="601"/>
        <v>-0.40694667658994077</v>
      </c>
      <c r="AA3696" s="4">
        <f t="shared" ca="1" si="602"/>
        <v>-0.39605352797645615</v>
      </c>
      <c r="AB3696" s="4">
        <f t="shared" ca="1" si="603"/>
        <v>-0.4868613354327328</v>
      </c>
      <c r="AC3696" s="4">
        <f t="shared" ca="1" si="607"/>
        <v>0.44642984014900067</v>
      </c>
      <c r="AD3696" s="4">
        <f t="shared" ca="1" si="604"/>
        <v>1.1239239029082411</v>
      </c>
      <c r="AF3696" s="4">
        <f t="shared" ca="1" si="608"/>
        <v>-0.44513402692387682</v>
      </c>
      <c r="AG3696" s="4">
        <f t="shared" ca="1" si="609"/>
        <v>-0.54719509229467533</v>
      </c>
      <c r="AH3696" s="2">
        <f t="shared" ca="1" si="605"/>
        <v>17.126900100789953</v>
      </c>
    </row>
    <row r="3697" spans="20:34" x14ac:dyDescent="0.25">
      <c r="T3697" s="3"/>
      <c r="X3697" s="4">
        <f t="shared" ca="1" si="606"/>
        <v>-0.32912242297547589</v>
      </c>
      <c r="Y3697" s="4">
        <f t="shared" ca="1" si="606"/>
        <v>-0.14615272046759697</v>
      </c>
      <c r="Z3697" s="4">
        <f t="shared" ca="1" si="601"/>
        <v>-0.31649446743803095</v>
      </c>
      <c r="AA3697" s="4">
        <f t="shared" ca="1" si="602"/>
        <v>-0.40276642053099443</v>
      </c>
      <c r="AB3697" s="4">
        <f t="shared" ca="1" si="603"/>
        <v>-0.36402359382716531</v>
      </c>
      <c r="AC3697" s="4">
        <f t="shared" ca="1" si="607"/>
        <v>0.65366459209112915</v>
      </c>
      <c r="AD3697" s="4">
        <f t="shared" ca="1" si="604"/>
        <v>0.94437849033926669</v>
      </c>
      <c r="AF3697" s="4">
        <f t="shared" ca="1" si="608"/>
        <v>-0.38036394418041075</v>
      </c>
      <c r="AG3697" s="4">
        <f t="shared" ca="1" si="609"/>
        <v>-0.34377605198637279</v>
      </c>
      <c r="AH3697" s="2">
        <f t="shared" ca="1" si="605"/>
        <v>26.950676252138237</v>
      </c>
    </row>
    <row r="3698" spans="20:34" x14ac:dyDescent="0.25">
      <c r="T3698" s="3"/>
      <c r="X3698" s="4">
        <f t="shared" ca="1" si="606"/>
        <v>0.13977013164450375</v>
      </c>
      <c r="Y3698" s="4">
        <f t="shared" ca="1" si="606"/>
        <v>0.77105046570944624</v>
      </c>
      <c r="Z3698" s="4">
        <f t="shared" ca="1" si="601"/>
        <v>0.69641254114879592</v>
      </c>
      <c r="AA3698" s="4">
        <f t="shared" ca="1" si="602"/>
        <v>0.21138529061497346</v>
      </c>
      <c r="AB3698" s="4">
        <f t="shared" ca="1" si="603"/>
        <v>1.0115449031488961</v>
      </c>
      <c r="AC3698" s="4">
        <f t="shared" ca="1" si="607"/>
        <v>8.6591565031108875E-2</v>
      </c>
      <c r="AD3698" s="4">
        <f t="shared" ca="1" si="604"/>
        <v>1.8402797886315521</v>
      </c>
      <c r="AF3698" s="4">
        <f t="shared" ca="1" si="608"/>
        <v>0.38900807793274256</v>
      </c>
      <c r="AG3698" s="4">
        <f t="shared" ca="1" si="609"/>
        <v>1.8615256405581744</v>
      </c>
      <c r="AH3698" s="2">
        <f t="shared" ca="1" si="605"/>
        <v>124.20427240871595</v>
      </c>
    </row>
    <row r="3699" spans="20:34" x14ac:dyDescent="0.25">
      <c r="T3699" s="3"/>
      <c r="X3699" s="4">
        <f t="shared" ca="1" si="606"/>
        <v>2.6694025638901941E-2</v>
      </c>
      <c r="Y3699" s="4">
        <f t="shared" ca="1" si="606"/>
        <v>0.58638581443906723</v>
      </c>
      <c r="Z3699" s="4">
        <f t="shared" ca="1" si="601"/>
        <v>0.48109662874798381</v>
      </c>
      <c r="AA3699" s="4">
        <f t="shared" ca="1" si="602"/>
        <v>6.327911296549775E-2</v>
      </c>
      <c r="AB3699" s="4">
        <f t="shared" ca="1" si="603"/>
        <v>0.71913722555819892</v>
      </c>
      <c r="AC3699" s="4">
        <f t="shared" ca="1" si="607"/>
        <v>0.74785476729211353</v>
      </c>
      <c r="AD3699" s="4">
        <f t="shared" ca="1" si="604"/>
        <v>0.86987856753144621</v>
      </c>
      <c r="AF3699" s="4">
        <f t="shared" ca="1" si="608"/>
        <v>5.504514414108775E-2</v>
      </c>
      <c r="AG3699" s="4">
        <f t="shared" ca="1" si="609"/>
        <v>0.62556205962710465</v>
      </c>
      <c r="AH3699" s="2">
        <f t="shared" ca="1" si="605"/>
        <v>53.743031658991185</v>
      </c>
    </row>
    <row r="3700" spans="20:34" x14ac:dyDescent="0.25">
      <c r="T3700" s="3"/>
      <c r="X3700" s="4">
        <f t="shared" ca="1" si="606"/>
        <v>0.87162638945791993</v>
      </c>
      <c r="Y3700" s="4">
        <f t="shared" ca="1" si="606"/>
        <v>-0.90158701013385889</v>
      </c>
      <c r="Z3700" s="4">
        <f t="shared" ca="1" si="601"/>
        <v>-0.18331793269925822</v>
      </c>
      <c r="AA3700" s="4">
        <f t="shared" ca="1" si="602"/>
        <v>1.1699647532666548</v>
      </c>
      <c r="AB3700" s="4">
        <f t="shared" ca="1" si="603"/>
        <v>-0.1831644980068303</v>
      </c>
      <c r="AC3700" s="4">
        <f t="shared" ca="1" si="607"/>
        <v>0.97581811598099466</v>
      </c>
      <c r="AD3700" s="4">
        <f t="shared" ca="1" si="604"/>
        <v>0.62033360957137151</v>
      </c>
      <c r="AF3700" s="4">
        <f t="shared" ca="1" si="608"/>
        <v>0.72576845846518312</v>
      </c>
      <c r="AG3700" s="4">
        <f t="shared" ca="1" si="609"/>
        <v>-0.11362309419390532</v>
      </c>
      <c r="AH3700" s="2">
        <f t="shared" ca="1" si="605"/>
        <v>-126.31060196191493</v>
      </c>
    </row>
    <row r="3701" spans="20:34" x14ac:dyDescent="0.25">
      <c r="T3701" s="3"/>
      <c r="X3701" s="4">
        <f t="shared" ca="1" si="606"/>
        <v>8.2675411560826279E-2</v>
      </c>
      <c r="Y3701" s="4">
        <f t="shared" ca="1" si="606"/>
        <v>1.0535204162843141</v>
      </c>
      <c r="Z3701" s="4">
        <f t="shared" ca="1" si="601"/>
        <v>0.88551800130777369</v>
      </c>
      <c r="AA3701" s="4">
        <f t="shared" ca="1" si="602"/>
        <v>0.13660308370787225</v>
      </c>
      <c r="AB3701" s="4">
        <f t="shared" ca="1" si="603"/>
        <v>1.2683577313706818</v>
      </c>
      <c r="AC3701" s="4">
        <f t="shared" ca="1" si="607"/>
        <v>0.69868289257963645</v>
      </c>
      <c r="AD3701" s="4">
        <f t="shared" ca="1" si="604"/>
        <v>0.9088164469769533</v>
      </c>
      <c r="AF3701" s="4">
        <f t="shared" ca="1" si="608"/>
        <v>0.1241471291814838</v>
      </c>
      <c r="AG3701" s="4">
        <f t="shared" ca="1" si="609"/>
        <v>1.1527043669200521</v>
      </c>
      <c r="AH3701" s="2">
        <f t="shared" ca="1" si="605"/>
        <v>95.41563139621212</v>
      </c>
    </row>
    <row r="3702" spans="20:34" x14ac:dyDescent="0.25">
      <c r="T3702" s="3"/>
      <c r="X3702" s="4">
        <f t="shared" ca="1" si="606"/>
        <v>0.46824246419177518</v>
      </c>
      <c r="Y3702" s="4">
        <f t="shared" ca="1" si="606"/>
        <v>0.14508423543548829</v>
      </c>
      <c r="Z3702" s="4">
        <f t="shared" ca="1" si="601"/>
        <v>0.40045816903211456</v>
      </c>
      <c r="AA3702" s="4">
        <f t="shared" ca="1" si="602"/>
        <v>0.64161571997529987</v>
      </c>
      <c r="AB3702" s="4">
        <f t="shared" ca="1" si="603"/>
        <v>0.60962695078521667</v>
      </c>
      <c r="AC3702" s="4">
        <f t="shared" ca="1" si="607"/>
        <v>0.89951387889575907</v>
      </c>
      <c r="AD3702" s="4">
        <f t="shared" ca="1" si="604"/>
        <v>0.73490314912795096</v>
      </c>
      <c r="AF3702" s="4">
        <f t="shared" ca="1" si="608"/>
        <v>0.47152541313984542</v>
      </c>
      <c r="AG3702" s="4">
        <f t="shared" ca="1" si="609"/>
        <v>0.44801676592532613</v>
      </c>
      <c r="AH3702" s="2">
        <f t="shared" ca="1" si="605"/>
        <v>-30.187118008081143</v>
      </c>
    </row>
    <row r="3703" spans="20:34" x14ac:dyDescent="0.25">
      <c r="T3703" s="3"/>
      <c r="X3703" s="4">
        <f t="shared" ca="1" si="606"/>
        <v>0.54557027115429757</v>
      </c>
      <c r="Y3703" s="4">
        <f t="shared" ca="1" si="606"/>
        <v>0.43804981838435747</v>
      </c>
      <c r="Z3703" s="4">
        <f t="shared" ca="1" si="601"/>
        <v>0.67983040491074231</v>
      </c>
      <c r="AA3703" s="4">
        <f t="shared" ca="1" si="602"/>
        <v>0.74289906196329103</v>
      </c>
      <c r="AB3703" s="4">
        <f t="shared" ca="1" si="603"/>
        <v>0.9890256945460697</v>
      </c>
      <c r="AC3703" s="4">
        <f t="shared" ca="1" si="607"/>
        <v>0.23664850378985969</v>
      </c>
      <c r="AD3703" s="4">
        <f t="shared" ca="1" si="604"/>
        <v>1.395570308021725</v>
      </c>
      <c r="AF3703" s="4">
        <f t="shared" ca="1" si="608"/>
        <v>1.0367678727331606</v>
      </c>
      <c r="AG3703" s="4">
        <f t="shared" ca="1" si="609"/>
        <v>1.380254893179059</v>
      </c>
      <c r="AH3703" s="2">
        <f t="shared" ca="1" si="605"/>
        <v>-25.353872243795195</v>
      </c>
    </row>
    <row r="3704" spans="20:34" x14ac:dyDescent="0.25">
      <c r="T3704" s="3"/>
      <c r="X3704" s="4">
        <f t="shared" ca="1" si="606"/>
        <v>-0.40924520812212367</v>
      </c>
      <c r="Y3704" s="4">
        <f t="shared" ca="1" si="606"/>
        <v>1.4919878053046627</v>
      </c>
      <c r="Z3704" s="4">
        <f t="shared" ca="1" si="601"/>
        <v>0.93320181573017191</v>
      </c>
      <c r="AA3704" s="4">
        <f t="shared" ca="1" si="602"/>
        <v>-0.507710602550424</v>
      </c>
      <c r="AB3704" s="4">
        <f t="shared" ca="1" si="603"/>
        <v>1.3331142710915551</v>
      </c>
      <c r="AC3704" s="4">
        <f t="shared" ca="1" si="607"/>
        <v>4.4166923994034768E-2</v>
      </c>
      <c r="AD3704" s="4">
        <f t="shared" ca="1" si="604"/>
        <v>2.1707963999447486</v>
      </c>
      <c r="AF3704" s="4">
        <f t="shared" ca="1" si="608"/>
        <v>-1.1021363482302395</v>
      </c>
      <c r="AG3704" s="4">
        <f t="shared" ca="1" si="609"/>
        <v>2.8939196604005155</v>
      </c>
      <c r="AH3704" s="2">
        <f t="shared" ca="1" si="605"/>
        <v>469.16880599003707</v>
      </c>
    </row>
    <row r="3705" spans="20:34" x14ac:dyDescent="0.25">
      <c r="T3705" s="3"/>
      <c r="X3705" s="4">
        <f t="shared" ca="1" si="606"/>
        <v>-4.6342176369332085E-2</v>
      </c>
      <c r="Y3705" s="4">
        <f t="shared" ca="1" si="606"/>
        <v>0.3471543273946508</v>
      </c>
      <c r="Z3705" s="4">
        <f t="shared" ca="1" si="601"/>
        <v>0.24693523997155226</v>
      </c>
      <c r="AA3705" s="4">
        <f t="shared" ca="1" si="602"/>
        <v>-3.2383119238878155E-2</v>
      </c>
      <c r="AB3705" s="4">
        <f t="shared" ca="1" si="603"/>
        <v>0.40113663233650421</v>
      </c>
      <c r="AC3705" s="4">
        <f t="shared" ca="1" si="607"/>
        <v>0.96895358129208276</v>
      </c>
      <c r="AD3705" s="4">
        <f t="shared" ca="1" si="604"/>
        <v>0.63607637574200337</v>
      </c>
      <c r="AF3705" s="4">
        <f t="shared" ca="1" si="608"/>
        <v>-2.0598137120686758E-2</v>
      </c>
      <c r="AG3705" s="4">
        <f t="shared" ca="1" si="609"/>
        <v>0.25515353527395612</v>
      </c>
      <c r="AH3705" s="2">
        <f t="shared" ca="1" si="605"/>
        <v>28.817309966367702</v>
      </c>
    </row>
    <row r="3706" spans="20:34" x14ac:dyDescent="0.25">
      <c r="T3706" s="3"/>
      <c r="X3706" s="4">
        <f t="shared" ca="1" si="606"/>
        <v>0.52144448023834866</v>
      </c>
      <c r="Y3706" s="4">
        <f t="shared" ca="1" si="606"/>
        <v>1.2308157471835601</v>
      </c>
      <c r="Z3706" s="4">
        <f t="shared" ca="1" si="601"/>
        <v>1.2935420091237526</v>
      </c>
      <c r="AA3706" s="4">
        <f t="shared" ca="1" si="602"/>
        <v>0.71129929432401084</v>
      </c>
      <c r="AB3706" s="4">
        <f t="shared" ca="1" si="603"/>
        <v>1.822470760902023</v>
      </c>
      <c r="AC3706" s="4">
        <f t="shared" ca="1" si="607"/>
        <v>0.55712624853296533</v>
      </c>
      <c r="AD3706" s="4">
        <f t="shared" ca="1" si="604"/>
        <v>1.0231769836021096</v>
      </c>
      <c r="AF3706" s="4">
        <f t="shared" ca="1" si="608"/>
        <v>0.7277850664047506</v>
      </c>
      <c r="AG3706" s="4">
        <f t="shared" ca="1" si="609"/>
        <v>1.8647101358427733</v>
      </c>
      <c r="AH3706" s="2">
        <f t="shared" ca="1" si="605"/>
        <v>71.207091663577103</v>
      </c>
    </row>
    <row r="3707" spans="20:34" x14ac:dyDescent="0.25">
      <c r="T3707" s="3"/>
      <c r="X3707" s="4">
        <f t="shared" ca="1" si="606"/>
        <v>-0.1835395834801507</v>
      </c>
      <c r="Y3707" s="4">
        <f t="shared" ca="1" si="606"/>
        <v>-0.71004053187617433</v>
      </c>
      <c r="Z3707" s="4">
        <f t="shared" ca="1" si="601"/>
        <v>-0.67473328793971399</v>
      </c>
      <c r="AA3707" s="4">
        <f t="shared" ca="1" si="602"/>
        <v>-0.21208318380951083</v>
      </c>
      <c r="AB3707" s="4">
        <f t="shared" ca="1" si="603"/>
        <v>-0.85052633464982952</v>
      </c>
      <c r="AC3707" s="4">
        <f t="shared" ca="1" si="607"/>
        <v>0.91567277207313957</v>
      </c>
      <c r="AD3707" s="4">
        <f t="shared" ca="1" si="604"/>
        <v>0.71664119362539525</v>
      </c>
      <c r="AF3707" s="4">
        <f t="shared" ca="1" si="608"/>
        <v>-0.15198754599312195</v>
      </c>
      <c r="AG3707" s="4">
        <f t="shared" ca="1" si="609"/>
        <v>-0.60952220767328624</v>
      </c>
      <c r="AH3707" s="2">
        <f t="shared" ca="1" si="605"/>
        <v>-36.536386374144058</v>
      </c>
    </row>
    <row r="3708" spans="20:34" x14ac:dyDescent="0.25">
      <c r="T3708" s="3"/>
      <c r="X3708" s="4">
        <f t="shared" ca="1" si="606"/>
        <v>-0.5519948872807483</v>
      </c>
      <c r="Y3708" s="4">
        <f t="shared" ca="1" si="606"/>
        <v>0.88403754216968533</v>
      </c>
      <c r="Z3708" s="4">
        <f t="shared" ca="1" si="601"/>
        <v>0.36426110480577739</v>
      </c>
      <c r="AA3708" s="4">
        <f t="shared" ca="1" si="602"/>
        <v>-0.69468298856295208</v>
      </c>
      <c r="AB3708" s="4">
        <f t="shared" ca="1" si="603"/>
        <v>0.56046988028351674</v>
      </c>
      <c r="AC3708" s="4">
        <f t="shared" ca="1" si="607"/>
        <v>0.23549108182688772</v>
      </c>
      <c r="AD3708" s="4">
        <f t="shared" ca="1" si="604"/>
        <v>1.3976545731409824</v>
      </c>
      <c r="AF3708" s="4">
        <f t="shared" ca="1" si="608"/>
        <v>-0.97092685584825478</v>
      </c>
      <c r="AG3708" s="4">
        <f t="shared" ca="1" si="609"/>
        <v>0.78334329128603608</v>
      </c>
      <c r="AH3708" s="2">
        <f t="shared" ca="1" si="605"/>
        <v>236.37569588975202</v>
      </c>
    </row>
    <row r="3709" spans="20:34" x14ac:dyDescent="0.25">
      <c r="T3709" s="3"/>
      <c r="X3709" s="4">
        <f t="shared" ca="1" si="606"/>
        <v>-0.58755830726503022</v>
      </c>
      <c r="Y3709" s="4">
        <f t="shared" ca="1" si="606"/>
        <v>1.6060090708268338</v>
      </c>
      <c r="Z3709" s="4">
        <f t="shared" ca="1" si="601"/>
        <v>0.91488191916579831</v>
      </c>
      <c r="AA3709" s="4">
        <f t="shared" ca="1" si="602"/>
        <v>-0.74126367111452529</v>
      </c>
      <c r="AB3709" s="4">
        <f t="shared" ca="1" si="603"/>
        <v>1.3082351140039061</v>
      </c>
      <c r="AC3709" s="4">
        <f t="shared" ca="1" si="607"/>
        <v>0.45527395543895988</v>
      </c>
      <c r="AD3709" s="4">
        <f t="shared" ca="1" si="604"/>
        <v>1.1152470544161019</v>
      </c>
      <c r="AF3709" s="4">
        <f t="shared" ca="1" si="608"/>
        <v>-0.82669212575614048</v>
      </c>
      <c r="AG3709" s="4">
        <f t="shared" ca="1" si="609"/>
        <v>1.4590053573765696</v>
      </c>
      <c r="AH3709" s="2">
        <f t="shared" ca="1" si="605"/>
        <v>280.15303583896002</v>
      </c>
    </row>
    <row r="3710" spans="20:34" x14ac:dyDescent="0.25">
      <c r="T3710" s="3"/>
      <c r="X3710" s="4">
        <f t="shared" ca="1" si="606"/>
        <v>-0.64761857160565461</v>
      </c>
      <c r="Y3710" s="4">
        <f t="shared" ca="1" si="606"/>
        <v>0.4752886336275845</v>
      </c>
      <c r="Z3710" s="4">
        <f t="shared" ca="1" si="601"/>
        <v>-1.8045224251945435E-2</v>
      </c>
      <c r="AA3710" s="4">
        <f t="shared" ca="1" si="602"/>
        <v>-0.81993012412862454</v>
      </c>
      <c r="AB3710" s="4">
        <f t="shared" ca="1" si="603"/>
        <v>4.1282493891483578E-2</v>
      </c>
      <c r="AC3710" s="4">
        <f t="shared" ca="1" si="607"/>
        <v>0.38751112188118209</v>
      </c>
      <c r="AD3710" s="4">
        <f t="shared" ca="1" si="604"/>
        <v>1.1856369790105368</v>
      </c>
      <c r="AF3710" s="4">
        <f t="shared" ca="1" si="608"/>
        <v>-0.97213947537159684</v>
      </c>
      <c r="AG3710" s="4">
        <f t="shared" ca="1" si="609"/>
        <v>4.894605134351953E-2</v>
      </c>
      <c r="AH3710" s="2">
        <f t="shared" ca="1" si="605"/>
        <v>163.13643390789275</v>
      </c>
    </row>
    <row r="3711" spans="20:34" x14ac:dyDescent="0.25">
      <c r="T3711" s="3"/>
      <c r="X3711" s="4">
        <f t="shared" ca="1" si="606"/>
        <v>9.722894761323643E-2</v>
      </c>
      <c r="Y3711" s="4">
        <f t="shared" ca="1" si="606"/>
        <v>0.6488902384297015</v>
      </c>
      <c r="Z3711" s="4">
        <f t="shared" ca="1" si="601"/>
        <v>0.57364304899416407</v>
      </c>
      <c r="AA3711" s="4">
        <f t="shared" ca="1" si="602"/>
        <v>0.15566518862241119</v>
      </c>
      <c r="AB3711" s="4">
        <f t="shared" ca="1" si="603"/>
        <v>0.84481899014206063</v>
      </c>
      <c r="AC3711" s="4">
        <f t="shared" ca="1" si="607"/>
        <v>8.0364188272207371E-2</v>
      </c>
      <c r="AD3711" s="4">
        <f t="shared" ca="1" si="604"/>
        <v>1.8753466045566616</v>
      </c>
      <c r="AF3711" s="4">
        <f t="shared" ca="1" si="608"/>
        <v>0.2919261829307111</v>
      </c>
      <c r="AG3711" s="4">
        <f t="shared" ca="1" si="609"/>
        <v>1.5843284246279012</v>
      </c>
      <c r="AH3711" s="2">
        <f t="shared" ca="1" si="605"/>
        <v>111.87153439875328</v>
      </c>
    </row>
    <row r="3712" spans="20:34" x14ac:dyDescent="0.25">
      <c r="T3712" s="3"/>
      <c r="X3712" s="4">
        <f t="shared" ca="1" si="606"/>
        <v>-0.9528686987015319</v>
      </c>
      <c r="Y3712" s="4">
        <f t="shared" ca="1" si="606"/>
        <v>-0.30981118947219632</v>
      </c>
      <c r="Z3712" s="4">
        <f t="shared" ca="1" si="601"/>
        <v>-0.82647487626781491</v>
      </c>
      <c r="AA3712" s="4">
        <f t="shared" ca="1" si="602"/>
        <v>-1.219744294851371</v>
      </c>
      <c r="AB3712" s="4">
        <f t="shared" ca="1" si="603"/>
        <v>-1.0565975206676461</v>
      </c>
      <c r="AC3712" s="4">
        <f t="shared" ca="1" si="607"/>
        <v>1.71437899382888E-2</v>
      </c>
      <c r="AD3712" s="4">
        <f t="shared" ca="1" si="604"/>
        <v>2.7005487003474204</v>
      </c>
      <c r="AF3712" s="4">
        <f t="shared" ca="1" si="608"/>
        <v>-3.2939788702170509</v>
      </c>
      <c r="AG3712" s="4">
        <f t="shared" ca="1" si="609"/>
        <v>-2.8533930612293186</v>
      </c>
      <c r="AH3712" s="2">
        <f t="shared" ca="1" si="605"/>
        <v>271.05740268550653</v>
      </c>
    </row>
    <row r="3713" spans="20:34" x14ac:dyDescent="0.25">
      <c r="T3713" s="3"/>
      <c r="X3713" s="4">
        <f t="shared" ca="1" si="606"/>
        <v>0.49267430500428738</v>
      </c>
      <c r="Y3713" s="4">
        <f t="shared" ca="1" si="606"/>
        <v>-0.89222485703947407</v>
      </c>
      <c r="Z3713" s="4">
        <f t="shared" ca="1" si="601"/>
        <v>-0.40691427446745959</v>
      </c>
      <c r="AA3713" s="4">
        <f t="shared" ca="1" si="602"/>
        <v>0.67361634931694336</v>
      </c>
      <c r="AB3713" s="4">
        <f t="shared" ca="1" si="603"/>
        <v>-0.48681733204590416</v>
      </c>
      <c r="AC3713" s="4">
        <f t="shared" ca="1" si="607"/>
        <v>0.40728247737643153</v>
      </c>
      <c r="AD3713" s="4">
        <f t="shared" ca="1" si="604"/>
        <v>1.1640935158063797</v>
      </c>
      <c r="AF3713" s="4">
        <f t="shared" ca="1" si="608"/>
        <v>0.78415242438101895</v>
      </c>
      <c r="AG3713" s="4">
        <f t="shared" ca="1" si="609"/>
        <v>-0.56670089961679826</v>
      </c>
      <c r="AH3713" s="2">
        <f t="shared" ca="1" si="605"/>
        <v>-180.74794572228893</v>
      </c>
    </row>
    <row r="3714" spans="20:34" x14ac:dyDescent="0.25">
      <c r="T3714" s="3"/>
      <c r="X3714" s="4">
        <f t="shared" ca="1" si="606"/>
        <v>1.7137015520379408</v>
      </c>
      <c r="Y3714" s="4">
        <f t="shared" ca="1" si="606"/>
        <v>2.8562134748864647</v>
      </c>
      <c r="Z3714" s="4">
        <f t="shared" ref="Z3714:Z3777" ca="1" si="610">X3714*B$19+SQRT(1-B$19^2)*Y3714</f>
        <v>3.3088083279104268</v>
      </c>
      <c r="AA3714" s="4">
        <f t="shared" ref="AA3714:AA3777" ca="1" si="611">X3714*SQRT($B$28)+$B$20</f>
        <v>2.2729080542776505</v>
      </c>
      <c r="AB3714" s="4">
        <f t="shared" ref="AB3714:AB3777" ca="1" si="612">Z3714*SQRT($C$29)+$C$20</f>
        <v>4.5592835557976334</v>
      </c>
      <c r="AC3714" s="4">
        <f t="shared" ca="1" si="607"/>
        <v>0.5152606392188569</v>
      </c>
      <c r="AD3714" s="4">
        <f t="shared" ref="AD3714:AD3777" ca="1" si="613">SQRT((B$26/2)/GAMMAINV(AC3714,B$26/2,1))</f>
        <v>1.0595124533111875</v>
      </c>
      <c r="AF3714" s="4">
        <f t="shared" ca="1" si="608"/>
        <v>2.408174388738471</v>
      </c>
      <c r="AG3714" s="4">
        <f t="shared" ca="1" si="609"/>
        <v>4.8306177055445048</v>
      </c>
      <c r="AH3714" s="2">
        <f t="shared" ref="AH3714:AH3777" ca="1" si="614">(B$4*EXP(-B$8*B$7)*NORMSDIST((LN(B$4/(B$5+AF3714))-B$8*B$7+B$9*B$7+0.5*B$6*B$6*B$7)/(B$6*SQRT(B$7)))-(B$5+AF3714)*EXP(-B$9*B$7)*NORMSDIST((LN(B$4/(B$5+AF3714))-B$8*B$7+B$9*B$7-0.5*B$6*B$6*B$7)/(B$6*SQRT(B$7))))*400+100*AG3714-400*$B$13</f>
        <v>111.94228051814662</v>
      </c>
    </row>
    <row r="3715" spans="20:34" x14ac:dyDescent="0.25">
      <c r="T3715" s="3"/>
      <c r="X3715" s="4">
        <f t="shared" ref="X3715:Y3778" ca="1" si="615">NORMSINV(RAND())</f>
        <v>0.69332471864749889</v>
      </c>
      <c r="Y3715" s="4">
        <f t="shared" ca="1" si="615"/>
        <v>-0.88298776163659276</v>
      </c>
      <c r="Z3715" s="4">
        <f t="shared" ca="1" si="610"/>
        <v>-0.27727113362393535</v>
      </c>
      <c r="AA3715" s="4">
        <f t="shared" ca="1" si="611"/>
        <v>0.93642665344087617</v>
      </c>
      <c r="AB3715" s="4">
        <f t="shared" ca="1" si="612"/>
        <v>-0.31075672738863502</v>
      </c>
      <c r="AC3715" s="4">
        <f t="shared" ref="AC3715:AC3778" ca="1" si="616">RAND()</f>
        <v>0.34393973594982197</v>
      </c>
      <c r="AD3715" s="4">
        <f t="shared" ca="1" si="613"/>
        <v>1.2368030622340211</v>
      </c>
      <c r="AF3715" s="4">
        <f t="shared" ref="AF3715:AF3778" ca="1" si="617">AD3715*AA3715</f>
        <v>1.1581753525332321</v>
      </c>
      <c r="AG3715" s="4">
        <f t="shared" ref="AG3715:AG3778" ca="1" si="618">AD3715*AB3715</f>
        <v>-0.38434487204408668</v>
      </c>
      <c r="AH3715" s="2">
        <f t="shared" ca="1" si="614"/>
        <v>-220.58677830618944</v>
      </c>
    </row>
    <row r="3716" spans="20:34" x14ac:dyDescent="0.25">
      <c r="T3716" s="3"/>
      <c r="X3716" s="4">
        <f t="shared" ca="1" si="615"/>
        <v>-0.99796198217030518</v>
      </c>
      <c r="Y3716" s="4">
        <f t="shared" ca="1" si="615"/>
        <v>1.1792953910174702</v>
      </c>
      <c r="Z3716" s="4">
        <f t="shared" ca="1" si="610"/>
        <v>0.32643815371970586</v>
      </c>
      <c r="AA3716" s="4">
        <f t="shared" ca="1" si="611"/>
        <v>-1.2788071162390604</v>
      </c>
      <c r="AB3716" s="4">
        <f t="shared" ca="1" si="612"/>
        <v>0.50910478996860786</v>
      </c>
      <c r="AC3716" s="4">
        <f t="shared" ca="1" si="616"/>
        <v>0.19517937321974166</v>
      </c>
      <c r="AD3716" s="4">
        <f t="shared" ca="1" si="613"/>
        <v>1.4778165353263946</v>
      </c>
      <c r="AF3716" s="4">
        <f t="shared" ca="1" si="617"/>
        <v>-1.8898423018711461</v>
      </c>
      <c r="AG3716" s="4">
        <f t="shared" ca="1" si="618"/>
        <v>0.7523634768294799</v>
      </c>
      <c r="AH3716" s="2">
        <f t="shared" ca="1" si="614"/>
        <v>387.41089070629369</v>
      </c>
    </row>
    <row r="3717" spans="20:34" x14ac:dyDescent="0.25">
      <c r="T3717" s="3"/>
      <c r="X3717" s="4">
        <f t="shared" ca="1" si="615"/>
        <v>-0.40372866569162164</v>
      </c>
      <c r="Y3717" s="4">
        <f t="shared" ca="1" si="615"/>
        <v>-0.95162714861542419</v>
      </c>
      <c r="Z3717" s="4">
        <f t="shared" ca="1" si="610"/>
        <v>-1.0004692482541622</v>
      </c>
      <c r="AA3717" s="4">
        <f t="shared" ca="1" si="611"/>
        <v>-0.50048507947499787</v>
      </c>
      <c r="AB3717" s="4">
        <f t="shared" ca="1" si="612"/>
        <v>-1.2928888827833787</v>
      </c>
      <c r="AC3717" s="4">
        <f t="shared" ca="1" si="616"/>
        <v>0.50689945316285734</v>
      </c>
      <c r="AD3717" s="4">
        <f t="shared" ca="1" si="613"/>
        <v>1.0669935092548719</v>
      </c>
      <c r="AF3717" s="4">
        <f t="shared" ca="1" si="617"/>
        <v>-0.53401433127873144</v>
      </c>
      <c r="AG3717" s="4">
        <f t="shared" ca="1" si="618"/>
        <v>-1.379504046117648</v>
      </c>
      <c r="AH3717" s="2">
        <f t="shared" ca="1" si="614"/>
        <v>-51.63500027512282</v>
      </c>
    </row>
    <row r="3718" spans="20:34" x14ac:dyDescent="0.25">
      <c r="T3718" s="3"/>
      <c r="X3718" s="4">
        <f t="shared" ca="1" si="615"/>
        <v>0.52434636163750303</v>
      </c>
      <c r="Y3718" s="4">
        <f t="shared" ca="1" si="615"/>
        <v>-0.85749743398562694</v>
      </c>
      <c r="Z3718" s="4">
        <f t="shared" ca="1" si="610"/>
        <v>-0.36007813098844466</v>
      </c>
      <c r="AA3718" s="4">
        <f t="shared" ca="1" si="611"/>
        <v>0.71510015532995652</v>
      </c>
      <c r="AB3718" s="4">
        <f t="shared" ca="1" si="612"/>
        <v>-0.42321196359310898</v>
      </c>
      <c r="AC3718" s="4">
        <f t="shared" ca="1" si="616"/>
        <v>0.13216315053321404</v>
      </c>
      <c r="AD3718" s="4">
        <f t="shared" ca="1" si="613"/>
        <v>1.6477960512028207</v>
      </c>
      <c r="AF3718" s="4">
        <f t="shared" ca="1" si="617"/>
        <v>1.178339212167226</v>
      </c>
      <c r="AG3718" s="4">
        <f t="shared" ca="1" si="618"/>
        <v>-0.69736700243051686</v>
      </c>
      <c r="AH3718" s="2">
        <f t="shared" ca="1" si="614"/>
        <v>-254.99963641546401</v>
      </c>
    </row>
    <row r="3719" spans="20:34" x14ac:dyDescent="0.25">
      <c r="T3719" s="3"/>
      <c r="X3719" s="4">
        <f t="shared" ca="1" si="615"/>
        <v>-1.3507183955528805</v>
      </c>
      <c r="Y3719" s="4">
        <f t="shared" ca="1" si="615"/>
        <v>-1.0980666794699909</v>
      </c>
      <c r="Z3719" s="4">
        <f t="shared" ca="1" si="610"/>
        <v>-1.6938567640391142</v>
      </c>
      <c r="AA3719" s="4">
        <f t="shared" ca="1" si="611"/>
        <v>-1.7408446401067763</v>
      </c>
      <c r="AB3719" s="4">
        <f t="shared" ca="1" si="612"/>
        <v>-2.2345370447809776</v>
      </c>
      <c r="AC3719" s="4">
        <f t="shared" ca="1" si="616"/>
        <v>9.9891426037140074E-2</v>
      </c>
      <c r="AD3719" s="4">
        <f t="shared" ca="1" si="613"/>
        <v>1.7741109066810057</v>
      </c>
      <c r="AF3719" s="4">
        <f t="shared" ca="1" si="617"/>
        <v>-3.0884514628506019</v>
      </c>
      <c r="AG3719" s="4">
        <f t="shared" ca="1" si="618"/>
        <v>-3.964316542528675</v>
      </c>
      <c r="AH3719" s="2">
        <f t="shared" ca="1" si="614"/>
        <v>123.55396042048324</v>
      </c>
    </row>
    <row r="3720" spans="20:34" x14ac:dyDescent="0.25">
      <c r="T3720" s="3"/>
      <c r="X3720" s="4">
        <f t="shared" ca="1" si="615"/>
        <v>-0.57146700147437257</v>
      </c>
      <c r="Y3720" s="4">
        <f t="shared" ca="1" si="615"/>
        <v>0.23583198833924468</v>
      </c>
      <c r="Z3720" s="4">
        <f t="shared" ca="1" si="610"/>
        <v>-0.16143689961941352</v>
      </c>
      <c r="AA3720" s="4">
        <f t="shared" ca="1" si="611"/>
        <v>-0.72018740771786116</v>
      </c>
      <c r="AB3720" s="4">
        <f t="shared" ca="1" si="612"/>
        <v>-0.15344917416094403</v>
      </c>
      <c r="AC3720" s="4">
        <f t="shared" ca="1" si="616"/>
        <v>0.30544986588380374</v>
      </c>
      <c r="AD3720" s="4">
        <f t="shared" ca="1" si="613"/>
        <v>1.2873007610109477</v>
      </c>
      <c r="AF3720" s="4">
        <f t="shared" ca="1" si="617"/>
        <v>-0.92709779802570436</v>
      </c>
      <c r="AG3720" s="4">
        <f t="shared" ca="1" si="618"/>
        <v>-0.1975352386738847</v>
      </c>
      <c r="AH3720" s="2">
        <f t="shared" ca="1" si="614"/>
        <v>131.04750301999002</v>
      </c>
    </row>
    <row r="3721" spans="20:34" x14ac:dyDescent="0.25">
      <c r="T3721" s="3"/>
      <c r="X3721" s="4">
        <f t="shared" ca="1" si="615"/>
        <v>-1.0945333511147102</v>
      </c>
      <c r="Y3721" s="4">
        <f t="shared" ca="1" si="615"/>
        <v>-5.8323057041779806E-2</v>
      </c>
      <c r="Z3721" s="4">
        <f t="shared" ca="1" si="610"/>
        <v>-0.71348417374416495</v>
      </c>
      <c r="AA3721" s="4">
        <f t="shared" ca="1" si="611"/>
        <v>-1.4052955215262442</v>
      </c>
      <c r="AB3721" s="4">
        <f t="shared" ca="1" si="612"/>
        <v>-0.90315159767065534</v>
      </c>
      <c r="AC3721" s="4">
        <f t="shared" ca="1" si="616"/>
        <v>0.41537389878497033</v>
      </c>
      <c r="AD3721" s="4">
        <f t="shared" ca="1" si="613"/>
        <v>1.1555353347866666</v>
      </c>
      <c r="AF3721" s="4">
        <f t="shared" ca="1" si="617"/>
        <v>-1.6238686309410317</v>
      </c>
      <c r="AG3721" s="4">
        <f t="shared" ca="1" si="618"/>
        <v>-1.0436235837774734</v>
      </c>
      <c r="AH3721" s="2">
        <f t="shared" ca="1" si="614"/>
        <v>162.73985052221178</v>
      </c>
    </row>
    <row r="3722" spans="20:34" x14ac:dyDescent="0.25">
      <c r="T3722" s="3"/>
      <c r="X3722" s="4">
        <f t="shared" ca="1" si="615"/>
        <v>0.30630300515883435</v>
      </c>
      <c r="Y3722" s="4">
        <f t="shared" ca="1" si="615"/>
        <v>-1.0677612116034412</v>
      </c>
      <c r="Z3722" s="4">
        <f t="shared" ca="1" si="610"/>
        <v>-0.65967664443896357</v>
      </c>
      <c r="AA3722" s="4">
        <f t="shared" ca="1" si="611"/>
        <v>0.42950871403715285</v>
      </c>
      <c r="AB3722" s="4">
        <f t="shared" ca="1" si="612"/>
        <v>-0.83007880660011502</v>
      </c>
      <c r="AC3722" s="4">
        <f t="shared" ca="1" si="616"/>
        <v>0.10086581924080296</v>
      </c>
      <c r="AD3722" s="4">
        <f t="shared" ca="1" si="613"/>
        <v>1.7696595247667568</v>
      </c>
      <c r="AF3722" s="4">
        <f t="shared" ca="1" si="617"/>
        <v>0.76008418676616873</v>
      </c>
      <c r="AG3722" s="4">
        <f t="shared" ca="1" si="618"/>
        <v>-1.4689568664069161</v>
      </c>
      <c r="AH3722" s="2">
        <f t="shared" ca="1" si="614"/>
        <v>-267.21207477337884</v>
      </c>
    </row>
    <row r="3723" spans="20:34" x14ac:dyDescent="0.25">
      <c r="T3723" s="3"/>
      <c r="X3723" s="4">
        <f t="shared" ca="1" si="615"/>
        <v>-0.2254783105264159</v>
      </c>
      <c r="Y3723" s="4">
        <f t="shared" ca="1" si="615"/>
        <v>-0.72367061209655115</v>
      </c>
      <c r="Z3723" s="4">
        <f t="shared" ca="1" si="610"/>
        <v>-0.71110452748603969</v>
      </c>
      <c r="AA3723" s="4">
        <f t="shared" ca="1" si="611"/>
        <v>-0.26701419247016733</v>
      </c>
      <c r="AB3723" s="4">
        <f t="shared" ca="1" si="612"/>
        <v>-0.89991994224831706</v>
      </c>
      <c r="AC3723" s="4">
        <f t="shared" ca="1" si="616"/>
        <v>0.51265889573855394</v>
      </c>
      <c r="AD3723" s="4">
        <f t="shared" ca="1" si="613"/>
        <v>1.0618315143251043</v>
      </c>
      <c r="AF3723" s="4">
        <f t="shared" ca="1" si="617"/>
        <v>-0.28352408433689263</v>
      </c>
      <c r="AG3723" s="4">
        <f t="shared" ca="1" si="618"/>
        <v>-0.95556335504889089</v>
      </c>
      <c r="AH3723" s="2">
        <f t="shared" ca="1" si="614"/>
        <v>-49.913345526001649</v>
      </c>
    </row>
    <row r="3724" spans="20:34" x14ac:dyDescent="0.25">
      <c r="T3724" s="3"/>
      <c r="X3724" s="4">
        <f t="shared" ca="1" si="615"/>
        <v>-0.83569347599975741</v>
      </c>
      <c r="Y3724" s="4">
        <f t="shared" ca="1" si="615"/>
        <v>-2.6856263814226682</v>
      </c>
      <c r="Z3724" s="4">
        <f t="shared" ca="1" si="610"/>
        <v>-2.6383319872473709</v>
      </c>
      <c r="AA3724" s="4">
        <f t="shared" ca="1" si="611"/>
        <v>-1.0662691269964915</v>
      </c>
      <c r="AB3724" s="4">
        <f t="shared" ca="1" si="612"/>
        <v>-3.5171724221709493</v>
      </c>
      <c r="AC3724" s="4">
        <f t="shared" ca="1" si="616"/>
        <v>0.52567024544929342</v>
      </c>
      <c r="AD3724" s="4">
        <f t="shared" ca="1" si="613"/>
        <v>1.0503103424650639</v>
      </c>
      <c r="AF3724" s="4">
        <f t="shared" ca="1" si="617"/>
        <v>-1.1199134919356097</v>
      </c>
      <c r="AG3724" s="4">
        <f t="shared" ca="1" si="618"/>
        <v>-3.6941225712390482</v>
      </c>
      <c r="AH3724" s="2">
        <f t="shared" ca="1" si="614"/>
        <v>-186.6835855920026</v>
      </c>
    </row>
    <row r="3725" spans="20:34" x14ac:dyDescent="0.25">
      <c r="T3725" s="3"/>
      <c r="X3725" s="4">
        <f t="shared" ca="1" si="615"/>
        <v>0.84169383086031224</v>
      </c>
      <c r="Y3725" s="4">
        <f t="shared" ca="1" si="615"/>
        <v>1.5950520199101375</v>
      </c>
      <c r="Z3725" s="4">
        <f t="shared" ca="1" si="610"/>
        <v>1.7775003450181162</v>
      </c>
      <c r="AA3725" s="4">
        <f t="shared" ca="1" si="611"/>
        <v>1.1307593278433474</v>
      </c>
      <c r="AB3725" s="4">
        <f t="shared" ca="1" si="612"/>
        <v>2.4797056650557932</v>
      </c>
      <c r="AC3725" s="4">
        <f t="shared" ca="1" si="616"/>
        <v>0.90630754579451078</v>
      </c>
      <c r="AD3725" s="4">
        <f t="shared" ca="1" si="613"/>
        <v>0.72741482909755362</v>
      </c>
      <c r="AF3725" s="4">
        <f t="shared" ca="1" si="617"/>
        <v>0.82253110321363321</v>
      </c>
      <c r="AG3725" s="4">
        <f t="shared" ca="1" si="618"/>
        <v>1.8037746725587953</v>
      </c>
      <c r="AH3725" s="2">
        <f t="shared" ca="1" si="614"/>
        <v>50.307773330651798</v>
      </c>
    </row>
    <row r="3726" spans="20:34" x14ac:dyDescent="0.25">
      <c r="T3726" s="3"/>
      <c r="X3726" s="4">
        <f t="shared" ca="1" si="615"/>
        <v>-0.80373361044151881</v>
      </c>
      <c r="Y3726" s="4">
        <f t="shared" ca="1" si="615"/>
        <v>-0.45228370811804586</v>
      </c>
      <c r="Z3726" s="4">
        <f t="shared" ca="1" si="610"/>
        <v>-0.84849562743312301</v>
      </c>
      <c r="AA3726" s="4">
        <f t="shared" ca="1" si="611"/>
        <v>-1.024408351159487</v>
      </c>
      <c r="AB3726" s="4">
        <f t="shared" ca="1" si="612"/>
        <v>-1.0865025872985974</v>
      </c>
      <c r="AC3726" s="4">
        <f t="shared" ca="1" si="616"/>
        <v>4.8940894929296097E-2</v>
      </c>
      <c r="AD3726" s="4">
        <f t="shared" ca="1" si="613"/>
        <v>2.1182015746272365</v>
      </c>
      <c r="AF3726" s="4">
        <f t="shared" ca="1" si="617"/>
        <v>-2.1699033824873166</v>
      </c>
      <c r="AG3726" s="4">
        <f t="shared" ca="1" si="618"/>
        <v>-2.3014314912524556</v>
      </c>
      <c r="AH3726" s="2">
        <f t="shared" ca="1" si="614"/>
        <v>129.89804628505817</v>
      </c>
    </row>
    <row r="3727" spans="20:34" x14ac:dyDescent="0.25">
      <c r="T3727" s="3"/>
      <c r="X3727" s="4">
        <f t="shared" ca="1" si="615"/>
        <v>-0.77291011927046405</v>
      </c>
      <c r="Y3727" s="4">
        <f t="shared" ca="1" si="615"/>
        <v>1.9476180479056586</v>
      </c>
      <c r="Z3727" s="4">
        <f t="shared" ca="1" si="610"/>
        <v>1.0726780287534194</v>
      </c>
      <c r="AA3727" s="4">
        <f t="shared" ca="1" si="611"/>
        <v>-0.9840359893898738</v>
      </c>
      <c r="AB3727" s="4">
        <f t="shared" ca="1" si="612"/>
        <v>1.522528583645258</v>
      </c>
      <c r="AC3727" s="4">
        <f t="shared" ca="1" si="616"/>
        <v>0.40091921535430264</v>
      </c>
      <c r="AD3727" s="4">
        <f t="shared" ca="1" si="613"/>
        <v>1.1709263615745089</v>
      </c>
      <c r="AF3727" s="4">
        <f t="shared" ca="1" si="617"/>
        <v>-1.1522336807146569</v>
      </c>
      <c r="AG3727" s="4">
        <f t="shared" ca="1" si="618"/>
        <v>1.7827688548409324</v>
      </c>
      <c r="AH3727" s="2">
        <f t="shared" ca="1" si="614"/>
        <v>366.37647061139705</v>
      </c>
    </row>
    <row r="3728" spans="20:34" x14ac:dyDescent="0.25">
      <c r="T3728" s="3"/>
      <c r="X3728" s="4">
        <f t="shared" ca="1" si="615"/>
        <v>2.0228226410960786</v>
      </c>
      <c r="Y3728" s="4">
        <f t="shared" ca="1" si="615"/>
        <v>0.21819311759560844</v>
      </c>
      <c r="Z3728" s="4">
        <f t="shared" ca="1" si="610"/>
        <v>1.4061177578396045</v>
      </c>
      <c r="AA3728" s="4">
        <f t="shared" ca="1" si="611"/>
        <v>2.6777923799633609</v>
      </c>
      <c r="AB3728" s="4">
        <f t="shared" ca="1" si="612"/>
        <v>1.975353159922115</v>
      </c>
      <c r="AC3728" s="4">
        <f t="shared" ca="1" si="616"/>
        <v>0.46403346492538611</v>
      </c>
      <c r="AD3728" s="4">
        <f t="shared" ca="1" si="613"/>
        <v>1.1067819466742521</v>
      </c>
      <c r="AF3728" s="4">
        <f t="shared" ca="1" si="617"/>
        <v>2.9637322630853271</v>
      </c>
      <c r="AG3728" s="4">
        <f t="shared" ca="1" si="618"/>
        <v>2.1862852157077337</v>
      </c>
      <c r="AH3728" s="2">
        <f t="shared" ca="1" si="614"/>
        <v>-233.98010410296229</v>
      </c>
    </row>
    <row r="3729" spans="20:34" x14ac:dyDescent="0.25">
      <c r="T3729" s="3"/>
      <c r="X3729" s="4">
        <f t="shared" ca="1" si="615"/>
        <v>-1.3311611093104716</v>
      </c>
      <c r="Y3729" s="4">
        <f t="shared" ca="1" si="615"/>
        <v>-0.76029393081713403</v>
      </c>
      <c r="Z3729" s="4">
        <f t="shared" ca="1" si="610"/>
        <v>-1.4141844439139837</v>
      </c>
      <c r="AA3729" s="4">
        <f t="shared" ca="1" si="611"/>
        <v>-1.7152286632847908</v>
      </c>
      <c r="AB3729" s="4">
        <f t="shared" ca="1" si="612"/>
        <v>-1.8547307745320771</v>
      </c>
      <c r="AC3729" s="4">
        <f t="shared" ca="1" si="616"/>
        <v>4.4183040748261404E-2</v>
      </c>
      <c r="AD3729" s="4">
        <f t="shared" ca="1" si="613"/>
        <v>2.1706079196408599</v>
      </c>
      <c r="AF3729" s="4">
        <f t="shared" ca="1" si="617"/>
        <v>-3.723088920520973</v>
      </c>
      <c r="AG3729" s="4">
        <f t="shared" ca="1" si="618"/>
        <v>-4.0258933080009527</v>
      </c>
      <c r="AH3729" s="2">
        <f t="shared" ca="1" si="614"/>
        <v>230.56775099558945</v>
      </c>
    </row>
    <row r="3730" spans="20:34" x14ac:dyDescent="0.25">
      <c r="T3730" s="3"/>
      <c r="X3730" s="4">
        <f t="shared" ca="1" si="615"/>
        <v>-1.4788098858829584</v>
      </c>
      <c r="Y3730" s="4">
        <f t="shared" ca="1" si="615"/>
        <v>1.6053931126609062</v>
      </c>
      <c r="Z3730" s="4">
        <f t="shared" ca="1" si="610"/>
        <v>0.37106680624379229</v>
      </c>
      <c r="AA3730" s="4">
        <f t="shared" ca="1" si="611"/>
        <v>-1.9086178478370883</v>
      </c>
      <c r="AB3730" s="4">
        <f t="shared" ca="1" si="612"/>
        <v>0.56971229683172397</v>
      </c>
      <c r="AC3730" s="4">
        <f t="shared" ca="1" si="616"/>
        <v>0.17549823346665627</v>
      </c>
      <c r="AD3730" s="4">
        <f t="shared" ca="1" si="613"/>
        <v>1.523601565420148</v>
      </c>
      <c r="AF3730" s="4">
        <f t="shared" ca="1" si="617"/>
        <v>-2.9079731407534215</v>
      </c>
      <c r="AG3730" s="4">
        <f t="shared" ca="1" si="618"/>
        <v>0.86801454729192273</v>
      </c>
      <c r="AH3730" s="2">
        <f t="shared" ca="1" si="614"/>
        <v>575.00217412049915</v>
      </c>
    </row>
    <row r="3731" spans="20:34" x14ac:dyDescent="0.25">
      <c r="T3731" s="3"/>
      <c r="X3731" s="4">
        <f t="shared" ca="1" si="615"/>
        <v>-0.10113578277690718</v>
      </c>
      <c r="Y3731" s="4">
        <f t="shared" ca="1" si="615"/>
        <v>-2.6941980584799863</v>
      </c>
      <c r="Z3731" s="4">
        <f t="shared" ca="1" si="610"/>
        <v>-2.1973239281075685</v>
      </c>
      <c r="AA3731" s="4">
        <f t="shared" ca="1" si="611"/>
        <v>-0.1041513458901721</v>
      </c>
      <c r="AB3731" s="4">
        <f t="shared" ca="1" si="612"/>
        <v>-2.9182657230144029</v>
      </c>
      <c r="AC3731" s="4">
        <f t="shared" ca="1" si="616"/>
        <v>0.9964713073371313</v>
      </c>
      <c r="AD3731" s="4">
        <f t="shared" ca="1" si="613"/>
        <v>0.53130851116769673</v>
      </c>
      <c r="AF3731" s="4">
        <f t="shared" ca="1" si="617"/>
        <v>-5.5336496521019143E-2</v>
      </c>
      <c r="AG3731" s="4">
        <f t="shared" ca="1" si="618"/>
        <v>-1.5504994164865045</v>
      </c>
      <c r="AH3731" s="2">
        <f t="shared" ca="1" si="614"/>
        <v>-146.17432772464281</v>
      </c>
    </row>
    <row r="3732" spans="20:34" x14ac:dyDescent="0.25">
      <c r="T3732" s="3"/>
      <c r="X3732" s="4">
        <f t="shared" ca="1" si="615"/>
        <v>1.2639807358740334</v>
      </c>
      <c r="Y3732" s="4">
        <f t="shared" ca="1" si="615"/>
        <v>0.8978484220873707</v>
      </c>
      <c r="Z3732" s="4">
        <f t="shared" ca="1" si="610"/>
        <v>1.4822681367477337</v>
      </c>
      <c r="AA3732" s="4">
        <f t="shared" ca="1" si="611"/>
        <v>1.6838673325522384</v>
      </c>
      <c r="AB3732" s="4">
        <f t="shared" ca="1" si="612"/>
        <v>2.0787684402694753</v>
      </c>
      <c r="AC3732" s="4">
        <f t="shared" ca="1" si="616"/>
        <v>0.912406940216135</v>
      </c>
      <c r="AD3732" s="4">
        <f t="shared" ca="1" si="613"/>
        <v>0.72046297168702922</v>
      </c>
      <c r="AF3732" s="4">
        <f t="shared" ca="1" si="617"/>
        <v>1.2131640623372968</v>
      </c>
      <c r="AG3732" s="4">
        <f t="shared" ca="1" si="618"/>
        <v>1.4976756879257569</v>
      </c>
      <c r="AH3732" s="2">
        <f t="shared" ca="1" si="614"/>
        <v>-40.862886418252401</v>
      </c>
    </row>
    <row r="3733" spans="20:34" x14ac:dyDescent="0.25">
      <c r="T3733" s="3"/>
      <c r="X3733" s="4">
        <f t="shared" ca="1" si="615"/>
        <v>-0.3244728757348006</v>
      </c>
      <c r="Y3733" s="4">
        <f t="shared" ca="1" si="615"/>
        <v>-0.60642512999081799</v>
      </c>
      <c r="Z3733" s="4">
        <f t="shared" ca="1" si="610"/>
        <v>-0.67851426526732062</v>
      </c>
      <c r="AA3733" s="4">
        <f t="shared" ca="1" si="611"/>
        <v>-0.39667648080860102</v>
      </c>
      <c r="AB3733" s="4">
        <f t="shared" ca="1" si="612"/>
        <v>-0.85566105408166826</v>
      </c>
      <c r="AC3733" s="4">
        <f t="shared" ca="1" si="616"/>
        <v>0.91581325065395258</v>
      </c>
      <c r="AD3733" s="4">
        <f t="shared" ca="1" si="613"/>
        <v>0.71647513497044757</v>
      </c>
      <c r="AF3733" s="4">
        <f t="shared" ca="1" si="617"/>
        <v>-0.28420883512694456</v>
      </c>
      <c r="AG3733" s="4">
        <f t="shared" ca="1" si="618"/>
        <v>-0.61305986921211875</v>
      </c>
      <c r="AH3733" s="2">
        <f t="shared" ca="1" si="614"/>
        <v>-15.552257970344272</v>
      </c>
    </row>
    <row r="3734" spans="20:34" x14ac:dyDescent="0.25">
      <c r="T3734" s="3"/>
      <c r="X3734" s="4">
        <f t="shared" ca="1" si="615"/>
        <v>-1.7561643956531299</v>
      </c>
      <c r="Y3734" s="4">
        <f t="shared" ca="1" si="615"/>
        <v>2.0513606570422094</v>
      </c>
      <c r="Z3734" s="4">
        <f t="shared" ca="1" si="610"/>
        <v>0.55550022193200288</v>
      </c>
      <c r="AA3734" s="4">
        <f t="shared" ca="1" si="611"/>
        <v>-2.2718945624939342</v>
      </c>
      <c r="AB3734" s="4">
        <f t="shared" ca="1" si="612"/>
        <v>0.82018030056717817</v>
      </c>
      <c r="AC3734" s="4">
        <f t="shared" ca="1" si="616"/>
        <v>0.83453401981116582</v>
      </c>
      <c r="AD3734" s="4">
        <f t="shared" ca="1" si="613"/>
        <v>0.79774414786719805</v>
      </c>
      <c r="AF3734" s="4">
        <f t="shared" ca="1" si="617"/>
        <v>-1.8123905918008443</v>
      </c>
      <c r="AG3734" s="4">
        <f t="shared" ca="1" si="618"/>
        <v>0.65429403497342598</v>
      </c>
      <c r="AH3734" s="2">
        <f t="shared" ca="1" si="614"/>
        <v>364.44005438809018</v>
      </c>
    </row>
    <row r="3735" spans="20:34" x14ac:dyDescent="0.25">
      <c r="T3735" s="3"/>
      <c r="X3735" s="4">
        <f t="shared" ca="1" si="615"/>
        <v>-2.5866768925485024</v>
      </c>
      <c r="Y3735" s="4">
        <f t="shared" ca="1" si="615"/>
        <v>-4.0736383234072993E-3</v>
      </c>
      <c r="Z3735" s="4">
        <f t="shared" ca="1" si="610"/>
        <v>-1.5801250878396793</v>
      </c>
      <c r="AA3735" s="4">
        <f t="shared" ca="1" si="611"/>
        <v>-3.3596931766344147</v>
      </c>
      <c r="AB3735" s="4">
        <f t="shared" ca="1" si="612"/>
        <v>-2.0800848497009059</v>
      </c>
      <c r="AC3735" s="4">
        <f t="shared" ca="1" si="616"/>
        <v>0.19250664516110605</v>
      </c>
      <c r="AD3735" s="4">
        <f t="shared" ca="1" si="613"/>
        <v>1.4837367294241866</v>
      </c>
      <c r="AF3735" s="4">
        <f t="shared" ca="1" si="617"/>
        <v>-4.9849001657683027</v>
      </c>
      <c r="AG3735" s="4">
        <f t="shared" ca="1" si="618"/>
        <v>-3.0862982918200226</v>
      </c>
      <c r="AH3735" s="2">
        <f t="shared" ca="1" si="614"/>
        <v>556.08287799374193</v>
      </c>
    </row>
    <row r="3736" spans="20:34" x14ac:dyDescent="0.25">
      <c r="T3736" s="3"/>
      <c r="X3736" s="4">
        <f t="shared" ca="1" si="615"/>
        <v>-0.46939958948443727</v>
      </c>
      <c r="Y3736" s="4">
        <f t="shared" ca="1" si="615"/>
        <v>-0.75663237487112944</v>
      </c>
      <c r="Z3736" s="4">
        <f t="shared" ca="1" si="610"/>
        <v>-0.88593290775621092</v>
      </c>
      <c r="AA3736" s="4">
        <f t="shared" ca="1" si="611"/>
        <v>-0.5865003292854406</v>
      </c>
      <c r="AB3736" s="4">
        <f t="shared" ca="1" si="612"/>
        <v>-1.1373439211903917</v>
      </c>
      <c r="AC3736" s="4">
        <f t="shared" ca="1" si="616"/>
        <v>0.95591232921396652</v>
      </c>
      <c r="AD3736" s="4">
        <f t="shared" ca="1" si="613"/>
        <v>0.66069441933281292</v>
      </c>
      <c r="AF3736" s="4">
        <f t="shared" ca="1" si="617"/>
        <v>-0.38749749449574777</v>
      </c>
      <c r="AG3736" s="4">
        <f t="shared" ca="1" si="618"/>
        <v>-0.75143678159259042</v>
      </c>
      <c r="AH3736" s="2">
        <f t="shared" ca="1" si="614"/>
        <v>-12.658036840457953</v>
      </c>
    </row>
    <row r="3737" spans="20:34" x14ac:dyDescent="0.25">
      <c r="T3737" s="3"/>
      <c r="X3737" s="4">
        <f t="shared" ca="1" si="615"/>
        <v>-0.76983279407554484</v>
      </c>
      <c r="Y3737" s="4">
        <f t="shared" ca="1" si="615"/>
        <v>-0.13615632932275751</v>
      </c>
      <c r="Z3737" s="4">
        <f t="shared" ca="1" si="610"/>
        <v>-0.57723728324702217</v>
      </c>
      <c r="AA3737" s="4">
        <f t="shared" ca="1" si="611"/>
        <v>-0.9800053335059391</v>
      </c>
      <c r="AB3737" s="4">
        <f t="shared" ca="1" si="612"/>
        <v>-0.71812283511890407</v>
      </c>
      <c r="AC3737" s="4">
        <f t="shared" ca="1" si="616"/>
        <v>0.43390294609803071</v>
      </c>
      <c r="AD3737" s="4">
        <f t="shared" ca="1" si="613"/>
        <v>1.136451454320982</v>
      </c>
      <c r="AF3737" s="4">
        <f t="shared" ca="1" si="617"/>
        <v>-1.1137284865051436</v>
      </c>
      <c r="AG3737" s="4">
        <f t="shared" ca="1" si="618"/>
        <v>-0.8161117403519853</v>
      </c>
      <c r="AH3737" s="2">
        <f t="shared" ca="1" si="614"/>
        <v>100.0903106645851</v>
      </c>
    </row>
    <row r="3738" spans="20:34" x14ac:dyDescent="0.25">
      <c r="T3738" s="3"/>
      <c r="X3738" s="4">
        <f t="shared" ca="1" si="615"/>
        <v>0.17556499897280606</v>
      </c>
      <c r="Y3738" s="4">
        <f t="shared" ca="1" si="615"/>
        <v>-1.4542022421444942</v>
      </c>
      <c r="Z3738" s="4">
        <f t="shared" ca="1" si="610"/>
        <v>-1.0457061707179089</v>
      </c>
      <c r="AA3738" s="4">
        <f t="shared" ca="1" si="611"/>
        <v>0.25826912104332517</v>
      </c>
      <c r="AB3738" s="4">
        <f t="shared" ca="1" si="612"/>
        <v>-1.3543224447133084</v>
      </c>
      <c r="AC3738" s="4">
        <f t="shared" ca="1" si="616"/>
        <v>0.71426791759806085</v>
      </c>
      <c r="AD3738" s="4">
        <f t="shared" ca="1" si="613"/>
        <v>0.89652451400716182</v>
      </c>
      <c r="AF3738" s="4">
        <f t="shared" ca="1" si="617"/>
        <v>0.23154459822642395</v>
      </c>
      <c r="AG3738" s="4">
        <f t="shared" ca="1" si="618"/>
        <v>-1.21418327155559</v>
      </c>
      <c r="AH3738" s="2">
        <f t="shared" ca="1" si="614"/>
        <v>-158.38500477465595</v>
      </c>
    </row>
    <row r="3739" spans="20:34" x14ac:dyDescent="0.25">
      <c r="T3739" s="3"/>
      <c r="X3739" s="4">
        <f t="shared" ca="1" si="615"/>
        <v>-0.18408732192188682</v>
      </c>
      <c r="Y3739" s="4">
        <f t="shared" ca="1" si="615"/>
        <v>-0.41657591485132656</v>
      </c>
      <c r="Z3739" s="4">
        <f t="shared" ca="1" si="610"/>
        <v>-0.44244014175805191</v>
      </c>
      <c r="AA3739" s="4">
        <f t="shared" ca="1" si="611"/>
        <v>-0.21280060723186672</v>
      </c>
      <c r="AB3739" s="4">
        <f t="shared" ca="1" si="612"/>
        <v>-0.53506289008668662</v>
      </c>
      <c r="AC3739" s="4">
        <f t="shared" ca="1" si="616"/>
        <v>0.62772333559666127</v>
      </c>
      <c r="AD3739" s="4">
        <f t="shared" ca="1" si="613"/>
        <v>0.96508104657802141</v>
      </c>
      <c r="AF3739" s="4">
        <f t="shared" ca="1" si="617"/>
        <v>-0.20536983273976842</v>
      </c>
      <c r="AG3739" s="4">
        <f t="shared" ca="1" si="618"/>
        <v>-0.51637905394992034</v>
      </c>
      <c r="AH3739" s="2">
        <f t="shared" ca="1" si="614"/>
        <v>-18.618146922566211</v>
      </c>
    </row>
    <row r="3740" spans="20:34" x14ac:dyDescent="0.25">
      <c r="T3740" s="3"/>
      <c r="X3740" s="4">
        <f t="shared" ca="1" si="615"/>
        <v>1.9254427286533828</v>
      </c>
      <c r="Y3740" s="4">
        <f t="shared" ca="1" si="615"/>
        <v>-0.18204537482364866</v>
      </c>
      <c r="Z3740" s="4">
        <f t="shared" ca="1" si="610"/>
        <v>1.0294869318750075</v>
      </c>
      <c r="AA3740" s="4">
        <f t="shared" ca="1" si="611"/>
        <v>2.5502449508803875</v>
      </c>
      <c r="AB3740" s="4">
        <f t="shared" ca="1" si="612"/>
        <v>1.4638733352245026</v>
      </c>
      <c r="AC3740" s="4">
        <f t="shared" ca="1" si="616"/>
        <v>0.35484613469221926</v>
      </c>
      <c r="AD3740" s="4">
        <f t="shared" ca="1" si="613"/>
        <v>1.22346343450988</v>
      </c>
      <c r="AF3740" s="4">
        <f t="shared" ca="1" si="617"/>
        <v>3.1201314464455994</v>
      </c>
      <c r="AG3740" s="4">
        <f t="shared" ca="1" si="618"/>
        <v>1.7909954984012029</v>
      </c>
      <c r="AH3740" s="2">
        <f t="shared" ca="1" si="614"/>
        <v>-296.17590843833705</v>
      </c>
    </row>
    <row r="3741" spans="20:34" x14ac:dyDescent="0.25">
      <c r="T3741" s="3"/>
      <c r="X3741" s="4">
        <f t="shared" ca="1" si="615"/>
        <v>-1.0221862915743765</v>
      </c>
      <c r="Y3741" s="4">
        <f t="shared" ca="1" si="615"/>
        <v>-0.68636199198174197</v>
      </c>
      <c r="Z3741" s="4">
        <f t="shared" ca="1" si="610"/>
        <v>-1.1672212433617282</v>
      </c>
      <c r="AA3741" s="4">
        <f t="shared" ca="1" si="611"/>
        <v>-1.3105359226047264</v>
      </c>
      <c r="AB3741" s="4">
        <f t="shared" ca="1" si="612"/>
        <v>-1.5193448055219285</v>
      </c>
      <c r="AC3741" s="4">
        <f t="shared" ca="1" si="616"/>
        <v>0.20597166916265686</v>
      </c>
      <c r="AD3741" s="4">
        <f t="shared" ca="1" si="613"/>
        <v>1.4547573067697095</v>
      </c>
      <c r="AF3741" s="4">
        <f t="shared" ca="1" si="617"/>
        <v>-1.9065117091934083</v>
      </c>
      <c r="AG3741" s="4">
        <f t="shared" ca="1" si="618"/>
        <v>-2.2102779573356286</v>
      </c>
      <c r="AH3741" s="2">
        <f t="shared" ca="1" si="614"/>
        <v>93.984097346326962</v>
      </c>
    </row>
    <row r="3742" spans="20:34" x14ac:dyDescent="0.25">
      <c r="T3742" s="3"/>
      <c r="X3742" s="4">
        <f t="shared" ca="1" si="615"/>
        <v>4.4416414016170136E-3</v>
      </c>
      <c r="Y3742" s="4">
        <f t="shared" ca="1" si="615"/>
        <v>0.83822989021373506</v>
      </c>
      <c r="Z3742" s="4">
        <f t="shared" ca="1" si="610"/>
        <v>0.66716586770883879</v>
      </c>
      <c r="AA3742" s="4">
        <f t="shared" ca="1" si="611"/>
        <v>3.4133118383685344E-2</v>
      </c>
      <c r="AB3742" s="4">
        <f t="shared" ca="1" si="612"/>
        <v>0.97182674315563067</v>
      </c>
      <c r="AC3742" s="4">
        <f t="shared" ca="1" si="616"/>
        <v>0.6147582674784916</v>
      </c>
      <c r="AD3742" s="4">
        <f t="shared" ca="1" si="613"/>
        <v>0.97552877243182934</v>
      </c>
      <c r="AF3742" s="4">
        <f t="shared" ca="1" si="617"/>
        <v>3.3297839076106873E-2</v>
      </c>
      <c r="AG3742" s="4">
        <f t="shared" ca="1" si="618"/>
        <v>0.94804494976703513</v>
      </c>
      <c r="AH3742" s="2">
        <f t="shared" ca="1" si="614"/>
        <v>89.47136945179318</v>
      </c>
    </row>
    <row r="3743" spans="20:34" x14ac:dyDescent="0.25">
      <c r="T3743" s="3"/>
      <c r="X3743" s="4">
        <f t="shared" ca="1" si="615"/>
        <v>-0.31557707267136059</v>
      </c>
      <c r="Y3743" s="4">
        <f t="shared" ca="1" si="615"/>
        <v>1.8886013149298884</v>
      </c>
      <c r="Z3743" s="4">
        <f t="shared" ca="1" si="610"/>
        <v>1.3046963646942409</v>
      </c>
      <c r="AA3743" s="4">
        <f t="shared" ca="1" si="611"/>
        <v>-0.38502482923171238</v>
      </c>
      <c r="AB3743" s="4">
        <f t="shared" ca="1" si="612"/>
        <v>1.8376188248375662</v>
      </c>
      <c r="AC3743" s="4">
        <f t="shared" ca="1" si="616"/>
        <v>4.0845881668573614E-2</v>
      </c>
      <c r="AD3743" s="4">
        <f t="shared" ca="1" si="613"/>
        <v>2.2114359607513547</v>
      </c>
      <c r="AF3743" s="4">
        <f t="shared" ca="1" si="617"/>
        <v>-0.85145775314515815</v>
      </c>
      <c r="AG3743" s="4">
        <f t="shared" ca="1" si="618"/>
        <v>4.0637763513994383</v>
      </c>
      <c r="AH3743" s="2">
        <f t="shared" ca="1" si="614"/>
        <v>544.70701260227906</v>
      </c>
    </row>
    <row r="3744" spans="20:34" x14ac:dyDescent="0.25">
      <c r="T3744" s="3"/>
      <c r="X3744" s="4">
        <f t="shared" ca="1" si="615"/>
        <v>0.81320721832664755</v>
      </c>
      <c r="Y3744" s="4">
        <f t="shared" ca="1" si="615"/>
        <v>0.99039786150638764</v>
      </c>
      <c r="Z3744" s="4">
        <f t="shared" ca="1" si="610"/>
        <v>1.2808297448430994</v>
      </c>
      <c r="AA3744" s="4">
        <f t="shared" ca="1" si="611"/>
        <v>1.0934477909892775</v>
      </c>
      <c r="AB3744" s="4">
        <f t="shared" ca="1" si="612"/>
        <v>1.8052069942171649</v>
      </c>
      <c r="AC3744" s="4">
        <f t="shared" ca="1" si="616"/>
        <v>0.97468246682529369</v>
      </c>
      <c r="AD3744" s="4">
        <f t="shared" ca="1" si="613"/>
        <v>0.62312530260626009</v>
      </c>
      <c r="AF3744" s="4">
        <f t="shared" ca="1" si="617"/>
        <v>0.68135498564434016</v>
      </c>
      <c r="AG3744" s="4">
        <f t="shared" ca="1" si="618"/>
        <v>1.124870154538508</v>
      </c>
      <c r="AH3744" s="2">
        <f t="shared" ca="1" si="614"/>
        <v>4.4953656305856384</v>
      </c>
    </row>
    <row r="3745" spans="20:34" x14ac:dyDescent="0.25">
      <c r="T3745" s="3"/>
      <c r="X3745" s="4">
        <f t="shared" ca="1" si="615"/>
        <v>-0.55186808644237295</v>
      </c>
      <c r="Y3745" s="4">
        <f t="shared" ca="1" si="615"/>
        <v>-1.9618923092933132</v>
      </c>
      <c r="Z3745" s="4">
        <f t="shared" ca="1" si="610"/>
        <v>-1.8916074742910656</v>
      </c>
      <c r="AA3745" s="4">
        <f t="shared" ca="1" si="611"/>
        <v>-0.69451690584081105</v>
      </c>
      <c r="AB3745" s="4">
        <f t="shared" ca="1" si="612"/>
        <v>-2.5030904706840502</v>
      </c>
      <c r="AC3745" s="4">
        <f t="shared" ca="1" si="616"/>
        <v>0.66980511679094412</v>
      </c>
      <c r="AD3745" s="4">
        <f t="shared" ca="1" si="613"/>
        <v>0.93159561877330621</v>
      </c>
      <c r="AF3745" s="4">
        <f t="shared" ca="1" si="617"/>
        <v>-0.64700890664529243</v>
      </c>
      <c r="AG3745" s="4">
        <f t="shared" ca="1" si="618"/>
        <v>-2.3318681158824739</v>
      </c>
      <c r="AH3745" s="2">
        <f t="shared" ca="1" si="614"/>
        <v>-128.41731386839001</v>
      </c>
    </row>
    <row r="3746" spans="20:34" x14ac:dyDescent="0.25">
      <c r="T3746" s="3"/>
      <c r="X3746" s="4">
        <f t="shared" ca="1" si="615"/>
        <v>6.520407951440349E-3</v>
      </c>
      <c r="Y3746" s="4">
        <f t="shared" ca="1" si="615"/>
        <v>-0.37281740711486311</v>
      </c>
      <c r="Z3746" s="4">
        <f t="shared" ca="1" si="610"/>
        <v>-0.29155439697217672</v>
      </c>
      <c r="AA3746" s="4">
        <f t="shared" ca="1" si="611"/>
        <v>3.6855870154998291E-2</v>
      </c>
      <c r="AB3746" s="4">
        <f t="shared" ca="1" si="612"/>
        <v>-0.33015397405520241</v>
      </c>
      <c r="AC3746" s="4">
        <f t="shared" ca="1" si="616"/>
        <v>0.52100799973020606</v>
      </c>
      <c r="AD3746" s="4">
        <f t="shared" ca="1" si="613"/>
        <v>1.054416921546103</v>
      </c>
      <c r="AF3746" s="4">
        <f t="shared" ca="1" si="617"/>
        <v>3.8861453149736193E-2</v>
      </c>
      <c r="AG3746" s="4">
        <f t="shared" ca="1" si="618"/>
        <v>-0.3481199369594985</v>
      </c>
      <c r="AH3746" s="2">
        <f t="shared" ca="1" si="614"/>
        <v>-41.035652886707339</v>
      </c>
    </row>
    <row r="3747" spans="20:34" x14ac:dyDescent="0.25">
      <c r="T3747" s="3"/>
      <c r="X3747" s="4">
        <f t="shared" ca="1" si="615"/>
        <v>-0.98257473368511472</v>
      </c>
      <c r="Y3747" s="4">
        <f t="shared" ca="1" si="615"/>
        <v>-0.57405372070632743</v>
      </c>
      <c r="Z3747" s="4">
        <f t="shared" ca="1" si="610"/>
        <v>-1.0540472835642292</v>
      </c>
      <c r="AA3747" s="4">
        <f t="shared" ca="1" si="611"/>
        <v>-1.2586530214599978</v>
      </c>
      <c r="AB3747" s="4">
        <f t="shared" ca="1" si="612"/>
        <v>-1.365650011769171</v>
      </c>
      <c r="AC3747" s="4">
        <f t="shared" ca="1" si="616"/>
        <v>0.52002803280620846</v>
      </c>
      <c r="AD3747" s="4">
        <f t="shared" ca="1" si="613"/>
        <v>1.0552831247060226</v>
      </c>
      <c r="AF3747" s="4">
        <f t="shared" ca="1" si="617"/>
        <v>-1.328235293406983</v>
      </c>
      <c r="AG3747" s="4">
        <f t="shared" ca="1" si="618"/>
        <v>-1.4411474116745873</v>
      </c>
      <c r="AH3747" s="2">
        <f t="shared" ca="1" si="614"/>
        <v>73.329089377998116</v>
      </c>
    </row>
    <row r="3748" spans="20:34" x14ac:dyDescent="0.25">
      <c r="T3748" s="3"/>
      <c r="X3748" s="4">
        <f t="shared" ca="1" si="615"/>
        <v>3.4039767582949132E-2</v>
      </c>
      <c r="Y3748" s="4">
        <f t="shared" ca="1" si="615"/>
        <v>-0.97790149596743026</v>
      </c>
      <c r="Z3748" s="4">
        <f t="shared" ca="1" si="610"/>
        <v>-0.75442330935375113</v>
      </c>
      <c r="AA3748" s="4">
        <f t="shared" ca="1" si="611"/>
        <v>7.2900506907718932E-2</v>
      </c>
      <c r="AB3748" s="4">
        <f t="shared" ca="1" si="612"/>
        <v>-0.95874859202509843</v>
      </c>
      <c r="AC3748" s="4">
        <f t="shared" ca="1" si="616"/>
        <v>2.5567875987296595E-2</v>
      </c>
      <c r="AD3748" s="4">
        <f t="shared" ca="1" si="613"/>
        <v>2.4662955880585566</v>
      </c>
      <c r="AF3748" s="4">
        <f t="shared" ca="1" si="617"/>
        <v>0.17979419855373954</v>
      </c>
      <c r="AG3748" s="4">
        <f t="shared" ca="1" si="618"/>
        <v>-2.3645574225688533</v>
      </c>
      <c r="AH3748" s="2">
        <f t="shared" ca="1" si="614"/>
        <v>-265.18433953769181</v>
      </c>
    </row>
    <row r="3749" spans="20:34" x14ac:dyDescent="0.25">
      <c r="T3749" s="3"/>
      <c r="X3749" s="4">
        <f t="shared" ca="1" si="615"/>
        <v>-2.6245979758621902</v>
      </c>
      <c r="Y3749" s="4">
        <f t="shared" ca="1" si="615"/>
        <v>-1.4444466961829432</v>
      </c>
      <c r="Z3749" s="4">
        <f t="shared" ca="1" si="610"/>
        <v>-2.7450148535784296</v>
      </c>
      <c r="AA3749" s="4">
        <f t="shared" ca="1" si="611"/>
        <v>-3.4093619077246005</v>
      </c>
      <c r="AB3749" s="4">
        <f t="shared" ca="1" si="612"/>
        <v>-3.6620520496669151</v>
      </c>
      <c r="AC3749" s="4">
        <f t="shared" ca="1" si="616"/>
        <v>5.9296634147270266E-2</v>
      </c>
      <c r="AD3749" s="4">
        <f t="shared" ca="1" si="613"/>
        <v>2.0220776195750205</v>
      </c>
      <c r="AF3749" s="4">
        <f t="shared" ca="1" si="617"/>
        <v>-6.8939944106415112</v>
      </c>
      <c r="AG3749" s="4">
        <f t="shared" ca="1" si="618"/>
        <v>-7.4049534913503008</v>
      </c>
      <c r="AH3749" s="2">
        <f t="shared" ca="1" si="614"/>
        <v>491.34917268896334</v>
      </c>
    </row>
    <row r="3750" spans="20:34" x14ac:dyDescent="0.25">
      <c r="T3750" s="3"/>
      <c r="X3750" s="4">
        <f t="shared" ca="1" si="615"/>
        <v>0.12336940525601033</v>
      </c>
      <c r="Y3750" s="4">
        <f t="shared" ca="1" si="615"/>
        <v>0.22464473611168817</v>
      </c>
      <c r="Z3750" s="4">
        <f t="shared" ca="1" si="610"/>
        <v>0.2532828314566824</v>
      </c>
      <c r="AA3750" s="4">
        <f t="shared" ca="1" si="611"/>
        <v>0.18990375059842643</v>
      </c>
      <c r="AB3750" s="4">
        <f t="shared" ca="1" si="612"/>
        <v>0.40975691712533246</v>
      </c>
      <c r="AC3750" s="4">
        <f t="shared" ca="1" si="616"/>
        <v>0.5589316804010166</v>
      </c>
      <c r="AD3750" s="4">
        <f t="shared" ca="1" si="613"/>
        <v>1.0216473753385658</v>
      </c>
      <c r="AF3750" s="4">
        <f t="shared" ca="1" si="617"/>
        <v>0.19401466836583195</v>
      </c>
      <c r="AG3750" s="4">
        <f t="shared" ca="1" si="618"/>
        <v>0.41862707890791812</v>
      </c>
      <c r="AH3750" s="2">
        <f t="shared" ca="1" si="614"/>
        <v>10.868996881566545</v>
      </c>
    </row>
    <row r="3751" spans="20:34" x14ac:dyDescent="0.25">
      <c r="T3751" s="3"/>
      <c r="X3751" s="4">
        <f t="shared" ca="1" si="615"/>
        <v>-0.25061577572831945</v>
      </c>
      <c r="Y3751" s="4">
        <f t="shared" ca="1" si="615"/>
        <v>-1.360679175870972</v>
      </c>
      <c r="Z3751" s="4">
        <f t="shared" ca="1" si="610"/>
        <v>-1.2313804916368032</v>
      </c>
      <c r="AA3751" s="4">
        <f t="shared" ca="1" si="611"/>
        <v>-0.29993904298338009</v>
      </c>
      <c r="AB3751" s="4">
        <f t="shared" ca="1" si="612"/>
        <v>-1.6064756477104822</v>
      </c>
      <c r="AC3751" s="4">
        <f t="shared" ca="1" si="616"/>
        <v>0.95825523679290681</v>
      </c>
      <c r="AD3751" s="4">
        <f t="shared" ca="1" si="613"/>
        <v>0.65664358040520487</v>
      </c>
      <c r="AF3751" s="4">
        <f t="shared" ca="1" si="617"/>
        <v>-0.19695304708791733</v>
      </c>
      <c r="AG3751" s="4">
        <f t="shared" ca="1" si="618"/>
        <v>-1.0548819211463816</v>
      </c>
      <c r="AH3751" s="2">
        <f t="shared" ca="1" si="614"/>
        <v>-73.82599584331092</v>
      </c>
    </row>
    <row r="3752" spans="20:34" x14ac:dyDescent="0.25">
      <c r="T3752" s="3"/>
      <c r="X3752" s="4">
        <f t="shared" ca="1" si="615"/>
        <v>-0.35349284152394556</v>
      </c>
      <c r="Y3752" s="4">
        <f t="shared" ca="1" si="615"/>
        <v>1.9187734498434132</v>
      </c>
      <c r="Z3752" s="4">
        <f t="shared" ca="1" si="610"/>
        <v>1.3054992765709608</v>
      </c>
      <c r="AA3752" s="4">
        <f t="shared" ca="1" si="611"/>
        <v>-0.43468659948332694</v>
      </c>
      <c r="AB3752" s="4">
        <f t="shared" ca="1" si="612"/>
        <v>1.8387092114911296</v>
      </c>
      <c r="AC3752" s="4">
        <f t="shared" ca="1" si="616"/>
        <v>0.3228890348227077</v>
      </c>
      <c r="AD3752" s="4">
        <f t="shared" ca="1" si="613"/>
        <v>1.2637103026853655</v>
      </c>
      <c r="AF3752" s="4">
        <f t="shared" ca="1" si="617"/>
        <v>-0.54931793420634734</v>
      </c>
      <c r="AG3752" s="4">
        <f t="shared" ca="1" si="618"/>
        <v>2.3235957742038251</v>
      </c>
      <c r="AH3752" s="2">
        <f t="shared" ca="1" si="614"/>
        <v>321.17044058870488</v>
      </c>
    </row>
    <row r="3753" spans="20:34" x14ac:dyDescent="0.25">
      <c r="T3753" s="3"/>
      <c r="X3753" s="4">
        <f t="shared" ca="1" si="615"/>
        <v>-0.61979316360424608</v>
      </c>
      <c r="Y3753" s="4">
        <f t="shared" ca="1" si="615"/>
        <v>-1.5244107631015513</v>
      </c>
      <c r="Z3753" s="4">
        <f t="shared" ca="1" si="610"/>
        <v>-1.5862279867636666</v>
      </c>
      <c r="AA3753" s="4">
        <f t="shared" ca="1" si="611"/>
        <v>-0.78348462767315241</v>
      </c>
      <c r="AB3753" s="4">
        <f t="shared" ca="1" si="612"/>
        <v>-2.0883728321404571</v>
      </c>
      <c r="AC3753" s="4">
        <f t="shared" ca="1" si="616"/>
        <v>0.72095584278383906</v>
      </c>
      <c r="AD3753" s="4">
        <f t="shared" ca="1" si="613"/>
        <v>0.89124099263899204</v>
      </c>
      <c r="AF3753" s="4">
        <f t="shared" ca="1" si="617"/>
        <v>-0.69827361728481141</v>
      </c>
      <c r="AG3753" s="4">
        <f t="shared" ca="1" si="618"/>
        <v>-1.8612434759171641</v>
      </c>
      <c r="AH3753" s="2">
        <f t="shared" ca="1" si="614"/>
        <v>-72.960389060385296</v>
      </c>
    </row>
    <row r="3754" spans="20:34" x14ac:dyDescent="0.25">
      <c r="T3754" s="3"/>
      <c r="X3754" s="4">
        <f t="shared" ca="1" si="615"/>
        <v>0.53938805592554107</v>
      </c>
      <c r="Y3754" s="4">
        <f t="shared" ca="1" si="615"/>
        <v>0.11070459597380602</v>
      </c>
      <c r="Z3754" s="4">
        <f t="shared" ca="1" si="610"/>
        <v>0.41657764332771552</v>
      </c>
      <c r="AA3754" s="4">
        <f t="shared" ca="1" si="611"/>
        <v>0.73480164599026365</v>
      </c>
      <c r="AB3754" s="4">
        <f t="shared" ca="1" si="612"/>
        <v>0.63151784584356929</v>
      </c>
      <c r="AC3754" s="4">
        <f t="shared" ca="1" si="616"/>
        <v>0.56444373518294411</v>
      </c>
      <c r="AD3754" s="4">
        <f t="shared" ca="1" si="613"/>
        <v>1.0169943201600962</v>
      </c>
      <c r="AF3754" s="4">
        <f t="shared" ca="1" si="617"/>
        <v>0.74728910041638785</v>
      </c>
      <c r="AG3754" s="4">
        <f t="shared" ca="1" si="618"/>
        <v>0.64225006230264914</v>
      </c>
      <c r="AH3754" s="2">
        <f t="shared" ca="1" si="614"/>
        <v>-54.090517493375501</v>
      </c>
    </row>
    <row r="3755" spans="20:34" x14ac:dyDescent="0.25">
      <c r="T3755" s="3"/>
      <c r="X3755" s="4">
        <f t="shared" ca="1" si="615"/>
        <v>0.6472913861953622</v>
      </c>
      <c r="Y3755" s="4">
        <f t="shared" ca="1" si="615"/>
        <v>-0.140961250598236</v>
      </c>
      <c r="Z3755" s="4">
        <f t="shared" ca="1" si="610"/>
        <v>0.28286441296609233</v>
      </c>
      <c r="AA3755" s="4">
        <f t="shared" ca="1" si="611"/>
        <v>0.87613256342670653</v>
      </c>
      <c r="AB3755" s="4">
        <f t="shared" ca="1" si="612"/>
        <v>0.44992989576020759</v>
      </c>
      <c r="AC3755" s="4">
        <f t="shared" ca="1" si="616"/>
        <v>0.13385279059282285</v>
      </c>
      <c r="AD3755" s="4">
        <f t="shared" ca="1" si="613"/>
        <v>1.642158853204176</v>
      </c>
      <c r="AF3755" s="4">
        <f t="shared" ca="1" si="617"/>
        <v>1.4387488456116353</v>
      </c>
      <c r="AG3755" s="4">
        <f t="shared" ca="1" si="618"/>
        <v>0.73885636164385693</v>
      </c>
      <c r="AH3755" s="2">
        <f t="shared" ca="1" si="614"/>
        <v>-151.36535726359989</v>
      </c>
    </row>
    <row r="3756" spans="20:34" x14ac:dyDescent="0.25">
      <c r="T3756" s="3"/>
      <c r="X3756" s="4">
        <f t="shared" ca="1" si="615"/>
        <v>0.29311453132484733</v>
      </c>
      <c r="Y3756" s="4">
        <f t="shared" ca="1" si="615"/>
        <v>1.2572918039391991</v>
      </c>
      <c r="Z3756" s="4">
        <f t="shared" ca="1" si="610"/>
        <v>1.1753343366849718</v>
      </c>
      <c r="AA3756" s="4">
        <f t="shared" ca="1" si="611"/>
        <v>0.41223455667905295</v>
      </c>
      <c r="AB3756" s="4">
        <f t="shared" ca="1" si="612"/>
        <v>1.6619399827267292</v>
      </c>
      <c r="AC3756" s="4">
        <f t="shared" ca="1" si="616"/>
        <v>0.73713724575620254</v>
      </c>
      <c r="AD3756" s="4">
        <f t="shared" ca="1" si="613"/>
        <v>0.87841723796010462</v>
      </c>
      <c r="AF3756" s="4">
        <f t="shared" ca="1" si="617"/>
        <v>0.36211394066972191</v>
      </c>
      <c r="AG3756" s="4">
        <f t="shared" ca="1" si="618"/>
        <v>1.4598767292822774</v>
      </c>
      <c r="AH3756" s="2">
        <f t="shared" ca="1" si="614"/>
        <v>88.297112149583427</v>
      </c>
    </row>
    <row r="3757" spans="20:34" x14ac:dyDescent="0.25">
      <c r="T3757" s="3"/>
      <c r="X3757" s="4">
        <f t="shared" ca="1" si="615"/>
        <v>0.84993828968451224</v>
      </c>
      <c r="Y3757" s="4">
        <f t="shared" ca="1" si="615"/>
        <v>0.29318139913949409</v>
      </c>
      <c r="Z3757" s="4">
        <f t="shared" ca="1" si="610"/>
        <v>0.7505439002894897</v>
      </c>
      <c r="AA3757" s="4">
        <f t="shared" ca="1" si="611"/>
        <v>1.1415578539544273</v>
      </c>
      <c r="AB3757" s="4">
        <f t="shared" ca="1" si="612"/>
        <v>1.0850574681733218</v>
      </c>
      <c r="AC3757" s="4">
        <f t="shared" ca="1" si="616"/>
        <v>0.69583949790798505</v>
      </c>
      <c r="AD3757" s="4">
        <f t="shared" ca="1" si="613"/>
        <v>0.91105758304752482</v>
      </c>
      <c r="AF3757" s="4">
        <f t="shared" ca="1" si="617"/>
        <v>1.04002493933264</v>
      </c>
      <c r="AG3757" s="4">
        <f t="shared" ca="1" si="618"/>
        <v>0.98854983442165312</v>
      </c>
      <c r="AH3757" s="2">
        <f t="shared" ca="1" si="614"/>
        <v>-65.028986989379064</v>
      </c>
    </row>
    <row r="3758" spans="20:34" x14ac:dyDescent="0.25">
      <c r="T3758" s="3"/>
      <c r="X3758" s="4">
        <f t="shared" ca="1" si="615"/>
        <v>-3.2985894194370605E-2</v>
      </c>
      <c r="Y3758" s="4">
        <f t="shared" ca="1" si="615"/>
        <v>-1.4483282734395801</v>
      </c>
      <c r="Z3758" s="4">
        <f t="shared" ca="1" si="610"/>
        <v>-1.1681872002376457</v>
      </c>
      <c r="AA3758" s="4">
        <f t="shared" ca="1" si="611"/>
        <v>-1.4889167860296256E-2</v>
      </c>
      <c r="AB3758" s="4">
        <f t="shared" ca="1" si="612"/>
        <v>-1.5206566138485422</v>
      </c>
      <c r="AC3758" s="4">
        <f t="shared" ca="1" si="616"/>
        <v>0.33704560602323674</v>
      </c>
      <c r="AD3758" s="4">
        <f t="shared" ca="1" si="613"/>
        <v>1.2454400071089717</v>
      </c>
      <c r="AF3758" s="4">
        <f t="shared" ca="1" si="617"/>
        <v>-1.8543565325774041E-2</v>
      </c>
      <c r="AG3758" s="4">
        <f t="shared" ca="1" si="618"/>
        <v>-1.8938865839618333</v>
      </c>
      <c r="AH3758" s="2">
        <f t="shared" ca="1" si="614"/>
        <v>-186.41615582351415</v>
      </c>
    </row>
    <row r="3759" spans="20:34" x14ac:dyDescent="0.25">
      <c r="T3759" s="3"/>
      <c r="X3759" s="4">
        <f t="shared" ca="1" si="615"/>
        <v>-0.7231652007323377</v>
      </c>
      <c r="Y3759" s="4">
        <f t="shared" ca="1" si="615"/>
        <v>0.37894641261881506</v>
      </c>
      <c r="Z3759" s="4">
        <f t="shared" ca="1" si="610"/>
        <v>-0.14046984463345036</v>
      </c>
      <c r="AA3759" s="4">
        <f t="shared" ca="1" si="611"/>
        <v>-0.91888049365851698</v>
      </c>
      <c r="AB3759" s="4">
        <f t="shared" ca="1" si="612"/>
        <v>-0.1249750693630173</v>
      </c>
      <c r="AC3759" s="4">
        <f t="shared" ca="1" si="616"/>
        <v>0.73558055689732604</v>
      </c>
      <c r="AD3759" s="4">
        <f t="shared" ca="1" si="613"/>
        <v>0.87965406196917306</v>
      </c>
      <c r="AF3759" s="4">
        <f t="shared" ca="1" si="617"/>
        <v>-0.80829695871095342</v>
      </c>
      <c r="AG3759" s="4">
        <f t="shared" ca="1" si="618"/>
        <v>-0.10993482741005732</v>
      </c>
      <c r="AH3759" s="2">
        <f t="shared" ca="1" si="614"/>
        <v>120.23291475382257</v>
      </c>
    </row>
    <row r="3760" spans="20:34" x14ac:dyDescent="0.25">
      <c r="T3760" s="3"/>
      <c r="X3760" s="4">
        <f t="shared" ca="1" si="615"/>
        <v>-0.69900970329758583</v>
      </c>
      <c r="Y3760" s="4">
        <f t="shared" ca="1" si="615"/>
        <v>-0.74241225985403236</v>
      </c>
      <c r="Z3760" s="4">
        <f t="shared" ca="1" si="610"/>
        <v>-1.0146361844814007</v>
      </c>
      <c r="AA3760" s="4">
        <f t="shared" ca="1" si="611"/>
        <v>-0.88724181665892532</v>
      </c>
      <c r="AB3760" s="4">
        <f t="shared" ca="1" si="612"/>
        <v>-1.3121281525363313</v>
      </c>
      <c r="AC3760" s="4">
        <f t="shared" ca="1" si="616"/>
        <v>0.64656040359944922</v>
      </c>
      <c r="AD3760" s="4">
        <f t="shared" ca="1" si="613"/>
        <v>0.95002551977419414</v>
      </c>
      <c r="AF3760" s="4">
        <f t="shared" ca="1" si="617"/>
        <v>-0.84290236803679575</v>
      </c>
      <c r="AG3760" s="4">
        <f t="shared" ca="1" si="618"/>
        <v>-1.2465552301236813</v>
      </c>
      <c r="AH3760" s="2">
        <f t="shared" ca="1" si="614"/>
        <v>12.265117468487006</v>
      </c>
    </row>
    <row r="3761" spans="20:34" x14ac:dyDescent="0.25">
      <c r="T3761" s="3"/>
      <c r="X3761" s="4">
        <f t="shared" ca="1" si="615"/>
        <v>0.38005038340318409</v>
      </c>
      <c r="Y3761" s="4">
        <f t="shared" ca="1" si="615"/>
        <v>-0.45068265153502329</v>
      </c>
      <c r="Z3761" s="4">
        <f t="shared" ca="1" si="610"/>
        <v>-0.12556534759546906</v>
      </c>
      <c r="AA3761" s="4">
        <f t="shared" ca="1" si="611"/>
        <v>0.52610243917745481</v>
      </c>
      <c r="AB3761" s="4">
        <f t="shared" ca="1" si="612"/>
        <v>-0.10473416233511154</v>
      </c>
      <c r="AC3761" s="4">
        <f t="shared" ca="1" si="616"/>
        <v>0.91729506983842712</v>
      </c>
      <c r="AD3761" s="4">
        <f t="shared" ca="1" si="613"/>
        <v>0.71471480881297922</v>
      </c>
      <c r="AF3761" s="4">
        <f t="shared" ca="1" si="617"/>
        <v>0.37601320423275664</v>
      </c>
      <c r="AG3761" s="4">
        <f t="shared" ca="1" si="618"/>
        <v>-7.4855056809526768E-2</v>
      </c>
      <c r="AH3761" s="2">
        <f t="shared" ca="1" si="614"/>
        <v>-67.376984964099393</v>
      </c>
    </row>
    <row r="3762" spans="20:34" x14ac:dyDescent="0.25">
      <c r="T3762" s="3"/>
      <c r="X3762" s="4">
        <f t="shared" ca="1" si="615"/>
        <v>-0.65835530337912407</v>
      </c>
      <c r="Y3762" s="4">
        <f t="shared" ca="1" si="615"/>
        <v>-0.9316371592576943</v>
      </c>
      <c r="Z3762" s="4">
        <f t="shared" ca="1" si="610"/>
        <v>-1.1398494227580616</v>
      </c>
      <c r="AA3762" s="4">
        <f t="shared" ca="1" si="611"/>
        <v>-0.83399300937988585</v>
      </c>
      <c r="AB3762" s="4">
        <f t="shared" ca="1" si="612"/>
        <v>-1.4821727711613266</v>
      </c>
      <c r="AC3762" s="4">
        <f t="shared" ca="1" si="616"/>
        <v>0.46830649779882616</v>
      </c>
      <c r="AD3762" s="4">
        <f t="shared" ca="1" si="613"/>
        <v>1.1026970001276153</v>
      </c>
      <c r="AF3762" s="4">
        <f t="shared" ca="1" si="617"/>
        <v>-0.91964158957060227</v>
      </c>
      <c r="AG3762" s="4">
        <f t="shared" ca="1" si="618"/>
        <v>-1.6343874684304294</v>
      </c>
      <c r="AH3762" s="2">
        <f t="shared" ca="1" si="614"/>
        <v>-13.868444614955024</v>
      </c>
    </row>
    <row r="3763" spans="20:34" x14ac:dyDescent="0.25">
      <c r="T3763" s="3"/>
      <c r="X3763" s="4">
        <f t="shared" ca="1" si="615"/>
        <v>1.4079970199639631</v>
      </c>
      <c r="Y3763" s="4">
        <f t="shared" ca="1" si="615"/>
        <v>-0.16943558365713232</v>
      </c>
      <c r="Z3763" s="4">
        <f t="shared" ca="1" si="610"/>
        <v>0.7240361635034408</v>
      </c>
      <c r="AA3763" s="4">
        <f t="shared" ca="1" si="611"/>
        <v>1.8724987075554049</v>
      </c>
      <c r="AB3763" s="4">
        <f t="shared" ca="1" si="612"/>
        <v>1.0490588944247852</v>
      </c>
      <c r="AC3763" s="4">
        <f t="shared" ca="1" si="616"/>
        <v>0.61172128449352059</v>
      </c>
      <c r="AD3763" s="4">
        <f t="shared" ca="1" si="613"/>
        <v>0.97798783304211079</v>
      </c>
      <c r="AF3763" s="4">
        <f t="shared" ca="1" si="617"/>
        <v>1.8312809533762635</v>
      </c>
      <c r="AG3763" s="4">
        <f t="shared" ca="1" si="618"/>
        <v>1.0259668348920481</v>
      </c>
      <c r="AH3763" s="2">
        <f t="shared" ca="1" si="614"/>
        <v>-182.2848219760599</v>
      </c>
    </row>
    <row r="3764" spans="20:34" x14ac:dyDescent="0.25">
      <c r="T3764" s="3"/>
      <c r="X3764" s="4">
        <f t="shared" ca="1" si="615"/>
        <v>-0.21911273285253258</v>
      </c>
      <c r="Y3764" s="4">
        <f t="shared" ca="1" si="615"/>
        <v>0.7227076567495816</v>
      </c>
      <c r="Z3764" s="4">
        <f t="shared" ca="1" si="610"/>
        <v>0.43930858077400098</v>
      </c>
      <c r="AA3764" s="4">
        <f t="shared" ca="1" si="611"/>
        <v>-0.25867660983566282</v>
      </c>
      <c r="AB3764" s="4">
        <f t="shared" ca="1" si="612"/>
        <v>0.66238737403596248</v>
      </c>
      <c r="AC3764" s="4">
        <f t="shared" ca="1" si="616"/>
        <v>0.58687811486297881</v>
      </c>
      <c r="AD3764" s="4">
        <f t="shared" ca="1" si="613"/>
        <v>0.99829907894699732</v>
      </c>
      <c r="AF3764" s="4">
        <f t="shared" ca="1" si="617"/>
        <v>-0.25823662134407399</v>
      </c>
      <c r="AG3764" s="4">
        <f t="shared" ca="1" si="618"/>
        <v>0.66126070540622151</v>
      </c>
      <c r="AH3764" s="2">
        <f t="shared" ca="1" si="614"/>
        <v>107.68123791814924</v>
      </c>
    </row>
    <row r="3765" spans="20:34" x14ac:dyDescent="0.25">
      <c r="T3765" s="3"/>
      <c r="X3765" s="4">
        <f t="shared" ca="1" si="615"/>
        <v>0.42781435348155344</v>
      </c>
      <c r="Y3765" s="4">
        <f t="shared" ca="1" si="615"/>
        <v>-1.1325888593748852</v>
      </c>
      <c r="Z3765" s="4">
        <f t="shared" ca="1" si="610"/>
        <v>-0.63698897435312851</v>
      </c>
      <c r="AA3765" s="4">
        <f t="shared" ca="1" si="611"/>
        <v>0.58866330448812221</v>
      </c>
      <c r="AB3765" s="4">
        <f t="shared" ca="1" si="612"/>
        <v>-0.79926803722514361</v>
      </c>
      <c r="AC3765" s="4">
        <f t="shared" ca="1" si="616"/>
        <v>0.61423680359086208</v>
      </c>
      <c r="AD3765" s="4">
        <f t="shared" ca="1" si="613"/>
        <v>0.97595066971850464</v>
      </c>
      <c r="AF3765" s="4">
        <f t="shared" ca="1" si="617"/>
        <v>0.57450634625389085</v>
      </c>
      <c r="AG3765" s="4">
        <f t="shared" ca="1" si="618"/>
        <v>-0.78004617621447359</v>
      </c>
      <c r="AH3765" s="2">
        <f t="shared" ca="1" si="614"/>
        <v>-169.21885191003594</v>
      </c>
    </row>
    <row r="3766" spans="20:34" x14ac:dyDescent="0.25">
      <c r="T3766" s="3"/>
      <c r="X3766" s="4">
        <f t="shared" ca="1" si="615"/>
        <v>0.59549345186441893</v>
      </c>
      <c r="Y3766" s="4">
        <f t="shared" ca="1" si="615"/>
        <v>0.42407995191726161</v>
      </c>
      <c r="Z3766" s="4">
        <f t="shared" ca="1" si="610"/>
        <v>0.69919088809619079</v>
      </c>
      <c r="AA3766" s="4">
        <f t="shared" ca="1" si="611"/>
        <v>0.80828804405924171</v>
      </c>
      <c r="AB3766" s="4">
        <f t="shared" ca="1" si="612"/>
        <v>1.0153180101588259</v>
      </c>
      <c r="AC3766" s="4">
        <f t="shared" ca="1" si="616"/>
        <v>0.68790470085098454</v>
      </c>
      <c r="AD3766" s="4">
        <f t="shared" ca="1" si="613"/>
        <v>0.91731201028797915</v>
      </c>
      <c r="AF3766" s="4">
        <f t="shared" ca="1" si="617"/>
        <v>0.74145233058772164</v>
      </c>
      <c r="AG3766" s="4">
        <f t="shared" ca="1" si="618"/>
        <v>0.9313634049803835</v>
      </c>
      <c r="AH3766" s="2">
        <f t="shared" ca="1" si="614"/>
        <v>-24.26616573524052</v>
      </c>
    </row>
    <row r="3767" spans="20:34" x14ac:dyDescent="0.25">
      <c r="T3767" s="3"/>
      <c r="X3767" s="4">
        <f t="shared" ca="1" si="615"/>
        <v>0.27166833081980996</v>
      </c>
      <c r="Y3767" s="4">
        <f t="shared" ca="1" si="615"/>
        <v>-0.74329050913901862</v>
      </c>
      <c r="Z3767" s="4">
        <f t="shared" ca="1" si="610"/>
        <v>-0.42358537845648359</v>
      </c>
      <c r="AA3767" s="4">
        <f t="shared" ca="1" si="611"/>
        <v>0.38414449509037407</v>
      </c>
      <c r="AB3767" s="4">
        <f t="shared" ca="1" si="612"/>
        <v>-0.50945736243636186</v>
      </c>
      <c r="AC3767" s="4">
        <f t="shared" ca="1" si="616"/>
        <v>0.88548356441760556</v>
      </c>
      <c r="AD3767" s="4">
        <f t="shared" ca="1" si="613"/>
        <v>0.74965356258604876</v>
      </c>
      <c r="AF3767" s="4">
        <f t="shared" ca="1" si="617"/>
        <v>0.28797528929231786</v>
      </c>
      <c r="AG3767" s="4">
        <f t="shared" ca="1" si="618"/>
        <v>-0.38191652673611054</v>
      </c>
      <c r="AH3767" s="2">
        <f t="shared" ca="1" si="614"/>
        <v>-84.12573780437242</v>
      </c>
    </row>
    <row r="3768" spans="20:34" x14ac:dyDescent="0.25">
      <c r="T3768" s="3"/>
      <c r="X3768" s="4">
        <f t="shared" ca="1" si="615"/>
        <v>-0.4835442200465519</v>
      </c>
      <c r="Y3768" s="4">
        <f t="shared" ca="1" si="615"/>
        <v>-0.12735322177243588</v>
      </c>
      <c r="Z3768" s="4">
        <f t="shared" ca="1" si="610"/>
        <v>-0.39573122779330366</v>
      </c>
      <c r="AA3768" s="4">
        <f t="shared" ca="1" si="611"/>
        <v>-0.60502685306505299</v>
      </c>
      <c r="AB3768" s="4">
        <f t="shared" ca="1" si="612"/>
        <v>-0.47163030443648546</v>
      </c>
      <c r="AC3768" s="4">
        <f t="shared" ca="1" si="616"/>
        <v>0.85204232128427304</v>
      </c>
      <c r="AD3768" s="4">
        <f t="shared" ca="1" si="613"/>
        <v>0.78196036902542698</v>
      </c>
      <c r="AF3768" s="4">
        <f t="shared" ca="1" si="617"/>
        <v>-0.47310702129304161</v>
      </c>
      <c r="AG3768" s="4">
        <f t="shared" ca="1" si="618"/>
        <v>-0.36879620690072862</v>
      </c>
      <c r="AH3768" s="2">
        <f t="shared" ca="1" si="614"/>
        <v>39.516126680533034</v>
      </c>
    </row>
    <row r="3769" spans="20:34" x14ac:dyDescent="0.25">
      <c r="T3769" s="3"/>
      <c r="X3769" s="4">
        <f t="shared" ca="1" si="615"/>
        <v>-0.97781387209128057</v>
      </c>
      <c r="Y3769" s="4">
        <f t="shared" ca="1" si="615"/>
        <v>0.4529798877948501</v>
      </c>
      <c r="Z3769" s="4">
        <f t="shared" ca="1" si="610"/>
        <v>-0.23702361147121837</v>
      </c>
      <c r="AA3769" s="4">
        <f t="shared" ca="1" si="611"/>
        <v>-1.2524172830897178</v>
      </c>
      <c r="AB3769" s="4">
        <f t="shared" ca="1" si="612"/>
        <v>-0.25609897195275888</v>
      </c>
      <c r="AC3769" s="4">
        <f t="shared" ca="1" si="616"/>
        <v>0.11827763434170957</v>
      </c>
      <c r="AD3769" s="4">
        <f t="shared" ca="1" si="613"/>
        <v>1.6973879804542475</v>
      </c>
      <c r="AF3769" s="4">
        <f t="shared" ca="1" si="617"/>
        <v>-2.1258380428296517</v>
      </c>
      <c r="AG3769" s="4">
        <f t="shared" ca="1" si="618"/>
        <v>-0.4346993167993024</v>
      </c>
      <c r="AH3769" s="2">
        <f t="shared" ca="1" si="614"/>
        <v>309.01208767819026</v>
      </c>
    </row>
    <row r="3770" spans="20:34" x14ac:dyDescent="0.25">
      <c r="T3770" s="3"/>
      <c r="X3770" s="4">
        <f t="shared" ca="1" si="615"/>
        <v>0.50884535083253613</v>
      </c>
      <c r="Y3770" s="4">
        <f t="shared" ca="1" si="615"/>
        <v>-0.73441307072361794</v>
      </c>
      <c r="Z3770" s="4">
        <f t="shared" ca="1" si="610"/>
        <v>-0.27195990061735581</v>
      </c>
      <c r="AA3770" s="4">
        <f t="shared" ca="1" si="611"/>
        <v>0.69479705557594529</v>
      </c>
      <c r="AB3770" s="4">
        <f t="shared" ca="1" si="612"/>
        <v>-0.30354385913714232</v>
      </c>
      <c r="AC3770" s="4">
        <f t="shared" ca="1" si="616"/>
        <v>0.44508544915061909</v>
      </c>
      <c r="AD3770" s="4">
        <f t="shared" ca="1" si="613"/>
        <v>1.1252547482609629</v>
      </c>
      <c r="AF3770" s="4">
        <f t="shared" ca="1" si="617"/>
        <v>0.78182368586456863</v>
      </c>
      <c r="AG3770" s="4">
        <f t="shared" ca="1" si="618"/>
        <v>-0.34156416879952628</v>
      </c>
      <c r="AH3770" s="2">
        <f t="shared" ca="1" si="614"/>
        <v>-157.87045850839877</v>
      </c>
    </row>
    <row r="3771" spans="20:34" x14ac:dyDescent="0.25">
      <c r="T3771" s="3"/>
      <c r="X3771" s="4">
        <f t="shared" ca="1" si="615"/>
        <v>-0.23847965120016532</v>
      </c>
      <c r="Y3771" s="4">
        <f t="shared" ca="1" si="615"/>
        <v>1.0323566570889319E-2</v>
      </c>
      <c r="Z3771" s="4">
        <f t="shared" ca="1" si="610"/>
        <v>-0.13719910746685229</v>
      </c>
      <c r="AA3771" s="4">
        <f t="shared" ca="1" si="611"/>
        <v>-0.28404324431434996</v>
      </c>
      <c r="AB3771" s="4">
        <f t="shared" ca="1" si="612"/>
        <v>-0.12053327661193536</v>
      </c>
      <c r="AC3771" s="4">
        <f t="shared" ca="1" si="616"/>
        <v>0.19439951923706789</v>
      </c>
      <c r="AD3771" s="4">
        <f t="shared" ca="1" si="613"/>
        <v>1.479534973273352</v>
      </c>
      <c r="AF3771" s="4">
        <f t="shared" ca="1" si="617"/>
        <v>-0.42025191388510796</v>
      </c>
      <c r="AG3771" s="4">
        <f t="shared" ca="1" si="618"/>
        <v>-0.17833319819058932</v>
      </c>
      <c r="AH3771" s="2">
        <f t="shared" ca="1" si="614"/>
        <v>49.969856112997149</v>
      </c>
    </row>
    <row r="3772" spans="20:34" x14ac:dyDescent="0.25">
      <c r="T3772" s="3"/>
      <c r="X3772" s="4">
        <f t="shared" ca="1" si="615"/>
        <v>0.14488824021111943</v>
      </c>
      <c r="Y3772" s="4">
        <f t="shared" ca="1" si="615"/>
        <v>0.66602786806526337</v>
      </c>
      <c r="Z3772" s="4">
        <f t="shared" ca="1" si="610"/>
        <v>0.61628207936462853</v>
      </c>
      <c r="AA3772" s="4">
        <f t="shared" ca="1" si="611"/>
        <v>0.21808894820784225</v>
      </c>
      <c r="AB3772" s="4">
        <f t="shared" ca="1" si="612"/>
        <v>0.90272451001900078</v>
      </c>
      <c r="AC3772" s="4">
        <f t="shared" ca="1" si="616"/>
        <v>0.23960390359022454</v>
      </c>
      <c r="AD3772" s="4">
        <f t="shared" ca="1" si="613"/>
        <v>1.3902956811484359</v>
      </c>
      <c r="AF3772" s="4">
        <f t="shared" ca="1" si="617"/>
        <v>0.30320812279956799</v>
      </c>
      <c r="AG3772" s="4">
        <f t="shared" ca="1" si="618"/>
        <v>1.2550539875462547</v>
      </c>
      <c r="AH3772" s="2">
        <f t="shared" ca="1" si="614"/>
        <v>77.153471871075908</v>
      </c>
    </row>
    <row r="3773" spans="20:34" x14ac:dyDescent="0.25">
      <c r="T3773" s="3"/>
      <c r="X3773" s="4">
        <f t="shared" ca="1" si="615"/>
        <v>2.6829797676690346</v>
      </c>
      <c r="Y3773" s="4">
        <f t="shared" ca="1" si="615"/>
        <v>0.90262973079749498</v>
      </c>
      <c r="Z3773" s="4">
        <f t="shared" ca="1" si="610"/>
        <v>2.3511117122826564</v>
      </c>
      <c r="AA3773" s="4">
        <f t="shared" ca="1" si="611"/>
        <v>3.5424608949893202</v>
      </c>
      <c r="AB3773" s="4">
        <f t="shared" ca="1" si="612"/>
        <v>3.2586929952128934</v>
      </c>
      <c r="AC3773" s="4">
        <f t="shared" ca="1" si="616"/>
        <v>0.14187267215340715</v>
      </c>
      <c r="AD3773" s="4">
        <f t="shared" ca="1" si="613"/>
        <v>1.6164323941963126</v>
      </c>
      <c r="AF3773" s="4">
        <f t="shared" ca="1" si="617"/>
        <v>5.7261485458343993</v>
      </c>
      <c r="AG3773" s="4">
        <f t="shared" ca="1" si="618"/>
        <v>5.2674569202027302</v>
      </c>
      <c r="AH3773" s="2">
        <f t="shared" ca="1" si="614"/>
        <v>-308.89991602557257</v>
      </c>
    </row>
    <row r="3774" spans="20:34" x14ac:dyDescent="0.25">
      <c r="T3774" s="3"/>
      <c r="X3774" s="4">
        <f t="shared" ca="1" si="615"/>
        <v>-0.1204454259056397</v>
      </c>
      <c r="Y3774" s="4">
        <f t="shared" ca="1" si="615"/>
        <v>-1.856263765515848</v>
      </c>
      <c r="Z3774" s="4">
        <f t="shared" ca="1" si="610"/>
        <v>-1.5448716909641806</v>
      </c>
      <c r="AA3774" s="4">
        <f t="shared" ca="1" si="611"/>
        <v>-0.12944296174604847</v>
      </c>
      <c r="AB3774" s="4">
        <f t="shared" ca="1" si="612"/>
        <v>-2.0322093174533928</v>
      </c>
      <c r="AC3774" s="4">
        <f t="shared" ca="1" si="616"/>
        <v>0.78565667712942755</v>
      </c>
      <c r="AD3774" s="4">
        <f t="shared" ca="1" si="613"/>
        <v>0.83928367082714128</v>
      </c>
      <c r="AF3774" s="4">
        <f t="shared" ca="1" si="617"/>
        <v>-0.10863936409696079</v>
      </c>
      <c r="AG3774" s="4">
        <f t="shared" ca="1" si="618"/>
        <v>-1.7056000958414028</v>
      </c>
      <c r="AH3774" s="2">
        <f t="shared" ca="1" si="614"/>
        <v>-153.11997795596835</v>
      </c>
    </row>
    <row r="3775" spans="20:34" x14ac:dyDescent="0.25">
      <c r="T3775" s="3"/>
      <c r="X3775" s="4">
        <f t="shared" ca="1" si="615"/>
        <v>-1.726708932075715</v>
      </c>
      <c r="Y3775" s="4">
        <f t="shared" ca="1" si="615"/>
        <v>0.15828630373880931</v>
      </c>
      <c r="Z3775" s="4">
        <f t="shared" ca="1" si="610"/>
        <v>-0.92716800138834032</v>
      </c>
      <c r="AA3775" s="4">
        <f t="shared" ca="1" si="611"/>
        <v>-2.2333140323054592</v>
      </c>
      <c r="AB3775" s="4">
        <f t="shared" ca="1" si="612"/>
        <v>-1.1933428384546247</v>
      </c>
      <c r="AC3775" s="4">
        <f t="shared" ca="1" si="616"/>
        <v>0.85031145004135578</v>
      </c>
      <c r="AD3775" s="4">
        <f t="shared" ca="1" si="613"/>
        <v>0.78354933868920862</v>
      </c>
      <c r="AF3775" s="4">
        <f t="shared" ca="1" si="617"/>
        <v>-1.7499117330982725</v>
      </c>
      <c r="AG3775" s="4">
        <f t="shared" ca="1" si="618"/>
        <v>-0.93504299190062434</v>
      </c>
      <c r="AH3775" s="2">
        <f t="shared" ca="1" si="614"/>
        <v>194.91052905872129</v>
      </c>
    </row>
    <row r="3776" spans="20:34" x14ac:dyDescent="0.25">
      <c r="T3776" s="3"/>
      <c r="X3776" s="4">
        <f t="shared" ca="1" si="615"/>
        <v>-0.93511540847948649</v>
      </c>
      <c r="Y3776" s="4">
        <f t="shared" ca="1" si="615"/>
        <v>-0.29615361927258504</v>
      </c>
      <c r="Z3776" s="4">
        <f t="shared" ca="1" si="610"/>
        <v>-0.80482582754430965</v>
      </c>
      <c r="AA3776" s="4">
        <f t="shared" ca="1" si="611"/>
        <v>-1.1964911775627485</v>
      </c>
      <c r="AB3776" s="4">
        <f t="shared" ca="1" si="612"/>
        <v>-1.0271972409172854</v>
      </c>
      <c r="AC3776" s="4">
        <f t="shared" ca="1" si="616"/>
        <v>0.44732165090402953</v>
      </c>
      <c r="AD3776" s="4">
        <f t="shared" ca="1" si="613"/>
        <v>1.1230428353772117</v>
      </c>
      <c r="AF3776" s="4">
        <f t="shared" ca="1" si="617"/>
        <v>-1.3437108445538879</v>
      </c>
      <c r="AG3776" s="4">
        <f t="shared" ca="1" si="618"/>
        <v>-1.1535865019313971</v>
      </c>
      <c r="AH3776" s="2">
        <f t="shared" ca="1" si="614"/>
        <v>104.67319051223785</v>
      </c>
    </row>
    <row r="3777" spans="20:34" x14ac:dyDescent="0.25">
      <c r="T3777" s="3"/>
      <c r="X3777" s="4">
        <f t="shared" ca="1" si="615"/>
        <v>-0.1426235769588324</v>
      </c>
      <c r="Y3777" s="4">
        <f t="shared" ca="1" si="615"/>
        <v>0.49940162110810088</v>
      </c>
      <c r="Z3777" s="4">
        <f t="shared" ca="1" si="610"/>
        <v>0.30892516458754338</v>
      </c>
      <c r="AA3777" s="4">
        <f t="shared" ca="1" si="611"/>
        <v>-0.15849172629811345</v>
      </c>
      <c r="AB3777" s="4">
        <f t="shared" ca="1" si="612"/>
        <v>0.48532144565973911</v>
      </c>
      <c r="AC3777" s="4">
        <f t="shared" ca="1" si="616"/>
        <v>0.57676767318480981</v>
      </c>
      <c r="AD3777" s="4">
        <f t="shared" ca="1" si="613"/>
        <v>1.0066784518761989</v>
      </c>
      <c r="AF3777" s="4">
        <f t="shared" ca="1" si="617"/>
        <v>-0.15955020566497108</v>
      </c>
      <c r="AG3777" s="4">
        <f t="shared" ca="1" si="618"/>
        <v>0.48856264157906493</v>
      </c>
      <c r="AH3777" s="2">
        <f t="shared" ca="1" si="614"/>
        <v>74.490116654750636</v>
      </c>
    </row>
    <row r="3778" spans="20:34" x14ac:dyDescent="0.25">
      <c r="T3778" s="3"/>
      <c r="X3778" s="4">
        <f t="shared" ca="1" si="615"/>
        <v>-0.99939274572360415</v>
      </c>
      <c r="Y3778" s="4">
        <f t="shared" ca="1" si="615"/>
        <v>0.94093880624354886</v>
      </c>
      <c r="Z3778" s="4">
        <f t="shared" ref="Z3778:Z3841" ca="1" si="619">X3778*B$19+SQRT(1-B$19^2)*Y3778</f>
        <v>0.13662256592260746</v>
      </c>
      <c r="AA3778" s="4">
        <f t="shared" ref="AA3778:AA3841" ca="1" si="620">X3778*SQRT($B$28)+$B$20</f>
        <v>-1.2806811188775029</v>
      </c>
      <c r="AB3778" s="4">
        <f t="shared" ref="AB3778:AB3841" ca="1" si="621">Z3778*SQRT($C$29)+$C$20</f>
        <v>0.25132757982474085</v>
      </c>
      <c r="AC3778" s="4">
        <f t="shared" ca="1" si="616"/>
        <v>0.23036540332229483</v>
      </c>
      <c r="AD3778" s="4">
        <f t="shared" ref="AD3778:AD3841" ca="1" si="622">SQRT((B$26/2)/GAMMAINV(AC3778,B$26/2,1))</f>
        <v>1.4070141034675008</v>
      </c>
      <c r="AF3778" s="4">
        <f t="shared" ca="1" si="617"/>
        <v>-1.8019363963051855</v>
      </c>
      <c r="AG3778" s="4">
        <f t="shared" ca="1" si="618"/>
        <v>0.3536214494037645</v>
      </c>
      <c r="AH3778" s="2">
        <f t="shared" ref="AH3778:AH3841" ca="1" si="623">(B$4*EXP(-B$8*B$7)*NORMSDIST((LN(B$4/(B$5+AF3778))-B$8*B$7+B$9*B$7+0.5*B$6*B$6*B$7)/(B$6*SQRT(B$7)))-(B$5+AF3778)*EXP(-B$9*B$7)*NORMSDIST((LN(B$4/(B$5+AF3778))-B$8*B$7+B$9*B$7-0.5*B$6*B$6*B$7)/(B$6*SQRT(B$7))))*400+100*AG3778-400*$B$13</f>
        <v>332.59841785103981</v>
      </c>
    </row>
    <row r="3779" spans="20:34" x14ac:dyDescent="0.25">
      <c r="T3779" s="3"/>
      <c r="X3779" s="4">
        <f t="shared" ref="X3779:Y3842" ca="1" si="624">NORMSINV(RAND())</f>
        <v>0.69950005935393644</v>
      </c>
      <c r="Y3779" s="4">
        <f t="shared" ca="1" si="624"/>
        <v>0.32554267361201339</v>
      </c>
      <c r="Z3779" s="4">
        <f t="shared" ca="1" si="619"/>
        <v>0.68448592252134444</v>
      </c>
      <c r="AA3779" s="4">
        <f t="shared" ca="1" si="620"/>
        <v>0.94451506521965078</v>
      </c>
      <c r="AB3779" s="4">
        <f t="shared" ca="1" si="621"/>
        <v>0.99534807489093091</v>
      </c>
      <c r="AC3779" s="4">
        <f t="shared" ref="AC3779:AC3842" ca="1" si="625">RAND()</f>
        <v>0.83498267157048478</v>
      </c>
      <c r="AD3779" s="4">
        <f t="shared" ca="1" si="622"/>
        <v>0.79734711693842131</v>
      </c>
      <c r="AF3779" s="4">
        <f t="shared" ref="AF3779:AF3842" ca="1" si="626">AD3779*AA3779</f>
        <v>0.75310636415779353</v>
      </c>
      <c r="AG3779" s="4">
        <f t="shared" ref="AG3779:AG3842" ca="1" si="627">AD3779*AB3779</f>
        <v>0.79363791786449167</v>
      </c>
      <c r="AH3779" s="2">
        <f t="shared" ca="1" si="623"/>
        <v>-39.861525088735561</v>
      </c>
    </row>
    <row r="3780" spans="20:34" x14ac:dyDescent="0.25">
      <c r="T3780" s="3"/>
      <c r="X3780" s="4">
        <f t="shared" ca="1" si="624"/>
        <v>0.33842625294018769</v>
      </c>
      <c r="Y3780" s="4">
        <f t="shared" ca="1" si="624"/>
        <v>0.49192079982011383</v>
      </c>
      <c r="Z3780" s="4">
        <f t="shared" ca="1" si="619"/>
        <v>0.59625388667707035</v>
      </c>
      <c r="AA3780" s="4">
        <f t="shared" ca="1" si="620"/>
        <v>0.47158348660092991</v>
      </c>
      <c r="AB3780" s="4">
        <f t="shared" ca="1" si="621"/>
        <v>0.87552541802060657</v>
      </c>
      <c r="AC3780" s="4">
        <f t="shared" ca="1" si="625"/>
        <v>0.50625849255343225</v>
      </c>
      <c r="AD3780" s="4">
        <f t="shared" ca="1" si="622"/>
        <v>1.0675704406705295</v>
      </c>
      <c r="AF3780" s="4">
        <f t="shared" ca="1" si="626"/>
        <v>0.50344859060349956</v>
      </c>
      <c r="AG3780" s="4">
        <f t="shared" ca="1" si="627"/>
        <v>0.93468505633450849</v>
      </c>
      <c r="AH3780" s="2">
        <f t="shared" ca="1" si="623"/>
        <v>13.444153882003775</v>
      </c>
    </row>
    <row r="3781" spans="20:34" x14ac:dyDescent="0.25">
      <c r="T3781" s="3"/>
      <c r="X3781" s="4">
        <f t="shared" ca="1" si="624"/>
        <v>-0.73241071816991277</v>
      </c>
      <c r="Y3781" s="4">
        <f t="shared" ca="1" si="624"/>
        <v>0.58005931538625821</v>
      </c>
      <c r="Z3781" s="4">
        <f t="shared" ca="1" si="619"/>
        <v>1.3314474581532232E-2</v>
      </c>
      <c r="AA3781" s="4">
        <f t="shared" ca="1" si="620"/>
        <v>-0.93099019832064056</v>
      </c>
      <c r="AB3781" s="4">
        <f t="shared" ca="1" si="621"/>
        <v>8.387022743888263E-2</v>
      </c>
      <c r="AC3781" s="4">
        <f t="shared" ca="1" si="625"/>
        <v>0.99776300051739975</v>
      </c>
      <c r="AD3781" s="4">
        <f t="shared" ca="1" si="622"/>
        <v>0.51574936183291065</v>
      </c>
      <c r="AF3781" s="4">
        <f t="shared" ca="1" si="626"/>
        <v>-0.48015760065656526</v>
      </c>
      <c r="AG3781" s="4">
        <f t="shared" ca="1" si="627"/>
        <v>4.3256016278384789E-2</v>
      </c>
      <c r="AH3781" s="2">
        <f t="shared" ca="1" si="623"/>
        <v>81.868650628184241</v>
      </c>
    </row>
    <row r="3782" spans="20:34" x14ac:dyDescent="0.25">
      <c r="T3782" s="3"/>
      <c r="X3782" s="4">
        <f t="shared" ca="1" si="624"/>
        <v>-0.82662520387325777</v>
      </c>
      <c r="Y3782" s="4">
        <f t="shared" ca="1" si="624"/>
        <v>-0.59554530135352768</v>
      </c>
      <c r="Z3782" s="4">
        <f t="shared" ca="1" si="619"/>
        <v>-0.976013175121341</v>
      </c>
      <c r="AA3782" s="4">
        <f t="shared" ca="1" si="620"/>
        <v>-1.0543915768226766</v>
      </c>
      <c r="AB3782" s="4">
        <f t="shared" ca="1" si="621"/>
        <v>-1.2596765508752539</v>
      </c>
      <c r="AC3782" s="4">
        <f t="shared" ca="1" si="625"/>
        <v>0.70910271185407647</v>
      </c>
      <c r="AD3782" s="4">
        <f t="shared" ca="1" si="622"/>
        <v>0.90060067927661447</v>
      </c>
      <c r="AF3782" s="4">
        <f t="shared" ca="1" si="626"/>
        <v>-0.94958577031004321</v>
      </c>
      <c r="AG3782" s="4">
        <f t="shared" ca="1" si="627"/>
        <v>-1.1344655573870766</v>
      </c>
      <c r="AH3782" s="2">
        <f t="shared" ca="1" si="623"/>
        <v>41.068111462331217</v>
      </c>
    </row>
    <row r="3783" spans="20:34" x14ac:dyDescent="0.25">
      <c r="T3783" s="3"/>
      <c r="X3783" s="4">
        <f t="shared" ca="1" si="624"/>
        <v>0.1197879436567202</v>
      </c>
      <c r="Y3783" s="4">
        <f t="shared" ca="1" si="624"/>
        <v>5.0092384638583259E-2</v>
      </c>
      <c r="Z3783" s="4">
        <f t="shared" ca="1" si="619"/>
        <v>0.1127332366568151</v>
      </c>
      <c r="AA3783" s="4">
        <f t="shared" ca="1" si="620"/>
        <v>0.18521278089132526</v>
      </c>
      <c r="AB3783" s="4">
        <f t="shared" ca="1" si="621"/>
        <v>0.21888490890496967</v>
      </c>
      <c r="AC3783" s="4">
        <f t="shared" ca="1" si="625"/>
        <v>0.52563204866490232</v>
      </c>
      <c r="AD3783" s="4">
        <f t="shared" ca="1" si="622"/>
        <v>1.0503438911063685</v>
      </c>
      <c r="AF3783" s="4">
        <f t="shared" ca="1" si="626"/>
        <v>0.19453711296402582</v>
      </c>
      <c r="AG3783" s="4">
        <f t="shared" ca="1" si="627"/>
        <v>0.22990442692370885</v>
      </c>
      <c r="AH3783" s="2">
        <f t="shared" ca="1" si="623"/>
        <v>-8.0864662808367029</v>
      </c>
    </row>
    <row r="3784" spans="20:34" x14ac:dyDescent="0.25">
      <c r="T3784" s="3"/>
      <c r="X3784" s="4">
        <f t="shared" ca="1" si="624"/>
        <v>0.54071534179055458</v>
      </c>
      <c r="Y3784" s="4">
        <f t="shared" ca="1" si="624"/>
        <v>8.7888105544028164E-2</v>
      </c>
      <c r="Z3784" s="4">
        <f t="shared" ca="1" si="619"/>
        <v>0.39930033654133529</v>
      </c>
      <c r="AA3784" s="4">
        <f t="shared" ca="1" si="620"/>
        <v>0.73654011438168132</v>
      </c>
      <c r="AB3784" s="4">
        <f t="shared" ca="1" si="621"/>
        <v>0.60805456764876931</v>
      </c>
      <c r="AC3784" s="4">
        <f t="shared" ca="1" si="625"/>
        <v>0.60757969714123206</v>
      </c>
      <c r="AD3784" s="4">
        <f t="shared" ca="1" si="622"/>
        <v>0.98134907963507034</v>
      </c>
      <c r="AF3784" s="4">
        <f t="shared" ca="1" si="626"/>
        <v>0.72280296336277239</v>
      </c>
      <c r="AG3784" s="4">
        <f t="shared" ca="1" si="627"/>
        <v>0.59671379033002037</v>
      </c>
      <c r="AH3784" s="2">
        <f t="shared" ca="1" si="623"/>
        <v>-54.812731326581343</v>
      </c>
    </row>
    <row r="3785" spans="20:34" x14ac:dyDescent="0.25">
      <c r="T3785" s="3"/>
      <c r="X3785" s="4">
        <f t="shared" ca="1" si="624"/>
        <v>-1.4775010187441759</v>
      </c>
      <c r="Y3785" s="4">
        <f t="shared" ca="1" si="624"/>
        <v>-0.22993640357111855</v>
      </c>
      <c r="Z3785" s="4">
        <f t="shared" ca="1" si="619"/>
        <v>-1.0829863387868142</v>
      </c>
      <c r="AA3785" s="4">
        <f t="shared" ca="1" si="620"/>
        <v>-1.9069035041457123</v>
      </c>
      <c r="AB3785" s="4">
        <f t="shared" ca="1" si="621"/>
        <v>-1.4049504138386333</v>
      </c>
      <c r="AC3785" s="4">
        <f t="shared" ca="1" si="625"/>
        <v>0.45366187851245965</v>
      </c>
      <c r="AD3785" s="4">
        <f t="shared" ca="1" si="622"/>
        <v>1.1168187043982916</v>
      </c>
      <c r="AF3785" s="4">
        <f t="shared" ca="1" si="626"/>
        <v>-2.1296655009125764</v>
      </c>
      <c r="AG3785" s="4">
        <f t="shared" ca="1" si="627"/>
        <v>-1.5690749009271059</v>
      </c>
      <c r="AH3785" s="2">
        <f t="shared" ca="1" si="623"/>
        <v>196.2306980827334</v>
      </c>
    </row>
    <row r="3786" spans="20:34" x14ac:dyDescent="0.25">
      <c r="T3786" s="3"/>
      <c r="X3786" s="4">
        <f t="shared" ca="1" si="624"/>
        <v>-0.1764039887398432</v>
      </c>
      <c r="Y3786" s="4">
        <f t="shared" ca="1" si="624"/>
        <v>0.4350563980708268</v>
      </c>
      <c r="Z3786" s="4">
        <f t="shared" ca="1" si="619"/>
        <v>0.2373259271037059</v>
      </c>
      <c r="AA3786" s="4">
        <f t="shared" ca="1" si="620"/>
        <v>-0.20273703899099105</v>
      </c>
      <c r="AB3786" s="4">
        <f t="shared" ca="1" si="621"/>
        <v>0.38808679859407824</v>
      </c>
      <c r="AC3786" s="4">
        <f t="shared" ca="1" si="625"/>
        <v>0.55349442224005341</v>
      </c>
      <c r="AD3786" s="4">
        <f t="shared" ca="1" si="622"/>
        <v>1.0262624670499121</v>
      </c>
      <c r="AF3786" s="4">
        <f t="shared" ca="1" si="626"/>
        <v>-0.20806141379728868</v>
      </c>
      <c r="AG3786" s="4">
        <f t="shared" ca="1" si="627"/>
        <v>0.39827891535466109</v>
      </c>
      <c r="AH3786" s="2">
        <f t="shared" ca="1" si="623"/>
        <v>73.281858698251654</v>
      </c>
    </row>
    <row r="3787" spans="20:34" x14ac:dyDescent="0.25">
      <c r="T3787" s="3"/>
      <c r="X3787" s="4">
        <f t="shared" ca="1" si="624"/>
        <v>-0.87264294684387866</v>
      </c>
      <c r="Y3787" s="4">
        <f t="shared" ca="1" si="624"/>
        <v>1.1903970162079713</v>
      </c>
      <c r="Z3787" s="4">
        <f t="shared" ca="1" si="619"/>
        <v>0.41163560344038541</v>
      </c>
      <c r="AA3787" s="4">
        <f t="shared" ca="1" si="620"/>
        <v>-1.1146652478588639</v>
      </c>
      <c r="AB3787" s="4">
        <f t="shared" ca="1" si="621"/>
        <v>0.62480635671161533</v>
      </c>
      <c r="AC3787" s="4">
        <f t="shared" ca="1" si="625"/>
        <v>0.34066799537938663</v>
      </c>
      <c r="AD3787" s="4">
        <f t="shared" ca="1" si="622"/>
        <v>1.2408814764970515</v>
      </c>
      <c r="AF3787" s="4">
        <f t="shared" ca="1" si="626"/>
        <v>-1.3831674585630589</v>
      </c>
      <c r="AG3787" s="4">
        <f t="shared" ca="1" si="627"/>
        <v>0.77531063444105264</v>
      </c>
      <c r="AH3787" s="2">
        <f t="shared" ca="1" si="623"/>
        <v>304.16704318568372</v>
      </c>
    </row>
    <row r="3788" spans="20:34" x14ac:dyDescent="0.25">
      <c r="T3788" s="3"/>
      <c r="X3788" s="4">
        <f t="shared" ca="1" si="624"/>
        <v>0.85146137946924505</v>
      </c>
      <c r="Y3788" s="4">
        <f t="shared" ca="1" si="624"/>
        <v>-0.6618541327815799</v>
      </c>
      <c r="Z3788" s="4">
        <f t="shared" ca="1" si="619"/>
        <v>-5.576634152485993E-3</v>
      </c>
      <c r="AA3788" s="4">
        <f t="shared" ca="1" si="620"/>
        <v>1.1435527847510589</v>
      </c>
      <c r="AB3788" s="4">
        <f t="shared" ca="1" si="621"/>
        <v>5.8215341228035303E-2</v>
      </c>
      <c r="AC3788" s="4">
        <f t="shared" ca="1" si="625"/>
        <v>0.84593068391842152</v>
      </c>
      <c r="AD3788" s="4">
        <f t="shared" ca="1" si="622"/>
        <v>0.78754135005339909</v>
      </c>
      <c r="AF3788" s="4">
        <f t="shared" ca="1" si="626"/>
        <v>0.90059510396017306</v>
      </c>
      <c r="AG3788" s="4">
        <f t="shared" ca="1" si="627"/>
        <v>4.584698842454623E-2</v>
      </c>
      <c r="AH3788" s="2">
        <f t="shared" ca="1" si="623"/>
        <v>-137.64949611459497</v>
      </c>
    </row>
    <row r="3789" spans="20:34" x14ac:dyDescent="0.25">
      <c r="T3789" s="3"/>
      <c r="X3789" s="4">
        <f t="shared" ca="1" si="624"/>
        <v>-1.7453798515458829</v>
      </c>
      <c r="Y3789" s="4">
        <f t="shared" ca="1" si="624"/>
        <v>-0.74648262240180141</v>
      </c>
      <c r="Z3789" s="4">
        <f t="shared" ca="1" si="619"/>
        <v>-1.6557533172165102</v>
      </c>
      <c r="AA3789" s="4">
        <f t="shared" ca="1" si="620"/>
        <v>-2.2577690530309762</v>
      </c>
      <c r="AB3789" s="4">
        <f t="shared" ca="1" si="621"/>
        <v>-2.1827910299631883</v>
      </c>
      <c r="AC3789" s="4">
        <f t="shared" ca="1" si="625"/>
        <v>0.14401345587912462</v>
      </c>
      <c r="AD3789" s="4">
        <f t="shared" ca="1" si="622"/>
        <v>1.6098355422762978</v>
      </c>
      <c r="AF3789" s="4">
        <f t="shared" ca="1" si="626"/>
        <v>-3.634636867820765</v>
      </c>
      <c r="AG3789" s="4">
        <f t="shared" ca="1" si="627"/>
        <v>-3.5139345813966276</v>
      </c>
      <c r="AH3789" s="2">
        <f t="shared" ca="1" si="623"/>
        <v>265.85906490142861</v>
      </c>
    </row>
    <row r="3790" spans="20:34" x14ac:dyDescent="0.25">
      <c r="T3790" s="3"/>
      <c r="X3790" s="4">
        <f t="shared" ca="1" si="624"/>
        <v>0.68304706494555889</v>
      </c>
      <c r="Y3790" s="4">
        <f t="shared" ca="1" si="624"/>
        <v>0.63302071256436743</v>
      </c>
      <c r="Z3790" s="4">
        <f t="shared" ca="1" si="619"/>
        <v>0.91819119750997502</v>
      </c>
      <c r="AA3790" s="4">
        <f t="shared" ca="1" si="620"/>
        <v>0.92296506496944519</v>
      </c>
      <c r="AB3790" s="4">
        <f t="shared" ca="1" si="621"/>
        <v>1.3127292472257954</v>
      </c>
      <c r="AC3790" s="4">
        <f t="shared" ca="1" si="625"/>
        <v>4.1954996366463382E-2</v>
      </c>
      <c r="AD3790" s="4">
        <f t="shared" ca="1" si="622"/>
        <v>2.1974497284892958</v>
      </c>
      <c r="AF3790" s="4">
        <f t="shared" ca="1" si="626"/>
        <v>2.0281693314222125</v>
      </c>
      <c r="AG3790" s="4">
        <f t="shared" ca="1" si="627"/>
        <v>2.8846565278962819</v>
      </c>
      <c r="AH3790" s="2">
        <f t="shared" ca="1" si="623"/>
        <v>-26.034608959054367</v>
      </c>
    </row>
    <row r="3791" spans="20:34" x14ac:dyDescent="0.25">
      <c r="T3791" s="3"/>
      <c r="X3791" s="4">
        <f t="shared" ca="1" si="624"/>
        <v>0.46986422897285218</v>
      </c>
      <c r="Y3791" s="4">
        <f t="shared" ca="1" si="624"/>
        <v>0.64294648869368931</v>
      </c>
      <c r="Z3791" s="4">
        <f t="shared" ca="1" si="619"/>
        <v>0.79609826771636816</v>
      </c>
      <c r="AA3791" s="4">
        <f t="shared" ca="1" si="620"/>
        <v>0.64373989449153202</v>
      </c>
      <c r="AB3791" s="4">
        <f t="shared" ca="1" si="621"/>
        <v>1.1469221331434181</v>
      </c>
      <c r="AC3791" s="4">
        <f t="shared" ca="1" si="625"/>
        <v>0.22956205543889352</v>
      </c>
      <c r="AD3791" s="4">
        <f t="shared" ca="1" si="622"/>
        <v>1.4085005799859611</v>
      </c>
      <c r="AF3791" s="4">
        <f t="shared" ca="1" si="626"/>
        <v>0.90670801475142426</v>
      </c>
      <c r="AG3791" s="4">
        <f t="shared" ca="1" si="627"/>
        <v>1.61544048973124</v>
      </c>
      <c r="AH3791" s="2">
        <f t="shared" ca="1" si="623"/>
        <v>18.358606647330816</v>
      </c>
    </row>
    <row r="3792" spans="20:34" x14ac:dyDescent="0.25">
      <c r="T3792" s="3"/>
      <c r="X3792" s="4">
        <f t="shared" ca="1" si="624"/>
        <v>0.10657167727553353</v>
      </c>
      <c r="Y3792" s="4">
        <f t="shared" ca="1" si="624"/>
        <v>0.2051643337249851</v>
      </c>
      <c r="Z3792" s="4">
        <f t="shared" ca="1" si="619"/>
        <v>0.22760060219366879</v>
      </c>
      <c r="AA3792" s="4">
        <f t="shared" ca="1" si="620"/>
        <v>0.16790222107758479</v>
      </c>
      <c r="AB3792" s="4">
        <f t="shared" ca="1" si="621"/>
        <v>0.3748794158277492</v>
      </c>
      <c r="AC3792" s="4">
        <f t="shared" ca="1" si="625"/>
        <v>2.3202370534516348E-3</v>
      </c>
      <c r="AD3792" s="4">
        <f t="shared" ca="1" si="622"/>
        <v>4.1703594305714748</v>
      </c>
      <c r="AF3792" s="4">
        <f t="shared" ca="1" si="626"/>
        <v>0.70021261108480237</v>
      </c>
      <c r="AG3792" s="4">
        <f t="shared" ca="1" si="627"/>
        <v>1.5633819071243793</v>
      </c>
      <c r="AH3792" s="2">
        <f t="shared" ca="1" si="623"/>
        <v>45.391571470136569</v>
      </c>
    </row>
    <row r="3793" spans="20:34" x14ac:dyDescent="0.25">
      <c r="T3793" s="3"/>
      <c r="X3793" s="4">
        <f t="shared" ca="1" si="624"/>
        <v>0.69307714070581072</v>
      </c>
      <c r="Y3793" s="4">
        <f t="shared" ca="1" si="624"/>
        <v>-0.83171746177155648</v>
      </c>
      <c r="Z3793" s="4">
        <f t="shared" ca="1" si="619"/>
        <v>-0.23678050514944965</v>
      </c>
      <c r="AA3793" s="4">
        <f t="shared" ca="1" si="620"/>
        <v>0.93610237783651506</v>
      </c>
      <c r="AB3793" s="4">
        <f t="shared" ca="1" si="621"/>
        <v>-0.25576882378041343</v>
      </c>
      <c r="AC3793" s="4">
        <f t="shared" ca="1" si="625"/>
        <v>5.5057119545675604E-2</v>
      </c>
      <c r="AD3793" s="4">
        <f t="shared" ca="1" si="622"/>
        <v>2.0588920952336887</v>
      </c>
      <c r="AF3793" s="4">
        <f t="shared" ca="1" si="626"/>
        <v>1.9273337860570605</v>
      </c>
      <c r="AG3793" s="4">
        <f t="shared" ca="1" si="627"/>
        <v>-0.52660040948871156</v>
      </c>
      <c r="AH3793" s="2">
        <f t="shared" ca="1" si="623"/>
        <v>-352.01540105128151</v>
      </c>
    </row>
    <row r="3794" spans="20:34" x14ac:dyDescent="0.25">
      <c r="T3794" s="3"/>
      <c r="X3794" s="4">
        <f t="shared" ca="1" si="624"/>
        <v>-0.63705356120956835</v>
      </c>
      <c r="Y3794" s="4">
        <f t="shared" ca="1" si="624"/>
        <v>0.32295533160451351</v>
      </c>
      <c r="Z3794" s="4">
        <f t="shared" ca="1" si="619"/>
        <v>-0.13235795092195557</v>
      </c>
      <c r="AA3794" s="4">
        <f t="shared" ca="1" si="620"/>
        <v>-0.8060921581615812</v>
      </c>
      <c r="AB3794" s="4">
        <f t="shared" ca="1" si="621"/>
        <v>-0.11395879112053742</v>
      </c>
      <c r="AC3794" s="4">
        <f t="shared" ca="1" si="625"/>
        <v>0.45889289348966888</v>
      </c>
      <c r="AD3794" s="4">
        <f t="shared" ca="1" si="622"/>
        <v>1.1117346049946311</v>
      </c>
      <c r="AF3794" s="4">
        <f t="shared" ca="1" si="626"/>
        <v>-0.89616054704303516</v>
      </c>
      <c r="AG3794" s="4">
        <f t="shared" ca="1" si="627"/>
        <v>-0.12669193163205633</v>
      </c>
      <c r="AH3794" s="2">
        <f t="shared" ca="1" si="623"/>
        <v>133.02722465373608</v>
      </c>
    </row>
    <row r="3795" spans="20:34" x14ac:dyDescent="0.25">
      <c r="T3795" s="3"/>
      <c r="X3795" s="4">
        <f t="shared" ca="1" si="624"/>
        <v>-1.0848357605485164</v>
      </c>
      <c r="Y3795" s="4">
        <f t="shared" ca="1" si="624"/>
        <v>1.7073371046583157</v>
      </c>
      <c r="Z3795" s="4">
        <f t="shared" ca="1" si="619"/>
        <v>0.69205241217571989</v>
      </c>
      <c r="AA3795" s="4">
        <f t="shared" ca="1" si="620"/>
        <v>-1.3925936951023892</v>
      </c>
      <c r="AB3795" s="4">
        <f t="shared" ca="1" si="621"/>
        <v>1.0056236724660483</v>
      </c>
      <c r="AC3795" s="4">
        <f t="shared" ca="1" si="625"/>
        <v>0.8633021382435625</v>
      </c>
      <c r="AD3795" s="4">
        <f t="shared" ca="1" si="622"/>
        <v>0.77144696251460143</v>
      </c>
      <c r="AF3795" s="4">
        <f t="shared" ca="1" si="626"/>
        <v>-1.0743121761037231</v>
      </c>
      <c r="AG3795" s="4">
        <f t="shared" ca="1" si="627"/>
        <v>0.77578532755671137</v>
      </c>
      <c r="AH3795" s="2">
        <f t="shared" ca="1" si="623"/>
        <v>252.73860548218454</v>
      </c>
    </row>
    <row r="3796" spans="20:34" x14ac:dyDescent="0.25">
      <c r="T3796" s="3"/>
      <c r="X3796" s="4">
        <f t="shared" ca="1" si="624"/>
        <v>0.60547183121921233</v>
      </c>
      <c r="Y3796" s="4">
        <f t="shared" ca="1" si="624"/>
        <v>-5.8767145718919243E-2</v>
      </c>
      <c r="Z3796" s="4">
        <f t="shared" ca="1" si="619"/>
        <v>0.32252489012259022</v>
      </c>
      <c r="AA3796" s="4">
        <f t="shared" ca="1" si="620"/>
        <v>0.82135764538864797</v>
      </c>
      <c r="AB3796" s="4">
        <f t="shared" ca="1" si="621"/>
        <v>0.50379042045697264</v>
      </c>
      <c r="AC3796" s="4">
        <f t="shared" ca="1" si="625"/>
        <v>0.98052673372304877</v>
      </c>
      <c r="AD3796" s="4">
        <f t="shared" ca="1" si="622"/>
        <v>0.6077120565683406</v>
      </c>
      <c r="AF3796" s="4">
        <f t="shared" ca="1" si="626"/>
        <v>0.49914894385726505</v>
      </c>
      <c r="AG3796" s="4">
        <f t="shared" ca="1" si="627"/>
        <v>0.30615951249533585</v>
      </c>
      <c r="AH3796" s="2">
        <f t="shared" ca="1" si="623"/>
        <v>-48.730479452009149</v>
      </c>
    </row>
    <row r="3797" spans="20:34" x14ac:dyDescent="0.25">
      <c r="T3797" s="3"/>
      <c r="X3797" s="4">
        <f t="shared" ca="1" si="624"/>
        <v>-1.9033346788481997</v>
      </c>
      <c r="Y3797" s="4">
        <f t="shared" ca="1" si="624"/>
        <v>1.5959496860543574</v>
      </c>
      <c r="Z3797" s="4">
        <f t="shared" ca="1" si="619"/>
        <v>0.10478129161486649</v>
      </c>
      <c r="AA3797" s="4">
        <f t="shared" ca="1" si="620"/>
        <v>-2.4646570202543105</v>
      </c>
      <c r="AB3797" s="4">
        <f t="shared" ca="1" si="621"/>
        <v>0.20808584739521621</v>
      </c>
      <c r="AC3797" s="4">
        <f t="shared" ca="1" si="625"/>
        <v>2.2615446388466132E-2</v>
      </c>
      <c r="AD3797" s="4">
        <f t="shared" ca="1" si="622"/>
        <v>2.5364719157049502</v>
      </c>
      <c r="AF3797" s="4">
        <f t="shared" ca="1" si="626"/>
        <v>-6.2515333137201052</v>
      </c>
      <c r="AG3797" s="4">
        <f t="shared" ca="1" si="627"/>
        <v>0.52780390797363197</v>
      </c>
      <c r="AH3797" s="2">
        <f t="shared" ca="1" si="623"/>
        <v>1158.7980315213881</v>
      </c>
    </row>
    <row r="3798" spans="20:34" x14ac:dyDescent="0.25">
      <c r="T3798" s="3"/>
      <c r="X3798" s="4">
        <f t="shared" ca="1" si="624"/>
        <v>-0.20213052490271133</v>
      </c>
      <c r="Y3798" s="4">
        <f t="shared" ca="1" si="624"/>
        <v>-0.58130181026253902</v>
      </c>
      <c r="Z3798" s="4">
        <f t="shared" ca="1" si="619"/>
        <v>-0.58401658347762919</v>
      </c>
      <c r="AA3798" s="4">
        <f t="shared" ca="1" si="620"/>
        <v>-0.23643344992907772</v>
      </c>
      <c r="AB3798" s="4">
        <f t="shared" ca="1" si="621"/>
        <v>-0.72732939776454708</v>
      </c>
      <c r="AC3798" s="4">
        <f t="shared" ca="1" si="625"/>
        <v>0.75662730598205663</v>
      </c>
      <c r="AD3798" s="4">
        <f t="shared" ca="1" si="622"/>
        <v>0.86285349908678877</v>
      </c>
      <c r="AF3798" s="4">
        <f t="shared" ca="1" si="626"/>
        <v>-0.20400742957246579</v>
      </c>
      <c r="AG3798" s="4">
        <f t="shared" ca="1" si="627"/>
        <v>-0.62757871584982627</v>
      </c>
      <c r="AH3798" s="2">
        <f t="shared" ca="1" si="623"/>
        <v>-29.957883098909861</v>
      </c>
    </row>
    <row r="3799" spans="20:34" x14ac:dyDescent="0.25">
      <c r="T3799" s="3"/>
      <c r="X3799" s="4">
        <f t="shared" ca="1" si="624"/>
        <v>0.33816477612253643</v>
      </c>
      <c r="Y3799" s="4">
        <f t="shared" ca="1" si="624"/>
        <v>0.65640831158220148</v>
      </c>
      <c r="Z3799" s="4">
        <f t="shared" ca="1" si="619"/>
        <v>0.72648242236406124</v>
      </c>
      <c r="AA3799" s="4">
        <f t="shared" ca="1" si="620"/>
        <v>0.471241006360194</v>
      </c>
      <c r="AB3799" s="4">
        <f t="shared" ca="1" si="621"/>
        <v>1.0523810124431143</v>
      </c>
      <c r="AC3799" s="4">
        <f t="shared" ca="1" si="625"/>
        <v>0.23301476336505611</v>
      </c>
      <c r="AD3799" s="4">
        <f t="shared" ca="1" si="622"/>
        <v>1.4021497078032776</v>
      </c>
      <c r="AF3799" s="4">
        <f t="shared" ca="1" si="626"/>
        <v>0.66075043937286848</v>
      </c>
      <c r="AG3799" s="4">
        <f t="shared" ca="1" si="627"/>
        <v>1.4755957290948303</v>
      </c>
      <c r="AH3799" s="2">
        <f t="shared" ca="1" si="623"/>
        <v>42.798711507213739</v>
      </c>
    </row>
    <row r="3800" spans="20:34" x14ac:dyDescent="0.25">
      <c r="T3800" s="3"/>
      <c r="X3800" s="4">
        <f t="shared" ca="1" si="624"/>
        <v>0.12236209718511201</v>
      </c>
      <c r="Y3800" s="4">
        <f t="shared" ca="1" si="624"/>
        <v>-0.67096191577674003</v>
      </c>
      <c r="Z3800" s="4">
        <f t="shared" ca="1" si="619"/>
        <v>-0.4572714910795459</v>
      </c>
      <c r="AA3800" s="4">
        <f t="shared" ca="1" si="620"/>
        <v>0.18858438655799134</v>
      </c>
      <c r="AB3800" s="4">
        <f t="shared" ca="1" si="621"/>
        <v>-0.55520445957069875</v>
      </c>
      <c r="AC3800" s="4">
        <f t="shared" ca="1" si="625"/>
        <v>0.89959706095063297</v>
      </c>
      <c r="AD3800" s="4">
        <f t="shared" ca="1" si="622"/>
        <v>0.73481295062229512</v>
      </c>
      <c r="AF3800" s="4">
        <f t="shared" ca="1" si="626"/>
        <v>0.13857424952797312</v>
      </c>
      <c r="AG3800" s="4">
        <f t="shared" ca="1" si="627"/>
        <v>-0.40797142713580192</v>
      </c>
      <c r="AH3800" s="2">
        <f t="shared" ca="1" si="623"/>
        <v>-62.954110824048712</v>
      </c>
    </row>
    <row r="3801" spans="20:34" x14ac:dyDescent="0.25">
      <c r="T3801" s="3"/>
      <c r="X3801" s="4">
        <f t="shared" ca="1" si="624"/>
        <v>1.8375598962899207</v>
      </c>
      <c r="Y3801" s="4">
        <f t="shared" ca="1" si="624"/>
        <v>1.789404265933517</v>
      </c>
      <c r="Z3801" s="4">
        <f t="shared" ca="1" si="619"/>
        <v>2.538663992407209</v>
      </c>
      <c r="AA3801" s="4">
        <f t="shared" ca="1" si="620"/>
        <v>2.4351367211919932</v>
      </c>
      <c r="AB3801" s="4">
        <f t="shared" ca="1" si="621"/>
        <v>3.5133965424173939</v>
      </c>
      <c r="AC3801" s="4">
        <f t="shared" ca="1" si="625"/>
        <v>0.37974855809184604</v>
      </c>
      <c r="AD3801" s="4">
        <f t="shared" ca="1" si="622"/>
        <v>1.1943592175395028</v>
      </c>
      <c r="AF3801" s="4">
        <f t="shared" ca="1" si="626"/>
        <v>2.9084279889245792</v>
      </c>
      <c r="AG3801" s="4">
        <f t="shared" ca="1" si="627"/>
        <v>4.196257545307633</v>
      </c>
      <c r="AH3801" s="2">
        <f t="shared" ca="1" si="623"/>
        <v>-24.938963650587539</v>
      </c>
    </row>
    <row r="3802" spans="20:34" x14ac:dyDescent="0.25">
      <c r="T3802" s="3"/>
      <c r="X3802" s="4">
        <f t="shared" ca="1" si="624"/>
        <v>-1.254372701760309</v>
      </c>
      <c r="Y3802" s="4">
        <f t="shared" ca="1" si="624"/>
        <v>-0.43139503541474961</v>
      </c>
      <c r="Z3802" s="4">
        <f t="shared" ca="1" si="619"/>
        <v>-1.1066569879561614</v>
      </c>
      <c r="AA3802" s="4">
        <f t="shared" ca="1" si="620"/>
        <v>-1.614651822325293</v>
      </c>
      <c r="AB3802" s="4">
        <f t="shared" ca="1" si="621"/>
        <v>-1.4370961083834406</v>
      </c>
      <c r="AC3802" s="4">
        <f t="shared" ca="1" si="625"/>
        <v>0.3501645156766342</v>
      </c>
      <c r="AD3802" s="4">
        <f t="shared" ca="1" si="622"/>
        <v>1.2291423390962608</v>
      </c>
      <c r="AF3802" s="4">
        <f t="shared" ca="1" si="626"/>
        <v>-1.9846369177189507</v>
      </c>
      <c r="AG3802" s="4">
        <f t="shared" ca="1" si="627"/>
        <v>-1.7663956721645557</v>
      </c>
      <c r="AH3802" s="2">
        <f t="shared" ca="1" si="623"/>
        <v>151.68997485017098</v>
      </c>
    </row>
    <row r="3803" spans="20:34" x14ac:dyDescent="0.25">
      <c r="T3803" s="3"/>
      <c r="X3803" s="4">
        <f t="shared" ca="1" si="624"/>
        <v>-1.4388552566294388</v>
      </c>
      <c r="Y3803" s="4">
        <f t="shared" ca="1" si="624"/>
        <v>1.4190529325712824</v>
      </c>
      <c r="Z3803" s="4">
        <f t="shared" ca="1" si="619"/>
        <v>0.2477136661337217</v>
      </c>
      <c r="AA3803" s="4">
        <f t="shared" ca="1" si="620"/>
        <v>-1.8562855945682362</v>
      </c>
      <c r="AB3803" s="4">
        <f t="shared" ca="1" si="621"/>
        <v>0.4021937664039209</v>
      </c>
      <c r="AC3803" s="4">
        <f t="shared" ca="1" si="625"/>
        <v>0.76417154265885689</v>
      </c>
      <c r="AD3803" s="4">
        <f t="shared" ca="1" si="622"/>
        <v>0.85678067138774694</v>
      </c>
      <c r="AF3803" s="4">
        <f t="shared" ca="1" si="626"/>
        <v>-1.5904296180015765</v>
      </c>
      <c r="AG3803" s="4">
        <f t="shared" ca="1" si="627"/>
        <v>0.34459184520751801</v>
      </c>
      <c r="AH3803" s="2">
        <f t="shared" ca="1" si="623"/>
        <v>295.92133872677823</v>
      </c>
    </row>
    <row r="3804" spans="20:34" x14ac:dyDescent="0.25">
      <c r="T3804" s="3"/>
      <c r="X3804" s="4">
        <f t="shared" ca="1" si="624"/>
        <v>-1.8891593345883813</v>
      </c>
      <c r="Y3804" s="4">
        <f t="shared" ca="1" si="624"/>
        <v>-1.3751414995197708</v>
      </c>
      <c r="Z3804" s="4">
        <f t="shared" ca="1" si="619"/>
        <v>-2.2417373725929686</v>
      </c>
      <c r="AA3804" s="4">
        <f t="shared" ca="1" si="620"/>
        <v>-2.4460902679195322</v>
      </c>
      <c r="AB3804" s="4">
        <f t="shared" ca="1" si="621"/>
        <v>-2.9785809686967757</v>
      </c>
      <c r="AC3804" s="4">
        <f t="shared" ca="1" si="625"/>
        <v>8.3926501550165122E-2</v>
      </c>
      <c r="AD3804" s="4">
        <f t="shared" ca="1" si="622"/>
        <v>1.8549244640534861</v>
      </c>
      <c r="AF3804" s="4">
        <f t="shared" ca="1" si="626"/>
        <v>-4.5373126792470861</v>
      </c>
      <c r="AG3804" s="4">
        <f t="shared" ca="1" si="627"/>
        <v>-5.5250427069997805</v>
      </c>
      <c r="AH3804" s="2">
        <f t="shared" ca="1" si="623"/>
        <v>229.06908734578337</v>
      </c>
    </row>
    <row r="3805" spans="20:34" x14ac:dyDescent="0.25">
      <c r="T3805" s="3"/>
      <c r="X3805" s="4">
        <f t="shared" ca="1" si="624"/>
        <v>1.1699131709225508</v>
      </c>
      <c r="Y3805" s="4">
        <f t="shared" ca="1" si="624"/>
        <v>0.28747078205272941</v>
      </c>
      <c r="Z3805" s="4">
        <f t="shared" ca="1" si="619"/>
        <v>0.94108096653687634</v>
      </c>
      <c r="AA3805" s="4">
        <f t="shared" ca="1" si="620"/>
        <v>1.5606583896738226</v>
      </c>
      <c r="AB3805" s="4">
        <f t="shared" ca="1" si="621"/>
        <v>1.3438144750991741</v>
      </c>
      <c r="AC3805" s="4">
        <f t="shared" ca="1" si="625"/>
        <v>1.1789532482260556E-2</v>
      </c>
      <c r="AD3805" s="4">
        <f t="shared" ca="1" si="622"/>
        <v>2.9356636873703388</v>
      </c>
      <c r="AF3805" s="4">
        <f t="shared" ca="1" si="626"/>
        <v>4.5815681629553096</v>
      </c>
      <c r="AG3805" s="4">
        <f t="shared" ca="1" si="627"/>
        <v>3.9449873571112777</v>
      </c>
      <c r="AH3805" s="2">
        <f t="shared" ca="1" si="623"/>
        <v>-286.8500592365076</v>
      </c>
    </row>
    <row r="3806" spans="20:34" x14ac:dyDescent="0.25">
      <c r="T3806" s="3"/>
      <c r="X3806" s="4">
        <f t="shared" ca="1" si="624"/>
        <v>-0.91338644561942073</v>
      </c>
      <c r="Y3806" s="4">
        <f t="shared" ca="1" si="624"/>
        <v>-0.49006549783921521</v>
      </c>
      <c r="Z3806" s="4">
        <f t="shared" ca="1" si="619"/>
        <v>-0.94529176548876381</v>
      </c>
      <c r="AA3806" s="4">
        <f t="shared" ca="1" si="620"/>
        <v>-1.1680307561070227</v>
      </c>
      <c r="AB3806" s="4">
        <f t="shared" ca="1" si="621"/>
        <v>-1.2179556397599987</v>
      </c>
      <c r="AC3806" s="4">
        <f t="shared" ca="1" si="625"/>
        <v>0.36647808348344213</v>
      </c>
      <c r="AD3806" s="4">
        <f t="shared" ca="1" si="622"/>
        <v>1.2096459107099347</v>
      </c>
      <c r="AF3806" s="4">
        <f t="shared" ca="1" si="626"/>
        <v>-1.4129036277082929</v>
      </c>
      <c r="AG3806" s="4">
        <f t="shared" ca="1" si="627"/>
        <v>-1.4732950590617846</v>
      </c>
      <c r="AH3806" s="2">
        <f t="shared" ca="1" si="623"/>
        <v>84.289067174823685</v>
      </c>
    </row>
    <row r="3807" spans="20:34" x14ac:dyDescent="0.25">
      <c r="T3807" s="3"/>
      <c r="X3807" s="4">
        <f t="shared" ca="1" si="624"/>
        <v>-0.10886577961212353</v>
      </c>
      <c r="Y3807" s="4">
        <f t="shared" ca="1" si="624"/>
        <v>-0.19812897268834723</v>
      </c>
      <c r="Z3807" s="4">
        <f t="shared" ca="1" si="619"/>
        <v>-0.22342226361962617</v>
      </c>
      <c r="AA3807" s="4">
        <f t="shared" ca="1" si="620"/>
        <v>-0.11427603381009145</v>
      </c>
      <c r="AB3807" s="4">
        <f t="shared" ca="1" si="621"/>
        <v>-0.23762779398434278</v>
      </c>
      <c r="AC3807" s="4">
        <f t="shared" ca="1" si="625"/>
        <v>0.54209668073442363</v>
      </c>
      <c r="AD3807" s="4">
        <f t="shared" ca="1" si="622"/>
        <v>1.0360225790808304</v>
      </c>
      <c r="AF3807" s="4">
        <f t="shared" ca="1" si="626"/>
        <v>-0.11839255127505911</v>
      </c>
      <c r="AG3807" s="4">
        <f t="shared" ca="1" si="627"/>
        <v>-0.24618775998494705</v>
      </c>
      <c r="AH3807" s="2">
        <f t="shared" ca="1" si="623"/>
        <v>-5.61006234897377</v>
      </c>
    </row>
    <row r="3808" spans="20:34" x14ac:dyDescent="0.25">
      <c r="T3808" s="3"/>
      <c r="X3808" s="4">
        <f t="shared" ca="1" si="624"/>
        <v>0.80947017739906835</v>
      </c>
      <c r="Y3808" s="4">
        <f t="shared" ca="1" si="624"/>
        <v>-2.316775307033597</v>
      </c>
      <c r="Z3808" s="4">
        <f t="shared" ca="1" si="619"/>
        <v>-1.3430182146399583</v>
      </c>
      <c r="AA3808" s="4">
        <f t="shared" ca="1" si="620"/>
        <v>1.0885530447245273</v>
      </c>
      <c r="AB3808" s="4">
        <f t="shared" ca="1" si="621"/>
        <v>-1.7580841700481145</v>
      </c>
      <c r="AC3808" s="4">
        <f t="shared" ca="1" si="625"/>
        <v>0.27608998533582052</v>
      </c>
      <c r="AD3808" s="4">
        <f t="shared" ca="1" si="622"/>
        <v>1.3301609160097925</v>
      </c>
      <c r="AF3808" s="4">
        <f t="shared" ca="1" si="626"/>
        <v>1.4479507150960258</v>
      </c>
      <c r="AG3808" s="4">
        <f t="shared" ca="1" si="627"/>
        <v>-2.3385348500535157</v>
      </c>
      <c r="AH3808" s="2">
        <f t="shared" ca="1" si="623"/>
        <v>-460.51123394050774</v>
      </c>
    </row>
    <row r="3809" spans="20:34" x14ac:dyDescent="0.25">
      <c r="T3809" s="3"/>
      <c r="X3809" s="4">
        <f t="shared" ca="1" si="624"/>
        <v>0.42049912789988531</v>
      </c>
      <c r="Y3809" s="4">
        <f t="shared" ca="1" si="624"/>
        <v>-1.6080990906945549</v>
      </c>
      <c r="Z3809" s="4">
        <f t="shared" ca="1" si="619"/>
        <v>-1.0183816643752444</v>
      </c>
      <c r="AA3809" s="4">
        <f t="shared" ca="1" si="620"/>
        <v>0.57908188063283972</v>
      </c>
      <c r="AB3809" s="4">
        <f t="shared" ca="1" si="621"/>
        <v>-1.3172146650240044</v>
      </c>
      <c r="AC3809" s="4">
        <f t="shared" ca="1" si="625"/>
        <v>0.65317441878582716</v>
      </c>
      <c r="AD3809" s="4">
        <f t="shared" ca="1" si="622"/>
        <v>0.94476766106896004</v>
      </c>
      <c r="AF3809" s="4">
        <f t="shared" ca="1" si="626"/>
        <v>0.54709783393290268</v>
      </c>
      <c r="AG3809" s="4">
        <f t="shared" ca="1" si="627"/>
        <v>-1.2444618182004623</v>
      </c>
      <c r="AH3809" s="2">
        <f t="shared" ca="1" si="623"/>
        <v>-211.34730183646434</v>
      </c>
    </row>
    <row r="3810" spans="20:34" x14ac:dyDescent="0.25">
      <c r="T3810" s="3"/>
      <c r="X3810" s="4">
        <f t="shared" ca="1" si="624"/>
        <v>1.5044537537625573</v>
      </c>
      <c r="Y3810" s="4">
        <f t="shared" ca="1" si="624"/>
        <v>8.0872994453996358E-2</v>
      </c>
      <c r="Z3810" s="4">
        <f t="shared" ca="1" si="619"/>
        <v>0.98125595269639454</v>
      </c>
      <c r="AA3810" s="4">
        <f t="shared" ca="1" si="620"/>
        <v>1.9988369646470938</v>
      </c>
      <c r="AB3810" s="4">
        <f t="shared" ca="1" si="621"/>
        <v>1.3983737237360101</v>
      </c>
      <c r="AC3810" s="4">
        <f t="shared" ca="1" si="625"/>
        <v>3.6694129605573944E-2</v>
      </c>
      <c r="AD3810" s="4">
        <f t="shared" ca="1" si="622"/>
        <v>2.268007062898207</v>
      </c>
      <c r="AF3810" s="4">
        <f t="shared" ca="1" si="626"/>
        <v>4.5333763534016223</v>
      </c>
      <c r="AG3810" s="4">
        <f t="shared" ca="1" si="627"/>
        <v>3.171521482004537</v>
      </c>
      <c r="AH3810" s="2">
        <f t="shared" ca="1" si="623"/>
        <v>-357.56463315191377</v>
      </c>
    </row>
    <row r="3811" spans="20:34" x14ac:dyDescent="0.25">
      <c r="T3811" s="3"/>
      <c r="X3811" s="4">
        <f t="shared" ca="1" si="624"/>
        <v>-1.892138776149819</v>
      </c>
      <c r="Y3811" s="4">
        <f t="shared" ca="1" si="624"/>
        <v>0.22748029034066461</v>
      </c>
      <c r="Z3811" s="4">
        <f t="shared" ca="1" si="619"/>
        <v>-0.97316820444439578</v>
      </c>
      <c r="AA3811" s="4">
        <f t="shared" ca="1" si="620"/>
        <v>-2.4499927166046032</v>
      </c>
      <c r="AB3811" s="4">
        <f t="shared" ca="1" si="621"/>
        <v>-1.2558129661583446</v>
      </c>
      <c r="AC3811" s="4">
        <f t="shared" ca="1" si="625"/>
        <v>0.23315597790225662</v>
      </c>
      <c r="AD3811" s="4">
        <f t="shared" ca="1" si="622"/>
        <v>1.4018920409623532</v>
      </c>
      <c r="AF3811" s="4">
        <f t="shared" ca="1" si="626"/>
        <v>-3.4346252898237273</v>
      </c>
      <c r="AG3811" s="4">
        <f t="shared" ca="1" si="627"/>
        <v>-1.7605142021947082</v>
      </c>
      <c r="AH3811" s="2">
        <f t="shared" ca="1" si="623"/>
        <v>405.39416566376804</v>
      </c>
    </row>
    <row r="3812" spans="20:34" x14ac:dyDescent="0.25">
      <c r="T3812" s="3"/>
      <c r="X3812" s="4">
        <f t="shared" ca="1" si="624"/>
        <v>0.28954695975192674</v>
      </c>
      <c r="Y3812" s="4">
        <f t="shared" ca="1" si="624"/>
        <v>-0.49879517874109891</v>
      </c>
      <c r="Z3812" s="4">
        <f t="shared" ca="1" si="619"/>
        <v>-0.21887667027965532</v>
      </c>
      <c r="AA3812" s="4">
        <f t="shared" ca="1" si="620"/>
        <v>0.40756178001719995</v>
      </c>
      <c r="AB3812" s="4">
        <f t="shared" ca="1" si="621"/>
        <v>-0.23145469522451509</v>
      </c>
      <c r="AC3812" s="4">
        <f t="shared" ca="1" si="625"/>
        <v>0.99746711068550065</v>
      </c>
      <c r="AD3812" s="4">
        <f t="shared" ca="1" si="622"/>
        <v>0.51984049130303356</v>
      </c>
      <c r="AF3812" s="4">
        <f t="shared" ca="1" si="626"/>
        <v>0.21186711596048011</v>
      </c>
      <c r="AG3812" s="4">
        <f t="shared" ca="1" si="627"/>
        <v>-0.12031952247990582</v>
      </c>
      <c r="AH3812" s="2">
        <f t="shared" ca="1" si="623"/>
        <v>-45.867822569091913</v>
      </c>
    </row>
    <row r="3813" spans="20:34" x14ac:dyDescent="0.25">
      <c r="T3813" s="3"/>
      <c r="X3813" s="4">
        <f t="shared" ca="1" si="624"/>
        <v>8.0384797897980809E-2</v>
      </c>
      <c r="Y3813" s="4">
        <f t="shared" ca="1" si="624"/>
        <v>-1.2629637857313465</v>
      </c>
      <c r="Z3813" s="4">
        <f t="shared" ca="1" si="619"/>
        <v>-0.95213694682673877</v>
      </c>
      <c r="AA3813" s="4">
        <f t="shared" ca="1" si="620"/>
        <v>0.13360285628529989</v>
      </c>
      <c r="AB3813" s="4">
        <f t="shared" ca="1" si="621"/>
        <v>-1.2272516716018</v>
      </c>
      <c r="AC3813" s="4">
        <f t="shared" ca="1" si="625"/>
        <v>0.80220903751501549</v>
      </c>
      <c r="AD3813" s="4">
        <f t="shared" ca="1" si="622"/>
        <v>0.82553947510174042</v>
      </c>
      <c r="AF3813" s="4">
        <f t="shared" ca="1" si="626"/>
        <v>0.11029443184985972</v>
      </c>
      <c r="AG3813" s="4">
        <f t="shared" ca="1" si="627"/>
        <v>-1.0131447007918835</v>
      </c>
      <c r="AH3813" s="2">
        <f t="shared" ca="1" si="623"/>
        <v>-118.95776357020213</v>
      </c>
    </row>
    <row r="3814" spans="20:34" x14ac:dyDescent="0.25">
      <c r="T3814" s="3"/>
      <c r="X3814" s="4">
        <f t="shared" ca="1" si="624"/>
        <v>-1.2138879347884279</v>
      </c>
      <c r="Y3814" s="4">
        <f t="shared" ca="1" si="624"/>
        <v>-0.5999733528798481</v>
      </c>
      <c r="Z3814" s="4">
        <f t="shared" ca="1" si="619"/>
        <v>-1.2156072575407988</v>
      </c>
      <c r="AA3814" s="4">
        <f t="shared" ca="1" si="620"/>
        <v>-1.5616251989205394</v>
      </c>
      <c r="AB3814" s="4">
        <f t="shared" ca="1" si="621"/>
        <v>-1.5850549607827027</v>
      </c>
      <c r="AC3814" s="4">
        <f t="shared" ca="1" si="625"/>
        <v>0.49570336312771557</v>
      </c>
      <c r="AD3814" s="4">
        <f t="shared" ca="1" si="622"/>
        <v>1.0771446344306062</v>
      </c>
      <c r="AF3814" s="4">
        <f t="shared" ca="1" si="626"/>
        <v>-1.6820962040088869</v>
      </c>
      <c r="AG3814" s="4">
        <f t="shared" ca="1" si="627"/>
        <v>-1.707333446284703</v>
      </c>
      <c r="AH3814" s="2">
        <f t="shared" ca="1" si="623"/>
        <v>106.20408177493664</v>
      </c>
    </row>
    <row r="3815" spans="20:34" x14ac:dyDescent="0.25">
      <c r="T3815" s="3"/>
      <c r="X3815" s="4">
        <f t="shared" ca="1" si="624"/>
        <v>-0.61228429759146441</v>
      </c>
      <c r="Y3815" s="4">
        <f t="shared" ca="1" si="624"/>
        <v>-0.4689564339304661</v>
      </c>
      <c r="Z3815" s="4">
        <f t="shared" ca="1" si="619"/>
        <v>-0.74500019141624263</v>
      </c>
      <c r="AA3815" s="4">
        <f t="shared" ca="1" si="620"/>
        <v>-0.77364957513269739</v>
      </c>
      <c r="AB3815" s="4">
        <f t="shared" ca="1" si="621"/>
        <v>-0.94595161849422005</v>
      </c>
      <c r="AC3815" s="4">
        <f t="shared" ca="1" si="625"/>
        <v>0.68226752506725352</v>
      </c>
      <c r="AD3815" s="4">
        <f t="shared" ca="1" si="622"/>
        <v>0.92175709050743593</v>
      </c>
      <c r="AF3815" s="4">
        <f t="shared" ca="1" si="626"/>
        <v>-0.71311698144662905</v>
      </c>
      <c r="AG3815" s="4">
        <f t="shared" ca="1" si="627"/>
        <v>-0.87193761162403227</v>
      </c>
      <c r="AH3815" s="2">
        <f t="shared" ca="1" si="623"/>
        <v>28.403323927854217</v>
      </c>
    </row>
    <row r="3816" spans="20:34" x14ac:dyDescent="0.25">
      <c r="T3816" s="3"/>
      <c r="X3816" s="4">
        <f t="shared" ca="1" si="624"/>
        <v>1.3630766424433631</v>
      </c>
      <c r="Y3816" s="4">
        <f t="shared" ca="1" si="624"/>
        <v>0.98865289775991061</v>
      </c>
      <c r="Z3816" s="4">
        <f t="shared" ca="1" si="619"/>
        <v>1.6146591955553473</v>
      </c>
      <c r="AA3816" s="4">
        <f t="shared" ca="1" si="620"/>
        <v>1.8136623569932633</v>
      </c>
      <c r="AB3816" s="4">
        <f t="shared" ca="1" si="621"/>
        <v>2.2585608281522842</v>
      </c>
      <c r="AC3816" s="4">
        <f t="shared" ca="1" si="625"/>
        <v>0.31892029255888543</v>
      </c>
      <c r="AD3816" s="4">
        <f t="shared" ca="1" si="622"/>
        <v>1.2689692116753519</v>
      </c>
      <c r="AF3816" s="4">
        <f t="shared" ca="1" si="626"/>
        <v>2.3014816913990019</v>
      </c>
      <c r="AG3816" s="4">
        <f t="shared" ca="1" si="627"/>
        <v>2.866044153621234</v>
      </c>
      <c r="AH3816" s="2">
        <f t="shared" ca="1" si="623"/>
        <v>-68.690781545581103</v>
      </c>
    </row>
    <row r="3817" spans="20:34" x14ac:dyDescent="0.25">
      <c r="T3817" s="3"/>
      <c r="X3817" s="4">
        <f t="shared" ca="1" si="624"/>
        <v>1.4862000026552975</v>
      </c>
      <c r="Y3817" s="4">
        <f t="shared" ca="1" si="624"/>
        <v>-0.69060854246833014</v>
      </c>
      <c r="Z3817" s="4">
        <f t="shared" ca="1" si="619"/>
        <v>0.35858080166870154</v>
      </c>
      <c r="AA3817" s="4">
        <f t="shared" ca="1" si="620"/>
        <v>1.974928347700847</v>
      </c>
      <c r="AB3817" s="4">
        <f t="shared" ca="1" si="621"/>
        <v>0.55275579993616364</v>
      </c>
      <c r="AC3817" s="4">
        <f t="shared" ca="1" si="625"/>
        <v>0.60246106865783711</v>
      </c>
      <c r="AD3817" s="4">
        <f t="shared" ca="1" si="622"/>
        <v>0.98551626438065176</v>
      </c>
      <c r="AF3817" s="4">
        <f t="shared" ca="1" si="626"/>
        <v>1.9463240076455917</v>
      </c>
      <c r="AG3817" s="4">
        <f t="shared" ca="1" si="627"/>
        <v>0.54474983106782693</v>
      </c>
      <c r="AH3817" s="2">
        <f t="shared" ca="1" si="623"/>
        <v>-247.73647945798757</v>
      </c>
    </row>
    <row r="3818" spans="20:34" x14ac:dyDescent="0.25">
      <c r="T3818" s="3"/>
      <c r="X3818" s="4">
        <f t="shared" ca="1" si="624"/>
        <v>-1.541568612962696</v>
      </c>
      <c r="Y3818" s="4">
        <f t="shared" ca="1" si="624"/>
        <v>-0.16104388381727724</v>
      </c>
      <c r="Z3818" s="4">
        <f t="shared" ca="1" si="619"/>
        <v>-1.0674328231156627</v>
      </c>
      <c r="AA3818" s="4">
        <f t="shared" ca="1" si="620"/>
        <v>-1.9908187257260572</v>
      </c>
      <c r="AB3818" s="4">
        <f t="shared" ca="1" si="621"/>
        <v>-1.3838281133775978</v>
      </c>
      <c r="AC3818" s="4">
        <f t="shared" ca="1" si="625"/>
        <v>0.60992149744156088</v>
      </c>
      <c r="AD3818" s="4">
        <f t="shared" ca="1" si="622"/>
        <v>0.97944738816179489</v>
      </c>
      <c r="AF3818" s="4">
        <f t="shared" ca="1" si="626"/>
        <v>-1.9499022012159795</v>
      </c>
      <c r="AG3818" s="4">
        <f t="shared" ca="1" si="627"/>
        <v>-1.3553868313125523</v>
      </c>
      <c r="AH3818" s="2">
        <f t="shared" ca="1" si="623"/>
        <v>186.86577507068068</v>
      </c>
    </row>
    <row r="3819" spans="20:34" x14ac:dyDescent="0.25">
      <c r="T3819" s="3"/>
      <c r="X3819" s="4">
        <f t="shared" ca="1" si="624"/>
        <v>-0.14860124481050857</v>
      </c>
      <c r="Y3819" s="4">
        <f t="shared" ca="1" si="624"/>
        <v>-0.63290201519923406</v>
      </c>
      <c r="Z3819" s="4">
        <f t="shared" ca="1" si="619"/>
        <v>-0.59228701062495615</v>
      </c>
      <c r="AA3819" s="4">
        <f t="shared" ca="1" si="620"/>
        <v>-0.16632122775553054</v>
      </c>
      <c r="AB3819" s="4">
        <f t="shared" ca="1" si="621"/>
        <v>-0.73856097079539296</v>
      </c>
      <c r="AC3819" s="4">
        <f t="shared" ca="1" si="625"/>
        <v>0.34745184355784775</v>
      </c>
      <c r="AD3819" s="4">
        <f t="shared" ca="1" si="622"/>
        <v>1.2324650911961794</v>
      </c>
      <c r="AF3819" s="4">
        <f t="shared" ca="1" si="626"/>
        <v>-0.20498510713358048</v>
      </c>
      <c r="AG3819" s="4">
        <f t="shared" ca="1" si="627"/>
        <v>-0.91025061422528275</v>
      </c>
      <c r="AH3819" s="2">
        <f t="shared" ca="1" si="623"/>
        <v>-58.067364219875344</v>
      </c>
    </row>
    <row r="3820" spans="20:34" x14ac:dyDescent="0.25">
      <c r="T3820" s="3"/>
      <c r="X3820" s="4">
        <f t="shared" ca="1" si="624"/>
        <v>0.7881526291616453</v>
      </c>
      <c r="Y3820" s="4">
        <f t="shared" ca="1" si="624"/>
        <v>0.8073143075192456</v>
      </c>
      <c r="Z3820" s="4">
        <f t="shared" ca="1" si="619"/>
        <v>1.120427036229068</v>
      </c>
      <c r="AA3820" s="4">
        <f t="shared" ca="1" si="620"/>
        <v>1.0606314908451726</v>
      </c>
      <c r="AB3820" s="4">
        <f t="shared" ca="1" si="621"/>
        <v>1.587373658157097</v>
      </c>
      <c r="AC3820" s="4">
        <f t="shared" ca="1" si="625"/>
        <v>0.88579036975267178</v>
      </c>
      <c r="AD3820" s="4">
        <f t="shared" ca="1" si="622"/>
        <v>0.74934006446610557</v>
      </c>
      <c r="AF3820" s="4">
        <f t="shared" ca="1" si="626"/>
        <v>0.79477366972470331</v>
      </c>
      <c r="AG3820" s="4">
        <f t="shared" ca="1" si="627"/>
        <v>1.1894826793352369</v>
      </c>
      <c r="AH3820" s="2">
        <f t="shared" ca="1" si="623"/>
        <v>-6.7885726648232776</v>
      </c>
    </row>
    <row r="3821" spans="20:34" x14ac:dyDescent="0.25">
      <c r="T3821" s="3"/>
      <c r="X3821" s="4">
        <f t="shared" ca="1" si="624"/>
        <v>-1.2635100756266429</v>
      </c>
      <c r="Y3821" s="4">
        <f t="shared" ca="1" si="624"/>
        <v>0.88331963693557769</v>
      </c>
      <c r="Z3821" s="4">
        <f t="shared" ca="1" si="619"/>
        <v>-7.0063506981743462E-2</v>
      </c>
      <c r="AA3821" s="4">
        <f t="shared" ca="1" si="620"/>
        <v>-1.6266198814042807</v>
      </c>
      <c r="AB3821" s="4">
        <f t="shared" ca="1" si="621"/>
        <v>-2.9360428295158975E-2</v>
      </c>
      <c r="AC3821" s="4">
        <f t="shared" ca="1" si="625"/>
        <v>0.57774019695797341</v>
      </c>
      <c r="AD3821" s="4">
        <f t="shared" ca="1" si="622"/>
        <v>1.00586928396264</v>
      </c>
      <c r="AF3821" s="4">
        <f t="shared" ca="1" si="626"/>
        <v>-1.6361669753875181</v>
      </c>
      <c r="AG3821" s="4">
        <f t="shared" ca="1" si="627"/>
        <v>-2.9532752986087991E-2</v>
      </c>
      <c r="AH3821" s="2">
        <f t="shared" ca="1" si="623"/>
        <v>266.22474844578483</v>
      </c>
    </row>
    <row r="3822" spans="20:34" x14ac:dyDescent="0.25">
      <c r="T3822" s="3"/>
      <c r="X3822" s="4">
        <f t="shared" ca="1" si="624"/>
        <v>-0.24276849808174394</v>
      </c>
      <c r="Y3822" s="4">
        <f t="shared" ca="1" si="624"/>
        <v>-0.20963629365785663</v>
      </c>
      <c r="Z3822" s="4">
        <f t="shared" ca="1" si="619"/>
        <v>-0.31417410990841221</v>
      </c>
      <c r="AA3822" s="4">
        <f t="shared" ca="1" si="620"/>
        <v>-0.28966074159642846</v>
      </c>
      <c r="AB3822" s="4">
        <f t="shared" ca="1" si="621"/>
        <v>-0.36087245488508435</v>
      </c>
      <c r="AC3822" s="4">
        <f t="shared" ca="1" si="625"/>
        <v>0.39394792806647705</v>
      </c>
      <c r="AD3822" s="4">
        <f t="shared" ca="1" si="622"/>
        <v>1.1785203983383641</v>
      </c>
      <c r="AF3822" s="4">
        <f t="shared" ca="1" si="626"/>
        <v>-0.34137109256920883</v>
      </c>
      <c r="AG3822" s="4">
        <f t="shared" ca="1" si="627"/>
        <v>-0.42529554928051294</v>
      </c>
      <c r="AH3822" s="2">
        <f t="shared" ca="1" si="623"/>
        <v>12.47713494359823</v>
      </c>
    </row>
    <row r="3823" spans="20:34" x14ac:dyDescent="0.25">
      <c r="T3823" s="3"/>
      <c r="X3823" s="4">
        <f t="shared" ca="1" si="624"/>
        <v>-1.4795580612595101</v>
      </c>
      <c r="Y3823" s="4">
        <f t="shared" ca="1" si="624"/>
        <v>-0.7702879177602755</v>
      </c>
      <c r="Z3823" s="4">
        <f t="shared" ca="1" si="619"/>
        <v>-1.5125726905203409</v>
      </c>
      <c r="AA3823" s="4">
        <f t="shared" ca="1" si="620"/>
        <v>-1.90959780195071</v>
      </c>
      <c r="AB3823" s="4">
        <f t="shared" ca="1" si="621"/>
        <v>-1.9883459745031369</v>
      </c>
      <c r="AC3823" s="4">
        <f t="shared" ca="1" si="625"/>
        <v>0.22185057965877553</v>
      </c>
      <c r="AD3823" s="4">
        <f t="shared" ca="1" si="622"/>
        <v>1.4230512402999225</v>
      </c>
      <c r="AF3823" s="4">
        <f t="shared" ca="1" si="626"/>
        <v>-2.7174555205399638</v>
      </c>
      <c r="AG3823" s="4">
        <f t="shared" ca="1" si="627"/>
        <v>-2.8295182051620471</v>
      </c>
      <c r="AH3823" s="2">
        <f t="shared" ca="1" si="623"/>
        <v>171.88671950158459</v>
      </c>
    </row>
    <row r="3824" spans="20:34" x14ac:dyDescent="0.25">
      <c r="T3824" s="3"/>
      <c r="X3824" s="4">
        <f t="shared" ca="1" si="624"/>
        <v>0.15980401366558941</v>
      </c>
      <c r="Y3824" s="4">
        <f t="shared" ca="1" si="624"/>
        <v>-1.4661900143990307</v>
      </c>
      <c r="Z3824" s="4">
        <f t="shared" ca="1" si="619"/>
        <v>-1.0648170304090172</v>
      </c>
      <c r="AA3824" s="4">
        <f t="shared" ca="1" si="620"/>
        <v>0.23762550876925409</v>
      </c>
      <c r="AB3824" s="4">
        <f t="shared" ca="1" si="621"/>
        <v>-1.380275761570988</v>
      </c>
      <c r="AC3824" s="4">
        <f t="shared" ca="1" si="625"/>
        <v>0.17788052333623328</v>
      </c>
      <c r="AD3824" s="4">
        <f t="shared" ca="1" si="622"/>
        <v>1.5177738352165502</v>
      </c>
      <c r="AF3824" s="4">
        <f t="shared" ca="1" si="626"/>
        <v>0.36066177978999475</v>
      </c>
      <c r="AG3824" s="4">
        <f t="shared" ca="1" si="627"/>
        <v>-2.094946436296043</v>
      </c>
      <c r="AH3824" s="2">
        <f t="shared" ca="1" si="623"/>
        <v>-266.95520056801342</v>
      </c>
    </row>
    <row r="3825" spans="20:34" x14ac:dyDescent="0.25">
      <c r="T3825" s="3"/>
      <c r="X3825" s="4">
        <f t="shared" ca="1" si="624"/>
        <v>-0.7095034989584682</v>
      </c>
      <c r="Y3825" s="4">
        <f t="shared" ca="1" si="624"/>
        <v>0.64480700775876143</v>
      </c>
      <c r="Z3825" s="4">
        <f t="shared" ca="1" si="619"/>
        <v>7.8604205503789826E-2</v>
      </c>
      <c r="AA3825" s="4">
        <f t="shared" ca="1" si="620"/>
        <v>-0.90098650613639064</v>
      </c>
      <c r="AB3825" s="4">
        <f t="shared" ca="1" si="621"/>
        <v>0.17253631057518343</v>
      </c>
      <c r="AC3825" s="4">
        <f t="shared" ca="1" si="625"/>
        <v>0.41986817294092826</v>
      </c>
      <c r="AD3825" s="4">
        <f t="shared" ca="1" si="622"/>
        <v>1.1508424377233764</v>
      </c>
      <c r="AF3825" s="4">
        <f t="shared" ca="1" si="626"/>
        <v>-1.0368935070778715</v>
      </c>
      <c r="AG3825" s="4">
        <f t="shared" ca="1" si="627"/>
        <v>0.19856210825814166</v>
      </c>
      <c r="AH3825" s="2">
        <f t="shared" ca="1" si="623"/>
        <v>188.81395449877618</v>
      </c>
    </row>
    <row r="3826" spans="20:34" x14ac:dyDescent="0.25">
      <c r="T3826" s="3"/>
      <c r="X3826" s="4">
        <f t="shared" ca="1" si="624"/>
        <v>0.63074728337577934</v>
      </c>
      <c r="Y3826" s="4">
        <f t="shared" ca="1" si="624"/>
        <v>-0.4268554379210347</v>
      </c>
      <c r="Z3826" s="4">
        <f t="shared" ca="1" si="619"/>
        <v>4.6152718205635768E-2</v>
      </c>
      <c r="AA3826" s="4">
        <f t="shared" ca="1" si="620"/>
        <v>0.85446323010948977</v>
      </c>
      <c r="AB3826" s="4">
        <f t="shared" ca="1" si="621"/>
        <v>0.12846588433769629</v>
      </c>
      <c r="AC3826" s="4">
        <f t="shared" ca="1" si="625"/>
        <v>0.72754607347686984</v>
      </c>
      <c r="AD3826" s="4">
        <f t="shared" ca="1" si="622"/>
        <v>0.88602626430792264</v>
      </c>
      <c r="AF3826" s="4">
        <f t="shared" ca="1" si="626"/>
        <v>0.75707686376239214</v>
      </c>
      <c r="AG3826" s="4">
        <f t="shared" ca="1" si="627"/>
        <v>0.11382414759074272</v>
      </c>
      <c r="AH3826" s="2">
        <f t="shared" ca="1" si="623"/>
        <v>-108.46377067927369</v>
      </c>
    </row>
    <row r="3827" spans="20:34" x14ac:dyDescent="0.25">
      <c r="T3827" s="3"/>
      <c r="X3827" s="4">
        <f t="shared" ca="1" si="624"/>
        <v>3.2768546035342801E-2</v>
      </c>
      <c r="Y3827" s="4">
        <f t="shared" ca="1" si="624"/>
        <v>0.60048941330760175</v>
      </c>
      <c r="Z3827" s="4">
        <f t="shared" ca="1" si="619"/>
        <v>0.49597960217687637</v>
      </c>
      <c r="AA3827" s="4">
        <f t="shared" ca="1" si="620"/>
        <v>7.1235471110038584E-2</v>
      </c>
      <c r="AB3827" s="4">
        <f t="shared" ca="1" si="621"/>
        <v>0.73934890265842856</v>
      </c>
      <c r="AC3827" s="4">
        <f t="shared" ca="1" si="625"/>
        <v>0.23216640613000883</v>
      </c>
      <c r="AD3827" s="4">
        <f t="shared" ca="1" si="622"/>
        <v>1.4037010760395756</v>
      </c>
      <c r="AF3827" s="4">
        <f t="shared" ca="1" si="626"/>
        <v>9.9993307449347257E-2</v>
      </c>
      <c r="AG3827" s="4">
        <f t="shared" ca="1" si="627"/>
        <v>1.0378248502303156</v>
      </c>
      <c r="AH3827" s="2">
        <f t="shared" ca="1" si="623"/>
        <v>87.784355096385298</v>
      </c>
    </row>
    <row r="3828" spans="20:34" x14ac:dyDescent="0.25">
      <c r="T3828" s="3"/>
      <c r="X3828" s="4">
        <f t="shared" ca="1" si="624"/>
        <v>0.54124108839919538</v>
      </c>
      <c r="Y3828" s="4">
        <f t="shared" ca="1" si="624"/>
        <v>0.1482221829135901</v>
      </c>
      <c r="Z3828" s="4">
        <f t="shared" ca="1" si="619"/>
        <v>0.44744718500528835</v>
      </c>
      <c r="AA3828" s="4">
        <f t="shared" ca="1" si="620"/>
        <v>0.73722873307725345</v>
      </c>
      <c r="AB3828" s="4">
        <f t="shared" ca="1" si="621"/>
        <v>0.67343992623967774</v>
      </c>
      <c r="AC3828" s="4">
        <f t="shared" ca="1" si="625"/>
        <v>0.5976341980085621</v>
      </c>
      <c r="AD3828" s="4">
        <f t="shared" ca="1" si="622"/>
        <v>0.98945975048244617</v>
      </c>
      <c r="AF3828" s="4">
        <f t="shared" ca="1" si="626"/>
        <v>0.72945815827910909</v>
      </c>
      <c r="AG3828" s="4">
        <f t="shared" ca="1" si="627"/>
        <v>0.66634170138202853</v>
      </c>
      <c r="AH3828" s="2">
        <f t="shared" ca="1" si="623"/>
        <v>-48.891599978998784</v>
      </c>
    </row>
    <row r="3829" spans="20:34" x14ac:dyDescent="0.25">
      <c r="T3829" s="3"/>
      <c r="X3829" s="4">
        <f t="shared" ca="1" si="624"/>
        <v>-1.0066253829278413</v>
      </c>
      <c r="Y3829" s="4">
        <f t="shared" ca="1" si="624"/>
        <v>-1.4460352130340675</v>
      </c>
      <c r="Z3829" s="4">
        <f t="shared" ca="1" si="619"/>
        <v>-1.7599218655885143</v>
      </c>
      <c r="AA3829" s="4">
        <f t="shared" ca="1" si="620"/>
        <v>-1.2901543691377471</v>
      </c>
      <c r="AB3829" s="4">
        <f t="shared" ca="1" si="621"/>
        <v>-2.3242561124451138</v>
      </c>
      <c r="AC3829" s="4">
        <f t="shared" ca="1" si="625"/>
        <v>0.8731643219472548</v>
      </c>
      <c r="AD3829" s="4">
        <f t="shared" ca="1" si="622"/>
        <v>0.76195507121169248</v>
      </c>
      <c r="AF3829" s="4">
        <f t="shared" ca="1" si="626"/>
        <v>-0.98303966421042821</v>
      </c>
      <c r="AG3829" s="4">
        <f t="shared" ca="1" si="627"/>
        <v>-1.7709787316723282</v>
      </c>
      <c r="AH3829" s="2">
        <f t="shared" ca="1" si="623"/>
        <v>-17.053752640737002</v>
      </c>
    </row>
    <row r="3830" spans="20:34" x14ac:dyDescent="0.25">
      <c r="T3830" s="3"/>
      <c r="X3830" s="4">
        <f t="shared" ca="1" si="624"/>
        <v>0.15757721539976469</v>
      </c>
      <c r="Y3830" s="4">
        <f t="shared" ca="1" si="624"/>
        <v>-0.49959301292954933</v>
      </c>
      <c r="Z3830" s="4">
        <f t="shared" ca="1" si="619"/>
        <v>-0.29996080771991795</v>
      </c>
      <c r="AA3830" s="4">
        <f t="shared" ca="1" si="620"/>
        <v>0.23470886624239307</v>
      </c>
      <c r="AB3830" s="4">
        <f t="shared" ca="1" si="621"/>
        <v>-0.34157021829006751</v>
      </c>
      <c r="AC3830" s="4">
        <f t="shared" ca="1" si="625"/>
        <v>0.1444489745006412</v>
      </c>
      <c r="AD3830" s="4">
        <f t="shared" ca="1" si="622"/>
        <v>1.6085066864333695</v>
      </c>
      <c r="AF3830" s="4">
        <f t="shared" ca="1" si="626"/>
        <v>0.37753078071608459</v>
      </c>
      <c r="AG3830" s="4">
        <f t="shared" ca="1" si="627"/>
        <v>-0.54941798000607922</v>
      </c>
      <c r="AH3830" s="2">
        <f t="shared" ca="1" si="623"/>
        <v>-115.07352214054345</v>
      </c>
    </row>
    <row r="3831" spans="20:34" x14ac:dyDescent="0.25">
      <c r="T3831" s="3"/>
      <c r="X3831" s="4">
        <f t="shared" ca="1" si="624"/>
        <v>-0.83641525881324397</v>
      </c>
      <c r="Y3831" s="4">
        <f t="shared" ca="1" si="624"/>
        <v>-2.0280049272169958</v>
      </c>
      <c r="Z3831" s="4">
        <f t="shared" ca="1" si="619"/>
        <v>-2.1174807239224021</v>
      </c>
      <c r="AA3831" s="4">
        <f t="shared" ca="1" si="620"/>
        <v>-1.067214512342475</v>
      </c>
      <c r="AB3831" s="4">
        <f t="shared" ca="1" si="621"/>
        <v>-2.8098354372688505</v>
      </c>
      <c r="AC3831" s="4">
        <f t="shared" ca="1" si="625"/>
        <v>0.68552842764215605</v>
      </c>
      <c r="AD3831" s="4">
        <f t="shared" ca="1" si="622"/>
        <v>0.9191855096407181</v>
      </c>
      <c r="AF3831" s="4">
        <f t="shared" ca="1" si="626"/>
        <v>-0.98096811542348827</v>
      </c>
      <c r="AG3831" s="4">
        <f t="shared" ca="1" si="627"/>
        <v>-2.5827600184125186</v>
      </c>
      <c r="AH3831" s="2">
        <f t="shared" ca="1" si="623"/>
        <v>-98.574449577166888</v>
      </c>
    </row>
    <row r="3832" spans="20:34" x14ac:dyDescent="0.25">
      <c r="T3832" s="3"/>
      <c r="X3832" s="4">
        <f t="shared" ca="1" si="624"/>
        <v>-1.0023357355914972</v>
      </c>
      <c r="Y3832" s="4">
        <f t="shared" ca="1" si="624"/>
        <v>-1.3534282678793592</v>
      </c>
      <c r="Z3832" s="4">
        <f t="shared" ca="1" si="619"/>
        <v>-1.6838980145397699</v>
      </c>
      <c r="AA3832" s="4">
        <f t="shared" ca="1" si="620"/>
        <v>-1.2845358234264301</v>
      </c>
      <c r="AB3832" s="4">
        <f t="shared" ca="1" si="621"/>
        <v>-2.2210126620247697</v>
      </c>
      <c r="AC3832" s="4">
        <f t="shared" ca="1" si="625"/>
        <v>0.678067053638997</v>
      </c>
      <c r="AD3832" s="4">
        <f t="shared" ca="1" si="622"/>
        <v>0.92507102885209025</v>
      </c>
      <c r="AF3832" s="4">
        <f t="shared" ca="1" si="626"/>
        <v>-1.1882868757744547</v>
      </c>
      <c r="AG3832" s="4">
        <f t="shared" ca="1" si="627"/>
        <v>-2.0545944683527733</v>
      </c>
      <c r="AH3832" s="2">
        <f t="shared" ca="1" si="623"/>
        <v>-11.362113510887411</v>
      </c>
    </row>
    <row r="3833" spans="20:34" x14ac:dyDescent="0.25">
      <c r="T3833" s="3"/>
      <c r="X3833" s="4">
        <f t="shared" ca="1" si="624"/>
        <v>1.8614908383602211</v>
      </c>
      <c r="Y3833" s="4">
        <f t="shared" ca="1" si="624"/>
        <v>0.93010439828130387</v>
      </c>
      <c r="Z3833" s="4">
        <f t="shared" ca="1" si="619"/>
        <v>1.8720926816730468</v>
      </c>
      <c r="AA3833" s="4">
        <f t="shared" ca="1" si="620"/>
        <v>2.4664812773744251</v>
      </c>
      <c r="AB3833" s="4">
        <f t="shared" ca="1" si="621"/>
        <v>2.6081658664906842</v>
      </c>
      <c r="AC3833" s="4">
        <f t="shared" ca="1" si="625"/>
        <v>8.9296750881505238E-2</v>
      </c>
      <c r="AD3833" s="4">
        <f t="shared" ca="1" si="622"/>
        <v>1.8259284676932188</v>
      </c>
      <c r="AF3833" s="4">
        <f t="shared" ca="1" si="626"/>
        <v>4.5036183793902973</v>
      </c>
      <c r="AG3833" s="4">
        <f t="shared" ca="1" si="627"/>
        <v>4.7623243040910914</v>
      </c>
      <c r="AH3833" s="2">
        <f t="shared" ca="1" si="623"/>
        <v>-194.38363441009642</v>
      </c>
    </row>
    <row r="3834" spans="20:34" x14ac:dyDescent="0.25">
      <c r="T3834" s="3"/>
      <c r="X3834" s="4">
        <f t="shared" ca="1" si="624"/>
        <v>2.130160257455481</v>
      </c>
      <c r="Y3834" s="4">
        <f t="shared" ca="1" si="624"/>
        <v>-9.3199689803442481E-2</v>
      </c>
      <c r="Z3834" s="4">
        <f t="shared" ca="1" si="619"/>
        <v>1.2247145704929678</v>
      </c>
      <c r="AA3834" s="4">
        <f t="shared" ca="1" si="620"/>
        <v>2.8183823298525916</v>
      </c>
      <c r="AB3834" s="4">
        <f t="shared" ca="1" si="621"/>
        <v>1.7290003282705511</v>
      </c>
      <c r="AC3834" s="4">
        <f t="shared" ca="1" si="625"/>
        <v>0.15146847018945875</v>
      </c>
      <c r="AD3834" s="4">
        <f t="shared" ca="1" si="622"/>
        <v>1.5876757310374556</v>
      </c>
      <c r="AF3834" s="4">
        <f t="shared" ca="1" si="626"/>
        <v>4.4746772258917611</v>
      </c>
      <c r="AG3834" s="4">
        <f t="shared" ca="1" si="627"/>
        <v>2.7450918601509477</v>
      </c>
      <c r="AH3834" s="2">
        <f t="shared" ca="1" si="623"/>
        <v>-392.11468177520919</v>
      </c>
    </row>
    <row r="3835" spans="20:34" x14ac:dyDescent="0.25">
      <c r="T3835" s="3"/>
      <c r="X3835" s="4">
        <f t="shared" ca="1" si="624"/>
        <v>7.3075362850692799E-2</v>
      </c>
      <c r="Y3835" s="4">
        <f t="shared" ca="1" si="624"/>
        <v>-0.6390461477224525</v>
      </c>
      <c r="Z3835" s="4">
        <f t="shared" ca="1" si="619"/>
        <v>-0.46201840939322336</v>
      </c>
      <c r="AA3835" s="4">
        <f t="shared" ca="1" si="620"/>
        <v>0.12402901682555309</v>
      </c>
      <c r="AB3835" s="4">
        <f t="shared" ca="1" si="621"/>
        <v>-0.56165096575009954</v>
      </c>
      <c r="AC3835" s="4">
        <f t="shared" ca="1" si="625"/>
        <v>0.45321058204873887</v>
      </c>
      <c r="AD3835" s="4">
        <f t="shared" ca="1" si="622"/>
        <v>1.1172594663614357</v>
      </c>
      <c r="AF3835" s="4">
        <f t="shared" ca="1" si="626"/>
        <v>0.13857259315185097</v>
      </c>
      <c r="AG3835" s="4">
        <f t="shared" ca="1" si="627"/>
        <v>-0.62750985827534123</v>
      </c>
      <c r="AH3835" s="2">
        <f t="shared" ca="1" si="623"/>
        <v>-84.907689688574465</v>
      </c>
    </row>
    <row r="3836" spans="20:34" x14ac:dyDescent="0.25">
      <c r="T3836" s="3"/>
      <c r="X3836" s="4">
        <f t="shared" ca="1" si="624"/>
        <v>-2.122289728259583E-2</v>
      </c>
      <c r="Y3836" s="4">
        <f t="shared" ca="1" si="624"/>
        <v>-0.61700127875700872</v>
      </c>
      <c r="Z3836" s="4">
        <f t="shared" ca="1" si="619"/>
        <v>-0.50202994105193344</v>
      </c>
      <c r="AA3836" s="4">
        <f t="shared" ca="1" si="620"/>
        <v>5.1791124640062497E-4</v>
      </c>
      <c r="AB3836" s="4">
        <f t="shared" ca="1" si="621"/>
        <v>-0.61598823659421176</v>
      </c>
      <c r="AC3836" s="4">
        <f t="shared" ca="1" si="625"/>
        <v>0.94464681219963731</v>
      </c>
      <c r="AD3836" s="4">
        <f t="shared" ca="1" si="622"/>
        <v>0.67856190262606231</v>
      </c>
      <c r="AF3836" s="4">
        <f t="shared" ca="1" si="626"/>
        <v>3.5143484074904343E-4</v>
      </c>
      <c r="AG3836" s="4">
        <f t="shared" ca="1" si="627"/>
        <v>-0.41798614981864135</v>
      </c>
      <c r="AH3836" s="2">
        <f t="shared" ca="1" si="623"/>
        <v>-41.854932230871327</v>
      </c>
    </row>
    <row r="3837" spans="20:34" x14ac:dyDescent="0.25">
      <c r="T3837" s="3"/>
      <c r="X3837" s="4">
        <f t="shared" ca="1" si="624"/>
        <v>-1.3267719755605627</v>
      </c>
      <c r="Y3837" s="4">
        <f t="shared" ca="1" si="624"/>
        <v>-1.8621614732116205</v>
      </c>
      <c r="Z3837" s="4">
        <f t="shared" ca="1" si="619"/>
        <v>-2.2849503368351862</v>
      </c>
      <c r="AA3837" s="4">
        <f t="shared" ca="1" si="620"/>
        <v>-1.7094798110660991</v>
      </c>
      <c r="AB3837" s="4">
        <f t="shared" ca="1" si="621"/>
        <v>-3.0372659138779521</v>
      </c>
      <c r="AC3837" s="4">
        <f t="shared" ca="1" si="625"/>
        <v>0.24892093382836333</v>
      </c>
      <c r="AD3837" s="4">
        <f t="shared" ca="1" si="622"/>
        <v>1.3740951727460555</v>
      </c>
      <c r="AF3837" s="4">
        <f t="shared" ca="1" si="626"/>
        <v>-2.348987956292766</v>
      </c>
      <c r="AG3837" s="4">
        <f t="shared" ca="1" si="627"/>
        <v>-4.1734924306058305</v>
      </c>
      <c r="AH3837" s="2">
        <f t="shared" ca="1" si="623"/>
        <v>-26.480179334082095</v>
      </c>
    </row>
    <row r="3838" spans="20:34" x14ac:dyDescent="0.25">
      <c r="T3838" s="3"/>
      <c r="X3838" s="4">
        <f t="shared" ca="1" si="624"/>
        <v>-0.52222739740973756</v>
      </c>
      <c r="Y3838" s="4">
        <f t="shared" ca="1" si="624"/>
        <v>1.1784652002381992</v>
      </c>
      <c r="Z3838" s="4">
        <f t="shared" ca="1" si="619"/>
        <v>0.61579848550503935</v>
      </c>
      <c r="AA3838" s="4">
        <f t="shared" ca="1" si="620"/>
        <v>-0.65569376883516561</v>
      </c>
      <c r="AB3838" s="4">
        <f t="shared" ca="1" si="621"/>
        <v>0.90206777008834305</v>
      </c>
      <c r="AC3838" s="4">
        <f t="shared" ca="1" si="625"/>
        <v>0.68144701826537524</v>
      </c>
      <c r="AD3838" s="4">
        <f t="shared" ca="1" si="622"/>
        <v>0.92240428802234342</v>
      </c>
      <c r="AF3838" s="4">
        <f t="shared" ca="1" si="626"/>
        <v>-0.60481474400308799</v>
      </c>
      <c r="AG3838" s="4">
        <f t="shared" ca="1" si="627"/>
        <v>0.83207117921624107</v>
      </c>
      <c r="AH3838" s="2">
        <f t="shared" ca="1" si="623"/>
        <v>181.07773493381501</v>
      </c>
    </row>
    <row r="3839" spans="20:34" x14ac:dyDescent="0.25">
      <c r="T3839" s="3"/>
      <c r="X3839" s="4">
        <f t="shared" ca="1" si="624"/>
        <v>0.29026823914645528</v>
      </c>
      <c r="Y3839" s="4">
        <f t="shared" ca="1" si="624"/>
        <v>-0.14889935940481391</v>
      </c>
      <c r="Z3839" s="4">
        <f t="shared" ca="1" si="619"/>
        <v>5.892266118058348E-2</v>
      </c>
      <c r="AA3839" s="4">
        <f t="shared" ca="1" si="620"/>
        <v>0.40850650598906579</v>
      </c>
      <c r="AB3839" s="4">
        <f t="shared" ca="1" si="621"/>
        <v>0.14580798101153236</v>
      </c>
      <c r="AC3839" s="4">
        <f t="shared" ca="1" si="625"/>
        <v>9.9073757459625322E-2</v>
      </c>
      <c r="AD3839" s="4">
        <f t="shared" ca="1" si="622"/>
        <v>1.777884221228083</v>
      </c>
      <c r="AF3839" s="4">
        <f t="shared" ca="1" si="626"/>
        <v>0.7262772712669755</v>
      </c>
      <c r="AG3839" s="4">
        <f t="shared" ca="1" si="627"/>
        <v>0.25922970876952733</v>
      </c>
      <c r="AH3839" s="2">
        <f t="shared" ca="1" si="623"/>
        <v>-89.104960457354991</v>
      </c>
    </row>
    <row r="3840" spans="20:34" x14ac:dyDescent="0.25">
      <c r="T3840" s="3"/>
      <c r="X3840" s="4">
        <f t="shared" ca="1" si="624"/>
        <v>-1.4636523006989948</v>
      </c>
      <c r="Y3840" s="4">
        <f t="shared" ca="1" si="624"/>
        <v>-0.48465831822307981</v>
      </c>
      <c r="Z3840" s="4">
        <f t="shared" ca="1" si="619"/>
        <v>-1.276459880069567</v>
      </c>
      <c r="AA3840" s="4">
        <f t="shared" ca="1" si="620"/>
        <v>-1.8887645642098474</v>
      </c>
      <c r="AB3840" s="4">
        <f t="shared" ca="1" si="621"/>
        <v>-1.6676952720840672</v>
      </c>
      <c r="AC3840" s="4">
        <f t="shared" ca="1" si="625"/>
        <v>0.17162793994751746</v>
      </c>
      <c r="AD3840" s="4">
        <f t="shared" ca="1" si="622"/>
        <v>1.5332537296596824</v>
      </c>
      <c r="AF3840" s="4">
        <f t="shared" ca="1" si="626"/>
        <v>-2.8959553125237933</v>
      </c>
      <c r="AG3840" s="4">
        <f t="shared" ca="1" si="627"/>
        <v>-2.5569999958587148</v>
      </c>
      <c r="AH3840" s="2">
        <f t="shared" ca="1" si="623"/>
        <v>230.39045222450113</v>
      </c>
    </row>
    <row r="3841" spans="20:34" x14ac:dyDescent="0.25">
      <c r="T3841" s="3"/>
      <c r="X3841" s="4">
        <f t="shared" ca="1" si="624"/>
        <v>0.81022218474653984</v>
      </c>
      <c r="Y3841" s="4">
        <f t="shared" ca="1" si="624"/>
        <v>-1.1545292554864792</v>
      </c>
      <c r="Z3841" s="4">
        <f t="shared" ca="1" si="619"/>
        <v>-0.42125660507663648</v>
      </c>
      <c r="AA3841" s="4">
        <f t="shared" ca="1" si="620"/>
        <v>1.0895380179229572</v>
      </c>
      <c r="AB3841" s="4">
        <f t="shared" ca="1" si="621"/>
        <v>-0.50629479443085124</v>
      </c>
      <c r="AC3841" s="4">
        <f t="shared" ca="1" si="625"/>
        <v>0.31691379861767954</v>
      </c>
      <c r="AD3841" s="4">
        <f t="shared" ca="1" si="622"/>
        <v>1.2716519060844953</v>
      </c>
      <c r="AF3841" s="4">
        <f t="shared" ca="1" si="626"/>
        <v>1.3855130972432517</v>
      </c>
      <c r="AG3841" s="4">
        <f t="shared" ca="1" si="627"/>
        <v>-0.64383074037864974</v>
      </c>
      <c r="AH3841" s="2">
        <f t="shared" ca="1" si="623"/>
        <v>-281.4871511531851</v>
      </c>
    </row>
    <row r="3842" spans="20:34" x14ac:dyDescent="0.25">
      <c r="T3842" s="3"/>
      <c r="X3842" s="4">
        <f t="shared" ca="1" si="624"/>
        <v>-0.20679780331289052</v>
      </c>
      <c r="Y3842" s="4">
        <f t="shared" ca="1" si="624"/>
        <v>0.51165650057982315</v>
      </c>
      <c r="Z3842" s="4">
        <f t="shared" ref="Z3842:Z3905" ca="1" si="628">X3842*B$19+SQRT(1-B$19^2)*Y3842</f>
        <v>0.2795174695064947</v>
      </c>
      <c r="AA3842" s="4">
        <f t="shared" ref="AA3842:AA3905" ca="1" si="629">X3842*SQRT($B$28)+$B$20</f>
        <v>-0.24254661379522041</v>
      </c>
      <c r="AB3842" s="4">
        <f t="shared" ref="AB3842:AB3905" ca="1" si="630">Z3842*SQRT($C$29)+$C$20</f>
        <v>0.44538461179519107</v>
      </c>
      <c r="AC3842" s="4">
        <f t="shared" ca="1" si="625"/>
        <v>0.45757118757592596</v>
      </c>
      <c r="AD3842" s="4">
        <f t="shared" ref="AD3842:AD3905" ca="1" si="631">SQRT((B$26/2)/GAMMAINV(AC3842,B$26/2,1))</f>
        <v>1.1130149154966926</v>
      </c>
      <c r="AF3842" s="4">
        <f t="shared" ca="1" si="626"/>
        <v>-0.26995799885729621</v>
      </c>
      <c r="AG3842" s="4">
        <f t="shared" ca="1" si="627"/>
        <v>0.49571971606075182</v>
      </c>
      <c r="AH3842" s="2">
        <f t="shared" ref="AH3842:AH3905" ca="1" si="632">(B$4*EXP(-B$8*B$7)*NORMSDIST((LN(B$4/(B$5+AF3842))-B$8*B$7+B$9*B$7+0.5*B$6*B$6*B$7)/(B$6*SQRT(B$7)))-(B$5+AF3842)*EXP(-B$9*B$7)*NORMSDIST((LN(B$4/(B$5+AF3842))-B$8*B$7+B$9*B$7-0.5*B$6*B$6*B$7)/(B$6*SQRT(B$7))))*400+100*AG3842-400*$B$13</f>
        <v>93.021535048554597</v>
      </c>
    </row>
    <row r="3843" spans="20:34" x14ac:dyDescent="0.25">
      <c r="T3843" s="3"/>
      <c r="X3843" s="4">
        <f t="shared" ref="X3843:Y3906" ca="1" si="633">NORMSINV(RAND())</f>
        <v>-4.2803875997409237E-2</v>
      </c>
      <c r="Y3843" s="4">
        <f t="shared" ca="1" si="633"/>
        <v>1.1033907989264164</v>
      </c>
      <c r="Z3843" s="4">
        <f t="shared" ca="1" si="628"/>
        <v>0.84855488223869524</v>
      </c>
      <c r="AA3843" s="4">
        <f t="shared" ca="1" si="629"/>
        <v>-2.7748681761563105E-2</v>
      </c>
      <c r="AB3843" s="4">
        <f t="shared" ca="1" si="630"/>
        <v>1.2181603275514141</v>
      </c>
      <c r="AC3843" s="4">
        <f t="shared" ref="AC3843:AC3906" ca="1" si="634">RAND()</f>
        <v>0.26812786639727793</v>
      </c>
      <c r="AD3843" s="4">
        <f t="shared" ca="1" si="631"/>
        <v>1.3425667393965943</v>
      </c>
      <c r="AF3843" s="4">
        <f t="shared" ref="AF3843:AF3906" ca="1" si="635">AD3843*AA3843</f>
        <v>-3.7254457195175526E-2</v>
      </c>
      <c r="AG3843" s="4">
        <f t="shared" ref="AG3843:AG3906" ca="1" si="636">AD3843*AB3843</f>
        <v>1.6354615390229894</v>
      </c>
      <c r="AH3843" s="2">
        <f t="shared" ca="1" si="632"/>
        <v>169.51978392204637</v>
      </c>
    </row>
    <row r="3844" spans="20:34" x14ac:dyDescent="0.25">
      <c r="T3844" s="3"/>
      <c r="X3844" s="4">
        <f t="shared" ca="1" si="633"/>
        <v>1.2882226237915717</v>
      </c>
      <c r="Y3844" s="4">
        <f t="shared" ca="1" si="633"/>
        <v>2.3608456118838057</v>
      </c>
      <c r="Z3844" s="4">
        <f t="shared" ca="1" si="628"/>
        <v>2.6567527285866115</v>
      </c>
      <c r="AA3844" s="4">
        <f t="shared" ca="1" si="629"/>
        <v>1.7156191631139996</v>
      </c>
      <c r="AB3844" s="4">
        <f t="shared" ca="1" si="630"/>
        <v>3.6737658003641158</v>
      </c>
      <c r="AC3844" s="4">
        <f t="shared" ca="1" si="634"/>
        <v>0.11461953088638832</v>
      </c>
      <c r="AD3844" s="4">
        <f t="shared" ca="1" si="631"/>
        <v>1.7115372975414873</v>
      </c>
      <c r="AF3844" s="4">
        <f t="shared" ca="1" si="635"/>
        <v>2.936346186046523</v>
      </c>
      <c r="AG3844" s="4">
        <f t="shared" ca="1" si="636"/>
        <v>6.2877871897555382</v>
      </c>
      <c r="AH3844" s="2">
        <f t="shared" ca="1" si="632"/>
        <v>180.15147303843878</v>
      </c>
    </row>
    <row r="3845" spans="20:34" x14ac:dyDescent="0.25">
      <c r="T3845" s="3"/>
      <c r="X3845" s="4">
        <f t="shared" ca="1" si="633"/>
        <v>-1.5068470706637473E-2</v>
      </c>
      <c r="Y3845" s="4">
        <f t="shared" ca="1" si="633"/>
        <v>1.6101844264028267</v>
      </c>
      <c r="Z3845" s="4">
        <f t="shared" ca="1" si="628"/>
        <v>1.2671942678823112</v>
      </c>
      <c r="AA3845" s="4">
        <f t="shared" ca="1" si="629"/>
        <v>8.5789298646433386E-3</v>
      </c>
      <c r="AB3845" s="4">
        <f t="shared" ca="1" si="630"/>
        <v>1.7866894675444334</v>
      </c>
      <c r="AC3845" s="4">
        <f t="shared" ca="1" si="634"/>
        <v>0.29594499242883321</v>
      </c>
      <c r="AD3845" s="4">
        <f t="shared" ca="1" si="631"/>
        <v>1.3007146225980377</v>
      </c>
      <c r="AF3845" s="4">
        <f t="shared" ca="1" si="635"/>
        <v>1.1158739521184595E-2</v>
      </c>
      <c r="AG3845" s="4">
        <f t="shared" ca="1" si="636"/>
        <v>2.3239731164769468</v>
      </c>
      <c r="AH3845" s="2">
        <f t="shared" ca="1" si="632"/>
        <v>230.60944125289643</v>
      </c>
    </row>
    <row r="3846" spans="20:34" x14ac:dyDescent="0.25">
      <c r="T3846" s="3"/>
      <c r="X3846" s="4">
        <f t="shared" ca="1" si="633"/>
        <v>-0.34793118431042391</v>
      </c>
      <c r="Y3846" s="4">
        <f t="shared" ca="1" si="633"/>
        <v>0.42077931941256008</v>
      </c>
      <c r="Z3846" s="4">
        <f t="shared" ca="1" si="628"/>
        <v>0.12144179528808974</v>
      </c>
      <c r="AA3846" s="4">
        <f t="shared" ca="1" si="629"/>
        <v>-0.42740198542657371</v>
      </c>
      <c r="AB3846" s="4">
        <f t="shared" ca="1" si="630"/>
        <v>0.23071148213005116</v>
      </c>
      <c r="AC3846" s="4">
        <f t="shared" ca="1" si="634"/>
        <v>0.14638658241139713</v>
      </c>
      <c r="AD3846" s="4">
        <f t="shared" ca="1" si="631"/>
        <v>1.6026475280678691</v>
      </c>
      <c r="AF3846" s="4">
        <f t="shared" ca="1" si="635"/>
        <v>-0.68497473543519782</v>
      </c>
      <c r="AG3846" s="4">
        <f t="shared" ca="1" si="636"/>
        <v>0.36974918653260086</v>
      </c>
      <c r="AH3846" s="2">
        <f t="shared" ca="1" si="632"/>
        <v>147.95990087723112</v>
      </c>
    </row>
    <row r="3847" spans="20:34" x14ac:dyDescent="0.25">
      <c r="T3847" s="3"/>
      <c r="X3847" s="4">
        <f t="shared" ca="1" si="633"/>
        <v>-0.76757439786106196</v>
      </c>
      <c r="Y3847" s="4">
        <f t="shared" ca="1" si="633"/>
        <v>-0.59270897991018967</v>
      </c>
      <c r="Z3847" s="4">
        <f t="shared" ca="1" si="628"/>
        <v>-0.93776615687210985</v>
      </c>
      <c r="AA3847" s="4">
        <f t="shared" ca="1" si="629"/>
        <v>-0.97704730423909703</v>
      </c>
      <c r="AB3847" s="4">
        <f t="shared" ca="1" si="630"/>
        <v>-1.2077355602799649</v>
      </c>
      <c r="AC3847" s="4">
        <f t="shared" ca="1" si="634"/>
        <v>0.64732343527826097</v>
      </c>
      <c r="AD3847" s="4">
        <f t="shared" ca="1" si="631"/>
        <v>0.94941827750762375</v>
      </c>
      <c r="AF3847" s="4">
        <f t="shared" ca="1" si="635"/>
        <v>-0.92762656863415072</v>
      </c>
      <c r="AG3847" s="4">
        <f t="shared" ca="1" si="636"/>
        <v>-1.1466462153257091</v>
      </c>
      <c r="AH3847" s="2">
        <f t="shared" ca="1" si="632"/>
        <v>36.223695513917846</v>
      </c>
    </row>
    <row r="3848" spans="20:34" x14ac:dyDescent="0.25">
      <c r="T3848" s="3"/>
      <c r="X3848" s="4">
        <f t="shared" ca="1" si="633"/>
        <v>0.27669053522045978</v>
      </c>
      <c r="Y3848" s="4">
        <f t="shared" ca="1" si="633"/>
        <v>-0.22776390994595508</v>
      </c>
      <c r="Z3848" s="4">
        <f t="shared" ca="1" si="628"/>
        <v>-1.1869909867672529E-2</v>
      </c>
      <c r="AA3848" s="4">
        <f t="shared" ca="1" si="629"/>
        <v>0.39072253817507113</v>
      </c>
      <c r="AB3848" s="4">
        <f t="shared" ca="1" si="630"/>
        <v>4.9668819441526187E-2</v>
      </c>
      <c r="AC3848" s="4">
        <f t="shared" ca="1" si="634"/>
        <v>0.45783682254120217</v>
      </c>
      <c r="AD3848" s="4">
        <f t="shared" ca="1" si="631"/>
        <v>1.1127573700086366</v>
      </c>
      <c r="AF3848" s="4">
        <f t="shared" ca="1" si="635"/>
        <v>0.43477938398279126</v>
      </c>
      <c r="AG3848" s="4">
        <f t="shared" ca="1" si="636"/>
        <v>5.5269344893186516E-2</v>
      </c>
      <c r="AH3848" s="2">
        <f t="shared" ca="1" si="632"/>
        <v>-63.659074023738413</v>
      </c>
    </row>
    <row r="3849" spans="20:34" x14ac:dyDescent="0.25">
      <c r="T3849" s="3"/>
      <c r="X3849" s="4">
        <f t="shared" ca="1" si="633"/>
        <v>-0.19092678575455943</v>
      </c>
      <c r="Y3849" s="4">
        <f t="shared" ca="1" si="633"/>
        <v>-0.43491257852673765</v>
      </c>
      <c r="Z3849" s="4">
        <f t="shared" ca="1" si="628"/>
        <v>-0.46114495846104275</v>
      </c>
      <c r="AA3849" s="4">
        <f t="shared" ca="1" si="629"/>
        <v>-0.22175888216024808</v>
      </c>
      <c r="AB3849" s="4">
        <f t="shared" ca="1" si="630"/>
        <v>-0.56046478421934065</v>
      </c>
      <c r="AC3849" s="4">
        <f t="shared" ca="1" si="634"/>
        <v>0.80712544540176256</v>
      </c>
      <c r="AD3849" s="4">
        <f t="shared" ca="1" si="631"/>
        <v>0.82140197215479949</v>
      </c>
      <c r="AF3849" s="4">
        <f t="shared" ca="1" si="635"/>
        <v>-0.18215318314927156</v>
      </c>
      <c r="AG3849" s="4">
        <f t="shared" ca="1" si="636"/>
        <v>-0.46036687908108054</v>
      </c>
      <c r="AH3849" s="2">
        <f t="shared" ca="1" si="632"/>
        <v>-16.760703670579005</v>
      </c>
    </row>
    <row r="3850" spans="20:34" x14ac:dyDescent="0.25">
      <c r="T3850" s="3"/>
      <c r="X3850" s="4">
        <f t="shared" ca="1" si="633"/>
        <v>-0.2150212385591512</v>
      </c>
      <c r="Y3850" s="4">
        <f t="shared" ca="1" si="633"/>
        <v>-1.7645426787376544</v>
      </c>
      <c r="Z3850" s="4">
        <f t="shared" ca="1" si="628"/>
        <v>-1.5298206430618559</v>
      </c>
      <c r="AA3850" s="4">
        <f t="shared" ca="1" si="629"/>
        <v>-0.2533176033923622</v>
      </c>
      <c r="AB3850" s="4">
        <f t="shared" ca="1" si="630"/>
        <v>-2.0117693884516177</v>
      </c>
      <c r="AC3850" s="4">
        <f t="shared" ca="1" si="634"/>
        <v>0.58014540482771926</v>
      </c>
      <c r="AD3850" s="4">
        <f t="shared" ca="1" si="631"/>
        <v>1.0038710225356455</v>
      </c>
      <c r="AF3850" s="4">
        <f t="shared" ca="1" si="635"/>
        <v>-0.25429820154376975</v>
      </c>
      <c r="AG3850" s="4">
        <f t="shared" ca="1" si="636"/>
        <v>-2.0195569930908359</v>
      </c>
      <c r="AH3850" s="2">
        <f t="shared" ca="1" si="632"/>
        <v>-161.03689485466566</v>
      </c>
    </row>
    <row r="3851" spans="20:34" x14ac:dyDescent="0.25">
      <c r="T3851" s="3"/>
      <c r="X3851" s="4">
        <f t="shared" ca="1" si="633"/>
        <v>-1.2685829504857136</v>
      </c>
      <c r="Y3851" s="4">
        <f t="shared" ca="1" si="633"/>
        <v>-0.62279916238426247</v>
      </c>
      <c r="Z3851" s="4">
        <f t="shared" ca="1" si="628"/>
        <v>-1.2670443964770131</v>
      </c>
      <c r="AA3851" s="4">
        <f t="shared" ca="1" si="629"/>
        <v>-1.6332642922494318</v>
      </c>
      <c r="AB3851" s="4">
        <f t="shared" ca="1" si="630"/>
        <v>-1.6549086663009935</v>
      </c>
      <c r="AC3851" s="4">
        <f t="shared" ca="1" si="634"/>
        <v>0.46396872708844439</v>
      </c>
      <c r="AD3851" s="4">
        <f t="shared" ca="1" si="631"/>
        <v>1.1068440552537047</v>
      </c>
      <c r="AF3851" s="4">
        <f t="shared" ca="1" si="635"/>
        <v>-1.807768872534433</v>
      </c>
      <c r="AG3851" s="4">
        <f t="shared" ca="1" si="636"/>
        <v>-1.8317258192830916</v>
      </c>
      <c r="AH3851" s="2">
        <f t="shared" ca="1" si="632"/>
        <v>115.05355847070587</v>
      </c>
    </row>
    <row r="3852" spans="20:34" x14ac:dyDescent="0.25">
      <c r="T3852" s="3"/>
      <c r="X3852" s="4">
        <f t="shared" ca="1" si="633"/>
        <v>-1.1731358737281281</v>
      </c>
      <c r="Y3852" s="4">
        <f t="shared" ca="1" si="633"/>
        <v>-1.3585429736677772</v>
      </c>
      <c r="Z3852" s="4">
        <f t="shared" ca="1" si="628"/>
        <v>-1.7920759760731724</v>
      </c>
      <c r="AA3852" s="4">
        <f t="shared" ca="1" si="629"/>
        <v>-1.5082484758604082</v>
      </c>
      <c r="AB3852" s="4">
        <f t="shared" ca="1" si="630"/>
        <v>-2.3679226889975773</v>
      </c>
      <c r="AC3852" s="4">
        <f t="shared" ca="1" si="634"/>
        <v>0.92042536138513498</v>
      </c>
      <c r="AD3852" s="4">
        <f t="shared" ca="1" si="631"/>
        <v>0.710942135655795</v>
      </c>
      <c r="AF3852" s="4">
        <f t="shared" ca="1" si="635"/>
        <v>-1.0722773925277964</v>
      </c>
      <c r="AG3852" s="4">
        <f t="shared" ca="1" si="636"/>
        <v>-1.6834560135837504</v>
      </c>
      <c r="AH3852" s="2">
        <f t="shared" ca="1" si="632"/>
        <v>6.4770066582282197</v>
      </c>
    </row>
    <row r="3853" spans="20:34" x14ac:dyDescent="0.25">
      <c r="T3853" s="3"/>
      <c r="X3853" s="4">
        <f t="shared" ca="1" si="633"/>
        <v>-0.43208500609657841</v>
      </c>
      <c r="Y3853" s="4">
        <f t="shared" ca="1" si="633"/>
        <v>-1.2523710144706768</v>
      </c>
      <c r="Z3853" s="4">
        <f t="shared" ca="1" si="628"/>
        <v>-1.2561531682560707</v>
      </c>
      <c r="AA3853" s="4">
        <f t="shared" ca="1" si="629"/>
        <v>-0.53762598693866204</v>
      </c>
      <c r="AB3853" s="4">
        <f t="shared" ca="1" si="630"/>
        <v>-1.6401179398995573</v>
      </c>
      <c r="AC3853" s="4">
        <f t="shared" ca="1" si="634"/>
        <v>0.46366650215932859</v>
      </c>
      <c r="AD3853" s="4">
        <f t="shared" ca="1" si="631"/>
        <v>1.1071340934741307</v>
      </c>
      <c r="AF3853" s="4">
        <f t="shared" ca="1" si="635"/>
        <v>-0.59522405967747039</v>
      </c>
      <c r="AG3853" s="4">
        <f t="shared" ca="1" si="636"/>
        <v>-1.8158304885813552</v>
      </c>
      <c r="AH3853" s="2">
        <f t="shared" ca="1" si="632"/>
        <v>-85.279242681949199</v>
      </c>
    </row>
    <row r="3854" spans="20:34" x14ac:dyDescent="0.25">
      <c r="T3854" s="3"/>
      <c r="X3854" s="4">
        <f t="shared" ca="1" si="633"/>
        <v>-0.90214243407178585</v>
      </c>
      <c r="Y3854" s="4">
        <f t="shared" ca="1" si="633"/>
        <v>-0.35927583124172136</v>
      </c>
      <c r="Z3854" s="4">
        <f t="shared" ca="1" si="628"/>
        <v>-0.83476124030296772</v>
      </c>
      <c r="AA3854" s="4">
        <f t="shared" ca="1" si="629"/>
        <v>-1.1533034398720237</v>
      </c>
      <c r="AB3854" s="4">
        <f t="shared" ca="1" si="630"/>
        <v>-1.0678507366337735</v>
      </c>
      <c r="AC3854" s="4">
        <f t="shared" ca="1" si="634"/>
        <v>0.70017099362686497</v>
      </c>
      <c r="AD3854" s="4">
        <f t="shared" ca="1" si="631"/>
        <v>0.90764347047953087</v>
      </c>
      <c r="AF3854" s="4">
        <f t="shared" ca="1" si="635"/>
        <v>-1.0467883366814246</v>
      </c>
      <c r="AG3854" s="4">
        <f t="shared" ca="1" si="636"/>
        <v>-0.96922774855240168</v>
      </c>
      <c r="AH3854" s="2">
        <f t="shared" ca="1" si="632"/>
        <v>73.674369733354979</v>
      </c>
    </row>
    <row r="3855" spans="20:34" x14ac:dyDescent="0.25">
      <c r="T3855" s="3"/>
      <c r="X3855" s="4">
        <f t="shared" ca="1" si="633"/>
        <v>1.779544530355204</v>
      </c>
      <c r="Y3855" s="4">
        <f t="shared" ca="1" si="633"/>
        <v>-3.110463064588815E-2</v>
      </c>
      <c r="Z3855" s="4">
        <f t="shared" ca="1" si="628"/>
        <v>1.0601936581757909</v>
      </c>
      <c r="AA3855" s="4">
        <f t="shared" ca="1" si="629"/>
        <v>2.3591486597256668</v>
      </c>
      <c r="AB3855" s="4">
        <f t="shared" ca="1" si="630"/>
        <v>1.5055743057840356</v>
      </c>
      <c r="AC3855" s="4">
        <f t="shared" ca="1" si="634"/>
        <v>0.98485118237115099</v>
      </c>
      <c r="AD3855" s="4">
        <f t="shared" ca="1" si="631"/>
        <v>0.5941124085877868</v>
      </c>
      <c r="AF3855" s="4">
        <f t="shared" ca="1" si="635"/>
        <v>1.4015994924462649</v>
      </c>
      <c r="AG3855" s="4">
        <f t="shared" ca="1" si="636"/>
        <v>0.89448037711723838</v>
      </c>
      <c r="AH3855" s="2">
        <f t="shared" ca="1" si="632"/>
        <v>-130.11932426602289</v>
      </c>
    </row>
    <row r="3856" spans="20:34" x14ac:dyDescent="0.25">
      <c r="T3856" s="3"/>
      <c r="X3856" s="4">
        <f t="shared" ca="1" si="633"/>
        <v>1.4260389240092579</v>
      </c>
      <c r="Y3856" s="4">
        <f t="shared" ca="1" si="633"/>
        <v>-0.60527975069121365</v>
      </c>
      <c r="Z3856" s="4">
        <f t="shared" ca="1" si="628"/>
        <v>0.38954471804841184</v>
      </c>
      <c r="AA3856" s="4">
        <f t="shared" ca="1" si="629"/>
        <v>1.8961298489172667</v>
      </c>
      <c r="AB3856" s="4">
        <f t="shared" ca="1" si="630"/>
        <v>0.59480604497727052</v>
      </c>
      <c r="AC3856" s="4">
        <f t="shared" ca="1" si="634"/>
        <v>0.27682335324463569</v>
      </c>
      <c r="AD3856" s="4">
        <f t="shared" ca="1" si="631"/>
        <v>1.3290363429124963</v>
      </c>
      <c r="AF3856" s="4">
        <f t="shared" ca="1" si="635"/>
        <v>2.5200254800922282</v>
      </c>
      <c r="AG3856" s="4">
        <f t="shared" ca="1" si="636"/>
        <v>0.79051885075883743</v>
      </c>
      <c r="AH3856" s="2">
        <f t="shared" ca="1" si="632"/>
        <v>-308.59639182739693</v>
      </c>
    </row>
    <row r="3857" spans="20:34" x14ac:dyDescent="0.25">
      <c r="T3857" s="3"/>
      <c r="X3857" s="4">
        <f t="shared" ca="1" si="633"/>
        <v>0.73141219615398312</v>
      </c>
      <c r="Y3857" s="4">
        <f t="shared" ca="1" si="633"/>
        <v>0.80133434589780095</v>
      </c>
      <c r="Z3857" s="4">
        <f t="shared" ca="1" si="628"/>
        <v>1.0810965344325005</v>
      </c>
      <c r="AA3857" s="4">
        <f t="shared" ca="1" si="629"/>
        <v>0.9863133263115913</v>
      </c>
      <c r="AB3857" s="4">
        <f t="shared" ca="1" si="630"/>
        <v>1.5339612532838207</v>
      </c>
      <c r="AC3857" s="4">
        <f t="shared" ca="1" si="634"/>
        <v>0.45445488662176403</v>
      </c>
      <c r="AD3857" s="4">
        <f t="shared" ca="1" si="631"/>
        <v>1.1160450382680267</v>
      </c>
      <c r="AF3857" s="4">
        <f t="shared" ca="1" si="635"/>
        <v>1.1007700940076846</v>
      </c>
      <c r="AG3857" s="4">
        <f t="shared" ca="1" si="636"/>
        <v>1.7119698456228118</v>
      </c>
      <c r="AH3857" s="2">
        <f t="shared" ca="1" si="632"/>
        <v>-2.0882016105920229</v>
      </c>
    </row>
    <row r="3858" spans="20:34" x14ac:dyDescent="0.25">
      <c r="T3858" s="3"/>
      <c r="X3858" s="4">
        <f t="shared" ca="1" si="633"/>
        <v>-0.59710979501289285</v>
      </c>
      <c r="Y3858" s="4">
        <f t="shared" ca="1" si="633"/>
        <v>-1.0688036648300012</v>
      </c>
      <c r="Z3858" s="4">
        <f t="shared" ca="1" si="628"/>
        <v>-1.2112435885902362</v>
      </c>
      <c r="AA3858" s="4">
        <f t="shared" ca="1" si="629"/>
        <v>-0.75377413323754583</v>
      </c>
      <c r="AB3858" s="4">
        <f t="shared" ca="1" si="630"/>
        <v>-1.5791289226679095</v>
      </c>
      <c r="AC3858" s="4">
        <f t="shared" ca="1" si="634"/>
        <v>0.67399140240060984</v>
      </c>
      <c r="AD3858" s="4">
        <f t="shared" ca="1" si="631"/>
        <v>0.92828842863887018</v>
      </c>
      <c r="AF3858" s="4">
        <f t="shared" ca="1" si="635"/>
        <v>-0.69971980569170777</v>
      </c>
      <c r="AG3858" s="4">
        <f t="shared" ca="1" si="636"/>
        <v>-1.4658871062415857</v>
      </c>
      <c r="AH3858" s="2">
        <f t="shared" ca="1" si="632"/>
        <v>-33.18774332225621</v>
      </c>
    </row>
    <row r="3859" spans="20:34" x14ac:dyDescent="0.25">
      <c r="T3859" s="3"/>
      <c r="X3859" s="4">
        <f t="shared" ca="1" si="633"/>
        <v>0.3521676743512287</v>
      </c>
      <c r="Y3859" s="4">
        <f t="shared" ca="1" si="633"/>
        <v>-3.6027495576459456</v>
      </c>
      <c r="Z3859" s="4">
        <f t="shared" ca="1" si="628"/>
        <v>-2.6411815487866588</v>
      </c>
      <c r="AA3859" s="4">
        <f t="shared" ca="1" si="629"/>
        <v>0.48958189026508797</v>
      </c>
      <c r="AB3859" s="4">
        <f t="shared" ca="1" si="630"/>
        <v>-3.5210422414637468</v>
      </c>
      <c r="AC3859" s="4">
        <f t="shared" ca="1" si="634"/>
        <v>3.363482526352457E-2</v>
      </c>
      <c r="AD3859" s="4">
        <f t="shared" ca="1" si="631"/>
        <v>2.3146918889342918</v>
      </c>
      <c r="AF3859" s="4">
        <f t="shared" ca="1" si="635"/>
        <v>1.1332312303657177</v>
      </c>
      <c r="AG3859" s="4">
        <f t="shared" ca="1" si="636"/>
        <v>-8.1501279169111527</v>
      </c>
      <c r="AH3859" s="2">
        <f t="shared" ca="1" si="632"/>
        <v>-993.31414198203493</v>
      </c>
    </row>
    <row r="3860" spans="20:34" x14ac:dyDescent="0.25">
      <c r="T3860" s="3"/>
      <c r="X3860" s="4">
        <f t="shared" ca="1" si="633"/>
        <v>-0.86521983405819047</v>
      </c>
      <c r="Y3860" s="4">
        <f t="shared" ca="1" si="633"/>
        <v>-0.76980585519439648</v>
      </c>
      <c r="Z3860" s="4">
        <f t="shared" ca="1" si="628"/>
        <v>-1.1376762730454746</v>
      </c>
      <c r="AA3860" s="4">
        <f t="shared" ca="1" si="629"/>
        <v>-1.1049425142081777</v>
      </c>
      <c r="AB3860" s="4">
        <f t="shared" ca="1" si="630"/>
        <v>-1.4792215463613148</v>
      </c>
      <c r="AC3860" s="4">
        <f t="shared" ca="1" si="634"/>
        <v>0.15618262933457994</v>
      </c>
      <c r="AD3860" s="4">
        <f t="shared" ca="1" si="631"/>
        <v>1.5742708417334361</v>
      </c>
      <c r="AF3860" s="4">
        <f t="shared" ca="1" si="635"/>
        <v>-1.7394787819095672</v>
      </c>
      <c r="AG3860" s="4">
        <f t="shared" ca="1" si="636"/>
        <v>-2.328695348900462</v>
      </c>
      <c r="AH3860" s="2">
        <f t="shared" ca="1" si="632"/>
        <v>53.77798470042535</v>
      </c>
    </row>
    <row r="3861" spans="20:34" x14ac:dyDescent="0.25">
      <c r="T3861" s="3"/>
      <c r="X3861" s="4">
        <f t="shared" ca="1" si="633"/>
        <v>0.43373039178126027</v>
      </c>
      <c r="Y3861" s="4">
        <f t="shared" ca="1" si="633"/>
        <v>-0.50005274333435445</v>
      </c>
      <c r="Z3861" s="4">
        <f t="shared" ca="1" si="628"/>
        <v>-0.13197609453137926</v>
      </c>
      <c r="AA3861" s="4">
        <f t="shared" ca="1" si="629"/>
        <v>0.59641208405216273</v>
      </c>
      <c r="AB3861" s="4">
        <f t="shared" ca="1" si="630"/>
        <v>-0.11344021476871752</v>
      </c>
      <c r="AC3861" s="4">
        <f t="shared" ca="1" si="634"/>
        <v>0.81780918064724561</v>
      </c>
      <c r="AD3861" s="4">
        <f t="shared" ca="1" si="631"/>
        <v>0.81230872320949232</v>
      </c>
      <c r="AF3861" s="4">
        <f t="shared" ca="1" si="635"/>
        <v>0.48447073850312472</v>
      </c>
      <c r="AG3861" s="4">
        <f t="shared" ca="1" si="636"/>
        <v>-9.2148476019387526E-2</v>
      </c>
      <c r="AH3861" s="2">
        <f t="shared" ca="1" si="632"/>
        <v>-86.246265903872427</v>
      </c>
    </row>
    <row r="3862" spans="20:34" x14ac:dyDescent="0.25">
      <c r="T3862" s="3"/>
      <c r="X3862" s="4">
        <f t="shared" ca="1" si="633"/>
        <v>1.0460373159214842</v>
      </c>
      <c r="Y3862" s="4">
        <f t="shared" ca="1" si="633"/>
        <v>0.59134967591722265</v>
      </c>
      <c r="Z3862" s="4">
        <f t="shared" ca="1" si="628"/>
        <v>1.1064458553189545</v>
      </c>
      <c r="AA3862" s="4">
        <f t="shared" ca="1" si="629"/>
        <v>1.3984067873206274</v>
      </c>
      <c r="AB3862" s="4">
        <f t="shared" ca="1" si="630"/>
        <v>1.5683866516032503</v>
      </c>
      <c r="AC3862" s="4">
        <f t="shared" ca="1" si="634"/>
        <v>0.35328676640847778</v>
      </c>
      <c r="AD3862" s="4">
        <f t="shared" ca="1" si="631"/>
        <v>1.2253472620360832</v>
      </c>
      <c r="AF3862" s="4">
        <f t="shared" ca="1" si="635"/>
        <v>1.7135339280560062</v>
      </c>
      <c r="AG3862" s="4">
        <f t="shared" ca="1" si="636"/>
        <v>1.9218182893559832</v>
      </c>
      <c r="AH3862" s="2">
        <f t="shared" ca="1" si="632"/>
        <v>-74.893734467328159</v>
      </c>
    </row>
    <row r="3863" spans="20:34" x14ac:dyDescent="0.25">
      <c r="T3863" s="3"/>
      <c r="X3863" s="4">
        <f t="shared" ca="1" si="633"/>
        <v>-1.2557475047262578</v>
      </c>
      <c r="Y3863" s="4">
        <f t="shared" ca="1" si="633"/>
        <v>-6.7467791792374235E-2</v>
      </c>
      <c r="Z3863" s="4">
        <f t="shared" ca="1" si="628"/>
        <v>-0.81901287702441061</v>
      </c>
      <c r="AA3863" s="4">
        <f t="shared" ca="1" si="629"/>
        <v>-1.6164525282347957</v>
      </c>
      <c r="AB3863" s="4">
        <f t="shared" ca="1" si="630"/>
        <v>-1.0464638252773784</v>
      </c>
      <c r="AC3863" s="4">
        <f t="shared" ca="1" si="634"/>
        <v>0.87433331923538538</v>
      </c>
      <c r="AD3863" s="4">
        <f t="shared" ca="1" si="631"/>
        <v>0.7608102578298912</v>
      </c>
      <c r="AF3863" s="4">
        <f t="shared" ca="1" si="635"/>
        <v>-1.2298136647760944</v>
      </c>
      <c r="AG3863" s="4">
        <f t="shared" ca="1" si="636"/>
        <v>-0.79616041271893645</v>
      </c>
      <c r="AH3863" s="2">
        <f t="shared" ca="1" si="632"/>
        <v>121.39810462636251</v>
      </c>
    </row>
    <row r="3864" spans="20:34" x14ac:dyDescent="0.25">
      <c r="T3864" s="3"/>
      <c r="X3864" s="4">
        <f t="shared" ca="1" si="633"/>
        <v>0.87365266817801768</v>
      </c>
      <c r="Y3864" s="4">
        <f t="shared" ca="1" si="633"/>
        <v>-0.8775117717259121</v>
      </c>
      <c r="Z3864" s="4">
        <f t="shared" ca="1" si="628"/>
        <v>-0.16299841864140241</v>
      </c>
      <c r="AA3864" s="4">
        <f t="shared" ca="1" si="629"/>
        <v>1.17261875689914</v>
      </c>
      <c r="AB3864" s="4">
        <f t="shared" ca="1" si="630"/>
        <v>-0.15556977985906589</v>
      </c>
      <c r="AC3864" s="4">
        <f t="shared" ca="1" si="634"/>
        <v>0.92141747625721826</v>
      </c>
      <c r="AD3864" s="4">
        <f t="shared" ca="1" si="631"/>
        <v>0.7097304399129224</v>
      </c>
      <c r="AF3864" s="4">
        <f t="shared" ca="1" si="635"/>
        <v>0.83224322618417079</v>
      </c>
      <c r="AG3864" s="4">
        <f t="shared" ca="1" si="636"/>
        <v>-0.11041260829653134</v>
      </c>
      <c r="AH3864" s="2">
        <f t="shared" ca="1" si="632"/>
        <v>-142.62606039587718</v>
      </c>
    </row>
    <row r="3865" spans="20:34" x14ac:dyDescent="0.25">
      <c r="T3865" s="3"/>
      <c r="X3865" s="4">
        <f t="shared" ca="1" si="633"/>
        <v>0.10582511300930889</v>
      </c>
      <c r="Y3865" s="4">
        <f t="shared" ca="1" si="633"/>
        <v>-2.1755053365272881</v>
      </c>
      <c r="Z3865" s="4">
        <f t="shared" ca="1" si="628"/>
        <v>-1.6599923673811332</v>
      </c>
      <c r="AA3865" s="4">
        <f t="shared" ca="1" si="629"/>
        <v>0.16692437718336067</v>
      </c>
      <c r="AB3865" s="4">
        <f t="shared" ca="1" si="630"/>
        <v>-2.1885478307495627</v>
      </c>
      <c r="AC3865" s="4">
        <f t="shared" ca="1" si="634"/>
        <v>0.34253434813641592</v>
      </c>
      <c r="AD3865" s="4">
        <f t="shared" ca="1" si="631"/>
        <v>1.2385504984185789</v>
      </c>
      <c r="AF3865" s="4">
        <f t="shared" ca="1" si="635"/>
        <v>0.20674427055866221</v>
      </c>
      <c r="AG3865" s="4">
        <f t="shared" ca="1" si="636"/>
        <v>-2.7106270065877704</v>
      </c>
      <c r="AH3865" s="2">
        <f t="shared" ca="1" si="632"/>
        <v>-304.08316777366599</v>
      </c>
    </row>
    <row r="3866" spans="20:34" x14ac:dyDescent="0.25">
      <c r="T3866" s="3"/>
      <c r="X3866" s="4">
        <f t="shared" ca="1" si="633"/>
        <v>-0.46674697854699154</v>
      </c>
      <c r="Y3866" s="4">
        <f t="shared" ca="1" si="633"/>
        <v>0.40254361617811663</v>
      </c>
      <c r="Z3866" s="4">
        <f t="shared" ca="1" si="628"/>
        <v>3.4553739707222475E-2</v>
      </c>
      <c r="AA3866" s="4">
        <f t="shared" ca="1" si="629"/>
        <v>-0.58302596073301793</v>
      </c>
      <c r="AB3866" s="4">
        <f t="shared" ca="1" si="630"/>
        <v>0.1127140045656527</v>
      </c>
      <c r="AC3866" s="4">
        <f t="shared" ca="1" si="634"/>
        <v>0.43093743322089906</v>
      </c>
      <c r="AD3866" s="4">
        <f t="shared" ca="1" si="631"/>
        <v>1.1394599452638225</v>
      </c>
      <c r="AF3866" s="4">
        <f t="shared" ca="1" si="635"/>
        <v>-0.66433472930423221</v>
      </c>
      <c r="AG3866" s="4">
        <f t="shared" ca="1" si="636"/>
        <v>0.12843309347284487</v>
      </c>
      <c r="AH3866" s="2">
        <f t="shared" ca="1" si="632"/>
        <v>120.4483280850136</v>
      </c>
    </row>
    <row r="3867" spans="20:34" x14ac:dyDescent="0.25">
      <c r="T3867" s="3"/>
      <c r="X3867" s="4">
        <f t="shared" ca="1" si="633"/>
        <v>2.4355676486595956</v>
      </c>
      <c r="Y3867" s="4">
        <f t="shared" ca="1" si="633"/>
        <v>0.34788203955740921</v>
      </c>
      <c r="Z3867" s="4">
        <f t="shared" ca="1" si="628"/>
        <v>1.7605396969403602</v>
      </c>
      <c r="AA3867" s="4">
        <f t="shared" ca="1" si="629"/>
        <v>3.2184024838442644</v>
      </c>
      <c r="AB3867" s="4">
        <f t="shared" ca="1" si="630"/>
        <v>2.4566724221358842</v>
      </c>
      <c r="AC3867" s="4">
        <f t="shared" ca="1" si="634"/>
        <v>0.11598650249957421</v>
      </c>
      <c r="AD3867" s="4">
        <f t="shared" ca="1" si="631"/>
        <v>1.7061916988046708</v>
      </c>
      <c r="AF3867" s="4">
        <f t="shared" ca="1" si="635"/>
        <v>5.4912116013474179</v>
      </c>
      <c r="AG3867" s="4">
        <f t="shared" ca="1" si="636"/>
        <v>4.1915540933306099</v>
      </c>
      <c r="AH3867" s="2">
        <f t="shared" ca="1" si="632"/>
        <v>-385.3193634419199</v>
      </c>
    </row>
    <row r="3868" spans="20:34" x14ac:dyDescent="0.25">
      <c r="T3868" s="3"/>
      <c r="X3868" s="4">
        <f t="shared" ca="1" si="633"/>
        <v>2.8967735880534601E-2</v>
      </c>
      <c r="Y3868" s="4">
        <f t="shared" ca="1" si="633"/>
        <v>7.5517818896524869E-2</v>
      </c>
      <c r="Z3868" s="4">
        <f t="shared" ca="1" si="628"/>
        <v>7.7521750443656307E-2</v>
      </c>
      <c r="AA3868" s="4">
        <f t="shared" ca="1" si="629"/>
        <v>6.6257200422400409E-2</v>
      </c>
      <c r="AB3868" s="4">
        <f t="shared" ca="1" si="630"/>
        <v>0.17106629302422446</v>
      </c>
      <c r="AC3868" s="4">
        <f t="shared" ca="1" si="634"/>
        <v>0.39896135530739663</v>
      </c>
      <c r="AD3868" s="4">
        <f t="shared" ca="1" si="631"/>
        <v>1.1730474854382165</v>
      </c>
      <c r="AF3868" s="4">
        <f t="shared" ca="1" si="635"/>
        <v>7.7722842347672738E-2</v>
      </c>
      <c r="AG3868" s="4">
        <f t="shared" ca="1" si="636"/>
        <v>0.20066888487530363</v>
      </c>
      <c r="AH3868" s="2">
        <f t="shared" ca="1" si="632"/>
        <v>7.6273842458640502</v>
      </c>
    </row>
    <row r="3869" spans="20:34" x14ac:dyDescent="0.25">
      <c r="T3869" s="3"/>
      <c r="X3869" s="4">
        <f t="shared" ca="1" si="633"/>
        <v>-0.62162697415209944</v>
      </c>
      <c r="Y3869" s="4">
        <f t="shared" ca="1" si="633"/>
        <v>-0.40707922692422449</v>
      </c>
      <c r="Z3869" s="4">
        <f t="shared" ca="1" si="628"/>
        <v>-0.70164612735190368</v>
      </c>
      <c r="AA3869" s="4">
        <f t="shared" ca="1" si="629"/>
        <v>-0.78588653803573949</v>
      </c>
      <c r="AB3869" s="4">
        <f t="shared" ca="1" si="630"/>
        <v>-0.88707505407396858</v>
      </c>
      <c r="AC3869" s="4">
        <f t="shared" ca="1" si="634"/>
        <v>0.5325396057402364</v>
      </c>
      <c r="AD3869" s="4">
        <f t="shared" ca="1" si="631"/>
        <v>1.0443019613886939</v>
      </c>
      <c r="AF3869" s="4">
        <f t="shared" ca="1" si="635"/>
        <v>-0.82070285309969315</v>
      </c>
      <c r="AG3869" s="4">
        <f t="shared" ca="1" si="636"/>
        <v>-0.92637421886842708</v>
      </c>
      <c r="AH3869" s="2">
        <f t="shared" ca="1" si="632"/>
        <v>40.629616456499662</v>
      </c>
    </row>
    <row r="3870" spans="20:34" x14ac:dyDescent="0.25">
      <c r="T3870" s="3"/>
      <c r="X3870" s="4">
        <f t="shared" ca="1" si="633"/>
        <v>-0.84477070073533389</v>
      </c>
      <c r="Y3870" s="4">
        <f t="shared" ca="1" si="633"/>
        <v>-1.1384323521061723</v>
      </c>
      <c r="Z3870" s="4">
        <f t="shared" ca="1" si="628"/>
        <v>-1.4174173071854799</v>
      </c>
      <c r="AA3870" s="4">
        <f t="shared" ca="1" si="629"/>
        <v>-1.0781584032259444</v>
      </c>
      <c r="AB3870" s="4">
        <f t="shared" ca="1" si="630"/>
        <v>-1.8591211330088195</v>
      </c>
      <c r="AC3870" s="4">
        <f t="shared" ca="1" si="634"/>
        <v>0.30060243438101975</v>
      </c>
      <c r="AD3870" s="4">
        <f t="shared" ca="1" si="631"/>
        <v>1.2940899570355446</v>
      </c>
      <c r="AF3870" s="4">
        <f t="shared" ca="1" si="635"/>
        <v>-1.3952339617081737</v>
      </c>
      <c r="AG3870" s="4">
        <f t="shared" ca="1" si="636"/>
        <v>-2.4058699871392561</v>
      </c>
      <c r="AH3870" s="2">
        <f t="shared" ca="1" si="632"/>
        <v>-11.929718763571145</v>
      </c>
    </row>
    <row r="3871" spans="20:34" x14ac:dyDescent="0.25">
      <c r="T3871" s="3"/>
      <c r="X3871" s="4">
        <f t="shared" ca="1" si="633"/>
        <v>0.41777420324371711</v>
      </c>
      <c r="Y3871" s="4">
        <f t="shared" ca="1" si="633"/>
        <v>0.3059266105657597</v>
      </c>
      <c r="Z3871" s="4">
        <f t="shared" ca="1" si="628"/>
        <v>0.49719005819082673</v>
      </c>
      <c r="AA3871" s="4">
        <f t="shared" ca="1" si="629"/>
        <v>0.57551279615103157</v>
      </c>
      <c r="AB3871" s="4">
        <f t="shared" ca="1" si="630"/>
        <v>0.74099275065794867</v>
      </c>
      <c r="AC3871" s="4">
        <f t="shared" ca="1" si="634"/>
        <v>0.6309222381646945</v>
      </c>
      <c r="AD3871" s="4">
        <f t="shared" ca="1" si="631"/>
        <v>0.96251476846633377</v>
      </c>
      <c r="AF3871" s="4">
        <f t="shared" ca="1" si="635"/>
        <v>0.55393956573672254</v>
      </c>
      <c r="AG3871" s="4">
        <f t="shared" ca="1" si="636"/>
        <v>0.71321646583476728</v>
      </c>
      <c r="AH3871" s="2">
        <f t="shared" ca="1" si="632"/>
        <v>-16.656476429863687</v>
      </c>
    </row>
    <row r="3872" spans="20:34" x14ac:dyDescent="0.25">
      <c r="T3872" s="3"/>
      <c r="X3872" s="4">
        <f t="shared" ca="1" si="633"/>
        <v>-2.0882602778507925E-2</v>
      </c>
      <c r="Y3872" s="4">
        <f t="shared" ca="1" si="633"/>
        <v>-1.3275863661153606</v>
      </c>
      <c r="Z3872" s="4">
        <f t="shared" ca="1" si="628"/>
        <v>-1.0650976174562039</v>
      </c>
      <c r="AA3872" s="4">
        <f t="shared" ca="1" si="629"/>
        <v>9.6362626132240337E-4</v>
      </c>
      <c r="AB3872" s="4">
        <f t="shared" ca="1" si="630"/>
        <v>-1.380656810077413</v>
      </c>
      <c r="AC3872" s="4">
        <f t="shared" ca="1" si="634"/>
        <v>0.16093264659134909</v>
      </c>
      <c r="AD3872" s="4">
        <f t="shared" ca="1" si="631"/>
        <v>1.5612033315418563</v>
      </c>
      <c r="AF3872" s="4">
        <f t="shared" ca="1" si="635"/>
        <v>1.5044165295377595E-3</v>
      </c>
      <c r="AG3872" s="4">
        <f t="shared" ca="1" si="636"/>
        <v>-2.1554860116088093</v>
      </c>
      <c r="AH3872" s="2">
        <f t="shared" ca="1" si="632"/>
        <v>-215.78967863670414</v>
      </c>
    </row>
    <row r="3873" spans="20:34" x14ac:dyDescent="0.25">
      <c r="T3873" s="3"/>
      <c r="X3873" s="4">
        <f t="shared" ca="1" si="633"/>
        <v>0.26451513813542438</v>
      </c>
      <c r="Y3873" s="4">
        <f t="shared" ca="1" si="633"/>
        <v>0.48447794244807046</v>
      </c>
      <c r="Z3873" s="4">
        <f t="shared" ca="1" si="628"/>
        <v>0.54529612836121777</v>
      </c>
      <c r="AA3873" s="4">
        <f t="shared" ca="1" si="629"/>
        <v>0.37477530062570036</v>
      </c>
      <c r="AB3873" s="4">
        <f t="shared" ca="1" si="630"/>
        <v>0.80632273068447868</v>
      </c>
      <c r="AC3873" s="4">
        <f t="shared" ca="1" si="634"/>
        <v>0.61101819615041031</v>
      </c>
      <c r="AD3873" s="4">
        <f t="shared" ca="1" si="631"/>
        <v>0.97855780658654878</v>
      </c>
      <c r="AF3873" s="4">
        <f t="shared" ca="1" si="635"/>
        <v>0.36673929614309975</v>
      </c>
      <c r="AG3873" s="4">
        <f t="shared" ca="1" si="636"/>
        <v>0.78903340273947997</v>
      </c>
      <c r="AH3873" s="2">
        <f t="shared" ca="1" si="632"/>
        <v>20.48025417364579</v>
      </c>
    </row>
    <row r="3874" spans="20:34" x14ac:dyDescent="0.25">
      <c r="T3874" s="3"/>
      <c r="X3874" s="4">
        <f t="shared" ca="1" si="633"/>
        <v>-0.36107913909839312</v>
      </c>
      <c r="Y3874" s="4">
        <f t="shared" ca="1" si="633"/>
        <v>-0.59106074576703505</v>
      </c>
      <c r="Z3874" s="4">
        <f t="shared" ca="1" si="628"/>
        <v>-0.68865103541722461</v>
      </c>
      <c r="AA3874" s="4">
        <f t="shared" ca="1" si="629"/>
        <v>-0.44462307126284906</v>
      </c>
      <c r="AB3874" s="4">
        <f t="shared" ca="1" si="630"/>
        <v>-0.86942719604839158</v>
      </c>
      <c r="AC3874" s="4">
        <f t="shared" ca="1" si="634"/>
        <v>0.60023906100945712</v>
      </c>
      <c r="AD3874" s="4">
        <f t="shared" ca="1" si="631"/>
        <v>0.98732990402489573</v>
      </c>
      <c r="AF3874" s="4">
        <f t="shared" ca="1" si="635"/>
        <v>-0.43898965427720316</v>
      </c>
      <c r="AG3874" s="4">
        <f t="shared" ca="1" si="636"/>
        <v>-0.85841147003109264</v>
      </c>
      <c r="AH3874" s="2">
        <f t="shared" ca="1" si="632"/>
        <v>-14.993470823003918</v>
      </c>
    </row>
    <row r="3875" spans="20:34" x14ac:dyDescent="0.25">
      <c r="T3875" s="3"/>
      <c r="X3875" s="4">
        <f t="shared" ca="1" si="633"/>
        <v>-0.31850521862210296</v>
      </c>
      <c r="Y3875" s="4">
        <f t="shared" ca="1" si="633"/>
        <v>-1.8182428781221571</v>
      </c>
      <c r="Z3875" s="4">
        <f t="shared" ca="1" si="628"/>
        <v>-1.6354745056951709</v>
      </c>
      <c r="AA3875" s="4">
        <f t="shared" ca="1" si="629"/>
        <v>-0.3888600913368892</v>
      </c>
      <c r="AB3875" s="4">
        <f t="shared" ca="1" si="630"/>
        <v>-2.1552515874986846</v>
      </c>
      <c r="AC3875" s="4">
        <f t="shared" ca="1" si="634"/>
        <v>0.48558436759693069</v>
      </c>
      <c r="AD3875" s="4">
        <f t="shared" ca="1" si="631"/>
        <v>1.086459295961806</v>
      </c>
      <c r="AF3875" s="4">
        <f t="shared" ca="1" si="635"/>
        <v>-0.42248066106152021</v>
      </c>
      <c r="AG3875" s="4">
        <f t="shared" ca="1" si="636"/>
        <v>-2.3415931223743858</v>
      </c>
      <c r="AH3875" s="2">
        <f t="shared" ca="1" si="632"/>
        <v>-165.99410617772674</v>
      </c>
    </row>
    <row r="3876" spans="20:34" x14ac:dyDescent="0.25">
      <c r="T3876" s="3"/>
      <c r="X3876" s="4">
        <f t="shared" ca="1" si="633"/>
        <v>1.3913102016381458</v>
      </c>
      <c r="Y3876" s="4">
        <f t="shared" ca="1" si="633"/>
        <v>-2.1039104515205578</v>
      </c>
      <c r="Z3876" s="4">
        <f t="shared" ca="1" si="628"/>
        <v>-0.81957928185666351</v>
      </c>
      <c r="AA3876" s="4">
        <f t="shared" ca="1" si="629"/>
        <v>1.8506424466115978</v>
      </c>
      <c r="AB3876" s="4">
        <f t="shared" ca="1" si="630"/>
        <v>-1.0472330258428568</v>
      </c>
      <c r="AC3876" s="4">
        <f t="shared" ca="1" si="634"/>
        <v>0.41530235304784335</v>
      </c>
      <c r="AD3876" s="4">
        <f t="shared" ca="1" si="631"/>
        <v>1.1556103868845788</v>
      </c>
      <c r="AF3876" s="4">
        <f t="shared" ca="1" si="635"/>
        <v>2.1386216337138522</v>
      </c>
      <c r="AG3876" s="4">
        <f t="shared" ca="1" si="636"/>
        <v>-1.210193362152572</v>
      </c>
      <c r="AH3876" s="2">
        <f t="shared" ca="1" si="632"/>
        <v>-452.05063479899263</v>
      </c>
    </row>
    <row r="3877" spans="20:34" x14ac:dyDescent="0.25">
      <c r="T3877" s="3"/>
      <c r="X3877" s="4">
        <f t="shared" ca="1" si="633"/>
        <v>-0.73508169823600777</v>
      </c>
      <c r="Y3877" s="4">
        <f t="shared" ca="1" si="633"/>
        <v>1.2467881882923639</v>
      </c>
      <c r="Z3877" s="4">
        <f t="shared" ca="1" si="628"/>
        <v>0.54019684188808381</v>
      </c>
      <c r="AA3877" s="4">
        <f t="shared" ca="1" si="629"/>
        <v>-0.93448862661058962</v>
      </c>
      <c r="AB3877" s="4">
        <f t="shared" ca="1" si="630"/>
        <v>0.79939769435830543</v>
      </c>
      <c r="AC3877" s="4">
        <f t="shared" ca="1" si="634"/>
        <v>0.86344492034959897</v>
      </c>
      <c r="AD3877" s="4">
        <f t="shared" ca="1" si="631"/>
        <v>0.7713115424068413</v>
      </c>
      <c r="AF3877" s="4">
        <f t="shared" ca="1" si="635"/>
        <v>-0.72078186395266464</v>
      </c>
      <c r="AG3877" s="4">
        <f t="shared" ca="1" si="636"/>
        <v>0.61658466863197725</v>
      </c>
      <c r="AH3877" s="2">
        <f t="shared" ca="1" si="632"/>
        <v>178.51243181496466</v>
      </c>
    </row>
    <row r="3878" spans="20:34" x14ac:dyDescent="0.25">
      <c r="T3878" s="3"/>
      <c r="X3878" s="4">
        <f t="shared" ca="1" si="633"/>
        <v>0.61335702646735424</v>
      </c>
      <c r="Y3878" s="4">
        <f t="shared" ca="1" si="633"/>
        <v>1.3078223120459935</v>
      </c>
      <c r="Z3878" s="4">
        <f t="shared" ca="1" si="628"/>
        <v>1.4106164374166092</v>
      </c>
      <c r="AA3878" s="4">
        <f t="shared" ca="1" si="629"/>
        <v>0.83168561094632509</v>
      </c>
      <c r="AB3878" s="4">
        <f t="shared" ca="1" si="630"/>
        <v>1.9814625479031016</v>
      </c>
      <c r="AC3878" s="4">
        <f t="shared" ca="1" si="634"/>
        <v>0.43105344041080629</v>
      </c>
      <c r="AD3878" s="4">
        <f t="shared" ca="1" si="631"/>
        <v>1.1393419390300334</v>
      </c>
      <c r="AF3878" s="4">
        <f t="shared" ca="1" si="635"/>
        <v>0.94757429663896409</v>
      </c>
      <c r="AG3878" s="4">
        <f t="shared" ca="1" si="636"/>
        <v>2.2575633814433105</v>
      </c>
      <c r="AH3878" s="2">
        <f t="shared" ca="1" si="632"/>
        <v>76.216465416221126</v>
      </c>
    </row>
    <row r="3879" spans="20:34" x14ac:dyDescent="0.25">
      <c r="T3879" s="3"/>
      <c r="X3879" s="4">
        <f t="shared" ca="1" si="633"/>
        <v>0.64726877010447903</v>
      </c>
      <c r="Y3879" s="4">
        <f t="shared" ca="1" si="633"/>
        <v>0.3203516451049237</v>
      </c>
      <c r="Z3879" s="4">
        <f t="shared" ca="1" si="628"/>
        <v>0.6485296763503583</v>
      </c>
      <c r="AA3879" s="4">
        <f t="shared" ca="1" si="629"/>
        <v>0.87610294105207409</v>
      </c>
      <c r="AB3879" s="4">
        <f t="shared" ca="1" si="630"/>
        <v>0.94651804500365633</v>
      </c>
      <c r="AC3879" s="4">
        <f t="shared" ca="1" si="634"/>
        <v>0.86789084476134881</v>
      </c>
      <c r="AD3879" s="4">
        <f t="shared" ca="1" si="631"/>
        <v>0.76706626418952195</v>
      </c>
      <c r="AF3879" s="4">
        <f t="shared" ca="1" si="635"/>
        <v>0.67202901003826743</v>
      </c>
      <c r="AG3879" s="4">
        <f t="shared" ca="1" si="636"/>
        <v>0.72604206076892452</v>
      </c>
      <c r="AH3879" s="2">
        <f t="shared" ca="1" si="632"/>
        <v>-33.925401686641635</v>
      </c>
    </row>
    <row r="3880" spans="20:34" x14ac:dyDescent="0.25">
      <c r="T3880" s="3"/>
      <c r="X3880" s="4">
        <f t="shared" ca="1" si="633"/>
        <v>-1.3657962956315084</v>
      </c>
      <c r="Y3880" s="4">
        <f t="shared" ca="1" si="633"/>
        <v>-2.1938557776838801</v>
      </c>
      <c r="Z3880" s="4">
        <f t="shared" ca="1" si="628"/>
        <v>-2.5716718609382636</v>
      </c>
      <c r="AA3880" s="4">
        <f t="shared" ca="1" si="629"/>
        <v>-1.7605935528215073</v>
      </c>
      <c r="AB3880" s="4">
        <f t="shared" ca="1" si="630"/>
        <v>-3.4266452869276227</v>
      </c>
      <c r="AC3880" s="4">
        <f t="shared" ca="1" si="634"/>
        <v>0.15300790655198104</v>
      </c>
      <c r="AD3880" s="4">
        <f t="shared" ca="1" si="631"/>
        <v>1.5832487283422383</v>
      </c>
      <c r="AF3880" s="4">
        <f t="shared" ca="1" si="635"/>
        <v>-2.7874575036321949</v>
      </c>
      <c r="AG3880" s="4">
        <f t="shared" ca="1" si="636"/>
        <v>-5.4252317930080833</v>
      </c>
      <c r="AH3880" s="2">
        <f t="shared" ca="1" si="632"/>
        <v>-75.449098384682202</v>
      </c>
    </row>
    <row r="3881" spans="20:34" x14ac:dyDescent="0.25">
      <c r="T3881" s="3"/>
      <c r="X3881" s="4">
        <f t="shared" ca="1" si="633"/>
        <v>0.82231189967962803</v>
      </c>
      <c r="Y3881" s="4">
        <f t="shared" ca="1" si="633"/>
        <v>1.0045156420796728</v>
      </c>
      <c r="Z3881" s="4">
        <f t="shared" ca="1" si="628"/>
        <v>1.2975712137237756</v>
      </c>
      <c r="AA3881" s="4">
        <f t="shared" ca="1" si="629"/>
        <v>1.1053730296762163</v>
      </c>
      <c r="AB3881" s="4">
        <f t="shared" ca="1" si="630"/>
        <v>1.8279425829633544</v>
      </c>
      <c r="AC3881" s="4">
        <f t="shared" ca="1" si="634"/>
        <v>0.20859907668566158</v>
      </c>
      <c r="AD3881" s="4">
        <f t="shared" ca="1" si="631"/>
        <v>1.4493370594308543</v>
      </c>
      <c r="AF3881" s="4">
        <f t="shared" ca="1" si="635"/>
        <v>1.6020580964051019</v>
      </c>
      <c r="AG3881" s="4">
        <f t="shared" ca="1" si="636"/>
        <v>2.6493049280005487</v>
      </c>
      <c r="AH3881" s="2">
        <f t="shared" ca="1" si="632"/>
        <v>14.776670779345295</v>
      </c>
    </row>
    <row r="3882" spans="20:34" x14ac:dyDescent="0.25">
      <c r="T3882" s="3"/>
      <c r="X3882" s="4">
        <f t="shared" ca="1" si="633"/>
        <v>0.33607607554709984</v>
      </c>
      <c r="Y3882" s="4">
        <f t="shared" ca="1" si="633"/>
        <v>-0.46538282881452281</v>
      </c>
      <c r="Z3882" s="4">
        <f t="shared" ca="1" si="628"/>
        <v>-0.16402578001929799</v>
      </c>
      <c r="AA3882" s="4">
        <f t="shared" ca="1" si="629"/>
        <v>0.46850524308172697</v>
      </c>
      <c r="AB3882" s="4">
        <f t="shared" ca="1" si="630"/>
        <v>-0.15696497797149156</v>
      </c>
      <c r="AC3882" s="4">
        <f t="shared" ca="1" si="634"/>
        <v>6.01472942783432E-3</v>
      </c>
      <c r="AD3882" s="4">
        <f t="shared" ca="1" si="631"/>
        <v>3.4012179847910691</v>
      </c>
      <c r="AF3882" s="4">
        <f t="shared" ca="1" si="635"/>
        <v>1.5934884587384814</v>
      </c>
      <c r="AG3882" s="4">
        <f t="shared" ca="1" si="636"/>
        <v>-0.53387210605897106</v>
      </c>
      <c r="AH3882" s="2">
        <f t="shared" ca="1" si="632"/>
        <v>-302.23759789642554</v>
      </c>
    </row>
    <row r="3883" spans="20:34" x14ac:dyDescent="0.25">
      <c r="T3883" s="3"/>
      <c r="X3883" s="4">
        <f t="shared" ca="1" si="633"/>
        <v>1.3925837710970816</v>
      </c>
      <c r="Y3883" s="4">
        <f t="shared" ca="1" si="633"/>
        <v>0.69287874502901814</v>
      </c>
      <c r="Z3883" s="4">
        <f t="shared" ca="1" si="628"/>
        <v>1.3981895892629348</v>
      </c>
      <c r="AA3883" s="4">
        <f t="shared" ca="1" si="629"/>
        <v>1.8523105576847256</v>
      </c>
      <c r="AB3883" s="4">
        <f t="shared" ca="1" si="630"/>
        <v>1.9645863878094434</v>
      </c>
      <c r="AC3883" s="4">
        <f t="shared" ca="1" si="634"/>
        <v>0.7910987566019374</v>
      </c>
      <c r="AD3883" s="4">
        <f t="shared" ca="1" si="631"/>
        <v>0.83479396979915499</v>
      </c>
      <c r="AF3883" s="4">
        <f t="shared" ca="1" si="635"/>
        <v>1.5462976837505187</v>
      </c>
      <c r="AG3883" s="4">
        <f t="shared" ca="1" si="636"/>
        <v>1.6400248696928275</v>
      </c>
      <c r="AH3883" s="2">
        <f t="shared" ca="1" si="632"/>
        <v>-77.66360161134935</v>
      </c>
    </row>
    <row r="3884" spans="20:34" x14ac:dyDescent="0.25">
      <c r="T3884" s="3"/>
      <c r="X3884" s="4">
        <f t="shared" ca="1" si="633"/>
        <v>1.0659906666930352</v>
      </c>
      <c r="Y3884" s="4">
        <f t="shared" ca="1" si="633"/>
        <v>0.35791349128648059</v>
      </c>
      <c r="Z3884" s="4">
        <f t="shared" ca="1" si="628"/>
        <v>0.9335668626569924</v>
      </c>
      <c r="AA3884" s="4">
        <f t="shared" ca="1" si="629"/>
        <v>1.4245415262895058</v>
      </c>
      <c r="AB3884" s="4">
        <f t="shared" ca="1" si="630"/>
        <v>1.3336100195148508</v>
      </c>
      <c r="AC3884" s="4">
        <f t="shared" ca="1" si="634"/>
        <v>2.5202625603074957E-2</v>
      </c>
      <c r="AD3884" s="4">
        <f t="shared" ca="1" si="631"/>
        <v>2.4744477299102425</v>
      </c>
      <c r="AF3884" s="4">
        <f t="shared" ca="1" si="635"/>
        <v>3.5249535458899399</v>
      </c>
      <c r="AG3884" s="4">
        <f t="shared" ca="1" si="636"/>
        <v>3.2999482853740769</v>
      </c>
      <c r="AH3884" s="2">
        <f t="shared" ca="1" si="632"/>
        <v>-203.39662849291744</v>
      </c>
    </row>
    <row r="3885" spans="20:34" x14ac:dyDescent="0.25">
      <c r="T3885" s="3"/>
      <c r="X3885" s="4">
        <f t="shared" ca="1" si="633"/>
        <v>-0.21317712974312211</v>
      </c>
      <c r="Y3885" s="4">
        <f t="shared" ca="1" si="633"/>
        <v>0.40692042176969584</v>
      </c>
      <c r="Z3885" s="4">
        <f t="shared" ca="1" si="628"/>
        <v>0.19260503601219917</v>
      </c>
      <c r="AA3885" s="4">
        <f t="shared" ca="1" si="629"/>
        <v>-0.2509022044406311</v>
      </c>
      <c r="AB3885" s="4">
        <f t="shared" ca="1" si="630"/>
        <v>0.32735402804290992</v>
      </c>
      <c r="AC3885" s="4">
        <f t="shared" ca="1" si="634"/>
        <v>0.63624627449656423</v>
      </c>
      <c r="AD3885" s="4">
        <f t="shared" ca="1" si="631"/>
        <v>0.95825276441029184</v>
      </c>
      <c r="AF3885" s="4">
        <f t="shared" ca="1" si="635"/>
        <v>-0.24042773100187095</v>
      </c>
      <c r="AG3885" s="4">
        <f t="shared" ca="1" si="636"/>
        <v>0.31368790231296262</v>
      </c>
      <c r="AH3885" s="2">
        <f t="shared" ca="1" si="632"/>
        <v>70.047069760717477</v>
      </c>
    </row>
    <row r="3886" spans="20:34" x14ac:dyDescent="0.25">
      <c r="T3886" s="3"/>
      <c r="X3886" s="4">
        <f t="shared" ca="1" si="633"/>
        <v>-0.30345293630691023</v>
      </c>
      <c r="Y3886" s="4">
        <f t="shared" ca="1" si="633"/>
        <v>-0.2043983873087992</v>
      </c>
      <c r="Z3886" s="4">
        <f t="shared" ca="1" si="628"/>
        <v>-0.34701665087389916</v>
      </c>
      <c r="AA3886" s="4">
        <f t="shared" ca="1" si="629"/>
        <v>-0.36914473256344899</v>
      </c>
      <c r="AB3886" s="4">
        <f t="shared" ca="1" si="630"/>
        <v>-0.40547394774650625</v>
      </c>
      <c r="AC3886" s="4">
        <f t="shared" ca="1" si="634"/>
        <v>0.18469645761853226</v>
      </c>
      <c r="AD3886" s="4">
        <f t="shared" ca="1" si="631"/>
        <v>1.5015529246284041</v>
      </c>
      <c r="AF3886" s="4">
        <f t="shared" ca="1" si="635"/>
        <v>-0.55429035279181693</v>
      </c>
      <c r="AG3886" s="4">
        <f t="shared" ca="1" si="636"/>
        <v>-0.60884059209939112</v>
      </c>
      <c r="AH3886" s="2">
        <f t="shared" ca="1" si="632"/>
        <v>28.73788681827773</v>
      </c>
    </row>
    <row r="3887" spans="20:34" x14ac:dyDescent="0.25">
      <c r="T3887" s="3"/>
      <c r="X3887" s="4">
        <f t="shared" ca="1" si="633"/>
        <v>-0.83564616813547099</v>
      </c>
      <c r="Y3887" s="4">
        <f t="shared" ca="1" si="633"/>
        <v>0.76712740990212569</v>
      </c>
      <c r="Z3887" s="4">
        <f t="shared" ca="1" si="628"/>
        <v>9.8667226429316357E-2</v>
      </c>
      <c r="AA3887" s="4">
        <f t="shared" ca="1" si="629"/>
        <v>-1.0662071635348926</v>
      </c>
      <c r="AB3887" s="4">
        <f t="shared" ca="1" si="630"/>
        <v>0.19978270072291246</v>
      </c>
      <c r="AC3887" s="4">
        <f t="shared" ca="1" si="634"/>
        <v>0.10204881532530585</v>
      </c>
      <c r="AD3887" s="4">
        <f t="shared" ca="1" si="631"/>
        <v>1.7643197895898524</v>
      </c>
      <c r="AF3887" s="4">
        <f t="shared" ca="1" si="635"/>
        <v>-1.8811303984270751</v>
      </c>
      <c r="AG3887" s="4">
        <f t="shared" ca="1" si="636"/>
        <v>0.35248057250314135</v>
      </c>
      <c r="AH3887" s="2">
        <f t="shared" ca="1" si="632"/>
        <v>345.94030948390537</v>
      </c>
    </row>
    <row r="3888" spans="20:34" x14ac:dyDescent="0.25">
      <c r="T3888" s="3"/>
      <c r="X3888" s="4">
        <f t="shared" ca="1" si="633"/>
        <v>0.90058502170925214</v>
      </c>
      <c r="Y3888" s="4">
        <f t="shared" ca="1" si="633"/>
        <v>-0.78955441240703172</v>
      </c>
      <c r="Z3888" s="4">
        <f t="shared" ca="1" si="628"/>
        <v>-7.685675827895222E-2</v>
      </c>
      <c r="AA3888" s="4">
        <f t="shared" ca="1" si="629"/>
        <v>1.2078945377649746</v>
      </c>
      <c r="AB3888" s="4">
        <f t="shared" ca="1" si="630"/>
        <v>-3.8585937050912747E-2</v>
      </c>
      <c r="AC3888" s="4">
        <f t="shared" ca="1" si="634"/>
        <v>0.6047264423041564</v>
      </c>
      <c r="AD3888" s="4">
        <f t="shared" ca="1" si="631"/>
        <v>0.98367015928817891</v>
      </c>
      <c r="AF3888" s="4">
        <f t="shared" ca="1" si="635"/>
        <v>1.1881698123665938</v>
      </c>
      <c r="AG3888" s="4">
        <f t="shared" ca="1" si="636"/>
        <v>-3.7955834845154988E-2</v>
      </c>
      <c r="AH3888" s="2">
        <f t="shared" ca="1" si="632"/>
        <v>-190.57432268141156</v>
      </c>
    </row>
    <row r="3889" spans="20:34" x14ac:dyDescent="0.25">
      <c r="T3889" s="3"/>
      <c r="X3889" s="4">
        <f t="shared" ca="1" si="633"/>
        <v>-0.21401424236734587</v>
      </c>
      <c r="Y3889" s="4">
        <f t="shared" ca="1" si="633"/>
        <v>1.6189528350580134</v>
      </c>
      <c r="Z3889" s="4">
        <f t="shared" ca="1" si="628"/>
        <v>1.15286313418886</v>
      </c>
      <c r="AA3889" s="4">
        <f t="shared" ca="1" si="629"/>
        <v>-0.25199864784866427</v>
      </c>
      <c r="AB3889" s="4">
        <f t="shared" ca="1" si="630"/>
        <v>1.6314231850535186</v>
      </c>
      <c r="AC3889" s="4">
        <f t="shared" ca="1" si="634"/>
        <v>0.5465284093791023</v>
      </c>
      <c r="AD3889" s="4">
        <f t="shared" ca="1" si="631"/>
        <v>1.0322133717371142</v>
      </c>
      <c r="AF3889" s="4">
        <f t="shared" ca="1" si="635"/>
        <v>-0.26011637396906345</v>
      </c>
      <c r="AG3889" s="4">
        <f t="shared" ca="1" si="636"/>
        <v>1.6839768265741946</v>
      </c>
      <c r="AH3889" s="2">
        <f t="shared" ca="1" si="632"/>
        <v>210.25660554151364</v>
      </c>
    </row>
    <row r="3890" spans="20:34" x14ac:dyDescent="0.25">
      <c r="T3890" s="3"/>
      <c r="X3890" s="4">
        <f t="shared" ca="1" si="633"/>
        <v>-1.9177682582799831</v>
      </c>
      <c r="Y3890" s="4">
        <f t="shared" ca="1" si="633"/>
        <v>0.30366477700770805</v>
      </c>
      <c r="Z3890" s="4">
        <f t="shared" ca="1" si="628"/>
        <v>-0.92840167404420049</v>
      </c>
      <c r="AA3890" s="4">
        <f t="shared" ca="1" si="629"/>
        <v>-2.4835620069482776</v>
      </c>
      <c r="AB3890" s="4">
        <f t="shared" ca="1" si="630"/>
        <v>-1.1950182155885531</v>
      </c>
      <c r="AC3890" s="4">
        <f t="shared" ca="1" si="634"/>
        <v>0.51267350436817782</v>
      </c>
      <c r="AD3890" s="4">
        <f t="shared" ca="1" si="631"/>
        <v>1.0618184709882359</v>
      </c>
      <c r="AF3890" s="4">
        <f t="shared" ca="1" si="635"/>
        <v>-2.6370920128222948</v>
      </c>
      <c r="AG3890" s="4">
        <f t="shared" ca="1" si="636"/>
        <v>-1.2688924144793277</v>
      </c>
      <c r="AH3890" s="2">
        <f t="shared" ca="1" si="632"/>
        <v>313.93521645081</v>
      </c>
    </row>
    <row r="3891" spans="20:34" x14ac:dyDescent="0.25">
      <c r="T3891" s="3"/>
      <c r="X3891" s="4">
        <f t="shared" ca="1" si="633"/>
        <v>-1.6983391571885287</v>
      </c>
      <c r="Y3891" s="4">
        <f t="shared" ca="1" si="633"/>
        <v>0.1653067245029598</v>
      </c>
      <c r="Z3891" s="4">
        <f t="shared" ca="1" si="628"/>
        <v>-0.90430812212551814</v>
      </c>
      <c r="AA3891" s="4">
        <f t="shared" ca="1" si="629"/>
        <v>-2.1961555284646117</v>
      </c>
      <c r="AB3891" s="4">
        <f t="shared" ca="1" si="630"/>
        <v>-1.1622982020842181</v>
      </c>
      <c r="AC3891" s="4">
        <f t="shared" ca="1" si="634"/>
        <v>0.54832715806568855</v>
      </c>
      <c r="AD3891" s="4">
        <f t="shared" ca="1" si="631"/>
        <v>1.0306725221518689</v>
      </c>
      <c r="AF3891" s="4">
        <f t="shared" ca="1" si="635"/>
        <v>-2.2635171575603916</v>
      </c>
      <c r="AG3891" s="4">
        <f t="shared" ca="1" si="636"/>
        <v>-1.1979488194347236</v>
      </c>
      <c r="AH3891" s="2">
        <f t="shared" ca="1" si="632"/>
        <v>256.33971094004482</v>
      </c>
    </row>
    <row r="3892" spans="20:34" x14ac:dyDescent="0.25">
      <c r="T3892" s="3"/>
      <c r="X3892" s="4">
        <f t="shared" ca="1" si="633"/>
        <v>0.1928774749970498</v>
      </c>
      <c r="Y3892" s="4">
        <f t="shared" ca="1" si="633"/>
        <v>-0.25709319394582919</v>
      </c>
      <c r="Z3892" s="4">
        <f t="shared" ca="1" si="628"/>
        <v>-8.6213310752476333E-2</v>
      </c>
      <c r="AA3892" s="4">
        <f t="shared" ca="1" si="629"/>
        <v>0.28094486342759073</v>
      </c>
      <c r="AB3892" s="4">
        <f t="shared" ca="1" si="630"/>
        <v>-5.1292512001795743E-2</v>
      </c>
      <c r="AC3892" s="4">
        <f t="shared" ca="1" si="634"/>
        <v>0.60608089664082532</v>
      </c>
      <c r="AD3892" s="4">
        <f t="shared" ca="1" si="631"/>
        <v>0.98256776813517543</v>
      </c>
      <c r="AF3892" s="4">
        <f t="shared" ca="1" si="635"/>
        <v>0.27604736742708952</v>
      </c>
      <c r="AG3892" s="4">
        <f t="shared" ca="1" si="636"/>
        <v>-5.0398369039651142E-2</v>
      </c>
      <c r="AH3892" s="2">
        <f t="shared" ca="1" si="632"/>
        <v>-49.079821008852377</v>
      </c>
    </row>
    <row r="3893" spans="20:34" x14ac:dyDescent="0.25">
      <c r="T3893" s="3"/>
      <c r="X3893" s="4">
        <f t="shared" ca="1" si="633"/>
        <v>0.63014293741949934</v>
      </c>
      <c r="Y3893" s="4">
        <f t="shared" ca="1" si="633"/>
        <v>-0.32371863561363867</v>
      </c>
      <c r="Z3893" s="4">
        <f t="shared" ca="1" si="628"/>
        <v>0.12754001547464777</v>
      </c>
      <c r="AA3893" s="4">
        <f t="shared" ca="1" si="629"/>
        <v>0.85367166261813909</v>
      </c>
      <c r="AB3893" s="4">
        <f t="shared" ca="1" si="630"/>
        <v>0.238993110655809</v>
      </c>
      <c r="AC3893" s="4">
        <f t="shared" ca="1" si="634"/>
        <v>0.29712380353388623</v>
      </c>
      <c r="AD3893" s="4">
        <f t="shared" ca="1" si="631"/>
        <v>1.2990282946062481</v>
      </c>
      <c r="AF3893" s="4">
        <f t="shared" ca="1" si="635"/>
        <v>1.1089436440445217</v>
      </c>
      <c r="AG3893" s="4">
        <f t="shared" ca="1" si="636"/>
        <v>0.31045881295785793</v>
      </c>
      <c r="AH3893" s="2">
        <f t="shared" ca="1" si="632"/>
        <v>-143.50285330055658</v>
      </c>
    </row>
    <row r="3894" spans="20:34" x14ac:dyDescent="0.25">
      <c r="T3894" s="3"/>
      <c r="X3894" s="4">
        <f t="shared" ca="1" si="633"/>
        <v>1.048974396518435</v>
      </c>
      <c r="Y3894" s="4">
        <f t="shared" ca="1" si="633"/>
        <v>1.35726353648789</v>
      </c>
      <c r="Z3894" s="4">
        <f t="shared" ca="1" si="628"/>
        <v>1.7153701696522594</v>
      </c>
      <c r="AA3894" s="4">
        <f t="shared" ca="1" si="629"/>
        <v>1.4022537519538212</v>
      </c>
      <c r="AB3894" s="4">
        <f t="shared" ca="1" si="630"/>
        <v>2.3953303855677901</v>
      </c>
      <c r="AC3894" s="4">
        <f t="shared" ca="1" si="634"/>
        <v>0.45450410786791784</v>
      </c>
      <c r="AD3894" s="4">
        <f t="shared" ca="1" si="631"/>
        <v>1.1159970523804714</v>
      </c>
      <c r="AF3894" s="4">
        <f t="shared" ca="1" si="635"/>
        <v>1.5649110538699211</v>
      </c>
      <c r="AG3894" s="4">
        <f t="shared" ca="1" si="636"/>
        <v>2.6731816497710317</v>
      </c>
      <c r="AH3894" s="2">
        <f t="shared" ca="1" si="632"/>
        <v>22.817047984593501</v>
      </c>
    </row>
    <row r="3895" spans="20:34" x14ac:dyDescent="0.25">
      <c r="T3895" s="3"/>
      <c r="X3895" s="4">
        <f t="shared" ca="1" si="633"/>
        <v>0.64801264692453764</v>
      </c>
      <c r="Y3895" s="4">
        <f t="shared" ca="1" si="633"/>
        <v>-2.4314594265694418</v>
      </c>
      <c r="Z3895" s="4">
        <f t="shared" ca="1" si="628"/>
        <v>-1.5323555138891456</v>
      </c>
      <c r="AA3895" s="4">
        <f t="shared" ca="1" si="629"/>
        <v>0.87707726495084248</v>
      </c>
      <c r="AB3895" s="4">
        <f t="shared" ca="1" si="630"/>
        <v>-2.0152118450881731</v>
      </c>
      <c r="AC3895" s="4">
        <f t="shared" ca="1" si="634"/>
        <v>0.97357704648860899</v>
      </c>
      <c r="AD3895" s="4">
        <f t="shared" ca="1" si="631"/>
        <v>0.62576393877767822</v>
      </c>
      <c r="AF3895" s="4">
        <f t="shared" ca="1" si="635"/>
        <v>0.5488433239279924</v>
      </c>
      <c r="AG3895" s="4">
        <f t="shared" ca="1" si="636"/>
        <v>-1.2610469016538075</v>
      </c>
      <c r="AH3895" s="2">
        <f t="shared" ca="1" si="632"/>
        <v>-213.28060228461345</v>
      </c>
    </row>
    <row r="3896" spans="20:34" x14ac:dyDescent="0.25">
      <c r="T3896" s="3"/>
      <c r="X3896" s="4">
        <f t="shared" ca="1" si="633"/>
        <v>-1.4196143923184827</v>
      </c>
      <c r="Y3896" s="4">
        <f t="shared" ca="1" si="633"/>
        <v>0.99705863523749527</v>
      </c>
      <c r="Z3896" s="4">
        <f t="shared" ca="1" si="628"/>
        <v>-7.5068185217556094E-2</v>
      </c>
      <c r="AA3896" s="4">
        <f t="shared" ca="1" si="629"/>
        <v>-1.8310840646568087</v>
      </c>
      <c r="AB3896" s="4">
        <f t="shared" ca="1" si="630"/>
        <v>-3.6156982826152193E-2</v>
      </c>
      <c r="AC3896" s="4">
        <f t="shared" ca="1" si="634"/>
        <v>0.40387083217027975</v>
      </c>
      <c r="AD3896" s="4">
        <f t="shared" ca="1" si="631"/>
        <v>1.1677454358987012</v>
      </c>
      <c r="AF3896" s="4">
        <f t="shared" ca="1" si="635"/>
        <v>-2.1382400592498305</v>
      </c>
      <c r="AG3896" s="4">
        <f t="shared" ca="1" si="636"/>
        <v>-4.2222151671106947E-2</v>
      </c>
      <c r="AH3896" s="2">
        <f t="shared" ca="1" si="632"/>
        <v>350.38625556413172</v>
      </c>
    </row>
    <row r="3897" spans="20:34" x14ac:dyDescent="0.25">
      <c r="T3897" s="3"/>
      <c r="X3897" s="4">
        <f t="shared" ca="1" si="633"/>
        <v>-1.1304010724677189</v>
      </c>
      <c r="Y3897" s="4">
        <f t="shared" ca="1" si="633"/>
        <v>-0.40630944831019661</v>
      </c>
      <c r="Z3897" s="4">
        <f t="shared" ca="1" si="628"/>
        <v>-1.0111959720144081</v>
      </c>
      <c r="AA3897" s="4">
        <f t="shared" ca="1" si="629"/>
        <v>-1.4522747755724301</v>
      </c>
      <c r="AB3897" s="4">
        <f t="shared" ca="1" si="630"/>
        <v>-1.3074562055042918</v>
      </c>
      <c r="AC3897" s="4">
        <f t="shared" ca="1" si="634"/>
        <v>0.4148006967746678</v>
      </c>
      <c r="AD3897" s="4">
        <f t="shared" ca="1" si="631"/>
        <v>1.1561369349935346</v>
      </c>
      <c r="AF3897" s="4">
        <f t="shared" ca="1" si="635"/>
        <v>-1.6790285077987328</v>
      </c>
      <c r="AG3897" s="4">
        <f t="shared" ca="1" si="636"/>
        <v>-1.5115984100700088</v>
      </c>
      <c r="AH3897" s="2">
        <f t="shared" ca="1" si="632"/>
        <v>125.25897203977365</v>
      </c>
    </row>
    <row r="3898" spans="20:34" x14ac:dyDescent="0.25">
      <c r="T3898" s="3"/>
      <c r="X3898" s="4">
        <f t="shared" ca="1" si="633"/>
        <v>-0.1041777524326737</v>
      </c>
      <c r="Y3898" s="4">
        <f t="shared" ca="1" si="633"/>
        <v>-1.140967309675279</v>
      </c>
      <c r="Z3898" s="4">
        <f t="shared" ca="1" si="628"/>
        <v>-0.96794476253241712</v>
      </c>
      <c r="AA3898" s="4">
        <f t="shared" ca="1" si="629"/>
        <v>-0.10813569337220293</v>
      </c>
      <c r="AB3898" s="4">
        <f t="shared" ca="1" si="630"/>
        <v>-1.2487193217477617</v>
      </c>
      <c r="AC3898" s="4">
        <f t="shared" ca="1" si="634"/>
        <v>0.5686602990880818</v>
      </c>
      <c r="AD3898" s="4">
        <f t="shared" ca="1" si="631"/>
        <v>1.0134515478945854</v>
      </c>
      <c r="AF3898" s="4">
        <f t="shared" ca="1" si="635"/>
        <v>-0.10959028583071331</v>
      </c>
      <c r="AG3898" s="4">
        <f t="shared" ca="1" si="636"/>
        <v>-1.2655165295111459</v>
      </c>
      <c r="AH3898" s="2">
        <f t="shared" ca="1" si="632"/>
        <v>-108.95869875991639</v>
      </c>
    </row>
    <row r="3899" spans="20:34" x14ac:dyDescent="0.25">
      <c r="T3899" s="3"/>
      <c r="X3899" s="4">
        <f t="shared" ca="1" si="633"/>
        <v>1.457089645689601</v>
      </c>
      <c r="Y3899" s="4">
        <f t="shared" ca="1" si="633"/>
        <v>-0.55800639525680185</v>
      </c>
      <c r="Z3899" s="4">
        <f t="shared" ca="1" si="628"/>
        <v>0.44594714234525262</v>
      </c>
      <c r="AA3899" s="4">
        <f t="shared" ca="1" si="629"/>
        <v>1.9367998353873126</v>
      </c>
      <c r="AB3899" s="4">
        <f t="shared" ca="1" si="630"/>
        <v>0.67140280791610718</v>
      </c>
      <c r="AC3899" s="4">
        <f t="shared" ca="1" si="634"/>
        <v>0.80696898195523492</v>
      </c>
      <c r="AD3899" s="4">
        <f t="shared" ca="1" si="631"/>
        <v>0.82153407942229528</v>
      </c>
      <c r="AF3899" s="4">
        <f t="shared" ca="1" si="635"/>
        <v>1.5911470697901688</v>
      </c>
      <c r="AG3899" s="4">
        <f t="shared" ca="1" si="636"/>
        <v>0.55158028772290324</v>
      </c>
      <c r="AH3899" s="2">
        <f t="shared" ca="1" si="632"/>
        <v>-193.33617094931242</v>
      </c>
    </row>
    <row r="3900" spans="20:34" x14ac:dyDescent="0.25">
      <c r="T3900" s="3"/>
      <c r="X3900" s="4">
        <f t="shared" ca="1" si="633"/>
        <v>1.0147075820793503</v>
      </c>
      <c r="Y3900" s="4">
        <f t="shared" ca="1" si="633"/>
        <v>-0.25561948515401761</v>
      </c>
      <c r="Z3900" s="4">
        <f t="shared" ca="1" si="628"/>
        <v>0.41596085627510826</v>
      </c>
      <c r="AA3900" s="4">
        <f t="shared" ca="1" si="629"/>
        <v>1.3573713529565894</v>
      </c>
      <c r="AB3900" s="4">
        <f t="shared" ca="1" si="630"/>
        <v>0.63068022419447733</v>
      </c>
      <c r="AC3900" s="4">
        <f t="shared" ca="1" si="634"/>
        <v>0.84237118065875594</v>
      </c>
      <c r="AD3900" s="4">
        <f t="shared" ca="1" si="631"/>
        <v>0.79075518781828724</v>
      </c>
      <c r="AF3900" s="4">
        <f t="shared" ca="1" si="635"/>
        <v>1.0733484391463506</v>
      </c>
      <c r="AG3900" s="4">
        <f t="shared" ca="1" si="636"/>
        <v>0.49871365913618343</v>
      </c>
      <c r="AH3900" s="2">
        <f t="shared" ca="1" si="632"/>
        <v>-119.17223162137861</v>
      </c>
    </row>
    <row r="3901" spans="20:34" x14ac:dyDescent="0.25">
      <c r="T3901" s="3"/>
      <c r="X3901" s="4">
        <f t="shared" ca="1" si="633"/>
        <v>2.361379997355129</v>
      </c>
      <c r="Y3901" s="4">
        <f t="shared" ca="1" si="633"/>
        <v>-1.0170066998227802</v>
      </c>
      <c r="Z3901" s="4">
        <f t="shared" ca="1" si="628"/>
        <v>0.63337683899377351</v>
      </c>
      <c r="AA3901" s="4">
        <f t="shared" ca="1" si="629"/>
        <v>3.1212320925774097</v>
      </c>
      <c r="AB3901" s="4">
        <f t="shared" ca="1" si="630"/>
        <v>0.92593988182498455</v>
      </c>
      <c r="AC3901" s="4">
        <f t="shared" ca="1" si="634"/>
        <v>0.88911837058212784</v>
      </c>
      <c r="AD3901" s="4">
        <f t="shared" ca="1" si="631"/>
        <v>0.7459150690750419</v>
      </c>
      <c r="AF3901" s="4">
        <f t="shared" ca="1" si="635"/>
        <v>2.3281740519341163</v>
      </c>
      <c r="AG3901" s="4">
        <f t="shared" ca="1" si="636"/>
        <v>0.69067251091081949</v>
      </c>
      <c r="AH3901" s="2">
        <f t="shared" ca="1" si="632"/>
        <v>-290.19216330393328</v>
      </c>
    </row>
    <row r="3902" spans="20:34" x14ac:dyDescent="0.25">
      <c r="T3902" s="3"/>
      <c r="X3902" s="4">
        <f t="shared" ca="1" si="633"/>
        <v>-0.85418358380288129</v>
      </c>
      <c r="Y3902" s="4">
        <f t="shared" ca="1" si="633"/>
        <v>0.76628765499675822</v>
      </c>
      <c r="Z3902" s="4">
        <f t="shared" ca="1" si="628"/>
        <v>8.6700737223015745E-2</v>
      </c>
      <c r="AA3902" s="4">
        <f t="shared" ca="1" si="629"/>
        <v>-1.0904873220492266</v>
      </c>
      <c r="AB3902" s="4">
        <f t="shared" ca="1" si="630"/>
        <v>0.18353172661369327</v>
      </c>
      <c r="AC3902" s="4">
        <f t="shared" ca="1" si="634"/>
        <v>0.97358152920332286</v>
      </c>
      <c r="AD3902" s="4">
        <f t="shared" ca="1" si="631"/>
        <v>0.62575338737083985</v>
      </c>
      <c r="AF3902" s="4">
        <f t="shared" ca="1" si="635"/>
        <v>-0.68237613565725952</v>
      </c>
      <c r="AG3902" s="4">
        <f t="shared" ca="1" si="636"/>
        <v>0.11484559961853748</v>
      </c>
      <c r="AH3902" s="2">
        <f t="shared" ca="1" si="632"/>
        <v>122.04387848690794</v>
      </c>
    </row>
    <row r="3903" spans="20:34" x14ac:dyDescent="0.25">
      <c r="T3903" s="3"/>
      <c r="X3903" s="4">
        <f t="shared" ca="1" si="633"/>
        <v>0.8309964309610065</v>
      </c>
      <c r="Y3903" s="4">
        <f t="shared" ca="1" si="633"/>
        <v>-0.11146584698897237</v>
      </c>
      <c r="Z3903" s="4">
        <f t="shared" ca="1" si="628"/>
        <v>0.41823587809168961</v>
      </c>
      <c r="AA3903" s="4">
        <f t="shared" ca="1" si="629"/>
        <v>1.1167479591657279</v>
      </c>
      <c r="AB3903" s="4">
        <f t="shared" ca="1" si="630"/>
        <v>0.63376979541305212</v>
      </c>
      <c r="AC3903" s="4">
        <f t="shared" ca="1" si="634"/>
        <v>0.70271579092297642</v>
      </c>
      <c r="AD3903" s="4">
        <f t="shared" ca="1" si="631"/>
        <v>0.90563737221346208</v>
      </c>
      <c r="AF3903" s="4">
        <f t="shared" ca="1" si="635"/>
        <v>1.0113686871635965</v>
      </c>
      <c r="AG3903" s="4">
        <f t="shared" ca="1" si="636"/>
        <v>0.57396561210613994</v>
      </c>
      <c r="AH3903" s="2">
        <f t="shared" ca="1" si="632"/>
        <v>-102.04592113367517</v>
      </c>
    </row>
    <row r="3904" spans="20:34" x14ac:dyDescent="0.25">
      <c r="T3904" s="3"/>
      <c r="X3904" s="4">
        <f t="shared" ca="1" si="633"/>
        <v>1.7335337044519874</v>
      </c>
      <c r="Y3904" s="4">
        <f t="shared" ca="1" si="633"/>
        <v>0.55643160160439697</v>
      </c>
      <c r="Z3904" s="4">
        <f t="shared" ca="1" si="628"/>
        <v>1.4978797142611233</v>
      </c>
      <c r="AA3904" s="4">
        <f t="shared" ca="1" si="629"/>
        <v>2.2988840486089441</v>
      </c>
      <c r="AB3904" s="4">
        <f t="shared" ca="1" si="630"/>
        <v>2.0999695910498213</v>
      </c>
      <c r="AC3904" s="4">
        <f t="shared" ca="1" si="634"/>
        <v>0.99916151929004282</v>
      </c>
      <c r="AD3904" s="4">
        <f t="shared" ca="1" si="631"/>
        <v>0.48675888653288324</v>
      </c>
      <c r="AF3904" s="4">
        <f t="shared" ca="1" si="635"/>
        <v>1.1190022397690962</v>
      </c>
      <c r="AG3904" s="4">
        <f t="shared" ca="1" si="636"/>
        <v>1.0221788598923252</v>
      </c>
      <c r="AH3904" s="2">
        <f t="shared" ca="1" si="632"/>
        <v>-73.885340768874812</v>
      </c>
    </row>
    <row r="3905" spans="20:34" x14ac:dyDescent="0.25">
      <c r="T3905" s="3"/>
      <c r="X3905" s="4">
        <f t="shared" ca="1" si="633"/>
        <v>-0.12157657393627028</v>
      </c>
      <c r="Y3905" s="4">
        <f t="shared" ca="1" si="633"/>
        <v>-2.0405163526731056</v>
      </c>
      <c r="Z3905" s="4">
        <f t="shared" ca="1" si="628"/>
        <v>-1.6916168193502188</v>
      </c>
      <c r="AA3905" s="4">
        <f t="shared" ca="1" si="629"/>
        <v>-0.13092453037350127</v>
      </c>
      <c r="AB3905" s="4">
        <f t="shared" ca="1" si="630"/>
        <v>-2.2314951097139946</v>
      </c>
      <c r="AC3905" s="4">
        <f t="shared" ca="1" si="634"/>
        <v>0.92993647209200292</v>
      </c>
      <c r="AD3905" s="4">
        <f t="shared" ca="1" si="631"/>
        <v>0.69897515567087598</v>
      </c>
      <c r="AF3905" s="4">
        <f t="shared" ca="1" si="635"/>
        <v>-9.1512993998954378E-2</v>
      </c>
      <c r="AG3905" s="4">
        <f t="shared" ca="1" si="636"/>
        <v>-1.5597596416911379</v>
      </c>
      <c r="AH3905" s="2">
        <f t="shared" ca="1" si="632"/>
        <v>-141.28930949770302</v>
      </c>
    </row>
    <row r="3906" spans="20:34" x14ac:dyDescent="0.25">
      <c r="T3906" s="3"/>
      <c r="X3906" s="4">
        <f t="shared" ca="1" si="633"/>
        <v>-3.0649515543634053E-2</v>
      </c>
      <c r="Y3906" s="4">
        <f t="shared" ca="1" si="633"/>
        <v>0.35791385131443121</v>
      </c>
      <c r="Z3906" s="4">
        <f t="shared" ref="Z3906:Z3969" ca="1" si="637">X3906*B$19+SQRT(1-B$19^2)*Y3906</f>
        <v>0.26503082488204355</v>
      </c>
      <c r="AA3906" s="4">
        <f t="shared" ref="AA3906:AA3969" ca="1" si="638">X3906*SQRT($B$28)+$B$20</f>
        <v>-1.1828997823265731E-2</v>
      </c>
      <c r="AB3906" s="4">
        <f t="shared" ref="AB3906:AB3969" ca="1" si="639">Z3906*SQRT($C$29)+$C$20</f>
        <v>0.42571116516746499</v>
      </c>
      <c r="AC3906" s="4">
        <f t="shared" ca="1" si="634"/>
        <v>0.38091500534583089</v>
      </c>
      <c r="AD3906" s="4">
        <f t="shared" ref="AD3906:AD3969" ca="1" si="640">SQRT((B$26/2)/GAMMAINV(AC3906,B$26/2,1))</f>
        <v>1.1930385276369371</v>
      </c>
      <c r="AF3906" s="4">
        <f t="shared" ca="1" si="635"/>
        <v>-1.4112450146489481E-2</v>
      </c>
      <c r="AG3906" s="4">
        <f t="shared" ca="1" si="636"/>
        <v>0.50788982168999741</v>
      </c>
      <c r="AH3906" s="2">
        <f t="shared" ref="AH3906:AH3969" ca="1" si="641">(B$4*EXP(-B$8*B$7)*NORMSDIST((LN(B$4/(B$5+AF3906))-B$8*B$7+B$9*B$7+0.5*B$6*B$6*B$7)/(B$6*SQRT(B$7)))-(B$5+AF3906)*EXP(-B$9*B$7)*NORMSDIST((LN(B$4/(B$5+AF3906))-B$8*B$7+B$9*B$7-0.5*B$6*B$6*B$7)/(B$6*SQRT(B$7))))*400+100*AG3906-400*$B$13</f>
        <v>53.051022672597355</v>
      </c>
    </row>
    <row r="3907" spans="20:34" x14ac:dyDescent="0.25">
      <c r="T3907" s="3"/>
      <c r="X3907" s="4">
        <f t="shared" ref="X3907:Y3970" ca="1" si="642">NORMSINV(RAND())</f>
        <v>2.9547605811711284</v>
      </c>
      <c r="Y3907" s="4">
        <f t="shared" ca="1" si="642"/>
        <v>0.49734099441889418</v>
      </c>
      <c r="Z3907" s="4">
        <f t="shared" ca="1" si="637"/>
        <v>2.1955262134336566</v>
      </c>
      <c r="AA3907" s="4">
        <f t="shared" ca="1" si="638"/>
        <v>3.8984372269322156</v>
      </c>
      <c r="AB3907" s="4">
        <f t="shared" ca="1" si="639"/>
        <v>3.047401623953077</v>
      </c>
      <c r="AC3907" s="4">
        <f t="shared" ref="AC3907:AC3970" ca="1" si="643">RAND()</f>
        <v>3.5933527614218419E-2</v>
      </c>
      <c r="AD3907" s="4">
        <f t="shared" ca="1" si="640"/>
        <v>2.2791783653733524</v>
      </c>
      <c r="AF3907" s="4">
        <f t="shared" ref="AF3907:AF3970" ca="1" si="644">AD3907*AA3907</f>
        <v>8.8852337863899926</v>
      </c>
      <c r="AG3907" s="4">
        <f t="shared" ref="AG3907:AG3970" ca="1" si="645">AD3907*AB3907</f>
        <v>6.9455718519174736</v>
      </c>
      <c r="AH3907" s="2">
        <f t="shared" ca="1" si="641"/>
        <v>-535.91320894627643</v>
      </c>
    </row>
    <row r="3908" spans="20:34" x14ac:dyDescent="0.25">
      <c r="T3908" s="3"/>
      <c r="X3908" s="4">
        <f t="shared" ca="1" si="642"/>
        <v>2.899206479594004</v>
      </c>
      <c r="Y3908" s="4">
        <f t="shared" ca="1" si="642"/>
        <v>-0.14998189419602809</v>
      </c>
      <c r="Z3908" s="4">
        <f t="shared" ca="1" si="637"/>
        <v>1.6485315061152155</v>
      </c>
      <c r="AA3908" s="4">
        <f t="shared" ca="1" si="638"/>
        <v>3.8256729098011411</v>
      </c>
      <c r="AB3908" s="4">
        <f t="shared" ca="1" si="639"/>
        <v>2.3045607895810734</v>
      </c>
      <c r="AC3908" s="4">
        <f t="shared" ca="1" si="643"/>
        <v>0.89298385287215809</v>
      </c>
      <c r="AD3908" s="4">
        <f t="shared" ca="1" si="640"/>
        <v>0.74187827947736762</v>
      </c>
      <c r="AF3908" s="4">
        <f t="shared" ca="1" si="644"/>
        <v>2.8381836361664452</v>
      </c>
      <c r="AG3908" s="4">
        <f t="shared" ca="1" si="645"/>
        <v>1.7097035935254106</v>
      </c>
      <c r="AH3908" s="2">
        <f t="shared" ca="1" si="641"/>
        <v>-263.35579039758795</v>
      </c>
    </row>
    <row r="3909" spans="20:34" x14ac:dyDescent="0.25">
      <c r="T3909" s="3"/>
      <c r="X3909" s="4">
        <f t="shared" ca="1" si="642"/>
        <v>-1.2600053077019885E-2</v>
      </c>
      <c r="Y3909" s="4">
        <f t="shared" ca="1" si="642"/>
        <v>0.58698610877803692</v>
      </c>
      <c r="Z3909" s="4">
        <f t="shared" ca="1" si="637"/>
        <v>0.45761793017055796</v>
      </c>
      <c r="AA3909" s="4">
        <f t="shared" ca="1" si="638"/>
        <v>1.1812043498279863E-2</v>
      </c>
      <c r="AB3909" s="4">
        <f t="shared" ca="1" si="639"/>
        <v>0.68725220764509087</v>
      </c>
      <c r="AC3909" s="4">
        <f t="shared" ca="1" si="643"/>
        <v>0.12944154718658751</v>
      </c>
      <c r="AD3909" s="4">
        <f t="shared" ca="1" si="640"/>
        <v>1.6570460879911488</v>
      </c>
      <c r="AF3909" s="4">
        <f t="shared" ca="1" si="644"/>
        <v>1.9573100470005933E-2</v>
      </c>
      <c r="AG3909" s="4">
        <f t="shared" ca="1" si="645"/>
        <v>1.1388085821415785</v>
      </c>
      <c r="AH3909" s="2">
        <f t="shared" ca="1" si="641"/>
        <v>110.74525170169954</v>
      </c>
    </row>
    <row r="3910" spans="20:34" x14ac:dyDescent="0.25">
      <c r="T3910" s="3"/>
      <c r="X3910" s="4">
        <f t="shared" ca="1" si="642"/>
        <v>-0.68983756082908043</v>
      </c>
      <c r="Y3910" s="4">
        <f t="shared" ca="1" si="642"/>
        <v>1.0201070101001291</v>
      </c>
      <c r="Z3910" s="4">
        <f t="shared" ca="1" si="637"/>
        <v>0.38809031673505701</v>
      </c>
      <c r="AA3910" s="4">
        <f t="shared" ca="1" si="638"/>
        <v>-0.8752282179433889</v>
      </c>
      <c r="AB3910" s="4">
        <f t="shared" ca="1" si="639"/>
        <v>0.59283090943999872</v>
      </c>
      <c r="AC3910" s="4">
        <f t="shared" ca="1" si="643"/>
        <v>0.33508592616572397</v>
      </c>
      <c r="AD3910" s="4">
        <f t="shared" ca="1" si="640"/>
        <v>1.247925357653622</v>
      </c>
      <c r="AF3910" s="4">
        <f t="shared" ca="1" si="644"/>
        <v>-1.0922194869055457</v>
      </c>
      <c r="AG3910" s="4">
        <f t="shared" ca="1" si="645"/>
        <v>0.73980872469103243</v>
      </c>
      <c r="AH3910" s="2">
        <f t="shared" ca="1" si="641"/>
        <v>252.11177533895352</v>
      </c>
    </row>
    <row r="3911" spans="20:34" x14ac:dyDescent="0.25">
      <c r="T3911" s="3"/>
      <c r="X3911" s="4">
        <f t="shared" ca="1" si="642"/>
        <v>-0.58048343700320182</v>
      </c>
      <c r="Y3911" s="4">
        <f t="shared" ca="1" si="642"/>
        <v>0.62281430977130159</v>
      </c>
      <c r="Z3911" s="4">
        <f t="shared" ca="1" si="637"/>
        <v>0.13982427777879081</v>
      </c>
      <c r="AA3911" s="4">
        <f t="shared" ca="1" si="638"/>
        <v>-0.73199706273137632</v>
      </c>
      <c r="AB3911" s="4">
        <f t="shared" ca="1" si="639"/>
        <v>0.25567563342534239</v>
      </c>
      <c r="AC3911" s="4">
        <f t="shared" ca="1" si="643"/>
        <v>5.8652205298737048E-3</v>
      </c>
      <c r="AD3911" s="4">
        <f t="shared" ca="1" si="640"/>
        <v>3.4197944770812749</v>
      </c>
      <c r="AF3911" s="4">
        <f t="shared" ca="1" si="644"/>
        <v>-2.5032795123684761</v>
      </c>
      <c r="AG3911" s="4">
        <f t="shared" ca="1" si="645"/>
        <v>0.87435811911224248</v>
      </c>
      <c r="AH3911" s="2">
        <f t="shared" ca="1" si="641"/>
        <v>505.00261908338871</v>
      </c>
    </row>
    <row r="3912" spans="20:34" x14ac:dyDescent="0.25">
      <c r="T3912" s="3"/>
      <c r="X3912" s="4">
        <f t="shared" ca="1" si="642"/>
        <v>0.89637018674127067</v>
      </c>
      <c r="Y3912" s="4">
        <f t="shared" ca="1" si="642"/>
        <v>-4.7998457331655385E-2</v>
      </c>
      <c r="Z3912" s="4">
        <f t="shared" ca="1" si="637"/>
        <v>0.50839927146927433</v>
      </c>
      <c r="AA3912" s="4">
        <f t="shared" ca="1" si="638"/>
        <v>1.2023739806943221</v>
      </c>
      <c r="AB3912" s="4">
        <f t="shared" ca="1" si="639"/>
        <v>0.75621531356945459</v>
      </c>
      <c r="AC3912" s="4">
        <f t="shared" ca="1" si="643"/>
        <v>0.46478054620353848</v>
      </c>
      <c r="AD3912" s="4">
        <f t="shared" ca="1" si="640"/>
        <v>1.106065686524492</v>
      </c>
      <c r="AF3912" s="4">
        <f t="shared" ca="1" si="644"/>
        <v>1.3299046024158516</v>
      </c>
      <c r="AG3912" s="4">
        <f t="shared" ca="1" si="645"/>
        <v>0.83642380996353283</v>
      </c>
      <c r="AH3912" s="2">
        <f t="shared" ca="1" si="641"/>
        <v>-124.93638388877025</v>
      </c>
    </row>
    <row r="3913" spans="20:34" x14ac:dyDescent="0.25">
      <c r="T3913" s="3"/>
      <c r="X3913" s="4">
        <f t="shared" ca="1" si="642"/>
        <v>1.6254792530163868</v>
      </c>
      <c r="Y3913" s="4">
        <f t="shared" ca="1" si="642"/>
        <v>-1.0590203872176083</v>
      </c>
      <c r="Z3913" s="4">
        <f t="shared" ca="1" si="637"/>
        <v>0.15145141125139006</v>
      </c>
      <c r="AA3913" s="4">
        <f t="shared" ca="1" si="638"/>
        <v>2.1573551938803877</v>
      </c>
      <c r="AB3913" s="4">
        <f t="shared" ca="1" si="639"/>
        <v>0.2714657487858409</v>
      </c>
      <c r="AC3913" s="4">
        <f t="shared" ca="1" si="643"/>
        <v>0.1141586568410683</v>
      </c>
      <c r="AD3913" s="4">
        <f t="shared" ca="1" si="640"/>
        <v>1.7133556380576052</v>
      </c>
      <c r="AF3913" s="4">
        <f t="shared" ca="1" si="644"/>
        <v>3.6963166847278202</v>
      </c>
      <c r="AG3913" s="4">
        <f t="shared" ca="1" si="645"/>
        <v>0.46511737122175001</v>
      </c>
      <c r="AH3913" s="2">
        <f t="shared" ca="1" si="641"/>
        <v>-511.24062307765871</v>
      </c>
    </row>
    <row r="3914" spans="20:34" x14ac:dyDescent="0.25">
      <c r="T3914" s="3"/>
      <c r="X3914" s="4">
        <f t="shared" ca="1" si="642"/>
        <v>0.24495204660809169</v>
      </c>
      <c r="Y3914" s="4">
        <f t="shared" ca="1" si="642"/>
        <v>0.91504130677015094</v>
      </c>
      <c r="Z3914" s="4">
        <f t="shared" ca="1" si="637"/>
        <v>0.87467417382328616</v>
      </c>
      <c r="AA3914" s="4">
        <f t="shared" ca="1" si="638"/>
        <v>0.3491517200880353</v>
      </c>
      <c r="AB3914" s="4">
        <f t="shared" ca="1" si="639"/>
        <v>1.2536313770776899</v>
      </c>
      <c r="AC3914" s="4">
        <f t="shared" ca="1" si="643"/>
        <v>0.39935568525390452</v>
      </c>
      <c r="AD3914" s="4">
        <f t="shared" ca="1" si="640"/>
        <v>1.17261955024092</v>
      </c>
      <c r="AF3914" s="4">
        <f t="shared" ca="1" si="644"/>
        <v>0.40942213297547553</v>
      </c>
      <c r="AG3914" s="4">
        <f t="shared" ca="1" si="645"/>
        <v>1.4700326615567458</v>
      </c>
      <c r="AH3914" s="2">
        <f t="shared" ca="1" si="641"/>
        <v>81.82561525783467</v>
      </c>
    </row>
    <row r="3915" spans="20:34" x14ac:dyDescent="0.25">
      <c r="T3915" s="3"/>
      <c r="X3915" s="4">
        <f t="shared" ca="1" si="642"/>
        <v>0.94923124134378389</v>
      </c>
      <c r="Y3915" s="4">
        <f t="shared" ca="1" si="642"/>
        <v>-0.98297826605947525</v>
      </c>
      <c r="Z3915" s="4">
        <f t="shared" ca="1" si="637"/>
        <v>-0.2005264824652907</v>
      </c>
      <c r="AA3915" s="4">
        <f t="shared" ca="1" si="638"/>
        <v>1.2716109664754791</v>
      </c>
      <c r="AB3915" s="4">
        <f t="shared" ca="1" si="639"/>
        <v>-0.20653440139986215</v>
      </c>
      <c r="AC3915" s="4">
        <f t="shared" ca="1" si="643"/>
        <v>0.56405818239434835</v>
      </c>
      <c r="AD3915" s="4">
        <f t="shared" ca="1" si="640"/>
        <v>1.0173189748862241</v>
      </c>
      <c r="AF3915" s="4">
        <f t="shared" ca="1" si="644"/>
        <v>1.2936339648689152</v>
      </c>
      <c r="AG3915" s="4">
        <f t="shared" ca="1" si="645"/>
        <v>-0.21011136551084769</v>
      </c>
      <c r="AH3915" s="2">
        <f t="shared" ca="1" si="641"/>
        <v>-224.02084498735439</v>
      </c>
    </row>
    <row r="3916" spans="20:34" x14ac:dyDescent="0.25">
      <c r="T3916" s="3"/>
      <c r="X3916" s="4">
        <f t="shared" ca="1" si="642"/>
        <v>0.27186481799776663</v>
      </c>
      <c r="Y3916" s="4">
        <f t="shared" ca="1" si="642"/>
        <v>-0.44539973522678328</v>
      </c>
      <c r="Z3916" s="4">
        <f t="shared" ca="1" si="637"/>
        <v>-0.18732995649279668</v>
      </c>
      <c r="AA3916" s="4">
        <f t="shared" ca="1" si="638"/>
        <v>0.38440185242175273</v>
      </c>
      <c r="AB3916" s="4">
        <f t="shared" ca="1" si="639"/>
        <v>-0.18861298784126193</v>
      </c>
      <c r="AC3916" s="4">
        <f t="shared" ca="1" si="643"/>
        <v>0.93962598292884825</v>
      </c>
      <c r="AD3916" s="4">
        <f t="shared" ca="1" si="640"/>
        <v>0.68583828770223831</v>
      </c>
      <c r="AF3916" s="4">
        <f t="shared" ca="1" si="644"/>
        <v>0.26363750825450338</v>
      </c>
      <c r="AG3916" s="4">
        <f t="shared" ca="1" si="645"/>
        <v>-0.12935800861945418</v>
      </c>
      <c r="AH3916" s="2">
        <f t="shared" ca="1" si="641"/>
        <v>-55.004377128364922</v>
      </c>
    </row>
    <row r="3917" spans="20:34" x14ac:dyDescent="0.25">
      <c r="T3917" s="3"/>
      <c r="X3917" s="4">
        <f t="shared" ca="1" si="642"/>
        <v>1.8308966865658372</v>
      </c>
      <c r="Y3917" s="4">
        <f t="shared" ca="1" si="642"/>
        <v>0.52075485231716157</v>
      </c>
      <c r="Z3917" s="4">
        <f t="shared" ca="1" si="637"/>
        <v>1.5289536860845847</v>
      </c>
      <c r="AA3917" s="4">
        <f t="shared" ca="1" si="638"/>
        <v>2.4264093024828455</v>
      </c>
      <c r="AB3917" s="4">
        <f t="shared" ca="1" si="639"/>
        <v>2.1421692958143392</v>
      </c>
      <c r="AC3917" s="4">
        <f t="shared" ca="1" si="643"/>
        <v>0.48113581823466633</v>
      </c>
      <c r="AD3917" s="4">
        <f t="shared" ca="1" si="640"/>
        <v>1.0905986497216897</v>
      </c>
      <c r="AF3917" s="4">
        <f t="shared" ca="1" si="644"/>
        <v>2.6462387089599382</v>
      </c>
      <c r="AG3917" s="4">
        <f t="shared" ca="1" si="645"/>
        <v>2.3362469414903813</v>
      </c>
      <c r="AH3917" s="2">
        <f t="shared" ca="1" si="641"/>
        <v>-172.600427461045</v>
      </c>
    </row>
    <row r="3918" spans="20:34" x14ac:dyDescent="0.25">
      <c r="T3918" s="3"/>
      <c r="X3918" s="4">
        <f t="shared" ca="1" si="642"/>
        <v>4.0509816692511545E-2</v>
      </c>
      <c r="Y3918" s="4">
        <f t="shared" ca="1" si="642"/>
        <v>0.91477602655486923</v>
      </c>
      <c r="Z3918" s="4">
        <f t="shared" ca="1" si="637"/>
        <v>0.74983134347229063</v>
      </c>
      <c r="AA3918" s="4">
        <f t="shared" ca="1" si="638"/>
        <v>8.1374925391622263E-2</v>
      </c>
      <c r="AB3918" s="4">
        <f t="shared" ca="1" si="639"/>
        <v>1.0840897873282538</v>
      </c>
      <c r="AC3918" s="4">
        <f t="shared" ca="1" si="643"/>
        <v>0.53423076537992831</v>
      </c>
      <c r="AD3918" s="4">
        <f t="shared" ca="1" si="640"/>
        <v>1.0428302610966156</v>
      </c>
      <c r="AF3918" s="4">
        <f t="shared" ca="1" si="644"/>
        <v>8.4860234692863051E-2</v>
      </c>
      <c r="AG3918" s="4">
        <f t="shared" ca="1" si="645"/>
        <v>1.1305216359716974</v>
      </c>
      <c r="AH3918" s="2">
        <f t="shared" ca="1" si="641"/>
        <v>99.471887591730592</v>
      </c>
    </row>
    <row r="3919" spans="20:34" x14ac:dyDescent="0.25">
      <c r="T3919" s="3"/>
      <c r="X3919" s="4">
        <f t="shared" ca="1" si="642"/>
        <v>-1.000107546123743</v>
      </c>
      <c r="Y3919" s="4">
        <f t="shared" ca="1" si="642"/>
        <v>-0.80708464129605362</v>
      </c>
      <c r="Z3919" s="4">
        <f t="shared" ca="1" si="637"/>
        <v>-1.2494574281340107</v>
      </c>
      <c r="AA3919" s="4">
        <f t="shared" ca="1" si="638"/>
        <v>-1.2816173587144286</v>
      </c>
      <c r="AB3919" s="4">
        <f t="shared" ca="1" si="639"/>
        <v>-1.6310248552454245</v>
      </c>
      <c r="AC3919" s="4">
        <f t="shared" ca="1" si="643"/>
        <v>0.12210253078908295</v>
      </c>
      <c r="AD3919" s="4">
        <f t="shared" ca="1" si="640"/>
        <v>1.6831061671712557</v>
      </c>
      <c r="AF3919" s="4">
        <f t="shared" ca="1" si="644"/>
        <v>-2.1570980804059903</v>
      </c>
      <c r="AG3919" s="4">
        <f t="shared" ca="1" si="645"/>
        <v>-2.7451879926731788</v>
      </c>
      <c r="AH3919" s="2">
        <f t="shared" ca="1" si="641"/>
        <v>83.324644883788551</v>
      </c>
    </row>
    <row r="3920" spans="20:34" x14ac:dyDescent="0.25">
      <c r="T3920" s="3"/>
      <c r="X3920" s="4">
        <f t="shared" ca="1" si="642"/>
        <v>-0.70074222402987885</v>
      </c>
      <c r="Y3920" s="4">
        <f t="shared" ca="1" si="642"/>
        <v>-0.71618644971888323</v>
      </c>
      <c r="Z3920" s="4">
        <f t="shared" ca="1" si="637"/>
        <v>-0.99490337739119306</v>
      </c>
      <c r="AA3920" s="4">
        <f t="shared" ca="1" si="638"/>
        <v>-0.88951105843265321</v>
      </c>
      <c r="AB3920" s="4">
        <f t="shared" ca="1" si="639"/>
        <v>-1.2853302060712697</v>
      </c>
      <c r="AC3920" s="4">
        <f t="shared" ca="1" si="643"/>
        <v>0.78518287413447385</v>
      </c>
      <c r="AD3920" s="4">
        <f t="shared" ca="1" si="640"/>
        <v>0.83967332294138985</v>
      </c>
      <c r="AF3920" s="4">
        <f t="shared" ca="1" si="644"/>
        <v>-0.74689870622725874</v>
      </c>
      <c r="AG3920" s="4">
        <f t="shared" ca="1" si="645"/>
        <v>-1.0792574852088044</v>
      </c>
      <c r="AH3920" s="2">
        <f t="shared" ca="1" si="641"/>
        <v>13.213138064308168</v>
      </c>
    </row>
    <row r="3921" spans="20:34" x14ac:dyDescent="0.25">
      <c r="T3921" s="3"/>
      <c r="X3921" s="4">
        <f t="shared" ca="1" si="642"/>
        <v>0.54887583527729666</v>
      </c>
      <c r="Y3921" s="4">
        <f t="shared" ca="1" si="642"/>
        <v>-1.6117642487638755</v>
      </c>
      <c r="Z3921" s="4">
        <f t="shared" ca="1" si="637"/>
        <v>-0.94302570078542824</v>
      </c>
      <c r="AA3921" s="4">
        <f t="shared" ca="1" si="638"/>
        <v>0.74722866336651217</v>
      </c>
      <c r="AB3921" s="4">
        <f t="shared" ca="1" si="639"/>
        <v>-1.2148782326618222</v>
      </c>
      <c r="AC3921" s="4">
        <f t="shared" ca="1" si="643"/>
        <v>0.49153710293588515</v>
      </c>
      <c r="AD3921" s="4">
        <f t="shared" ca="1" si="640"/>
        <v>1.0809630978767986</v>
      </c>
      <c r="AF3921" s="4">
        <f t="shared" ca="1" si="644"/>
        <v>0.80772661077500441</v>
      </c>
      <c r="AG3921" s="4">
        <f t="shared" ca="1" si="645"/>
        <v>-1.3132385379212133</v>
      </c>
      <c r="AH3921" s="2">
        <f t="shared" ca="1" si="641"/>
        <v>-259.08309930819814</v>
      </c>
    </row>
    <row r="3922" spans="20:34" x14ac:dyDescent="0.25">
      <c r="T3922" s="3"/>
      <c r="X3922" s="4">
        <f t="shared" ca="1" si="642"/>
        <v>-1.2010536644166083</v>
      </c>
      <c r="Y3922" s="4">
        <f t="shared" ca="1" si="642"/>
        <v>1.2290757817556099</v>
      </c>
      <c r="Z3922" s="4">
        <f t="shared" ca="1" si="637"/>
        <v>0.24208945130838433</v>
      </c>
      <c r="AA3922" s="4">
        <f t="shared" ca="1" si="638"/>
        <v>-1.5448149744192115</v>
      </c>
      <c r="AB3922" s="4">
        <f t="shared" ca="1" si="639"/>
        <v>0.3945558562420064</v>
      </c>
      <c r="AC3922" s="4">
        <f t="shared" ca="1" si="643"/>
        <v>0.68598449911791037</v>
      </c>
      <c r="AD3922" s="4">
        <f t="shared" ca="1" si="640"/>
        <v>0.91882590811521125</v>
      </c>
      <c r="AF3922" s="4">
        <f t="shared" ca="1" si="644"/>
        <v>-1.4194160217407088</v>
      </c>
      <c r="AG3922" s="4">
        <f t="shared" ca="1" si="645"/>
        <v>0.36252814291373625</v>
      </c>
      <c r="AH3922" s="2">
        <f t="shared" ca="1" si="641"/>
        <v>268.96322816279826</v>
      </c>
    </row>
    <row r="3923" spans="20:34" x14ac:dyDescent="0.25">
      <c r="T3923" s="3"/>
      <c r="X3923" s="4">
        <f t="shared" ca="1" si="642"/>
        <v>1.0108785643715041</v>
      </c>
      <c r="Y3923" s="4">
        <f t="shared" ca="1" si="642"/>
        <v>-0.42441766999202396</v>
      </c>
      <c r="Z3923" s="4">
        <f t="shared" ca="1" si="637"/>
        <v>0.2798216277153216</v>
      </c>
      <c r="AA3923" s="4">
        <f t="shared" ca="1" si="638"/>
        <v>1.3523561362419887</v>
      </c>
      <c r="AB3923" s="4">
        <f t="shared" ca="1" si="639"/>
        <v>0.44579767088809108</v>
      </c>
      <c r="AC3923" s="4">
        <f t="shared" ca="1" si="643"/>
        <v>0.95889363725573662</v>
      </c>
      <c r="AD3923" s="4">
        <f t="shared" ca="1" si="640"/>
        <v>0.65551579249311887</v>
      </c>
      <c r="AF3923" s="4">
        <f t="shared" ca="1" si="644"/>
        <v>0.88649080438159944</v>
      </c>
      <c r="AG3923" s="4">
        <f t="shared" ca="1" si="645"/>
        <v>0.29222741352379361</v>
      </c>
      <c r="AH3923" s="2">
        <f t="shared" ca="1" si="641"/>
        <v>-110.81591740633303</v>
      </c>
    </row>
    <row r="3924" spans="20:34" x14ac:dyDescent="0.25">
      <c r="T3924" s="3"/>
      <c r="X3924" s="4">
        <f t="shared" ca="1" si="642"/>
        <v>1.3990826659436719</v>
      </c>
      <c r="Y3924" s="4">
        <f t="shared" ca="1" si="642"/>
        <v>-1.1690302561630159</v>
      </c>
      <c r="Z3924" s="4">
        <f t="shared" ca="1" si="637"/>
        <v>-7.3768944673183956E-2</v>
      </c>
      <c r="AA3924" s="4">
        <f t="shared" ca="1" si="638"/>
        <v>1.8608227580838681</v>
      </c>
      <c r="AB3924" s="4">
        <f t="shared" ca="1" si="639"/>
        <v>-3.4392561859882279E-2</v>
      </c>
      <c r="AC3924" s="4">
        <f t="shared" ca="1" si="643"/>
        <v>0.80339363279629772</v>
      </c>
      <c r="AD3924" s="4">
        <f t="shared" ca="1" si="640"/>
        <v>0.82454507568408375</v>
      </c>
      <c r="AF3924" s="4">
        <f t="shared" ca="1" si="644"/>
        <v>1.5343322418989285</v>
      </c>
      <c r="AG3924" s="4">
        <f t="shared" ca="1" si="645"/>
        <v>-2.8358217521726167E-2</v>
      </c>
      <c r="AH3924" s="2">
        <f t="shared" ca="1" si="641"/>
        <v>-242.67851595986485</v>
      </c>
    </row>
    <row r="3925" spans="20:34" x14ac:dyDescent="0.25">
      <c r="T3925" s="3"/>
      <c r="X3925" s="4">
        <f t="shared" ca="1" si="642"/>
        <v>1.7627865045454065</v>
      </c>
      <c r="Y3925" s="4">
        <f t="shared" ca="1" si="642"/>
        <v>-2.3065315516950307</v>
      </c>
      <c r="Z3925" s="4">
        <f t="shared" ca="1" si="637"/>
        <v>-0.75373516825675413</v>
      </c>
      <c r="AA3925" s="4">
        <f t="shared" ca="1" si="638"/>
        <v>2.3371991317898764</v>
      </c>
      <c r="AB3925" s="4">
        <f t="shared" ca="1" si="639"/>
        <v>-0.95781406871103392</v>
      </c>
      <c r="AC3925" s="4">
        <f t="shared" ca="1" si="643"/>
        <v>0.44064830516887388</v>
      </c>
      <c r="AD3925" s="4">
        <f t="shared" ca="1" si="640"/>
        <v>1.1296701021967406</v>
      </c>
      <c r="AF3925" s="4">
        <f t="shared" ca="1" si="644"/>
        <v>2.6402639820632028</v>
      </c>
      <c r="AG3925" s="4">
        <f t="shared" ca="1" si="645"/>
        <v>-1.0820139168862697</v>
      </c>
      <c r="AH3925" s="2">
        <f t="shared" ca="1" si="641"/>
        <v>-513.54888998744218</v>
      </c>
    </row>
    <row r="3926" spans="20:34" x14ac:dyDescent="0.25">
      <c r="T3926" s="3"/>
      <c r="X3926" s="4">
        <f t="shared" ca="1" si="642"/>
        <v>2.5760668177551667</v>
      </c>
      <c r="Y3926" s="4">
        <f t="shared" ca="1" si="642"/>
        <v>-1.4121129630116347</v>
      </c>
      <c r="Z3926" s="4">
        <f t="shared" ca="1" si="637"/>
        <v>0.45105713330754771</v>
      </c>
      <c r="AA3926" s="4">
        <f t="shared" ca="1" si="638"/>
        <v>3.4024271698079067</v>
      </c>
      <c r="AB3926" s="4">
        <f t="shared" ca="1" si="639"/>
        <v>0.67834238136952052</v>
      </c>
      <c r="AC3926" s="4">
        <f t="shared" ca="1" si="643"/>
        <v>0.10902018546523617</v>
      </c>
      <c r="AD3926" s="4">
        <f t="shared" ca="1" si="640"/>
        <v>1.7342032556500651</v>
      </c>
      <c r="AF3926" s="4">
        <f t="shared" ca="1" si="644"/>
        <v>5.9005002749931084</v>
      </c>
      <c r="AG3926" s="4">
        <f t="shared" ca="1" si="645"/>
        <v>1.1763835662164406</v>
      </c>
      <c r="AH3926" s="2">
        <f t="shared" ca="1" si="641"/>
        <v>-740.97434890741897</v>
      </c>
    </row>
    <row r="3927" spans="20:34" x14ac:dyDescent="0.25">
      <c r="T3927" s="3"/>
      <c r="X3927" s="4">
        <f t="shared" ca="1" si="642"/>
        <v>0.24962356642408359</v>
      </c>
      <c r="Y3927" s="4">
        <f t="shared" ca="1" si="642"/>
        <v>0.55682632866223747</v>
      </c>
      <c r="Z3927" s="4">
        <f t="shared" ca="1" si="637"/>
        <v>0.59356788232256263</v>
      </c>
      <c r="AA3927" s="4">
        <f t="shared" ca="1" si="638"/>
        <v>0.35527043931352814</v>
      </c>
      <c r="AB3927" s="4">
        <f t="shared" ca="1" si="639"/>
        <v>0.87187771596950103</v>
      </c>
      <c r="AC3927" s="4">
        <f t="shared" ca="1" si="643"/>
        <v>0.38422142787755353</v>
      </c>
      <c r="AD3927" s="4">
        <f t="shared" ca="1" si="640"/>
        <v>1.1893143133379174</v>
      </c>
      <c r="AF3927" s="4">
        <f t="shared" ca="1" si="644"/>
        <v>0.42252821858142897</v>
      </c>
      <c r="AG3927" s="4">
        <f t="shared" ca="1" si="645"/>
        <v>1.0369366470828989</v>
      </c>
      <c r="AH3927" s="2">
        <f t="shared" ca="1" si="641"/>
        <v>36.443851850798183</v>
      </c>
    </row>
    <row r="3928" spans="20:34" x14ac:dyDescent="0.25">
      <c r="T3928" s="3"/>
      <c r="X3928" s="4">
        <f t="shared" ca="1" si="642"/>
        <v>-0.45501720383210259</v>
      </c>
      <c r="Y3928" s="4">
        <f t="shared" ca="1" si="642"/>
        <v>1.680200953828934</v>
      </c>
      <c r="Z3928" s="4">
        <f t="shared" ca="1" si="637"/>
        <v>1.0544932465820296</v>
      </c>
      <c r="AA3928" s="4">
        <f t="shared" ca="1" si="638"/>
        <v>-0.56766239579361677</v>
      </c>
      <c r="AB3928" s="4">
        <f t="shared" ca="1" si="639"/>
        <v>1.4978329173429437</v>
      </c>
      <c r="AC3928" s="4">
        <f t="shared" ca="1" si="643"/>
        <v>0.64306858312155102</v>
      </c>
      <c r="AD3928" s="4">
        <f t="shared" ca="1" si="640"/>
        <v>0.9528067740628513</v>
      </c>
      <c r="AF3928" s="4">
        <f t="shared" ca="1" si="644"/>
        <v>-0.54087257609290551</v>
      </c>
      <c r="AG3928" s="4">
        <f t="shared" ca="1" si="645"/>
        <v>1.4271453500586795</v>
      </c>
      <c r="AH3928" s="2">
        <f t="shared" ca="1" si="641"/>
        <v>230.14811759166787</v>
      </c>
    </row>
    <row r="3929" spans="20:34" x14ac:dyDescent="0.25">
      <c r="T3929" s="3"/>
      <c r="X3929" s="4">
        <f t="shared" ca="1" si="642"/>
        <v>0.19939447199632426</v>
      </c>
      <c r="Y3929" s="4">
        <f t="shared" ca="1" si="642"/>
        <v>0.30176466107639127</v>
      </c>
      <c r="Z3929" s="4">
        <f t="shared" ca="1" si="637"/>
        <v>0.36076175742245808</v>
      </c>
      <c r="AA3929" s="4">
        <f t="shared" ca="1" si="638"/>
        <v>0.28948077388127957</v>
      </c>
      <c r="AB3929" s="4">
        <f t="shared" ca="1" si="639"/>
        <v>0.55571762565435256</v>
      </c>
      <c r="AC3929" s="4">
        <f t="shared" ca="1" si="643"/>
        <v>0.43148350934864055</v>
      </c>
      <c r="AD3929" s="4">
        <f t="shared" ca="1" si="640"/>
        <v>1.1389046860025491</v>
      </c>
      <c r="AF3929" s="4">
        <f t="shared" ca="1" si="644"/>
        <v>0.32969100988103361</v>
      </c>
      <c r="AG3929" s="4">
        <f t="shared" ca="1" si="645"/>
        <v>0.6329094079519525</v>
      </c>
      <c r="AH3929" s="2">
        <f t="shared" ca="1" si="641"/>
        <v>10.738341582568864</v>
      </c>
    </row>
    <row r="3930" spans="20:34" x14ac:dyDescent="0.25">
      <c r="T3930" s="3"/>
      <c r="X3930" s="4">
        <f t="shared" ca="1" si="642"/>
        <v>5.6701438718428157E-3</v>
      </c>
      <c r="Y3930" s="4">
        <f t="shared" ca="1" si="642"/>
        <v>-0.79950327984241898</v>
      </c>
      <c r="Z3930" s="4">
        <f t="shared" ca="1" si="637"/>
        <v>-0.63030322283153783</v>
      </c>
      <c r="AA3930" s="4">
        <f t="shared" ca="1" si="638"/>
        <v>3.5742201076089594E-2</v>
      </c>
      <c r="AB3930" s="4">
        <f t="shared" ca="1" si="639"/>
        <v>-0.79018851749258612</v>
      </c>
      <c r="AC3930" s="4">
        <f t="shared" ca="1" si="643"/>
        <v>0.5406059371928772</v>
      </c>
      <c r="AD3930" s="4">
        <f t="shared" ca="1" si="640"/>
        <v>1.0373081161542361</v>
      </c>
      <c r="AF3930" s="4">
        <f t="shared" ca="1" si="644"/>
        <v>3.7075675265444405E-2</v>
      </c>
      <c r="AG3930" s="4">
        <f t="shared" ca="1" si="645"/>
        <v>-0.81966896248694321</v>
      </c>
      <c r="AH3930" s="2">
        <f t="shared" ca="1" si="641"/>
        <v>-87.904734330546034</v>
      </c>
    </row>
    <row r="3931" spans="20:34" x14ac:dyDescent="0.25">
      <c r="T3931" s="3"/>
      <c r="X3931" s="4">
        <f t="shared" ca="1" si="642"/>
        <v>-0.71117898383882239</v>
      </c>
      <c r="Y3931" s="4">
        <f t="shared" ca="1" si="642"/>
        <v>0.69533970529424716</v>
      </c>
      <c r="Z3931" s="4">
        <f t="shared" ca="1" si="637"/>
        <v>0.1176396585694286</v>
      </c>
      <c r="AA3931" s="4">
        <f t="shared" ca="1" si="638"/>
        <v>-0.90318104280823586</v>
      </c>
      <c r="AB3931" s="4">
        <f t="shared" ca="1" si="639"/>
        <v>0.22554802739329002</v>
      </c>
      <c r="AC3931" s="4">
        <f t="shared" ca="1" si="643"/>
        <v>9.1723646992090679E-2</v>
      </c>
      <c r="AD3931" s="4">
        <f t="shared" ca="1" si="640"/>
        <v>1.8134665016473939</v>
      </c>
      <c r="AF3931" s="4">
        <f t="shared" ca="1" si="644"/>
        <v>-1.6378885660556965</v>
      </c>
      <c r="AG3931" s="4">
        <f t="shared" ca="1" si="645"/>
        <v>0.40902379219038021</v>
      </c>
      <c r="AH3931" s="2">
        <f t="shared" ca="1" si="641"/>
        <v>310.37105107460411</v>
      </c>
    </row>
    <row r="3932" spans="20:34" x14ac:dyDescent="0.25">
      <c r="T3932" s="3"/>
      <c r="X3932" s="4">
        <f t="shared" ca="1" si="642"/>
        <v>1.2174262181104758</v>
      </c>
      <c r="Y3932" s="4">
        <f t="shared" ca="1" si="642"/>
        <v>0.69323680137308596</v>
      </c>
      <c r="Z3932" s="4">
        <f t="shared" ca="1" si="637"/>
        <v>1.2916934652789642</v>
      </c>
      <c r="AA3932" s="4">
        <f t="shared" ca="1" si="638"/>
        <v>1.6228905981930488</v>
      </c>
      <c r="AB3932" s="4">
        <f t="shared" ca="1" si="639"/>
        <v>1.8199603639390109</v>
      </c>
      <c r="AC3932" s="4">
        <f t="shared" ca="1" si="643"/>
        <v>0.12476473764647056</v>
      </c>
      <c r="AD3932" s="4">
        <f t="shared" ca="1" si="640"/>
        <v>1.673456577101438</v>
      </c>
      <c r="AF3932" s="4">
        <f t="shared" ca="1" si="644"/>
        <v>2.7158369454622449</v>
      </c>
      <c r="AG3932" s="4">
        <f t="shared" ca="1" si="645"/>
        <v>3.0456246410976648</v>
      </c>
      <c r="AH3932" s="2">
        <f t="shared" ca="1" si="641"/>
        <v>-111.87291972958155</v>
      </c>
    </row>
    <row r="3933" spans="20:34" x14ac:dyDescent="0.25">
      <c r="T3933" s="3"/>
      <c r="X3933" s="4">
        <f t="shared" ca="1" si="642"/>
        <v>0.33758753689304888</v>
      </c>
      <c r="Y3933" s="4">
        <f t="shared" ca="1" si="642"/>
        <v>-0.2605225650771924</v>
      </c>
      <c r="Z3933" s="4">
        <f t="shared" ca="1" si="637"/>
        <v>-7.1326339683180917E-4</v>
      </c>
      <c r="AA3933" s="4">
        <f t="shared" ca="1" si="638"/>
        <v>0.47048494304240968</v>
      </c>
      <c r="AB3933" s="4">
        <f t="shared" ca="1" si="639"/>
        <v>6.4819994511978979E-2</v>
      </c>
      <c r="AC3933" s="4">
        <f t="shared" ca="1" si="643"/>
        <v>0.35250603387287305</v>
      </c>
      <c r="AD3933" s="4">
        <f t="shared" ca="1" si="640"/>
        <v>1.2262933240357938</v>
      </c>
      <c r="AF3933" s="4">
        <f t="shared" ca="1" si="644"/>
        <v>0.57695254471226765</v>
      </c>
      <c r="AG3933" s="4">
        <f t="shared" ca="1" si="645"/>
        <v>7.9488326534076614E-2</v>
      </c>
      <c r="AH3933" s="2">
        <f t="shared" ca="1" si="641"/>
        <v>-83.650158270630072</v>
      </c>
    </row>
    <row r="3934" spans="20:34" x14ac:dyDescent="0.25">
      <c r="T3934" s="3"/>
      <c r="X3934" s="4">
        <f t="shared" ca="1" si="642"/>
        <v>1.5689382539733396</v>
      </c>
      <c r="Y3934" s="4">
        <f t="shared" ca="1" si="642"/>
        <v>-0.2939361842538139</v>
      </c>
      <c r="Z3934" s="4">
        <f t="shared" ca="1" si="637"/>
        <v>0.72345889820654996</v>
      </c>
      <c r="AA3934" s="4">
        <f t="shared" ca="1" si="638"/>
        <v>2.0832982463557395</v>
      </c>
      <c r="AB3934" s="4">
        <f t="shared" ca="1" si="639"/>
        <v>1.0482749449110895</v>
      </c>
      <c r="AC3934" s="4">
        <f t="shared" ca="1" si="643"/>
        <v>0.93242323155023032</v>
      </c>
      <c r="AD3934" s="4">
        <f t="shared" ca="1" si="640"/>
        <v>0.69570453126391352</v>
      </c>
      <c r="AF3934" s="4">
        <f t="shared" ca="1" si="644"/>
        <v>1.4493600299638527</v>
      </c>
      <c r="AG3934" s="4">
        <f t="shared" ca="1" si="645"/>
        <v>0.72928962918507434</v>
      </c>
      <c r="AH3934" s="2">
        <f t="shared" ca="1" si="641"/>
        <v>-153.94420032519383</v>
      </c>
    </row>
    <row r="3935" spans="20:34" x14ac:dyDescent="0.25">
      <c r="T3935" s="3"/>
      <c r="X3935" s="4">
        <f t="shared" ca="1" si="642"/>
        <v>3.6213437566823041E-2</v>
      </c>
      <c r="Y3935" s="4">
        <f t="shared" ca="1" si="642"/>
        <v>0.61891467363868879</v>
      </c>
      <c r="Z3935" s="4">
        <f t="shared" ca="1" si="637"/>
        <v>0.51268524172772056</v>
      </c>
      <c r="AA3935" s="4">
        <f t="shared" ca="1" si="638"/>
        <v>7.5747562436559071E-2</v>
      </c>
      <c r="AB3935" s="4">
        <f t="shared" ca="1" si="639"/>
        <v>0.76203583373222883</v>
      </c>
      <c r="AC3935" s="4">
        <f t="shared" ca="1" si="643"/>
        <v>0.29897317210942231</v>
      </c>
      <c r="AD3935" s="4">
        <f t="shared" ca="1" si="640"/>
        <v>1.296395886869302</v>
      </c>
      <c r="AF3935" s="4">
        <f t="shared" ca="1" si="644"/>
        <v>9.8198828383130821E-2</v>
      </c>
      <c r="AG3935" s="4">
        <f t="shared" ca="1" si="645"/>
        <v>0.98790012049748077</v>
      </c>
      <c r="AH3935" s="2">
        <f t="shared" ca="1" si="641"/>
        <v>83.078529341987178</v>
      </c>
    </row>
    <row r="3936" spans="20:34" x14ac:dyDescent="0.25">
      <c r="T3936" s="3"/>
      <c r="X3936" s="4">
        <f t="shared" ca="1" si="642"/>
        <v>0.26357648577761478</v>
      </c>
      <c r="Y3936" s="4">
        <f t="shared" ca="1" si="642"/>
        <v>-0.14061795496868312</v>
      </c>
      <c r="Z3936" s="4">
        <f t="shared" ca="1" si="637"/>
        <v>4.9215375986588539E-2</v>
      </c>
      <c r="AA3936" s="4">
        <f t="shared" ca="1" si="638"/>
        <v>0.37354586128818057</v>
      </c>
      <c r="AB3936" s="4">
        <f t="shared" ca="1" si="639"/>
        <v>0.13262509690586177</v>
      </c>
      <c r="AC3936" s="4">
        <f t="shared" ca="1" si="643"/>
        <v>0.72545613309671941</v>
      </c>
      <c r="AD3936" s="4">
        <f t="shared" ca="1" si="640"/>
        <v>0.88768103777064977</v>
      </c>
      <c r="AF3936" s="4">
        <f t="shared" ca="1" si="644"/>
        <v>0.33158957780322329</v>
      </c>
      <c r="AG3936" s="4">
        <f t="shared" ca="1" si="645"/>
        <v>0.11772878365582837</v>
      </c>
      <c r="AH3936" s="2">
        <f t="shared" ca="1" si="641"/>
        <v>-41.080730020109058</v>
      </c>
    </row>
    <row r="3937" spans="20:34" x14ac:dyDescent="0.25">
      <c r="T3937" s="3"/>
      <c r="X3937" s="4">
        <f t="shared" ca="1" si="642"/>
        <v>-0.51412781942054409</v>
      </c>
      <c r="Y3937" s="4">
        <f t="shared" ca="1" si="642"/>
        <v>5.3617024488192007E-2</v>
      </c>
      <c r="Z3937" s="4">
        <f t="shared" ca="1" si="637"/>
        <v>-0.27092200247210979</v>
      </c>
      <c r="AA3937" s="4">
        <f t="shared" ca="1" si="638"/>
        <v>-0.64508500648095224</v>
      </c>
      <c r="AB3937" s="4">
        <f t="shared" ca="1" si="639"/>
        <v>-0.30213435167044789</v>
      </c>
      <c r="AC3937" s="4">
        <f t="shared" ca="1" si="643"/>
        <v>0.3533069569380024</v>
      </c>
      <c r="AD3937" s="4">
        <f t="shared" ca="1" si="640"/>
        <v>1.2253228215140808</v>
      </c>
      <c r="AF3937" s="4">
        <f t="shared" ca="1" si="644"/>
        <v>-0.79043738025766952</v>
      </c>
      <c r="AG3937" s="4">
        <f t="shared" ca="1" si="645"/>
        <v>-0.37021211626516071</v>
      </c>
      <c r="AH3937" s="2">
        <f t="shared" ca="1" si="641"/>
        <v>91.268886140132508</v>
      </c>
    </row>
    <row r="3938" spans="20:34" x14ac:dyDescent="0.25">
      <c r="T3938" s="3"/>
      <c r="X3938" s="4">
        <f t="shared" ca="1" si="642"/>
        <v>0.74220068771796055</v>
      </c>
      <c r="Y3938" s="4">
        <f t="shared" ca="1" si="642"/>
        <v>-0.83876389843658283</v>
      </c>
      <c r="Z3938" s="4">
        <f t="shared" ca="1" si="637"/>
        <v>-0.21241934895980435</v>
      </c>
      <c r="AA3938" s="4">
        <f t="shared" ca="1" si="638"/>
        <v>1.0004440061217463</v>
      </c>
      <c r="AB3938" s="4">
        <f t="shared" ca="1" si="639"/>
        <v>-0.22268539290244763</v>
      </c>
      <c r="AC3938" s="4">
        <f t="shared" ca="1" si="643"/>
        <v>0.500788032829937</v>
      </c>
      <c r="AD3938" s="4">
        <f t="shared" ca="1" si="640"/>
        <v>1.0725149869957229</v>
      </c>
      <c r="AF3938" s="4">
        <f t="shared" ca="1" si="644"/>
        <v>1.0729911902156137</v>
      </c>
      <c r="AG3938" s="4">
        <f t="shared" ca="1" si="645"/>
        <v>-0.23883342127290605</v>
      </c>
      <c r="AH3938" s="2">
        <f t="shared" ca="1" si="641"/>
        <v>-192.87165511338662</v>
      </c>
    </row>
    <row r="3939" spans="20:34" x14ac:dyDescent="0.25">
      <c r="T3939" s="3"/>
      <c r="X3939" s="4">
        <f t="shared" ca="1" si="642"/>
        <v>0.53075949688572666</v>
      </c>
      <c r="Y3939" s="4">
        <f t="shared" ca="1" si="642"/>
        <v>0.92456086260336812</v>
      </c>
      <c r="Z3939" s="4">
        <f t="shared" ca="1" si="637"/>
        <v>1.0564548483392489</v>
      </c>
      <c r="AA3939" s="4">
        <f t="shared" ca="1" si="638"/>
        <v>0.72350002849428763</v>
      </c>
      <c r="AB3939" s="4">
        <f t="shared" ca="1" si="639"/>
        <v>1.5004968515027124</v>
      </c>
      <c r="AC3939" s="4">
        <f t="shared" ca="1" si="643"/>
        <v>4.6011172775806575E-2</v>
      </c>
      <c r="AD3939" s="4">
        <f t="shared" ca="1" si="640"/>
        <v>2.1497310094121289</v>
      </c>
      <c r="AF3939" s="4">
        <f t="shared" ca="1" si="644"/>
        <v>1.5553304465647291</v>
      </c>
      <c r="AG3939" s="4">
        <f t="shared" ca="1" si="645"/>
        <v>3.2256646112006471</v>
      </c>
      <c r="AH3939" s="2">
        <f t="shared" ca="1" si="641"/>
        <v>79.524361959161979</v>
      </c>
    </row>
    <row r="3940" spans="20:34" x14ac:dyDescent="0.25">
      <c r="T3940" s="3"/>
      <c r="X3940" s="4">
        <f t="shared" ca="1" si="642"/>
        <v>-1.1300593021959615</v>
      </c>
      <c r="Y3940" s="4">
        <f t="shared" ca="1" si="642"/>
        <v>2.1700604024086001</v>
      </c>
      <c r="Z3940" s="4">
        <f t="shared" ca="1" si="637"/>
        <v>1.0312801972705423</v>
      </c>
      <c r="AA3940" s="4">
        <f t="shared" ca="1" si="638"/>
        <v>-1.451827127608839</v>
      </c>
      <c r="AB3940" s="4">
        <f t="shared" ca="1" si="639"/>
        <v>1.4663086618279355</v>
      </c>
      <c r="AC3940" s="4">
        <f t="shared" ca="1" si="643"/>
        <v>0.94277973066458443</v>
      </c>
      <c r="AD3940" s="4">
        <f t="shared" ca="1" si="640"/>
        <v>0.68131016705803105</v>
      </c>
      <c r="AF3940" s="4">
        <f t="shared" ca="1" si="644"/>
        <v>-0.98914458285055951</v>
      </c>
      <c r="AG3940" s="4">
        <f t="shared" ca="1" si="645"/>
        <v>0.99901099934862869</v>
      </c>
      <c r="AH3940" s="2">
        <f t="shared" ca="1" si="641"/>
        <v>260.95491085583581</v>
      </c>
    </row>
    <row r="3941" spans="20:34" x14ac:dyDescent="0.25">
      <c r="T3941" s="3"/>
      <c r="X3941" s="4">
        <f t="shared" ca="1" si="642"/>
        <v>-1.1143502874091318</v>
      </c>
      <c r="Y3941" s="4">
        <f t="shared" ca="1" si="642"/>
        <v>-1.2226969336314368</v>
      </c>
      <c r="Z3941" s="4">
        <f t="shared" ca="1" si="637"/>
        <v>-1.6485548992963646</v>
      </c>
      <c r="AA3941" s="4">
        <f t="shared" ca="1" si="638"/>
        <v>-1.4312515859059687</v>
      </c>
      <c r="AB3941" s="4">
        <f t="shared" ca="1" si="639"/>
        <v>-2.1730152886216065</v>
      </c>
      <c r="AC3941" s="4">
        <f t="shared" ca="1" si="643"/>
        <v>9.166289203857203E-3</v>
      </c>
      <c r="AD3941" s="4">
        <f t="shared" ca="1" si="640"/>
        <v>3.1029808020538825</v>
      </c>
      <c r="AF3941" s="4">
        <f t="shared" ca="1" si="644"/>
        <v>-4.4411461939753938</v>
      </c>
      <c r="AG3941" s="4">
        <f t="shared" ca="1" si="645"/>
        <v>-6.7428247231624212</v>
      </c>
      <c r="AH3941" s="2">
        <f t="shared" ca="1" si="641"/>
        <v>89.572186207557934</v>
      </c>
    </row>
    <row r="3942" spans="20:34" x14ac:dyDescent="0.25">
      <c r="T3942" s="3"/>
      <c r="X3942" s="4">
        <f t="shared" ca="1" si="642"/>
        <v>-0.33398014065427878</v>
      </c>
      <c r="Y3942" s="4">
        <f t="shared" ca="1" si="642"/>
        <v>0.70465604155935624</v>
      </c>
      <c r="Z3942" s="4">
        <f t="shared" ca="1" si="637"/>
        <v>0.35497347478305324</v>
      </c>
      <c r="AA3942" s="4">
        <f t="shared" ca="1" si="638"/>
        <v>-0.40912902022532899</v>
      </c>
      <c r="AB3942" s="4">
        <f t="shared" ca="1" si="639"/>
        <v>0.54785690479561611</v>
      </c>
      <c r="AC3942" s="4">
        <f t="shared" ca="1" si="643"/>
        <v>0.95533026471810623</v>
      </c>
      <c r="AD3942" s="4">
        <f t="shared" ca="1" si="640"/>
        <v>0.66168036930898055</v>
      </c>
      <c r="AF3942" s="4">
        <f t="shared" ca="1" si="644"/>
        <v>-0.27071264119771704</v>
      </c>
      <c r="AG3942" s="4">
        <f t="shared" ca="1" si="645"/>
        <v>0.36250615909363826</v>
      </c>
      <c r="AH3942" s="2">
        <f t="shared" ca="1" si="641"/>
        <v>79.822168258257534</v>
      </c>
    </row>
    <row r="3943" spans="20:34" x14ac:dyDescent="0.25">
      <c r="T3943" s="3"/>
      <c r="X3943" s="4">
        <f t="shared" ca="1" si="642"/>
        <v>0.43687796506874738</v>
      </c>
      <c r="Y3943" s="4">
        <f t="shared" ca="1" si="642"/>
        <v>1.4070501492012497</v>
      </c>
      <c r="Z3943" s="4">
        <f t="shared" ca="1" si="637"/>
        <v>1.3816879785827316</v>
      </c>
      <c r="AA3943" s="4">
        <f t="shared" ca="1" si="638"/>
        <v>0.60053475032489601</v>
      </c>
      <c r="AB3943" s="4">
        <f t="shared" ca="1" si="639"/>
        <v>1.9421765361561112</v>
      </c>
      <c r="AC3943" s="4">
        <f t="shared" ca="1" si="643"/>
        <v>0.95360452128010087</v>
      </c>
      <c r="AD3943" s="4">
        <f t="shared" ca="1" si="640"/>
        <v>0.66455873188005354</v>
      </c>
      <c r="AF3943" s="4">
        <f t="shared" ca="1" si="644"/>
        <v>0.39909061212581748</v>
      </c>
      <c r="AG3943" s="4">
        <f t="shared" ca="1" si="645"/>
        <v>1.2906903759551003</v>
      </c>
      <c r="AH3943" s="2">
        <f t="shared" ca="1" si="641"/>
        <v>65.525492749588011</v>
      </c>
    </row>
    <row r="3944" spans="20:34" x14ac:dyDescent="0.25">
      <c r="T3944" s="3"/>
      <c r="X3944" s="4">
        <f t="shared" ca="1" si="642"/>
        <v>2.9840491425466364</v>
      </c>
      <c r="Y3944" s="4">
        <f t="shared" ca="1" si="642"/>
        <v>-0.56214335337686594</v>
      </c>
      <c r="Z3944" s="4">
        <f t="shared" ca="1" si="637"/>
        <v>1.3735363872409736</v>
      </c>
      <c r="AA3944" s="4">
        <f t="shared" ca="1" si="638"/>
        <v>3.9367991499538983</v>
      </c>
      <c r="AB3944" s="4">
        <f t="shared" ca="1" si="639"/>
        <v>1.9311063469335199</v>
      </c>
      <c r="AC3944" s="4">
        <f t="shared" ca="1" si="643"/>
        <v>0.79107542823175125</v>
      </c>
      <c r="AD3944" s="4">
        <f t="shared" ca="1" si="640"/>
        <v>0.83481327304369668</v>
      </c>
      <c r="AF3944" s="4">
        <f t="shared" ca="1" si="644"/>
        <v>3.2864921836886567</v>
      </c>
      <c r="AG3944" s="4">
        <f t="shared" ca="1" si="645"/>
        <v>1.6121132100790283</v>
      </c>
      <c r="AH3944" s="2">
        <f t="shared" ca="1" si="641"/>
        <v>-338.04341444741522</v>
      </c>
    </row>
    <row r="3945" spans="20:34" x14ac:dyDescent="0.25">
      <c r="T3945" s="3"/>
      <c r="X3945" s="4">
        <f t="shared" ca="1" si="642"/>
        <v>5.4224978668970395E-3</v>
      </c>
      <c r="Y3945" s="4">
        <f t="shared" ca="1" si="642"/>
        <v>-0.35617856289106431</v>
      </c>
      <c r="Z3945" s="4">
        <f t="shared" ca="1" si="637"/>
        <v>-0.27903422843553605</v>
      </c>
      <c r="AA3945" s="4">
        <f t="shared" ca="1" si="638"/>
        <v>3.5417836323019085E-2</v>
      </c>
      <c r="AB3945" s="4">
        <f t="shared" ca="1" si="639"/>
        <v>-0.31315108112442702</v>
      </c>
      <c r="AC3945" s="4">
        <f t="shared" ca="1" si="643"/>
        <v>0.73635137313872867</v>
      </c>
      <c r="AD3945" s="4">
        <f t="shared" ca="1" si="640"/>
        <v>0.87904172840099004</v>
      </c>
      <c r="AF3945" s="4">
        <f t="shared" ca="1" si="644"/>
        <v>3.1133756057610061E-2</v>
      </c>
      <c r="AG3945" s="4">
        <f t="shared" ca="1" si="645"/>
        <v>-0.275272867602255</v>
      </c>
      <c r="AH3945" s="2">
        <f t="shared" ca="1" si="641"/>
        <v>-32.513977544930185</v>
      </c>
    </row>
    <row r="3946" spans="20:34" x14ac:dyDescent="0.25">
      <c r="T3946" s="3"/>
      <c r="X3946" s="4">
        <f t="shared" ca="1" si="642"/>
        <v>0.98044550714505019</v>
      </c>
      <c r="Y3946" s="4">
        <f t="shared" ca="1" si="642"/>
        <v>-0.85337744604640697</v>
      </c>
      <c r="Z3946" s="4">
        <f t="shared" ca="1" si="637"/>
        <v>-7.8764033912317455E-2</v>
      </c>
      <c r="AA3946" s="4">
        <f t="shared" ca="1" si="638"/>
        <v>1.3124951617247502</v>
      </c>
      <c r="AB3946" s="4">
        <f t="shared" ca="1" si="639"/>
        <v>-4.1176094147335265E-2</v>
      </c>
      <c r="AC3946" s="4">
        <f t="shared" ca="1" si="643"/>
        <v>0.20481818165211785</v>
      </c>
      <c r="AD3946" s="4">
        <f t="shared" ca="1" si="640"/>
        <v>1.4571600258271589</v>
      </c>
      <c r="AF3946" s="4">
        <f t="shared" ca="1" si="644"/>
        <v>1.9125154837568581</v>
      </c>
      <c r="AG3946" s="4">
        <f t="shared" ca="1" si="645"/>
        <v>-6.0000158411192578E-2</v>
      </c>
      <c r="AH3946" s="2">
        <f t="shared" ca="1" si="641"/>
        <v>-303.12547153719788</v>
      </c>
    </row>
    <row r="3947" spans="20:34" x14ac:dyDescent="0.25">
      <c r="T3947" s="3"/>
      <c r="X3947" s="4">
        <f t="shared" ca="1" si="642"/>
        <v>-0.497343071152548</v>
      </c>
      <c r="Y3947" s="4">
        <f t="shared" ca="1" si="642"/>
        <v>-3.6176517379158102</v>
      </c>
      <c r="Z3947" s="4">
        <f t="shared" ca="1" si="637"/>
        <v>-3.1708750927695286</v>
      </c>
      <c r="AA3947" s="4">
        <f t="shared" ca="1" si="638"/>
        <v>-0.62310047768352084</v>
      </c>
      <c r="AB3947" s="4">
        <f t="shared" ca="1" si="639"/>
        <v>-4.2403873994866919</v>
      </c>
      <c r="AC3947" s="4">
        <f t="shared" ca="1" si="643"/>
        <v>0.23705925925630367</v>
      </c>
      <c r="AD3947" s="4">
        <f t="shared" ca="1" si="640"/>
        <v>1.3948331588772309</v>
      </c>
      <c r="AF3947" s="4">
        <f t="shared" ca="1" si="644"/>
        <v>-0.86912120758521694</v>
      </c>
      <c r="AG3947" s="4">
        <f t="shared" ca="1" si="645"/>
        <v>-5.9146329512892288</v>
      </c>
      <c r="AH3947" s="2">
        <f t="shared" ca="1" si="641"/>
        <v>-450.2242245396892</v>
      </c>
    </row>
    <row r="3948" spans="20:34" x14ac:dyDescent="0.25">
      <c r="T3948" s="3"/>
      <c r="X3948" s="4">
        <f t="shared" ca="1" si="642"/>
        <v>1.3179245426114141</v>
      </c>
      <c r="Y3948" s="4">
        <f t="shared" ca="1" si="642"/>
        <v>-0.24457526733709767</v>
      </c>
      <c r="Z3948" s="4">
        <f t="shared" ca="1" si="637"/>
        <v>0.60956334406666979</v>
      </c>
      <c r="AA3948" s="4">
        <f t="shared" ca="1" si="638"/>
        <v>1.7545224984043388</v>
      </c>
      <c r="AB3948" s="4">
        <f t="shared" ca="1" si="639"/>
        <v>0.89360019699021898</v>
      </c>
      <c r="AC3948" s="4">
        <f t="shared" ca="1" si="643"/>
        <v>0.47268588760026742</v>
      </c>
      <c r="AD3948" s="4">
        <f t="shared" ca="1" si="640"/>
        <v>1.0985395849232078</v>
      </c>
      <c r="AF3948" s="4">
        <f t="shared" ca="1" si="644"/>
        <v>1.9274124171355318</v>
      </c>
      <c r="AG3948" s="4">
        <f t="shared" ca="1" si="645"/>
        <v>0.98165518948893193</v>
      </c>
      <c r="AH3948" s="2">
        <f t="shared" ca="1" si="641"/>
        <v>-201.20167087445543</v>
      </c>
    </row>
    <row r="3949" spans="20:34" x14ac:dyDescent="0.25">
      <c r="T3949" s="3"/>
      <c r="X3949" s="4">
        <f t="shared" ca="1" si="642"/>
        <v>-0.52440572283314768</v>
      </c>
      <c r="Y3949" s="4">
        <f t="shared" ca="1" si="642"/>
        <v>-0.33049167736335555</v>
      </c>
      <c r="Z3949" s="4">
        <f t="shared" ca="1" si="637"/>
        <v>-0.58166754407453092</v>
      </c>
      <c r="AA3949" s="4">
        <f t="shared" ca="1" si="638"/>
        <v>-0.65854692202140963</v>
      </c>
      <c r="AB3949" s="4">
        <f t="shared" ca="1" si="639"/>
        <v>-0.72413930768355772</v>
      </c>
      <c r="AC3949" s="4">
        <f t="shared" ca="1" si="643"/>
        <v>0.20742734354915926</v>
      </c>
      <c r="AD3949" s="4">
        <f t="shared" ca="1" si="640"/>
        <v>1.4517453457516367</v>
      </c>
      <c r="AF3949" s="4">
        <f t="shared" ca="1" si="644"/>
        <v>-0.95604242900364744</v>
      </c>
      <c r="AG3949" s="4">
        <f t="shared" ca="1" si="645"/>
        <v>-1.0512658696054173</v>
      </c>
      <c r="AH3949" s="2">
        <f t="shared" ca="1" si="641"/>
        <v>50.454816589514394</v>
      </c>
    </row>
    <row r="3950" spans="20:34" x14ac:dyDescent="0.25">
      <c r="T3950" s="3"/>
      <c r="X3950" s="4">
        <f t="shared" ca="1" si="642"/>
        <v>-1.21235446371844</v>
      </c>
      <c r="Y3950" s="4">
        <f t="shared" ca="1" si="642"/>
        <v>0.10808194094584865</v>
      </c>
      <c r="Z3950" s="4">
        <f t="shared" ca="1" si="637"/>
        <v>-0.65340263897829043</v>
      </c>
      <c r="AA3950" s="4">
        <f t="shared" ca="1" si="638"/>
        <v>-1.5596166707996586</v>
      </c>
      <c r="AB3950" s="4">
        <f t="shared" ca="1" si="639"/>
        <v>-0.82155845459504939</v>
      </c>
      <c r="AC3950" s="4">
        <f t="shared" ca="1" si="643"/>
        <v>0.94669858402176466</v>
      </c>
      <c r="AD3950" s="4">
        <f t="shared" ca="1" si="640"/>
        <v>0.67547930341149021</v>
      </c>
      <c r="AF3950" s="4">
        <f t="shared" ca="1" si="644"/>
        <v>-1.0534887823807009</v>
      </c>
      <c r="AG3950" s="4">
        <f t="shared" ca="1" si="645"/>
        <v>-0.55494573262168434</v>
      </c>
      <c r="AH3950" s="2">
        <f t="shared" ca="1" si="641"/>
        <v>116.21301074381745</v>
      </c>
    </row>
    <row r="3951" spans="20:34" x14ac:dyDescent="0.25">
      <c r="T3951" s="3"/>
      <c r="X3951" s="4">
        <f t="shared" ca="1" si="642"/>
        <v>-1.2372282635998817</v>
      </c>
      <c r="Y3951" s="4">
        <f t="shared" ca="1" si="642"/>
        <v>-0.81136945247377668</v>
      </c>
      <c r="Z3951" s="4">
        <f t="shared" ca="1" si="637"/>
        <v>-1.3974080437333485</v>
      </c>
      <c r="AA3951" s="4">
        <f t="shared" ca="1" si="638"/>
        <v>-1.592196174588689</v>
      </c>
      <c r="AB3951" s="4">
        <f t="shared" ca="1" si="639"/>
        <v>-1.8319477476742201</v>
      </c>
      <c r="AC3951" s="4">
        <f t="shared" ca="1" si="643"/>
        <v>0.67597410647402911</v>
      </c>
      <c r="AD3951" s="4">
        <f t="shared" ca="1" si="640"/>
        <v>0.92672297600326647</v>
      </c>
      <c r="AF3951" s="4">
        <f t="shared" ca="1" si="644"/>
        <v>-1.4755247772958464</v>
      </c>
      <c r="AG3951" s="4">
        <f t="shared" ca="1" si="645"/>
        <v>-1.6977080686071344</v>
      </c>
      <c r="AH3951" s="2">
        <f t="shared" ca="1" si="641"/>
        <v>72.355856522796785</v>
      </c>
    </row>
    <row r="3952" spans="20:34" x14ac:dyDescent="0.25">
      <c r="T3952" s="3"/>
      <c r="X3952" s="4">
        <f t="shared" ca="1" si="642"/>
        <v>-1.936118202555372</v>
      </c>
      <c r="Y3952" s="4">
        <f t="shared" ca="1" si="642"/>
        <v>-0.57573197421513256</v>
      </c>
      <c r="Z3952" s="4">
        <f t="shared" ca="1" si="637"/>
        <v>-1.6366789956716221</v>
      </c>
      <c r="AA3952" s="4">
        <f t="shared" ca="1" si="638"/>
        <v>-2.5075966169354142</v>
      </c>
      <c r="AB3952" s="4">
        <f t="shared" ca="1" si="639"/>
        <v>-2.1568873333790899</v>
      </c>
      <c r="AC3952" s="4">
        <f t="shared" ca="1" si="643"/>
        <v>0.15641197875995927</v>
      </c>
      <c r="AD3952" s="4">
        <f t="shared" ca="1" si="640"/>
        <v>1.573629991808575</v>
      </c>
      <c r="AF3952" s="4">
        <f t="shared" ca="1" si="644"/>
        <v>-3.9460292437672861</v>
      </c>
      <c r="AG3952" s="4">
        <f t="shared" ca="1" si="645"/>
        <v>-3.3941425967573564</v>
      </c>
      <c r="AH3952" s="2">
        <f t="shared" ca="1" si="641"/>
        <v>334.01917921309996</v>
      </c>
    </row>
    <row r="3953" spans="20:34" x14ac:dyDescent="0.25">
      <c r="T3953" s="3"/>
      <c r="X3953" s="4">
        <f t="shared" ca="1" si="642"/>
        <v>-0.4981272982030619</v>
      </c>
      <c r="Y3953" s="4">
        <f t="shared" ca="1" si="642"/>
        <v>1.0555258626945254</v>
      </c>
      <c r="Z3953" s="4">
        <f t="shared" ca="1" si="637"/>
        <v>0.53303741201469546</v>
      </c>
      <c r="AA3953" s="4">
        <f t="shared" ca="1" si="638"/>
        <v>-0.62412765199084252</v>
      </c>
      <c r="AB3953" s="4">
        <f t="shared" ca="1" si="639"/>
        <v>0.78967490035386634</v>
      </c>
      <c r="AC3953" s="4">
        <f t="shared" ca="1" si="643"/>
        <v>0.43081693376370322</v>
      </c>
      <c r="AD3953" s="4">
        <f t="shared" ca="1" si="640"/>
        <v>1.1395825487458873</v>
      </c>
      <c r="AF3953" s="4">
        <f t="shared" ca="1" si="644"/>
        <v>-0.71124498039851047</v>
      </c>
      <c r="AG3953" s="4">
        <f t="shared" ca="1" si="645"/>
        <v>0.89989973562591352</v>
      </c>
      <c r="AH3953" s="2">
        <f t="shared" ca="1" si="641"/>
        <v>205.28013645736064</v>
      </c>
    </row>
    <row r="3954" spans="20:34" x14ac:dyDescent="0.25">
      <c r="T3954" s="3"/>
      <c r="X3954" s="4">
        <f t="shared" ca="1" si="642"/>
        <v>-0.3722791729380609</v>
      </c>
      <c r="Y3954" s="4">
        <f t="shared" ca="1" si="642"/>
        <v>0.84035320402388358</v>
      </c>
      <c r="Z3954" s="4">
        <f t="shared" ca="1" si="637"/>
        <v>0.4391915878588738</v>
      </c>
      <c r="AA3954" s="4">
        <f t="shared" ca="1" si="638"/>
        <v>-0.45929278584831418</v>
      </c>
      <c r="AB3954" s="4">
        <f t="shared" ca="1" si="639"/>
        <v>0.66222849294712216</v>
      </c>
      <c r="AC3954" s="4">
        <f t="shared" ca="1" si="643"/>
        <v>0.45763168041897995</v>
      </c>
      <c r="AD3954" s="4">
        <f t="shared" ca="1" si="640"/>
        <v>1.1129562546579845</v>
      </c>
      <c r="AF3954" s="4">
        <f t="shared" ca="1" si="644"/>
        <v>-0.51117277872917155</v>
      </c>
      <c r="AG3954" s="4">
        <f t="shared" ca="1" si="645"/>
        <v>0.73703134323823061</v>
      </c>
      <c r="AH3954" s="2">
        <f t="shared" ca="1" si="641"/>
        <v>156.29618743192987</v>
      </c>
    </row>
    <row r="3955" spans="20:34" x14ac:dyDescent="0.25">
      <c r="T3955" s="3"/>
      <c r="X3955" s="4">
        <f t="shared" ca="1" si="642"/>
        <v>-1.0929792056958314</v>
      </c>
      <c r="Y3955" s="4">
        <f t="shared" ca="1" si="642"/>
        <v>0.60024671898130122</v>
      </c>
      <c r="Z3955" s="4">
        <f t="shared" ca="1" si="637"/>
        <v>-0.19049372665252368</v>
      </c>
      <c r="AA3955" s="4">
        <f t="shared" ca="1" si="638"/>
        <v>-1.4032599143088345</v>
      </c>
      <c r="AB3955" s="4">
        <f t="shared" ca="1" si="639"/>
        <v>-0.19290951509055512</v>
      </c>
      <c r="AC3955" s="4">
        <f t="shared" ca="1" si="643"/>
        <v>0.96858076788723624</v>
      </c>
      <c r="AD3955" s="4">
        <f t="shared" ca="1" si="640"/>
        <v>0.63686317506577428</v>
      </c>
      <c r="AF3955" s="4">
        <f t="shared" ca="1" si="644"/>
        <v>-0.8936845644692506</v>
      </c>
      <c r="AG3955" s="4">
        <f t="shared" ca="1" si="645"/>
        <v>-0.12285696628096983</v>
      </c>
      <c r="AH3955" s="2">
        <f t="shared" ca="1" si="641"/>
        <v>133.00240404040869</v>
      </c>
    </row>
    <row r="3956" spans="20:34" x14ac:dyDescent="0.25">
      <c r="T3956" s="3"/>
      <c r="X3956" s="4">
        <f t="shared" ca="1" si="642"/>
        <v>0.14353143266379872</v>
      </c>
      <c r="Y3956" s="4">
        <f t="shared" ca="1" si="642"/>
        <v>0.37161469914190498</v>
      </c>
      <c r="Z3956" s="4">
        <f t="shared" ca="1" si="637"/>
        <v>0.38207596993458748</v>
      </c>
      <c r="AA3956" s="4">
        <f t="shared" ca="1" si="638"/>
        <v>0.21631181255347443</v>
      </c>
      <c r="AB3956" s="4">
        <f t="shared" ca="1" si="639"/>
        <v>0.58466318434926501</v>
      </c>
      <c r="AC3956" s="4">
        <f t="shared" ca="1" si="643"/>
        <v>0.99356369736389816</v>
      </c>
      <c r="AD3956" s="4">
        <f t="shared" ca="1" si="640"/>
        <v>0.55443475006224974</v>
      </c>
      <c r="AF3956" s="4">
        <f t="shared" ca="1" si="644"/>
        <v>0.11993078572859781</v>
      </c>
      <c r="AG3956" s="4">
        <f t="shared" ca="1" si="645"/>
        <v>0.32415758648528381</v>
      </c>
      <c r="AH3956" s="2">
        <f t="shared" ca="1" si="641"/>
        <v>13.233966035847061</v>
      </c>
    </row>
    <row r="3957" spans="20:34" x14ac:dyDescent="0.25">
      <c r="T3957" s="3"/>
      <c r="X3957" s="4">
        <f t="shared" ca="1" si="642"/>
        <v>-0.10814611321800212</v>
      </c>
      <c r="Y3957" s="4">
        <f t="shared" ca="1" si="642"/>
        <v>-0.73088362099842852</v>
      </c>
      <c r="Z3957" s="4">
        <f t="shared" ca="1" si="637"/>
        <v>-0.64529389669712822</v>
      </c>
      <c r="AA3957" s="4">
        <f t="shared" ca="1" si="638"/>
        <v>-0.11333342053323504</v>
      </c>
      <c r="AB3957" s="4">
        <f t="shared" ca="1" si="639"/>
        <v>-0.81054645612183673</v>
      </c>
      <c r="AC3957" s="4">
        <f t="shared" ca="1" si="643"/>
        <v>0.52165469509721052</v>
      </c>
      <c r="AD3957" s="4">
        <f t="shared" ca="1" si="640"/>
        <v>1.0538458828199906</v>
      </c>
      <c r="AF3957" s="4">
        <f t="shared" ca="1" si="644"/>
        <v>-0.11943595861485633</v>
      </c>
      <c r="AG3957" s="4">
        <f t="shared" ca="1" si="645"/>
        <v>-0.85419104561833181</v>
      </c>
      <c r="AH3957" s="2">
        <f t="shared" ca="1" si="641"/>
        <v>-66.242542300514287</v>
      </c>
    </row>
    <row r="3958" spans="20:34" x14ac:dyDescent="0.25">
      <c r="T3958" s="3"/>
      <c r="X3958" s="4">
        <f t="shared" ca="1" si="642"/>
        <v>-0.75363477249891653</v>
      </c>
      <c r="Y3958" s="4">
        <f t="shared" ca="1" si="642"/>
        <v>1.3335312250916984</v>
      </c>
      <c r="Z3958" s="4">
        <f t="shared" ca="1" si="637"/>
        <v>0.59764698683337381</v>
      </c>
      <c r="AA3958" s="4">
        <f t="shared" ca="1" si="638"/>
        <v>-0.95878929462784657</v>
      </c>
      <c r="AB3958" s="4">
        <f t="shared" ca="1" si="639"/>
        <v>0.87741730411863739</v>
      </c>
      <c r="AC3958" s="4">
        <f t="shared" ca="1" si="643"/>
        <v>0.25539161428032364</v>
      </c>
      <c r="AD3958" s="4">
        <f t="shared" ca="1" si="640"/>
        <v>1.3632052957604157</v>
      </c>
      <c r="AF3958" s="4">
        <f t="shared" ca="1" si="644"/>
        <v>-1.307026643955074</v>
      </c>
      <c r="AG3958" s="4">
        <f t="shared" ca="1" si="645"/>
        <v>1.1960999155663536</v>
      </c>
      <c r="AH3958" s="2">
        <f t="shared" ca="1" si="641"/>
        <v>333.5091071186589</v>
      </c>
    </row>
    <row r="3959" spans="20:34" x14ac:dyDescent="0.25">
      <c r="T3959" s="3"/>
      <c r="X3959" s="4">
        <f t="shared" ca="1" si="642"/>
        <v>1.0049612595340809</v>
      </c>
      <c r="Y3959" s="4">
        <f t="shared" ca="1" si="642"/>
        <v>-1.1987995476685387</v>
      </c>
      <c r="Z3959" s="4">
        <f t="shared" ca="1" si="637"/>
        <v>-0.33763202738535147</v>
      </c>
      <c r="AA3959" s="4">
        <f t="shared" ca="1" si="638"/>
        <v>1.3446056977769951</v>
      </c>
      <c r="AB3959" s="4">
        <f t="shared" ca="1" si="639"/>
        <v>-0.39272925122709101</v>
      </c>
      <c r="AC3959" s="4">
        <f t="shared" ca="1" si="643"/>
        <v>0.56957704531554409</v>
      </c>
      <c r="AD3959" s="4">
        <f t="shared" ca="1" si="640"/>
        <v>1.0126831549744268</v>
      </c>
      <c r="AF3959" s="4">
        <f t="shared" ca="1" si="644"/>
        <v>1.361659540221398</v>
      </c>
      <c r="AG3959" s="4">
        <f t="shared" ca="1" si="645"/>
        <v>-0.39771029718339485</v>
      </c>
      <c r="AH3959" s="2">
        <f t="shared" ca="1" si="641"/>
        <v>-253.22004273790662</v>
      </c>
    </row>
    <row r="3960" spans="20:34" x14ac:dyDescent="0.25">
      <c r="T3960" s="3"/>
      <c r="X3960" s="4">
        <f t="shared" ca="1" si="642"/>
        <v>0.97063902826469206</v>
      </c>
      <c r="Y3960" s="4">
        <f t="shared" ca="1" si="642"/>
        <v>-0.24503789209333504</v>
      </c>
      <c r="Z3960" s="4">
        <f t="shared" ca="1" si="637"/>
        <v>0.39748362698546041</v>
      </c>
      <c r="AA3960" s="4">
        <f t="shared" ca="1" si="638"/>
        <v>1.2996507142594458</v>
      </c>
      <c r="AB3960" s="4">
        <f t="shared" ca="1" si="639"/>
        <v>0.60558740293174029</v>
      </c>
      <c r="AC3960" s="4">
        <f t="shared" ca="1" si="643"/>
        <v>0.431471961259276</v>
      </c>
      <c r="AD3960" s="4">
        <f t="shared" ca="1" si="640"/>
        <v>1.1389164223328636</v>
      </c>
      <c r="AF3960" s="4">
        <f t="shared" ca="1" si="644"/>
        <v>1.4801935417667187</v>
      </c>
      <c r="AG3960" s="4">
        <f t="shared" ca="1" si="645"/>
        <v>0.68971343835686794</v>
      </c>
      <c r="AH3960" s="2">
        <f t="shared" ca="1" si="641"/>
        <v>-162.61222629940539</v>
      </c>
    </row>
    <row r="3961" spans="20:34" x14ac:dyDescent="0.25">
      <c r="T3961" s="3"/>
      <c r="X3961" s="4">
        <f t="shared" ca="1" si="642"/>
        <v>4.0847584409000971E-2</v>
      </c>
      <c r="Y3961" s="4">
        <f t="shared" ca="1" si="642"/>
        <v>1.6570403054161507E-3</v>
      </c>
      <c r="Z3961" s="4">
        <f t="shared" ca="1" si="637"/>
        <v>2.6215121466198716E-2</v>
      </c>
      <c r="AA3961" s="4">
        <f t="shared" ca="1" si="638"/>
        <v>8.181733084039286E-2</v>
      </c>
      <c r="AB3961" s="4">
        <f t="shared" ca="1" si="639"/>
        <v>0.10138982528421475</v>
      </c>
      <c r="AC3961" s="4">
        <f t="shared" ca="1" si="643"/>
        <v>4.5977092549836729E-2</v>
      </c>
      <c r="AD3961" s="4">
        <f t="shared" ca="1" si="640"/>
        <v>2.1501113486057104</v>
      </c>
      <c r="AF3961" s="4">
        <f t="shared" ca="1" si="644"/>
        <v>0.17591637155255668</v>
      </c>
      <c r="AG3961" s="4">
        <f t="shared" ca="1" si="645"/>
        <v>0.21799941397674033</v>
      </c>
      <c r="AH3961" s="2">
        <f t="shared" ca="1" si="641"/>
        <v>-6.3107936200426593</v>
      </c>
    </row>
    <row r="3962" spans="20:34" x14ac:dyDescent="0.25">
      <c r="T3962" s="3"/>
      <c r="X3962" s="4">
        <f t="shared" ca="1" si="642"/>
        <v>4.761958489313442E-2</v>
      </c>
      <c r="Y3962" s="4">
        <f t="shared" ca="1" si="642"/>
        <v>-1.0995790645184882</v>
      </c>
      <c r="Z3962" s="4">
        <f t="shared" ca="1" si="637"/>
        <v>-0.84259758720498856</v>
      </c>
      <c r="AA3962" s="4">
        <f t="shared" ca="1" si="638"/>
        <v>9.0687242815392394E-2</v>
      </c>
      <c r="AB3962" s="4">
        <f t="shared" ca="1" si="639"/>
        <v>-1.0784928112155605</v>
      </c>
      <c r="AC3962" s="4">
        <f t="shared" ca="1" si="643"/>
        <v>0.17505373883980457</v>
      </c>
      <c r="AD3962" s="4">
        <f t="shared" ca="1" si="640"/>
        <v>1.52469835671788</v>
      </c>
      <c r="AF3962" s="4">
        <f t="shared" ca="1" si="644"/>
        <v>0.13827069009590415</v>
      </c>
      <c r="AG3962" s="4">
        <f t="shared" ca="1" si="645"/>
        <v>-1.6443762169924119</v>
      </c>
      <c r="AH3962" s="2">
        <f t="shared" ca="1" si="641"/>
        <v>-186.54616131840112</v>
      </c>
    </row>
    <row r="3963" spans="20:34" x14ac:dyDescent="0.25">
      <c r="T3963" s="3"/>
      <c r="X3963" s="4">
        <f t="shared" ca="1" si="642"/>
        <v>-0.30342446120594002</v>
      </c>
      <c r="Y3963" s="4">
        <f t="shared" ca="1" si="642"/>
        <v>0.12466394363162298</v>
      </c>
      <c r="Z3963" s="4">
        <f t="shared" ca="1" si="637"/>
        <v>-8.6154208346835362E-2</v>
      </c>
      <c r="AA3963" s="4">
        <f t="shared" ca="1" si="638"/>
        <v>-0.36910743610434854</v>
      </c>
      <c r="AB3963" s="4">
        <f t="shared" ca="1" si="639"/>
        <v>-5.1212248555491197E-2</v>
      </c>
      <c r="AC3963" s="4">
        <f t="shared" ca="1" si="643"/>
        <v>8.6931034202414326E-2</v>
      </c>
      <c r="AD3963" s="4">
        <f t="shared" ca="1" si="640"/>
        <v>1.8384511750392183</v>
      </c>
      <c r="AF3963" s="4">
        <f t="shared" ca="1" si="644"/>
        <v>-0.67858599962175281</v>
      </c>
      <c r="AG3963" s="4">
        <f t="shared" ca="1" si="645"/>
        <v>-9.4151218533243305E-2</v>
      </c>
      <c r="AH3963" s="2">
        <f t="shared" ca="1" si="641"/>
        <v>100.52341663677998</v>
      </c>
    </row>
    <row r="3964" spans="20:34" x14ac:dyDescent="0.25">
      <c r="T3964" s="3"/>
      <c r="X3964" s="4">
        <f t="shared" ca="1" si="642"/>
        <v>-0.86872048224667708</v>
      </c>
      <c r="Y3964" s="4">
        <f t="shared" ca="1" si="642"/>
        <v>9.0862087219380078E-2</v>
      </c>
      <c r="Z3964" s="4">
        <f t="shared" ca="1" si="637"/>
        <v>-0.4575657373784362</v>
      </c>
      <c r="AA3964" s="4">
        <f t="shared" ca="1" si="638"/>
        <v>-1.1095276351573076</v>
      </c>
      <c r="AB3964" s="4">
        <f t="shared" ca="1" si="639"/>
        <v>-0.55560405789085443</v>
      </c>
      <c r="AC3964" s="4">
        <f t="shared" ca="1" si="643"/>
        <v>0.74017382501999773</v>
      </c>
      <c r="AD3964" s="4">
        <f t="shared" ca="1" si="640"/>
        <v>0.87600229292426846</v>
      </c>
      <c r="AF3964" s="4">
        <f t="shared" ca="1" si="644"/>
        <v>-0.97194875246064261</v>
      </c>
      <c r="AG3964" s="4">
        <f t="shared" ca="1" si="645"/>
        <v>-0.48671042867041647</v>
      </c>
      <c r="AH3964" s="2">
        <f t="shared" ca="1" si="641"/>
        <v>109.53925638029659</v>
      </c>
    </row>
    <row r="3965" spans="20:34" x14ac:dyDescent="0.25">
      <c r="T3965" s="3"/>
      <c r="X3965" s="4">
        <f t="shared" ca="1" si="642"/>
        <v>-0.74169219068349634</v>
      </c>
      <c r="Y3965" s="4">
        <f t="shared" ca="1" si="642"/>
        <v>0.77296927876990451</v>
      </c>
      <c r="Z3965" s="4">
        <f t="shared" ca="1" si="637"/>
        <v>0.16057447019857335</v>
      </c>
      <c r="AA3965" s="4">
        <f t="shared" ca="1" si="638"/>
        <v>-0.9431469966532382</v>
      </c>
      <c r="AB3965" s="4">
        <f t="shared" ca="1" si="639"/>
        <v>0.28385523012757768</v>
      </c>
      <c r="AC3965" s="4">
        <f t="shared" ca="1" si="643"/>
        <v>0.83397843336438904</v>
      </c>
      <c r="AD3965" s="4">
        <f t="shared" ca="1" si="640"/>
        <v>0.79823531493481592</v>
      </c>
      <c r="AF3965" s="4">
        <f t="shared" ca="1" si="644"/>
        <v>-0.75285323990332342</v>
      </c>
      <c r="AG3965" s="4">
        <f t="shared" ca="1" si="645"/>
        <v>0.22658326901678161</v>
      </c>
      <c r="AH3965" s="2">
        <f t="shared" ca="1" si="641"/>
        <v>144.77465776596819</v>
      </c>
    </row>
    <row r="3966" spans="20:34" x14ac:dyDescent="0.25">
      <c r="T3966" s="3"/>
      <c r="X3966" s="4">
        <f t="shared" ca="1" si="642"/>
        <v>1.4103055456316131</v>
      </c>
      <c r="Y3966" s="4">
        <f t="shared" ca="1" si="642"/>
        <v>-2.364934428570578</v>
      </c>
      <c r="Z3966" s="4">
        <f t="shared" ca="1" si="637"/>
        <v>-1.0149109196963799</v>
      </c>
      <c r="AA3966" s="4">
        <f t="shared" ca="1" si="638"/>
        <v>1.8755223959783545</v>
      </c>
      <c r="AB3966" s="4">
        <f t="shared" ca="1" si="639"/>
        <v>-1.3125012540190257</v>
      </c>
      <c r="AC3966" s="4">
        <f t="shared" ca="1" si="643"/>
        <v>0.29070608968209799</v>
      </c>
      <c r="AD3966" s="4">
        <f t="shared" ca="1" si="640"/>
        <v>1.3082898342739757</v>
      </c>
      <c r="AF3966" s="4">
        <f t="shared" ca="1" si="644"/>
        <v>2.4537268846116511</v>
      </c>
      <c r="AG3966" s="4">
        <f t="shared" ca="1" si="645"/>
        <v>-1.7171320481049366</v>
      </c>
      <c r="AH3966" s="2">
        <f t="shared" ca="1" si="641"/>
        <v>-549.57168924952157</v>
      </c>
    </row>
    <row r="3967" spans="20:34" x14ac:dyDescent="0.25">
      <c r="T3967" s="3"/>
      <c r="X3967" s="4">
        <f t="shared" ca="1" si="642"/>
        <v>2.2677505240181639</v>
      </c>
      <c r="Y3967" s="4">
        <f t="shared" ca="1" si="642"/>
        <v>-0.58863282709230802</v>
      </c>
      <c r="Z3967" s="4">
        <f t="shared" ca="1" si="637"/>
        <v>0.91586677303624864</v>
      </c>
      <c r="AA3967" s="4">
        <f t="shared" ca="1" si="638"/>
        <v>2.998596958585579</v>
      </c>
      <c r="AB3967" s="4">
        <f t="shared" ca="1" si="639"/>
        <v>1.3095725852098823</v>
      </c>
      <c r="AC3967" s="4">
        <f t="shared" ca="1" si="643"/>
        <v>0.93557411048662331</v>
      </c>
      <c r="AD3967" s="4">
        <f t="shared" ca="1" si="640"/>
        <v>0.69146422957643128</v>
      </c>
      <c r="AF3967" s="4">
        <f t="shared" ca="1" si="644"/>
        <v>2.0734225357786076</v>
      </c>
      <c r="AG3967" s="4">
        <f t="shared" ca="1" si="645"/>
        <v>0.90552259870656671</v>
      </c>
      <c r="AH3967" s="2">
        <f t="shared" ca="1" si="641"/>
        <v>-230.72825894282141</v>
      </c>
    </row>
    <row r="3968" spans="20:34" x14ac:dyDescent="0.25">
      <c r="T3968" s="3"/>
      <c r="X3968" s="4">
        <f t="shared" ca="1" si="642"/>
        <v>0.92468539400175098</v>
      </c>
      <c r="Y3968" s="4">
        <f t="shared" ca="1" si="642"/>
        <v>-0.36624037241275142</v>
      </c>
      <c r="Z3968" s="4">
        <f t="shared" ca="1" si="637"/>
        <v>0.27339302740312771</v>
      </c>
      <c r="AA3968" s="4">
        <f t="shared" ca="1" si="638"/>
        <v>1.2394610122949208</v>
      </c>
      <c r="AB3968" s="4">
        <f t="shared" ca="1" si="639"/>
        <v>0.43706737285072061</v>
      </c>
      <c r="AC3968" s="4">
        <f t="shared" ca="1" si="643"/>
        <v>0.97233768964882161</v>
      </c>
      <c r="AD3968" s="4">
        <f t="shared" ca="1" si="640"/>
        <v>0.62863704860490321</v>
      </c>
      <c r="AF3968" s="4">
        <f t="shared" ca="1" si="644"/>
        <v>0.77917111262992467</v>
      </c>
      <c r="AG3968" s="4">
        <f t="shared" ca="1" si="645"/>
        <v>0.27475674331037581</v>
      </c>
      <c r="AH3968" s="2">
        <f t="shared" ca="1" si="641"/>
        <v>-95.823927401920628</v>
      </c>
    </row>
    <row r="3969" spans="20:34" x14ac:dyDescent="0.25">
      <c r="T3969" s="3"/>
      <c r="X3969" s="4">
        <f t="shared" ca="1" si="642"/>
        <v>0.80631274945224773</v>
      </c>
      <c r="Y3969" s="4">
        <f t="shared" ca="1" si="642"/>
        <v>0.90195486189084861</v>
      </c>
      <c r="Z3969" s="4">
        <f t="shared" ca="1" si="637"/>
        <v>1.2065186628625597</v>
      </c>
      <c r="AA3969" s="4">
        <f t="shared" ca="1" si="638"/>
        <v>1.0844174708979573</v>
      </c>
      <c r="AB3969" s="4">
        <f t="shared" ca="1" si="639"/>
        <v>1.7042895531469824</v>
      </c>
      <c r="AC3969" s="4">
        <f t="shared" ca="1" si="643"/>
        <v>0.12627287105593477</v>
      </c>
      <c r="AD3969" s="4">
        <f t="shared" ca="1" si="640"/>
        <v>1.6680911182986573</v>
      </c>
      <c r="AF3969" s="4">
        <f t="shared" ca="1" si="644"/>
        <v>1.8089071517327753</v>
      </c>
      <c r="AG3969" s="4">
        <f t="shared" ca="1" si="645"/>
        <v>2.8429102666136687</v>
      </c>
      <c r="AH3969" s="2">
        <f t="shared" ca="1" si="641"/>
        <v>2.7875828130017908</v>
      </c>
    </row>
    <row r="3970" spans="20:34" x14ac:dyDescent="0.25">
      <c r="T3970" s="3"/>
      <c r="X3970" s="4">
        <f t="shared" ca="1" si="642"/>
        <v>-1.0966708055930035</v>
      </c>
      <c r="Y3970" s="4">
        <f t="shared" ca="1" si="642"/>
        <v>-0.86076595605428297</v>
      </c>
      <c r="Z3970" s="4">
        <f t="shared" ref="Z3970:Z4033" ca="1" si="646">X3970*B$19+SQRT(1-B$19^2)*Y3970</f>
        <v>-1.350877295386782</v>
      </c>
      <c r="AA3970" s="4">
        <f t="shared" ref="AA3970:AA4033" ca="1" si="647">X3970*SQRT($B$28)+$B$20</f>
        <v>-1.4080951422760433</v>
      </c>
      <c r="AB3970" s="4">
        <f t="shared" ref="AB3970:AB4033" ca="1" si="648">Z3970*SQRT($C$29)+$C$20</f>
        <v>-1.768757118106401</v>
      </c>
      <c r="AC3970" s="4">
        <f t="shared" ca="1" si="643"/>
        <v>0.40849773202977768</v>
      </c>
      <c r="AD3970" s="4">
        <f t="shared" ref="AD3970:AD4033" ca="1" si="649">SQRT((B$26/2)/GAMMAINV(AC3970,B$26/2,1))</f>
        <v>1.1627989900974278</v>
      </c>
      <c r="AF3970" s="4">
        <f t="shared" ca="1" si="644"/>
        <v>-1.637331609399677</v>
      </c>
      <c r="AG3970" s="4">
        <f t="shared" ca="1" si="645"/>
        <v>-2.0567089906617602</v>
      </c>
      <c r="AH3970" s="2">
        <f t="shared" ref="AH3970:AH4033" ca="1" si="650">(B$4*EXP(-B$8*B$7)*NORMSDIST((LN(B$4/(B$5+AF3970))-B$8*B$7+B$9*B$7+0.5*B$6*B$6*B$7)/(B$6*SQRT(B$7)))-(B$5+AF3970)*EXP(-B$9*B$7)*NORMSDIST((LN(B$4/(B$5+AF3970))-B$8*B$7+B$9*B$7-0.5*B$6*B$6*B$7)/(B$6*SQRT(B$7))))*400+100*AG3970-400*$B$13</f>
        <v>63.703742678516846</v>
      </c>
    </row>
    <row r="3971" spans="20:34" x14ac:dyDescent="0.25">
      <c r="T3971" s="3"/>
      <c r="X3971" s="4">
        <f t="shared" ref="X3971:Y4034" ca="1" si="651">NORMSINV(RAND())</f>
        <v>0.75167276969383945</v>
      </c>
      <c r="Y3971" s="4">
        <f t="shared" ca="1" si="651"/>
        <v>-0.68804951224098587</v>
      </c>
      <c r="Z3971" s="4">
        <f t="shared" ca="1" si="646"/>
        <v>-8.7174865370954646E-2</v>
      </c>
      <c r="AA3971" s="4">
        <f t="shared" ca="1" si="647"/>
        <v>1.0128504632008433</v>
      </c>
      <c r="AB3971" s="4">
        <f t="shared" ca="1" si="648"/>
        <v>-5.2598341885573496E-2</v>
      </c>
      <c r="AC3971" s="4">
        <f t="shared" ref="AC3971:AC4034" ca="1" si="652">RAND()</f>
        <v>0.39598640277546127</v>
      </c>
      <c r="AD3971" s="4">
        <f t="shared" ca="1" si="649"/>
        <v>1.1762878340806573</v>
      </c>
      <c r="AF3971" s="4">
        <f t="shared" ref="AF3971:AF4034" ca="1" si="653">AD3971*AA3971</f>
        <v>1.1914036776061103</v>
      </c>
      <c r="AG3971" s="4">
        <f t="shared" ref="AG3971:AG4034" ca="1" si="654">AD3971*AB3971</f>
        <v>-6.1870789652815165E-2</v>
      </c>
      <c r="AH3971" s="2">
        <f t="shared" ca="1" si="650"/>
        <v>-193.46434828171232</v>
      </c>
    </row>
    <row r="3972" spans="20:34" x14ac:dyDescent="0.25">
      <c r="T3972" s="3"/>
      <c r="X3972" s="4">
        <f t="shared" ca="1" si="651"/>
        <v>-0.58765129207819422</v>
      </c>
      <c r="Y3972" s="4">
        <f t="shared" ca="1" si="651"/>
        <v>1.1321715318251351</v>
      </c>
      <c r="Z3972" s="4">
        <f t="shared" ca="1" si="646"/>
        <v>0.53921799810833582</v>
      </c>
      <c r="AA3972" s="4">
        <f t="shared" ca="1" si="647"/>
        <v>-0.74138546187778775</v>
      </c>
      <c r="AB3972" s="4">
        <f t="shared" ca="1" si="648"/>
        <v>0.79806838509746736</v>
      </c>
      <c r="AC3972" s="4">
        <f t="shared" ca="1" si="652"/>
        <v>0.86355370883412841</v>
      </c>
      <c r="AD3972" s="4">
        <f t="shared" ca="1" si="649"/>
        <v>0.77120832568687836</v>
      </c>
      <c r="AF3972" s="4">
        <f t="shared" ca="1" si="653"/>
        <v>-0.57176264074336169</v>
      </c>
      <c r="AG3972" s="4">
        <f t="shared" ca="1" si="654"/>
        <v>0.61547698305464871</v>
      </c>
      <c r="AH3972" s="2">
        <f t="shared" ca="1" si="650"/>
        <v>154.02068349690308</v>
      </c>
    </row>
    <row r="3973" spans="20:34" x14ac:dyDescent="0.25">
      <c r="T3973" s="3"/>
      <c r="X3973" s="4">
        <f t="shared" ca="1" si="651"/>
        <v>-1.0559730476138289</v>
      </c>
      <c r="Y3973" s="4">
        <f t="shared" ca="1" si="651"/>
        <v>-0.85648498216739766</v>
      </c>
      <c r="Z3973" s="4">
        <f t="shared" ca="1" si="646"/>
        <v>-1.3226735402468524</v>
      </c>
      <c r="AA3973" s="4">
        <f t="shared" ca="1" si="647"/>
        <v>-1.3547895449564789</v>
      </c>
      <c r="AB3973" s="4">
        <f t="shared" ca="1" si="648"/>
        <v>-1.7304552831521332</v>
      </c>
      <c r="AC3973" s="4">
        <f t="shared" ca="1" si="652"/>
        <v>0.17714427190886006</v>
      </c>
      <c r="AD3973" s="4">
        <f t="shared" ca="1" si="649"/>
        <v>1.5195658839013708</v>
      </c>
      <c r="AF3973" s="4">
        <f t="shared" ca="1" si="653"/>
        <v>-2.0586919723821278</v>
      </c>
      <c r="AG3973" s="4">
        <f t="shared" ca="1" si="654"/>
        <v>-2.6295408118948682</v>
      </c>
      <c r="AH3973" s="2">
        <f t="shared" ca="1" si="650"/>
        <v>78.029324724208891</v>
      </c>
    </row>
    <row r="3974" spans="20:34" x14ac:dyDescent="0.25">
      <c r="T3974" s="3"/>
      <c r="X3974" s="4">
        <f t="shared" ca="1" si="651"/>
        <v>1.9211876946044295E-3</v>
      </c>
      <c r="Y3974" s="4">
        <f t="shared" ca="1" si="651"/>
        <v>-1.0274538377035531</v>
      </c>
      <c r="Z3974" s="4">
        <f t="shared" ca="1" si="646"/>
        <v>-0.81328325809272461</v>
      </c>
      <c r="AA3974" s="4">
        <f t="shared" ca="1" si="647"/>
        <v>3.0831848312804125E-2</v>
      </c>
      <c r="AB3974" s="4">
        <f t="shared" ca="1" si="648"/>
        <v>-1.0386827720955065</v>
      </c>
      <c r="AC3974" s="4">
        <f t="shared" ca="1" si="652"/>
        <v>0.21901613491790373</v>
      </c>
      <c r="AD3974" s="4">
        <f t="shared" ca="1" si="649"/>
        <v>1.4285326135003573</v>
      </c>
      <c r="AF3974" s="4">
        <f t="shared" ca="1" si="653"/>
        <v>4.4044300849336658E-2</v>
      </c>
      <c r="AG3974" s="4">
        <f t="shared" ca="1" si="654"/>
        <v>-1.4837922150193898</v>
      </c>
      <c r="AH3974" s="2">
        <f t="shared" ca="1" si="650"/>
        <v>-155.43232350843937</v>
      </c>
    </row>
    <row r="3975" spans="20:34" x14ac:dyDescent="0.25">
      <c r="T3975" s="3"/>
      <c r="X3975" s="4">
        <f t="shared" ca="1" si="651"/>
        <v>-1.1149603992008685</v>
      </c>
      <c r="Y3975" s="4">
        <f t="shared" ca="1" si="651"/>
        <v>-0.61557057313171637</v>
      </c>
      <c r="Z3975" s="4">
        <f t="shared" ca="1" si="646"/>
        <v>-1.1676626166012722</v>
      </c>
      <c r="AA3975" s="4">
        <f t="shared" ca="1" si="647"/>
        <v>-1.432050705442403</v>
      </c>
      <c r="AB3975" s="4">
        <f t="shared" ca="1" si="648"/>
        <v>-1.5199442081507761</v>
      </c>
      <c r="AC3975" s="4">
        <f t="shared" ca="1" si="652"/>
        <v>0.64104595244606999</v>
      </c>
      <c r="AD3975" s="4">
        <f t="shared" ca="1" si="649"/>
        <v>0.95441965627728165</v>
      </c>
      <c r="AF3975" s="4">
        <f t="shared" ca="1" si="653"/>
        <v>-1.3667773420599769</v>
      </c>
      <c r="AG3975" s="4">
        <f t="shared" ca="1" si="654"/>
        <v>-1.4506646287039089</v>
      </c>
      <c r="AH3975" s="2">
        <f t="shared" ca="1" si="650"/>
        <v>78.825185932488239</v>
      </c>
    </row>
    <row r="3976" spans="20:34" x14ac:dyDescent="0.25">
      <c r="T3976" s="3"/>
      <c r="X3976" s="4">
        <f t="shared" ca="1" si="651"/>
        <v>-1.0950799725291391</v>
      </c>
      <c r="Y3976" s="4">
        <f t="shared" ca="1" si="651"/>
        <v>0.97300916884461819</v>
      </c>
      <c r="Z3976" s="4">
        <f t="shared" ca="1" si="646"/>
        <v>0.10371141798096695</v>
      </c>
      <c r="AA3976" s="4">
        <f t="shared" ca="1" si="647"/>
        <v>-1.406011481875183</v>
      </c>
      <c r="AB3976" s="4">
        <f t="shared" ca="1" si="648"/>
        <v>0.20663291592760721</v>
      </c>
      <c r="AC3976" s="4">
        <f t="shared" ca="1" si="652"/>
        <v>0.56628790114176897</v>
      </c>
      <c r="AD3976" s="4">
        <f t="shared" ca="1" si="649"/>
        <v>1.015443100275796</v>
      </c>
      <c r="AF3976" s="4">
        <f t="shared" ca="1" si="653"/>
        <v>-1.427724658178702</v>
      </c>
      <c r="AG3976" s="4">
        <f t="shared" ca="1" si="654"/>
        <v>0.20982396876855738</v>
      </c>
      <c r="AH3976" s="2">
        <f t="shared" ca="1" si="650"/>
        <v>255.08612754826845</v>
      </c>
    </row>
    <row r="3977" spans="20:34" x14ac:dyDescent="0.25">
      <c r="T3977" s="3"/>
      <c r="X3977" s="4">
        <f t="shared" ca="1" si="651"/>
        <v>-6.0252100516229479E-2</v>
      </c>
      <c r="Y3977" s="4">
        <f t="shared" ca="1" si="651"/>
        <v>-0.80319470106063606</v>
      </c>
      <c r="Z3977" s="4">
        <f t="shared" ca="1" si="646"/>
        <v>-0.67341705399617147</v>
      </c>
      <c r="AA3977" s="4">
        <f t="shared" ca="1" si="647"/>
        <v>-5.0602226436370953E-2</v>
      </c>
      <c r="AB3977" s="4">
        <f t="shared" ca="1" si="648"/>
        <v>-0.84873883596333743</v>
      </c>
      <c r="AC3977" s="4">
        <f t="shared" ca="1" si="652"/>
        <v>5.493638207192475E-2</v>
      </c>
      <c r="AD3977" s="4">
        <f t="shared" ca="1" si="649"/>
        <v>2.0599879548240447</v>
      </c>
      <c r="AF3977" s="4">
        <f t="shared" ca="1" si="653"/>
        <v>-0.104239976946203</v>
      </c>
      <c r="AG3977" s="4">
        <f t="shared" ca="1" si="654"/>
        <v>-1.7483917788758558</v>
      </c>
      <c r="AH3977" s="2">
        <f t="shared" ca="1" si="650"/>
        <v>-158.10657313352021</v>
      </c>
    </row>
    <row r="3978" spans="20:34" x14ac:dyDescent="0.25">
      <c r="T3978" s="3"/>
      <c r="X3978" s="4">
        <f t="shared" ca="1" si="651"/>
        <v>-0.31282054025189659</v>
      </c>
      <c r="Y3978" s="4">
        <f t="shared" ca="1" si="651"/>
        <v>-1.8446384870781098</v>
      </c>
      <c r="Z3978" s="4">
        <f t="shared" ca="1" si="646"/>
        <v>-1.6529325874794221</v>
      </c>
      <c r="AA3978" s="4">
        <f t="shared" ca="1" si="647"/>
        <v>-0.38141434515478945</v>
      </c>
      <c r="AB3978" s="4">
        <f t="shared" ca="1" si="648"/>
        <v>-2.1789603654185372</v>
      </c>
      <c r="AC3978" s="4">
        <f t="shared" ca="1" si="652"/>
        <v>5.132889979996369E-2</v>
      </c>
      <c r="AD3978" s="4">
        <f t="shared" ca="1" si="649"/>
        <v>2.094076379222745</v>
      </c>
      <c r="AF3978" s="4">
        <f t="shared" ca="1" si="653"/>
        <v>-0.7987107708853558</v>
      </c>
      <c r="AG3978" s="4">
        <f t="shared" ca="1" si="654"/>
        <v>-4.5629094324855197</v>
      </c>
      <c r="AH3978" s="2">
        <f t="shared" ca="1" si="650"/>
        <v>-326.64082202224972</v>
      </c>
    </row>
    <row r="3979" spans="20:34" x14ac:dyDescent="0.25">
      <c r="T3979" s="3"/>
      <c r="X3979" s="4">
        <f t="shared" ca="1" si="651"/>
        <v>0.81173022267450068</v>
      </c>
      <c r="Y3979" s="4">
        <f t="shared" ca="1" si="651"/>
        <v>-0.14840455710326025</v>
      </c>
      <c r="Z3979" s="4">
        <f t="shared" ca="1" si="646"/>
        <v>0.37720974695789994</v>
      </c>
      <c r="AA3979" s="4">
        <f t="shared" ca="1" si="647"/>
        <v>1.0915132339181883</v>
      </c>
      <c r="AB3979" s="4">
        <f t="shared" ca="1" si="648"/>
        <v>0.57805465763432851</v>
      </c>
      <c r="AC3979" s="4">
        <f t="shared" ca="1" si="652"/>
        <v>0.87101685030602538</v>
      </c>
      <c r="AD3979" s="4">
        <f t="shared" ca="1" si="649"/>
        <v>0.76404677884960903</v>
      </c>
      <c r="AF3979" s="4">
        <f t="shared" ca="1" si="653"/>
        <v>0.8339671704469116</v>
      </c>
      <c r="AG3979" s="4">
        <f t="shared" ca="1" si="654"/>
        <v>0.44166079916452228</v>
      </c>
      <c r="AH3979" s="2">
        <f t="shared" ca="1" si="650"/>
        <v>-87.687607254294107</v>
      </c>
    </row>
    <row r="3980" spans="20:34" x14ac:dyDescent="0.25">
      <c r="T3980" s="3"/>
      <c r="X3980" s="4">
        <f t="shared" ca="1" si="651"/>
        <v>-0.25817148297318532</v>
      </c>
      <c r="Y3980" s="4">
        <f t="shared" ca="1" si="651"/>
        <v>0.19487344526724779</v>
      </c>
      <c r="Z3980" s="4">
        <f t="shared" ca="1" si="646"/>
        <v>-2.9124715380445254E-3</v>
      </c>
      <c r="AA3980" s="4">
        <f t="shared" ca="1" si="647"/>
        <v>-0.30983544779431427</v>
      </c>
      <c r="AB3980" s="4">
        <f t="shared" ca="1" si="648"/>
        <v>6.1833381316789331E-2</v>
      </c>
      <c r="AC3980" s="4">
        <f t="shared" ca="1" si="652"/>
        <v>0.96312022813100273</v>
      </c>
      <c r="AD3980" s="4">
        <f t="shared" ca="1" si="649"/>
        <v>0.6477606076388952</v>
      </c>
      <c r="AF3980" s="4">
        <f t="shared" ca="1" si="653"/>
        <v>-0.20069919793131419</v>
      </c>
      <c r="AG3980" s="4">
        <f t="shared" ca="1" si="654"/>
        <v>4.0053228654130968E-2</v>
      </c>
      <c r="AH3980" s="2">
        <f t="shared" ca="1" si="650"/>
        <v>36.271698809335703</v>
      </c>
    </row>
    <row r="3981" spans="20:34" x14ac:dyDescent="0.25">
      <c r="T3981" s="3"/>
      <c r="X3981" s="4">
        <f t="shared" ca="1" si="651"/>
        <v>-0.9788742133495375</v>
      </c>
      <c r="Y3981" s="4">
        <f t="shared" ca="1" si="651"/>
        <v>2.7598814666507637E-2</v>
      </c>
      <c r="Z3981" s="4">
        <f t="shared" ca="1" si="646"/>
        <v>-0.57486620083728912</v>
      </c>
      <c r="AA3981" s="4">
        <f t="shared" ca="1" si="647"/>
        <v>-1.2538061095740389</v>
      </c>
      <c r="AB3981" s="4">
        <f t="shared" ca="1" si="648"/>
        <v>-0.71490280974746023</v>
      </c>
      <c r="AC3981" s="4">
        <f t="shared" ca="1" si="652"/>
        <v>0.15814540629002416</v>
      </c>
      <c r="AD3981" s="4">
        <f t="shared" ca="1" si="649"/>
        <v>1.5688193376564199</v>
      </c>
      <c r="AF3981" s="4">
        <f t="shared" ca="1" si="653"/>
        <v>-1.9669952703715163</v>
      </c>
      <c r="AG3981" s="4">
        <f t="shared" ca="1" si="654"/>
        <v>-1.1215533524767241</v>
      </c>
      <c r="AH3981" s="2">
        <f t="shared" ca="1" si="650"/>
        <v>213.16407287814673</v>
      </c>
    </row>
    <row r="3982" spans="20:34" x14ac:dyDescent="0.25">
      <c r="T3982" s="3"/>
      <c r="X3982" s="4">
        <f t="shared" ca="1" si="651"/>
        <v>-1.9549404249950077E-2</v>
      </c>
      <c r="Y3982" s="4">
        <f t="shared" ca="1" si="651"/>
        <v>0.71430426843156558</v>
      </c>
      <c r="Z3982" s="4">
        <f t="shared" ca="1" si="646"/>
        <v>0.55430553966608431</v>
      </c>
      <c r="AA3982" s="4">
        <f t="shared" ca="1" si="647"/>
        <v>2.7098390120765398E-3</v>
      </c>
      <c r="AB3982" s="4">
        <f t="shared" ca="1" si="648"/>
        <v>0.81855787395253132</v>
      </c>
      <c r="AC3982" s="4">
        <f t="shared" ca="1" si="652"/>
        <v>0.68237044686363335</v>
      </c>
      <c r="AD3982" s="4">
        <f t="shared" ca="1" si="649"/>
        <v>0.92167591231908796</v>
      </c>
      <c r="AF3982" s="4">
        <f t="shared" ca="1" si="653"/>
        <v>2.497593343693501E-3</v>
      </c>
      <c r="AG3982" s="4">
        <f t="shared" ca="1" si="654"/>
        <v>0.75444507526117233</v>
      </c>
      <c r="AH3982" s="2">
        <f t="shared" ca="1" si="650"/>
        <v>75.044283359918154</v>
      </c>
    </row>
    <row r="3983" spans="20:34" x14ac:dyDescent="0.25">
      <c r="T3983" s="3"/>
      <c r="X3983" s="4">
        <f t="shared" ca="1" si="651"/>
        <v>0.41560501547466827</v>
      </c>
      <c r="Y3983" s="4">
        <f t="shared" ca="1" si="651"/>
        <v>-1.5854612220663447</v>
      </c>
      <c r="Z3983" s="4">
        <f t="shared" ca="1" si="646"/>
        <v>-1.003420366718986</v>
      </c>
      <c r="AA3983" s="4">
        <f t="shared" ca="1" si="647"/>
        <v>0.57267161139125655</v>
      </c>
      <c r="AB3983" s="4">
        <f t="shared" ca="1" si="648"/>
        <v>-1.2968966204697037</v>
      </c>
      <c r="AC3983" s="4">
        <f t="shared" ca="1" si="652"/>
        <v>0.67214806784579928</v>
      </c>
      <c r="AD3983" s="4">
        <f t="shared" ca="1" si="649"/>
        <v>0.92974433991889893</v>
      </c>
      <c r="AF3983" s="4">
        <f t="shared" ca="1" si="653"/>
        <v>0.53243818932325604</v>
      </c>
      <c r="AG3983" s="4">
        <f t="shared" ca="1" si="654"/>
        <v>-1.2057822923416555</v>
      </c>
      <c r="AH3983" s="2">
        <f t="shared" ca="1" si="650"/>
        <v>-205.17086847323935</v>
      </c>
    </row>
    <row r="3984" spans="20:34" x14ac:dyDescent="0.25">
      <c r="T3984" s="3"/>
      <c r="X3984" s="4">
        <f t="shared" ca="1" si="651"/>
        <v>-0.59855293293867484</v>
      </c>
      <c r="Y3984" s="4">
        <f t="shared" ca="1" si="651"/>
        <v>-1.8350501649240736</v>
      </c>
      <c r="Z3984" s="4">
        <f t="shared" ca="1" si="646"/>
        <v>-1.8195208428339544</v>
      </c>
      <c r="AA3984" s="4">
        <f t="shared" ca="1" si="647"/>
        <v>-0.75566434372991964</v>
      </c>
      <c r="AB3984" s="4">
        <f t="shared" ca="1" si="648"/>
        <v>-2.4051939229803572</v>
      </c>
      <c r="AC3984" s="4">
        <f t="shared" ca="1" si="652"/>
        <v>0.20082139688268585</v>
      </c>
      <c r="AD3984" s="4">
        <f t="shared" ca="1" si="649"/>
        <v>1.4655975292169239</v>
      </c>
      <c r="AF3984" s="4">
        <f t="shared" ca="1" si="653"/>
        <v>-1.1074997950878984</v>
      </c>
      <c r="AG3984" s="4">
        <f t="shared" ca="1" si="654"/>
        <v>-3.5250462708075716</v>
      </c>
      <c r="AH3984" s="2">
        <f t="shared" ca="1" si="650"/>
        <v>-171.83738100182018</v>
      </c>
    </row>
    <row r="3985" spans="20:34" x14ac:dyDescent="0.25">
      <c r="T3985" s="3"/>
      <c r="X3985" s="4">
        <f t="shared" ca="1" si="651"/>
        <v>1.6209691460825246</v>
      </c>
      <c r="Y3985" s="4">
        <f t="shared" ca="1" si="651"/>
        <v>0.38839490946155536</v>
      </c>
      <c r="Z3985" s="4">
        <f t="shared" ca="1" si="646"/>
        <v>1.2960565032045326</v>
      </c>
      <c r="AA3985" s="4">
        <f t="shared" ca="1" si="647"/>
        <v>2.151447891954624</v>
      </c>
      <c r="AB3985" s="4">
        <f t="shared" ca="1" si="648"/>
        <v>1.8258855450964571</v>
      </c>
      <c r="AC3985" s="4">
        <f t="shared" ca="1" si="652"/>
        <v>0.36003773866500188</v>
      </c>
      <c r="AD3985" s="4">
        <f t="shared" ca="1" si="649"/>
        <v>1.2172459759090226</v>
      </c>
      <c r="AF3985" s="4">
        <f t="shared" ca="1" si="653"/>
        <v>2.6188412888597159</v>
      </c>
      <c r="AG3985" s="4">
        <f t="shared" ca="1" si="654"/>
        <v>2.2225518322391147</v>
      </c>
      <c r="AH3985" s="2">
        <f t="shared" ca="1" si="650"/>
        <v>-179.94410271548031</v>
      </c>
    </row>
    <row r="3986" spans="20:34" x14ac:dyDescent="0.25">
      <c r="T3986" s="3"/>
      <c r="X3986" s="4">
        <f t="shared" ca="1" si="651"/>
        <v>-0.26169458641713911</v>
      </c>
      <c r="Y3986" s="4">
        <f t="shared" ca="1" si="651"/>
        <v>-0.16709493634659892</v>
      </c>
      <c r="Z3986" s="4">
        <f t="shared" ca="1" si="646"/>
        <v>-0.29198968121827595</v>
      </c>
      <c r="AA3986" s="4">
        <f t="shared" ca="1" si="647"/>
        <v>-0.31444998045713735</v>
      </c>
      <c r="AB3986" s="4">
        <f t="shared" ca="1" si="648"/>
        <v>-0.33074510758581099</v>
      </c>
      <c r="AC3986" s="4">
        <f t="shared" ca="1" si="652"/>
        <v>0.28583617754778723</v>
      </c>
      <c r="AD3986" s="4">
        <f t="shared" ca="1" si="649"/>
        <v>1.3154532987648579</v>
      </c>
      <c r="AF3986" s="4">
        <f t="shared" ca="1" si="653"/>
        <v>-0.41364426408888644</v>
      </c>
      <c r="AG3986" s="4">
        <f t="shared" ca="1" si="654"/>
        <v>-0.4350797428240929</v>
      </c>
      <c r="AH3986" s="2">
        <f t="shared" ca="1" si="650"/>
        <v>23.222029418030615</v>
      </c>
    </row>
    <row r="3987" spans="20:34" x14ac:dyDescent="0.25">
      <c r="T3987" s="3"/>
      <c r="X3987" s="4">
        <f t="shared" ca="1" si="651"/>
        <v>-0.19488071401114693</v>
      </c>
      <c r="Y3987" s="4">
        <f t="shared" ca="1" si="651"/>
        <v>-1.8398060606104929</v>
      </c>
      <c r="Z3987" s="4">
        <f t="shared" ca="1" si="646"/>
        <v>-1.5772032120539783</v>
      </c>
      <c r="AA3987" s="4">
        <f t="shared" ca="1" si="647"/>
        <v>-0.22693770571077271</v>
      </c>
      <c r="AB3987" s="4">
        <f t="shared" ca="1" si="648"/>
        <v>-2.0761168247501307</v>
      </c>
      <c r="AC3987" s="4">
        <f t="shared" ca="1" si="652"/>
        <v>0.94244744513148582</v>
      </c>
      <c r="AD3987" s="4">
        <f t="shared" ca="1" si="649"/>
        <v>0.68179385602762999</v>
      </c>
      <c r="AF3987" s="4">
        <f t="shared" ca="1" si="653"/>
        <v>-0.15472473345461124</v>
      </c>
      <c r="AG3987" s="4">
        <f t="shared" ca="1" si="654"/>
        <v>-1.415483695510231</v>
      </c>
      <c r="AH3987" s="2">
        <f t="shared" ca="1" si="650"/>
        <v>-116.69172661661651</v>
      </c>
    </row>
    <row r="3988" spans="20:34" x14ac:dyDescent="0.25">
      <c r="T3988" s="3"/>
      <c r="X3988" s="4">
        <f t="shared" ca="1" si="651"/>
        <v>0.912317101956579</v>
      </c>
      <c r="Y3988" s="4">
        <f t="shared" ca="1" si="651"/>
        <v>0.34492433448926124</v>
      </c>
      <c r="Z3988" s="4">
        <f t="shared" ca="1" si="646"/>
        <v>0.82958762792571905</v>
      </c>
      <c r="AA3988" s="4">
        <f t="shared" ca="1" si="647"/>
        <v>1.2232611224722905</v>
      </c>
      <c r="AB3988" s="4">
        <f t="shared" ca="1" si="648"/>
        <v>1.192402032578745</v>
      </c>
      <c r="AC3988" s="4">
        <f t="shared" ca="1" si="652"/>
        <v>0.24718326183805961</v>
      </c>
      <c r="AD3988" s="4">
        <f t="shared" ca="1" si="649"/>
        <v>1.3770689111265528</v>
      </c>
      <c r="AF3988" s="4">
        <f t="shared" ca="1" si="653"/>
        <v>1.6845148619463619</v>
      </c>
      <c r="AG3988" s="4">
        <f t="shared" ca="1" si="654"/>
        <v>1.6420197686283007</v>
      </c>
      <c r="AH3988" s="2">
        <f t="shared" ca="1" si="650"/>
        <v>-98.474579437959164</v>
      </c>
    </row>
    <row r="3989" spans="20:34" x14ac:dyDescent="0.25">
      <c r="T3989" s="3"/>
      <c r="X3989" s="4">
        <f t="shared" ca="1" si="651"/>
        <v>-0.41741798644319794</v>
      </c>
      <c r="Y3989" s="4">
        <f t="shared" ca="1" si="651"/>
        <v>-7.8675444752217882E-2</v>
      </c>
      <c r="Z3989" s="4">
        <f t="shared" ca="1" si="646"/>
        <v>-0.31683271504622723</v>
      </c>
      <c r="AA3989" s="4">
        <f t="shared" ca="1" si="647"/>
        <v>-0.51841524211283385</v>
      </c>
      <c r="AB3989" s="4">
        <f t="shared" ca="1" si="648"/>
        <v>-0.36448294769683742</v>
      </c>
      <c r="AC3989" s="4">
        <f t="shared" ca="1" si="652"/>
        <v>5.9129129944223258E-2</v>
      </c>
      <c r="AD3989" s="4">
        <f t="shared" ca="1" si="649"/>
        <v>2.0234739320462163</v>
      </c>
      <c r="AF3989" s="4">
        <f t="shared" ca="1" si="653"/>
        <v>-1.0489997283907471</v>
      </c>
      <c r="AG3989" s="4">
        <f t="shared" ca="1" si="654"/>
        <v>-0.73752174333991505</v>
      </c>
      <c r="AH3989" s="2">
        <f t="shared" ca="1" si="650"/>
        <v>97.211429709148888</v>
      </c>
    </row>
    <row r="3990" spans="20:34" x14ac:dyDescent="0.25">
      <c r="T3990" s="3"/>
      <c r="X3990" s="4">
        <f t="shared" ca="1" si="651"/>
        <v>-5.9403762946565304E-2</v>
      </c>
      <c r="Y3990" s="4">
        <f t="shared" ca="1" si="651"/>
        <v>-1.5067023041364729</v>
      </c>
      <c r="Z3990" s="4">
        <f t="shared" ca="1" si="646"/>
        <v>-1.2305647507073632</v>
      </c>
      <c r="AA3990" s="4">
        <f t="shared" ca="1" si="647"/>
        <v>-4.9491080684737246E-2</v>
      </c>
      <c r="AB3990" s="4">
        <f t="shared" ca="1" si="648"/>
        <v>-1.6053678386868315</v>
      </c>
      <c r="AC3990" s="4">
        <f t="shared" ca="1" si="652"/>
        <v>0.96261393208007406</v>
      </c>
      <c r="AD3990" s="4">
        <f t="shared" ca="1" si="649"/>
        <v>0.64871783533009597</v>
      </c>
      <c r="AF3990" s="4">
        <f t="shared" ca="1" si="653"/>
        <v>-3.2105746729949869E-2</v>
      </c>
      <c r="AG3990" s="4">
        <f t="shared" ca="1" si="654"/>
        <v>-1.041430749221476</v>
      </c>
      <c r="AH3990" s="2">
        <f t="shared" ca="1" si="650"/>
        <v>-98.99545126770181</v>
      </c>
    </row>
    <row r="3991" spans="20:34" x14ac:dyDescent="0.25">
      <c r="T3991" s="3"/>
      <c r="X3991" s="4">
        <f t="shared" ca="1" si="651"/>
        <v>0.74045423725855242</v>
      </c>
      <c r="Y3991" s="4">
        <f t="shared" ca="1" si="651"/>
        <v>0.96694028008389188</v>
      </c>
      <c r="Z3991" s="4">
        <f t="shared" ca="1" si="646"/>
        <v>1.2178832667529138</v>
      </c>
      <c r="AA3991" s="4">
        <f t="shared" ca="1" si="647"/>
        <v>0.99815651930305194</v>
      </c>
      <c r="AB3991" s="4">
        <f t="shared" ca="1" si="648"/>
        <v>1.7197231427654343</v>
      </c>
      <c r="AC3991" s="4">
        <f t="shared" ca="1" si="652"/>
        <v>0.21275597161382787</v>
      </c>
      <c r="AD3991" s="4">
        <f t="shared" ca="1" si="649"/>
        <v>1.4409068962882199</v>
      </c>
      <c r="AF3991" s="4">
        <f t="shared" ca="1" si="653"/>
        <v>1.4382506122388132</v>
      </c>
      <c r="AG3991" s="4">
        <f t="shared" ca="1" si="654"/>
        <v>2.4779609361171651</v>
      </c>
      <c r="AH3991" s="2">
        <f t="shared" ca="1" si="650"/>
        <v>22.621280868900612</v>
      </c>
    </row>
    <row r="3992" spans="20:34" x14ac:dyDescent="0.25">
      <c r="T3992" s="3"/>
      <c r="X3992" s="4">
        <f t="shared" ca="1" si="651"/>
        <v>1.446969495017417</v>
      </c>
      <c r="Y3992" s="4">
        <f t="shared" ca="1" si="651"/>
        <v>-0.21895174242221971</v>
      </c>
      <c r="Z3992" s="4">
        <f t="shared" ca="1" si="646"/>
        <v>0.70854358998253064</v>
      </c>
      <c r="AA3992" s="4">
        <f t="shared" ca="1" si="647"/>
        <v>1.9235445431222988</v>
      </c>
      <c r="AB3992" s="4">
        <f t="shared" ca="1" si="648"/>
        <v>1.0280193558572892</v>
      </c>
      <c r="AC3992" s="4">
        <f t="shared" ca="1" si="652"/>
        <v>0.17175579482401171</v>
      </c>
      <c r="AD3992" s="4">
        <f t="shared" ca="1" si="649"/>
        <v>1.5329311310418858</v>
      </c>
      <c r="AF3992" s="4">
        <f t="shared" ca="1" si="653"/>
        <v>2.9486613120979133</v>
      </c>
      <c r="AG3992" s="4">
        <f t="shared" ca="1" si="654"/>
        <v>1.5758828739072652</v>
      </c>
      <c r="AH3992" s="2">
        <f t="shared" ca="1" si="650"/>
        <v>-292.82978320776965</v>
      </c>
    </row>
    <row r="3993" spans="20:34" x14ac:dyDescent="0.25">
      <c r="T3993" s="3"/>
      <c r="X3993" s="4">
        <f t="shared" ca="1" si="651"/>
        <v>0.22478593989502141</v>
      </c>
      <c r="Y3993" s="4">
        <f t="shared" ca="1" si="651"/>
        <v>-1.1455081606573083</v>
      </c>
      <c r="Z3993" s="4">
        <f t="shared" ca="1" si="646"/>
        <v>-0.77100065223249237</v>
      </c>
      <c r="AA3993" s="4">
        <f t="shared" ca="1" si="647"/>
        <v>0.3227383150916136</v>
      </c>
      <c r="AB3993" s="4">
        <f t="shared" ca="1" si="648"/>
        <v>-0.98126129105299942</v>
      </c>
      <c r="AC3993" s="4">
        <f t="shared" ca="1" si="652"/>
        <v>0.80120166456820741</v>
      </c>
      <c r="AD3993" s="4">
        <f t="shared" ca="1" si="649"/>
        <v>0.82638388407952468</v>
      </c>
      <c r="AF3993" s="4">
        <f t="shared" ca="1" si="653"/>
        <v>0.26670574236668915</v>
      </c>
      <c r="AG3993" s="4">
        <f t="shared" ca="1" si="654"/>
        <v>-0.81089851699726656</v>
      </c>
      <c r="AH3993" s="2">
        <f t="shared" ca="1" si="650"/>
        <v>-123.6459158762641</v>
      </c>
    </row>
    <row r="3994" spans="20:34" x14ac:dyDescent="0.25">
      <c r="T3994" s="3"/>
      <c r="X3994" s="4">
        <f t="shared" ca="1" si="651"/>
        <v>0.16562857343761947</v>
      </c>
      <c r="Y3994" s="4">
        <f t="shared" ca="1" si="651"/>
        <v>-0.80286603530287304</v>
      </c>
      <c r="Z3994" s="4">
        <f t="shared" ca="1" si="646"/>
        <v>-0.53545462461438986</v>
      </c>
      <c r="AA3994" s="4">
        <f t="shared" ca="1" si="647"/>
        <v>0.24525447049069449</v>
      </c>
      <c r="AB3994" s="4">
        <f t="shared" ca="1" si="648"/>
        <v>-0.66138030253919478</v>
      </c>
      <c r="AC3994" s="4">
        <f t="shared" ca="1" si="652"/>
        <v>0.42271765882479861</v>
      </c>
      <c r="AD3994" s="4">
        <f t="shared" ca="1" si="649"/>
        <v>1.1478887519624967</v>
      </c>
      <c r="AF3994" s="4">
        <f t="shared" ca="1" si="653"/>
        <v>0.28152484804478628</v>
      </c>
      <c r="AG3994" s="4">
        <f t="shared" ca="1" si="654"/>
        <v>-0.75919101005429479</v>
      </c>
      <c r="AH3994" s="2">
        <f t="shared" ca="1" si="650"/>
        <v>-120.82897563224333</v>
      </c>
    </row>
    <row r="3995" spans="20:34" x14ac:dyDescent="0.25">
      <c r="T3995" s="3"/>
      <c r="X3995" s="4">
        <f t="shared" ca="1" si="651"/>
        <v>-0.75805856453406517</v>
      </c>
      <c r="Y3995" s="4">
        <f t="shared" ca="1" si="651"/>
        <v>-4.547406019848628E-2</v>
      </c>
      <c r="Z3995" s="4">
        <f t="shared" ca="1" si="646"/>
        <v>-0.49817633921949972</v>
      </c>
      <c r="AA3995" s="4">
        <f t="shared" ca="1" si="647"/>
        <v>-0.96458354199085361</v>
      </c>
      <c r="AB3995" s="4">
        <f t="shared" ca="1" si="648"/>
        <v>-0.61075489016097839</v>
      </c>
      <c r="AC3995" s="4">
        <f t="shared" ca="1" si="652"/>
        <v>0.50545370830763847</v>
      </c>
      <c r="AD3995" s="4">
        <f t="shared" ca="1" si="649"/>
        <v>1.0682955389495814</v>
      </c>
      <c r="AF3995" s="4">
        <f t="shared" ca="1" si="653"/>
        <v>-1.030460294853015</v>
      </c>
      <c r="AG3995" s="4">
        <f t="shared" ca="1" si="654"/>
        <v>-0.65246672455061483</v>
      </c>
      <c r="AH3995" s="2">
        <f t="shared" ca="1" si="650"/>
        <v>102.64547607341865</v>
      </c>
    </row>
    <row r="3996" spans="20:34" x14ac:dyDescent="0.25">
      <c r="T3996" s="3"/>
      <c r="X3996" s="4">
        <f t="shared" ca="1" si="651"/>
        <v>-0.79413673358086267</v>
      </c>
      <c r="Y3996" s="4">
        <f t="shared" ca="1" si="651"/>
        <v>-1.2474720948425875</v>
      </c>
      <c r="Z3996" s="4">
        <f t="shared" ca="1" si="646"/>
        <v>-1.4729846448848709</v>
      </c>
      <c r="AA3996" s="4">
        <f t="shared" ca="1" si="647"/>
        <v>-1.0118384387401995</v>
      </c>
      <c r="AB3996" s="4">
        <f t="shared" ca="1" si="648"/>
        <v>-1.9345838147279977</v>
      </c>
      <c r="AC3996" s="4">
        <f t="shared" ca="1" si="652"/>
        <v>0.40552070981959143</v>
      </c>
      <c r="AD3996" s="4">
        <f t="shared" ca="1" si="649"/>
        <v>1.1659760754092861</v>
      </c>
      <c r="AF3996" s="4">
        <f t="shared" ca="1" si="653"/>
        <v>-1.1797794117505571</v>
      </c>
      <c r="AG3996" s="4">
        <f t="shared" ca="1" si="654"/>
        <v>-2.2556784438468762</v>
      </c>
      <c r="AH3996" s="2">
        <f t="shared" ca="1" si="650"/>
        <v>-32.886415466523886</v>
      </c>
    </row>
    <row r="3997" spans="20:34" x14ac:dyDescent="0.25">
      <c r="T3997" s="3"/>
      <c r="X3997" s="4">
        <f t="shared" ca="1" si="651"/>
        <v>0.45805551285009272</v>
      </c>
      <c r="Y3997" s="4">
        <f t="shared" ca="1" si="651"/>
        <v>-1.1517255710655863</v>
      </c>
      <c r="Z3997" s="4">
        <f t="shared" ca="1" si="646"/>
        <v>-0.63372280749172805</v>
      </c>
      <c r="AA3997" s="4">
        <f t="shared" ca="1" si="647"/>
        <v>0.62827293272860218</v>
      </c>
      <c r="AB3997" s="4">
        <f t="shared" ca="1" si="648"/>
        <v>-0.79483245113251899</v>
      </c>
      <c r="AC3997" s="4">
        <f t="shared" ca="1" si="652"/>
        <v>0.41337123791049002</v>
      </c>
      <c r="AD3997" s="4">
        <f t="shared" ca="1" si="649"/>
        <v>1.1576402754742965</v>
      </c>
      <c r="AF3997" s="4">
        <f t="shared" ca="1" si="653"/>
        <v>0.7273140509169832</v>
      </c>
      <c r="AG3997" s="4">
        <f t="shared" ca="1" si="654"/>
        <v>-0.92013005768495959</v>
      </c>
      <c r="AH3997" s="2">
        <f t="shared" ca="1" si="650"/>
        <v>-207.20320856268609</v>
      </c>
    </row>
    <row r="3998" spans="20:34" x14ac:dyDescent="0.25">
      <c r="T3998" s="3"/>
      <c r="X3998" s="4">
        <f t="shared" ca="1" si="651"/>
        <v>0.67087092641793533</v>
      </c>
      <c r="Y3998" s="4">
        <f t="shared" ca="1" si="651"/>
        <v>0.91852399639426408</v>
      </c>
      <c r="Z3998" s="4">
        <f t="shared" ca="1" si="646"/>
        <v>1.1370845262643667</v>
      </c>
      <c r="AA3998" s="4">
        <f t="shared" ca="1" si="647"/>
        <v>0.90701685628451301</v>
      </c>
      <c r="AB3998" s="4">
        <f t="shared" ca="1" si="648"/>
        <v>1.6099952002503022</v>
      </c>
      <c r="AC3998" s="4">
        <f t="shared" ca="1" si="652"/>
        <v>8.1546061530231362E-2</v>
      </c>
      <c r="AD3998" s="4">
        <f t="shared" ca="1" si="649"/>
        <v>1.868458898687744</v>
      </c>
      <c r="AF3998" s="4">
        <f t="shared" ca="1" si="653"/>
        <v>1.694723716384581</v>
      </c>
      <c r="AG3998" s="4">
        <f t="shared" ca="1" si="654"/>
        <v>3.0082098587522332</v>
      </c>
      <c r="AH3998" s="2">
        <f t="shared" ca="1" si="650"/>
        <v>36.596384726585711</v>
      </c>
    </row>
    <row r="3999" spans="20:34" x14ac:dyDescent="0.25">
      <c r="T3999" s="3"/>
      <c r="X3999" s="4">
        <f t="shared" ca="1" si="651"/>
        <v>-0.17206506745888353</v>
      </c>
      <c r="Y3999" s="4">
        <f t="shared" ca="1" si="651"/>
        <v>0.37436022160705901</v>
      </c>
      <c r="Z3999" s="4">
        <f t="shared" ca="1" si="646"/>
        <v>0.19185765566296675</v>
      </c>
      <c r="AA3999" s="4">
        <f t="shared" ca="1" si="647"/>
        <v>-0.19705395466181308</v>
      </c>
      <c r="AB3999" s="4">
        <f t="shared" ca="1" si="648"/>
        <v>0.32633905543935626</v>
      </c>
      <c r="AC3999" s="4">
        <f t="shared" ca="1" si="652"/>
        <v>2.2717858470908459E-2</v>
      </c>
      <c r="AD3999" s="4">
        <f t="shared" ca="1" si="649"/>
        <v>2.533861279530524</v>
      </c>
      <c r="AF3999" s="4">
        <f t="shared" ca="1" si="653"/>
        <v>-0.49930738569593153</v>
      </c>
      <c r="AG3999" s="4">
        <f t="shared" ca="1" si="654"/>
        <v>0.82689789657634982</v>
      </c>
      <c r="AH3999" s="2">
        <f t="shared" ca="1" si="650"/>
        <v>163.35028415170655</v>
      </c>
    </row>
    <row r="4000" spans="20:34" x14ac:dyDescent="0.25">
      <c r="T4000" s="3"/>
      <c r="X4000" s="4">
        <f t="shared" ca="1" si="651"/>
        <v>-0.51247174962741859</v>
      </c>
      <c r="Y4000" s="4">
        <f t="shared" ca="1" si="651"/>
        <v>1.2629608186140184</v>
      </c>
      <c r="Z4000" s="4">
        <f t="shared" ca="1" si="646"/>
        <v>0.68872474838161191</v>
      </c>
      <c r="AA4000" s="4">
        <f t="shared" ca="1" si="647"/>
        <v>-0.64291589953480022</v>
      </c>
      <c r="AB4000" s="4">
        <f t="shared" ca="1" si="648"/>
        <v>1.0011045710629598</v>
      </c>
      <c r="AC4000" s="4">
        <f t="shared" ca="1" si="652"/>
        <v>0.51117915813288728</v>
      </c>
      <c r="AD4000" s="4">
        <f t="shared" ca="1" si="649"/>
        <v>1.0631539959953549</v>
      </c>
      <c r="AF4000" s="4">
        <f t="shared" ca="1" si="653"/>
        <v>-0.683518607679371</v>
      </c>
      <c r="AG4000" s="4">
        <f t="shared" ca="1" si="654"/>
        <v>1.0643283251348015</v>
      </c>
      <c r="AH4000" s="2">
        <f t="shared" ca="1" si="650"/>
        <v>217.17928934723477</v>
      </c>
    </row>
    <row r="4001" spans="20:34" x14ac:dyDescent="0.25">
      <c r="T4001" s="3"/>
      <c r="X4001" s="4">
        <f t="shared" ca="1" si="651"/>
        <v>4.8084910934078282E-2</v>
      </c>
      <c r="Y4001" s="4">
        <f t="shared" ca="1" si="651"/>
        <v>0.31239392761387574</v>
      </c>
      <c r="Z4001" s="4">
        <f t="shared" ca="1" si="646"/>
        <v>0.27694580775364608</v>
      </c>
      <c r="AA4001" s="4">
        <f t="shared" ca="1" si="647"/>
        <v>9.1296723135501273E-2</v>
      </c>
      <c r="AB4001" s="4">
        <f t="shared" ca="1" si="648"/>
        <v>0.4418921916005355</v>
      </c>
      <c r="AC4001" s="4">
        <f t="shared" ca="1" si="652"/>
        <v>0.8773585216228138</v>
      </c>
      <c r="AD4001" s="4">
        <f t="shared" ca="1" si="649"/>
        <v>0.7578267273668674</v>
      </c>
      <c r="AF4001" s="4">
        <f t="shared" ca="1" si="653"/>
        <v>6.9187096913095894E-2</v>
      </c>
      <c r="AG4001" s="4">
        <f t="shared" ca="1" si="654"/>
        <v>0.33487771340960654</v>
      </c>
      <c r="AH4001" s="2">
        <f t="shared" ca="1" si="650"/>
        <v>22.412883533501827</v>
      </c>
    </row>
    <row r="4002" spans="20:34" x14ac:dyDescent="0.25">
      <c r="T4002" s="3"/>
      <c r="X4002" s="4">
        <f t="shared" ca="1" si="651"/>
        <v>0.60092741095083746</v>
      </c>
      <c r="Y4002" s="4">
        <f t="shared" ca="1" si="651"/>
        <v>0.40314103002245327</v>
      </c>
      <c r="Z4002" s="4">
        <f t="shared" ca="1" si="646"/>
        <v>0.68590543452575181</v>
      </c>
      <c r="AA4002" s="4">
        <f t="shared" ca="1" si="647"/>
        <v>0.81540540013226759</v>
      </c>
      <c r="AB4002" s="4">
        <f t="shared" ca="1" si="648"/>
        <v>0.99727582934201953</v>
      </c>
      <c r="AC4002" s="4">
        <f t="shared" ca="1" si="652"/>
        <v>0.51123083683705395</v>
      </c>
      <c r="AD4002" s="4">
        <f t="shared" ca="1" si="649"/>
        <v>1.063107765954479</v>
      </c>
      <c r="AF4002" s="4">
        <f t="shared" ca="1" si="653"/>
        <v>0.86686381328183304</v>
      </c>
      <c r="AG4002" s="4">
        <f t="shared" ca="1" si="654"/>
        <v>1.0602116789721947</v>
      </c>
      <c r="AH4002" s="2">
        <f t="shared" ca="1" si="650"/>
        <v>-30.960582262360731</v>
      </c>
    </row>
    <row r="4003" spans="20:34" x14ac:dyDescent="0.25">
      <c r="T4003" s="3"/>
      <c r="X4003" s="4">
        <f t="shared" ca="1" si="651"/>
        <v>0.13474493058891548</v>
      </c>
      <c r="Y4003" s="4">
        <f t="shared" ca="1" si="651"/>
        <v>0.91679119431053513</v>
      </c>
      <c r="Z4003" s="4">
        <f t="shared" ca="1" si="646"/>
        <v>0.80887657886030695</v>
      </c>
      <c r="AA4003" s="4">
        <f t="shared" ca="1" si="647"/>
        <v>0.20480332253564806</v>
      </c>
      <c r="AB4003" s="4">
        <f t="shared" ca="1" si="648"/>
        <v>1.1642755941276437</v>
      </c>
      <c r="AC4003" s="4">
        <f t="shared" ca="1" si="652"/>
        <v>0.28048495353521408</v>
      </c>
      <c r="AD4003" s="4">
        <f t="shared" ca="1" si="649"/>
        <v>1.3234656541118177</v>
      </c>
      <c r="AF4003" s="4">
        <f t="shared" ca="1" si="653"/>
        <v>0.27105016322391506</v>
      </c>
      <c r="AG4003" s="4">
        <f t="shared" ca="1" si="654"/>
        <v>1.5408787607485672</v>
      </c>
      <c r="AH4003" s="2">
        <f t="shared" ca="1" si="650"/>
        <v>110.84164347118394</v>
      </c>
    </row>
    <row r="4004" spans="20:34" x14ac:dyDescent="0.25">
      <c r="T4004" s="3"/>
      <c r="X4004" s="4">
        <f t="shared" ca="1" si="651"/>
        <v>0.36892853256992708</v>
      </c>
      <c r="Y4004" s="4">
        <f t="shared" ca="1" si="651"/>
        <v>-3.0552829557876739</v>
      </c>
      <c r="Z4004" s="4">
        <f t="shared" ca="1" si="646"/>
        <v>-2.1969913497216202</v>
      </c>
      <c r="AA4004" s="4">
        <f t="shared" ca="1" si="647"/>
        <v>0.5115351280673629</v>
      </c>
      <c r="AB4004" s="4">
        <f t="shared" ca="1" si="648"/>
        <v>-2.917814068176785</v>
      </c>
      <c r="AC4004" s="4">
        <f t="shared" ca="1" si="652"/>
        <v>0.30756426458321418</v>
      </c>
      <c r="AD4004" s="4">
        <f t="shared" ca="1" si="649"/>
        <v>1.284372185478275</v>
      </c>
      <c r="AF4004" s="4">
        <f t="shared" ca="1" si="653"/>
        <v>0.65700149038478817</v>
      </c>
      <c r="AG4004" s="4">
        <f t="shared" ca="1" si="654"/>
        <v>-3.747559231563474</v>
      </c>
      <c r="AH4004" s="2">
        <f t="shared" ca="1" si="650"/>
        <v>-478.92871673038417</v>
      </c>
    </row>
    <row r="4005" spans="20:34" x14ac:dyDescent="0.25">
      <c r="T4005" s="3"/>
      <c r="X4005" s="4">
        <f t="shared" ca="1" si="651"/>
        <v>0.40172222164717863</v>
      </c>
      <c r="Y4005" s="4">
        <f t="shared" ca="1" si="651"/>
        <v>0.42125901142873895</v>
      </c>
      <c r="Z4005" s="4">
        <f t="shared" ca="1" si="646"/>
        <v>0.57882748574936238</v>
      </c>
      <c r="AA4005" s="4">
        <f t="shared" ca="1" si="647"/>
        <v>0.55448803926874857</v>
      </c>
      <c r="AB4005" s="4">
        <f t="shared" ca="1" si="648"/>
        <v>0.85185966397940061</v>
      </c>
      <c r="AC4005" s="4">
        <f t="shared" ca="1" si="652"/>
        <v>7.6257524815755318E-2</v>
      </c>
      <c r="AD4005" s="4">
        <f t="shared" ca="1" si="649"/>
        <v>1.9002080846274276</v>
      </c>
      <c r="AF4005" s="4">
        <f t="shared" ca="1" si="653"/>
        <v>1.0536426550476865</v>
      </c>
      <c r="AG4005" s="4">
        <f t="shared" ca="1" si="654"/>
        <v>1.618710620461661</v>
      </c>
      <c r="AH4005" s="2">
        <f t="shared" ca="1" si="650"/>
        <v>-4.1220819790164569</v>
      </c>
    </row>
    <row r="4006" spans="20:34" x14ac:dyDescent="0.25">
      <c r="T4006" s="3"/>
      <c r="X4006" s="4">
        <f t="shared" ca="1" si="651"/>
        <v>-0.58338448941529619</v>
      </c>
      <c r="Y4006" s="4">
        <f t="shared" ca="1" si="651"/>
        <v>-0.65171502756128863</v>
      </c>
      <c r="Z4006" s="4">
        <f t="shared" ca="1" si="646"/>
        <v>-0.87225350210757713</v>
      </c>
      <c r="AA4006" s="4">
        <f t="shared" ca="1" si="647"/>
        <v>-0.7357968379367128</v>
      </c>
      <c r="AB4006" s="4">
        <f t="shared" ca="1" si="648"/>
        <v>-1.1187667375910111</v>
      </c>
      <c r="AC4006" s="4">
        <f t="shared" ca="1" si="652"/>
        <v>4.4306196035126866E-2</v>
      </c>
      <c r="AD4006" s="4">
        <f t="shared" ca="1" si="649"/>
        <v>2.1691702857102602</v>
      </c>
      <c r="AF4006" s="4">
        <f t="shared" ca="1" si="653"/>
        <v>-1.5960686371718853</v>
      </c>
      <c r="AG4006" s="4">
        <f t="shared" ca="1" si="654"/>
        <v>-2.4267955638234291</v>
      </c>
      <c r="AH4006" s="2">
        <f t="shared" ca="1" si="650"/>
        <v>19.733298204708717</v>
      </c>
    </row>
    <row r="4007" spans="20:34" x14ac:dyDescent="0.25">
      <c r="T4007" s="3"/>
      <c r="X4007" s="4">
        <f t="shared" ca="1" si="651"/>
        <v>-1.3023450724197956</v>
      </c>
      <c r="Y4007" s="4">
        <f t="shared" ca="1" si="651"/>
        <v>-1.7785399395942607</v>
      </c>
      <c r="Z4007" s="4">
        <f t="shared" ca="1" si="646"/>
        <v>-2.2037730293611153</v>
      </c>
      <c r="AA4007" s="4">
        <f t="shared" ca="1" si="647"/>
        <v>-1.6774856490473455</v>
      </c>
      <c r="AB4007" s="4">
        <f t="shared" ca="1" si="648"/>
        <v>-2.927023862155492</v>
      </c>
      <c r="AC4007" s="4">
        <f t="shared" ca="1" si="652"/>
        <v>0.478334504537406</v>
      </c>
      <c r="AD4007" s="4">
        <f t="shared" ca="1" si="649"/>
        <v>1.093219682172373</v>
      </c>
      <c r="AF4007" s="4">
        <f t="shared" ca="1" si="653"/>
        <v>-1.8338603281002559</v>
      </c>
      <c r="AG4007" s="4">
        <f t="shared" ca="1" si="654"/>
        <v>-3.1998800962965785</v>
      </c>
      <c r="AH4007" s="2">
        <f t="shared" ca="1" si="650"/>
        <v>-17.33150401339708</v>
      </c>
    </row>
    <row r="4008" spans="20:34" x14ac:dyDescent="0.25">
      <c r="T4008" s="3"/>
      <c r="X4008" s="4">
        <f t="shared" ca="1" si="651"/>
        <v>-0.50581748323672771</v>
      </c>
      <c r="Y4008" s="4">
        <f t="shared" ca="1" si="651"/>
        <v>-0.11531094367373704</v>
      </c>
      <c r="Z4008" s="4">
        <f t="shared" ca="1" si="646"/>
        <v>-0.39976368825312197</v>
      </c>
      <c r="AA4008" s="4">
        <f t="shared" ca="1" si="647"/>
        <v>-0.63420019473207401</v>
      </c>
      <c r="AB4008" s="4">
        <f t="shared" ca="1" si="648"/>
        <v>-0.47710654808649888</v>
      </c>
      <c r="AC4008" s="4">
        <f t="shared" ca="1" si="652"/>
        <v>7.9335730370118096E-3</v>
      </c>
      <c r="AD4008" s="4">
        <f t="shared" ca="1" si="649"/>
        <v>3.202578770951805</v>
      </c>
      <c r="AF4008" s="4">
        <f t="shared" ca="1" si="653"/>
        <v>-2.0310760801824408</v>
      </c>
      <c r="AG4008" s="4">
        <f t="shared" ca="1" si="654"/>
        <v>-1.5279713023839179</v>
      </c>
      <c r="AH4008" s="2">
        <f t="shared" ca="1" si="650"/>
        <v>183.46409961880818</v>
      </c>
    </row>
    <row r="4009" spans="20:34" x14ac:dyDescent="0.25">
      <c r="T4009" s="3"/>
      <c r="X4009" s="4">
        <f t="shared" ca="1" si="651"/>
        <v>-0.64291560030191952</v>
      </c>
      <c r="Y4009" s="4">
        <f t="shared" ca="1" si="651"/>
        <v>1.5828465987118248</v>
      </c>
      <c r="Z4009" s="4">
        <f t="shared" ca="1" si="646"/>
        <v>0.86277417142223312</v>
      </c>
      <c r="AA4009" s="4">
        <f t="shared" ca="1" si="647"/>
        <v>-0.81377020999648364</v>
      </c>
      <c r="AB4009" s="4">
        <f t="shared" ca="1" si="648"/>
        <v>1.2374706947267347</v>
      </c>
      <c r="AC4009" s="4">
        <f t="shared" ca="1" si="652"/>
        <v>0.95987431396410006</v>
      </c>
      <c r="AD4009" s="4">
        <f t="shared" ca="1" si="649"/>
        <v>0.65376214765335749</v>
      </c>
      <c r="AF4009" s="4">
        <f t="shared" ca="1" si="653"/>
        <v>-0.53201216018362485</v>
      </c>
      <c r="AG4009" s="4">
        <f t="shared" ca="1" si="654"/>
        <v>0.80901149904264236</v>
      </c>
      <c r="AH4009" s="2">
        <f t="shared" ca="1" si="650"/>
        <v>166.89016360298865</v>
      </c>
    </row>
    <row r="4010" spans="20:34" x14ac:dyDescent="0.25">
      <c r="T4010" s="3"/>
      <c r="X4010" s="4">
        <f t="shared" ca="1" si="651"/>
        <v>-1.2108191268429147</v>
      </c>
      <c r="Y4010" s="4">
        <f t="shared" ca="1" si="651"/>
        <v>-1.1610104744624938</v>
      </c>
      <c r="Z4010" s="4">
        <f t="shared" ca="1" si="646"/>
        <v>-1.6584660923539092</v>
      </c>
      <c r="AA4010" s="4">
        <f t="shared" ca="1" si="647"/>
        <v>-1.557605698861634</v>
      </c>
      <c r="AB4010" s="4">
        <f t="shared" ca="1" si="648"/>
        <v>-2.1864750878152432</v>
      </c>
      <c r="AC4010" s="4">
        <f t="shared" ca="1" si="652"/>
        <v>0.42374518229662306</v>
      </c>
      <c r="AD4010" s="4">
        <f t="shared" ca="1" si="649"/>
        <v>1.1468277210856139</v>
      </c>
      <c r="AF4010" s="4">
        <f t="shared" ca="1" si="653"/>
        <v>-1.7863053939754527</v>
      </c>
      <c r="AG4010" s="4">
        <f t="shared" ca="1" si="654"/>
        <v>-2.5075102421696229</v>
      </c>
      <c r="AH4010" s="2">
        <f t="shared" ca="1" si="650"/>
        <v>43.833301364380986</v>
      </c>
    </row>
    <row r="4011" spans="20:34" x14ac:dyDescent="0.25">
      <c r="T4011" s="3"/>
      <c r="X4011" s="4">
        <f t="shared" ca="1" si="651"/>
        <v>-1.3918530605683783</v>
      </c>
      <c r="Y4011" s="4">
        <f t="shared" ca="1" si="651"/>
        <v>1.3123233355038626</v>
      </c>
      <c r="Z4011" s="4">
        <f t="shared" ca="1" si="646"/>
        <v>0.19176355377864485</v>
      </c>
      <c r="AA4011" s="4">
        <f t="shared" ca="1" si="647"/>
        <v>-1.7947224947618983</v>
      </c>
      <c r="AB4011" s="4">
        <f t="shared" ca="1" si="648"/>
        <v>0.32621126129193512</v>
      </c>
      <c r="AC4011" s="4">
        <f t="shared" ca="1" si="652"/>
        <v>0.48361083890879253</v>
      </c>
      <c r="AD4011" s="4">
        <f t="shared" ca="1" si="649"/>
        <v>1.0882922234691763</v>
      </c>
      <c r="AF4011" s="4">
        <f t="shared" ca="1" si="653"/>
        <v>-1.9531825343345735</v>
      </c>
      <c r="AG4011" s="4">
        <f t="shared" ca="1" si="654"/>
        <v>0.3550131788720845</v>
      </c>
      <c r="AH4011" s="2">
        <f t="shared" ca="1" si="650"/>
        <v>358.46506379405037</v>
      </c>
    </row>
    <row r="4012" spans="20:34" x14ac:dyDescent="0.25">
      <c r="T4012" s="3"/>
      <c r="X4012" s="4">
        <f t="shared" ca="1" si="651"/>
        <v>-0.23405371824982413</v>
      </c>
      <c r="Y4012" s="4">
        <f t="shared" ca="1" si="651"/>
        <v>-0.80937346621440054</v>
      </c>
      <c r="Z4012" s="4">
        <f t="shared" ca="1" si="646"/>
        <v>-0.78426825582704351</v>
      </c>
      <c r="AA4012" s="4">
        <f t="shared" ca="1" si="647"/>
        <v>-0.27824619279777735</v>
      </c>
      <c r="AB4012" s="4">
        <f t="shared" ca="1" si="648"/>
        <v>-0.99927923088391579</v>
      </c>
      <c r="AC4012" s="4">
        <f t="shared" ca="1" si="652"/>
        <v>8.9893844572278336E-2</v>
      </c>
      <c r="AD4012" s="4">
        <f t="shared" ca="1" si="649"/>
        <v>1.8228271677162204</v>
      </c>
      <c r="AF4012" s="4">
        <f t="shared" ca="1" si="653"/>
        <v>-0.50719471954539386</v>
      </c>
      <c r="AG4012" s="4">
        <f t="shared" ca="1" si="654"/>
        <v>-1.8215133301897712</v>
      </c>
      <c r="AH4012" s="2">
        <f t="shared" ca="1" si="650"/>
        <v>-100.20628229025442</v>
      </c>
    </row>
    <row r="4013" spans="20:34" x14ac:dyDescent="0.25">
      <c r="T4013" s="3"/>
      <c r="X4013" s="4">
        <f t="shared" ca="1" si="651"/>
        <v>-1.5045210839117793</v>
      </c>
      <c r="Y4013" s="4">
        <f t="shared" ca="1" si="651"/>
        <v>-1.0711863577157434</v>
      </c>
      <c r="Z4013" s="4">
        <f t="shared" ca="1" si="646"/>
        <v>-1.766310497964579</v>
      </c>
      <c r="AA4013" s="4">
        <f t="shared" ca="1" si="647"/>
        <v>-1.9422941690100932</v>
      </c>
      <c r="AB4013" s="4">
        <f t="shared" ca="1" si="648"/>
        <v>-2.3329321324161243</v>
      </c>
      <c r="AC4013" s="4">
        <f t="shared" ca="1" si="652"/>
        <v>0.40835937728180993</v>
      </c>
      <c r="AD4013" s="4">
        <f t="shared" ca="1" si="649"/>
        <v>1.1629462038891487</v>
      </c>
      <c r="AF4013" s="4">
        <f t="shared" ca="1" si="653"/>
        <v>-2.2587836306863167</v>
      </c>
      <c r="AG4013" s="4">
        <f t="shared" ca="1" si="654"/>
        <v>-2.7130745673243486</v>
      </c>
      <c r="AH4013" s="2">
        <f t="shared" ca="1" si="650"/>
        <v>104.01225752513074</v>
      </c>
    </row>
    <row r="4014" spans="20:34" x14ac:dyDescent="0.25">
      <c r="T4014" s="3"/>
      <c r="X4014" s="4">
        <f t="shared" ca="1" si="651"/>
        <v>-0.27946905107936032</v>
      </c>
      <c r="Y4014" s="4">
        <f t="shared" ca="1" si="651"/>
        <v>-1.5051651186295014</v>
      </c>
      <c r="Z4014" s="4">
        <f t="shared" ca="1" si="646"/>
        <v>-1.3635029457345118</v>
      </c>
      <c r="AA4014" s="4">
        <f t="shared" ca="1" si="647"/>
        <v>-0.33773083185784664</v>
      </c>
      <c r="AB4014" s="4">
        <f t="shared" ca="1" si="648"/>
        <v>-1.7859032595832998</v>
      </c>
      <c r="AC4014" s="4">
        <f t="shared" ca="1" si="652"/>
        <v>9.2211639180689753E-2</v>
      </c>
      <c r="AD4014" s="4">
        <f t="shared" ca="1" si="649"/>
        <v>1.8110057546869793</v>
      </c>
      <c r="AF4014" s="4">
        <f t="shared" ca="1" si="653"/>
        <v>-0.61163248002978088</v>
      </c>
      <c r="AG4014" s="4">
        <f t="shared" ca="1" si="654"/>
        <v>-3.2342810804195903</v>
      </c>
      <c r="AH4014" s="2">
        <f t="shared" ca="1" si="650"/>
        <v>-224.44339915319779</v>
      </c>
    </row>
    <row r="4015" spans="20:34" x14ac:dyDescent="0.25">
      <c r="T4015" s="3"/>
      <c r="X4015" s="4">
        <f t="shared" ca="1" si="651"/>
        <v>-1.0834363568976868</v>
      </c>
      <c r="Y4015" s="4">
        <f t="shared" ca="1" si="651"/>
        <v>0.44357985743645062</v>
      </c>
      <c r="Z4015" s="4">
        <f t="shared" ca="1" si="646"/>
        <v>-0.30886476388547357</v>
      </c>
      <c r="AA4015" s="4">
        <f t="shared" ca="1" si="647"/>
        <v>-1.3907607674129372</v>
      </c>
      <c r="AB4015" s="4">
        <f t="shared" ca="1" si="648"/>
        <v>-0.35366214923334538</v>
      </c>
      <c r="AC4015" s="4">
        <f t="shared" ca="1" si="652"/>
        <v>0.84911487804520447</v>
      </c>
      <c r="AD4015" s="4">
        <f t="shared" ca="1" si="649"/>
        <v>0.78464387726165774</v>
      </c>
      <c r="AF4015" s="4">
        <f t="shared" ca="1" si="653"/>
        <v>-1.0912519208862856</v>
      </c>
      <c r="AG4015" s="4">
        <f t="shared" ca="1" si="654"/>
        <v>-0.27749884001514313</v>
      </c>
      <c r="AH4015" s="2">
        <f t="shared" ca="1" si="650"/>
        <v>150.2204561644503</v>
      </c>
    </row>
    <row r="4016" spans="20:34" x14ac:dyDescent="0.25">
      <c r="T4016" s="3"/>
      <c r="X4016" s="4">
        <f t="shared" ca="1" si="651"/>
        <v>-0.46432289723860637</v>
      </c>
      <c r="Y4016" s="4">
        <f t="shared" ca="1" si="651"/>
        <v>-0.82668918524876178</v>
      </c>
      <c r="Z4016" s="4">
        <f t="shared" ca="1" si="646"/>
        <v>-0.93837151735146418</v>
      </c>
      <c r="AA4016" s="4">
        <f t="shared" ca="1" si="647"/>
        <v>-0.57985091845769687</v>
      </c>
      <c r="AB4016" s="4">
        <f t="shared" ca="1" si="648"/>
        <v>-1.2085576641825491</v>
      </c>
      <c r="AC4016" s="4">
        <f t="shared" ca="1" si="652"/>
        <v>0.43390446627514556</v>
      </c>
      <c r="AD4016" s="4">
        <f t="shared" ca="1" si="649"/>
        <v>1.1364499164237212</v>
      </c>
      <c r="AF4016" s="4">
        <f t="shared" ca="1" si="653"/>
        <v>-0.65897152781946755</v>
      </c>
      <c r="AG4016" s="4">
        <f t="shared" ca="1" si="654"/>
        <v>-1.3734652564535055</v>
      </c>
      <c r="AH4016" s="2">
        <f t="shared" ca="1" si="650"/>
        <v>-30.619408931338512</v>
      </c>
    </row>
    <row r="4017" spans="20:34" x14ac:dyDescent="0.25">
      <c r="T4017" s="3"/>
      <c r="X4017" s="4">
        <f t="shared" ca="1" si="651"/>
        <v>-0.23547057584507114</v>
      </c>
      <c r="Y4017" s="4">
        <f t="shared" ca="1" si="651"/>
        <v>-0.42863176920028334</v>
      </c>
      <c r="Z4017" s="4">
        <f t="shared" ca="1" si="646"/>
        <v>-0.48332109932916156</v>
      </c>
      <c r="AA4017" s="4">
        <f t="shared" ca="1" si="647"/>
        <v>-0.28010198152378163</v>
      </c>
      <c r="AB4017" s="4">
        <f t="shared" ca="1" si="648"/>
        <v>-0.59058087632264911</v>
      </c>
      <c r="AC4017" s="4">
        <f t="shared" ca="1" si="652"/>
        <v>0.21446705111532383</v>
      </c>
      <c r="AD4017" s="4">
        <f t="shared" ca="1" si="649"/>
        <v>1.4374870759466241</v>
      </c>
      <c r="AF4017" s="4">
        <f t="shared" ca="1" si="653"/>
        <v>-0.40264297838747615</v>
      </c>
      <c r="AG4017" s="4">
        <f t="shared" ca="1" si="654"/>
        <v>-0.84895237701503967</v>
      </c>
      <c r="AH4017" s="2">
        <f t="shared" ca="1" si="650"/>
        <v>-19.951488303355745</v>
      </c>
    </row>
    <row r="4018" spans="20:34" x14ac:dyDescent="0.25">
      <c r="T4018" s="3"/>
      <c r="X4018" s="4">
        <f t="shared" ca="1" si="651"/>
        <v>-0.63851344861424464</v>
      </c>
      <c r="Y4018" s="4">
        <f t="shared" ca="1" si="651"/>
        <v>-1.1171286808624663</v>
      </c>
      <c r="Z4018" s="4">
        <f t="shared" ca="1" si="646"/>
        <v>-1.2747910341419315</v>
      </c>
      <c r="AA4018" s="4">
        <f t="shared" ca="1" si="647"/>
        <v>-0.80800430698720938</v>
      </c>
      <c r="AB4018" s="4">
        <f t="shared" ca="1" si="648"/>
        <v>-1.66542891212713</v>
      </c>
      <c r="AC4018" s="4">
        <f t="shared" ca="1" si="652"/>
        <v>0.27161849554657169</v>
      </c>
      <c r="AD4018" s="4">
        <f t="shared" ca="1" si="649"/>
        <v>1.3370830552404431</v>
      </c>
      <c r="AF4018" s="4">
        <f t="shared" ca="1" si="653"/>
        <v>-1.0803688674338949</v>
      </c>
      <c r="AG4018" s="4">
        <f t="shared" ca="1" si="654"/>
        <v>-2.2268167781127106</v>
      </c>
      <c r="AH4018" s="2">
        <f t="shared" ca="1" si="650"/>
        <v>-46.516986295372135</v>
      </c>
    </row>
    <row r="4019" spans="20:34" x14ac:dyDescent="0.25">
      <c r="T4019" s="3"/>
      <c r="X4019" s="4">
        <f t="shared" ca="1" si="651"/>
        <v>1.2039150310000004</v>
      </c>
      <c r="Y4019" s="4">
        <f t="shared" ca="1" si="651"/>
        <v>0.26293230577023391</v>
      </c>
      <c r="Z4019" s="4">
        <f t="shared" ca="1" si="646"/>
        <v>0.94235780477852393</v>
      </c>
      <c r="AA4019" s="4">
        <f t="shared" ca="1" si="647"/>
        <v>1.6051937535710716</v>
      </c>
      <c r="AB4019" s="4">
        <f t="shared" ca="1" si="648"/>
        <v>1.3455484728364344</v>
      </c>
      <c r="AC4019" s="4">
        <f t="shared" ca="1" si="652"/>
        <v>0.47109635754983004</v>
      </c>
      <c r="AD4019" s="4">
        <f t="shared" ca="1" si="649"/>
        <v>1.1000451785900609</v>
      </c>
      <c r="AF4019" s="4">
        <f t="shared" ca="1" si="653"/>
        <v>1.7657856493187396</v>
      </c>
      <c r="AG4019" s="4">
        <f t="shared" ca="1" si="654"/>
        <v>1.4801641101029392</v>
      </c>
      <c r="AH4019" s="2">
        <f t="shared" ca="1" si="650"/>
        <v>-126.96934474585441</v>
      </c>
    </row>
    <row r="4020" spans="20:34" x14ac:dyDescent="0.25">
      <c r="T4020" s="3"/>
      <c r="X4020" s="4">
        <f t="shared" ca="1" si="651"/>
        <v>-0.57388410674187273</v>
      </c>
      <c r="Y4020" s="4">
        <f t="shared" ca="1" si="651"/>
        <v>0.37242570675437697</v>
      </c>
      <c r="Z4020" s="4">
        <f t="shared" ca="1" si="646"/>
        <v>-5.4633670495601971E-2</v>
      </c>
      <c r="AA4020" s="4">
        <f t="shared" ca="1" si="647"/>
        <v>-0.7233533128307249</v>
      </c>
      <c r="AB4020" s="4">
        <f t="shared" ca="1" si="648"/>
        <v>-8.4060891466519877E-3</v>
      </c>
      <c r="AC4020" s="4">
        <f t="shared" ca="1" si="652"/>
        <v>0.91837797726591375</v>
      </c>
      <c r="AD4020" s="4">
        <f t="shared" ca="1" si="649"/>
        <v>0.71341813559370626</v>
      </c>
      <c r="AF4020" s="4">
        <f t="shared" ca="1" si="653"/>
        <v>-0.5160533718152267</v>
      </c>
      <c r="AG4020" s="4">
        <f t="shared" ca="1" si="654"/>
        <v>-5.9970564466389504E-3</v>
      </c>
      <c r="AH4020" s="2">
        <f t="shared" ca="1" si="650"/>
        <v>82.788479995385387</v>
      </c>
    </row>
    <row r="4021" spans="20:34" x14ac:dyDescent="0.25">
      <c r="T4021" s="3"/>
      <c r="X4021" s="4">
        <f t="shared" ca="1" si="651"/>
        <v>0.68339096212752948</v>
      </c>
      <c r="Y4021" s="4">
        <f t="shared" ca="1" si="651"/>
        <v>1.0119849259262072E-2</v>
      </c>
      <c r="Z4021" s="4">
        <f t="shared" ca="1" si="646"/>
        <v>0.42463230197245688</v>
      </c>
      <c r="AA4021" s="4">
        <f t="shared" ca="1" si="647"/>
        <v>0.923415498742992</v>
      </c>
      <c r="AB4021" s="4">
        <f t="shared" ca="1" si="648"/>
        <v>0.6424563965611324</v>
      </c>
      <c r="AC4021" s="4">
        <f t="shared" ca="1" si="652"/>
        <v>0.24983966845839545</v>
      </c>
      <c r="AD4021" s="4">
        <f t="shared" ca="1" si="649"/>
        <v>1.3725314866046958</v>
      </c>
      <c r="AF4021" s="4">
        <f t="shared" ca="1" si="653"/>
        <v>1.2674168472435354</v>
      </c>
      <c r="AG4021" s="4">
        <f t="shared" ca="1" si="654"/>
        <v>0.88179163305074704</v>
      </c>
      <c r="AH4021" s="2">
        <f t="shared" ca="1" si="650"/>
        <v>-110.80098041287465</v>
      </c>
    </row>
    <row r="4022" spans="20:34" x14ac:dyDescent="0.25">
      <c r="T4022" s="3"/>
      <c r="X4022" s="4">
        <f t="shared" ca="1" si="651"/>
        <v>0.70100328764790243</v>
      </c>
      <c r="Y4022" s="4">
        <f t="shared" ca="1" si="651"/>
        <v>1.6392893135868061</v>
      </c>
      <c r="Z4022" s="4">
        <f t="shared" ca="1" si="646"/>
        <v>1.726798800446073</v>
      </c>
      <c r="AA4022" s="4">
        <f t="shared" ca="1" si="647"/>
        <v>0.94648398159481151</v>
      </c>
      <c r="AB4022" s="4">
        <f t="shared" ca="1" si="648"/>
        <v>2.4108509262988429</v>
      </c>
      <c r="AC4022" s="4">
        <f t="shared" ca="1" si="652"/>
        <v>0.25315949555694106</v>
      </c>
      <c r="AD4022" s="4">
        <f t="shared" ca="1" si="649"/>
        <v>1.3669297212824214</v>
      </c>
      <c r="AF4022" s="4">
        <f t="shared" ca="1" si="653"/>
        <v>1.2937770851596722</v>
      </c>
      <c r="AG4022" s="4">
        <f t="shared" ca="1" si="654"/>
        <v>3.2954637847391446</v>
      </c>
      <c r="AH4022" s="2">
        <f t="shared" ca="1" si="650"/>
        <v>126.51468202623937</v>
      </c>
    </row>
    <row r="4023" spans="20:34" x14ac:dyDescent="0.25">
      <c r="T4023" s="3"/>
      <c r="X4023" s="4">
        <f t="shared" ca="1" si="651"/>
        <v>-0.52934014032935039</v>
      </c>
      <c r="Y4023" s="4">
        <f t="shared" ca="1" si="651"/>
        <v>2.0085479004967173</v>
      </c>
      <c r="Z4023" s="4">
        <f t="shared" ca="1" si="646"/>
        <v>1.2694623302776431</v>
      </c>
      <c r="AA4023" s="4">
        <f t="shared" ca="1" si="647"/>
        <v>-0.66500998252203458</v>
      </c>
      <c r="AB4023" s="4">
        <f t="shared" ca="1" si="648"/>
        <v>1.7897695875887674</v>
      </c>
      <c r="AC4023" s="4">
        <f t="shared" ca="1" si="652"/>
        <v>3.2766375101337619E-2</v>
      </c>
      <c r="AD4023" s="4">
        <f t="shared" ca="1" si="649"/>
        <v>2.3288528050445274</v>
      </c>
      <c r="AF4023" s="4">
        <f t="shared" ca="1" si="653"/>
        <v>-1.5487103631790524</v>
      </c>
      <c r="AG4023" s="4">
        <f t="shared" ca="1" si="654"/>
        <v>4.1681099244394879</v>
      </c>
      <c r="AH4023" s="2">
        <f t="shared" ca="1" si="650"/>
        <v>671.24479813000835</v>
      </c>
    </row>
    <row r="4024" spans="20:34" x14ac:dyDescent="0.25">
      <c r="T4024" s="3"/>
      <c r="X4024" s="4">
        <f t="shared" ca="1" si="651"/>
        <v>-1.5505089806589385</v>
      </c>
      <c r="Y4024" s="4">
        <f t="shared" ca="1" si="651"/>
        <v>-2.0296457107492221</v>
      </c>
      <c r="Z4024" s="4">
        <f t="shared" ca="1" si="646"/>
        <v>-2.5541088255246334</v>
      </c>
      <c r="AA4024" s="4">
        <f t="shared" ca="1" si="647"/>
        <v>-2.0025287477019265</v>
      </c>
      <c r="AB4024" s="4">
        <f t="shared" ca="1" si="648"/>
        <v>-3.4027939777536731</v>
      </c>
      <c r="AC4024" s="4">
        <f t="shared" ca="1" si="652"/>
        <v>0.78177089255666887</v>
      </c>
      <c r="AD4024" s="4">
        <f t="shared" ca="1" si="649"/>
        <v>0.84247375675932878</v>
      </c>
      <c r="AF4024" s="4">
        <f t="shared" ca="1" si="653"/>
        <v>-1.6870779170949961</v>
      </c>
      <c r="AG4024" s="4">
        <f t="shared" ca="1" si="654"/>
        <v>-2.866764625916157</v>
      </c>
      <c r="AH4024" s="2">
        <f t="shared" ca="1" si="650"/>
        <v>-8.8967398201175456</v>
      </c>
    </row>
    <row r="4025" spans="20:34" x14ac:dyDescent="0.25">
      <c r="T4025" s="3"/>
      <c r="X4025" s="4">
        <f t="shared" ca="1" si="651"/>
        <v>-0.44128371801889044</v>
      </c>
      <c r="Y4025" s="4">
        <f t="shared" ca="1" si="651"/>
        <v>0.92720809628242973</v>
      </c>
      <c r="Z4025" s="4">
        <f t="shared" ca="1" si="646"/>
        <v>0.46597405745754067</v>
      </c>
      <c r="AA4025" s="4">
        <f t="shared" ca="1" si="647"/>
        <v>-0.54967438611191277</v>
      </c>
      <c r="AB4025" s="4">
        <f t="shared" ca="1" si="648"/>
        <v>0.69860016491584975</v>
      </c>
      <c r="AC4025" s="4">
        <f t="shared" ca="1" si="652"/>
        <v>0.39298004670765008</v>
      </c>
      <c r="AD4025" s="4">
        <f t="shared" ca="1" si="649"/>
        <v>1.1795839625203561</v>
      </c>
      <c r="AF4025" s="4">
        <f t="shared" ca="1" si="653"/>
        <v>-0.64838709046583431</v>
      </c>
      <c r="AG4025" s="4">
        <f t="shared" ca="1" si="654"/>
        <v>0.82405755074881237</v>
      </c>
      <c r="AH4025" s="2">
        <f t="shared" ca="1" si="650"/>
        <v>187.40074709922374</v>
      </c>
    </row>
    <row r="4026" spans="20:34" x14ac:dyDescent="0.25">
      <c r="T4026" s="3"/>
      <c r="X4026" s="4">
        <f t="shared" ca="1" si="651"/>
        <v>0.2969514927139178</v>
      </c>
      <c r="Y4026" s="4">
        <f t="shared" ca="1" si="651"/>
        <v>8.8063850910355054E-2</v>
      </c>
      <c r="Z4026" s="4">
        <f t="shared" ca="1" si="646"/>
        <v>0.25083576727025458</v>
      </c>
      <c r="AA4026" s="4">
        <f t="shared" ca="1" si="647"/>
        <v>0.41726017796367432</v>
      </c>
      <c r="AB4026" s="4">
        <f t="shared" ca="1" si="648"/>
        <v>0.40643370544213486</v>
      </c>
      <c r="AC4026" s="4">
        <f t="shared" ca="1" si="652"/>
        <v>0.20349480060188041</v>
      </c>
      <c r="AD4026" s="4">
        <f t="shared" ca="1" si="649"/>
        <v>1.4599343259487523</v>
      </c>
      <c r="AF4026" s="4">
        <f t="shared" ca="1" si="653"/>
        <v>0.60917245666065323</v>
      </c>
      <c r="AG4026" s="4">
        <f t="shared" ca="1" si="654"/>
        <v>0.59336651779751692</v>
      </c>
      <c r="AH4026" s="2">
        <f t="shared" ca="1" si="650"/>
        <v>-37.327271498874779</v>
      </c>
    </row>
    <row r="4027" spans="20:34" x14ac:dyDescent="0.25">
      <c r="T4027" s="3"/>
      <c r="X4027" s="4">
        <f t="shared" ca="1" si="651"/>
        <v>0.25964323040798354</v>
      </c>
      <c r="Y4027" s="4">
        <f t="shared" ca="1" si="651"/>
        <v>0.37517883107057087</v>
      </c>
      <c r="Z4027" s="4">
        <f t="shared" ca="1" si="646"/>
        <v>0.45568557144313021</v>
      </c>
      <c r="AA4027" s="4">
        <f t="shared" ca="1" si="647"/>
        <v>0.36839411491935442</v>
      </c>
      <c r="AB4027" s="4">
        <f t="shared" ca="1" si="648"/>
        <v>0.68462798669709413</v>
      </c>
      <c r="AC4027" s="4">
        <f t="shared" ca="1" si="652"/>
        <v>0.18959214624266962</v>
      </c>
      <c r="AD4027" s="4">
        <f t="shared" ca="1" si="649"/>
        <v>1.4902932126332185</v>
      </c>
      <c r="AF4027" s="4">
        <f t="shared" ca="1" si="653"/>
        <v>0.54901524903833576</v>
      </c>
      <c r="AG4027" s="4">
        <f t="shared" ca="1" si="654"/>
        <v>1.0202964417534248</v>
      </c>
      <c r="AH4027" s="2">
        <f t="shared" ca="1" si="650"/>
        <v>14.826666768655286</v>
      </c>
    </row>
    <row r="4028" spans="20:34" x14ac:dyDescent="0.25">
      <c r="T4028" s="3"/>
      <c r="X4028" s="4">
        <f t="shared" ca="1" si="651"/>
        <v>0.54101352006459114</v>
      </c>
      <c r="Y4028" s="4">
        <f t="shared" ca="1" si="651"/>
        <v>-3.1202732347828756E-2</v>
      </c>
      <c r="Z4028" s="4">
        <f t="shared" ca="1" si="646"/>
        <v>0.30507975594437647</v>
      </c>
      <c r="AA4028" s="4">
        <f t="shared" ca="1" si="647"/>
        <v>0.73693066589592848</v>
      </c>
      <c r="AB4028" s="4">
        <f t="shared" ca="1" si="648"/>
        <v>0.48009922590738519</v>
      </c>
      <c r="AC4028" s="4">
        <f t="shared" ca="1" si="652"/>
        <v>0.43095255017707845</v>
      </c>
      <c r="AD4028" s="4">
        <f t="shared" ca="1" si="649"/>
        <v>1.1394445663361825</v>
      </c>
      <c r="AF4028" s="4">
        <f t="shared" ca="1" si="653"/>
        <v>0.83969164302162047</v>
      </c>
      <c r="AG4028" s="4">
        <f t="shared" ca="1" si="654"/>
        <v>0.54704645426237741</v>
      </c>
      <c r="AH4028" s="2">
        <f t="shared" ca="1" si="650"/>
        <v>-78.041792371548581</v>
      </c>
    </row>
    <row r="4029" spans="20:34" x14ac:dyDescent="0.25">
      <c r="T4029" s="3"/>
      <c r="X4029" s="4">
        <f t="shared" ca="1" si="651"/>
        <v>0.57752912320329197</v>
      </c>
      <c r="Y4029" s="4">
        <f t="shared" ca="1" si="651"/>
        <v>1.0052875904667651</v>
      </c>
      <c r="Z4029" s="4">
        <f t="shared" ca="1" si="646"/>
        <v>1.1489580889519084</v>
      </c>
      <c r="AA4029" s="4">
        <f t="shared" ca="1" si="647"/>
        <v>0.78475851031400801</v>
      </c>
      <c r="AB4029" s="4">
        <f t="shared" ca="1" si="648"/>
        <v>1.6261199764058547</v>
      </c>
      <c r="AC4029" s="4">
        <f t="shared" ca="1" si="652"/>
        <v>0.75589687044618781</v>
      </c>
      <c r="AD4029" s="4">
        <f t="shared" ca="1" si="649"/>
        <v>0.86343984794412487</v>
      </c>
      <c r="AF4029" s="4">
        <f t="shared" ca="1" si="653"/>
        <v>0.67759176881838501</v>
      </c>
      <c r="AG4029" s="4">
        <f t="shared" ca="1" si="654"/>
        <v>1.4040567851667751</v>
      </c>
      <c r="AH4029" s="2">
        <f t="shared" ca="1" si="650"/>
        <v>33.003938258463222</v>
      </c>
    </row>
    <row r="4030" spans="20:34" x14ac:dyDescent="0.25">
      <c r="T4030" s="3"/>
      <c r="X4030" s="4">
        <f t="shared" ca="1" si="651"/>
        <v>0.692180851100475</v>
      </c>
      <c r="Y4030" s="4">
        <f t="shared" ca="1" si="651"/>
        <v>1.0484321321324703</v>
      </c>
      <c r="Z4030" s="4">
        <f t="shared" ca="1" si="646"/>
        <v>1.2530526742097705</v>
      </c>
      <c r="AA4030" s="4">
        <f t="shared" ca="1" si="647"/>
        <v>0.93492842489276362</v>
      </c>
      <c r="AB4030" s="4">
        <f t="shared" ca="1" si="648"/>
        <v>1.7674846140010438</v>
      </c>
      <c r="AC4030" s="4">
        <f t="shared" ca="1" si="652"/>
        <v>0.47852131298327172</v>
      </c>
      <c r="AD4030" s="4">
        <f t="shared" ca="1" si="649"/>
        <v>1.0930445440348933</v>
      </c>
      <c r="AF4030" s="4">
        <f t="shared" ca="1" si="653"/>
        <v>1.0219184138921718</v>
      </c>
      <c r="AG4030" s="4">
        <f t="shared" ca="1" si="654"/>
        <v>1.9319394139994603</v>
      </c>
      <c r="AH4030" s="2">
        <f t="shared" ca="1" si="650"/>
        <v>32.115851059367742</v>
      </c>
    </row>
    <row r="4031" spans="20:34" x14ac:dyDescent="0.25">
      <c r="T4031" s="3"/>
      <c r="X4031" s="4">
        <f t="shared" ca="1" si="651"/>
        <v>1.30355737627489</v>
      </c>
      <c r="Y4031" s="4">
        <f t="shared" ca="1" si="651"/>
        <v>0.12237077908452267</v>
      </c>
      <c r="Z4031" s="4">
        <f t="shared" ca="1" si="646"/>
        <v>0.89168000128972813</v>
      </c>
      <c r="AA4031" s="4">
        <f t="shared" ca="1" si="647"/>
        <v>1.7357044990504225</v>
      </c>
      <c r="AB4031" s="4">
        <f t="shared" ca="1" si="648"/>
        <v>1.2767259754263423</v>
      </c>
      <c r="AC4031" s="4">
        <f t="shared" ca="1" si="652"/>
        <v>0.77485866177465357</v>
      </c>
      <c r="AD4031" s="4">
        <f t="shared" ca="1" si="649"/>
        <v>0.84811885763731176</v>
      </c>
      <c r="AF4031" s="4">
        <f t="shared" ca="1" si="653"/>
        <v>1.4720837169305867</v>
      </c>
      <c r="AG4031" s="4">
        <f t="shared" ca="1" si="654"/>
        <v>1.0828153757944721</v>
      </c>
      <c r="AH4031" s="2">
        <f t="shared" ca="1" si="650"/>
        <v>-122.06356681720354</v>
      </c>
    </row>
    <row r="4032" spans="20:34" x14ac:dyDescent="0.25">
      <c r="T4032" s="3"/>
      <c r="X4032" s="4">
        <f t="shared" ca="1" si="651"/>
        <v>0.63691082267647103</v>
      </c>
      <c r="Y4032" s="4">
        <f t="shared" ca="1" si="651"/>
        <v>1.0102201654097824</v>
      </c>
      <c r="Z4032" s="4">
        <f t="shared" ca="1" si="646"/>
        <v>1.1890685106566716</v>
      </c>
      <c r="AA4032" s="4">
        <f t="shared" ca="1" si="647"/>
        <v>0.86253618450157454</v>
      </c>
      <c r="AB4032" s="4">
        <f t="shared" ca="1" si="648"/>
        <v>1.6805915439137891</v>
      </c>
      <c r="AC4032" s="4">
        <f t="shared" ca="1" si="652"/>
        <v>0.52092508351617761</v>
      </c>
      <c r="AD4032" s="4">
        <f t="shared" ca="1" si="649"/>
        <v>1.05449017083784</v>
      </c>
      <c r="AF4032" s="4">
        <f t="shared" ca="1" si="653"/>
        <v>0.9095359285488841</v>
      </c>
      <c r="AG4032" s="4">
        <f t="shared" ca="1" si="654"/>
        <v>1.7721672642502808</v>
      </c>
      <c r="AH4032" s="2">
        <f t="shared" ca="1" si="650"/>
        <v>33.591288801276733</v>
      </c>
    </row>
    <row r="4033" spans="20:34" x14ac:dyDescent="0.25">
      <c r="T4033" s="3"/>
      <c r="X4033" s="4">
        <f t="shared" ca="1" si="651"/>
        <v>0.45367844229592696</v>
      </c>
      <c r="Y4033" s="4">
        <f t="shared" ca="1" si="651"/>
        <v>-2.1942795774572463</v>
      </c>
      <c r="Z4033" s="4">
        <f t="shared" ca="1" si="646"/>
        <v>-1.4628154075424227</v>
      </c>
      <c r="AA4033" s="4">
        <f t="shared" ca="1" si="647"/>
        <v>0.62253988078704126</v>
      </c>
      <c r="AB4033" s="4">
        <f t="shared" ca="1" si="648"/>
        <v>-1.9207735810066806</v>
      </c>
      <c r="AC4033" s="4">
        <f t="shared" ca="1" si="652"/>
        <v>0.71987660962459932</v>
      </c>
      <c r="AD4033" s="4">
        <f t="shared" ca="1" si="649"/>
        <v>0.8920941151726749</v>
      </c>
      <c r="AF4033" s="4">
        <f t="shared" ca="1" si="653"/>
        <v>0.55536416411041811</v>
      </c>
      <c r="AG4033" s="4">
        <f t="shared" ca="1" si="654"/>
        <v>-1.7135108081952048</v>
      </c>
      <c r="AH4033" s="2">
        <f t="shared" ca="1" si="650"/>
        <v>-259.55342927225138</v>
      </c>
    </row>
    <row r="4034" spans="20:34" x14ac:dyDescent="0.25">
      <c r="T4034" s="3"/>
      <c r="X4034" s="4">
        <f t="shared" ca="1" si="651"/>
        <v>1.0913830023631605</v>
      </c>
      <c r="Y4034" s="4">
        <f t="shared" ca="1" si="651"/>
        <v>-0.61113411931323858</v>
      </c>
      <c r="Z4034" s="4">
        <f t="shared" ref="Z4034:Z4097" ca="1" si="655">X4034*B$19+SQRT(1-B$19^2)*Y4034</f>
        <v>0.18089029013654451</v>
      </c>
      <c r="AA4034" s="4">
        <f t="shared" ref="AA4034:AA4097" ca="1" si="656">X4034*SQRT($B$28)+$B$20</f>
        <v>1.4578002040999036</v>
      </c>
      <c r="AB4034" s="4">
        <f t="shared" ref="AB4034:AB4097" ca="1" si="657">Z4034*SQRT($C$29)+$C$20</f>
        <v>0.31144493151181463</v>
      </c>
      <c r="AC4034" s="4">
        <f t="shared" ca="1" si="652"/>
        <v>0.17382684980158947</v>
      </c>
      <c r="AD4034" s="4">
        <f t="shared" ref="AD4034:AD4097" ca="1" si="658">SQRT((B$26/2)/GAMMAINV(AC4034,B$26/2,1))</f>
        <v>1.5277413691750641</v>
      </c>
      <c r="AF4034" s="4">
        <f t="shared" ca="1" si="653"/>
        <v>2.2271416797952748</v>
      </c>
      <c r="AG4034" s="4">
        <f t="shared" ca="1" si="654"/>
        <v>0.47580730609049376</v>
      </c>
      <c r="AH4034" s="2">
        <f t="shared" ref="AH4034:AH4097" ca="1" si="659">(B$4*EXP(-B$8*B$7)*NORMSDIST((LN(B$4/(B$5+AF4034))-B$8*B$7+B$9*B$7+0.5*B$6*B$6*B$7)/(B$6*SQRT(B$7)))-(B$5+AF4034)*EXP(-B$9*B$7)*NORMSDIST((LN(B$4/(B$5+AF4034))-B$8*B$7+B$9*B$7-0.5*B$6*B$6*B$7)/(B$6*SQRT(B$7))))*400+100*AG4034-400*$B$13</f>
        <v>-296.65519771161917</v>
      </c>
    </row>
    <row r="4035" spans="20:34" x14ac:dyDescent="0.25">
      <c r="T4035" s="3"/>
      <c r="X4035" s="4">
        <f t="shared" ref="X4035:Y4098" ca="1" si="660">NORMSINV(RAND())</f>
        <v>0.35054909989036775</v>
      </c>
      <c r="Y4035" s="4">
        <f t="shared" ca="1" si="660"/>
        <v>0.8210220882806254</v>
      </c>
      <c r="Z4035" s="4">
        <f t="shared" ca="1" si="655"/>
        <v>0.86452020944651431</v>
      </c>
      <c r="AA4035" s="4">
        <f t="shared" ca="1" si="656"/>
        <v>0.48746189440471321</v>
      </c>
      <c r="AB4035" s="4">
        <f t="shared" ca="1" si="657"/>
        <v>1.2398418846586459</v>
      </c>
      <c r="AC4035" s="4">
        <f t="shared" ref="AC4035:AC4098" ca="1" si="661">RAND()</f>
        <v>0.14732837031647572</v>
      </c>
      <c r="AD4035" s="4">
        <f t="shared" ca="1" si="658"/>
        <v>1.5998303151003535</v>
      </c>
      <c r="AF4035" s="4">
        <f t="shared" ref="AF4035:AF4098" ca="1" si="662">AD4035*AA4035</f>
        <v>0.77985631612490758</v>
      </c>
      <c r="AG4035" s="4">
        <f t="shared" ref="AG4035:AG4098" ca="1" si="663">AD4035*AB4035</f>
        <v>1.9835366330080575</v>
      </c>
      <c r="AH4035" s="2">
        <f t="shared" ca="1" si="659"/>
        <v>74.947001455087957</v>
      </c>
    </row>
    <row r="4036" spans="20:34" x14ac:dyDescent="0.25">
      <c r="T4036" s="3"/>
      <c r="X4036" s="4">
        <f t="shared" ca="1" si="660"/>
        <v>-0.56632778744669665</v>
      </c>
      <c r="Y4036" s="4">
        <f t="shared" ca="1" si="660"/>
        <v>5.9550923548651789E-2</v>
      </c>
      <c r="Z4036" s="4">
        <f t="shared" ca="1" si="655"/>
        <v>-0.29804051323245551</v>
      </c>
      <c r="AA4036" s="4">
        <f t="shared" ca="1" si="656"/>
        <v>-0.71345610636119838</v>
      </c>
      <c r="AB4036" s="4">
        <f t="shared" ca="1" si="657"/>
        <v>-0.33896238106564602</v>
      </c>
      <c r="AC4036" s="4">
        <f t="shared" ca="1" si="661"/>
        <v>0.84219731179304735</v>
      </c>
      <c r="AD4036" s="4">
        <f t="shared" ca="1" si="658"/>
        <v>0.79091151503189772</v>
      </c>
      <c r="AF4036" s="4">
        <f t="shared" ca="1" si="662"/>
        <v>-0.56428064999089422</v>
      </c>
      <c r="AG4036" s="4">
        <f t="shared" ca="1" si="663"/>
        <v>-0.26808925034744951</v>
      </c>
      <c r="AH4036" s="2">
        <f t="shared" ca="1" si="659"/>
        <v>64.442991919740052</v>
      </c>
    </row>
    <row r="4037" spans="20:34" x14ac:dyDescent="0.25">
      <c r="T4037" s="3"/>
      <c r="X4037" s="4">
        <f t="shared" ca="1" si="660"/>
        <v>1.4719301539975969</v>
      </c>
      <c r="Y4037" s="4">
        <f t="shared" ca="1" si="660"/>
        <v>-0.71075823935058458</v>
      </c>
      <c r="Z4037" s="4">
        <f t="shared" ca="1" si="655"/>
        <v>0.33390907963758076</v>
      </c>
      <c r="AA4037" s="4">
        <f t="shared" ca="1" si="656"/>
        <v>1.9562378142629178</v>
      </c>
      <c r="AB4037" s="4">
        <f t="shared" ca="1" si="657"/>
        <v>0.51925060814219182</v>
      </c>
      <c r="AC4037" s="4">
        <f t="shared" ca="1" si="661"/>
        <v>0.85934946645222565</v>
      </c>
      <c r="AD4037" s="4">
        <f t="shared" ca="1" si="658"/>
        <v>0.77517413471015328</v>
      </c>
      <c r="AF4037" s="4">
        <f t="shared" ca="1" si="662"/>
        <v>1.5164249549585389</v>
      </c>
      <c r="AG4037" s="4">
        <f t="shared" ca="1" si="663"/>
        <v>0.40250964086434443</v>
      </c>
      <c r="AH4037" s="2">
        <f t="shared" ca="1" si="659"/>
        <v>-196.86152034929819</v>
      </c>
    </row>
    <row r="4038" spans="20:34" x14ac:dyDescent="0.25">
      <c r="T4038" s="3"/>
      <c r="X4038" s="4">
        <f t="shared" ca="1" si="660"/>
        <v>-0.56855856871788724</v>
      </c>
      <c r="Y4038" s="4">
        <f t="shared" ca="1" si="660"/>
        <v>-0.51900987892967287</v>
      </c>
      <c r="Z4038" s="4">
        <f t="shared" ca="1" si="655"/>
        <v>-0.75802097786417677</v>
      </c>
      <c r="AA4038" s="4">
        <f t="shared" ca="1" si="656"/>
        <v>-0.71637796579657465</v>
      </c>
      <c r="AB4038" s="4">
        <f t="shared" ca="1" si="657"/>
        <v>-0.96363437070325042</v>
      </c>
      <c r="AC4038" s="4">
        <f t="shared" ca="1" si="661"/>
        <v>0.87617222738576095</v>
      </c>
      <c r="AD4038" s="4">
        <f t="shared" ca="1" si="658"/>
        <v>0.75900033582834825</v>
      </c>
      <c r="AF4038" s="4">
        <f t="shared" ca="1" si="662"/>
        <v>-0.54373111661962914</v>
      </c>
      <c r="AG4038" s="4">
        <f t="shared" ca="1" si="663"/>
        <v>-0.7313988109795061</v>
      </c>
      <c r="AH4038" s="2">
        <f t="shared" ca="1" si="659"/>
        <v>14.75983454542029</v>
      </c>
    </row>
    <row r="4039" spans="20:34" x14ac:dyDescent="0.25">
      <c r="T4039" s="3"/>
      <c r="X4039" s="4">
        <f t="shared" ca="1" si="660"/>
        <v>-0.69554615636802786</v>
      </c>
      <c r="Y4039" s="4">
        <f t="shared" ca="1" si="660"/>
        <v>7.9865119369023574E-2</v>
      </c>
      <c r="Z4039" s="4">
        <f t="shared" ca="1" si="655"/>
        <v>-0.36071201313018925</v>
      </c>
      <c r="AA4039" s="4">
        <f t="shared" ca="1" si="656"/>
        <v>-0.88270529064147485</v>
      </c>
      <c r="AB4039" s="4">
        <f t="shared" ca="1" si="657"/>
        <v>-0.42407280106149225</v>
      </c>
      <c r="AC4039" s="4">
        <f t="shared" ca="1" si="661"/>
        <v>0.55935023695702335</v>
      </c>
      <c r="AD4039" s="4">
        <f t="shared" ca="1" si="658"/>
        <v>1.0212931585786917</v>
      </c>
      <c r="AF4039" s="4">
        <f t="shared" ca="1" si="662"/>
        <v>-0.90150087437335391</v>
      </c>
      <c r="AG4039" s="4">
        <f t="shared" ca="1" si="663"/>
        <v>-0.43310265046340463</v>
      </c>
      <c r="AH4039" s="2">
        <f t="shared" ca="1" si="659"/>
        <v>103.26694179053993</v>
      </c>
    </row>
    <row r="4040" spans="20:34" x14ac:dyDescent="0.25">
      <c r="T4040" s="3"/>
      <c r="X4040" s="4">
        <f t="shared" ca="1" si="660"/>
        <v>1.1578662424614241</v>
      </c>
      <c r="Y4040" s="4">
        <f t="shared" ca="1" si="660"/>
        <v>0.82618435894393061</v>
      </c>
      <c r="Z4040" s="4">
        <f t="shared" ca="1" si="655"/>
        <v>1.3607708430538092</v>
      </c>
      <c r="AA4040" s="4">
        <f t="shared" ca="1" si="656"/>
        <v>1.5448794192987219</v>
      </c>
      <c r="AB4040" s="4">
        <f t="shared" ca="1" si="657"/>
        <v>1.9137702239905874</v>
      </c>
      <c r="AC4040" s="4">
        <f t="shared" ca="1" si="661"/>
        <v>8.8026326924309783E-3</v>
      </c>
      <c r="AD4040" s="4">
        <f t="shared" ca="1" si="658"/>
        <v>3.1306274233642939</v>
      </c>
      <c r="AF4040" s="4">
        <f t="shared" ca="1" si="662"/>
        <v>4.8364418758476839</v>
      </c>
      <c r="AG4040" s="4">
        <f t="shared" ca="1" si="663"/>
        <v>5.9913015452429601</v>
      </c>
      <c r="AH4040" s="2">
        <f t="shared" ca="1" si="659"/>
        <v>-117.11045601382375</v>
      </c>
    </row>
    <row r="4041" spans="20:34" x14ac:dyDescent="0.25">
      <c r="T4041" s="3"/>
      <c r="X4041" s="4">
        <f t="shared" ca="1" si="660"/>
        <v>0.4978039876413044</v>
      </c>
      <c r="Y4041" s="4">
        <f t="shared" ca="1" si="660"/>
        <v>-0.89125133175258342</v>
      </c>
      <c r="Z4041" s="4">
        <f t="shared" ca="1" si="655"/>
        <v>-0.40301539975405387</v>
      </c>
      <c r="AA4041" s="4">
        <f t="shared" ca="1" si="656"/>
        <v>0.68033516653448922</v>
      </c>
      <c r="AB4041" s="4">
        <f t="shared" ca="1" si="657"/>
        <v>-0.4815225032176389</v>
      </c>
      <c r="AC4041" s="4">
        <f t="shared" ca="1" si="661"/>
        <v>0.81394705042117577</v>
      </c>
      <c r="AD4041" s="4">
        <f t="shared" ca="1" si="658"/>
        <v>0.81561298836224638</v>
      </c>
      <c r="AF4041" s="4">
        <f t="shared" ca="1" si="662"/>
        <v>0.55489019826512131</v>
      </c>
      <c r="AG4041" s="4">
        <f t="shared" ca="1" si="663"/>
        <v>-0.39273600781300788</v>
      </c>
      <c r="AH4041" s="2">
        <f t="shared" ca="1" si="659"/>
        <v>-127.40135027503447</v>
      </c>
    </row>
    <row r="4042" spans="20:34" x14ac:dyDescent="0.25">
      <c r="T4042" s="3"/>
      <c r="X4042" s="4">
        <f t="shared" ca="1" si="660"/>
        <v>-0.68038544716578808</v>
      </c>
      <c r="Y4042" s="4">
        <f t="shared" ca="1" si="660"/>
        <v>-0.12416089479043475</v>
      </c>
      <c r="Z4042" s="4">
        <f t="shared" ca="1" si="655"/>
        <v>-0.51319949961727473</v>
      </c>
      <c r="AA4042" s="4">
        <f t="shared" ca="1" si="656"/>
        <v>-0.86284791520012627</v>
      </c>
      <c r="AB4042" s="4">
        <f t="shared" ca="1" si="657"/>
        <v>-0.63115694680883327</v>
      </c>
      <c r="AC4042" s="4">
        <f t="shared" ca="1" si="661"/>
        <v>0.89953191424698453</v>
      </c>
      <c r="AD4042" s="4">
        <f t="shared" ca="1" si="658"/>
        <v>0.73488359548219895</v>
      </c>
      <c r="AF4042" s="4">
        <f t="shared" ca="1" si="662"/>
        <v>-0.63409277827658828</v>
      </c>
      <c r="AG4042" s="4">
        <f t="shared" ca="1" si="663"/>
        <v>-0.46382688638444242</v>
      </c>
      <c r="AH4042" s="2">
        <f t="shared" ca="1" si="659"/>
        <v>56.273993155654807</v>
      </c>
    </row>
    <row r="4043" spans="20:34" x14ac:dyDescent="0.25">
      <c r="T4043" s="3"/>
      <c r="X4043" s="4">
        <f t="shared" ca="1" si="660"/>
        <v>0.33797344596560697</v>
      </c>
      <c r="Y4043" s="4">
        <f t="shared" ca="1" si="660"/>
        <v>-0.8005880325625615</v>
      </c>
      <c r="Z4043" s="4">
        <f t="shared" ca="1" si="655"/>
        <v>-0.42858359039646543</v>
      </c>
      <c r="AA4043" s="4">
        <f t="shared" ca="1" si="656"/>
        <v>0.47099040365363731</v>
      </c>
      <c r="AB4043" s="4">
        <f t="shared" ca="1" si="657"/>
        <v>-0.51624513547728579</v>
      </c>
      <c r="AC4043" s="4">
        <f t="shared" ca="1" si="661"/>
        <v>0.79613454449658771</v>
      </c>
      <c r="AD4043" s="4">
        <f t="shared" ca="1" si="658"/>
        <v>0.83061485369218258</v>
      </c>
      <c r="AF4043" s="4">
        <f t="shared" ca="1" si="662"/>
        <v>0.39121162522118796</v>
      </c>
      <c r="AG4043" s="4">
        <f t="shared" ca="1" si="663"/>
        <v>-0.42880087767376673</v>
      </c>
      <c r="AH4043" s="2">
        <f t="shared" ca="1" si="659"/>
        <v>-105.17706809003039</v>
      </c>
    </row>
    <row r="4044" spans="20:34" x14ac:dyDescent="0.25">
      <c r="T4044" s="3"/>
      <c r="X4044" s="4">
        <f t="shared" ca="1" si="660"/>
        <v>-1.2649799054187478</v>
      </c>
      <c r="Y4044" s="4">
        <f t="shared" ca="1" si="660"/>
        <v>-1.24788885324402</v>
      </c>
      <c r="Z4044" s="4">
        <f t="shared" ca="1" si="655"/>
        <v>-1.7603515088796171</v>
      </c>
      <c r="AA4044" s="4">
        <f t="shared" ca="1" si="656"/>
        <v>-1.6285450526893019</v>
      </c>
      <c r="AB4044" s="4">
        <f t="shared" ca="1" si="657"/>
        <v>-2.3248395853317341</v>
      </c>
      <c r="AC4044" s="4">
        <f t="shared" ca="1" si="661"/>
        <v>0.59324117654276698</v>
      </c>
      <c r="AD4044" s="4">
        <f t="shared" ca="1" si="658"/>
        <v>0.99306103583682359</v>
      </c>
      <c r="AF4044" s="4">
        <f t="shared" ca="1" si="662"/>
        <v>-1.6172446369305726</v>
      </c>
      <c r="AG4044" s="4">
        <f t="shared" ca="1" si="663"/>
        <v>-2.3087076067639831</v>
      </c>
      <c r="AH4044" s="2">
        <f t="shared" ca="1" si="659"/>
        <v>35.113728838209681</v>
      </c>
    </row>
    <row r="4045" spans="20:34" x14ac:dyDescent="0.25">
      <c r="T4045" s="3"/>
      <c r="X4045" s="4">
        <f t="shared" ca="1" si="660"/>
        <v>1.0577589888084313</v>
      </c>
      <c r="Y4045" s="4">
        <f t="shared" ca="1" si="660"/>
        <v>0.17158401182641592</v>
      </c>
      <c r="Z4045" s="4">
        <f t="shared" ca="1" si="655"/>
        <v>0.78084675689335992</v>
      </c>
      <c r="AA4045" s="4">
        <f t="shared" ca="1" si="656"/>
        <v>1.4137597405507043</v>
      </c>
      <c r="AB4045" s="4">
        <f t="shared" ca="1" si="657"/>
        <v>1.1262099674247807</v>
      </c>
      <c r="AC4045" s="4">
        <f t="shared" ca="1" si="661"/>
        <v>0.5179836887629734</v>
      </c>
      <c r="AD4045" s="4">
        <f t="shared" ca="1" si="658"/>
        <v>1.0570935915303044</v>
      </c>
      <c r="AF4045" s="4">
        <f t="shared" ca="1" si="662"/>
        <v>1.4944763616996952</v>
      </c>
      <c r="AG4045" s="4">
        <f t="shared" ca="1" si="663"/>
        <v>1.1905093392822885</v>
      </c>
      <c r="AH4045" s="2">
        <f t="shared" ca="1" si="659"/>
        <v>-114.71298478340213</v>
      </c>
    </row>
    <row r="4046" spans="20:34" x14ac:dyDescent="0.25">
      <c r="T4046" s="3"/>
      <c r="X4046" s="4">
        <f t="shared" ca="1" si="660"/>
        <v>-1.1321829021869803</v>
      </c>
      <c r="Y4046" s="4">
        <f t="shared" ca="1" si="660"/>
        <v>-0.82568140735112494</v>
      </c>
      <c r="Z4046" s="4">
        <f t="shared" ca="1" si="655"/>
        <v>-1.3447150200660603</v>
      </c>
      <c r="AA4046" s="4">
        <f t="shared" ca="1" si="656"/>
        <v>-1.454608601862212</v>
      </c>
      <c r="AB4046" s="4">
        <f t="shared" ca="1" si="657"/>
        <v>-1.7603885001296096</v>
      </c>
      <c r="AC4046" s="4">
        <f t="shared" ca="1" si="661"/>
        <v>0.65756034826660459</v>
      </c>
      <c r="AD4046" s="4">
        <f t="shared" ca="1" si="658"/>
        <v>0.94128771535215772</v>
      </c>
      <c r="AF4046" s="4">
        <f t="shared" ca="1" si="662"/>
        <v>-1.369205207578478</v>
      </c>
      <c r="AG4046" s="4">
        <f t="shared" ca="1" si="663"/>
        <v>-1.6570320694192118</v>
      </c>
      <c r="AH4046" s="2">
        <f t="shared" ca="1" si="659"/>
        <v>58.594869651890804</v>
      </c>
    </row>
    <row r="4047" spans="20:34" x14ac:dyDescent="0.25">
      <c r="T4047" s="3"/>
      <c r="X4047" s="4">
        <f t="shared" ca="1" si="660"/>
        <v>1.0381598628233455</v>
      </c>
      <c r="Y4047" s="4">
        <f t="shared" ca="1" si="660"/>
        <v>0.16156076781541268</v>
      </c>
      <c r="Z4047" s="4">
        <f t="shared" ca="1" si="655"/>
        <v>0.76095334686862193</v>
      </c>
      <c r="AA4047" s="4">
        <f t="shared" ca="1" si="656"/>
        <v>1.388088962368992</v>
      </c>
      <c r="AB4047" s="4">
        <f t="shared" ca="1" si="657"/>
        <v>1.0991939157088035</v>
      </c>
      <c r="AC4047" s="4">
        <f t="shared" ca="1" si="661"/>
        <v>0.4716662996123937</v>
      </c>
      <c r="AD4047" s="4">
        <f t="shared" ca="1" si="658"/>
        <v>1.0995048942896934</v>
      </c>
      <c r="AF4047" s="4">
        <f t="shared" ca="1" si="662"/>
        <v>1.5262106078342088</v>
      </c>
      <c r="AG4047" s="4">
        <f t="shared" ca="1" si="663"/>
        <v>1.2085690900952824</v>
      </c>
      <c r="AH4047" s="2">
        <f t="shared" ca="1" si="659"/>
        <v>-117.74773165566148</v>
      </c>
    </row>
    <row r="4048" spans="20:34" x14ac:dyDescent="0.25">
      <c r="T4048" s="3"/>
      <c r="X4048" s="4">
        <f t="shared" ca="1" si="660"/>
        <v>-1.0595800107592865</v>
      </c>
      <c r="Y4048" s="4">
        <f t="shared" ca="1" si="660"/>
        <v>1.0344243994168791</v>
      </c>
      <c r="Z4048" s="4">
        <f t="shared" ca="1" si="655"/>
        <v>0.17403634986177985</v>
      </c>
      <c r="AA4048" s="4">
        <f t="shared" ca="1" si="656"/>
        <v>-1.359513916384425</v>
      </c>
      <c r="AB4048" s="4">
        <f t="shared" ca="1" si="657"/>
        <v>0.30213700468122096</v>
      </c>
      <c r="AC4048" s="4">
        <f t="shared" ca="1" si="661"/>
        <v>0.91487027876052029</v>
      </c>
      <c r="AD4048" s="4">
        <f t="shared" ca="1" si="658"/>
        <v>0.71758713187043466</v>
      </c>
      <c r="AF4048" s="4">
        <f t="shared" ca="1" si="662"/>
        <v>-0.97556969199624144</v>
      </c>
      <c r="AG4048" s="4">
        <f t="shared" ca="1" si="663"/>
        <v>0.21680962662112144</v>
      </c>
      <c r="AH4048" s="2">
        <f t="shared" ca="1" si="659"/>
        <v>180.48989333274949</v>
      </c>
    </row>
    <row r="4049" spans="20:34" x14ac:dyDescent="0.25">
      <c r="T4049" s="3"/>
      <c r="X4049" s="4">
        <f t="shared" ca="1" si="660"/>
        <v>0.93836797219294632</v>
      </c>
      <c r="Y4049" s="4">
        <f t="shared" ca="1" si="660"/>
        <v>1.8240858702750309</v>
      </c>
      <c r="Z4049" s="4">
        <f t="shared" ca="1" si="655"/>
        <v>2.0179883638050291</v>
      </c>
      <c r="AA4049" s="4">
        <f t="shared" ca="1" si="656"/>
        <v>1.2573823435811931</v>
      </c>
      <c r="AB4049" s="4">
        <f t="shared" ca="1" si="657"/>
        <v>2.8062980765398406</v>
      </c>
      <c r="AC4049" s="4">
        <f t="shared" ca="1" si="661"/>
        <v>0.62350986853160451</v>
      </c>
      <c r="AD4049" s="4">
        <f t="shared" ca="1" si="658"/>
        <v>0.9684679293432088</v>
      </c>
      <c r="AF4049" s="4">
        <f t="shared" ca="1" si="662"/>
        <v>1.2177344746807892</v>
      </c>
      <c r="AG4049" s="4">
        <f t="shared" ca="1" si="663"/>
        <v>2.7178096873063691</v>
      </c>
      <c r="AH4049" s="2">
        <f t="shared" ca="1" si="659"/>
        <v>80.446536578231644</v>
      </c>
    </row>
    <row r="4050" spans="20:34" x14ac:dyDescent="0.25">
      <c r="T4050" s="3"/>
      <c r="X4050" s="4">
        <f t="shared" ca="1" si="660"/>
        <v>-1.9219881134515389</v>
      </c>
      <c r="Y4050" s="4">
        <f t="shared" ca="1" si="660"/>
        <v>-2.4363772016039054</v>
      </c>
      <c r="Z4050" s="4">
        <f t="shared" ca="1" si="655"/>
        <v>-3.1029835999148494</v>
      </c>
      <c r="AA4050" s="4">
        <f t="shared" ca="1" si="656"/>
        <v>-2.4890891394413486</v>
      </c>
      <c r="AB4050" s="4">
        <f t="shared" ca="1" si="657"/>
        <v>-4.1481880189000515</v>
      </c>
      <c r="AC4050" s="4">
        <f t="shared" ca="1" si="661"/>
        <v>0.68888793848375407</v>
      </c>
      <c r="AD4050" s="4">
        <f t="shared" ca="1" si="658"/>
        <v>0.91653689428715945</v>
      </c>
      <c r="AF4050" s="4">
        <f t="shared" ca="1" si="662"/>
        <v>-2.281342029467472</v>
      </c>
      <c r="AG4050" s="4">
        <f t="shared" ca="1" si="663"/>
        <v>-3.8019673637618578</v>
      </c>
      <c r="AH4050" s="2">
        <f t="shared" ca="1" si="659"/>
        <v>-0.99250838036641653</v>
      </c>
    </row>
    <row r="4051" spans="20:34" x14ac:dyDescent="0.25">
      <c r="T4051" s="3"/>
      <c r="X4051" s="4">
        <f t="shared" ca="1" si="660"/>
        <v>-0.16179439422312747</v>
      </c>
      <c r="Y4051" s="4">
        <f t="shared" ca="1" si="660"/>
        <v>0.3653923514876859</v>
      </c>
      <c r="Z4051" s="4">
        <f t="shared" ca="1" si="655"/>
        <v>0.19101012815472193</v>
      </c>
      <c r="AA4051" s="4">
        <f t="shared" ca="1" si="656"/>
        <v>-0.1836015091490604</v>
      </c>
      <c r="AB4051" s="4">
        <f t="shared" ca="1" si="657"/>
        <v>0.32518807896197099</v>
      </c>
      <c r="AC4051" s="4">
        <f t="shared" ca="1" si="661"/>
        <v>0.62488534797912998</v>
      </c>
      <c r="AD4051" s="4">
        <f t="shared" ca="1" si="658"/>
        <v>0.96736142821848203</v>
      </c>
      <c r="AF4051" s="4">
        <f t="shared" ca="1" si="662"/>
        <v>-0.17760901811350377</v>
      </c>
      <c r="AG4051" s="4">
        <f t="shared" ca="1" si="663"/>
        <v>0.31457440450427676</v>
      </c>
      <c r="AH4051" s="2">
        <f t="shared" ca="1" si="659"/>
        <v>60.000987702839211</v>
      </c>
    </row>
    <row r="4052" spans="20:34" x14ac:dyDescent="0.25">
      <c r="T4052" s="3"/>
      <c r="X4052" s="4">
        <f t="shared" ca="1" si="660"/>
        <v>0.26234854746427128</v>
      </c>
      <c r="Y4052" s="4">
        <f t="shared" ca="1" si="660"/>
        <v>0.42205392168191264</v>
      </c>
      <c r="Z4052" s="4">
        <f t="shared" ca="1" si="655"/>
        <v>0.49449230329596794</v>
      </c>
      <c r="AA4052" s="4">
        <f t="shared" ca="1" si="656"/>
        <v>0.37193751752394055</v>
      </c>
      <c r="AB4052" s="4">
        <f t="shared" ca="1" si="657"/>
        <v>0.73732909089997334</v>
      </c>
      <c r="AC4052" s="4">
        <f t="shared" ca="1" si="661"/>
        <v>0.23962618284794968</v>
      </c>
      <c r="AD4052" s="4">
        <f t="shared" ca="1" si="658"/>
        <v>1.3902561738417354</v>
      </c>
      <c r="AF4052" s="4">
        <f t="shared" ca="1" si="662"/>
        <v>0.517088430021027</v>
      </c>
      <c r="AG4052" s="4">
        <f t="shared" ca="1" si="663"/>
        <v>1.0250763207768021</v>
      </c>
      <c r="AH4052" s="2">
        <f t="shared" ca="1" si="659"/>
        <v>20.33332765341811</v>
      </c>
    </row>
    <row r="4053" spans="20:34" x14ac:dyDescent="0.25">
      <c r="T4053" s="3"/>
      <c r="X4053" s="4">
        <f t="shared" ca="1" si="660"/>
        <v>-6.9805335977518423E-2</v>
      </c>
      <c r="Y4053" s="4">
        <f t="shared" ca="1" si="660"/>
        <v>-6.1498577796833438E-2</v>
      </c>
      <c r="Z4053" s="4">
        <f t="shared" ca="1" si="655"/>
        <v>-9.1304322093998636E-2</v>
      </c>
      <c r="AA4053" s="4">
        <f t="shared" ca="1" si="656"/>
        <v>-6.3114977700434088E-2</v>
      </c>
      <c r="AB4053" s="4">
        <f t="shared" ca="1" si="657"/>
        <v>-5.8206310366086172E-2</v>
      </c>
      <c r="AC4053" s="4">
        <f t="shared" ca="1" si="661"/>
        <v>0.35144432420587945</v>
      </c>
      <c r="AD4053" s="4">
        <f t="shared" ca="1" si="658"/>
        <v>1.2275829723150202</v>
      </c>
      <c r="AF4053" s="4">
        <f t="shared" ca="1" si="662"/>
        <v>-7.7478871923095105E-2</v>
      </c>
      <c r="AG4053" s="4">
        <f t="shared" ca="1" si="663"/>
        <v>-7.1453075486690637E-2</v>
      </c>
      <c r="AH4053" s="2">
        <f t="shared" ca="1" si="659"/>
        <v>5.2862378532063303</v>
      </c>
    </row>
    <row r="4054" spans="20:34" x14ac:dyDescent="0.25">
      <c r="T4054" s="3"/>
      <c r="X4054" s="4">
        <f t="shared" ca="1" si="660"/>
        <v>0.46638501379169045</v>
      </c>
      <c r="Y4054" s="4">
        <f t="shared" ca="1" si="660"/>
        <v>-0.52592291159851978</v>
      </c>
      <c r="Z4054" s="4">
        <f t="shared" ca="1" si="655"/>
        <v>-0.13257618428032047</v>
      </c>
      <c r="AA4054" s="4">
        <f t="shared" ca="1" si="656"/>
        <v>0.63918284632366917</v>
      </c>
      <c r="AB4054" s="4">
        <f t="shared" ca="1" si="657"/>
        <v>-0.1142551608072028</v>
      </c>
      <c r="AC4054" s="4">
        <f t="shared" ca="1" si="661"/>
        <v>0.5974927573627633</v>
      </c>
      <c r="AD4054" s="4">
        <f t="shared" ca="1" si="658"/>
        <v>0.98957551502250662</v>
      </c>
      <c r="AF4054" s="4">
        <f t="shared" ca="1" si="662"/>
        <v>0.63251969434429667</v>
      </c>
      <c r="AG4054" s="4">
        <f t="shared" ca="1" si="663"/>
        <v>-0.11306410959976702</v>
      </c>
      <c r="AH4054" s="2">
        <f t="shared" ca="1" si="659"/>
        <v>-111.63717221110892</v>
      </c>
    </row>
    <row r="4055" spans="20:34" x14ac:dyDescent="0.25">
      <c r="T4055" s="3"/>
      <c r="X4055" s="4">
        <f t="shared" ca="1" si="660"/>
        <v>1.9445522796340551</v>
      </c>
      <c r="Y4055" s="4">
        <f t="shared" ca="1" si="660"/>
        <v>-0.20925264662781701</v>
      </c>
      <c r="Z4055" s="4">
        <f t="shared" ca="1" si="655"/>
        <v>1.0195695533060332</v>
      </c>
      <c r="AA4055" s="4">
        <f t="shared" ca="1" si="656"/>
        <v>2.5752744876439273</v>
      </c>
      <c r="AB4055" s="4">
        <f t="shared" ca="1" si="657"/>
        <v>1.4504051358573173</v>
      </c>
      <c r="AC4055" s="4">
        <f t="shared" ca="1" si="661"/>
        <v>0.99343185417474489</v>
      </c>
      <c r="AD4055" s="4">
        <f t="shared" ca="1" si="658"/>
        <v>0.55527472741327755</v>
      </c>
      <c r="AF4055" s="4">
        <f t="shared" ca="1" si="662"/>
        <v>1.4299848391408496</v>
      </c>
      <c r="AG4055" s="4">
        <f t="shared" ca="1" si="663"/>
        <v>0.80537331645198962</v>
      </c>
      <c r="AH4055" s="2">
        <f t="shared" ca="1" si="659"/>
        <v>-143.37344832391773</v>
      </c>
    </row>
    <row r="4056" spans="20:34" x14ac:dyDescent="0.25">
      <c r="T4056" s="3"/>
      <c r="X4056" s="4">
        <f t="shared" ca="1" si="660"/>
        <v>0.7580475220432521</v>
      </c>
      <c r="Y4056" s="4">
        <f t="shared" ca="1" si="660"/>
        <v>-0.8619945231651932</v>
      </c>
      <c r="Z4056" s="4">
        <f t="shared" ca="1" si="655"/>
        <v>-0.22117349600021907</v>
      </c>
      <c r="AA4056" s="4">
        <f t="shared" ca="1" si="656"/>
        <v>1.0212000627518463</v>
      </c>
      <c r="AB4056" s="4">
        <f t="shared" ca="1" si="657"/>
        <v>-0.23457387702251628</v>
      </c>
      <c r="AC4056" s="4">
        <f t="shared" ca="1" si="661"/>
        <v>0.90250636406848017</v>
      </c>
      <c r="AD4056" s="4">
        <f t="shared" ca="1" si="658"/>
        <v>0.73163560530000993</v>
      </c>
      <c r="AF4056" s="4">
        <f t="shared" ca="1" si="662"/>
        <v>0.74714632604385511</v>
      </c>
      <c r="AG4056" s="4">
        <f t="shared" ca="1" si="663"/>
        <v>-0.17162260050293879</v>
      </c>
      <c r="AH4056" s="2">
        <f t="shared" ca="1" si="659"/>
        <v>-135.45545234963583</v>
      </c>
    </row>
    <row r="4057" spans="20:34" x14ac:dyDescent="0.25">
      <c r="T4057" s="3"/>
      <c r="X4057" s="4">
        <f t="shared" ca="1" si="660"/>
        <v>0.8010282158115053</v>
      </c>
      <c r="Y4057" s="4">
        <f t="shared" ca="1" si="660"/>
        <v>1.1751631928136652</v>
      </c>
      <c r="Z4057" s="4">
        <f t="shared" ca="1" si="655"/>
        <v>1.4198671566777883</v>
      </c>
      <c r="AA4057" s="4">
        <f t="shared" ca="1" si="656"/>
        <v>1.0774958310764404</v>
      </c>
      <c r="AB4057" s="4">
        <f t="shared" ca="1" si="657"/>
        <v>1.9940253970908084</v>
      </c>
      <c r="AC4057" s="4">
        <f t="shared" ca="1" si="661"/>
        <v>0.55736663106049222</v>
      </c>
      <c r="AD4057" s="4">
        <f t="shared" ca="1" si="658"/>
        <v>1.0229731648597831</v>
      </c>
      <c r="AF4057" s="4">
        <f t="shared" ca="1" si="662"/>
        <v>1.1022493204394885</v>
      </c>
      <c r="AG4057" s="4">
        <f t="shared" ca="1" si="663"/>
        <v>2.0398344712727701</v>
      </c>
      <c r="AH4057" s="2">
        <f t="shared" ca="1" si="659"/>
        <v>30.469562334732927</v>
      </c>
    </row>
    <row r="4058" spans="20:34" x14ac:dyDescent="0.25">
      <c r="T4058" s="3"/>
      <c r="X4058" s="4">
        <f t="shared" ca="1" si="660"/>
        <v>-0.75414418783808601</v>
      </c>
      <c r="Y4058" s="4">
        <f t="shared" ca="1" si="660"/>
        <v>0.97658056514178648</v>
      </c>
      <c r="Z4058" s="4">
        <f t="shared" ca="1" si="655"/>
        <v>0.31438449657904755</v>
      </c>
      <c r="AA4058" s="4">
        <f t="shared" ca="1" si="656"/>
        <v>-0.95945652275751581</v>
      </c>
      <c r="AB4058" s="4">
        <f t="shared" ca="1" si="657"/>
        <v>0.49273543829517752</v>
      </c>
      <c r="AC4058" s="4">
        <f t="shared" ca="1" si="661"/>
        <v>0.84280641706174309</v>
      </c>
      <c r="AD4058" s="4">
        <f t="shared" ca="1" si="658"/>
        <v>0.79036359820960711</v>
      </c>
      <c r="AF4058" s="4">
        <f t="shared" ca="1" si="662"/>
        <v>-0.75831950965230799</v>
      </c>
      <c r="AG4058" s="4">
        <f t="shared" ca="1" si="663"/>
        <v>0.38944015397636433</v>
      </c>
      <c r="AH4058" s="2">
        <f t="shared" ca="1" si="659"/>
        <v>161.95780474916864</v>
      </c>
    </row>
    <row r="4059" spans="20:34" x14ac:dyDescent="0.25">
      <c r="T4059" s="3"/>
      <c r="X4059" s="4">
        <f t="shared" ca="1" si="660"/>
        <v>4.2102239299617664E-2</v>
      </c>
      <c r="Y4059" s="4">
        <f t="shared" ca="1" si="660"/>
        <v>3.5331838282623151E-2</v>
      </c>
      <c r="Z4059" s="4">
        <f t="shared" ca="1" si="655"/>
        <v>5.3673730677134476E-2</v>
      </c>
      <c r="AA4059" s="4">
        <f t="shared" ca="1" si="656"/>
        <v>8.3460667763484764E-2</v>
      </c>
      <c r="AB4059" s="4">
        <f t="shared" ca="1" si="657"/>
        <v>0.13867972206757004</v>
      </c>
      <c r="AC4059" s="4">
        <f t="shared" ca="1" si="661"/>
        <v>0.16385313358538189</v>
      </c>
      <c r="AD4059" s="4">
        <f t="shared" ca="1" si="658"/>
        <v>1.553375699109637</v>
      </c>
      <c r="AF4059" s="4">
        <f t="shared" ca="1" si="662"/>
        <v>0.12964577313526029</v>
      </c>
      <c r="AG4059" s="4">
        <f t="shared" ca="1" si="663"/>
        <v>0.21542171021904177</v>
      </c>
      <c r="AH4059" s="2">
        <f t="shared" ca="1" si="659"/>
        <v>0.80981008085655048</v>
      </c>
    </row>
    <row r="4060" spans="20:34" x14ac:dyDescent="0.25">
      <c r="T4060" s="3"/>
      <c r="X4060" s="4">
        <f t="shared" ca="1" si="660"/>
        <v>0.84017737423407501</v>
      </c>
      <c r="Y4060" s="4">
        <f t="shared" ca="1" si="660"/>
        <v>0.64193369115386689</v>
      </c>
      <c r="Z4060" s="4">
        <f t="shared" ca="1" si="655"/>
        <v>1.0210465869135255</v>
      </c>
      <c r="AA4060" s="4">
        <f t="shared" ca="1" si="656"/>
        <v>1.1287730851045668</v>
      </c>
      <c r="AB4060" s="4">
        <f t="shared" ca="1" si="657"/>
        <v>1.4524110069611968</v>
      </c>
      <c r="AC4060" s="4">
        <f t="shared" ca="1" si="661"/>
        <v>0.34297161891703398</v>
      </c>
      <c r="AD4060" s="4">
        <f t="shared" ca="1" si="658"/>
        <v>1.2380060868538405</v>
      </c>
      <c r="AF4060" s="4">
        <f t="shared" ca="1" si="662"/>
        <v>1.3974279500362419</v>
      </c>
      <c r="AG4060" s="4">
        <f t="shared" ca="1" si="663"/>
        <v>1.7980936672314773</v>
      </c>
      <c r="AH4060" s="2">
        <f t="shared" ca="1" si="659"/>
        <v>-39.119338887389404</v>
      </c>
    </row>
    <row r="4061" spans="20:34" x14ac:dyDescent="0.25">
      <c r="T4061" s="3"/>
      <c r="X4061" s="4">
        <f t="shared" ca="1" si="660"/>
        <v>-1.9574653596312386</v>
      </c>
      <c r="Y4061" s="4">
        <f t="shared" ca="1" si="660"/>
        <v>0.413839651006292</v>
      </c>
      <c r="Z4061" s="4">
        <f t="shared" ca="1" si="655"/>
        <v>-0.86526716943745474</v>
      </c>
      <c r="AA4061" s="4">
        <f t="shared" ca="1" si="656"/>
        <v>-2.5355569522341281</v>
      </c>
      <c r="AB4061" s="4">
        <f t="shared" ca="1" si="657"/>
        <v>-1.1092790165574458</v>
      </c>
      <c r="AC4061" s="4">
        <f t="shared" ca="1" si="661"/>
        <v>0.31392779909785307</v>
      </c>
      <c r="AD4061" s="4">
        <f t="shared" ca="1" si="658"/>
        <v>1.2756746025513723</v>
      </c>
      <c r="AF4061" s="4">
        <f t="shared" ca="1" si="662"/>
        <v>-3.2345456072876404</v>
      </c>
      <c r="AG4061" s="4">
        <f t="shared" ca="1" si="663"/>
        <v>-1.4150790685654968</v>
      </c>
      <c r="AH4061" s="2">
        <f t="shared" ca="1" si="659"/>
        <v>404.33611619450767</v>
      </c>
    </row>
    <row r="4062" spans="20:34" x14ac:dyDescent="0.25">
      <c r="T4062" s="3"/>
      <c r="X4062" s="4">
        <f t="shared" ca="1" si="660"/>
        <v>1.2977374258771037</v>
      </c>
      <c r="Y4062" s="4">
        <f t="shared" ca="1" si="660"/>
        <v>1.21237452781082</v>
      </c>
      <c r="Z4062" s="4">
        <f t="shared" ca="1" si="655"/>
        <v>1.7521693019030924</v>
      </c>
      <c r="AA4062" s="4">
        <f t="shared" ca="1" si="656"/>
        <v>1.728081574650435</v>
      </c>
      <c r="AB4062" s="4">
        <f t="shared" ca="1" si="657"/>
        <v>2.4453050886858234</v>
      </c>
      <c r="AC4062" s="4">
        <f t="shared" ca="1" si="661"/>
        <v>0.49586509699953685</v>
      </c>
      <c r="AD4062" s="4">
        <f t="shared" ca="1" si="658"/>
        <v>1.0769968614216525</v>
      </c>
      <c r="AF4062" s="4">
        <f t="shared" ca="1" si="662"/>
        <v>1.8611384321791056</v>
      </c>
      <c r="AG4062" s="4">
        <f t="shared" ca="1" si="663"/>
        <v>2.6335859057330273</v>
      </c>
      <c r="AH4062" s="2">
        <f t="shared" ca="1" si="659"/>
        <v>-26.026977611060829</v>
      </c>
    </row>
    <row r="4063" spans="20:34" x14ac:dyDescent="0.25">
      <c r="T4063" s="3"/>
      <c r="X4063" s="4">
        <f t="shared" ca="1" si="660"/>
        <v>0.33789824579650884</v>
      </c>
      <c r="Y4063" s="4">
        <f t="shared" ca="1" si="660"/>
        <v>-0.64187504625928149</v>
      </c>
      <c r="Z4063" s="4">
        <f t="shared" ca="1" si="655"/>
        <v>-0.30281891655270055</v>
      </c>
      <c r="AA4063" s="4">
        <f t="shared" ca="1" si="656"/>
        <v>0.47089190707467687</v>
      </c>
      <c r="AB4063" s="4">
        <f t="shared" ca="1" si="657"/>
        <v>-0.34545164515154214</v>
      </c>
      <c r="AC4063" s="4">
        <f t="shared" ca="1" si="661"/>
        <v>0.55693738238417223</v>
      </c>
      <c r="AD4063" s="4">
        <f t="shared" ca="1" si="658"/>
        <v>1.0233371567094287</v>
      </c>
      <c r="AF4063" s="4">
        <f t="shared" ca="1" si="662"/>
        <v>0.48188118530328033</v>
      </c>
      <c r="AG4063" s="4">
        <f t="shared" ca="1" si="663"/>
        <v>-0.35351350432997364</v>
      </c>
      <c r="AH4063" s="2">
        <f t="shared" ca="1" si="659"/>
        <v>-111.97423575584253</v>
      </c>
    </row>
    <row r="4064" spans="20:34" x14ac:dyDescent="0.25">
      <c r="T4064" s="3"/>
      <c r="X4064" s="4">
        <f t="shared" ca="1" si="660"/>
        <v>-1.0521891917461639</v>
      </c>
      <c r="Y4064" s="4">
        <f t="shared" ca="1" si="660"/>
        <v>-0.72263732523285873</v>
      </c>
      <c r="Z4064" s="4">
        <f t="shared" ca="1" si="655"/>
        <v>-1.2142668478792937</v>
      </c>
      <c r="AA4064" s="4">
        <f t="shared" ca="1" si="656"/>
        <v>-1.3498334808582984</v>
      </c>
      <c r="AB4064" s="4">
        <f t="shared" ca="1" si="657"/>
        <v>-1.5832346304979106</v>
      </c>
      <c r="AC4064" s="4">
        <f t="shared" ca="1" si="661"/>
        <v>0.23718490328300101</v>
      </c>
      <c r="AD4064" s="4">
        <f t="shared" ca="1" si="658"/>
        <v>1.3946079393784512</v>
      </c>
      <c r="AF4064" s="4">
        <f t="shared" ca="1" si="662"/>
        <v>-1.8824884892438334</v>
      </c>
      <c r="AG4064" s="4">
        <f t="shared" ca="1" si="663"/>
        <v>-2.2079915855912948</v>
      </c>
      <c r="AH4064" s="2">
        <f t="shared" ca="1" si="659"/>
        <v>90.124140077081847</v>
      </c>
    </row>
    <row r="4065" spans="20:34" x14ac:dyDescent="0.25">
      <c r="T4065" s="3"/>
      <c r="X4065" s="4">
        <f t="shared" ca="1" si="660"/>
        <v>-9.7246550305558191E-2</v>
      </c>
      <c r="Y4065" s="4">
        <f t="shared" ca="1" si="660"/>
        <v>0.44305724991671247</v>
      </c>
      <c r="Z4065" s="4">
        <f t="shared" ca="1" si="655"/>
        <v>0.29192427912534491</v>
      </c>
      <c r="AA4065" s="4">
        <f t="shared" ca="1" si="656"/>
        <v>-9.9057260360792557E-2</v>
      </c>
      <c r="AB4065" s="4">
        <f t="shared" ca="1" si="657"/>
        <v>0.46223355875181282</v>
      </c>
      <c r="AC4065" s="4">
        <f t="shared" ca="1" si="661"/>
        <v>0.29081040546521597</v>
      </c>
      <c r="AD4065" s="4">
        <f t="shared" ca="1" si="658"/>
        <v>1.3081376903919075</v>
      </c>
      <c r="AF4065" s="4">
        <f t="shared" ca="1" si="662"/>
        <v>-0.12958053578491702</v>
      </c>
      <c r="AG4065" s="4">
        <f t="shared" ca="1" si="663"/>
        <v>0.60466513996722848</v>
      </c>
      <c r="AH4065" s="2">
        <f t="shared" ca="1" si="659"/>
        <v>81.275286335686815</v>
      </c>
    </row>
    <row r="4066" spans="20:34" x14ac:dyDescent="0.25">
      <c r="T4066" s="3"/>
      <c r="X4066" s="4">
        <f t="shared" ca="1" si="660"/>
        <v>1.7508074794937118</v>
      </c>
      <c r="Y4066" s="4">
        <f t="shared" ca="1" si="660"/>
        <v>0.20582510770530665</v>
      </c>
      <c r="Z4066" s="4">
        <f t="shared" ca="1" si="655"/>
        <v>1.2304872234342381</v>
      </c>
      <c r="AA4066" s="4">
        <f t="shared" ca="1" si="656"/>
        <v>2.3215091007563888</v>
      </c>
      <c r="AB4066" s="4">
        <f t="shared" ca="1" si="657"/>
        <v>1.736839823369974</v>
      </c>
      <c r="AC4066" s="4">
        <f t="shared" ca="1" si="661"/>
        <v>0.83315789083311542</v>
      </c>
      <c r="AD4066" s="4">
        <f t="shared" ca="1" si="658"/>
        <v>0.79895972411477389</v>
      </c>
      <c r="AF4066" s="4">
        <f t="shared" ca="1" si="662"/>
        <v>1.8547922706702613</v>
      </c>
      <c r="AG4066" s="4">
        <f t="shared" ca="1" si="663"/>
        <v>1.3876650661112271</v>
      </c>
      <c r="AH4066" s="2">
        <f t="shared" ca="1" si="659"/>
        <v>-149.66210355266003</v>
      </c>
    </row>
    <row r="4067" spans="20:34" x14ac:dyDescent="0.25">
      <c r="T4067" s="3"/>
      <c r="X4067" s="4">
        <f t="shared" ca="1" si="660"/>
        <v>-0.2355007684039454</v>
      </c>
      <c r="Y4067" s="4">
        <f t="shared" ca="1" si="660"/>
        <v>-0.24801384565375945</v>
      </c>
      <c r="Z4067" s="4">
        <f t="shared" ca="1" si="655"/>
        <v>-0.34016511891390566</v>
      </c>
      <c r="AA4067" s="4">
        <f t="shared" ca="1" si="656"/>
        <v>-0.28014152749548415</v>
      </c>
      <c r="AB4067" s="4">
        <f t="shared" ca="1" si="657"/>
        <v>-0.39616929150432978</v>
      </c>
      <c r="AC4067" s="4">
        <f t="shared" ca="1" si="661"/>
        <v>0.27393308176580178</v>
      </c>
      <c r="AD4067" s="4">
        <f t="shared" ca="1" si="658"/>
        <v>1.3334857963065425</v>
      </c>
      <c r="AF4067" s="4">
        <f t="shared" ca="1" si="662"/>
        <v>-0.37356474787084687</v>
      </c>
      <c r="AG4067" s="4">
        <f t="shared" ca="1" si="663"/>
        <v>-0.52828612315384993</v>
      </c>
      <c r="AH4067" s="2">
        <f t="shared" ca="1" si="659"/>
        <v>7.3968018797399964</v>
      </c>
    </row>
    <row r="4068" spans="20:34" x14ac:dyDescent="0.25">
      <c r="T4068" s="3"/>
      <c r="X4068" s="4">
        <f t="shared" ca="1" si="660"/>
        <v>0.71576971582128357</v>
      </c>
      <c r="Y4068" s="4">
        <f t="shared" ca="1" si="660"/>
        <v>0.28738223085692416</v>
      </c>
      <c r="Z4068" s="4">
        <f t="shared" ca="1" si="655"/>
        <v>0.66415478969885988</v>
      </c>
      <c r="AA4068" s="4">
        <f t="shared" ca="1" si="656"/>
        <v>0.9658249309036484</v>
      </c>
      <c r="AB4068" s="4">
        <f t="shared" ca="1" si="657"/>
        <v>0.96773757799303295</v>
      </c>
      <c r="AC4068" s="4">
        <f t="shared" ca="1" si="661"/>
        <v>0.23009098366309411</v>
      </c>
      <c r="AD4068" s="4">
        <f t="shared" ca="1" si="658"/>
        <v>1.4075212702184017</v>
      </c>
      <c r="AF4068" s="4">
        <f t="shared" ca="1" si="662"/>
        <v>1.3594191335541033</v>
      </c>
      <c r="AG4068" s="4">
        <f t="shared" ca="1" si="663"/>
        <v>1.3621112250148333</v>
      </c>
      <c r="AH4068" s="2">
        <f t="shared" ca="1" si="659"/>
        <v>-76.894446889393294</v>
      </c>
    </row>
    <row r="4069" spans="20:34" x14ac:dyDescent="0.25">
      <c r="T4069" s="3"/>
      <c r="X4069" s="4">
        <f t="shared" ca="1" si="660"/>
        <v>-0.31775508086535192</v>
      </c>
      <c r="Y4069" s="4">
        <f t="shared" ca="1" si="660"/>
        <v>0.47276223442326837</v>
      </c>
      <c r="Z4069" s="4">
        <f t="shared" ca="1" si="655"/>
        <v>0.18104426308320709</v>
      </c>
      <c r="AA4069" s="4">
        <f t="shared" ca="1" si="656"/>
        <v>-0.38787756691340541</v>
      </c>
      <c r="AB4069" s="4">
        <f t="shared" ca="1" si="657"/>
        <v>0.31165403297228444</v>
      </c>
      <c r="AC4069" s="4">
        <f t="shared" ca="1" si="661"/>
        <v>0.16481934937118181</v>
      </c>
      <c r="AD4069" s="4">
        <f t="shared" ca="1" si="658"/>
        <v>1.5508193300453215</v>
      </c>
      <c r="AF4069" s="4">
        <f t="shared" ca="1" si="662"/>
        <v>-0.60152802846025677</v>
      </c>
      <c r="AG4069" s="4">
        <f t="shared" ca="1" si="663"/>
        <v>0.48331909862000066</v>
      </c>
      <c r="AH4069" s="2">
        <f t="shared" ca="1" si="659"/>
        <v>145.66552867160317</v>
      </c>
    </row>
    <row r="4070" spans="20:34" x14ac:dyDescent="0.25">
      <c r="T4070" s="3"/>
      <c r="X4070" s="4">
        <f t="shared" ca="1" si="660"/>
        <v>-1.6188984110290983</v>
      </c>
      <c r="Y4070" s="4">
        <f t="shared" ca="1" si="660"/>
        <v>-1.982469469154535</v>
      </c>
      <c r="Z4070" s="4">
        <f t="shared" ca="1" si="655"/>
        <v>-2.5584043179775322</v>
      </c>
      <c r="AA4070" s="4">
        <f t="shared" ca="1" si="656"/>
        <v>-2.0921046756459569</v>
      </c>
      <c r="AB4070" s="4">
        <f t="shared" ca="1" si="657"/>
        <v>-3.4086274294398744</v>
      </c>
      <c r="AC4070" s="4">
        <f t="shared" ca="1" si="661"/>
        <v>5.8280596842308352E-3</v>
      </c>
      <c r="AD4070" s="4">
        <f t="shared" ca="1" si="658"/>
        <v>3.4244991898254051</v>
      </c>
      <c r="AF4070" s="4">
        <f t="shared" ca="1" si="662"/>
        <v>-7.1644107667795218</v>
      </c>
      <c r="AG4070" s="4">
        <f t="shared" ca="1" si="663"/>
        <v>-11.672841870533503</v>
      </c>
      <c r="AH4070" s="2">
        <f t="shared" ca="1" si="659"/>
        <v>118.21726666369887</v>
      </c>
    </row>
    <row r="4071" spans="20:34" x14ac:dyDescent="0.25">
      <c r="T4071" s="3"/>
      <c r="X4071" s="4">
        <f t="shared" ca="1" si="660"/>
        <v>-0.27044364236954782</v>
      </c>
      <c r="Y4071" s="4">
        <f t="shared" ca="1" si="660"/>
        <v>0.44294173649237312</v>
      </c>
      <c r="Z4071" s="4">
        <f t="shared" ca="1" si="655"/>
        <v>0.18624790088548993</v>
      </c>
      <c r="AA4071" s="4">
        <f t="shared" ca="1" si="656"/>
        <v>-0.32590942384377519</v>
      </c>
      <c r="AB4071" s="4">
        <f t="shared" ca="1" si="657"/>
        <v>0.31872078260459336</v>
      </c>
      <c r="AC4071" s="4">
        <f t="shared" ca="1" si="661"/>
        <v>0.83318149619579351</v>
      </c>
      <c r="AD4071" s="4">
        <f t="shared" ca="1" si="658"/>
        <v>0.79893890074618945</v>
      </c>
      <c r="AF4071" s="4">
        <f t="shared" ca="1" si="662"/>
        <v>-0.2603817168285697</v>
      </c>
      <c r="AG4071" s="4">
        <f t="shared" ca="1" si="663"/>
        <v>0.25463843169907902</v>
      </c>
      <c r="AH4071" s="2">
        <f t="shared" ca="1" si="659"/>
        <v>67.365645170883454</v>
      </c>
    </row>
    <row r="4072" spans="20:34" x14ac:dyDescent="0.25">
      <c r="T4072" s="3"/>
      <c r="X4072" s="4">
        <f t="shared" ca="1" si="660"/>
        <v>-0.63453306578612323</v>
      </c>
      <c r="Y4072" s="4">
        <f t="shared" ca="1" si="660"/>
        <v>-5.8699900041376547E-2</v>
      </c>
      <c r="Z4072" s="4">
        <f t="shared" ca="1" si="655"/>
        <v>-0.43335645678719426</v>
      </c>
      <c r="AA4072" s="4">
        <f t="shared" ca="1" si="656"/>
        <v>-0.80279083345085089</v>
      </c>
      <c r="AB4072" s="4">
        <f t="shared" ca="1" si="657"/>
        <v>-0.52272688018998381</v>
      </c>
      <c r="AC4072" s="4">
        <f t="shared" ca="1" si="661"/>
        <v>4.1109137208972246E-4</v>
      </c>
      <c r="AD4072" s="4">
        <f t="shared" ca="1" si="658"/>
        <v>5.9917708202895232</v>
      </c>
      <c r="AF4072" s="4">
        <f t="shared" ca="1" si="662"/>
        <v>-4.8101386906667152</v>
      </c>
      <c r="AG4072" s="4">
        <f t="shared" ca="1" si="663"/>
        <v>-3.1320596677033228</v>
      </c>
      <c r="AH4072" s="2">
        <f t="shared" ca="1" si="659"/>
        <v>518.91312314343122</v>
      </c>
    </row>
    <row r="4073" spans="20:34" x14ac:dyDescent="0.25">
      <c r="T4073" s="3"/>
      <c r="X4073" s="4">
        <f t="shared" ca="1" si="660"/>
        <v>1.314227057622906</v>
      </c>
      <c r="Y4073" s="4">
        <f t="shared" ca="1" si="660"/>
        <v>-0.38117832888065706</v>
      </c>
      <c r="Z4073" s="4">
        <f t="shared" ca="1" si="655"/>
        <v>0.49902511807161942</v>
      </c>
      <c r="AA4073" s="4">
        <f t="shared" ca="1" si="656"/>
        <v>1.7496795621916512</v>
      </c>
      <c r="AB4073" s="4">
        <f t="shared" ca="1" si="657"/>
        <v>0.74348483585499436</v>
      </c>
      <c r="AC4073" s="4">
        <f t="shared" ca="1" si="661"/>
        <v>0.94766505290846315</v>
      </c>
      <c r="AD4073" s="4">
        <f t="shared" ca="1" si="658"/>
        <v>0.67400334411601925</v>
      </c>
      <c r="AF4073" s="4">
        <f t="shared" ca="1" si="662"/>
        <v>1.1792898760486255</v>
      </c>
      <c r="AG4073" s="4">
        <f t="shared" ca="1" si="663"/>
        <v>0.50111126566581587</v>
      </c>
      <c r="AH4073" s="2">
        <f t="shared" ca="1" si="659"/>
        <v>-135.29841606515265</v>
      </c>
    </row>
    <row r="4074" spans="20:34" x14ac:dyDescent="0.25">
      <c r="T4074" s="3"/>
      <c r="X4074" s="4">
        <f t="shared" ca="1" si="660"/>
        <v>-0.67472724317913879</v>
      </c>
      <c r="Y4074" s="4">
        <f t="shared" ca="1" si="660"/>
        <v>-0.99462332236263051</v>
      </c>
      <c r="Z4074" s="4">
        <f t="shared" ca="1" si="655"/>
        <v>-1.1997587513453876</v>
      </c>
      <c r="AA4074" s="4">
        <f t="shared" ca="1" si="656"/>
        <v>-0.85543684495348959</v>
      </c>
      <c r="AB4074" s="4">
        <f t="shared" ca="1" si="657"/>
        <v>-1.5635320513134976</v>
      </c>
      <c r="AC4074" s="4">
        <f t="shared" ca="1" si="661"/>
        <v>0.77047269887496095</v>
      </c>
      <c r="AD4074" s="4">
        <f t="shared" ca="1" si="658"/>
        <v>0.85168274104092789</v>
      </c>
      <c r="AF4074" s="4">
        <f t="shared" ca="1" si="662"/>
        <v>-0.72856079689739128</v>
      </c>
      <c r="AG4074" s="4">
        <f t="shared" ca="1" si="663"/>
        <v>-1.3316332631680243</v>
      </c>
      <c r="AH4074" s="2">
        <f t="shared" ca="1" si="659"/>
        <v>-15.033465431012246</v>
      </c>
    </row>
    <row r="4075" spans="20:34" x14ac:dyDescent="0.25">
      <c r="T4075" s="3"/>
      <c r="X4075" s="4">
        <f t="shared" ca="1" si="660"/>
        <v>0.47640856802790799</v>
      </c>
      <c r="Y4075" s="4">
        <f t="shared" ca="1" si="660"/>
        <v>-1.485899346197872</v>
      </c>
      <c r="Z4075" s="4">
        <f t="shared" ca="1" si="655"/>
        <v>-0.88743126005098527</v>
      </c>
      <c r="AA4075" s="4">
        <f t="shared" ca="1" si="656"/>
        <v>0.65231161735081122</v>
      </c>
      <c r="AB4075" s="4">
        <f t="shared" ca="1" si="657"/>
        <v>-1.1393787439298839</v>
      </c>
      <c r="AC4075" s="4">
        <f t="shared" ca="1" si="661"/>
        <v>0.97886053751432645</v>
      </c>
      <c r="AD4075" s="4">
        <f t="shared" ca="1" si="658"/>
        <v>0.61239341850065065</v>
      </c>
      <c r="AF4075" s="4">
        <f t="shared" ca="1" si="662"/>
        <v>0.39947134127715161</v>
      </c>
      <c r="AG4075" s="4">
        <f t="shared" ca="1" si="663"/>
        <v>-0.69774804396219903</v>
      </c>
      <c r="AH4075" s="2">
        <f t="shared" ca="1" si="659"/>
        <v>-133.37857777404679</v>
      </c>
    </row>
    <row r="4076" spans="20:34" x14ac:dyDescent="0.25">
      <c r="T4076" s="3"/>
      <c r="X4076" s="4">
        <f t="shared" ca="1" si="660"/>
        <v>1.1039070593097824</v>
      </c>
      <c r="Y4076" s="4">
        <f t="shared" ca="1" si="660"/>
        <v>1.3599375386327988</v>
      </c>
      <c r="Z4076" s="4">
        <f t="shared" ca="1" si="655"/>
        <v>1.7509780066982699</v>
      </c>
      <c r="AA4076" s="4">
        <f t="shared" ca="1" si="656"/>
        <v>1.4742041135424222</v>
      </c>
      <c r="AB4076" s="4">
        <f t="shared" ca="1" si="657"/>
        <v>2.4436872618365069</v>
      </c>
      <c r="AC4076" s="4">
        <f t="shared" ca="1" si="661"/>
        <v>0.94442815035737837</v>
      </c>
      <c r="AD4076" s="4">
        <f t="shared" ca="1" si="658"/>
        <v>0.67888649482576191</v>
      </c>
      <c r="AF4076" s="4">
        <f t="shared" ca="1" si="662"/>
        <v>1.0008172633005346</v>
      </c>
      <c r="AG4076" s="4">
        <f t="shared" ca="1" si="663"/>
        <v>1.6589862796385499</v>
      </c>
      <c r="AH4076" s="2">
        <f t="shared" ca="1" si="659"/>
        <v>8.0925826296916057</v>
      </c>
    </row>
    <row r="4077" spans="20:34" x14ac:dyDescent="0.25">
      <c r="T4077" s="3"/>
      <c r="X4077" s="4">
        <f t="shared" ca="1" si="660"/>
        <v>-0.98558386743607951</v>
      </c>
      <c r="Y4077" s="4">
        <f t="shared" ca="1" si="660"/>
        <v>-0.72163746020327191</v>
      </c>
      <c r="Z4077" s="4">
        <f t="shared" ca="1" si="655"/>
        <v>-1.1728701710626774</v>
      </c>
      <c r="AA4077" s="4">
        <f t="shared" ca="1" si="656"/>
        <v>-1.2625943607370096</v>
      </c>
      <c r="AB4077" s="4">
        <f t="shared" ca="1" si="657"/>
        <v>-1.5270162767638567</v>
      </c>
      <c r="AC4077" s="4">
        <f t="shared" ca="1" si="661"/>
        <v>0.39048936415541713</v>
      </c>
      <c r="AD4077" s="4">
        <f t="shared" ca="1" si="658"/>
        <v>1.1823314335766963</v>
      </c>
      <c r="AF4077" s="4">
        <f t="shared" ca="1" si="662"/>
        <v>-1.4928050005560409</v>
      </c>
      <c r="AG4077" s="4">
        <f t="shared" ca="1" si="663"/>
        <v>-1.80543934360116</v>
      </c>
      <c r="AH4077" s="2">
        <f t="shared" ca="1" si="659"/>
        <v>64.48607451302496</v>
      </c>
    </row>
    <row r="4078" spans="20:34" x14ac:dyDescent="0.25">
      <c r="T4078" s="3"/>
      <c r="X4078" s="4">
        <f t="shared" ca="1" si="660"/>
        <v>-2.7891567916168505</v>
      </c>
      <c r="Y4078" s="4">
        <f t="shared" ca="1" si="660"/>
        <v>-0.83318106115917612</v>
      </c>
      <c r="Z4078" s="4">
        <f t="shared" ca="1" si="655"/>
        <v>-2.3607881889391384</v>
      </c>
      <c r="AA4078" s="4">
        <f t="shared" ca="1" si="656"/>
        <v>-3.6248997261098541</v>
      </c>
      <c r="AB4078" s="4">
        <f t="shared" ca="1" si="657"/>
        <v>-3.1402567702430102</v>
      </c>
      <c r="AC4078" s="4">
        <f t="shared" ca="1" si="661"/>
        <v>0.3817844605877222</v>
      </c>
      <c r="AD4078" s="4">
        <f t="shared" ca="1" si="658"/>
        <v>1.1920564389781247</v>
      </c>
      <c r="AF4078" s="4">
        <f t="shared" ca="1" si="662"/>
        <v>-4.3210850591592926</v>
      </c>
      <c r="AG4078" s="4">
        <f t="shared" ca="1" si="663"/>
        <v>-3.7433633030128299</v>
      </c>
      <c r="AH4078" s="2">
        <f t="shared" ca="1" si="659"/>
        <v>367.4684522690186</v>
      </c>
    </row>
    <row r="4079" spans="20:34" x14ac:dyDescent="0.25">
      <c r="T4079" s="3"/>
      <c r="X4079" s="4">
        <f t="shared" ca="1" si="660"/>
        <v>0.13793872831545775</v>
      </c>
      <c r="Y4079" s="4">
        <f t="shared" ca="1" si="660"/>
        <v>0.54462401673073191</v>
      </c>
      <c r="Z4079" s="4">
        <f t="shared" ca="1" si="655"/>
        <v>0.51580963783511424</v>
      </c>
      <c r="AA4079" s="4">
        <f t="shared" ca="1" si="656"/>
        <v>0.20898653320829297</v>
      </c>
      <c r="AB4079" s="4">
        <f t="shared" ca="1" si="657"/>
        <v>0.7662788894332665</v>
      </c>
      <c r="AC4079" s="4">
        <f t="shared" ca="1" si="661"/>
        <v>0.3119332117053204</v>
      </c>
      <c r="AD4079" s="4">
        <f t="shared" ca="1" si="658"/>
        <v>1.2783822847832289</v>
      </c>
      <c r="AF4079" s="4">
        <f t="shared" ca="1" si="662"/>
        <v>0.26716468181174369</v>
      </c>
      <c r="AG4079" s="4">
        <f t="shared" ca="1" si="663"/>
        <v>0.97959735745485443</v>
      </c>
      <c r="AH4079" s="2">
        <f t="shared" ca="1" si="659"/>
        <v>55.330758408434122</v>
      </c>
    </row>
    <row r="4080" spans="20:34" x14ac:dyDescent="0.25">
      <c r="T4080" s="3"/>
      <c r="X4080" s="4">
        <f t="shared" ca="1" si="660"/>
        <v>0.34060168589921502</v>
      </c>
      <c r="Y4080" s="4">
        <f t="shared" ca="1" si="660"/>
        <v>-1.4444913404750124</v>
      </c>
      <c r="Z4080" s="4">
        <f t="shared" ca="1" si="655"/>
        <v>-0.93739836984313207</v>
      </c>
      <c r="AA4080" s="4">
        <f t="shared" ca="1" si="656"/>
        <v>0.47443285126050055</v>
      </c>
      <c r="AB4080" s="4">
        <f t="shared" ca="1" si="657"/>
        <v>-1.2072360906876238</v>
      </c>
      <c r="AC4080" s="4">
        <f t="shared" ca="1" si="661"/>
        <v>0.4883177132571962</v>
      </c>
      <c r="AD4080" s="4">
        <f t="shared" ca="1" si="658"/>
        <v>1.0839295887654401</v>
      </c>
      <c r="AF4080" s="4">
        <f t="shared" ca="1" si="662"/>
        <v>0.51425180536360959</v>
      </c>
      <c r="AG4080" s="4">
        <f t="shared" ca="1" si="663"/>
        <v>-1.3085589193218337</v>
      </c>
      <c r="AH4080" s="2">
        <f t="shared" ca="1" si="659"/>
        <v>-212.58315757035098</v>
      </c>
    </row>
    <row r="4081" spans="20:34" x14ac:dyDescent="0.25">
      <c r="T4081" s="3"/>
      <c r="X4081" s="4">
        <f t="shared" ca="1" si="660"/>
        <v>0.165773869654811</v>
      </c>
      <c r="Y4081" s="4">
        <f t="shared" ca="1" si="660"/>
        <v>-1.2392754749490205</v>
      </c>
      <c r="Z4081" s="4">
        <f t="shared" ca="1" si="655"/>
        <v>-0.88130432859602725</v>
      </c>
      <c r="AA4081" s="4">
        <f t="shared" ca="1" si="656"/>
        <v>0.24544477831181896</v>
      </c>
      <c r="AB4081" s="4">
        <f t="shared" ca="1" si="657"/>
        <v>-1.1310581243457323</v>
      </c>
      <c r="AC4081" s="4">
        <f t="shared" ca="1" si="661"/>
        <v>0.84701093645959424</v>
      </c>
      <c r="AD4081" s="4">
        <f t="shared" ca="1" si="658"/>
        <v>0.78656080524769956</v>
      </c>
      <c r="AF4081" s="4">
        <f t="shared" ca="1" si="662"/>
        <v>0.19305724247278744</v>
      </c>
      <c r="AG4081" s="4">
        <f t="shared" ca="1" si="663"/>
        <v>-0.88964598906733183</v>
      </c>
      <c r="AH4081" s="2">
        <f t="shared" ca="1" si="659"/>
        <v>-119.80583864356595</v>
      </c>
    </row>
    <row r="4082" spans="20:34" x14ac:dyDescent="0.25">
      <c r="T4082" s="3"/>
      <c r="X4082" s="4">
        <f t="shared" ca="1" si="660"/>
        <v>0.38034484669906948</v>
      </c>
      <c r="Y4082" s="4">
        <f t="shared" ca="1" si="660"/>
        <v>0.18047378100280831</v>
      </c>
      <c r="Z4082" s="4">
        <f t="shared" ca="1" si="655"/>
        <v>0.37492683057494192</v>
      </c>
      <c r="AA4082" s="4">
        <f t="shared" ca="1" si="656"/>
        <v>0.52648812484308505</v>
      </c>
      <c r="AB4082" s="4">
        <f t="shared" ca="1" si="657"/>
        <v>0.57495436527678145</v>
      </c>
      <c r="AC4082" s="4">
        <f t="shared" ca="1" si="661"/>
        <v>0.95418569560795641</v>
      </c>
      <c r="AD4082" s="4">
        <f t="shared" ca="1" si="658"/>
        <v>0.66359671248110386</v>
      </c>
      <c r="AF4082" s="4">
        <f t="shared" ca="1" si="662"/>
        <v>0.34937578880621223</v>
      </c>
      <c r="AG4082" s="4">
        <f t="shared" ca="1" si="663"/>
        <v>0.38153782662433189</v>
      </c>
      <c r="AH4082" s="2">
        <f t="shared" ca="1" si="659"/>
        <v>-17.518847152326543</v>
      </c>
    </row>
    <row r="4083" spans="20:34" x14ac:dyDescent="0.25">
      <c r="T4083" s="3"/>
      <c r="X4083" s="4">
        <f t="shared" ca="1" si="660"/>
        <v>0.8835316952131127</v>
      </c>
      <c r="Y4083" s="4">
        <f t="shared" ca="1" si="660"/>
        <v>-0.26503834096531764</v>
      </c>
      <c r="Z4083" s="4">
        <f t="shared" ca="1" si="655"/>
        <v>0.32852685703515705</v>
      </c>
      <c r="AA4083" s="4">
        <f t="shared" ca="1" si="656"/>
        <v>1.1855582273562433</v>
      </c>
      <c r="AB4083" s="4">
        <f t="shared" ca="1" si="657"/>
        <v>0.51194133316152413</v>
      </c>
      <c r="AC4083" s="4">
        <f t="shared" ca="1" si="661"/>
        <v>6.2248247853352368E-2</v>
      </c>
      <c r="AD4083" s="4">
        <f t="shared" ca="1" si="658"/>
        <v>1.9981920216236966</v>
      </c>
      <c r="AF4083" s="4">
        <f t="shared" ca="1" si="662"/>
        <v>2.3689729910735777</v>
      </c>
      <c r="AG4083" s="4">
        <f t="shared" ca="1" si="663"/>
        <v>1.0229570874627563</v>
      </c>
      <c r="AH4083" s="2">
        <f t="shared" ca="1" si="659"/>
        <v>-263.01612836132199</v>
      </c>
    </row>
    <row r="4084" spans="20:34" x14ac:dyDescent="0.25">
      <c r="T4084" s="3"/>
      <c r="X4084" s="4">
        <f t="shared" ca="1" si="660"/>
        <v>9.5890345422508147E-4</v>
      </c>
      <c r="Y4084" s="4">
        <f t="shared" ca="1" si="660"/>
        <v>-2.7071994544609415</v>
      </c>
      <c r="Z4084" s="4">
        <f t="shared" ca="1" si="655"/>
        <v>-2.1453908322885971</v>
      </c>
      <c r="AA4084" s="4">
        <f t="shared" ca="1" si="656"/>
        <v>2.9571456124839551E-2</v>
      </c>
      <c r="AB4084" s="4">
        <f t="shared" ca="1" si="657"/>
        <v>-2.8477384880822609</v>
      </c>
      <c r="AC4084" s="4">
        <f t="shared" ca="1" si="661"/>
        <v>0.70979718695061877</v>
      </c>
      <c r="AD4084" s="4">
        <f t="shared" ca="1" si="658"/>
        <v>0.900052807199612</v>
      </c>
      <c r="AF4084" s="4">
        <f t="shared" ca="1" si="662"/>
        <v>2.6615872098141997E-2</v>
      </c>
      <c r="AG4084" s="4">
        <f t="shared" ca="1" si="663"/>
        <v>-2.563115020368818</v>
      </c>
      <c r="AH4084" s="2">
        <f t="shared" ca="1" si="659"/>
        <v>-260.57487455684259</v>
      </c>
    </row>
    <row r="4085" spans="20:34" x14ac:dyDescent="0.25">
      <c r="T4085" s="3"/>
      <c r="X4085" s="4">
        <f t="shared" ca="1" si="660"/>
        <v>1.1802140371131782</v>
      </c>
      <c r="Y4085" s="4">
        <f t="shared" ca="1" si="660"/>
        <v>-0.32140324262242753</v>
      </c>
      <c r="Z4085" s="4">
        <f t="shared" ca="1" si="655"/>
        <v>0.46471102449838192</v>
      </c>
      <c r="AA4085" s="4">
        <f t="shared" ca="1" si="656"/>
        <v>1.5741503816769515</v>
      </c>
      <c r="AB4085" s="4">
        <f t="shared" ca="1" si="657"/>
        <v>0.69688491530800556</v>
      </c>
      <c r="AC4085" s="4">
        <f t="shared" ca="1" si="661"/>
        <v>0.26904003494181261</v>
      </c>
      <c r="AD4085" s="4">
        <f t="shared" ca="1" si="658"/>
        <v>1.3411268468569726</v>
      </c>
      <c r="AF4085" s="4">
        <f t="shared" ca="1" si="662"/>
        <v>2.1111353378571098</v>
      </c>
      <c r="AG4085" s="4">
        <f t="shared" ca="1" si="663"/>
        <v>0.93461106908921388</v>
      </c>
      <c r="AH4085" s="2">
        <f t="shared" ca="1" si="659"/>
        <v>-233.46209223273581</v>
      </c>
    </row>
    <row r="4086" spans="20:34" x14ac:dyDescent="0.25">
      <c r="T4086" s="3"/>
      <c r="X4086" s="4">
        <f t="shared" ca="1" si="660"/>
        <v>2.1947577613111702</v>
      </c>
      <c r="Y4086" s="4">
        <f t="shared" ca="1" si="660"/>
        <v>1.568288373344902</v>
      </c>
      <c r="Z4086" s="4">
        <f t="shared" ca="1" si="655"/>
        <v>2.5811429773547583</v>
      </c>
      <c r="AA4086" s="4">
        <f t="shared" ca="1" si="656"/>
        <v>2.9029916228299202</v>
      </c>
      <c r="AB4086" s="4">
        <f t="shared" ca="1" si="657"/>
        <v>3.5710847141666369</v>
      </c>
      <c r="AC4086" s="4">
        <f t="shared" ca="1" si="661"/>
        <v>0.3313353769690599</v>
      </c>
      <c r="AD4086" s="4">
        <f t="shared" ca="1" si="658"/>
        <v>1.2527204276783197</v>
      </c>
      <c r="AF4086" s="4">
        <f t="shared" ca="1" si="662"/>
        <v>3.6366369072980769</v>
      </c>
      <c r="AG4086" s="4">
        <f t="shared" ca="1" si="663"/>
        <v>4.4735707704063392</v>
      </c>
      <c r="AH4086" s="2">
        <f t="shared" ca="1" si="659"/>
        <v>-101.92737212825705</v>
      </c>
    </row>
    <row r="4087" spans="20:34" x14ac:dyDescent="0.25">
      <c r="T4087" s="3"/>
      <c r="X4087" s="4">
        <f t="shared" ca="1" si="660"/>
        <v>0.86327173078467301</v>
      </c>
      <c r="Y4087" s="4">
        <f t="shared" ca="1" si="660"/>
        <v>-0.51965396511070239</v>
      </c>
      <c r="Z4087" s="4">
        <f t="shared" ca="1" si="655"/>
        <v>0.11434415752482108</v>
      </c>
      <c r="AA4087" s="4">
        <f t="shared" ca="1" si="656"/>
        <v>1.1590218882762442</v>
      </c>
      <c r="AB4087" s="4">
        <f t="shared" ca="1" si="657"/>
        <v>0.22107260429888539</v>
      </c>
      <c r="AC4087" s="4">
        <f t="shared" ca="1" si="661"/>
        <v>0.50836318145986714</v>
      </c>
      <c r="AD4087" s="4">
        <f t="shared" ca="1" si="658"/>
        <v>1.0656778654004135</v>
      </c>
      <c r="AF4087" s="4">
        <f t="shared" ca="1" si="662"/>
        <v>1.2351439718505846</v>
      </c>
      <c r="AG4087" s="4">
        <f t="shared" ca="1" si="663"/>
        <v>0.23559218104774649</v>
      </c>
      <c r="AH4087" s="2">
        <f t="shared" ca="1" si="659"/>
        <v>-170.45581589162748</v>
      </c>
    </row>
    <row r="4088" spans="20:34" x14ac:dyDescent="0.25">
      <c r="T4088" s="3"/>
      <c r="X4088" s="4">
        <f t="shared" ca="1" si="660"/>
        <v>-1.7167486449836236</v>
      </c>
      <c r="Y4088" s="4">
        <f t="shared" ca="1" si="660"/>
        <v>-0.58735441475168071</v>
      </c>
      <c r="Z4088" s="4">
        <f t="shared" ca="1" si="655"/>
        <v>-1.5121594346884428</v>
      </c>
      <c r="AA4088" s="4">
        <f t="shared" ca="1" si="656"/>
        <v>-2.2202681280767802</v>
      </c>
      <c r="AB4088" s="4">
        <f t="shared" ca="1" si="657"/>
        <v>-1.9877847564458706</v>
      </c>
      <c r="AC4088" s="4">
        <f t="shared" ca="1" si="661"/>
        <v>0.32909270613150765</v>
      </c>
      <c r="AD4088" s="4">
        <f t="shared" ca="1" si="658"/>
        <v>1.2556122664740013</v>
      </c>
      <c r="AF4088" s="4">
        <f t="shared" ca="1" si="662"/>
        <v>-2.7877958964744742</v>
      </c>
      <c r="AG4088" s="4">
        <f t="shared" ca="1" si="663"/>
        <v>-2.4958869233034702</v>
      </c>
      <c r="AH4088" s="2">
        <f t="shared" ca="1" si="659"/>
        <v>217.54459988801682</v>
      </c>
    </row>
    <row r="4089" spans="20:34" x14ac:dyDescent="0.25">
      <c r="T4089" s="3"/>
      <c r="X4089" s="4">
        <f t="shared" ca="1" si="660"/>
        <v>0.47756959381372055</v>
      </c>
      <c r="Y4089" s="4">
        <f t="shared" ca="1" si="660"/>
        <v>1.9800063429652721</v>
      </c>
      <c r="Z4089" s="4">
        <f t="shared" ca="1" si="655"/>
        <v>1.8606723053701462</v>
      </c>
      <c r="AA4089" s="4">
        <f t="shared" ca="1" si="656"/>
        <v>0.65383231962261257</v>
      </c>
      <c r="AB4089" s="4">
        <f t="shared" ca="1" si="657"/>
        <v>2.5926565356906144</v>
      </c>
      <c r="AC4089" s="4">
        <f t="shared" ca="1" si="661"/>
        <v>0.55750654496852703</v>
      </c>
      <c r="AD4089" s="4">
        <f t="shared" ca="1" si="658"/>
        <v>1.0228545555705455</v>
      </c>
      <c r="AF4089" s="4">
        <f t="shared" ca="1" si="662"/>
        <v>0.66877536670524629</v>
      </c>
      <c r="AG4089" s="4">
        <f t="shared" ca="1" si="663"/>
        <v>2.6519105485608936</v>
      </c>
      <c r="AH4089" s="2">
        <f t="shared" ca="1" si="659"/>
        <v>159.17162848447242</v>
      </c>
    </row>
    <row r="4090" spans="20:34" x14ac:dyDescent="0.25">
      <c r="T4090" s="3"/>
      <c r="X4090" s="4">
        <f t="shared" ca="1" si="660"/>
        <v>-0.50167589271806168</v>
      </c>
      <c r="Y4090" s="4">
        <f t="shared" ca="1" si="660"/>
        <v>1.2941666102376642E-3</v>
      </c>
      <c r="Z4090" s="4">
        <f t="shared" ca="1" si="655"/>
        <v>-0.30480694197668862</v>
      </c>
      <c r="AA4090" s="4">
        <f t="shared" ca="1" si="656"/>
        <v>-0.62877557265428019</v>
      </c>
      <c r="AB4090" s="4">
        <f t="shared" ca="1" si="657"/>
        <v>-0.34815146371459138</v>
      </c>
      <c r="AC4090" s="4">
        <f t="shared" ca="1" si="661"/>
        <v>0.87017386324790447</v>
      </c>
      <c r="AD4090" s="4">
        <f t="shared" ca="1" si="658"/>
        <v>0.76486395227142867</v>
      </c>
      <c r="AF4090" s="4">
        <f t="shared" ca="1" si="662"/>
        <v>-0.48092776959208361</v>
      </c>
      <c r="AG4090" s="4">
        <f t="shared" ca="1" si="663"/>
        <v>-0.26628850452582525</v>
      </c>
      <c r="AH4090" s="2">
        <f t="shared" ca="1" si="659"/>
        <v>51.039539554826661</v>
      </c>
    </row>
    <row r="4091" spans="20:34" x14ac:dyDescent="0.25">
      <c r="T4091" s="3"/>
      <c r="X4091" s="4">
        <f t="shared" ca="1" si="660"/>
        <v>-0.7117578967353273</v>
      </c>
      <c r="Y4091" s="4">
        <f t="shared" ca="1" si="660"/>
        <v>1.2566712091344254</v>
      </c>
      <c r="Z4091" s="4">
        <f t="shared" ca="1" si="655"/>
        <v>0.56224974342465095</v>
      </c>
      <c r="AA4091" s="4">
        <f t="shared" ca="1" si="656"/>
        <v>-0.90393929828166963</v>
      </c>
      <c r="AB4091" s="4">
        <f t="shared" ca="1" si="657"/>
        <v>0.82934642248779045</v>
      </c>
      <c r="AC4091" s="4">
        <f t="shared" ca="1" si="661"/>
        <v>0.60675782150249924</v>
      </c>
      <c r="AD4091" s="4">
        <f t="shared" ca="1" si="658"/>
        <v>0.98201720111423241</v>
      </c>
      <c r="AF4091" s="4">
        <f t="shared" ca="1" si="662"/>
        <v>-0.88768393967572845</v>
      </c>
      <c r="AG4091" s="4">
        <f t="shared" ca="1" si="663"/>
        <v>0.81443245256556163</v>
      </c>
      <c r="AH4091" s="2">
        <f t="shared" ca="1" si="659"/>
        <v>225.74190933644513</v>
      </c>
    </row>
    <row r="4092" spans="20:34" x14ac:dyDescent="0.25">
      <c r="T4092" s="3"/>
      <c r="X4092" s="4">
        <f t="shared" ca="1" si="660"/>
        <v>-1.0236008763031714</v>
      </c>
      <c r="Y4092" s="4">
        <f t="shared" ca="1" si="660"/>
        <v>-0.30750173806079678</v>
      </c>
      <c r="Z4092" s="4">
        <f t="shared" ca="1" si="655"/>
        <v>-0.86776410619779187</v>
      </c>
      <c r="AA4092" s="4">
        <f t="shared" ca="1" si="656"/>
        <v>-1.3123887343484626</v>
      </c>
      <c r="AB4092" s="4">
        <f t="shared" ca="1" si="657"/>
        <v>-1.1126699572038661</v>
      </c>
      <c r="AC4092" s="4">
        <f t="shared" ca="1" si="661"/>
        <v>0.60467094365843232</v>
      </c>
      <c r="AD4092" s="4">
        <f t="shared" ca="1" si="658"/>
        <v>0.98371535159707402</v>
      </c>
      <c r="AF4092" s="4">
        <f t="shared" ca="1" si="662"/>
        <v>-1.2910169452416369</v>
      </c>
      <c r="AG4092" s="4">
        <f t="shared" ca="1" si="663"/>
        <v>-1.0945505181623023</v>
      </c>
      <c r="AH4092" s="2">
        <f t="shared" ca="1" si="659"/>
        <v>101.76984963037694</v>
      </c>
    </row>
    <row r="4093" spans="20:34" x14ac:dyDescent="0.25">
      <c r="T4093" s="3"/>
      <c r="X4093" s="4">
        <f t="shared" ca="1" si="660"/>
        <v>0.57354797169775695</v>
      </c>
      <c r="Y4093" s="4">
        <f t="shared" ca="1" si="660"/>
        <v>0.13835177303069957</v>
      </c>
      <c r="Z4093" s="4">
        <f t="shared" ca="1" si="655"/>
        <v>0.45931798675269775</v>
      </c>
      <c r="AA4093" s="4">
        <f t="shared" ca="1" si="656"/>
        <v>0.77954402997013195</v>
      </c>
      <c r="AB4093" s="4">
        <f t="shared" ca="1" si="657"/>
        <v>0.68956095292737596</v>
      </c>
      <c r="AC4093" s="4">
        <f t="shared" ca="1" si="661"/>
        <v>0.81719393963880282</v>
      </c>
      <c r="AD4093" s="4">
        <f t="shared" ca="1" si="658"/>
        <v>0.81283645611877131</v>
      </c>
      <c r="AF4093" s="4">
        <f t="shared" ca="1" si="662"/>
        <v>0.63364180670946735</v>
      </c>
      <c r="AG4093" s="4">
        <f t="shared" ca="1" si="663"/>
        <v>0.56050028125537121</v>
      </c>
      <c r="AH4093" s="2">
        <f t="shared" ca="1" si="659"/>
        <v>-44.456898036639814</v>
      </c>
    </row>
    <row r="4094" spans="20:34" x14ac:dyDescent="0.25">
      <c r="T4094" s="3"/>
      <c r="X4094" s="4">
        <f t="shared" ca="1" si="660"/>
        <v>0.75345308037135994</v>
      </c>
      <c r="Y4094" s="4">
        <f t="shared" ca="1" si="660"/>
        <v>0.31020725341338473</v>
      </c>
      <c r="Z4094" s="4">
        <f t="shared" ca="1" si="655"/>
        <v>0.70522062272691022</v>
      </c>
      <c r="AA4094" s="4">
        <f t="shared" ca="1" si="656"/>
        <v>1.015182299861924</v>
      </c>
      <c r="AB4094" s="4">
        <f t="shared" ca="1" si="657"/>
        <v>1.0235066325425481</v>
      </c>
      <c r="AC4094" s="4">
        <f t="shared" ca="1" si="661"/>
        <v>1.7354756883391054E-2</v>
      </c>
      <c r="AD4094" s="4">
        <f t="shared" ca="1" si="658"/>
        <v>2.6931328177017102</v>
      </c>
      <c r="AF4094" s="4">
        <f t="shared" ca="1" si="662"/>
        <v>2.7340207677080457</v>
      </c>
      <c r="AG4094" s="4">
        <f t="shared" ca="1" si="663"/>
        <v>2.7564393012357016</v>
      </c>
      <c r="AH4094" s="2">
        <f t="shared" ca="1" si="659"/>
        <v>-143.45513844781999</v>
      </c>
    </row>
    <row r="4095" spans="20:34" x14ac:dyDescent="0.25">
      <c r="T4095" s="3"/>
      <c r="X4095" s="4">
        <f t="shared" ca="1" si="660"/>
        <v>-1.0969638169314382</v>
      </c>
      <c r="Y4095" s="4">
        <f t="shared" ca="1" si="660"/>
        <v>-1.3200751134045809</v>
      </c>
      <c r="Z4095" s="4">
        <f t="shared" ca="1" si="655"/>
        <v>-1.7151466248938363</v>
      </c>
      <c r="AA4095" s="4">
        <f t="shared" ca="1" si="656"/>
        <v>-1.4084789261794382</v>
      </c>
      <c r="AB4095" s="4">
        <f t="shared" ca="1" si="657"/>
        <v>-2.2634495329447413</v>
      </c>
      <c r="AC4095" s="4">
        <f t="shared" ca="1" si="661"/>
        <v>0.55199802602960046</v>
      </c>
      <c r="AD4095" s="4">
        <f t="shared" ca="1" si="658"/>
        <v>1.0275371211138618</v>
      </c>
      <c r="AF4095" s="4">
        <f t="shared" ca="1" si="662"/>
        <v>-1.4472643809559633</v>
      </c>
      <c r="AG4095" s="4">
        <f t="shared" ca="1" si="663"/>
        <v>-2.3257784168685545</v>
      </c>
      <c r="AH4095" s="2">
        <f t="shared" ca="1" si="659"/>
        <v>4.80404144413842</v>
      </c>
    </row>
    <row r="4096" spans="20:34" x14ac:dyDescent="0.25">
      <c r="T4096" s="3"/>
      <c r="X4096" s="4">
        <f t="shared" ca="1" si="660"/>
        <v>0.9336190591791258</v>
      </c>
      <c r="Y4096" s="4">
        <f t="shared" ca="1" si="660"/>
        <v>9.5399561429198282E-2</v>
      </c>
      <c r="Z4096" s="4">
        <f t="shared" ca="1" si="655"/>
        <v>0.64477748020226444</v>
      </c>
      <c r="AA4096" s="4">
        <f t="shared" ca="1" si="656"/>
        <v>1.2511622553652797</v>
      </c>
      <c r="AB4096" s="4">
        <f t="shared" ca="1" si="657"/>
        <v>0.9414224115723171</v>
      </c>
      <c r="AC4096" s="4">
        <f t="shared" ca="1" si="661"/>
        <v>0.61079041950559254</v>
      </c>
      <c r="AD4096" s="4">
        <f t="shared" ca="1" si="658"/>
        <v>0.97874251418770553</v>
      </c>
      <c r="AF4096" s="4">
        <f t="shared" ca="1" si="662"/>
        <v>1.2245656914729739</v>
      </c>
      <c r="AG4096" s="4">
        <f t="shared" ca="1" si="663"/>
        <v>0.92141013801494254</v>
      </c>
      <c r="AH4096" s="2">
        <f t="shared" ca="1" si="659"/>
        <v>-100.24542793774526</v>
      </c>
    </row>
    <row r="4097" spans="20:34" x14ac:dyDescent="0.25">
      <c r="T4097" s="3"/>
      <c r="X4097" s="4">
        <f t="shared" ca="1" si="660"/>
        <v>0.71025149049114478</v>
      </c>
      <c r="Y4097" s="4">
        <f t="shared" ca="1" si="660"/>
        <v>-0.22836620325598289</v>
      </c>
      <c r="Z4097" s="4">
        <f t="shared" ca="1" si="655"/>
        <v>0.25196108891380409</v>
      </c>
      <c r="AA4097" s="4">
        <f t="shared" ca="1" si="656"/>
        <v>0.95859720357976197</v>
      </c>
      <c r="AB4097" s="4">
        <f t="shared" ca="1" si="657"/>
        <v>0.40796193753916787</v>
      </c>
      <c r="AC4097" s="4">
        <f t="shared" ca="1" si="661"/>
        <v>0.58744292016356481</v>
      </c>
      <c r="AD4097" s="4">
        <f t="shared" ca="1" si="658"/>
        <v>0.9978330584148023</v>
      </c>
      <c r="AF4097" s="4">
        <f t="shared" ca="1" si="662"/>
        <v>0.95651997943587075</v>
      </c>
      <c r="AG4097" s="4">
        <f t="shared" ca="1" si="663"/>
        <v>0.40707790785153641</v>
      </c>
      <c r="AH4097" s="2">
        <f t="shared" ca="1" si="659"/>
        <v>-110.22194107646692</v>
      </c>
    </row>
    <row r="4098" spans="20:34" x14ac:dyDescent="0.25">
      <c r="T4098" s="3"/>
      <c r="X4098" s="4">
        <f t="shared" ca="1" si="660"/>
        <v>0.35409448241276648</v>
      </c>
      <c r="Y4098" s="4">
        <f t="shared" ca="1" si="660"/>
        <v>-0.24401015216906613</v>
      </c>
      <c r="Z4098" s="4">
        <f t="shared" ref="Z4098:Z4161" ca="1" si="664">X4098*B$19+SQRT(1-B$19^2)*Y4098</f>
        <v>2.2438996818242518E-2</v>
      </c>
      <c r="AA4098" s="4">
        <f t="shared" ref="AA4098:AA4161" ca="1" si="665">X4098*SQRT($B$28)+$B$20</f>
        <v>0.49210560802597741</v>
      </c>
      <c r="AB4098" s="4">
        <f t="shared" ref="AB4098:AB4161" ca="1" si="666">Z4098*SQRT($C$29)+$C$20</f>
        <v>9.6261695986708654E-2</v>
      </c>
      <c r="AC4098" s="4">
        <f t="shared" ca="1" si="661"/>
        <v>0.45890767859548653</v>
      </c>
      <c r="AD4098" s="4">
        <f t="shared" ref="AD4098:AD4161" ca="1" si="667">SQRT((B$26/2)/GAMMAINV(AC4098,B$26/2,1))</f>
        <v>1.1117202991283506</v>
      </c>
      <c r="AF4098" s="4">
        <f t="shared" ca="1" si="662"/>
        <v>0.54708379375737848</v>
      </c>
      <c r="AG4098" s="4">
        <f t="shared" ca="1" si="663"/>
        <v>0.10701608145694609</v>
      </c>
      <c r="AH4098" s="2">
        <f t="shared" ref="AH4098:AH4161" ca="1" si="668">(B$4*EXP(-B$8*B$7)*NORMSDIST((LN(B$4/(B$5+AF4098))-B$8*B$7+B$9*B$7+0.5*B$6*B$6*B$7)/(B$6*SQRT(B$7)))-(B$5+AF4098)*EXP(-B$9*B$7)*NORMSDIST((LN(B$4/(B$5+AF4098))-B$8*B$7+B$9*B$7-0.5*B$6*B$6*B$7)/(B$6*SQRT(B$7))))*400+100*AG4098-400*$B$13</f>
        <v>-76.197301465714645</v>
      </c>
    </row>
    <row r="4099" spans="20:34" x14ac:dyDescent="0.25">
      <c r="T4099" s="3"/>
      <c r="X4099" s="4">
        <f t="shared" ref="X4099:Y4162" ca="1" si="669">NORMSINV(RAND())</f>
        <v>1.1565232964296626</v>
      </c>
      <c r="Y4099" s="4">
        <f t="shared" ca="1" si="669"/>
        <v>1.7290076233923637</v>
      </c>
      <c r="Z4099" s="4">
        <f t="shared" ca="1" si="664"/>
        <v>2.0756129494306279</v>
      </c>
      <c r="AA4099" s="4">
        <f t="shared" ca="1" si="665"/>
        <v>1.5431204393463711</v>
      </c>
      <c r="AB4099" s="4">
        <f t="shared" ca="1" si="666"/>
        <v>2.8845545837669588</v>
      </c>
      <c r="AC4099" s="4">
        <f t="shared" ref="AC4099:AC4162" ca="1" si="670">RAND()</f>
        <v>0.57159151233911631</v>
      </c>
      <c r="AD4099" s="4">
        <f t="shared" ca="1" si="667"/>
        <v>1.0109969711021225</v>
      </c>
      <c r="AF4099" s="4">
        <f t="shared" ref="AF4099:AF4162" ca="1" si="671">AD4099*AA4099</f>
        <v>1.5600900902249577</v>
      </c>
      <c r="AG4099" s="4">
        <f t="shared" ref="AG4099:AG4162" ca="1" si="672">AD4099*AB4099</f>
        <v>2.9162759471671391</v>
      </c>
      <c r="AH4099" s="2">
        <f t="shared" ca="1" si="668"/>
        <v>47.860598049381224</v>
      </c>
    </row>
    <row r="4100" spans="20:34" x14ac:dyDescent="0.25">
      <c r="T4100" s="3"/>
      <c r="X4100" s="4">
        <f t="shared" ca="1" si="669"/>
        <v>-0.14790260700058183</v>
      </c>
      <c r="Y4100" s="4">
        <f t="shared" ca="1" si="669"/>
        <v>7.1528207061111404E-2</v>
      </c>
      <c r="Z4100" s="4">
        <f t="shared" ca="1" si="664"/>
        <v>-3.3464890342397705E-2</v>
      </c>
      <c r="AA4100" s="4">
        <f t="shared" ca="1" si="665"/>
        <v>-0.16540615754976556</v>
      </c>
      <c r="AB4100" s="4">
        <f t="shared" ca="1" si="666"/>
        <v>2.0341966549779468E-2</v>
      </c>
      <c r="AC4100" s="4">
        <f t="shared" ca="1" si="670"/>
        <v>0.7072907357894479</v>
      </c>
      <c r="AD4100" s="4">
        <f t="shared" ca="1" si="667"/>
        <v>0.90202992705771901</v>
      </c>
      <c r="AF4100" s="4">
        <f t="shared" ca="1" si="671"/>
        <v>-0.14920130422951261</v>
      </c>
      <c r="AG4100" s="4">
        <f t="shared" ca="1" si="672"/>
        <v>1.8349062603108132E-2</v>
      </c>
      <c r="AH4100" s="2">
        <f t="shared" ca="1" si="668"/>
        <v>25.802072080864491</v>
      </c>
    </row>
    <row r="4101" spans="20:34" x14ac:dyDescent="0.25">
      <c r="T4101" s="3"/>
      <c r="X4101" s="4">
        <f t="shared" ca="1" si="669"/>
        <v>1.3213420161053064</v>
      </c>
      <c r="Y4101" s="4">
        <f t="shared" ca="1" si="669"/>
        <v>1.093706170637859</v>
      </c>
      <c r="Z4101" s="4">
        <f t="shared" ca="1" si="664"/>
        <v>1.6724917271366602</v>
      </c>
      <c r="AA4101" s="4">
        <f t="shared" ca="1" si="665"/>
        <v>1.7589986778049076</v>
      </c>
      <c r="AB4101" s="4">
        <f t="shared" ca="1" si="666"/>
        <v>2.3370997343591</v>
      </c>
      <c r="AC4101" s="4">
        <f t="shared" ca="1" si="670"/>
        <v>0.87055870969241422</v>
      </c>
      <c r="AD4101" s="4">
        <f t="shared" ca="1" si="667"/>
        <v>0.76449116102022008</v>
      </c>
      <c r="AF4101" s="4">
        <f t="shared" ca="1" si="671"/>
        <v>1.3447389414281059</v>
      </c>
      <c r="AG4101" s="4">
        <f t="shared" ca="1" si="672"/>
        <v>1.7866920893402363</v>
      </c>
      <c r="AH4101" s="2">
        <f t="shared" ca="1" si="668"/>
        <v>-32.185329654681937</v>
      </c>
    </row>
    <row r="4102" spans="20:34" x14ac:dyDescent="0.25">
      <c r="T4102" s="3"/>
      <c r="X4102" s="4">
        <f t="shared" ca="1" si="669"/>
        <v>0.35819748123039458</v>
      </c>
      <c r="Y4102" s="4">
        <f t="shared" ca="1" si="669"/>
        <v>-0.67713879973004765</v>
      </c>
      <c r="Z4102" s="4">
        <f t="shared" ca="1" si="664"/>
        <v>-0.31839734565277755</v>
      </c>
      <c r="AA4102" s="4">
        <f t="shared" ca="1" si="665"/>
        <v>0.49747968300295897</v>
      </c>
      <c r="AB4102" s="4">
        <f t="shared" ca="1" si="666"/>
        <v>-0.3666077790520651</v>
      </c>
      <c r="AC4102" s="4">
        <f t="shared" ca="1" si="670"/>
        <v>0.13911458581792668</v>
      </c>
      <c r="AD4102" s="4">
        <f t="shared" ca="1" si="667"/>
        <v>1.6250948368246712</v>
      </c>
      <c r="AF4102" s="4">
        <f t="shared" ca="1" si="671"/>
        <v>0.80845166427328274</v>
      </c>
      <c r="AG4102" s="4">
        <f t="shared" ca="1" si="672"/>
        <v>-0.59577240887727079</v>
      </c>
      <c r="AH4102" s="2">
        <f t="shared" ca="1" si="668"/>
        <v>-187.44966719309423</v>
      </c>
    </row>
    <row r="4103" spans="20:34" x14ac:dyDescent="0.25">
      <c r="T4103" s="3"/>
      <c r="X4103" s="4">
        <f t="shared" ca="1" si="669"/>
        <v>-3.2188470772941034E-2</v>
      </c>
      <c r="Y4103" s="4">
        <f t="shared" ca="1" si="669"/>
        <v>0.29822669990386541</v>
      </c>
      <c r="Z4103" s="4">
        <f t="shared" ca="1" si="664"/>
        <v>0.21677911488091153</v>
      </c>
      <c r="AA4103" s="4">
        <f t="shared" ca="1" si="665"/>
        <v>-1.3844709052082172E-2</v>
      </c>
      <c r="AB4103" s="4">
        <f t="shared" ca="1" si="666"/>
        <v>0.36018340038737517</v>
      </c>
      <c r="AC4103" s="4">
        <f t="shared" ca="1" si="670"/>
        <v>0.57479971742763769</v>
      </c>
      <c r="AD4103" s="4">
        <f t="shared" ca="1" si="667"/>
        <v>1.0083179748807296</v>
      </c>
      <c r="AF4103" s="4">
        <f t="shared" ca="1" si="671"/>
        <v>-1.3959868994208402E-2</v>
      </c>
      <c r="AG4103" s="4">
        <f t="shared" ca="1" si="672"/>
        <v>0.36317939686425316</v>
      </c>
      <c r="AH4103" s="2">
        <f t="shared" ca="1" si="668"/>
        <v>38.555517926566608</v>
      </c>
    </row>
    <row r="4104" spans="20:34" x14ac:dyDescent="0.25">
      <c r="T4104" s="3"/>
      <c r="X4104" s="4">
        <f t="shared" ca="1" si="669"/>
        <v>1.2191645849561259</v>
      </c>
      <c r="Y4104" s="4">
        <f t="shared" ca="1" si="669"/>
        <v>0.8401031634543531</v>
      </c>
      <c r="Z4104" s="4">
        <f t="shared" ca="1" si="664"/>
        <v>1.4091730055667928</v>
      </c>
      <c r="AA4104" s="4">
        <f t="shared" ca="1" si="665"/>
        <v>1.6251674971592112</v>
      </c>
      <c r="AB4104" s="4">
        <f t="shared" ca="1" si="666"/>
        <v>1.9795023093389421</v>
      </c>
      <c r="AC4104" s="4">
        <f t="shared" ca="1" si="670"/>
        <v>0.91163719468360627</v>
      </c>
      <c r="AD4104" s="4">
        <f t="shared" ca="1" si="667"/>
        <v>0.72135326013758805</v>
      </c>
      <c r="AF4104" s="4">
        <f t="shared" ca="1" si="671"/>
        <v>1.1723198723454413</v>
      </c>
      <c r="AG4104" s="4">
        <f t="shared" ca="1" si="672"/>
        <v>1.4279204442915301</v>
      </c>
      <c r="AH4104" s="2">
        <f t="shared" ca="1" si="668"/>
        <v>-41.542514008314356</v>
      </c>
    </row>
    <row r="4105" spans="20:34" x14ac:dyDescent="0.25">
      <c r="T4105" s="3"/>
      <c r="X4105" s="4">
        <f t="shared" ca="1" si="669"/>
        <v>0.65668287201885001</v>
      </c>
      <c r="Y4105" s="4">
        <f t="shared" ca="1" si="669"/>
        <v>-0.50413643291493371</v>
      </c>
      <c r="Z4105" s="4">
        <f t="shared" ca="1" si="664"/>
        <v>7.0360376611233733E-4</v>
      </c>
      <c r="AA4105" s="4">
        <f t="shared" ca="1" si="665"/>
        <v>0.88843345631116011</v>
      </c>
      <c r="AB4105" s="4">
        <f t="shared" ca="1" si="666"/>
        <v>6.6744157161880077E-2</v>
      </c>
      <c r="AC4105" s="4">
        <f t="shared" ca="1" si="670"/>
        <v>0.57438233555987472</v>
      </c>
      <c r="AD4105" s="4">
        <f t="shared" ca="1" si="667"/>
        <v>1.0086660691488978</v>
      </c>
      <c r="AF4105" s="4">
        <f t="shared" ca="1" si="671"/>
        <v>0.89613268207774688</v>
      </c>
      <c r="AG4105" s="4">
        <f t="shared" ca="1" si="672"/>
        <v>6.7322566643129828E-2</v>
      </c>
      <c r="AH4105" s="2">
        <f t="shared" ca="1" si="668"/>
        <v>-134.8074080056449</v>
      </c>
    </row>
    <row r="4106" spans="20:34" x14ac:dyDescent="0.25">
      <c r="T4106" s="3"/>
      <c r="X4106" s="4">
        <f t="shared" ca="1" si="669"/>
        <v>1.3582748539234244</v>
      </c>
      <c r="Y4106" s="4">
        <f t="shared" ca="1" si="669"/>
        <v>1.4289203949603713</v>
      </c>
      <c r="Z4106" s="4">
        <f t="shared" ca="1" si="664"/>
        <v>1.9607284493661714</v>
      </c>
      <c r="AA4106" s="4">
        <f t="shared" ca="1" si="665"/>
        <v>1.8073730128630894</v>
      </c>
      <c r="AB4106" s="4">
        <f t="shared" ca="1" si="666"/>
        <v>2.728536807465864</v>
      </c>
      <c r="AC4106" s="4">
        <f t="shared" ca="1" si="670"/>
        <v>0.34164987984747963</v>
      </c>
      <c r="AD4106" s="4">
        <f t="shared" ca="1" si="667"/>
        <v>1.2396536687833064</v>
      </c>
      <c r="AF4106" s="4">
        <f t="shared" ca="1" si="671"/>
        <v>2.2405165862556666</v>
      </c>
      <c r="AG4106" s="4">
        <f t="shared" ca="1" si="672"/>
        <v>3.3824406637853484</v>
      </c>
      <c r="AH4106" s="2">
        <f t="shared" ca="1" si="668"/>
        <v>-7.9836203497634415</v>
      </c>
    </row>
    <row r="4107" spans="20:34" x14ac:dyDescent="0.25">
      <c r="T4107" s="3"/>
      <c r="X4107" s="4">
        <f t="shared" ca="1" si="669"/>
        <v>1.2157440030229325</v>
      </c>
      <c r="Y4107" s="4">
        <f t="shared" ca="1" si="669"/>
        <v>1.6630619995496925</v>
      </c>
      <c r="Z4107" s="4">
        <f t="shared" ca="1" si="664"/>
        <v>2.0594406437895092</v>
      </c>
      <c r="AA4107" s="4">
        <f t="shared" ca="1" si="665"/>
        <v>1.6206872463497517</v>
      </c>
      <c r="AB4107" s="4">
        <f t="shared" ca="1" si="666"/>
        <v>2.8625919416144199</v>
      </c>
      <c r="AC4107" s="4">
        <f t="shared" ca="1" si="670"/>
        <v>7.4060606893390779E-2</v>
      </c>
      <c r="AD4107" s="4">
        <f t="shared" ca="1" si="667"/>
        <v>1.9141431553212289</v>
      </c>
      <c r="AF4107" s="4">
        <f t="shared" ca="1" si="671"/>
        <v>3.1022273995167877</v>
      </c>
      <c r="AG4107" s="4">
        <f t="shared" ca="1" si="672"/>
        <v>5.4794107715189488</v>
      </c>
      <c r="AH4107" s="2">
        <f t="shared" ca="1" si="668"/>
        <v>75.254371221324618</v>
      </c>
    </row>
    <row r="4108" spans="20:34" x14ac:dyDescent="0.25">
      <c r="T4108" s="3"/>
      <c r="X4108" s="4">
        <f t="shared" ca="1" si="669"/>
        <v>0.24892945126416632</v>
      </c>
      <c r="Y4108" s="4">
        <f t="shared" ca="1" si="669"/>
        <v>0.42087145868834269</v>
      </c>
      <c r="Z4108" s="4">
        <f t="shared" ca="1" si="664"/>
        <v>0.48537439386978504</v>
      </c>
      <c r="AA4108" s="4">
        <f t="shared" ca="1" si="665"/>
        <v>0.35436129283850887</v>
      </c>
      <c r="AB4108" s="4">
        <f t="shared" ca="1" si="666"/>
        <v>0.72494660281507306</v>
      </c>
      <c r="AC4108" s="4">
        <f t="shared" ca="1" si="670"/>
        <v>8.2170588712000781E-2</v>
      </c>
      <c r="AD4108" s="4">
        <f t="shared" ca="1" si="667"/>
        <v>1.8648649883110309</v>
      </c>
      <c r="AF4108" s="4">
        <f t="shared" ca="1" si="671"/>
        <v>0.66083596822716761</v>
      </c>
      <c r="AG4108" s="4">
        <f t="shared" ca="1" si="672"/>
        <v>1.3519275379848528</v>
      </c>
      <c r="AH4108" s="2">
        <f t="shared" ca="1" si="668"/>
        <v>30.418477003307544</v>
      </c>
    </row>
    <row r="4109" spans="20:34" x14ac:dyDescent="0.25">
      <c r="T4109" s="3"/>
      <c r="X4109" s="4">
        <f t="shared" ca="1" si="669"/>
        <v>-0.25063398633447997</v>
      </c>
      <c r="Y4109" s="4">
        <f t="shared" ca="1" si="669"/>
        <v>-0.49154058494572206</v>
      </c>
      <c r="Z4109" s="4">
        <f t="shared" ca="1" si="664"/>
        <v>-0.54243236884965396</v>
      </c>
      <c r="AA4109" s="4">
        <f t="shared" ca="1" si="665"/>
        <v>-0.29996289508942081</v>
      </c>
      <c r="AB4109" s="4">
        <f t="shared" ca="1" si="666"/>
        <v>-0.67085636013245487</v>
      </c>
      <c r="AC4109" s="4">
        <f t="shared" ca="1" si="670"/>
        <v>0.54908482745808251</v>
      </c>
      <c r="AD4109" s="4">
        <f t="shared" ca="1" si="667"/>
        <v>1.0300243739368218</v>
      </c>
      <c r="AF4109" s="4">
        <f t="shared" ca="1" si="671"/>
        <v>-0.30896909321875721</v>
      </c>
      <c r="AG4109" s="4">
        <f t="shared" ca="1" si="672"/>
        <v>-0.69099840234696686</v>
      </c>
      <c r="AH4109" s="2">
        <f t="shared" ca="1" si="668"/>
        <v>-19.340206932020465</v>
      </c>
    </row>
    <row r="4110" spans="20:34" x14ac:dyDescent="0.25">
      <c r="T4110" s="3"/>
      <c r="X4110" s="4">
        <f t="shared" ca="1" si="669"/>
        <v>1.4438418733703531</v>
      </c>
      <c r="Y4110" s="4">
        <f t="shared" ca="1" si="669"/>
        <v>-0.50149098169490403</v>
      </c>
      <c r="Z4110" s="4">
        <f t="shared" ca="1" si="664"/>
        <v>0.48267032203468302</v>
      </c>
      <c r="AA4110" s="4">
        <f t="shared" ca="1" si="665"/>
        <v>1.9194480093483339</v>
      </c>
      <c r="AB4110" s="4">
        <f t="shared" ca="1" si="666"/>
        <v>0.72127436439792947</v>
      </c>
      <c r="AC4110" s="4">
        <f t="shared" ca="1" si="670"/>
        <v>0.78414587022729043</v>
      </c>
      <c r="AD4110" s="4">
        <f t="shared" ca="1" si="667"/>
        <v>0.84052548261059767</v>
      </c>
      <c r="AF4110" s="4">
        <f t="shared" ca="1" si="671"/>
        <v>1.6133449644034594</v>
      </c>
      <c r="AG4110" s="4">
        <f t="shared" ca="1" si="672"/>
        <v>0.60624948323022176</v>
      </c>
      <c r="AH4110" s="2">
        <f t="shared" ca="1" si="668"/>
        <v>-191.24503317637163</v>
      </c>
    </row>
    <row r="4111" spans="20:34" x14ac:dyDescent="0.25">
      <c r="T4111" s="3"/>
      <c r="X4111" s="4">
        <f t="shared" ca="1" si="669"/>
        <v>-1.7112538979312752</v>
      </c>
      <c r="Y4111" s="4">
        <f t="shared" ca="1" si="669"/>
        <v>0.335513235657113</v>
      </c>
      <c r="Z4111" s="4">
        <f t="shared" ca="1" si="664"/>
        <v>-0.77725989327062073</v>
      </c>
      <c r="AA4111" s="4">
        <f t="shared" ca="1" si="665"/>
        <v>-2.2130711524130291</v>
      </c>
      <c r="AB4111" s="4">
        <f t="shared" ca="1" si="666"/>
        <v>-0.98976159237783823</v>
      </c>
      <c r="AC4111" s="4">
        <f t="shared" ca="1" si="670"/>
        <v>0.88516037147734061</v>
      </c>
      <c r="AD4111" s="4">
        <f t="shared" ca="1" si="667"/>
        <v>0.74998340462605473</v>
      </c>
      <c r="AF4111" s="4">
        <f t="shared" ca="1" si="671"/>
        <v>-1.6597666375664299</v>
      </c>
      <c r="AG4111" s="4">
        <f t="shared" ca="1" si="672"/>
        <v>-0.74230476881963647</v>
      </c>
      <c r="AH4111" s="2">
        <f t="shared" ca="1" si="668"/>
        <v>198.93313692893571</v>
      </c>
    </row>
    <row r="4112" spans="20:34" x14ac:dyDescent="0.25">
      <c r="T4112" s="3"/>
      <c r="X4112" s="4">
        <f t="shared" ca="1" si="669"/>
        <v>0.15227207604359133</v>
      </c>
      <c r="Y4112" s="4">
        <f t="shared" ca="1" si="669"/>
        <v>-0.62742518917942935</v>
      </c>
      <c r="Z4112" s="4">
        <f t="shared" ca="1" si="664"/>
        <v>-0.40452648491590981</v>
      </c>
      <c r="AA4112" s="4">
        <f t="shared" ca="1" si="665"/>
        <v>0.22776023721990346</v>
      </c>
      <c r="AB4112" s="4">
        <f t="shared" ca="1" si="666"/>
        <v>-0.48357461770324894</v>
      </c>
      <c r="AC4112" s="4">
        <f t="shared" ca="1" si="670"/>
        <v>0.17202635766048135</v>
      </c>
      <c r="AD4112" s="4">
        <f t="shared" ca="1" si="667"/>
        <v>1.5322493120380964</v>
      </c>
      <c r="AF4112" s="4">
        <f t="shared" ca="1" si="671"/>
        <v>0.34898546678983072</v>
      </c>
      <c r="AG4112" s="4">
        <f t="shared" ca="1" si="672"/>
        <v>-0.74095687529488874</v>
      </c>
      <c r="AH4112" s="2">
        <f t="shared" ca="1" si="668"/>
        <v>-129.70647080117487</v>
      </c>
    </row>
    <row r="4113" spans="20:34" x14ac:dyDescent="0.25">
      <c r="T4113" s="3"/>
      <c r="X4113" s="4">
        <f t="shared" ca="1" si="669"/>
        <v>-1.711913579204343</v>
      </c>
      <c r="Y4113" s="4">
        <f t="shared" ca="1" si="669"/>
        <v>0.78751970025935347</v>
      </c>
      <c r="Z4113" s="4">
        <f t="shared" ca="1" si="664"/>
        <v>-0.41936013269403061</v>
      </c>
      <c r="AA4113" s="4">
        <f t="shared" ca="1" si="665"/>
        <v>-2.2139351976589468</v>
      </c>
      <c r="AB4113" s="4">
        <f t="shared" ca="1" si="666"/>
        <v>-0.50371930858389535</v>
      </c>
      <c r="AC4113" s="4">
        <f t="shared" ca="1" si="670"/>
        <v>8.2624476143651648E-2</v>
      </c>
      <c r="AD4113" s="4">
        <f t="shared" ca="1" si="667"/>
        <v>1.862272476479425</v>
      </c>
      <c r="AF4113" s="4">
        <f t="shared" ca="1" si="671"/>
        <v>-4.1229505833092919</v>
      </c>
      <c r="AG4113" s="4">
        <f t="shared" ca="1" si="672"/>
        <v>-0.93806260424703447</v>
      </c>
      <c r="AH4113" s="2">
        <f t="shared" ca="1" si="668"/>
        <v>611.78321774442975</v>
      </c>
    </row>
    <row r="4114" spans="20:34" x14ac:dyDescent="0.25">
      <c r="T4114" s="3"/>
      <c r="X4114" s="4">
        <f t="shared" ca="1" si="669"/>
        <v>-0.25359774108697275</v>
      </c>
      <c r="Y4114" s="4">
        <f t="shared" ca="1" si="669"/>
        <v>-1.1750481173253164</v>
      </c>
      <c r="Z4114" s="4">
        <f t="shared" ca="1" si="664"/>
        <v>-1.0860501056761347</v>
      </c>
      <c r="AA4114" s="4">
        <f t="shared" ca="1" si="665"/>
        <v>-0.30384479731782288</v>
      </c>
      <c r="AB4114" s="4">
        <f t="shared" ca="1" si="666"/>
        <v>-1.4091111326206145</v>
      </c>
      <c r="AC4114" s="4">
        <f t="shared" ca="1" si="670"/>
        <v>0.94657946889859612</v>
      </c>
      <c r="AD4114" s="4">
        <f t="shared" ca="1" si="667"/>
        <v>0.67566012815050458</v>
      </c>
      <c r="AF4114" s="4">
        <f t="shared" ca="1" si="671"/>
        <v>-0.20529581469362429</v>
      </c>
      <c r="AG4114" s="4">
        <f t="shared" ca="1" si="672"/>
        <v>-0.95208020844474706</v>
      </c>
      <c r="AH4114" s="2">
        <f t="shared" ca="1" si="668"/>
        <v>-62.200202510179679</v>
      </c>
    </row>
    <row r="4115" spans="20:34" x14ac:dyDescent="0.25">
      <c r="T4115" s="3"/>
      <c r="X4115" s="4">
        <f t="shared" ca="1" si="669"/>
        <v>-1.3636253711107051</v>
      </c>
      <c r="Y4115" s="4">
        <f t="shared" ca="1" si="669"/>
        <v>-0.65818433355888217</v>
      </c>
      <c r="Z4115" s="4">
        <f t="shared" ca="1" si="664"/>
        <v>-1.3530339194414822</v>
      </c>
      <c r="AA4115" s="4">
        <f t="shared" ca="1" si="665"/>
        <v>-1.7577500932781998</v>
      </c>
      <c r="AB4115" s="4">
        <f t="shared" ca="1" si="666"/>
        <v>-1.7716859003976848</v>
      </c>
      <c r="AC4115" s="4">
        <f t="shared" ca="1" si="670"/>
        <v>0.71593450041351026</v>
      </c>
      <c r="AD4115" s="4">
        <f t="shared" ca="1" si="667"/>
        <v>0.89520857247414254</v>
      </c>
      <c r="AF4115" s="4">
        <f t="shared" ca="1" si="671"/>
        <v>-1.5735529517698681</v>
      </c>
      <c r="AG4115" s="4">
        <f t="shared" ca="1" si="672"/>
        <v>-1.5860284057675773</v>
      </c>
      <c r="AH4115" s="2">
        <f t="shared" ca="1" si="668"/>
        <v>100.01502910553381</v>
      </c>
    </row>
    <row r="4116" spans="20:34" x14ac:dyDescent="0.25">
      <c r="T4116" s="3"/>
      <c r="X4116" s="4">
        <f t="shared" ca="1" si="669"/>
        <v>-0.48226144317914382</v>
      </c>
      <c r="Y4116" s="4">
        <f t="shared" ca="1" si="669"/>
        <v>0.37816863219478397</v>
      </c>
      <c r="Z4116" s="4">
        <f t="shared" ca="1" si="664"/>
        <v>5.7739206456333125E-3</v>
      </c>
      <c r="AA4116" s="4">
        <f t="shared" ca="1" si="665"/>
        <v>-0.60334668220208065</v>
      </c>
      <c r="AB4116" s="4">
        <f t="shared" ca="1" si="666"/>
        <v>7.362985161362022E-2</v>
      </c>
      <c r="AC4116" s="4">
        <f t="shared" ca="1" si="670"/>
        <v>0.10202071262993218</v>
      </c>
      <c r="AD4116" s="4">
        <f t="shared" ca="1" si="667"/>
        <v>1.7644458285364306</v>
      </c>
      <c r="AF4116" s="4">
        <f t="shared" ca="1" si="671"/>
        <v>-1.0645725365727567</v>
      </c>
      <c r="AG4116" s="4">
        <f t="shared" ca="1" si="672"/>
        <v>0.12991588453540856</v>
      </c>
      <c r="AH4116" s="2">
        <f t="shared" ca="1" si="668"/>
        <v>186.53655913083912</v>
      </c>
    </row>
    <row r="4117" spans="20:34" x14ac:dyDescent="0.25">
      <c r="T4117" s="3"/>
      <c r="X4117" s="4">
        <f t="shared" ca="1" si="669"/>
        <v>-1.6609580725155797</v>
      </c>
      <c r="Y4117" s="4">
        <f t="shared" ca="1" si="669"/>
        <v>-1.072712822196429</v>
      </c>
      <c r="Z4117" s="4">
        <f t="shared" ca="1" si="664"/>
        <v>-1.8628879928276147</v>
      </c>
      <c r="AA4117" s="4">
        <f t="shared" ca="1" si="665"/>
        <v>-2.1471940832674488</v>
      </c>
      <c r="AB4117" s="4">
        <f t="shared" ca="1" si="666"/>
        <v>-2.4640882586194621</v>
      </c>
      <c r="AC4117" s="4">
        <f t="shared" ca="1" si="670"/>
        <v>3.2211820250738876E-2</v>
      </c>
      <c r="AD4117" s="4">
        <f t="shared" ca="1" si="667"/>
        <v>2.3381265433402221</v>
      </c>
      <c r="AF4117" s="4">
        <f t="shared" ca="1" si="671"/>
        <v>-5.0204114797906971</v>
      </c>
      <c r="AG4117" s="4">
        <f t="shared" ca="1" si="672"/>
        <v>-5.7613501626111505</v>
      </c>
      <c r="AH4117" s="2">
        <f t="shared" ca="1" si="668"/>
        <v>295.22133320075591</v>
      </c>
    </row>
    <row r="4118" spans="20:34" x14ac:dyDescent="0.25">
      <c r="T4118" s="3"/>
      <c r="X4118" s="4">
        <f t="shared" ca="1" si="669"/>
        <v>0.30543225313889505</v>
      </c>
      <c r="Y4118" s="4">
        <f t="shared" ca="1" si="669"/>
        <v>-0.25547718176147499</v>
      </c>
      <c r="Z4118" s="4">
        <f t="shared" ca="1" si="664"/>
        <v>-1.6316406730473743E-2</v>
      </c>
      <c r="AA4118" s="4">
        <f t="shared" ca="1" si="665"/>
        <v>0.42836821001813946</v>
      </c>
      <c r="AB4118" s="4">
        <f t="shared" ca="1" si="666"/>
        <v>4.3630297687287642E-2</v>
      </c>
      <c r="AC4118" s="4">
        <f t="shared" ca="1" si="670"/>
        <v>0.53105810778399409</v>
      </c>
      <c r="AD4118" s="4">
        <f t="shared" ca="1" si="667"/>
        <v>1.0455936113744815</v>
      </c>
      <c r="AF4118" s="4">
        <f t="shared" ca="1" si="671"/>
        <v>0.44789906371088878</v>
      </c>
      <c r="AG4118" s="4">
        <f t="shared" ca="1" si="672"/>
        <v>4.5619560524194774E-2</v>
      </c>
      <c r="AH4118" s="2">
        <f t="shared" ca="1" si="668"/>
        <v>-66.69665526752533</v>
      </c>
    </row>
    <row r="4119" spans="20:34" x14ac:dyDescent="0.25">
      <c r="T4119" s="3"/>
      <c r="X4119" s="4">
        <f t="shared" ca="1" si="669"/>
        <v>-0.71051248085558805</v>
      </c>
      <c r="Y4119" s="4">
        <f t="shared" ca="1" si="669"/>
        <v>0.8176530755261866</v>
      </c>
      <c r="Z4119" s="4">
        <f t="shared" ca="1" si="664"/>
        <v>0.21500280605140498</v>
      </c>
      <c r="AA4119" s="4">
        <f t="shared" ca="1" si="665"/>
        <v>-0.90230806254099949</v>
      </c>
      <c r="AB4119" s="4">
        <f t="shared" ca="1" si="666"/>
        <v>0.35777110148327484</v>
      </c>
      <c r="AC4119" s="4">
        <f t="shared" ca="1" si="670"/>
        <v>0.64346053805133097</v>
      </c>
      <c r="AD4119" s="4">
        <f t="shared" ca="1" si="667"/>
        <v>0.95249438169466871</v>
      </c>
      <c r="AF4119" s="4">
        <f t="shared" ca="1" si="671"/>
        <v>-0.85944336012810374</v>
      </c>
      <c r="AG4119" s="4">
        <f t="shared" ca="1" si="672"/>
        <v>0.34077496409553243</v>
      </c>
      <c r="AH4119" s="2">
        <f t="shared" ca="1" si="668"/>
        <v>173.7221368605351</v>
      </c>
    </row>
    <row r="4120" spans="20:34" x14ac:dyDescent="0.25">
      <c r="T4120" s="3"/>
      <c r="X4120" s="4">
        <f t="shared" ca="1" si="669"/>
        <v>0.69633915938964031</v>
      </c>
      <c r="Y4120" s="4">
        <f t="shared" ca="1" si="669"/>
        <v>-0.66452194939487264</v>
      </c>
      <c r="Z4120" s="4">
        <f t="shared" ca="1" si="664"/>
        <v>-0.10225735751456738</v>
      </c>
      <c r="AA4120" s="4">
        <f t="shared" ca="1" si="665"/>
        <v>0.94037494377240993</v>
      </c>
      <c r="AB4120" s="4">
        <f t="shared" ca="1" si="666"/>
        <v>-7.3080973432953278E-2</v>
      </c>
      <c r="AC4120" s="4">
        <f t="shared" ca="1" si="670"/>
        <v>0.61192506672294722</v>
      </c>
      <c r="AD4120" s="4">
        <f t="shared" ca="1" si="667"/>
        <v>0.97782268089855984</v>
      </c>
      <c r="AF4120" s="4">
        <f t="shared" ca="1" si="671"/>
        <v>0.91951994856937036</v>
      </c>
      <c r="AG4120" s="4">
        <f t="shared" ca="1" si="672"/>
        <v>-7.1460233364886799E-2</v>
      </c>
      <c r="AH4120" s="2">
        <f t="shared" ca="1" si="668"/>
        <v>-152.32454963114606</v>
      </c>
    </row>
    <row r="4121" spans="20:34" x14ac:dyDescent="0.25">
      <c r="T4121" s="3"/>
      <c r="X4121" s="4">
        <f t="shared" ca="1" si="669"/>
        <v>-0.24197433688259734</v>
      </c>
      <c r="Y4121" s="4">
        <f t="shared" ca="1" si="669"/>
        <v>-0.593090886428153</v>
      </c>
      <c r="Z4121" s="4">
        <f t="shared" ca="1" si="664"/>
        <v>-0.61765136683700639</v>
      </c>
      <c r="AA4121" s="4">
        <f t="shared" ca="1" si="665"/>
        <v>-0.28862055562082278</v>
      </c>
      <c r="AB4121" s="4">
        <f t="shared" ca="1" si="666"/>
        <v>-0.77300678769229969</v>
      </c>
      <c r="AC4121" s="4">
        <f t="shared" ca="1" si="670"/>
        <v>0.22532554779450908</v>
      </c>
      <c r="AD4121" s="4">
        <f t="shared" ca="1" si="667"/>
        <v>1.41643017782513</v>
      </c>
      <c r="AF4121" s="4">
        <f t="shared" ca="1" si="671"/>
        <v>-0.40881086492198987</v>
      </c>
      <c r="AG4121" s="4">
        <f t="shared" ca="1" si="672"/>
        <v>-1.0949101417510365</v>
      </c>
      <c r="AH4121" s="2">
        <f t="shared" ca="1" si="668"/>
        <v>-43.545876336271249</v>
      </c>
    </row>
    <row r="4122" spans="20:34" x14ac:dyDescent="0.25">
      <c r="T4122" s="3"/>
      <c r="X4122" s="4">
        <f t="shared" ca="1" si="669"/>
        <v>-0.21773378279187997</v>
      </c>
      <c r="Y4122" s="4">
        <f t="shared" ca="1" si="669"/>
        <v>-1.3798272301688057</v>
      </c>
      <c r="Z4122" s="4">
        <f t="shared" ca="1" si="664"/>
        <v>-1.226513404904668</v>
      </c>
      <c r="AA4122" s="4">
        <f t="shared" ca="1" si="665"/>
        <v>-0.25687047209474473</v>
      </c>
      <c r="AB4122" s="4">
        <f t="shared" ca="1" si="666"/>
        <v>-1.5998659479808734</v>
      </c>
      <c r="AC4122" s="4">
        <f t="shared" ca="1" si="670"/>
        <v>0.76065686758028284</v>
      </c>
      <c r="AD4122" s="4">
        <f t="shared" ca="1" si="667"/>
        <v>0.85961377800598537</v>
      </c>
      <c r="AF4122" s="4">
        <f t="shared" ca="1" si="671"/>
        <v>-0.22080939697554455</v>
      </c>
      <c r="AG4122" s="4">
        <f t="shared" ca="1" si="672"/>
        <v>-1.375266811846966</v>
      </c>
      <c r="AH4122" s="2">
        <f t="shared" ca="1" si="668"/>
        <v>-102.01568534324542</v>
      </c>
    </row>
    <row r="4123" spans="20:34" x14ac:dyDescent="0.25">
      <c r="T4123" s="3"/>
      <c r="X4123" s="4">
        <f t="shared" ca="1" si="669"/>
        <v>0.58945833170703021</v>
      </c>
      <c r="Y4123" s="4">
        <f t="shared" ca="1" si="669"/>
        <v>1.4074134464592771</v>
      </c>
      <c r="Z4123" s="4">
        <f t="shared" ca="1" si="664"/>
        <v>1.4749923572731114</v>
      </c>
      <c r="AA4123" s="4">
        <f t="shared" ca="1" si="665"/>
        <v>0.80038329203212588</v>
      </c>
      <c r="AB4123" s="4">
        <f t="shared" ca="1" si="666"/>
        <v>2.0688876388223623</v>
      </c>
      <c r="AC4123" s="4">
        <f t="shared" ca="1" si="670"/>
        <v>0.81727777209633479</v>
      </c>
      <c r="AD4123" s="4">
        <f t="shared" ca="1" si="667"/>
        <v>0.81276457830438409</v>
      </c>
      <c r="AF4123" s="4">
        <f t="shared" ca="1" si="671"/>
        <v>0.65052318883036553</v>
      </c>
      <c r="AG4123" s="4">
        <f t="shared" ca="1" si="672"/>
        <v>1.6815185893266102</v>
      </c>
      <c r="AH4123" s="2">
        <f t="shared" ca="1" si="668"/>
        <v>64.99543445834297</v>
      </c>
    </row>
    <row r="4124" spans="20:34" x14ac:dyDescent="0.25">
      <c r="T4124" s="3"/>
      <c r="X4124" s="4">
        <f t="shared" ca="1" si="669"/>
        <v>-0.34260206925008235</v>
      </c>
      <c r="Y4124" s="4">
        <f t="shared" ca="1" si="669"/>
        <v>1.1000384622135462</v>
      </c>
      <c r="Z4124" s="4">
        <f t="shared" ca="1" si="664"/>
        <v>0.66313384402149755</v>
      </c>
      <c r="AA4124" s="4">
        <f t="shared" ca="1" si="665"/>
        <v>-0.42042195321886444</v>
      </c>
      <c r="AB4124" s="4">
        <f t="shared" ca="1" si="666"/>
        <v>0.96635109266022545</v>
      </c>
      <c r="AC4124" s="4">
        <f t="shared" ca="1" si="670"/>
        <v>0.91365501981241515</v>
      </c>
      <c r="AD4124" s="4">
        <f t="shared" ca="1" si="667"/>
        <v>0.71901106083494759</v>
      </c>
      <c r="AF4124" s="4">
        <f t="shared" ca="1" si="671"/>
        <v>-0.30228803458219644</v>
      </c>
      <c r="AG4124" s="4">
        <f t="shared" ca="1" si="672"/>
        <v>0.69481712427263942</v>
      </c>
      <c r="AH4124" s="2">
        <f t="shared" ca="1" si="668"/>
        <v>118.16011905641744</v>
      </c>
    </row>
    <row r="4125" spans="20:34" x14ac:dyDescent="0.25">
      <c r="T4125" s="3"/>
      <c r="X4125" s="4">
        <f t="shared" ca="1" si="669"/>
        <v>0.2386351981447144</v>
      </c>
      <c r="Y4125" s="4">
        <f t="shared" ca="1" si="669"/>
        <v>1.7894031359190259</v>
      </c>
      <c r="Z4125" s="4">
        <f t="shared" ca="1" si="664"/>
        <v>1.5639229256912812</v>
      </c>
      <c r="AA4125" s="4">
        <f t="shared" ca="1" si="665"/>
        <v>0.34087796258301983</v>
      </c>
      <c r="AB4125" s="4">
        <f t="shared" ca="1" si="666"/>
        <v>2.1896589310507371</v>
      </c>
      <c r="AC4125" s="4">
        <f t="shared" ca="1" si="670"/>
        <v>0.70352787604867584</v>
      </c>
      <c r="AD4125" s="4">
        <f t="shared" ca="1" si="667"/>
        <v>0.90499712702247992</v>
      </c>
      <c r="AF4125" s="4">
        <f t="shared" ca="1" si="671"/>
        <v>0.30849357680290934</v>
      </c>
      <c r="AG4125" s="4">
        <f t="shared" ca="1" si="672"/>
        <v>1.9816350417600315</v>
      </c>
      <c r="AH4125" s="2">
        <f t="shared" ca="1" si="668"/>
        <v>148.97291904208305</v>
      </c>
    </row>
    <row r="4126" spans="20:34" x14ac:dyDescent="0.25">
      <c r="T4126" s="3"/>
      <c r="X4126" s="4">
        <f t="shared" ca="1" si="669"/>
        <v>-0.82008294416346439</v>
      </c>
      <c r="Y4126" s="4">
        <f t="shared" ca="1" si="669"/>
        <v>-0.79910502848260956</v>
      </c>
      <c r="Z4126" s="4">
        <f t="shared" ca="1" si="664"/>
        <v>-1.1333850387050872</v>
      </c>
      <c r="AA4126" s="4">
        <f t="shared" ca="1" si="665"/>
        <v>-1.0458225774731618</v>
      </c>
      <c r="AB4126" s="4">
        <f t="shared" ca="1" si="666"/>
        <v>-1.4733938773633342</v>
      </c>
      <c r="AC4126" s="4">
        <f t="shared" ca="1" si="670"/>
        <v>0.25878956835348743</v>
      </c>
      <c r="AD4126" s="4">
        <f t="shared" ca="1" si="667"/>
        <v>1.3575987325262138</v>
      </c>
      <c r="AF4126" s="4">
        <f t="shared" ca="1" si="671"/>
        <v>-1.4198074056248624</v>
      </c>
      <c r="AG4126" s="4">
        <f t="shared" ca="1" si="672"/>
        <v>-2.000277660420346</v>
      </c>
      <c r="AH4126" s="2">
        <f t="shared" ca="1" si="668"/>
        <v>32.748272759264637</v>
      </c>
    </row>
    <row r="4127" spans="20:34" x14ac:dyDescent="0.25">
      <c r="T4127" s="3"/>
      <c r="X4127" s="4">
        <f t="shared" ca="1" si="669"/>
        <v>1.0259383647970375</v>
      </c>
      <c r="Y4127" s="4">
        <f t="shared" ca="1" si="669"/>
        <v>0.1708548336782173</v>
      </c>
      <c r="Z4127" s="4">
        <f t="shared" ca="1" si="664"/>
        <v>0.76087018082046032</v>
      </c>
      <c r="AA4127" s="4">
        <f t="shared" ca="1" si="665"/>
        <v>1.3720813421761158</v>
      </c>
      <c r="AB4127" s="4">
        <f t="shared" ca="1" si="666"/>
        <v>1.0990809728671613</v>
      </c>
      <c r="AC4127" s="4">
        <f t="shared" ca="1" si="670"/>
        <v>0.94551500539529698</v>
      </c>
      <c r="AD4127" s="4">
        <f t="shared" ca="1" si="667"/>
        <v>0.67726574859974753</v>
      </c>
      <c r="AF4127" s="4">
        <f t="shared" ca="1" si="671"/>
        <v>0.92926369734865344</v>
      </c>
      <c r="AG4127" s="4">
        <f t="shared" ca="1" si="672"/>
        <v>0.7443698978606168</v>
      </c>
      <c r="AH4127" s="2">
        <f t="shared" ca="1" si="668"/>
        <v>-72.256759856151803</v>
      </c>
    </row>
    <row r="4128" spans="20:34" x14ac:dyDescent="0.25">
      <c r="T4128" s="3"/>
      <c r="X4128" s="4">
        <f t="shared" ca="1" si="669"/>
        <v>-2.2507853203813837</v>
      </c>
      <c r="Y4128" s="4">
        <f t="shared" ca="1" si="669"/>
        <v>0.62468437195413407</v>
      </c>
      <c r="Z4128" s="4">
        <f t="shared" ca="1" si="664"/>
        <v>-0.87694663449171673</v>
      </c>
      <c r="AA4128" s="4">
        <f t="shared" ca="1" si="665"/>
        <v>-2.9197450866649874</v>
      </c>
      <c r="AB4128" s="4">
        <f t="shared" ca="1" si="666"/>
        <v>-1.1251402003126951</v>
      </c>
      <c r="AC4128" s="4">
        <f t="shared" ca="1" si="670"/>
        <v>0.35151529216105615</v>
      </c>
      <c r="AD4128" s="4">
        <f t="shared" ca="1" si="667"/>
        <v>1.2274966560515175</v>
      </c>
      <c r="AF4128" s="4">
        <f t="shared" ca="1" si="671"/>
        <v>-3.58397733040412</v>
      </c>
      <c r="AG4128" s="4">
        <f t="shared" ca="1" si="672"/>
        <v>-1.3811058334729678</v>
      </c>
      <c r="AH4128" s="2">
        <f t="shared" ca="1" si="668"/>
        <v>470.0520562315678</v>
      </c>
    </row>
    <row r="4129" spans="20:34" x14ac:dyDescent="0.25">
      <c r="T4129" s="3"/>
      <c r="X4129" s="4">
        <f t="shared" ca="1" si="669"/>
        <v>-1.0186731459216156</v>
      </c>
      <c r="Y4129" s="4">
        <f t="shared" ca="1" si="669"/>
        <v>1.3956450198874184</v>
      </c>
      <c r="Z4129" s="4">
        <f t="shared" ca="1" si="664"/>
        <v>0.48531079029824442</v>
      </c>
      <c r="AA4129" s="4">
        <f t="shared" ca="1" si="665"/>
        <v>-1.3059344325770232</v>
      </c>
      <c r="AB4129" s="4">
        <f t="shared" ca="1" si="666"/>
        <v>0.7248602266042613</v>
      </c>
      <c r="AC4129" s="4">
        <f t="shared" ca="1" si="670"/>
        <v>0.1533052972036073</v>
      </c>
      <c r="AD4129" s="4">
        <f t="shared" ca="1" si="667"/>
        <v>1.5823991279829033</v>
      </c>
      <c r="AF4129" s="4">
        <f t="shared" ca="1" si="671"/>
        <v>-2.0665095073127291</v>
      </c>
      <c r="AG4129" s="4">
        <f t="shared" ca="1" si="672"/>
        <v>1.1470181904880727</v>
      </c>
      <c r="AH4129" s="2">
        <f t="shared" ca="1" si="668"/>
        <v>457.02272235325836</v>
      </c>
    </row>
    <row r="4130" spans="20:34" x14ac:dyDescent="0.25">
      <c r="T4130" s="3"/>
      <c r="X4130" s="4">
        <f t="shared" ca="1" si="669"/>
        <v>0.362870042253431</v>
      </c>
      <c r="Y4130" s="4">
        <f t="shared" ca="1" si="669"/>
        <v>1.2302661902341869</v>
      </c>
      <c r="Z4130" s="4">
        <f t="shared" ca="1" si="664"/>
        <v>1.1964358642308444</v>
      </c>
      <c r="AA4130" s="4">
        <f t="shared" ca="1" si="665"/>
        <v>0.5035997659930963</v>
      </c>
      <c r="AB4130" s="4">
        <f t="shared" ca="1" si="666"/>
        <v>1.6905967066748355</v>
      </c>
      <c r="AC4130" s="4">
        <f t="shared" ca="1" si="670"/>
        <v>0.83501521432019188</v>
      </c>
      <c r="AD4130" s="4">
        <f t="shared" ca="1" si="667"/>
        <v>0.79731830452199681</v>
      </c>
      <c r="AF4130" s="4">
        <f t="shared" ca="1" si="671"/>
        <v>0.40152931157928989</v>
      </c>
      <c r="AG4130" s="4">
        <f t="shared" ca="1" si="672"/>
        <v>1.3479436997964513</v>
      </c>
      <c r="AH4130" s="2">
        <f t="shared" ca="1" si="668"/>
        <v>70.865053831887053</v>
      </c>
    </row>
    <row r="4131" spans="20:34" x14ac:dyDescent="0.25">
      <c r="T4131" s="3"/>
      <c r="X4131" s="4">
        <f t="shared" ca="1" si="669"/>
        <v>-1.0760745807351366</v>
      </c>
      <c r="Y4131" s="4">
        <f t="shared" ca="1" si="669"/>
        <v>-0.57216252525835409</v>
      </c>
      <c r="Z4131" s="4">
        <f t="shared" ca="1" si="664"/>
        <v>-1.1095477409429204</v>
      </c>
      <c r="AA4131" s="4">
        <f t="shared" ca="1" si="665"/>
        <v>-1.3811183719797913</v>
      </c>
      <c r="AB4131" s="4">
        <f t="shared" ca="1" si="666"/>
        <v>-1.4410218673202584</v>
      </c>
      <c r="AC4131" s="4">
        <f t="shared" ca="1" si="670"/>
        <v>0.51876395425097399</v>
      </c>
      <c r="AD4131" s="4">
        <f t="shared" ca="1" si="667"/>
        <v>1.0564020370394935</v>
      </c>
      <c r="AF4131" s="4">
        <f t="shared" ca="1" si="671"/>
        <v>-1.4590162615521205</v>
      </c>
      <c r="AG4131" s="4">
        <f t="shared" ca="1" si="672"/>
        <v>-1.5222984360555758</v>
      </c>
      <c r="AH4131" s="2">
        <f t="shared" ca="1" si="668"/>
        <v>87.124608803320825</v>
      </c>
    </row>
    <row r="4132" spans="20:34" x14ac:dyDescent="0.25">
      <c r="T4132" s="3"/>
      <c r="X4132" s="4">
        <f t="shared" ca="1" si="669"/>
        <v>-0.41711554469049233</v>
      </c>
      <c r="Y4132" s="4">
        <f t="shared" ca="1" si="669"/>
        <v>-0.10242630683600995</v>
      </c>
      <c r="Z4132" s="4">
        <f t="shared" ca="1" si="664"/>
        <v>-0.33547545862250233</v>
      </c>
      <c r="AA4132" s="4">
        <f t="shared" ca="1" si="665"/>
        <v>-0.51801910632838599</v>
      </c>
      <c r="AB4132" s="4">
        <f t="shared" ca="1" si="666"/>
        <v>-0.38980054402436703</v>
      </c>
      <c r="AC4132" s="4">
        <f t="shared" ca="1" si="670"/>
        <v>0.48754018868303683</v>
      </c>
      <c r="AD4132" s="4">
        <f t="shared" ca="1" si="667"/>
        <v>1.0846481424942163</v>
      </c>
      <c r="AF4132" s="4">
        <f t="shared" ca="1" si="671"/>
        <v>-0.56186846145559777</v>
      </c>
      <c r="AG4132" s="4">
        <f t="shared" ca="1" si="672"/>
        <v>-0.4227964360192647</v>
      </c>
      <c r="AH4132" s="2">
        <f t="shared" ca="1" si="668"/>
        <v>48.578664082407613</v>
      </c>
    </row>
    <row r="4133" spans="20:34" x14ac:dyDescent="0.25">
      <c r="T4133" s="3"/>
      <c r="X4133" s="4">
        <f t="shared" ca="1" si="669"/>
        <v>-0.56254238059466943</v>
      </c>
      <c r="Y4133" s="4">
        <f t="shared" ca="1" si="669"/>
        <v>1.8743051167902607</v>
      </c>
      <c r="Z4133" s="4">
        <f t="shared" ca="1" si="664"/>
        <v>1.1428083205640318</v>
      </c>
      <c r="AA4133" s="4">
        <f t="shared" ca="1" si="665"/>
        <v>-0.70849801079612729</v>
      </c>
      <c r="AB4133" s="4">
        <f t="shared" ca="1" si="666"/>
        <v>1.6177683433473919</v>
      </c>
      <c r="AC4133" s="4">
        <f t="shared" ca="1" si="670"/>
        <v>0.14038761189146398</v>
      </c>
      <c r="AD4133" s="4">
        <f t="shared" ca="1" si="667"/>
        <v>1.6210733014178149</v>
      </c>
      <c r="AF4133" s="4">
        <f t="shared" ca="1" si="671"/>
        <v>-1.1485272094092327</v>
      </c>
      <c r="AG4133" s="4">
        <f t="shared" ca="1" si="672"/>
        <v>2.6225210692793857</v>
      </c>
      <c r="AH4133" s="2">
        <f t="shared" ca="1" si="668"/>
        <v>449.7354778382587</v>
      </c>
    </row>
    <row r="4134" spans="20:34" x14ac:dyDescent="0.25">
      <c r="T4134" s="3"/>
      <c r="X4134" s="4">
        <f t="shared" ca="1" si="669"/>
        <v>-0.37326182153730453</v>
      </c>
      <c r="Y4134" s="4">
        <f t="shared" ca="1" si="669"/>
        <v>-0.48597470367425544</v>
      </c>
      <c r="Z4134" s="4">
        <f t="shared" ca="1" si="664"/>
        <v>-0.61277700358129517</v>
      </c>
      <c r="AA4134" s="4">
        <f t="shared" ca="1" si="665"/>
        <v>-0.46057985111035438</v>
      </c>
      <c r="AB4134" s="4">
        <f t="shared" ca="1" si="666"/>
        <v>-0.76638720615072398</v>
      </c>
      <c r="AC4134" s="4">
        <f t="shared" ca="1" si="670"/>
        <v>0.75706219841150124</v>
      </c>
      <c r="AD4134" s="4">
        <f t="shared" ca="1" si="667"/>
        <v>0.86250426420662607</v>
      </c>
      <c r="AF4134" s="4">
        <f t="shared" ca="1" si="671"/>
        <v>-0.39725208559033359</v>
      </c>
      <c r="AG4134" s="4">
        <f t="shared" ca="1" si="672"/>
        <v>-0.66101223333840198</v>
      </c>
      <c r="AH4134" s="2">
        <f t="shared" ca="1" si="668"/>
        <v>-2.032551253683323</v>
      </c>
    </row>
    <row r="4135" spans="20:34" x14ac:dyDescent="0.25">
      <c r="T4135" s="3"/>
      <c r="X4135" s="4">
        <f t="shared" ca="1" si="669"/>
        <v>-0.66068030650402387</v>
      </c>
      <c r="Y4135" s="4">
        <f t="shared" ca="1" si="669"/>
        <v>-8.3398008603549068E-2</v>
      </c>
      <c r="Z4135" s="4">
        <f t="shared" ca="1" si="664"/>
        <v>-0.46887439166236433</v>
      </c>
      <c r="AA4135" s="4">
        <f t="shared" ca="1" si="665"/>
        <v>-0.83703827984431922</v>
      </c>
      <c r="AB4135" s="4">
        <f t="shared" ca="1" si="666"/>
        <v>-0.57096166569126638</v>
      </c>
      <c r="AC4135" s="4">
        <f t="shared" ca="1" si="670"/>
        <v>0.83781247980242712</v>
      </c>
      <c r="AD4135" s="4">
        <f t="shared" ca="1" si="667"/>
        <v>0.79483451538681371</v>
      </c>
      <c r="AF4135" s="4">
        <f t="shared" ca="1" si="671"/>
        <v>-0.66530691552027166</v>
      </c>
      <c r="AG4135" s="4">
        <f t="shared" ca="1" si="672"/>
        <v>-0.45382003885416566</v>
      </c>
      <c r="AH4135" s="2">
        <f t="shared" ca="1" si="668"/>
        <v>62.382168030137109</v>
      </c>
    </row>
    <row r="4136" spans="20:34" x14ac:dyDescent="0.25">
      <c r="T4136" s="3"/>
      <c r="X4136" s="4">
        <f t="shared" ca="1" si="669"/>
        <v>0.82880224878016895</v>
      </c>
      <c r="Y4136" s="4">
        <f t="shared" ca="1" si="669"/>
        <v>-0.98048838763089874</v>
      </c>
      <c r="Z4136" s="4">
        <f t="shared" ca="1" si="664"/>
        <v>-0.27196897656761043</v>
      </c>
      <c r="AA4136" s="4">
        <f t="shared" ca="1" si="665"/>
        <v>1.1138740369256541</v>
      </c>
      <c r="AB4136" s="4">
        <f t="shared" ca="1" si="666"/>
        <v>-0.30355618464298306</v>
      </c>
      <c r="AC4136" s="4">
        <f t="shared" ca="1" si="670"/>
        <v>0.9710831437544909</v>
      </c>
      <c r="AD4136" s="4">
        <f t="shared" ca="1" si="667"/>
        <v>0.63146062395310032</v>
      </c>
      <c r="AF4136" s="4">
        <f t="shared" ca="1" si="671"/>
        <v>0.70336759436223228</v>
      </c>
      <c r="AG4136" s="4">
        <f t="shared" ca="1" si="672"/>
        <v>-0.19168377775948062</v>
      </c>
      <c r="AH4136" s="2">
        <f t="shared" ca="1" si="668"/>
        <v>-130.60920199002794</v>
      </c>
    </row>
    <row r="4137" spans="20:34" x14ac:dyDescent="0.25">
      <c r="T4137" s="3"/>
      <c r="X4137" s="4">
        <f t="shared" ca="1" si="669"/>
        <v>1.2934160958948644</v>
      </c>
      <c r="Y4137" s="4">
        <f t="shared" ca="1" si="669"/>
        <v>0.76438410491822184</v>
      </c>
      <c r="Z4137" s="4">
        <f t="shared" ca="1" si="664"/>
        <v>1.3944164899406375</v>
      </c>
      <c r="AA4137" s="4">
        <f t="shared" ca="1" si="665"/>
        <v>1.7224215312633746</v>
      </c>
      <c r="AB4137" s="4">
        <f t="shared" ca="1" si="666"/>
        <v>1.9594623670259808</v>
      </c>
      <c r="AC4137" s="4">
        <f t="shared" ca="1" si="670"/>
        <v>1.3710182423229633E-2</v>
      </c>
      <c r="AD4137" s="4">
        <f t="shared" ca="1" si="667"/>
        <v>2.8389694616154908</v>
      </c>
      <c r="AF4137" s="4">
        <f t="shared" ca="1" si="671"/>
        <v>4.8899021272857119</v>
      </c>
      <c r="AG4137" s="4">
        <f t="shared" ca="1" si="672"/>
        <v>5.5628538211715641</v>
      </c>
      <c r="AH4137" s="2">
        <f t="shared" ca="1" si="668"/>
        <v>-167.23486718157619</v>
      </c>
    </row>
    <row r="4138" spans="20:34" x14ac:dyDescent="0.25">
      <c r="T4138" s="3"/>
      <c r="X4138" s="4">
        <f t="shared" ca="1" si="669"/>
        <v>0.35968390219196433</v>
      </c>
      <c r="Y4138" s="4">
        <f t="shared" ca="1" si="669"/>
        <v>0.10126513312153709</v>
      </c>
      <c r="Z4138" s="4">
        <f t="shared" ca="1" si="664"/>
        <v>0.299543394812958</v>
      </c>
      <c r="AA4138" s="4">
        <f t="shared" ca="1" si="665"/>
        <v>0.49942658526881212</v>
      </c>
      <c r="AB4138" s="4">
        <f t="shared" ca="1" si="666"/>
        <v>0.47258062459877437</v>
      </c>
      <c r="AC4138" s="4">
        <f t="shared" ca="1" si="670"/>
        <v>0.65166497212154972</v>
      </c>
      <c r="AD4138" s="4">
        <f t="shared" ca="1" si="667"/>
        <v>0.94596649320945292</v>
      </c>
      <c r="AF4138" s="4">
        <f t="shared" ca="1" si="671"/>
        <v>0.47244081548231004</v>
      </c>
      <c r="AG4138" s="4">
        <f t="shared" ca="1" si="672"/>
        <v>0.44704543621043552</v>
      </c>
      <c r="AH4138" s="2">
        <f t="shared" ca="1" si="668"/>
        <v>-30.428719204927802</v>
      </c>
    </row>
    <row r="4139" spans="20:34" x14ac:dyDescent="0.25">
      <c r="T4139" s="3"/>
      <c r="X4139" s="4">
        <f t="shared" ca="1" si="669"/>
        <v>0.13908484463743578</v>
      </c>
      <c r="Y4139" s="4">
        <f t="shared" ca="1" si="669"/>
        <v>-0.13965764108898304</v>
      </c>
      <c r="Z4139" s="4">
        <f t="shared" ca="1" si="664"/>
        <v>-2.5916272943570892E-2</v>
      </c>
      <c r="AA4139" s="4">
        <f t="shared" ca="1" si="665"/>
        <v>0.21048770718382262</v>
      </c>
      <c r="AB4139" s="4">
        <f t="shared" ca="1" si="666"/>
        <v>3.0593292882330411E-2</v>
      </c>
      <c r="AC4139" s="4">
        <f t="shared" ca="1" si="670"/>
        <v>0.22079758900885127</v>
      </c>
      <c r="AD4139" s="4">
        <f t="shared" ca="1" si="667"/>
        <v>1.425078963288859</v>
      </c>
      <c r="AF4139" s="4">
        <f t="shared" ca="1" si="671"/>
        <v>0.29996160353857088</v>
      </c>
      <c r="AG4139" s="4">
        <f t="shared" ca="1" si="672"/>
        <v>4.3597858104343849E-2</v>
      </c>
      <c r="AH4139" s="2">
        <f t="shared" ca="1" si="668"/>
        <v>-43.476935232256437</v>
      </c>
    </row>
    <row r="4140" spans="20:34" x14ac:dyDescent="0.25">
      <c r="T4140" s="3"/>
      <c r="X4140" s="4">
        <f t="shared" ca="1" si="669"/>
        <v>1.0805219165989082</v>
      </c>
      <c r="Y4140" s="4">
        <f t="shared" ca="1" si="669"/>
        <v>1.3931313306637365</v>
      </c>
      <c r="Z4140" s="4">
        <f t="shared" ca="1" si="664"/>
        <v>1.7630343559571195</v>
      </c>
      <c r="AA4140" s="4">
        <f t="shared" ca="1" si="665"/>
        <v>1.443574440987873</v>
      </c>
      <c r="AB4140" s="4">
        <f t="shared" ca="1" si="666"/>
        <v>2.460060269514825</v>
      </c>
      <c r="AC4140" s="4">
        <f t="shared" ca="1" si="670"/>
        <v>0.52566355548027577</v>
      </c>
      <c r="AD4140" s="4">
        <f t="shared" ca="1" si="667"/>
        <v>1.05031621822288</v>
      </c>
      <c r="AF4140" s="4">
        <f t="shared" ca="1" si="671"/>
        <v>1.5162096475815909</v>
      </c>
      <c r="AG4140" s="4">
        <f t="shared" ca="1" si="672"/>
        <v>2.5838411988771699</v>
      </c>
      <c r="AH4140" s="2">
        <f t="shared" ca="1" si="668"/>
        <v>21.304471822401865</v>
      </c>
    </row>
    <row r="4141" spans="20:34" x14ac:dyDescent="0.25">
      <c r="T4141" s="3"/>
      <c r="X4141" s="4">
        <f t="shared" ca="1" si="669"/>
        <v>-2.360086105861662</v>
      </c>
      <c r="Y4141" s="4">
        <f t="shared" ca="1" si="669"/>
        <v>2.8688044243870451E-2</v>
      </c>
      <c r="Z4141" s="4">
        <f t="shared" ca="1" si="664"/>
        <v>-1.4160203643168943</v>
      </c>
      <c r="AA4141" s="4">
        <f t="shared" ca="1" si="665"/>
        <v>-3.0629063797392941</v>
      </c>
      <c r="AB4141" s="4">
        <f t="shared" ca="1" si="666"/>
        <v>-1.8572240283528032</v>
      </c>
      <c r="AC4141" s="4">
        <f t="shared" ca="1" si="670"/>
        <v>0.74379205186078201</v>
      </c>
      <c r="AD4141" s="4">
        <f t="shared" ca="1" si="667"/>
        <v>0.87312047953863525</v>
      </c>
      <c r="AF4141" s="4">
        <f t="shared" ca="1" si="671"/>
        <v>-2.6742862870599176</v>
      </c>
      <c r="AG4141" s="4">
        <f t="shared" ca="1" si="672"/>
        <v>-1.6215803342460755</v>
      </c>
      <c r="AH4141" s="2">
        <f t="shared" ca="1" si="668"/>
        <v>285.1481771653589</v>
      </c>
    </row>
    <row r="4142" spans="20:34" x14ac:dyDescent="0.25">
      <c r="T4142" s="3"/>
      <c r="X4142" s="4">
        <f t="shared" ca="1" si="669"/>
        <v>-0.47159119157052642</v>
      </c>
      <c r="Y4142" s="4">
        <f t="shared" ca="1" si="669"/>
        <v>-1.2056445606762569</v>
      </c>
      <c r="Z4142" s="4">
        <f t="shared" ca="1" si="664"/>
        <v>-1.2431973333810071</v>
      </c>
      <c r="AA4142" s="4">
        <f t="shared" ca="1" si="665"/>
        <v>-0.58937087213808537</v>
      </c>
      <c r="AB4142" s="4">
        <f t="shared" ca="1" si="666"/>
        <v>-1.6225233945414148</v>
      </c>
      <c r="AC4142" s="4">
        <f t="shared" ca="1" si="670"/>
        <v>0.16182466244375093</v>
      </c>
      <c r="AD4142" s="4">
        <f t="shared" ca="1" si="667"/>
        <v>1.5587962316751289</v>
      </c>
      <c r="AF4142" s="4">
        <f t="shared" ca="1" si="671"/>
        <v>-0.9187090945479317</v>
      </c>
      <c r="AG4142" s="4">
        <f t="shared" ca="1" si="672"/>
        <v>-2.5291833532158958</v>
      </c>
      <c r="AH4142" s="2">
        <f t="shared" ca="1" si="668"/>
        <v>-103.50193056163698</v>
      </c>
    </row>
    <row r="4143" spans="20:34" x14ac:dyDescent="0.25">
      <c r="T4143" s="3"/>
      <c r="X4143" s="4">
        <f t="shared" ca="1" si="669"/>
        <v>-6.8872869000345255E-2</v>
      </c>
      <c r="Y4143" s="4">
        <f t="shared" ca="1" si="669"/>
        <v>-0.61837503420085038</v>
      </c>
      <c r="Z4143" s="4">
        <f t="shared" ca="1" si="664"/>
        <v>-0.53216739194655582</v>
      </c>
      <c r="AA4143" s="4">
        <f t="shared" ca="1" si="665"/>
        <v>-6.189363992491291E-2</v>
      </c>
      <c r="AB4143" s="4">
        <f t="shared" ca="1" si="666"/>
        <v>-0.65691610823333069</v>
      </c>
      <c r="AC4143" s="4">
        <f t="shared" ca="1" si="670"/>
        <v>0.90911517938285913</v>
      </c>
      <c r="AD4143" s="4">
        <f t="shared" ca="1" si="667"/>
        <v>0.72424348023417384</v>
      </c>
      <c r="AF4143" s="4">
        <f t="shared" ca="1" si="671"/>
        <v>-4.4826065183579733E-2</v>
      </c>
      <c r="AG4143" s="4">
        <f t="shared" ca="1" si="672"/>
        <v>-0.47576720844879666</v>
      </c>
      <c r="AH4143" s="2">
        <f t="shared" ca="1" si="668"/>
        <v>-40.388130441423527</v>
      </c>
    </row>
    <row r="4144" spans="20:34" x14ac:dyDescent="0.25">
      <c r="T4144" s="3"/>
      <c r="X4144" s="4">
        <f t="shared" ca="1" si="669"/>
        <v>0.33687681871765507</v>
      </c>
      <c r="Y4144" s="4">
        <f t="shared" ca="1" si="669"/>
        <v>-0.77574037665875406</v>
      </c>
      <c r="Z4144" s="4">
        <f t="shared" ca="1" si="664"/>
        <v>-0.40955558031029404</v>
      </c>
      <c r="AA4144" s="4">
        <f t="shared" ca="1" si="665"/>
        <v>0.46955405007074708</v>
      </c>
      <c r="AB4144" s="4">
        <f t="shared" ca="1" si="666"/>
        <v>-0.49040433171860942</v>
      </c>
      <c r="AC4144" s="4">
        <f t="shared" ca="1" si="670"/>
        <v>0.67671078974402299</v>
      </c>
      <c r="AD4144" s="4">
        <f t="shared" ca="1" si="667"/>
        <v>0.92614145625425082</v>
      </c>
      <c r="AF4144" s="4">
        <f t="shared" ca="1" si="671"/>
        <v>0.4348734717226031</v>
      </c>
      <c r="AG4144" s="4">
        <f t="shared" ca="1" si="672"/>
        <v>-0.45418378193126563</v>
      </c>
      <c r="AH4144" s="2">
        <f t="shared" ca="1" si="668"/>
        <v>-114.61925351587615</v>
      </c>
    </row>
    <row r="4145" spans="20:34" x14ac:dyDescent="0.25">
      <c r="T4145" s="3"/>
      <c r="X4145" s="4">
        <f t="shared" ca="1" si="669"/>
        <v>0.19994150793531179</v>
      </c>
      <c r="Y4145" s="4">
        <f t="shared" ca="1" si="669"/>
        <v>0.85162689904742872</v>
      </c>
      <c r="Z4145" s="4">
        <f t="shared" ca="1" si="664"/>
        <v>0.7969666502922359</v>
      </c>
      <c r="AA4145" s="4">
        <f t="shared" ca="1" si="665"/>
        <v>0.29019727717116406</v>
      </c>
      <c r="AB4145" s="4">
        <f t="shared" ca="1" si="666"/>
        <v>1.1481014316422538</v>
      </c>
      <c r="AC4145" s="4">
        <f t="shared" ca="1" si="670"/>
        <v>0.93119249048062236</v>
      </c>
      <c r="AD4145" s="4">
        <f t="shared" ca="1" si="667"/>
        <v>0.69733126453041361</v>
      </c>
      <c r="AF4145" s="4">
        <f t="shared" ca="1" si="671"/>
        <v>0.20236363425305076</v>
      </c>
      <c r="AG4145" s="4">
        <f t="shared" ca="1" si="672"/>
        <v>0.80060702313627108</v>
      </c>
      <c r="AH4145" s="2">
        <f t="shared" ca="1" si="668"/>
        <v>47.73760826301077</v>
      </c>
    </row>
    <row r="4146" spans="20:34" x14ac:dyDescent="0.25">
      <c r="T4146" s="3"/>
      <c r="X4146" s="4">
        <f t="shared" ca="1" si="669"/>
        <v>0.47852112792258833</v>
      </c>
      <c r="Y4146" s="4">
        <f t="shared" ca="1" si="669"/>
        <v>-0.13451121044584816</v>
      </c>
      <c r="Z4146" s="4">
        <f t="shared" ca="1" si="664"/>
        <v>0.18509119329642115</v>
      </c>
      <c r="AA4146" s="4">
        <f t="shared" ca="1" si="665"/>
        <v>0.65507863137445632</v>
      </c>
      <c r="AB4146" s="4">
        <f t="shared" ca="1" si="666"/>
        <v>0.31714992712995693</v>
      </c>
      <c r="AC4146" s="4">
        <f t="shared" ca="1" si="670"/>
        <v>0.14059127116108727</v>
      </c>
      <c r="AD4146" s="4">
        <f t="shared" ca="1" si="667"/>
        <v>1.6204336633823018</v>
      </c>
      <c r="AF4146" s="4">
        <f t="shared" ca="1" si="671"/>
        <v>1.0615114664415748</v>
      </c>
      <c r="AG4146" s="4">
        <f t="shared" ca="1" si="672"/>
        <v>0.51392041826062618</v>
      </c>
      <c r="AH4146" s="2">
        <f t="shared" ca="1" si="668"/>
        <v>-115.81942998266459</v>
      </c>
    </row>
    <row r="4147" spans="20:34" x14ac:dyDescent="0.25">
      <c r="T4147" s="3"/>
      <c r="X4147" s="4">
        <f t="shared" ca="1" si="669"/>
        <v>0.88624544684265183</v>
      </c>
      <c r="Y4147" s="4">
        <f t="shared" ca="1" si="669"/>
        <v>0.69712672729328384</v>
      </c>
      <c r="Z4147" s="4">
        <f t="shared" ca="1" si="664"/>
        <v>1.0928817910885555</v>
      </c>
      <c r="AA4147" s="4">
        <f t="shared" ca="1" si="665"/>
        <v>1.189112677497294</v>
      </c>
      <c r="AB4147" s="4">
        <f t="shared" ca="1" si="666"/>
        <v>1.5499661062934413</v>
      </c>
      <c r="AC4147" s="4">
        <f t="shared" ca="1" si="670"/>
        <v>0.2393847936422604</v>
      </c>
      <c r="AD4147" s="4">
        <f t="shared" ca="1" si="667"/>
        <v>1.3906844258119435</v>
      </c>
      <c r="AF4147" s="4">
        <f t="shared" ca="1" si="671"/>
        <v>1.6536804811310271</v>
      </c>
      <c r="AG4147" s="4">
        <f t="shared" ca="1" si="672"/>
        <v>2.1555137245586682</v>
      </c>
      <c r="AH4147" s="2">
        <f t="shared" ca="1" si="668"/>
        <v>-42.446357478450409</v>
      </c>
    </row>
    <row r="4148" spans="20:34" x14ac:dyDescent="0.25">
      <c r="T4148" s="3"/>
      <c r="X4148" s="4">
        <f t="shared" ca="1" si="669"/>
        <v>0.20644046804744015</v>
      </c>
      <c r="Y4148" s="4">
        <f t="shared" ca="1" si="669"/>
        <v>-0.48039225643137068</v>
      </c>
      <c r="Z4148" s="4">
        <f t="shared" ca="1" si="664"/>
        <v>-0.25495239224246347</v>
      </c>
      <c r="AA4148" s="4">
        <f t="shared" ca="1" si="665"/>
        <v>0.2987095630545854</v>
      </c>
      <c r="AB4148" s="4">
        <f t="shared" ca="1" si="666"/>
        <v>-0.28044697804714147</v>
      </c>
      <c r="AC4148" s="4">
        <f t="shared" ca="1" si="670"/>
        <v>8.6566480487498043E-2</v>
      </c>
      <c r="AD4148" s="4">
        <f t="shared" ca="1" si="667"/>
        <v>1.8404152336933299</v>
      </c>
      <c r="AF4148" s="4">
        <f t="shared" ca="1" si="671"/>
        <v>0.54974963029553725</v>
      </c>
      <c r="AG4148" s="4">
        <f t="shared" ca="1" si="672"/>
        <v>-0.51613889064121798</v>
      </c>
      <c r="AH4148" s="2">
        <f t="shared" ca="1" si="668"/>
        <v>-138.93247463670241</v>
      </c>
    </row>
    <row r="4149" spans="20:34" x14ac:dyDescent="0.25">
      <c r="T4149" s="3"/>
      <c r="X4149" s="4">
        <f t="shared" ca="1" si="669"/>
        <v>0.25219727731981806</v>
      </c>
      <c r="Y4149" s="4">
        <f t="shared" ca="1" si="669"/>
        <v>-2.5365527468716769</v>
      </c>
      <c r="Z4149" s="4">
        <f t="shared" ca="1" si="664"/>
        <v>-1.8569600308220624</v>
      </c>
      <c r="AA4149" s="4">
        <f t="shared" ca="1" si="665"/>
        <v>0.35864146522348617</v>
      </c>
      <c r="AB4149" s="4">
        <f t="shared" ca="1" si="666"/>
        <v>-2.4560378475580507</v>
      </c>
      <c r="AC4149" s="4">
        <f t="shared" ca="1" si="670"/>
        <v>0.94648539846772395</v>
      </c>
      <c r="AD4149" s="4">
        <f t="shared" ca="1" si="667"/>
        <v>0.67580276751206003</v>
      </c>
      <c r="AF4149" s="4">
        <f t="shared" ca="1" si="671"/>
        <v>0.2423708947426122</v>
      </c>
      <c r="AG4149" s="4">
        <f t="shared" ca="1" si="672"/>
        <v>-1.6597971744940936</v>
      </c>
      <c r="AH4149" s="2">
        <f t="shared" ca="1" si="668"/>
        <v>-204.66807420542409</v>
      </c>
    </row>
    <row r="4150" spans="20:34" x14ac:dyDescent="0.25">
      <c r="T4150" s="3"/>
      <c r="X4150" s="4">
        <f t="shared" ca="1" si="669"/>
        <v>3.4497528495949323E-2</v>
      </c>
      <c r="Y4150" s="4">
        <f t="shared" ca="1" si="669"/>
        <v>-0.32597882624143426</v>
      </c>
      <c r="Z4150" s="4">
        <f t="shared" ca="1" si="664"/>
        <v>-0.23737035083000696</v>
      </c>
      <c r="AA4150" s="4">
        <f t="shared" ca="1" si="665"/>
        <v>7.3500078483861059E-2</v>
      </c>
      <c r="AB4150" s="4">
        <f t="shared" ca="1" si="666"/>
        <v>-0.25656985796161047</v>
      </c>
      <c r="AC4150" s="4">
        <f t="shared" ca="1" si="670"/>
        <v>0.23206097343214938</v>
      </c>
      <c r="AD4150" s="4">
        <f t="shared" ca="1" si="667"/>
        <v>1.4038942884643886</v>
      </c>
      <c r="AF4150" s="4">
        <f t="shared" ca="1" si="671"/>
        <v>0.10318634038517684</v>
      </c>
      <c r="AG4150" s="4">
        <f t="shared" ca="1" si="672"/>
        <v>-0.36019695818442438</v>
      </c>
      <c r="AH4150" s="2">
        <f t="shared" ca="1" si="668"/>
        <v>-52.5278346197274</v>
      </c>
    </row>
    <row r="4151" spans="20:34" x14ac:dyDescent="0.25">
      <c r="T4151" s="3"/>
      <c r="X4151" s="4">
        <f t="shared" ca="1" si="669"/>
        <v>-5.616838841974453E-2</v>
      </c>
      <c r="Y4151" s="4">
        <f t="shared" ca="1" si="669"/>
        <v>-1.9606622054813796</v>
      </c>
      <c r="Z4151" s="4">
        <f t="shared" ca="1" si="664"/>
        <v>-1.5884427849233909</v>
      </c>
      <c r="AA4151" s="4">
        <f t="shared" ca="1" si="665"/>
        <v>-4.5253413052212227E-2</v>
      </c>
      <c r="AB4151" s="4">
        <f t="shared" ca="1" si="666"/>
        <v>-2.0913806172084346</v>
      </c>
      <c r="AC4151" s="4">
        <f t="shared" ca="1" si="670"/>
        <v>0.96591506287864881</v>
      </c>
      <c r="AD4151" s="4">
        <f t="shared" ca="1" si="667"/>
        <v>0.64232171535024263</v>
      </c>
      <c r="AF4151" s="4">
        <f t="shared" ca="1" si="671"/>
        <v>-2.9067249897150017E-2</v>
      </c>
      <c r="AG4151" s="4">
        <f t="shared" ca="1" si="672"/>
        <v>-1.343339185495571</v>
      </c>
      <c r="AH4151" s="2">
        <f t="shared" ca="1" si="668"/>
        <v>-129.67369585163806</v>
      </c>
    </row>
    <row r="4152" spans="20:34" x14ac:dyDescent="0.25">
      <c r="T4152" s="3"/>
      <c r="X4152" s="4">
        <f t="shared" ca="1" si="669"/>
        <v>-0.23886335594996752</v>
      </c>
      <c r="Y4152" s="4">
        <f t="shared" ca="1" si="669"/>
        <v>1.0365631998074438</v>
      </c>
      <c r="Z4152" s="4">
        <f t="shared" ca="1" si="664"/>
        <v>0.67605894434276681</v>
      </c>
      <c r="AA4152" s="4">
        <f t="shared" ca="1" si="665"/>
        <v>-0.28454581772129361</v>
      </c>
      <c r="AB4152" s="4">
        <f t="shared" ca="1" si="666"/>
        <v>0.98390389925695176</v>
      </c>
      <c r="AC4152" s="4">
        <f t="shared" ca="1" si="670"/>
        <v>0.13813982421690818</v>
      </c>
      <c r="AD4152" s="4">
        <f t="shared" ca="1" si="667"/>
        <v>1.6282016612106536</v>
      </c>
      <c r="AF4152" s="4">
        <f t="shared" ca="1" si="671"/>
        <v>-0.46329797310435411</v>
      </c>
      <c r="AG4152" s="4">
        <f t="shared" ca="1" si="672"/>
        <v>1.6019939632418083</v>
      </c>
      <c r="AH4152" s="2">
        <f t="shared" ca="1" si="668"/>
        <v>234.99940257325034</v>
      </c>
    </row>
    <row r="4153" spans="20:34" x14ac:dyDescent="0.25">
      <c r="T4153" s="3"/>
      <c r="X4153" s="4">
        <f t="shared" ca="1" si="669"/>
        <v>0.12520948856582972</v>
      </c>
      <c r="Y4153" s="4">
        <f t="shared" ca="1" si="669"/>
        <v>0.60084460142338825</v>
      </c>
      <c r="Z4153" s="4">
        <f t="shared" ca="1" si="664"/>
        <v>0.55261521805680669</v>
      </c>
      <c r="AA4153" s="4">
        <f t="shared" ca="1" si="665"/>
        <v>0.19231387697437755</v>
      </c>
      <c r="AB4153" s="4">
        <f t="shared" ca="1" si="666"/>
        <v>0.81626234915532003</v>
      </c>
      <c r="AC4153" s="4">
        <f t="shared" ca="1" si="670"/>
        <v>0.90546523592578243</v>
      </c>
      <c r="AD4153" s="4">
        <f t="shared" ca="1" si="667"/>
        <v>0.72835716458218946</v>
      </c>
      <c r="AF4153" s="4">
        <f t="shared" ca="1" si="671"/>
        <v>0.14007319014286565</v>
      </c>
      <c r="AG4153" s="4">
        <f t="shared" ca="1" si="672"/>
        <v>0.59453053018596602</v>
      </c>
      <c r="AH4153" s="2">
        <f t="shared" ca="1" si="668"/>
        <v>37.056957708397022</v>
      </c>
    </row>
    <row r="4154" spans="20:34" x14ac:dyDescent="0.25">
      <c r="T4154" s="3"/>
      <c r="X4154" s="4">
        <f t="shared" ca="1" si="669"/>
        <v>2.083087158291623E-2</v>
      </c>
      <c r="Y4154" s="4">
        <f t="shared" ca="1" si="669"/>
        <v>0.24093039677875649</v>
      </c>
      <c r="Z4154" s="4">
        <f t="shared" ca="1" si="664"/>
        <v>0.20368256673879959</v>
      </c>
      <c r="AA4154" s="4">
        <f t="shared" ca="1" si="665"/>
        <v>5.5599600760160177E-2</v>
      </c>
      <c r="AB4154" s="4">
        <f t="shared" ca="1" si="666"/>
        <v>0.34239776074750961</v>
      </c>
      <c r="AC4154" s="4">
        <f t="shared" ca="1" si="670"/>
        <v>0.19338332587917384</v>
      </c>
      <c r="AD4154" s="4">
        <f t="shared" ca="1" si="667"/>
        <v>1.4817852455938787</v>
      </c>
      <c r="AF4154" s="4">
        <f t="shared" ca="1" si="671"/>
        <v>8.2386668067315552E-2</v>
      </c>
      <c r="AG4154" s="4">
        <f t="shared" ca="1" si="672"/>
        <v>0.50735995000004264</v>
      </c>
      <c r="AH4154" s="2">
        <f t="shared" ca="1" si="668"/>
        <v>37.55104017555368</v>
      </c>
    </row>
    <row r="4155" spans="20:34" x14ac:dyDescent="0.25">
      <c r="T4155" s="3"/>
      <c r="X4155" s="4">
        <f t="shared" ca="1" si="669"/>
        <v>-1.0865090250043787</v>
      </c>
      <c r="Y4155" s="4">
        <f t="shared" ca="1" si="669"/>
        <v>0.85067896747443139</v>
      </c>
      <c r="Z4155" s="4">
        <f t="shared" ca="1" si="664"/>
        <v>1.1966284524345561E-2</v>
      </c>
      <c r="AA4155" s="4">
        <f t="shared" ca="1" si="665"/>
        <v>-1.3947853234800256</v>
      </c>
      <c r="AB4155" s="4">
        <f t="shared" ca="1" si="666"/>
        <v>8.2039331063518697E-2</v>
      </c>
      <c r="AC4155" s="4">
        <f t="shared" ca="1" si="670"/>
        <v>0.28043115264196861</v>
      </c>
      <c r="AD4155" s="4">
        <f t="shared" ca="1" si="667"/>
        <v>1.3235469795213923</v>
      </c>
      <c r="AF4155" s="4">
        <f t="shared" ca="1" si="671"/>
        <v>-1.846063901972756</v>
      </c>
      <c r="AG4155" s="4">
        <f t="shared" ca="1" si="672"/>
        <v>0.1085829088310757</v>
      </c>
      <c r="AH4155" s="2">
        <f t="shared" ca="1" si="668"/>
        <v>315.5882229774088</v>
      </c>
    </row>
    <row r="4156" spans="20:34" x14ac:dyDescent="0.25">
      <c r="T4156" s="3"/>
      <c r="X4156" s="4">
        <f t="shared" ca="1" si="669"/>
        <v>-0.32121836239355128</v>
      </c>
      <c r="Y4156" s="4">
        <f t="shared" ca="1" si="669"/>
        <v>-0.38200139218366314</v>
      </c>
      <c r="Z4156" s="4">
        <f t="shared" ca="1" si="664"/>
        <v>-0.49863133549991467</v>
      </c>
      <c r="AA4156" s="4">
        <f t="shared" ca="1" si="665"/>
        <v>-0.39241374531028289</v>
      </c>
      <c r="AB4156" s="4">
        <f t="shared" ca="1" si="666"/>
        <v>-0.61137279342778794</v>
      </c>
      <c r="AC4156" s="4">
        <f t="shared" ca="1" si="670"/>
        <v>0.58585274068265702</v>
      </c>
      <c r="AD4156" s="4">
        <f t="shared" ca="1" si="667"/>
        <v>0.99914566225896473</v>
      </c>
      <c r="AF4156" s="4">
        <f t="shared" ca="1" si="671"/>
        <v>-0.39207849143756329</v>
      </c>
      <c r="AG4156" s="4">
        <f t="shared" ca="1" si="672"/>
        <v>-0.61085047457652042</v>
      </c>
      <c r="AH4156" s="2">
        <f t="shared" ca="1" si="668"/>
        <v>2.1439625487037119</v>
      </c>
    </row>
    <row r="4157" spans="20:34" x14ac:dyDescent="0.25">
      <c r="T4157" s="3"/>
      <c r="X4157" s="4">
        <f t="shared" ca="1" si="669"/>
        <v>-1.8367489044605387</v>
      </c>
      <c r="Y4157" s="4">
        <f t="shared" ca="1" si="669"/>
        <v>-8.7394765968048932E-2</v>
      </c>
      <c r="Z4157" s="4">
        <f t="shared" ca="1" si="664"/>
        <v>-1.1890002469110432</v>
      </c>
      <c r="AA4157" s="4">
        <f t="shared" ca="1" si="665"/>
        <v>-2.3774435064647723</v>
      </c>
      <c r="AB4157" s="4">
        <f t="shared" ca="1" si="666"/>
        <v>-1.548921569157679</v>
      </c>
      <c r="AC4157" s="4">
        <f t="shared" ca="1" si="670"/>
        <v>0.30525104310860829</v>
      </c>
      <c r="AD4157" s="4">
        <f t="shared" ca="1" si="667"/>
        <v>1.2875771560673657</v>
      </c>
      <c r="AF4157" s="4">
        <f t="shared" ca="1" si="671"/>
        <v>-3.0611419487647371</v>
      </c>
      <c r="AG4157" s="4">
        <f t="shared" ca="1" si="672"/>
        <v>-1.9943560289874458</v>
      </c>
      <c r="AH4157" s="2">
        <f t="shared" ca="1" si="668"/>
        <v>315.72909552414239</v>
      </c>
    </row>
    <row r="4158" spans="20:34" x14ac:dyDescent="0.25">
      <c r="T4158" s="3"/>
      <c r="X4158" s="4">
        <f t="shared" ca="1" si="669"/>
        <v>1.0060915605591469</v>
      </c>
      <c r="Y4158" s="4">
        <f t="shared" ca="1" si="669"/>
        <v>-0.48154214432067022</v>
      </c>
      <c r="Z4158" s="4">
        <f t="shared" ca="1" si="664"/>
        <v>0.23162124849793642</v>
      </c>
      <c r="AA4158" s="4">
        <f t="shared" ca="1" si="665"/>
        <v>1.3460861570033458</v>
      </c>
      <c r="AB4158" s="4">
        <f t="shared" ca="1" si="666"/>
        <v>0.38033961537889061</v>
      </c>
      <c r="AC4158" s="4">
        <f t="shared" ca="1" si="670"/>
        <v>0.62108098297461667</v>
      </c>
      <c r="AD4158" s="4">
        <f t="shared" ca="1" si="667"/>
        <v>0.97042393427081441</v>
      </c>
      <c r="AF4158" s="4">
        <f t="shared" ca="1" si="671"/>
        <v>1.3062742243466681</v>
      </c>
      <c r="AG4158" s="4">
        <f t="shared" ca="1" si="672"/>
        <v>0.36909066591503137</v>
      </c>
      <c r="AH4158" s="2">
        <f t="shared" ca="1" si="668"/>
        <v>-168.04220437837967</v>
      </c>
    </row>
    <row r="4159" spans="20:34" x14ac:dyDescent="0.25">
      <c r="T4159" s="3"/>
      <c r="X4159" s="4">
        <f t="shared" ca="1" si="669"/>
        <v>0.44630299651401961</v>
      </c>
      <c r="Y4159" s="4">
        <f t="shared" ca="1" si="669"/>
        <v>0.1778308716082537</v>
      </c>
      <c r="Z4159" s="4">
        <f t="shared" ca="1" si="664"/>
        <v>0.41304137716684719</v>
      </c>
      <c r="AA4159" s="4">
        <f t="shared" ca="1" si="665"/>
        <v>0.61287958099598605</v>
      </c>
      <c r="AB4159" s="4">
        <f t="shared" ca="1" si="666"/>
        <v>0.62671545402815521</v>
      </c>
      <c r="AC4159" s="4">
        <f t="shared" ca="1" si="670"/>
        <v>0.86147882925794972</v>
      </c>
      <c r="AD4159" s="4">
        <f t="shared" ca="1" si="667"/>
        <v>0.77317140230517101</v>
      </c>
      <c r="AF4159" s="4">
        <f t="shared" ca="1" si="671"/>
        <v>0.47386096508287218</v>
      </c>
      <c r="AG4159" s="4">
        <f t="shared" ca="1" si="672"/>
        <v>0.48455846643727069</v>
      </c>
      <c r="AH4159" s="2">
        <f t="shared" ca="1" si="668"/>
        <v>-26.901534796045325</v>
      </c>
    </row>
    <row r="4160" spans="20:34" x14ac:dyDescent="0.25">
      <c r="T4160" s="3"/>
      <c r="X4160" s="4">
        <f t="shared" ca="1" si="669"/>
        <v>0.34111954096408265</v>
      </c>
      <c r="Y4160" s="4">
        <f t="shared" ca="1" si="669"/>
        <v>0.62299919155908312</v>
      </c>
      <c r="Z4160" s="4">
        <f t="shared" ca="1" si="664"/>
        <v>0.70180057013562147</v>
      </c>
      <c r="AA4160" s="4">
        <f t="shared" ca="1" si="665"/>
        <v>0.47511113367526792</v>
      </c>
      <c r="AB4160" s="4">
        <f t="shared" ca="1" si="666"/>
        <v>1.0188620634333445</v>
      </c>
      <c r="AC4160" s="4">
        <f t="shared" ca="1" si="670"/>
        <v>0.40918099446259792</v>
      </c>
      <c r="AD4160" s="4">
        <f t="shared" ca="1" si="667"/>
        <v>1.1620725998340826</v>
      </c>
      <c r="AF4160" s="4">
        <f t="shared" ca="1" si="671"/>
        <v>0.55211363032013694</v>
      </c>
      <c r="AG4160" s="4">
        <f t="shared" ca="1" si="672"/>
        <v>1.1839916869263047</v>
      </c>
      <c r="AH4160" s="2">
        <f t="shared" ca="1" si="668"/>
        <v>30.708454985975095</v>
      </c>
    </row>
    <row r="4161" spans="20:34" x14ac:dyDescent="0.25">
      <c r="T4161" s="3"/>
      <c r="X4161" s="4">
        <f t="shared" ca="1" si="669"/>
        <v>3.1294705618385263</v>
      </c>
      <c r="Y4161" s="4">
        <f t="shared" ca="1" si="669"/>
        <v>0.1065072038167026</v>
      </c>
      <c r="Z4161" s="4">
        <f t="shared" ca="1" si="664"/>
        <v>1.9922224892096208</v>
      </c>
      <c r="AA4161" s="4">
        <f t="shared" ca="1" si="665"/>
        <v>4.1272709597862649</v>
      </c>
      <c r="AB4161" s="4">
        <f t="shared" ca="1" si="666"/>
        <v>2.7713069815133311</v>
      </c>
      <c r="AC4161" s="4">
        <f t="shared" ca="1" si="670"/>
        <v>0.96743948743926955</v>
      </c>
      <c r="AD4161" s="4">
        <f t="shared" ca="1" si="667"/>
        <v>0.63923508770457427</v>
      </c>
      <c r="AF4161" s="4">
        <f t="shared" ca="1" si="671"/>
        <v>2.6382964139595155</v>
      </c>
      <c r="AG4161" s="4">
        <f t="shared" ca="1" si="672"/>
        <v>1.7715166613839732</v>
      </c>
      <c r="AH4161" s="2">
        <f t="shared" ca="1" si="668"/>
        <v>-227.90677894459714</v>
      </c>
    </row>
    <row r="4162" spans="20:34" x14ac:dyDescent="0.25">
      <c r="T4162" s="3"/>
      <c r="X4162" s="4">
        <f t="shared" ca="1" si="669"/>
        <v>0.85414899538592171</v>
      </c>
      <c r="Y4162" s="4">
        <f t="shared" ca="1" si="669"/>
        <v>-0.77590327030212414</v>
      </c>
      <c r="Z4162" s="4">
        <f t="shared" ref="Z4162:Z4225" ca="1" si="673">X4162*B$19+SQRT(1-B$19^2)*Y4162</f>
        <v>-9.4344044603484334E-2</v>
      </c>
      <c r="AA4162" s="4">
        <f t="shared" ref="AA4162:AA4225" ca="1" si="674">X4162*SQRT($B$28)+$B$20</f>
        <v>1.1470730025448088</v>
      </c>
      <c r="AB4162" s="4">
        <f t="shared" ref="AB4162:AB4225" ca="1" si="675">Z4162*SQRT($C$29)+$C$20</f>
        <v>-6.233437591223262E-2</v>
      </c>
      <c r="AC4162" s="4">
        <f t="shared" ca="1" si="670"/>
        <v>0.14811561557467046</v>
      </c>
      <c r="AD4162" s="4">
        <f t="shared" ref="AD4162:AD4225" ca="1" si="676">SQRT((B$26/2)/GAMMAINV(AC4162,B$26/2,1))</f>
        <v>1.5974905101731676</v>
      </c>
      <c r="AF4162" s="4">
        <f t="shared" ca="1" si="671"/>
        <v>1.8324382360411737</v>
      </c>
      <c r="AG4162" s="4">
        <f t="shared" ca="1" si="672"/>
        <v>-9.9578573977358489E-2</v>
      </c>
      <c r="AH4162" s="2">
        <f t="shared" ref="AH4162:AH4225" ca="1" si="677">(B$4*EXP(-B$8*B$7)*NORMSDIST((LN(B$4/(B$5+AF4162))-B$8*B$7+B$9*B$7+0.5*B$6*B$6*B$7)/(B$6*SQRT(B$7)))-(B$5+AF4162)*EXP(-B$9*B$7)*NORMSDIST((LN(B$4/(B$5+AF4162))-B$8*B$7+B$9*B$7-0.5*B$6*B$6*B$7)/(B$6*SQRT(B$7))))*400+100*AG4162-400*$B$13</f>
        <v>-295.01402454114532</v>
      </c>
    </row>
    <row r="4163" spans="20:34" x14ac:dyDescent="0.25">
      <c r="T4163" s="3"/>
      <c r="X4163" s="4">
        <f t="shared" ref="X4163:Y4226" ca="1" si="678">NORMSINV(RAND())</f>
        <v>1.043033440810786</v>
      </c>
      <c r="Y4163" s="4">
        <f t="shared" ca="1" si="678"/>
        <v>-0.84810138673857582</v>
      </c>
      <c r="Z4163" s="4">
        <f t="shared" ca="1" si="673"/>
        <v>-3.6426742992126449E-2</v>
      </c>
      <c r="AA4163" s="4">
        <f t="shared" ca="1" si="674"/>
        <v>1.3944723357685029</v>
      </c>
      <c r="AB4163" s="4">
        <f t="shared" ca="1" si="675"/>
        <v>1.631965140819884E-2</v>
      </c>
      <c r="AC4163" s="4">
        <f t="shared" ref="AC4163:AC4226" ca="1" si="679">RAND()</f>
        <v>0.23895608467587093</v>
      </c>
      <c r="AD4163" s="4">
        <f t="shared" ca="1" si="676"/>
        <v>1.3914461033220542</v>
      </c>
      <c r="AF4163" s="4">
        <f t="shared" ref="AF4163:AF4226" ca="1" si="680">AD4163*AA4163</f>
        <v>1.9403330977954867</v>
      </c>
      <c r="AG4163" s="4">
        <f t="shared" ref="AG4163:AG4226" ca="1" si="681">AD4163*AB4163</f>
        <v>2.270791535951255E-2</v>
      </c>
      <c r="AH4163" s="2">
        <f t="shared" ca="1" si="677"/>
        <v>-299.03984136115105</v>
      </c>
    </row>
    <row r="4164" spans="20:34" x14ac:dyDescent="0.25">
      <c r="T4164" s="3"/>
      <c r="X4164" s="4">
        <f t="shared" ca="1" si="678"/>
        <v>-1.2786292093536002</v>
      </c>
      <c r="Y4164" s="4">
        <f t="shared" ca="1" si="678"/>
        <v>0.69704007449086136</v>
      </c>
      <c r="Z4164" s="4">
        <f t="shared" ca="1" si="673"/>
        <v>-0.22694279067910239</v>
      </c>
      <c r="AA4164" s="4">
        <f t="shared" ca="1" si="674"/>
        <v>-1.6464228016212186</v>
      </c>
      <c r="AB4164" s="4">
        <f t="shared" ca="1" si="675"/>
        <v>-0.24240881146641516</v>
      </c>
      <c r="AC4164" s="4">
        <f t="shared" ca="1" si="679"/>
        <v>0.76007238416422485</v>
      </c>
      <c r="AD4164" s="4">
        <f t="shared" ca="1" si="676"/>
        <v>0.86008423930204259</v>
      </c>
      <c r="AF4164" s="4">
        <f t="shared" ca="1" si="680"/>
        <v>-1.4160623029019235</v>
      </c>
      <c r="AG4164" s="4">
        <f t="shared" ca="1" si="681"/>
        <v>-0.20849199821020395</v>
      </c>
      <c r="AH4164" s="2">
        <f t="shared" ca="1" si="677"/>
        <v>211.2989155534824</v>
      </c>
    </row>
    <row r="4165" spans="20:34" x14ac:dyDescent="0.25">
      <c r="T4165" s="3"/>
      <c r="X4165" s="4">
        <f t="shared" ca="1" si="678"/>
        <v>-1.1446871936558568E-2</v>
      </c>
      <c r="Y4165" s="4">
        <f t="shared" ca="1" si="678"/>
        <v>-1.4182750199712602</v>
      </c>
      <c r="Z4165" s="4">
        <f t="shared" ca="1" si="673"/>
        <v>-1.1312335575262704</v>
      </c>
      <c r="AA4165" s="4">
        <f t="shared" ca="1" si="674"/>
        <v>1.3322470916453673E-2</v>
      </c>
      <c r="AB4165" s="4">
        <f t="shared" ca="1" si="675"/>
        <v>-1.4704720793045505</v>
      </c>
      <c r="AC4165" s="4">
        <f t="shared" ca="1" si="679"/>
        <v>0.92073101972989513</v>
      </c>
      <c r="AD4165" s="4">
        <f t="shared" ca="1" si="676"/>
        <v>0.71056966929026766</v>
      </c>
      <c r="AF4165" s="4">
        <f t="shared" ca="1" si="680"/>
        <v>9.466543753233695E-3</v>
      </c>
      <c r="AG4165" s="4">
        <f t="shared" ca="1" si="681"/>
        <v>-1.0448728590920067</v>
      </c>
      <c r="AH4165" s="2">
        <f t="shared" ca="1" si="677"/>
        <v>-106.00407150834553</v>
      </c>
    </row>
    <row r="4166" spans="20:34" x14ac:dyDescent="0.25">
      <c r="T4166" s="3"/>
      <c r="X4166" s="4">
        <f t="shared" ca="1" si="678"/>
        <v>-0.36398395463708955</v>
      </c>
      <c r="Y4166" s="4">
        <f t="shared" ca="1" si="678"/>
        <v>-1.2404711061365616</v>
      </c>
      <c r="Z4166" s="4">
        <f t="shared" ca="1" si="673"/>
        <v>-1.205204285463136</v>
      </c>
      <c r="AA4166" s="4">
        <f t="shared" ca="1" si="674"/>
        <v>-0.44842777538125778</v>
      </c>
      <c r="AB4166" s="4">
        <f t="shared" ca="1" si="675"/>
        <v>-1.5709273058808775</v>
      </c>
      <c r="AC4166" s="4">
        <f t="shared" ca="1" si="679"/>
        <v>0.82143828551882236</v>
      </c>
      <c r="AD4166" s="4">
        <f t="shared" ca="1" si="676"/>
        <v>0.80918492205409653</v>
      </c>
      <c r="AF4166" s="4">
        <f t="shared" ca="1" si="680"/>
        <v>-0.36286099446877496</v>
      </c>
      <c r="AG4166" s="4">
        <f t="shared" ca="1" si="681"/>
        <v>-1.2711706895618697</v>
      </c>
      <c r="AH4166" s="2">
        <f t="shared" ca="1" si="677"/>
        <v>-68.627375495452725</v>
      </c>
    </row>
    <row r="4167" spans="20:34" x14ac:dyDescent="0.25">
      <c r="T4167" s="3"/>
      <c r="X4167" s="4">
        <f t="shared" ca="1" si="678"/>
        <v>1.3583863662702047</v>
      </c>
      <c r="Y4167" s="4">
        <f t="shared" ca="1" si="678"/>
        <v>1.8372308423350978</v>
      </c>
      <c r="Z4167" s="4">
        <f t="shared" ca="1" si="673"/>
        <v>2.2844608626644765</v>
      </c>
      <c r="AA4167" s="4">
        <f t="shared" ca="1" si="674"/>
        <v>1.8075190708414348</v>
      </c>
      <c r="AB4167" s="4">
        <f t="shared" ca="1" si="675"/>
        <v>3.1681784580893226</v>
      </c>
      <c r="AC4167" s="4">
        <f t="shared" ca="1" si="679"/>
        <v>0.28691202176582453</v>
      </c>
      <c r="AD4167" s="4">
        <f t="shared" ca="1" si="676"/>
        <v>1.3138604331647645</v>
      </c>
      <c r="AF4167" s="4">
        <f t="shared" ca="1" si="680"/>
        <v>2.3748277893693004</v>
      </c>
      <c r="AG4167" s="4">
        <f t="shared" ca="1" si="681"/>
        <v>4.1625443212885136</v>
      </c>
      <c r="AH4167" s="2">
        <f t="shared" ca="1" si="677"/>
        <v>50.0747276516895</v>
      </c>
    </row>
    <row r="4168" spans="20:34" x14ac:dyDescent="0.25">
      <c r="T4168" s="3"/>
      <c r="X4168" s="4">
        <f t="shared" ca="1" si="678"/>
        <v>-1.0069850552082982</v>
      </c>
      <c r="Y4168" s="4">
        <f t="shared" ca="1" si="678"/>
        <v>0.66760467675141999</v>
      </c>
      <c r="Z4168" s="4">
        <f t="shared" ca="1" si="673"/>
        <v>-8.467565829000856E-2</v>
      </c>
      <c r="AA4168" s="4">
        <f t="shared" ca="1" si="674"/>
        <v>-1.2906254650088969</v>
      </c>
      <c r="AB4168" s="4">
        <f t="shared" ca="1" si="675"/>
        <v>-4.9204318052363694E-2</v>
      </c>
      <c r="AC4168" s="4">
        <f t="shared" ca="1" si="679"/>
        <v>0.96649336031658306</v>
      </c>
      <c r="AD4168" s="4">
        <f t="shared" ca="1" si="676"/>
        <v>0.6411613588266013</v>
      </c>
      <c r="AF4168" s="4">
        <f t="shared" ca="1" si="680"/>
        <v>-0.82749917688131847</v>
      </c>
      <c r="AG4168" s="4">
        <f t="shared" ca="1" si="681"/>
        <v>-3.1547907422589776E-2</v>
      </c>
      <c r="AH4168" s="2">
        <f t="shared" ca="1" si="677"/>
        <v>131.23051414541351</v>
      </c>
    </row>
    <row r="4169" spans="20:34" x14ac:dyDescent="0.25">
      <c r="T4169" s="3"/>
      <c r="X4169" s="4">
        <f t="shared" ca="1" si="678"/>
        <v>1.3583208084783789</v>
      </c>
      <c r="Y4169" s="4">
        <f t="shared" ca="1" si="678"/>
        <v>-0.34414042767719383</v>
      </c>
      <c r="Z4169" s="4">
        <f t="shared" ca="1" si="673"/>
        <v>0.55526530108867567</v>
      </c>
      <c r="AA4169" s="4">
        <f t="shared" ca="1" si="674"/>
        <v>1.8074332037709682</v>
      </c>
      <c r="AB4169" s="4">
        <f t="shared" ca="1" si="675"/>
        <v>0.81986126860410102</v>
      </c>
      <c r="AC4169" s="4">
        <f t="shared" ca="1" si="679"/>
        <v>5.6940505897536964E-3</v>
      </c>
      <c r="AD4169" s="4">
        <f t="shared" ca="1" si="676"/>
        <v>3.4417663716711733</v>
      </c>
      <c r="AF4169" s="4">
        <f t="shared" ca="1" si="680"/>
        <v>6.2207628197808091</v>
      </c>
      <c r="AG4169" s="4">
        <f t="shared" ca="1" si="681"/>
        <v>2.821770943717262</v>
      </c>
      <c r="AH4169" s="2">
        <f t="shared" ca="1" si="677"/>
        <v>-618.25801075379513</v>
      </c>
    </row>
    <row r="4170" spans="20:34" x14ac:dyDescent="0.25">
      <c r="T4170" s="3"/>
      <c r="X4170" s="4">
        <f t="shared" ca="1" si="678"/>
        <v>-1.2195674276931829</v>
      </c>
      <c r="Y4170" s="4">
        <f t="shared" ca="1" si="678"/>
        <v>1.3492961772609628</v>
      </c>
      <c r="Z4170" s="4">
        <f t="shared" ca="1" si="673"/>
        <v>0.32610079616948828</v>
      </c>
      <c r="AA4170" s="4">
        <f t="shared" ca="1" si="674"/>
        <v>-1.5690641532215384</v>
      </c>
      <c r="AB4170" s="4">
        <f t="shared" ca="1" si="675"/>
        <v>0.50864664483350441</v>
      </c>
      <c r="AC4170" s="4">
        <f t="shared" ca="1" si="679"/>
        <v>0.71027582390678046</v>
      </c>
      <c r="AD4170" s="4">
        <f t="shared" ca="1" si="676"/>
        <v>0.89967518052533046</v>
      </c>
      <c r="AF4170" s="4">
        <f t="shared" ca="1" si="680"/>
        <v>-1.4116480753054124</v>
      </c>
      <c r="AG4170" s="4">
        <f t="shared" ca="1" si="681"/>
        <v>0.45761676201418672</v>
      </c>
      <c r="AH4170" s="2">
        <f t="shared" ca="1" si="677"/>
        <v>277.16977438786216</v>
      </c>
    </row>
    <row r="4171" spans="20:34" x14ac:dyDescent="0.25">
      <c r="T4171" s="3"/>
      <c r="X4171" s="4">
        <f t="shared" ca="1" si="678"/>
        <v>1.8221968902871211</v>
      </c>
      <c r="Y4171" s="4">
        <f t="shared" ca="1" si="678"/>
        <v>1.129328585535665</v>
      </c>
      <c r="Z4171" s="4">
        <f t="shared" ca="1" si="673"/>
        <v>2.0060616374231719</v>
      </c>
      <c r="AA4171" s="4">
        <f t="shared" ca="1" si="674"/>
        <v>2.4150143790221286</v>
      </c>
      <c r="AB4171" s="4">
        <f t="shared" ca="1" si="675"/>
        <v>2.7901011019470543</v>
      </c>
      <c r="AC4171" s="4">
        <f t="shared" ca="1" si="679"/>
        <v>6.0901851935781015E-2</v>
      </c>
      <c r="AD4171" s="4">
        <f t="shared" ca="1" si="676"/>
        <v>2.0089223676520773</v>
      </c>
      <c r="AF4171" s="4">
        <f t="shared" ca="1" si="680"/>
        <v>4.851576404218946</v>
      </c>
      <c r="AG4171" s="4">
        <f t="shared" ca="1" si="681"/>
        <v>5.6050965117121461</v>
      </c>
      <c r="AH4171" s="2">
        <f t="shared" ca="1" si="677"/>
        <v>-157.79318505185438</v>
      </c>
    </row>
    <row r="4172" spans="20:34" x14ac:dyDescent="0.25">
      <c r="T4172" s="3"/>
      <c r="X4172" s="4">
        <f t="shared" ca="1" si="678"/>
        <v>-3.6009296962629896E-2</v>
      </c>
      <c r="Y4172" s="4">
        <f t="shared" ca="1" si="678"/>
        <v>0.58942761871547722</v>
      </c>
      <c r="Z4172" s="4">
        <f t="shared" ca="1" si="673"/>
        <v>0.44528249823584798</v>
      </c>
      <c r="AA4172" s="4">
        <f t="shared" ca="1" si="674"/>
        <v>-1.8849196581833098E-2</v>
      </c>
      <c r="AB4172" s="4">
        <f t="shared" ca="1" si="675"/>
        <v>0.67050019445717446</v>
      </c>
      <c r="AC4172" s="4">
        <f t="shared" ca="1" si="679"/>
        <v>0.42538131718367489</v>
      </c>
      <c r="AD4172" s="4">
        <f t="shared" ca="1" si="676"/>
        <v>1.1451426315886493</v>
      </c>
      <c r="AF4172" s="4">
        <f t="shared" ca="1" si="680"/>
        <v>-2.1585018577052126E-2</v>
      </c>
      <c r="AG4172" s="4">
        <f t="shared" ca="1" si="681"/>
        <v>0.7678183571613898</v>
      </c>
      <c r="AH4172" s="2">
        <f t="shared" ca="1" si="677"/>
        <v>80.242047934303173</v>
      </c>
    </row>
    <row r="4173" spans="20:34" x14ac:dyDescent="0.25">
      <c r="T4173" s="3"/>
      <c r="X4173" s="4">
        <f t="shared" ca="1" si="678"/>
        <v>0.30640975654115743</v>
      </c>
      <c r="Y4173" s="4">
        <f t="shared" ca="1" si="678"/>
        <v>-0.49964156629017253</v>
      </c>
      <c r="Z4173" s="4">
        <f t="shared" ca="1" si="673"/>
        <v>-0.20926765777177442</v>
      </c>
      <c r="AA4173" s="4">
        <f t="shared" ca="1" si="674"/>
        <v>0.42964853614239834</v>
      </c>
      <c r="AB4173" s="4">
        <f t="shared" ca="1" si="675"/>
        <v>-0.21840526938301461</v>
      </c>
      <c r="AC4173" s="4">
        <f t="shared" ca="1" si="679"/>
        <v>0.53855632029152367</v>
      </c>
      <c r="AD4173" s="4">
        <f t="shared" ca="1" si="676"/>
        <v>1.0390791106094071</v>
      </c>
      <c r="AF4173" s="4">
        <f t="shared" ca="1" si="680"/>
        <v>0.44643881880947694</v>
      </c>
      <c r="AG4173" s="4">
        <f t="shared" ca="1" si="681"/>
        <v>-0.22694035306291077</v>
      </c>
      <c r="AH4173" s="2">
        <f t="shared" ca="1" si="677"/>
        <v>-93.722005751264078</v>
      </c>
    </row>
    <row r="4174" spans="20:34" x14ac:dyDescent="0.25">
      <c r="T4174" s="3"/>
      <c r="X4174" s="4">
        <f t="shared" ca="1" si="678"/>
        <v>-0.83723230265839188</v>
      </c>
      <c r="Y4174" s="4">
        <f t="shared" ca="1" si="678"/>
        <v>0.63932619250746114</v>
      </c>
      <c r="Z4174" s="4">
        <f t="shared" ca="1" si="673"/>
        <v>-3.606721604989982E-3</v>
      </c>
      <c r="AA4174" s="4">
        <f t="shared" ca="1" si="674"/>
        <v>-1.068284669824471</v>
      </c>
      <c r="AB4174" s="4">
        <f t="shared" ca="1" si="675"/>
        <v>6.0890561775589734E-2</v>
      </c>
      <c r="AC4174" s="4">
        <f t="shared" ca="1" si="679"/>
        <v>0.51724837520174227</v>
      </c>
      <c r="AD4174" s="4">
        <f t="shared" ca="1" si="676"/>
        <v>1.057745933478542</v>
      </c>
      <c r="AF4174" s="4">
        <f t="shared" ca="1" si="680"/>
        <v>-1.1299737653043012</v>
      </c>
      <c r="AG4174" s="4">
        <f t="shared" ca="1" si="681"/>
        <v>6.4406744105353991E-2</v>
      </c>
      <c r="AH4174" s="2">
        <f t="shared" ca="1" si="677"/>
        <v>190.84055552059999</v>
      </c>
    </row>
    <row r="4175" spans="20:34" x14ac:dyDescent="0.25">
      <c r="T4175" s="3"/>
      <c r="X4175" s="4">
        <f t="shared" ca="1" si="678"/>
        <v>-0.36544972229483424</v>
      </c>
      <c r="Y4175" s="4">
        <f t="shared" ca="1" si="678"/>
        <v>-9.5011254653733709E-2</v>
      </c>
      <c r="Z4175" s="4">
        <f t="shared" ca="1" si="673"/>
        <v>-0.29810096784495238</v>
      </c>
      <c r="AA4175" s="4">
        <f t="shared" ca="1" si="674"/>
        <v>-0.45034762611524076</v>
      </c>
      <c r="AB4175" s="4">
        <f t="shared" ca="1" si="675"/>
        <v>-0.3390444808633003</v>
      </c>
      <c r="AC4175" s="4">
        <f t="shared" ca="1" si="679"/>
        <v>0.1494411346208111</v>
      </c>
      <c r="AD4175" s="4">
        <f t="shared" ca="1" si="676"/>
        <v>1.5935815181504585</v>
      </c>
      <c r="AF4175" s="4">
        <f t="shared" ca="1" si="680"/>
        <v>-0.71766565372018043</v>
      </c>
      <c r="AG4175" s="4">
        <f t="shared" ca="1" si="681"/>
        <v>-0.5402950185346721</v>
      </c>
      <c r="AH4175" s="2">
        <f t="shared" ca="1" si="677"/>
        <v>62.313432953797019</v>
      </c>
    </row>
    <row r="4176" spans="20:34" x14ac:dyDescent="0.25">
      <c r="T4176" s="3"/>
      <c r="X4176" s="4">
        <f t="shared" ca="1" si="678"/>
        <v>0.65063095136584781</v>
      </c>
      <c r="Y4176" s="4">
        <f t="shared" ca="1" si="678"/>
        <v>-2.1414848751660749</v>
      </c>
      <c r="Z4176" s="4">
        <f t="shared" ca="1" si="673"/>
        <v>-1.3008988244894182</v>
      </c>
      <c r="AA4176" s="4">
        <f t="shared" ca="1" si="674"/>
        <v>0.88050669912949986</v>
      </c>
      <c r="AB4176" s="4">
        <f t="shared" ca="1" si="675"/>
        <v>-1.7008843425103821</v>
      </c>
      <c r="AC4176" s="4">
        <f t="shared" ca="1" si="679"/>
        <v>0.93045085493695667</v>
      </c>
      <c r="AD4176" s="4">
        <f t="shared" ca="1" si="676"/>
        <v>0.69830387585844322</v>
      </c>
      <c r="AF4176" s="4">
        <f t="shared" ca="1" si="680"/>
        <v>0.61486124072145387</v>
      </c>
      <c r="AG4176" s="4">
        <f t="shared" ca="1" si="681"/>
        <v>-1.1877341287619396</v>
      </c>
      <c r="AH4176" s="2">
        <f t="shared" ca="1" si="677"/>
        <v>-216.33105433568244</v>
      </c>
    </row>
    <row r="4177" spans="20:34" x14ac:dyDescent="0.25">
      <c r="T4177" s="3"/>
      <c r="X4177" s="4">
        <f t="shared" ca="1" si="678"/>
        <v>0.54415832990082302</v>
      </c>
      <c r="Y4177" s="4">
        <f t="shared" ca="1" si="678"/>
        <v>1.0743815396127339</v>
      </c>
      <c r="Z4177" s="4">
        <f t="shared" ca="1" si="673"/>
        <v>1.1833847308355196</v>
      </c>
      <c r="AA4177" s="4">
        <f t="shared" ca="1" si="674"/>
        <v>0.74104971262234931</v>
      </c>
      <c r="AB4177" s="4">
        <f t="shared" ca="1" si="675"/>
        <v>1.6728727420894902</v>
      </c>
      <c r="AC4177" s="4">
        <f t="shared" ca="1" si="679"/>
        <v>0.20408603825951244</v>
      </c>
      <c r="AD4177" s="4">
        <f t="shared" ca="1" si="676"/>
        <v>1.4586925191331539</v>
      </c>
      <c r="AF4177" s="4">
        <f t="shared" ca="1" si="680"/>
        <v>1.0809636721079945</v>
      </c>
      <c r="AG4177" s="4">
        <f t="shared" ca="1" si="681"/>
        <v>2.4402069543477052</v>
      </c>
      <c r="AH4177" s="2">
        <f t="shared" ca="1" si="677"/>
        <v>73.798788834432344</v>
      </c>
    </row>
    <row r="4178" spans="20:34" x14ac:dyDescent="0.25">
      <c r="T4178" s="3"/>
      <c r="X4178" s="4">
        <f t="shared" ca="1" si="678"/>
        <v>-0.25520748876178495</v>
      </c>
      <c r="Y4178" s="4">
        <f t="shared" ca="1" si="678"/>
        <v>-0.22892317125827913</v>
      </c>
      <c r="Z4178" s="4">
        <f t="shared" ca="1" si="673"/>
        <v>-0.33704575010802179</v>
      </c>
      <c r="AA4178" s="4">
        <f t="shared" ca="1" si="674"/>
        <v>-0.30595323192455365</v>
      </c>
      <c r="AB4178" s="4">
        <f t="shared" ca="1" si="675"/>
        <v>-0.39193306308113995</v>
      </c>
      <c r="AC4178" s="4">
        <f t="shared" ca="1" si="679"/>
        <v>0.42660176449921083</v>
      </c>
      <c r="AD4178" s="4">
        <f t="shared" ca="1" si="676"/>
        <v>1.1438891591511391</v>
      </c>
      <c r="AF4178" s="4">
        <f t="shared" ca="1" si="680"/>
        <v>-0.34997658520575109</v>
      </c>
      <c r="AG4178" s="4">
        <f t="shared" ca="1" si="681"/>
        <v>-0.44832798197141555</v>
      </c>
      <c r="AH4178" s="2">
        <f t="shared" ca="1" si="677"/>
        <v>11.56834971190392</v>
      </c>
    </row>
    <row r="4179" spans="20:34" x14ac:dyDescent="0.25">
      <c r="T4179" s="3"/>
      <c r="X4179" s="4">
        <f t="shared" ca="1" si="678"/>
        <v>-0.17854877327748081</v>
      </c>
      <c r="Y4179" s="4">
        <f t="shared" ca="1" si="678"/>
        <v>0.70773098863749473</v>
      </c>
      <c r="Z4179" s="4">
        <f t="shared" ca="1" si="673"/>
        <v>0.45216539030530323</v>
      </c>
      <c r="AA4179" s="4">
        <f t="shared" ca="1" si="674"/>
        <v>-0.20554626059378897</v>
      </c>
      <c r="AB4179" s="4">
        <f t="shared" ca="1" si="675"/>
        <v>0.679847438990548</v>
      </c>
      <c r="AC4179" s="4">
        <f t="shared" ca="1" si="679"/>
        <v>0.95621948458448558</v>
      </c>
      <c r="AD4179" s="4">
        <f t="shared" ca="1" si="676"/>
        <v>0.66017094839739399</v>
      </c>
      <c r="AF4179" s="4">
        <f t="shared" ca="1" si="680"/>
        <v>-0.13569566979573955</v>
      </c>
      <c r="AG4179" s="4">
        <f t="shared" ca="1" si="681"/>
        <v>0.44881552856392953</v>
      </c>
      <c r="AH4179" s="2">
        <f t="shared" ca="1" si="677"/>
        <v>66.674476278064049</v>
      </c>
    </row>
    <row r="4180" spans="20:34" x14ac:dyDescent="0.25">
      <c r="T4180" s="3"/>
      <c r="X4180" s="4">
        <f t="shared" ca="1" si="678"/>
        <v>-0.23397451492549681</v>
      </c>
      <c r="Y4180" s="4">
        <f t="shared" ca="1" si="678"/>
        <v>0.75534178829790222</v>
      </c>
      <c r="Z4180" s="4">
        <f t="shared" ca="1" si="673"/>
        <v>0.45611732245180547</v>
      </c>
      <c r="AA4180" s="4">
        <f t="shared" ca="1" si="674"/>
        <v>-0.27814245291817213</v>
      </c>
      <c r="AB4180" s="4">
        <f t="shared" ca="1" si="675"/>
        <v>0.68521432194903387</v>
      </c>
      <c r="AC4180" s="4">
        <f t="shared" ca="1" si="679"/>
        <v>0.77837605440735447</v>
      </c>
      <c r="AD4180" s="4">
        <f t="shared" ca="1" si="676"/>
        <v>0.84525080957901488</v>
      </c>
      <c r="AF4180" s="4">
        <f t="shared" ca="1" si="680"/>
        <v>-0.23510013350737802</v>
      </c>
      <c r="AG4180" s="4">
        <f t="shared" ca="1" si="681"/>
        <v>0.57917796036255664</v>
      </c>
      <c r="AH4180" s="2">
        <f t="shared" ca="1" si="677"/>
        <v>95.735763532656165</v>
      </c>
    </row>
    <row r="4181" spans="20:34" x14ac:dyDescent="0.25">
      <c r="T4181" s="3"/>
      <c r="X4181" s="4">
        <f t="shared" ca="1" si="678"/>
        <v>-3.0983728987620009E-2</v>
      </c>
      <c r="Y4181" s="4">
        <f t="shared" ca="1" si="678"/>
        <v>-0.24194030609791917</v>
      </c>
      <c r="Z4181" s="4">
        <f t="shared" ca="1" si="673"/>
        <v>-0.2106725221989241</v>
      </c>
      <c r="AA4181" s="4">
        <f t="shared" ca="1" si="674"/>
        <v>-1.226674791438909E-2</v>
      </c>
      <c r="AB4181" s="4">
        <f t="shared" ca="1" si="675"/>
        <v>-0.22031313183448045</v>
      </c>
      <c r="AC4181" s="4">
        <f t="shared" ca="1" si="679"/>
        <v>0.62131590668617043</v>
      </c>
      <c r="AD4181" s="4">
        <f t="shared" ca="1" si="676"/>
        <v>0.97023462932834548</v>
      </c>
      <c r="AF4181" s="4">
        <f t="shared" ca="1" si="680"/>
        <v>-1.1901623615781554E-2</v>
      </c>
      <c r="AG4181" s="4">
        <f t="shared" ca="1" si="681"/>
        <v>-0.21375542980159404</v>
      </c>
      <c r="AH4181" s="2">
        <f t="shared" ca="1" si="677"/>
        <v>-19.467936984496191</v>
      </c>
    </row>
    <row r="4182" spans="20:34" x14ac:dyDescent="0.25">
      <c r="T4182" s="3"/>
      <c r="X4182" s="4">
        <f t="shared" ca="1" si="678"/>
        <v>0.51813263039357726</v>
      </c>
      <c r="Y4182" s="4">
        <f t="shared" ca="1" si="678"/>
        <v>-0.18056719418949488</v>
      </c>
      <c r="Z4182" s="4">
        <f t="shared" ca="1" si="673"/>
        <v>0.17273103827075695</v>
      </c>
      <c r="AA4182" s="4">
        <f t="shared" ca="1" si="674"/>
        <v>0.70696145993277526</v>
      </c>
      <c r="AB4182" s="4">
        <f t="shared" ca="1" si="675"/>
        <v>0.30036433898918091</v>
      </c>
      <c r="AC4182" s="4">
        <f t="shared" ca="1" si="679"/>
        <v>0.58358638733088108</v>
      </c>
      <c r="AD4182" s="4">
        <f t="shared" ca="1" si="676"/>
        <v>1.0010193746210958</v>
      </c>
      <c r="AF4182" s="4">
        <f t="shared" ca="1" si="680"/>
        <v>0.70768211850312357</v>
      </c>
      <c r="AG4182" s="4">
        <f t="shared" ca="1" si="681"/>
        <v>0.30067052277342871</v>
      </c>
      <c r="AH4182" s="2">
        <f t="shared" ca="1" si="677"/>
        <v>-82.049528127626672</v>
      </c>
    </row>
    <row r="4183" spans="20:34" x14ac:dyDescent="0.25">
      <c r="T4183" s="3"/>
      <c r="X4183" s="4">
        <f t="shared" ca="1" si="678"/>
        <v>0.35860689488741926</v>
      </c>
      <c r="Y4183" s="4">
        <f t="shared" ca="1" si="678"/>
        <v>-0.35125913423087401</v>
      </c>
      <c r="Z4183" s="4">
        <f t="shared" ca="1" si="673"/>
        <v>-5.9825547976730897E-2</v>
      </c>
      <c r="AA4183" s="4">
        <f t="shared" ca="1" si="674"/>
        <v>0.49801592973059577</v>
      </c>
      <c r="AB4183" s="4">
        <f t="shared" ca="1" si="675"/>
        <v>-1.5456867789367029E-2</v>
      </c>
      <c r="AC4183" s="4">
        <f t="shared" ca="1" si="679"/>
        <v>0.86437414692615622</v>
      </c>
      <c r="AD4183" s="4">
        <f t="shared" ca="1" si="676"/>
        <v>0.77042885745478173</v>
      </c>
      <c r="AF4183" s="4">
        <f t="shared" ca="1" si="680"/>
        <v>0.38368584373662379</v>
      </c>
      <c r="AG4183" s="4">
        <f t="shared" ca="1" si="681"/>
        <v>-1.1908416990791659E-2</v>
      </c>
      <c r="AH4183" s="2">
        <f t="shared" ca="1" si="677"/>
        <v>-62.296841679201862</v>
      </c>
    </row>
    <row r="4184" spans="20:34" x14ac:dyDescent="0.25">
      <c r="T4184" s="3"/>
      <c r="X4184" s="4">
        <f t="shared" ca="1" si="678"/>
        <v>-9.7964421148287364E-2</v>
      </c>
      <c r="Y4184" s="4">
        <f t="shared" ca="1" si="678"/>
        <v>1.2258475206377621</v>
      </c>
      <c r="Z4184" s="4">
        <f t="shared" ca="1" si="673"/>
        <v>0.91199824914684269</v>
      </c>
      <c r="AA4184" s="4">
        <f t="shared" ca="1" si="674"/>
        <v>-9.9997521838821865E-2</v>
      </c>
      <c r="AB4184" s="4">
        <f t="shared" ca="1" si="675"/>
        <v>1.3043189740225232</v>
      </c>
      <c r="AC4184" s="4">
        <f t="shared" ca="1" si="679"/>
        <v>0.48857189553918967</v>
      </c>
      <c r="AD4184" s="4">
        <f t="shared" ca="1" si="676"/>
        <v>1.083694863709197</v>
      </c>
      <c r="AF4184" s="4">
        <f t="shared" ca="1" si="680"/>
        <v>-0.10836680080037951</v>
      </c>
      <c r="AG4184" s="4">
        <f t="shared" ca="1" si="681"/>
        <v>1.4134837727866578</v>
      </c>
      <c r="AH4184" s="2">
        <f t="shared" ca="1" si="677"/>
        <v>158.74457747978795</v>
      </c>
    </row>
    <row r="4185" spans="20:34" x14ac:dyDescent="0.25">
      <c r="T4185" s="3"/>
      <c r="X4185" s="4">
        <f t="shared" ca="1" si="678"/>
        <v>-0.16051923392639311</v>
      </c>
      <c r="Y4185" s="4">
        <f t="shared" ca="1" si="678"/>
        <v>0.9615903968660785</v>
      </c>
      <c r="Z4185" s="4">
        <f t="shared" ca="1" si="673"/>
        <v>0.66438892660172522</v>
      </c>
      <c r="AA4185" s="4">
        <f t="shared" ca="1" si="674"/>
        <v>-0.1819313144093305</v>
      </c>
      <c r="AB4185" s="4">
        <f t="shared" ca="1" si="675"/>
        <v>0.96805554533340155</v>
      </c>
      <c r="AC4185" s="4">
        <f t="shared" ca="1" si="679"/>
        <v>0.27477284676589175</v>
      </c>
      <c r="AD4185" s="4">
        <f t="shared" ca="1" si="676"/>
        <v>1.3321881878423163</v>
      </c>
      <c r="AF4185" s="4">
        <f t="shared" ca="1" si="680"/>
        <v>-0.24236674805473668</v>
      </c>
      <c r="AG4185" s="4">
        <f t="shared" ca="1" si="681"/>
        <v>1.2896321626684095</v>
      </c>
      <c r="AH4185" s="2">
        <f t="shared" ca="1" si="677"/>
        <v>167.95464905774043</v>
      </c>
    </row>
    <row r="4186" spans="20:34" x14ac:dyDescent="0.25">
      <c r="T4186" s="3"/>
      <c r="X4186" s="4">
        <f t="shared" ca="1" si="678"/>
        <v>-0.74748815203056196</v>
      </c>
      <c r="Y4186" s="4">
        <f t="shared" ca="1" si="678"/>
        <v>-0.35713873524445972</v>
      </c>
      <c r="Z4186" s="4">
        <f t="shared" ca="1" si="673"/>
        <v>-0.73878648040626271</v>
      </c>
      <c r="AA4186" s="4">
        <f t="shared" ca="1" si="674"/>
        <v>-0.95073850038679864</v>
      </c>
      <c r="AB4186" s="4">
        <f t="shared" ca="1" si="675"/>
        <v>-0.93751314878063141</v>
      </c>
      <c r="AC4186" s="4">
        <f t="shared" ca="1" si="679"/>
        <v>0.99321035296525362</v>
      </c>
      <c r="AD4186" s="4">
        <f t="shared" ca="1" si="676"/>
        <v>0.55665787822411961</v>
      </c>
      <c r="AF4186" s="4">
        <f t="shared" ca="1" si="680"/>
        <v>-0.52923607637129666</v>
      </c>
      <c r="AG4186" s="4">
        <f t="shared" ca="1" si="681"/>
        <v>-0.52187408020743964</v>
      </c>
      <c r="AH4186" s="2">
        <f t="shared" ca="1" si="677"/>
        <v>33.34908765096543</v>
      </c>
    </row>
    <row r="4187" spans="20:34" x14ac:dyDescent="0.25">
      <c r="T4187" s="3"/>
      <c r="X4187" s="4">
        <f t="shared" ca="1" si="678"/>
        <v>-0.90118525682595796</v>
      </c>
      <c r="Y4187" s="4">
        <f t="shared" ca="1" si="678"/>
        <v>0.52989351909337312</v>
      </c>
      <c r="Z4187" s="4">
        <f t="shared" ca="1" si="673"/>
        <v>-0.12934027620104999</v>
      </c>
      <c r="AA4187" s="4">
        <f t="shared" ca="1" si="674"/>
        <v>-1.1520497367846041</v>
      </c>
      <c r="AB4187" s="4">
        <f t="shared" ca="1" si="675"/>
        <v>-0.10986066735891972</v>
      </c>
      <c r="AC4187" s="4">
        <f t="shared" ca="1" si="679"/>
        <v>0.37944537961464408</v>
      </c>
      <c r="AD4187" s="4">
        <f t="shared" ca="1" si="676"/>
        <v>1.1947030773858855</v>
      </c>
      <c r="AF4187" s="4">
        <f t="shared" ca="1" si="680"/>
        <v>-1.376357365838166</v>
      </c>
      <c r="AG4187" s="4">
        <f t="shared" ca="1" si="681"/>
        <v>-0.13125087737736851</v>
      </c>
      <c r="AH4187" s="2">
        <f t="shared" ca="1" si="677"/>
        <v>212.37045027354179</v>
      </c>
    </row>
    <row r="4188" spans="20:34" x14ac:dyDescent="0.25">
      <c r="T4188" s="3"/>
      <c r="X4188" s="4">
        <f t="shared" ca="1" si="678"/>
        <v>6.3892811815155354E-2</v>
      </c>
      <c r="Y4188" s="4">
        <f t="shared" ca="1" si="678"/>
        <v>-2.0560610477095409</v>
      </c>
      <c r="Z4188" s="4">
        <f t="shared" ca="1" si="673"/>
        <v>-1.5908726993226763</v>
      </c>
      <c r="AA4188" s="4">
        <f t="shared" ca="1" si="674"/>
        <v>0.11200178505231435</v>
      </c>
      <c r="AB4188" s="4">
        <f t="shared" ca="1" si="675"/>
        <v>-2.0946805387902478</v>
      </c>
      <c r="AC4188" s="4">
        <f t="shared" ca="1" si="679"/>
        <v>0.10422863269726979</v>
      </c>
      <c r="AD4188" s="4">
        <f t="shared" ca="1" si="676"/>
        <v>1.7546606163968512</v>
      </c>
      <c r="AF4188" s="4">
        <f t="shared" ca="1" si="680"/>
        <v>0.19652512119744153</v>
      </c>
      <c r="AG4188" s="4">
        <f t="shared" ca="1" si="681"/>
        <v>-3.6754534453481846</v>
      </c>
      <c r="AH4188" s="2">
        <f t="shared" ca="1" si="677"/>
        <v>-398.93882586506516</v>
      </c>
    </row>
    <row r="4189" spans="20:34" x14ac:dyDescent="0.25">
      <c r="T4189" s="3"/>
      <c r="X4189" s="4">
        <f t="shared" ca="1" si="678"/>
        <v>-1.0750960198050241</v>
      </c>
      <c r="Y4189" s="4">
        <f t="shared" ca="1" si="678"/>
        <v>1.2408381053049085</v>
      </c>
      <c r="Z4189" s="4">
        <f t="shared" ca="1" si="673"/>
        <v>0.32819994181379786</v>
      </c>
      <c r="AA4189" s="4">
        <f t="shared" ca="1" si="674"/>
        <v>-1.3798366607140276</v>
      </c>
      <c r="AB4189" s="4">
        <f t="shared" ca="1" si="675"/>
        <v>0.51149736912941512</v>
      </c>
      <c r="AC4189" s="4">
        <f t="shared" ca="1" si="679"/>
        <v>0.70583864278627251</v>
      </c>
      <c r="AD4189" s="4">
        <f t="shared" ca="1" si="676"/>
        <v>0.90317509841655519</v>
      </c>
      <c r="AF4189" s="4">
        <f t="shared" ca="1" si="680"/>
        <v>-1.2462341118391627</v>
      </c>
      <c r="AG4189" s="4">
        <f t="shared" ca="1" si="681"/>
        <v>0.46197168670326855</v>
      </c>
      <c r="AH4189" s="2">
        <f t="shared" ca="1" si="677"/>
        <v>249.94885568356494</v>
      </c>
    </row>
    <row r="4190" spans="20:34" x14ac:dyDescent="0.25">
      <c r="T4190" s="3"/>
      <c r="X4190" s="4">
        <f t="shared" ca="1" si="678"/>
        <v>0.92762099401238263</v>
      </c>
      <c r="Y4190" s="4">
        <f t="shared" ca="1" si="678"/>
        <v>-7.620709129981619E-2</v>
      </c>
      <c r="Z4190" s="4">
        <f t="shared" ca="1" si="673"/>
        <v>0.50508970183341495</v>
      </c>
      <c r="AA4190" s="4">
        <f t="shared" ca="1" si="674"/>
        <v>1.2433060376680167</v>
      </c>
      <c r="AB4190" s="4">
        <f t="shared" ca="1" si="675"/>
        <v>0.75172078476173287</v>
      </c>
      <c r="AC4190" s="4">
        <f t="shared" ca="1" si="679"/>
        <v>2.58197426917951E-2</v>
      </c>
      <c r="AD4190" s="4">
        <f t="shared" ca="1" si="676"/>
        <v>2.4607532154569633</v>
      </c>
      <c r="AF4190" s="4">
        <f t="shared" ca="1" si="680"/>
        <v>3.0594693299886284</v>
      </c>
      <c r="AG4190" s="4">
        <f t="shared" ca="1" si="681"/>
        <v>1.849799338228266</v>
      </c>
      <c r="AH4190" s="2">
        <f t="shared" ca="1" si="677"/>
        <v>-281.51802286223665</v>
      </c>
    </row>
    <row r="4191" spans="20:34" x14ac:dyDescent="0.25">
      <c r="T4191" s="3"/>
      <c r="X4191" s="4">
        <f t="shared" ca="1" si="678"/>
        <v>0.95399354226056876</v>
      </c>
      <c r="Y4191" s="4">
        <f t="shared" ca="1" si="678"/>
        <v>0.73566325853993997</v>
      </c>
      <c r="Z4191" s="4">
        <f t="shared" ca="1" si="673"/>
        <v>1.1647301423977234</v>
      </c>
      <c r="AA4191" s="4">
        <f t="shared" ca="1" si="674"/>
        <v>1.2778485900594276</v>
      </c>
      <c r="AB4191" s="4">
        <f t="shared" ca="1" si="675"/>
        <v>1.6475390599631445</v>
      </c>
      <c r="AC4191" s="4">
        <f t="shared" ca="1" si="679"/>
        <v>0.92438447596624151</v>
      </c>
      <c r="AD4191" s="4">
        <f t="shared" ca="1" si="676"/>
        <v>0.7060582202140343</v>
      </c>
      <c r="AF4191" s="4">
        <f t="shared" ca="1" si="680"/>
        <v>0.90223550120037266</v>
      </c>
      <c r="AG4191" s="4">
        <f t="shared" ca="1" si="681"/>
        <v>1.1632584964106809</v>
      </c>
      <c r="AH4191" s="2">
        <f t="shared" ca="1" si="677"/>
        <v>-26.16363086082265</v>
      </c>
    </row>
    <row r="4192" spans="20:34" x14ac:dyDescent="0.25">
      <c r="T4192" s="3"/>
      <c r="X4192" s="4">
        <f t="shared" ca="1" si="678"/>
        <v>-1.5961827607027304</v>
      </c>
      <c r="Y4192" s="4">
        <f t="shared" ca="1" si="678"/>
        <v>-0.51476906998481686</v>
      </c>
      <c r="Z4192" s="4">
        <f t="shared" ca="1" si="673"/>
        <v>-1.381121958093817</v>
      </c>
      <c r="AA4192" s="4">
        <f t="shared" ca="1" si="674"/>
        <v>-2.0623518988524778</v>
      </c>
      <c r="AB4192" s="4">
        <f t="shared" ca="1" si="675"/>
        <v>-1.8098305877030898</v>
      </c>
      <c r="AC4192" s="4">
        <f t="shared" ca="1" si="679"/>
        <v>0.36480811153523152</v>
      </c>
      <c r="AD4192" s="4">
        <f t="shared" ca="1" si="676"/>
        <v>1.2116048527502441</v>
      </c>
      <c r="AF4192" s="4">
        <f t="shared" ca="1" si="680"/>
        <v>-2.4987555687283427</v>
      </c>
      <c r="AG4192" s="4">
        <f t="shared" ca="1" si="681"/>
        <v>-2.1927995227168897</v>
      </c>
      <c r="AH4192" s="2">
        <f t="shared" ca="1" si="677"/>
        <v>197.50223950411782</v>
      </c>
    </row>
    <row r="4193" spans="20:34" x14ac:dyDescent="0.25">
      <c r="T4193" s="3"/>
      <c r="X4193" s="4">
        <f t="shared" ca="1" si="678"/>
        <v>0.62754337891837775</v>
      </c>
      <c r="Y4193" s="4">
        <f t="shared" ca="1" si="678"/>
        <v>8.5561337412297087E-2</v>
      </c>
      <c r="Z4193" s="4">
        <f t="shared" ca="1" si="673"/>
        <v>0.45038823474092771</v>
      </c>
      <c r="AA4193" s="4">
        <f t="shared" ca="1" si="674"/>
        <v>0.85026678172174319</v>
      </c>
      <c r="AB4193" s="4">
        <f t="shared" ca="1" si="675"/>
        <v>0.67743399018640627</v>
      </c>
      <c r="AC4193" s="4">
        <f t="shared" ca="1" si="679"/>
        <v>0.32628792577752452</v>
      </c>
      <c r="AD4193" s="4">
        <f t="shared" ca="1" si="676"/>
        <v>1.2592553603835288</v>
      </c>
      <c r="AF4193" s="4">
        <f t="shared" ca="1" si="680"/>
        <v>1.0707030026391569</v>
      </c>
      <c r="AG4193" s="4">
        <f t="shared" ca="1" si="681"/>
        <v>0.85306238344823493</v>
      </c>
      <c r="AH4193" s="2">
        <f t="shared" ca="1" si="677"/>
        <v>-83.327960471423012</v>
      </c>
    </row>
    <row r="4194" spans="20:34" x14ac:dyDescent="0.25">
      <c r="T4194" s="3"/>
      <c r="X4194" s="4">
        <f t="shared" ca="1" si="678"/>
        <v>-0.74076897315888635</v>
      </c>
      <c r="Y4194" s="4">
        <f t="shared" ca="1" si="678"/>
        <v>0.51584903326256515</v>
      </c>
      <c r="Z4194" s="4">
        <f t="shared" ca="1" si="673"/>
        <v>-4.2679882321224938E-2</v>
      </c>
      <c r="AA4194" s="4">
        <f t="shared" ca="1" si="674"/>
        <v>-0.94193777373657517</v>
      </c>
      <c r="AB4194" s="4">
        <f t="shared" ca="1" si="675"/>
        <v>7.8276364498754761E-3</v>
      </c>
      <c r="AC4194" s="4">
        <f t="shared" ca="1" si="679"/>
        <v>0.92257079121274821</v>
      </c>
      <c r="AD4194" s="4">
        <f t="shared" ca="1" si="676"/>
        <v>0.70831178923078875</v>
      </c>
      <c r="AF4194" s="4">
        <f t="shared" ca="1" si="680"/>
        <v>-0.66718562985941943</v>
      </c>
      <c r="AG4194" s="4">
        <f t="shared" ca="1" si="681"/>
        <v>5.5444071792594375E-3</v>
      </c>
      <c r="AH4194" s="2">
        <f t="shared" ca="1" si="677"/>
        <v>108.62618432980753</v>
      </c>
    </row>
    <row r="4195" spans="20:34" x14ac:dyDescent="0.25">
      <c r="T4195" s="3"/>
      <c r="X4195" s="4">
        <f t="shared" ca="1" si="678"/>
        <v>-1.8824543798507489</v>
      </c>
      <c r="Y4195" s="4">
        <f t="shared" ca="1" si="678"/>
        <v>-0.7693216793716311</v>
      </c>
      <c r="Z4195" s="4">
        <f t="shared" ca="1" si="673"/>
        <v>-1.7574213462380033</v>
      </c>
      <c r="AA4195" s="4">
        <f t="shared" ca="1" si="674"/>
        <v>-2.4373081719261109</v>
      </c>
      <c r="AB4195" s="4">
        <f t="shared" ca="1" si="675"/>
        <v>-2.320860306497003</v>
      </c>
      <c r="AC4195" s="4">
        <f t="shared" ca="1" si="679"/>
        <v>0.63140051452815737</v>
      </c>
      <c r="AD4195" s="4">
        <f t="shared" ca="1" si="676"/>
        <v>0.96213144000515249</v>
      </c>
      <c r="AF4195" s="4">
        <f t="shared" ca="1" si="680"/>
        <v>-2.345010821191595</v>
      </c>
      <c r="AG4195" s="4">
        <f t="shared" ca="1" si="681"/>
        <v>-2.2329726687407612</v>
      </c>
      <c r="AH4195" s="2">
        <f t="shared" ca="1" si="677"/>
        <v>166.88530318638732</v>
      </c>
    </row>
    <row r="4196" spans="20:34" x14ac:dyDescent="0.25">
      <c r="T4196" s="3"/>
      <c r="X4196" s="4">
        <f t="shared" ca="1" si="678"/>
        <v>5.6847333179128587E-2</v>
      </c>
      <c r="Y4196" s="4">
        <f t="shared" ca="1" si="678"/>
        <v>0.38745974178451537</v>
      </c>
      <c r="Z4196" s="4">
        <f t="shared" ca="1" si="673"/>
        <v>0.34179164764838721</v>
      </c>
      <c r="AA4196" s="4">
        <f t="shared" ca="1" si="674"/>
        <v>0.10277367358514664</v>
      </c>
      <c r="AB4196" s="4">
        <f t="shared" ca="1" si="675"/>
        <v>0.5299554528505569</v>
      </c>
      <c r="AC4196" s="4">
        <f t="shared" ca="1" si="679"/>
        <v>0.99684696234637604</v>
      </c>
      <c r="AD4196" s="4">
        <f t="shared" ca="1" si="676"/>
        <v>0.52732193812341999</v>
      </c>
      <c r="AF4196" s="4">
        <f t="shared" ca="1" si="680"/>
        <v>5.419481274298326E-2</v>
      </c>
      <c r="AG4196" s="4">
        <f t="shared" ca="1" si="681"/>
        <v>0.27945713651623039</v>
      </c>
      <c r="AH4196" s="2">
        <f t="shared" ca="1" si="677"/>
        <v>19.268565234192465</v>
      </c>
    </row>
    <row r="4197" spans="20:34" x14ac:dyDescent="0.25">
      <c r="T4197" s="3"/>
      <c r="X4197" s="4">
        <f t="shared" ca="1" si="678"/>
        <v>1.695360510955864E-2</v>
      </c>
      <c r="Y4197" s="4">
        <f t="shared" ca="1" si="678"/>
        <v>-1.8003465134096126</v>
      </c>
      <c r="Z4197" s="4">
        <f t="shared" ca="1" si="673"/>
        <v>-1.4167850165646518</v>
      </c>
      <c r="AA4197" s="4">
        <f t="shared" ca="1" si="674"/>
        <v>5.0521188199074932E-2</v>
      </c>
      <c r="AB4197" s="4">
        <f t="shared" ca="1" si="675"/>
        <v>-1.8582624568899151</v>
      </c>
      <c r="AC4197" s="4">
        <f t="shared" ca="1" si="679"/>
        <v>0.43737849797467776</v>
      </c>
      <c r="AD4197" s="4">
        <f t="shared" ca="1" si="676"/>
        <v>1.1329467805154194</v>
      </c>
      <c r="AF4197" s="4">
        <f t="shared" ca="1" si="680"/>
        <v>5.7237817517955543E-2</v>
      </c>
      <c r="AG4197" s="4">
        <f t="shared" ca="1" si="681"/>
        <v>-2.1053124678861028</v>
      </c>
      <c r="AH4197" s="2">
        <f t="shared" ca="1" si="677"/>
        <v>-219.69516162115406</v>
      </c>
    </row>
    <row r="4198" spans="20:34" x14ac:dyDescent="0.25">
      <c r="T4198" s="3"/>
      <c r="X4198" s="4">
        <f t="shared" ca="1" si="678"/>
        <v>-1.172884064409794</v>
      </c>
      <c r="Y4198" s="4">
        <f t="shared" ca="1" si="678"/>
        <v>1.1153433238840003</v>
      </c>
      <c r="Z4198" s="4">
        <f t="shared" ca="1" si="673"/>
        <v>0.16910745633929314</v>
      </c>
      <c r="AA4198" s="4">
        <f t="shared" ca="1" si="674"/>
        <v>-1.5079186580328192</v>
      </c>
      <c r="AB4198" s="4">
        <f t="shared" ca="1" si="675"/>
        <v>0.29544336884199285</v>
      </c>
      <c r="AC4198" s="4">
        <f t="shared" ca="1" si="679"/>
        <v>0.27756445192625601</v>
      </c>
      <c r="AD4198" s="4">
        <f t="shared" ca="1" si="676"/>
        <v>1.3279029361770496</v>
      </c>
      <c r="AF4198" s="4">
        <f t="shared" ca="1" si="680"/>
        <v>-2.0023696135179372</v>
      </c>
      <c r="AG4198" s="4">
        <f t="shared" ca="1" si="681"/>
        <v>0.39232011695932134</v>
      </c>
      <c r="AH4198" s="2">
        <f t="shared" ca="1" si="677"/>
        <v>370.58889482431914</v>
      </c>
    </row>
    <row r="4199" spans="20:34" x14ac:dyDescent="0.25">
      <c r="T4199" s="3"/>
      <c r="X4199" s="4">
        <f t="shared" ca="1" si="678"/>
        <v>1.5553490508363474</v>
      </c>
      <c r="Y4199" s="4">
        <f t="shared" ca="1" si="678"/>
        <v>0.36728048541283836</v>
      </c>
      <c r="Z4199" s="4">
        <f t="shared" ca="1" si="673"/>
        <v>1.2393157936086037</v>
      </c>
      <c r="AA4199" s="4">
        <f t="shared" ca="1" si="674"/>
        <v>2.0654992169673161</v>
      </c>
      <c r="AB4199" s="4">
        <f t="shared" ca="1" si="675"/>
        <v>1.7488293771021997</v>
      </c>
      <c r="AC4199" s="4">
        <f t="shared" ca="1" si="679"/>
        <v>0.38252584906687559</v>
      </c>
      <c r="AD4199" s="4">
        <f t="shared" ca="1" si="676"/>
        <v>1.1912205749892766</v>
      </c>
      <c r="AF4199" s="4">
        <f t="shared" ca="1" si="680"/>
        <v>2.460465164875707</v>
      </c>
      <c r="AG4199" s="4">
        <f t="shared" ca="1" si="681"/>
        <v>2.0832415361498207</v>
      </c>
      <c r="AH4199" s="2">
        <f t="shared" ca="1" si="677"/>
        <v>-170.53031307873925</v>
      </c>
    </row>
    <row r="4200" spans="20:34" x14ac:dyDescent="0.25">
      <c r="T4200" s="3"/>
      <c r="X4200" s="4">
        <f t="shared" ca="1" si="678"/>
        <v>-9.5338151997543197E-2</v>
      </c>
      <c r="Y4200" s="4">
        <f t="shared" ca="1" si="678"/>
        <v>0.63885589078774163</v>
      </c>
      <c r="Z4200" s="4">
        <f t="shared" ca="1" si="673"/>
        <v>0.4482957012515269</v>
      </c>
      <c r="AA4200" s="4">
        <f t="shared" ca="1" si="674"/>
        <v>-9.6557655547563251E-2</v>
      </c>
      <c r="AB4200" s="4">
        <f t="shared" ca="1" si="675"/>
        <v>0.67459224546306484</v>
      </c>
      <c r="AC4200" s="4">
        <f t="shared" ca="1" si="679"/>
        <v>0.15708576090461135</v>
      </c>
      <c r="AD4200" s="4">
        <f t="shared" ca="1" si="676"/>
        <v>1.5717532181417448</v>
      </c>
      <c r="AF4200" s="4">
        <f t="shared" ca="1" si="680"/>
        <v>-0.15176480584310464</v>
      </c>
      <c r="AG4200" s="4">
        <f t="shared" ca="1" si="681"/>
        <v>1.0602925327400381</v>
      </c>
      <c r="AH4200" s="2">
        <f t="shared" ca="1" si="677"/>
        <v>130.40921833605944</v>
      </c>
    </row>
    <row r="4201" spans="20:34" x14ac:dyDescent="0.25">
      <c r="T4201" s="3"/>
      <c r="X4201" s="4">
        <f t="shared" ca="1" si="678"/>
        <v>-0.93914832934357673</v>
      </c>
      <c r="Y4201" s="4">
        <f t="shared" ca="1" si="678"/>
        <v>-0.86767291849015271</v>
      </c>
      <c r="Z4201" s="4">
        <f t="shared" ca="1" si="673"/>
        <v>-1.2603231732447964</v>
      </c>
      <c r="AA4201" s="4">
        <f t="shared" ca="1" si="674"/>
        <v>-1.2017734649976699</v>
      </c>
      <c r="AB4201" s="4">
        <f t="shared" ca="1" si="675"/>
        <v>-1.645780974557326</v>
      </c>
      <c r="AC4201" s="4">
        <f t="shared" ca="1" si="679"/>
        <v>0.86793074599453879</v>
      </c>
      <c r="AD4201" s="4">
        <f t="shared" ca="1" si="676"/>
        <v>0.76702790668283827</v>
      </c>
      <c r="AF4201" s="4">
        <f t="shared" ca="1" si="680"/>
        <v>-0.9217937851641439</v>
      </c>
      <c r="AG4201" s="4">
        <f t="shared" ca="1" si="681"/>
        <v>-1.2623599357731472</v>
      </c>
      <c r="AH4201" s="2">
        <f t="shared" ca="1" si="677"/>
        <v>23.689520941932642</v>
      </c>
    </row>
    <row r="4202" spans="20:34" x14ac:dyDescent="0.25">
      <c r="T4202" s="3"/>
      <c r="X4202" s="4">
        <f t="shared" ca="1" si="678"/>
        <v>-0.44727250618369108</v>
      </c>
      <c r="Y4202" s="4">
        <f t="shared" ca="1" si="678"/>
        <v>-0.10383365628218938</v>
      </c>
      <c r="Z4202" s="4">
        <f t="shared" ca="1" si="673"/>
        <v>-0.3549754098802998</v>
      </c>
      <c r="AA4202" s="4">
        <f t="shared" ca="1" si="674"/>
        <v>-0.55751845286636126</v>
      </c>
      <c r="AB4202" s="4">
        <f t="shared" ca="1" si="675"/>
        <v>-0.41628226289431358</v>
      </c>
      <c r="AC4202" s="4">
        <f t="shared" ca="1" si="679"/>
        <v>3.6327342344834368E-2</v>
      </c>
      <c r="AD4202" s="4">
        <f t="shared" ca="1" si="676"/>
        <v>2.2733602096953081</v>
      </c>
      <c r="AF4202" s="4">
        <f t="shared" ca="1" si="680"/>
        <v>-1.2674402669172748</v>
      </c>
      <c r="AG4202" s="4">
        <f t="shared" ca="1" si="681"/>
        <v>-0.94635953246585403</v>
      </c>
      <c r="AH4202" s="2">
        <f t="shared" ca="1" si="677"/>
        <v>112.65322975944355</v>
      </c>
    </row>
    <row r="4203" spans="20:34" x14ac:dyDescent="0.25">
      <c r="T4203" s="3"/>
      <c r="X4203" s="4">
        <f t="shared" ca="1" si="678"/>
        <v>0.95721075231608344</v>
      </c>
      <c r="Y4203" s="4">
        <f t="shared" ca="1" si="678"/>
        <v>0.11868519626867417</v>
      </c>
      <c r="Z4203" s="4">
        <f t="shared" ca="1" si="673"/>
        <v>0.67761783960614541</v>
      </c>
      <c r="AA4203" s="4">
        <f t="shared" ca="1" si="674"/>
        <v>1.2820624660129745</v>
      </c>
      <c r="AB4203" s="4">
        <f t="shared" ca="1" si="675"/>
        <v>0.98602094178524913</v>
      </c>
      <c r="AC4203" s="4">
        <f t="shared" ca="1" si="679"/>
        <v>0.47363053512856124</v>
      </c>
      <c r="AD4203" s="4">
        <f t="shared" ca="1" si="676"/>
        <v>1.0976466193649608</v>
      </c>
      <c r="AF4203" s="4">
        <f t="shared" ca="1" si="680"/>
        <v>1.4072515316338463</v>
      </c>
      <c r="AG4203" s="4">
        <f t="shared" ca="1" si="681"/>
        <v>1.0823025533736335</v>
      </c>
      <c r="AH4203" s="2">
        <f t="shared" ca="1" si="677"/>
        <v>-112.20228450256445</v>
      </c>
    </row>
    <row r="4204" spans="20:34" x14ac:dyDescent="0.25">
      <c r="T4204" s="3"/>
      <c r="X4204" s="4">
        <f t="shared" ca="1" si="678"/>
        <v>-9.3997879363365802E-2</v>
      </c>
      <c r="Y4204" s="4">
        <f t="shared" ca="1" si="678"/>
        <v>-0.50169514430380813</v>
      </c>
      <c r="Z4204" s="4">
        <f t="shared" ca="1" si="673"/>
        <v>-0.45499294135724294</v>
      </c>
      <c r="AA4204" s="4">
        <f t="shared" ca="1" si="674"/>
        <v>-9.4802177189948308E-2</v>
      </c>
      <c r="AB4204" s="4">
        <f t="shared" ca="1" si="675"/>
        <v>-0.55211009731412164</v>
      </c>
      <c r="AC4204" s="4">
        <f t="shared" ca="1" si="679"/>
        <v>0.2472043028542984</v>
      </c>
      <c r="AD4204" s="4">
        <f t="shared" ca="1" si="676"/>
        <v>1.3770327749749662</v>
      </c>
      <c r="AF4204" s="4">
        <f t="shared" ca="1" si="680"/>
        <v>-0.13054570512954297</v>
      </c>
      <c r="AG4204" s="4">
        <f t="shared" ca="1" si="681"/>
        <v>-0.76027369939616363</v>
      </c>
      <c r="AH4204" s="2">
        <f t="shared" ca="1" si="677"/>
        <v>-55.063279058041644</v>
      </c>
    </row>
    <row r="4205" spans="20:34" x14ac:dyDescent="0.25">
      <c r="T4205" s="3"/>
      <c r="X4205" s="4">
        <f t="shared" ca="1" si="678"/>
        <v>0.85399766802657595</v>
      </c>
      <c r="Y4205" s="4">
        <f t="shared" ca="1" si="678"/>
        <v>-0.49157109591169229</v>
      </c>
      <c r="Z4205" s="4">
        <f t="shared" ca="1" si="673"/>
        <v>0.13095154822894223</v>
      </c>
      <c r="AA4205" s="4">
        <f t="shared" ca="1" si="674"/>
        <v>1.146874795182014</v>
      </c>
      <c r="AB4205" s="4">
        <f t="shared" ca="1" si="675"/>
        <v>0.24362610948336835</v>
      </c>
      <c r="AC4205" s="4">
        <f t="shared" ca="1" si="679"/>
        <v>0.79877811779587204</v>
      </c>
      <c r="AD4205" s="4">
        <f t="shared" ca="1" si="676"/>
        <v>0.82841087191176133</v>
      </c>
      <c r="AF4205" s="4">
        <f t="shared" ca="1" si="680"/>
        <v>0.95008354905035486</v>
      </c>
      <c r="AG4205" s="4">
        <f t="shared" ca="1" si="681"/>
        <v>0.20182251777758739</v>
      </c>
      <c r="AH4205" s="2">
        <f t="shared" ca="1" si="677"/>
        <v>-129.74751572511286</v>
      </c>
    </row>
    <row r="4206" spans="20:34" x14ac:dyDescent="0.25">
      <c r="T4206" s="3"/>
      <c r="X4206" s="4">
        <f t="shared" ca="1" si="678"/>
        <v>0.87711557585601485</v>
      </c>
      <c r="Y4206" s="4">
        <f t="shared" ca="1" si="678"/>
        <v>0.84196716238421088</v>
      </c>
      <c r="Z4206" s="4">
        <f t="shared" ca="1" si="673"/>
        <v>1.2021298749470977</v>
      </c>
      <c r="AA4206" s="4">
        <f t="shared" ca="1" si="674"/>
        <v>1.177154445630018</v>
      </c>
      <c r="AB4206" s="4">
        <f t="shared" ca="1" si="675"/>
        <v>1.6983294024665745</v>
      </c>
      <c r="AC4206" s="4">
        <f t="shared" ca="1" si="679"/>
        <v>0.75123377199550234</v>
      </c>
      <c r="AD4206" s="4">
        <f t="shared" ca="1" si="676"/>
        <v>0.86717689972656309</v>
      </c>
      <c r="AF4206" s="4">
        <f t="shared" ca="1" si="680"/>
        <v>1.0208011426607801</v>
      </c>
      <c r="AG4206" s="4">
        <f t="shared" ca="1" si="681"/>
        <v>1.4727520259454305</v>
      </c>
      <c r="AH4206" s="2">
        <f t="shared" ca="1" si="677"/>
        <v>-13.629695088132848</v>
      </c>
    </row>
    <row r="4207" spans="20:34" x14ac:dyDescent="0.25">
      <c r="T4207" s="3"/>
      <c r="X4207" s="4">
        <f t="shared" ca="1" si="678"/>
        <v>1.3365393611623724</v>
      </c>
      <c r="Y4207" s="4">
        <f t="shared" ca="1" si="678"/>
        <v>0.78266476757925929</v>
      </c>
      <c r="Z4207" s="4">
        <f t="shared" ca="1" si="673"/>
        <v>1.4351963300000086</v>
      </c>
      <c r="AA4207" s="4">
        <f t="shared" ca="1" si="674"/>
        <v>1.7789040385953709</v>
      </c>
      <c r="AB4207" s="4">
        <f t="shared" ca="1" si="675"/>
        <v>2.0148430316100434</v>
      </c>
      <c r="AC4207" s="4">
        <f t="shared" ca="1" si="679"/>
        <v>0.76926001502416552</v>
      </c>
      <c r="AD4207" s="4">
        <f t="shared" ca="1" si="676"/>
        <v>0.85266582400664426</v>
      </c>
      <c r="AF4207" s="4">
        <f t="shared" ca="1" si="680"/>
        <v>1.5168106778976693</v>
      </c>
      <c r="AG4207" s="4">
        <f t="shared" ca="1" si="681"/>
        <v>1.7179877937918229</v>
      </c>
      <c r="AH4207" s="2">
        <f t="shared" ca="1" si="677"/>
        <v>-65.372530795571038</v>
      </c>
    </row>
    <row r="4208" spans="20:34" x14ac:dyDescent="0.25">
      <c r="T4208" s="3"/>
      <c r="X4208" s="4">
        <f t="shared" ca="1" si="678"/>
        <v>0.27395463919373414</v>
      </c>
      <c r="Y4208" s="4">
        <f t="shared" ca="1" si="678"/>
        <v>-0.39612186771688679</v>
      </c>
      <c r="Z4208" s="4">
        <f t="shared" ca="1" si="673"/>
        <v>-0.14699378257848628</v>
      </c>
      <c r="AA4208" s="4">
        <f t="shared" ca="1" si="674"/>
        <v>0.38713908348001247</v>
      </c>
      <c r="AB4208" s="4">
        <f t="shared" ca="1" si="675"/>
        <v>-0.13383483974405014</v>
      </c>
      <c r="AC4208" s="4">
        <f t="shared" ca="1" si="679"/>
        <v>0.53411220550808192</v>
      </c>
      <c r="AD4208" s="4">
        <f t="shared" ca="1" si="676"/>
        <v>1.0429333409344248</v>
      </c>
      <c r="AF4208" s="4">
        <f t="shared" ca="1" si="680"/>
        <v>0.4037602577401006</v>
      </c>
      <c r="AG4208" s="4">
        <f t="shared" ca="1" si="681"/>
        <v>-0.13958081654768556</v>
      </c>
      <c r="AH4208" s="2">
        <f t="shared" ca="1" si="677"/>
        <v>-78.240278415034481</v>
      </c>
    </row>
    <row r="4209" spans="20:34" x14ac:dyDescent="0.25">
      <c r="T4209" s="3"/>
      <c r="X4209" s="4">
        <f t="shared" ca="1" si="678"/>
        <v>-0.25591589399192921</v>
      </c>
      <c r="Y4209" s="4">
        <f t="shared" ca="1" si="678"/>
        <v>0.49968088310515729</v>
      </c>
      <c r="Z4209" s="4">
        <f t="shared" ca="1" si="673"/>
        <v>0.24008100911888117</v>
      </c>
      <c r="AA4209" s="4">
        <f t="shared" ca="1" si="674"/>
        <v>-0.30688109541906028</v>
      </c>
      <c r="AB4209" s="4">
        <f t="shared" ca="1" si="675"/>
        <v>0.39182831088941505</v>
      </c>
      <c r="AC4209" s="4">
        <f t="shared" ca="1" si="679"/>
        <v>0.57359700043313055</v>
      </c>
      <c r="AD4209" s="4">
        <f t="shared" ca="1" si="676"/>
        <v>1.0093213880435503</v>
      </c>
      <c r="AF4209" s="4">
        <f t="shared" ca="1" si="680"/>
        <v>-0.30974165319269115</v>
      </c>
      <c r="AG4209" s="4">
        <f t="shared" ca="1" si="681"/>
        <v>0.39548069462166419</v>
      </c>
      <c r="AH4209" s="2">
        <f t="shared" ca="1" si="677"/>
        <v>89.43274468645177</v>
      </c>
    </row>
    <row r="4210" spans="20:34" x14ac:dyDescent="0.25">
      <c r="T4210" s="3"/>
      <c r="X4210" s="4">
        <f t="shared" ca="1" si="678"/>
        <v>0.45772715905971723</v>
      </c>
      <c r="Y4210" s="4">
        <f t="shared" ca="1" si="678"/>
        <v>0.56918329645507593</v>
      </c>
      <c r="Z4210" s="4">
        <f t="shared" ca="1" si="673"/>
        <v>0.73022774531773238</v>
      </c>
      <c r="AA4210" s="4">
        <f t="shared" ca="1" si="674"/>
        <v>0.6278428575648286</v>
      </c>
      <c r="AB4210" s="4">
        <f t="shared" ca="1" si="675"/>
        <v>1.0574673117997149</v>
      </c>
      <c r="AC4210" s="4">
        <f t="shared" ca="1" si="679"/>
        <v>0.45340432306125844</v>
      </c>
      <c r="AD4210" s="4">
        <f t="shared" ca="1" si="676"/>
        <v>1.1170702056849686</v>
      </c>
      <c r="AF4210" s="4">
        <f t="shared" ca="1" si="680"/>
        <v>0.70134455003778151</v>
      </c>
      <c r="AG4210" s="4">
        <f t="shared" ca="1" si="681"/>
        <v>1.1812652274972384</v>
      </c>
      <c r="AH4210" s="2">
        <f t="shared" ca="1" si="677"/>
        <v>7.0025877278385451</v>
      </c>
    </row>
    <row r="4211" spans="20:34" x14ac:dyDescent="0.25">
      <c r="T4211" s="3"/>
      <c r="X4211" s="4">
        <f t="shared" ca="1" si="678"/>
        <v>-9.019682486937225E-2</v>
      </c>
      <c r="Y4211" s="4">
        <f t="shared" ca="1" si="678"/>
        <v>-0.71196211319561131</v>
      </c>
      <c r="Z4211" s="4">
        <f t="shared" ca="1" si="673"/>
        <v>-0.61935268181631764</v>
      </c>
      <c r="AA4211" s="4">
        <f t="shared" ca="1" si="674"/>
        <v>-8.9823586468802868E-2</v>
      </c>
      <c r="AB4211" s="4">
        <f t="shared" ca="1" si="675"/>
        <v>-0.77531724192860629</v>
      </c>
      <c r="AC4211" s="4">
        <f t="shared" ca="1" si="679"/>
        <v>0.18693063517096653</v>
      </c>
      <c r="AD4211" s="4">
        <f t="shared" ca="1" si="676"/>
        <v>1.4963753450083801</v>
      </c>
      <c r="AF4211" s="4">
        <f t="shared" ca="1" si="680"/>
        <v>-0.13440980019214496</v>
      </c>
      <c r="AG4211" s="4">
        <f t="shared" ca="1" si="681"/>
        <v>-1.1601656053818639</v>
      </c>
      <c r="AH4211" s="2">
        <f t="shared" ca="1" si="677"/>
        <v>-94.430597151962502</v>
      </c>
    </row>
    <row r="4212" spans="20:34" x14ac:dyDescent="0.25">
      <c r="T4212" s="3"/>
      <c r="X4212" s="4">
        <f t="shared" ca="1" si="678"/>
        <v>-0.27786875333829347</v>
      </c>
      <c r="Y4212" s="4">
        <f t="shared" ca="1" si="678"/>
        <v>0.67379047085769261</v>
      </c>
      <c r="Z4212" s="4">
        <f t="shared" ca="1" si="673"/>
        <v>0.36471333688468555</v>
      </c>
      <c r="AA4212" s="4">
        <f t="shared" ca="1" si="674"/>
        <v>-0.33563477469862008</v>
      </c>
      <c r="AB4212" s="4">
        <f t="shared" ca="1" si="675"/>
        <v>0.56108402965339421</v>
      </c>
      <c r="AC4212" s="4">
        <f t="shared" ca="1" si="679"/>
        <v>0.77564919535956678</v>
      </c>
      <c r="AD4212" s="4">
        <f t="shared" ca="1" si="676"/>
        <v>0.84747505729688366</v>
      </c>
      <c r="AF4212" s="4">
        <f t="shared" ca="1" si="680"/>
        <v>-0.28444209991853969</v>
      </c>
      <c r="AG4212" s="4">
        <f t="shared" ca="1" si="681"/>
        <v>0.47550472017887663</v>
      </c>
      <c r="AH4212" s="2">
        <f t="shared" ca="1" si="677"/>
        <v>93.341925472977437</v>
      </c>
    </row>
    <row r="4213" spans="20:34" x14ac:dyDescent="0.25">
      <c r="T4213" s="3"/>
      <c r="X4213" s="4">
        <f t="shared" ca="1" si="678"/>
        <v>-0.32354849274104364</v>
      </c>
      <c r="Y4213" s="4">
        <f t="shared" ca="1" si="678"/>
        <v>1.9650432303057417</v>
      </c>
      <c r="Z4213" s="4">
        <f t="shared" ca="1" si="673"/>
        <v>1.3604317053935135</v>
      </c>
      <c r="AA4213" s="4">
        <f t="shared" ca="1" si="674"/>
        <v>-0.3954657313697873</v>
      </c>
      <c r="AB4213" s="4">
        <f t="shared" ca="1" si="675"/>
        <v>1.9133096613943312</v>
      </c>
      <c r="AC4213" s="4">
        <f t="shared" ca="1" si="679"/>
        <v>0.2913350044065115</v>
      </c>
      <c r="AD4213" s="4">
        <f t="shared" ca="1" si="676"/>
        <v>1.3073733816455797</v>
      </c>
      <c r="AF4213" s="4">
        <f t="shared" ca="1" si="680"/>
        <v>-0.51702137054586128</v>
      </c>
      <c r="AG4213" s="4">
        <f t="shared" ca="1" si="681"/>
        <v>2.501410122152266</v>
      </c>
      <c r="AH4213" s="2">
        <f t="shared" ca="1" si="677"/>
        <v>333.68691625105112</v>
      </c>
    </row>
    <row r="4214" spans="20:34" x14ac:dyDescent="0.25">
      <c r="T4214" s="3"/>
      <c r="X4214" s="4">
        <f t="shared" ca="1" si="678"/>
        <v>-0.5778142533071704</v>
      </c>
      <c r="Y4214" s="4">
        <f t="shared" ca="1" si="678"/>
        <v>-0.24720794948416885</v>
      </c>
      <c r="Z4214" s="4">
        <f t="shared" ca="1" si="673"/>
        <v>-0.54820822949740622</v>
      </c>
      <c r="AA4214" s="4">
        <f t="shared" ca="1" si="674"/>
        <v>-0.72850098731254354</v>
      </c>
      <c r="AB4214" s="4">
        <f t="shared" ca="1" si="675"/>
        <v>-0.67870021142642167</v>
      </c>
      <c r="AC4214" s="4">
        <f t="shared" ca="1" si="679"/>
        <v>0.2038604574507531</v>
      </c>
      <c r="AD4214" s="4">
        <f t="shared" ca="1" si="676"/>
        <v>1.4591658683202999</v>
      </c>
      <c r="AF4214" s="4">
        <f t="shared" ca="1" si="680"/>
        <v>-1.0630037757241033</v>
      </c>
      <c r="AG4214" s="4">
        <f t="shared" ca="1" si="681"/>
        <v>-0.99033618333520568</v>
      </c>
      <c r="AH4214" s="2">
        <f t="shared" ca="1" si="677"/>
        <v>74.251254980888461</v>
      </c>
    </row>
    <row r="4215" spans="20:34" x14ac:dyDescent="0.25">
      <c r="T4215" s="3"/>
      <c r="X4215" s="4">
        <f t="shared" ca="1" si="678"/>
        <v>1.8350557756739636E-2</v>
      </c>
      <c r="Y4215" s="4">
        <f t="shared" ca="1" si="678"/>
        <v>-1.8803531024051263</v>
      </c>
      <c r="Z4215" s="4">
        <f t="shared" ca="1" si="673"/>
        <v>-1.4793539876216637</v>
      </c>
      <c r="AA4215" s="4">
        <f t="shared" ca="1" si="674"/>
        <v>5.2350905583586238E-2</v>
      </c>
      <c r="AB4215" s="4">
        <f t="shared" ca="1" si="675"/>
        <v>-1.9432336385922822</v>
      </c>
      <c r="AC4215" s="4">
        <f t="shared" ca="1" si="679"/>
        <v>0.2190277735274867</v>
      </c>
      <c r="AD4215" s="4">
        <f t="shared" ca="1" si="676"/>
        <v>1.4285099547984799</v>
      </c>
      <c r="AF4215" s="4">
        <f t="shared" ca="1" si="680"/>
        <v>7.4783789768868264E-2</v>
      </c>
      <c r="AG4215" s="4">
        <f t="shared" ca="1" si="681"/>
        <v>-2.7759285972283467</v>
      </c>
      <c r="AH4215" s="2">
        <f t="shared" ca="1" si="677"/>
        <v>-289.56253775839286</v>
      </c>
    </row>
    <row r="4216" spans="20:34" x14ac:dyDescent="0.25">
      <c r="T4216" s="3"/>
      <c r="X4216" s="4">
        <f t="shared" ca="1" si="678"/>
        <v>-2.2412794545768069</v>
      </c>
      <c r="Y4216" s="4">
        <f t="shared" ca="1" si="678"/>
        <v>-0.81455049377502653</v>
      </c>
      <c r="Z4216" s="4">
        <f t="shared" ca="1" si="673"/>
        <v>-2.0120216380470781</v>
      </c>
      <c r="AA4216" s="4">
        <f t="shared" ca="1" si="674"/>
        <v>-2.9072943797977473</v>
      </c>
      <c r="AB4216" s="4">
        <f t="shared" ca="1" si="675"/>
        <v>-2.6666177529007862</v>
      </c>
      <c r="AC4216" s="4">
        <f t="shared" ca="1" si="679"/>
        <v>7.1996142766731608E-2</v>
      </c>
      <c r="AD4216" s="4">
        <f t="shared" ca="1" si="676"/>
        <v>1.9276751314828857</v>
      </c>
      <c r="AF4216" s="4">
        <f t="shared" ca="1" si="680"/>
        <v>-5.6043190758360772</v>
      </c>
      <c r="AG4216" s="4">
        <f t="shared" ca="1" si="681"/>
        <v>-5.1403727274376205</v>
      </c>
      <c r="AH4216" s="2">
        <f t="shared" ca="1" si="677"/>
        <v>467.56313660776141</v>
      </c>
    </row>
    <row r="4217" spans="20:34" x14ac:dyDescent="0.25">
      <c r="T4217" s="3"/>
      <c r="X4217" s="4">
        <f t="shared" ca="1" si="678"/>
        <v>1.6947634803541138</v>
      </c>
      <c r="Y4217" s="4">
        <f t="shared" ca="1" si="678"/>
        <v>-0.5536727421207277</v>
      </c>
      <c r="Z4217" s="4">
        <f t="shared" ca="1" si="673"/>
        <v>0.59427366715426722</v>
      </c>
      <c r="AA4217" s="4">
        <f t="shared" ca="1" si="674"/>
        <v>2.2481031197231798</v>
      </c>
      <c r="AB4217" s="4">
        <f t="shared" ca="1" si="675"/>
        <v>0.87283620018562946</v>
      </c>
      <c r="AC4217" s="4">
        <f t="shared" ca="1" si="679"/>
        <v>0.77534848623087926</v>
      </c>
      <c r="AD4217" s="4">
        <f t="shared" ca="1" si="676"/>
        <v>0.84772000420186699</v>
      </c>
      <c r="AF4217" s="4">
        <f t="shared" ca="1" si="680"/>
        <v>1.9057619860979642</v>
      </c>
      <c r="AG4217" s="4">
        <f t="shared" ca="1" si="681"/>
        <v>0.73992070728890347</v>
      </c>
      <c r="AH4217" s="2">
        <f t="shared" ca="1" si="677"/>
        <v>-222.11673317627447</v>
      </c>
    </row>
    <row r="4218" spans="20:34" x14ac:dyDescent="0.25">
      <c r="T4218" s="3"/>
      <c r="X4218" s="4">
        <f t="shared" ca="1" si="678"/>
        <v>-1.0165388281814043</v>
      </c>
      <c r="Y4218" s="4">
        <f t="shared" ca="1" si="678"/>
        <v>-1.1517804309999362</v>
      </c>
      <c r="Z4218" s="4">
        <f t="shared" ca="1" si="673"/>
        <v>-1.532711905749113</v>
      </c>
      <c r="AA4218" s="4">
        <f t="shared" ca="1" si="674"/>
        <v>-1.3031389203016313</v>
      </c>
      <c r="AB4218" s="4">
        <f t="shared" ca="1" si="675"/>
        <v>-2.0156958395822322</v>
      </c>
      <c r="AC4218" s="4">
        <f t="shared" ca="1" si="679"/>
        <v>0.4785888788012933</v>
      </c>
      <c r="AD4218" s="4">
        <f t="shared" ca="1" si="676"/>
        <v>1.0929812116417268</v>
      </c>
      <c r="AF4218" s="4">
        <f t="shared" ca="1" si="680"/>
        <v>-1.4243063560487685</v>
      </c>
      <c r="AG4218" s="4">
        <f t="shared" ca="1" si="681"/>
        <v>-2.2031176810477757</v>
      </c>
      <c r="AH4218" s="2">
        <f t="shared" ca="1" si="677"/>
        <v>13.21868619546467</v>
      </c>
    </row>
    <row r="4219" spans="20:34" x14ac:dyDescent="0.25">
      <c r="T4219" s="3"/>
      <c r="X4219" s="4">
        <f t="shared" ca="1" si="678"/>
        <v>1.3067077751108349E-2</v>
      </c>
      <c r="Y4219" s="4">
        <f t="shared" ca="1" si="678"/>
        <v>-1.8568894412971229</v>
      </c>
      <c r="Z4219" s="4">
        <f t="shared" ca="1" si="673"/>
        <v>-1.4639754580219055</v>
      </c>
      <c r="AA4219" s="4">
        <f t="shared" ca="1" si="674"/>
        <v>4.5430645804896003E-2</v>
      </c>
      <c r="AB4219" s="4">
        <f t="shared" ca="1" si="675"/>
        <v>-1.922348976261083</v>
      </c>
      <c r="AC4219" s="4">
        <f t="shared" ca="1" si="679"/>
        <v>0.81285028725250774</v>
      </c>
      <c r="AD4219" s="4">
        <f t="shared" ca="1" si="676"/>
        <v>0.81654770326638271</v>
      </c>
      <c r="AF4219" s="4">
        <f t="shared" ca="1" si="680"/>
        <v>3.7096289489896357E-2</v>
      </c>
      <c r="AG4219" s="4">
        <f t="shared" ca="1" si="681"/>
        <v>-1.5696896414424695</v>
      </c>
      <c r="AH4219" s="2">
        <f t="shared" ca="1" si="677"/>
        <v>-162.91010171168864</v>
      </c>
    </row>
    <row r="4220" spans="20:34" x14ac:dyDescent="0.25">
      <c r="T4220" s="3"/>
      <c r="X4220" s="4">
        <f t="shared" ca="1" si="678"/>
        <v>-1.5472102661787281</v>
      </c>
      <c r="Y4220" s="4">
        <f t="shared" ca="1" si="678"/>
        <v>-0.95802219424366408</v>
      </c>
      <c r="Z4220" s="4">
        <f t="shared" ca="1" si="673"/>
        <v>-1.7026304467349695</v>
      </c>
      <c r="AA4220" s="4">
        <f t="shared" ca="1" si="674"/>
        <v>-1.9982081179059488</v>
      </c>
      <c r="AB4220" s="4">
        <f t="shared" ca="1" si="675"/>
        <v>-2.246452059107634</v>
      </c>
      <c r="AC4220" s="4">
        <f t="shared" ca="1" si="679"/>
        <v>0.69003352093778181</v>
      </c>
      <c r="AD4220" s="4">
        <f t="shared" ca="1" si="676"/>
        <v>0.91563384906879997</v>
      </c>
      <c r="AF4220" s="4">
        <f t="shared" ca="1" si="680"/>
        <v>-1.8296269902387463</v>
      </c>
      <c r="AG4220" s="4">
        <f t="shared" ca="1" si="681"/>
        <v>-2.0569275456292542</v>
      </c>
      <c r="AH4220" s="2">
        <f t="shared" ca="1" si="677"/>
        <v>96.24467838431292</v>
      </c>
    </row>
    <row r="4221" spans="20:34" x14ac:dyDescent="0.25">
      <c r="T4221" s="3"/>
      <c r="X4221" s="4">
        <f t="shared" ca="1" si="678"/>
        <v>0.21668352133403571</v>
      </c>
      <c r="Y4221" s="4">
        <f t="shared" ca="1" si="678"/>
        <v>0.34872837171228055</v>
      </c>
      <c r="Z4221" s="4">
        <f t="shared" ca="1" si="673"/>
        <v>0.40852930625032258</v>
      </c>
      <c r="AA4221" s="4">
        <f t="shared" ca="1" si="674"/>
        <v>0.31212583217922618</v>
      </c>
      <c r="AB4221" s="4">
        <f t="shared" ca="1" si="675"/>
        <v>0.62058788006896959</v>
      </c>
      <c r="AC4221" s="4">
        <f t="shared" ca="1" si="679"/>
        <v>0.86755933380604311</v>
      </c>
      <c r="AD4221" s="4">
        <f t="shared" ca="1" si="676"/>
        <v>0.76738476874173112</v>
      </c>
      <c r="AF4221" s="4">
        <f t="shared" ca="1" si="680"/>
        <v>0.23952060954517587</v>
      </c>
      <c r="AG4221" s="4">
        <f t="shared" ca="1" si="681"/>
        <v>0.47622968683064737</v>
      </c>
      <c r="AH4221" s="2">
        <f t="shared" ca="1" si="677"/>
        <v>9.3878271811786362</v>
      </c>
    </row>
    <row r="4222" spans="20:34" x14ac:dyDescent="0.25">
      <c r="T4222" s="3"/>
      <c r="X4222" s="4">
        <f t="shared" ca="1" si="678"/>
        <v>1.3855902150096042</v>
      </c>
      <c r="Y4222" s="4">
        <f t="shared" ca="1" si="678"/>
        <v>-0.91210604267495465</v>
      </c>
      <c r="Z4222" s="4">
        <f t="shared" ca="1" si="673"/>
        <v>0.12166752970017991</v>
      </c>
      <c r="AA4222" s="4">
        <f t="shared" ca="1" si="674"/>
        <v>1.84315045395563</v>
      </c>
      <c r="AB4222" s="4">
        <f t="shared" ca="1" si="675"/>
        <v>0.23101803854966549</v>
      </c>
      <c r="AC4222" s="4">
        <f t="shared" ca="1" si="679"/>
        <v>0.19769579426847661</v>
      </c>
      <c r="AD4222" s="4">
        <f t="shared" ca="1" si="676"/>
        <v>1.4723209279941845</v>
      </c>
      <c r="AF4222" s="4">
        <f t="shared" ca="1" si="680"/>
        <v>2.7137089868008557</v>
      </c>
      <c r="AG4222" s="4">
        <f t="shared" ca="1" si="681"/>
        <v>0.34013269290083975</v>
      </c>
      <c r="AH4222" s="2">
        <f t="shared" ca="1" si="677"/>
        <v>-382.11029080950857</v>
      </c>
    </row>
    <row r="4223" spans="20:34" x14ac:dyDescent="0.25">
      <c r="T4223" s="3"/>
      <c r="X4223" s="4">
        <f t="shared" ca="1" si="678"/>
        <v>0.5790191044413352</v>
      </c>
      <c r="Y4223" s="4">
        <f t="shared" ca="1" si="678"/>
        <v>9.3019524848515736E-2</v>
      </c>
      <c r="Z4223" s="4">
        <f t="shared" ca="1" si="673"/>
        <v>0.42671880000968099</v>
      </c>
      <c r="AA4223" s="4">
        <f t="shared" ca="1" si="674"/>
        <v>0.78671007580146013</v>
      </c>
      <c r="AB4223" s="4">
        <f t="shared" ca="1" si="675"/>
        <v>0.64528994489743241</v>
      </c>
      <c r="AC4223" s="4">
        <f t="shared" ca="1" si="679"/>
        <v>0.57580865365996059</v>
      </c>
      <c r="AD4223" s="4">
        <f t="shared" ca="1" si="676"/>
        <v>1.0074770627641727</v>
      </c>
      <c r="AF4223" s="4">
        <f t="shared" ca="1" si="680"/>
        <v>0.79259235641543468</v>
      </c>
      <c r="AG4223" s="4">
        <f t="shared" ca="1" si="681"/>
        <v>0.65011481831652007</v>
      </c>
      <c r="AH4223" s="2">
        <f t="shared" ca="1" si="677"/>
        <v>-60.384695624125925</v>
      </c>
    </row>
    <row r="4224" spans="20:34" x14ac:dyDescent="0.25">
      <c r="T4224" s="3"/>
      <c r="X4224" s="4">
        <f t="shared" ca="1" si="678"/>
        <v>-1.0338011914808594</v>
      </c>
      <c r="Y4224" s="4">
        <f t="shared" ca="1" si="678"/>
        <v>-0.95700328899801512</v>
      </c>
      <c r="Z4224" s="4">
        <f t="shared" ca="1" si="673"/>
        <v>-1.3888371416349612</v>
      </c>
      <c r="AA4224" s="4">
        <f t="shared" ca="1" si="674"/>
        <v>-1.3257490254404856</v>
      </c>
      <c r="AB4224" s="4">
        <f t="shared" ca="1" si="675"/>
        <v>-1.820308117562808</v>
      </c>
      <c r="AC4224" s="4">
        <f t="shared" ca="1" si="679"/>
        <v>0.5857112088638704</v>
      </c>
      <c r="AD4224" s="4">
        <f t="shared" ca="1" si="676"/>
        <v>0.99926257143799069</v>
      </c>
      <c r="AF4224" s="4">
        <f t="shared" ca="1" si="680"/>
        <v>-1.3247713802430698</v>
      </c>
      <c r="AG4224" s="4">
        <f t="shared" ca="1" si="681"/>
        <v>-1.8189657703652597</v>
      </c>
      <c r="AH4224" s="2">
        <f t="shared" ca="1" si="677"/>
        <v>34.968148946722977</v>
      </c>
    </row>
    <row r="4225" spans="20:34" x14ac:dyDescent="0.25">
      <c r="T4225" s="3"/>
      <c r="X4225" s="4">
        <f t="shared" ca="1" si="678"/>
        <v>1.7900040686352265</v>
      </c>
      <c r="Y4225" s="4">
        <f t="shared" ca="1" si="678"/>
        <v>0.4699715179480588</v>
      </c>
      <c r="Z4225" s="4">
        <f t="shared" ca="1" si="673"/>
        <v>1.4637690899544602</v>
      </c>
      <c r="AA4225" s="4">
        <f t="shared" ca="1" si="674"/>
        <v>2.3728484791601616</v>
      </c>
      <c r="AB4225" s="4">
        <f t="shared" ca="1" si="675"/>
        <v>2.0536459899584489</v>
      </c>
      <c r="AC4225" s="4">
        <f t="shared" ca="1" si="679"/>
        <v>7.3532487069992603E-2</v>
      </c>
      <c r="AD4225" s="4">
        <f t="shared" ca="1" si="676"/>
        <v>1.9175634373714581</v>
      </c>
      <c r="AF4225" s="4">
        <f t="shared" ca="1" si="680"/>
        <v>4.5500874860599962</v>
      </c>
      <c r="AG4225" s="4">
        <f t="shared" ca="1" si="681"/>
        <v>3.937996463648834</v>
      </c>
      <c r="AH4225" s="2">
        <f t="shared" ca="1" si="677"/>
        <v>-283.2181212187802</v>
      </c>
    </row>
    <row r="4226" spans="20:34" x14ac:dyDescent="0.25">
      <c r="T4226" s="3"/>
      <c r="X4226" s="4">
        <f t="shared" ca="1" si="678"/>
        <v>-7.3160373757672981E-2</v>
      </c>
      <c r="Y4226" s="4">
        <f t="shared" ca="1" si="678"/>
        <v>-6.589470098671163E-2</v>
      </c>
      <c r="Z4226" s="4">
        <f t="shared" ref="Z4226:Z4289" ca="1" si="682">X4226*B$19+SQRT(1-B$19^2)*Y4226</f>
        <v>-9.6834399748783634E-2</v>
      </c>
      <c r="AA4226" s="4">
        <f t="shared" ref="AA4226:AA4289" ca="1" si="683">X4226*SQRT($B$28)+$B$20</f>
        <v>-6.7509379303401007E-2</v>
      </c>
      <c r="AB4226" s="4">
        <f t="shared" ref="AB4226:AB4289" ca="1" si="684">Z4226*SQRT($C$29)+$C$20</f>
        <v>-6.5716378460457969E-2</v>
      </c>
      <c r="AC4226" s="4">
        <f t="shared" ca="1" si="679"/>
        <v>0.48830610716985012</v>
      </c>
      <c r="AD4226" s="4">
        <f t="shared" ref="AD4226:AD4289" ca="1" si="685">SQRT((B$26/2)/GAMMAINV(AC4226,B$26/2,1))</f>
        <v>1.0839403085278341</v>
      </c>
      <c r="AF4226" s="4">
        <f t="shared" ca="1" si="680"/>
        <v>-7.3176137430651059E-2</v>
      </c>
      <c r="AG4226" s="4">
        <f t="shared" ca="1" si="681"/>
        <v>-7.1232631543760722E-2</v>
      </c>
      <c r="AH4226" s="2">
        <f t="shared" ref="AH4226:AH4289" ca="1" si="686">(B$4*EXP(-B$8*B$7)*NORMSDIST((LN(B$4/(B$5+AF4226))-B$8*B$7+B$9*B$7+0.5*B$6*B$6*B$7)/(B$6*SQRT(B$7)))-(B$5+AF4226)*EXP(-B$9*B$7)*NORMSDIST((LN(B$4/(B$5+AF4226))-B$8*B$7+B$9*B$7-0.5*B$6*B$6*B$7)/(B$6*SQRT(B$7))))*400+100*AG4226-400*$B$13</f>
        <v>4.6170904567352409</v>
      </c>
    </row>
    <row r="4227" spans="20:34" x14ac:dyDescent="0.25">
      <c r="T4227" s="3"/>
      <c r="X4227" s="4">
        <f t="shared" ref="X4227:Y4290" ca="1" si="687">NORMSINV(RAND())</f>
        <v>-0.19311267300141788</v>
      </c>
      <c r="Y4227" s="4">
        <f t="shared" ca="1" si="687"/>
        <v>-1.3569057449392967</v>
      </c>
      <c r="Z4227" s="4">
        <f t="shared" ca="1" si="682"/>
        <v>-1.1933341486301381</v>
      </c>
      <c r="AA4227" s="4">
        <f t="shared" ca="1" si="683"/>
        <v>-0.22462193976225731</v>
      </c>
      <c r="AB4227" s="4">
        <f t="shared" ca="1" si="684"/>
        <v>-1.5548071821737195</v>
      </c>
      <c r="AC4227" s="4">
        <f t="shared" ref="AC4227:AC4290" ca="1" si="688">RAND()</f>
        <v>0.61007838292685668</v>
      </c>
      <c r="AD4227" s="4">
        <f t="shared" ca="1" si="685"/>
        <v>0.97932009225925287</v>
      </c>
      <c r="AF4227" s="4">
        <f t="shared" ref="AF4227:AF4290" ca="1" si="689">AD4227*AA4227</f>
        <v>-0.21997677877142616</v>
      </c>
      <c r="AG4227" s="4">
        <f t="shared" ref="AG4227:AG4290" ca="1" si="690">AD4227*AB4227</f>
        <v>-1.522653913091716</v>
      </c>
      <c r="AH4227" s="2">
        <f t="shared" ca="1" si="686"/>
        <v>-116.88877340236559</v>
      </c>
    </row>
    <row r="4228" spans="20:34" x14ac:dyDescent="0.25">
      <c r="T4228" s="3"/>
      <c r="X4228" s="4">
        <f t="shared" ca="1" si="687"/>
        <v>1.1532001603405513</v>
      </c>
      <c r="Y4228" s="4">
        <f t="shared" ca="1" si="687"/>
        <v>1.7319644664200016</v>
      </c>
      <c r="Z4228" s="4">
        <f t="shared" ca="1" si="682"/>
        <v>2.0759309573946472</v>
      </c>
      <c r="AA4228" s="4">
        <f t="shared" ca="1" si="683"/>
        <v>1.5387678223227277</v>
      </c>
      <c r="AB4228" s="4">
        <f t="shared" ca="1" si="684"/>
        <v>2.8849864513849965</v>
      </c>
      <c r="AC4228" s="4">
        <f t="shared" ca="1" si="688"/>
        <v>0.50222654924674326</v>
      </c>
      <c r="AD4228" s="4">
        <f t="shared" ca="1" si="685"/>
        <v>1.0712111624383407</v>
      </c>
      <c r="AF4228" s="4">
        <f t="shared" ca="1" si="689"/>
        <v>1.6483452676730432</v>
      </c>
      <c r="AG4228" s="4">
        <f t="shared" ca="1" si="690"/>
        <v>3.0904296902069857</v>
      </c>
      <c r="AH4228" s="2">
        <f t="shared" ca="1" si="686"/>
        <v>51.855292251379069</v>
      </c>
    </row>
    <row r="4229" spans="20:34" x14ac:dyDescent="0.25">
      <c r="T4229" s="3"/>
      <c r="X4229" s="4">
        <f t="shared" ca="1" si="687"/>
        <v>1.3303522424572769E-2</v>
      </c>
      <c r="Y4229" s="4">
        <f t="shared" ca="1" si="687"/>
        <v>0.23817015146959872</v>
      </c>
      <c r="Z4229" s="4">
        <f t="shared" ca="1" si="682"/>
        <v>0.19690570231587878</v>
      </c>
      <c r="AA4229" s="4">
        <f t="shared" ca="1" si="683"/>
        <v>4.5740339143740358E-2</v>
      </c>
      <c r="AB4229" s="4">
        <f t="shared" ca="1" si="684"/>
        <v>0.33319450602676925</v>
      </c>
      <c r="AC4229" s="4">
        <f t="shared" ca="1" si="688"/>
        <v>4.6100137117114248E-2</v>
      </c>
      <c r="AD4229" s="4">
        <f t="shared" ca="1" si="685"/>
        <v>2.1487396936681384</v>
      </c>
      <c r="AF4229" s="4">
        <f t="shared" ca="1" si="689"/>
        <v>9.8284082319997412E-2</v>
      </c>
      <c r="AG4229" s="4">
        <f t="shared" ca="1" si="690"/>
        <v>0.71594826081186691</v>
      </c>
      <c r="AH4229" s="2">
        <f t="shared" ca="1" si="686"/>
        <v>55.869724669636526</v>
      </c>
    </row>
    <row r="4230" spans="20:34" x14ac:dyDescent="0.25">
      <c r="T4230" s="3"/>
      <c r="X4230" s="4">
        <f t="shared" ca="1" si="687"/>
        <v>0.23503317215904973</v>
      </c>
      <c r="Y4230" s="4">
        <f t="shared" ca="1" si="687"/>
        <v>0.18330419834176309</v>
      </c>
      <c r="Z4230" s="4">
        <f t="shared" ca="1" si="682"/>
        <v>0.28858524083745357</v>
      </c>
      <c r="AA4230" s="4">
        <f t="shared" ca="1" si="683"/>
        <v>0.33616005780741276</v>
      </c>
      <c r="AB4230" s="4">
        <f t="shared" ca="1" si="684"/>
        <v>0.45769901032823324</v>
      </c>
      <c r="AC4230" s="4">
        <f t="shared" ca="1" si="688"/>
        <v>0.29036150505878067</v>
      </c>
      <c r="AD4230" s="4">
        <f t="shared" ca="1" si="685"/>
        <v>1.3087927919127391</v>
      </c>
      <c r="AF4230" s="4">
        <f t="shared" ca="1" si="689"/>
        <v>0.43996386058731152</v>
      </c>
      <c r="AG4230" s="4">
        <f t="shared" ca="1" si="690"/>
        <v>0.59903316558318598</v>
      </c>
      <c r="AH4230" s="2">
        <f t="shared" ca="1" si="686"/>
        <v>-10.101823690823949</v>
      </c>
    </row>
    <row r="4231" spans="20:34" x14ac:dyDescent="0.25">
      <c r="T4231" s="3"/>
      <c r="X4231" s="4">
        <f t="shared" ca="1" si="687"/>
        <v>0.10616293648744128</v>
      </c>
      <c r="Y4231" s="4">
        <f t="shared" ca="1" si="687"/>
        <v>-0.83763733162314213</v>
      </c>
      <c r="Z4231" s="4">
        <f t="shared" ca="1" si="682"/>
        <v>-0.5992691327690467</v>
      </c>
      <c r="AA4231" s="4">
        <f t="shared" ca="1" si="683"/>
        <v>0.16736685566828446</v>
      </c>
      <c r="AB4231" s="4">
        <f t="shared" ca="1" si="684"/>
        <v>-0.74804297376509266</v>
      </c>
      <c r="AC4231" s="4">
        <f t="shared" ca="1" si="688"/>
        <v>0.37326983316459106</v>
      </c>
      <c r="AD4231" s="4">
        <f t="shared" ca="1" si="685"/>
        <v>1.2017612414221661</v>
      </c>
      <c r="AF4231" s="4">
        <f t="shared" ca="1" si="689"/>
        <v>0.20113500024084205</v>
      </c>
      <c r="AG4231" s="4">
        <f t="shared" ca="1" si="690"/>
        <v>-0.89896905278906658</v>
      </c>
      <c r="AH4231" s="2">
        <f t="shared" ca="1" si="686"/>
        <v>-122.02438983401407</v>
      </c>
    </row>
    <row r="4232" spans="20:34" x14ac:dyDescent="0.25">
      <c r="T4232" s="3"/>
      <c r="X4232" s="4">
        <f t="shared" ca="1" si="687"/>
        <v>-1.011775973244077</v>
      </c>
      <c r="Y4232" s="4">
        <f t="shared" ca="1" si="687"/>
        <v>0.45888590815789831</v>
      </c>
      <c r="Z4232" s="4">
        <f t="shared" ca="1" si="682"/>
        <v>-0.25304601088589435</v>
      </c>
      <c r="AA4232" s="4">
        <f t="shared" ca="1" si="683"/>
        <v>-1.2969005710660153</v>
      </c>
      <c r="AB4232" s="4">
        <f t="shared" ca="1" si="684"/>
        <v>-0.2778580354146114</v>
      </c>
      <c r="AC4232" s="4">
        <f t="shared" ca="1" si="688"/>
        <v>0.66745754484269215</v>
      </c>
      <c r="AD4232" s="4">
        <f t="shared" ca="1" si="685"/>
        <v>0.93345147656979022</v>
      </c>
      <c r="AF4232" s="4">
        <f t="shared" ca="1" si="689"/>
        <v>-1.2105937530257762</v>
      </c>
      <c r="AG4232" s="4">
        <f t="shared" ca="1" si="690"/>
        <v>-0.25936699343455005</v>
      </c>
      <c r="AH4232" s="2">
        <f t="shared" ca="1" si="686"/>
        <v>171.87499713830948</v>
      </c>
    </row>
    <row r="4233" spans="20:34" x14ac:dyDescent="0.25">
      <c r="T4233" s="3"/>
      <c r="X4233" s="4">
        <f t="shared" ca="1" si="687"/>
        <v>1.4058437817553844</v>
      </c>
      <c r="Y4233" s="4">
        <f t="shared" ca="1" si="687"/>
        <v>-6.7501574825413593E-2</v>
      </c>
      <c r="Z4233" s="4">
        <f t="shared" ca="1" si="682"/>
        <v>0.80352577670819281</v>
      </c>
      <c r="AA4233" s="4">
        <f t="shared" ca="1" si="683"/>
        <v>1.8696784134021416</v>
      </c>
      <c r="AB4233" s="4">
        <f t="shared" ca="1" si="684"/>
        <v>1.1570089893834739</v>
      </c>
      <c r="AC4233" s="4">
        <f t="shared" ca="1" si="688"/>
        <v>0.74742696030245392</v>
      </c>
      <c r="AD4233" s="4">
        <f t="shared" ca="1" si="685"/>
        <v>0.87022026372735306</v>
      </c>
      <c r="AF4233" s="4">
        <f t="shared" ca="1" si="689"/>
        <v>1.6270320419961506</v>
      </c>
      <c r="AG4233" s="4">
        <f t="shared" ca="1" si="690"/>
        <v>1.0068526678762049</v>
      </c>
      <c r="AH4233" s="2">
        <f t="shared" ca="1" si="686"/>
        <v>-153.26496459233113</v>
      </c>
    </row>
    <row r="4234" spans="20:34" x14ac:dyDescent="0.25">
      <c r="T4234" s="3"/>
      <c r="X4234" s="4">
        <f t="shared" ca="1" si="687"/>
        <v>0.26763406940138312</v>
      </c>
      <c r="Y4234" s="4">
        <f t="shared" ca="1" si="687"/>
        <v>-9.9428794213885591E-2</v>
      </c>
      <c r="Z4234" s="4">
        <f t="shared" ca="1" si="682"/>
        <v>8.4339288493001846E-2</v>
      </c>
      <c r="AA4234" s="4">
        <f t="shared" ca="1" si="683"/>
        <v>0.3788604518081235</v>
      </c>
      <c r="AB4234" s="4">
        <f t="shared" ca="1" si="684"/>
        <v>0.18032478416715692</v>
      </c>
      <c r="AC4234" s="4">
        <f t="shared" ca="1" si="688"/>
        <v>9.2490509621703132E-2</v>
      </c>
      <c r="AD4234" s="4">
        <f t="shared" ca="1" si="685"/>
        <v>1.8096061285169316</v>
      </c>
      <c r="AF4234" s="4">
        <f t="shared" ca="1" si="689"/>
        <v>0.68558819544467386</v>
      </c>
      <c r="AG4234" s="4">
        <f t="shared" ca="1" si="690"/>
        <v>0.32631683455238009</v>
      </c>
      <c r="AH4234" s="2">
        <f t="shared" ca="1" si="686"/>
        <v>-76.023463969014301</v>
      </c>
    </row>
    <row r="4235" spans="20:34" x14ac:dyDescent="0.25">
      <c r="T4235" s="3"/>
      <c r="X4235" s="4">
        <f t="shared" ca="1" si="687"/>
        <v>-0.75255888340813459</v>
      </c>
      <c r="Y4235" s="4">
        <f t="shared" ca="1" si="687"/>
        <v>-0.28798729493691128</v>
      </c>
      <c r="Z4235" s="4">
        <f t="shared" ca="1" si="682"/>
        <v>-0.68706191656146365</v>
      </c>
      <c r="AA4235" s="4">
        <f t="shared" ca="1" si="683"/>
        <v>-0.95738010371705773</v>
      </c>
      <c r="AB4235" s="4">
        <f t="shared" ca="1" si="684"/>
        <v>-0.86726910866484663</v>
      </c>
      <c r="AC4235" s="4">
        <f t="shared" ca="1" si="688"/>
        <v>0.32793400298872832</v>
      </c>
      <c r="AD4235" s="4">
        <f t="shared" ca="1" si="685"/>
        <v>1.257113701278461</v>
      </c>
      <c r="AF4235" s="4">
        <f t="shared" ca="1" si="689"/>
        <v>-1.2035356457141073</v>
      </c>
      <c r="AG4235" s="4">
        <f t="shared" ca="1" si="690"/>
        <v>-1.0902558791981372</v>
      </c>
      <c r="AH4235" s="2">
        <f t="shared" ca="1" si="686"/>
        <v>87.61056530409769</v>
      </c>
    </row>
    <row r="4236" spans="20:34" x14ac:dyDescent="0.25">
      <c r="T4236" s="3"/>
      <c r="X4236" s="4">
        <f t="shared" ca="1" si="687"/>
        <v>-1.4056288485202273</v>
      </c>
      <c r="Y4236" s="4">
        <f t="shared" ca="1" si="687"/>
        <v>-1.4316880783265318</v>
      </c>
      <c r="Z4236" s="4">
        <f t="shared" ca="1" si="682"/>
        <v>-1.991790421543066</v>
      </c>
      <c r="AA4236" s="4">
        <f t="shared" ca="1" si="683"/>
        <v>-1.8127659114458525</v>
      </c>
      <c r="AB4236" s="4">
        <f t="shared" ca="1" si="684"/>
        <v>-2.6391429463859728</v>
      </c>
      <c r="AC4236" s="4">
        <f t="shared" ca="1" si="688"/>
        <v>0.11710909616650256</v>
      </c>
      <c r="AD4236" s="4">
        <f t="shared" ca="1" si="685"/>
        <v>1.7018540957750121</v>
      </c>
      <c r="AF4236" s="4">
        <f t="shared" ca="1" si="689"/>
        <v>-3.0850630910754471</v>
      </c>
      <c r="AG4236" s="4">
        <f t="shared" ca="1" si="690"/>
        <v>-4.4914362326427009</v>
      </c>
      <c r="AH4236" s="2">
        <f t="shared" ca="1" si="686"/>
        <v>70.243626859292817</v>
      </c>
    </row>
    <row r="4237" spans="20:34" x14ac:dyDescent="0.25">
      <c r="T4237" s="3"/>
      <c r="X4237" s="4">
        <f t="shared" ca="1" si="687"/>
        <v>-1.1421965429781968</v>
      </c>
      <c r="Y4237" s="4">
        <f t="shared" ca="1" si="687"/>
        <v>0.44264210674774968</v>
      </c>
      <c r="Z4237" s="4">
        <f t="shared" ca="1" si="682"/>
        <v>-0.34542963185548681</v>
      </c>
      <c r="AA4237" s="4">
        <f t="shared" ca="1" si="683"/>
        <v>-1.4677243883385209</v>
      </c>
      <c r="AB4237" s="4">
        <f t="shared" ca="1" si="684"/>
        <v>-0.40331871202661951</v>
      </c>
      <c r="AC4237" s="4">
        <f t="shared" ca="1" si="688"/>
        <v>0.74952536165539563</v>
      </c>
      <c r="AD4237" s="4">
        <f t="shared" ca="1" si="685"/>
        <v>0.86854348311077456</v>
      </c>
      <c r="AF4237" s="4">
        <f t="shared" ca="1" si="689"/>
        <v>-1.27478245249417</v>
      </c>
      <c r="AG4237" s="4">
        <f t="shared" ca="1" si="690"/>
        <v>-0.35029983894735156</v>
      </c>
      <c r="AH4237" s="2">
        <f t="shared" ca="1" si="686"/>
        <v>173.48453552526007</v>
      </c>
    </row>
    <row r="4238" spans="20:34" x14ac:dyDescent="0.25">
      <c r="T4238" s="3"/>
      <c r="X4238" s="4">
        <f t="shared" ca="1" si="687"/>
        <v>-0.68737773102460864</v>
      </c>
      <c r="Y4238" s="4">
        <f t="shared" ca="1" si="687"/>
        <v>-0.19425966038565584</v>
      </c>
      <c r="Z4238" s="4">
        <f t="shared" ca="1" si="682"/>
        <v>-0.57302888389328221</v>
      </c>
      <c r="AA4238" s="4">
        <f t="shared" ca="1" si="683"/>
        <v>-0.87200635257432035</v>
      </c>
      <c r="AB4238" s="4">
        <f t="shared" ca="1" si="684"/>
        <v>-0.7124076593677009</v>
      </c>
      <c r="AC4238" s="4">
        <f t="shared" ca="1" si="688"/>
        <v>0.28993164386952075</v>
      </c>
      <c r="AD4238" s="4">
        <f t="shared" ca="1" si="685"/>
        <v>1.3094210463713785</v>
      </c>
      <c r="AF4238" s="4">
        <f t="shared" ca="1" si="689"/>
        <v>-1.1418234706303558</v>
      </c>
      <c r="AG4238" s="4">
        <f t="shared" ca="1" si="690"/>
        <v>-0.9328415827722395</v>
      </c>
      <c r="AH4238" s="2">
        <f t="shared" ca="1" si="686"/>
        <v>93.084875611209554</v>
      </c>
    </row>
    <row r="4239" spans="20:34" x14ac:dyDescent="0.25">
      <c r="T4239" s="3"/>
      <c r="X4239" s="4">
        <f t="shared" ca="1" si="687"/>
        <v>-3.1922440357032164E-2</v>
      </c>
      <c r="Y4239" s="4">
        <f t="shared" ca="1" si="687"/>
        <v>-2.4183605365334069</v>
      </c>
      <c r="Z4239" s="4">
        <f t="shared" ca="1" si="682"/>
        <v>-1.9364757281193086</v>
      </c>
      <c r="AA4239" s="4">
        <f t="shared" ca="1" si="683"/>
        <v>-1.349626454483312E-2</v>
      </c>
      <c r="AB4239" s="4">
        <f t="shared" ca="1" si="684"/>
        <v>-2.5640233657644838</v>
      </c>
      <c r="AC4239" s="4">
        <f t="shared" ca="1" si="688"/>
        <v>0.10937928549789799</v>
      </c>
      <c r="AD4239" s="4">
        <f t="shared" ca="1" si="685"/>
        <v>1.7327108912172129</v>
      </c>
      <c r="AF4239" s="4">
        <f t="shared" ca="1" si="689"/>
        <v>-2.3385124567581069E-2</v>
      </c>
      <c r="AG4239" s="4">
        <f t="shared" ca="1" si="690"/>
        <v>-4.4427112111955367</v>
      </c>
      <c r="AH4239" s="2">
        <f t="shared" ca="1" si="686"/>
        <v>-440.52223189852748</v>
      </c>
    </row>
    <row r="4240" spans="20:34" x14ac:dyDescent="0.25">
      <c r="T4240" s="3"/>
      <c r="X4240" s="4">
        <f t="shared" ca="1" si="687"/>
        <v>-0.32958368438675006</v>
      </c>
      <c r="Y4240" s="4">
        <f t="shared" ca="1" si="687"/>
        <v>0.34942471574284667</v>
      </c>
      <c r="Z4240" s="4">
        <f t="shared" ca="1" si="682"/>
        <v>7.6064615764696114E-2</v>
      </c>
      <c r="AA4240" s="4">
        <f t="shared" ca="1" si="683"/>
        <v>-0.40337057703172891</v>
      </c>
      <c r="AB4240" s="4">
        <f t="shared" ca="1" si="684"/>
        <v>0.16908744546641613</v>
      </c>
      <c r="AC4240" s="4">
        <f t="shared" ca="1" si="688"/>
        <v>0.24063184096797585</v>
      </c>
      <c r="AD4240" s="4">
        <f t="shared" ca="1" si="685"/>
        <v>1.3884767943248837</v>
      </c>
      <c r="AF4240" s="4">
        <f t="shared" ca="1" si="689"/>
        <v>-0.56007068572199348</v>
      </c>
      <c r="AG4240" s="4">
        <f t="shared" ca="1" si="690"/>
        <v>0.23477399424179304</v>
      </c>
      <c r="AH4240" s="2">
        <f t="shared" ca="1" si="686"/>
        <v>114.04237449559832</v>
      </c>
    </row>
    <row r="4241" spans="20:34" x14ac:dyDescent="0.25">
      <c r="T4241" s="3"/>
      <c r="X4241" s="4">
        <f t="shared" ca="1" si="687"/>
        <v>1.7407297793017453</v>
      </c>
      <c r="Y4241" s="4">
        <f t="shared" ca="1" si="687"/>
        <v>1.1992907894346432</v>
      </c>
      <c r="Z4241" s="4">
        <f t="shared" ca="1" si="682"/>
        <v>2.0118559495424209</v>
      </c>
      <c r="AA4241" s="4">
        <f t="shared" ca="1" si="683"/>
        <v>2.308309409790239</v>
      </c>
      <c r="AB4241" s="4">
        <f t="shared" ca="1" si="684"/>
        <v>2.7979700110821644</v>
      </c>
      <c r="AC4241" s="4">
        <f t="shared" ca="1" si="688"/>
        <v>0.96513431480618972</v>
      </c>
      <c r="AD4241" s="4">
        <f t="shared" ca="1" si="685"/>
        <v>0.64386861466376744</v>
      </c>
      <c r="AF4241" s="4">
        <f t="shared" ca="1" si="689"/>
        <v>1.4862479818969798</v>
      </c>
      <c r="AG4241" s="4">
        <f t="shared" ca="1" si="690"/>
        <v>1.8015250749062393</v>
      </c>
      <c r="AH4241" s="2">
        <f t="shared" ca="1" si="686"/>
        <v>-52.35543076081467</v>
      </c>
    </row>
    <row r="4242" spans="20:34" x14ac:dyDescent="0.25">
      <c r="T4242" s="3"/>
      <c r="X4242" s="4">
        <f t="shared" ca="1" si="687"/>
        <v>0.66221763217601226</v>
      </c>
      <c r="Y4242" s="4">
        <f t="shared" ca="1" si="687"/>
        <v>-0.38208625231619564</v>
      </c>
      <c r="Z4242" s="4">
        <f t="shared" ca="1" si="682"/>
        <v>0.1008259211194481</v>
      </c>
      <c r="AA4242" s="4">
        <f t="shared" ca="1" si="683"/>
        <v>0.8956828408190004</v>
      </c>
      <c r="AB4242" s="4">
        <f t="shared" ca="1" si="684"/>
        <v>0.20271429502047547</v>
      </c>
      <c r="AC4242" s="4">
        <f t="shared" ca="1" si="688"/>
        <v>7.4353831155977712E-2</v>
      </c>
      <c r="AD4242" s="4">
        <f t="shared" ca="1" si="685"/>
        <v>1.9122561387377615</v>
      </c>
      <c r="AF4242" s="4">
        <f t="shared" ca="1" si="689"/>
        <v>1.7127750107182107</v>
      </c>
      <c r="AG4242" s="4">
        <f t="shared" ca="1" si="690"/>
        <v>0.38764165506280185</v>
      </c>
      <c r="AH4242" s="2">
        <f t="shared" ca="1" si="686"/>
        <v>-228.19640728530339</v>
      </c>
    </row>
    <row r="4243" spans="20:34" x14ac:dyDescent="0.25">
      <c r="T4243" s="3"/>
      <c r="X4243" s="4">
        <f t="shared" ca="1" si="687"/>
        <v>-0.10617466119882156</v>
      </c>
      <c r="Y4243" s="4">
        <f t="shared" ca="1" si="687"/>
        <v>0.20308145955883236</v>
      </c>
      <c r="Z4243" s="4">
        <f t="shared" ca="1" si="682"/>
        <v>9.6254609766664209E-2</v>
      </c>
      <c r="AA4243" s="4">
        <f t="shared" ca="1" si="683"/>
        <v>-0.11075122847432466</v>
      </c>
      <c r="AB4243" s="4">
        <f t="shared" ca="1" si="684"/>
        <v>0.19650627016384864</v>
      </c>
      <c r="AC4243" s="4">
        <f t="shared" ca="1" si="688"/>
        <v>0.2826356515499634</v>
      </c>
      <c r="AD4243" s="4">
        <f t="shared" ca="1" si="685"/>
        <v>1.3202273152603545</v>
      </c>
      <c r="AF4243" s="4">
        <f t="shared" ca="1" si="689"/>
        <v>-0.14621679703044377</v>
      </c>
      <c r="AG4243" s="4">
        <f t="shared" ca="1" si="690"/>
        <v>0.25943294549024382</v>
      </c>
      <c r="AH4243" s="2">
        <f t="shared" ca="1" si="686"/>
        <v>49.429909744913857</v>
      </c>
    </row>
    <row r="4244" spans="20:34" x14ac:dyDescent="0.25">
      <c r="T4244" s="3"/>
      <c r="X4244" s="4">
        <f t="shared" ca="1" si="687"/>
        <v>1.016862952563016</v>
      </c>
      <c r="Y4244" s="4">
        <f t="shared" ca="1" si="687"/>
        <v>-0.67618505412140106</v>
      </c>
      <c r="Z4244" s="4">
        <f t="shared" ca="1" si="682"/>
        <v>8.3895848250965077E-2</v>
      </c>
      <c r="AA4244" s="4">
        <f t="shared" ca="1" si="683"/>
        <v>1.3601944399466772</v>
      </c>
      <c r="AB4244" s="4">
        <f t="shared" ca="1" si="684"/>
        <v>0.17972257446570739</v>
      </c>
      <c r="AC4244" s="4">
        <f t="shared" ca="1" si="688"/>
        <v>0.77810530052004956</v>
      </c>
      <c r="AD4244" s="4">
        <f t="shared" ca="1" si="685"/>
        <v>0.84547190758954038</v>
      </c>
      <c r="AF4244" s="4">
        <f t="shared" ca="1" si="689"/>
        <v>1.1500061878344037</v>
      </c>
      <c r="AG4244" s="4">
        <f t="shared" ca="1" si="690"/>
        <v>0.15195038787042484</v>
      </c>
      <c r="AH4244" s="2">
        <f t="shared" ca="1" si="686"/>
        <v>-165.69642213011548</v>
      </c>
    </row>
    <row r="4245" spans="20:34" x14ac:dyDescent="0.25">
      <c r="T4245" s="3"/>
      <c r="X4245" s="4">
        <f t="shared" ca="1" si="687"/>
        <v>0.54811808237834325</v>
      </c>
      <c r="Y4245" s="4">
        <f t="shared" ca="1" si="687"/>
        <v>1.1816673250741327</v>
      </c>
      <c r="Z4245" s="4">
        <f t="shared" ca="1" si="682"/>
        <v>1.2708432701761641</v>
      </c>
      <c r="AA4245" s="4">
        <f t="shared" ca="1" si="683"/>
        <v>0.74623616469078635</v>
      </c>
      <c r="AB4245" s="4">
        <f t="shared" ca="1" si="684"/>
        <v>1.7916449595671615</v>
      </c>
      <c r="AC4245" s="4">
        <f t="shared" ca="1" si="688"/>
        <v>0.4416550453158411</v>
      </c>
      <c r="AD4245" s="4">
        <f t="shared" ca="1" si="685"/>
        <v>1.1286651909236491</v>
      </c>
      <c r="AF4245" s="4">
        <f t="shared" ca="1" si="689"/>
        <v>0.84225078329485803</v>
      </c>
      <c r="AG4245" s="4">
        <f t="shared" ca="1" si="690"/>
        <v>2.022167300357264</v>
      </c>
      <c r="AH4245" s="2">
        <f t="shared" ca="1" si="686"/>
        <v>69.071239802130094</v>
      </c>
    </row>
    <row r="4246" spans="20:34" x14ac:dyDescent="0.25">
      <c r="T4246" s="3"/>
      <c r="X4246" s="4">
        <f t="shared" ca="1" si="687"/>
        <v>1.7490437274356294</v>
      </c>
      <c r="Y4246" s="4">
        <f t="shared" ca="1" si="687"/>
        <v>-0.22317261097245839</v>
      </c>
      <c r="Z4246" s="4">
        <f t="shared" ca="1" si="682"/>
        <v>0.88934893308783403</v>
      </c>
      <c r="AA4246" s="4">
        <f t="shared" ca="1" si="683"/>
        <v>2.3191989524423762</v>
      </c>
      <c r="AB4246" s="4">
        <f t="shared" ca="1" si="684"/>
        <v>1.2735602909601031</v>
      </c>
      <c r="AC4246" s="4">
        <f t="shared" ca="1" si="688"/>
        <v>0.14078660263032439</v>
      </c>
      <c r="AD4246" s="4">
        <f t="shared" ca="1" si="685"/>
        <v>1.6198211386730368</v>
      </c>
      <c r="AF4246" s="4">
        <f t="shared" ca="1" si="689"/>
        <v>3.7566874879545238</v>
      </c>
      <c r="AG4246" s="4">
        <f t="shared" ca="1" si="690"/>
        <v>2.0629398806717583</v>
      </c>
      <c r="AH4246" s="2">
        <f t="shared" ca="1" si="686"/>
        <v>-360.00681117441854</v>
      </c>
    </row>
    <row r="4247" spans="20:34" x14ac:dyDescent="0.25">
      <c r="T4247" s="3"/>
      <c r="X4247" s="4">
        <f t="shared" ca="1" si="687"/>
        <v>0.85317491792936917</v>
      </c>
      <c r="Y4247" s="4">
        <f t="shared" ca="1" si="687"/>
        <v>0.34460007044879826</v>
      </c>
      <c r="Z4247" s="4">
        <f t="shared" ca="1" si="682"/>
        <v>0.7932761914541</v>
      </c>
      <c r="AA4247" s="4">
        <f t="shared" ca="1" si="683"/>
        <v>1.145797163696791</v>
      </c>
      <c r="AB4247" s="4">
        <f t="shared" ca="1" si="684"/>
        <v>1.1430896399633619</v>
      </c>
      <c r="AC4247" s="4">
        <f t="shared" ca="1" si="688"/>
        <v>2.1921470526497289E-2</v>
      </c>
      <c r="AD4247" s="4">
        <f t="shared" ca="1" si="685"/>
        <v>2.5545363343375969</v>
      </c>
      <c r="AF4247" s="4">
        <f t="shared" ca="1" si="689"/>
        <v>2.9269804864444158</v>
      </c>
      <c r="AG4247" s="4">
        <f t="shared" ca="1" si="690"/>
        <v>2.9200640186912898</v>
      </c>
      <c r="AH4247" s="2">
        <f t="shared" ca="1" si="686"/>
        <v>-155.25841695369581</v>
      </c>
    </row>
    <row r="4248" spans="20:34" x14ac:dyDescent="0.25">
      <c r="T4248" s="3"/>
      <c r="X4248" s="4">
        <f t="shared" ca="1" si="687"/>
        <v>-0.98207552025808598</v>
      </c>
      <c r="Y4248" s="4">
        <f t="shared" ca="1" si="687"/>
        <v>-0.41076638105457225</v>
      </c>
      <c r="Z4248" s="4">
        <f t="shared" ca="1" si="682"/>
        <v>-0.92430638098488704</v>
      </c>
      <c r="AA4248" s="4">
        <f t="shared" ca="1" si="683"/>
        <v>-1.2579991557131098</v>
      </c>
      <c r="AB4248" s="4">
        <f t="shared" ca="1" si="684"/>
        <v>-1.1894566427388047</v>
      </c>
      <c r="AC4248" s="4">
        <f t="shared" ca="1" si="688"/>
        <v>0.33549505448006189</v>
      </c>
      <c r="AD4248" s="4">
        <f t="shared" ca="1" si="685"/>
        <v>1.2474053551543582</v>
      </c>
      <c r="AF4248" s="4">
        <f t="shared" ca="1" si="689"/>
        <v>-1.5692348836161947</v>
      </c>
      <c r="AG4248" s="4">
        <f t="shared" ca="1" si="690"/>
        <v>-1.4837345858763094</v>
      </c>
      <c r="AH4248" s="2">
        <f t="shared" ca="1" si="686"/>
        <v>109.51691421147916</v>
      </c>
    </row>
    <row r="4249" spans="20:34" x14ac:dyDescent="0.25">
      <c r="T4249" s="3"/>
      <c r="X4249" s="4">
        <f t="shared" ca="1" si="687"/>
        <v>-0.5806469340739765</v>
      </c>
      <c r="Y4249" s="4">
        <f t="shared" ca="1" si="687"/>
        <v>-4.4390445762359114E-2</v>
      </c>
      <c r="Z4249" s="4">
        <f t="shared" ca="1" si="682"/>
        <v>-0.38916327839364911</v>
      </c>
      <c r="AA4249" s="4">
        <f t="shared" ca="1" si="683"/>
        <v>-0.73221120988469379</v>
      </c>
      <c r="AB4249" s="4">
        <f t="shared" ca="1" si="684"/>
        <v>-0.46271076472819328</v>
      </c>
      <c r="AC4249" s="4">
        <f t="shared" ca="1" si="688"/>
        <v>0.95030908048550766</v>
      </c>
      <c r="AD4249" s="4">
        <f t="shared" ca="1" si="685"/>
        <v>0.66988188759304723</v>
      </c>
      <c r="AF4249" s="4">
        <f t="shared" ca="1" si="689"/>
        <v>-0.49049502739434758</v>
      </c>
      <c r="AG4249" s="4">
        <f t="shared" ca="1" si="690"/>
        <v>-0.30996156048574447</v>
      </c>
      <c r="AH4249" s="2">
        <f t="shared" ca="1" si="686"/>
        <v>48.229513330209102</v>
      </c>
    </row>
    <row r="4250" spans="20:34" x14ac:dyDescent="0.25">
      <c r="T4250" s="3"/>
      <c r="X4250" s="4">
        <f t="shared" ca="1" si="687"/>
        <v>4.6097531411084934E-2</v>
      </c>
      <c r="Y4250" s="4">
        <f t="shared" ca="1" si="687"/>
        <v>0.83835858087553217</v>
      </c>
      <c r="Z4250" s="4">
        <f t="shared" ca="1" si="682"/>
        <v>0.6926622397392318</v>
      </c>
      <c r="AA4250" s="4">
        <f t="shared" ca="1" si="683"/>
        <v>8.8693669359712402E-2</v>
      </c>
      <c r="AB4250" s="4">
        <f t="shared" ca="1" si="684"/>
        <v>1.0064518428487619</v>
      </c>
      <c r="AC4250" s="4">
        <f t="shared" ca="1" si="688"/>
        <v>0.97365066793226163</v>
      </c>
      <c r="AD4250" s="4">
        <f t="shared" ca="1" si="685"/>
        <v>0.62559049885316365</v>
      </c>
      <c r="AF4250" s="4">
        <f t="shared" ca="1" si="689"/>
        <v>5.5485916859860034E-2</v>
      </c>
      <c r="AG4250" s="4">
        <f t="shared" ca="1" si="690"/>
        <v>0.62962671043944285</v>
      </c>
      <c r="AH4250" s="2">
        <f t="shared" ca="1" si="686"/>
        <v>54.078988641974775</v>
      </c>
    </row>
    <row r="4251" spans="20:34" x14ac:dyDescent="0.25">
      <c r="T4251" s="3"/>
      <c r="X4251" s="4">
        <f t="shared" ca="1" si="687"/>
        <v>5.8902137960012535E-2</v>
      </c>
      <c r="Y4251" s="4">
        <f t="shared" ca="1" si="687"/>
        <v>8.3820891116506285E-2</v>
      </c>
      <c r="Z4251" s="4">
        <f t="shared" ca="1" si="682"/>
        <v>0.10235220892475039</v>
      </c>
      <c r="AA4251" s="4">
        <f t="shared" ca="1" si="683"/>
        <v>0.10546504042349102</v>
      </c>
      <c r="AB4251" s="4">
        <f t="shared" ca="1" si="684"/>
        <v>0.20478705530793928</v>
      </c>
      <c r="AC4251" s="4">
        <f t="shared" ca="1" si="688"/>
        <v>0.34725572425715678</v>
      </c>
      <c r="AD4251" s="4">
        <f t="shared" ca="1" si="685"/>
        <v>1.232706249844806</v>
      </c>
      <c r="AF4251" s="4">
        <f t="shared" ca="1" si="689"/>
        <v>0.13000741447017247</v>
      </c>
      <c r="AG4251" s="4">
        <f t="shared" ca="1" si="690"/>
        <v>0.25244228296541071</v>
      </c>
      <c r="AH4251" s="2">
        <f t="shared" ca="1" si="686"/>
        <v>4.4541567030714759</v>
      </c>
    </row>
    <row r="4252" spans="20:34" x14ac:dyDescent="0.25">
      <c r="T4252" s="3"/>
      <c r="X4252" s="4">
        <f t="shared" ca="1" si="687"/>
        <v>-0.77863079659216616</v>
      </c>
      <c r="Y4252" s="4">
        <f t="shared" ca="1" si="687"/>
        <v>-0.70190124308238477</v>
      </c>
      <c r="Z4252" s="4">
        <f t="shared" ca="1" si="682"/>
        <v>-1.031062219773903</v>
      </c>
      <c r="AA4252" s="4">
        <f t="shared" ca="1" si="683"/>
        <v>-0.99152888671020922</v>
      </c>
      <c r="AB4252" s="4">
        <f t="shared" ca="1" si="684"/>
        <v>-1.3344353697705245</v>
      </c>
      <c r="AC4252" s="4">
        <f t="shared" ca="1" si="688"/>
        <v>0.38244583083332451</v>
      </c>
      <c r="AD4252" s="4">
        <f t="shared" ca="1" si="685"/>
        <v>1.1913107207502971</v>
      </c>
      <c r="AF4252" s="4">
        <f t="shared" ca="1" si="689"/>
        <v>-1.1812189926714791</v>
      </c>
      <c r="AG4252" s="4">
        <f t="shared" ca="1" si="690"/>
        <v>-1.5897271621560127</v>
      </c>
      <c r="AH4252" s="2">
        <f t="shared" ca="1" si="686"/>
        <v>33.948276568264191</v>
      </c>
    </row>
    <row r="4253" spans="20:34" x14ac:dyDescent="0.25">
      <c r="T4253" s="3"/>
      <c r="X4253" s="4">
        <f t="shared" ca="1" si="687"/>
        <v>1.3211965666307313</v>
      </c>
      <c r="Y4253" s="4">
        <f t="shared" ca="1" si="687"/>
        <v>-0.27595226813254775</v>
      </c>
      <c r="Z4253" s="4">
        <f t="shared" ca="1" si="682"/>
        <v>0.58668574480494595</v>
      </c>
      <c r="AA4253" s="4">
        <f t="shared" ca="1" si="683"/>
        <v>1.75880816924849</v>
      </c>
      <c r="AB4253" s="4">
        <f t="shared" ca="1" si="684"/>
        <v>0.86253149614790225</v>
      </c>
      <c r="AC4253" s="4">
        <f t="shared" ca="1" si="688"/>
        <v>0.75802168735328135</v>
      </c>
      <c r="AD4253" s="4">
        <f t="shared" ca="1" si="685"/>
        <v>0.86173341087155408</v>
      </c>
      <c r="AF4253" s="4">
        <f t="shared" ca="1" si="689"/>
        <v>1.5156237627552549</v>
      </c>
      <c r="AG4253" s="4">
        <f t="shared" ca="1" si="690"/>
        <v>0.74327220815967654</v>
      </c>
      <c r="AH4253" s="2">
        <f t="shared" ca="1" si="686"/>
        <v>-162.66307320092892</v>
      </c>
    </row>
    <row r="4254" spans="20:34" x14ac:dyDescent="0.25">
      <c r="T4254" s="3"/>
      <c r="X4254" s="4">
        <f t="shared" ca="1" si="687"/>
        <v>-1.4870839712841857</v>
      </c>
      <c r="Y4254" s="4">
        <f t="shared" ca="1" si="687"/>
        <v>-0.50042926428020917</v>
      </c>
      <c r="Z4254" s="4">
        <f t="shared" ca="1" si="682"/>
        <v>-1.3032458523329093</v>
      </c>
      <c r="AA4254" s="4">
        <f t="shared" ca="1" si="683"/>
        <v>-1.9194551786013825</v>
      </c>
      <c r="AB4254" s="4">
        <f t="shared" ca="1" si="684"/>
        <v>-1.7040717008124402</v>
      </c>
      <c r="AC4254" s="4">
        <f t="shared" ca="1" si="688"/>
        <v>0.52133714358935968</v>
      </c>
      <c r="AD4254" s="4">
        <f t="shared" ca="1" si="685"/>
        <v>1.0541262264236981</v>
      </c>
      <c r="AF4254" s="4">
        <f t="shared" ca="1" si="689"/>
        <v>-2.0233480442085008</v>
      </c>
      <c r="AG4254" s="4">
        <f t="shared" ca="1" si="690"/>
        <v>-1.7963066715328306</v>
      </c>
      <c r="AH4254" s="2">
        <f t="shared" ca="1" si="686"/>
        <v>155.30983667438431</v>
      </c>
    </row>
    <row r="4255" spans="20:34" x14ac:dyDescent="0.25">
      <c r="T4255" s="3"/>
      <c r="X4255" s="4">
        <f t="shared" ca="1" si="687"/>
        <v>-0.943747129476049</v>
      </c>
      <c r="Y4255" s="4">
        <f t="shared" ca="1" si="687"/>
        <v>1.0180247576431936</v>
      </c>
      <c r="Z4255" s="4">
        <f t="shared" ca="1" si="682"/>
        <v>0.23165079359081298</v>
      </c>
      <c r="AA4255" s="4">
        <f t="shared" ca="1" si="683"/>
        <v>-1.2077969365643388</v>
      </c>
      <c r="AB4255" s="4">
        <f t="shared" ca="1" si="684"/>
        <v>0.38037973880449305</v>
      </c>
      <c r="AC4255" s="4">
        <f t="shared" ca="1" si="688"/>
        <v>6.3498276638506046E-2</v>
      </c>
      <c r="AD4255" s="4">
        <f t="shared" ca="1" si="685"/>
        <v>1.9884657461279156</v>
      </c>
      <c r="AF4255" s="4">
        <f t="shared" ca="1" si="689"/>
        <v>-2.4016628366364188</v>
      </c>
      <c r="AG4255" s="4">
        <f t="shared" ca="1" si="690"/>
        <v>0.75637208113381793</v>
      </c>
      <c r="AH4255" s="2">
        <f t="shared" ca="1" si="686"/>
        <v>475.60648398519515</v>
      </c>
    </row>
    <row r="4256" spans="20:34" x14ac:dyDescent="0.25">
      <c r="T4256" s="3"/>
      <c r="X4256" s="4">
        <f t="shared" ca="1" si="687"/>
        <v>1.1546815635699346</v>
      </c>
      <c r="Y4256" s="4">
        <f t="shared" ca="1" si="687"/>
        <v>1.3668647544961565</v>
      </c>
      <c r="Z4256" s="4">
        <f t="shared" ca="1" si="682"/>
        <v>1.7874224260969003</v>
      </c>
      <c r="AA4256" s="4">
        <f t="shared" ca="1" si="683"/>
        <v>1.5407081524031663</v>
      </c>
      <c r="AB4256" s="4">
        <f t="shared" ca="1" si="684"/>
        <v>2.4931802506206218</v>
      </c>
      <c r="AC4256" s="4">
        <f t="shared" ca="1" si="688"/>
        <v>0.22133984661640205</v>
      </c>
      <c r="AD4256" s="4">
        <f t="shared" ca="1" si="685"/>
        <v>1.4240334893308382</v>
      </c>
      <c r="AF4256" s="4">
        <f t="shared" ca="1" si="689"/>
        <v>2.1940200063071496</v>
      </c>
      <c r="AG4256" s="4">
        <f t="shared" ca="1" si="690"/>
        <v>3.5503721718220178</v>
      </c>
      <c r="AH4256" s="2">
        <f t="shared" ca="1" si="686"/>
        <v>15.737517830832985</v>
      </c>
    </row>
    <row r="4257" spans="20:34" x14ac:dyDescent="0.25">
      <c r="T4257" s="3"/>
      <c r="X4257" s="4">
        <f t="shared" ca="1" si="687"/>
        <v>-0.78024190858093501</v>
      </c>
      <c r="Y4257" s="4">
        <f t="shared" ca="1" si="687"/>
        <v>0.98048206780822544</v>
      </c>
      <c r="Z4257" s="4">
        <f t="shared" ca="1" si="682"/>
        <v>0.30156743375125106</v>
      </c>
      <c r="AA4257" s="4">
        <f t="shared" ca="1" si="683"/>
        <v>-0.99363910828442914</v>
      </c>
      <c r="AB4257" s="4">
        <f t="shared" ca="1" si="684"/>
        <v>0.47532935096414253</v>
      </c>
      <c r="AC4257" s="4">
        <f t="shared" ca="1" si="688"/>
        <v>0.89219382475621067</v>
      </c>
      <c r="AD4257" s="4">
        <f t="shared" ca="1" si="685"/>
        <v>0.74270864372079359</v>
      </c>
      <c r="AF4257" s="4">
        <f t="shared" ca="1" si="689"/>
        <v>-0.73798435446186716</v>
      </c>
      <c r="AG4257" s="4">
        <f t="shared" ca="1" si="690"/>
        <v>0.3530312175752634</v>
      </c>
      <c r="AH4257" s="2">
        <f t="shared" ca="1" si="686"/>
        <v>154.97905294452175</v>
      </c>
    </row>
    <row r="4258" spans="20:34" x14ac:dyDescent="0.25">
      <c r="T4258" s="3"/>
      <c r="X4258" s="4">
        <f t="shared" ca="1" si="687"/>
        <v>-1.155481106077874</v>
      </c>
      <c r="Y4258" s="4">
        <f t="shared" ca="1" si="687"/>
        <v>0.76789744063812615</v>
      </c>
      <c r="Z4258" s="4">
        <f t="shared" ca="1" si="682"/>
        <v>-9.5700890631789992E-2</v>
      </c>
      <c r="AA4258" s="4">
        <f t="shared" ca="1" si="683"/>
        <v>-1.4851244026469284</v>
      </c>
      <c r="AB4258" s="4">
        <f t="shared" ca="1" si="684"/>
        <v>-6.4177027444862783E-2</v>
      </c>
      <c r="AC4258" s="4">
        <f t="shared" ca="1" si="688"/>
        <v>0.26513003172984195</v>
      </c>
      <c r="AD4258" s="4">
        <f t="shared" ca="1" si="685"/>
        <v>1.3473339501567725</v>
      </c>
      <c r="AF4258" s="4">
        <f t="shared" ca="1" si="689"/>
        <v>-2.0009585278925033</v>
      </c>
      <c r="AG4258" s="4">
        <f t="shared" ca="1" si="690"/>
        <v>-8.6467887896606574E-2</v>
      </c>
      <c r="AH4258" s="2">
        <f t="shared" ca="1" si="686"/>
        <v>322.46913119570945</v>
      </c>
    </row>
    <row r="4259" spans="20:34" x14ac:dyDescent="0.25">
      <c r="T4259" s="3"/>
      <c r="X4259" s="4">
        <f t="shared" ca="1" si="687"/>
        <v>-0.87091161953983998</v>
      </c>
      <c r="Y4259" s="4">
        <f t="shared" ca="1" si="687"/>
        <v>-0.10127067354890773</v>
      </c>
      <c r="Z4259" s="4">
        <f t="shared" ca="1" si="682"/>
        <v>-0.61120360959856201</v>
      </c>
      <c r="AA4259" s="4">
        <f t="shared" ca="1" si="683"/>
        <v>-1.1123975692279016</v>
      </c>
      <c r="AB4259" s="4">
        <f t="shared" ca="1" si="684"/>
        <v>-0.76425047377782929</v>
      </c>
      <c r="AC4259" s="4">
        <f t="shared" ca="1" si="688"/>
        <v>0.65162903370386061</v>
      </c>
      <c r="AD4259" s="4">
        <f t="shared" ca="1" si="685"/>
        <v>0.9459950439434095</v>
      </c>
      <c r="AF4259" s="4">
        <f t="shared" ca="1" si="689"/>
        <v>-1.0523225873842907</v>
      </c>
      <c r="AG4259" s="4">
        <f t="shared" ca="1" si="690"/>
        <v>-0.72297716052522909</v>
      </c>
      <c r="AH4259" s="2">
        <f t="shared" ca="1" si="686"/>
        <v>99.216581920422414</v>
      </c>
    </row>
    <row r="4260" spans="20:34" x14ac:dyDescent="0.25">
      <c r="T4260" s="3"/>
      <c r="X4260" s="4">
        <f t="shared" ca="1" si="687"/>
        <v>-0.20057824519584799</v>
      </c>
      <c r="Y4260" s="4">
        <f t="shared" ca="1" si="687"/>
        <v>0.17289848879811642</v>
      </c>
      <c r="Z4260" s="4">
        <f t="shared" ca="1" si="682"/>
        <v>1.47782786132582E-2</v>
      </c>
      <c r="AA4260" s="4">
        <f t="shared" ca="1" si="683"/>
        <v>-0.23440028640631733</v>
      </c>
      <c r="AB4260" s="4">
        <f t="shared" ca="1" si="684"/>
        <v>8.5858132246252897E-2</v>
      </c>
      <c r="AC4260" s="4">
        <f t="shared" ca="1" si="688"/>
        <v>0.76586832462998744</v>
      </c>
      <c r="AD4260" s="4">
        <f t="shared" ca="1" si="685"/>
        <v>0.85541033293222057</v>
      </c>
      <c r="AF4260" s="4">
        <f t="shared" ca="1" si="689"/>
        <v>-0.20050842703423577</v>
      </c>
      <c r="AG4260" s="4">
        <f t="shared" ca="1" si="690"/>
        <v>7.3443933489705807E-2</v>
      </c>
      <c r="AH4260" s="2">
        <f t="shared" ca="1" si="686"/>
        <v>39.579999979714103</v>
      </c>
    </row>
    <row r="4261" spans="20:34" x14ac:dyDescent="0.25">
      <c r="T4261" s="3"/>
      <c r="X4261" s="4">
        <f t="shared" ca="1" si="687"/>
        <v>1.077733463481279</v>
      </c>
      <c r="Y4261" s="4">
        <f t="shared" ca="1" si="687"/>
        <v>-1.6356383223200812</v>
      </c>
      <c r="Z4261" s="4">
        <f t="shared" ca="1" si="682"/>
        <v>-0.63954707840610148</v>
      </c>
      <c r="AA4261" s="4">
        <f t="shared" ca="1" si="683"/>
        <v>1.4399221474362507</v>
      </c>
      <c r="AB4261" s="4">
        <f t="shared" ca="1" si="684"/>
        <v>-0.80274204551753936</v>
      </c>
      <c r="AC4261" s="4">
        <f t="shared" ca="1" si="688"/>
        <v>0.62502269028907231</v>
      </c>
      <c r="AD4261" s="4">
        <f t="shared" ca="1" si="685"/>
        <v>0.96725098979532387</v>
      </c>
      <c r="AF4261" s="4">
        <f t="shared" ca="1" si="689"/>
        <v>1.3927661223359218</v>
      </c>
      <c r="AG4261" s="4">
        <f t="shared" ca="1" si="690"/>
        <v>-0.77645303807716282</v>
      </c>
      <c r="AH4261" s="2">
        <f t="shared" ca="1" si="686"/>
        <v>-295.86018721110986</v>
      </c>
    </row>
    <row r="4262" spans="20:34" x14ac:dyDescent="0.25">
      <c r="T4262" s="3"/>
      <c r="X4262" s="4">
        <f t="shared" ca="1" si="687"/>
        <v>-0.24440912735086603</v>
      </c>
      <c r="Y4262" s="4">
        <f t="shared" ca="1" si="687"/>
        <v>-0.4151541731982093</v>
      </c>
      <c r="Z4262" s="4">
        <f t="shared" ca="1" si="682"/>
        <v>-0.47808665697740488</v>
      </c>
      <c r="AA4262" s="4">
        <f t="shared" ca="1" si="683"/>
        <v>-0.29180962466795451</v>
      </c>
      <c r="AB4262" s="4">
        <f t="shared" ca="1" si="684"/>
        <v>-0.58347229287197344</v>
      </c>
      <c r="AC4262" s="4">
        <f t="shared" ca="1" si="688"/>
        <v>0.99126296163409988</v>
      </c>
      <c r="AD4262" s="4">
        <f t="shared" ca="1" si="685"/>
        <v>0.56756534262813296</v>
      </c>
      <c r="AF4262" s="4">
        <f t="shared" ca="1" si="689"/>
        <v>-0.16562102960685449</v>
      </c>
      <c r="AG4262" s="4">
        <f t="shared" ca="1" si="690"/>
        <v>-0.33115865181790394</v>
      </c>
      <c r="AH4262" s="2">
        <f t="shared" ca="1" si="686"/>
        <v>-6.5040504012190468</v>
      </c>
    </row>
    <row r="4263" spans="20:34" x14ac:dyDescent="0.25">
      <c r="T4263" s="3"/>
      <c r="X4263" s="4">
        <f t="shared" ca="1" si="687"/>
        <v>-0.72510776499561325</v>
      </c>
      <c r="Y4263" s="4">
        <f t="shared" ca="1" si="687"/>
        <v>-0.97673352214917342</v>
      </c>
      <c r="Z4263" s="4">
        <f t="shared" ca="1" si="682"/>
        <v>-1.2162907396778833</v>
      </c>
      <c r="AA4263" s="4">
        <f t="shared" ca="1" si="683"/>
        <v>-0.92142484876619957</v>
      </c>
      <c r="AB4263" s="4">
        <f t="shared" ca="1" si="684"/>
        <v>-1.5859831570416376</v>
      </c>
      <c r="AC4263" s="4">
        <f t="shared" ca="1" si="688"/>
        <v>0.96455631105930784</v>
      </c>
      <c r="AD4263" s="4">
        <f t="shared" ca="1" si="685"/>
        <v>0.64499973519771603</v>
      </c>
      <c r="AF4263" s="4">
        <f t="shared" ca="1" si="689"/>
        <v>-0.5943187834587943</v>
      </c>
      <c r="AG4263" s="4">
        <f t="shared" ca="1" si="690"/>
        <v>-1.0229587163198939</v>
      </c>
      <c r="AH4263" s="2">
        <f t="shared" ca="1" si="686"/>
        <v>-6.1399338111846191</v>
      </c>
    </row>
    <row r="4264" spans="20:34" x14ac:dyDescent="0.25">
      <c r="T4264" s="3"/>
      <c r="X4264" s="4">
        <f t="shared" ca="1" si="687"/>
        <v>-0.49658455761817166</v>
      </c>
      <c r="Y4264" s="4">
        <f t="shared" ca="1" si="687"/>
        <v>-0.3682970821194847</v>
      </c>
      <c r="Z4264" s="4">
        <f t="shared" ca="1" si="682"/>
        <v>-0.59467518364069749</v>
      </c>
      <c r="AA4264" s="4">
        <f t="shared" ca="1" si="683"/>
        <v>-0.62210698273361242</v>
      </c>
      <c r="AB4264" s="4">
        <f t="shared" ca="1" si="684"/>
        <v>-0.74180420589785845</v>
      </c>
      <c r="AC4264" s="4">
        <f t="shared" ca="1" si="688"/>
        <v>0.38327744543099507</v>
      </c>
      <c r="AD4264" s="4">
        <f t="shared" ca="1" si="685"/>
        <v>1.1903746677878346</v>
      </c>
      <c r="AF4264" s="4">
        <f t="shared" ca="1" si="689"/>
        <v>-0.74054039290001605</v>
      </c>
      <c r="AG4264" s="4">
        <f t="shared" ca="1" si="690"/>
        <v>-0.88302493515928171</v>
      </c>
      <c r="AH4264" s="2">
        <f t="shared" ca="1" si="686"/>
        <v>31.792872679594439</v>
      </c>
    </row>
    <row r="4265" spans="20:34" x14ac:dyDescent="0.25">
      <c r="T4265" s="3"/>
      <c r="X4265" s="4">
        <f t="shared" ca="1" si="687"/>
        <v>-0.64818121656237748</v>
      </c>
      <c r="Y4265" s="4">
        <f t="shared" ca="1" si="687"/>
        <v>-1.5193342246021222</v>
      </c>
      <c r="Z4265" s="4">
        <f t="shared" ca="1" si="682"/>
        <v>-1.5995098456846761</v>
      </c>
      <c r="AA4265" s="4">
        <f t="shared" ca="1" si="683"/>
        <v>-0.8206670719848751</v>
      </c>
      <c r="AB4265" s="4">
        <f t="shared" ca="1" si="684"/>
        <v>-2.1064101312786185</v>
      </c>
      <c r="AC4265" s="4">
        <f t="shared" ca="1" si="688"/>
        <v>0.56449514087639319</v>
      </c>
      <c r="AD4265" s="4">
        <f t="shared" ca="1" si="685"/>
        <v>1.01695104310692</v>
      </c>
      <c r="AF4265" s="4">
        <f t="shared" ca="1" si="689"/>
        <v>-0.83457823489852045</v>
      </c>
      <c r="AG4265" s="4">
        <f t="shared" ca="1" si="690"/>
        <v>-2.1421159802147756</v>
      </c>
      <c r="AH4265" s="2">
        <f t="shared" ca="1" si="686"/>
        <v>-78.661248206952223</v>
      </c>
    </row>
    <row r="4266" spans="20:34" x14ac:dyDescent="0.25">
      <c r="T4266" s="3"/>
      <c r="X4266" s="4">
        <f t="shared" ca="1" si="687"/>
        <v>-2.2928108176413371</v>
      </c>
      <c r="Y4266" s="4">
        <f t="shared" ca="1" si="687"/>
        <v>-0.94563223701057875</v>
      </c>
      <c r="Z4266" s="4">
        <f t="shared" ca="1" si="682"/>
        <v>-2.147343758422954</v>
      </c>
      <c r="AA4266" s="4">
        <f t="shared" ca="1" si="683"/>
        <v>-2.974789746256306</v>
      </c>
      <c r="AB4266" s="4">
        <f t="shared" ca="1" si="684"/>
        <v>-2.8503906403969048</v>
      </c>
      <c r="AC4266" s="4">
        <f t="shared" ca="1" si="688"/>
        <v>0.448770246552052</v>
      </c>
      <c r="AD4266" s="4">
        <f t="shared" ca="1" si="685"/>
        <v>1.1216146561115889</v>
      </c>
      <c r="AF4266" s="4">
        <f t="shared" ca="1" si="689"/>
        <v>-3.3365677782515477</v>
      </c>
      <c r="AG4266" s="4">
        <f t="shared" ca="1" si="690"/>
        <v>-3.1970399179124662</v>
      </c>
      <c r="AH4266" s="2">
        <f t="shared" ca="1" si="686"/>
        <v>244.26638692297274</v>
      </c>
    </row>
    <row r="4267" spans="20:34" x14ac:dyDescent="0.25">
      <c r="T4267" s="3"/>
      <c r="X4267" s="4">
        <f t="shared" ca="1" si="687"/>
        <v>-0.81549400536698091</v>
      </c>
      <c r="Y4267" s="4">
        <f t="shared" ca="1" si="687"/>
        <v>1.3513453789109064</v>
      </c>
      <c r="Z4267" s="4">
        <f t="shared" ca="1" si="682"/>
        <v>0.5740573558395301</v>
      </c>
      <c r="AA4267" s="4">
        <f t="shared" ca="1" si="683"/>
        <v>-1.0398120222053593</v>
      </c>
      <c r="AB4267" s="4">
        <f t="shared" ca="1" si="684"/>
        <v>0.84538163551793</v>
      </c>
      <c r="AC4267" s="4">
        <f t="shared" ca="1" si="688"/>
        <v>0.53323080483423269</v>
      </c>
      <c r="AD4267" s="4">
        <f t="shared" ca="1" si="685"/>
        <v>1.0437001064708482</v>
      </c>
      <c r="AF4267" s="4">
        <f t="shared" ca="1" si="689"/>
        <v>-1.0852519182854015</v>
      </c>
      <c r="AG4267" s="4">
        <f t="shared" ca="1" si="690"/>
        <v>0.88232490299856337</v>
      </c>
      <c r="AH4267" s="2">
        <f t="shared" ca="1" si="686"/>
        <v>265.20727023497238</v>
      </c>
    </row>
    <row r="4268" spans="20:34" x14ac:dyDescent="0.25">
      <c r="T4268" s="3"/>
      <c r="X4268" s="4">
        <f t="shared" ca="1" si="687"/>
        <v>-0.39019897982690693</v>
      </c>
      <c r="Y4268" s="4">
        <f t="shared" ca="1" si="687"/>
        <v>-0.14779512373791903</v>
      </c>
      <c r="Z4268" s="4">
        <f t="shared" ca="1" si="682"/>
        <v>-0.35503001919009852</v>
      </c>
      <c r="AA4268" s="4">
        <f t="shared" ca="1" si="683"/>
        <v>-0.48276400533293495</v>
      </c>
      <c r="AB4268" s="4">
        <f t="shared" ca="1" si="684"/>
        <v>-0.41635642453557375</v>
      </c>
      <c r="AC4268" s="4">
        <f t="shared" ca="1" si="688"/>
        <v>0.3372881826943146</v>
      </c>
      <c r="AD4268" s="4">
        <f t="shared" ca="1" si="685"/>
        <v>1.2451333071623434</v>
      </c>
      <c r="AF4268" s="4">
        <f t="shared" ca="1" si="689"/>
        <v>-0.60110554253913651</v>
      </c>
      <c r="AG4268" s="4">
        <f t="shared" ca="1" si="690"/>
        <v>-0.5184192518402676</v>
      </c>
      <c r="AH4268" s="2">
        <f t="shared" ca="1" si="686"/>
        <v>45.42267008766612</v>
      </c>
    </row>
    <row r="4269" spans="20:34" x14ac:dyDescent="0.25">
      <c r="T4269" s="3"/>
      <c r="X4269" s="4">
        <f t="shared" ca="1" si="687"/>
        <v>1.6994480417390783</v>
      </c>
      <c r="Y4269" s="4">
        <f t="shared" ca="1" si="687"/>
        <v>-0.29118488778808849</v>
      </c>
      <c r="Z4269" s="4">
        <f t="shared" ca="1" si="682"/>
        <v>0.80520150749388741</v>
      </c>
      <c r="AA4269" s="4">
        <f t="shared" ca="1" si="683"/>
        <v>2.2542389206912201</v>
      </c>
      <c r="AB4269" s="4">
        <f t="shared" ca="1" si="684"/>
        <v>1.1592846992548376</v>
      </c>
      <c r="AC4269" s="4">
        <f t="shared" ca="1" si="688"/>
        <v>9.0678303450156927E-2</v>
      </c>
      <c r="AD4269" s="4">
        <f t="shared" ca="1" si="685"/>
        <v>1.8187879635581448</v>
      </c>
      <c r="AF4269" s="4">
        <f t="shared" ca="1" si="689"/>
        <v>4.0999826159374946</v>
      </c>
      <c r="AG4269" s="4">
        <f t="shared" ca="1" si="690"/>
        <v>2.1084930573418221</v>
      </c>
      <c r="AH4269" s="2">
        <f t="shared" ca="1" si="686"/>
        <v>-403.72772706375417</v>
      </c>
    </row>
    <row r="4270" spans="20:34" x14ac:dyDescent="0.25">
      <c r="T4270" s="3"/>
      <c r="X4270" s="4">
        <f t="shared" ca="1" si="687"/>
        <v>-0.32259304297768254</v>
      </c>
      <c r="Y4270" s="4">
        <f t="shared" ca="1" si="687"/>
        <v>-0.92875865142754044</v>
      </c>
      <c r="Z4270" s="4">
        <f t="shared" ca="1" si="682"/>
        <v>-0.93287948715566038</v>
      </c>
      <c r="AA4270" s="4">
        <f t="shared" ca="1" si="683"/>
        <v>-0.39421429092506155</v>
      </c>
      <c r="AB4270" s="4">
        <f t="shared" ca="1" si="684"/>
        <v>-1.2010992660692523</v>
      </c>
      <c r="AC4270" s="4">
        <f t="shared" ca="1" si="688"/>
        <v>8.5422153836939296E-2</v>
      </c>
      <c r="AD4270" s="4">
        <f t="shared" ca="1" si="685"/>
        <v>1.8466418741708617</v>
      </c>
      <c r="AF4270" s="4">
        <f t="shared" ca="1" si="689"/>
        <v>-0.72797261701879301</v>
      </c>
      <c r="AG4270" s="4">
        <f t="shared" ca="1" si="690"/>
        <v>-2.2180001997593703</v>
      </c>
      <c r="AH4270" s="2">
        <f t="shared" ca="1" si="686"/>
        <v>-103.76664306462953</v>
      </c>
    </row>
    <row r="4271" spans="20:34" x14ac:dyDescent="0.25">
      <c r="T4271" s="3"/>
      <c r="X4271" s="4">
        <f t="shared" ca="1" si="687"/>
        <v>-0.35523868627119654</v>
      </c>
      <c r="Y4271" s="4">
        <f t="shared" ca="1" si="687"/>
        <v>-1.124574001928365</v>
      </c>
      <c r="Z4271" s="4">
        <f t="shared" ca="1" si="682"/>
        <v>-1.1080022652200787</v>
      </c>
      <c r="AA4271" s="4">
        <f t="shared" ca="1" si="683"/>
        <v>-0.43697329294509107</v>
      </c>
      <c r="AB4271" s="4">
        <f t="shared" ca="1" si="684"/>
        <v>-1.4389230490682765</v>
      </c>
      <c r="AC4271" s="4">
        <f t="shared" ca="1" si="688"/>
        <v>0.3639556101482081</v>
      </c>
      <c r="AD4271" s="4">
        <f t="shared" ca="1" si="685"/>
        <v>1.212608012945088</v>
      </c>
      <c r="AF4271" s="4">
        <f t="shared" ca="1" si="689"/>
        <v>-0.52987731646821878</v>
      </c>
      <c r="AG4271" s="4">
        <f t="shared" ca="1" si="690"/>
        <v>-1.7448496193115701</v>
      </c>
      <c r="AH4271" s="2">
        <f t="shared" ca="1" si="686"/>
        <v>-88.843943912931991</v>
      </c>
    </row>
    <row r="4272" spans="20:34" x14ac:dyDescent="0.25">
      <c r="T4272" s="3"/>
      <c r="X4272" s="4">
        <f t="shared" ca="1" si="687"/>
        <v>-1.1726440528937347</v>
      </c>
      <c r="Y4272" s="4">
        <f t="shared" ca="1" si="687"/>
        <v>-0.3693830502658158</v>
      </c>
      <c r="Z4272" s="4">
        <f t="shared" ca="1" si="682"/>
        <v>-1.0076769743833127</v>
      </c>
      <c r="AA4272" s="4">
        <f t="shared" ca="1" si="683"/>
        <v>-1.5076042928721227</v>
      </c>
      <c r="AB4272" s="4">
        <f t="shared" ca="1" si="684"/>
        <v>-1.3026772650475349</v>
      </c>
      <c r="AC4272" s="4">
        <f t="shared" ca="1" si="688"/>
        <v>0.97282243350043884</v>
      </c>
      <c r="AD4272" s="4">
        <f t="shared" ca="1" si="685"/>
        <v>0.6275235882043797</v>
      </c>
      <c r="AF4272" s="4">
        <f t="shared" ca="1" si="689"/>
        <v>-0.94605725545544095</v>
      </c>
      <c r="AG4272" s="4">
        <f t="shared" ca="1" si="690"/>
        <v>-0.81746071163489686</v>
      </c>
      <c r="AH4272" s="2">
        <f t="shared" ca="1" si="686"/>
        <v>72.185725211822046</v>
      </c>
    </row>
    <row r="4273" spans="20:34" x14ac:dyDescent="0.25">
      <c r="T4273" s="3"/>
      <c r="X4273" s="4">
        <f t="shared" ca="1" si="687"/>
        <v>0.68375550530877871</v>
      </c>
      <c r="Y4273" s="4">
        <f t="shared" ca="1" si="687"/>
        <v>0.49458934033578278</v>
      </c>
      <c r="Z4273" s="4">
        <f t="shared" ca="1" si="682"/>
        <v>0.80888963462553587</v>
      </c>
      <c r="AA4273" s="4">
        <f t="shared" ca="1" si="683"/>
        <v>0.92389297448097263</v>
      </c>
      <c r="AB4273" s="4">
        <f t="shared" ca="1" si="684"/>
        <v>1.1642933243824456</v>
      </c>
      <c r="AC4273" s="4">
        <f t="shared" ca="1" si="688"/>
        <v>0.53258449253187512</v>
      </c>
      <c r="AD4273" s="4">
        <f t="shared" ca="1" si="685"/>
        <v>1.0442628618303251</v>
      </c>
      <c r="AF4273" s="4">
        <f t="shared" ca="1" si="689"/>
        <v>0.96478712155643198</v>
      </c>
      <c r="AG4273" s="4">
        <f t="shared" ca="1" si="690"/>
        <v>1.2158282789295558</v>
      </c>
      <c r="AH4273" s="2">
        <f t="shared" ca="1" si="686"/>
        <v>-30.630978608483019</v>
      </c>
    </row>
    <row r="4274" spans="20:34" x14ac:dyDescent="0.25">
      <c r="T4274" s="3"/>
      <c r="X4274" s="4">
        <f t="shared" ca="1" si="687"/>
        <v>-1.896055555526353</v>
      </c>
      <c r="Y4274" s="4">
        <f t="shared" ca="1" si="687"/>
        <v>-0.45354559595970922</v>
      </c>
      <c r="Z4274" s="4">
        <f t="shared" ca="1" si="682"/>
        <v>-1.5153997453046064</v>
      </c>
      <c r="AA4274" s="4">
        <f t="shared" ca="1" si="683"/>
        <v>-2.4551228828496807</v>
      </c>
      <c r="AB4274" s="4">
        <f t="shared" ca="1" si="684"/>
        <v>-1.9921852287164989</v>
      </c>
      <c r="AC4274" s="4">
        <f t="shared" ca="1" si="688"/>
        <v>0.41932484277229587</v>
      </c>
      <c r="AD4274" s="4">
        <f t="shared" ca="1" si="685"/>
        <v>1.1514075353682969</v>
      </c>
      <c r="AF4274" s="4">
        <f t="shared" ca="1" si="689"/>
        <v>-2.8268469875682589</v>
      </c>
      <c r="AG4274" s="4">
        <f t="shared" ca="1" si="690"/>
        <v>-2.293817084193591</v>
      </c>
      <c r="AH4274" s="2">
        <f t="shared" ca="1" si="686"/>
        <v>244.58881176135492</v>
      </c>
    </row>
    <row r="4275" spans="20:34" x14ac:dyDescent="0.25">
      <c r="T4275" s="3"/>
      <c r="X4275" s="4">
        <f t="shared" ca="1" si="687"/>
        <v>-3.8913636269300812E-2</v>
      </c>
      <c r="Y4275" s="4">
        <f t="shared" ca="1" si="687"/>
        <v>-6.9549363807589651E-2</v>
      </c>
      <c r="Z4275" s="4">
        <f t="shared" ca="1" si="682"/>
        <v>-7.8853846517718373E-2</v>
      </c>
      <c r="AA4275" s="4">
        <f t="shared" ca="1" si="683"/>
        <v>-2.2653276935350474E-2</v>
      </c>
      <c r="AB4275" s="4">
        <f t="shared" ca="1" si="684"/>
        <v>-4.1298063281296746E-2</v>
      </c>
      <c r="AC4275" s="4">
        <f t="shared" ca="1" si="688"/>
        <v>2.8191104777857579E-2</v>
      </c>
      <c r="AD4275" s="4">
        <f t="shared" ca="1" si="685"/>
        <v>2.4114879282320674</v>
      </c>
      <c r="AF4275" s="4">
        <f t="shared" ca="1" si="689"/>
        <v>-5.462810386449559E-2</v>
      </c>
      <c r="AG4275" s="4">
        <f t="shared" ca="1" si="690"/>
        <v>-9.95897810622111E-2</v>
      </c>
      <c r="AH4275" s="2">
        <f t="shared" ca="1" si="686"/>
        <v>-1.1970858627564667</v>
      </c>
    </row>
    <row r="4276" spans="20:34" x14ac:dyDescent="0.25">
      <c r="T4276" s="3"/>
      <c r="X4276" s="4">
        <f t="shared" ca="1" si="687"/>
        <v>-0.53809957286805365</v>
      </c>
      <c r="Y4276" s="4">
        <f t="shared" ca="1" si="687"/>
        <v>0.77644276604888451</v>
      </c>
      <c r="Z4276" s="4">
        <f t="shared" ca="1" si="682"/>
        <v>0.28744247819140445</v>
      </c>
      <c r="AA4276" s="4">
        <f t="shared" ca="1" si="683"/>
        <v>-0.67648301707826086</v>
      </c>
      <c r="AB4276" s="4">
        <f t="shared" ca="1" si="684"/>
        <v>0.45614709264763653</v>
      </c>
      <c r="AC4276" s="4">
        <f t="shared" ca="1" si="688"/>
        <v>0.76529654158067295</v>
      </c>
      <c r="AD4276" s="4">
        <f t="shared" ca="1" si="685"/>
        <v>0.85587230521296442</v>
      </c>
      <c r="AF4276" s="4">
        <f t="shared" ca="1" si="689"/>
        <v>-0.57898307926419235</v>
      </c>
      <c r="AG4276" s="4">
        <f t="shared" ca="1" si="690"/>
        <v>0.39040366370052432</v>
      </c>
      <c r="AH4276" s="2">
        <f t="shared" ca="1" si="686"/>
        <v>132.69201120489379</v>
      </c>
    </row>
    <row r="4277" spans="20:34" x14ac:dyDescent="0.25">
      <c r="T4277" s="3"/>
      <c r="X4277" s="4">
        <f t="shared" ca="1" si="687"/>
        <v>-0.34259499246993519</v>
      </c>
      <c r="Y4277" s="4">
        <f t="shared" ca="1" si="687"/>
        <v>0.25106431184537037</v>
      </c>
      <c r="Z4277" s="4">
        <f t="shared" ca="1" si="682"/>
        <v>-9.8368750984281772E-3</v>
      </c>
      <c r="AA4277" s="4">
        <f t="shared" ca="1" si="683"/>
        <v>-0.42041268410892879</v>
      </c>
      <c r="AB4277" s="4">
        <f t="shared" ca="1" si="684"/>
        <v>5.2429762507495509E-2</v>
      </c>
      <c r="AC4277" s="4">
        <f t="shared" ca="1" si="688"/>
        <v>0.35563012663780857</v>
      </c>
      <c r="AD4277" s="4">
        <f t="shared" ca="1" si="685"/>
        <v>1.2225191943139579</v>
      </c>
      <c r="AF4277" s="4">
        <f t="shared" ca="1" si="689"/>
        <v>-0.51396257585621619</v>
      </c>
      <c r="AG4277" s="4">
        <f t="shared" ca="1" si="690"/>
        <v>6.4096391018735571E-2</v>
      </c>
      <c r="AH4277" s="2">
        <f t="shared" ca="1" si="686"/>
        <v>89.457182925219513</v>
      </c>
    </row>
    <row r="4278" spans="20:34" x14ac:dyDescent="0.25">
      <c r="T4278" s="3"/>
      <c r="X4278" s="4">
        <f t="shared" ca="1" si="687"/>
        <v>-0.87400395523471586</v>
      </c>
      <c r="Y4278" s="4">
        <f t="shared" ca="1" si="687"/>
        <v>-0.91046636849666229</v>
      </c>
      <c r="Z4278" s="4">
        <f t="shared" ca="1" si="682"/>
        <v>-1.2545317355793797</v>
      </c>
      <c r="AA4278" s="4">
        <f t="shared" ca="1" si="683"/>
        <v>-1.1164478857444113</v>
      </c>
      <c r="AB4278" s="4">
        <f t="shared" ca="1" si="684"/>
        <v>-1.6379159690462453</v>
      </c>
      <c r="AC4278" s="4">
        <f t="shared" ca="1" si="688"/>
        <v>0.76409925883856389</v>
      </c>
      <c r="AD4278" s="4">
        <f t="shared" ca="1" si="685"/>
        <v>0.85683901016774144</v>
      </c>
      <c r="AF4278" s="4">
        <f t="shared" ca="1" si="689"/>
        <v>-0.9566161013251091</v>
      </c>
      <c r="AG4278" s="4">
        <f t="shared" ca="1" si="690"/>
        <v>-1.4034302976555217</v>
      </c>
      <c r="AH4278" s="2">
        <f t="shared" ca="1" si="686"/>
        <v>15.333163597168095</v>
      </c>
    </row>
    <row r="4279" spans="20:34" x14ac:dyDescent="0.25">
      <c r="T4279" s="3"/>
      <c r="X4279" s="4">
        <f t="shared" ca="1" si="687"/>
        <v>1.5296153433547854</v>
      </c>
      <c r="Y4279" s="4">
        <f t="shared" ca="1" si="687"/>
        <v>0.25331463834695916</v>
      </c>
      <c r="Z4279" s="4">
        <f t="shared" ca="1" si="682"/>
        <v>1.1332881339603105</v>
      </c>
      <c r="AA4279" s="4">
        <f t="shared" ca="1" si="683"/>
        <v>2.031793413093463</v>
      </c>
      <c r="AB4279" s="4">
        <f t="shared" ca="1" si="684"/>
        <v>1.6048395466598429</v>
      </c>
      <c r="AC4279" s="4">
        <f t="shared" ca="1" si="688"/>
        <v>0.25749151414263149</v>
      </c>
      <c r="AD4279" s="4">
        <f t="shared" ca="1" si="685"/>
        <v>1.3597316164722872</v>
      </c>
      <c r="AF4279" s="4">
        <f t="shared" ca="1" si="689"/>
        <v>2.7626937419233202</v>
      </c>
      <c r="AG4279" s="4">
        <f t="shared" ca="1" si="690"/>
        <v>2.1821510709584406</v>
      </c>
      <c r="AH4279" s="2">
        <f t="shared" ca="1" si="686"/>
        <v>-205.08085631883569</v>
      </c>
    </row>
    <row r="4280" spans="20:34" x14ac:dyDescent="0.25">
      <c r="T4280" s="3"/>
      <c r="X4280" s="4">
        <f t="shared" ca="1" si="687"/>
        <v>0.34955957921157665</v>
      </c>
      <c r="Y4280" s="4">
        <f t="shared" ca="1" si="687"/>
        <v>-0.7113825665894814</v>
      </c>
      <c r="Z4280" s="4">
        <f t="shared" ca="1" si="682"/>
        <v>-0.3508079641389571</v>
      </c>
      <c r="AA4280" s="4">
        <f t="shared" ca="1" si="683"/>
        <v>0.48616582814794268</v>
      </c>
      <c r="AB4280" s="4">
        <f t="shared" ca="1" si="684"/>
        <v>-0.41062270379752541</v>
      </c>
      <c r="AC4280" s="4">
        <f t="shared" ca="1" si="688"/>
        <v>5.8667049038343855E-2</v>
      </c>
      <c r="AD4280" s="4">
        <f t="shared" ca="1" si="685"/>
        <v>2.0273495550546912</v>
      </c>
      <c r="AF4280" s="4">
        <f t="shared" ca="1" si="689"/>
        <v>0.98562807537852704</v>
      </c>
      <c r="AG4280" s="4">
        <f t="shared" ca="1" si="690"/>
        <v>-0.83247575583926736</v>
      </c>
      <c r="AH4280" s="2">
        <f t="shared" ca="1" si="686"/>
        <v>-238.69691180263544</v>
      </c>
    </row>
    <row r="4281" spans="20:34" x14ac:dyDescent="0.25">
      <c r="T4281" s="3"/>
      <c r="X4281" s="4">
        <f t="shared" ca="1" si="687"/>
        <v>0.22375627075148216</v>
      </c>
      <c r="Y4281" s="4">
        <f t="shared" ca="1" si="687"/>
        <v>-0.30069133276780652</v>
      </c>
      <c r="Z4281" s="4">
        <f t="shared" ca="1" si="682"/>
        <v>-0.10194880458222477</v>
      </c>
      <c r="AA4281" s="4">
        <f t="shared" ca="1" si="683"/>
        <v>0.32138966269739644</v>
      </c>
      <c r="AB4281" s="4">
        <f t="shared" ca="1" si="684"/>
        <v>-7.2661946128588756E-2</v>
      </c>
      <c r="AC4281" s="4">
        <f t="shared" ca="1" si="688"/>
        <v>0.54818899166235635</v>
      </c>
      <c r="AD4281" s="4">
        <f t="shared" ca="1" si="685"/>
        <v>1.0307907731609907</v>
      </c>
      <c r="AF4281" s="4">
        <f t="shared" ca="1" si="689"/>
        <v>0.33128549889779929</v>
      </c>
      <c r="AG4281" s="4">
        <f t="shared" ca="1" si="690"/>
        <v>-7.4899263629270255E-2</v>
      </c>
      <c r="AH4281" s="2">
        <f t="shared" ca="1" si="686"/>
        <v>-60.295325689630772</v>
      </c>
    </row>
    <row r="4282" spans="20:34" x14ac:dyDescent="0.25">
      <c r="T4282" s="3"/>
      <c r="X4282" s="4">
        <f t="shared" ca="1" si="687"/>
        <v>6.3839280603624256E-3</v>
      </c>
      <c r="Y4282" s="4">
        <f t="shared" ca="1" si="687"/>
        <v>-1.3351699582883474</v>
      </c>
      <c r="Z4282" s="4">
        <f t="shared" ca="1" si="682"/>
        <v>-1.0544867848804158</v>
      </c>
      <c r="AA4282" s="4">
        <f t="shared" ca="1" si="683"/>
        <v>3.6677109887178608E-2</v>
      </c>
      <c r="AB4282" s="4">
        <f t="shared" ca="1" si="684"/>
        <v>-1.3662468722507362</v>
      </c>
      <c r="AC4282" s="4">
        <f t="shared" ca="1" si="688"/>
        <v>7.2814434009844775E-2</v>
      </c>
      <c r="AD4282" s="4">
        <f t="shared" ca="1" si="685"/>
        <v>1.9222590690769785</v>
      </c>
      <c r="AF4282" s="4">
        <f t="shared" ca="1" si="689"/>
        <v>7.0502907108161997E-2</v>
      </c>
      <c r="AG4282" s="4">
        <f t="shared" ca="1" si="690"/>
        <v>-2.6262804407820335</v>
      </c>
      <c r="AH4282" s="2">
        <f t="shared" ca="1" si="686"/>
        <v>-273.91331604350125</v>
      </c>
    </row>
    <row r="4283" spans="20:34" x14ac:dyDescent="0.25">
      <c r="T4283" s="3"/>
      <c r="X4283" s="4">
        <f t="shared" ca="1" si="687"/>
        <v>-1.6268622697150765</v>
      </c>
      <c r="Y4283" s="4">
        <f t="shared" ca="1" si="687"/>
        <v>-0.18886281071222583</v>
      </c>
      <c r="Z4283" s="4">
        <f t="shared" ca="1" si="682"/>
        <v>-1.1414815806565559</v>
      </c>
      <c r="AA4283" s="4">
        <f t="shared" ca="1" si="683"/>
        <v>-2.1025356739442391</v>
      </c>
      <c r="AB4283" s="4">
        <f t="shared" ca="1" si="684"/>
        <v>-1.4843893072976417</v>
      </c>
      <c r="AC4283" s="4">
        <f t="shared" ca="1" si="688"/>
        <v>0.69352110560680769</v>
      </c>
      <c r="AD4283" s="4">
        <f t="shared" ca="1" si="685"/>
        <v>0.91288488120655409</v>
      </c>
      <c r="AF4283" s="4">
        <f t="shared" ca="1" si="689"/>
        <v>-1.9193730289411288</v>
      </c>
      <c r="AG4283" s="4">
        <f t="shared" ca="1" si="690"/>
        <v>-1.3550765564566869</v>
      </c>
      <c r="AH4283" s="2">
        <f t="shared" ca="1" si="686"/>
        <v>181.69441253222612</v>
      </c>
    </row>
    <row r="4284" spans="20:34" x14ac:dyDescent="0.25">
      <c r="T4284" s="3"/>
      <c r="X4284" s="4">
        <f t="shared" ca="1" si="687"/>
        <v>1.092384922191628</v>
      </c>
      <c r="Y4284" s="4">
        <f t="shared" ca="1" si="687"/>
        <v>1.9267762892518574</v>
      </c>
      <c r="Z4284" s="4">
        <f t="shared" ca="1" si="682"/>
        <v>2.1932824084723124</v>
      </c>
      <c r="AA4284" s="4">
        <f t="shared" ca="1" si="683"/>
        <v>1.4591125106635747</v>
      </c>
      <c r="AB4284" s="4">
        <f t="shared" ca="1" si="684"/>
        <v>3.0443544464806949</v>
      </c>
      <c r="AC4284" s="4">
        <f t="shared" ca="1" si="688"/>
        <v>0.85657592472135058</v>
      </c>
      <c r="AD4284" s="4">
        <f t="shared" ca="1" si="685"/>
        <v>0.77776531268192906</v>
      </c>
      <c r="AF4284" s="4">
        <f t="shared" ca="1" si="689"/>
        <v>1.1348470980943697</v>
      </c>
      <c r="AG4284" s="4">
        <f t="shared" ca="1" si="690"/>
        <v>2.3677932879816788</v>
      </c>
      <c r="AH4284" s="2">
        <f t="shared" ca="1" si="686"/>
        <v>58.228420901225491</v>
      </c>
    </row>
    <row r="4285" spans="20:34" x14ac:dyDescent="0.25">
      <c r="T4285" s="3"/>
      <c r="X4285" s="4">
        <f t="shared" ca="1" si="687"/>
        <v>-0.44172204007448379</v>
      </c>
      <c r="Y4285" s="4">
        <f t="shared" ca="1" si="687"/>
        <v>0.60133826192269046</v>
      </c>
      <c r="Z4285" s="4">
        <f t="shared" ca="1" si="682"/>
        <v>0.20739242964249327</v>
      </c>
      <c r="AA4285" s="4">
        <f t="shared" ca="1" si="683"/>
        <v>-0.55024849682837285</v>
      </c>
      <c r="AB4285" s="4">
        <f t="shared" ca="1" si="684"/>
        <v>0.34743590392863044</v>
      </c>
      <c r="AC4285" s="4">
        <f t="shared" ca="1" si="688"/>
        <v>0.90986235281159944</v>
      </c>
      <c r="AD4285" s="4">
        <f t="shared" ca="1" si="685"/>
        <v>0.72339141785084682</v>
      </c>
      <c r="AF4285" s="4">
        <f t="shared" ca="1" si="689"/>
        <v>-0.39804504029097382</v>
      </c>
      <c r="AG4285" s="4">
        <f t="shared" ca="1" si="690"/>
        <v>0.25133215115522256</v>
      </c>
      <c r="AH4285" s="2">
        <f t="shared" ca="1" si="686"/>
        <v>89.330594175214173</v>
      </c>
    </row>
    <row r="4286" spans="20:34" x14ac:dyDescent="0.25">
      <c r="T4286" s="3"/>
      <c r="X4286" s="4">
        <f t="shared" ca="1" si="687"/>
        <v>0.54111626976742733</v>
      </c>
      <c r="Y4286" s="4">
        <f t="shared" ca="1" si="687"/>
        <v>-0.56773389589945178</v>
      </c>
      <c r="Z4286" s="4">
        <f t="shared" ca="1" si="682"/>
        <v>-0.12016157680406209</v>
      </c>
      <c r="AA4286" s="4">
        <f t="shared" ca="1" si="683"/>
        <v>0.73706524663344464</v>
      </c>
      <c r="AB4286" s="4">
        <f t="shared" ca="1" si="684"/>
        <v>-9.7395624046281409E-2</v>
      </c>
      <c r="AC4286" s="4">
        <f t="shared" ca="1" si="688"/>
        <v>0.71684191966268362</v>
      </c>
      <c r="AD4286" s="4">
        <f t="shared" ca="1" si="685"/>
        <v>0.89449189437796794</v>
      </c>
      <c r="AF4286" s="4">
        <f t="shared" ca="1" si="689"/>
        <v>0.65929888874131404</v>
      </c>
      <c r="AG4286" s="4">
        <f t="shared" ca="1" si="690"/>
        <v>-8.7119596257282619E-2</v>
      </c>
      <c r="AH4286" s="2">
        <f t="shared" ca="1" si="686"/>
        <v>-113.24513634584446</v>
      </c>
    </row>
    <row r="4287" spans="20:34" x14ac:dyDescent="0.25">
      <c r="T4287" s="3"/>
      <c r="X4287" s="4">
        <f t="shared" ca="1" si="687"/>
        <v>-1.1172128869896343</v>
      </c>
      <c r="Y4287" s="4">
        <f t="shared" ca="1" si="687"/>
        <v>0.78840691087086856</v>
      </c>
      <c r="Z4287" s="4">
        <f t="shared" ca="1" si="682"/>
        <v>-5.6114037074535439E-2</v>
      </c>
      <c r="AA4287" s="4">
        <f t="shared" ca="1" si="683"/>
        <v>-1.4350009959005807</v>
      </c>
      <c r="AB4287" s="4">
        <f t="shared" ca="1" si="684"/>
        <v>-1.0416486559932936E-2</v>
      </c>
      <c r="AC4287" s="4">
        <f t="shared" ca="1" si="688"/>
        <v>0.63347324310422304</v>
      </c>
      <c r="AD4287" s="4">
        <f t="shared" ca="1" si="685"/>
        <v>0.96047125130408728</v>
      </c>
      <c r="AF4287" s="4">
        <f t="shared" ca="1" si="689"/>
        <v>-1.3782772021552423</v>
      </c>
      <c r="AG4287" s="4">
        <f t="shared" ca="1" si="690"/>
        <v>-1.0004735880410995E-2</v>
      </c>
      <c r="AH4287" s="2">
        <f t="shared" ca="1" si="686"/>
        <v>224.81654206476378</v>
      </c>
    </row>
    <row r="4288" spans="20:34" x14ac:dyDescent="0.25">
      <c r="T4288" s="3"/>
      <c r="X4288" s="4">
        <f t="shared" ca="1" si="687"/>
        <v>-0.31354205185956968</v>
      </c>
      <c r="Y4288" s="4">
        <f t="shared" ca="1" si="687"/>
        <v>0.11501791405012486</v>
      </c>
      <c r="Z4288" s="4">
        <f t="shared" ca="1" si="682"/>
        <v>-9.9968448015195582E-2</v>
      </c>
      <c r="AA4288" s="4">
        <f t="shared" ca="1" si="683"/>
        <v>-0.38235937527757152</v>
      </c>
      <c r="AB4288" s="4">
        <f t="shared" ca="1" si="684"/>
        <v>-6.9972542182035358E-2</v>
      </c>
      <c r="AC4288" s="4">
        <f t="shared" ca="1" si="688"/>
        <v>0.68648442747696947</v>
      </c>
      <c r="AD4288" s="4">
        <f t="shared" ca="1" si="685"/>
        <v>0.91843174144666395</v>
      </c>
      <c r="AF4288" s="4">
        <f t="shared" ca="1" si="689"/>
        <v>-0.35117098689463855</v>
      </c>
      <c r="AG4288" s="4">
        <f t="shared" ca="1" si="690"/>
        <v>-6.4265003769696891E-2</v>
      </c>
      <c r="AH4288" s="2">
        <f t="shared" ca="1" si="686"/>
        <v>50.168222146489825</v>
      </c>
    </row>
    <row r="4289" spans="20:34" x14ac:dyDescent="0.25">
      <c r="T4289" s="3"/>
      <c r="X4289" s="4">
        <f t="shared" ca="1" si="687"/>
        <v>-1.1294988008756743</v>
      </c>
      <c r="Y4289" s="4">
        <f t="shared" ca="1" si="687"/>
        <v>-0.52775042521562376</v>
      </c>
      <c r="Z4289" s="4">
        <f t="shared" ca="1" si="682"/>
        <v>-1.1069112202857236</v>
      </c>
      <c r="AA4289" s="4">
        <f t="shared" ca="1" si="683"/>
        <v>-1.4510929874704166</v>
      </c>
      <c r="AB4289" s="4">
        <f t="shared" ca="1" si="684"/>
        <v>-1.4374413661222991</v>
      </c>
      <c r="AC4289" s="4">
        <f t="shared" ca="1" si="688"/>
        <v>0.39929410443546376</v>
      </c>
      <c r="AD4289" s="4">
        <f t="shared" ca="1" si="685"/>
        <v>1.1726863549537785</v>
      </c>
      <c r="AF4289" s="4">
        <f t="shared" ca="1" si="689"/>
        <v>-1.7016769461756718</v>
      </c>
      <c r="AG4289" s="4">
        <f t="shared" ca="1" si="690"/>
        <v>-1.6856678760977388</v>
      </c>
      <c r="AH4289" s="2">
        <f t="shared" ca="1" si="686"/>
        <v>111.6820634110436</v>
      </c>
    </row>
    <row r="4290" spans="20:34" x14ac:dyDescent="0.25">
      <c r="T4290" s="3"/>
      <c r="X4290" s="4">
        <f t="shared" ca="1" si="687"/>
        <v>0.41915856141310648</v>
      </c>
      <c r="Y4290" s="4">
        <f t="shared" ca="1" si="687"/>
        <v>2.1699685879882136</v>
      </c>
      <c r="Z4290" s="4">
        <f t="shared" ref="Z4290:Z4353" ca="1" si="691">X4290*B$19+SQRT(1-B$19^2)*Y4290</f>
        <v>1.9756451922899125</v>
      </c>
      <c r="AA4290" s="4">
        <f t="shared" ref="AA4290:AA4353" ca="1" si="692">X4290*SQRT($B$28)+$B$20</f>
        <v>0.57732601738944178</v>
      </c>
      <c r="AB4290" s="4">
        <f t="shared" ref="AB4290:AB4353" ca="1" si="693">Z4290*SQRT($C$29)+$C$20</f>
        <v>2.7487943448996468</v>
      </c>
      <c r="AC4290" s="4">
        <f t="shared" ca="1" si="688"/>
        <v>4.5113561570979677E-2</v>
      </c>
      <c r="AD4290" s="4">
        <f t="shared" ref="AD4290:AD4353" ca="1" si="694">SQRT((B$26/2)/GAMMAINV(AC4290,B$26/2,1))</f>
        <v>2.1598589686367173</v>
      </c>
      <c r="AF4290" s="4">
        <f t="shared" ca="1" si="689"/>
        <v>1.2469427764859033</v>
      </c>
      <c r="AG4290" s="4">
        <f t="shared" ca="1" si="690"/>
        <v>5.9370081187693922</v>
      </c>
      <c r="AH4290" s="2">
        <f t="shared" ref="AH4290:AH4353" ca="1" si="695">(B$4*EXP(-B$8*B$7)*NORMSDIST((LN(B$4/(B$5+AF4290))-B$8*B$7+B$9*B$7+0.5*B$6*B$6*B$7)/(B$6*SQRT(B$7)))-(B$5+AF4290)*EXP(-B$9*B$7)*NORMSDIST((LN(B$4/(B$5+AF4290))-B$8*B$7+B$9*B$7-0.5*B$6*B$6*B$7)/(B$6*SQRT(B$7))))*400+100*AG4290-400*$B$13</f>
        <v>397.86994673334812</v>
      </c>
    </row>
    <row r="4291" spans="20:34" x14ac:dyDescent="0.25">
      <c r="T4291" s="3"/>
      <c r="X4291" s="4">
        <f t="shared" ref="X4291:Y4354" ca="1" si="696">NORMSINV(RAND())</f>
        <v>0.27851111189018357</v>
      </c>
      <c r="Y4291" s="4">
        <f t="shared" ca="1" si="696"/>
        <v>0.34021520677501005</v>
      </c>
      <c r="Z4291" s="4">
        <f t="shared" ca="1" si="691"/>
        <v>0.43947246703978249</v>
      </c>
      <c r="AA4291" s="4">
        <f t="shared" ca="1" si="692"/>
        <v>0.39310711491011757</v>
      </c>
      <c r="AB4291" s="4">
        <f t="shared" ca="1" si="693"/>
        <v>0.66260993818290292</v>
      </c>
      <c r="AC4291" s="4">
        <f t="shared" ref="AC4291:AC4354" ca="1" si="697">RAND()</f>
        <v>0.31286197915946168</v>
      </c>
      <c r="AD4291" s="4">
        <f t="shared" ca="1" si="694"/>
        <v>1.2771193958649072</v>
      </c>
      <c r="AF4291" s="4">
        <f t="shared" ref="AF4291:AF4354" ca="1" si="698">AD4291*AA4291</f>
        <v>0.50204472110420595</v>
      </c>
      <c r="AG4291" s="4">
        <f t="shared" ref="AG4291:AG4354" ca="1" si="699">AD4291*AB4291</f>
        <v>0.84623200394623244</v>
      </c>
      <c r="AH4291" s="2">
        <f t="shared" ca="1" si="695"/>
        <v>4.8201849355286868</v>
      </c>
    </row>
    <row r="4292" spans="20:34" x14ac:dyDescent="0.25">
      <c r="T4292" s="3"/>
      <c r="X4292" s="4">
        <f t="shared" ca="1" si="696"/>
        <v>0.12647811002144077</v>
      </c>
      <c r="Y4292" s="4">
        <f t="shared" ca="1" si="696"/>
        <v>-0.49584443780726378</v>
      </c>
      <c r="Z4292" s="4">
        <f t="shared" ca="1" si="691"/>
        <v>-0.31594805065538623</v>
      </c>
      <c r="AA4292" s="4">
        <f t="shared" ca="1" si="692"/>
        <v>0.19397550719239512</v>
      </c>
      <c r="AB4292" s="4">
        <f t="shared" ca="1" si="693"/>
        <v>-0.36328153783776729</v>
      </c>
      <c r="AC4292" s="4">
        <f t="shared" ca="1" si="697"/>
        <v>0.71401530823822523</v>
      </c>
      <c r="AD4292" s="4">
        <f t="shared" ca="1" si="694"/>
        <v>0.89672394083449081</v>
      </c>
      <c r="AF4292" s="4">
        <f t="shared" ca="1" si="698"/>
        <v>0.17394248123493367</v>
      </c>
      <c r="AG4292" s="4">
        <f t="shared" ca="1" si="699"/>
        <v>-0.32576325224229685</v>
      </c>
      <c r="AH4292" s="2">
        <f t="shared" ca="1" si="695"/>
        <v>-60.372526405163171</v>
      </c>
    </row>
    <row r="4293" spans="20:34" x14ac:dyDescent="0.25">
      <c r="T4293" s="3"/>
      <c r="X4293" s="4">
        <f t="shared" ca="1" si="696"/>
        <v>1.0980571454828261</v>
      </c>
      <c r="Y4293" s="4">
        <f t="shared" ca="1" si="696"/>
        <v>-0.98215662815989702</v>
      </c>
      <c r="Z4293" s="4">
        <f t="shared" ca="1" si="691"/>
        <v>-0.10914758491495102</v>
      </c>
      <c r="AA4293" s="4">
        <f t="shared" ca="1" si="692"/>
        <v>1.4665419432829832</v>
      </c>
      <c r="AB4293" s="4">
        <f t="shared" ca="1" si="693"/>
        <v>-8.2438179641045717E-2</v>
      </c>
      <c r="AC4293" s="4">
        <f t="shared" ca="1" si="697"/>
        <v>0.16643423703184457</v>
      </c>
      <c r="AD4293" s="4">
        <f t="shared" ca="1" si="694"/>
        <v>1.5465828336058567</v>
      </c>
      <c r="AF4293" s="4">
        <f t="shared" ca="1" si="698"/>
        <v>2.2681285942444358</v>
      </c>
      <c r="AG4293" s="4">
        <f t="shared" ca="1" si="699"/>
        <v>-0.12749747346655713</v>
      </c>
      <c r="AH4293" s="2">
        <f t="shared" ca="1" si="695"/>
        <v>-363.08653343930746</v>
      </c>
    </row>
    <row r="4294" spans="20:34" x14ac:dyDescent="0.25">
      <c r="T4294" s="3"/>
      <c r="X4294" s="4">
        <f t="shared" ca="1" si="696"/>
        <v>6.4000730222113389E-2</v>
      </c>
      <c r="Y4294" s="4">
        <f t="shared" ca="1" si="696"/>
        <v>-0.38497366793846216</v>
      </c>
      <c r="Z4294" s="4">
        <f t="shared" ca="1" si="691"/>
        <v>-0.2661492809584789</v>
      </c>
      <c r="AA4294" s="4">
        <f t="shared" ca="1" si="692"/>
        <v>0.11214313571707622</v>
      </c>
      <c r="AB4294" s="4">
        <f t="shared" ca="1" si="693"/>
        <v>-0.29565280370668157</v>
      </c>
      <c r="AC4294" s="4">
        <f t="shared" ca="1" si="697"/>
        <v>0.46619382342317983</v>
      </c>
      <c r="AD4294" s="4">
        <f t="shared" ca="1" si="694"/>
        <v>1.1047131162397354</v>
      </c>
      <c r="AF4294" s="4">
        <f t="shared" ca="1" si="698"/>
        <v>0.12388599292290685</v>
      </c>
      <c r="AG4294" s="4">
        <f t="shared" ca="1" si="699"/>
        <v>-0.32661153010782301</v>
      </c>
      <c r="AH4294" s="2">
        <f t="shared" ca="1" si="695"/>
        <v>-52.474278405541554</v>
      </c>
    </row>
    <row r="4295" spans="20:34" x14ac:dyDescent="0.25">
      <c r="T4295" s="3"/>
      <c r="X4295" s="4">
        <f t="shared" ca="1" si="696"/>
        <v>0.73739250216881247</v>
      </c>
      <c r="Y4295" s="4">
        <f t="shared" ca="1" si="696"/>
        <v>-1.8604950076659528</v>
      </c>
      <c r="Z4295" s="4">
        <f t="shared" ca="1" si="691"/>
        <v>-1.0252686219386642</v>
      </c>
      <c r="AA4295" s="4">
        <f t="shared" ca="1" si="692"/>
        <v>0.9941462832139687</v>
      </c>
      <c r="AB4295" s="4">
        <f t="shared" ca="1" si="693"/>
        <v>-1.3265674306618576</v>
      </c>
      <c r="AC4295" s="4">
        <f t="shared" ca="1" si="697"/>
        <v>0.26216072698811621</v>
      </c>
      <c r="AD4295" s="4">
        <f t="shared" ca="1" si="694"/>
        <v>1.3521097530368136</v>
      </c>
      <c r="AF4295" s="4">
        <f t="shared" ca="1" si="698"/>
        <v>1.3441948854789054</v>
      </c>
      <c r="AG4295" s="4">
        <f t="shared" ca="1" si="699"/>
        <v>-1.7936647610588845</v>
      </c>
      <c r="AH4295" s="2">
        <f t="shared" ca="1" si="695"/>
        <v>-390.13756933409468</v>
      </c>
    </row>
    <row r="4296" spans="20:34" x14ac:dyDescent="0.25">
      <c r="T4296" s="3"/>
      <c r="X4296" s="4">
        <f t="shared" ca="1" si="696"/>
        <v>-4.2503301672721497E-2</v>
      </c>
      <c r="Y4296" s="4">
        <f t="shared" ca="1" si="696"/>
        <v>1.0936186959090437</v>
      </c>
      <c r="Z4296" s="4">
        <f t="shared" ca="1" si="691"/>
        <v>0.84099185098326679</v>
      </c>
      <c r="AA4296" s="4">
        <f t="shared" ca="1" si="692"/>
        <v>-2.7354991919370724E-2</v>
      </c>
      <c r="AB4296" s="4">
        <f t="shared" ca="1" si="693"/>
        <v>1.2078894266213007</v>
      </c>
      <c r="AC4296" s="4">
        <f t="shared" ca="1" si="697"/>
        <v>0.61778771916715192</v>
      </c>
      <c r="AD4296" s="4">
        <f t="shared" ca="1" si="694"/>
        <v>0.97308043413427381</v>
      </c>
      <c r="AF4296" s="4">
        <f t="shared" ca="1" si="698"/>
        <v>-2.6618607412640816E-2</v>
      </c>
      <c r="AG4296" s="4">
        <f t="shared" ca="1" si="699"/>
        <v>1.1753735676428543</v>
      </c>
      <c r="AH4296" s="2">
        <f t="shared" ca="1" si="695"/>
        <v>121.804830956572</v>
      </c>
    </row>
    <row r="4297" spans="20:34" x14ac:dyDescent="0.25">
      <c r="T4297" s="3"/>
      <c r="X4297" s="4">
        <f t="shared" ca="1" si="696"/>
        <v>0.11153083829759881</v>
      </c>
      <c r="Y4297" s="4">
        <f t="shared" ca="1" si="696"/>
        <v>0.16086193454138878</v>
      </c>
      <c r="Z4297" s="4">
        <f t="shared" ca="1" si="691"/>
        <v>0.19550565914807327</v>
      </c>
      <c r="AA4297" s="4">
        <f t="shared" ca="1" si="692"/>
        <v>0.17439769045013262</v>
      </c>
      <c r="AB4297" s="4">
        <f t="shared" ca="1" si="693"/>
        <v>0.33129319103959509</v>
      </c>
      <c r="AC4297" s="4">
        <f t="shared" ca="1" si="697"/>
        <v>0.29643845700875304</v>
      </c>
      <c r="AD4297" s="4">
        <f t="shared" ca="1" si="694"/>
        <v>1.300007904556757</v>
      </c>
      <c r="AF4297" s="4">
        <f t="shared" ca="1" si="698"/>
        <v>0.22671837612161486</v>
      </c>
      <c r="AG4297" s="4">
        <f t="shared" ca="1" si="699"/>
        <v>0.43068376707730538</v>
      </c>
      <c r="AH4297" s="2">
        <f t="shared" ca="1" si="695"/>
        <v>6.8693957987075009</v>
      </c>
    </row>
    <row r="4298" spans="20:34" x14ac:dyDescent="0.25">
      <c r="T4298" s="3"/>
      <c r="X4298" s="4">
        <f t="shared" ca="1" si="696"/>
        <v>-0.19915695764945127</v>
      </c>
      <c r="Y4298" s="4">
        <f t="shared" ca="1" si="696"/>
        <v>0.12969080019975562</v>
      </c>
      <c r="Z4298" s="4">
        <f t="shared" ca="1" si="691"/>
        <v>-1.8605662695653447E-2</v>
      </c>
      <c r="AA4298" s="4">
        <f t="shared" ca="1" si="692"/>
        <v>-0.23253869536579114</v>
      </c>
      <c r="AB4298" s="4">
        <f t="shared" ca="1" si="693"/>
        <v>4.052139592185397E-2</v>
      </c>
      <c r="AC4298" s="4">
        <f t="shared" ca="1" si="697"/>
        <v>0.82317644061141382</v>
      </c>
      <c r="AD4298" s="4">
        <f t="shared" ca="1" si="694"/>
        <v>0.80768199913294281</v>
      </c>
      <c r="AF4298" s="4">
        <f t="shared" ca="1" si="698"/>
        <v>-0.18781731834880858</v>
      </c>
      <c r="AG4298" s="4">
        <f t="shared" ca="1" si="699"/>
        <v>3.2728402065820492E-2</v>
      </c>
      <c r="AH4298" s="2">
        <f t="shared" ca="1" si="695"/>
        <v>33.461930239183857</v>
      </c>
    </row>
    <row r="4299" spans="20:34" x14ac:dyDescent="0.25">
      <c r="T4299" s="3"/>
      <c r="X4299" s="4">
        <f t="shared" ca="1" si="696"/>
        <v>1.912383018463203E-2</v>
      </c>
      <c r="Y4299" s="4">
        <f t="shared" ca="1" si="696"/>
        <v>0.44966891868804593</v>
      </c>
      <c r="Z4299" s="4">
        <f t="shared" ca="1" si="691"/>
        <v>0.36810727657792019</v>
      </c>
      <c r="AA4299" s="4">
        <f t="shared" ca="1" si="692"/>
        <v>5.3363731613969692E-2</v>
      </c>
      <c r="AB4299" s="4">
        <f t="shared" ca="1" si="693"/>
        <v>0.56569313639574326</v>
      </c>
      <c r="AC4299" s="4">
        <f t="shared" ca="1" si="697"/>
        <v>0.57050125974855259</v>
      </c>
      <c r="AD4299" s="4">
        <f t="shared" ca="1" si="694"/>
        <v>1.01190916423974</v>
      </c>
      <c r="AF4299" s="4">
        <f t="shared" ca="1" si="698"/>
        <v>5.3999249058205863E-2</v>
      </c>
      <c r="AG4299" s="4">
        <f t="shared" ca="1" si="699"/>
        <v>0.57243006886637382</v>
      </c>
      <c r="AH4299" s="2">
        <f t="shared" ca="1" si="695"/>
        <v>48.59714294590367</v>
      </c>
    </row>
    <row r="4300" spans="20:34" x14ac:dyDescent="0.25">
      <c r="T4300" s="3"/>
      <c r="X4300" s="4">
        <f t="shared" ca="1" si="696"/>
        <v>-3.1661026462592887</v>
      </c>
      <c r="Y4300" s="4">
        <f t="shared" ca="1" si="696"/>
        <v>-0.16521979593951108</v>
      </c>
      <c r="Z4300" s="4">
        <f t="shared" ca="1" si="691"/>
        <v>-2.0610952283892221</v>
      </c>
      <c r="AA4300" s="4">
        <f t="shared" ca="1" si="692"/>
        <v>-4.1186203863273247</v>
      </c>
      <c r="AB4300" s="4">
        <f t="shared" ca="1" si="693"/>
        <v>-2.7332616642726122</v>
      </c>
      <c r="AC4300" s="4">
        <f t="shared" ca="1" si="697"/>
        <v>0.18733356741576923</v>
      </c>
      <c r="AD4300" s="4">
        <f t="shared" ca="1" si="694"/>
        <v>1.4954486283861468</v>
      </c>
      <c r="AF4300" s="4">
        <f t="shared" ca="1" si="698"/>
        <v>-6.15918520757642</v>
      </c>
      <c r="AG4300" s="4">
        <f t="shared" ca="1" si="699"/>
        <v>-4.0874524068569151</v>
      </c>
      <c r="AH4300" s="2">
        <f t="shared" ca="1" si="695"/>
        <v>679.37651161411486</v>
      </c>
    </row>
    <row r="4301" spans="20:34" x14ac:dyDescent="0.25">
      <c r="T4301" s="3"/>
      <c r="X4301" s="4">
        <f t="shared" ca="1" si="696"/>
        <v>-0.79967791635853058</v>
      </c>
      <c r="Y4301" s="4">
        <f t="shared" ca="1" si="696"/>
        <v>-1.1532226903772584</v>
      </c>
      <c r="Z4301" s="4">
        <f t="shared" ca="1" si="691"/>
        <v>-1.4016519228307041</v>
      </c>
      <c r="AA4301" s="4">
        <f t="shared" ca="1" si="692"/>
        <v>-1.0190962355449182</v>
      </c>
      <c r="AB4301" s="4">
        <f t="shared" ca="1" si="693"/>
        <v>-1.8377111063456564</v>
      </c>
      <c r="AC4301" s="4">
        <f t="shared" ca="1" si="697"/>
        <v>0.45290569747628906</v>
      </c>
      <c r="AD4301" s="4">
        <f t="shared" ca="1" si="694"/>
        <v>1.1175574288553609</v>
      </c>
      <c r="AF4301" s="4">
        <f t="shared" ca="1" si="698"/>
        <v>-1.1388985687517561</v>
      </c>
      <c r="AG4301" s="4">
        <f t="shared" ca="1" si="699"/>
        <v>-2.0537476989865926</v>
      </c>
      <c r="AH4301" s="2">
        <f t="shared" ca="1" si="695"/>
        <v>-19.491857199505375</v>
      </c>
    </row>
    <row r="4302" spans="20:34" x14ac:dyDescent="0.25">
      <c r="T4302" s="3"/>
      <c r="X4302" s="4">
        <f t="shared" ca="1" si="696"/>
        <v>0.1412957488505302</v>
      </c>
      <c r="Y4302" s="4">
        <f t="shared" ca="1" si="696"/>
        <v>-2.0726342377428546</v>
      </c>
      <c r="Z4302" s="4">
        <f t="shared" ca="1" si="691"/>
        <v>-1.5568235773707229</v>
      </c>
      <c r="AA4302" s="4">
        <f t="shared" ca="1" si="692"/>
        <v>0.21338353180776495</v>
      </c>
      <c r="AB4302" s="4">
        <f t="shared" ca="1" si="693"/>
        <v>-2.0484404603726363</v>
      </c>
      <c r="AC4302" s="4">
        <f t="shared" ca="1" si="697"/>
        <v>0.64520362263663666</v>
      </c>
      <c r="AD4302" s="4">
        <f t="shared" ca="1" si="694"/>
        <v>0.95110573608787741</v>
      </c>
      <c r="AF4302" s="4">
        <f t="shared" ca="1" si="698"/>
        <v>0.20295030108905529</v>
      </c>
      <c r="AG4302" s="4">
        <f t="shared" ca="1" si="699"/>
        <v>-1.9482834718949067</v>
      </c>
      <c r="AH4302" s="2">
        <f t="shared" ca="1" si="695"/>
        <v>-227.24484108990418</v>
      </c>
    </row>
    <row r="4303" spans="20:34" x14ac:dyDescent="0.25">
      <c r="T4303" s="3"/>
      <c r="X4303" s="4">
        <f t="shared" ca="1" si="696"/>
        <v>-0.9878800184741271</v>
      </c>
      <c r="Y4303" s="4">
        <f t="shared" ca="1" si="696"/>
        <v>-0.34857535648922389</v>
      </c>
      <c r="Z4303" s="4">
        <f t="shared" ca="1" si="691"/>
        <v>-0.87854660378386085</v>
      </c>
      <c r="AA4303" s="4">
        <f t="shared" ca="1" si="692"/>
        <v>-1.2656018409692547</v>
      </c>
      <c r="AB4303" s="4">
        <f t="shared" ca="1" si="693"/>
        <v>-1.1273130230256834</v>
      </c>
      <c r="AC4303" s="4">
        <f t="shared" ca="1" si="697"/>
        <v>0.84411033488752651</v>
      </c>
      <c r="AD4303" s="4">
        <f t="shared" ca="1" si="694"/>
        <v>0.78918815919963081</v>
      </c>
      <c r="AF4303" s="4">
        <f t="shared" ca="1" si="698"/>
        <v>-0.99879798715418999</v>
      </c>
      <c r="AG4303" s="4">
        <f t="shared" ca="1" si="699"/>
        <v>-0.88966208948341008</v>
      </c>
      <c r="AH4303" s="2">
        <f t="shared" ca="1" si="695"/>
        <v>73.684574698259894</v>
      </c>
    </row>
    <row r="4304" spans="20:34" x14ac:dyDescent="0.25">
      <c r="T4304" s="3"/>
      <c r="X4304" s="4">
        <f t="shared" ca="1" si="696"/>
        <v>0.57585762568742871</v>
      </c>
      <c r="Y4304" s="4">
        <f t="shared" ca="1" si="696"/>
        <v>0.2321263803187808</v>
      </c>
      <c r="Z4304" s="4">
        <f t="shared" ca="1" si="691"/>
        <v>0.5350603861339327</v>
      </c>
      <c r="AA4304" s="4">
        <f t="shared" ca="1" si="692"/>
        <v>0.78256919626022514</v>
      </c>
      <c r="AB4304" s="4">
        <f t="shared" ca="1" si="693"/>
        <v>0.79242218065208747</v>
      </c>
      <c r="AC4304" s="4">
        <f t="shared" ca="1" si="697"/>
        <v>0.16119534453590068</v>
      </c>
      <c r="AD4304" s="4">
        <f t="shared" ca="1" si="694"/>
        <v>1.5604929377344594</v>
      </c>
      <c r="AF4304" s="4">
        <f t="shared" ca="1" si="698"/>
        <v>1.2211937040526135</v>
      </c>
      <c r="AG4304" s="4">
        <f t="shared" ca="1" si="699"/>
        <v>1.2365692166117226</v>
      </c>
      <c r="AH4304" s="2">
        <f t="shared" ca="1" si="695"/>
        <v>-68.210262467700431</v>
      </c>
    </row>
    <row r="4305" spans="20:34" x14ac:dyDescent="0.25">
      <c r="T4305" s="3"/>
      <c r="X4305" s="4">
        <f t="shared" ca="1" si="696"/>
        <v>9.6943022845575141E-2</v>
      </c>
      <c r="Y4305" s="4">
        <f t="shared" ca="1" si="696"/>
        <v>-0.97682687690141012</v>
      </c>
      <c r="Z4305" s="4">
        <f t="shared" ca="1" si="691"/>
        <v>-0.71522423950042247</v>
      </c>
      <c r="AA4305" s="4">
        <f t="shared" ca="1" si="692"/>
        <v>0.15529068665263579</v>
      </c>
      <c r="AB4305" s="4">
        <f t="shared" ca="1" si="693"/>
        <v>-0.90551467702214894</v>
      </c>
      <c r="AC4305" s="4">
        <f t="shared" ca="1" si="697"/>
        <v>0.99833443186020532</v>
      </c>
      <c r="AD4305" s="4">
        <f t="shared" ca="1" si="694"/>
        <v>0.50644437889287564</v>
      </c>
      <c r="AF4305" s="4">
        <f t="shared" ca="1" si="698"/>
        <v>7.86460953496423E-2</v>
      </c>
      <c r="AG4305" s="4">
        <f t="shared" ca="1" si="699"/>
        <v>-0.45859281818286513</v>
      </c>
      <c r="AH4305" s="2">
        <f t="shared" ca="1" si="695"/>
        <v>-58.446364703874679</v>
      </c>
    </row>
    <row r="4306" spans="20:34" x14ac:dyDescent="0.25">
      <c r="T4306" s="3"/>
      <c r="X4306" s="4">
        <f t="shared" ca="1" si="696"/>
        <v>1.4887606391272372</v>
      </c>
      <c r="Y4306" s="4">
        <f t="shared" ca="1" si="696"/>
        <v>1.1063736245827951</v>
      </c>
      <c r="Z4306" s="4">
        <f t="shared" ca="1" si="691"/>
        <v>1.7845952447930062</v>
      </c>
      <c r="AA4306" s="4">
        <f t="shared" ca="1" si="692"/>
        <v>1.9782822488352745</v>
      </c>
      <c r="AB4306" s="4">
        <f t="shared" ca="1" si="693"/>
        <v>2.4893408245885102</v>
      </c>
      <c r="AC4306" s="4">
        <f t="shared" ca="1" si="697"/>
        <v>2.5566399675646889E-2</v>
      </c>
      <c r="AD4306" s="4">
        <f t="shared" ca="1" si="694"/>
        <v>2.466328262979657</v>
      </c>
      <c r="AF4306" s="4">
        <f t="shared" ca="1" si="698"/>
        <v>4.8790934224533924</v>
      </c>
      <c r="AG4306" s="4">
        <f t="shared" ca="1" si="699"/>
        <v>6.1395316318717272</v>
      </c>
      <c r="AH4306" s="2">
        <f t="shared" ca="1" si="695"/>
        <v>-108.09636171129341</v>
      </c>
    </row>
    <row r="4307" spans="20:34" x14ac:dyDescent="0.25">
      <c r="T4307" s="3"/>
      <c r="X4307" s="4">
        <f t="shared" ca="1" si="696"/>
        <v>0.88938691821585414</v>
      </c>
      <c r="Y4307" s="4">
        <f t="shared" ca="1" si="696"/>
        <v>-4.0033097142372555E-2</v>
      </c>
      <c r="Z4307" s="4">
        <f t="shared" ca="1" si="691"/>
        <v>0.51045619261654318</v>
      </c>
      <c r="AA4307" s="4">
        <f t="shared" ca="1" si="692"/>
        <v>1.1932273515315872</v>
      </c>
      <c r="AB4307" s="4">
        <f t="shared" ca="1" si="693"/>
        <v>0.75900869529843917</v>
      </c>
      <c r="AC4307" s="4">
        <f t="shared" ca="1" si="697"/>
        <v>0.92436372562536595</v>
      </c>
      <c r="AD4307" s="4">
        <f t="shared" ca="1" si="694"/>
        <v>0.70608416342452818</v>
      </c>
      <c r="AF4307" s="4">
        <f t="shared" ca="1" si="698"/>
        <v>0.84251893628144614</v>
      </c>
      <c r="AG4307" s="4">
        <f t="shared" ca="1" si="699"/>
        <v>0.53592401965174108</v>
      </c>
      <c r="AH4307" s="2">
        <f t="shared" ca="1" si="695"/>
        <v>-79.59490002753455</v>
      </c>
    </row>
    <row r="4308" spans="20:34" x14ac:dyDescent="0.25">
      <c r="T4308" s="3"/>
      <c r="X4308" s="4">
        <f t="shared" ca="1" si="696"/>
        <v>1.1498001154182702</v>
      </c>
      <c r="Y4308" s="4">
        <f t="shared" ca="1" si="696"/>
        <v>-1.7553218582410572</v>
      </c>
      <c r="Z4308" s="4">
        <f t="shared" ca="1" si="691"/>
        <v>-0.69048582316779838</v>
      </c>
      <c r="AA4308" s="4">
        <f t="shared" ca="1" si="692"/>
        <v>1.5343144707256129</v>
      </c>
      <c r="AB4308" s="4">
        <f t="shared" ca="1" si="693"/>
        <v>-0.87191891168164404</v>
      </c>
      <c r="AC4308" s="4">
        <f t="shared" ca="1" si="697"/>
        <v>0.47190542964747229</v>
      </c>
      <c r="AD4308" s="4">
        <f t="shared" ca="1" si="694"/>
        <v>1.0992783539515647</v>
      </c>
      <c r="AF4308" s="4">
        <f t="shared" ca="1" si="698"/>
        <v>1.686638685823318</v>
      </c>
      <c r="AG4308" s="4">
        <f t="shared" ca="1" si="699"/>
        <v>-0.95848158601263733</v>
      </c>
      <c r="AH4308" s="2">
        <f t="shared" ca="1" si="695"/>
        <v>-358.8468093028082</v>
      </c>
    </row>
    <row r="4309" spans="20:34" x14ac:dyDescent="0.25">
      <c r="T4309" s="3"/>
      <c r="X4309" s="4">
        <f t="shared" ca="1" si="696"/>
        <v>-5.0398921955352421E-2</v>
      </c>
      <c r="Y4309" s="4">
        <f t="shared" ca="1" si="696"/>
        <v>0.75767863733584384</v>
      </c>
      <c r="Z4309" s="4">
        <f t="shared" ca="1" si="691"/>
        <v>0.5698815014199301</v>
      </c>
      <c r="AA4309" s="4">
        <f t="shared" ca="1" si="692"/>
        <v>-3.7696612103693378E-2</v>
      </c>
      <c r="AB4309" s="4">
        <f t="shared" ca="1" si="693"/>
        <v>0.83971065709753767</v>
      </c>
      <c r="AC4309" s="4">
        <f t="shared" ca="1" si="697"/>
        <v>0.35881346110629742</v>
      </c>
      <c r="AD4309" s="4">
        <f t="shared" ca="1" si="694"/>
        <v>1.2187047265577906</v>
      </c>
      <c r="AF4309" s="4">
        <f t="shared" ca="1" si="698"/>
        <v>-4.5941039345986735E-2</v>
      </c>
      <c r="AG4309" s="4">
        <f t="shared" ca="1" si="699"/>
        <v>1.0233593467457174</v>
      </c>
      <c r="AH4309" s="2">
        <f t="shared" ca="1" si="695"/>
        <v>109.7034618591706</v>
      </c>
    </row>
    <row r="4310" spans="20:34" x14ac:dyDescent="0.25">
      <c r="T4310" s="3"/>
      <c r="X4310" s="4">
        <f t="shared" ca="1" si="696"/>
        <v>0.30377564034457638</v>
      </c>
      <c r="Y4310" s="4">
        <f t="shared" ca="1" si="696"/>
        <v>-0.47168914034842635</v>
      </c>
      <c r="Z4310" s="4">
        <f t="shared" ca="1" si="691"/>
        <v>-0.1887158088231978</v>
      </c>
      <c r="AA4310" s="4">
        <f t="shared" ca="1" si="692"/>
        <v>0.42619839185337527</v>
      </c>
      <c r="AB4310" s="4">
        <f t="shared" ca="1" si="693"/>
        <v>-0.19049503109992225</v>
      </c>
      <c r="AC4310" s="4">
        <f t="shared" ca="1" si="697"/>
        <v>6.3349757590327904E-2</v>
      </c>
      <c r="AD4310" s="4">
        <f t="shared" ca="1" si="694"/>
        <v>1.9896097864353539</v>
      </c>
      <c r="AF4310" s="4">
        <f t="shared" ca="1" si="698"/>
        <v>0.84796849139448527</v>
      </c>
      <c r="AG4310" s="4">
        <f t="shared" ca="1" si="699"/>
        <v>-0.37901077814371242</v>
      </c>
      <c r="AH4310" s="2">
        <f t="shared" ca="1" si="695"/>
        <v>-171.9380223586204</v>
      </c>
    </row>
    <row r="4311" spans="20:34" x14ac:dyDescent="0.25">
      <c r="T4311" s="3"/>
      <c r="X4311" s="4">
        <f t="shared" ca="1" si="696"/>
        <v>-6.9103614772918182E-2</v>
      </c>
      <c r="Y4311" s="4">
        <f t="shared" ca="1" si="696"/>
        <v>0.29303607624660333</v>
      </c>
      <c r="Z4311" s="4">
        <f t="shared" ca="1" si="691"/>
        <v>0.19016025350682025</v>
      </c>
      <c r="AA4311" s="4">
        <f t="shared" ca="1" si="692"/>
        <v>-6.2195868889030739E-2</v>
      </c>
      <c r="AB4311" s="4">
        <f t="shared" ca="1" si="693"/>
        <v>0.32403391497443657</v>
      </c>
      <c r="AC4311" s="4">
        <f t="shared" ca="1" si="697"/>
        <v>0.80751942402373911</v>
      </c>
      <c r="AD4311" s="4">
        <f t="shared" ca="1" si="694"/>
        <v>0.82106919376340803</v>
      </c>
      <c r="AF4311" s="4">
        <f t="shared" ca="1" si="698"/>
        <v>-5.1067111924131103E-2</v>
      </c>
      <c r="AG4311" s="4">
        <f t="shared" ca="1" si="699"/>
        <v>0.26605426532006132</v>
      </c>
      <c r="AH4311" s="2">
        <f t="shared" ca="1" si="695"/>
        <v>34.795694951102632</v>
      </c>
    </row>
    <row r="4312" spans="20:34" x14ac:dyDescent="0.25">
      <c r="T4312" s="3"/>
      <c r="X4312" s="4">
        <f t="shared" ca="1" si="696"/>
        <v>1.5819185353169498</v>
      </c>
      <c r="Y4312" s="4">
        <f t="shared" ca="1" si="696"/>
        <v>-2.8102435299496453</v>
      </c>
      <c r="Z4312" s="4">
        <f t="shared" ca="1" si="691"/>
        <v>-1.2632847828047802</v>
      </c>
      <c r="AA4312" s="4">
        <f t="shared" ca="1" si="692"/>
        <v>2.1002997148580387</v>
      </c>
      <c r="AB4312" s="4">
        <f t="shared" ca="1" si="693"/>
        <v>-1.6498029595732462</v>
      </c>
      <c r="AC4312" s="4">
        <f t="shared" ca="1" si="697"/>
        <v>4.4105612575862096E-3</v>
      </c>
      <c r="AD4312" s="4">
        <f t="shared" ca="1" si="694"/>
        <v>3.6364615588245441</v>
      </c>
      <c r="AF4312" s="4">
        <f t="shared" ca="1" si="698"/>
        <v>7.6376591750914091</v>
      </c>
      <c r="AG4312" s="4">
        <f t="shared" ca="1" si="699"/>
        <v>-5.9994450421230736</v>
      </c>
      <c r="AH4312" s="2">
        <f t="shared" ca="1" si="695"/>
        <v>-1679.8125068740565</v>
      </c>
    </row>
    <row r="4313" spans="20:34" x14ac:dyDescent="0.25">
      <c r="T4313" s="3"/>
      <c r="X4313" s="4">
        <f t="shared" ca="1" si="696"/>
        <v>-0.79284086170799151</v>
      </c>
      <c r="Y4313" s="4">
        <f t="shared" ca="1" si="696"/>
        <v>-0.73624902821977289</v>
      </c>
      <c r="Z4313" s="4">
        <f t="shared" ca="1" si="691"/>
        <v>-1.0669522076680615</v>
      </c>
      <c r="AA4313" s="4">
        <f t="shared" ca="1" si="692"/>
        <v>-1.0101411161439924</v>
      </c>
      <c r="AB4313" s="4">
        <f t="shared" ca="1" si="693"/>
        <v>-1.38317541825033</v>
      </c>
      <c r="AC4313" s="4">
        <f t="shared" ca="1" si="697"/>
        <v>0.97053622935638528</v>
      </c>
      <c r="AD4313" s="4">
        <f t="shared" ca="1" si="694"/>
        <v>0.63266654361746266</v>
      </c>
      <c r="AF4313" s="4">
        <f t="shared" ca="1" si="698"/>
        <v>-0.63908248851670557</v>
      </c>
      <c r="AG4313" s="4">
        <f t="shared" ca="1" si="699"/>
        <v>-0.8750888110810745</v>
      </c>
      <c r="AH4313" s="2">
        <f t="shared" ca="1" si="695"/>
        <v>15.963912499196795</v>
      </c>
    </row>
    <row r="4314" spans="20:34" x14ac:dyDescent="0.25">
      <c r="T4314" s="3"/>
      <c r="X4314" s="4">
        <f t="shared" ca="1" si="696"/>
        <v>1.6866115886350135</v>
      </c>
      <c r="Y4314" s="4">
        <f t="shared" ca="1" si="696"/>
        <v>-2.1390556197267605</v>
      </c>
      <c r="Z4314" s="4">
        <f t="shared" ca="1" si="691"/>
        <v>-0.66741626196352843</v>
      </c>
      <c r="AA4314" s="4">
        <f t="shared" ca="1" si="692"/>
        <v>2.237425837264686</v>
      </c>
      <c r="AB4314" s="4">
        <f t="shared" ca="1" si="693"/>
        <v>-0.84058951879302268</v>
      </c>
      <c r="AC4314" s="4">
        <f t="shared" ca="1" si="697"/>
        <v>0.91648263468651214</v>
      </c>
      <c r="AD4314" s="4">
        <f t="shared" ca="1" si="694"/>
        <v>0.71568191597731856</v>
      </c>
      <c r="AF4314" s="4">
        <f t="shared" ca="1" si="698"/>
        <v>1.6012852100707466</v>
      </c>
      <c r="AG4314" s="4">
        <f t="shared" ca="1" si="699"/>
        <v>-0.60159471736024273</v>
      </c>
      <c r="AH4314" s="2">
        <f t="shared" ca="1" si="695"/>
        <v>-310.19575354900871</v>
      </c>
    </row>
    <row r="4315" spans="20:34" x14ac:dyDescent="0.25">
      <c r="T4315" s="3"/>
      <c r="X4315" s="4">
        <f t="shared" ca="1" si="696"/>
        <v>-0.82801341553831209</v>
      </c>
      <c r="Y4315" s="4">
        <f t="shared" ca="1" si="696"/>
        <v>-3.4060321363644286E-2</v>
      </c>
      <c r="Z4315" s="4">
        <f t="shared" ca="1" si="691"/>
        <v>-0.53177479753341306</v>
      </c>
      <c r="AA4315" s="4">
        <f t="shared" ca="1" si="692"/>
        <v>-1.0562098453388336</v>
      </c>
      <c r="AB4315" s="4">
        <f t="shared" ca="1" si="693"/>
        <v>-0.6563829492145562</v>
      </c>
      <c r="AC4315" s="4">
        <f t="shared" ca="1" si="697"/>
        <v>0.44859403226525285</v>
      </c>
      <c r="AD4315" s="4">
        <f t="shared" ca="1" si="694"/>
        <v>1.1217881915659991</v>
      </c>
      <c r="AF4315" s="4">
        <f t="shared" ca="1" si="698"/>
        <v>-1.1848437323168537</v>
      </c>
      <c r="AG4315" s="4">
        <f t="shared" ca="1" si="699"/>
        <v>-0.73632264157415406</v>
      </c>
      <c r="AH4315" s="2">
        <f t="shared" ca="1" si="695"/>
        <v>119.89197797026463</v>
      </c>
    </row>
    <row r="4316" spans="20:34" x14ac:dyDescent="0.25">
      <c r="T4316" s="3"/>
      <c r="X4316" s="4">
        <f t="shared" ca="1" si="696"/>
        <v>0.55021700311708077</v>
      </c>
      <c r="Y4316" s="4">
        <f t="shared" ca="1" si="696"/>
        <v>-0.79852994880266814</v>
      </c>
      <c r="Z4316" s="4">
        <f t="shared" ca="1" si="691"/>
        <v>-0.29756375583906042</v>
      </c>
      <c r="AA4316" s="4">
        <f t="shared" ca="1" si="692"/>
        <v>0.74898531425725823</v>
      </c>
      <c r="AB4316" s="4">
        <f t="shared" ca="1" si="693"/>
        <v>-0.33831492533131402</v>
      </c>
      <c r="AC4316" s="4">
        <f t="shared" ca="1" si="697"/>
        <v>0.23026093872771136</v>
      </c>
      <c r="AD4316" s="4">
        <f t="shared" ca="1" si="694"/>
        <v>1.4072070949769968</v>
      </c>
      <c r="AF4316" s="4">
        <f t="shared" ca="1" si="698"/>
        <v>1.0539774482563893</v>
      </c>
      <c r="AG4316" s="4">
        <f t="shared" ca="1" si="699"/>
        <v>-0.476079163262838</v>
      </c>
      <c r="AH4316" s="2">
        <f t="shared" ca="1" si="695"/>
        <v>-213.65290277777694</v>
      </c>
    </row>
    <row r="4317" spans="20:34" x14ac:dyDescent="0.25">
      <c r="T4317" s="3"/>
      <c r="X4317" s="4">
        <f t="shared" ca="1" si="696"/>
        <v>-9.2066643736088083E-2</v>
      </c>
      <c r="Y4317" s="4">
        <f t="shared" ca="1" si="696"/>
        <v>1.0017267369032481</v>
      </c>
      <c r="Z4317" s="4">
        <f t="shared" ca="1" si="691"/>
        <v>0.73793490930279437</v>
      </c>
      <c r="AA4317" s="4">
        <f t="shared" ca="1" si="692"/>
        <v>-9.2272660238927537E-2</v>
      </c>
      <c r="AB4317" s="4">
        <f t="shared" ca="1" si="693"/>
        <v>1.0679339507794086</v>
      </c>
      <c r="AC4317" s="4">
        <f t="shared" ca="1" si="697"/>
        <v>0.3100194171960331</v>
      </c>
      <c r="AD4317" s="4">
        <f t="shared" ca="1" si="694"/>
        <v>1.280996064305302</v>
      </c>
      <c r="AF4317" s="4">
        <f t="shared" ca="1" si="698"/>
        <v>-0.1182009146090465</v>
      </c>
      <c r="AG4317" s="4">
        <f t="shared" ca="1" si="699"/>
        <v>1.3680191878864345</v>
      </c>
      <c r="AH4317" s="2">
        <f t="shared" ca="1" si="695"/>
        <v>155.7798052554981</v>
      </c>
    </row>
    <row r="4318" spans="20:34" x14ac:dyDescent="0.25">
      <c r="T4318" s="3"/>
      <c r="X4318" s="4">
        <f t="shared" ca="1" si="696"/>
        <v>-0.85092784245473485</v>
      </c>
      <c r="Y4318" s="4">
        <f t="shared" ca="1" si="696"/>
        <v>0.42069535821027659</v>
      </c>
      <c r="Z4318" s="4">
        <f t="shared" ca="1" si="691"/>
        <v>-0.18526274567922912</v>
      </c>
      <c r="AA4318" s="4">
        <f t="shared" ca="1" si="692"/>
        <v>-1.0862229781173136</v>
      </c>
      <c r="AB4318" s="4">
        <f t="shared" ca="1" si="693"/>
        <v>-0.18580563233118499</v>
      </c>
      <c r="AC4318" s="4">
        <f t="shared" ca="1" si="697"/>
        <v>0.38232342012607823</v>
      </c>
      <c r="AD4318" s="4">
        <f t="shared" ca="1" si="694"/>
        <v>1.1914486567804121</v>
      </c>
      <c r="AF4318" s="4">
        <f t="shared" ca="1" si="698"/>
        <v>-1.2941789082418922</v>
      </c>
      <c r="AG4318" s="4">
        <f t="shared" ca="1" si="699"/>
        <v>-0.22137787106322548</v>
      </c>
      <c r="AH4318" s="2">
        <f t="shared" ca="1" si="695"/>
        <v>189.61517237628414</v>
      </c>
    </row>
    <row r="4319" spans="20:34" x14ac:dyDescent="0.25">
      <c r="T4319" s="3"/>
      <c r="X4319" s="4">
        <f t="shared" ca="1" si="696"/>
        <v>1.0528194872943082</v>
      </c>
      <c r="Y4319" s="4">
        <f t="shared" ca="1" si="696"/>
        <v>0.63838290944146869</v>
      </c>
      <c r="Z4319" s="4">
        <f t="shared" ca="1" si="691"/>
        <v>1.147863287150239</v>
      </c>
      <c r="AA4319" s="4">
        <f t="shared" ca="1" si="692"/>
        <v>1.4072900210441417</v>
      </c>
      <c r="AB4319" s="4">
        <f t="shared" ca="1" si="693"/>
        <v>1.624633191482814</v>
      </c>
      <c r="AC4319" s="4">
        <f t="shared" ca="1" si="697"/>
        <v>0.74853248845454023</v>
      </c>
      <c r="AD4319" s="4">
        <f t="shared" ca="1" si="694"/>
        <v>0.86933710091407657</v>
      </c>
      <c r="AF4319" s="4">
        <f t="shared" ca="1" si="698"/>
        <v>1.2234094270398239</v>
      </c>
      <c r="AG4319" s="4">
        <f t="shared" ca="1" si="699"/>
        <v>1.4123539087324535</v>
      </c>
      <c r="AH4319" s="2">
        <f t="shared" ca="1" si="695"/>
        <v>-50.973002387300767</v>
      </c>
    </row>
    <row r="4320" spans="20:34" x14ac:dyDescent="0.25">
      <c r="T4320" s="3"/>
      <c r="X4320" s="4">
        <f t="shared" ca="1" si="696"/>
        <v>-1.5178271358256328</v>
      </c>
      <c r="Y4320" s="4">
        <f t="shared" ca="1" si="696"/>
        <v>-0.1604477977848148</v>
      </c>
      <c r="Z4320" s="4">
        <f t="shared" ca="1" si="691"/>
        <v>-1.0524869762960218</v>
      </c>
      <c r="AA4320" s="4">
        <f t="shared" ca="1" si="692"/>
        <v>-1.9597223291951344</v>
      </c>
      <c r="AB4320" s="4">
        <f t="shared" ca="1" si="693"/>
        <v>-1.3635310516814694</v>
      </c>
      <c r="AC4320" s="4">
        <f t="shared" ca="1" si="697"/>
        <v>0.62475532959845237</v>
      </c>
      <c r="AD4320" s="4">
        <f t="shared" ca="1" si="694"/>
        <v>0.96746598508934045</v>
      </c>
      <c r="AF4320" s="4">
        <f t="shared" ca="1" si="698"/>
        <v>-1.8959646937163475</v>
      </c>
      <c r="AG4320" s="4">
        <f t="shared" ca="1" si="699"/>
        <v>-1.3191699121149172</v>
      </c>
      <c r="AH4320" s="2">
        <f t="shared" ca="1" si="695"/>
        <v>181.29949069369468</v>
      </c>
    </row>
    <row r="4321" spans="20:34" x14ac:dyDescent="0.25">
      <c r="T4321" s="3"/>
      <c r="X4321" s="4">
        <f t="shared" ca="1" si="696"/>
        <v>0.13806115777230277</v>
      </c>
      <c r="Y4321" s="4">
        <f t="shared" ca="1" si="696"/>
        <v>-1.5381819424352714</v>
      </c>
      <c r="Z4321" s="4">
        <f t="shared" ca="1" si="691"/>
        <v>-1.1351393872673856</v>
      </c>
      <c r="AA4321" s="4">
        <f t="shared" ca="1" si="692"/>
        <v>0.20914689032993031</v>
      </c>
      <c r="AB4321" s="4">
        <f t="shared" ca="1" si="693"/>
        <v>-1.4757763533404524</v>
      </c>
      <c r="AC4321" s="4">
        <f t="shared" ca="1" si="697"/>
        <v>0.77333701846489855</v>
      </c>
      <c r="AD4321" s="4">
        <f t="shared" ca="1" si="694"/>
        <v>0.84935680615948062</v>
      </c>
      <c r="AF4321" s="4">
        <f t="shared" ca="1" si="698"/>
        <v>0.17764033478881677</v>
      </c>
      <c r="AG4321" s="4">
        <f t="shared" ca="1" si="699"/>
        <v>-1.2534606900789318</v>
      </c>
      <c r="AH4321" s="2">
        <f t="shared" ca="1" si="695"/>
        <v>-153.73149625516862</v>
      </c>
    </row>
    <row r="4322" spans="20:34" x14ac:dyDescent="0.25">
      <c r="T4322" s="3"/>
      <c r="X4322" s="4">
        <f t="shared" ca="1" si="696"/>
        <v>-0.36882957232545044</v>
      </c>
      <c r="Y4322" s="4">
        <f t="shared" ca="1" si="696"/>
        <v>-0.77056083563613054</v>
      </c>
      <c r="Z4322" s="4">
        <f t="shared" ca="1" si="691"/>
        <v>-0.83566416107716524</v>
      </c>
      <c r="AA4322" s="4">
        <f t="shared" ca="1" si="692"/>
        <v>-0.45477452660505979</v>
      </c>
      <c r="AB4322" s="4">
        <f t="shared" ca="1" si="693"/>
        <v>-1.0690769393964379</v>
      </c>
      <c r="AC4322" s="4">
        <f t="shared" ca="1" si="697"/>
        <v>0.92718861916202344</v>
      </c>
      <c r="AD4322" s="4">
        <f t="shared" ca="1" si="694"/>
        <v>0.70251690300656655</v>
      </c>
      <c r="AF4322" s="4">
        <f t="shared" ca="1" si="698"/>
        <v>-0.31948679199686403</v>
      </c>
      <c r="AG4322" s="4">
        <f t="shared" ca="1" si="699"/>
        <v>-0.75104462054052434</v>
      </c>
      <c r="AH4322" s="2">
        <f t="shared" ca="1" si="695"/>
        <v>-23.642230803893654</v>
      </c>
    </row>
    <row r="4323" spans="20:34" x14ac:dyDescent="0.25">
      <c r="T4323" s="3"/>
      <c r="X4323" s="4">
        <f t="shared" ca="1" si="696"/>
        <v>-1.4598605520908792</v>
      </c>
      <c r="Y4323" s="4">
        <f t="shared" ca="1" si="696"/>
        <v>-1.4762283603211612</v>
      </c>
      <c r="Z4323" s="4">
        <f t="shared" ca="1" si="691"/>
        <v>-2.0601580041080125</v>
      </c>
      <c r="AA4323" s="4">
        <f t="shared" ca="1" si="692"/>
        <v>-1.8837981622634634</v>
      </c>
      <c r="AB4323" s="4">
        <f t="shared" ca="1" si="693"/>
        <v>-2.7319888759663771</v>
      </c>
      <c r="AC4323" s="4">
        <f t="shared" ca="1" si="697"/>
        <v>0.44508996402484169</v>
      </c>
      <c r="AD4323" s="4">
        <f t="shared" ca="1" si="694"/>
        <v>1.1252502735214862</v>
      </c>
      <c r="AF4323" s="4">
        <f t="shared" ca="1" si="698"/>
        <v>-2.1197443973462353</v>
      </c>
      <c r="AG4323" s="4">
        <f t="shared" ca="1" si="699"/>
        <v>-3.0741712299388233</v>
      </c>
      <c r="AH4323" s="2">
        <f t="shared" ca="1" si="695"/>
        <v>44.02038010145543</v>
      </c>
    </row>
    <row r="4324" spans="20:34" x14ac:dyDescent="0.25">
      <c r="T4324" s="3"/>
      <c r="X4324" s="4">
        <f t="shared" ca="1" si="696"/>
        <v>0.67334594387737667</v>
      </c>
      <c r="Y4324" s="4">
        <f t="shared" ca="1" si="696"/>
        <v>1.962060994539329</v>
      </c>
      <c r="Z4324" s="4">
        <f t="shared" ca="1" si="691"/>
        <v>1.9657968020277954</v>
      </c>
      <c r="AA4324" s="4">
        <f t="shared" ca="1" si="692"/>
        <v>0.91025861432237309</v>
      </c>
      <c r="AB4324" s="4">
        <f t="shared" ca="1" si="693"/>
        <v>2.7354198344306213</v>
      </c>
      <c r="AC4324" s="4">
        <f t="shared" ca="1" si="697"/>
        <v>0.13198645016097299</v>
      </c>
      <c r="AD4324" s="4">
        <f t="shared" ca="1" si="694"/>
        <v>1.6483901827390652</v>
      </c>
      <c r="AF4324" s="4">
        <f t="shared" ca="1" si="698"/>
        <v>1.5004613636026649</v>
      </c>
      <c r="AG4324" s="4">
        <f t="shared" ca="1" si="699"/>
        <v>4.5090392007451552</v>
      </c>
      <c r="AH4324" s="2">
        <f t="shared" ca="1" si="695"/>
        <v>216.22666464446411</v>
      </c>
    </row>
    <row r="4325" spans="20:34" x14ac:dyDescent="0.25">
      <c r="T4325" s="3"/>
      <c r="X4325" s="4">
        <f t="shared" ca="1" si="696"/>
        <v>0.81791662782362884</v>
      </c>
      <c r="Y4325" s="4">
        <f t="shared" ca="1" si="696"/>
        <v>-0.37497872209400718</v>
      </c>
      <c r="Z4325" s="4">
        <f t="shared" ca="1" si="691"/>
        <v>0.20137758528087113</v>
      </c>
      <c r="AA4325" s="4">
        <f t="shared" ca="1" si="692"/>
        <v>1.0996161378153477</v>
      </c>
      <c r="AB4325" s="4">
        <f t="shared" ca="1" si="693"/>
        <v>0.33926750312981979</v>
      </c>
      <c r="AC4325" s="4">
        <f t="shared" ca="1" si="697"/>
        <v>0.6920683782210012</v>
      </c>
      <c r="AD4325" s="4">
        <f t="shared" ca="1" si="694"/>
        <v>0.91402990972887754</v>
      </c>
      <c r="AF4325" s="4">
        <f t="shared" ca="1" si="698"/>
        <v>1.0050820391837791</v>
      </c>
      <c r="AG4325" s="4">
        <f t="shared" ca="1" si="699"/>
        <v>0.31010064525969089</v>
      </c>
      <c r="AH4325" s="2">
        <f t="shared" ca="1" si="695"/>
        <v>-127.45747979457519</v>
      </c>
    </row>
    <row r="4326" spans="20:34" x14ac:dyDescent="0.25">
      <c r="T4326" s="3"/>
      <c r="X4326" s="4">
        <f t="shared" ca="1" si="696"/>
        <v>0.93576652192260579</v>
      </c>
      <c r="Y4326" s="4">
        <f t="shared" ca="1" si="696"/>
        <v>-0.77409272041181798</v>
      </c>
      <c r="Z4326" s="4">
        <f t="shared" ca="1" si="691"/>
        <v>-4.315297094051318E-2</v>
      </c>
      <c r="AA4326" s="4">
        <f t="shared" ca="1" si="692"/>
        <v>1.2539749848606314</v>
      </c>
      <c r="AB4326" s="4">
        <f t="shared" ca="1" si="693"/>
        <v>7.1851630584841633E-3</v>
      </c>
      <c r="AC4326" s="4">
        <f t="shared" ca="1" si="697"/>
        <v>0.28484086426798227</v>
      </c>
      <c r="AD4326" s="4">
        <f t="shared" ca="1" si="694"/>
        <v>1.3169322340503629</v>
      </c>
      <c r="AF4326" s="4">
        <f t="shared" ca="1" si="698"/>
        <v>1.6514000782557812</v>
      </c>
      <c r="AG4326" s="4">
        <f t="shared" ca="1" si="699"/>
        <v>9.4623728386256864E-3</v>
      </c>
      <c r="AH4326" s="2">
        <f t="shared" ca="1" si="695"/>
        <v>-256.70527329497327</v>
      </c>
    </row>
    <row r="4327" spans="20:34" x14ac:dyDescent="0.25">
      <c r="T4327" s="3"/>
      <c r="X4327" s="4">
        <f t="shared" ca="1" si="696"/>
        <v>-1.9814487429527308</v>
      </c>
      <c r="Y4327" s="4">
        <f t="shared" ca="1" si="696"/>
        <v>-0.20743389202117707</v>
      </c>
      <c r="Z4327" s="4">
        <f t="shared" ca="1" si="691"/>
        <v>-1.3723665541602539</v>
      </c>
      <c r="AA4327" s="4">
        <f t="shared" ca="1" si="692"/>
        <v>-2.5669701955471975</v>
      </c>
      <c r="AB4327" s="4">
        <f t="shared" ca="1" si="693"/>
        <v>-1.7979403966715237</v>
      </c>
      <c r="AC4327" s="4">
        <f t="shared" ca="1" si="697"/>
        <v>0.87328925348009667</v>
      </c>
      <c r="AD4327" s="4">
        <f t="shared" ca="1" si="694"/>
        <v>0.76183293444684641</v>
      </c>
      <c r="AF4327" s="4">
        <f t="shared" ca="1" si="698"/>
        <v>-1.9556024367113167</v>
      </c>
      <c r="AG4327" s="4">
        <f t="shared" ca="1" si="699"/>
        <v>-1.3697302083567939</v>
      </c>
      <c r="AH4327" s="2">
        <f t="shared" ca="1" si="695"/>
        <v>186.40334846651331</v>
      </c>
    </row>
    <row r="4328" spans="20:34" x14ac:dyDescent="0.25">
      <c r="T4328" s="3"/>
      <c r="X4328" s="4">
        <f t="shared" ca="1" si="696"/>
        <v>1.3807166133850766</v>
      </c>
      <c r="Y4328" s="4">
        <f t="shared" ca="1" si="696"/>
        <v>-0.63608911666041612</v>
      </c>
      <c r="Z4328" s="4">
        <f t="shared" ca="1" si="691"/>
        <v>0.33749288775478925</v>
      </c>
      <c r="AA4328" s="4">
        <f t="shared" ca="1" si="692"/>
        <v>1.8367670495964519</v>
      </c>
      <c r="AB4328" s="4">
        <f t="shared" ca="1" si="693"/>
        <v>0.52411756384833985</v>
      </c>
      <c r="AC4328" s="4">
        <f t="shared" ca="1" si="697"/>
        <v>0.81100614390179615</v>
      </c>
      <c r="AD4328" s="4">
        <f t="shared" ca="1" si="694"/>
        <v>0.81811587387042128</v>
      </c>
      <c r="AF4328" s="4">
        <f t="shared" ca="1" si="698"/>
        <v>1.5026882798769967</v>
      </c>
      <c r="AG4328" s="4">
        <f t="shared" ca="1" si="699"/>
        <v>0.42878889875862086</v>
      </c>
      <c r="AH4328" s="2">
        <f t="shared" ca="1" si="695"/>
        <v>-192.13815635629635</v>
      </c>
    </row>
    <row r="4329" spans="20:34" x14ac:dyDescent="0.25">
      <c r="T4329" s="3"/>
      <c r="X4329" s="4">
        <f t="shared" ca="1" si="696"/>
        <v>-0.1261901496337085</v>
      </c>
      <c r="Y4329" s="4">
        <f t="shared" ca="1" si="696"/>
        <v>1.0953573300935837</v>
      </c>
      <c r="Z4329" s="4">
        <f t="shared" ca="1" si="691"/>
        <v>0.79135268269952341</v>
      </c>
      <c r="AA4329" s="4">
        <f t="shared" ca="1" si="692"/>
        <v>-0.13696735485677664</v>
      </c>
      <c r="AB4329" s="4">
        <f t="shared" ca="1" si="693"/>
        <v>1.1404774376347941</v>
      </c>
      <c r="AC4329" s="4">
        <f t="shared" ca="1" si="697"/>
        <v>0.74365663453408515</v>
      </c>
      <c r="AD4329" s="4">
        <f t="shared" ca="1" si="694"/>
        <v>0.87322842429891401</v>
      </c>
      <c r="AF4329" s="4">
        <f t="shared" ca="1" si="698"/>
        <v>-0.11960378746197327</v>
      </c>
      <c r="AG4329" s="4">
        <f t="shared" ca="1" si="699"/>
        <v>0.9958973158142943</v>
      </c>
      <c r="AH4329" s="2">
        <f t="shared" ca="1" si="695"/>
        <v>118.7932922999812</v>
      </c>
    </row>
    <row r="4330" spans="20:34" x14ac:dyDescent="0.25">
      <c r="T4330" s="3"/>
      <c r="X4330" s="4">
        <f t="shared" ca="1" si="696"/>
        <v>1.17223710467772</v>
      </c>
      <c r="Y4330" s="4">
        <f t="shared" ca="1" si="696"/>
        <v>-0.14631373974288925</v>
      </c>
      <c r="Z4330" s="4">
        <f t="shared" ca="1" si="691"/>
        <v>0.59864016003831777</v>
      </c>
      <c r="AA4330" s="4">
        <f t="shared" ca="1" si="692"/>
        <v>1.563702259486351</v>
      </c>
      <c r="AB4330" s="4">
        <f t="shared" ca="1" si="693"/>
        <v>0.87876607331578982</v>
      </c>
      <c r="AC4330" s="4">
        <f t="shared" ca="1" si="697"/>
        <v>0.24563203565366254</v>
      </c>
      <c r="AD4330" s="4">
        <f t="shared" ca="1" si="694"/>
        <v>1.3797417337520452</v>
      </c>
      <c r="AF4330" s="4">
        <f t="shared" ca="1" si="698"/>
        <v>2.1575052665756886</v>
      </c>
      <c r="AG4330" s="4">
        <f t="shared" ca="1" si="699"/>
        <v>1.2124702255592048</v>
      </c>
      <c r="AH4330" s="2">
        <f t="shared" ca="1" si="695"/>
        <v>-212.60444098967037</v>
      </c>
    </row>
    <row r="4331" spans="20:34" x14ac:dyDescent="0.25">
      <c r="T4331" s="3"/>
      <c r="X4331" s="4">
        <f t="shared" ca="1" si="696"/>
        <v>0.67807799659702528</v>
      </c>
      <c r="Y4331" s="4">
        <f t="shared" ca="1" si="696"/>
        <v>3.6009190068001925E-3</v>
      </c>
      <c r="Z4331" s="4">
        <f t="shared" ca="1" si="691"/>
        <v>0.41622589565980317</v>
      </c>
      <c r="AA4331" s="4">
        <f t="shared" ca="1" si="692"/>
        <v>0.91645661906006937</v>
      </c>
      <c r="AB4331" s="4">
        <f t="shared" ca="1" si="693"/>
        <v>0.63104015834929461</v>
      </c>
      <c r="AC4331" s="4">
        <f t="shared" ca="1" si="697"/>
        <v>0.56512707617458768</v>
      </c>
      <c r="AD4331" s="4">
        <f t="shared" ca="1" si="694"/>
        <v>1.0164192086580113</v>
      </c>
      <c r="AF4331" s="4">
        <f t="shared" ca="1" si="698"/>
        <v>0.93150411151443224</v>
      </c>
      <c r="AG4331" s="4">
        <f t="shared" ca="1" si="699"/>
        <v>0.64140133838081614</v>
      </c>
      <c r="AH4331" s="2">
        <f t="shared" ca="1" si="695"/>
        <v>-82.901948054730383</v>
      </c>
    </row>
    <row r="4332" spans="20:34" x14ac:dyDescent="0.25">
      <c r="T4332" s="3"/>
      <c r="X4332" s="4">
        <f t="shared" ca="1" si="696"/>
        <v>-0.82810973488761641</v>
      </c>
      <c r="Y4332" s="4">
        <f t="shared" ca="1" si="696"/>
        <v>1.0708115723781964</v>
      </c>
      <c r="Z4332" s="4">
        <f t="shared" ca="1" si="691"/>
        <v>0.34398961616218127</v>
      </c>
      <c r="AA4332" s="4">
        <f t="shared" ca="1" si="692"/>
        <v>-1.0563360036508154</v>
      </c>
      <c r="AB4332" s="4">
        <f t="shared" ca="1" si="693"/>
        <v>0.53294038258180498</v>
      </c>
      <c r="AC4332" s="4">
        <f t="shared" ca="1" si="697"/>
        <v>0.59760908939691049</v>
      </c>
      <c r="AD4332" s="4">
        <f t="shared" ca="1" si="694"/>
        <v>0.98948030017440181</v>
      </c>
      <c r="AF4332" s="4">
        <f t="shared" ca="1" si="698"/>
        <v>-1.0452236659774368</v>
      </c>
      <c r="AG4332" s="4">
        <f t="shared" ca="1" si="699"/>
        <v>0.52733400973210498</v>
      </c>
      <c r="AH4332" s="2">
        <f t="shared" ca="1" si="695"/>
        <v>223.07127262193444</v>
      </c>
    </row>
    <row r="4333" spans="20:34" x14ac:dyDescent="0.25">
      <c r="T4333" s="3"/>
      <c r="X4333" s="4">
        <f t="shared" ca="1" si="696"/>
        <v>-0.24909286851647863</v>
      </c>
      <c r="Y4333" s="4">
        <f t="shared" ca="1" si="696"/>
        <v>0.32994941288953683</v>
      </c>
      <c r="Z4333" s="4">
        <f t="shared" ca="1" si="691"/>
        <v>0.10969569588022809</v>
      </c>
      <c r="AA4333" s="4">
        <f t="shared" ca="1" si="692"/>
        <v>-0.29794435131925978</v>
      </c>
      <c r="AB4333" s="4">
        <f t="shared" ca="1" si="693"/>
        <v>0.21475980623993551</v>
      </c>
      <c r="AC4333" s="4">
        <f t="shared" ca="1" si="697"/>
        <v>0.64253351052555907</v>
      </c>
      <c r="AD4333" s="4">
        <f t="shared" ca="1" si="694"/>
        <v>0.9532333156667171</v>
      </c>
      <c r="AF4333" s="4">
        <f t="shared" ca="1" si="698"/>
        <v>-0.28401048189222722</v>
      </c>
      <c r="AG4333" s="4">
        <f t="shared" ca="1" si="699"/>
        <v>0.20471620217403544</v>
      </c>
      <c r="AH4333" s="2">
        <f t="shared" ca="1" si="695"/>
        <v>66.193270921402473</v>
      </c>
    </row>
    <row r="4334" spans="20:34" x14ac:dyDescent="0.25">
      <c r="T4334" s="3"/>
      <c r="X4334" s="4">
        <f t="shared" ca="1" si="696"/>
        <v>-0.71592276379677378</v>
      </c>
      <c r="Y4334" s="4">
        <f t="shared" ca="1" si="696"/>
        <v>0.81778777047447493</v>
      </c>
      <c r="Z4334" s="4">
        <f t="shared" ca="1" si="691"/>
        <v>0.21181134846751903</v>
      </c>
      <c r="AA4334" s="4">
        <f t="shared" ca="1" si="692"/>
        <v>-0.90939440778869918</v>
      </c>
      <c r="AB4334" s="4">
        <f t="shared" ca="1" si="693"/>
        <v>0.35343697359728676</v>
      </c>
      <c r="AC4334" s="4">
        <f t="shared" ca="1" si="697"/>
        <v>0.289126334462668</v>
      </c>
      <c r="AD4334" s="4">
        <f t="shared" ca="1" si="694"/>
        <v>1.3106005093590567</v>
      </c>
      <c r="AF4334" s="4">
        <f t="shared" ca="1" si="698"/>
        <v>-1.1918527740561469</v>
      </c>
      <c r="AG4334" s="4">
        <f t="shared" ca="1" si="699"/>
        <v>0.46321467762292751</v>
      </c>
      <c r="AH4334" s="2">
        <f t="shared" ca="1" si="695"/>
        <v>241.01238994692994</v>
      </c>
    </row>
    <row r="4335" spans="20:34" x14ac:dyDescent="0.25">
      <c r="T4335" s="3"/>
      <c r="X4335" s="4">
        <f t="shared" ca="1" si="696"/>
        <v>1.1547547788305503</v>
      </c>
      <c r="Y4335" s="4">
        <f t="shared" ca="1" si="696"/>
        <v>-0.2004857866470123</v>
      </c>
      <c r="Z4335" s="4">
        <f t="shared" ca="1" si="691"/>
        <v>0.54504079490826762</v>
      </c>
      <c r="AA4335" s="4">
        <f t="shared" ca="1" si="692"/>
        <v>1.5408040491649002</v>
      </c>
      <c r="AB4335" s="4">
        <f t="shared" ca="1" si="693"/>
        <v>0.80597597757572847</v>
      </c>
      <c r="AC4335" s="4">
        <f t="shared" ca="1" si="697"/>
        <v>0.48436475147936653</v>
      </c>
      <c r="AD4335" s="4">
        <f t="shared" ca="1" si="694"/>
        <v>1.0875913806482025</v>
      </c>
      <c r="AF4335" s="4">
        <f t="shared" ca="1" si="698"/>
        <v>1.6757652031395947</v>
      </c>
      <c r="AG4335" s="4">
        <f t="shared" ca="1" si="699"/>
        <v>0.87657252622087123</v>
      </c>
      <c r="AH4335" s="2">
        <f t="shared" ca="1" si="695"/>
        <v>-173.69211094484854</v>
      </c>
    </row>
    <row r="4336" spans="20:34" x14ac:dyDescent="0.25">
      <c r="T4336" s="3"/>
      <c r="X4336" s="4">
        <f t="shared" ca="1" si="696"/>
        <v>-0.34508583968897377</v>
      </c>
      <c r="Y4336" s="4">
        <f t="shared" ca="1" si="696"/>
        <v>0.70381772702625378</v>
      </c>
      <c r="Z4336" s="4">
        <f t="shared" ca="1" si="691"/>
        <v>0.34753866762302521</v>
      </c>
      <c r="AA4336" s="4">
        <f t="shared" ca="1" si="692"/>
        <v>-0.42367517583907693</v>
      </c>
      <c r="AB4336" s="4">
        <f t="shared" ca="1" si="693"/>
        <v>0.53776013734931805</v>
      </c>
      <c r="AC4336" s="4">
        <f t="shared" ca="1" si="697"/>
        <v>0.78837076206068002</v>
      </c>
      <c r="AD4336" s="4">
        <f t="shared" ca="1" si="694"/>
        <v>0.8370478727414371</v>
      </c>
      <c r="AF4336" s="4">
        <f t="shared" ca="1" si="698"/>
        <v>-0.35463640466945368</v>
      </c>
      <c r="AG4336" s="4">
        <f t="shared" ca="1" si="699"/>
        <v>0.45013097901338972</v>
      </c>
      <c r="AH4336" s="2">
        <f t="shared" ca="1" si="695"/>
        <v>102.16949667271911</v>
      </c>
    </row>
    <row r="4337" spans="20:34" x14ac:dyDescent="0.25">
      <c r="T4337" s="3"/>
      <c r="X4337" s="4">
        <f t="shared" ca="1" si="696"/>
        <v>0.59074248718374156</v>
      </c>
      <c r="Y4337" s="4">
        <f t="shared" ca="1" si="696"/>
        <v>-0.66250813949531384</v>
      </c>
      <c r="Z4337" s="4">
        <f t="shared" ca="1" si="691"/>
        <v>-0.16503511391368975</v>
      </c>
      <c r="AA4337" s="4">
        <f t="shared" ca="1" si="692"/>
        <v>0.80206526858651783</v>
      </c>
      <c r="AB4337" s="4">
        <f t="shared" ca="1" si="693"/>
        <v>-0.15833569403553827</v>
      </c>
      <c r="AC4337" s="4">
        <f t="shared" ca="1" si="697"/>
        <v>0.78937147866174551</v>
      </c>
      <c r="AD4337" s="4">
        <f t="shared" ca="1" si="694"/>
        <v>0.83622185721947939</v>
      </c>
      <c r="AF4337" s="4">
        <f t="shared" ca="1" si="698"/>
        <v>0.67070450850865848</v>
      </c>
      <c r="AG4337" s="4">
        <f t="shared" ca="1" si="699"/>
        <v>-0.13240376813053306</v>
      </c>
      <c r="AH4337" s="2">
        <f t="shared" ca="1" si="695"/>
        <v>-119.56230515066045</v>
      </c>
    </row>
    <row r="4338" spans="20:34" x14ac:dyDescent="0.25">
      <c r="T4338" s="3"/>
      <c r="X4338" s="4">
        <f t="shared" ca="1" si="696"/>
        <v>-7.7594248774680241E-2</v>
      </c>
      <c r="Y4338" s="4">
        <f t="shared" ca="1" si="696"/>
        <v>-0.22238955180630363</v>
      </c>
      <c r="Z4338" s="4">
        <f t="shared" ca="1" si="691"/>
        <v>-0.22358960813697554</v>
      </c>
      <c r="AA4338" s="4">
        <f t="shared" ca="1" si="692"/>
        <v>-7.3316833275258841E-2</v>
      </c>
      <c r="AB4338" s="4">
        <f t="shared" ca="1" si="693"/>
        <v>-0.23785505457614045</v>
      </c>
      <c r="AC4338" s="4">
        <f t="shared" ca="1" si="697"/>
        <v>0.16116510292989772</v>
      </c>
      <c r="AD4338" s="4">
        <f t="shared" ca="1" si="694"/>
        <v>1.5605746535982099</v>
      </c>
      <c r="AF4338" s="4">
        <f t="shared" ca="1" si="698"/>
        <v>-0.11441639169145477</v>
      </c>
      <c r="AG4338" s="4">
        <f t="shared" ca="1" si="699"/>
        <v>-0.37119056940174372</v>
      </c>
      <c r="AH4338" s="2">
        <f t="shared" ca="1" si="695"/>
        <v>-18.749919895029961</v>
      </c>
    </row>
    <row r="4339" spans="20:34" x14ac:dyDescent="0.25">
      <c r="T4339" s="3"/>
      <c r="X4339" s="4">
        <f t="shared" ca="1" si="696"/>
        <v>-0.40924372275496346</v>
      </c>
      <c r="Y4339" s="4">
        <f t="shared" ca="1" si="696"/>
        <v>-0.76847920619294263</v>
      </c>
      <c r="Z4339" s="4">
        <f t="shared" ca="1" si="691"/>
        <v>-0.8586514378475828</v>
      </c>
      <c r="AA4339" s="4">
        <f t="shared" ca="1" si="692"/>
        <v>-0.50770865702841872</v>
      </c>
      <c r="AB4339" s="4">
        <f t="shared" ca="1" si="693"/>
        <v>-1.1002945867111424</v>
      </c>
      <c r="AC4339" s="4">
        <f t="shared" ca="1" si="697"/>
        <v>0.1824235807538388</v>
      </c>
      <c r="AD4339" s="4">
        <f t="shared" ca="1" si="694"/>
        <v>1.5068895444504178</v>
      </c>
      <c r="AF4339" s="4">
        <f t="shared" ca="1" si="698"/>
        <v>-0.76506086690308728</v>
      </c>
      <c r="AG4339" s="4">
        <f t="shared" ca="1" si="699"/>
        <v>-1.658022408530414</v>
      </c>
      <c r="AH4339" s="2">
        <f t="shared" ca="1" si="695"/>
        <v>-41.681432317027429</v>
      </c>
    </row>
    <row r="4340" spans="20:34" x14ac:dyDescent="0.25">
      <c r="T4340" s="3"/>
      <c r="X4340" s="4">
        <f t="shared" ca="1" si="696"/>
        <v>1.2276610156353909</v>
      </c>
      <c r="Y4340" s="4">
        <f t="shared" ca="1" si="696"/>
        <v>1.6577979198408355</v>
      </c>
      <c r="Z4340" s="4">
        <f t="shared" ca="1" si="691"/>
        <v>2.0625327265964262</v>
      </c>
      <c r="AA4340" s="4">
        <f t="shared" ca="1" si="692"/>
        <v>1.636296053987188</v>
      </c>
      <c r="AB4340" s="4">
        <f t="shared" ca="1" si="693"/>
        <v>2.8667911145524867</v>
      </c>
      <c r="AC4340" s="4">
        <f t="shared" ca="1" si="697"/>
        <v>0.10490930719616953</v>
      </c>
      <c r="AD4340" s="4">
        <f t="shared" ca="1" si="694"/>
        <v>1.7516908754147806</v>
      </c>
      <c r="AF4340" s="4">
        <f t="shared" ca="1" si="698"/>
        <v>2.8662848672465686</v>
      </c>
      <c r="AG4340" s="4">
        <f t="shared" ca="1" si="699"/>
        <v>5.0217318370817603</v>
      </c>
      <c r="AH4340" s="2">
        <f t="shared" ca="1" si="695"/>
        <v>63.748188366862905</v>
      </c>
    </row>
    <row r="4341" spans="20:34" x14ac:dyDescent="0.25">
      <c r="T4341" s="3"/>
      <c r="X4341" s="4">
        <f t="shared" ca="1" si="696"/>
        <v>-0.94947090846463955</v>
      </c>
      <c r="Y4341" s="4">
        <f t="shared" ca="1" si="696"/>
        <v>-1.5953071530294567</v>
      </c>
      <c r="Z4341" s="4">
        <f t="shared" ca="1" si="691"/>
        <v>-1.8434058982194994</v>
      </c>
      <c r="AA4341" s="4">
        <f t="shared" ca="1" si="692"/>
        <v>-1.2152938964231133</v>
      </c>
      <c r="AB4341" s="4">
        <f t="shared" ca="1" si="693"/>
        <v>-2.4376307897986873</v>
      </c>
      <c r="AC4341" s="4">
        <f t="shared" ca="1" si="697"/>
        <v>0.41114525775947119</v>
      </c>
      <c r="AD4341" s="4">
        <f t="shared" ca="1" si="694"/>
        <v>1.159990084120901</v>
      </c>
      <c r="AF4341" s="4">
        <f t="shared" ca="1" si="698"/>
        <v>-1.4097288691434646</v>
      </c>
      <c r="AG4341" s="4">
        <f t="shared" ca="1" si="699"/>
        <v>-2.8276275449142778</v>
      </c>
      <c r="AH4341" s="2">
        <f t="shared" ca="1" si="695"/>
        <v>-51.676366887791119</v>
      </c>
    </row>
    <row r="4342" spans="20:34" x14ac:dyDescent="0.25">
      <c r="T4342" s="3"/>
      <c r="X4342" s="4">
        <f t="shared" ca="1" si="696"/>
        <v>-0.63254234547462374</v>
      </c>
      <c r="Y4342" s="4">
        <f t="shared" ca="1" si="696"/>
        <v>0.25291243271215458</v>
      </c>
      <c r="Z4342" s="4">
        <f t="shared" ca="1" si="691"/>
        <v>-0.1851302600917262</v>
      </c>
      <c r="AA4342" s="4">
        <f t="shared" ca="1" si="692"/>
        <v>-0.80018340393704401</v>
      </c>
      <c r="AB4342" s="4">
        <f t="shared" ca="1" si="693"/>
        <v>-0.18562571156952826</v>
      </c>
      <c r="AC4342" s="4">
        <f t="shared" ca="1" si="697"/>
        <v>6.5253008304284266E-2</v>
      </c>
      <c r="AD4342" s="4">
        <f t="shared" ca="1" si="694"/>
        <v>1.9751771593797822</v>
      </c>
      <c r="AF4342" s="4">
        <f t="shared" ca="1" si="698"/>
        <v>-1.5805039827712155</v>
      </c>
      <c r="AG4342" s="4">
        <f t="shared" ca="1" si="699"/>
        <v>-0.36664366568575157</v>
      </c>
      <c r="AH4342" s="2">
        <f t="shared" ca="1" si="695"/>
        <v>223.12480225612398</v>
      </c>
    </row>
    <row r="4343" spans="20:34" x14ac:dyDescent="0.25">
      <c r="T4343" s="3"/>
      <c r="X4343" s="4">
        <f t="shared" ca="1" si="696"/>
        <v>0.43124294684213405</v>
      </c>
      <c r="Y4343" s="4">
        <f t="shared" ca="1" si="696"/>
        <v>-2.270581885785302</v>
      </c>
      <c r="Z4343" s="4">
        <f t="shared" ca="1" si="691"/>
        <v>-1.5369768169868647</v>
      </c>
      <c r="AA4343" s="4">
        <f t="shared" ca="1" si="692"/>
        <v>0.59315404860098375</v>
      </c>
      <c r="AB4343" s="4">
        <f t="shared" ca="1" si="693"/>
        <v>-2.0214877607470738</v>
      </c>
      <c r="AC4343" s="4">
        <f t="shared" ca="1" si="697"/>
        <v>0.60476218130185266</v>
      </c>
      <c r="AD4343" s="4">
        <f t="shared" ca="1" si="694"/>
        <v>0.98364105809393088</v>
      </c>
      <c r="AF4343" s="4">
        <f t="shared" ca="1" si="698"/>
        <v>0.58345067597857059</v>
      </c>
      <c r="AG4343" s="4">
        <f t="shared" ca="1" si="699"/>
        <v>-1.9884183599051826</v>
      </c>
      <c r="AH4343" s="2">
        <f t="shared" ca="1" si="695"/>
        <v>-291.4627534294309</v>
      </c>
    </row>
    <row r="4344" spans="20:34" x14ac:dyDescent="0.25">
      <c r="T4344" s="3"/>
      <c r="X4344" s="4">
        <f t="shared" ca="1" si="696"/>
        <v>1.1947213871539317</v>
      </c>
      <c r="Y4344" s="4">
        <f t="shared" ca="1" si="696"/>
        <v>0.36645603868634347</v>
      </c>
      <c r="Z4344" s="4">
        <f t="shared" ca="1" si="691"/>
        <v>1.0188155912161778</v>
      </c>
      <c r="AA4344" s="4">
        <f t="shared" ca="1" si="692"/>
        <v>1.5931519925234776</v>
      </c>
      <c r="AB4344" s="4">
        <f t="shared" ca="1" si="693"/>
        <v>1.4493812249850191</v>
      </c>
      <c r="AC4344" s="4">
        <f t="shared" ca="1" si="697"/>
        <v>0.44030650618087142</v>
      </c>
      <c r="AD4344" s="4">
        <f t="shared" ca="1" si="694"/>
        <v>1.1300117000489946</v>
      </c>
      <c r="AF4344" s="4">
        <f t="shared" ca="1" si="698"/>
        <v>1.8002803915078982</v>
      </c>
      <c r="AG4344" s="4">
        <f t="shared" ca="1" si="699"/>
        <v>1.6378177420644158</v>
      </c>
      <c r="AH4344" s="2">
        <f t="shared" ca="1" si="695"/>
        <v>-116.41850618540229</v>
      </c>
    </row>
    <row r="4345" spans="20:34" x14ac:dyDescent="0.25">
      <c r="T4345" s="3"/>
      <c r="X4345" s="4">
        <f t="shared" ca="1" si="696"/>
        <v>1.372154171456387</v>
      </c>
      <c r="Y4345" s="4">
        <f t="shared" ca="1" si="696"/>
        <v>-0.17572892627657627</v>
      </c>
      <c r="Z4345" s="4">
        <f t="shared" ca="1" si="691"/>
        <v>0.69719688086596165</v>
      </c>
      <c r="AA4345" s="4">
        <f t="shared" ca="1" si="692"/>
        <v>1.8255520317628788</v>
      </c>
      <c r="AB4345" s="4">
        <f t="shared" ca="1" si="693"/>
        <v>1.0126100680620755</v>
      </c>
      <c r="AC4345" s="4">
        <f t="shared" ca="1" si="697"/>
        <v>0.96554961284472374</v>
      </c>
      <c r="AD4345" s="4">
        <f t="shared" ca="1" si="694"/>
        <v>0.64304855092795665</v>
      </c>
      <c r="AF4345" s="4">
        <f t="shared" ca="1" si="698"/>
        <v>1.1739185886687062</v>
      </c>
      <c r="AG4345" s="4">
        <f t="shared" ca="1" si="699"/>
        <v>0.65115743692237726</v>
      </c>
      <c r="AH4345" s="2">
        <f t="shared" ca="1" si="695"/>
        <v>-119.46540664715985</v>
      </c>
    </row>
    <row r="4346" spans="20:34" x14ac:dyDescent="0.25">
      <c r="T4346" s="3"/>
      <c r="X4346" s="4">
        <f t="shared" ca="1" si="696"/>
        <v>0.84253984417491379</v>
      </c>
      <c r="Y4346" s="4">
        <f t="shared" ca="1" si="696"/>
        <v>-1.0264232555656141</v>
      </c>
      <c r="Z4346" s="4">
        <f t="shared" ca="1" si="691"/>
        <v>-0.30000643510666214</v>
      </c>
      <c r="AA4346" s="4">
        <f t="shared" ca="1" si="692"/>
        <v>1.1318674293043225</v>
      </c>
      <c r="AB4346" s="4">
        <f t="shared" ca="1" si="693"/>
        <v>-0.34163218211821023</v>
      </c>
      <c r="AC4346" s="4">
        <f t="shared" ca="1" si="697"/>
        <v>0.83300782765400305</v>
      </c>
      <c r="AD4346" s="4">
        <f t="shared" ca="1" si="694"/>
        <v>0.7990920790443844</v>
      </c>
      <c r="AF4346" s="4">
        <f t="shared" ca="1" si="698"/>
        <v>0.90446629728541383</v>
      </c>
      <c r="AG4346" s="4">
        <f t="shared" ca="1" si="699"/>
        <v>-0.2729955706773104</v>
      </c>
      <c r="AH4346" s="2">
        <f t="shared" ca="1" si="695"/>
        <v>-170.1361814847719</v>
      </c>
    </row>
    <row r="4347" spans="20:34" x14ac:dyDescent="0.25">
      <c r="T4347" s="3"/>
      <c r="X4347" s="4">
        <f t="shared" ca="1" si="696"/>
        <v>0.63763891568012587</v>
      </c>
      <c r="Y4347" s="4">
        <f t="shared" ca="1" si="696"/>
        <v>-0.36130658099046037</v>
      </c>
      <c r="Z4347" s="4">
        <f t="shared" ca="1" si="691"/>
        <v>0.1023140667629428</v>
      </c>
      <c r="AA4347" s="4">
        <f t="shared" ca="1" si="692"/>
        <v>0.86348983488408149</v>
      </c>
      <c r="AB4347" s="4">
        <f t="shared" ca="1" si="693"/>
        <v>0.20473525671661325</v>
      </c>
      <c r="AC4347" s="4">
        <f t="shared" ca="1" si="697"/>
        <v>0.34659981491561909</v>
      </c>
      <c r="AD4347" s="4">
        <f t="shared" ca="1" si="694"/>
        <v>1.233513711091087</v>
      </c>
      <c r="AF4347" s="4">
        <f t="shared" ca="1" si="698"/>
        <v>1.0651265507172933</v>
      </c>
      <c r="AG4347" s="4">
        <f t="shared" ca="1" si="699"/>
        <v>0.25254374630369597</v>
      </c>
      <c r="AH4347" s="2">
        <f t="shared" ca="1" si="695"/>
        <v>-142.51671511768291</v>
      </c>
    </row>
    <row r="4348" spans="20:34" x14ac:dyDescent="0.25">
      <c r="T4348" s="3"/>
      <c r="X4348" s="4">
        <f t="shared" ca="1" si="696"/>
        <v>-0.29244318771486061</v>
      </c>
      <c r="Y4348" s="4">
        <f t="shared" ca="1" si="696"/>
        <v>-0.87646299931199023</v>
      </c>
      <c r="Z4348" s="4">
        <f t="shared" ca="1" si="691"/>
        <v>-0.87304511663105377</v>
      </c>
      <c r="AA4348" s="4">
        <f t="shared" ca="1" si="692"/>
        <v>-0.35472425207069674</v>
      </c>
      <c r="AB4348" s="4">
        <f t="shared" ca="1" si="693"/>
        <v>-1.1198417819840423</v>
      </c>
      <c r="AC4348" s="4">
        <f t="shared" ca="1" si="697"/>
        <v>8.3672808420343747E-2</v>
      </c>
      <c r="AD4348" s="4">
        <f t="shared" ca="1" si="694"/>
        <v>1.8563459822846715</v>
      </c>
      <c r="AF4348" s="4">
        <f t="shared" ca="1" si="698"/>
        <v>-0.65849094015037302</v>
      </c>
      <c r="AG4348" s="4">
        <f t="shared" ca="1" si="699"/>
        <v>-2.0788137927805841</v>
      </c>
      <c r="AH4348" s="2">
        <f t="shared" ca="1" si="695"/>
        <v>-101.23292258323636</v>
      </c>
    </row>
    <row r="4349" spans="20:34" x14ac:dyDescent="0.25">
      <c r="T4349" s="3"/>
      <c r="X4349" s="4">
        <f t="shared" ca="1" si="696"/>
        <v>1.4361990565454839</v>
      </c>
      <c r="Y4349" s="4">
        <f t="shared" ca="1" si="696"/>
        <v>-0.16895000821469505</v>
      </c>
      <c r="Z4349" s="4">
        <f t="shared" ca="1" si="691"/>
        <v>0.74161366602104917</v>
      </c>
      <c r="AA4349" s="4">
        <f t="shared" ca="1" si="692"/>
        <v>1.9094375091074571</v>
      </c>
      <c r="AB4349" s="4">
        <f t="shared" ca="1" si="693"/>
        <v>1.072929850508378</v>
      </c>
      <c r="AC4349" s="4">
        <f t="shared" ca="1" si="697"/>
        <v>0.57748162605892484</v>
      </c>
      <c r="AD4349" s="4">
        <f t="shared" ca="1" si="694"/>
        <v>1.0060843550917506</v>
      </c>
      <c r="AF4349" s="4">
        <f t="shared" ca="1" si="698"/>
        <v>1.9210552049383747</v>
      </c>
      <c r="AG4349" s="4">
        <f t="shared" ca="1" si="699"/>
        <v>1.07945793670741</v>
      </c>
      <c r="AH4349" s="2">
        <f t="shared" ca="1" si="695"/>
        <v>-190.46488002720616</v>
      </c>
    </row>
    <row r="4350" spans="20:34" x14ac:dyDescent="0.25">
      <c r="T4350" s="3"/>
      <c r="X4350" s="4">
        <f t="shared" ca="1" si="696"/>
        <v>-0.66349186833487694</v>
      </c>
      <c r="Y4350" s="4">
        <f t="shared" ca="1" si="696"/>
        <v>-1.866181011467672</v>
      </c>
      <c r="Z4350" s="4">
        <f t="shared" ca="1" si="691"/>
        <v>-1.8837862403574208</v>
      </c>
      <c r="AA4350" s="4">
        <f t="shared" ca="1" si="692"/>
        <v>-0.84072084100336897</v>
      </c>
      <c r="AB4350" s="4">
        <f t="shared" ca="1" si="693"/>
        <v>-2.4924689201217616</v>
      </c>
      <c r="AC4350" s="4">
        <f t="shared" ca="1" si="697"/>
        <v>0.500791005940315</v>
      </c>
      <c r="AD4350" s="4">
        <f t="shared" ca="1" si="694"/>
        <v>1.0725122895830856</v>
      </c>
      <c r="AF4350" s="4">
        <f t="shared" ca="1" si="698"/>
        <v>-0.90168343408474061</v>
      </c>
      <c r="AG4350" s="4">
        <f t="shared" ca="1" si="699"/>
        <v>-2.6732035482344716</v>
      </c>
      <c r="AH4350" s="2">
        <f t="shared" ca="1" si="695"/>
        <v>-120.71303546715808</v>
      </c>
    </row>
    <row r="4351" spans="20:34" x14ac:dyDescent="0.25">
      <c r="T4351" s="3"/>
      <c r="X4351" s="4">
        <f t="shared" ca="1" si="696"/>
        <v>-0.66914640094559485</v>
      </c>
      <c r="Y4351" s="4">
        <f t="shared" ca="1" si="696"/>
        <v>-0.26867820116000019</v>
      </c>
      <c r="Z4351" s="4">
        <f t="shared" ca="1" si="691"/>
        <v>-0.62090564163531936</v>
      </c>
      <c r="AA4351" s="4">
        <f t="shared" ca="1" si="692"/>
        <v>-0.8481271025112268</v>
      </c>
      <c r="AB4351" s="4">
        <f t="shared" ca="1" si="693"/>
        <v>-0.77742622388448079</v>
      </c>
      <c r="AC4351" s="4">
        <f t="shared" ca="1" si="697"/>
        <v>0.30506662457265166</v>
      </c>
      <c r="AD4351" s="4">
        <f t="shared" ca="1" si="694"/>
        <v>1.2878336835898314</v>
      </c>
      <c r="AF4351" s="4">
        <f t="shared" ca="1" si="698"/>
        <v>-1.0922466505794037</v>
      </c>
      <c r="AG4351" s="4">
        <f t="shared" ca="1" si="699"/>
        <v>-1.0011956776244839</v>
      </c>
      <c r="AH4351" s="2">
        <f t="shared" ca="1" si="695"/>
        <v>78.015842853227696</v>
      </c>
    </row>
    <row r="4352" spans="20:34" x14ac:dyDescent="0.25">
      <c r="T4352" s="3"/>
      <c r="X4352" s="4">
        <f t="shared" ca="1" si="696"/>
        <v>-0.78465418215906801</v>
      </c>
      <c r="Y4352" s="4">
        <f t="shared" ca="1" si="696"/>
        <v>0.40599224682372165</v>
      </c>
      <c r="Z4352" s="4">
        <f t="shared" ca="1" si="691"/>
        <v>-0.15651588272451522</v>
      </c>
      <c r="AA4352" s="4">
        <f t="shared" ca="1" si="692"/>
        <v>-0.99941826886472618</v>
      </c>
      <c r="AB4352" s="4">
        <f t="shared" ca="1" si="693"/>
        <v>-0.14676623509909154</v>
      </c>
      <c r="AC4352" s="4">
        <f t="shared" ca="1" si="697"/>
        <v>0.49648949235199991</v>
      </c>
      <c r="AD4352" s="4">
        <f t="shared" ca="1" si="694"/>
        <v>1.0764266826952489</v>
      </c>
      <c r="AF4352" s="4">
        <f t="shared" ca="1" si="698"/>
        <v>-1.0758004917790855</v>
      </c>
      <c r="AG4352" s="4">
        <f t="shared" ca="1" si="699"/>
        <v>-0.15798309157938611</v>
      </c>
      <c r="AH4352" s="2">
        <f t="shared" ca="1" si="695"/>
        <v>159.60861147898322</v>
      </c>
    </row>
    <row r="4353" spans="20:34" x14ac:dyDescent="0.25">
      <c r="T4353" s="3"/>
      <c r="X4353" s="4">
        <f t="shared" ca="1" si="696"/>
        <v>0.37787499857332002</v>
      </c>
      <c r="Y4353" s="4">
        <f t="shared" ca="1" si="696"/>
        <v>-0.76963308803250796</v>
      </c>
      <c r="Z4353" s="4">
        <f t="shared" ca="1" si="691"/>
        <v>-0.37972097617352363</v>
      </c>
      <c r="AA4353" s="4">
        <f t="shared" ca="1" si="692"/>
        <v>0.52325313755707659</v>
      </c>
      <c r="AB4353" s="4">
        <f t="shared" ca="1" si="693"/>
        <v>-0.44988773816916805</v>
      </c>
      <c r="AC4353" s="4">
        <f t="shared" ca="1" si="697"/>
        <v>0.25303081789586335</v>
      </c>
      <c r="AD4353" s="4">
        <f t="shared" ca="1" si="694"/>
        <v>1.3671454471236379</v>
      </c>
      <c r="AF4353" s="4">
        <f t="shared" ca="1" si="698"/>
        <v>0.71536314470431595</v>
      </c>
      <c r="AG4353" s="4">
        <f t="shared" ca="1" si="699"/>
        <v>-0.61506197295472942</v>
      </c>
      <c r="AH4353" s="2">
        <f t="shared" ca="1" si="695"/>
        <v>-174.82557206940146</v>
      </c>
    </row>
    <row r="4354" spans="20:34" x14ac:dyDescent="0.25">
      <c r="T4354" s="3"/>
      <c r="X4354" s="4">
        <f t="shared" ca="1" si="696"/>
        <v>-1.0501614812644904</v>
      </c>
      <c r="Y4354" s="4">
        <f t="shared" ca="1" si="696"/>
        <v>-4.1342847007265031E-2</v>
      </c>
      <c r="Z4354" s="4">
        <f t="shared" ref="Z4354:Z4417" ca="1" si="700">X4354*B$19+SQRT(1-B$19^2)*Y4354</f>
        <v>-0.67297401489054443</v>
      </c>
      <c r="AA4354" s="4">
        <f t="shared" ref="AA4354:AA4417" ca="1" si="701">X4354*SQRT($B$28)+$B$20</f>
        <v>-1.3471776019159729</v>
      </c>
      <c r="AB4354" s="4">
        <f t="shared" ref="AB4354:AB4417" ca="1" si="702">Z4354*SQRT($C$29)+$C$20</f>
        <v>-0.84813717102128194</v>
      </c>
      <c r="AC4354" s="4">
        <f t="shared" ca="1" si="697"/>
        <v>0.10984213504939844</v>
      </c>
      <c r="AD4354" s="4">
        <f t="shared" ref="AD4354:AD4417" ca="1" si="703">SQRT((B$26/2)/GAMMAINV(AC4354,B$26/2,1))</f>
        <v>1.7307954388255542</v>
      </c>
      <c r="AF4354" s="4">
        <f t="shared" ca="1" si="698"/>
        <v>-2.3316888486841143</v>
      </c>
      <c r="AG4354" s="4">
        <f t="shared" ca="1" si="699"/>
        <v>-1.4679519471020437</v>
      </c>
      <c r="AH4354" s="2">
        <f t="shared" ref="AH4354:AH4417" ca="1" si="704">(B$4*EXP(-B$8*B$7)*NORMSDIST((LN(B$4/(B$5+AF4354))-B$8*B$7+B$9*B$7+0.5*B$6*B$6*B$7)/(B$6*SQRT(B$7)))-(B$5+AF4354)*EXP(-B$9*B$7)*NORMSDIST((LN(B$4/(B$5+AF4354))-B$8*B$7+B$9*B$7-0.5*B$6*B$6*B$7)/(B$6*SQRT(B$7))))*400+100*AG4354-400*$B$13</f>
        <v>241.08848573364776</v>
      </c>
    </row>
    <row r="4355" spans="20:34" x14ac:dyDescent="0.25">
      <c r="T4355" s="3"/>
      <c r="X4355" s="4">
        <f t="shared" ref="X4355:Y4418" ca="1" si="705">NORMSINV(RAND())</f>
        <v>1.2229727446493408</v>
      </c>
      <c r="Y4355" s="4">
        <f t="shared" ca="1" si="705"/>
        <v>-1.4465508403690532</v>
      </c>
      <c r="Z4355" s="4">
        <f t="shared" ca="1" si="700"/>
        <v>-0.40111783422453884</v>
      </c>
      <c r="AA4355" s="4">
        <f t="shared" ca="1" si="701"/>
        <v>1.630155394213368</v>
      </c>
      <c r="AB4355" s="4">
        <f t="shared" ca="1" si="702"/>
        <v>-0.47894553283317065</v>
      </c>
      <c r="AC4355" s="4">
        <f t="shared" ref="AC4355:AC4418" ca="1" si="706">RAND()</f>
        <v>1.0090796303105054E-2</v>
      </c>
      <c r="AD4355" s="4">
        <f t="shared" ca="1" si="703"/>
        <v>3.0381809034716891</v>
      </c>
      <c r="AF4355" s="4">
        <f t="shared" ref="AF4355:AF4418" ca="1" si="707">AD4355*AA4355</f>
        <v>4.9527069883904176</v>
      </c>
      <c r="AG4355" s="4">
        <f t="shared" ref="AG4355:AG4418" ca="1" si="708">AD4355*AB4355</f>
        <v>-1.455123171656812</v>
      </c>
      <c r="AH4355" s="2">
        <f t="shared" ca="1" si="704"/>
        <v>-877.56742719546583</v>
      </c>
    </row>
    <row r="4356" spans="20:34" x14ac:dyDescent="0.25">
      <c r="T4356" s="3"/>
      <c r="X4356" s="4">
        <f t="shared" ca="1" si="705"/>
        <v>0.32467666213910823</v>
      </c>
      <c r="Y4356" s="4">
        <f t="shared" ca="1" si="705"/>
        <v>1.897784444323972</v>
      </c>
      <c r="Z4356" s="4">
        <f t="shared" ca="1" si="700"/>
        <v>1.7022887200616248</v>
      </c>
      <c r="AA4356" s="4">
        <f t="shared" ca="1" si="701"/>
        <v>0.45357438273515488</v>
      </c>
      <c r="AB4356" s="4">
        <f t="shared" ca="1" si="702"/>
        <v>2.3775652503686935</v>
      </c>
      <c r="AC4356" s="4">
        <f t="shared" ca="1" si="706"/>
        <v>0.81300506050192756</v>
      </c>
      <c r="AD4356" s="4">
        <f t="shared" ca="1" si="703"/>
        <v>0.81641589293081684</v>
      </c>
      <c r="AF4356" s="4">
        <f t="shared" ca="1" si="707"/>
        <v>0.37030533469126553</v>
      </c>
      <c r="AG4356" s="4">
        <f t="shared" ca="1" si="708"/>
        <v>1.9410820568810381</v>
      </c>
      <c r="AH4356" s="2">
        <f t="shared" ca="1" si="704"/>
        <v>135.12043513273329</v>
      </c>
    </row>
    <row r="4357" spans="20:34" x14ac:dyDescent="0.25">
      <c r="T4357" s="3"/>
      <c r="X4357" s="4">
        <f t="shared" ca="1" si="705"/>
        <v>0.35383640382963205</v>
      </c>
      <c r="Y4357" s="4">
        <f t="shared" ca="1" si="705"/>
        <v>-0.8596693276969426</v>
      </c>
      <c r="Z4357" s="4">
        <f t="shared" ca="1" si="700"/>
        <v>-0.46574644847221575</v>
      </c>
      <c r="AA4357" s="4">
        <f t="shared" ca="1" si="701"/>
        <v>0.49176757876558408</v>
      </c>
      <c r="AB4357" s="4">
        <f t="shared" ca="1" si="702"/>
        <v>-0.566713792909043</v>
      </c>
      <c r="AC4357" s="4">
        <f t="shared" ca="1" si="706"/>
        <v>0.60455954952002255</v>
      </c>
      <c r="AD4357" s="4">
        <f t="shared" ca="1" si="703"/>
        <v>0.98380606460392872</v>
      </c>
      <c r="AF4357" s="4">
        <f t="shared" ca="1" si="707"/>
        <v>0.48380392636517183</v>
      </c>
      <c r="AG4357" s="4">
        <f t="shared" ca="1" si="708"/>
        <v>-0.55753646635861143</v>
      </c>
      <c r="AH4357" s="2">
        <f t="shared" ca="1" si="704"/>
        <v>-132.67987063856845</v>
      </c>
    </row>
    <row r="4358" spans="20:34" x14ac:dyDescent="0.25">
      <c r="T4358" s="3"/>
      <c r="X4358" s="4">
        <f t="shared" ca="1" si="705"/>
        <v>0.25480507661548113</v>
      </c>
      <c r="Y4358" s="4">
        <f t="shared" ca="1" si="705"/>
        <v>-6.0019503753600704E-2</v>
      </c>
      <c r="Z4358" s="4">
        <f t="shared" ca="1" si="700"/>
        <v>0.10775787827205811</v>
      </c>
      <c r="AA4358" s="4">
        <f t="shared" ca="1" si="701"/>
        <v>0.36205713984654503</v>
      </c>
      <c r="AB4358" s="4">
        <f t="shared" ca="1" si="702"/>
        <v>0.21212817191211791</v>
      </c>
      <c r="AC4358" s="4">
        <f t="shared" ca="1" si="706"/>
        <v>9.148590668386436E-2</v>
      </c>
      <c r="AD4358" s="4">
        <f t="shared" ca="1" si="703"/>
        <v>1.8146707006267129</v>
      </c>
      <c r="AF4358" s="4">
        <f t="shared" ca="1" si="707"/>
        <v>0.65701448363223358</v>
      </c>
      <c r="AG4358" s="4">
        <f t="shared" ca="1" si="708"/>
        <v>0.38494277834642682</v>
      </c>
      <c r="AH4358" s="2">
        <f t="shared" ca="1" si="704"/>
        <v>-65.680554010971719</v>
      </c>
    </row>
    <row r="4359" spans="20:34" x14ac:dyDescent="0.25">
      <c r="T4359" s="3"/>
      <c r="X4359" s="4">
        <f t="shared" ca="1" si="705"/>
        <v>-0.35421702848056263</v>
      </c>
      <c r="Y4359" s="4">
        <f t="shared" ca="1" si="705"/>
        <v>0.76005055244111708</v>
      </c>
      <c r="Z4359" s="4">
        <f t="shared" ca="1" si="700"/>
        <v>0.38654740311072255</v>
      </c>
      <c r="AA4359" s="4">
        <f t="shared" ca="1" si="701"/>
        <v>-0.43563513375672019</v>
      </c>
      <c r="AB4359" s="4">
        <f t="shared" ca="1" si="702"/>
        <v>0.59073557062093895</v>
      </c>
      <c r="AC4359" s="4">
        <f t="shared" ca="1" si="706"/>
        <v>0.49339137135885458</v>
      </c>
      <c r="AD4359" s="4">
        <f t="shared" ca="1" si="703"/>
        <v>1.0792607942987318</v>
      </c>
      <c r="AF4359" s="4">
        <f t="shared" ca="1" si="707"/>
        <v>-0.47016392048271211</v>
      </c>
      <c r="AG4359" s="4">
        <f t="shared" ca="1" si="708"/>
        <v>0.6375577411688691</v>
      </c>
      <c r="AH4359" s="2">
        <f t="shared" ca="1" si="704"/>
        <v>139.67268365991731</v>
      </c>
    </row>
    <row r="4360" spans="20:34" x14ac:dyDescent="0.25">
      <c r="T4360" s="3"/>
      <c r="X4360" s="4">
        <f t="shared" ca="1" si="705"/>
        <v>0.16515089089871693</v>
      </c>
      <c r="Y4360" s="4">
        <f t="shared" ca="1" si="705"/>
        <v>-0.39667704040967605</v>
      </c>
      <c r="Z4360" s="4">
        <f t="shared" ca="1" si="700"/>
        <v>-0.21376305611509561</v>
      </c>
      <c r="AA4360" s="4">
        <f t="shared" ca="1" si="701"/>
        <v>0.24462880572856296</v>
      </c>
      <c r="AB4360" s="4">
        <f t="shared" ca="1" si="702"/>
        <v>-0.22451020131655738</v>
      </c>
      <c r="AC4360" s="4">
        <f t="shared" ca="1" si="706"/>
        <v>0.26663647303999938</v>
      </c>
      <c r="AD4360" s="4">
        <f t="shared" ca="1" si="703"/>
        <v>1.3449316234223063</v>
      </c>
      <c r="AF4360" s="4">
        <f t="shared" ca="1" si="707"/>
        <v>0.32900901682437617</v>
      </c>
      <c r="AG4360" s="4">
        <f t="shared" ca="1" si="708"/>
        <v>-0.30195086953154632</v>
      </c>
      <c r="AH4360" s="2">
        <f t="shared" ca="1" si="704"/>
        <v>-82.639554792016497</v>
      </c>
    </row>
    <row r="4361" spans="20:34" x14ac:dyDescent="0.25">
      <c r="T4361" s="3"/>
      <c r="X4361" s="4">
        <f t="shared" ca="1" si="705"/>
        <v>-1.0427000080998539</v>
      </c>
      <c r="Y4361" s="4">
        <f t="shared" ca="1" si="705"/>
        <v>-0.35718281946271641</v>
      </c>
      <c r="Z4361" s="4">
        <f t="shared" ca="1" si="700"/>
        <v>-0.91878915979767162</v>
      </c>
      <c r="AA4361" s="4">
        <f t="shared" ca="1" si="701"/>
        <v>-1.337404624148294</v>
      </c>
      <c r="AB4361" s="4">
        <f t="shared" ca="1" si="702"/>
        <v>-1.1819640342449897</v>
      </c>
      <c r="AC4361" s="4">
        <f t="shared" ca="1" si="706"/>
        <v>0.59663552999715641</v>
      </c>
      <c r="AD4361" s="4">
        <f t="shared" ca="1" si="703"/>
        <v>0.99027738779359353</v>
      </c>
      <c r="AF4361" s="4">
        <f t="shared" ca="1" si="707"/>
        <v>-1.3244015576246453</v>
      </c>
      <c r="AG4361" s="4">
        <f t="shared" ca="1" si="708"/>
        <v>-1.170472256298106</v>
      </c>
      <c r="AH4361" s="2">
        <f t="shared" ca="1" si="704"/>
        <v>99.755676343475898</v>
      </c>
    </row>
    <row r="4362" spans="20:34" x14ac:dyDescent="0.25">
      <c r="T4362" s="3"/>
      <c r="X4362" s="4">
        <f t="shared" ca="1" si="705"/>
        <v>-1.188559048690796</v>
      </c>
      <c r="Y4362" s="4">
        <f t="shared" ca="1" si="705"/>
        <v>1.0759277812764791</v>
      </c>
      <c r="Z4362" s="4">
        <f t="shared" ca="1" si="700"/>
        <v>0.12830725013648503</v>
      </c>
      <c r="AA4362" s="4">
        <f t="shared" ca="1" si="701"/>
        <v>-1.5284496268518182</v>
      </c>
      <c r="AB4362" s="4">
        <f t="shared" ca="1" si="702"/>
        <v>0.24003504621520833</v>
      </c>
      <c r="AC4362" s="4">
        <f t="shared" ca="1" si="706"/>
        <v>0.95510066915844183</v>
      </c>
      <c r="AD4362" s="4">
        <f t="shared" ca="1" si="703"/>
        <v>0.66206713713560605</v>
      </c>
      <c r="AF4362" s="4">
        <f t="shared" ca="1" si="707"/>
        <v>-1.0119362687057687</v>
      </c>
      <c r="AG4362" s="4">
        <f t="shared" ca="1" si="708"/>
        <v>0.15891931585991587</v>
      </c>
      <c r="AH4362" s="2">
        <f t="shared" ca="1" si="704"/>
        <v>180.71698135695624</v>
      </c>
    </row>
    <row r="4363" spans="20:34" x14ac:dyDescent="0.25">
      <c r="T4363" s="3"/>
      <c r="X4363" s="4">
        <f t="shared" ca="1" si="705"/>
        <v>0.68508590603191699</v>
      </c>
      <c r="Y4363" s="4">
        <f t="shared" ca="1" si="705"/>
        <v>-0.30672368828116225</v>
      </c>
      <c r="Z4363" s="4">
        <f t="shared" ca="1" si="700"/>
        <v>0.17450623413298286</v>
      </c>
      <c r="AA4363" s="4">
        <f t="shared" ca="1" si="701"/>
        <v>0.92563552268860505</v>
      </c>
      <c r="AB4363" s="4">
        <f t="shared" ca="1" si="702"/>
        <v>0.30277512643890647</v>
      </c>
      <c r="AC4363" s="4">
        <f t="shared" ca="1" si="706"/>
        <v>0.56418214949851098</v>
      </c>
      <c r="AD4363" s="4">
        <f t="shared" ca="1" si="703"/>
        <v>1.0172145752218222</v>
      </c>
      <c r="AF4363" s="4">
        <f t="shared" ca="1" si="707"/>
        <v>0.94156994502191882</v>
      </c>
      <c r="AG4363" s="4">
        <f t="shared" ca="1" si="708"/>
        <v>0.30798727162828576</v>
      </c>
      <c r="AH4363" s="2">
        <f t="shared" ca="1" si="704"/>
        <v>-117.80804226499185</v>
      </c>
    </row>
    <row r="4364" spans="20:34" x14ac:dyDescent="0.25">
      <c r="T4364" s="3"/>
      <c r="X4364" s="4">
        <f t="shared" ca="1" si="705"/>
        <v>1.1609765316967897</v>
      </c>
      <c r="Y4364" s="4">
        <f t="shared" ca="1" si="705"/>
        <v>0.3733074894246643</v>
      </c>
      <c r="Z4364" s="4">
        <f t="shared" ca="1" si="700"/>
        <v>1.0036750647376684</v>
      </c>
      <c r="AA4364" s="4">
        <f t="shared" ca="1" si="701"/>
        <v>1.5489532512187163</v>
      </c>
      <c r="AB4364" s="4">
        <f t="shared" ca="1" si="702"/>
        <v>1.4288197804744056</v>
      </c>
      <c r="AC4364" s="4">
        <f t="shared" ca="1" si="706"/>
        <v>0.70385138782791579</v>
      </c>
      <c r="AD4364" s="4">
        <f t="shared" ca="1" si="703"/>
        <v>0.90474206070363195</v>
      </c>
      <c r="AF4364" s="4">
        <f t="shared" ca="1" si="707"/>
        <v>1.4014031564412119</v>
      </c>
      <c r="AG4364" s="4">
        <f t="shared" ca="1" si="708"/>
        <v>1.2927133525605248</v>
      </c>
      <c r="AH4364" s="2">
        <f t="shared" ca="1" si="704"/>
        <v>-90.265969968441823</v>
      </c>
    </row>
    <row r="4365" spans="20:34" x14ac:dyDescent="0.25">
      <c r="T4365" s="3"/>
      <c r="X4365" s="4">
        <f t="shared" ca="1" si="705"/>
        <v>-0.32690211250167239</v>
      </c>
      <c r="Y4365" s="4">
        <f t="shared" ca="1" si="705"/>
        <v>1.013891792318502</v>
      </c>
      <c r="Z4365" s="4">
        <f t="shared" ca="1" si="700"/>
        <v>0.60441711026642064</v>
      </c>
      <c r="AA4365" s="4">
        <f t="shared" ca="1" si="701"/>
        <v>-0.39985827566214088</v>
      </c>
      <c r="AB4365" s="4">
        <f t="shared" ca="1" si="702"/>
        <v>0.88661140430373886</v>
      </c>
      <c r="AC4365" s="4">
        <f t="shared" ca="1" si="706"/>
        <v>0.63624544396078342</v>
      </c>
      <c r="AD4365" s="4">
        <f t="shared" ca="1" si="703"/>
        <v>0.95825342841933625</v>
      </c>
      <c r="AF4365" s="4">
        <f t="shared" ca="1" si="707"/>
        <v>-0.38316556353509051</v>
      </c>
      <c r="AG4365" s="4">
        <f t="shared" ca="1" si="708"/>
        <v>0.84959841784974</v>
      </c>
      <c r="AH4365" s="2">
        <f t="shared" ca="1" si="704"/>
        <v>146.74263136175614</v>
      </c>
    </row>
    <row r="4366" spans="20:34" x14ac:dyDescent="0.25">
      <c r="T4366" s="3"/>
      <c r="X4366" s="4">
        <f t="shared" ca="1" si="705"/>
        <v>1.2594906312122579E-2</v>
      </c>
      <c r="Y4366" s="4">
        <f t="shared" ca="1" si="705"/>
        <v>-0.99022244338927612</v>
      </c>
      <c r="Z4366" s="4">
        <f t="shared" ca="1" si="700"/>
        <v>-0.77726329194611699</v>
      </c>
      <c r="AA4366" s="4">
        <f t="shared" ca="1" si="701"/>
        <v>4.4812199437279036E-2</v>
      </c>
      <c r="AB4366" s="4">
        <f t="shared" ca="1" si="702"/>
        <v>-0.9897662079159919</v>
      </c>
      <c r="AC4366" s="4">
        <f t="shared" ca="1" si="706"/>
        <v>0.79011484520046704</v>
      </c>
      <c r="AD4366" s="4">
        <f t="shared" ca="1" si="703"/>
        <v>0.83560767589676255</v>
      </c>
      <c r="AF4366" s="4">
        <f t="shared" ca="1" si="707"/>
        <v>3.7445417823606948E-2</v>
      </c>
      <c r="AG4366" s="4">
        <f t="shared" ca="1" si="708"/>
        <v>-0.8270562406778339</v>
      </c>
      <c r="AH4366" s="2">
        <f t="shared" ca="1" si="704"/>
        <v>-88.702642322418342</v>
      </c>
    </row>
    <row r="4367" spans="20:34" x14ac:dyDescent="0.25">
      <c r="T4367" s="3"/>
      <c r="X4367" s="4">
        <f t="shared" ca="1" si="705"/>
        <v>0.5527359962613414</v>
      </c>
      <c r="Y4367" s="4">
        <f t="shared" ca="1" si="705"/>
        <v>4.3531422810084923E-2</v>
      </c>
      <c r="Z4367" s="4">
        <f t="shared" ca="1" si="700"/>
        <v>0.37146720731996585</v>
      </c>
      <c r="AA4367" s="4">
        <f t="shared" ca="1" si="701"/>
        <v>0.7522846712947493</v>
      </c>
      <c r="AB4367" s="4">
        <f t="shared" ca="1" si="702"/>
        <v>0.57025605761318809</v>
      </c>
      <c r="AC4367" s="4">
        <f t="shared" ca="1" si="706"/>
        <v>0.60549984239760046</v>
      </c>
      <c r="AD4367" s="4">
        <f t="shared" ca="1" si="703"/>
        <v>0.9830405629441803</v>
      </c>
      <c r="AF4367" s="4">
        <f t="shared" ca="1" si="707"/>
        <v>0.73952634676386797</v>
      </c>
      <c r="AG4367" s="4">
        <f t="shared" ca="1" si="708"/>
        <v>0.56058483589839736</v>
      </c>
      <c r="AH4367" s="2">
        <f t="shared" ca="1" si="704"/>
        <v>-61.042712193298485</v>
      </c>
    </row>
    <row r="4368" spans="20:34" x14ac:dyDescent="0.25">
      <c r="T4368" s="3"/>
      <c r="X4368" s="4">
        <f t="shared" ca="1" si="705"/>
        <v>-0.40648016530799314</v>
      </c>
      <c r="Y4368" s="4">
        <f t="shared" ca="1" si="705"/>
        <v>-0.60796824709403552</v>
      </c>
      <c r="Z4368" s="4">
        <f t="shared" ca="1" si="700"/>
        <v>-0.72973095533775489</v>
      </c>
      <c r="AA4368" s="4">
        <f t="shared" ca="1" si="701"/>
        <v>-0.50408897162675448</v>
      </c>
      <c r="AB4368" s="4">
        <f t="shared" ca="1" si="702"/>
        <v>-0.92521538116502844</v>
      </c>
      <c r="AC4368" s="4">
        <f t="shared" ca="1" si="706"/>
        <v>0.94685296494586579</v>
      </c>
      <c r="AD4368" s="4">
        <f t="shared" ca="1" si="703"/>
        <v>0.67524459216999932</v>
      </c>
      <c r="AF4368" s="4">
        <f t="shared" ca="1" si="707"/>
        <v>-0.34038335206350218</v>
      </c>
      <c r="AG4368" s="4">
        <f t="shared" ca="1" si="708"/>
        <v>-0.62474668272419009</v>
      </c>
      <c r="AH4368" s="2">
        <f t="shared" ca="1" si="704"/>
        <v>-7.6280099937216619</v>
      </c>
    </row>
    <row r="4369" spans="20:34" x14ac:dyDescent="0.25">
      <c r="T4369" s="3"/>
      <c r="X4369" s="4">
        <f t="shared" ca="1" si="705"/>
        <v>0.93809242189223929</v>
      </c>
      <c r="Y4369" s="4">
        <f t="shared" ca="1" si="705"/>
        <v>0.80812821867038542</v>
      </c>
      <c r="Z4369" s="4">
        <f t="shared" ca="1" si="700"/>
        <v>1.2124788601859171</v>
      </c>
      <c r="AA4369" s="4">
        <f t="shared" ca="1" si="701"/>
        <v>1.2570214300051112</v>
      </c>
      <c r="AB4369" s="4">
        <f t="shared" ca="1" si="702"/>
        <v>1.7123837410677571</v>
      </c>
      <c r="AC4369" s="4">
        <f t="shared" ca="1" si="706"/>
        <v>0.46431426472409087</v>
      </c>
      <c r="AD4369" s="4">
        <f t="shared" ca="1" si="703"/>
        <v>1.106512627996024</v>
      </c>
      <c r="AF4369" s="4">
        <f t="shared" ca="1" si="707"/>
        <v>1.3909100859622758</v>
      </c>
      <c r="AG4369" s="4">
        <f t="shared" ca="1" si="708"/>
        <v>1.8947742334665472</v>
      </c>
      <c r="AH4369" s="2">
        <f t="shared" ca="1" si="704"/>
        <v>-28.453231971311197</v>
      </c>
    </row>
    <row r="4370" spans="20:34" x14ac:dyDescent="0.25">
      <c r="T4370" s="3"/>
      <c r="X4370" s="4">
        <f t="shared" ca="1" si="705"/>
        <v>-0.49395452587133071</v>
      </c>
      <c r="Y4370" s="4">
        <f t="shared" ca="1" si="705"/>
        <v>0.83544335590918917</v>
      </c>
      <c r="Z4370" s="4">
        <f t="shared" ca="1" si="700"/>
        <v>0.36112358049341525</v>
      </c>
      <c r="AA4370" s="4">
        <f t="shared" ca="1" si="701"/>
        <v>-0.61866218822413321</v>
      </c>
      <c r="AB4370" s="4">
        <f t="shared" ca="1" si="702"/>
        <v>0.55620899595159456</v>
      </c>
      <c r="AC4370" s="4">
        <f t="shared" ca="1" si="706"/>
        <v>0.56957125775863005</v>
      </c>
      <c r="AD4370" s="4">
        <f t="shared" ca="1" si="703"/>
        <v>1.0126880038985984</v>
      </c>
      <c r="AF4370" s="4">
        <f t="shared" ca="1" si="707"/>
        <v>-0.62651177648023637</v>
      </c>
      <c r="AG4370" s="4">
        <f t="shared" ca="1" si="708"/>
        <v>0.56326617786066391</v>
      </c>
      <c r="AH4370" s="2">
        <f t="shared" ca="1" si="704"/>
        <v>157.74360771126703</v>
      </c>
    </row>
    <row r="4371" spans="20:34" x14ac:dyDescent="0.25">
      <c r="T4371" s="3"/>
      <c r="X4371" s="4">
        <f t="shared" ca="1" si="705"/>
        <v>-0.3593392473205988</v>
      </c>
      <c r="Y4371" s="4">
        <f t="shared" ca="1" si="705"/>
        <v>0.70089793101285003</v>
      </c>
      <c r="Z4371" s="4">
        <f t="shared" ca="1" si="700"/>
        <v>0.33653497331409066</v>
      </c>
      <c r="AA4371" s="4">
        <f t="shared" ca="1" si="701"/>
        <v>-0.44234417495278244</v>
      </c>
      <c r="AB4371" s="4">
        <f t="shared" ca="1" si="702"/>
        <v>0.52281667747253946</v>
      </c>
      <c r="AC4371" s="4">
        <f t="shared" ca="1" si="706"/>
        <v>3.6363435820664147E-2</v>
      </c>
      <c r="AD4371" s="4">
        <f t="shared" ca="1" si="703"/>
        <v>2.2728306494584598</v>
      </c>
      <c r="AF4371" s="4">
        <f t="shared" ca="1" si="707"/>
        <v>-1.0053733984420992</v>
      </c>
      <c r="AG4371" s="4">
        <f t="shared" ca="1" si="708"/>
        <v>1.1882737686076259</v>
      </c>
      <c r="AH4371" s="2">
        <f t="shared" ca="1" si="704"/>
        <v>282.56621792450096</v>
      </c>
    </row>
    <row r="4372" spans="20:34" x14ac:dyDescent="0.25">
      <c r="T4372" s="3"/>
      <c r="X4372" s="4">
        <f t="shared" ca="1" si="705"/>
        <v>9.1014732873317072E-2</v>
      </c>
      <c r="Y4372" s="4">
        <f t="shared" ca="1" si="705"/>
        <v>-1.1172830971237113</v>
      </c>
      <c r="Z4372" s="4">
        <f t="shared" ca="1" si="700"/>
        <v>-0.83017678211930723</v>
      </c>
      <c r="AA4372" s="4">
        <f t="shared" ca="1" si="701"/>
        <v>0.14752585994605147</v>
      </c>
      <c r="AB4372" s="4">
        <f t="shared" ca="1" si="702"/>
        <v>-1.061624857851529</v>
      </c>
      <c r="AC4372" s="4">
        <f t="shared" ca="1" si="706"/>
        <v>0.69806867134508521</v>
      </c>
      <c r="AD4372" s="4">
        <f t="shared" ca="1" si="703"/>
        <v>0.90930058160529448</v>
      </c>
      <c r="AF4372" s="4">
        <f t="shared" ca="1" si="707"/>
        <v>0.13414535025076582</v>
      </c>
      <c r="AG4372" s="4">
        <f t="shared" ca="1" si="708"/>
        <v>-0.96533610069103348</v>
      </c>
      <c r="AH4372" s="2">
        <f t="shared" ca="1" si="704"/>
        <v>-117.98396459974037</v>
      </c>
    </row>
    <row r="4373" spans="20:34" x14ac:dyDescent="0.25">
      <c r="T4373" s="3"/>
      <c r="X4373" s="4">
        <f t="shared" ca="1" si="705"/>
        <v>0.16540592720701006</v>
      </c>
      <c r="Y4373" s="4">
        <f t="shared" ca="1" si="705"/>
        <v>1.2218038584543303</v>
      </c>
      <c r="Z4373" s="4">
        <f t="shared" ca="1" si="700"/>
        <v>1.0693493110446866</v>
      </c>
      <c r="AA4373" s="4">
        <f t="shared" ca="1" si="701"/>
        <v>0.24496285024174472</v>
      </c>
      <c r="AB4373" s="4">
        <f t="shared" ca="1" si="702"/>
        <v>1.5180080509836789</v>
      </c>
      <c r="AC4373" s="4">
        <f t="shared" ca="1" si="706"/>
        <v>0.91328964332484919</v>
      </c>
      <c r="AD4373" s="4">
        <f t="shared" ca="1" si="703"/>
        <v>0.71943719527120664</v>
      </c>
      <c r="AF4373" s="4">
        <f t="shared" ca="1" si="707"/>
        <v>0.17623538592356144</v>
      </c>
      <c r="AG4373" s="4">
        <f t="shared" ca="1" si="708"/>
        <v>1.0921114545988089</v>
      </c>
      <c r="AH4373" s="2">
        <f t="shared" ca="1" si="704"/>
        <v>81.049578290500904</v>
      </c>
    </row>
    <row r="4374" spans="20:34" x14ac:dyDescent="0.25">
      <c r="T4374" s="3"/>
      <c r="X4374" s="4">
        <f t="shared" ca="1" si="705"/>
        <v>-0.98843505676393051</v>
      </c>
      <c r="Y4374" s="4">
        <f t="shared" ca="1" si="705"/>
        <v>-1.4469240112072279</v>
      </c>
      <c r="Z4374" s="4">
        <f t="shared" ca="1" si="700"/>
        <v>-1.7495371801174198</v>
      </c>
      <c r="AA4374" s="4">
        <f t="shared" ca="1" si="701"/>
        <v>-1.2663288256741208</v>
      </c>
      <c r="AB4374" s="4">
        <f t="shared" ca="1" si="702"/>
        <v>-2.3101532914912215</v>
      </c>
      <c r="AC4374" s="4">
        <f t="shared" ca="1" si="706"/>
        <v>0.47875247686046485</v>
      </c>
      <c r="AD4374" s="4">
        <f t="shared" ca="1" si="703"/>
        <v>1.0928278914024638</v>
      </c>
      <c r="AF4374" s="4">
        <f t="shared" ca="1" si="707"/>
        <v>-1.3838794603836075</v>
      </c>
      <c r="AG4374" s="4">
        <f t="shared" ca="1" si="708"/>
        <v>-2.5245999503568131</v>
      </c>
      <c r="AH4374" s="2">
        <f t="shared" ca="1" si="704"/>
        <v>-25.704766852681132</v>
      </c>
    </row>
    <row r="4375" spans="20:34" x14ac:dyDescent="0.25">
      <c r="T4375" s="3"/>
      <c r="X4375" s="4">
        <f t="shared" ca="1" si="705"/>
        <v>-0.53908530089009443</v>
      </c>
      <c r="Y4375" s="4">
        <f t="shared" ca="1" si="705"/>
        <v>-0.91902944076745197</v>
      </c>
      <c r="Z4375" s="4">
        <f t="shared" ca="1" si="700"/>
        <v>-1.0571457302817084</v>
      </c>
      <c r="AA4375" s="4">
        <f t="shared" ca="1" si="701"/>
        <v>-0.67777411574360757</v>
      </c>
      <c r="AB4375" s="4">
        <f t="shared" ca="1" si="702"/>
        <v>-1.3698578271539907</v>
      </c>
      <c r="AC4375" s="4">
        <f t="shared" ca="1" si="706"/>
        <v>0.13676973348620125</v>
      </c>
      <c r="AD4375" s="4">
        <f t="shared" ca="1" si="703"/>
        <v>1.6326096256094738</v>
      </c>
      <c r="AF4375" s="4">
        <f t="shared" ca="1" si="707"/>
        <v>-1.1065405453519632</v>
      </c>
      <c r="AG4375" s="4">
        <f t="shared" ca="1" si="708"/>
        <v>-2.2364430743280841</v>
      </c>
      <c r="AH4375" s="2">
        <f t="shared" ca="1" si="704"/>
        <v>-43.136321150722779</v>
      </c>
    </row>
    <row r="4376" spans="20:34" x14ac:dyDescent="0.25">
      <c r="T4376" s="3"/>
      <c r="X4376" s="4">
        <f t="shared" ca="1" si="705"/>
        <v>1.647719328202877</v>
      </c>
      <c r="Y4376" s="4">
        <f t="shared" ca="1" si="705"/>
        <v>-0.34834448653725603</v>
      </c>
      <c r="Z4376" s="4">
        <f t="shared" ca="1" si="700"/>
        <v>0.72835657182449354</v>
      </c>
      <c r="AA4376" s="4">
        <f t="shared" ca="1" si="701"/>
        <v>2.1864850661660924</v>
      </c>
      <c r="AB4376" s="4">
        <f t="shared" ca="1" si="702"/>
        <v>1.0549261828630445</v>
      </c>
      <c r="AC4376" s="4">
        <f t="shared" ca="1" si="706"/>
        <v>0.4763067775252422</v>
      </c>
      <c r="AD4376" s="4">
        <f t="shared" ca="1" si="703"/>
        <v>1.0951240007413747</v>
      </c>
      <c r="AF4376" s="4">
        <f t="shared" ca="1" si="707"/>
        <v>2.3944722732210804</v>
      </c>
      <c r="AG4376" s="4">
        <f t="shared" ca="1" si="708"/>
        <v>1.1552749818638044</v>
      </c>
      <c r="AH4376" s="2">
        <f t="shared" ca="1" si="704"/>
        <v>-253.56290159939272</v>
      </c>
    </row>
    <row r="4377" spans="20:34" x14ac:dyDescent="0.25">
      <c r="T4377" s="3"/>
      <c r="X4377" s="4">
        <f t="shared" ca="1" si="705"/>
        <v>1.1424339899171361</v>
      </c>
      <c r="Y4377" s="4">
        <f t="shared" ca="1" si="705"/>
        <v>-1.3297825842410154</v>
      </c>
      <c r="Z4377" s="4">
        <f t="shared" ca="1" si="700"/>
        <v>-0.35765479137995626</v>
      </c>
      <c r="AA4377" s="4">
        <f t="shared" ca="1" si="701"/>
        <v>1.5246663785636378</v>
      </c>
      <c r="AB4377" s="4">
        <f t="shared" ca="1" si="702"/>
        <v>-0.41992097084189706</v>
      </c>
      <c r="AC4377" s="4">
        <f t="shared" ca="1" si="706"/>
        <v>0.45668410319788633</v>
      </c>
      <c r="AD4377" s="4">
        <f t="shared" ca="1" si="703"/>
        <v>1.113875827768249</v>
      </c>
      <c r="AF4377" s="4">
        <f t="shared" ca="1" si="707"/>
        <v>1.6982890244929907</v>
      </c>
      <c r="AG4377" s="4">
        <f t="shared" ca="1" si="708"/>
        <v>-0.46773981899376482</v>
      </c>
      <c r="AH4377" s="2">
        <f t="shared" ca="1" si="704"/>
        <v>-311.53909402192266</v>
      </c>
    </row>
    <row r="4378" spans="20:34" x14ac:dyDescent="0.25">
      <c r="T4378" s="3"/>
      <c r="X4378" s="4">
        <f t="shared" ca="1" si="705"/>
        <v>-1.4265721474797368</v>
      </c>
      <c r="Y4378" s="4">
        <f t="shared" ca="1" si="705"/>
        <v>-0.41150852960055717</v>
      </c>
      <c r="Z4378" s="4">
        <f t="shared" ca="1" si="700"/>
        <v>-1.1958697377119694</v>
      </c>
      <c r="AA4378" s="4">
        <f t="shared" ca="1" si="701"/>
        <v>-1.8401972766195838</v>
      </c>
      <c r="AB4378" s="4">
        <f t="shared" ca="1" si="702"/>
        <v>-1.5582506142288592</v>
      </c>
      <c r="AC4378" s="4">
        <f t="shared" ca="1" si="706"/>
        <v>0.5554490649722762</v>
      </c>
      <c r="AD4378" s="4">
        <f t="shared" ca="1" si="703"/>
        <v>1.0246004404573634</v>
      </c>
      <c r="AF4378" s="4">
        <f t="shared" ca="1" si="707"/>
        <v>-1.8854669401528661</v>
      </c>
      <c r="AG4378" s="4">
        <f t="shared" ca="1" si="708"/>
        <v>-1.5965842656818463</v>
      </c>
      <c r="AH4378" s="2">
        <f t="shared" ca="1" si="704"/>
        <v>151.77161804007028</v>
      </c>
    </row>
    <row r="4379" spans="20:34" x14ac:dyDescent="0.25">
      <c r="T4379" s="3"/>
      <c r="X4379" s="4">
        <f t="shared" ca="1" si="705"/>
        <v>-0.33908272373750603</v>
      </c>
      <c r="Y4379" s="4">
        <f t="shared" ca="1" si="705"/>
        <v>1.0780931399779456</v>
      </c>
      <c r="Z4379" s="4">
        <f t="shared" ca="1" si="700"/>
        <v>0.64788343377986324</v>
      </c>
      <c r="AA4379" s="4">
        <f t="shared" ca="1" si="701"/>
        <v>-0.41581234266445</v>
      </c>
      <c r="AB4379" s="4">
        <f t="shared" ca="1" si="702"/>
        <v>0.94564042157540296</v>
      </c>
      <c r="AC4379" s="4">
        <f t="shared" ca="1" si="706"/>
        <v>0.26923596690526841</v>
      </c>
      <c r="AD4379" s="4">
        <f t="shared" ca="1" si="703"/>
        <v>1.3408182020260886</v>
      </c>
      <c r="AF4379" s="4">
        <f t="shared" ca="1" si="707"/>
        <v>-0.5575287576716037</v>
      </c>
      <c r="AG4379" s="4">
        <f t="shared" ca="1" si="708"/>
        <v>1.2679318898199243</v>
      </c>
      <c r="AH4379" s="2">
        <f t="shared" ca="1" si="704"/>
        <v>216.94344121126505</v>
      </c>
    </row>
    <row r="4380" spans="20:34" x14ac:dyDescent="0.25">
      <c r="T4380" s="3"/>
      <c r="X4380" s="4">
        <f t="shared" ca="1" si="705"/>
        <v>0.58234145643383262</v>
      </c>
      <c r="Y4380" s="4">
        <f t="shared" ca="1" si="705"/>
        <v>-0.31683637438004097</v>
      </c>
      <c r="Z4380" s="4">
        <f t="shared" ca="1" si="700"/>
        <v>0.10385467967829015</v>
      </c>
      <c r="AA4380" s="4">
        <f t="shared" ca="1" si="701"/>
        <v>0.79106166582164117</v>
      </c>
      <c r="AB4380" s="4">
        <f t="shared" ca="1" si="702"/>
        <v>0.20682747108024266</v>
      </c>
      <c r="AC4380" s="4">
        <f t="shared" ca="1" si="706"/>
        <v>0.5146899179246931</v>
      </c>
      <c r="AD4380" s="4">
        <f t="shared" ca="1" si="703"/>
        <v>1.0600204947501841</v>
      </c>
      <c r="AF4380" s="4">
        <f t="shared" ca="1" si="707"/>
        <v>0.83854157838216092</v>
      </c>
      <c r="AG4380" s="4">
        <f t="shared" ca="1" si="708"/>
        <v>0.21924135822240823</v>
      </c>
      <c r="AH4380" s="2">
        <f t="shared" ca="1" si="704"/>
        <v>-110.64295896351268</v>
      </c>
    </row>
    <row r="4381" spans="20:34" x14ac:dyDescent="0.25">
      <c r="T4381" s="3"/>
      <c r="X4381" s="4">
        <f t="shared" ca="1" si="705"/>
        <v>-2.1071744337726681</v>
      </c>
      <c r="Y4381" s="4">
        <f t="shared" ca="1" si="705"/>
        <v>1.0183764272836695</v>
      </c>
      <c r="Z4381" s="4">
        <f t="shared" ca="1" si="700"/>
        <v>-0.47732168361031868</v>
      </c>
      <c r="AA4381" s="4">
        <f t="shared" ca="1" si="701"/>
        <v>-2.7316446980345597</v>
      </c>
      <c r="AB4381" s="4">
        <f t="shared" ca="1" si="702"/>
        <v>-0.58243342824188504</v>
      </c>
      <c r="AC4381" s="4">
        <f t="shared" ca="1" si="706"/>
        <v>0.3690143633226256</v>
      </c>
      <c r="AD4381" s="4">
        <f t="shared" ca="1" si="703"/>
        <v>1.2066861772947253</v>
      </c>
      <c r="AF4381" s="4">
        <f t="shared" ca="1" si="707"/>
        <v>-3.2962378983987271</v>
      </c>
      <c r="AG4381" s="4">
        <f t="shared" ca="1" si="708"/>
        <v>-0.70281436705386191</v>
      </c>
      <c r="AH4381" s="2">
        <f t="shared" ca="1" si="704"/>
        <v>486.51675234122558</v>
      </c>
    </row>
    <row r="4382" spans="20:34" x14ac:dyDescent="0.25">
      <c r="T4382" s="3"/>
      <c r="X4382" s="4">
        <f t="shared" ca="1" si="705"/>
        <v>-0.64214022376954472</v>
      </c>
      <c r="Y4382" s="4">
        <f t="shared" ca="1" si="705"/>
        <v>0.86810328953156457</v>
      </c>
      <c r="Z4382" s="4">
        <f t="shared" ca="1" si="700"/>
        <v>0.29667554147868497</v>
      </c>
      <c r="AA4382" s="4">
        <f t="shared" ca="1" si="701"/>
        <v>-0.81275462802690779</v>
      </c>
      <c r="AB4382" s="4">
        <f t="shared" ca="1" si="702"/>
        <v>0.46868596431196519</v>
      </c>
      <c r="AC4382" s="4">
        <f t="shared" ca="1" si="706"/>
        <v>0.22236298461796133</v>
      </c>
      <c r="AD4382" s="4">
        <f t="shared" ca="1" si="703"/>
        <v>1.4220681473953523</v>
      </c>
      <c r="AF4382" s="4">
        <f t="shared" ca="1" si="707"/>
        <v>-1.1557924681652234</v>
      </c>
      <c r="AG4382" s="4">
        <f t="shared" ca="1" si="708"/>
        <v>0.66650338097932049</v>
      </c>
      <c r="AH4382" s="2">
        <f t="shared" ca="1" si="704"/>
        <v>255.34165253950232</v>
      </c>
    </row>
    <row r="4383" spans="20:34" x14ac:dyDescent="0.25">
      <c r="T4383" s="3"/>
      <c r="X4383" s="4">
        <f t="shared" ca="1" si="705"/>
        <v>0.53291007776223864</v>
      </c>
      <c r="Y4383" s="4">
        <f t="shared" ca="1" si="705"/>
        <v>-2.3335239879883876</v>
      </c>
      <c r="Z4383" s="4">
        <f t="shared" ca="1" si="700"/>
        <v>-1.5248919676675441</v>
      </c>
      <c r="AA4383" s="4">
        <f t="shared" ca="1" si="701"/>
        <v>0.72631684209530134</v>
      </c>
      <c r="AB4383" s="4">
        <f t="shared" ca="1" si="702"/>
        <v>-2.0050760488392325</v>
      </c>
      <c r="AC4383" s="4">
        <f t="shared" ca="1" si="706"/>
        <v>0.80713457219760343</v>
      </c>
      <c r="AD4383" s="4">
        <f t="shared" ca="1" si="703"/>
        <v>0.82139426520026138</v>
      </c>
      <c r="AF4383" s="4">
        <f t="shared" ca="1" si="707"/>
        <v>0.59659248881544436</v>
      </c>
      <c r="AG4383" s="4">
        <f t="shared" ca="1" si="708"/>
        <v>-1.6469579678069448</v>
      </c>
      <c r="AH4383" s="2">
        <f t="shared" ca="1" si="704"/>
        <v>-259.38279635077242</v>
      </c>
    </row>
    <row r="4384" spans="20:34" x14ac:dyDescent="0.25">
      <c r="T4384" s="3"/>
      <c r="X4384" s="4">
        <f t="shared" ca="1" si="705"/>
        <v>0.45586962793691149</v>
      </c>
      <c r="Y4384" s="4">
        <f t="shared" ca="1" si="705"/>
        <v>-0.51215081274863539</v>
      </c>
      <c r="Z4384" s="4">
        <f t="shared" ca="1" si="700"/>
        <v>-0.12806956527278668</v>
      </c>
      <c r="AA4384" s="4">
        <f t="shared" ca="1" si="701"/>
        <v>0.62540987818322469</v>
      </c>
      <c r="AB4384" s="4">
        <f t="shared" ca="1" si="702"/>
        <v>-0.10813499075991892</v>
      </c>
      <c r="AC4384" s="4">
        <f t="shared" ca="1" si="706"/>
        <v>3.954452704831557E-2</v>
      </c>
      <c r="AD4384" s="4">
        <f t="shared" ca="1" si="703"/>
        <v>2.2284201882008925</v>
      </c>
      <c r="AF4384" s="4">
        <f t="shared" ca="1" si="707"/>
        <v>1.3936759984437588</v>
      </c>
      <c r="AG4384" s="4">
        <f t="shared" ca="1" si="708"/>
        <v>-0.24097019646032028</v>
      </c>
      <c r="AH4384" s="2">
        <f t="shared" ca="1" si="704"/>
        <v>-242.45123251239374</v>
      </c>
    </row>
    <row r="4385" spans="20:34" x14ac:dyDescent="0.25">
      <c r="T4385" s="3"/>
      <c r="X4385" s="4">
        <f t="shared" ca="1" si="705"/>
        <v>-0.62818363180213732</v>
      </c>
      <c r="Y4385" s="4">
        <f t="shared" ca="1" si="705"/>
        <v>0.18010620763105514</v>
      </c>
      <c r="Z4385" s="4">
        <f t="shared" ca="1" si="700"/>
        <v>-0.24018600453691671</v>
      </c>
      <c r="AA4385" s="4">
        <f t="shared" ca="1" si="701"/>
        <v>-0.79447439569202627</v>
      </c>
      <c r="AB4385" s="4">
        <f t="shared" ca="1" si="702"/>
        <v>-0.26039362905291985</v>
      </c>
      <c r="AC4385" s="4">
        <f t="shared" ca="1" si="706"/>
        <v>0.43542401613668336</v>
      </c>
      <c r="AD4385" s="4">
        <f t="shared" ca="1" si="703"/>
        <v>1.1349148429762101</v>
      </c>
      <c r="AF4385" s="4">
        <f t="shared" ca="1" si="707"/>
        <v>-0.90166078403543548</v>
      </c>
      <c r="AG4385" s="4">
        <f t="shared" ca="1" si="708"/>
        <v>-0.29552459462860003</v>
      </c>
      <c r="AH4385" s="2">
        <f t="shared" ca="1" si="704"/>
        <v>117.05112384576978</v>
      </c>
    </row>
    <row r="4386" spans="20:34" x14ac:dyDescent="0.25">
      <c r="T4386" s="3"/>
      <c r="X4386" s="4">
        <f t="shared" ca="1" si="705"/>
        <v>-0.18653502438142922</v>
      </c>
      <c r="Y4386" s="4">
        <f t="shared" ca="1" si="705"/>
        <v>-1.0167152665803696</v>
      </c>
      <c r="Z4386" s="4">
        <f t="shared" ca="1" si="700"/>
        <v>-0.91965799015744865</v>
      </c>
      <c r="AA4386" s="4">
        <f t="shared" ca="1" si="701"/>
        <v>-0.21600658830171435</v>
      </c>
      <c r="AB4386" s="4">
        <f t="shared" ca="1" si="702"/>
        <v>-1.1831439408524018</v>
      </c>
      <c r="AC4386" s="4">
        <f t="shared" ca="1" si="706"/>
        <v>0.37187623890454335</v>
      </c>
      <c r="AD4386" s="4">
        <f t="shared" ca="1" si="703"/>
        <v>1.2033684796535733</v>
      </c>
      <c r="AF4386" s="4">
        <f t="shared" ca="1" si="707"/>
        <v>-0.25993551975978935</v>
      </c>
      <c r="AG4386" s="4">
        <f t="shared" ca="1" si="708"/>
        <v>-1.4237581253148921</v>
      </c>
      <c r="AH4386" s="2">
        <f t="shared" ca="1" si="704"/>
        <v>-100.54611528098349</v>
      </c>
    </row>
    <row r="4387" spans="20:34" x14ac:dyDescent="0.25">
      <c r="T4387" s="3"/>
      <c r="X4387" s="4">
        <f t="shared" ca="1" si="705"/>
        <v>-0.3838581538283144</v>
      </c>
      <c r="Y4387" s="4">
        <f t="shared" ca="1" si="705"/>
        <v>0.40449459765678325</v>
      </c>
      <c r="Z4387" s="4">
        <f t="shared" ca="1" si="700"/>
        <v>8.6631144106255331E-2</v>
      </c>
      <c r="AA4387" s="4">
        <f t="shared" ca="1" si="701"/>
        <v>-0.47445884224440915</v>
      </c>
      <c r="AB4387" s="4">
        <f t="shared" ca="1" si="702"/>
        <v>0.1834372163593358</v>
      </c>
      <c r="AC4387" s="4">
        <f t="shared" ca="1" si="706"/>
        <v>0.77343352857134628</v>
      </c>
      <c r="AD4387" s="4">
        <f t="shared" ca="1" si="703"/>
        <v>0.84927833793921237</v>
      </c>
      <c r="AF4387" s="4">
        <f t="shared" ca="1" si="707"/>
        <v>-0.40294761696189474</v>
      </c>
      <c r="AG4387" s="4">
        <f t="shared" ca="1" si="708"/>
        <v>0.15578925422585241</v>
      </c>
      <c r="AH4387" s="2">
        <f t="shared" ca="1" si="704"/>
        <v>80.572129828683956</v>
      </c>
    </row>
    <row r="4388" spans="20:34" x14ac:dyDescent="0.25">
      <c r="T4388" s="3"/>
      <c r="X4388" s="4">
        <f t="shared" ca="1" si="705"/>
        <v>-1.3228427724134142</v>
      </c>
      <c r="Y4388" s="4">
        <f t="shared" ca="1" si="705"/>
        <v>-0.58092901877008951</v>
      </c>
      <c r="Z4388" s="4">
        <f t="shared" ca="1" si="700"/>
        <v>-1.2669322658865052</v>
      </c>
      <c r="AA4388" s="4">
        <f t="shared" ca="1" si="701"/>
        <v>-1.7043333722658134</v>
      </c>
      <c r="AB4388" s="4">
        <f t="shared" ca="1" si="702"/>
        <v>-1.6547563884447418</v>
      </c>
      <c r="AC4388" s="4">
        <f t="shared" ca="1" si="706"/>
        <v>0.66947579231224152</v>
      </c>
      <c r="AD4388" s="4">
        <f t="shared" ca="1" si="703"/>
        <v>0.93185590621958159</v>
      </c>
      <c r="AF4388" s="4">
        <f t="shared" ca="1" si="707"/>
        <v>-1.588193119113035</v>
      </c>
      <c r="AG4388" s="4">
        <f t="shared" ca="1" si="708"/>
        <v>-1.5419945139268167</v>
      </c>
      <c r="AH4388" s="2">
        <f t="shared" ca="1" si="704"/>
        <v>106.88569094863897</v>
      </c>
    </row>
    <row r="4389" spans="20:34" x14ac:dyDescent="0.25">
      <c r="T4389" s="3"/>
      <c r="X4389" s="4">
        <f t="shared" ca="1" si="705"/>
        <v>1.2250025317827593</v>
      </c>
      <c r="Y4389" s="4">
        <f t="shared" ca="1" si="705"/>
        <v>1.468798600021068</v>
      </c>
      <c r="Z4389" s="4">
        <f t="shared" ca="1" si="700"/>
        <v>1.9110938031179916</v>
      </c>
      <c r="AA4389" s="4">
        <f t="shared" ca="1" si="701"/>
        <v>1.6328139931375103</v>
      </c>
      <c r="AB4389" s="4">
        <f t="shared" ca="1" si="702"/>
        <v>2.6611309595857082</v>
      </c>
      <c r="AC4389" s="4">
        <f t="shared" ca="1" si="706"/>
        <v>0.80261628435685739</v>
      </c>
      <c r="AD4389" s="4">
        <f t="shared" ca="1" si="703"/>
        <v>0.82519779137009586</v>
      </c>
      <c r="AF4389" s="4">
        <f t="shared" ca="1" si="707"/>
        <v>1.3473945008552604</v>
      </c>
      <c r="AG4389" s="4">
        <f t="shared" ca="1" si="708"/>
        <v>2.1959593903967103</v>
      </c>
      <c r="AH4389" s="2">
        <f t="shared" ca="1" si="704"/>
        <v>8.3341216899257233</v>
      </c>
    </row>
    <row r="4390" spans="20:34" x14ac:dyDescent="0.25">
      <c r="T4390" s="3"/>
      <c r="X4390" s="4">
        <f t="shared" ca="1" si="705"/>
        <v>-0.19713241499154049</v>
      </c>
      <c r="Y4390" s="4">
        <f t="shared" ca="1" si="705"/>
        <v>9.5284236119101348E-2</v>
      </c>
      <c r="Z4390" s="4">
        <f t="shared" ca="1" si="700"/>
        <v>-4.4645265065965833E-2</v>
      </c>
      <c r="AA4390" s="4">
        <f t="shared" ca="1" si="701"/>
        <v>-0.22988696561364863</v>
      </c>
      <c r="AB4390" s="4">
        <f t="shared" ca="1" si="702"/>
        <v>5.1585675568309106E-3</v>
      </c>
      <c r="AC4390" s="4">
        <f t="shared" ca="1" si="706"/>
        <v>0.71639907968243388</v>
      </c>
      <c r="AD4390" s="4">
        <f t="shared" ca="1" si="703"/>
        <v>0.8948416646364743</v>
      </c>
      <c r="AF4390" s="4">
        <f t="shared" ca="1" si="707"/>
        <v>-0.20571243498794528</v>
      </c>
      <c r="AG4390" s="4">
        <f t="shared" ca="1" si="708"/>
        <v>4.6161011796942821E-3</v>
      </c>
      <c r="AH4390" s="2">
        <f t="shared" ca="1" si="704"/>
        <v>33.536635458225192</v>
      </c>
    </row>
    <row r="4391" spans="20:34" x14ac:dyDescent="0.25">
      <c r="T4391" s="3"/>
      <c r="X4391" s="4">
        <f t="shared" ca="1" si="705"/>
        <v>8.0345945864563131E-2</v>
      </c>
      <c r="Y4391" s="4">
        <f t="shared" ca="1" si="705"/>
        <v>1.3000999133675344</v>
      </c>
      <c r="Z4391" s="4">
        <f t="shared" ca="1" si="700"/>
        <v>1.0795595064166787</v>
      </c>
      <c r="AA4391" s="4">
        <f t="shared" ca="1" si="701"/>
        <v>0.13355196820322252</v>
      </c>
      <c r="AB4391" s="4">
        <f t="shared" ca="1" si="702"/>
        <v>1.531873907358074</v>
      </c>
      <c r="AC4391" s="4">
        <f t="shared" ca="1" si="706"/>
        <v>0.55369376339729137</v>
      </c>
      <c r="AD4391" s="4">
        <f t="shared" ca="1" si="703"/>
        <v>1.0260928145222927</v>
      </c>
      <c r="AF4391" s="4">
        <f t="shared" ca="1" si="707"/>
        <v>0.13703671493863634</v>
      </c>
      <c r="AG4391" s="4">
        <f t="shared" ca="1" si="708"/>
        <v>1.571844809094308</v>
      </c>
      <c r="AH4391" s="2">
        <f t="shared" ca="1" si="704"/>
        <v>135.27280896922548</v>
      </c>
    </row>
    <row r="4392" spans="20:34" x14ac:dyDescent="0.25">
      <c r="T4392" s="3"/>
      <c r="X4392" s="4">
        <f t="shared" ca="1" si="705"/>
        <v>-0.41391557575051408</v>
      </c>
      <c r="Y4392" s="4">
        <f t="shared" ca="1" si="705"/>
        <v>-0.5487083206993687</v>
      </c>
      <c r="Z4392" s="4">
        <f t="shared" ca="1" si="700"/>
        <v>-0.68728887674529315</v>
      </c>
      <c r="AA4392" s="4">
        <f t="shared" ca="1" si="701"/>
        <v>-0.51382781264982813</v>
      </c>
      <c r="AB4392" s="4">
        <f t="shared" ca="1" si="702"/>
        <v>-0.86757732973183221</v>
      </c>
      <c r="AC4392" s="4">
        <f t="shared" ca="1" si="706"/>
        <v>0.31771480687394649</v>
      </c>
      <c r="AD4392" s="4">
        <f t="shared" ca="1" si="703"/>
        <v>1.270579002307106</v>
      </c>
      <c r="AF4392" s="4">
        <f t="shared" ca="1" si="707"/>
        <v>-0.65285882955426122</v>
      </c>
      <c r="AG4392" s="4">
        <f t="shared" ca="1" si="708"/>
        <v>-1.1023255380349344</v>
      </c>
      <c r="AH4392" s="2">
        <f t="shared" ca="1" si="704"/>
        <v>-4.5058408987956682</v>
      </c>
    </row>
    <row r="4393" spans="20:34" x14ac:dyDescent="0.25">
      <c r="T4393" s="3"/>
      <c r="X4393" s="4">
        <f t="shared" ca="1" si="705"/>
        <v>-0.3683282657932736</v>
      </c>
      <c r="Y4393" s="4">
        <f t="shared" ca="1" si="705"/>
        <v>-1.1739992125346452</v>
      </c>
      <c r="Z4393" s="4">
        <f t="shared" ca="1" si="700"/>
        <v>-1.1551609349315277</v>
      </c>
      <c r="AA4393" s="4">
        <f t="shared" ca="1" si="701"/>
        <v>-0.45411791932581946</v>
      </c>
      <c r="AB4393" s="4">
        <f t="shared" ca="1" si="702"/>
        <v>-1.5029664211295211</v>
      </c>
      <c r="AC4393" s="4">
        <f t="shared" ca="1" si="706"/>
        <v>0.103427193406461</v>
      </c>
      <c r="AD4393" s="4">
        <f t="shared" ca="1" si="703"/>
        <v>1.7581853117932236</v>
      </c>
      <c r="AF4393" s="4">
        <f t="shared" ca="1" si="707"/>
        <v>-0.79842345558075589</v>
      </c>
      <c r="AG4393" s="4">
        <f t="shared" ca="1" si="708"/>
        <v>-2.6424934857483522</v>
      </c>
      <c r="AH4393" s="2">
        <f t="shared" ca="1" si="704"/>
        <v>-134.64646375715211</v>
      </c>
    </row>
    <row r="4394" spans="20:34" x14ac:dyDescent="0.25">
      <c r="T4394" s="3"/>
      <c r="X4394" s="4">
        <f t="shared" ca="1" si="705"/>
        <v>0.8373717496790597</v>
      </c>
      <c r="Y4394" s="4">
        <f t="shared" ca="1" si="705"/>
        <v>-0.43116156888845364</v>
      </c>
      <c r="Z4394" s="4">
        <f t="shared" ca="1" si="700"/>
        <v>0.16870216738849275</v>
      </c>
      <c r="AA4394" s="4">
        <f t="shared" ca="1" si="701"/>
        <v>1.1250983005418382</v>
      </c>
      <c r="AB4394" s="4">
        <f t="shared" ca="1" si="702"/>
        <v>0.29489297013000126</v>
      </c>
      <c r="AC4394" s="4">
        <f t="shared" ca="1" si="706"/>
        <v>0.32894055004340594</v>
      </c>
      <c r="AD4394" s="4">
        <f t="shared" ca="1" si="703"/>
        <v>1.2558091421771704</v>
      </c>
      <c r="AF4394" s="4">
        <f t="shared" ca="1" si="707"/>
        <v>1.4129087316684381</v>
      </c>
      <c r="AG4394" s="4">
        <f t="shared" ca="1" si="708"/>
        <v>0.37032928785303482</v>
      </c>
      <c r="AH4394" s="2">
        <f t="shared" ca="1" si="704"/>
        <v>-184.26541742018298</v>
      </c>
    </row>
    <row r="4395" spans="20:34" x14ac:dyDescent="0.25">
      <c r="T4395" s="3"/>
      <c r="X4395" s="4">
        <f t="shared" ca="1" si="705"/>
        <v>0.61074731342402089</v>
      </c>
      <c r="Y4395" s="4">
        <f t="shared" ca="1" si="705"/>
        <v>0.54508419433222588</v>
      </c>
      <c r="Z4395" s="4">
        <f t="shared" ca="1" si="700"/>
        <v>0.80440907966503561</v>
      </c>
      <c r="AA4395" s="4">
        <f t="shared" ca="1" si="701"/>
        <v>0.82826742971190115</v>
      </c>
      <c r="AB4395" s="4">
        <f t="shared" ca="1" si="702"/>
        <v>1.1582085503603636</v>
      </c>
      <c r="AC4395" s="4">
        <f t="shared" ca="1" si="706"/>
        <v>0.68911466103718766</v>
      </c>
      <c r="AD4395" s="4">
        <f t="shared" ca="1" si="703"/>
        <v>0.9163581681810874</v>
      </c>
      <c r="AF4395" s="4">
        <f t="shared" ca="1" si="707"/>
        <v>0.75898962465485531</v>
      </c>
      <c r="AG4395" s="4">
        <f t="shared" ca="1" si="708"/>
        <v>1.0613338655798956</v>
      </c>
      <c r="AH4395" s="2">
        <f t="shared" ca="1" si="704"/>
        <v>-14.011869315051172</v>
      </c>
    </row>
    <row r="4396" spans="20:34" x14ac:dyDescent="0.25">
      <c r="T4396" s="3"/>
      <c r="X4396" s="4">
        <f t="shared" ca="1" si="705"/>
        <v>-0.23078002089688704</v>
      </c>
      <c r="Y4396" s="4">
        <f t="shared" ca="1" si="705"/>
        <v>-0.44469577236003754</v>
      </c>
      <c r="Z4396" s="4">
        <f t="shared" ca="1" si="700"/>
        <v>-0.49319543947473499</v>
      </c>
      <c r="AA4396" s="4">
        <f t="shared" ca="1" si="701"/>
        <v>-0.27395833023465815</v>
      </c>
      <c r="AB4396" s="4">
        <f t="shared" ca="1" si="702"/>
        <v>-0.60399062777814272</v>
      </c>
      <c r="AC4396" s="4">
        <f t="shared" ca="1" si="706"/>
        <v>0.88917722674998489</v>
      </c>
      <c r="AD4396" s="4">
        <f t="shared" ca="1" si="703"/>
        <v>0.745854086668853</v>
      </c>
      <c r="AF4396" s="4">
        <f t="shared" ca="1" si="707"/>
        <v>-0.20433294018249498</v>
      </c>
      <c r="AG4396" s="4">
        <f t="shared" ca="1" si="708"/>
        <v>-0.4504888780380138</v>
      </c>
      <c r="AH4396" s="2">
        <f t="shared" ca="1" si="704"/>
        <v>-12.196391901977222</v>
      </c>
    </row>
    <row r="4397" spans="20:34" x14ac:dyDescent="0.25">
      <c r="T4397" s="3"/>
      <c r="X4397" s="4">
        <f t="shared" ca="1" si="705"/>
        <v>0.40363778068344891</v>
      </c>
      <c r="Y4397" s="4">
        <f t="shared" ca="1" si="705"/>
        <v>-0.56195869857766112</v>
      </c>
      <c r="Z4397" s="4">
        <f t="shared" ca="1" si="700"/>
        <v>-0.19939357832473623</v>
      </c>
      <c r="AA4397" s="4">
        <f t="shared" ca="1" si="701"/>
        <v>0.55699702314647292</v>
      </c>
      <c r="AB4397" s="4">
        <f t="shared" ca="1" si="702"/>
        <v>-0.20499587196662752</v>
      </c>
      <c r="AC4397" s="4">
        <f t="shared" ca="1" si="706"/>
        <v>0.38611260071027198</v>
      </c>
      <c r="AD4397" s="4">
        <f t="shared" ca="1" si="703"/>
        <v>1.1871969146367036</v>
      </c>
      <c r="AF4397" s="4">
        <f t="shared" ca="1" si="707"/>
        <v>0.66126514734132125</v>
      </c>
      <c r="AG4397" s="4">
        <f t="shared" ca="1" si="708"/>
        <v>-0.24337046671204093</v>
      </c>
      <c r="AH4397" s="2">
        <f t="shared" ca="1" si="704"/>
        <v>-129.1786406096071</v>
      </c>
    </row>
    <row r="4398" spans="20:34" x14ac:dyDescent="0.25">
      <c r="T4398" s="3"/>
      <c r="X4398" s="4">
        <f t="shared" ca="1" si="705"/>
        <v>-0.40884759243809488</v>
      </c>
      <c r="Y4398" s="4">
        <f t="shared" ca="1" si="705"/>
        <v>0.18678613828130358</v>
      </c>
      <c r="Z4398" s="4">
        <f t="shared" ca="1" si="700"/>
        <v>-0.10117873343356198</v>
      </c>
      <c r="AA4398" s="4">
        <f t="shared" ca="1" si="701"/>
        <v>-0.50718980871328867</v>
      </c>
      <c r="AB4398" s="4">
        <f t="shared" ca="1" si="702"/>
        <v>-7.1616158505884292E-2</v>
      </c>
      <c r="AC4398" s="4">
        <f t="shared" ca="1" si="706"/>
        <v>0.57307341762259556</v>
      </c>
      <c r="AD4398" s="4">
        <f t="shared" ca="1" si="703"/>
        <v>1.0097585468125885</v>
      </c>
      <c r="AF4398" s="4">
        <f t="shared" ca="1" si="707"/>
        <v>-0.51213924420448509</v>
      </c>
      <c r="AG4398" s="4">
        <f t="shared" ca="1" si="708"/>
        <v>-7.231502814120172E-2</v>
      </c>
      <c r="AH4398" s="2">
        <f t="shared" ca="1" si="704"/>
        <v>75.518994276443664</v>
      </c>
    </row>
    <row r="4399" spans="20:34" x14ac:dyDescent="0.25">
      <c r="T4399" s="3"/>
      <c r="X4399" s="4">
        <f t="shared" ca="1" si="705"/>
        <v>-1.8771704214168081</v>
      </c>
      <c r="Y4399" s="4">
        <f t="shared" ca="1" si="705"/>
        <v>-2.4732504425410502</v>
      </c>
      <c r="Z4399" s="4">
        <f t="shared" ca="1" si="700"/>
        <v>-3.1048908586880288</v>
      </c>
      <c r="AA4399" s="4">
        <f t="shared" ca="1" si="701"/>
        <v>-2.4303872855058541</v>
      </c>
      <c r="AB4399" s="4">
        <f t="shared" ca="1" si="702"/>
        <v>-4.1507781530996626</v>
      </c>
      <c r="AC4399" s="4">
        <f t="shared" ca="1" si="706"/>
        <v>0.56955037900938033</v>
      </c>
      <c r="AD4399" s="4">
        <f t="shared" ca="1" si="703"/>
        <v>1.0127054967244964</v>
      </c>
      <c r="AF4399" s="4">
        <f t="shared" ca="1" si="707"/>
        <v>-2.4612665632011064</v>
      </c>
      <c r="AG4399" s="4">
        <f t="shared" ca="1" si="708"/>
        <v>-4.2035158513279818</v>
      </c>
      <c r="AH4399" s="2">
        <f t="shared" ca="1" si="704"/>
        <v>-10.067114919263986</v>
      </c>
    </row>
    <row r="4400" spans="20:34" x14ac:dyDescent="0.25">
      <c r="T4400" s="3"/>
      <c r="X4400" s="4">
        <f t="shared" ca="1" si="705"/>
        <v>0.89470377591788752</v>
      </c>
      <c r="Y4400" s="4">
        <f t="shared" ca="1" si="705"/>
        <v>1.2567172882148221</v>
      </c>
      <c r="Z4400" s="4">
        <f t="shared" ca="1" si="700"/>
        <v>1.5416211487303313</v>
      </c>
      <c r="AA4400" s="4">
        <f t="shared" ca="1" si="701"/>
        <v>1.2001913291495936</v>
      </c>
      <c r="AB4400" s="4">
        <f t="shared" ca="1" si="702"/>
        <v>2.1593722200752947</v>
      </c>
      <c r="AC4400" s="4">
        <f t="shared" ca="1" si="706"/>
        <v>0.16021962273089574</v>
      </c>
      <c r="AD4400" s="4">
        <f t="shared" ca="1" si="703"/>
        <v>1.5631378859942873</v>
      </c>
      <c r="AF4400" s="4">
        <f t="shared" ca="1" si="707"/>
        <v>1.8760645370355695</v>
      </c>
      <c r="AG4400" s="4">
        <f t="shared" ca="1" si="708"/>
        <v>3.3753965271632871</v>
      </c>
      <c r="AH4400" s="2">
        <f t="shared" ca="1" si="704"/>
        <v>45.904124242223133</v>
      </c>
    </row>
    <row r="4401" spans="20:34" x14ac:dyDescent="0.25">
      <c r="T4401" s="3"/>
      <c r="X4401" s="4">
        <f t="shared" ca="1" si="705"/>
        <v>0.20539877206433085</v>
      </c>
      <c r="Y4401" s="4">
        <f t="shared" ca="1" si="705"/>
        <v>-0.62970632968896745</v>
      </c>
      <c r="Z4401" s="4">
        <f t="shared" ca="1" si="700"/>
        <v>-0.37394750754261535</v>
      </c>
      <c r="AA4401" s="4">
        <f t="shared" ca="1" si="701"/>
        <v>0.29734515800226169</v>
      </c>
      <c r="AB4401" s="4">
        <f t="shared" ca="1" si="702"/>
        <v>-0.44204713533037721</v>
      </c>
      <c r="AC4401" s="4">
        <f t="shared" ca="1" si="706"/>
        <v>0.42552672697085236</v>
      </c>
      <c r="AD4401" s="4">
        <f t="shared" ca="1" si="703"/>
        <v>1.1449931310366321</v>
      </c>
      <c r="AF4401" s="4">
        <f t="shared" ca="1" si="707"/>
        <v>0.34045816345959168</v>
      </c>
      <c r="AG4401" s="4">
        <f t="shared" ca="1" si="708"/>
        <v>-0.5061409335477024</v>
      </c>
      <c r="AH4401" s="2">
        <f t="shared" ca="1" si="704"/>
        <v>-104.87352950854984</v>
      </c>
    </row>
    <row r="4402" spans="20:34" x14ac:dyDescent="0.25">
      <c r="T4402" s="3"/>
      <c r="X4402" s="4">
        <f t="shared" ca="1" si="705"/>
        <v>0.58384957679796845</v>
      </c>
      <c r="Y4402" s="4">
        <f t="shared" ca="1" si="705"/>
        <v>0.78586590835948988</v>
      </c>
      <c r="Z4402" s="4">
        <f t="shared" ca="1" si="700"/>
        <v>0.97887736229548605</v>
      </c>
      <c r="AA4402" s="4">
        <f t="shared" ca="1" si="701"/>
        <v>0.79303698979111381</v>
      </c>
      <c r="AB4402" s="4">
        <f t="shared" ca="1" si="702"/>
        <v>1.3951435022102807</v>
      </c>
      <c r="AC4402" s="4">
        <f t="shared" ca="1" si="706"/>
        <v>0.48287806777009756</v>
      </c>
      <c r="AD4402" s="4">
        <f t="shared" ca="1" si="703"/>
        <v>1.0889741775377173</v>
      </c>
      <c r="AF4402" s="4">
        <f t="shared" ca="1" si="707"/>
        <v>0.86359680371476533</v>
      </c>
      <c r="AG4402" s="4">
        <f t="shared" ca="1" si="708"/>
        <v>1.519275247866531</v>
      </c>
      <c r="AH4402" s="2">
        <f t="shared" ca="1" si="704"/>
        <v>15.454802716239101</v>
      </c>
    </row>
    <row r="4403" spans="20:34" x14ac:dyDescent="0.25">
      <c r="T4403" s="3"/>
      <c r="X4403" s="4">
        <f t="shared" ca="1" si="705"/>
        <v>8.8249791263095595E-2</v>
      </c>
      <c r="Y4403" s="4">
        <f t="shared" ca="1" si="705"/>
        <v>0.37843507673758287</v>
      </c>
      <c r="Z4403" s="4">
        <f t="shared" ca="1" si="700"/>
        <v>0.35378150678710052</v>
      </c>
      <c r="AA4403" s="4">
        <f t="shared" ca="1" si="701"/>
        <v>0.14390436157845113</v>
      </c>
      <c r="AB4403" s="4">
        <f t="shared" ca="1" si="702"/>
        <v>0.54623816426885863</v>
      </c>
      <c r="AC4403" s="4">
        <f t="shared" ca="1" si="706"/>
        <v>1.8349538817476585E-2</v>
      </c>
      <c r="AD4403" s="4">
        <f t="shared" ca="1" si="703"/>
        <v>2.6595408233302051</v>
      </c>
      <c r="AF4403" s="4">
        <f t="shared" ca="1" si="707"/>
        <v>0.38271952427316147</v>
      </c>
      <c r="AG4403" s="4">
        <f t="shared" ca="1" si="708"/>
        <v>1.4527426971339801</v>
      </c>
      <c r="AH4403" s="2">
        <f t="shared" ca="1" si="704"/>
        <v>84.321214133340618</v>
      </c>
    </row>
    <row r="4404" spans="20:34" x14ac:dyDescent="0.25">
      <c r="T4404" s="3"/>
      <c r="X4404" s="4">
        <f t="shared" ca="1" si="705"/>
        <v>6.4682810385475006E-2</v>
      </c>
      <c r="Y4404" s="4">
        <f t="shared" ca="1" si="705"/>
        <v>-0.69651909342696272</v>
      </c>
      <c r="Z4404" s="4">
        <f t="shared" ca="1" si="700"/>
        <v>-0.51269304199434096</v>
      </c>
      <c r="AA4404" s="4">
        <f t="shared" ca="1" si="701"/>
        <v>0.1130365188500346</v>
      </c>
      <c r="AB4404" s="4">
        <f t="shared" ca="1" si="702"/>
        <v>-0.63046915696706574</v>
      </c>
      <c r="AC4404" s="4">
        <f t="shared" ca="1" si="706"/>
        <v>0.75874470072234834</v>
      </c>
      <c r="AD4404" s="4">
        <f t="shared" ca="1" si="703"/>
        <v>0.86115222125011526</v>
      </c>
      <c r="AF4404" s="4">
        <f t="shared" ca="1" si="707"/>
        <v>9.7341649290087817E-2</v>
      </c>
      <c r="AG4404" s="4">
        <f t="shared" ca="1" si="708"/>
        <v>-0.54292991495187626</v>
      </c>
      <c r="AH4404" s="2">
        <f t="shared" ca="1" si="704"/>
        <v>-69.867543917302555</v>
      </c>
    </row>
    <row r="4405" spans="20:34" x14ac:dyDescent="0.25">
      <c r="T4405" s="3"/>
      <c r="X4405" s="4">
        <f t="shared" ca="1" si="705"/>
        <v>-0.17620060045567998</v>
      </c>
      <c r="Y4405" s="4">
        <f t="shared" ca="1" si="705"/>
        <v>-0.76583481348638827</v>
      </c>
      <c r="Z4405" s="4">
        <f t="shared" ca="1" si="700"/>
        <v>-0.71448696187657768</v>
      </c>
      <c r="AA4405" s="4">
        <f t="shared" ca="1" si="701"/>
        <v>-0.20247064264599657</v>
      </c>
      <c r="AB4405" s="4">
        <f t="shared" ca="1" si="702"/>
        <v>-0.90451342432640425</v>
      </c>
      <c r="AC4405" s="4">
        <f t="shared" ca="1" si="706"/>
        <v>0.67587310445006044</v>
      </c>
      <c r="AD4405" s="4">
        <f t="shared" ca="1" si="703"/>
        <v>0.92680270992134672</v>
      </c>
      <c r="AF4405" s="4">
        <f t="shared" ca="1" si="707"/>
        <v>-0.18765034028382621</v>
      </c>
      <c r="AG4405" s="4">
        <f t="shared" ca="1" si="708"/>
        <v>-0.83830549282594846</v>
      </c>
      <c r="AH4405" s="2">
        <f t="shared" ca="1" si="704"/>
        <v>-53.668379885843024</v>
      </c>
    </row>
    <row r="4406" spans="20:34" x14ac:dyDescent="0.25">
      <c r="T4406" s="3"/>
      <c r="X4406" s="4">
        <f t="shared" ca="1" si="705"/>
        <v>-0.24826186966204419</v>
      </c>
      <c r="Y4406" s="4">
        <f t="shared" ca="1" si="705"/>
        <v>1.1342232506476277</v>
      </c>
      <c r="Z4406" s="4">
        <f t="shared" ca="1" si="700"/>
        <v>0.74774374355588968</v>
      </c>
      <c r="AA4406" s="4">
        <f t="shared" ca="1" si="701"/>
        <v>-0.29685591567791142</v>
      </c>
      <c r="AB4406" s="4">
        <f t="shared" ca="1" si="702"/>
        <v>1.0812547425956702</v>
      </c>
      <c r="AC4406" s="4">
        <f t="shared" ca="1" si="706"/>
        <v>7.1785979482390294E-2</v>
      </c>
      <c r="AD4406" s="4">
        <f t="shared" ca="1" si="703"/>
        <v>1.9290775097846153</v>
      </c>
      <c r="AF4406" s="4">
        <f t="shared" ca="1" si="707"/>
        <v>-0.57265807058077711</v>
      </c>
      <c r="AG4406" s="4">
        <f t="shared" ca="1" si="708"/>
        <v>2.0858242062892609</v>
      </c>
      <c r="AH4406" s="2">
        <f t="shared" ca="1" si="704"/>
        <v>301.20156042098915</v>
      </c>
    </row>
    <row r="4407" spans="20:34" x14ac:dyDescent="0.25">
      <c r="T4407" s="3"/>
      <c r="X4407" s="4">
        <f t="shared" ca="1" si="705"/>
        <v>-0.23256134399209064</v>
      </c>
      <c r="Y4407" s="4">
        <f t="shared" ca="1" si="705"/>
        <v>6.3374942137395737E-2</v>
      </c>
      <c r="Z4407" s="4">
        <f t="shared" ca="1" si="700"/>
        <v>-9.1537773339063974E-2</v>
      </c>
      <c r="AA4407" s="4">
        <f t="shared" ca="1" si="701"/>
        <v>-0.27629149295230843</v>
      </c>
      <c r="AB4407" s="4">
        <f t="shared" ca="1" si="702"/>
        <v>-5.8523346555558048E-2</v>
      </c>
      <c r="AC4407" s="4">
        <f t="shared" ca="1" si="706"/>
        <v>0.85064865531155476</v>
      </c>
      <c r="AD4407" s="4">
        <f t="shared" ca="1" si="703"/>
        <v>0.78324031043524411</v>
      </c>
      <c r="AF4407" s="4">
        <f t="shared" ca="1" si="707"/>
        <v>-0.2164026347105831</v>
      </c>
      <c r="AG4407" s="4">
        <f t="shared" ca="1" si="708"/>
        <v>-4.5837844123884662E-2</v>
      </c>
      <c r="AH4407" s="2">
        <f t="shared" ca="1" si="704"/>
        <v>30.216036026795791</v>
      </c>
    </row>
    <row r="4408" spans="20:34" x14ac:dyDescent="0.25">
      <c r="T4408" s="3"/>
      <c r="X4408" s="4">
        <f t="shared" ca="1" si="705"/>
        <v>-0.34058524469077689</v>
      </c>
      <c r="Y4408" s="4">
        <f t="shared" ca="1" si="705"/>
        <v>-0.56270623993067193</v>
      </c>
      <c r="Z4408" s="4">
        <f t="shared" ca="1" si="700"/>
        <v>-0.6536811096521129</v>
      </c>
      <c r="AA4408" s="4">
        <f t="shared" ca="1" si="701"/>
        <v>-0.41778033257043568</v>
      </c>
      <c r="AB4408" s="4">
        <f t="shared" ca="1" si="702"/>
        <v>-0.82193662898124142</v>
      </c>
      <c r="AC4408" s="4">
        <f t="shared" ca="1" si="706"/>
        <v>0.28249297468383994</v>
      </c>
      <c r="AD4408" s="4">
        <f t="shared" ca="1" si="703"/>
        <v>1.3204413854565813</v>
      </c>
      <c r="AF4408" s="4">
        <f t="shared" ca="1" si="707"/>
        <v>-0.55165444115581741</v>
      </c>
      <c r="AG4408" s="4">
        <f t="shared" ca="1" si="708"/>
        <v>-1.0853191411295025</v>
      </c>
      <c r="AH4408" s="2">
        <f t="shared" ca="1" si="704"/>
        <v>-19.339944481754173</v>
      </c>
    </row>
    <row r="4409" spans="20:34" x14ac:dyDescent="0.25">
      <c r="T4409" s="3"/>
      <c r="X4409" s="4">
        <f t="shared" ca="1" si="705"/>
        <v>3.6268597230771277E-2</v>
      </c>
      <c r="Y4409" s="4">
        <f t="shared" ca="1" si="705"/>
        <v>-0.2198529694175447</v>
      </c>
      <c r="Z4409" s="4">
        <f t="shared" ca="1" si="700"/>
        <v>-0.15216554810599509</v>
      </c>
      <c r="AA4409" s="4">
        <f t="shared" ca="1" si="701"/>
        <v>7.5819810122444181E-2</v>
      </c>
      <c r="AB4409" s="4">
        <f t="shared" ca="1" si="702"/>
        <v>-0.14085830554404818</v>
      </c>
      <c r="AC4409" s="4">
        <f t="shared" ca="1" si="706"/>
        <v>0.35073107232226797</v>
      </c>
      <c r="AD4409" s="4">
        <f t="shared" ca="1" si="703"/>
        <v>1.2284513759050928</v>
      </c>
      <c r="AF4409" s="4">
        <f t="shared" ca="1" si="707"/>
        <v>9.3140950065779438E-2</v>
      </c>
      <c r="AG4409" s="4">
        <f t="shared" ca="1" si="708"/>
        <v>-0.17303757925324595</v>
      </c>
      <c r="AH4409" s="2">
        <f t="shared" ca="1" si="704"/>
        <v>-32.207213770155249</v>
      </c>
    </row>
    <row r="4410" spans="20:34" x14ac:dyDescent="0.25">
      <c r="T4410" s="3"/>
      <c r="X4410" s="4">
        <f t="shared" ca="1" si="705"/>
        <v>-0.63904672408867347</v>
      </c>
      <c r="Y4410" s="4">
        <f t="shared" ca="1" si="705"/>
        <v>0.8315644411311518</v>
      </c>
      <c r="Z4410" s="4">
        <f t="shared" ca="1" si="700"/>
        <v>0.26959735439759858</v>
      </c>
      <c r="AA4410" s="4">
        <f t="shared" ca="1" si="701"/>
        <v>-0.80870278693086739</v>
      </c>
      <c r="AB4410" s="4">
        <f t="shared" ca="1" si="702"/>
        <v>0.43191269609661975</v>
      </c>
      <c r="AC4410" s="4">
        <f t="shared" ca="1" si="706"/>
        <v>4.615397637032681E-2</v>
      </c>
      <c r="AD4410" s="4">
        <f t="shared" ca="1" si="703"/>
        <v>2.1481408473907915</v>
      </c>
      <c r="AF4410" s="4">
        <f t="shared" ca="1" si="707"/>
        <v>-1.7372074900049681</v>
      </c>
      <c r="AG4410" s="4">
        <f t="shared" ca="1" si="708"/>
        <v>0.92780930499183412</v>
      </c>
      <c r="AH4410" s="2">
        <f t="shared" ca="1" si="704"/>
        <v>379.0437771209281</v>
      </c>
    </row>
    <row r="4411" spans="20:34" x14ac:dyDescent="0.25">
      <c r="T4411" s="3"/>
      <c r="X4411" s="4">
        <f t="shared" ca="1" si="705"/>
        <v>-0.50175120388043859</v>
      </c>
      <c r="Y4411" s="4">
        <f t="shared" ca="1" si="705"/>
        <v>0.26380172877902591</v>
      </c>
      <c r="Z4411" s="4">
        <f t="shared" ca="1" si="700"/>
        <v>-9.6765203899079111E-2</v>
      </c>
      <c r="AA4411" s="4">
        <f t="shared" ca="1" si="701"/>
        <v>-0.62887421461134785</v>
      </c>
      <c r="AB4411" s="4">
        <f t="shared" ca="1" si="702"/>
        <v>-6.5622407710756253E-2</v>
      </c>
      <c r="AC4411" s="4">
        <f t="shared" ca="1" si="706"/>
        <v>0.50902508072164354</v>
      </c>
      <c r="AD4411" s="4">
        <f t="shared" ca="1" si="703"/>
        <v>1.0650837764634689</v>
      </c>
      <c r="AF4411" s="4">
        <f t="shared" ca="1" si="707"/>
        <v>-0.66980372341875238</v>
      </c>
      <c r="AG4411" s="4">
        <f t="shared" ca="1" si="708"/>
        <v>-6.9893361825197731E-2</v>
      </c>
      <c r="AH4411" s="2">
        <f t="shared" ca="1" si="704"/>
        <v>101.51105656361187</v>
      </c>
    </row>
    <row r="4412" spans="20:34" x14ac:dyDescent="0.25">
      <c r="T4412" s="3"/>
      <c r="X4412" s="4">
        <f t="shared" ca="1" si="705"/>
        <v>0.20974207783671428</v>
      </c>
      <c r="Y4412" s="4">
        <f t="shared" ca="1" si="705"/>
        <v>-0.65683559648650658</v>
      </c>
      <c r="Z4412" s="4">
        <f t="shared" ca="1" si="700"/>
        <v>-0.39280488470666586</v>
      </c>
      <c r="AA4412" s="4">
        <f t="shared" ca="1" si="701"/>
        <v>0.30303398510317675</v>
      </c>
      <c r="AB4412" s="4">
        <f t="shared" ca="1" si="702"/>
        <v>-0.46765621271118607</v>
      </c>
      <c r="AC4412" s="4">
        <f t="shared" ca="1" si="706"/>
        <v>0.41980369608480184</v>
      </c>
      <c r="AD4412" s="4">
        <f t="shared" ca="1" si="703"/>
        <v>1.1509094657253078</v>
      </c>
      <c r="AF4412" s="4">
        <f t="shared" ca="1" si="707"/>
        <v>0.34876468189170806</v>
      </c>
      <c r="AG4412" s="4">
        <f t="shared" ca="1" si="708"/>
        <v>-0.53822996191455208</v>
      </c>
      <c r="AH4412" s="2">
        <f t="shared" ca="1" si="704"/>
        <v>-109.39879573814869</v>
      </c>
    </row>
    <row r="4413" spans="20:34" x14ac:dyDescent="0.25">
      <c r="T4413" s="3"/>
      <c r="X4413" s="4">
        <f t="shared" ca="1" si="705"/>
        <v>0.20806444136180444</v>
      </c>
      <c r="Y4413" s="4">
        <f t="shared" ca="1" si="705"/>
        <v>0.70055080964372118</v>
      </c>
      <c r="Z4413" s="4">
        <f t="shared" ca="1" si="700"/>
        <v>0.68216176142377827</v>
      </c>
      <c r="AA4413" s="4">
        <f t="shared" ca="1" si="701"/>
        <v>0.30083663029002172</v>
      </c>
      <c r="AB4413" s="4">
        <f t="shared" ca="1" si="702"/>
        <v>0.99219177055044683</v>
      </c>
      <c r="AC4413" s="4">
        <f t="shared" ca="1" si="706"/>
        <v>0.56165615400121793</v>
      </c>
      <c r="AD4413" s="4">
        <f t="shared" ca="1" si="703"/>
        <v>1.0193443390949666</v>
      </c>
      <c r="AF4413" s="4">
        <f t="shared" ca="1" si="707"/>
        <v>0.30665611607853899</v>
      </c>
      <c r="AG4413" s="4">
        <f t="shared" ca="1" si="708"/>
        <v>1.01138506460721</v>
      </c>
      <c r="AH4413" s="2">
        <f t="shared" ca="1" si="704"/>
        <v>52.239460229126962</v>
      </c>
    </row>
    <row r="4414" spans="20:34" x14ac:dyDescent="0.25">
      <c r="T4414" s="3"/>
      <c r="X4414" s="4">
        <f t="shared" ca="1" si="705"/>
        <v>-0.84041640274766349</v>
      </c>
      <c r="Y4414" s="4">
        <f t="shared" ca="1" si="705"/>
        <v>-0.21651262805875057</v>
      </c>
      <c r="Z4414" s="4">
        <f t="shared" ca="1" si="700"/>
        <v>-0.68396442262421986</v>
      </c>
      <c r="AA4414" s="4">
        <f t="shared" ca="1" si="701"/>
        <v>-1.0724551786095191</v>
      </c>
      <c r="AB4414" s="4">
        <f t="shared" ca="1" si="702"/>
        <v>-0.86306258719394535</v>
      </c>
      <c r="AC4414" s="4">
        <f t="shared" ca="1" si="706"/>
        <v>0.84640786546044389</v>
      </c>
      <c r="AD4414" s="4">
        <f t="shared" ca="1" si="703"/>
        <v>0.7871085168891786</v>
      </c>
      <c r="AF4414" s="4">
        <f t="shared" ca="1" si="707"/>
        <v>-0.84413860506545768</v>
      </c>
      <c r="AG4414" s="4">
        <f t="shared" ca="1" si="708"/>
        <v>-0.67932391298876371</v>
      </c>
      <c r="AH4414" s="2">
        <f t="shared" ca="1" si="704"/>
        <v>69.191785311526019</v>
      </c>
    </row>
    <row r="4415" spans="20:34" x14ac:dyDescent="0.25">
      <c r="T4415" s="3"/>
      <c r="X4415" s="4">
        <f t="shared" ca="1" si="705"/>
        <v>-0.68526466909296835</v>
      </c>
      <c r="Y4415" s="4">
        <f t="shared" ca="1" si="705"/>
        <v>0.98322766341335299</v>
      </c>
      <c r="Z4415" s="4">
        <f t="shared" ca="1" si="700"/>
        <v>0.36164408978476092</v>
      </c>
      <c r="AA4415" s="4">
        <f t="shared" ca="1" si="701"/>
        <v>-0.86923868098668755</v>
      </c>
      <c r="AB4415" s="4">
        <f t="shared" ca="1" si="702"/>
        <v>0.55691586852478103</v>
      </c>
      <c r="AC4415" s="4">
        <f t="shared" ca="1" si="706"/>
        <v>0.37562674286611353</v>
      </c>
      <c r="AD4415" s="4">
        <f t="shared" ca="1" si="703"/>
        <v>1.1990552322196448</v>
      </c>
      <c r="AF4415" s="4">
        <f t="shared" ca="1" si="707"/>
        <v>-1.0422651884847904</v>
      </c>
      <c r="AG4415" s="4">
        <f t="shared" ca="1" si="708"/>
        <v>0.66777288606078655</v>
      </c>
      <c r="AH4415" s="2">
        <f t="shared" ca="1" si="704"/>
        <v>236.62496246339197</v>
      </c>
    </row>
    <row r="4416" spans="20:34" x14ac:dyDescent="0.25">
      <c r="T4416" s="3"/>
      <c r="X4416" s="4">
        <f t="shared" ca="1" si="705"/>
        <v>4.3754105077306697E-2</v>
      </c>
      <c r="Y4416" s="4">
        <f t="shared" ca="1" si="705"/>
        <v>-1.1131967814329722</v>
      </c>
      <c r="Z4416" s="4">
        <f t="shared" ca="1" si="700"/>
        <v>-0.85574872546102754</v>
      </c>
      <c r="AA4416" s="4">
        <f t="shared" ca="1" si="701"/>
        <v>8.5624268323901839E-2</v>
      </c>
      <c r="AB4416" s="4">
        <f t="shared" ca="1" si="702"/>
        <v>-1.0963525864279198</v>
      </c>
      <c r="AC4416" s="4">
        <f t="shared" ca="1" si="706"/>
        <v>0.3039066063429634</v>
      </c>
      <c r="AD4416" s="4">
        <f t="shared" ca="1" si="703"/>
        <v>1.2894507469985899</v>
      </c>
      <c r="AF4416" s="4">
        <f t="shared" ca="1" si="707"/>
        <v>0.11040827675146292</v>
      </c>
      <c r="AG4416" s="4">
        <f t="shared" ca="1" si="708"/>
        <v>-1.4136926615433172</v>
      </c>
      <c r="AH4416" s="2">
        <f t="shared" ca="1" si="704"/>
        <v>-159.03073843386528</v>
      </c>
    </row>
    <row r="4417" spans="20:34" x14ac:dyDescent="0.25">
      <c r="T4417" s="3"/>
      <c r="X4417" s="4">
        <f t="shared" ca="1" si="705"/>
        <v>1.5420565121202177</v>
      </c>
      <c r="Y4417" s="4">
        <f t="shared" ca="1" si="705"/>
        <v>0.3754250773634093</v>
      </c>
      <c r="Z4417" s="4">
        <f t="shared" ca="1" si="700"/>
        <v>1.2376685184628169</v>
      </c>
      <c r="AA4417" s="4">
        <f t="shared" ca="1" si="701"/>
        <v>2.0480887562603822</v>
      </c>
      <c r="AB4417" s="4">
        <f t="shared" ca="1" si="702"/>
        <v>1.746592311135446</v>
      </c>
      <c r="AC4417" s="4">
        <f t="shared" ca="1" si="706"/>
        <v>0.2421171173987503</v>
      </c>
      <c r="AD4417" s="4">
        <f t="shared" ca="1" si="703"/>
        <v>1.3858627554724283</v>
      </c>
      <c r="AF4417" s="4">
        <f t="shared" ca="1" si="707"/>
        <v>2.8383699272031118</v>
      </c>
      <c r="AG4417" s="4">
        <f t="shared" ca="1" si="708"/>
        <v>2.420537232997126</v>
      </c>
      <c r="AH4417" s="2">
        <f t="shared" ca="1" si="704"/>
        <v>-192.29961164305178</v>
      </c>
    </row>
    <row r="4418" spans="20:34" x14ac:dyDescent="0.25">
      <c r="T4418" s="3"/>
      <c r="X4418" s="4">
        <f t="shared" ca="1" si="705"/>
        <v>0.49884219316002482</v>
      </c>
      <c r="Y4418" s="4">
        <f t="shared" ca="1" si="705"/>
        <v>-0.73704636003256363</v>
      </c>
      <c r="Z4418" s="4">
        <f t="shared" ref="Z4418:Z4481" ca="1" si="709">X4418*B$19+SQRT(1-B$19^2)*Y4418</f>
        <v>-0.28014543614226478</v>
      </c>
      <c r="AA4418" s="4">
        <f t="shared" ref="AA4418:AA4481" ca="1" si="710">X4418*SQRT($B$28)+$B$20</f>
        <v>0.68169499980452286</v>
      </c>
      <c r="AB4418" s="4">
        <f t="shared" ref="AB4418:AB4481" ca="1" si="711">Z4418*SQRT($C$29)+$C$20</f>
        <v>-0.31466014592703484</v>
      </c>
      <c r="AC4418" s="4">
        <f t="shared" ca="1" si="706"/>
        <v>4.654856716531075E-2</v>
      </c>
      <c r="AD4418" s="4">
        <f t="shared" ref="AD4418:AD4481" ca="1" si="712">SQRT((B$26/2)/GAMMAINV(AC4418,B$26/2,1))</f>
        <v>2.1437764282195086</v>
      </c>
      <c r="AF4418" s="4">
        <f t="shared" ca="1" si="707"/>
        <v>1.4614016718160387</v>
      </c>
      <c r="AG4418" s="4">
        <f t="shared" ca="1" si="708"/>
        <v>-0.67456100373848815</v>
      </c>
      <c r="AH4418" s="2">
        <f t="shared" ref="AH4418:AH4481" ca="1" si="713">(B$4*EXP(-B$8*B$7)*NORMSDIST((LN(B$4/(B$5+AF4418))-B$8*B$7+B$9*B$7+0.5*B$6*B$6*B$7)/(B$6*SQRT(B$7)))-(B$5+AF4418)*EXP(-B$9*B$7)*NORMSDIST((LN(B$4/(B$5+AF4418))-B$8*B$7+B$9*B$7-0.5*B$6*B$6*B$7)/(B$6*SQRT(B$7))))*400+100*AG4418-400*$B$13</f>
        <v>-296.16942461699091</v>
      </c>
    </row>
    <row r="4419" spans="20:34" x14ac:dyDescent="0.25">
      <c r="T4419" s="3"/>
      <c r="X4419" s="4">
        <f t="shared" ref="X4419:Y4482" ca="1" si="714">NORMSINV(RAND())</f>
        <v>-0.79647443642539595</v>
      </c>
      <c r="Y4419" s="4">
        <f t="shared" ca="1" si="714"/>
        <v>-0.29484479503038408</v>
      </c>
      <c r="Z4419" s="4">
        <f t="shared" ca="1" si="709"/>
        <v>-0.71926970311213267</v>
      </c>
      <c r="AA4419" s="4">
        <f t="shared" ca="1" si="710"/>
        <v>-1.0149003431956551</v>
      </c>
      <c r="AB4419" s="4">
        <f t="shared" ca="1" si="711"/>
        <v>-0.91100857947593428</v>
      </c>
      <c r="AC4419" s="4">
        <f t="shared" ref="AC4419:AC4482" ca="1" si="715">RAND()</f>
        <v>0.87886080230718278</v>
      </c>
      <c r="AD4419" s="4">
        <f t="shared" ca="1" si="712"/>
        <v>0.75633357167179283</v>
      </c>
      <c r="AF4419" s="4">
        <f t="shared" ref="AF4419:AF4482" ca="1" si="716">AD4419*AA4419</f>
        <v>-0.76760320146009819</v>
      </c>
      <c r="AG4419" s="4">
        <f t="shared" ref="AG4419:AG4482" ca="1" si="717">AD4419*AB4419</f>
        <v>-0.68902637273867973</v>
      </c>
      <c r="AH4419" s="2">
        <f t="shared" ca="1" si="713"/>
        <v>55.635717674064836</v>
      </c>
    </row>
    <row r="4420" spans="20:34" x14ac:dyDescent="0.25">
      <c r="T4420" s="3"/>
      <c r="X4420" s="4">
        <f t="shared" ca="1" si="714"/>
        <v>-2.3224535388031268E-2</v>
      </c>
      <c r="Y4420" s="4">
        <f t="shared" ca="1" si="714"/>
        <v>-0.63295681434045659</v>
      </c>
      <c r="Z4420" s="4">
        <f t="shared" ca="1" si="709"/>
        <v>-0.51589801001617064</v>
      </c>
      <c r="AA4420" s="4">
        <f t="shared" ca="1" si="710"/>
        <v>-2.1038183064272277E-3</v>
      </c>
      <c r="AB4420" s="4">
        <f t="shared" ca="1" si="711"/>
        <v>-0.63482163257170732</v>
      </c>
      <c r="AC4420" s="4">
        <f t="shared" ca="1" si="715"/>
        <v>0.27516834039114224</v>
      </c>
      <c r="AD4420" s="4">
        <f t="shared" ca="1" si="712"/>
        <v>1.3315784444731591</v>
      </c>
      <c r="AF4420" s="4">
        <f t="shared" ca="1" si="716"/>
        <v>-2.8013991079265236E-3</v>
      </c>
      <c r="AG4420" s="4">
        <f t="shared" ca="1" si="717"/>
        <v>-0.84531480201774534</v>
      </c>
      <c r="AH4420" s="2">
        <f t="shared" ca="1" si="713"/>
        <v>-84.082534628114445</v>
      </c>
    </row>
    <row r="4421" spans="20:34" x14ac:dyDescent="0.25">
      <c r="T4421" s="3"/>
      <c r="X4421" s="4">
        <f t="shared" ca="1" si="714"/>
        <v>-2.5038582155986061E-2</v>
      </c>
      <c r="Y4421" s="4">
        <f t="shared" ca="1" si="714"/>
        <v>1.1816822101558668</v>
      </c>
      <c r="Z4421" s="4">
        <f t="shared" ca="1" si="709"/>
        <v>0.92144597857416954</v>
      </c>
      <c r="AA4421" s="4">
        <f t="shared" ca="1" si="710"/>
        <v>-4.4798422284559845E-3</v>
      </c>
      <c r="AB4421" s="4">
        <f t="shared" ca="1" si="711"/>
        <v>1.3171493709474256</v>
      </c>
      <c r="AC4421" s="4">
        <f t="shared" ca="1" si="715"/>
        <v>0.46551092844047237</v>
      </c>
      <c r="AD4421" s="4">
        <f t="shared" ca="1" si="712"/>
        <v>1.1053662864966056</v>
      </c>
      <c r="AF4421" s="4">
        <f t="shared" ca="1" si="716"/>
        <v>-4.9518665681590702E-3</v>
      </c>
      <c r="AG4421" s="4">
        <f t="shared" ca="1" si="717"/>
        <v>1.455932508925496</v>
      </c>
      <c r="AH4421" s="2">
        <f t="shared" ca="1" si="713"/>
        <v>146.38685281081052</v>
      </c>
    </row>
    <row r="4422" spans="20:34" x14ac:dyDescent="0.25">
      <c r="T4422" s="3"/>
      <c r="X4422" s="4">
        <f t="shared" ca="1" si="714"/>
        <v>-1.1387228759541157</v>
      </c>
      <c r="Y4422" s="4">
        <f t="shared" ca="1" si="714"/>
        <v>-1.0535364686871325</v>
      </c>
      <c r="Z4422" s="4">
        <f t="shared" ca="1" si="709"/>
        <v>-1.529320822589519</v>
      </c>
      <c r="AA4422" s="4">
        <f t="shared" ca="1" si="710"/>
        <v>-1.4631746071023488</v>
      </c>
      <c r="AB4422" s="4">
        <f t="shared" ca="1" si="711"/>
        <v>-2.0110906121275702</v>
      </c>
      <c r="AC4422" s="4">
        <f t="shared" ca="1" si="715"/>
        <v>0.21592652111529909</v>
      </c>
      <c r="AD4422" s="4">
        <f t="shared" ca="1" si="712"/>
        <v>1.4345927056970751</v>
      </c>
      <c r="AF4422" s="4">
        <f t="shared" ca="1" si="716"/>
        <v>-2.0990596185102133</v>
      </c>
      <c r="AG4422" s="4">
        <f t="shared" ca="1" si="717"/>
        <v>-2.8850959226540778</v>
      </c>
      <c r="AH4422" s="2">
        <f t="shared" ca="1" si="713"/>
        <v>59.383796653337868</v>
      </c>
    </row>
    <row r="4423" spans="20:34" x14ac:dyDescent="0.25">
      <c r="T4423" s="3"/>
      <c r="X4423" s="4">
        <f t="shared" ca="1" si="714"/>
        <v>1.8932602765461335</v>
      </c>
      <c r="Y4423" s="4">
        <f t="shared" ca="1" si="714"/>
        <v>0.59443294723326479</v>
      </c>
      <c r="Z4423" s="4">
        <f t="shared" ca="1" si="709"/>
        <v>1.6253759597945174</v>
      </c>
      <c r="AA4423" s="4">
        <f t="shared" ca="1" si="710"/>
        <v>2.5080926329649129</v>
      </c>
      <c r="AB4423" s="4">
        <f t="shared" ca="1" si="711"/>
        <v>2.2731146254426089</v>
      </c>
      <c r="AC4423" s="4">
        <f t="shared" ca="1" si="715"/>
        <v>0.89212169341222414</v>
      </c>
      <c r="AD4423" s="4">
        <f t="shared" ca="1" si="712"/>
        <v>0.74278431907451803</v>
      </c>
      <c r="AF4423" s="4">
        <f t="shared" ca="1" si="716"/>
        <v>1.8629718785526579</v>
      </c>
      <c r="AG4423" s="4">
        <f t="shared" ca="1" si="717"/>
        <v>1.6884338992377164</v>
      </c>
      <c r="AH4423" s="2">
        <f t="shared" ca="1" si="713"/>
        <v>-120.81861196514228</v>
      </c>
    </row>
    <row r="4424" spans="20:34" x14ac:dyDescent="0.25">
      <c r="T4424" s="3"/>
      <c r="X4424" s="4">
        <f t="shared" ca="1" si="714"/>
        <v>2.6448782838430085</v>
      </c>
      <c r="Y4424" s="4">
        <f t="shared" ca="1" si="714"/>
        <v>-6.552551265592356E-2</v>
      </c>
      <c r="Z4424" s="4">
        <f t="shared" ca="1" si="709"/>
        <v>1.5604352630474112</v>
      </c>
      <c r="AA4424" s="4">
        <f t="shared" ca="1" si="710"/>
        <v>3.4925558767534914</v>
      </c>
      <c r="AB4424" s="4">
        <f t="shared" ca="1" si="711"/>
        <v>2.1849225447681691</v>
      </c>
      <c r="AC4424" s="4">
        <f t="shared" ca="1" si="715"/>
        <v>0.85756896871400512</v>
      </c>
      <c r="AD4424" s="4">
        <f t="shared" ca="1" si="712"/>
        <v>0.77683978299512946</v>
      </c>
      <c r="AF4424" s="4">
        <f t="shared" ca="1" si="716"/>
        <v>2.7131563493955464</v>
      </c>
      <c r="AG4424" s="4">
        <f t="shared" ca="1" si="717"/>
        <v>1.6973347555388705</v>
      </c>
      <c r="AH4424" s="2">
        <f t="shared" ca="1" si="713"/>
        <v>-246.30909931160204</v>
      </c>
    </row>
    <row r="4425" spans="20:34" x14ac:dyDescent="0.25">
      <c r="T4425" s="3"/>
      <c r="X4425" s="4">
        <f t="shared" ca="1" si="714"/>
        <v>2.0347276512247299</v>
      </c>
      <c r="Y4425" s="4">
        <f t="shared" ca="1" si="714"/>
        <v>-0.30460205258283823</v>
      </c>
      <c r="Z4425" s="4">
        <f t="shared" ca="1" si="709"/>
        <v>0.99895975869617082</v>
      </c>
      <c r="AA4425" s="4">
        <f t="shared" ca="1" si="710"/>
        <v>2.6933854668436736</v>
      </c>
      <c r="AB4425" s="4">
        <f t="shared" ca="1" si="711"/>
        <v>1.4224162050333251</v>
      </c>
      <c r="AC4425" s="4">
        <f t="shared" ca="1" si="715"/>
        <v>0.87628603172762232</v>
      </c>
      <c r="AD4425" s="4">
        <f t="shared" ca="1" si="712"/>
        <v>0.7588879551926806</v>
      </c>
      <c r="AF4425" s="4">
        <f t="shared" ca="1" si="716"/>
        <v>2.0439777894786788</v>
      </c>
      <c r="AG4425" s="4">
        <f t="shared" ca="1" si="717"/>
        <v>1.0794545252706729</v>
      </c>
      <c r="AH4425" s="2">
        <f t="shared" ca="1" si="713"/>
        <v>-208.92454118595151</v>
      </c>
    </row>
    <row r="4426" spans="20:34" x14ac:dyDescent="0.25">
      <c r="T4426" s="3"/>
      <c r="X4426" s="4">
        <f t="shared" ca="1" si="714"/>
        <v>0.76697027283696484</v>
      </c>
      <c r="Y4426" s="4">
        <f t="shared" ca="1" si="714"/>
        <v>0.85577145106778252</v>
      </c>
      <c r="Z4426" s="4">
        <f t="shared" ca="1" si="709"/>
        <v>1.1459253901474606</v>
      </c>
      <c r="AA4426" s="4">
        <f t="shared" ca="1" si="710"/>
        <v>1.0328870102499335</v>
      </c>
      <c r="AB4426" s="4">
        <f t="shared" ca="1" si="711"/>
        <v>1.6220014493339219</v>
      </c>
      <c r="AC4426" s="4">
        <f t="shared" ca="1" si="715"/>
        <v>0.55246310739525561</v>
      </c>
      <c r="AD4426" s="4">
        <f t="shared" ca="1" si="712"/>
        <v>1.0271407447294378</v>
      </c>
      <c r="AF4426" s="4">
        <f t="shared" ca="1" si="716"/>
        <v>1.0609203329294792</v>
      </c>
      <c r="AG4426" s="4">
        <f t="shared" ca="1" si="717"/>
        <v>1.6660237766210721</v>
      </c>
      <c r="AH4426" s="2">
        <f t="shared" ca="1" si="713"/>
        <v>-0.5175798917607608</v>
      </c>
    </row>
    <row r="4427" spans="20:34" x14ac:dyDescent="0.25">
      <c r="T4427" s="3"/>
      <c r="X4427" s="4">
        <f t="shared" ca="1" si="714"/>
        <v>-1.9355493526433249E-2</v>
      </c>
      <c r="Y4427" s="4">
        <f t="shared" ca="1" si="714"/>
        <v>-0.29615552113802396</v>
      </c>
      <c r="Z4427" s="4">
        <f t="shared" ca="1" si="709"/>
        <v>-0.24655965868169488</v>
      </c>
      <c r="AA4427" s="4">
        <f t="shared" ca="1" si="710"/>
        <v>2.9638217240731748E-3</v>
      </c>
      <c r="AB4427" s="4">
        <f t="shared" ca="1" si="711"/>
        <v>-0.26904930798282445</v>
      </c>
      <c r="AC4427" s="4">
        <f t="shared" ca="1" si="715"/>
        <v>0.8444145178218857</v>
      </c>
      <c r="AD4427" s="4">
        <f t="shared" ca="1" si="712"/>
        <v>0.78891345109290734</v>
      </c>
      <c r="AF4427" s="4">
        <f t="shared" ca="1" si="716"/>
        <v>2.3381988247626988E-3</v>
      </c>
      <c r="AG4427" s="4">
        <f t="shared" ca="1" si="717"/>
        <v>-0.21225661807488855</v>
      </c>
      <c r="AH4427" s="2">
        <f t="shared" ca="1" si="713"/>
        <v>-21.60034493350895</v>
      </c>
    </row>
    <row r="4428" spans="20:34" x14ac:dyDescent="0.25">
      <c r="T4428" s="3"/>
      <c r="X4428" s="4">
        <f t="shared" ca="1" si="714"/>
        <v>2.3610208212848103</v>
      </c>
      <c r="Y4428" s="4">
        <f t="shared" ca="1" si="714"/>
        <v>-0.6486467869663175</v>
      </c>
      <c r="Z4428" s="4">
        <f t="shared" ca="1" si="709"/>
        <v>0.92515384026607939</v>
      </c>
      <c r="AA4428" s="4">
        <f t="shared" ca="1" si="710"/>
        <v>3.1207616466383228</v>
      </c>
      <c r="AB4428" s="4">
        <f t="shared" ca="1" si="711"/>
        <v>1.3221847964023759</v>
      </c>
      <c r="AC4428" s="4">
        <f t="shared" ca="1" si="715"/>
        <v>0.35044003503590526</v>
      </c>
      <c r="AD4428" s="4">
        <f t="shared" ca="1" si="712"/>
        <v>1.2288061910739028</v>
      </c>
      <c r="AF4428" s="4">
        <f t="shared" ca="1" si="716"/>
        <v>3.8348112322551584</v>
      </c>
      <c r="AG4428" s="4">
        <f t="shared" ca="1" si="717"/>
        <v>1.6247088635630271</v>
      </c>
      <c r="AH4428" s="2">
        <f t="shared" ca="1" si="713"/>
        <v>-414.86602643494734</v>
      </c>
    </row>
    <row r="4429" spans="20:34" x14ac:dyDescent="0.25">
      <c r="T4429" s="3"/>
      <c r="X4429" s="4">
        <f t="shared" ca="1" si="714"/>
        <v>-1.6457304879871788</v>
      </c>
      <c r="Y4429" s="4">
        <f t="shared" ca="1" si="714"/>
        <v>-2.0970437384992024</v>
      </c>
      <c r="Z4429" s="4">
        <f t="shared" ca="1" si="709"/>
        <v>-2.6655838596499102</v>
      </c>
      <c r="AA4429" s="4">
        <f t="shared" ca="1" si="710"/>
        <v>-2.1272491150597177</v>
      </c>
      <c r="AB4429" s="4">
        <f t="shared" ca="1" si="711"/>
        <v>-3.5541815620453439</v>
      </c>
      <c r="AC4429" s="4">
        <f t="shared" ca="1" si="715"/>
        <v>0.49490695715287758</v>
      </c>
      <c r="AD4429" s="4">
        <f t="shared" ca="1" si="712"/>
        <v>1.0778727919678712</v>
      </c>
      <c r="AF4429" s="4">
        <f t="shared" ca="1" si="716"/>
        <v>-2.2929039428606011</v>
      </c>
      <c r="AG4429" s="4">
        <f t="shared" ca="1" si="717"/>
        <v>-3.8309556034425447</v>
      </c>
      <c r="AH4429" s="2">
        <f t="shared" ca="1" si="713"/>
        <v>-1.8993368874434964</v>
      </c>
    </row>
    <row r="4430" spans="20:34" x14ac:dyDescent="0.25">
      <c r="T4430" s="3"/>
      <c r="X4430" s="4">
        <f t="shared" ca="1" si="714"/>
        <v>-0.11970766208327821</v>
      </c>
      <c r="Y4430" s="4">
        <f t="shared" ca="1" si="714"/>
        <v>2.0421736071559713</v>
      </c>
      <c r="Z4430" s="4">
        <f t="shared" ca="1" si="709"/>
        <v>1.5458382579761685</v>
      </c>
      <c r="AA4430" s="4">
        <f t="shared" ca="1" si="710"/>
        <v>-0.12847664460268476</v>
      </c>
      <c r="AB4430" s="4">
        <f t="shared" ca="1" si="711"/>
        <v>2.1650992242106235</v>
      </c>
      <c r="AC4430" s="4">
        <f t="shared" ca="1" si="715"/>
        <v>7.5760171305586876E-2</v>
      </c>
      <c r="AD4430" s="4">
        <f t="shared" ca="1" si="712"/>
        <v>1.9033223319631234</v>
      </c>
      <c r="AF4430" s="4">
        <f t="shared" ca="1" si="716"/>
        <v>-0.24453246680797941</v>
      </c>
      <c r="AG4430" s="4">
        <f t="shared" ca="1" si="717"/>
        <v>4.1208817043561137</v>
      </c>
      <c r="AH4430" s="2">
        <f t="shared" ca="1" si="713"/>
        <v>451.42939212096189</v>
      </c>
    </row>
    <row r="4431" spans="20:34" x14ac:dyDescent="0.25">
      <c r="T4431" s="3"/>
      <c r="X4431" s="4">
        <f t="shared" ca="1" si="714"/>
        <v>0.64908579806381839</v>
      </c>
      <c r="Y4431" s="4">
        <f t="shared" ca="1" si="714"/>
        <v>4.6825994032349286E-2</v>
      </c>
      <c r="Z4431" s="4">
        <f t="shared" ca="1" si="709"/>
        <v>0.43281577655510695</v>
      </c>
      <c r="AA4431" s="4">
        <f t="shared" ca="1" si="710"/>
        <v>0.87848286971469225</v>
      </c>
      <c r="AB4431" s="4">
        <f t="shared" ca="1" si="711"/>
        <v>0.65356988450846432</v>
      </c>
      <c r="AC4431" s="4">
        <f t="shared" ca="1" si="715"/>
        <v>0.463162504423697</v>
      </c>
      <c r="AD4431" s="4">
        <f t="shared" ca="1" si="712"/>
        <v>1.1076180907190256</v>
      </c>
      <c r="AF4431" s="4">
        <f t="shared" ca="1" si="716"/>
        <v>0.97302351888275795</v>
      </c>
      <c r="AG4431" s="4">
        <f t="shared" ca="1" si="717"/>
        <v>0.72390582763071931</v>
      </c>
      <c r="AH4431" s="2">
        <f t="shared" ca="1" si="713"/>
        <v>-81.102177248123553</v>
      </c>
    </row>
    <row r="4432" spans="20:34" x14ac:dyDescent="0.25">
      <c r="T4432" s="3"/>
      <c r="X4432" s="4">
        <f t="shared" ca="1" si="714"/>
        <v>0.61954587026757013</v>
      </c>
      <c r="Y4432" s="4">
        <f t="shared" ca="1" si="714"/>
        <v>0.54612381977425462</v>
      </c>
      <c r="Z4432" s="4">
        <f t="shared" ca="1" si="709"/>
        <v>0.81059697901955485</v>
      </c>
      <c r="AA4432" s="4">
        <f t="shared" ca="1" si="710"/>
        <v>0.83979170896914013</v>
      </c>
      <c r="AB4432" s="4">
        <f t="shared" ca="1" si="711"/>
        <v>1.1666119668066677</v>
      </c>
      <c r="AC4432" s="4">
        <f t="shared" ca="1" si="715"/>
        <v>0.10188550706137744</v>
      </c>
      <c r="AD4432" s="4">
        <f t="shared" ca="1" si="712"/>
        <v>1.7650527641715736</v>
      </c>
      <c r="AF4432" s="4">
        <f t="shared" ca="1" si="716"/>
        <v>1.4822766772443505</v>
      </c>
      <c r="AG4432" s="4">
        <f t="shared" ca="1" si="717"/>
        <v>2.0591316767277448</v>
      </c>
      <c r="AH4432" s="2">
        <f t="shared" ca="1" si="713"/>
        <v>-25.988468250183814</v>
      </c>
    </row>
    <row r="4433" spans="20:34" x14ac:dyDescent="0.25">
      <c r="T4433" s="3"/>
      <c r="X4433" s="4">
        <f t="shared" ca="1" si="714"/>
        <v>0.78011204137171719</v>
      </c>
      <c r="Y4433" s="4">
        <f t="shared" ca="1" si="714"/>
        <v>-0.21817108113969683</v>
      </c>
      <c r="Z4433" s="4">
        <f t="shared" ca="1" si="709"/>
        <v>0.30263123138265269</v>
      </c>
      <c r="AA4433" s="4">
        <f t="shared" ca="1" si="710"/>
        <v>1.0500999933813113</v>
      </c>
      <c r="AB4433" s="4">
        <f t="shared" ca="1" si="711"/>
        <v>0.47677403097574145</v>
      </c>
      <c r="AC4433" s="4">
        <f t="shared" ca="1" si="715"/>
        <v>0.62163757608820569</v>
      </c>
      <c r="AD4433" s="4">
        <f t="shared" ca="1" si="712"/>
        <v>0.96997546498336085</v>
      </c>
      <c r="AF4433" s="4">
        <f t="shared" ca="1" si="716"/>
        <v>1.0185712293590616</v>
      </c>
      <c r="AG4433" s="4">
        <f t="shared" ca="1" si="717"/>
        <v>0.46245911238768611</v>
      </c>
      <c r="AH4433" s="2">
        <f t="shared" ca="1" si="713"/>
        <v>-114.31329974497157</v>
      </c>
    </row>
    <row r="4434" spans="20:34" x14ac:dyDescent="0.25">
      <c r="T4434" s="3"/>
      <c r="X4434" s="4">
        <f t="shared" ca="1" si="714"/>
        <v>-1.9978463224911585</v>
      </c>
      <c r="Y4434" s="4">
        <f t="shared" ca="1" si="714"/>
        <v>5.4200759831439772E-2</v>
      </c>
      <c r="Z4434" s="4">
        <f t="shared" ca="1" si="709"/>
        <v>-1.17496718410562</v>
      </c>
      <c r="AA4434" s="4">
        <f t="shared" ca="1" si="710"/>
        <v>-2.5884476138447416</v>
      </c>
      <c r="AB4434" s="4">
        <f t="shared" ca="1" si="711"/>
        <v>-1.5298641049012531</v>
      </c>
      <c r="AC4434" s="4">
        <f t="shared" ca="1" si="715"/>
        <v>1.5793030989956214E-2</v>
      </c>
      <c r="AD4434" s="4">
        <f t="shared" ca="1" si="712"/>
        <v>2.7507308934127215</v>
      </c>
      <c r="AF4434" s="4">
        <f t="shared" ca="1" si="716"/>
        <v>-7.120122817383173</v>
      </c>
      <c r="AG4434" s="4">
        <f t="shared" ca="1" si="717"/>
        <v>-4.2082444560750778</v>
      </c>
      <c r="AH4434" s="2">
        <f t="shared" ca="1" si="713"/>
        <v>855.86095481731081</v>
      </c>
    </row>
    <row r="4435" spans="20:34" x14ac:dyDescent="0.25">
      <c r="T4435" s="3"/>
      <c r="X4435" s="4">
        <f t="shared" ca="1" si="714"/>
        <v>0.18698983676406974</v>
      </c>
      <c r="Y4435" s="4">
        <f t="shared" ca="1" si="714"/>
        <v>0.98345244639862406</v>
      </c>
      <c r="Z4435" s="4">
        <f t="shared" ca="1" si="709"/>
        <v>0.8935680818481162</v>
      </c>
      <c r="AA4435" s="4">
        <f t="shared" ca="1" si="710"/>
        <v>0.27323328204339992</v>
      </c>
      <c r="AB4435" s="4">
        <f t="shared" ca="1" si="711"/>
        <v>1.2792900648381582</v>
      </c>
      <c r="AC4435" s="4">
        <f t="shared" ca="1" si="715"/>
        <v>0.86745735012797798</v>
      </c>
      <c r="AD4435" s="4">
        <f t="shared" ca="1" si="712"/>
        <v>0.76748268651196228</v>
      </c>
      <c r="AF4435" s="4">
        <f t="shared" ca="1" si="716"/>
        <v>0.20970181334714927</v>
      </c>
      <c r="AG4435" s="4">
        <f t="shared" ca="1" si="717"/>
        <v>0.98183297579005202</v>
      </c>
      <c r="AH4435" s="2">
        <f t="shared" ca="1" si="713"/>
        <v>64.692061934506455</v>
      </c>
    </row>
    <row r="4436" spans="20:34" x14ac:dyDescent="0.25">
      <c r="T4436" s="3"/>
      <c r="X4436" s="4">
        <f t="shared" ca="1" si="714"/>
        <v>-5.2465194837273818E-3</v>
      </c>
      <c r="Y4436" s="4">
        <f t="shared" ca="1" si="714"/>
        <v>-1.1357421144998696</v>
      </c>
      <c r="Z4436" s="4">
        <f t="shared" ca="1" si="709"/>
        <v>-0.9034921050746435</v>
      </c>
      <c r="AA4436" s="4">
        <f t="shared" ca="1" si="710"/>
        <v>2.1443642880253744E-2</v>
      </c>
      <c r="AB4436" s="4">
        <f t="shared" ca="1" si="711"/>
        <v>-1.1611900180765424</v>
      </c>
      <c r="AC4436" s="4">
        <f t="shared" ca="1" si="715"/>
        <v>0.28723922858162576</v>
      </c>
      <c r="AD4436" s="4">
        <f t="shared" ca="1" si="712"/>
        <v>1.3133771529307388</v>
      </c>
      <c r="AF4436" s="4">
        <f t="shared" ca="1" si="716"/>
        <v>2.8163590634531169E-2</v>
      </c>
      <c r="AG4436" s="4">
        <f t="shared" ca="1" si="717"/>
        <v>-1.5250804399529623</v>
      </c>
      <c r="AH4436" s="2">
        <f t="shared" ca="1" si="713"/>
        <v>-157.01921985976696</v>
      </c>
    </row>
    <row r="4437" spans="20:34" x14ac:dyDescent="0.25">
      <c r="T4437" s="3"/>
      <c r="X4437" s="4">
        <f t="shared" ca="1" si="714"/>
        <v>-0.54273679880073011</v>
      </c>
      <c r="Y4437" s="4">
        <f t="shared" ca="1" si="714"/>
        <v>-0.92921402511687246</v>
      </c>
      <c r="Z4437" s="4">
        <f t="shared" ca="1" si="709"/>
        <v>-1.0674450036097216</v>
      </c>
      <c r="AA4437" s="4">
        <f t="shared" ca="1" si="710"/>
        <v>-0.68255681845015914</v>
      </c>
      <c r="AB4437" s="4">
        <f t="shared" ca="1" si="711"/>
        <v>-1.3838446549789127</v>
      </c>
      <c r="AC4437" s="4">
        <f t="shared" ca="1" si="715"/>
        <v>0.59014615480905042</v>
      </c>
      <c r="AD4437" s="4">
        <f t="shared" ca="1" si="712"/>
        <v>0.99560554975260518</v>
      </c>
      <c r="AF4437" s="4">
        <f t="shared" ca="1" si="716"/>
        <v>-0.67955735647045978</v>
      </c>
      <c r="AG4437" s="4">
        <f t="shared" ca="1" si="717"/>
        <v>-1.3777634184924847</v>
      </c>
      <c r="AH4437" s="2">
        <f t="shared" ca="1" si="713"/>
        <v>-27.678713603650976</v>
      </c>
    </row>
    <row r="4438" spans="20:34" x14ac:dyDescent="0.25">
      <c r="T4438" s="3"/>
      <c r="X4438" s="4">
        <f t="shared" ca="1" si="714"/>
        <v>-0.58223315344173965</v>
      </c>
      <c r="Y4438" s="4">
        <f t="shared" ca="1" si="714"/>
        <v>-0.61612156233354187</v>
      </c>
      <c r="Z4438" s="4">
        <f t="shared" ca="1" si="709"/>
        <v>-0.84333696619721388</v>
      </c>
      <c r="AA4438" s="4">
        <f t="shared" ca="1" si="710"/>
        <v>-0.73428882730336686</v>
      </c>
      <c r="AB4438" s="4">
        <f t="shared" ca="1" si="711"/>
        <v>-1.0794969176541664</v>
      </c>
      <c r="AC4438" s="4">
        <f t="shared" ca="1" si="715"/>
        <v>0.59520431289651876</v>
      </c>
      <c r="AD4438" s="4">
        <f t="shared" ca="1" si="712"/>
        <v>0.99145023019711931</v>
      </c>
      <c r="AF4438" s="4">
        <f t="shared" ca="1" si="716"/>
        <v>-0.72801082686109586</v>
      </c>
      <c r="AG4438" s="4">
        <f t="shared" ca="1" si="717"/>
        <v>-1.0702674675053041</v>
      </c>
      <c r="AH4438" s="2">
        <f t="shared" ca="1" si="713"/>
        <v>11.012897979951049</v>
      </c>
    </row>
    <row r="4439" spans="20:34" x14ac:dyDescent="0.25">
      <c r="T4439" s="3"/>
      <c r="X4439" s="4">
        <f t="shared" ca="1" si="714"/>
        <v>-1.3592002136197605</v>
      </c>
      <c r="Y4439" s="4">
        <f t="shared" ca="1" si="714"/>
        <v>1.5162389827820997</v>
      </c>
      <c r="Z4439" s="4">
        <f t="shared" ca="1" si="709"/>
        <v>0.37331176395843957</v>
      </c>
      <c r="AA4439" s="4">
        <f t="shared" ca="1" si="710"/>
        <v>-1.7519540574521315</v>
      </c>
      <c r="AB4439" s="4">
        <f t="shared" ca="1" si="711"/>
        <v>0.5727610397895011</v>
      </c>
      <c r="AC4439" s="4">
        <f t="shared" ca="1" si="715"/>
        <v>0.78570187411777537</v>
      </c>
      <c r="AD4439" s="4">
        <f t="shared" ca="1" si="712"/>
        <v>0.83924649111930172</v>
      </c>
      <c r="AF4439" s="4">
        <f t="shared" ca="1" si="716"/>
        <v>-1.4703212953189249</v>
      </c>
      <c r="AG4439" s="4">
        <f t="shared" ca="1" si="717"/>
        <v>0.48068769289318153</v>
      </c>
      <c r="AH4439" s="2">
        <f t="shared" ca="1" si="713"/>
        <v>289.32147653289303</v>
      </c>
    </row>
    <row r="4440" spans="20:34" x14ac:dyDescent="0.25">
      <c r="T4440" s="3"/>
      <c r="X4440" s="4">
        <f t="shared" ca="1" si="714"/>
        <v>0.89856552036627901</v>
      </c>
      <c r="Y4440" s="4">
        <f t="shared" ca="1" si="714"/>
        <v>1.1958310468557867</v>
      </c>
      <c r="Z4440" s="4">
        <f t="shared" ca="1" si="709"/>
        <v>1.4957113167202001</v>
      </c>
      <c r="AA4440" s="4">
        <f t="shared" ca="1" si="710"/>
        <v>1.2052494110867451</v>
      </c>
      <c r="AB4440" s="4">
        <f t="shared" ca="1" si="711"/>
        <v>2.0970248198902497</v>
      </c>
      <c r="AC4440" s="4">
        <f t="shared" ca="1" si="715"/>
        <v>0.66950142359467468</v>
      </c>
      <c r="AD4440" s="4">
        <f t="shared" ca="1" si="712"/>
        <v>0.93183564741956626</v>
      </c>
      <c r="AF4440" s="4">
        <f t="shared" ca="1" si="716"/>
        <v>1.1230943652820682</v>
      </c>
      <c r="AG4440" s="4">
        <f t="shared" ca="1" si="717"/>
        <v>1.9540824806973303</v>
      </c>
      <c r="AH4440" s="2">
        <f t="shared" ca="1" si="713"/>
        <v>18.672756180600118</v>
      </c>
    </row>
    <row r="4441" spans="20:34" x14ac:dyDescent="0.25">
      <c r="T4441" s="3"/>
      <c r="X4441" s="4">
        <f t="shared" ca="1" si="714"/>
        <v>-1.2211520467098309</v>
      </c>
      <c r="Y4441" s="4">
        <f t="shared" ca="1" si="714"/>
        <v>-0.65580315870027606</v>
      </c>
      <c r="Z4441" s="4">
        <f t="shared" ca="1" si="709"/>
        <v>-1.2642914637366935</v>
      </c>
      <c r="AA4441" s="4">
        <f t="shared" ca="1" si="710"/>
        <v>-1.5711396745131432</v>
      </c>
      <c r="AB4441" s="4">
        <f t="shared" ca="1" si="711"/>
        <v>-1.6511700728074399</v>
      </c>
      <c r="AC4441" s="4">
        <f t="shared" ca="1" si="715"/>
        <v>0.63815652592804184</v>
      </c>
      <c r="AD4441" s="4">
        <f t="shared" ca="1" si="712"/>
        <v>0.95672620583059997</v>
      </c>
      <c r="AF4441" s="4">
        <f t="shared" ca="1" si="716"/>
        <v>-1.5031504996268832</v>
      </c>
      <c r="AG4441" s="4">
        <f t="shared" ca="1" si="717"/>
        <v>-1.5797176789380976</v>
      </c>
      <c r="AH4441" s="2">
        <f t="shared" ca="1" si="713"/>
        <v>88.79720152509708</v>
      </c>
    </row>
    <row r="4442" spans="20:34" x14ac:dyDescent="0.25">
      <c r="T4442" s="3"/>
      <c r="X4442" s="4">
        <f t="shared" ca="1" si="714"/>
        <v>-0.84253334876076624</v>
      </c>
      <c r="Y4442" s="4">
        <f t="shared" ca="1" si="714"/>
        <v>-0.65515309775696018</v>
      </c>
      <c r="Z4442" s="4">
        <f t="shared" ca="1" si="709"/>
        <v>-1.0329617596605454</v>
      </c>
      <c r="AA4442" s="4">
        <f t="shared" ca="1" si="710"/>
        <v>-1.075227937535931</v>
      </c>
      <c r="AB4442" s="4">
        <f t="shared" ca="1" si="711"/>
        <v>-1.3370150214114587</v>
      </c>
      <c r="AC4442" s="4">
        <f t="shared" ca="1" si="715"/>
        <v>0.88894161582810338</v>
      </c>
      <c r="AD4442" s="4">
        <f t="shared" ca="1" si="712"/>
        <v>0.74609812182065283</v>
      </c>
      <c r="AF4442" s="4">
        <f t="shared" ca="1" si="716"/>
        <v>-0.80222554472465235</v>
      </c>
      <c r="AG4442" s="4">
        <f t="shared" ca="1" si="717"/>
        <v>-0.99754439632108927</v>
      </c>
      <c r="AH4442" s="2">
        <f t="shared" ca="1" si="713"/>
        <v>30.47356708982943</v>
      </c>
    </row>
    <row r="4443" spans="20:34" x14ac:dyDescent="0.25">
      <c r="T4443" s="3"/>
      <c r="X4443" s="4">
        <f t="shared" ca="1" si="714"/>
        <v>-0.46371637022381373</v>
      </c>
      <c r="Y4443" s="4">
        <f t="shared" ca="1" si="714"/>
        <v>1.2493282906962675</v>
      </c>
      <c r="Z4443" s="4">
        <f t="shared" ca="1" si="709"/>
        <v>0.70764071941054318</v>
      </c>
      <c r="AA4443" s="4">
        <f t="shared" ca="1" si="710"/>
        <v>-0.57905649423338168</v>
      </c>
      <c r="AB4443" s="4">
        <f t="shared" ca="1" si="711"/>
        <v>1.0267932212712472</v>
      </c>
      <c r="AC4443" s="4">
        <f t="shared" ca="1" si="715"/>
        <v>0.81664724177456494</v>
      </c>
      <c r="AD4443" s="4">
        <f t="shared" ca="1" si="712"/>
        <v>0.81330495677968317</v>
      </c>
      <c r="AF4443" s="4">
        <f t="shared" ca="1" si="716"/>
        <v>-0.47094951701547533</v>
      </c>
      <c r="AG4443" s="4">
        <f t="shared" ca="1" si="717"/>
        <v>0.83509601644768339</v>
      </c>
      <c r="AH4443" s="2">
        <f t="shared" ca="1" si="713"/>
        <v>159.55432208059119</v>
      </c>
    </row>
    <row r="4444" spans="20:34" x14ac:dyDescent="0.25">
      <c r="T4444" s="3"/>
      <c r="X4444" s="4">
        <f t="shared" ca="1" si="714"/>
        <v>1.2180078933771299</v>
      </c>
      <c r="Y4444" s="4">
        <f t="shared" ca="1" si="714"/>
        <v>0.72306828246232591</v>
      </c>
      <c r="Z4444" s="4">
        <f t="shared" ca="1" si="709"/>
        <v>1.3156952444723622</v>
      </c>
      <c r="AA4444" s="4">
        <f t="shared" ca="1" si="710"/>
        <v>1.6236524717967713</v>
      </c>
      <c r="AB4444" s="4">
        <f t="shared" ca="1" si="711"/>
        <v>1.852555746387669</v>
      </c>
      <c r="AC4444" s="4">
        <f t="shared" ca="1" si="715"/>
        <v>0.3044090424363648</v>
      </c>
      <c r="AD4444" s="4">
        <f t="shared" ca="1" si="712"/>
        <v>1.2887496153723357</v>
      </c>
      <c r="AF4444" s="4">
        <f t="shared" ca="1" si="716"/>
        <v>2.0924814985264311</v>
      </c>
      <c r="AG4444" s="4">
        <f t="shared" ca="1" si="717"/>
        <v>2.3874805056129187</v>
      </c>
      <c r="AH4444" s="2">
        <f t="shared" ca="1" si="713"/>
        <v>-85.385002503048781</v>
      </c>
    </row>
    <row r="4445" spans="20:34" x14ac:dyDescent="0.25">
      <c r="T4445" s="3"/>
      <c r="X4445" s="4">
        <f t="shared" ca="1" si="714"/>
        <v>-1.1165624571023058</v>
      </c>
      <c r="Y4445" s="4">
        <f t="shared" ca="1" si="714"/>
        <v>-0.22464168463116496</v>
      </c>
      <c r="Z4445" s="4">
        <f t="shared" ca="1" si="709"/>
        <v>-0.85875305695549864</v>
      </c>
      <c r="AA4445" s="4">
        <f t="shared" ca="1" si="710"/>
        <v>-1.43414906804558</v>
      </c>
      <c r="AB4445" s="4">
        <f t="shared" ca="1" si="711"/>
        <v>-1.1004325895508453</v>
      </c>
      <c r="AC4445" s="4">
        <f t="shared" ca="1" si="715"/>
        <v>0.19979917792497748</v>
      </c>
      <c r="AD4445" s="4">
        <f t="shared" ca="1" si="712"/>
        <v>1.4677840994054177</v>
      </c>
      <c r="AF4445" s="4">
        <f t="shared" ca="1" si="716"/>
        <v>-2.1050211982544007</v>
      </c>
      <c r="AG4445" s="4">
        <f t="shared" ca="1" si="717"/>
        <v>-1.6151974574102592</v>
      </c>
      <c r="AH4445" s="2">
        <f t="shared" ca="1" si="713"/>
        <v>187.39486134427625</v>
      </c>
    </row>
    <row r="4446" spans="20:34" x14ac:dyDescent="0.25">
      <c r="T4446" s="3"/>
      <c r="X4446" s="4">
        <f t="shared" ca="1" si="714"/>
        <v>-3.6631301257619632E-2</v>
      </c>
      <c r="Y4446" s="4">
        <f t="shared" ca="1" si="714"/>
        <v>0.57626231447838638</v>
      </c>
      <c r="Z4446" s="4">
        <f t="shared" ca="1" si="709"/>
        <v>0.43446727894389831</v>
      </c>
      <c r="AA4446" s="4">
        <f t="shared" ca="1" si="710"/>
        <v>-1.9663892823742268E-2</v>
      </c>
      <c r="AB4446" s="4">
        <f t="shared" ca="1" si="711"/>
        <v>0.65581269124140573</v>
      </c>
      <c r="AC4446" s="4">
        <f t="shared" ca="1" si="715"/>
        <v>0.18088807382163086</v>
      </c>
      <c r="AD4446" s="4">
        <f t="shared" ca="1" si="712"/>
        <v>1.5105354051700266</v>
      </c>
      <c r="AF4446" s="4">
        <f t="shared" ca="1" si="716"/>
        <v>-2.9703006313731503E-2</v>
      </c>
      <c r="AG4446" s="4">
        <f t="shared" ca="1" si="717"/>
        <v>0.99062828927998237</v>
      </c>
      <c r="AH4446" s="2">
        <f t="shared" ca="1" si="713"/>
        <v>103.82502845747877</v>
      </c>
    </row>
    <row r="4447" spans="20:34" x14ac:dyDescent="0.25">
      <c r="T4447" s="3"/>
      <c r="X4447" s="4">
        <f t="shared" ca="1" si="714"/>
        <v>0.3357124870806828</v>
      </c>
      <c r="Y4447" s="4">
        <f t="shared" ca="1" si="714"/>
        <v>-9.4140677854213886E-2</v>
      </c>
      <c r="Z4447" s="4">
        <f t="shared" ca="1" si="709"/>
        <v>0.13003325849950065</v>
      </c>
      <c r="AA4447" s="4">
        <f t="shared" ca="1" si="710"/>
        <v>0.46802901782158407</v>
      </c>
      <c r="AB4447" s="4">
        <f t="shared" ca="1" si="711"/>
        <v>0.24237903506073322</v>
      </c>
      <c r="AC4447" s="4">
        <f t="shared" ca="1" si="715"/>
        <v>0.71950586124693239</v>
      </c>
      <c r="AD4447" s="4">
        <f t="shared" ca="1" si="712"/>
        <v>0.89238713814730608</v>
      </c>
      <c r="AF4447" s="4">
        <f t="shared" ca="1" si="716"/>
        <v>0.41766307578369793</v>
      </c>
      <c r="AG4447" s="4">
        <f t="shared" ca="1" si="717"/>
        <v>0.21629593344475329</v>
      </c>
      <c r="AH4447" s="2">
        <f t="shared" ca="1" si="713"/>
        <v>-44.851110035689999</v>
      </c>
    </row>
    <row r="4448" spans="20:34" x14ac:dyDescent="0.25">
      <c r="T4448" s="3"/>
      <c r="X4448" s="4">
        <f t="shared" ca="1" si="714"/>
        <v>1.5268511154234659</v>
      </c>
      <c r="Y4448" s="4">
        <f t="shared" ca="1" si="714"/>
        <v>-1.4543729804668961</v>
      </c>
      <c r="Z4448" s="4">
        <f t="shared" ca="1" si="709"/>
        <v>-0.22206734733762168</v>
      </c>
      <c r="AA4448" s="4">
        <f t="shared" ca="1" si="710"/>
        <v>2.0281728494967699</v>
      </c>
      <c r="AB4448" s="4">
        <f t="shared" ca="1" si="711"/>
        <v>-0.23578776312488056</v>
      </c>
      <c r="AC4448" s="4">
        <f t="shared" ca="1" si="715"/>
        <v>0.27032247080793581</v>
      </c>
      <c r="AD4448" s="4">
        <f t="shared" ca="1" si="712"/>
        <v>1.3391107600637133</v>
      </c>
      <c r="AF4448" s="4">
        <f t="shared" ca="1" si="716"/>
        <v>2.715948086030207</v>
      </c>
      <c r="AG4448" s="4">
        <f t="shared" ca="1" si="717"/>
        <v>-0.31574593069188162</v>
      </c>
      <c r="AH4448" s="2">
        <f t="shared" ca="1" si="713"/>
        <v>-448.02626245171587</v>
      </c>
    </row>
    <row r="4449" spans="20:34" x14ac:dyDescent="0.25">
      <c r="T4449" s="3"/>
      <c r="X4449" s="4">
        <f t="shared" ca="1" si="714"/>
        <v>1.745522453478918</v>
      </c>
      <c r="Y4449" s="4">
        <f t="shared" ca="1" si="714"/>
        <v>-2.1643728582392705</v>
      </c>
      <c r="Z4449" s="4">
        <f t="shared" ca="1" si="709"/>
        <v>-0.65157165725457644</v>
      </c>
      <c r="AA4449" s="4">
        <f t="shared" ca="1" si="710"/>
        <v>2.3145868160272847</v>
      </c>
      <c r="AB4449" s="4">
        <f t="shared" ca="1" si="711"/>
        <v>-0.81907190769950189</v>
      </c>
      <c r="AC4449" s="4">
        <f t="shared" ca="1" si="715"/>
        <v>0.12945722857004727</v>
      </c>
      <c r="AD4449" s="4">
        <f t="shared" ca="1" si="712"/>
        <v>1.6569921758148518</v>
      </c>
      <c r="AF4449" s="4">
        <f t="shared" ca="1" si="716"/>
        <v>3.8352522444014205</v>
      </c>
      <c r="AG4449" s="4">
        <f t="shared" ca="1" si="717"/>
        <v>-1.3571957424878192</v>
      </c>
      <c r="AH4449" s="2">
        <f t="shared" ca="1" si="713"/>
        <v>-713.11870283668668</v>
      </c>
    </row>
    <row r="4450" spans="20:34" x14ac:dyDescent="0.25">
      <c r="T4450" s="3"/>
      <c r="X4450" s="4">
        <f t="shared" ca="1" si="714"/>
        <v>0.59314255333871924</v>
      </c>
      <c r="Y4450" s="4">
        <f t="shared" ca="1" si="714"/>
        <v>-1.9740547093622063</v>
      </c>
      <c r="Z4450" s="4">
        <f t="shared" ca="1" si="709"/>
        <v>-1.2032244784369692</v>
      </c>
      <c r="AA4450" s="4">
        <f t="shared" ca="1" si="710"/>
        <v>0.80520885600632164</v>
      </c>
      <c r="AB4450" s="4">
        <f t="shared" ca="1" si="711"/>
        <v>-1.5682386482329398</v>
      </c>
      <c r="AC4450" s="4">
        <f t="shared" ca="1" si="715"/>
        <v>0.82723922924379878</v>
      </c>
      <c r="AD4450" s="4">
        <f t="shared" ca="1" si="712"/>
        <v>0.80415111042226384</v>
      </c>
      <c r="AF4450" s="4">
        <f t="shared" ca="1" si="716"/>
        <v>0.64750959567932431</v>
      </c>
      <c r="AG4450" s="4">
        <f t="shared" ca="1" si="717"/>
        <v>-1.2611008503836285</v>
      </c>
      <c r="AH4450" s="2">
        <f t="shared" ca="1" si="713"/>
        <v>-228.7936391397011</v>
      </c>
    </row>
    <row r="4451" spans="20:34" x14ac:dyDescent="0.25">
      <c r="T4451" s="3"/>
      <c r="X4451" s="4">
        <f t="shared" ca="1" si="714"/>
        <v>0.47512401470130283</v>
      </c>
      <c r="Y4451" s="4">
        <f t="shared" ca="1" si="714"/>
        <v>-6.6818848285251295E-2</v>
      </c>
      <c r="Z4451" s="4">
        <f t="shared" ca="1" si="709"/>
        <v>0.23667943250871756</v>
      </c>
      <c r="AA4451" s="4">
        <f t="shared" ca="1" si="710"/>
        <v>0.65062911969581605</v>
      </c>
      <c r="AB4451" s="4">
        <f t="shared" ca="1" si="711"/>
        <v>0.38720883290641661</v>
      </c>
      <c r="AC4451" s="4">
        <f t="shared" ca="1" si="715"/>
        <v>0.60782740376060895</v>
      </c>
      <c r="AD4451" s="4">
        <f t="shared" ca="1" si="712"/>
        <v>0.98114778575115424</v>
      </c>
      <c r="AF4451" s="4">
        <f t="shared" ca="1" si="716"/>
        <v>0.63836332013477259</v>
      </c>
      <c r="AG4451" s="4">
        <f t="shared" ca="1" si="717"/>
        <v>0.37990908902941933</v>
      </c>
      <c r="AH4451" s="2">
        <f t="shared" ca="1" si="713"/>
        <v>-63.257195966763447</v>
      </c>
    </row>
    <row r="4452" spans="20:34" x14ac:dyDescent="0.25">
      <c r="T4452" s="3"/>
      <c r="X4452" s="4">
        <f t="shared" ca="1" si="714"/>
        <v>0.8661389265696936</v>
      </c>
      <c r="Y4452" s="4">
        <f t="shared" ca="1" si="714"/>
        <v>1.8377062977844116</v>
      </c>
      <c r="Z4452" s="4">
        <f t="shared" ca="1" si="709"/>
        <v>1.9847527302104648</v>
      </c>
      <c r="AA4452" s="4">
        <f t="shared" ca="1" si="710"/>
        <v>1.1627773183427081</v>
      </c>
      <c r="AB4452" s="4">
        <f t="shared" ca="1" si="711"/>
        <v>2.7611627480623473</v>
      </c>
      <c r="AC4452" s="4">
        <f t="shared" ca="1" si="715"/>
        <v>0.45188330937425503</v>
      </c>
      <c r="AD4452" s="4">
        <f t="shared" ca="1" si="712"/>
        <v>1.1185577552376922</v>
      </c>
      <c r="AF4452" s="4">
        <f t="shared" ca="1" si="716"/>
        <v>1.3006335870467229</v>
      </c>
      <c r="AG4452" s="4">
        <f t="shared" ca="1" si="717"/>
        <v>3.0885200053185566</v>
      </c>
      <c r="AH4452" s="2">
        <f t="shared" ca="1" si="713"/>
        <v>104.7670399413405</v>
      </c>
    </row>
    <row r="4453" spans="20:34" x14ac:dyDescent="0.25">
      <c r="T4453" s="3"/>
      <c r="X4453" s="4">
        <f t="shared" ca="1" si="714"/>
        <v>0.65801085950346661</v>
      </c>
      <c r="Y4453" s="4">
        <f t="shared" ca="1" si="714"/>
        <v>-4.2179826783738862E-2</v>
      </c>
      <c r="Z4453" s="4">
        <f t="shared" ca="1" si="709"/>
        <v>0.36770248934328348</v>
      </c>
      <c r="AA4453" s="4">
        <f t="shared" ca="1" si="710"/>
        <v>0.89017284367831229</v>
      </c>
      <c r="AB4453" s="4">
        <f t="shared" ca="1" si="711"/>
        <v>0.56514341903450083</v>
      </c>
      <c r="AC4453" s="4">
        <f t="shared" ca="1" si="715"/>
        <v>0.56790947832634509</v>
      </c>
      <c r="AD4453" s="4">
        <f t="shared" ca="1" si="712"/>
        <v>1.014081356832931</v>
      </c>
      <c r="AF4453" s="4">
        <f t="shared" ca="1" si="716"/>
        <v>0.90270768513313149</v>
      </c>
      <c r="AG4453" s="4">
        <f t="shared" ca="1" si="717"/>
        <v>0.57310140517970831</v>
      </c>
      <c r="AH4453" s="2">
        <f t="shared" ca="1" si="713"/>
        <v>-85.252820701082328</v>
      </c>
    </row>
    <row r="4454" spans="20:34" x14ac:dyDescent="0.25">
      <c r="T4454" s="3"/>
      <c r="X4454" s="4">
        <f t="shared" ca="1" si="714"/>
        <v>-1.7461506004336984</v>
      </c>
      <c r="Y4454" s="4">
        <f t="shared" ca="1" si="714"/>
        <v>0.82961201115890226</v>
      </c>
      <c r="Z4454" s="4">
        <f t="shared" ca="1" si="709"/>
        <v>-0.4068655458180348</v>
      </c>
      <c r="AA4454" s="4">
        <f t="shared" ca="1" si="710"/>
        <v>-2.2587785737487862</v>
      </c>
      <c r="AB4454" s="4">
        <f t="shared" ca="1" si="711"/>
        <v>-0.48675115657818524</v>
      </c>
      <c r="AC4454" s="4">
        <f t="shared" ca="1" si="715"/>
        <v>0.49231650396703308</v>
      </c>
      <c r="AD4454" s="4">
        <f t="shared" ca="1" si="712"/>
        <v>1.0802470153277999</v>
      </c>
      <c r="AF4454" s="4">
        <f t="shared" ca="1" si="716"/>
        <v>-2.4400388125785111</v>
      </c>
      <c r="AG4454" s="4">
        <f t="shared" ca="1" si="717"/>
        <v>-0.52581148410093914</v>
      </c>
      <c r="AH4454" s="2">
        <f t="shared" ca="1" si="713"/>
        <v>354.02740059331427</v>
      </c>
    </row>
    <row r="4455" spans="20:34" x14ac:dyDescent="0.25">
      <c r="T4455" s="3"/>
      <c r="X4455" s="4">
        <f t="shared" ca="1" si="714"/>
        <v>0.6233113141489981</v>
      </c>
      <c r="Y4455" s="4">
        <f t="shared" ca="1" si="714"/>
        <v>0.27248057804457387</v>
      </c>
      <c r="Z4455" s="4">
        <f t="shared" ca="1" si="709"/>
        <v>0.5959776638677885</v>
      </c>
      <c r="AA4455" s="4">
        <f t="shared" ca="1" si="710"/>
        <v>0.8447236571952691</v>
      </c>
      <c r="AB4455" s="4">
        <f t="shared" ca="1" si="711"/>
        <v>0.875150296324959</v>
      </c>
      <c r="AC4455" s="4">
        <f t="shared" ca="1" si="715"/>
        <v>0.84460904127958747</v>
      </c>
      <c r="AD4455" s="4">
        <f t="shared" ca="1" si="712"/>
        <v>0.7887376771542991</v>
      </c>
      <c r="AF4455" s="4">
        <f t="shared" ca="1" si="716"/>
        <v>0.66626537521348095</v>
      </c>
      <c r="AG4455" s="4">
        <f t="shared" ca="1" si="717"/>
        <v>0.69026401188424469</v>
      </c>
      <c r="AH4455" s="2">
        <f t="shared" ca="1" si="713"/>
        <v>-36.59941372601088</v>
      </c>
    </row>
    <row r="4456" spans="20:34" x14ac:dyDescent="0.25">
      <c r="T4456" s="3"/>
      <c r="X4456" s="4">
        <f t="shared" ca="1" si="714"/>
        <v>-0.68378007605463109</v>
      </c>
      <c r="Y4456" s="4">
        <f t="shared" ca="1" si="714"/>
        <v>1.7859707919049097</v>
      </c>
      <c r="Z4456" s="4">
        <f t="shared" ca="1" si="709"/>
        <v>0.99887720203892827</v>
      </c>
      <c r="AA4456" s="4">
        <f t="shared" ca="1" si="710"/>
        <v>-0.86729417292003852</v>
      </c>
      <c r="AB4456" s="4">
        <f t="shared" ca="1" si="711"/>
        <v>1.4223040897690848</v>
      </c>
      <c r="AC4456" s="4">
        <f t="shared" ca="1" si="715"/>
        <v>0.50829010405186292</v>
      </c>
      <c r="AD4456" s="4">
        <f t="shared" ca="1" si="712"/>
        <v>1.0657434883816845</v>
      </c>
      <c r="AF4456" s="4">
        <f t="shared" ca="1" si="716"/>
        <v>-0.92431311730090981</v>
      </c>
      <c r="AG4456" s="4">
        <f t="shared" ca="1" si="717"/>
        <v>1.5158113221700411</v>
      </c>
      <c r="AH4456" s="2">
        <f t="shared" ca="1" si="713"/>
        <v>301.92248449494036</v>
      </c>
    </row>
    <row r="4457" spans="20:34" x14ac:dyDescent="0.25">
      <c r="T4457" s="3"/>
      <c r="X4457" s="4">
        <f t="shared" ca="1" si="714"/>
        <v>-0.83104976018404186</v>
      </c>
      <c r="Y4457" s="4">
        <f t="shared" ca="1" si="714"/>
        <v>-1.3092251904024903</v>
      </c>
      <c r="Z4457" s="4">
        <f t="shared" ca="1" si="709"/>
        <v>-1.5444388354953578</v>
      </c>
      <c r="AA4457" s="4">
        <f t="shared" ca="1" si="710"/>
        <v>-1.0601868252277873</v>
      </c>
      <c r="AB4457" s="4">
        <f t="shared" ca="1" si="711"/>
        <v>-2.0316214823001078</v>
      </c>
      <c r="AC4457" s="4">
        <f t="shared" ca="1" si="715"/>
        <v>0.55007935874634939</v>
      </c>
      <c r="AD4457" s="4">
        <f t="shared" ca="1" si="712"/>
        <v>1.0291743950532053</v>
      </c>
      <c r="AF4457" s="4">
        <f t="shared" ca="1" si="716"/>
        <v>-1.0911171344971862</v>
      </c>
      <c r="AG4457" s="4">
        <f t="shared" ca="1" si="717"/>
        <v>-2.0908928100233095</v>
      </c>
      <c r="AH4457" s="2">
        <f t="shared" ca="1" si="713"/>
        <v>-31.141307567428612</v>
      </c>
    </row>
    <row r="4458" spans="20:34" x14ac:dyDescent="0.25">
      <c r="T4458" s="3"/>
      <c r="X4458" s="4">
        <f t="shared" ca="1" si="714"/>
        <v>-0.38446134387252207</v>
      </c>
      <c r="Y4458" s="4">
        <f t="shared" ca="1" si="714"/>
        <v>0.32280907020012534</v>
      </c>
      <c r="Z4458" s="4">
        <f t="shared" ca="1" si="709"/>
        <v>2.1511960319242879E-2</v>
      </c>
      <c r="AA4458" s="4">
        <f t="shared" ca="1" si="710"/>
        <v>-0.47524889573138884</v>
      </c>
      <c r="AB4458" s="4">
        <f t="shared" ca="1" si="711"/>
        <v>9.5002743098871495E-2</v>
      </c>
      <c r="AC4458" s="4">
        <f t="shared" ca="1" si="715"/>
        <v>0.19773056945881262</v>
      </c>
      <c r="AD4458" s="4">
        <f t="shared" ca="1" si="712"/>
        <v>1.4722455045906575</v>
      </c>
      <c r="AF4458" s="4">
        <f t="shared" ca="1" si="716"/>
        <v>-0.69968305030221134</v>
      </c>
      <c r="AG4458" s="4">
        <f t="shared" ca="1" si="717"/>
        <v>0.13986736145109466</v>
      </c>
      <c r="AH4458" s="2">
        <f t="shared" ca="1" si="713"/>
        <v>127.38167964989589</v>
      </c>
    </row>
    <row r="4459" spans="20:34" x14ac:dyDescent="0.25">
      <c r="T4459" s="3"/>
      <c r="X4459" s="4">
        <f t="shared" ca="1" si="714"/>
        <v>0.60370531554493534</v>
      </c>
      <c r="Y4459" s="4">
        <f t="shared" ca="1" si="714"/>
        <v>-1.2910061263262564</v>
      </c>
      <c r="Z4459" s="4">
        <f t="shared" ca="1" si="709"/>
        <v>-0.65533802260056451</v>
      </c>
      <c r="AA4459" s="4">
        <f t="shared" ca="1" si="710"/>
        <v>0.81904387731228623</v>
      </c>
      <c r="AB4459" s="4">
        <f t="shared" ca="1" si="711"/>
        <v>-0.82418678347202889</v>
      </c>
      <c r="AC4459" s="4">
        <f t="shared" ca="1" si="715"/>
        <v>0.30640730988973541</v>
      </c>
      <c r="AD4459" s="4">
        <f t="shared" ca="1" si="712"/>
        <v>1.2859722079364519</v>
      </c>
      <c r="AF4459" s="4">
        <f t="shared" ca="1" si="716"/>
        <v>1.0532676633041131</v>
      </c>
      <c r="AG4459" s="4">
        <f t="shared" ca="1" si="717"/>
        <v>-1.0598812976935674</v>
      </c>
      <c r="AH4459" s="2">
        <f t="shared" ca="1" si="713"/>
        <v>-271.9232059853698</v>
      </c>
    </row>
    <row r="4460" spans="20:34" x14ac:dyDescent="0.25">
      <c r="T4460" s="3"/>
      <c r="X4460" s="4">
        <f t="shared" ca="1" si="714"/>
        <v>2.246736664481074</v>
      </c>
      <c r="Y4460" s="4">
        <f t="shared" ca="1" si="714"/>
        <v>-1.926477749059025</v>
      </c>
      <c r="Z4460" s="4">
        <f t="shared" ca="1" si="709"/>
        <v>-0.15744273681778642</v>
      </c>
      <c r="AA4460" s="4">
        <f t="shared" ca="1" si="710"/>
        <v>2.9710731737326839</v>
      </c>
      <c r="AB4460" s="4">
        <f t="shared" ca="1" si="711"/>
        <v>-0.14802494027260588</v>
      </c>
      <c r="AC4460" s="4">
        <f t="shared" ca="1" si="715"/>
        <v>0.61953707247642975</v>
      </c>
      <c r="AD4460" s="4">
        <f t="shared" ca="1" si="712"/>
        <v>0.97166868266544792</v>
      </c>
      <c r="AF4460" s="4">
        <f t="shared" ca="1" si="716"/>
        <v>2.8868987568234883</v>
      </c>
      <c r="AG4460" s="4">
        <f t="shared" ca="1" si="717"/>
        <v>-0.14383119871631456</v>
      </c>
      <c r="AH4460" s="2">
        <f t="shared" ca="1" si="713"/>
        <v>-455.81238968074331</v>
      </c>
    </row>
    <row r="4461" spans="20:34" x14ac:dyDescent="0.25">
      <c r="T4461" s="3"/>
      <c r="X4461" s="4">
        <f t="shared" ca="1" si="714"/>
        <v>0.24156428129005725</v>
      </c>
      <c r="Y4461" s="4">
        <f t="shared" ca="1" si="714"/>
        <v>-0.54478208483197965</v>
      </c>
      <c r="Z4461" s="4">
        <f t="shared" ca="1" si="709"/>
        <v>-0.28458143508646139</v>
      </c>
      <c r="AA4461" s="4">
        <f t="shared" ca="1" si="710"/>
        <v>0.34471445221817532</v>
      </c>
      <c r="AB4461" s="4">
        <f t="shared" ca="1" si="711"/>
        <v>-0.32068441108516543</v>
      </c>
      <c r="AC4461" s="4">
        <f t="shared" ca="1" si="715"/>
        <v>0.96041731115909423</v>
      </c>
      <c r="AD4461" s="4">
        <f t="shared" ca="1" si="712"/>
        <v>0.65277975686629897</v>
      </c>
      <c r="AF4461" s="4">
        <f t="shared" ca="1" si="716"/>
        <v>0.2250226163072799</v>
      </c>
      <c r="AG4461" s="4">
        <f t="shared" ca="1" si="717"/>
        <v>-0.20933629189898656</v>
      </c>
      <c r="AH4461" s="2">
        <f t="shared" ca="1" si="713"/>
        <v>-56.862840767232683</v>
      </c>
    </row>
    <row r="4462" spans="20:34" x14ac:dyDescent="0.25">
      <c r="T4462" s="3"/>
      <c r="X4462" s="4">
        <f t="shared" ca="1" si="714"/>
        <v>-0.53075476520144649</v>
      </c>
      <c r="Y4462" s="4">
        <f t="shared" ca="1" si="714"/>
        <v>-4.494336820961535E-2</v>
      </c>
      <c r="Z4462" s="4">
        <f t="shared" ca="1" si="709"/>
        <v>-0.35918619627323983</v>
      </c>
      <c r="AA4462" s="4">
        <f t="shared" ca="1" si="710"/>
        <v>-0.66686284684514496</v>
      </c>
      <c r="AB4462" s="4">
        <f t="shared" ca="1" si="711"/>
        <v>-0.42200068034085181</v>
      </c>
      <c r="AC4462" s="4">
        <f t="shared" ca="1" si="715"/>
        <v>0.81260905782044746</v>
      </c>
      <c r="AD4462" s="4">
        <f t="shared" ca="1" si="712"/>
        <v>0.81675308091339083</v>
      </c>
      <c r="AF4462" s="4">
        <f t="shared" ca="1" si="716"/>
        <v>-0.54466228470744682</v>
      </c>
      <c r="AG4462" s="4">
        <f t="shared" ca="1" si="717"/>
        <v>-0.34467035581593769</v>
      </c>
      <c r="AH4462" s="2">
        <f t="shared" ca="1" si="713"/>
        <v>53.584531865854387</v>
      </c>
    </row>
    <row r="4463" spans="20:34" x14ac:dyDescent="0.25">
      <c r="T4463" s="3"/>
      <c r="X4463" s="4">
        <f t="shared" ca="1" si="714"/>
        <v>-7.837784372268071E-2</v>
      </c>
      <c r="Y4463" s="4">
        <f t="shared" ca="1" si="714"/>
        <v>-1.9489624101899965</v>
      </c>
      <c r="Z4463" s="4">
        <f t="shared" ca="1" si="709"/>
        <v>-1.5927078300594593</v>
      </c>
      <c r="AA4463" s="4">
        <f t="shared" ca="1" si="710"/>
        <v>-7.4343179659772995E-2</v>
      </c>
      <c r="AB4463" s="4">
        <f t="shared" ca="1" si="711"/>
        <v>-2.0971727202125807</v>
      </c>
      <c r="AC4463" s="4">
        <f t="shared" ca="1" si="715"/>
        <v>0.4280973633098647</v>
      </c>
      <c r="AD4463" s="4">
        <f t="shared" ca="1" si="712"/>
        <v>1.1423571222648439</v>
      </c>
      <c r="AF4463" s="4">
        <f t="shared" ca="1" si="716"/>
        <v>-8.4926460776156551E-2</v>
      </c>
      <c r="AG4463" s="4">
        <f t="shared" ca="1" si="717"/>
        <v>-2.3957201935543782</v>
      </c>
      <c r="AH4463" s="2">
        <f t="shared" ca="1" si="713"/>
        <v>-225.94386583807864</v>
      </c>
    </row>
    <row r="4464" spans="20:34" x14ac:dyDescent="0.25">
      <c r="T4464" s="3"/>
      <c r="X4464" s="4">
        <f t="shared" ca="1" si="714"/>
        <v>0.36411279792289314</v>
      </c>
      <c r="Y4464" s="4">
        <f t="shared" ca="1" si="714"/>
        <v>0.3470788124775403</v>
      </c>
      <c r="Z4464" s="4">
        <f t="shared" ca="1" si="709"/>
        <v>0.4970978902391196</v>
      </c>
      <c r="AA4464" s="4">
        <f t="shared" ca="1" si="710"/>
        <v>0.50522751741165983</v>
      </c>
      <c r="AB4464" s="4">
        <f t="shared" ca="1" si="711"/>
        <v>0.74086758286887777</v>
      </c>
      <c r="AC4464" s="4">
        <f t="shared" ca="1" si="715"/>
        <v>0.2190576381841014</v>
      </c>
      <c r="AD4464" s="4">
        <f t="shared" ca="1" si="712"/>
        <v>1.4284518183671255</v>
      </c>
      <c r="AF4464" s="4">
        <f t="shared" ca="1" si="716"/>
        <v>0.72169316593579402</v>
      </c>
      <c r="AG4464" s="4">
        <f t="shared" ca="1" si="717"/>
        <v>1.0582936459183054</v>
      </c>
      <c r="AH4464" s="2">
        <f t="shared" ca="1" si="713"/>
        <v>-8.4810201559625966</v>
      </c>
    </row>
    <row r="4465" spans="20:34" x14ac:dyDescent="0.25">
      <c r="T4465" s="3"/>
      <c r="X4465" s="4">
        <f t="shared" ca="1" si="714"/>
        <v>0.37865789044230086</v>
      </c>
      <c r="Y4465" s="4">
        <f t="shared" ca="1" si="714"/>
        <v>-0.39631423721900083</v>
      </c>
      <c r="Z4465" s="4">
        <f t="shared" ca="1" si="709"/>
        <v>-8.3316834262801898E-2</v>
      </c>
      <c r="AA4465" s="4">
        <f t="shared" ca="1" si="710"/>
        <v>0.52427856305432408</v>
      </c>
      <c r="AB4465" s="4">
        <f t="shared" ca="1" si="711"/>
        <v>-4.735898031759235E-2</v>
      </c>
      <c r="AC4465" s="4">
        <f t="shared" ca="1" si="715"/>
        <v>0.74350900837999379</v>
      </c>
      <c r="AD4465" s="4">
        <f t="shared" ca="1" si="712"/>
        <v>0.87334609296242105</v>
      </c>
      <c r="AF4465" s="4">
        <f t="shared" ca="1" si="716"/>
        <v>0.45787663466744621</v>
      </c>
      <c r="AG4465" s="4">
        <f t="shared" ca="1" si="717"/>
        <v>-4.1360780427053476E-2</v>
      </c>
      <c r="AH4465" s="2">
        <f t="shared" ca="1" si="713"/>
        <v>-76.970320999270825</v>
      </c>
    </row>
    <row r="4466" spans="20:34" x14ac:dyDescent="0.25">
      <c r="T4466" s="3"/>
      <c r="X4466" s="4">
        <f t="shared" ca="1" si="714"/>
        <v>-0.16199022566484242</v>
      </c>
      <c r="Y4466" s="4">
        <f t="shared" ca="1" si="714"/>
        <v>0.52107203270551872</v>
      </c>
      <c r="Z4466" s="4">
        <f t="shared" ca="1" si="709"/>
        <v>0.3142967857509491</v>
      </c>
      <c r="AA4466" s="4">
        <f t="shared" ca="1" si="710"/>
        <v>-0.18385800760236362</v>
      </c>
      <c r="AB4466" s="4">
        <f t="shared" ca="1" si="711"/>
        <v>0.49261632345940976</v>
      </c>
      <c r="AC4466" s="4">
        <f t="shared" ca="1" si="715"/>
        <v>0.75971487508279434</v>
      </c>
      <c r="AD4466" s="4">
        <f t="shared" ca="1" si="712"/>
        <v>0.86037191213479025</v>
      </c>
      <c r="AF4466" s="4">
        <f t="shared" ca="1" si="716"/>
        <v>-0.15818626556213838</v>
      </c>
      <c r="AG4466" s="4">
        <f t="shared" ca="1" si="717"/>
        <v>0.4238332481635827</v>
      </c>
      <c r="AH4466" s="2">
        <f t="shared" ca="1" si="713"/>
        <v>67.797483509860285</v>
      </c>
    </row>
    <row r="4467" spans="20:34" x14ac:dyDescent="0.25">
      <c r="T4467" s="3"/>
      <c r="X4467" s="4">
        <f t="shared" ca="1" si="714"/>
        <v>0.67064056714456477</v>
      </c>
      <c r="Y4467" s="4">
        <f t="shared" ca="1" si="714"/>
        <v>0.90297288914571705</v>
      </c>
      <c r="Z4467" s="4">
        <f t="shared" ca="1" si="709"/>
        <v>1.1246168555099785</v>
      </c>
      <c r="AA4467" s="4">
        <f t="shared" ca="1" si="710"/>
        <v>0.90671513355395372</v>
      </c>
      <c r="AB4467" s="4">
        <f t="shared" ca="1" si="711"/>
        <v>1.5930636014213697</v>
      </c>
      <c r="AC4467" s="4">
        <f t="shared" ca="1" si="715"/>
        <v>0.63532947405486184</v>
      </c>
      <c r="AD4467" s="4">
        <f t="shared" ca="1" si="712"/>
        <v>0.95898589982839555</v>
      </c>
      <c r="AF4467" s="4">
        <f t="shared" ca="1" si="716"/>
        <v>0.8695270282392622</v>
      </c>
      <c r="AG4467" s="4">
        <f t="shared" ca="1" si="717"/>
        <v>1.5277255312929368</v>
      </c>
      <c r="AH4467" s="2">
        <f t="shared" ca="1" si="713"/>
        <v>15.375891497467819</v>
      </c>
    </row>
    <row r="4468" spans="20:34" x14ac:dyDescent="0.25">
      <c r="T4468" s="3"/>
      <c r="X4468" s="4">
        <f t="shared" ca="1" si="714"/>
        <v>-1.6478140043970817</v>
      </c>
      <c r="Y4468" s="4">
        <f t="shared" ca="1" si="714"/>
        <v>1.7454847291960194</v>
      </c>
      <c r="Z4468" s="4">
        <f t="shared" ca="1" si="709"/>
        <v>0.3790876311502509</v>
      </c>
      <c r="AA4468" s="4">
        <f t="shared" ca="1" si="710"/>
        <v>-2.1299780881597057</v>
      </c>
      <c r="AB4468" s="4">
        <f t="shared" ca="1" si="711"/>
        <v>0.58060489997056353</v>
      </c>
      <c r="AC4468" s="4">
        <f t="shared" ca="1" si="715"/>
        <v>0.14964126978107972</v>
      </c>
      <c r="AD4468" s="4">
        <f t="shared" ca="1" si="712"/>
        <v>1.5929946169857936</v>
      </c>
      <c r="AF4468" s="4">
        <f t="shared" ca="1" si="716"/>
        <v>-3.3930436287361032</v>
      </c>
      <c r="AG4468" s="4">
        <f t="shared" ca="1" si="717"/>
        <v>0.92490048024868288</v>
      </c>
      <c r="AH4468" s="2">
        <f t="shared" ca="1" si="713"/>
        <v>666.51882697955807</v>
      </c>
    </row>
    <row r="4469" spans="20:34" x14ac:dyDescent="0.25">
      <c r="T4469" s="3"/>
      <c r="X4469" s="4">
        <f t="shared" ca="1" si="714"/>
        <v>0.41909392912832094</v>
      </c>
      <c r="Y4469" s="4">
        <f t="shared" ca="1" si="714"/>
        <v>-0.57854775683027737</v>
      </c>
      <c r="Z4469" s="4">
        <f t="shared" ca="1" si="709"/>
        <v>-0.20312117945600239</v>
      </c>
      <c r="AA4469" s="4">
        <f t="shared" ca="1" si="710"/>
        <v>0.57724136254068126</v>
      </c>
      <c r="AB4469" s="4">
        <f t="shared" ca="1" si="711"/>
        <v>-0.21005810437492714</v>
      </c>
      <c r="AC4469" s="4">
        <f t="shared" ca="1" si="715"/>
        <v>0.31915980996443605</v>
      </c>
      <c r="AD4469" s="4">
        <f t="shared" ca="1" si="712"/>
        <v>1.2686500586129659</v>
      </c>
      <c r="AF4469" s="4">
        <f t="shared" ca="1" si="716"/>
        <v>0.73231728842106358</v>
      </c>
      <c r="AG4469" s="4">
        <f t="shared" ca="1" si="717"/>
        <v>-0.26649022642737979</v>
      </c>
      <c r="AH4469" s="2">
        <f t="shared" ca="1" si="713"/>
        <v>-142.62222945546091</v>
      </c>
    </row>
    <row r="4470" spans="20:34" x14ac:dyDescent="0.25">
      <c r="T4470" s="3"/>
      <c r="X4470" s="4">
        <f t="shared" ca="1" si="714"/>
        <v>0.79401451147062596</v>
      </c>
      <c r="Y4470" s="4">
        <f t="shared" ca="1" si="714"/>
        <v>-0.14794872542154169</v>
      </c>
      <c r="Z4470" s="4">
        <f t="shared" ca="1" si="709"/>
        <v>0.36677118827374844</v>
      </c>
      <c r="AA4470" s="4">
        <f t="shared" ca="1" si="710"/>
        <v>1.0683093373264725</v>
      </c>
      <c r="AB4470" s="4">
        <f t="shared" ca="1" si="711"/>
        <v>0.56387867468818631</v>
      </c>
      <c r="AC4470" s="4">
        <f t="shared" ca="1" si="715"/>
        <v>0.59130778196938605</v>
      </c>
      <c r="AD4470" s="4">
        <f t="shared" ca="1" si="712"/>
        <v>0.99464981854483525</v>
      </c>
      <c r="AF4470" s="4">
        <f t="shared" ca="1" si="716"/>
        <v>1.062593688521529</v>
      </c>
      <c r="AG4470" s="4">
        <f t="shared" ca="1" si="717"/>
        <v>0.56086182145990671</v>
      </c>
      <c r="AH4470" s="2">
        <f t="shared" ca="1" si="713"/>
        <v>-111.29282546763625</v>
      </c>
    </row>
    <row r="4471" spans="20:34" x14ac:dyDescent="0.25">
      <c r="T4471" s="3"/>
      <c r="X4471" s="4">
        <f t="shared" ca="1" si="714"/>
        <v>0.3062474268179628</v>
      </c>
      <c r="Y4471" s="4">
        <f t="shared" ca="1" si="714"/>
        <v>-0.99508810506007173</v>
      </c>
      <c r="Z4471" s="4">
        <f t="shared" ca="1" si="709"/>
        <v>-0.60210313468712828</v>
      </c>
      <c r="AA4471" s="4">
        <f t="shared" ca="1" si="710"/>
        <v>0.42943591797158814</v>
      </c>
      <c r="AB4471" s="4">
        <f t="shared" ca="1" si="711"/>
        <v>-0.75189166246586647</v>
      </c>
      <c r="AC4471" s="4">
        <f t="shared" ca="1" si="715"/>
        <v>5.2665165894410615E-2</v>
      </c>
      <c r="AD4471" s="4">
        <f t="shared" ca="1" si="712"/>
        <v>2.081135892668144</v>
      </c>
      <c r="AF4471" s="4">
        <f t="shared" ca="1" si="716"/>
        <v>0.89371450249156492</v>
      </c>
      <c r="AG4471" s="4">
        <f t="shared" ca="1" si="717"/>
        <v>-1.5647887261556359</v>
      </c>
      <c r="AH4471" s="2">
        <f t="shared" ca="1" si="713"/>
        <v>-297.64213001286134</v>
      </c>
    </row>
    <row r="4472" spans="20:34" x14ac:dyDescent="0.25">
      <c r="T4472" s="3"/>
      <c r="X4472" s="4">
        <f t="shared" ca="1" si="714"/>
        <v>1.5589380761411125</v>
      </c>
      <c r="Y4472" s="4">
        <f t="shared" ca="1" si="714"/>
        <v>-0.46921184333874671</v>
      </c>
      <c r="Z4472" s="4">
        <f t="shared" ca="1" si="709"/>
        <v>0.57842295060649551</v>
      </c>
      <c r="AA4472" s="4">
        <f t="shared" ca="1" si="710"/>
        <v>2.070200093555246</v>
      </c>
      <c r="AB4472" s="4">
        <f t="shared" ca="1" si="711"/>
        <v>0.8513102889689308</v>
      </c>
      <c r="AC4472" s="4">
        <f t="shared" ca="1" si="715"/>
        <v>1.8297244567567872E-2</v>
      </c>
      <c r="AD4472" s="4">
        <f t="shared" ca="1" si="712"/>
        <v>2.6612527693509676</v>
      </c>
      <c r="AF4472" s="4">
        <f t="shared" ca="1" si="716"/>
        <v>5.5093257320845304</v>
      </c>
      <c r="AG4472" s="4">
        <f t="shared" ca="1" si="717"/>
        <v>2.2655518640955394</v>
      </c>
      <c r="AH4472" s="2">
        <f t="shared" ca="1" si="713"/>
        <v>-580.33205472204509</v>
      </c>
    </row>
    <row r="4473" spans="20:34" x14ac:dyDescent="0.25">
      <c r="T4473" s="3"/>
      <c r="X4473" s="4">
        <f t="shared" ca="1" si="714"/>
        <v>-0.16084882330914105</v>
      </c>
      <c r="Y4473" s="4">
        <f t="shared" ca="1" si="714"/>
        <v>2.1808202111533039</v>
      </c>
      <c r="Z4473" s="4">
        <f t="shared" ca="1" si="709"/>
        <v>1.6306617445991169</v>
      </c>
      <c r="AA4473" s="4">
        <f t="shared" ca="1" si="710"/>
        <v>-0.18236300794209356</v>
      </c>
      <c r="AB4473" s="4">
        <f t="shared" ca="1" si="711"/>
        <v>2.2802929340112761</v>
      </c>
      <c r="AC4473" s="4">
        <f t="shared" ca="1" si="715"/>
        <v>7.972698290398883E-2</v>
      </c>
      <c r="AD4473" s="4">
        <f t="shared" ca="1" si="712"/>
        <v>1.8791080995538179</v>
      </c>
      <c r="AF4473" s="4">
        <f t="shared" ca="1" si="716"/>
        <v>-0.34267980528298525</v>
      </c>
      <c r="AG4473" s="4">
        <f t="shared" ca="1" si="717"/>
        <v>4.2849169216559284</v>
      </c>
      <c r="AH4473" s="2">
        <f t="shared" ca="1" si="713"/>
        <v>483.71042467027473</v>
      </c>
    </row>
    <row r="4474" spans="20:34" x14ac:dyDescent="0.25">
      <c r="T4474" s="3"/>
      <c r="X4474" s="4">
        <f t="shared" ca="1" si="714"/>
        <v>-1.5352018304030455</v>
      </c>
      <c r="Y4474" s="4">
        <f t="shared" ca="1" si="714"/>
        <v>-0.22716412602290373</v>
      </c>
      <c r="Z4474" s="4">
        <f t="shared" ca="1" si="709"/>
        <v>-1.1159644786993446</v>
      </c>
      <c r="AA4474" s="4">
        <f t="shared" ca="1" si="710"/>
        <v>-1.9824795649418288</v>
      </c>
      <c r="AB4474" s="4">
        <f t="shared" ca="1" si="711"/>
        <v>-1.4497360555293108</v>
      </c>
      <c r="AC4474" s="4">
        <f t="shared" ca="1" si="715"/>
        <v>0.8537258395459536</v>
      </c>
      <c r="AD4474" s="4">
        <f t="shared" ca="1" si="712"/>
        <v>0.78040826144887998</v>
      </c>
      <c r="AF4474" s="4">
        <f t="shared" ca="1" si="716"/>
        <v>-1.5471434306341845</v>
      </c>
      <c r="AG4474" s="4">
        <f t="shared" ca="1" si="717"/>
        <v>-1.1313859946553864</v>
      </c>
      <c r="AH4474" s="2">
        <f t="shared" ca="1" si="713"/>
        <v>141.03140830450684</v>
      </c>
    </row>
    <row r="4475" spans="20:34" x14ac:dyDescent="0.25">
      <c r="T4475" s="3"/>
      <c r="X4475" s="4">
        <f t="shared" ca="1" si="714"/>
        <v>-0.15277728553505593</v>
      </c>
      <c r="Y4475" s="4">
        <f t="shared" ca="1" si="714"/>
        <v>1.0604437345449065</v>
      </c>
      <c r="Z4475" s="4">
        <f t="shared" ca="1" si="709"/>
        <v>0.74746884290186233</v>
      </c>
      <c r="AA4475" s="4">
        <f t="shared" ca="1" si="710"/>
        <v>-0.1717909724369632</v>
      </c>
      <c r="AB4475" s="4">
        <f t="shared" ca="1" si="711"/>
        <v>1.0808814164400879</v>
      </c>
      <c r="AC4475" s="4">
        <f t="shared" ca="1" si="715"/>
        <v>0.40585070757803021</v>
      </c>
      <c r="AD4475" s="4">
        <f t="shared" ca="1" si="712"/>
        <v>1.1656229201495194</v>
      </c>
      <c r="AF4475" s="4">
        <f t="shared" ca="1" si="716"/>
        <v>-0.20024349494729865</v>
      </c>
      <c r="AG4475" s="4">
        <f t="shared" ca="1" si="717"/>
        <v>1.2599001529662441</v>
      </c>
      <c r="AH4475" s="2">
        <f t="shared" ca="1" si="713"/>
        <v>158.18289151753743</v>
      </c>
    </row>
    <row r="4476" spans="20:34" x14ac:dyDescent="0.25">
      <c r="T4476" s="3"/>
      <c r="X4476" s="4">
        <f t="shared" ca="1" si="714"/>
        <v>2.1411514943920413</v>
      </c>
      <c r="Y4476" s="4">
        <f t="shared" ca="1" si="714"/>
        <v>-1.2607930708837718</v>
      </c>
      <c r="Z4476" s="4">
        <f t="shared" ca="1" si="709"/>
        <v>0.30587311921511684</v>
      </c>
      <c r="AA4476" s="4">
        <f t="shared" ca="1" si="710"/>
        <v>2.8327785639273046</v>
      </c>
      <c r="AB4476" s="4">
        <f t="shared" ca="1" si="711"/>
        <v>0.48117664516960446</v>
      </c>
      <c r="AC4476" s="4">
        <f t="shared" ca="1" si="715"/>
        <v>0.11881971150016801</v>
      </c>
      <c r="AD4476" s="4">
        <f t="shared" ca="1" si="712"/>
        <v>1.695332859882309</v>
      </c>
      <c r="AF4476" s="4">
        <f t="shared" ca="1" si="716"/>
        <v>4.8025025841961773</v>
      </c>
      <c r="AG4476" s="4">
        <f t="shared" ca="1" si="717"/>
        <v>0.81575457796396056</v>
      </c>
      <c r="AH4476" s="2">
        <f t="shared" ca="1" si="713"/>
        <v>-630.0366621439448</v>
      </c>
    </row>
    <row r="4477" spans="20:34" x14ac:dyDescent="0.25">
      <c r="T4477" s="3"/>
      <c r="X4477" s="4">
        <f t="shared" ca="1" si="714"/>
        <v>-1.0496948814135731</v>
      </c>
      <c r="Y4477" s="4">
        <f t="shared" ca="1" si="714"/>
        <v>0.10847275647185443</v>
      </c>
      <c r="Z4477" s="4">
        <f t="shared" ca="1" si="709"/>
        <v>-0.55393193202017921</v>
      </c>
      <c r="AA4477" s="4">
        <f t="shared" ca="1" si="710"/>
        <v>-1.3465664531697672</v>
      </c>
      <c r="AB4477" s="4">
        <f t="shared" ca="1" si="711"/>
        <v>-0.68647322988679693</v>
      </c>
      <c r="AC4477" s="4">
        <f t="shared" ca="1" si="715"/>
        <v>0.29481414298472686</v>
      </c>
      <c r="AD4477" s="4">
        <f t="shared" ca="1" si="712"/>
        <v>1.3023385498416671</v>
      </c>
      <c r="AF4477" s="4">
        <f t="shared" ca="1" si="716"/>
        <v>-1.7536854018865518</v>
      </c>
      <c r="AG4477" s="4">
        <f t="shared" ca="1" si="717"/>
        <v>-0.89402055071589648</v>
      </c>
      <c r="AH4477" s="2">
        <f t="shared" ca="1" si="713"/>
        <v>199.65216303212492</v>
      </c>
    </row>
    <row r="4478" spans="20:34" x14ac:dyDescent="0.25">
      <c r="T4478" s="3"/>
      <c r="X4478" s="4">
        <f t="shared" ca="1" si="714"/>
        <v>-0.2503388485841378</v>
      </c>
      <c r="Y4478" s="4">
        <f t="shared" ca="1" si="714"/>
        <v>0.1815284737271925</v>
      </c>
      <c r="Z4478" s="4">
        <f t="shared" ca="1" si="709"/>
        <v>-8.7159752866723117E-3</v>
      </c>
      <c r="AA4478" s="4">
        <f t="shared" ca="1" si="710"/>
        <v>-0.29957632602874695</v>
      </c>
      <c r="AB4478" s="4">
        <f t="shared" ca="1" si="711"/>
        <v>5.3951989578931152E-2</v>
      </c>
      <c r="AC4478" s="4">
        <f t="shared" ca="1" si="715"/>
        <v>0.7850607651868502</v>
      </c>
      <c r="AD4478" s="4">
        <f t="shared" ca="1" si="712"/>
        <v>0.83977371342090246</v>
      </c>
      <c r="AF4478" s="4">
        <f t="shared" ca="1" si="716"/>
        <v>-0.25157632376215178</v>
      </c>
      <c r="AG4478" s="4">
        <f t="shared" ca="1" si="717"/>
        <v>4.5307462635144846E-2</v>
      </c>
      <c r="AH4478" s="2">
        <f t="shared" ca="1" si="713"/>
        <v>45.009801570690797</v>
      </c>
    </row>
    <row r="4479" spans="20:34" x14ac:dyDescent="0.25">
      <c r="T4479" s="3"/>
      <c r="X4479" s="4">
        <f t="shared" ca="1" si="714"/>
        <v>0.51408486440174983</v>
      </c>
      <c r="Y4479" s="4">
        <f t="shared" ca="1" si="714"/>
        <v>-0.89218595970563364</v>
      </c>
      <c r="Z4479" s="4">
        <f t="shared" ca="1" si="709"/>
        <v>-0.39383108614341494</v>
      </c>
      <c r="AA4479" s="4">
        <f t="shared" ca="1" si="710"/>
        <v>0.7016597284684869</v>
      </c>
      <c r="AB4479" s="4">
        <f t="shared" ca="1" si="711"/>
        <v>-0.46904983557683599</v>
      </c>
      <c r="AC4479" s="4">
        <f t="shared" ca="1" si="715"/>
        <v>0.59697752756817224</v>
      </c>
      <c r="AD4479" s="4">
        <f t="shared" ca="1" si="712"/>
        <v>0.98999731647682976</v>
      </c>
      <c r="AF4479" s="4">
        <f t="shared" ca="1" si="716"/>
        <v>0.69464124826366302</v>
      </c>
      <c r="AG4479" s="4">
        <f t="shared" ca="1" si="717"/>
        <v>-0.46435807851496586</v>
      </c>
      <c r="AH4479" s="2">
        <f t="shared" ca="1" si="713"/>
        <v>-156.50958976902848</v>
      </c>
    </row>
    <row r="4480" spans="20:34" x14ac:dyDescent="0.25">
      <c r="T4480" s="3"/>
      <c r="X4480" s="4">
        <f t="shared" ca="1" si="714"/>
        <v>0.75416674887229318</v>
      </c>
      <c r="Y4480" s="4">
        <f t="shared" ca="1" si="714"/>
        <v>-0.77490061577261449</v>
      </c>
      <c r="Z4480" s="4">
        <f t="shared" ca="1" si="709"/>
        <v>-0.15450065662410289</v>
      </c>
      <c r="AA4480" s="4">
        <f t="shared" ca="1" si="710"/>
        <v>1.0161170571463394</v>
      </c>
      <c r="AB4480" s="4">
        <f t="shared" ca="1" si="711"/>
        <v>-0.14402947692236748</v>
      </c>
      <c r="AC4480" s="4">
        <f t="shared" ca="1" si="715"/>
        <v>0.79073420890737145</v>
      </c>
      <c r="AD4480" s="4">
        <f t="shared" ca="1" si="712"/>
        <v>0.83509555968723237</v>
      </c>
      <c r="AF4480" s="4">
        <f t="shared" ca="1" si="716"/>
        <v>0.84855484254536573</v>
      </c>
      <c r="AG4480" s="4">
        <f t="shared" ca="1" si="717"/>
        <v>-0.12027837664194378</v>
      </c>
      <c r="AH4480" s="2">
        <f t="shared" ca="1" si="713"/>
        <v>-146.15619145507662</v>
      </c>
    </row>
    <row r="4481" spans="20:34" x14ac:dyDescent="0.25">
      <c r="T4481" s="3"/>
      <c r="X4481" s="4">
        <f t="shared" ca="1" si="714"/>
        <v>-0.98651338066932748</v>
      </c>
      <c r="Y4481" s="4">
        <f t="shared" ca="1" si="714"/>
        <v>-0.3069344328805319</v>
      </c>
      <c r="Z4481" s="4">
        <f t="shared" ca="1" si="709"/>
        <v>-0.84470504307994343</v>
      </c>
      <c r="AA4481" s="4">
        <f t="shared" ca="1" si="710"/>
        <v>-1.2638118297224037</v>
      </c>
      <c r="AB4481" s="4">
        <f t="shared" ca="1" si="711"/>
        <v>-1.081354821139255</v>
      </c>
      <c r="AC4481" s="4">
        <f t="shared" ca="1" si="715"/>
        <v>9.561488944496277E-2</v>
      </c>
      <c r="AD4481" s="4">
        <f t="shared" ca="1" si="712"/>
        <v>1.7942437394333268</v>
      </c>
      <c r="AF4481" s="4">
        <f t="shared" ca="1" si="716"/>
        <v>-2.2675864633012006</v>
      </c>
      <c r="AG4481" s="4">
        <f t="shared" ca="1" si="717"/>
        <v>-1.9402141179351531</v>
      </c>
      <c r="AH4481" s="2">
        <f t="shared" ca="1" si="713"/>
        <v>182.813809618905</v>
      </c>
    </row>
    <row r="4482" spans="20:34" x14ac:dyDescent="0.25">
      <c r="T4482" s="3"/>
      <c r="X4482" s="4">
        <f t="shared" ca="1" si="714"/>
        <v>-0.94856615366590946</v>
      </c>
      <c r="Y4482" s="4">
        <f t="shared" ca="1" si="714"/>
        <v>1.4078609563660631</v>
      </c>
      <c r="Z4482" s="4">
        <f t="shared" ref="Z4482:Z4545" ca="1" si="718">X4482*B$19+SQRT(1-B$19^2)*Y4482</f>
        <v>0.537733052344739</v>
      </c>
      <c r="AA4482" s="4">
        <f t="shared" ref="AA4482:AA4545" ca="1" si="719">X4482*SQRT($B$28)+$B$20</f>
        <v>-1.2141088558368793</v>
      </c>
      <c r="AB4482" s="4">
        <f t="shared" ref="AB4482:AB4545" ca="1" si="720">Z4482*SQRT($C$29)+$C$20</f>
        <v>0.79605176896705709</v>
      </c>
      <c r="AC4482" s="4">
        <f t="shared" ca="1" si="715"/>
        <v>0.41967756432926051</v>
      </c>
      <c r="AD4482" s="4">
        <f t="shared" ref="AD4482:AD4545" ca="1" si="721">SQRT((B$26/2)/GAMMAINV(AC4482,B$26/2,1))</f>
        <v>1.1510406130127115</v>
      </c>
      <c r="AF4482" s="4">
        <f t="shared" ca="1" si="716"/>
        <v>-1.3974886016866435</v>
      </c>
      <c r="AG4482" s="4">
        <f t="shared" ca="1" si="717"/>
        <v>0.9162879161416948</v>
      </c>
      <c r="AH4482" s="2">
        <f t="shared" ref="AH4482:AH4545" ca="1" si="722">(B$4*EXP(-B$8*B$7)*NORMSDIST((LN(B$4/(B$5+AF4482))-B$8*B$7+B$9*B$7+0.5*B$6*B$6*B$7)/(B$6*SQRT(B$7)))-(B$5+AF4482)*EXP(-B$9*B$7)*NORMSDIST((LN(B$4/(B$5+AF4482))-B$8*B$7+B$9*B$7-0.5*B$6*B$6*B$7)/(B$6*SQRT(B$7))))*400+100*AG4482-400*$B$13</f>
        <v>320.66383914658945</v>
      </c>
    </row>
    <row r="4483" spans="20:34" x14ac:dyDescent="0.25">
      <c r="T4483" s="3"/>
      <c r="X4483" s="4">
        <f t="shared" ref="X4483:Y4546" ca="1" si="723">NORMSINV(RAND())</f>
        <v>-0.50807176623713168</v>
      </c>
      <c r="Y4483" s="4">
        <f t="shared" ca="1" si="723"/>
        <v>1.0185311586148247</v>
      </c>
      <c r="Z4483" s="4">
        <f t="shared" ca="1" si="718"/>
        <v>0.49764963575459942</v>
      </c>
      <c r="AA4483" s="4">
        <f t="shared" ca="1" si="719"/>
        <v>-0.63715283654407173</v>
      </c>
      <c r="AB4483" s="4">
        <f t="shared" ca="1" si="720"/>
        <v>0.74161687549199895</v>
      </c>
      <c r="AC4483" s="4">
        <f t="shared" ref="AC4483:AC4546" ca="1" si="724">RAND()</f>
        <v>0.99972170082579126</v>
      </c>
      <c r="AD4483" s="4">
        <f t="shared" ca="1" si="721"/>
        <v>0.45975082608857604</v>
      </c>
      <c r="AF4483" s="4">
        <f t="shared" ref="AF4483:AF4546" ca="1" si="725">AD4483*AA4483</f>
        <v>-0.29293154294581641</v>
      </c>
      <c r="AG4483" s="4">
        <f t="shared" ref="AG4483:AG4546" ca="1" si="726">AD4483*AB4483</f>
        <v>0.34095897114867518</v>
      </c>
      <c r="AH4483" s="2">
        <f t="shared" ca="1" si="722"/>
        <v>81.260489197257812</v>
      </c>
    </row>
    <row r="4484" spans="20:34" x14ac:dyDescent="0.25">
      <c r="T4484" s="3"/>
      <c r="X4484" s="4">
        <f t="shared" ca="1" si="723"/>
        <v>-2.022111974886712</v>
      </c>
      <c r="Y4484" s="4">
        <f t="shared" ca="1" si="723"/>
        <v>6.437979304230855E-2</v>
      </c>
      <c r="Z4484" s="4">
        <f t="shared" ca="1" si="718"/>
        <v>-1.1816912288308454</v>
      </c>
      <c r="AA4484" s="4">
        <f t="shared" ca="1" si="719"/>
        <v>-2.6202305709294</v>
      </c>
      <c r="AB4484" s="4">
        <f t="shared" ca="1" si="720"/>
        <v>-1.5389956283460189</v>
      </c>
      <c r="AC4484" s="4">
        <f t="shared" ca="1" si="724"/>
        <v>0.57605635691769808</v>
      </c>
      <c r="AD4484" s="4">
        <f t="shared" ca="1" si="721"/>
        <v>1.007270726253594</v>
      </c>
      <c r="AF4484" s="4">
        <f t="shared" ca="1" si="725"/>
        <v>-2.6392815501319262</v>
      </c>
      <c r="AG4484" s="4">
        <f t="shared" ca="1" si="726"/>
        <v>-1.5501852442652007</v>
      </c>
      <c r="AH4484" s="2">
        <f t="shared" ca="1" si="722"/>
        <v>286.18729246164003</v>
      </c>
    </row>
    <row r="4485" spans="20:34" x14ac:dyDescent="0.25">
      <c r="T4485" s="3"/>
      <c r="X4485" s="4">
        <f t="shared" ca="1" si="723"/>
        <v>-1.1570444290676647</v>
      </c>
      <c r="Y4485" s="4">
        <f t="shared" ca="1" si="723"/>
        <v>-0.55537330906304294</v>
      </c>
      <c r="Z4485" s="4">
        <f t="shared" ca="1" si="718"/>
        <v>-1.1456000893915221</v>
      </c>
      <c r="AA4485" s="4">
        <f t="shared" ca="1" si="719"/>
        <v>-1.487172030573185</v>
      </c>
      <c r="AB4485" s="4">
        <f t="shared" ca="1" si="720"/>
        <v>-1.4899824079695823</v>
      </c>
      <c r="AC4485" s="4">
        <f t="shared" ca="1" si="724"/>
        <v>0.97890609910465987</v>
      </c>
      <c r="AD4485" s="4">
        <f t="shared" ca="1" si="721"/>
        <v>0.61226881406236044</v>
      </c>
      <c r="AF4485" s="4">
        <f t="shared" ca="1" si="725"/>
        <v>-0.91054905546575649</v>
      </c>
      <c r="AG4485" s="4">
        <f t="shared" ca="1" si="726"/>
        <v>-0.91226976190131626</v>
      </c>
      <c r="AH4485" s="2">
        <f t="shared" ca="1" si="722"/>
        <v>56.842903570350245</v>
      </c>
    </row>
    <row r="4486" spans="20:34" x14ac:dyDescent="0.25">
      <c r="T4486" s="3"/>
      <c r="X4486" s="4">
        <f t="shared" ca="1" si="723"/>
        <v>-1.2393240803383976</v>
      </c>
      <c r="Y4486" s="4">
        <f t="shared" ca="1" si="723"/>
        <v>-0.72875352913075675</v>
      </c>
      <c r="Z4486" s="4">
        <f t="shared" ca="1" si="718"/>
        <v>-1.333196717307354</v>
      </c>
      <c r="AA4486" s="4">
        <f t="shared" ca="1" si="719"/>
        <v>-1.5949412585605407</v>
      </c>
      <c r="AB4486" s="4">
        <f t="shared" ca="1" si="720"/>
        <v>-1.7447461812600678</v>
      </c>
      <c r="AC4486" s="4">
        <f t="shared" ca="1" si="724"/>
        <v>0.62893849023275084</v>
      </c>
      <c r="AD4486" s="4">
        <f t="shared" ca="1" si="721"/>
        <v>0.96410570169090004</v>
      </c>
      <c r="AF4486" s="4">
        <f t="shared" ca="1" si="725"/>
        <v>-1.5376919612402773</v>
      </c>
      <c r="AG4486" s="4">
        <f t="shared" ca="1" si="726"/>
        <v>-1.6821197413562559</v>
      </c>
      <c r="AH4486" s="2">
        <f t="shared" ca="1" si="722"/>
        <v>84.367125462425975</v>
      </c>
    </row>
    <row r="4487" spans="20:34" x14ac:dyDescent="0.25">
      <c r="T4487" s="3"/>
      <c r="X4487" s="4">
        <f t="shared" ca="1" si="723"/>
        <v>-1.3829890714453148</v>
      </c>
      <c r="Y4487" s="4">
        <f t="shared" ca="1" si="723"/>
        <v>1.4152952520290285</v>
      </c>
      <c r="Z4487" s="4">
        <f t="shared" ca="1" si="718"/>
        <v>0.27879225572451649</v>
      </c>
      <c r="AA4487" s="4">
        <f t="shared" ca="1" si="719"/>
        <v>-1.7831125128292129</v>
      </c>
      <c r="AB4487" s="4">
        <f t="shared" ca="1" si="720"/>
        <v>0.44439974228238766</v>
      </c>
      <c r="AC4487" s="4">
        <f t="shared" ca="1" si="724"/>
        <v>0.10763047823548832</v>
      </c>
      <c r="AD4487" s="4">
        <f t="shared" ca="1" si="721"/>
        <v>1.7400310437762001</v>
      </c>
      <c r="AF4487" s="4">
        <f t="shared" ca="1" si="725"/>
        <v>-3.1026711268686182</v>
      </c>
      <c r="AG4487" s="4">
        <f t="shared" ca="1" si="726"/>
        <v>0.77326934741749731</v>
      </c>
      <c r="AH4487" s="2">
        <f t="shared" ca="1" si="722"/>
        <v>599.82432765762769</v>
      </c>
    </row>
    <row r="4488" spans="20:34" x14ac:dyDescent="0.25">
      <c r="T4488" s="3"/>
      <c r="X4488" s="4">
        <f t="shared" ca="1" si="723"/>
        <v>-0.23425180632207732</v>
      </c>
      <c r="Y4488" s="4">
        <f t="shared" ca="1" si="723"/>
        <v>1.4331467107184113</v>
      </c>
      <c r="Z4488" s="4">
        <f t="shared" ca="1" si="718"/>
        <v>0.99323883183037198</v>
      </c>
      <c r="AA4488" s="4">
        <f t="shared" ca="1" si="719"/>
        <v>-0.27850564696767882</v>
      </c>
      <c r="AB4488" s="4">
        <f t="shared" ca="1" si="720"/>
        <v>1.4146469560268677</v>
      </c>
      <c r="AC4488" s="4">
        <f t="shared" ca="1" si="724"/>
        <v>0.43722283052512201</v>
      </c>
      <c r="AD4488" s="4">
        <f t="shared" ca="1" si="721"/>
        <v>1.1331032680116262</v>
      </c>
      <c r="AF4488" s="4">
        <f t="shared" ca="1" si="725"/>
        <v>-0.31557565873876914</v>
      </c>
      <c r="AG4488" s="4">
        <f t="shared" ca="1" si="726"/>
        <v>1.602941088956743</v>
      </c>
      <c r="AH4488" s="2">
        <f t="shared" ca="1" si="722"/>
        <v>211.12314140098533</v>
      </c>
    </row>
    <row r="4489" spans="20:34" x14ac:dyDescent="0.25">
      <c r="T4489" s="3"/>
      <c r="X4489" s="4">
        <f t="shared" ca="1" si="723"/>
        <v>1.7733019275007771</v>
      </c>
      <c r="Y4489" s="4">
        <f t="shared" ca="1" si="723"/>
        <v>-1.536356638518718</v>
      </c>
      <c r="Z4489" s="4">
        <f t="shared" ca="1" si="718"/>
        <v>-0.13681322494211656</v>
      </c>
      <c r="AA4489" s="4">
        <f t="shared" ca="1" si="719"/>
        <v>2.3509721485243786</v>
      </c>
      <c r="AB4489" s="4">
        <f t="shared" ca="1" si="720"/>
        <v>-0.12000923260783611</v>
      </c>
      <c r="AC4489" s="4">
        <f t="shared" ca="1" si="724"/>
        <v>0.33430507529845288</v>
      </c>
      <c r="AD4489" s="4">
        <f t="shared" ca="1" si="721"/>
        <v>1.2489194830847732</v>
      </c>
      <c r="AF4489" s="4">
        <f t="shared" ca="1" si="725"/>
        <v>2.9361749204817658</v>
      </c>
      <c r="AG4489" s="4">
        <f t="shared" ca="1" si="726"/>
        <v>-0.14988186875397899</v>
      </c>
      <c r="AH4489" s="2">
        <f t="shared" ca="1" si="722"/>
        <v>-463.59052269697395</v>
      </c>
    </row>
    <row r="4490" spans="20:34" x14ac:dyDescent="0.25">
      <c r="T4490" s="3"/>
      <c r="X4490" s="4">
        <f t="shared" ca="1" si="723"/>
        <v>0.9712291289373014</v>
      </c>
      <c r="Y4490" s="4">
        <f t="shared" ca="1" si="723"/>
        <v>0.34964374577586682</v>
      </c>
      <c r="Z4490" s="4">
        <f t="shared" ca="1" si="718"/>
        <v>0.86924275367065151</v>
      </c>
      <c r="AA4490" s="4">
        <f t="shared" ca="1" si="719"/>
        <v>1.3004236233923816</v>
      </c>
      <c r="AB4490" s="4">
        <f t="shared" ca="1" si="720"/>
        <v>1.246255289843158</v>
      </c>
      <c r="AC4490" s="4">
        <f t="shared" ca="1" si="724"/>
        <v>0.23861429176633675</v>
      </c>
      <c r="AD4490" s="4">
        <f t="shared" ca="1" si="721"/>
        <v>1.3920543696062018</v>
      </c>
      <c r="AF4490" s="4">
        <f t="shared" ca="1" si="725"/>
        <v>1.8102603872824945</v>
      </c>
      <c r="AG4490" s="4">
        <f t="shared" ca="1" si="726"/>
        <v>1.7348551218710115</v>
      </c>
      <c r="AH4490" s="2">
        <f t="shared" ca="1" si="722"/>
        <v>-108.22231837177696</v>
      </c>
    </row>
    <row r="4491" spans="20:34" x14ac:dyDescent="0.25">
      <c r="T4491" s="3"/>
      <c r="X4491" s="4">
        <f t="shared" ca="1" si="723"/>
        <v>-0.23213710635416782</v>
      </c>
      <c r="Y4491" s="4">
        <f t="shared" ca="1" si="723"/>
        <v>-0.57659862299877973</v>
      </c>
      <c r="Z4491" s="4">
        <f t="shared" ca="1" si="718"/>
        <v>-0.59858108602531634</v>
      </c>
      <c r="AA4491" s="4">
        <f t="shared" ca="1" si="719"/>
        <v>-0.27573582989326501</v>
      </c>
      <c r="AB4491" s="4">
        <f t="shared" ca="1" si="720"/>
        <v>-0.74710857858656299</v>
      </c>
      <c r="AC4491" s="4">
        <f t="shared" ca="1" si="724"/>
        <v>0.28320478223828083</v>
      </c>
      <c r="AD4491" s="4">
        <f t="shared" ca="1" si="721"/>
        <v>1.3193744678983157</v>
      </c>
      <c r="AF4491" s="4">
        <f t="shared" ca="1" si="725"/>
        <v>-0.36379881384592699</v>
      </c>
      <c r="AG4491" s="4">
        <f t="shared" ca="1" si="726"/>
        <v>-0.9857159833349135</v>
      </c>
      <c r="AH4491" s="2">
        <f t="shared" ca="1" si="722"/>
        <v>-39.929851894554304</v>
      </c>
    </row>
    <row r="4492" spans="20:34" x14ac:dyDescent="0.25">
      <c r="T4492" s="3"/>
      <c r="X4492" s="4">
        <f t="shared" ca="1" si="723"/>
        <v>0.92579045136801663</v>
      </c>
      <c r="Y4492" s="4">
        <f t="shared" ca="1" si="723"/>
        <v>-0.1345451325223857</v>
      </c>
      <c r="Z4492" s="4">
        <f t="shared" ca="1" si="718"/>
        <v>0.45772966251690228</v>
      </c>
      <c r="AA4492" s="4">
        <f t="shared" ca="1" si="719"/>
        <v>1.240908407579234</v>
      </c>
      <c r="AB4492" s="4">
        <f t="shared" ca="1" si="720"/>
        <v>0.68740394466973531</v>
      </c>
      <c r="AC4492" s="4">
        <f t="shared" ca="1" si="724"/>
        <v>0.20980960165993934</v>
      </c>
      <c r="AD4492" s="4">
        <f t="shared" ca="1" si="721"/>
        <v>1.4468639835825403</v>
      </c>
      <c r="AF4492" s="4">
        <f t="shared" ca="1" si="725"/>
        <v>1.7954256818511571</v>
      </c>
      <c r="AG4492" s="4">
        <f t="shared" ca="1" si="726"/>
        <v>0.99458000971520533</v>
      </c>
      <c r="AH4492" s="2">
        <f t="shared" ca="1" si="722"/>
        <v>-180.00876010171442</v>
      </c>
    </row>
    <row r="4493" spans="20:34" x14ac:dyDescent="0.25">
      <c r="T4493" s="3"/>
      <c r="X4493" s="4">
        <f t="shared" ca="1" si="723"/>
        <v>-0.55467645620034833</v>
      </c>
      <c r="Y4493" s="4">
        <f t="shared" ca="1" si="723"/>
        <v>-1.4278493043852718</v>
      </c>
      <c r="Z4493" s="4">
        <f t="shared" ca="1" si="718"/>
        <v>-1.4699878913942603</v>
      </c>
      <c r="AA4493" s="4">
        <f t="shared" ca="1" si="719"/>
        <v>-0.69819528604838121</v>
      </c>
      <c r="AB4493" s="4">
        <f t="shared" ca="1" si="720"/>
        <v>-1.9305141028394028</v>
      </c>
      <c r="AC4493" s="4">
        <f t="shared" ca="1" si="724"/>
        <v>0.72890605187018997</v>
      </c>
      <c r="AD4493" s="4">
        <f t="shared" ca="1" si="721"/>
        <v>0.88494888946662664</v>
      </c>
      <c r="AF4493" s="4">
        <f t="shared" ca="1" si="725"/>
        <v>-0.61786714301934864</v>
      </c>
      <c r="AG4493" s="4">
        <f t="shared" ca="1" si="726"/>
        <v>-1.7084063114073906</v>
      </c>
      <c r="AH4493" s="2">
        <f t="shared" ca="1" si="722"/>
        <v>-70.836898359438237</v>
      </c>
    </row>
    <row r="4494" spans="20:34" x14ac:dyDescent="0.25">
      <c r="T4494" s="3"/>
      <c r="X4494" s="4">
        <f t="shared" ca="1" si="723"/>
        <v>-0.78649353182489201</v>
      </c>
      <c r="Y4494" s="4">
        <f t="shared" ca="1" si="723"/>
        <v>0.3402519663042809</v>
      </c>
      <c r="Z4494" s="4">
        <f t="shared" ca="1" si="718"/>
        <v>-0.20974898701072159</v>
      </c>
      <c r="AA4494" s="4">
        <f t="shared" ca="1" si="719"/>
        <v>-1.0018274343196503</v>
      </c>
      <c r="AB4494" s="4">
        <f t="shared" ca="1" si="720"/>
        <v>-0.21905893386766748</v>
      </c>
      <c r="AC4494" s="4">
        <f t="shared" ca="1" si="724"/>
        <v>0.46437014804794752</v>
      </c>
      <c r="AD4494" s="4">
        <f t="shared" ca="1" si="721"/>
        <v>1.10645904445416</v>
      </c>
      <c r="AF4494" s="4">
        <f t="shared" ca="1" si="725"/>
        <v>-1.1084810256852831</v>
      </c>
      <c r="AG4494" s="4">
        <f t="shared" ca="1" si="726"/>
        <v>-0.24237973864636639</v>
      </c>
      <c r="AH4494" s="2">
        <f t="shared" ca="1" si="722"/>
        <v>156.59218640137533</v>
      </c>
    </row>
    <row r="4495" spans="20:34" x14ac:dyDescent="0.25">
      <c r="T4495" s="3"/>
      <c r="X4495" s="4">
        <f t="shared" ca="1" si="723"/>
        <v>0.66635250144453384</v>
      </c>
      <c r="Y4495" s="4">
        <f t="shared" ca="1" si="723"/>
        <v>0.18319347101676317</v>
      </c>
      <c r="Z4495" s="4">
        <f t="shared" ca="1" si="718"/>
        <v>0.55143935483663564</v>
      </c>
      <c r="AA4495" s="4">
        <f t="shared" ca="1" si="719"/>
        <v>0.90109865945720746</v>
      </c>
      <c r="AB4495" s="4">
        <f t="shared" ca="1" si="720"/>
        <v>0.81466547956244717</v>
      </c>
      <c r="AC4495" s="4">
        <f t="shared" ca="1" si="724"/>
        <v>0.55416058895736664</v>
      </c>
      <c r="AD4495" s="4">
        <f t="shared" ca="1" si="721"/>
        <v>1.0256956517960514</v>
      </c>
      <c r="AF4495" s="4">
        <f t="shared" ca="1" si="725"/>
        <v>0.92425297684450858</v>
      </c>
      <c r="AG4495" s="4">
        <f t="shared" ca="1" si="726"/>
        <v>0.83559884005554708</v>
      </c>
      <c r="AH4495" s="2">
        <f t="shared" ca="1" si="722"/>
        <v>-62.354722757334912</v>
      </c>
    </row>
    <row r="4496" spans="20:34" x14ac:dyDescent="0.25">
      <c r="T4496" s="3"/>
      <c r="X4496" s="4">
        <f t="shared" ca="1" si="723"/>
        <v>1.4145698546578871</v>
      </c>
      <c r="Y4496" s="4">
        <f t="shared" ca="1" si="723"/>
        <v>-0.14662590666689007</v>
      </c>
      <c r="Z4496" s="4">
        <f t="shared" ca="1" si="718"/>
        <v>0.74612415908973806</v>
      </c>
      <c r="AA4496" s="4">
        <f t="shared" ca="1" si="719"/>
        <v>1.881107753774159</v>
      </c>
      <c r="AB4496" s="4">
        <f t="shared" ca="1" si="720"/>
        <v>1.079055281686679</v>
      </c>
      <c r="AC4496" s="4">
        <f t="shared" ca="1" si="724"/>
        <v>9.2099257528730383E-2</v>
      </c>
      <c r="AD4496" s="4">
        <f t="shared" ca="1" si="721"/>
        <v>1.8115711421881944</v>
      </c>
      <c r="AF4496" s="4">
        <f t="shared" ca="1" si="725"/>
        <v>3.4077605220837217</v>
      </c>
      <c r="AG4496" s="4">
        <f t="shared" ca="1" si="726"/>
        <v>1.9547854091293408</v>
      </c>
      <c r="AH4496" s="2">
        <f t="shared" ca="1" si="722"/>
        <v>-321.17080923032017</v>
      </c>
    </row>
    <row r="4497" spans="20:34" x14ac:dyDescent="0.25">
      <c r="T4497" s="3"/>
      <c r="X4497" s="4">
        <f t="shared" ca="1" si="723"/>
        <v>-0.34035108631758137</v>
      </c>
      <c r="Y4497" s="4">
        <f t="shared" ca="1" si="723"/>
        <v>1.4241759149658639</v>
      </c>
      <c r="Z4497" s="4">
        <f t="shared" ca="1" si="718"/>
        <v>0.9214472652769703</v>
      </c>
      <c r="AA4497" s="4">
        <f t="shared" ca="1" si="719"/>
        <v>-0.41747363380936509</v>
      </c>
      <c r="AB4497" s="4">
        <f t="shared" ca="1" si="720"/>
        <v>1.3171511183416313</v>
      </c>
      <c r="AC4497" s="4">
        <f t="shared" ca="1" si="724"/>
        <v>0.44871902846254041</v>
      </c>
      <c r="AD4497" s="4">
        <f t="shared" ca="1" si="721"/>
        <v>1.1216650900167635</v>
      </c>
      <c r="AF4497" s="4">
        <f t="shared" ca="1" si="725"/>
        <v>-0.46826560104640685</v>
      </c>
      <c r="AG4497" s="4">
        <f t="shared" ca="1" si="726"/>
        <v>1.4774024277203466</v>
      </c>
      <c r="AH4497" s="2">
        <f t="shared" ca="1" si="722"/>
        <v>223.34832269938397</v>
      </c>
    </row>
    <row r="4498" spans="20:34" x14ac:dyDescent="0.25">
      <c r="T4498" s="3"/>
      <c r="X4498" s="4">
        <f t="shared" ca="1" si="723"/>
        <v>-1.6722245156701925</v>
      </c>
      <c r="Y4498" s="4">
        <f t="shared" ca="1" si="723"/>
        <v>0.1262310204213582</v>
      </c>
      <c r="Z4498" s="4">
        <f t="shared" ca="1" si="718"/>
        <v>-0.91936305274982899</v>
      </c>
      <c r="AA4498" s="4">
        <f t="shared" ca="1" si="719"/>
        <v>-2.161950780241539</v>
      </c>
      <c r="AB4498" s="4">
        <f t="shared" ca="1" si="720"/>
        <v>-1.1827434039787679</v>
      </c>
      <c r="AC4498" s="4">
        <f t="shared" ca="1" si="724"/>
        <v>0.34329578646801517</v>
      </c>
      <c r="AD4498" s="4">
        <f t="shared" ca="1" si="721"/>
        <v>1.2376029094862555</v>
      </c>
      <c r="AF4498" s="4">
        <f t="shared" ca="1" si="725"/>
        <v>-2.6756365757930087</v>
      </c>
      <c r="AG4498" s="4">
        <f t="shared" ca="1" si="726"/>
        <v>-1.4637666779398009</v>
      </c>
      <c r="AH4498" s="2">
        <f t="shared" ca="1" si="722"/>
        <v>301.16499424854737</v>
      </c>
    </row>
    <row r="4499" spans="20:34" x14ac:dyDescent="0.25">
      <c r="T4499" s="3"/>
      <c r="X4499" s="4">
        <f t="shared" ca="1" si="723"/>
        <v>0.46852405398795116</v>
      </c>
      <c r="Y4499" s="4">
        <f t="shared" ca="1" si="723"/>
        <v>-0.20657181269356767</v>
      </c>
      <c r="Z4499" s="4">
        <f t="shared" ca="1" si="718"/>
        <v>0.12187488969086194</v>
      </c>
      <c r="AA4499" s="4">
        <f t="shared" ca="1" si="719"/>
        <v>0.64198454403415683</v>
      </c>
      <c r="AB4499" s="4">
        <f t="shared" ca="1" si="720"/>
        <v>0.23129964176525919</v>
      </c>
      <c r="AC4499" s="4">
        <f t="shared" ca="1" si="724"/>
        <v>0.52181753957194998</v>
      </c>
      <c r="AD4499" s="4">
        <f t="shared" ca="1" si="721"/>
        <v>1.0537021621257761</v>
      </c>
      <c r="AF4499" s="4">
        <f t="shared" ca="1" si="725"/>
        <v>0.67646050210012154</v>
      </c>
      <c r="AG4499" s="4">
        <f t="shared" ca="1" si="726"/>
        <v>0.24372093262697106</v>
      </c>
      <c r="AH4499" s="2">
        <f t="shared" ca="1" si="722"/>
        <v>-82.852299169799608</v>
      </c>
    </row>
    <row r="4500" spans="20:34" x14ac:dyDescent="0.25">
      <c r="T4500" s="3"/>
      <c r="X4500" s="4">
        <f t="shared" ca="1" si="723"/>
        <v>0.6487590119087715</v>
      </c>
      <c r="Y4500" s="4">
        <f t="shared" ca="1" si="723"/>
        <v>-8.5023951271782458E-2</v>
      </c>
      <c r="Z4500" s="4">
        <f t="shared" ca="1" si="718"/>
        <v>0.32810016108355911</v>
      </c>
      <c r="AA4500" s="4">
        <f t="shared" ca="1" si="719"/>
        <v>0.87805484782711185</v>
      </c>
      <c r="AB4500" s="4">
        <f t="shared" ca="1" si="720"/>
        <v>0.51136186288061036</v>
      </c>
      <c r="AC4500" s="4">
        <f t="shared" ca="1" si="724"/>
        <v>0.68099222416887795</v>
      </c>
      <c r="AD4500" s="4">
        <f t="shared" ca="1" si="721"/>
        <v>0.92276304621831584</v>
      </c>
      <c r="AF4500" s="4">
        <f t="shared" ca="1" si="725"/>
        <v>0.81023656612770545</v>
      </c>
      <c r="AG4500" s="4">
        <f t="shared" ca="1" si="726"/>
        <v>0.47186583031158474</v>
      </c>
      <c r="AH4500" s="2">
        <f t="shared" ca="1" si="722"/>
        <v>-80.964454875008869</v>
      </c>
    </row>
    <row r="4501" spans="20:34" x14ac:dyDescent="0.25">
      <c r="T4501" s="3"/>
      <c r="X4501" s="4">
        <f t="shared" ca="1" si="723"/>
        <v>4.1259507981592329E-2</v>
      </c>
      <c r="Y4501" s="4">
        <f t="shared" ca="1" si="723"/>
        <v>0.49271294168849816</v>
      </c>
      <c r="Z4501" s="4">
        <f t="shared" ca="1" si="718"/>
        <v>0.41572233314645779</v>
      </c>
      <c r="AA4501" s="4">
        <f t="shared" ca="1" si="719"/>
        <v>8.2356865035328797E-2</v>
      </c>
      <c r="AB4501" s="4">
        <f t="shared" ca="1" si="720"/>
        <v>0.63035630018290445</v>
      </c>
      <c r="AC4501" s="4">
        <f t="shared" ca="1" si="724"/>
        <v>0.63578446426906243</v>
      </c>
      <c r="AD4501" s="4">
        <f t="shared" ca="1" si="721"/>
        <v>0.9586220193036401</v>
      </c>
      <c r="AF4501" s="4">
        <f t="shared" ca="1" si="725"/>
        <v>7.8949104263684247E-2</v>
      </c>
      <c r="AG4501" s="4">
        <f t="shared" ca="1" si="726"/>
        <v>0.60427342936210737</v>
      </c>
      <c r="AH4501" s="2">
        <f t="shared" ca="1" si="722"/>
        <v>47.791826134070106</v>
      </c>
    </row>
    <row r="4502" spans="20:34" x14ac:dyDescent="0.25">
      <c r="T4502" s="3"/>
      <c r="X4502" s="4">
        <f t="shared" ca="1" si="723"/>
        <v>-0.26689569812958064</v>
      </c>
      <c r="Y4502" s="4">
        <f t="shared" ca="1" si="723"/>
        <v>0.19254367834543154</v>
      </c>
      <c r="Z4502" s="4">
        <f t="shared" ca="1" si="718"/>
        <v>-1.0077735395704529E-2</v>
      </c>
      <c r="AA4502" s="4">
        <f t="shared" ca="1" si="719"/>
        <v>-0.32126235490536492</v>
      </c>
      <c r="AB4502" s="4">
        <f t="shared" ca="1" si="720"/>
        <v>5.2102664526834985E-2</v>
      </c>
      <c r="AC4502" s="4">
        <f t="shared" ca="1" si="724"/>
        <v>0.1793504833073345</v>
      </c>
      <c r="AD4502" s="4">
        <f t="shared" ca="1" si="721"/>
        <v>1.5142196930174354</v>
      </c>
      <c r="AF4502" s="4">
        <f t="shared" ca="1" si="725"/>
        <v>-0.48646178442286003</v>
      </c>
      <c r="AG4502" s="4">
        <f t="shared" ca="1" si="726"/>
        <v>7.8894880685214497E-2</v>
      </c>
      <c r="AH4502" s="2">
        <f t="shared" ca="1" si="722"/>
        <v>86.458601239975906</v>
      </c>
    </row>
    <row r="4503" spans="20:34" x14ac:dyDescent="0.25">
      <c r="T4503" s="3"/>
      <c r="X4503" s="4">
        <f t="shared" ca="1" si="723"/>
        <v>-0.54122539128388703</v>
      </c>
      <c r="Y4503" s="4">
        <f t="shared" ca="1" si="723"/>
        <v>1.1245787805857104</v>
      </c>
      <c r="Z4503" s="4">
        <f t="shared" ca="1" si="718"/>
        <v>0.56150154977114197</v>
      </c>
      <c r="AA4503" s="4">
        <f t="shared" ca="1" si="719"/>
        <v>-0.68057718899440811</v>
      </c>
      <c r="AB4503" s="4">
        <f t="shared" ca="1" si="720"/>
        <v>0.82833034538428585</v>
      </c>
      <c r="AC4503" s="4">
        <f t="shared" ca="1" si="724"/>
        <v>0.31034298568206542</v>
      </c>
      <c r="AD4503" s="4">
        <f t="shared" ca="1" si="721"/>
        <v>1.2805530534461789</v>
      </c>
      <c r="AF4503" s="4">
        <f t="shared" ca="1" si="725"/>
        <v>-0.87151519747260642</v>
      </c>
      <c r="AG4503" s="4">
        <f t="shared" ca="1" si="726"/>
        <v>1.0607209530439752</v>
      </c>
      <c r="AH4503" s="2">
        <f t="shared" ca="1" si="722"/>
        <v>247.70565266108133</v>
      </c>
    </row>
    <row r="4504" spans="20:34" x14ac:dyDescent="0.25">
      <c r="T4504" s="3"/>
      <c r="X4504" s="4">
        <f t="shared" ca="1" si="723"/>
        <v>-1.1959219804585202</v>
      </c>
      <c r="Y4504" s="4">
        <f t="shared" ca="1" si="723"/>
        <v>0.64385838353988289</v>
      </c>
      <c r="Z4504" s="4">
        <f t="shared" ca="1" si="718"/>
        <v>-0.21867932056367245</v>
      </c>
      <c r="AA4504" s="4">
        <f t="shared" ca="1" si="719"/>
        <v>-1.5380935358873618</v>
      </c>
      <c r="AB4504" s="4">
        <f t="shared" ca="1" si="720"/>
        <v>-0.23118668636497333</v>
      </c>
      <c r="AC4504" s="4">
        <f t="shared" ca="1" si="724"/>
        <v>5.9960236101810338E-3</v>
      </c>
      <c r="AD4504" s="4">
        <f t="shared" ca="1" si="721"/>
        <v>3.4035119640358005</v>
      </c>
      <c r="AF4504" s="4">
        <f t="shared" ca="1" si="725"/>
        <v>-5.2349197511987633</v>
      </c>
      <c r="AG4504" s="4">
        <f t="shared" ca="1" si="726"/>
        <v>-0.78684665296897904</v>
      </c>
      <c r="AH4504" s="2">
        <f t="shared" ca="1" si="722"/>
        <v>832.95162956928107</v>
      </c>
    </row>
    <row r="4505" spans="20:34" x14ac:dyDescent="0.25">
      <c r="T4505" s="3"/>
      <c r="X4505" s="4">
        <f t="shared" ca="1" si="723"/>
        <v>-0.62185806771078989</v>
      </c>
      <c r="Y4505" s="4">
        <f t="shared" ca="1" si="723"/>
        <v>0.69989988764478384</v>
      </c>
      <c r="Z4505" s="4">
        <f t="shared" ca="1" si="718"/>
        <v>0.17570650211042582</v>
      </c>
      <c r="AA4505" s="4">
        <f t="shared" ca="1" si="719"/>
        <v>-0.78618922252732748</v>
      </c>
      <c r="AB4505" s="4">
        <f t="shared" ca="1" si="720"/>
        <v>0.30440513867468244</v>
      </c>
      <c r="AC4505" s="4">
        <f t="shared" ca="1" si="724"/>
        <v>2.5228500226756378E-2</v>
      </c>
      <c r="AD4505" s="4">
        <f t="shared" ca="1" si="721"/>
        <v>2.4738656795076865</v>
      </c>
      <c r="AF4505" s="4">
        <f t="shared" ca="1" si="725"/>
        <v>-1.9449265352091867</v>
      </c>
      <c r="AG4505" s="4">
        <f t="shared" ca="1" si="726"/>
        <v>0.75305742523307484</v>
      </c>
      <c r="AH4505" s="2">
        <f t="shared" ca="1" si="722"/>
        <v>396.86197289052052</v>
      </c>
    </row>
    <row r="4506" spans="20:34" x14ac:dyDescent="0.25">
      <c r="T4506" s="3"/>
      <c r="X4506" s="4">
        <f t="shared" ca="1" si="723"/>
        <v>-0.37872949904272707</v>
      </c>
      <c r="Y4506" s="4">
        <f t="shared" ca="1" si="723"/>
        <v>-0.43240307835784342</v>
      </c>
      <c r="Z4506" s="4">
        <f t="shared" ca="1" si="718"/>
        <v>-0.57364442195266863</v>
      </c>
      <c r="AA4506" s="4">
        <f t="shared" ca="1" si="719"/>
        <v>-0.46774137129843052</v>
      </c>
      <c r="AB4506" s="4">
        <f t="shared" ca="1" si="720"/>
        <v>-0.71324358483371486</v>
      </c>
      <c r="AC4506" s="4">
        <f t="shared" ca="1" si="724"/>
        <v>0.44811606011049121</v>
      </c>
      <c r="AD4506" s="4">
        <f t="shared" ca="1" si="721"/>
        <v>1.1222591694284667</v>
      </c>
      <c r="AF4506" s="4">
        <f t="shared" ca="1" si="725"/>
        <v>-0.52492704286070868</v>
      </c>
      <c r="AG4506" s="4">
        <f t="shared" ca="1" si="726"/>
        <v>-0.80044415311566697</v>
      </c>
      <c r="AH4506" s="2">
        <f t="shared" ca="1" si="722"/>
        <v>4.7897621001575317</v>
      </c>
    </row>
    <row r="4507" spans="20:34" x14ac:dyDescent="0.25">
      <c r="T4507" s="3"/>
      <c r="X4507" s="4">
        <f t="shared" ca="1" si="723"/>
        <v>1.4665954890043487</v>
      </c>
      <c r="Y4507" s="4">
        <f t="shared" ca="1" si="723"/>
        <v>1.4629768649744752</v>
      </c>
      <c r="Z4507" s="4">
        <f t="shared" ca="1" si="718"/>
        <v>2.0537594173190521</v>
      </c>
      <c r="AA4507" s="4">
        <f t="shared" ca="1" si="719"/>
        <v>1.949250512797555</v>
      </c>
      <c r="AB4507" s="4">
        <f t="shared" ca="1" si="720"/>
        <v>2.854876607343162</v>
      </c>
      <c r="AC4507" s="4">
        <f t="shared" ca="1" si="724"/>
        <v>0.9404048076616911</v>
      </c>
      <c r="AD4507" s="4">
        <f t="shared" ca="1" si="721"/>
        <v>0.68473280001048398</v>
      </c>
      <c r="AF4507" s="4">
        <f t="shared" ca="1" si="725"/>
        <v>1.3347157615497416</v>
      </c>
      <c r="AG4507" s="4">
        <f t="shared" ca="1" si="726"/>
        <v>1.9548276530305142</v>
      </c>
      <c r="AH4507" s="2">
        <f t="shared" ca="1" si="722"/>
        <v>-13.834213620746141</v>
      </c>
    </row>
    <row r="4508" spans="20:34" x14ac:dyDescent="0.25">
      <c r="T4508" s="3"/>
      <c r="X4508" s="4">
        <f t="shared" ca="1" si="723"/>
        <v>-1.8824213736984172</v>
      </c>
      <c r="Y4508" s="4">
        <f t="shared" ca="1" si="723"/>
        <v>0.2663534152047588</v>
      </c>
      <c r="Z4508" s="4">
        <f t="shared" ca="1" si="718"/>
        <v>-0.93642984326574896</v>
      </c>
      <c r="AA4508" s="4">
        <f t="shared" ca="1" si="719"/>
        <v>-2.4372649407322413</v>
      </c>
      <c r="AB4508" s="4">
        <f t="shared" ca="1" si="720"/>
        <v>-1.2059207926029645</v>
      </c>
      <c r="AC4508" s="4">
        <f t="shared" ca="1" si="724"/>
        <v>6.5384650884962592E-2</v>
      </c>
      <c r="AD4508" s="4">
        <f t="shared" ca="1" si="721"/>
        <v>1.9741968042178761</v>
      </c>
      <c r="AF4508" s="4">
        <f t="shared" ca="1" si="725"/>
        <v>-4.8116406570258619</v>
      </c>
      <c r="AG4508" s="4">
        <f t="shared" ca="1" si="726"/>
        <v>-2.3807249748966606</v>
      </c>
      <c r="AH4508" s="2">
        <f t="shared" ca="1" si="722"/>
        <v>594.32599487415973</v>
      </c>
    </row>
    <row r="4509" spans="20:34" x14ac:dyDescent="0.25">
      <c r="T4509" s="3"/>
      <c r="X4509" s="4">
        <f t="shared" ca="1" si="723"/>
        <v>0.32836012265246656</v>
      </c>
      <c r="Y4509" s="4">
        <f t="shared" ca="1" si="723"/>
        <v>6.4686516364891533E-2</v>
      </c>
      <c r="Z4509" s="4">
        <f t="shared" ca="1" si="718"/>
        <v>0.2514521423472611</v>
      </c>
      <c r="AA4509" s="4">
        <f t="shared" ca="1" si="719"/>
        <v>0.45839894980265938</v>
      </c>
      <c r="AB4509" s="4">
        <f t="shared" ca="1" si="720"/>
        <v>0.40727076761177494</v>
      </c>
      <c r="AC4509" s="4">
        <f t="shared" ca="1" si="724"/>
        <v>0.25084114823337211</v>
      </c>
      <c r="AD4509" s="4">
        <f t="shared" ca="1" si="721"/>
        <v>1.3708336529109271</v>
      </c>
      <c r="AF4509" s="4">
        <f t="shared" ca="1" si="725"/>
        <v>0.62838870684851222</v>
      </c>
      <c r="AG4509" s="4">
        <f t="shared" ca="1" si="726"/>
        <v>0.55830047408908667</v>
      </c>
      <c r="AH4509" s="2">
        <f t="shared" ca="1" si="722"/>
        <v>-43.85211806632924</v>
      </c>
    </row>
    <row r="4510" spans="20:34" x14ac:dyDescent="0.25">
      <c r="T4510" s="3"/>
      <c r="X4510" s="4">
        <f t="shared" ca="1" si="723"/>
        <v>3.8396601386436122E-2</v>
      </c>
      <c r="Y4510" s="4">
        <f t="shared" ca="1" si="723"/>
        <v>2.0649200519782278</v>
      </c>
      <c r="Z4510" s="4">
        <f t="shared" ca="1" si="718"/>
        <v>1.6602530698562787</v>
      </c>
      <c r="AA4510" s="4">
        <f t="shared" ca="1" si="719"/>
        <v>7.8607052915383183E-2</v>
      </c>
      <c r="AB4510" s="4">
        <f t="shared" ca="1" si="720"/>
        <v>2.3204791450478788</v>
      </c>
      <c r="AC4510" s="4">
        <f t="shared" ca="1" si="724"/>
        <v>0.22239295828210837</v>
      </c>
      <c r="AD4510" s="4">
        <f t="shared" ca="1" si="721"/>
        <v>1.422010713632619</v>
      </c>
      <c r="AF4510" s="4">
        <f t="shared" ca="1" si="725"/>
        <v>0.11178007141276108</v>
      </c>
      <c r="AG4510" s="4">
        <f t="shared" ca="1" si="726"/>
        <v>3.2997462050191437</v>
      </c>
      <c r="AH4510" s="2">
        <f t="shared" ca="1" si="722"/>
        <v>312.09410489296351</v>
      </c>
    </row>
    <row r="4511" spans="20:34" x14ac:dyDescent="0.25">
      <c r="T4511" s="3"/>
      <c r="X4511" s="4">
        <f t="shared" ca="1" si="723"/>
        <v>-0.70556554407371475</v>
      </c>
      <c r="Y4511" s="4">
        <f t="shared" ca="1" si="723"/>
        <v>0.32302542468958334</v>
      </c>
      <c r="Z4511" s="4">
        <f t="shared" ca="1" si="718"/>
        <v>-0.17406882207612556</v>
      </c>
      <c r="AA4511" s="4">
        <f t="shared" ca="1" si="719"/>
        <v>-0.8958286043803112</v>
      </c>
      <c r="AB4511" s="4">
        <f t="shared" ca="1" si="720"/>
        <v>-0.17060383341435373</v>
      </c>
      <c r="AC4511" s="4">
        <f t="shared" ca="1" si="724"/>
        <v>0.31658106423757637</v>
      </c>
      <c r="AD4511" s="4">
        <f t="shared" ca="1" si="721"/>
        <v>1.2720983508418939</v>
      </c>
      <c r="AF4511" s="4">
        <f t="shared" ca="1" si="725"/>
        <v>-1.1395820902691893</v>
      </c>
      <c r="AG4511" s="4">
        <f t="shared" ca="1" si="726"/>
        <v>-0.21702485513370456</v>
      </c>
      <c r="AH4511" s="2">
        <f t="shared" ca="1" si="722"/>
        <v>164.29402501282766</v>
      </c>
    </row>
    <row r="4512" spans="20:34" x14ac:dyDescent="0.25">
      <c r="T4512" s="3"/>
      <c r="X4512" s="4">
        <f t="shared" ca="1" si="723"/>
        <v>0.74164789738121129</v>
      </c>
      <c r="Y4512" s="4">
        <f t="shared" ca="1" si="723"/>
        <v>1.0607414413805145</v>
      </c>
      <c r="Z4512" s="4">
        <f t="shared" ca="1" si="718"/>
        <v>1.292966380523568</v>
      </c>
      <c r="AA4512" s="4">
        <f t="shared" ca="1" si="719"/>
        <v>0.99971996576777944</v>
      </c>
      <c r="AB4512" s="4">
        <f t="shared" ca="1" si="720"/>
        <v>1.8216890340883474</v>
      </c>
      <c r="AC4512" s="4">
        <f t="shared" ca="1" si="724"/>
        <v>0.39815585420610633</v>
      </c>
      <c r="AD4512" s="4">
        <f t="shared" ca="1" si="721"/>
        <v>1.1739227713478619</v>
      </c>
      <c r="AF4512" s="4">
        <f t="shared" ca="1" si="725"/>
        <v>1.1735940327859014</v>
      </c>
      <c r="AG4512" s="4">
        <f t="shared" ca="1" si="726"/>
        <v>2.1385222394310026</v>
      </c>
      <c r="AH4512" s="2">
        <f t="shared" ca="1" si="722"/>
        <v>29.32113325195678</v>
      </c>
    </row>
    <row r="4513" spans="20:34" x14ac:dyDescent="0.25">
      <c r="T4513" s="3"/>
      <c r="X4513" s="4">
        <f t="shared" ca="1" si="723"/>
        <v>1.9796702201874843</v>
      </c>
      <c r="Y4513" s="4">
        <f t="shared" ca="1" si="723"/>
        <v>0.62178575971852401</v>
      </c>
      <c r="Z4513" s="4">
        <f t="shared" ca="1" si="718"/>
        <v>1.6997357455568827</v>
      </c>
      <c r="AA4513" s="4">
        <f t="shared" ca="1" si="719"/>
        <v>2.6212716848062727</v>
      </c>
      <c r="AB4513" s="4">
        <f t="shared" ca="1" si="720"/>
        <v>2.3740982082093094</v>
      </c>
      <c r="AC4513" s="4">
        <f t="shared" ca="1" si="724"/>
        <v>0.18355906517132692</v>
      </c>
      <c r="AD4513" s="4">
        <f t="shared" ca="1" si="721"/>
        <v>1.5042146132942009</v>
      </c>
      <c r="AF4513" s="4">
        <f t="shared" ca="1" si="725"/>
        <v>3.942955173699906</v>
      </c>
      <c r="AG4513" s="4">
        <f t="shared" ca="1" si="726"/>
        <v>3.5711532181840218</v>
      </c>
      <c r="AH4513" s="2">
        <f t="shared" ca="1" si="722"/>
        <v>-235.44993978061257</v>
      </c>
    </row>
    <row r="4514" spans="20:34" x14ac:dyDescent="0.25">
      <c r="T4514" s="3"/>
      <c r="X4514" s="4">
        <f t="shared" ca="1" si="723"/>
        <v>1.174369188654103</v>
      </c>
      <c r="Y4514" s="4">
        <f t="shared" ca="1" si="723"/>
        <v>0.61078440944442691</v>
      </c>
      <c r="Z4514" s="4">
        <f t="shared" ca="1" si="718"/>
        <v>1.2000855864158995</v>
      </c>
      <c r="AA4514" s="4">
        <f t="shared" ca="1" si="719"/>
        <v>1.5664948459957779</v>
      </c>
      <c r="AB4514" s="4">
        <f t="shared" ca="1" si="720"/>
        <v>1.6955531763387988</v>
      </c>
      <c r="AC4514" s="4">
        <f t="shared" ca="1" si="724"/>
        <v>0.76480635258561291</v>
      </c>
      <c r="AD4514" s="4">
        <f t="shared" ca="1" si="721"/>
        <v>0.85626819558039047</v>
      </c>
      <c r="AF4514" s="4">
        <f t="shared" ca="1" si="725"/>
        <v>1.3413397151667865</v>
      </c>
      <c r="AG4514" s="4">
        <f t="shared" ca="1" si="726"/>
        <v>1.4518482588142227</v>
      </c>
      <c r="AH4514" s="2">
        <f t="shared" ca="1" si="722"/>
        <v>-65.14832698583632</v>
      </c>
    </row>
    <row r="4515" spans="20:34" x14ac:dyDescent="0.25">
      <c r="T4515" s="3"/>
      <c r="X4515" s="4">
        <f t="shared" ca="1" si="723"/>
        <v>1.5125403295124356</v>
      </c>
      <c r="Y4515" s="4">
        <f t="shared" ca="1" si="723"/>
        <v>-0.64925504319693939</v>
      </c>
      <c r="Z4515" s="4">
        <f t="shared" ca="1" si="718"/>
        <v>0.40741904144998076</v>
      </c>
      <c r="AA4515" s="4">
        <f t="shared" ca="1" si="719"/>
        <v>2.0094286967724297</v>
      </c>
      <c r="AB4515" s="4">
        <f t="shared" ca="1" si="720"/>
        <v>0.61908009577119649</v>
      </c>
      <c r="AC4515" s="4">
        <f t="shared" ca="1" si="724"/>
        <v>0.85639042243646091</v>
      </c>
      <c r="AD4515" s="4">
        <f t="shared" ca="1" si="721"/>
        <v>0.77793793275699974</v>
      </c>
      <c r="AF4515" s="4">
        <f t="shared" ca="1" si="725"/>
        <v>1.5632108063897361</v>
      </c>
      <c r="AG4515" s="4">
        <f t="shared" ca="1" si="726"/>
        <v>0.48160588991525</v>
      </c>
      <c r="AH4515" s="2">
        <f t="shared" ca="1" si="722"/>
        <v>-196.08163331971809</v>
      </c>
    </row>
    <row r="4516" spans="20:34" x14ac:dyDescent="0.25">
      <c r="T4516" s="3"/>
      <c r="X4516" s="4">
        <f t="shared" ca="1" si="723"/>
        <v>-0.29844021429139156</v>
      </c>
      <c r="Y4516" s="4">
        <f t="shared" ca="1" si="723"/>
        <v>1.2191961130663411</v>
      </c>
      <c r="Z4516" s="4">
        <f t="shared" ca="1" si="718"/>
        <v>0.78451121496375897</v>
      </c>
      <c r="AA4516" s="4">
        <f t="shared" ca="1" si="719"/>
        <v>-0.36257910943082128</v>
      </c>
      <c r="AB4516" s="4">
        <f t="shared" ca="1" si="720"/>
        <v>1.1311864490143031</v>
      </c>
      <c r="AC4516" s="4">
        <f t="shared" ca="1" si="724"/>
        <v>0.15392263666681216</v>
      </c>
      <c r="AD4516" s="4">
        <f t="shared" ca="1" si="721"/>
        <v>1.5806412188037149</v>
      </c>
      <c r="AF4516" s="4">
        <f t="shared" ca="1" si="725"/>
        <v>-0.57310748544349888</v>
      </c>
      <c r="AG4516" s="4">
        <f t="shared" ca="1" si="726"/>
        <v>1.7879999274642144</v>
      </c>
      <c r="AH4516" s="2">
        <f t="shared" ca="1" si="722"/>
        <v>271.49248888549209</v>
      </c>
    </row>
    <row r="4517" spans="20:34" x14ac:dyDescent="0.25">
      <c r="T4517" s="3"/>
      <c r="X4517" s="4">
        <f t="shared" ca="1" si="723"/>
        <v>1.9296068581645327</v>
      </c>
      <c r="Y4517" s="4">
        <f t="shared" ca="1" si="723"/>
        <v>0.24407100924390623</v>
      </c>
      <c r="Z4517" s="4">
        <f t="shared" ca="1" si="718"/>
        <v>1.3698045349242625</v>
      </c>
      <c r="AA4517" s="4">
        <f t="shared" ca="1" si="719"/>
        <v>2.555699094349948</v>
      </c>
      <c r="AB4517" s="4">
        <f t="shared" ca="1" si="720"/>
        <v>1.9260383412442346</v>
      </c>
      <c r="AC4517" s="4">
        <f t="shared" ca="1" si="724"/>
        <v>0.62558512344833495</v>
      </c>
      <c r="AD4517" s="4">
        <f t="shared" ca="1" si="721"/>
        <v>0.96679881809485035</v>
      </c>
      <c r="AF4517" s="4">
        <f t="shared" ca="1" si="725"/>
        <v>2.4708468638236094</v>
      </c>
      <c r="AG4517" s="4">
        <f t="shared" ca="1" si="726"/>
        <v>1.8620915919202921</v>
      </c>
      <c r="AH4517" s="2">
        <f t="shared" ca="1" si="722"/>
        <v>-194.17938181649379</v>
      </c>
    </row>
    <row r="4518" spans="20:34" x14ac:dyDescent="0.25">
      <c r="T4518" s="3"/>
      <c r="X4518" s="4">
        <f t="shared" ca="1" si="723"/>
        <v>-1.4848841143362326</v>
      </c>
      <c r="Y4518" s="4">
        <f t="shared" ca="1" si="723"/>
        <v>-0.69298587719517346</v>
      </c>
      <c r="Z4518" s="4">
        <f t="shared" ca="1" si="718"/>
        <v>-1.4545428607063129</v>
      </c>
      <c r="AA4518" s="4">
        <f t="shared" ca="1" si="719"/>
        <v>-1.9165738235968086</v>
      </c>
      <c r="AB4518" s="4">
        <f t="shared" ca="1" si="720"/>
        <v>-1.9095391293531296</v>
      </c>
      <c r="AC4518" s="4">
        <f t="shared" ca="1" si="724"/>
        <v>0.97090343712452953</v>
      </c>
      <c r="AD4518" s="4">
        <f t="shared" ca="1" si="721"/>
        <v>0.63185849361980584</v>
      </c>
      <c r="AF4518" s="4">
        <f t="shared" ca="1" si="725"/>
        <v>-1.2110034490890309</v>
      </c>
      <c r="AG4518" s="4">
        <f t="shared" ca="1" si="726"/>
        <v>-1.206558517781144</v>
      </c>
      <c r="AH4518" s="2">
        <f t="shared" ca="1" si="722"/>
        <v>77.224088543606285</v>
      </c>
    </row>
    <row r="4519" spans="20:34" x14ac:dyDescent="0.25">
      <c r="T4519" s="3"/>
      <c r="X4519" s="4">
        <f t="shared" ca="1" si="723"/>
        <v>-1.380171847976583</v>
      </c>
      <c r="Y4519" s="4">
        <f t="shared" ca="1" si="723"/>
        <v>0.27092402644250801</v>
      </c>
      <c r="Z4519" s="4">
        <f t="shared" ca="1" si="718"/>
        <v>-0.62662423921819155</v>
      </c>
      <c r="AA4519" s="4">
        <f t="shared" ca="1" si="719"/>
        <v>-1.7794225361022322</v>
      </c>
      <c r="AB4519" s="4">
        <f t="shared" ca="1" si="720"/>
        <v>-0.78519230963094755</v>
      </c>
      <c r="AC4519" s="4">
        <f t="shared" ca="1" si="724"/>
        <v>0.31987807409698688</v>
      </c>
      <c r="AD4519" s="4">
        <f t="shared" ca="1" si="721"/>
        <v>1.2676943585723928</v>
      </c>
      <c r="AF4519" s="4">
        <f t="shared" ca="1" si="725"/>
        <v>-2.2557639105333798</v>
      </c>
      <c r="AG4519" s="4">
        <f t="shared" ca="1" si="726"/>
        <v>-0.9953838613135797</v>
      </c>
      <c r="AH4519" s="2">
        <f t="shared" ca="1" si="722"/>
        <v>275.26154468443383</v>
      </c>
    </row>
    <row r="4520" spans="20:34" x14ac:dyDescent="0.25">
      <c r="T4520" s="3"/>
      <c r="X4520" s="4">
        <f t="shared" ca="1" si="723"/>
        <v>1.1521150812136469</v>
      </c>
      <c r="Y4520" s="4">
        <f t="shared" ca="1" si="723"/>
        <v>1.3029501876242626</v>
      </c>
      <c r="Z4520" s="4">
        <f t="shared" ca="1" si="718"/>
        <v>1.7351932741361893</v>
      </c>
      <c r="AA4520" s="4">
        <f t="shared" ca="1" si="719"/>
        <v>1.5373465943762588</v>
      </c>
      <c r="AB4520" s="4">
        <f t="shared" ca="1" si="720"/>
        <v>2.422250959528871</v>
      </c>
      <c r="AC4520" s="4">
        <f t="shared" ca="1" si="724"/>
        <v>0.21797474614796486</v>
      </c>
      <c r="AD4520" s="4">
        <f t="shared" ca="1" si="721"/>
        <v>1.4305651691023125</v>
      </c>
      <c r="AF4520" s="4">
        <f t="shared" ca="1" si="725"/>
        <v>2.1992744907527366</v>
      </c>
      <c r="AG4520" s="4">
        <f t="shared" ca="1" si="726"/>
        <v>3.465187853526658</v>
      </c>
      <c r="AH4520" s="2">
        <f t="shared" ca="1" si="722"/>
        <v>6.4356291006392894</v>
      </c>
    </row>
    <row r="4521" spans="20:34" x14ac:dyDescent="0.25">
      <c r="T4521" s="3"/>
      <c r="X4521" s="4">
        <f t="shared" ca="1" si="723"/>
        <v>-0.97299685170746175</v>
      </c>
      <c r="Y4521" s="4">
        <f t="shared" ca="1" si="723"/>
        <v>-1.0231384848232925</v>
      </c>
      <c r="Z4521" s="4">
        <f t="shared" ca="1" si="718"/>
        <v>-1.4041943013533094</v>
      </c>
      <c r="AA4521" s="4">
        <f t="shared" ca="1" si="719"/>
        <v>-1.2461079883862756</v>
      </c>
      <c r="AB4521" s="4">
        <f t="shared" ca="1" si="720"/>
        <v>-1.8411637587347081</v>
      </c>
      <c r="AC4521" s="4">
        <f t="shared" ca="1" si="724"/>
        <v>0.41169547984153232</v>
      </c>
      <c r="AD4521" s="4">
        <f t="shared" ca="1" si="721"/>
        <v>1.1594082527654361</v>
      </c>
      <c r="AF4521" s="4">
        <f t="shared" ca="1" si="725"/>
        <v>-1.4447478855719842</v>
      </c>
      <c r="AG4521" s="4">
        <f t="shared" ca="1" si="726"/>
        <v>-2.1346604565696508</v>
      </c>
      <c r="AH4521" s="2">
        <f t="shared" ca="1" si="722"/>
        <v>23.493535227540178</v>
      </c>
    </row>
    <row r="4522" spans="20:34" x14ac:dyDescent="0.25">
      <c r="T4522" s="3"/>
      <c r="X4522" s="4">
        <f t="shared" ca="1" si="723"/>
        <v>1.3312644872416466</v>
      </c>
      <c r="Y4522" s="4">
        <f t="shared" ca="1" si="723"/>
        <v>0.41185632975393716</v>
      </c>
      <c r="Z4522" s="4">
        <f t="shared" ca="1" si="718"/>
        <v>1.138043759946076</v>
      </c>
      <c r="AA4522" s="4">
        <f t="shared" ca="1" si="719"/>
        <v>1.7719950509977356</v>
      </c>
      <c r="AB4522" s="4">
        <f t="shared" ca="1" si="720"/>
        <v>1.6112978782085075</v>
      </c>
      <c r="AC4522" s="4">
        <f t="shared" ca="1" si="724"/>
        <v>0.34604888321028038</v>
      </c>
      <c r="AD4522" s="4">
        <f t="shared" ca="1" si="721"/>
        <v>1.234193037572004</v>
      </c>
      <c r="AF4522" s="4">
        <f t="shared" ca="1" si="725"/>
        <v>2.1869839545534533</v>
      </c>
      <c r="AG4522" s="4">
        <f t="shared" ca="1" si="726"/>
        <v>1.9886526227394827</v>
      </c>
      <c r="AH4522" s="2">
        <f t="shared" ca="1" si="722"/>
        <v>-139.38512880755934</v>
      </c>
    </row>
    <row r="4523" spans="20:34" x14ac:dyDescent="0.25">
      <c r="T4523" s="3"/>
      <c r="X4523" s="4">
        <f t="shared" ca="1" si="723"/>
        <v>1.1165354405535903</v>
      </c>
      <c r="Y4523" s="4">
        <f t="shared" ca="1" si="723"/>
        <v>0.23666326265057963</v>
      </c>
      <c r="Z4523" s="4">
        <f t="shared" ca="1" si="718"/>
        <v>0.86826599601566379</v>
      </c>
      <c r="AA4523" s="4">
        <f t="shared" ca="1" si="719"/>
        <v>1.4907446661135204</v>
      </c>
      <c r="AB4523" s="4">
        <f t="shared" ca="1" si="720"/>
        <v>1.2449288136237311</v>
      </c>
      <c r="AC4523" s="4">
        <f t="shared" ca="1" si="724"/>
        <v>0.55712395109114166</v>
      </c>
      <c r="AD4523" s="4">
        <f t="shared" ca="1" si="721"/>
        <v>1.0231789318266473</v>
      </c>
      <c r="AF4523" s="4">
        <f t="shared" ca="1" si="725"/>
        <v>1.5252985351003039</v>
      </c>
      <c r="AG4523" s="4">
        <f t="shared" ca="1" si="726"/>
        <v>1.2737849337237446</v>
      </c>
      <c r="AH4523" s="2">
        <f t="shared" ca="1" si="722"/>
        <v>-111.08709111161261</v>
      </c>
    </row>
    <row r="4524" spans="20:34" x14ac:dyDescent="0.25">
      <c r="T4524" s="3"/>
      <c r="X4524" s="4">
        <f t="shared" ca="1" si="723"/>
        <v>-0.49600890518699731</v>
      </c>
      <c r="Y4524" s="4">
        <f t="shared" ca="1" si="723"/>
        <v>2.5733905541913037E-2</v>
      </c>
      <c r="Z4524" s="4">
        <f t="shared" ca="1" si="718"/>
        <v>-0.28197903394064794</v>
      </c>
      <c r="AA4524" s="4">
        <f t="shared" ca="1" si="719"/>
        <v>-0.62135299779154485</v>
      </c>
      <c r="AB4524" s="4">
        <f t="shared" ca="1" si="720"/>
        <v>-0.31715024555730542</v>
      </c>
      <c r="AC4524" s="4">
        <f t="shared" ca="1" si="724"/>
        <v>0.97273406010649943</v>
      </c>
      <c r="AD4524" s="4">
        <f t="shared" ca="1" si="721"/>
        <v>0.62772754927355312</v>
      </c>
      <c r="AF4524" s="4">
        <f t="shared" ca="1" si="725"/>
        <v>-0.39004039453746192</v>
      </c>
      <c r="AG4524" s="4">
        <f t="shared" ca="1" si="726"/>
        <v>-0.19908394639519292</v>
      </c>
      <c r="AH4524" s="2">
        <f t="shared" ca="1" si="722"/>
        <v>42.989875310514435</v>
      </c>
    </row>
    <row r="4525" spans="20:34" x14ac:dyDescent="0.25">
      <c r="T4525" s="3"/>
      <c r="X4525" s="4">
        <f t="shared" ca="1" si="723"/>
        <v>5.7848016565765763E-2</v>
      </c>
      <c r="Y4525" s="4">
        <f t="shared" ca="1" si="723"/>
        <v>1.3400292605972741</v>
      </c>
      <c r="Z4525" s="4">
        <f t="shared" ca="1" si="718"/>
        <v>1.0974959416161243</v>
      </c>
      <c r="AA4525" s="4">
        <f t="shared" ca="1" si="719"/>
        <v>0.10408436066721526</v>
      </c>
      <c r="AB4525" s="4">
        <f t="shared" ca="1" si="720"/>
        <v>1.5562323084741176</v>
      </c>
      <c r="AC4525" s="4">
        <f t="shared" ca="1" si="724"/>
        <v>0.98723995617238558</v>
      </c>
      <c r="AD4525" s="4">
        <f t="shared" ca="1" si="721"/>
        <v>0.58538900950456929</v>
      </c>
      <c r="AF4525" s="4">
        <f t="shared" ca="1" si="725"/>
        <v>6.0929840795897493E-2</v>
      </c>
      <c r="AG4525" s="4">
        <f t="shared" ca="1" si="726"/>
        <v>0.91100128961667304</v>
      </c>
      <c r="AH4525" s="2">
        <f t="shared" ca="1" si="722"/>
        <v>81.345693368876709</v>
      </c>
    </row>
    <row r="4526" spans="20:34" x14ac:dyDescent="0.25">
      <c r="T4526" s="3"/>
      <c r="X4526" s="4">
        <f t="shared" ca="1" si="723"/>
        <v>-0.42845329500088419</v>
      </c>
      <c r="Y4526" s="4">
        <f t="shared" ca="1" si="723"/>
        <v>1.7108975671232807E-2</v>
      </c>
      <c r="Z4526" s="4">
        <f t="shared" ca="1" si="718"/>
        <v>-0.24763253975273936</v>
      </c>
      <c r="AA4526" s="4">
        <f t="shared" ca="1" si="719"/>
        <v>-0.53286920084378353</v>
      </c>
      <c r="AB4526" s="4">
        <f t="shared" ca="1" si="720"/>
        <v>-0.27050632367115479</v>
      </c>
      <c r="AC4526" s="4">
        <f t="shared" ca="1" si="724"/>
        <v>0.97223267599102492</v>
      </c>
      <c r="AD4526" s="4">
        <f t="shared" ca="1" si="721"/>
        <v>0.6288765751711346</v>
      </c>
      <c r="AF4526" s="4">
        <f t="shared" ca="1" si="725"/>
        <v>-0.33510895804081803</v>
      </c>
      <c r="AG4526" s="4">
        <f t="shared" ca="1" si="726"/>
        <v>-0.17011509039245024</v>
      </c>
      <c r="AH4526" s="2">
        <f t="shared" ca="1" si="722"/>
        <v>36.980689121812702</v>
      </c>
    </row>
    <row r="4527" spans="20:34" x14ac:dyDescent="0.25">
      <c r="T4527" s="3"/>
      <c r="X4527" s="4">
        <f t="shared" ca="1" si="723"/>
        <v>0.56469631360077333</v>
      </c>
      <c r="Y4527" s="4">
        <f t="shared" ca="1" si="723"/>
        <v>0.13304546723305027</v>
      </c>
      <c r="Z4527" s="4">
        <f t="shared" ca="1" si="718"/>
        <v>0.4497155522240302</v>
      </c>
      <c r="AA4527" s="4">
        <f t="shared" ca="1" si="719"/>
        <v>0.76795019911660634</v>
      </c>
      <c r="AB4527" s="4">
        <f t="shared" ca="1" si="720"/>
        <v>0.6765204602464745</v>
      </c>
      <c r="AC4527" s="4">
        <f t="shared" ca="1" si="724"/>
        <v>0.10335313012667235</v>
      </c>
      <c r="AD4527" s="4">
        <f t="shared" ca="1" si="721"/>
        <v>1.7585125876872232</v>
      </c>
      <c r="AF4527" s="4">
        <f t="shared" ca="1" si="725"/>
        <v>1.3504500918634617</v>
      </c>
      <c r="AG4527" s="4">
        <f t="shared" ca="1" si="726"/>
        <v>1.1896697451713791</v>
      </c>
      <c r="AH4527" s="2">
        <f t="shared" ca="1" si="722"/>
        <v>-92.763429682308015</v>
      </c>
    </row>
    <row r="4528" spans="20:34" x14ac:dyDescent="0.25">
      <c r="T4528" s="3"/>
      <c r="X4528" s="4">
        <f t="shared" ca="1" si="723"/>
        <v>-0.80157743782769897</v>
      </c>
      <c r="Y4528" s="4">
        <f t="shared" ca="1" si="723"/>
        <v>-0.37983516261466599</v>
      </c>
      <c r="Z4528" s="4">
        <f t="shared" ca="1" si="718"/>
        <v>-0.78975179269520979</v>
      </c>
      <c r="AA4528" s="4">
        <f t="shared" ca="1" si="719"/>
        <v>-1.02158421354575</v>
      </c>
      <c r="AB4528" s="4">
        <f t="shared" ca="1" si="720"/>
        <v>-1.0067260947163421</v>
      </c>
      <c r="AC4528" s="4">
        <f t="shared" ca="1" si="724"/>
        <v>0.91681512682457311</v>
      </c>
      <c r="AD4528" s="4">
        <f t="shared" ca="1" si="721"/>
        <v>0.7152867077389774</v>
      </c>
      <c r="AF4528" s="4">
        <f t="shared" ca="1" si="725"/>
        <v>-0.73072560878525195</v>
      </c>
      <c r="AG4528" s="4">
        <f t="shared" ca="1" si="726"/>
        <v>-0.72009779388457029</v>
      </c>
      <c r="AH4528" s="2">
        <f t="shared" ca="1" si="722"/>
        <v>46.475208953049787</v>
      </c>
    </row>
    <row r="4529" spans="20:34" x14ac:dyDescent="0.25">
      <c r="T4529" s="3"/>
      <c r="X4529" s="4">
        <f t="shared" ca="1" si="723"/>
        <v>0.47380306026064589</v>
      </c>
      <c r="Y4529" s="4">
        <f t="shared" ca="1" si="723"/>
        <v>-0.5425237374869718</v>
      </c>
      <c r="Z4529" s="4">
        <f t="shared" ca="1" si="718"/>
        <v>-0.14121331983206548</v>
      </c>
      <c r="AA4529" s="4">
        <f t="shared" ca="1" si="719"/>
        <v>0.64889894415329152</v>
      </c>
      <c r="AB4529" s="4">
        <f t="shared" ca="1" si="720"/>
        <v>-0.12598473861481249</v>
      </c>
      <c r="AC4529" s="4">
        <f t="shared" ca="1" si="724"/>
        <v>3.7442570149146537E-3</v>
      </c>
      <c r="AD4529" s="4">
        <f t="shared" ca="1" si="721"/>
        <v>3.7663883792783315</v>
      </c>
      <c r="AF4529" s="4">
        <f t="shared" ca="1" si="725"/>
        <v>2.444005442584936</v>
      </c>
      <c r="AG4529" s="4">
        <f t="shared" ca="1" si="726"/>
        <v>-0.47450745548524786</v>
      </c>
      <c r="AH4529" s="2">
        <f t="shared" ca="1" si="722"/>
        <v>-423.87191165207969</v>
      </c>
    </row>
    <row r="4530" spans="20:34" x14ac:dyDescent="0.25">
      <c r="T4530" s="3"/>
      <c r="X4530" s="4">
        <f t="shared" ca="1" si="723"/>
        <v>0.50929938766408156</v>
      </c>
      <c r="Y4530" s="4">
        <f t="shared" ca="1" si="723"/>
        <v>-1.2328640079732505</v>
      </c>
      <c r="Z4530" s="4">
        <f t="shared" ca="1" si="718"/>
        <v>-0.66680118942525934</v>
      </c>
      <c r="AA4530" s="4">
        <f t="shared" ca="1" si="719"/>
        <v>0.69539174938003634</v>
      </c>
      <c r="AB4530" s="4">
        <f t="shared" ca="1" si="720"/>
        <v>-0.83975422552342782</v>
      </c>
      <c r="AC4530" s="4">
        <f t="shared" ca="1" si="724"/>
        <v>0.38520235843561224</v>
      </c>
      <c r="AD4530" s="4">
        <f t="shared" ca="1" si="721"/>
        <v>1.1882148952828795</v>
      </c>
      <c r="AF4530" s="4">
        <f t="shared" ca="1" si="725"/>
        <v>0.82627483467017826</v>
      </c>
      <c r="AG4530" s="4">
        <f t="shared" ca="1" si="726"/>
        <v>-0.99780847914367532</v>
      </c>
      <c r="AH4530" s="2">
        <f t="shared" ca="1" si="722"/>
        <v>-230.43462649184949</v>
      </c>
    </row>
    <row r="4531" spans="20:34" x14ac:dyDescent="0.25">
      <c r="T4531" s="3"/>
      <c r="X4531" s="4">
        <f t="shared" ca="1" si="723"/>
        <v>-1.4936682734530713</v>
      </c>
      <c r="Y4531" s="4">
        <f t="shared" ca="1" si="723"/>
        <v>1.3320244514896911</v>
      </c>
      <c r="Z4531" s="4">
        <f t="shared" ca="1" si="718"/>
        <v>0.14531164572422506</v>
      </c>
      <c r="AA4531" s="4">
        <f t="shared" ca="1" si="719"/>
        <v>-1.9280792448269606</v>
      </c>
      <c r="AB4531" s="4">
        <f t="shared" ca="1" si="720"/>
        <v>0.26312770001493657</v>
      </c>
      <c r="AC4531" s="4">
        <f t="shared" ca="1" si="724"/>
        <v>0.7425918989984388</v>
      </c>
      <c r="AD4531" s="4">
        <f t="shared" ca="1" si="721"/>
        <v>0.87407690812992045</v>
      </c>
      <c r="AF4531" s="4">
        <f t="shared" ca="1" si="725"/>
        <v>-1.6852895449478216</v>
      </c>
      <c r="AG4531" s="4">
        <f t="shared" ca="1" si="726"/>
        <v>0.22999384647239299</v>
      </c>
      <c r="AH4531" s="2">
        <f t="shared" ca="1" si="722"/>
        <v>300.47671849436938</v>
      </c>
    </row>
    <row r="4532" spans="20:34" x14ac:dyDescent="0.25">
      <c r="T4532" s="3"/>
      <c r="X4532" s="4">
        <f t="shared" ca="1" si="723"/>
        <v>0.93970154476303269</v>
      </c>
      <c r="Y4532" s="4">
        <f t="shared" ca="1" si="723"/>
        <v>-0.56656953075708827</v>
      </c>
      <c r="Z4532" s="4">
        <f t="shared" ca="1" si="718"/>
        <v>0.1237478829648852</v>
      </c>
      <c r="AA4532" s="4">
        <f t="shared" ca="1" si="719"/>
        <v>1.2591290462485443</v>
      </c>
      <c r="AB4532" s="4">
        <f t="shared" ca="1" si="720"/>
        <v>0.2338432420374984</v>
      </c>
      <c r="AC4532" s="4">
        <f t="shared" ca="1" si="724"/>
        <v>0.57041133561336188</v>
      </c>
      <c r="AD4532" s="4">
        <f t="shared" ca="1" si="721"/>
        <v>1.011984442877514</v>
      </c>
      <c r="AF4532" s="4">
        <f t="shared" ca="1" si="725"/>
        <v>1.2742190063787286</v>
      </c>
      <c r="AG4532" s="4">
        <f t="shared" ca="1" si="726"/>
        <v>0.23664572301398948</v>
      </c>
      <c r="AH4532" s="2">
        <f t="shared" ca="1" si="722"/>
        <v>-176.36139574813433</v>
      </c>
    </row>
    <row r="4533" spans="20:34" x14ac:dyDescent="0.25">
      <c r="T4533" s="3"/>
      <c r="X4533" s="4">
        <f t="shared" ca="1" si="723"/>
        <v>1.2579325682255327</v>
      </c>
      <c r="Y4533" s="4">
        <f t="shared" ca="1" si="723"/>
        <v>1.5531079945457629</v>
      </c>
      <c r="Z4533" s="4">
        <f t="shared" ca="1" si="718"/>
        <v>1.9980000722250126</v>
      </c>
      <c r="AA4533" s="4">
        <f t="shared" ca="1" si="719"/>
        <v>1.675945491025804</v>
      </c>
      <c r="AB4533" s="4">
        <f t="shared" ca="1" si="720"/>
        <v>2.7791531718518945</v>
      </c>
      <c r="AC4533" s="4">
        <f t="shared" ca="1" si="724"/>
        <v>0.64084964219083529</v>
      </c>
      <c r="AD4533" s="4">
        <f t="shared" ca="1" si="721"/>
        <v>0.95457627220716279</v>
      </c>
      <c r="AF4533" s="4">
        <f t="shared" ca="1" si="725"/>
        <v>1.5998177992458149</v>
      </c>
      <c r="AG4533" s="4">
        <f t="shared" ca="1" si="726"/>
        <v>2.6529136746790938</v>
      </c>
      <c r="AH4533" s="2">
        <f t="shared" ca="1" si="722"/>
        <v>15.478257105311513</v>
      </c>
    </row>
    <row r="4534" spans="20:34" x14ac:dyDescent="0.25">
      <c r="T4534" s="3"/>
      <c r="X4534" s="4">
        <f t="shared" ca="1" si="723"/>
        <v>-1.6961744648202888</v>
      </c>
      <c r="Y4534" s="4">
        <f t="shared" ca="1" si="723"/>
        <v>0.84535697607435067</v>
      </c>
      <c r="Z4534" s="4">
        <f t="shared" ca="1" si="718"/>
        <v>-0.36391807046093694</v>
      </c>
      <c r="AA4534" s="4">
        <f t="shared" ca="1" si="719"/>
        <v>-2.193320231744798</v>
      </c>
      <c r="AB4534" s="4">
        <f t="shared" ca="1" si="720"/>
        <v>-0.4284267559914996</v>
      </c>
      <c r="AC4534" s="4">
        <f t="shared" ca="1" si="724"/>
        <v>0.25049015003842967</v>
      </c>
      <c r="AD4534" s="4">
        <f t="shared" ca="1" si="721"/>
        <v>1.3714279189644394</v>
      </c>
      <c r="AF4534" s="4">
        <f t="shared" ca="1" si="725"/>
        <v>-3.0079806010443702</v>
      </c>
      <c r="AG4534" s="4">
        <f t="shared" ca="1" si="726"/>
        <v>-0.58755641439810791</v>
      </c>
      <c r="AH4534" s="2">
        <f t="shared" ca="1" si="722"/>
        <v>447.03611680840004</v>
      </c>
    </row>
    <row r="4535" spans="20:34" x14ac:dyDescent="0.25">
      <c r="T4535" s="3"/>
      <c r="X4535" s="4">
        <f t="shared" ca="1" si="723"/>
        <v>-1.7039677025655313</v>
      </c>
      <c r="Y4535" s="4">
        <f t="shared" ca="1" si="723"/>
        <v>-1.6868468305839417</v>
      </c>
      <c r="Z4535" s="4">
        <f t="shared" ca="1" si="718"/>
        <v>-2.3759267499388699</v>
      </c>
      <c r="AA4535" s="4">
        <f t="shared" ca="1" si="719"/>
        <v>-2.2035277521019663</v>
      </c>
      <c r="AB4535" s="4">
        <f t="shared" ca="1" si="720"/>
        <v>-3.1608155455543137</v>
      </c>
      <c r="AC4535" s="4">
        <f t="shared" ca="1" si="724"/>
        <v>0.21200249873152299</v>
      </c>
      <c r="AD4535" s="4">
        <f t="shared" ca="1" si="721"/>
        <v>1.4424219945827705</v>
      </c>
      <c r="AF4535" s="4">
        <f t="shared" ca="1" si="725"/>
        <v>-3.1784168953054071</v>
      </c>
      <c r="AG4535" s="4">
        <f t="shared" ca="1" si="726"/>
        <v>-4.5592298637266815</v>
      </c>
      <c r="AH4535" s="2">
        <f t="shared" ca="1" si="722"/>
        <v>79.97267543868702</v>
      </c>
    </row>
    <row r="4536" spans="20:34" x14ac:dyDescent="0.25">
      <c r="T4536" s="3"/>
      <c r="X4536" s="4">
        <f t="shared" ca="1" si="723"/>
        <v>-1.9431910435881432</v>
      </c>
      <c r="Y4536" s="4">
        <f t="shared" ca="1" si="723"/>
        <v>-2.6858845832697691</v>
      </c>
      <c r="Z4536" s="4">
        <f t="shared" ca="1" si="718"/>
        <v>-3.3136918893158693</v>
      </c>
      <c r="AA4536" s="4">
        <f t="shared" ca="1" si="719"/>
        <v>-2.5168605674506028</v>
      </c>
      <c r="AB4536" s="4">
        <f t="shared" ca="1" si="720"/>
        <v>-4.4343383589555891</v>
      </c>
      <c r="AC4536" s="4">
        <f t="shared" ca="1" si="724"/>
        <v>0.61533582601056369</v>
      </c>
      <c r="AD4536" s="4">
        <f t="shared" ca="1" si="721"/>
        <v>0.97506165070030937</v>
      </c>
      <c r="AF4536" s="4">
        <f t="shared" ca="1" si="725"/>
        <v>-2.4540942194809023</v>
      </c>
      <c r="AG4536" s="4">
        <f t="shared" ca="1" si="726"/>
        <v>-4.3237532800469376</v>
      </c>
      <c r="AH4536" s="2">
        <f t="shared" ca="1" si="722"/>
        <v>-23.333133143630221</v>
      </c>
    </row>
    <row r="4537" spans="20:34" x14ac:dyDescent="0.25">
      <c r="T4537" s="3"/>
      <c r="X4537" s="4">
        <f t="shared" ca="1" si="723"/>
        <v>0.96377767368048506</v>
      </c>
      <c r="Y4537" s="4">
        <f t="shared" ca="1" si="723"/>
        <v>7.6029008606740028E-2</v>
      </c>
      <c r="Z4537" s="4">
        <f t="shared" ca="1" si="718"/>
        <v>0.64780796187205913</v>
      </c>
      <c r="AA4537" s="4">
        <f t="shared" ca="1" si="719"/>
        <v>1.2906637670000993</v>
      </c>
      <c r="AB4537" s="4">
        <f t="shared" ca="1" si="720"/>
        <v>0.94553792768612988</v>
      </c>
      <c r="AC4537" s="4">
        <f t="shared" ca="1" si="724"/>
        <v>0.80870013668691176</v>
      </c>
      <c r="AD4537" s="4">
        <f t="shared" ca="1" si="721"/>
        <v>0.82007077461511102</v>
      </c>
      <c r="AF4537" s="4">
        <f t="shared" ca="1" si="725"/>
        <v>1.0584356351714286</v>
      </c>
      <c r="AG4537" s="4">
        <f t="shared" ca="1" si="726"/>
        <v>0.77540802078553139</v>
      </c>
      <c r="AH4537" s="2">
        <f t="shared" ca="1" si="722"/>
        <v>-89.194476325758842</v>
      </c>
    </row>
    <row r="4538" spans="20:34" x14ac:dyDescent="0.25">
      <c r="T4538" s="3"/>
      <c r="X4538" s="4">
        <f t="shared" ca="1" si="723"/>
        <v>0.21180174764095702</v>
      </c>
      <c r="Y4538" s="4">
        <f t="shared" ca="1" si="723"/>
        <v>0.18444165256099804</v>
      </c>
      <c r="Z4538" s="4">
        <f t="shared" ca="1" si="718"/>
        <v>0.27532449699658768</v>
      </c>
      <c r="AA4538" s="4">
        <f t="shared" ca="1" si="719"/>
        <v>0.3057317241101366</v>
      </c>
      <c r="AB4538" s="4">
        <f t="shared" ca="1" si="720"/>
        <v>0.43969038631899293</v>
      </c>
      <c r="AC4538" s="4">
        <f t="shared" ca="1" si="724"/>
        <v>4.925112093829398E-3</v>
      </c>
      <c r="AD4538" s="4">
        <f t="shared" ca="1" si="721"/>
        <v>3.5511886825319303</v>
      </c>
      <c r="AF4538" s="4">
        <f t="shared" ca="1" si="725"/>
        <v>1.0857110385508917</v>
      </c>
      <c r="AG4538" s="4">
        <f t="shared" ca="1" si="726"/>
        <v>1.5614235237141001</v>
      </c>
      <c r="AH4538" s="2">
        <f t="shared" ca="1" si="722"/>
        <v>-14.813967783825319</v>
      </c>
    </row>
    <row r="4539" spans="20:34" x14ac:dyDescent="0.25">
      <c r="T4539" s="3"/>
      <c r="X4539" s="4">
        <f t="shared" ca="1" si="723"/>
        <v>-0.15179433662111017</v>
      </c>
      <c r="Y4539" s="4">
        <f t="shared" ca="1" si="723"/>
        <v>1.2116629050696495</v>
      </c>
      <c r="Z4539" s="4">
        <f t="shared" ca="1" si="718"/>
        <v>0.8679383000768669</v>
      </c>
      <c r="AA4539" s="4">
        <f t="shared" ca="1" si="719"/>
        <v>-0.17050351382513235</v>
      </c>
      <c r="AB4539" s="4">
        <f t="shared" ca="1" si="720"/>
        <v>1.2444837893459102</v>
      </c>
      <c r="AC4539" s="4">
        <f t="shared" ca="1" si="724"/>
        <v>0.1812897564504089</v>
      </c>
      <c r="AD4539" s="4">
        <f t="shared" ca="1" si="721"/>
        <v>1.5095784604559979</v>
      </c>
      <c r="AF4539" s="4">
        <f t="shared" ca="1" si="725"/>
        <v>-0.25738843190248123</v>
      </c>
      <c r="AG4539" s="4">
        <f t="shared" ca="1" si="726"/>
        <v>1.8786459227832455</v>
      </c>
      <c r="AH4539" s="2">
        <f t="shared" ca="1" si="722"/>
        <v>229.28270389752106</v>
      </c>
    </row>
    <row r="4540" spans="20:34" x14ac:dyDescent="0.25">
      <c r="T4540" s="3"/>
      <c r="X4540" s="4">
        <f t="shared" ca="1" si="723"/>
        <v>-1.2361395597154485</v>
      </c>
      <c r="Y4540" s="4">
        <f t="shared" ca="1" si="723"/>
        <v>0.7958449500921464</v>
      </c>
      <c r="Z4540" s="4">
        <f t="shared" ca="1" si="718"/>
        <v>-0.1227183159153874</v>
      </c>
      <c r="AA4540" s="4">
        <f t="shared" ca="1" si="719"/>
        <v>-1.5907701989638514</v>
      </c>
      <c r="AB4540" s="4">
        <f t="shared" ca="1" si="720"/>
        <v>-0.10086777869296751</v>
      </c>
      <c r="AC4540" s="4">
        <f t="shared" ca="1" si="724"/>
        <v>0.84613080053251821</v>
      </c>
      <c r="AD4540" s="4">
        <f t="shared" ca="1" si="721"/>
        <v>0.78735989029075903</v>
      </c>
      <c r="AF4540" s="4">
        <f t="shared" ca="1" si="725"/>
        <v>-1.252508649333987</v>
      </c>
      <c r="AG4540" s="4">
        <f t="shared" ca="1" si="726"/>
        <v>-7.9419243165567463E-2</v>
      </c>
      <c r="AH4540" s="2">
        <f t="shared" ca="1" si="722"/>
        <v>196.85620003224176</v>
      </c>
    </row>
    <row r="4541" spans="20:34" x14ac:dyDescent="0.25">
      <c r="T4541" s="3"/>
      <c r="X4541" s="4">
        <f t="shared" ca="1" si="723"/>
        <v>-1.7748945297136098</v>
      </c>
      <c r="Y4541" s="4">
        <f t="shared" ca="1" si="723"/>
        <v>-0.31467552485256634</v>
      </c>
      <c r="Z4541" s="4">
        <f t="shared" ca="1" si="718"/>
        <v>-1.3314560836059104</v>
      </c>
      <c r="AA4541" s="4">
        <f t="shared" ca="1" si="719"/>
        <v>-2.2964271420153981</v>
      </c>
      <c r="AB4541" s="4">
        <f t="shared" ca="1" si="720"/>
        <v>-1.7423823306161461</v>
      </c>
      <c r="AC4541" s="4">
        <f t="shared" ca="1" si="724"/>
        <v>0.56954026980624184</v>
      </c>
      <c r="AD4541" s="4">
        <f t="shared" ca="1" si="721"/>
        <v>1.0127139666320122</v>
      </c>
      <c r="AF4541" s="4">
        <f t="shared" ca="1" si="725"/>
        <v>-2.3256238400718288</v>
      </c>
      <c r="AG4541" s="4">
        <f t="shared" ca="1" si="726"/>
        <v>-1.7645349214278074</v>
      </c>
      <c r="AH4541" s="2">
        <f t="shared" ca="1" si="722"/>
        <v>210.38390256129605</v>
      </c>
    </row>
    <row r="4542" spans="20:34" x14ac:dyDescent="0.25">
      <c r="T4542" s="3"/>
      <c r="X4542" s="4">
        <f t="shared" ca="1" si="723"/>
        <v>-0.89685923241261045</v>
      </c>
      <c r="Y4542" s="4">
        <f t="shared" ca="1" si="723"/>
        <v>-1.2676754309827525</v>
      </c>
      <c r="Z4542" s="4">
        <f t="shared" ca="1" si="718"/>
        <v>-1.5516215954162842</v>
      </c>
      <c r="AA4542" s="4">
        <f t="shared" ca="1" si="719"/>
        <v>-1.1463835446692912</v>
      </c>
      <c r="AB4542" s="4">
        <f t="shared" ca="1" si="720"/>
        <v>-2.0413759594483638</v>
      </c>
      <c r="AC4542" s="4">
        <f t="shared" ca="1" si="724"/>
        <v>0.96742996962043193</v>
      </c>
      <c r="AD4542" s="4">
        <f t="shared" ca="1" si="721"/>
        <v>0.63925464251879582</v>
      </c>
      <c r="AF4542" s="4">
        <f t="shared" ca="1" si="725"/>
        <v>-0.73283100303699777</v>
      </c>
      <c r="AG4542" s="4">
        <f t="shared" ca="1" si="726"/>
        <v>-1.3049590592036275</v>
      </c>
      <c r="AH4542" s="2">
        <f t="shared" ca="1" si="722"/>
        <v>-11.665513797159292</v>
      </c>
    </row>
    <row r="4543" spans="20:34" x14ac:dyDescent="0.25">
      <c r="T4543" s="3"/>
      <c r="X4543" s="4">
        <f t="shared" ca="1" si="723"/>
        <v>-0.27658656175062901</v>
      </c>
      <c r="Y4543" s="4">
        <f t="shared" ca="1" si="723"/>
        <v>0.5787144452559172</v>
      </c>
      <c r="Z4543" s="4">
        <f t="shared" ca="1" si="718"/>
        <v>0.2901289827975585</v>
      </c>
      <c r="AA4543" s="4">
        <f t="shared" ca="1" si="719"/>
        <v>-0.33395537043036655</v>
      </c>
      <c r="AB4543" s="4">
        <f t="shared" ca="1" si="720"/>
        <v>0.45979547406061771</v>
      </c>
      <c r="AC4543" s="4">
        <f t="shared" ca="1" si="724"/>
        <v>0.69177562647422797</v>
      </c>
      <c r="AD4543" s="4">
        <f t="shared" ca="1" si="721"/>
        <v>0.91426065917561583</v>
      </c>
      <c r="AF4543" s="4">
        <f t="shared" ca="1" si="725"/>
        <v>-0.3053222571049039</v>
      </c>
      <c r="AG4543" s="4">
        <f t="shared" ca="1" si="726"/>
        <v>0.42037291320062514</v>
      </c>
      <c r="AH4543" s="2">
        <f t="shared" ca="1" si="722"/>
        <v>91.206711488397104</v>
      </c>
    </row>
    <row r="4544" spans="20:34" x14ac:dyDescent="0.25">
      <c r="T4544" s="3"/>
      <c r="X4544" s="4">
        <f t="shared" ca="1" si="723"/>
        <v>-1.9142212154256806</v>
      </c>
      <c r="Y4544" s="4">
        <f t="shared" ca="1" si="723"/>
        <v>-0.72546043802417581</v>
      </c>
      <c r="Z4544" s="4">
        <f t="shared" ca="1" si="718"/>
        <v>-1.7420186620245359</v>
      </c>
      <c r="AA4544" s="4">
        <f t="shared" ca="1" si="719"/>
        <v>-2.478916118637589</v>
      </c>
      <c r="AB4544" s="4">
        <f t="shared" ca="1" si="720"/>
        <v>-2.2999428412279297</v>
      </c>
      <c r="AC4544" s="4">
        <f t="shared" ca="1" si="724"/>
        <v>0.3326864643982097</v>
      </c>
      <c r="AD4544" s="4">
        <f t="shared" ca="1" si="721"/>
        <v>1.250987183878856</v>
      </c>
      <c r="AF4544" s="4">
        <f t="shared" ca="1" si="725"/>
        <v>-3.1010922943263415</v>
      </c>
      <c r="AG4544" s="4">
        <f t="shared" ca="1" si="726"/>
        <v>-2.8771990180300624</v>
      </c>
      <c r="AH4544" s="2">
        <f t="shared" ca="1" si="722"/>
        <v>234.49855026068508</v>
      </c>
    </row>
    <row r="4545" spans="20:34" x14ac:dyDescent="0.25">
      <c r="T4545" s="3"/>
      <c r="X4545" s="4">
        <f t="shared" ca="1" si="723"/>
        <v>-1.2372301742905509</v>
      </c>
      <c r="Y4545" s="4">
        <f t="shared" ca="1" si="723"/>
        <v>1.7978255782222594</v>
      </c>
      <c r="Z4545" s="4">
        <f t="shared" ca="1" si="718"/>
        <v>0.67087886815696585</v>
      </c>
      <c r="AA4545" s="4">
        <f t="shared" ca="1" si="719"/>
        <v>-1.5921986771960186</v>
      </c>
      <c r="AB4545" s="4">
        <f t="shared" ca="1" si="720"/>
        <v>0.97686914724840856</v>
      </c>
      <c r="AC4545" s="4">
        <f t="shared" ca="1" si="724"/>
        <v>0.54995876877135885</v>
      </c>
      <c r="AD4545" s="4">
        <f t="shared" ca="1" si="721"/>
        <v>1.0292774098477795</v>
      </c>
      <c r="AF4545" s="4">
        <f t="shared" ca="1" si="725"/>
        <v>-1.6388141304273789</v>
      </c>
      <c r="AG4545" s="4">
        <f t="shared" ca="1" si="726"/>
        <v>1.005469345640051</v>
      </c>
      <c r="AH4545" s="2">
        <f t="shared" ca="1" si="722"/>
        <v>370.17187162658411</v>
      </c>
    </row>
    <row r="4546" spans="20:34" x14ac:dyDescent="0.25">
      <c r="T4546" s="3"/>
      <c r="X4546" s="4">
        <f t="shared" ca="1" si="723"/>
        <v>-0.57724806162850628</v>
      </c>
      <c r="Y4546" s="4">
        <f t="shared" ca="1" si="723"/>
        <v>0.12336682889393638</v>
      </c>
      <c r="Z4546" s="4">
        <f t="shared" ref="Z4546:Z4609" ca="1" si="727">X4546*B$19+SQRT(1-B$19^2)*Y4546</f>
        <v>-0.25411139717662012</v>
      </c>
      <c r="AA4546" s="4">
        <f t="shared" ref="AA4546:AA4609" ca="1" si="728">X4546*SQRT($B$28)+$B$20</f>
        <v>-0.72775939398831169</v>
      </c>
      <c r="AB4546" s="4">
        <f t="shared" ref="AB4546:AB4609" ca="1" si="729">Z4546*SQRT($C$29)+$C$20</f>
        <v>-0.27930487288953143</v>
      </c>
      <c r="AC4546" s="4">
        <f t="shared" ca="1" si="724"/>
        <v>0.59818461588604355</v>
      </c>
      <c r="AD4546" s="4">
        <f t="shared" ref="AD4546:AD4609" ca="1" si="730">SQRT((B$26/2)/GAMMAINV(AC4546,B$26/2,1))</f>
        <v>0.98900936662490813</v>
      </c>
      <c r="AF4546" s="4">
        <f t="shared" ca="1" si="725"/>
        <v>-0.71976085730370709</v>
      </c>
      <c r="AG4546" s="4">
        <f t="shared" ca="1" si="726"/>
        <v>-0.27623513543172595</v>
      </c>
      <c r="AH4546" s="2">
        <f t="shared" ref="AH4546:AH4609" ca="1" si="731">(B$4*EXP(-B$8*B$7)*NORMSDIST((LN(B$4/(B$5+AF4546))-B$8*B$7+B$9*B$7+0.5*B$6*B$6*B$7)/(B$6*SQRT(B$7)))-(B$5+AF4546)*EXP(-B$9*B$7)*NORMSDIST((LN(B$4/(B$5+AF4546))-B$8*B$7+B$9*B$7-0.5*B$6*B$6*B$7)/(B$6*SQRT(B$7))))*400+100*AG4546-400*$B$13</f>
        <v>89.063010006905643</v>
      </c>
    </row>
    <row r="4547" spans="20:34" x14ac:dyDescent="0.25">
      <c r="T4547" s="3"/>
      <c r="X4547" s="4">
        <f t="shared" ref="X4547:Y4610" ca="1" si="732">NORMSINV(RAND())</f>
        <v>0.54974931259565496</v>
      </c>
      <c r="Y4547" s="4">
        <f t="shared" ca="1" si="732"/>
        <v>0.84424341240907641</v>
      </c>
      <c r="Z4547" s="4">
        <f t="shared" ca="1" si="727"/>
        <v>1.0043644619433965</v>
      </c>
      <c r="AA4547" s="4">
        <f t="shared" ca="1" si="728"/>
        <v>0.74837273695955897</v>
      </c>
      <c r="AB4547" s="4">
        <f t="shared" ca="1" si="729"/>
        <v>1.4297560096346973</v>
      </c>
      <c r="AC4547" s="4">
        <f t="shared" ref="AC4547:AC4610" ca="1" si="733">RAND()</f>
        <v>0.24583275595754861</v>
      </c>
      <c r="AD4547" s="4">
        <f t="shared" ca="1" si="730"/>
        <v>1.3793949113027462</v>
      </c>
      <c r="AF4547" s="4">
        <f t="shared" ref="AF4547:AF4610" ca="1" si="734">AD4547*AA4547</f>
        <v>1.0323015451197242</v>
      </c>
      <c r="AG4547" s="4">
        <f t="shared" ref="AG4547:AG4610" ca="1" si="735">AD4547*AB4547</f>
        <v>1.9721981640946216</v>
      </c>
      <c r="AH4547" s="2">
        <f t="shared" ca="1" si="731"/>
        <v>34.532499023172932</v>
      </c>
    </row>
    <row r="4548" spans="20:34" x14ac:dyDescent="0.25">
      <c r="T4548" s="3"/>
      <c r="X4548" s="4">
        <f t="shared" ca="1" si="732"/>
        <v>0.84785061356781344</v>
      </c>
      <c r="Y4548" s="4">
        <f t="shared" ca="1" si="732"/>
        <v>6.9573398743038278E-2</v>
      </c>
      <c r="Z4548" s="4">
        <f t="shared" ca="1" si="727"/>
        <v>0.57201892906348228</v>
      </c>
      <c r="AA4548" s="4">
        <f t="shared" ca="1" si="728"/>
        <v>1.1388234325038069</v>
      </c>
      <c r="AB4548" s="4">
        <f t="shared" ca="1" si="729"/>
        <v>0.84261336988964108</v>
      </c>
      <c r="AC4548" s="4">
        <f t="shared" ca="1" si="733"/>
        <v>0.9018681991190437</v>
      </c>
      <c r="AD4548" s="4">
        <f t="shared" ca="1" si="730"/>
        <v>0.73233639348299406</v>
      </c>
      <c r="AF4548" s="4">
        <f t="shared" ca="1" si="734"/>
        <v>0.83400184537376187</v>
      </c>
      <c r="AG4548" s="4">
        <f t="shared" ca="1" si="735"/>
        <v>0.61707643640553178</v>
      </c>
      <c r="AH4548" s="2">
        <f t="shared" ca="1" si="731"/>
        <v>-70.151451703882231</v>
      </c>
    </row>
    <row r="4549" spans="20:34" x14ac:dyDescent="0.25">
      <c r="T4549" s="3"/>
      <c r="X4549" s="4">
        <f t="shared" ca="1" si="732"/>
        <v>-1.4933123123906811</v>
      </c>
      <c r="Y4549" s="4">
        <f t="shared" ca="1" si="732"/>
        <v>0.4880816141014821</v>
      </c>
      <c r="Z4549" s="4">
        <f t="shared" ca="1" si="727"/>
        <v>-0.52345810410898286</v>
      </c>
      <c r="AA4549" s="4">
        <f t="shared" ca="1" si="728"/>
        <v>-1.9276130098794992</v>
      </c>
      <c r="AB4549" s="4">
        <f t="shared" ca="1" si="729"/>
        <v>-0.64508854471673849</v>
      </c>
      <c r="AC4549" s="4">
        <f t="shared" ca="1" si="733"/>
        <v>0.82792578101832603</v>
      </c>
      <c r="AD4549" s="4">
        <f t="shared" ca="1" si="730"/>
        <v>0.80355188154659507</v>
      </c>
      <c r="AF4549" s="4">
        <f t="shared" ca="1" si="734"/>
        <v>-1.5489370609823669</v>
      </c>
      <c r="AG4549" s="4">
        <f t="shared" ca="1" si="735"/>
        <v>-0.51836211387129005</v>
      </c>
      <c r="AH4549" s="2">
        <f t="shared" ca="1" si="731"/>
        <v>202.63576064862445</v>
      </c>
    </row>
    <row r="4550" spans="20:34" x14ac:dyDescent="0.25">
      <c r="T4550" s="3"/>
      <c r="X4550" s="4">
        <f t="shared" ca="1" si="732"/>
        <v>-0.85131916991412482</v>
      </c>
      <c r="Y4550" s="4">
        <f t="shared" ca="1" si="732"/>
        <v>0.99302950982334659</v>
      </c>
      <c r="Z4550" s="4">
        <f t="shared" ca="1" si="727"/>
        <v>0.26818340652061368</v>
      </c>
      <c r="AA4550" s="4">
        <f t="shared" ca="1" si="728"/>
        <v>-1.0867355356882002</v>
      </c>
      <c r="AB4550" s="4">
        <f t="shared" ca="1" si="729"/>
        <v>0.42999249795458083</v>
      </c>
      <c r="AC4550" s="4">
        <f t="shared" ca="1" si="733"/>
        <v>0.38811613069358397</v>
      </c>
      <c r="AD4550" s="4">
        <f t="shared" ca="1" si="730"/>
        <v>1.1849636776923376</v>
      </c>
      <c r="AF4550" s="4">
        <f t="shared" ca="1" si="734"/>
        <v>-1.2877421370480424</v>
      </c>
      <c r="AG4550" s="4">
        <f t="shared" ca="1" si="735"/>
        <v>0.50952549175637507</v>
      </c>
      <c r="AH4550" s="2">
        <f t="shared" ca="1" si="731"/>
        <v>261.6306026865841</v>
      </c>
    </row>
    <row r="4551" spans="20:34" x14ac:dyDescent="0.25">
      <c r="T4551" s="3"/>
      <c r="X4551" s="4">
        <f t="shared" ca="1" si="732"/>
        <v>-0.81502064830436882</v>
      </c>
      <c r="Y4551" s="4">
        <f t="shared" ca="1" si="732"/>
        <v>1.5904715282207194</v>
      </c>
      <c r="Z4551" s="4">
        <f t="shared" ca="1" si="727"/>
        <v>0.76389931494405305</v>
      </c>
      <c r="AA4551" s="4">
        <f t="shared" ca="1" si="728"/>
        <v>-1.0391920229174161</v>
      </c>
      <c r="AB4551" s="4">
        <f t="shared" ca="1" si="729"/>
        <v>1.1031946589589801</v>
      </c>
      <c r="AC4551" s="4">
        <f t="shared" ca="1" si="733"/>
        <v>0.75314018706719255</v>
      </c>
      <c r="AD4551" s="4">
        <f t="shared" ca="1" si="730"/>
        <v>0.86565034458396728</v>
      </c>
      <c r="AF4551" s="4">
        <f t="shared" ca="1" si="734"/>
        <v>-0.89957693272737127</v>
      </c>
      <c r="AG4551" s="4">
        <f t="shared" ca="1" si="735"/>
        <v>0.9549808366710334</v>
      </c>
      <c r="AH4551" s="2">
        <f t="shared" ca="1" si="731"/>
        <v>241.75795438807108</v>
      </c>
    </row>
    <row r="4552" spans="20:34" x14ac:dyDescent="0.25">
      <c r="T4552" s="3"/>
      <c r="X4552" s="4">
        <f t="shared" ca="1" si="732"/>
        <v>-0.16989838498879251</v>
      </c>
      <c r="Y4552" s="4">
        <f t="shared" ca="1" si="732"/>
        <v>0.65942444135862055</v>
      </c>
      <c r="Z4552" s="4">
        <f t="shared" ca="1" si="727"/>
        <v>0.41914664552178243</v>
      </c>
      <c r="AA4552" s="4">
        <f t="shared" ca="1" si="728"/>
        <v>-0.19421605132253988</v>
      </c>
      <c r="AB4552" s="4">
        <f t="shared" ca="1" si="729"/>
        <v>0.63500665425032632</v>
      </c>
      <c r="AC4552" s="4">
        <f t="shared" ca="1" si="733"/>
        <v>0.32965334822409254</v>
      </c>
      <c r="AD4552" s="4">
        <f t="shared" ca="1" si="730"/>
        <v>1.2548875927271026</v>
      </c>
      <c r="AF4552" s="4">
        <f t="shared" ca="1" si="734"/>
        <v>-0.24371931311310549</v>
      </c>
      <c r="AG4552" s="4">
        <f t="shared" ca="1" si="735"/>
        <v>0.79686197171788353</v>
      </c>
      <c r="AH4552" s="2">
        <f t="shared" ca="1" si="731"/>
        <v>118.89608217544583</v>
      </c>
    </row>
    <row r="4553" spans="20:34" x14ac:dyDescent="0.25">
      <c r="T4553" s="3"/>
      <c r="X4553" s="4">
        <f t="shared" ca="1" si="732"/>
        <v>-0.19748237286188916</v>
      </c>
      <c r="Y4553" s="4">
        <f t="shared" ca="1" si="732"/>
        <v>-0.28491942024528744</v>
      </c>
      <c r="Z4553" s="4">
        <f t="shared" ca="1" si="727"/>
        <v>-0.34624301116369743</v>
      </c>
      <c r="AA4553" s="4">
        <f t="shared" ca="1" si="728"/>
        <v>-0.23034533762827319</v>
      </c>
      <c r="AB4553" s="4">
        <f t="shared" ca="1" si="729"/>
        <v>-0.40442331387356278</v>
      </c>
      <c r="AC4553" s="4">
        <f t="shared" ca="1" si="733"/>
        <v>0.8847449336138935</v>
      </c>
      <c r="AD4553" s="4">
        <f t="shared" ca="1" si="730"/>
        <v>0.7504067884369755</v>
      </c>
      <c r="AF4553" s="4">
        <f t="shared" ca="1" si="734"/>
        <v>-0.17285270504106329</v>
      </c>
      <c r="AG4553" s="4">
        <f t="shared" ca="1" si="735"/>
        <v>-0.30348200013289917</v>
      </c>
      <c r="AH4553" s="2">
        <f t="shared" ca="1" si="731"/>
        <v>-2.5711694652268307</v>
      </c>
    </row>
    <row r="4554" spans="20:34" x14ac:dyDescent="0.25">
      <c r="T4554" s="3"/>
      <c r="X4554" s="4">
        <f t="shared" ca="1" si="732"/>
        <v>1.597949710448533</v>
      </c>
      <c r="Y4554" s="4">
        <f t="shared" ca="1" si="732"/>
        <v>-0.73520436412731416</v>
      </c>
      <c r="Z4554" s="4">
        <f t="shared" ca="1" si="727"/>
        <v>0.39135516497539657</v>
      </c>
      <c r="AA4554" s="4">
        <f t="shared" ca="1" si="728"/>
        <v>2.1212972195992306</v>
      </c>
      <c r="AB4554" s="4">
        <f t="shared" ca="1" si="729"/>
        <v>0.59726470479213534</v>
      </c>
      <c r="AC4554" s="4">
        <f t="shared" ca="1" si="733"/>
        <v>0.50287351471401776</v>
      </c>
      <c r="AD4554" s="4">
        <f t="shared" ca="1" si="730"/>
        <v>1.0706256180626823</v>
      </c>
      <c r="AF4554" s="4">
        <f t="shared" ca="1" si="734"/>
        <v>2.2711151468280759</v>
      </c>
      <c r="AG4554" s="4">
        <f t="shared" ca="1" si="735"/>
        <v>0.63944689371510544</v>
      </c>
      <c r="AH4554" s="2">
        <f t="shared" ca="1" si="731"/>
        <v>-286.83631541812247</v>
      </c>
    </row>
    <row r="4555" spans="20:34" x14ac:dyDescent="0.25">
      <c r="T4555" s="3"/>
      <c r="X4555" s="4">
        <f t="shared" ca="1" si="732"/>
        <v>2.6149256044667224</v>
      </c>
      <c r="Y4555" s="4">
        <f t="shared" ca="1" si="732"/>
        <v>-0.7063330948860409</v>
      </c>
      <c r="Z4555" s="4">
        <f t="shared" ca="1" si="727"/>
        <v>1.034212385289957</v>
      </c>
      <c r="AA4555" s="4">
        <f t="shared" ca="1" si="728"/>
        <v>3.453324097295484</v>
      </c>
      <c r="AB4555" s="4">
        <f t="shared" ca="1" si="729"/>
        <v>1.4702906912072609</v>
      </c>
      <c r="AC4555" s="4">
        <f t="shared" ca="1" si="733"/>
        <v>0.88750082612145176</v>
      </c>
      <c r="AD4555" s="4">
        <f t="shared" ca="1" si="730"/>
        <v>0.74758540319803235</v>
      </c>
      <c r="AF4555" s="4">
        <f t="shared" ca="1" si="734"/>
        <v>2.5816546876501256</v>
      </c>
      <c r="AG4555" s="4">
        <f t="shared" ca="1" si="735"/>
        <v>1.0991678592044938</v>
      </c>
      <c r="AH4555" s="2">
        <f t="shared" ca="1" si="731"/>
        <v>-286.81229192415321</v>
      </c>
    </row>
    <row r="4556" spans="20:34" x14ac:dyDescent="0.25">
      <c r="T4556" s="3"/>
      <c r="X4556" s="4">
        <f t="shared" ca="1" si="732"/>
        <v>-0.8048588424082681</v>
      </c>
      <c r="Y4556" s="4">
        <f t="shared" ca="1" si="732"/>
        <v>-0.43547732265654676</v>
      </c>
      <c r="Z4556" s="4">
        <f t="shared" ca="1" si="727"/>
        <v>-0.83585930632350869</v>
      </c>
      <c r="AA4556" s="4">
        <f t="shared" ca="1" si="728"/>
        <v>-1.0258821709738692</v>
      </c>
      <c r="AB4556" s="4">
        <f t="shared" ca="1" si="729"/>
        <v>-1.0693419544974581</v>
      </c>
      <c r="AC4556" s="4">
        <f t="shared" ca="1" si="733"/>
        <v>0.5456758713821005</v>
      </c>
      <c r="AD4556" s="4">
        <f t="shared" ca="1" si="730"/>
        <v>1.0329447212742142</v>
      </c>
      <c r="AF4556" s="4">
        <f t="shared" ca="1" si="734"/>
        <v>-1.0596795731567892</v>
      </c>
      <c r="AG4556" s="4">
        <f t="shared" ca="1" si="735"/>
        <v>-1.1045711271352003</v>
      </c>
      <c r="AH4556" s="2">
        <f t="shared" ca="1" si="731"/>
        <v>62.276657329427053</v>
      </c>
    </row>
    <row r="4557" spans="20:34" x14ac:dyDescent="0.25">
      <c r="T4557" s="3"/>
      <c r="X4557" s="4">
        <f t="shared" ca="1" si="732"/>
        <v>1.045162508355896</v>
      </c>
      <c r="Y4557" s="4">
        <f t="shared" ca="1" si="732"/>
        <v>3.3639460141746409E-2</v>
      </c>
      <c r="Z4557" s="4">
        <f t="shared" ca="1" si="727"/>
        <v>0.66382011618201375</v>
      </c>
      <c r="AA4557" s="4">
        <f t="shared" ca="1" si="728"/>
        <v>1.3972609713804172</v>
      </c>
      <c r="AB4557" s="4">
        <f t="shared" ca="1" si="729"/>
        <v>0.96728307788330614</v>
      </c>
      <c r="AC4557" s="4">
        <f t="shared" ca="1" si="733"/>
        <v>0.87704106273207183</v>
      </c>
      <c r="AD4557" s="4">
        <f t="shared" ca="1" si="730"/>
        <v>0.75814126059714271</v>
      </c>
      <c r="AF4557" s="4">
        <f t="shared" ca="1" si="734"/>
        <v>1.0593211942255376</v>
      </c>
      <c r="AG4557" s="4">
        <f t="shared" ca="1" si="735"/>
        <v>0.73333721202073388</v>
      </c>
      <c r="AH4557" s="2">
        <f t="shared" ca="1" si="731"/>
        <v>-93.538662424978156</v>
      </c>
    </row>
    <row r="4558" spans="20:34" x14ac:dyDescent="0.25">
      <c r="T4558" s="3"/>
      <c r="X4558" s="4">
        <f t="shared" ca="1" si="732"/>
        <v>-0.56811451318582629</v>
      </c>
      <c r="Y4558" s="4">
        <f t="shared" ca="1" si="732"/>
        <v>-2.3670613148343791</v>
      </c>
      <c r="Z4558" s="4">
        <f t="shared" ca="1" si="727"/>
        <v>-2.2226858955359172</v>
      </c>
      <c r="AA4558" s="4">
        <f t="shared" ca="1" si="728"/>
        <v>-0.71579634541857551</v>
      </c>
      <c r="AB4558" s="4">
        <f t="shared" ca="1" si="729"/>
        <v>-2.9527082958468713</v>
      </c>
      <c r="AC4558" s="4">
        <f t="shared" ca="1" si="733"/>
        <v>0.48979917453271049</v>
      </c>
      <c r="AD4558" s="4">
        <f t="shared" ca="1" si="730"/>
        <v>1.0825627656549472</v>
      </c>
      <c r="AF4558" s="4">
        <f t="shared" ca="1" si="734"/>
        <v>-0.77489447134203704</v>
      </c>
      <c r="AG4558" s="4">
        <f t="shared" ca="1" si="735"/>
        <v>-3.1964920589242953</v>
      </c>
      <c r="AH4558" s="2">
        <f t="shared" ca="1" si="731"/>
        <v>-193.9131640947071</v>
      </c>
    </row>
    <row r="4559" spans="20:34" x14ac:dyDescent="0.25">
      <c r="T4559" s="3"/>
      <c r="X4559" s="4">
        <f t="shared" ca="1" si="732"/>
        <v>-0.81567795546338095</v>
      </c>
      <c r="Y4559" s="4">
        <f t="shared" ca="1" si="732"/>
        <v>-0.51755339862811434</v>
      </c>
      <c r="Z4559" s="4">
        <f t="shared" ca="1" si="727"/>
        <v>-0.9075159294049211</v>
      </c>
      <c r="AA4559" s="4">
        <f t="shared" ca="1" si="728"/>
        <v>-1.0400529585677656</v>
      </c>
      <c r="AB4559" s="4">
        <f t="shared" ca="1" si="729"/>
        <v>-1.1666545335149516</v>
      </c>
      <c r="AC4559" s="4">
        <f t="shared" ca="1" si="733"/>
        <v>0.38396992868501634</v>
      </c>
      <c r="AD4559" s="4">
        <f t="shared" ca="1" si="730"/>
        <v>1.1895965911930855</v>
      </c>
      <c r="AF4559" s="4">
        <f t="shared" ca="1" si="734"/>
        <v>-1.2372434541724973</v>
      </c>
      <c r="AG4559" s="4">
        <f t="shared" ca="1" si="735"/>
        <v>-1.3878482561693457</v>
      </c>
      <c r="AH4559" s="2">
        <f t="shared" ca="1" si="731"/>
        <v>63.46780437275811</v>
      </c>
    </row>
    <row r="4560" spans="20:34" x14ac:dyDescent="0.25">
      <c r="T4560" s="3"/>
      <c r="X4560" s="4">
        <f t="shared" ca="1" si="732"/>
        <v>-0.3696063111090831</v>
      </c>
      <c r="Y4560" s="4">
        <f t="shared" ca="1" si="732"/>
        <v>-0.40077782749826296</v>
      </c>
      <c r="Z4560" s="4">
        <f t="shared" ca="1" si="727"/>
        <v>-0.54301363907973288</v>
      </c>
      <c r="AA4560" s="4">
        <f t="shared" ca="1" si="728"/>
        <v>-0.45579189284041843</v>
      </c>
      <c r="AB4560" s="4">
        <f t="shared" ca="1" si="729"/>
        <v>-0.67164574850665726</v>
      </c>
      <c r="AC4560" s="4">
        <f t="shared" ca="1" si="733"/>
        <v>0.84622239127332477</v>
      </c>
      <c r="AD4560" s="4">
        <f t="shared" ca="1" si="730"/>
        <v>0.78727681043927134</v>
      </c>
      <c r="AF4560" s="4">
        <f t="shared" ca="1" si="734"/>
        <v>-0.35883438761948278</v>
      </c>
      <c r="AG4560" s="4">
        <f t="shared" ca="1" si="735"/>
        <v>-0.52877112262941817</v>
      </c>
      <c r="AH4560" s="2">
        <f t="shared" ca="1" si="731"/>
        <v>4.9597808538810568</v>
      </c>
    </row>
    <row r="4561" spans="20:34" x14ac:dyDescent="0.25">
      <c r="T4561" s="3"/>
      <c r="X4561" s="4">
        <f t="shared" ca="1" si="732"/>
        <v>0.84802141592832458</v>
      </c>
      <c r="Y4561" s="4">
        <f t="shared" ca="1" si="732"/>
        <v>-0.79100579836680363</v>
      </c>
      <c r="Z4561" s="4">
        <f t="shared" ca="1" si="727"/>
        <v>-0.11005120722117367</v>
      </c>
      <c r="AA4561" s="4">
        <f t="shared" ca="1" si="728"/>
        <v>1.1390471480670892</v>
      </c>
      <c r="AB4561" s="4">
        <f t="shared" ca="1" si="729"/>
        <v>-8.3665335112443756E-2</v>
      </c>
      <c r="AC4561" s="4">
        <f t="shared" ca="1" si="733"/>
        <v>0.37286175260130749</v>
      </c>
      <c r="AD4561" s="4">
        <f t="shared" ca="1" si="730"/>
        <v>1.2022313229876282</v>
      </c>
      <c r="AF4561" s="4">
        <f t="shared" ca="1" si="734"/>
        <v>1.3693981597659814</v>
      </c>
      <c r="AG4561" s="4">
        <f t="shared" ca="1" si="735"/>
        <v>-0.10058508652043652</v>
      </c>
      <c r="AH4561" s="2">
        <f t="shared" ca="1" si="731"/>
        <v>-224.69361997344868</v>
      </c>
    </row>
    <row r="4562" spans="20:34" x14ac:dyDescent="0.25">
      <c r="T4562" s="3"/>
      <c r="X4562" s="4">
        <f t="shared" ca="1" si="732"/>
        <v>0.28410090428762863</v>
      </c>
      <c r="Y4562" s="4">
        <f t="shared" ca="1" si="732"/>
        <v>-0.40012951374546274</v>
      </c>
      <c r="Z4562" s="4">
        <f t="shared" ca="1" si="727"/>
        <v>-0.14398522201685862</v>
      </c>
      <c r="AA4562" s="4">
        <f t="shared" ca="1" si="728"/>
        <v>0.40042858020534688</v>
      </c>
      <c r="AB4562" s="4">
        <f t="shared" ca="1" si="729"/>
        <v>-0.12974909337766508</v>
      </c>
      <c r="AC4562" s="4">
        <f t="shared" ca="1" si="733"/>
        <v>0.27069425366165223</v>
      </c>
      <c r="AD4562" s="4">
        <f t="shared" ca="1" si="730"/>
        <v>1.3385280870961</v>
      </c>
      <c r="AF4562" s="4">
        <f t="shared" ca="1" si="734"/>
        <v>0.53598490148087019</v>
      </c>
      <c r="AG4562" s="4">
        <f t="shared" ca="1" si="735"/>
        <v>-0.17367280576125929</v>
      </c>
      <c r="AH4562" s="2">
        <f t="shared" ca="1" si="731"/>
        <v>-102.51852799224389</v>
      </c>
    </row>
    <row r="4563" spans="20:34" x14ac:dyDescent="0.25">
      <c r="T4563" s="3"/>
      <c r="X4563" s="4">
        <f t="shared" ca="1" si="732"/>
        <v>-0.48618888979209213</v>
      </c>
      <c r="Y4563" s="4">
        <f t="shared" ca="1" si="732"/>
        <v>-1.1880726200805527</v>
      </c>
      <c r="Z4563" s="4">
        <f t="shared" ca="1" si="727"/>
        <v>-1.2381672788510754</v>
      </c>
      <c r="AA4563" s="4">
        <f t="shared" ca="1" si="728"/>
        <v>-0.60849082030794488</v>
      </c>
      <c r="AB4563" s="4">
        <f t="shared" ca="1" si="729"/>
        <v>-1.6156923779813663</v>
      </c>
      <c r="AC4563" s="4">
        <f t="shared" ca="1" si="733"/>
        <v>0.69682192241136898</v>
      </c>
      <c r="AD4563" s="4">
        <f t="shared" ca="1" si="730"/>
        <v>0.91028325816120992</v>
      </c>
      <c r="AF4563" s="4">
        <f t="shared" ca="1" si="734"/>
        <v>-0.55389900647110335</v>
      </c>
      <c r="AG4563" s="4">
        <f t="shared" ca="1" si="735"/>
        <v>-1.4707377220151112</v>
      </c>
      <c r="AH4563" s="2">
        <f t="shared" ca="1" si="731"/>
        <v>-57.515665840085148</v>
      </c>
    </row>
    <row r="4564" spans="20:34" x14ac:dyDescent="0.25">
      <c r="T4564" s="3"/>
      <c r="X4564" s="4">
        <f t="shared" ca="1" si="732"/>
        <v>8.7649665187941581E-2</v>
      </c>
      <c r="Y4564" s="4">
        <f t="shared" ca="1" si="732"/>
        <v>2.2003871096865524</v>
      </c>
      <c r="Z4564" s="4">
        <f t="shared" ca="1" si="727"/>
        <v>1.7976624919514439</v>
      </c>
      <c r="AA4564" s="4">
        <f t="shared" ca="1" si="728"/>
        <v>0.1431183212535885</v>
      </c>
      <c r="AB4564" s="4">
        <f t="shared" ca="1" si="729"/>
        <v>2.5070866723128979</v>
      </c>
      <c r="AC4564" s="4">
        <f t="shared" ca="1" si="733"/>
        <v>0.51636394734896873</v>
      </c>
      <c r="AD4564" s="4">
        <f t="shared" ca="1" si="730"/>
        <v>1.05853137625575</v>
      </c>
      <c r="AF4564" s="4">
        <f t="shared" ca="1" si="734"/>
        <v>0.1514952335639736</v>
      </c>
      <c r="AG4564" s="4">
        <f t="shared" ca="1" si="735"/>
        <v>2.6538299056358206</v>
      </c>
      <c r="AH4564" s="2">
        <f t="shared" ca="1" si="731"/>
        <v>241.16510815660331</v>
      </c>
    </row>
    <row r="4565" spans="20:34" x14ac:dyDescent="0.25">
      <c r="T4565" s="3"/>
      <c r="X4565" s="4">
        <f t="shared" ca="1" si="732"/>
        <v>1.3761309466921186</v>
      </c>
      <c r="Y4565" s="4">
        <f t="shared" ca="1" si="732"/>
        <v>-1.7138292676665001</v>
      </c>
      <c r="Z4565" s="4">
        <f t="shared" ca="1" si="727"/>
        <v>-0.51961865316939293</v>
      </c>
      <c r="AA4565" s="4">
        <f t="shared" ca="1" si="728"/>
        <v>1.8307607801036301</v>
      </c>
      <c r="AB4565" s="4">
        <f t="shared" ca="1" si="729"/>
        <v>-0.63987441576569737</v>
      </c>
      <c r="AC4565" s="4">
        <f t="shared" ca="1" si="733"/>
        <v>0.22866899785308636</v>
      </c>
      <c r="AD4565" s="4">
        <f t="shared" ca="1" si="730"/>
        <v>1.4101594079494271</v>
      </c>
      <c r="AF4565" s="4">
        <f t="shared" ca="1" si="734"/>
        <v>2.5816645377679661</v>
      </c>
      <c r="AG4565" s="4">
        <f t="shared" ca="1" si="735"/>
        <v>-0.90232492729814129</v>
      </c>
      <c r="AH4565" s="2">
        <f t="shared" ca="1" si="731"/>
        <v>-486.9630204468167</v>
      </c>
    </row>
    <row r="4566" spans="20:34" x14ac:dyDescent="0.25">
      <c r="T4566" s="3"/>
      <c r="X4566" s="4">
        <f t="shared" ca="1" si="732"/>
        <v>-1.2161693736878507</v>
      </c>
      <c r="Y4566" s="4">
        <f t="shared" ca="1" si="732"/>
        <v>0.6440988603245591</v>
      </c>
      <c r="Z4566" s="4">
        <f t="shared" ca="1" si="727"/>
        <v>-0.23083195920518462</v>
      </c>
      <c r="AA4566" s="4">
        <f t="shared" ca="1" si="728"/>
        <v>-1.5646134093114914</v>
      </c>
      <c r="AB4566" s="4">
        <f t="shared" ca="1" si="729"/>
        <v>-0.24769045890152711</v>
      </c>
      <c r="AC4566" s="4">
        <f t="shared" ca="1" si="733"/>
        <v>0.26673801950580256</v>
      </c>
      <c r="AD4566" s="4">
        <f t="shared" ca="1" si="730"/>
        <v>1.3447701799155445</v>
      </c>
      <c r="AF4566" s="4">
        <f t="shared" ca="1" si="734"/>
        <v>-2.1040454559380879</v>
      </c>
      <c r="AG4566" s="4">
        <f t="shared" ca="1" si="735"/>
        <v>-0.33308674298037039</v>
      </c>
      <c r="AH4566" s="2">
        <f t="shared" ca="1" si="731"/>
        <v>315.4387752133789</v>
      </c>
    </row>
    <row r="4567" spans="20:34" x14ac:dyDescent="0.25">
      <c r="T4567" s="3"/>
      <c r="X4567" s="4">
        <f t="shared" ca="1" si="732"/>
        <v>-1.2190330859127594</v>
      </c>
      <c r="Y4567" s="4">
        <f t="shared" ca="1" si="732"/>
        <v>-1.5229878524263132</v>
      </c>
      <c r="Z4567" s="4">
        <f t="shared" ca="1" si="727"/>
        <v>-1.9504100836201888</v>
      </c>
      <c r="AA4567" s="4">
        <f t="shared" ca="1" si="728"/>
        <v>-1.5683642766388319</v>
      </c>
      <c r="AB4567" s="4">
        <f t="shared" ca="1" si="729"/>
        <v>-2.5829467815274154</v>
      </c>
      <c r="AC4567" s="4">
        <f t="shared" ca="1" si="733"/>
        <v>0.15805515431036199</v>
      </c>
      <c r="AD4567" s="4">
        <f t="shared" ca="1" si="730"/>
        <v>1.5690683856047565</v>
      </c>
      <c r="AF4567" s="4">
        <f t="shared" ca="1" si="734"/>
        <v>-2.4608708035858635</v>
      </c>
      <c r="AG4567" s="4">
        <f t="shared" ca="1" si="735"/>
        <v>-4.0528201365942236</v>
      </c>
      <c r="AH4567" s="2">
        <f t="shared" ca="1" si="731"/>
        <v>4.9339023906045441</v>
      </c>
    </row>
    <row r="4568" spans="20:34" x14ac:dyDescent="0.25">
      <c r="T4568" s="3"/>
      <c r="X4568" s="4">
        <f t="shared" ca="1" si="732"/>
        <v>-0.40400733294855645</v>
      </c>
      <c r="Y4568" s="4">
        <f t="shared" ca="1" si="732"/>
        <v>-1.6529375825598838</v>
      </c>
      <c r="Z4568" s="4">
        <f t="shared" ca="1" si="727"/>
        <v>-1.5565623138185114</v>
      </c>
      <c r="AA4568" s="4">
        <f t="shared" ca="1" si="728"/>
        <v>-0.50085007561537298</v>
      </c>
      <c r="AB4568" s="4">
        <f t="shared" ca="1" si="729"/>
        <v>-2.0480856539503454</v>
      </c>
      <c r="AC4568" s="4">
        <f t="shared" ca="1" si="733"/>
        <v>0.24098625302788623</v>
      </c>
      <c r="AD4568" s="4">
        <f t="shared" ca="1" si="730"/>
        <v>1.3878515342735542</v>
      </c>
      <c r="AF4568" s="4">
        <f t="shared" ca="1" si="734"/>
        <v>-0.69510554588382101</v>
      </c>
      <c r="AG4568" s="4">
        <f t="shared" ca="1" si="735"/>
        <v>-2.8424388171586425</v>
      </c>
      <c r="AH4568" s="2">
        <f t="shared" ca="1" si="731"/>
        <v>-171.59908475045177</v>
      </c>
    </row>
    <row r="4569" spans="20:34" x14ac:dyDescent="0.25">
      <c r="T4569" s="3"/>
      <c r="X4569" s="4">
        <f t="shared" ca="1" si="732"/>
        <v>0.11251644580616779</v>
      </c>
      <c r="Y4569" s="4">
        <f t="shared" ca="1" si="732"/>
        <v>-0.4625668527747806</v>
      </c>
      <c r="Z4569" s="4">
        <f t="shared" ca="1" si="727"/>
        <v>-0.29808051660678103</v>
      </c>
      <c r="AA4569" s="4">
        <f t="shared" ca="1" si="728"/>
        <v>0.17568863126789955</v>
      </c>
      <c r="AB4569" s="4">
        <f t="shared" ca="1" si="729"/>
        <v>-0.3390167072585033</v>
      </c>
      <c r="AC4569" s="4">
        <f t="shared" ca="1" si="733"/>
        <v>0.98642916369101041</v>
      </c>
      <c r="AD4569" s="4">
        <f t="shared" ca="1" si="730"/>
        <v>0.58847069112557104</v>
      </c>
      <c r="AF4569" s="4">
        <f t="shared" ca="1" si="734"/>
        <v>0.10338761026512645</v>
      </c>
      <c r="AG4569" s="4">
        <f t="shared" ca="1" si="735"/>
        <v>-0.19950139602352684</v>
      </c>
      <c r="AH4569" s="2">
        <f t="shared" ca="1" si="731"/>
        <v>-36.490424578392322</v>
      </c>
    </row>
    <row r="4570" spans="20:34" x14ac:dyDescent="0.25">
      <c r="T4570" s="3"/>
      <c r="X4570" s="4">
        <f t="shared" ca="1" si="732"/>
        <v>0.91922370635989314</v>
      </c>
      <c r="Y4570" s="4">
        <f t="shared" ca="1" si="732"/>
        <v>0.7060376654767283</v>
      </c>
      <c r="Z4570" s="4">
        <f t="shared" ca="1" si="727"/>
        <v>1.1200497034756327</v>
      </c>
      <c r="AA4570" s="4">
        <f t="shared" ca="1" si="728"/>
        <v>1.2323073375821494</v>
      </c>
      <c r="AB4570" s="4">
        <f t="shared" ca="1" si="729"/>
        <v>1.5868612250866347</v>
      </c>
      <c r="AC4570" s="4">
        <f t="shared" ca="1" si="733"/>
        <v>0.53386654644046661</v>
      </c>
      <c r="AD4570" s="4">
        <f t="shared" ca="1" si="730"/>
        <v>1.0431469702805682</v>
      </c>
      <c r="AF4570" s="4">
        <f t="shared" ca="1" si="734"/>
        <v>1.2854776656533327</v>
      </c>
      <c r="AG4570" s="4">
        <f t="shared" ca="1" si="735"/>
        <v>1.6553294792048339</v>
      </c>
      <c r="AH4570" s="2">
        <f t="shared" ca="1" si="731"/>
        <v>-36.223511915413837</v>
      </c>
    </row>
    <row r="4571" spans="20:34" x14ac:dyDescent="0.25">
      <c r="T4571" s="3"/>
      <c r="X4571" s="4">
        <f t="shared" ca="1" si="732"/>
        <v>-6.2760291788805753E-2</v>
      </c>
      <c r="Y4571" s="4">
        <f t="shared" ca="1" si="732"/>
        <v>-1.4822249162869643</v>
      </c>
      <c r="Z4571" s="4">
        <f t="shared" ca="1" si="727"/>
        <v>-1.2132079355871737</v>
      </c>
      <c r="AA4571" s="4">
        <f t="shared" ca="1" si="728"/>
        <v>-5.3887435268877459E-2</v>
      </c>
      <c r="AB4571" s="4">
        <f t="shared" ca="1" si="729"/>
        <v>-1.5817965849737383</v>
      </c>
      <c r="AC4571" s="4">
        <f t="shared" ca="1" si="733"/>
        <v>0.41418223729044501</v>
      </c>
      <c r="AD4571" s="4">
        <f t="shared" ca="1" si="730"/>
        <v>1.1567868218085438</v>
      </c>
      <c r="AF4571" s="4">
        <f t="shared" ca="1" si="734"/>
        <v>-6.2336274980098388E-2</v>
      </c>
      <c r="AG4571" s="4">
        <f t="shared" ca="1" si="735"/>
        <v>-1.8298014442793789</v>
      </c>
      <c r="AH4571" s="2">
        <f t="shared" ca="1" si="731"/>
        <v>-172.980682773632</v>
      </c>
    </row>
    <row r="4572" spans="20:34" x14ac:dyDescent="0.25">
      <c r="T4572" s="3"/>
      <c r="X4572" s="4">
        <f t="shared" ca="1" si="732"/>
        <v>1.6003266416662056</v>
      </c>
      <c r="Y4572" s="4">
        <f t="shared" ca="1" si="732"/>
        <v>-0.17380877372917428</v>
      </c>
      <c r="Z4572" s="4">
        <f t="shared" ca="1" si="727"/>
        <v>0.83781799925599898</v>
      </c>
      <c r="AA4572" s="4">
        <f t="shared" ca="1" si="728"/>
        <v>2.1244105050635156</v>
      </c>
      <c r="AB4572" s="4">
        <f t="shared" ca="1" si="729"/>
        <v>1.2035792081974064</v>
      </c>
      <c r="AC4572" s="4">
        <f t="shared" ca="1" si="733"/>
        <v>0.98090128544608124</v>
      </c>
      <c r="AD4572" s="4">
        <f t="shared" ca="1" si="730"/>
        <v>0.60662229903687981</v>
      </c>
      <c r="AF4572" s="4">
        <f t="shared" ca="1" si="734"/>
        <v>1.2887147846797289</v>
      </c>
      <c r="AG4572" s="4">
        <f t="shared" ca="1" si="735"/>
        <v>0.73011798634969804</v>
      </c>
      <c r="AH4572" s="2">
        <f t="shared" ca="1" si="731"/>
        <v>-129.24209800325298</v>
      </c>
    </row>
    <row r="4573" spans="20:34" x14ac:dyDescent="0.25">
      <c r="T4573" s="3"/>
      <c r="X4573" s="4">
        <f t="shared" ca="1" si="732"/>
        <v>-0.5412536390395416</v>
      </c>
      <c r="Y4573" s="4">
        <f t="shared" ca="1" si="732"/>
        <v>0.77202402801466063</v>
      </c>
      <c r="Z4573" s="4">
        <f t="shared" ca="1" si="727"/>
        <v>0.28201699070668934</v>
      </c>
      <c r="AA4573" s="4">
        <f t="shared" ca="1" si="728"/>
        <v>-0.68061418767843573</v>
      </c>
      <c r="AB4573" s="4">
        <f t="shared" ca="1" si="729"/>
        <v>0.44877906221498676</v>
      </c>
      <c r="AC4573" s="4">
        <f t="shared" ca="1" si="733"/>
        <v>0.55525038775923408</v>
      </c>
      <c r="AD4573" s="4">
        <f t="shared" ca="1" si="730"/>
        <v>1.0247692227485075</v>
      </c>
      <c r="AF4573" s="4">
        <f t="shared" ca="1" si="734"/>
        <v>-0.69747247209883734</v>
      </c>
      <c r="AG4573" s="4">
        <f t="shared" ca="1" si="735"/>
        <v>0.45989497077185604</v>
      </c>
      <c r="AH4573" s="2">
        <f t="shared" ca="1" si="731"/>
        <v>159.02216453512938</v>
      </c>
    </row>
    <row r="4574" spans="20:34" x14ac:dyDescent="0.25">
      <c r="T4574" s="3"/>
      <c r="X4574" s="4">
        <f t="shared" ca="1" si="732"/>
        <v>-0.73319219886585119</v>
      </c>
      <c r="Y4574" s="4">
        <f t="shared" ca="1" si="732"/>
        <v>1.5371242043623496</v>
      </c>
      <c r="Z4574" s="4">
        <f t="shared" ca="1" si="727"/>
        <v>0.77149576561180133</v>
      </c>
      <c r="AA4574" s="4">
        <f t="shared" ca="1" si="728"/>
        <v>-0.93201377547474384</v>
      </c>
      <c r="AB4574" s="4">
        <f t="shared" ca="1" si="729"/>
        <v>1.1135109447964786</v>
      </c>
      <c r="AC4574" s="4">
        <f t="shared" ca="1" si="733"/>
        <v>0.15689516698638062</v>
      </c>
      <c r="AD4574" s="4">
        <f t="shared" ca="1" si="730"/>
        <v>1.57228321234736</v>
      </c>
      <c r="AF4574" s="4">
        <f t="shared" ca="1" si="734"/>
        <v>-1.4653896128554214</v>
      </c>
      <c r="AG4574" s="4">
        <f t="shared" ca="1" si="735"/>
        <v>1.7507545652685512</v>
      </c>
      <c r="AH4574" s="2">
        <f t="shared" ca="1" si="731"/>
        <v>415.49999021823169</v>
      </c>
    </row>
    <row r="4575" spans="20:34" x14ac:dyDescent="0.25">
      <c r="T4575" s="3"/>
      <c r="X4575" s="4">
        <f t="shared" ca="1" si="732"/>
        <v>-0.42903675400546576</v>
      </c>
      <c r="Y4575" s="4">
        <f t="shared" ca="1" si="732"/>
        <v>-0.93184717727597732</v>
      </c>
      <c r="Z4575" s="4">
        <f t="shared" ca="1" si="727"/>
        <v>-1.0002181981449965</v>
      </c>
      <c r="AA4575" s="4">
        <f t="shared" ca="1" si="728"/>
        <v>-0.53363341077315152</v>
      </c>
      <c r="AB4575" s="4">
        <f t="shared" ca="1" si="729"/>
        <v>-1.2925479466279339</v>
      </c>
      <c r="AC4575" s="4">
        <f t="shared" ca="1" si="733"/>
        <v>0.20142273371702013</v>
      </c>
      <c r="AD4575" s="4">
        <f t="shared" ca="1" si="730"/>
        <v>1.4643167519065841</v>
      </c>
      <c r="AF4575" s="4">
        <f t="shared" ca="1" si="734"/>
        <v>-0.78140834277217319</v>
      </c>
      <c r="AG4575" s="4">
        <f t="shared" ca="1" si="735"/>
        <v>-1.8926996108897409</v>
      </c>
      <c r="AH4575" s="2">
        <f t="shared" ca="1" si="731"/>
        <v>-62.46369496933039</v>
      </c>
    </row>
    <row r="4576" spans="20:34" x14ac:dyDescent="0.25">
      <c r="T4576" s="3"/>
      <c r="X4576" s="4">
        <f t="shared" ca="1" si="732"/>
        <v>0.30924313698004324</v>
      </c>
      <c r="Y4576" s="4">
        <f t="shared" ca="1" si="732"/>
        <v>-0.28221652022837479</v>
      </c>
      <c r="Z4576" s="4">
        <f t="shared" ca="1" si="727"/>
        <v>-3.5189267107468836E-2</v>
      </c>
      <c r="AA4576" s="4">
        <f t="shared" ca="1" si="728"/>
        <v>0.43335967513943263</v>
      </c>
      <c r="AB4576" s="4">
        <f t="shared" ca="1" si="729"/>
        <v>1.8000193479950806E-2</v>
      </c>
      <c r="AC4576" s="4">
        <f t="shared" ca="1" si="733"/>
        <v>0.99856330974930918</v>
      </c>
      <c r="AD4576" s="4">
        <f t="shared" ca="1" si="730"/>
        <v>0.50198380094395789</v>
      </c>
      <c r="AF4576" s="4">
        <f t="shared" ca="1" si="734"/>
        <v>0.21753953690233122</v>
      </c>
      <c r="AG4576" s="4">
        <f t="shared" ca="1" si="735"/>
        <v>9.0358055407923545E-3</v>
      </c>
      <c r="AH4576" s="2">
        <f t="shared" ca="1" si="731"/>
        <v>-33.835011137828587</v>
      </c>
    </row>
    <row r="4577" spans="20:34" x14ac:dyDescent="0.25">
      <c r="T4577" s="3"/>
      <c r="X4577" s="4">
        <f t="shared" ca="1" si="732"/>
        <v>0.59111813490307907</v>
      </c>
      <c r="Y4577" s="4">
        <f t="shared" ca="1" si="732"/>
        <v>0.7489976587932764</v>
      </c>
      <c r="Z4577" s="4">
        <f t="shared" ca="1" si="727"/>
        <v>0.95408327030794693</v>
      </c>
      <c r="AA4577" s="4">
        <f t="shared" ca="1" si="728"/>
        <v>0.80255728895951395</v>
      </c>
      <c r="AB4577" s="4">
        <f t="shared" ca="1" si="729"/>
        <v>1.361472127088917</v>
      </c>
      <c r="AC4577" s="4">
        <f t="shared" ca="1" si="733"/>
        <v>0.16055821783640334</v>
      </c>
      <c r="AD4577" s="4">
        <f t="shared" ca="1" si="730"/>
        <v>1.562218054346739</v>
      </c>
      <c r="AF4577" s="4">
        <f t="shared" ca="1" si="734"/>
        <v>1.2537694864601254</v>
      </c>
      <c r="AG4577" s="4">
        <f t="shared" ca="1" si="735"/>
        <v>2.1269163374281641</v>
      </c>
      <c r="AH4577" s="2">
        <f t="shared" ca="1" si="731"/>
        <v>15.810462617774192</v>
      </c>
    </row>
    <row r="4578" spans="20:34" x14ac:dyDescent="0.25">
      <c r="T4578" s="3"/>
      <c r="X4578" s="4">
        <f t="shared" ca="1" si="732"/>
        <v>-1.4289867398213305</v>
      </c>
      <c r="Y4578" s="4">
        <f t="shared" ca="1" si="732"/>
        <v>-0.95847730112601859</v>
      </c>
      <c r="Z4578" s="4">
        <f t="shared" ca="1" si="727"/>
        <v>-1.630919506874942</v>
      </c>
      <c r="AA4578" s="4">
        <f t="shared" ca="1" si="728"/>
        <v>-1.8433598903222295</v>
      </c>
      <c r="AB4578" s="4">
        <f t="shared" ca="1" si="729"/>
        <v>-2.1490657157180046</v>
      </c>
      <c r="AC4578" s="4">
        <f t="shared" ca="1" si="733"/>
        <v>0.7215019352883556</v>
      </c>
      <c r="AD4578" s="4">
        <f t="shared" ca="1" si="730"/>
        <v>0.89080922774629545</v>
      </c>
      <c r="AF4578" s="4">
        <f t="shared" ca="1" si="734"/>
        <v>-1.6420820003564411</v>
      </c>
      <c r="AG4578" s="4">
        <f t="shared" ca="1" si="735"/>
        <v>-1.9144075705947954</v>
      </c>
      <c r="AH4578" s="2">
        <f t="shared" ca="1" si="731"/>
        <v>78.735938500397424</v>
      </c>
    </row>
    <row r="4579" spans="20:34" x14ac:dyDescent="0.25">
      <c r="T4579" s="3"/>
      <c r="X4579" s="4">
        <f t="shared" ca="1" si="732"/>
        <v>-0.65562792659256341</v>
      </c>
      <c r="Y4579" s="4">
        <f t="shared" ca="1" si="732"/>
        <v>-1.192943226059179</v>
      </c>
      <c r="Z4579" s="4">
        <f t="shared" ca="1" si="727"/>
        <v>-1.3453219866702151</v>
      </c>
      <c r="AA4579" s="4">
        <f t="shared" ca="1" si="728"/>
        <v>-0.83042071311733689</v>
      </c>
      <c r="AB4579" s="4">
        <f t="shared" ca="1" si="729"/>
        <v>-1.7612127852143349</v>
      </c>
      <c r="AC4579" s="4">
        <f t="shared" ca="1" si="733"/>
        <v>0.33272438815609873</v>
      </c>
      <c r="AD4579" s="4">
        <f t="shared" ca="1" si="730"/>
        <v>1.2509386294347646</v>
      </c>
      <c r="AF4579" s="4">
        <f t="shared" ca="1" si="734"/>
        <v>-1.0388053487212412</v>
      </c>
      <c r="AG4579" s="4">
        <f t="shared" ca="1" si="735"/>
        <v>-2.2031691076790048</v>
      </c>
      <c r="AH4579" s="2">
        <f t="shared" ca="1" si="731"/>
        <v>-51.042448348616745</v>
      </c>
    </row>
    <row r="4580" spans="20:34" x14ac:dyDescent="0.25">
      <c r="T4580" s="3"/>
      <c r="X4580" s="4">
        <f t="shared" ca="1" si="732"/>
        <v>-0.92865881734522093</v>
      </c>
      <c r="Y4580" s="4">
        <f t="shared" ca="1" si="732"/>
        <v>7.875030683150902E-2</v>
      </c>
      <c r="Z4580" s="4">
        <f t="shared" ca="1" si="727"/>
        <v>-0.50370639543845852</v>
      </c>
      <c r="AA4580" s="4">
        <f t="shared" ca="1" si="728"/>
        <v>-1.1880343862270601</v>
      </c>
      <c r="AB4580" s="4">
        <f t="shared" ca="1" si="729"/>
        <v>-0.61826492914463516</v>
      </c>
      <c r="AC4580" s="4">
        <f t="shared" ca="1" si="733"/>
        <v>0.92088267725454798</v>
      </c>
      <c r="AD4580" s="4">
        <f t="shared" ca="1" si="730"/>
        <v>0.71038458665204662</v>
      </c>
      <c r="AF4580" s="4">
        <f t="shared" ca="1" si="734"/>
        <v>-0.84396131638832805</v>
      </c>
      <c r="AG4580" s="4">
        <f t="shared" ca="1" si="735"/>
        <v>-0.43920587613186851</v>
      </c>
      <c r="AH4580" s="2">
        <f t="shared" ca="1" si="731"/>
        <v>93.174399401311348</v>
      </c>
    </row>
    <row r="4581" spans="20:34" x14ac:dyDescent="0.25">
      <c r="T4581" s="3"/>
      <c r="X4581" s="4">
        <f t="shared" ca="1" si="732"/>
        <v>3.2530823625797921E-2</v>
      </c>
      <c r="Y4581" s="4">
        <f t="shared" ca="1" si="732"/>
        <v>0.84602847615696131</v>
      </c>
      <c r="Z4581" s="4">
        <f t="shared" ca="1" si="727"/>
        <v>0.69047153675062078</v>
      </c>
      <c r="AA4581" s="4">
        <f t="shared" ca="1" si="728"/>
        <v>7.0924104202713611E-2</v>
      </c>
      <c r="AB4581" s="4">
        <f t="shared" ca="1" si="729"/>
        <v>1.00347677999322</v>
      </c>
      <c r="AC4581" s="4">
        <f t="shared" ca="1" si="733"/>
        <v>0.72654090069082256</v>
      </c>
      <c r="AD4581" s="4">
        <f t="shared" ca="1" si="730"/>
        <v>0.8868222693483433</v>
      </c>
      <c r="AF4581" s="4">
        <f t="shared" ca="1" si="734"/>
        <v>6.2897075040548853E-2</v>
      </c>
      <c r="AG4581" s="4">
        <f t="shared" ca="1" si="735"/>
        <v>0.88990555527195558</v>
      </c>
      <c r="AH4581" s="2">
        <f t="shared" ca="1" si="731"/>
        <v>78.921499356008553</v>
      </c>
    </row>
    <row r="4582" spans="20:34" x14ac:dyDescent="0.25">
      <c r="T4582" s="3"/>
      <c r="X4582" s="4">
        <f t="shared" ca="1" si="732"/>
        <v>-1.6087861422685248</v>
      </c>
      <c r="Y4582" s="4">
        <f t="shared" ca="1" si="732"/>
        <v>-0.35417598538031531</v>
      </c>
      <c r="Z4582" s="4">
        <f t="shared" ca="1" si="727"/>
        <v>-1.2615044042382217</v>
      </c>
      <c r="AA4582" s="4">
        <f t="shared" ca="1" si="728"/>
        <v>-2.0788597070456181</v>
      </c>
      <c r="AB4582" s="4">
        <f t="shared" ca="1" si="729"/>
        <v>-1.6473851338023831</v>
      </c>
      <c r="AC4582" s="4">
        <f t="shared" ca="1" si="733"/>
        <v>0.61378955527473911</v>
      </c>
      <c r="AD4582" s="4">
        <f t="shared" ca="1" si="730"/>
        <v>0.97631263156230763</v>
      </c>
      <c r="AF4582" s="4">
        <f t="shared" ca="1" si="734"/>
        <v>-2.0296169912345552</v>
      </c>
      <c r="AG4582" s="4">
        <f t="shared" ca="1" si="735"/>
        <v>-1.6083629151792289</v>
      </c>
      <c r="AH4582" s="2">
        <f t="shared" ca="1" si="731"/>
        <v>175.17555476061807</v>
      </c>
    </row>
    <row r="4583" spans="20:34" x14ac:dyDescent="0.25">
      <c r="T4583" s="3"/>
      <c r="X4583" s="4">
        <f t="shared" ca="1" si="732"/>
        <v>1.8854457921268619</v>
      </c>
      <c r="Y4583" s="4">
        <f t="shared" ca="1" si="732"/>
        <v>-0.37673218254987068</v>
      </c>
      <c r="Z4583" s="4">
        <f t="shared" ca="1" si="727"/>
        <v>0.85077722828523217</v>
      </c>
      <c r="AA4583" s="4">
        <f t="shared" ca="1" si="728"/>
        <v>2.4978572838843358</v>
      </c>
      <c r="AB4583" s="4">
        <f t="shared" ca="1" si="729"/>
        <v>1.2211783629535586</v>
      </c>
      <c r="AC4583" s="4">
        <f t="shared" ca="1" si="733"/>
        <v>0.88434559736990781</v>
      </c>
      <c r="AD4583" s="4">
        <f t="shared" ca="1" si="730"/>
        <v>0.75081312968054192</v>
      </c>
      <c r="AF4583" s="4">
        <f t="shared" ca="1" si="734"/>
        <v>1.875424044808536</v>
      </c>
      <c r="AG4583" s="4">
        <f t="shared" ca="1" si="735"/>
        <v>0.91687674858732215</v>
      </c>
      <c r="AH4583" s="2">
        <f t="shared" ca="1" si="731"/>
        <v>-199.85132875261525</v>
      </c>
    </row>
    <row r="4584" spans="20:34" x14ac:dyDescent="0.25">
      <c r="T4584" s="3"/>
      <c r="X4584" s="4">
        <f t="shared" ca="1" si="732"/>
        <v>1.9161167017155658</v>
      </c>
      <c r="Y4584" s="4">
        <f t="shared" ca="1" si="732"/>
        <v>-1.1504087168256314</v>
      </c>
      <c r="Z4584" s="4">
        <f t="shared" ca="1" si="727"/>
        <v>0.25618768513398493</v>
      </c>
      <c r="AA4584" s="4">
        <f t="shared" ca="1" si="728"/>
        <v>2.5380297955199107</v>
      </c>
      <c r="AB4584" s="4">
        <f t="shared" ca="1" si="729"/>
        <v>0.4137018253675977</v>
      </c>
      <c r="AC4584" s="4">
        <f t="shared" ca="1" si="733"/>
        <v>0.26356773426467794</v>
      </c>
      <c r="AD4584" s="4">
        <f t="shared" ca="1" si="730"/>
        <v>1.3498399545304001</v>
      </c>
      <c r="AF4584" s="4">
        <f t="shared" ca="1" si="734"/>
        <v>3.4259340237813967</v>
      </c>
      <c r="AG4584" s="4">
        <f t="shared" ca="1" si="735"/>
        <v>0.55843125314334163</v>
      </c>
      <c r="AH4584" s="2">
        <f t="shared" ca="1" si="731"/>
        <v>-463.40684898480913</v>
      </c>
    </row>
    <row r="4585" spans="20:34" x14ac:dyDescent="0.25">
      <c r="T4585" s="3"/>
      <c r="X4585" s="4">
        <f t="shared" ca="1" si="732"/>
        <v>-1.3433599422829317</v>
      </c>
      <c r="Y4585" s="4">
        <f t="shared" ca="1" si="732"/>
        <v>1.3709375429610215</v>
      </c>
      <c r="Z4585" s="4">
        <f t="shared" ca="1" si="727"/>
        <v>0.26778905510455753</v>
      </c>
      <c r="AA4585" s="4">
        <f t="shared" ca="1" si="728"/>
        <v>-1.7312065969717356</v>
      </c>
      <c r="AB4585" s="4">
        <f t="shared" ca="1" si="729"/>
        <v>0.42945695285511354</v>
      </c>
      <c r="AC4585" s="4">
        <f t="shared" ca="1" si="733"/>
        <v>0.4894959219290651</v>
      </c>
      <c r="AD4585" s="4">
        <f t="shared" ca="1" si="730"/>
        <v>1.0828423098308986</v>
      </c>
      <c r="AF4585" s="4">
        <f t="shared" ca="1" si="734"/>
        <v>-1.8746237502593637</v>
      </c>
      <c r="AG4585" s="4">
        <f t="shared" ca="1" si="735"/>
        <v>0.46503415880257043</v>
      </c>
      <c r="AH4585" s="2">
        <f t="shared" ca="1" si="731"/>
        <v>356.08885501445639</v>
      </c>
    </row>
    <row r="4586" spans="20:34" x14ac:dyDescent="0.25">
      <c r="T4586" s="3"/>
      <c r="X4586" s="4">
        <f t="shared" ca="1" si="732"/>
        <v>0.74437677002870317</v>
      </c>
      <c r="Y4586" s="4">
        <f t="shared" ca="1" si="732"/>
        <v>0.60373350385090729</v>
      </c>
      <c r="Z4586" s="4">
        <f t="shared" ca="1" si="727"/>
        <v>0.9323634175038541</v>
      </c>
      <c r="AA4586" s="4">
        <f t="shared" ca="1" si="728"/>
        <v>1.0032942212969909</v>
      </c>
      <c r="AB4586" s="4">
        <f t="shared" ca="1" si="729"/>
        <v>1.3319756925465687</v>
      </c>
      <c r="AC4586" s="4">
        <f t="shared" ca="1" si="733"/>
        <v>0.54251064978570251</v>
      </c>
      <c r="AD4586" s="4">
        <f t="shared" ca="1" si="730"/>
        <v>1.0356659728384985</v>
      </c>
      <c r="AF4586" s="4">
        <f t="shared" ca="1" si="734"/>
        <v>1.0390776857427919</v>
      </c>
      <c r="AG4586" s="4">
        <f t="shared" ca="1" si="735"/>
        <v>1.3794819014184747</v>
      </c>
      <c r="AH4586" s="2">
        <f t="shared" ca="1" si="731"/>
        <v>-25.789030309453665</v>
      </c>
    </row>
    <row r="4587" spans="20:34" x14ac:dyDescent="0.25">
      <c r="T4587" s="3"/>
      <c r="X4587" s="4">
        <f t="shared" ca="1" si="732"/>
        <v>-0.3323422405049995</v>
      </c>
      <c r="Y4587" s="4">
        <f t="shared" ca="1" si="732"/>
        <v>0.8452010611224271</v>
      </c>
      <c r="Z4587" s="4">
        <f t="shared" ca="1" si="727"/>
        <v>0.46738089056801752</v>
      </c>
      <c r="AA4587" s="4">
        <f t="shared" ca="1" si="728"/>
        <v>-0.40698371173310655</v>
      </c>
      <c r="AB4587" s="4">
        <f t="shared" ca="1" si="729"/>
        <v>0.70051070091853251</v>
      </c>
      <c r="AC4587" s="4">
        <f t="shared" ca="1" si="733"/>
        <v>0.25955751875273858</v>
      </c>
      <c r="AD4587" s="4">
        <f t="shared" ca="1" si="730"/>
        <v>1.3563419912528698</v>
      </c>
      <c r="AF4587" s="4">
        <f t="shared" ca="1" si="734"/>
        <v>-0.55200909797956565</v>
      </c>
      <c r="AG4587" s="4">
        <f t="shared" ca="1" si="735"/>
        <v>0.95013207897778595</v>
      </c>
      <c r="AH4587" s="2">
        <f t="shared" ca="1" si="731"/>
        <v>184.26302791303624</v>
      </c>
    </row>
    <row r="4588" spans="20:34" x14ac:dyDescent="0.25">
      <c r="T4588" s="3"/>
      <c r="X4588" s="4">
        <f t="shared" ca="1" si="732"/>
        <v>-8.7324614670427722E-2</v>
      </c>
      <c r="Y4588" s="4">
        <f t="shared" ca="1" si="732"/>
        <v>-0.65788227404327504</v>
      </c>
      <c r="Z4588" s="4">
        <f t="shared" ca="1" si="727"/>
        <v>-0.57473306151310677</v>
      </c>
      <c r="AA4588" s="4">
        <f t="shared" ca="1" si="728"/>
        <v>-8.606158856315832E-2</v>
      </c>
      <c r="AB4588" s="4">
        <f t="shared" ca="1" si="729"/>
        <v>-0.71472200118507356</v>
      </c>
      <c r="AC4588" s="4">
        <f t="shared" ca="1" si="733"/>
        <v>0.8664731485897319</v>
      </c>
      <c r="AD4588" s="4">
        <f t="shared" ca="1" si="730"/>
        <v>0.76842609664393347</v>
      </c>
      <c r="AF4588" s="4">
        <f t="shared" ca="1" si="734"/>
        <v>-6.6131970570563928E-2</v>
      </c>
      <c r="AG4588" s="4">
        <f t="shared" ca="1" si="735"/>
        <v>-0.54921103755618683</v>
      </c>
      <c r="AH4588" s="2">
        <f t="shared" ca="1" si="731"/>
        <v>-44.312119073246777</v>
      </c>
    </row>
    <row r="4589" spans="20:34" x14ac:dyDescent="0.25">
      <c r="T4589" s="3"/>
      <c r="X4589" s="4">
        <f t="shared" ca="1" si="732"/>
        <v>-2.5504408480477898</v>
      </c>
      <c r="Y4589" s="4">
        <f t="shared" ca="1" si="732"/>
        <v>-1.8487234057488842</v>
      </c>
      <c r="Z4589" s="4">
        <f t="shared" ca="1" si="727"/>
        <v>-3.020273934995962</v>
      </c>
      <c r="AA4589" s="4">
        <f t="shared" ca="1" si="728"/>
        <v>-3.3122314958804719</v>
      </c>
      <c r="AB4589" s="4">
        <f t="shared" ca="1" si="729"/>
        <v>-4.0358649640753059</v>
      </c>
      <c r="AC4589" s="4">
        <f t="shared" ca="1" si="733"/>
        <v>0.50258869502496029</v>
      </c>
      <c r="AD4589" s="4">
        <f t="shared" ca="1" si="730"/>
        <v>1.0708833334824672</v>
      </c>
      <c r="AF4589" s="4">
        <f t="shared" ca="1" si="734"/>
        <v>-3.5470135055740988</v>
      </c>
      <c r="AG4589" s="4">
        <f t="shared" ca="1" si="735"/>
        <v>-4.3219405262140613</v>
      </c>
      <c r="AH4589" s="2">
        <f t="shared" ca="1" si="731"/>
        <v>169.34495681333647</v>
      </c>
    </row>
    <row r="4590" spans="20:34" x14ac:dyDescent="0.25">
      <c r="T4590" s="3"/>
      <c r="X4590" s="4">
        <f t="shared" ca="1" si="732"/>
        <v>0.94829176987736508</v>
      </c>
      <c r="Y4590" s="4">
        <f t="shared" ca="1" si="732"/>
        <v>1.175122951873778</v>
      </c>
      <c r="Z4590" s="4">
        <f t="shared" ca="1" si="727"/>
        <v>1.5096104062872531</v>
      </c>
      <c r="AA4590" s="4">
        <f t="shared" ca="1" si="728"/>
        <v>1.2703804542760657</v>
      </c>
      <c r="AB4590" s="4">
        <f t="shared" ca="1" si="729"/>
        <v>2.115900343095249</v>
      </c>
      <c r="AC4590" s="4">
        <f t="shared" ca="1" si="733"/>
        <v>0.99603595322848781</v>
      </c>
      <c r="AD4590" s="4">
        <f t="shared" ca="1" si="730"/>
        <v>0.53553568876399849</v>
      </c>
      <c r="AF4590" s="4">
        <f t="shared" ca="1" si="734"/>
        <v>0.68033407157305414</v>
      </c>
      <c r="AG4590" s="4">
        <f t="shared" ca="1" si="735"/>
        <v>1.133140147595495</v>
      </c>
      <c r="AH4590" s="2">
        <f t="shared" ca="1" si="731"/>
        <v>5.4823929315571149</v>
      </c>
    </row>
    <row r="4591" spans="20:34" x14ac:dyDescent="0.25">
      <c r="T4591" s="3"/>
      <c r="X4591" s="4">
        <f t="shared" ca="1" si="732"/>
        <v>0.22871107018623837</v>
      </c>
      <c r="Y4591" s="4">
        <f t="shared" ca="1" si="732"/>
        <v>3.1488856031192594</v>
      </c>
      <c r="Z4591" s="4">
        <f t="shared" ca="1" si="727"/>
        <v>2.6355238575002398</v>
      </c>
      <c r="AA4591" s="4">
        <f t="shared" ca="1" si="728"/>
        <v>0.3278794192978331</v>
      </c>
      <c r="AB4591" s="4">
        <f t="shared" ca="1" si="729"/>
        <v>3.6449361387612007</v>
      </c>
      <c r="AC4591" s="4">
        <f t="shared" ca="1" si="733"/>
        <v>0.11545948013260088</v>
      </c>
      <c r="AD4591" s="4">
        <f t="shared" ca="1" si="730"/>
        <v>1.708244264242009</v>
      </c>
      <c r="AF4591" s="4">
        <f t="shared" ca="1" si="734"/>
        <v>0.5600981373785241</v>
      </c>
      <c r="AG4591" s="4">
        <f t="shared" ca="1" si="735"/>
        <v>6.2264412525672368</v>
      </c>
      <c r="AH4591" s="2">
        <f t="shared" ca="1" si="731"/>
        <v>533.69674517559451</v>
      </c>
    </row>
    <row r="4592" spans="20:34" x14ac:dyDescent="0.25">
      <c r="T4592" s="3"/>
      <c r="X4592" s="4">
        <f t="shared" ca="1" si="732"/>
        <v>0.71691695415591195</v>
      </c>
      <c r="Y4592" s="4">
        <f t="shared" ca="1" si="732"/>
        <v>-1.5111504208769984</v>
      </c>
      <c r="Z4592" s="4">
        <f t="shared" ca="1" si="727"/>
        <v>-0.76082830704734428</v>
      </c>
      <c r="AA4592" s="4">
        <f t="shared" ca="1" si="728"/>
        <v>0.96732757448235762</v>
      </c>
      <c r="AB4592" s="4">
        <f t="shared" ca="1" si="729"/>
        <v>-0.96744683675617504</v>
      </c>
      <c r="AC4592" s="4">
        <f t="shared" ca="1" si="733"/>
        <v>0.70700166727441693</v>
      </c>
      <c r="AD4592" s="4">
        <f t="shared" ca="1" si="730"/>
        <v>0.90225791051720183</v>
      </c>
      <c r="AF4592" s="4">
        <f t="shared" ca="1" si="734"/>
        <v>0.87277895613812495</v>
      </c>
      <c r="AG4592" s="4">
        <f t="shared" ca="1" si="735"/>
        <v>-0.87288656146810295</v>
      </c>
      <c r="AH4592" s="2">
        <f t="shared" ca="1" si="731"/>
        <v>-225.19189786653715</v>
      </c>
    </row>
    <row r="4593" spans="20:34" x14ac:dyDescent="0.25">
      <c r="T4593" s="3"/>
      <c r="X4593" s="4">
        <f t="shared" ca="1" si="732"/>
        <v>0.95807584175270688</v>
      </c>
      <c r="Y4593" s="4">
        <f t="shared" ca="1" si="732"/>
        <v>4.6161703435139423E-3</v>
      </c>
      <c r="Z4593" s="4">
        <f t="shared" ca="1" si="727"/>
        <v>0.58772361096935477</v>
      </c>
      <c r="AA4593" s="4">
        <f t="shared" ca="1" si="728"/>
        <v>1.2831955532257309</v>
      </c>
      <c r="AB4593" s="4">
        <f t="shared" ca="1" si="729"/>
        <v>0.86394096018333222</v>
      </c>
      <c r="AC4593" s="4">
        <f t="shared" ca="1" si="733"/>
        <v>0.37180899605320128</v>
      </c>
      <c r="AD4593" s="4">
        <f t="shared" ca="1" si="730"/>
        <v>1.2034461680910193</v>
      </c>
      <c r="AF4593" s="4">
        <f t="shared" ca="1" si="734"/>
        <v>1.5442567714409414</v>
      </c>
      <c r="AG4593" s="4">
        <f t="shared" ca="1" si="735"/>
        <v>1.0397064379895071</v>
      </c>
      <c r="AH4593" s="2">
        <f t="shared" ca="1" si="731"/>
        <v>-137.38448445148515</v>
      </c>
    </row>
    <row r="4594" spans="20:34" x14ac:dyDescent="0.25">
      <c r="T4594" s="3"/>
      <c r="X4594" s="4">
        <f t="shared" ca="1" si="732"/>
        <v>1.7210061240202426</v>
      </c>
      <c r="Y4594" s="4">
        <f t="shared" ca="1" si="732"/>
        <v>6.5575478152641378E-2</v>
      </c>
      <c r="Z4594" s="4">
        <f t="shared" ca="1" si="727"/>
        <v>1.1011448902084899</v>
      </c>
      <c r="AA4594" s="4">
        <f t="shared" ca="1" si="728"/>
        <v>2.2824755241338428</v>
      </c>
      <c r="AB4594" s="4">
        <f t="shared" ca="1" si="729"/>
        <v>1.5611877275680641</v>
      </c>
      <c r="AC4594" s="4">
        <f t="shared" ca="1" si="733"/>
        <v>0.74959706697023876</v>
      </c>
      <c r="AD4594" s="4">
        <f t="shared" ca="1" si="730"/>
        <v>0.86848615124706718</v>
      </c>
      <c r="AF4594" s="4">
        <f t="shared" ca="1" si="734"/>
        <v>1.9822983832706336</v>
      </c>
      <c r="AG4594" s="4">
        <f t="shared" ca="1" si="735"/>
        <v>1.3558699208897429</v>
      </c>
      <c r="AH4594" s="2">
        <f t="shared" ca="1" si="731"/>
        <v>-172.03002353546708</v>
      </c>
    </row>
    <row r="4595" spans="20:34" x14ac:dyDescent="0.25">
      <c r="T4595" s="3"/>
      <c r="X4595" s="4">
        <f t="shared" ca="1" si="732"/>
        <v>0.80012842629631875</v>
      </c>
      <c r="Y4595" s="4">
        <f t="shared" ca="1" si="732"/>
        <v>0.57634959323975132</v>
      </c>
      <c r="Z4595" s="4">
        <f t="shared" ca="1" si="727"/>
        <v>0.94464386369854025</v>
      </c>
      <c r="AA4595" s="4">
        <f t="shared" ca="1" si="728"/>
        <v>1.0763172939788086</v>
      </c>
      <c r="AB4595" s="4">
        <f t="shared" ca="1" si="729"/>
        <v>1.3486530328858242</v>
      </c>
      <c r="AC4595" s="4">
        <f t="shared" ca="1" si="733"/>
        <v>8.8055381411802247E-2</v>
      </c>
      <c r="AD4595" s="4">
        <f t="shared" ca="1" si="730"/>
        <v>1.8324520014392316</v>
      </c>
      <c r="AF4595" s="4">
        <f t="shared" ca="1" si="734"/>
        <v>1.9722997795351256</v>
      </c>
      <c r="AG4595" s="4">
        <f t="shared" ca="1" si="735"/>
        <v>2.4713419493587185</v>
      </c>
      <c r="AH4595" s="2">
        <f t="shared" ca="1" si="731"/>
        <v>-58.981067409659772</v>
      </c>
    </row>
    <row r="4596" spans="20:34" x14ac:dyDescent="0.25">
      <c r="T4596" s="3"/>
      <c r="X4596" s="4">
        <f t="shared" ca="1" si="732"/>
        <v>-0.5531216429726471</v>
      </c>
      <c r="Y4596" s="4">
        <f t="shared" ca="1" si="732"/>
        <v>2.0510559406626214</v>
      </c>
      <c r="Z4596" s="4">
        <f t="shared" ca="1" si="727"/>
        <v>1.2886603798371756</v>
      </c>
      <c r="AA4596" s="4">
        <f t="shared" ca="1" si="728"/>
        <v>-0.6961588041403266</v>
      </c>
      <c r="AB4596" s="4">
        <f t="shared" ca="1" si="729"/>
        <v>1.8158413117980035</v>
      </c>
      <c r="AC4596" s="4">
        <f t="shared" ca="1" si="733"/>
        <v>0.84452858127432473</v>
      </c>
      <c r="AD4596" s="4">
        <f t="shared" ca="1" si="730"/>
        <v>0.78881039129771768</v>
      </c>
      <c r="AF4596" s="4">
        <f t="shared" ca="1" si="734"/>
        <v>-0.54913729869928218</v>
      </c>
      <c r="AG4596" s="4">
        <f t="shared" ca="1" si="735"/>
        <v>1.432354495693944</v>
      </c>
      <c r="AH4596" s="2">
        <f t="shared" ca="1" si="731"/>
        <v>232.01685055778398</v>
      </c>
    </row>
    <row r="4597" spans="20:34" x14ac:dyDescent="0.25">
      <c r="T4597" s="3"/>
      <c r="X4597" s="4">
        <f t="shared" ca="1" si="732"/>
        <v>-0.96575103859337008</v>
      </c>
      <c r="Y4597" s="4">
        <f t="shared" ca="1" si="732"/>
        <v>-1.5380244164302026</v>
      </c>
      <c r="Z4597" s="4">
        <f t="shared" ca="1" si="727"/>
        <v>-1.8079230606605909</v>
      </c>
      <c r="AA4597" s="4">
        <f t="shared" ca="1" si="728"/>
        <v>-1.2366174804248731</v>
      </c>
      <c r="AB4597" s="4">
        <f t="shared" ca="1" si="729"/>
        <v>-2.3894436678658946</v>
      </c>
      <c r="AC4597" s="4">
        <f t="shared" ca="1" si="733"/>
        <v>0.5452471304303913</v>
      </c>
      <c r="AD4597" s="4">
        <f t="shared" ca="1" si="730"/>
        <v>1.0333127726715183</v>
      </c>
      <c r="AF4597" s="4">
        <f t="shared" ca="1" si="734"/>
        <v>-1.2778126374318926</v>
      </c>
      <c r="AG4597" s="4">
        <f t="shared" ca="1" si="735"/>
        <v>-2.4690426615849099</v>
      </c>
      <c r="AH4597" s="2">
        <f t="shared" ca="1" si="731"/>
        <v>-37.883956662174569</v>
      </c>
    </row>
    <row r="4598" spans="20:34" x14ac:dyDescent="0.25">
      <c r="T4598" s="3"/>
      <c r="X4598" s="4">
        <f t="shared" ca="1" si="732"/>
        <v>0.30221265884302595</v>
      </c>
      <c r="Y4598" s="4">
        <f t="shared" ca="1" si="732"/>
        <v>-1.8623166357705871</v>
      </c>
      <c r="Z4598" s="4">
        <f t="shared" ca="1" si="727"/>
        <v>-1.2920079541588634</v>
      </c>
      <c r="AA4598" s="4">
        <f t="shared" ca="1" si="728"/>
        <v>0.42415121120567945</v>
      </c>
      <c r="AB4598" s="4">
        <f t="shared" ca="1" si="729"/>
        <v>-1.688810182657867</v>
      </c>
      <c r="AC4598" s="4">
        <f t="shared" ca="1" si="733"/>
        <v>0.43300324760920006</v>
      </c>
      <c r="AD4598" s="4">
        <f t="shared" ca="1" si="730"/>
        <v>1.1373624120339434</v>
      </c>
      <c r="AF4598" s="4">
        <f t="shared" ca="1" si="734"/>
        <v>0.48241364464401015</v>
      </c>
      <c r="AG4598" s="4">
        <f t="shared" ca="1" si="735"/>
        <v>-1.9207892228152361</v>
      </c>
      <c r="AH4598" s="2">
        <f t="shared" ca="1" si="731"/>
        <v>-268.78581224087793</v>
      </c>
    </row>
    <row r="4599" spans="20:34" x14ac:dyDescent="0.25">
      <c r="T4599" s="3"/>
      <c r="X4599" s="4">
        <f t="shared" ca="1" si="732"/>
        <v>0.60229605051011459</v>
      </c>
      <c r="Y4599" s="4">
        <f t="shared" ca="1" si="732"/>
        <v>1.2948979061979118</v>
      </c>
      <c r="Z4599" s="4">
        <f t="shared" ca="1" si="727"/>
        <v>1.3936283463168919</v>
      </c>
      <c r="AA4599" s="4">
        <f t="shared" ca="1" si="728"/>
        <v>0.81719803326109464</v>
      </c>
      <c r="AB4599" s="4">
        <f t="shared" ca="1" si="729"/>
        <v>1.9583920362545217</v>
      </c>
      <c r="AC4599" s="4">
        <f t="shared" ca="1" si="733"/>
        <v>0.20148303067574014</v>
      </c>
      <c r="AD4599" s="4">
        <f t="shared" ca="1" si="730"/>
        <v>1.4641885501100906</v>
      </c>
      <c r="AF4599" s="4">
        <f t="shared" ca="1" si="734"/>
        <v>1.1965320034733797</v>
      </c>
      <c r="AG4599" s="4">
        <f t="shared" ca="1" si="735"/>
        <v>2.8674551961106562</v>
      </c>
      <c r="AH4599" s="2">
        <f t="shared" ca="1" si="731"/>
        <v>98.67778026975293</v>
      </c>
    </row>
    <row r="4600" spans="20:34" x14ac:dyDescent="0.25">
      <c r="T4600" s="3"/>
      <c r="X4600" s="4">
        <f t="shared" ca="1" si="732"/>
        <v>-1.2426295278008184</v>
      </c>
      <c r="Y4600" s="4">
        <f t="shared" ca="1" si="732"/>
        <v>-1.6306814013562907</v>
      </c>
      <c r="Z4600" s="4">
        <f t="shared" ca="1" si="727"/>
        <v>-2.0501628178035864</v>
      </c>
      <c r="AA4600" s="4">
        <f t="shared" ca="1" si="728"/>
        <v>-1.5992707071626711</v>
      </c>
      <c r="AB4600" s="4">
        <f t="shared" ca="1" si="729"/>
        <v>-2.7184150105619334</v>
      </c>
      <c r="AC4600" s="4">
        <f t="shared" ca="1" si="733"/>
        <v>0.65842994127284482</v>
      </c>
      <c r="AD4600" s="4">
        <f t="shared" ca="1" si="730"/>
        <v>0.94059832790632147</v>
      </c>
      <c r="AF4600" s="4">
        <f t="shared" ca="1" si="734"/>
        <v>-1.5042713530267686</v>
      </c>
      <c r="AG4600" s="4">
        <f t="shared" ca="1" si="735"/>
        <v>-2.5569366134899996</v>
      </c>
      <c r="AH4600" s="2">
        <f t="shared" ca="1" si="731"/>
        <v>-8.736255228558548</v>
      </c>
    </row>
    <row r="4601" spans="20:34" x14ac:dyDescent="0.25">
      <c r="T4601" s="3"/>
      <c r="X4601" s="4">
        <f t="shared" ca="1" si="732"/>
        <v>0.91497020454366906</v>
      </c>
      <c r="Y4601" s="4">
        <f t="shared" ca="1" si="732"/>
        <v>-1.3227224123514119</v>
      </c>
      <c r="Z4601" s="4">
        <f t="shared" ca="1" si="727"/>
        <v>-0.49072524817297769</v>
      </c>
      <c r="AA4601" s="4">
        <f t="shared" ca="1" si="728"/>
        <v>1.226736134983478</v>
      </c>
      <c r="AB4601" s="4">
        <f t="shared" ca="1" si="729"/>
        <v>-0.60063600854123733</v>
      </c>
      <c r="AC4601" s="4">
        <f t="shared" ca="1" si="733"/>
        <v>0.59493479646084468</v>
      </c>
      <c r="AD4601" s="4">
        <f t="shared" ca="1" si="730"/>
        <v>0.99167123301124405</v>
      </c>
      <c r="AF4601" s="4">
        <f t="shared" ca="1" si="734"/>
        <v>1.2165189355585135</v>
      </c>
      <c r="AG4601" s="4">
        <f t="shared" ca="1" si="735"/>
        <v>-0.59563345118104094</v>
      </c>
      <c r="AH4601" s="2">
        <f t="shared" ca="1" si="731"/>
        <v>-250.710559083936</v>
      </c>
    </row>
    <row r="4602" spans="20:34" x14ac:dyDescent="0.25">
      <c r="T4602" s="3"/>
      <c r="X4602" s="4">
        <f t="shared" ca="1" si="732"/>
        <v>-1.0073913411543252</v>
      </c>
      <c r="Y4602" s="4">
        <f t="shared" ca="1" si="732"/>
        <v>-0.48351135852150012</v>
      </c>
      <c r="Z4602" s="4">
        <f t="shared" ca="1" si="727"/>
        <v>-0.99740383330209892</v>
      </c>
      <c r="AA4602" s="4">
        <f t="shared" ca="1" si="728"/>
        <v>-1.2911576150857289</v>
      </c>
      <c r="AB4602" s="4">
        <f t="shared" ca="1" si="729"/>
        <v>-1.2887259258658423</v>
      </c>
      <c r="AC4602" s="4">
        <f t="shared" ca="1" si="733"/>
        <v>0.38171152855637547</v>
      </c>
      <c r="AD4602" s="4">
        <f t="shared" ca="1" si="730"/>
        <v>1.1921387425954737</v>
      </c>
      <c r="AF4602" s="4">
        <f t="shared" ca="1" si="734"/>
        <v>-1.5392390157408715</v>
      </c>
      <c r="AG4602" s="4">
        <f t="shared" ca="1" si="735"/>
        <v>-1.536340104811893</v>
      </c>
      <c r="AH4602" s="2">
        <f t="shared" ca="1" si="731"/>
        <v>99.205462978628475</v>
      </c>
    </row>
    <row r="4603" spans="20:34" x14ac:dyDescent="0.25">
      <c r="T4603" s="3"/>
      <c r="X4603" s="4">
        <f t="shared" ca="1" si="732"/>
        <v>-0.95889629525240194</v>
      </c>
      <c r="Y4603" s="4">
        <f t="shared" ca="1" si="732"/>
        <v>-0.38016675282881074</v>
      </c>
      <c r="Z4603" s="4">
        <f t="shared" ca="1" si="727"/>
        <v>-0.88591972717287204</v>
      </c>
      <c r="AA4603" s="4">
        <f t="shared" ca="1" si="728"/>
        <v>-1.2276391925189498</v>
      </c>
      <c r="AB4603" s="4">
        <f t="shared" ca="1" si="729"/>
        <v>-1.1373260214275716</v>
      </c>
      <c r="AC4603" s="4">
        <f t="shared" ca="1" si="733"/>
        <v>0.85516814046674583</v>
      </c>
      <c r="AD4603" s="4">
        <f t="shared" ca="1" si="730"/>
        <v>0.77907323077456414</v>
      </c>
      <c r="AF4603" s="4">
        <f t="shared" ca="1" si="734"/>
        <v>-0.95642083194121541</v>
      </c>
      <c r="AG4603" s="4">
        <f t="shared" ca="1" si="735"/>
        <v>-0.88606025795755938</v>
      </c>
      <c r="AH4603" s="2">
        <f t="shared" ca="1" si="731"/>
        <v>67.037902354069956</v>
      </c>
    </row>
    <row r="4604" spans="20:34" x14ac:dyDescent="0.25">
      <c r="T4604" s="3"/>
      <c r="X4604" s="4">
        <f t="shared" ca="1" si="732"/>
        <v>0.58432218083994014</v>
      </c>
      <c r="Y4604" s="4">
        <f t="shared" ca="1" si="732"/>
        <v>-0.32862506448052115</v>
      </c>
      <c r="Z4604" s="4">
        <f t="shared" ca="1" si="727"/>
        <v>9.5717372913480925E-2</v>
      </c>
      <c r="AA4604" s="4">
        <f t="shared" ca="1" si="728"/>
        <v>0.79365600277865567</v>
      </c>
      <c r="AB4604" s="4">
        <f t="shared" ca="1" si="729"/>
        <v>0.1957766808882403</v>
      </c>
      <c r="AC4604" s="4">
        <f t="shared" ca="1" si="733"/>
        <v>0.45252267097337417</v>
      </c>
      <c r="AD4604" s="4">
        <f t="shared" ca="1" si="730"/>
        <v>1.117931982257834</v>
      </c>
      <c r="AF4604" s="4">
        <f t="shared" ca="1" si="734"/>
        <v>0.88725342841717147</v>
      </c>
      <c r="AG4604" s="4">
        <f t="shared" ca="1" si="735"/>
        <v>0.21886501294524988</v>
      </c>
      <c r="AH4604" s="2">
        <f t="shared" ca="1" si="731"/>
        <v>-118.27089673014734</v>
      </c>
    </row>
    <row r="4605" spans="20:34" x14ac:dyDescent="0.25">
      <c r="T4605" s="3"/>
      <c r="X4605" s="4">
        <f t="shared" ca="1" si="732"/>
        <v>1.1288720852534837</v>
      </c>
      <c r="Y4605" s="4">
        <f t="shared" ca="1" si="732"/>
        <v>0.37424152498928465</v>
      </c>
      <c r="Z4605" s="4">
        <f t="shared" ca="1" si="727"/>
        <v>0.98484388041361359</v>
      </c>
      <c r="AA4605" s="4">
        <f t="shared" ca="1" si="728"/>
        <v>1.5069031044968721</v>
      </c>
      <c r="AB4605" s="4">
        <f t="shared" ca="1" si="729"/>
        <v>1.4032462740248264</v>
      </c>
      <c r="AC4605" s="4">
        <f t="shared" ca="1" si="733"/>
        <v>3.3731300626746452E-2</v>
      </c>
      <c r="AD4605" s="4">
        <f t="shared" ca="1" si="730"/>
        <v>2.3131451377729979</v>
      </c>
      <c r="AF4605" s="4">
        <f t="shared" ca="1" si="734"/>
        <v>3.4856855892619758</v>
      </c>
      <c r="AG4605" s="4">
        <f t="shared" ca="1" si="735"/>
        <v>3.2459122958586031</v>
      </c>
      <c r="AH4605" s="2">
        <f t="shared" ca="1" si="731"/>
        <v>-203.1978671550205</v>
      </c>
    </row>
    <row r="4606" spans="20:34" x14ac:dyDescent="0.25">
      <c r="T4606" s="3"/>
      <c r="X4606" s="4">
        <f t="shared" ca="1" si="732"/>
        <v>-0.99154373908969007</v>
      </c>
      <c r="Y4606" s="4">
        <f t="shared" ca="1" si="732"/>
        <v>-0.4480577025496027</v>
      </c>
      <c r="Z4606" s="4">
        <f t="shared" ca="1" si="727"/>
        <v>-0.95963895136296817</v>
      </c>
      <c r="AA4606" s="4">
        <f t="shared" ca="1" si="728"/>
        <v>-1.2704005528767883</v>
      </c>
      <c r="AB4606" s="4">
        <f t="shared" ca="1" si="729"/>
        <v>-1.2374396957903246</v>
      </c>
      <c r="AC4606" s="4">
        <f t="shared" ca="1" si="733"/>
        <v>0.56720368982291725</v>
      </c>
      <c r="AD4606" s="4">
        <f t="shared" ca="1" si="730"/>
        <v>1.0146737967574895</v>
      </c>
      <c r="AF4606" s="4">
        <f t="shared" ca="1" si="734"/>
        <v>-1.2890421523903046</v>
      </c>
      <c r="AG4606" s="4">
        <f t="shared" ca="1" si="735"/>
        <v>-1.2555976343860016</v>
      </c>
      <c r="AH4606" s="2">
        <f t="shared" ca="1" si="731"/>
        <v>85.335367984781442</v>
      </c>
    </row>
    <row r="4607" spans="20:34" x14ac:dyDescent="0.25">
      <c r="T4607" s="3"/>
      <c r="X4607" s="4">
        <f t="shared" ca="1" si="732"/>
        <v>-0.50123234963369401</v>
      </c>
      <c r="Y4607" s="4">
        <f t="shared" ca="1" si="732"/>
        <v>-0.87460717192321735</v>
      </c>
      <c r="Z4607" s="4">
        <f t="shared" ca="1" si="727"/>
        <v>-0.99885654865029483</v>
      </c>
      <c r="AA4607" s="4">
        <f t="shared" ca="1" si="728"/>
        <v>-0.62819462347616384</v>
      </c>
      <c r="AB4607" s="4">
        <f t="shared" ca="1" si="729"/>
        <v>-1.2906987717945519</v>
      </c>
      <c r="AC4607" s="4">
        <f t="shared" ca="1" si="733"/>
        <v>0.52268167294229184</v>
      </c>
      <c r="AD4607" s="4">
        <f t="shared" ca="1" si="730"/>
        <v>1.0529399963788022</v>
      </c>
      <c r="AF4607" s="4">
        <f t="shared" ca="1" si="734"/>
        <v>-0.66145124456817495</v>
      </c>
      <c r="AG4607" s="4">
        <f t="shared" ca="1" si="735"/>
        <v>-1.3590283600994799</v>
      </c>
      <c r="AH4607" s="2">
        <f t="shared" ca="1" si="731"/>
        <v>-28.769833341667891</v>
      </c>
    </row>
    <row r="4608" spans="20:34" x14ac:dyDescent="0.25">
      <c r="T4608" s="3"/>
      <c r="X4608" s="4">
        <f t="shared" ca="1" si="732"/>
        <v>-0.31485193150078911</v>
      </c>
      <c r="Y4608" s="4">
        <f t="shared" ca="1" si="732"/>
        <v>-0.49582997866627448</v>
      </c>
      <c r="Z4608" s="4">
        <f t="shared" ca="1" si="727"/>
        <v>-0.5849812292127734</v>
      </c>
      <c r="AA4608" s="4">
        <f t="shared" ca="1" si="728"/>
        <v>-0.38407504513652707</v>
      </c>
      <c r="AB4608" s="4">
        <f t="shared" ca="1" si="729"/>
        <v>-0.72863942550920457</v>
      </c>
      <c r="AC4608" s="4">
        <f t="shared" ca="1" si="733"/>
        <v>0.58543704249151607</v>
      </c>
      <c r="AD4608" s="4">
        <f t="shared" ca="1" si="730"/>
        <v>0.99948907905831608</v>
      </c>
      <c r="AF4608" s="4">
        <f t="shared" ca="1" si="734"/>
        <v>-0.3838788131527886</v>
      </c>
      <c r="AG4608" s="4">
        <f t="shared" ca="1" si="735"/>
        <v>-0.7282671483677754</v>
      </c>
      <c r="AH4608" s="2">
        <f t="shared" ca="1" si="731"/>
        <v>-10.92820789187499</v>
      </c>
    </row>
    <row r="4609" spans="20:34" x14ac:dyDescent="0.25">
      <c r="T4609" s="3"/>
      <c r="X4609" s="4">
        <f t="shared" ca="1" si="732"/>
        <v>-1.3138322502758177</v>
      </c>
      <c r="Y4609" s="4">
        <f t="shared" ca="1" si="732"/>
        <v>8.052626233294528E-3</v>
      </c>
      <c r="Z4609" s="4">
        <f t="shared" ca="1" si="727"/>
        <v>-0.79455820125379761</v>
      </c>
      <c r="AA4609" s="4">
        <f t="shared" ca="1" si="728"/>
        <v>-1.6925314625647552</v>
      </c>
      <c r="AB4609" s="4">
        <f t="shared" ca="1" si="729"/>
        <v>-1.0132533910433896</v>
      </c>
      <c r="AC4609" s="4">
        <f t="shared" ca="1" si="733"/>
        <v>0.69443369126548615</v>
      </c>
      <c r="AD4609" s="4">
        <f t="shared" ca="1" si="730"/>
        <v>0.91216560180361095</v>
      </c>
      <c r="AF4609" s="4">
        <f t="shared" ca="1" si="734"/>
        <v>-1.5438689801219256</v>
      </c>
      <c r="AG4609" s="4">
        <f t="shared" ca="1" si="735"/>
        <v>-0.92425488922064303</v>
      </c>
      <c r="AH4609" s="2">
        <f t="shared" ca="1" si="731"/>
        <v>161.19329701069091</v>
      </c>
    </row>
    <row r="4610" spans="20:34" x14ac:dyDescent="0.25">
      <c r="T4610" s="3"/>
      <c r="X4610" s="4">
        <f t="shared" ca="1" si="732"/>
        <v>1.6186116978355816</v>
      </c>
      <c r="Y4610" s="4">
        <f t="shared" ca="1" si="732"/>
        <v>-8.75935130256877E-2</v>
      </c>
      <c r="Z4610" s="4">
        <f t="shared" ref="Z4610:Z4673" ca="1" si="736">X4610*B$19+SQRT(1-B$19^2)*Y4610</f>
        <v>0.91730712654080226</v>
      </c>
      <c r="AA4610" s="4">
        <f t="shared" ref="AA4610:AA4673" ca="1" si="737">X4610*SQRT($B$28)+$B$20</f>
        <v>2.1483601251292974</v>
      </c>
      <c r="AB4610" s="4">
        <f t="shared" ref="AB4610:AB4673" ca="1" si="738">Z4610*SQRT($C$29)+$C$20</f>
        <v>1.3115286432572417</v>
      </c>
      <c r="AC4610" s="4">
        <f t="shared" ca="1" si="733"/>
        <v>0.62642680877327184</v>
      </c>
      <c r="AD4610" s="4">
        <f t="shared" ref="AD4610:AD4673" ca="1" si="739">SQRT((B$26/2)/GAMMAINV(AC4610,B$26/2,1))</f>
        <v>0.96612239876833883</v>
      </c>
      <c r="AF4610" s="4">
        <f t="shared" ca="1" si="734"/>
        <v>2.0755788375081652</v>
      </c>
      <c r="AG4610" s="4">
        <f t="shared" ca="1" si="735"/>
        <v>1.2670971988770714</v>
      </c>
      <c r="AH4610" s="2">
        <f t="shared" ref="AH4610:AH4673" ca="1" si="740">(B$4*EXP(-B$8*B$7)*NORMSDIST((LN(B$4/(B$5+AF4610))-B$8*B$7+B$9*B$7+0.5*B$6*B$6*B$7)/(B$6*SQRT(B$7)))-(B$5+AF4610)*EXP(-B$9*B$7)*NORMSDIST((LN(B$4/(B$5+AF4610))-B$8*B$7+B$9*B$7-0.5*B$6*B$6*B$7)/(B$6*SQRT(B$7))))*400+100*AG4610-400*$B$13</f>
        <v>-194.89362114577307</v>
      </c>
    </row>
    <row r="4611" spans="20:34" x14ac:dyDescent="0.25">
      <c r="T4611" s="3"/>
      <c r="X4611" s="4">
        <f t="shared" ref="X4611:Y4674" ca="1" si="741">NORMSINV(RAND())</f>
        <v>0.7994414220736894</v>
      </c>
      <c r="Y4611" s="4">
        <f t="shared" ca="1" si="741"/>
        <v>1.3370161262125828</v>
      </c>
      <c r="Z4611" s="4">
        <f t="shared" ca="1" si="736"/>
        <v>1.547199340358214</v>
      </c>
      <c r="AA4611" s="4">
        <f t="shared" ca="1" si="737"/>
        <v>1.0754174613524743</v>
      </c>
      <c r="AB4611" s="4">
        <f t="shared" ca="1" si="738"/>
        <v>2.1669476288821867</v>
      </c>
      <c r="AC4611" s="4">
        <f t="shared" ref="AC4611:AC4674" ca="1" si="742">RAND()</f>
        <v>0.95295500083906204</v>
      </c>
      <c r="AD4611" s="4">
        <f t="shared" ca="1" si="739"/>
        <v>0.66562535883488994</v>
      </c>
      <c r="AF4611" s="4">
        <f t="shared" ref="AF4611:AF4674" ca="1" si="743">AD4611*AA4611</f>
        <v>0.71582513361004707</v>
      </c>
      <c r="AG4611" s="4">
        <f t="shared" ref="AG4611:AG4674" ca="1" si="744">AD4611*AB4611</f>
        <v>1.4423752930511196</v>
      </c>
      <c r="AH4611" s="2">
        <f t="shared" ca="1" si="740"/>
        <v>30.845819947486234</v>
      </c>
    </row>
    <row r="4612" spans="20:34" x14ac:dyDescent="0.25">
      <c r="T4612" s="3"/>
      <c r="X4612" s="4">
        <f t="shared" ca="1" si="741"/>
        <v>0.36575993006876945</v>
      </c>
      <c r="Y4612" s="4">
        <f t="shared" ca="1" si="741"/>
        <v>0.30554225438540206</v>
      </c>
      <c r="Z4612" s="4">
        <f t="shared" ca="1" si="736"/>
        <v>0.46517632065195158</v>
      </c>
      <c r="AA4612" s="4">
        <f t="shared" ca="1" si="737"/>
        <v>0.50738491789905571</v>
      </c>
      <c r="AB4612" s="4">
        <f t="shared" ca="1" si="738"/>
        <v>0.69751680621722878</v>
      </c>
      <c r="AC4612" s="4">
        <f t="shared" ca="1" si="742"/>
        <v>0.70315550530110915</v>
      </c>
      <c r="AD4612" s="4">
        <f t="shared" ca="1" si="739"/>
        <v>0.90529070751043117</v>
      </c>
      <c r="AF4612" s="4">
        <f t="shared" ca="1" si="743"/>
        <v>0.45933085130495815</v>
      </c>
      <c r="AG4612" s="4">
        <f t="shared" ca="1" si="744"/>
        <v>0.63145548300081134</v>
      </c>
      <c r="AH4612" s="2">
        <f t="shared" ca="1" si="740"/>
        <v>-9.9182980478713034</v>
      </c>
    </row>
    <row r="4613" spans="20:34" x14ac:dyDescent="0.25">
      <c r="T4613" s="3"/>
      <c r="X4613" s="4">
        <f t="shared" ca="1" si="741"/>
        <v>2.1636690658401547</v>
      </c>
      <c r="Y4613" s="4">
        <f t="shared" ca="1" si="741"/>
        <v>-0.90228434580109595</v>
      </c>
      <c r="Z4613" s="4">
        <f t="shared" ca="1" si="736"/>
        <v>0.60378733827193376</v>
      </c>
      <c r="AA4613" s="4">
        <f t="shared" ca="1" si="737"/>
        <v>2.8622718985931077</v>
      </c>
      <c r="AB4613" s="4">
        <f t="shared" ca="1" si="738"/>
        <v>0.88575614858080476</v>
      </c>
      <c r="AC4613" s="4">
        <f t="shared" ca="1" si="742"/>
        <v>0.87843985976861161</v>
      </c>
      <c r="AD4613" s="4">
        <f t="shared" ca="1" si="739"/>
        <v>0.75675274939239368</v>
      </c>
      <c r="AF4613" s="4">
        <f t="shared" ca="1" si="743"/>
        <v>2.1660321287689208</v>
      </c>
      <c r="AG4613" s="4">
        <f t="shared" ca="1" si="744"/>
        <v>0.67029840072974156</v>
      </c>
      <c r="AH4613" s="2">
        <f t="shared" ca="1" si="740"/>
        <v>-268.09448064155276</v>
      </c>
    </row>
    <row r="4614" spans="20:34" x14ac:dyDescent="0.25">
      <c r="T4614" s="3"/>
      <c r="X4614" s="4">
        <f t="shared" ca="1" si="741"/>
        <v>1.2258732615950578</v>
      </c>
      <c r="Y4614" s="4">
        <f t="shared" ca="1" si="741"/>
        <v>1.3131827727673642</v>
      </c>
      <c r="Z4614" s="4">
        <f t="shared" ca="1" si="736"/>
        <v>1.7882691951544483</v>
      </c>
      <c r="AA4614" s="4">
        <f t="shared" ca="1" si="737"/>
        <v>1.6339544680691338</v>
      </c>
      <c r="AB4614" s="4">
        <f t="shared" ca="1" si="738"/>
        <v>2.494330197091426</v>
      </c>
      <c r="AC4614" s="4">
        <f t="shared" ca="1" si="742"/>
        <v>0.66873980043820336</v>
      </c>
      <c r="AD4614" s="4">
        <f t="shared" ca="1" si="739"/>
        <v>0.93243767767983632</v>
      </c>
      <c r="AF4614" s="4">
        <f t="shared" ca="1" si="743"/>
        <v>1.5235607096409753</v>
      </c>
      <c r="AG4614" s="4">
        <f t="shared" ca="1" si="744"/>
        <v>2.3258074563426177</v>
      </c>
      <c r="AH4614" s="2">
        <f t="shared" ca="1" si="740"/>
        <v>-5.6198753855042014</v>
      </c>
    </row>
    <row r="4615" spans="20:34" x14ac:dyDescent="0.25">
      <c r="T4615" s="3"/>
      <c r="X4615" s="4">
        <f t="shared" ca="1" si="741"/>
        <v>-1.1037738364601009</v>
      </c>
      <c r="Y4615" s="4">
        <f t="shared" ca="1" si="741"/>
        <v>5.1606129190144966E-3</v>
      </c>
      <c r="Z4615" s="4">
        <f t="shared" ca="1" si="736"/>
        <v>-0.66879438127214152</v>
      </c>
      <c r="AA4615" s="4">
        <f t="shared" ca="1" si="737"/>
        <v>-1.4173986351943431</v>
      </c>
      <c r="AB4615" s="4">
        <f t="shared" ca="1" si="738"/>
        <v>-0.84246106029676593</v>
      </c>
      <c r="AC4615" s="4">
        <f t="shared" ca="1" si="742"/>
        <v>0.11043617284302099</v>
      </c>
      <c r="AD4615" s="4">
        <f t="shared" ca="1" si="739"/>
        <v>1.7283502864656086</v>
      </c>
      <c r="AF4615" s="4">
        <f t="shared" ca="1" si="743"/>
        <v>-2.4497613371741056</v>
      </c>
      <c r="AG4615" s="4">
        <f t="shared" ca="1" si="744"/>
        <v>-1.4560678149000357</v>
      </c>
      <c r="AH4615" s="2">
        <f t="shared" ca="1" si="740"/>
        <v>262.68507654131827</v>
      </c>
    </row>
    <row r="4616" spans="20:34" x14ac:dyDescent="0.25">
      <c r="T4616" s="3"/>
      <c r="X4616" s="4">
        <f t="shared" ca="1" si="741"/>
        <v>0.26746604655190181</v>
      </c>
      <c r="Y4616" s="4">
        <f t="shared" ca="1" si="741"/>
        <v>-0.48453912318411124</v>
      </c>
      <c r="Z4616" s="4">
        <f t="shared" ca="1" si="736"/>
        <v>-0.22103702617089871</v>
      </c>
      <c r="AA4616" s="4">
        <f t="shared" ca="1" si="737"/>
        <v>0.3786403768261179</v>
      </c>
      <c r="AB4616" s="4">
        <f t="shared" ca="1" si="738"/>
        <v>-0.23438854550006713</v>
      </c>
      <c r="AC4616" s="4">
        <f t="shared" ca="1" si="742"/>
        <v>0.44654832535399991</v>
      </c>
      <c r="AD4616" s="4">
        <f t="shared" ca="1" si="739"/>
        <v>1.1238067645223102</v>
      </c>
      <c r="AF4616" s="4">
        <f t="shared" ca="1" si="743"/>
        <v>0.42551861679846786</v>
      </c>
      <c r="AG4616" s="4">
        <f t="shared" ca="1" si="744"/>
        <v>-0.26340743295952074</v>
      </c>
      <c r="AH4616" s="2">
        <f t="shared" ca="1" si="740"/>
        <v>-94.063235021675609</v>
      </c>
    </row>
    <row r="4617" spans="20:34" x14ac:dyDescent="0.25">
      <c r="T4617" s="3"/>
      <c r="X4617" s="4">
        <f t="shared" ca="1" si="741"/>
        <v>-0.6796805188217987</v>
      </c>
      <c r="Y4617" s="4">
        <f t="shared" ca="1" si="741"/>
        <v>1.6088049982164145</v>
      </c>
      <c r="Z4617" s="4">
        <f t="shared" ca="1" si="736"/>
        <v>0.8609384729107874</v>
      </c>
      <c r="AA4617" s="4">
        <f t="shared" ca="1" si="737"/>
        <v>-0.86192460570324747</v>
      </c>
      <c r="AB4617" s="4">
        <f t="shared" ca="1" si="738"/>
        <v>1.2349777422435511</v>
      </c>
      <c r="AC4617" s="4">
        <f t="shared" ca="1" si="742"/>
        <v>0.78790939632507129</v>
      </c>
      <c r="AD4617" s="4">
        <f t="shared" ca="1" si="739"/>
        <v>0.8374283923060335</v>
      </c>
      <c r="AF4617" s="4">
        <f t="shared" ca="1" si="743"/>
        <v>-0.72180013684308231</v>
      </c>
      <c r="AG4617" s="4">
        <f t="shared" ca="1" si="744"/>
        <v>1.034205425220752</v>
      </c>
      <c r="AH4617" s="2">
        <f t="shared" ca="1" si="740"/>
        <v>220.44150597981661</v>
      </c>
    </row>
    <row r="4618" spans="20:34" x14ac:dyDescent="0.25">
      <c r="T4618" s="3"/>
      <c r="X4618" s="4">
        <f t="shared" ca="1" si="741"/>
        <v>-0.66483628996811761</v>
      </c>
      <c r="Y4618" s="4">
        <f t="shared" ca="1" si="741"/>
        <v>2.4683366068256141</v>
      </c>
      <c r="Z4618" s="4">
        <f t="shared" ca="1" si="736"/>
        <v>1.5513316921931952</v>
      </c>
      <c r="AA4618" s="4">
        <f t="shared" ca="1" si="737"/>
        <v>-0.84248175368671407</v>
      </c>
      <c r="AB4618" s="4">
        <f t="shared" ca="1" si="738"/>
        <v>2.1725595290412665</v>
      </c>
      <c r="AC4618" s="4">
        <f t="shared" ca="1" si="742"/>
        <v>3.0643732893992803E-2</v>
      </c>
      <c r="AD4618" s="4">
        <f t="shared" ca="1" si="739"/>
        <v>2.3653929215648035</v>
      </c>
      <c r="AF4618" s="4">
        <f t="shared" ca="1" si="743"/>
        <v>-1.9928003767180558</v>
      </c>
      <c r="AG4618" s="4">
        <f t="shared" ca="1" si="744"/>
        <v>5.1389569316723751</v>
      </c>
      <c r="AH4618" s="2">
        <f t="shared" ca="1" si="740"/>
        <v>843.61869974169167</v>
      </c>
    </row>
    <row r="4619" spans="20:34" x14ac:dyDescent="0.25">
      <c r="T4619" s="3"/>
      <c r="X4619" s="4">
        <f t="shared" ca="1" si="741"/>
        <v>-3.972050032440833</v>
      </c>
      <c r="Y4619" s="4">
        <f t="shared" ca="1" si="741"/>
        <v>0.89595993615162572</v>
      </c>
      <c r="Z4619" s="4">
        <f t="shared" ca="1" si="736"/>
        <v>-1.7112300328960028</v>
      </c>
      <c r="AA4619" s="4">
        <f t="shared" ca="1" si="737"/>
        <v>-5.1742438152772126</v>
      </c>
      <c r="AB4619" s="4">
        <f t="shared" ca="1" si="738"/>
        <v>-2.2581306433309307</v>
      </c>
      <c r="AC4619" s="4">
        <f t="shared" ca="1" si="742"/>
        <v>0.90129418659765714</v>
      </c>
      <c r="AD4619" s="4">
        <f t="shared" ca="1" si="739"/>
        <v>0.73296487618263184</v>
      </c>
      <c r="AF4619" s="4">
        <f t="shared" ca="1" si="743"/>
        <v>-3.7925389774034106</v>
      </c>
      <c r="AG4619" s="4">
        <f t="shared" ca="1" si="744"/>
        <v>-1.6551304473932624</v>
      </c>
      <c r="AH4619" s="2">
        <f t="shared" ca="1" si="740"/>
        <v>480.16175890758313</v>
      </c>
    </row>
    <row r="4620" spans="20:34" x14ac:dyDescent="0.25">
      <c r="T4620" s="3"/>
      <c r="X4620" s="4">
        <f t="shared" ca="1" si="741"/>
        <v>0.34474564224700416</v>
      </c>
      <c r="Y4620" s="4">
        <f t="shared" ca="1" si="741"/>
        <v>1.6809706530994726</v>
      </c>
      <c r="Z4620" s="4">
        <f t="shared" ca="1" si="736"/>
        <v>1.5426566562118085</v>
      </c>
      <c r="AA4620" s="4">
        <f t="shared" ca="1" si="737"/>
        <v>0.47986057208232413</v>
      </c>
      <c r="AB4620" s="4">
        <f t="shared" ca="1" si="738"/>
        <v>2.160778480924344</v>
      </c>
      <c r="AC4620" s="4">
        <f t="shared" ca="1" si="742"/>
        <v>0.56317041760341513</v>
      </c>
      <c r="AD4620" s="4">
        <f t="shared" ca="1" si="739"/>
        <v>1.0180669773358613</v>
      </c>
      <c r="AF4620" s="4">
        <f t="shared" ca="1" si="743"/>
        <v>0.48853020216250892</v>
      </c>
      <c r="AG4620" s="4">
        <f t="shared" ca="1" si="744"/>
        <v>2.1998172167670207</v>
      </c>
      <c r="AH4620" s="2">
        <f t="shared" ca="1" si="740"/>
        <v>142.30994366910909</v>
      </c>
    </row>
    <row r="4621" spans="20:34" x14ac:dyDescent="0.25">
      <c r="T4621" s="3"/>
      <c r="X4621" s="4">
        <f t="shared" ca="1" si="741"/>
        <v>-1.1394660512246058</v>
      </c>
      <c r="Y4621" s="4">
        <f t="shared" ca="1" si="741"/>
        <v>-6.6344987402121025E-2</v>
      </c>
      <c r="Z4621" s="4">
        <f t="shared" ca="1" si="736"/>
        <v>-0.74723507043609894</v>
      </c>
      <c r="AA4621" s="4">
        <f t="shared" ca="1" si="737"/>
        <v>-1.4641480121171133</v>
      </c>
      <c r="AB4621" s="4">
        <f t="shared" ca="1" si="738"/>
        <v>-0.94898667417870608</v>
      </c>
      <c r="AC4621" s="4">
        <f t="shared" ca="1" si="742"/>
        <v>0.32836336567318791</v>
      </c>
      <c r="AD4621" s="4">
        <f t="shared" ca="1" si="739"/>
        <v>1.2565567512575817</v>
      </c>
      <c r="AF4621" s="4">
        <f t="shared" ca="1" si="743"/>
        <v>-1.8397850694661262</v>
      </c>
      <c r="AG4621" s="4">
        <f t="shared" ca="1" si="744"/>
        <v>-1.1924556122927321</v>
      </c>
      <c r="AH4621" s="2">
        <f t="shared" ca="1" si="740"/>
        <v>184.41747807293177</v>
      </c>
    </row>
    <row r="4622" spans="20:34" x14ac:dyDescent="0.25">
      <c r="T4622" s="3"/>
      <c r="X4622" s="4">
        <f t="shared" ca="1" si="741"/>
        <v>6.391971356259922E-2</v>
      </c>
      <c r="Y4622" s="4">
        <f t="shared" ca="1" si="741"/>
        <v>-1.2269197100854539</v>
      </c>
      <c r="Z4622" s="4">
        <f t="shared" ca="1" si="736"/>
        <v>-0.93360257850957273</v>
      </c>
      <c r="AA4622" s="4">
        <f t="shared" ca="1" si="737"/>
        <v>0.11203702074557217</v>
      </c>
      <c r="AB4622" s="4">
        <f t="shared" ca="1" si="738"/>
        <v>-1.2020812532392939</v>
      </c>
      <c r="AC4622" s="4">
        <f t="shared" ca="1" si="742"/>
        <v>0.28514218069003383</v>
      </c>
      <c r="AD4622" s="4">
        <f t="shared" ca="1" si="739"/>
        <v>1.3164839678954849</v>
      </c>
      <c r="AF4622" s="4">
        <f t="shared" ca="1" si="743"/>
        <v>0.14749494162231963</v>
      </c>
      <c r="AG4622" s="4">
        <f t="shared" ca="1" si="744"/>
        <v>-1.582520697997243</v>
      </c>
      <c r="AH4622" s="2">
        <f t="shared" ca="1" si="740"/>
        <v>-181.83199231153867</v>
      </c>
    </row>
    <row r="4623" spans="20:34" x14ac:dyDescent="0.25">
      <c r="T4623" s="3"/>
      <c r="X4623" s="4">
        <f t="shared" ca="1" si="741"/>
        <v>0.50226878443360745</v>
      </c>
      <c r="Y4623" s="4">
        <f t="shared" ca="1" si="741"/>
        <v>0.50006094960901082</v>
      </c>
      <c r="Z4623" s="4">
        <f t="shared" ca="1" si="736"/>
        <v>0.70258858127660218</v>
      </c>
      <c r="AA4623" s="4">
        <f t="shared" ca="1" si="737"/>
        <v>0.68618312159987571</v>
      </c>
      <c r="AB4623" s="4">
        <f t="shared" ca="1" si="738"/>
        <v>1.0199322142878753</v>
      </c>
      <c r="AC4623" s="4">
        <f t="shared" ca="1" si="742"/>
        <v>0.57384570462656859</v>
      </c>
      <c r="AD4623" s="4">
        <f t="shared" ca="1" si="739"/>
        <v>1.0091138080069391</v>
      </c>
      <c r="AF4623" s="4">
        <f t="shared" ca="1" si="743"/>
        <v>0.69243686282773909</v>
      </c>
      <c r="AG4623" s="4">
        <f t="shared" ca="1" si="744"/>
        <v>1.0292276806689873</v>
      </c>
      <c r="AH4623" s="2">
        <f t="shared" ca="1" si="740"/>
        <v>-6.8056200948258265</v>
      </c>
    </row>
    <row r="4624" spans="20:34" x14ac:dyDescent="0.25">
      <c r="T4624" s="3"/>
      <c r="X4624" s="4">
        <f t="shared" ca="1" si="741"/>
        <v>-1.2319760104079343</v>
      </c>
      <c r="Y4624" s="4">
        <f t="shared" ca="1" si="741"/>
        <v>1.072563915887311</v>
      </c>
      <c r="Z4624" s="4">
        <f t="shared" ca="1" si="736"/>
        <v>9.9172792314060065E-2</v>
      </c>
      <c r="AA4624" s="4">
        <f t="shared" ca="1" si="737"/>
        <v>-1.5853168154403641</v>
      </c>
      <c r="AB4624" s="4">
        <f t="shared" ca="1" si="738"/>
        <v>0.20046927954831673</v>
      </c>
      <c r="AC4624" s="4">
        <f t="shared" ca="1" si="742"/>
        <v>4.4187136029091856E-2</v>
      </c>
      <c r="AD4624" s="4">
        <f t="shared" ca="1" si="739"/>
        <v>2.1705600393436031</v>
      </c>
      <c r="AF4624" s="4">
        <f t="shared" ca="1" si="743"/>
        <v>-3.441025329294312</v>
      </c>
      <c r="AG4624" s="4">
        <f t="shared" ca="1" si="744"/>
        <v>0.43513060730357811</v>
      </c>
      <c r="AH4624" s="2">
        <f t="shared" ca="1" si="740"/>
        <v>626.10103861201424</v>
      </c>
    </row>
    <row r="4625" spans="20:34" x14ac:dyDescent="0.25">
      <c r="T4625" s="3"/>
      <c r="X4625" s="4">
        <f t="shared" ca="1" si="741"/>
        <v>-1.4044953110406417</v>
      </c>
      <c r="Y4625" s="4">
        <f t="shared" ca="1" si="741"/>
        <v>1.3105423564053553</v>
      </c>
      <c r="Z4625" s="4">
        <f t="shared" ca="1" si="736"/>
        <v>0.18264478790143124</v>
      </c>
      <c r="AA4625" s="4">
        <f t="shared" ca="1" si="737"/>
        <v>-1.8112812131373035</v>
      </c>
      <c r="AB4625" s="4">
        <f t="shared" ca="1" si="738"/>
        <v>0.31382761011205479</v>
      </c>
      <c r="AC4625" s="4">
        <f t="shared" ca="1" si="742"/>
        <v>0.50726686465627069</v>
      </c>
      <c r="AD4625" s="4">
        <f t="shared" ca="1" si="739"/>
        <v>1.0666630253110783</v>
      </c>
      <c r="AF4625" s="4">
        <f t="shared" ca="1" si="743"/>
        <v>-1.9320266984941561</v>
      </c>
      <c r="AG4625" s="4">
        <f t="shared" ca="1" si="744"/>
        <v>0.33474830802826988</v>
      </c>
      <c r="AH4625" s="2">
        <f t="shared" ca="1" si="740"/>
        <v>352.83257266643886</v>
      </c>
    </row>
    <row r="4626" spans="20:34" x14ac:dyDescent="0.25">
      <c r="T4626" s="3"/>
      <c r="X4626" s="4">
        <f t="shared" ca="1" si="741"/>
        <v>-2.8941683348455562</v>
      </c>
      <c r="Y4626" s="4">
        <f t="shared" ca="1" si="741"/>
        <v>-0.31420183978099014</v>
      </c>
      <c r="Z4626" s="4">
        <f t="shared" ca="1" si="736"/>
        <v>-2.0134148819114457</v>
      </c>
      <c r="AA4626" s="4">
        <f t="shared" ca="1" si="737"/>
        <v>-3.7624430040496319</v>
      </c>
      <c r="AB4626" s="4">
        <f t="shared" ca="1" si="738"/>
        <v>-2.6685098341601536</v>
      </c>
      <c r="AC4626" s="4">
        <f t="shared" ca="1" si="742"/>
        <v>0.7696469220444434</v>
      </c>
      <c r="AD4626" s="4">
        <f t="shared" ca="1" si="739"/>
        <v>0.85235227627767929</v>
      </c>
      <c r="AF4626" s="4">
        <f t="shared" ca="1" si="743"/>
        <v>-3.2069268588667335</v>
      </c>
      <c r="AG4626" s="4">
        <f t="shared" ca="1" si="744"/>
        <v>-2.2745104314157794</v>
      </c>
      <c r="AH4626" s="2">
        <f t="shared" ca="1" si="740"/>
        <v>313.49564579553044</v>
      </c>
    </row>
    <row r="4627" spans="20:34" x14ac:dyDescent="0.25">
      <c r="T4627" s="3"/>
      <c r="X4627" s="4">
        <f t="shared" ca="1" si="741"/>
        <v>-0.12329845532036482</v>
      </c>
      <c r="Y4627" s="4">
        <f t="shared" ca="1" si="741"/>
        <v>0.23053100766432713</v>
      </c>
      <c r="Z4627" s="4">
        <f t="shared" ca="1" si="736"/>
        <v>0.10757460051331894</v>
      </c>
      <c r="AA4627" s="4">
        <f t="shared" ca="1" si="737"/>
        <v>-0.13317983681420412</v>
      </c>
      <c r="AB4627" s="4">
        <f t="shared" ca="1" si="738"/>
        <v>0.21187927333704562</v>
      </c>
      <c r="AC4627" s="4">
        <f t="shared" ca="1" si="742"/>
        <v>0.1926654151748709</v>
      </c>
      <c r="AD4627" s="4">
        <f t="shared" ca="1" si="739"/>
        <v>1.4833826069472704</v>
      </c>
      <c r="AF4627" s="4">
        <f t="shared" ca="1" si="743"/>
        <v>-0.19755665352626617</v>
      </c>
      <c r="AG4627" s="4">
        <f t="shared" ca="1" si="744"/>
        <v>0.31429802884079999</v>
      </c>
      <c r="AH4627" s="2">
        <f t="shared" ca="1" si="740"/>
        <v>63.189343956739776</v>
      </c>
    </row>
    <row r="4628" spans="20:34" x14ac:dyDescent="0.25">
      <c r="T4628" s="3"/>
      <c r="X4628" s="4">
        <f t="shared" ca="1" si="741"/>
        <v>-0.14312774060162622</v>
      </c>
      <c r="Y4628" s="4">
        <f t="shared" ca="1" si="741"/>
        <v>-1.3460269382357002</v>
      </c>
      <c r="Z4628" s="4">
        <f t="shared" ca="1" si="736"/>
        <v>-1.1542386753332221</v>
      </c>
      <c r="AA4628" s="4">
        <f t="shared" ca="1" si="737"/>
        <v>-0.15915207579794791</v>
      </c>
      <c r="AB4628" s="4">
        <f t="shared" ca="1" si="738"/>
        <v>-1.5017139554651431</v>
      </c>
      <c r="AC4628" s="4">
        <f t="shared" ca="1" si="742"/>
        <v>4.1854834946067454E-2</v>
      </c>
      <c r="AD4628" s="4">
        <f t="shared" ca="1" si="739"/>
        <v>2.1986950520616371</v>
      </c>
      <c r="AF4628" s="4">
        <f t="shared" ca="1" si="743"/>
        <v>-0.34992688158228669</v>
      </c>
      <c r="AG4628" s="4">
        <f t="shared" ca="1" si="744"/>
        <v>-3.3018110434931196</v>
      </c>
      <c r="AH4628" s="2">
        <f t="shared" ca="1" si="740"/>
        <v>-273.78801165970845</v>
      </c>
    </row>
    <row r="4629" spans="20:34" x14ac:dyDescent="0.25">
      <c r="T4629" s="3"/>
      <c r="X4629" s="4">
        <f t="shared" ca="1" si="741"/>
        <v>0.43679730071015621</v>
      </c>
      <c r="Y4629" s="4">
        <f t="shared" ca="1" si="741"/>
        <v>0.6572388756249351</v>
      </c>
      <c r="Z4629" s="4">
        <f t="shared" ca="1" si="736"/>
        <v>0.78726939151497688</v>
      </c>
      <c r="AA4629" s="4">
        <f t="shared" ca="1" si="737"/>
        <v>0.60042909679431822</v>
      </c>
      <c r="AB4629" s="4">
        <f t="shared" ca="1" si="738"/>
        <v>1.1349321638141709</v>
      </c>
      <c r="AC4629" s="4">
        <f t="shared" ca="1" si="742"/>
        <v>0.81144788601617923</v>
      </c>
      <c r="AD4629" s="4">
        <f t="shared" ca="1" si="739"/>
        <v>0.81774063238365213</v>
      </c>
      <c r="AF4629" s="4">
        <f t="shared" ca="1" si="743"/>
        <v>0.49099526931413084</v>
      </c>
      <c r="AG4629" s="4">
        <f t="shared" ca="1" si="744"/>
        <v>0.92808014534994687</v>
      </c>
      <c r="AH4629" s="2">
        <f t="shared" ca="1" si="740"/>
        <v>14.747425991995442</v>
      </c>
    </row>
    <row r="4630" spans="20:34" x14ac:dyDescent="0.25">
      <c r="T4630" s="3"/>
      <c r="X4630" s="4">
        <f t="shared" ca="1" si="741"/>
        <v>0.54059037977991542</v>
      </c>
      <c r="Y4630" s="4">
        <f t="shared" ca="1" si="741"/>
        <v>0.114842307162789</v>
      </c>
      <c r="Z4630" s="4">
        <f t="shared" ca="1" si="736"/>
        <v>0.42059053741159991</v>
      </c>
      <c r="AA4630" s="4">
        <f t="shared" ca="1" si="737"/>
        <v>0.73637644014137582</v>
      </c>
      <c r="AB4630" s="4">
        <f t="shared" ca="1" si="738"/>
        <v>0.63696751756732828</v>
      </c>
      <c r="AC4630" s="4">
        <f t="shared" ca="1" si="742"/>
        <v>0.22846180367719493</v>
      </c>
      <c r="AD4630" s="4">
        <f t="shared" ca="1" si="739"/>
        <v>1.410545227397626</v>
      </c>
      <c r="AF4630" s="4">
        <f t="shared" ca="1" si="743"/>
        <v>1.0386922732094712</v>
      </c>
      <c r="AG4630" s="4">
        <f t="shared" ca="1" si="744"/>
        <v>0.89847149191190845</v>
      </c>
      <c r="AH4630" s="2">
        <f t="shared" ca="1" si="740"/>
        <v>-73.830361253980755</v>
      </c>
    </row>
    <row r="4631" spans="20:34" x14ac:dyDescent="0.25">
      <c r="T4631" s="3"/>
      <c r="X4631" s="4">
        <f t="shared" ca="1" si="741"/>
        <v>0.47602007814081609</v>
      </c>
      <c r="Y4631" s="4">
        <f t="shared" ca="1" si="741"/>
        <v>-0.32528714298034922</v>
      </c>
      <c r="Z4631" s="4">
        <f t="shared" ca="1" si="736"/>
        <v>3.2339938420512027E-2</v>
      </c>
      <c r="AA4631" s="4">
        <f t="shared" ca="1" si="737"/>
        <v>0.65180277640938533</v>
      </c>
      <c r="AB4631" s="4">
        <f t="shared" ca="1" si="738"/>
        <v>0.10970757329136172</v>
      </c>
      <c r="AC4631" s="4">
        <f t="shared" ca="1" si="742"/>
        <v>0.76804955691107002</v>
      </c>
      <c r="AD4631" s="4">
        <f t="shared" ca="1" si="739"/>
        <v>0.85364614697218566</v>
      </c>
      <c r="AF4631" s="4">
        <f t="shared" ca="1" si="743"/>
        <v>0.5564089286676448</v>
      </c>
      <c r="AG4631" s="4">
        <f t="shared" ca="1" si="744"/>
        <v>9.3651447233839599E-2</v>
      </c>
      <c r="AH4631" s="2">
        <f t="shared" ca="1" si="740"/>
        <v>-79.0016384089854</v>
      </c>
    </row>
    <row r="4632" spans="20:34" x14ac:dyDescent="0.25">
      <c r="T4632" s="3"/>
      <c r="X4632" s="4">
        <f t="shared" ca="1" si="741"/>
        <v>0.13086158997390854</v>
      </c>
      <c r="Y4632" s="4">
        <f t="shared" ca="1" si="741"/>
        <v>-0.19389724096224953</v>
      </c>
      <c r="Z4632" s="4">
        <f t="shared" ca="1" si="736"/>
        <v>-7.3924650392531266E-2</v>
      </c>
      <c r="AA4632" s="4">
        <f t="shared" ca="1" si="737"/>
        <v>0.19971695411249815</v>
      </c>
      <c r="AB4632" s="4">
        <f t="shared" ca="1" si="738"/>
        <v>-3.4604016495418832E-2</v>
      </c>
      <c r="AC4632" s="4">
        <f t="shared" ca="1" si="742"/>
        <v>0.83393683925237438</v>
      </c>
      <c r="AD4632" s="4">
        <f t="shared" ca="1" si="739"/>
        <v>0.79827206435417986</v>
      </c>
      <c r="AF4632" s="4">
        <f t="shared" ca="1" si="743"/>
        <v>0.15942846524591292</v>
      </c>
      <c r="AG4632" s="4">
        <f t="shared" ca="1" si="744"/>
        <v>-2.7623419682744083E-2</v>
      </c>
      <c r="AH4632" s="2">
        <f t="shared" ca="1" si="740"/>
        <v>-28.245158802661081</v>
      </c>
    </row>
    <row r="4633" spans="20:34" x14ac:dyDescent="0.25">
      <c r="T4633" s="3"/>
      <c r="X4633" s="4">
        <f t="shared" ca="1" si="741"/>
        <v>-0.23435624110530379</v>
      </c>
      <c r="Y4633" s="4">
        <f t="shared" ca="1" si="741"/>
        <v>-0.61215843414120308</v>
      </c>
      <c r="Z4633" s="4">
        <f t="shared" ca="1" si="736"/>
        <v>-0.62812189857022105</v>
      </c>
      <c r="AA4633" s="4">
        <f t="shared" ca="1" si="737"/>
        <v>-0.27864243480998885</v>
      </c>
      <c r="AB4633" s="4">
        <f t="shared" ca="1" si="738"/>
        <v>-0.78722619132629446</v>
      </c>
      <c r="AC4633" s="4">
        <f t="shared" ca="1" si="742"/>
        <v>0.10621566901807444</v>
      </c>
      <c r="AD4633" s="4">
        <f t="shared" ca="1" si="739"/>
        <v>1.7460514559963005</v>
      </c>
      <c r="AF4633" s="4">
        <f t="shared" ca="1" si="743"/>
        <v>-0.48652402900233527</v>
      </c>
      <c r="AG4633" s="4">
        <f t="shared" ca="1" si="744"/>
        <v>-1.3745374375636987</v>
      </c>
      <c r="AH4633" s="2">
        <f t="shared" ca="1" si="740"/>
        <v>-58.874498671803849</v>
      </c>
    </row>
    <row r="4634" spans="20:34" x14ac:dyDescent="0.25">
      <c r="T4634" s="3"/>
      <c r="X4634" s="4">
        <f t="shared" ca="1" si="741"/>
        <v>-1.1369837168788093</v>
      </c>
      <c r="Y4634" s="4">
        <f t="shared" ca="1" si="741"/>
        <v>0.63220567881401202</v>
      </c>
      <c r="Z4634" s="4">
        <f t="shared" ca="1" si="736"/>
        <v>-0.19198624609885506</v>
      </c>
      <c r="AA4634" s="4">
        <f t="shared" ca="1" si="737"/>
        <v>-1.4608966704801303</v>
      </c>
      <c r="AB4634" s="4">
        <f t="shared" ca="1" si="738"/>
        <v>-0.19493641658703306</v>
      </c>
      <c r="AC4634" s="4">
        <f t="shared" ca="1" si="742"/>
        <v>0.51686233107920276</v>
      </c>
      <c r="AD4634" s="4">
        <f t="shared" ca="1" si="739"/>
        <v>1.0580886622106762</v>
      </c>
      <c r="AF4634" s="4">
        <f t="shared" ca="1" si="743"/>
        <v>-1.5457582036963522</v>
      </c>
      <c r="AG4634" s="4">
        <f t="shared" ca="1" si="744"/>
        <v>-0.20626001224271689</v>
      </c>
      <c r="AH4634" s="2">
        <f t="shared" ca="1" si="740"/>
        <v>233.31081015800282</v>
      </c>
    </row>
    <row r="4635" spans="20:34" x14ac:dyDescent="0.25">
      <c r="T4635" s="3"/>
      <c r="X4635" s="4">
        <f t="shared" ca="1" si="741"/>
        <v>0.18655469471827987</v>
      </c>
      <c r="Y4635" s="4">
        <f t="shared" ca="1" si="741"/>
        <v>-1.2554507078142862</v>
      </c>
      <c r="Z4635" s="4">
        <f t="shared" ca="1" si="736"/>
        <v>-0.88145785197540638</v>
      </c>
      <c r="AA4635" s="4">
        <f t="shared" ca="1" si="737"/>
        <v>0.27266333647830132</v>
      </c>
      <c r="AB4635" s="4">
        <f t="shared" ca="1" si="738"/>
        <v>-1.1312666152757318</v>
      </c>
      <c r="AC4635" s="4">
        <f t="shared" ca="1" si="742"/>
        <v>0.42468642767799436</v>
      </c>
      <c r="AD4635" s="4">
        <f t="shared" ca="1" si="739"/>
        <v>1.1458576551695765</v>
      </c>
      <c r="AF4635" s="4">
        <f t="shared" ca="1" si="743"/>
        <v>0.31243337138773958</v>
      </c>
      <c r="AG4635" s="4">
        <f t="shared" ca="1" si="744"/>
        <v>-1.2962705111514734</v>
      </c>
      <c r="AH4635" s="2">
        <f t="shared" ca="1" si="740"/>
        <v>-179.44268134353342</v>
      </c>
    </row>
    <row r="4636" spans="20:34" x14ac:dyDescent="0.25">
      <c r="T4636" s="3"/>
      <c r="X4636" s="4">
        <f t="shared" ca="1" si="741"/>
        <v>1.7294377896185453</v>
      </c>
      <c r="Y4636" s="4">
        <f t="shared" ca="1" si="741"/>
        <v>-0.83024941247100104</v>
      </c>
      <c r="Z4636" s="4">
        <f t="shared" ca="1" si="736"/>
        <v>0.39617178051837354</v>
      </c>
      <c r="AA4636" s="4">
        <f t="shared" ca="1" si="737"/>
        <v>2.2935192521776906</v>
      </c>
      <c r="AB4636" s="4">
        <f t="shared" ca="1" si="738"/>
        <v>0.60380586261491331</v>
      </c>
      <c r="AC4636" s="4">
        <f t="shared" ca="1" si="742"/>
        <v>0.76559065009019156</v>
      </c>
      <c r="AD4636" s="4">
        <f t="shared" ca="1" si="739"/>
        <v>0.85563470505920924</v>
      </c>
      <c r="AF4636" s="4">
        <f t="shared" ca="1" si="743"/>
        <v>1.9624146688846764</v>
      </c>
      <c r="AG4636" s="4">
        <f t="shared" ca="1" si="744"/>
        <v>0.51663725117153281</v>
      </c>
      <c r="AH4636" s="2">
        <f t="shared" ca="1" si="740"/>
        <v>-252.96633910606488</v>
      </c>
    </row>
    <row r="4637" spans="20:34" x14ac:dyDescent="0.25">
      <c r="T4637" s="3"/>
      <c r="X4637" s="4">
        <f t="shared" ca="1" si="741"/>
        <v>0.72816851669951799</v>
      </c>
      <c r="Y4637" s="4">
        <f t="shared" ca="1" si="741"/>
        <v>-0.65135837014165343</v>
      </c>
      <c r="Z4637" s="4">
        <f t="shared" ca="1" si="736"/>
        <v>-7.2418806911810629E-2</v>
      </c>
      <c r="AA4637" s="4">
        <f t="shared" ca="1" si="737"/>
        <v>0.98206478095137906</v>
      </c>
      <c r="AB4637" s="4">
        <f t="shared" ca="1" si="738"/>
        <v>-3.2559020423818918E-2</v>
      </c>
      <c r="AC4637" s="4">
        <f t="shared" ca="1" si="742"/>
        <v>0.70492062913551323</v>
      </c>
      <c r="AD4637" s="4">
        <f t="shared" ca="1" si="739"/>
        <v>0.90389899161173903</v>
      </c>
      <c r="AF4637" s="4">
        <f t="shared" ca="1" si="743"/>
        <v>0.88768736519935487</v>
      </c>
      <c r="AG4637" s="4">
        <f t="shared" ca="1" si="744"/>
        <v>-2.9430065728955936E-2</v>
      </c>
      <c r="AH4637" s="2">
        <f t="shared" ca="1" si="740"/>
        <v>-143.16796649435582</v>
      </c>
    </row>
    <row r="4638" spans="20:34" x14ac:dyDescent="0.25">
      <c r="T4638" s="3"/>
      <c r="X4638" s="4">
        <f t="shared" ca="1" si="741"/>
        <v>-0.6822186311212457</v>
      </c>
      <c r="Y4638" s="4">
        <f t="shared" ca="1" si="741"/>
        <v>0.37980043309229089</v>
      </c>
      <c r="Z4638" s="4">
        <f t="shared" ca="1" si="736"/>
        <v>-0.11483092699134306</v>
      </c>
      <c r="AA4638" s="4">
        <f t="shared" ca="1" si="737"/>
        <v>-0.86524900485701384</v>
      </c>
      <c r="AB4638" s="4">
        <f t="shared" ca="1" si="738"/>
        <v>-9.0156386990336929E-2</v>
      </c>
      <c r="AC4638" s="4">
        <f t="shared" ca="1" si="742"/>
        <v>0.46362840362850044</v>
      </c>
      <c r="AD4638" s="4">
        <f t="shared" ca="1" si="739"/>
        <v>1.1071706660228862</v>
      </c>
      <c r="AF4638" s="4">
        <f t="shared" ca="1" si="743"/>
        <v>-0.95797831698317948</v>
      </c>
      <c r="AG4638" s="4">
        <f t="shared" ca="1" si="744"/>
        <v>-9.9818507030308409E-2</v>
      </c>
      <c r="AH4638" s="2">
        <f t="shared" ca="1" si="740"/>
        <v>145.91943306970734</v>
      </c>
    </row>
    <row r="4639" spans="20:34" x14ac:dyDescent="0.25">
      <c r="T4639" s="3"/>
      <c r="X4639" s="4">
        <f t="shared" ca="1" si="741"/>
        <v>-0.99617387914030386</v>
      </c>
      <c r="Y4639" s="4">
        <f t="shared" ca="1" si="741"/>
        <v>-0.10458876062291035</v>
      </c>
      <c r="Z4639" s="4">
        <f t="shared" ca="1" si="736"/>
        <v>-0.69019649902586144</v>
      </c>
      <c r="AA4639" s="4">
        <f t="shared" ca="1" si="737"/>
        <v>-1.2764650732171348</v>
      </c>
      <c r="AB4639" s="4">
        <f t="shared" ca="1" si="738"/>
        <v>-0.87152599784879548</v>
      </c>
      <c r="AC4639" s="4">
        <f t="shared" ca="1" si="742"/>
        <v>0.80622840104127302</v>
      </c>
      <c r="AD4639" s="4">
        <f t="shared" ca="1" si="739"/>
        <v>0.82215898312768798</v>
      </c>
      <c r="AF4639" s="4">
        <f t="shared" ca="1" si="743"/>
        <v>-1.0494572265942093</v>
      </c>
      <c r="AG4639" s="4">
        <f t="shared" ca="1" si="744"/>
        <v>-0.71653292816070924</v>
      </c>
      <c r="AH4639" s="2">
        <f t="shared" ca="1" si="740"/>
        <v>99.38612847775903</v>
      </c>
    </row>
    <row r="4640" spans="20:34" x14ac:dyDescent="0.25">
      <c r="T4640" s="3"/>
      <c r="X4640" s="4">
        <f t="shared" ca="1" si="741"/>
        <v>-0.55792329412903352</v>
      </c>
      <c r="Y4640" s="4">
        <f t="shared" ca="1" si="741"/>
        <v>0.24209169682222212</v>
      </c>
      <c r="Z4640" s="4">
        <f t="shared" ca="1" si="736"/>
        <v>-0.14821833248113914</v>
      </c>
      <c r="AA4640" s="4">
        <f t="shared" ca="1" si="737"/>
        <v>-0.70244796835282031</v>
      </c>
      <c r="AB4640" s="4">
        <f t="shared" ca="1" si="738"/>
        <v>-0.13549782781184372</v>
      </c>
      <c r="AC4640" s="4">
        <f t="shared" ca="1" si="742"/>
        <v>0.27424868865392027</v>
      </c>
      <c r="AD4640" s="4">
        <f t="shared" ca="1" si="739"/>
        <v>1.3329976524025564</v>
      </c>
      <c r="AF4640" s="4">
        <f t="shared" ca="1" si="743"/>
        <v>-0.93636149274925473</v>
      </c>
      <c r="AG4640" s="4">
        <f t="shared" ca="1" si="744"/>
        <v>-0.18061828637883348</v>
      </c>
      <c r="AH4640" s="2">
        <f t="shared" ca="1" si="740"/>
        <v>134.26867367534715</v>
      </c>
    </row>
    <row r="4641" spans="20:34" x14ac:dyDescent="0.25">
      <c r="T4641" s="3"/>
      <c r="X4641" s="4">
        <f t="shared" ca="1" si="741"/>
        <v>-1.5074918147642937</v>
      </c>
      <c r="Y4641" s="4">
        <f t="shared" ca="1" si="741"/>
        <v>-1.7851232255722407</v>
      </c>
      <c r="Z4641" s="4">
        <f t="shared" ca="1" si="736"/>
        <v>-2.3340535789514636</v>
      </c>
      <c r="AA4641" s="4">
        <f t="shared" ca="1" si="737"/>
        <v>-1.9461852084784093</v>
      </c>
      <c r="AB4641" s="4">
        <f t="shared" ca="1" si="738"/>
        <v>-3.1039500935528226</v>
      </c>
      <c r="AC4641" s="4">
        <f t="shared" ca="1" si="742"/>
        <v>0.42324461518100398</v>
      </c>
      <c r="AD4641" s="4">
        <f t="shared" ca="1" si="739"/>
        <v>1.1473443441848787</v>
      </c>
      <c r="AF4641" s="4">
        <f t="shared" ca="1" si="743"/>
        <v>-2.2329445916839719</v>
      </c>
      <c r="AG4641" s="4">
        <f t="shared" ca="1" si="744"/>
        <v>-3.5612995844699564</v>
      </c>
      <c r="AH4641" s="2">
        <f t="shared" ca="1" si="740"/>
        <v>14.743667853882016</v>
      </c>
    </row>
    <row r="4642" spans="20:34" x14ac:dyDescent="0.25">
      <c r="T4642" s="3"/>
      <c r="X4642" s="4">
        <f t="shared" ca="1" si="741"/>
        <v>-2.0132408310812449</v>
      </c>
      <c r="Y4642" s="4">
        <f t="shared" ca="1" si="741"/>
        <v>1.1853259500727513</v>
      </c>
      <c r="Z4642" s="4">
        <f t="shared" ca="1" si="736"/>
        <v>-0.28771810929616992</v>
      </c>
      <c r="AA4642" s="4">
        <f t="shared" ca="1" si="737"/>
        <v>-2.6086112178510272</v>
      </c>
      <c r="AB4642" s="4">
        <f t="shared" ca="1" si="738"/>
        <v>-0.32494414094345914</v>
      </c>
      <c r="AC4642" s="4">
        <f t="shared" ca="1" si="742"/>
        <v>0.78754812623831905</v>
      </c>
      <c r="AD4642" s="4">
        <f t="shared" ca="1" si="739"/>
        <v>0.83772622407550312</v>
      </c>
      <c r="AF4642" s="4">
        <f t="shared" ca="1" si="743"/>
        <v>-2.1853020256113407</v>
      </c>
      <c r="AG4642" s="4">
        <f t="shared" ca="1" si="744"/>
        <v>-0.2722142282280221</v>
      </c>
      <c r="AH4642" s="2">
        <f t="shared" ca="1" si="740"/>
        <v>335.46377492915235</v>
      </c>
    </row>
    <row r="4643" spans="20:34" x14ac:dyDescent="0.25">
      <c r="T4643" s="3"/>
      <c r="X4643" s="4">
        <f t="shared" ca="1" si="741"/>
        <v>0.61799565407315526</v>
      </c>
      <c r="Y4643" s="4">
        <f t="shared" ca="1" si="741"/>
        <v>0.81709199138157196</v>
      </c>
      <c r="Z4643" s="4">
        <f t="shared" ca="1" si="736"/>
        <v>1.0244462396590577</v>
      </c>
      <c r="AA4643" s="4">
        <f t="shared" ca="1" si="737"/>
        <v>0.83776124821845133</v>
      </c>
      <c r="AB4643" s="4">
        <f t="shared" ca="1" si="738"/>
        <v>1.4570278722585717</v>
      </c>
      <c r="AC4643" s="4">
        <f t="shared" ca="1" si="742"/>
        <v>0.54765057374914261</v>
      </c>
      <c r="AD4643" s="4">
        <f t="shared" ca="1" si="739"/>
        <v>1.0312517502479595</v>
      </c>
      <c r="AF4643" s="4">
        <f t="shared" ca="1" si="743"/>
        <v>0.86394275351519312</v>
      </c>
      <c r="AG4643" s="4">
        <f t="shared" ca="1" si="744"/>
        <v>1.5025625434267122</v>
      </c>
      <c r="AH4643" s="2">
        <f t="shared" ca="1" si="740"/>
        <v>13.72962775356018</v>
      </c>
    </row>
    <row r="4644" spans="20:34" x14ac:dyDescent="0.25">
      <c r="T4644" s="3"/>
      <c r="X4644" s="4">
        <f t="shared" ca="1" si="741"/>
        <v>0.20642591794679405</v>
      </c>
      <c r="Y4644" s="4">
        <f t="shared" ca="1" si="741"/>
        <v>-2.021002631321176</v>
      </c>
      <c r="Z4644" s="4">
        <f t="shared" ca="1" si="736"/>
        <v>-1.4761908107793664</v>
      </c>
      <c r="AA4644" s="4">
        <f t="shared" ca="1" si="737"/>
        <v>0.29869050544933851</v>
      </c>
      <c r="AB4644" s="4">
        <f t="shared" ca="1" si="738"/>
        <v>-1.9389379170919454</v>
      </c>
      <c r="AC4644" s="4">
        <f t="shared" ca="1" si="742"/>
        <v>0.13837776160469673</v>
      </c>
      <c r="AD4644" s="4">
        <f t="shared" ca="1" si="739"/>
        <v>1.6274410664611869</v>
      </c>
      <c r="AF4644" s="4">
        <f t="shared" ca="1" si="743"/>
        <v>0.48610119473030244</v>
      </c>
      <c r="AG4644" s="4">
        <f t="shared" ca="1" si="744"/>
        <v>-3.1555071915941482</v>
      </c>
      <c r="AH4644" s="2">
        <f t="shared" ca="1" si="740"/>
        <v>-392.8393437792829</v>
      </c>
    </row>
    <row r="4645" spans="20:34" x14ac:dyDescent="0.25">
      <c r="T4645" s="3"/>
      <c r="X4645" s="4">
        <f t="shared" ca="1" si="741"/>
        <v>1.219972244118511</v>
      </c>
      <c r="Y4645" s="4">
        <f t="shared" ca="1" si="741"/>
        <v>-0.10281240638670816</v>
      </c>
      <c r="Z4645" s="4">
        <f t="shared" ca="1" si="736"/>
        <v>0.66222372586552947</v>
      </c>
      <c r="AA4645" s="4">
        <f t="shared" ca="1" si="737"/>
        <v>1.6262253626589174</v>
      </c>
      <c r="AB4645" s="4">
        <f t="shared" ca="1" si="738"/>
        <v>0.96511511556335228</v>
      </c>
      <c r="AC4645" s="4">
        <f t="shared" ca="1" si="742"/>
        <v>0.10746236057709646</v>
      </c>
      <c r="AD4645" s="4">
        <f t="shared" ca="1" si="739"/>
        <v>1.7407417687915701</v>
      </c>
      <c r="AF4645" s="4">
        <f t="shared" ca="1" si="743"/>
        <v>2.8308384142485963</v>
      </c>
      <c r="AG4645" s="4">
        <f t="shared" ca="1" si="744"/>
        <v>1.6800161933532305</v>
      </c>
      <c r="AH4645" s="2">
        <f t="shared" ca="1" si="740"/>
        <v>-265.25251636304802</v>
      </c>
    </row>
    <row r="4646" spans="20:34" x14ac:dyDescent="0.25">
      <c r="T4646" s="3"/>
      <c r="X4646" s="4">
        <f t="shared" ca="1" si="741"/>
        <v>1.681678295735997</v>
      </c>
      <c r="Y4646" s="4">
        <f t="shared" ca="1" si="741"/>
        <v>-0.28336459221191623</v>
      </c>
      <c r="Z4646" s="4">
        <f t="shared" ca="1" si="736"/>
        <v>0.80056775974342642</v>
      </c>
      <c r="AA4646" s="4">
        <f t="shared" ca="1" si="737"/>
        <v>2.2309642497524451</v>
      </c>
      <c r="AB4646" s="4">
        <f t="shared" ca="1" si="738"/>
        <v>1.1529918832564956</v>
      </c>
      <c r="AC4646" s="4">
        <f t="shared" ca="1" si="742"/>
        <v>0.35769807205997728</v>
      </c>
      <c r="AD4646" s="4">
        <f t="shared" ca="1" si="739"/>
        <v>1.2200377080344287</v>
      </c>
      <c r="AF4646" s="4">
        <f t="shared" ca="1" si="743"/>
        <v>2.721860509974722</v>
      </c>
      <c r="AG4646" s="4">
        <f t="shared" ca="1" si="744"/>
        <v>1.4066935746305544</v>
      </c>
      <c r="AH4646" s="2">
        <f t="shared" ca="1" si="740"/>
        <v>-276.64857780564034</v>
      </c>
    </row>
    <row r="4647" spans="20:34" x14ac:dyDescent="0.25">
      <c r="T4647" s="3"/>
      <c r="X4647" s="4">
        <f t="shared" ca="1" si="741"/>
        <v>1.7260401513181964</v>
      </c>
      <c r="Y4647" s="4">
        <f t="shared" ca="1" si="741"/>
        <v>-0.11105778235238259</v>
      </c>
      <c r="Z4647" s="4">
        <f t="shared" ca="1" si="736"/>
        <v>0.96419796968616434</v>
      </c>
      <c r="AA4647" s="4">
        <f t="shared" ca="1" si="737"/>
        <v>2.2890690527547002</v>
      </c>
      <c r="AB4647" s="4">
        <f t="shared" ca="1" si="738"/>
        <v>1.3752082960591276</v>
      </c>
      <c r="AC4647" s="4">
        <f t="shared" ca="1" si="742"/>
        <v>0.52091115813322675</v>
      </c>
      <c r="AD4647" s="4">
        <f t="shared" ca="1" si="739"/>
        <v>1.0545024734533255</v>
      </c>
      <c r="AF4647" s="4">
        <f t="shared" ca="1" si="743"/>
        <v>2.413828978035292</v>
      </c>
      <c r="AG4647" s="4">
        <f t="shared" ca="1" si="744"/>
        <v>1.4501605497078833</v>
      </c>
      <c r="AH4647" s="2">
        <f t="shared" ca="1" si="740"/>
        <v>-226.94052878190041</v>
      </c>
    </row>
    <row r="4648" spans="20:34" x14ac:dyDescent="0.25">
      <c r="T4648" s="3"/>
      <c r="X4648" s="4">
        <f t="shared" ca="1" si="741"/>
        <v>0.30645257953721966</v>
      </c>
      <c r="Y4648" s="4">
        <f t="shared" ca="1" si="741"/>
        <v>1.2568399203552461</v>
      </c>
      <c r="Z4648" s="4">
        <f t="shared" ca="1" si="736"/>
        <v>1.183107303961318</v>
      </c>
      <c r="AA4648" s="4">
        <f t="shared" ca="1" si="737"/>
        <v>0.42970462535953113</v>
      </c>
      <c r="AB4648" s="4">
        <f t="shared" ca="1" si="738"/>
        <v>1.6724959852252064</v>
      </c>
      <c r="AC4648" s="4">
        <f t="shared" ca="1" si="742"/>
        <v>0.33687664861988154</v>
      </c>
      <c r="AD4648" s="4">
        <f t="shared" ca="1" si="739"/>
        <v>1.2456537497542841</v>
      </c>
      <c r="AF4648" s="4">
        <f t="shared" ca="1" si="743"/>
        <v>0.53526317786585975</v>
      </c>
      <c r="AG4648" s="4">
        <f t="shared" ca="1" si="744"/>
        <v>2.0833508954447639</v>
      </c>
      <c r="AH4648" s="2">
        <f t="shared" ca="1" si="740"/>
        <v>123.29750857912495</v>
      </c>
    </row>
    <row r="4649" spans="20:34" x14ac:dyDescent="0.25">
      <c r="T4649" s="3"/>
      <c r="X4649" s="4">
        <f t="shared" ca="1" si="741"/>
        <v>0.66308179578008919</v>
      </c>
      <c r="Y4649" s="4">
        <f t="shared" ca="1" si="741"/>
        <v>-0.45946845679383536</v>
      </c>
      <c r="Z4649" s="4">
        <f t="shared" ca="1" si="736"/>
        <v>4.0012478636196835E-2</v>
      </c>
      <c r="AA4649" s="4">
        <f t="shared" ca="1" si="737"/>
        <v>0.89681471538370539</v>
      </c>
      <c r="AB4649" s="4">
        <f t="shared" ca="1" si="738"/>
        <v>0.12012719179829914</v>
      </c>
      <c r="AC4649" s="4">
        <f t="shared" ca="1" si="742"/>
        <v>0.79293845518854256</v>
      </c>
      <c r="AD4649" s="4">
        <f t="shared" ca="1" si="739"/>
        <v>0.83327008055004204</v>
      </c>
      <c r="AF4649" s="4">
        <f t="shared" ca="1" si="743"/>
        <v>0.74728887012624323</v>
      </c>
      <c r="AG4649" s="4">
        <f t="shared" ca="1" si="744"/>
        <v>0.10009839478601908</v>
      </c>
      <c r="AH4649" s="2">
        <f t="shared" ca="1" si="740"/>
        <v>-108.3056482253055</v>
      </c>
    </row>
    <row r="4650" spans="20:34" x14ac:dyDescent="0.25">
      <c r="T4650" s="3"/>
      <c r="X4650" s="4">
        <f t="shared" ca="1" si="741"/>
        <v>-0.73419642108565941</v>
      </c>
      <c r="Y4650" s="4">
        <f t="shared" ca="1" si="741"/>
        <v>-1.9215098898930114</v>
      </c>
      <c r="Z4650" s="4">
        <f t="shared" ca="1" si="736"/>
        <v>-1.970748073608553</v>
      </c>
      <c r="AA4650" s="4">
        <f t="shared" ca="1" si="737"/>
        <v>-0.93332909769214578</v>
      </c>
      <c r="AB4650" s="4">
        <f t="shared" ca="1" si="738"/>
        <v>-2.610566590732645</v>
      </c>
      <c r="AC4650" s="4">
        <f t="shared" ca="1" si="742"/>
        <v>5.9834979105481745E-2</v>
      </c>
      <c r="AD4650" s="4">
        <f t="shared" ca="1" si="739"/>
        <v>2.0176205302953352</v>
      </c>
      <c r="AF4650" s="4">
        <f t="shared" ca="1" si="743"/>
        <v>-1.8831039490256938</v>
      </c>
      <c r="AG4650" s="4">
        <f t="shared" ca="1" si="744"/>
        <v>-5.2671327491652846</v>
      </c>
      <c r="AH4650" s="2">
        <f t="shared" ca="1" si="740"/>
        <v>-215.68526740749712</v>
      </c>
    </row>
    <row r="4651" spans="20:34" x14ac:dyDescent="0.25">
      <c r="T4651" s="3"/>
      <c r="X4651" s="4">
        <f t="shared" ca="1" si="741"/>
        <v>-1.6913739483754571</v>
      </c>
      <c r="Y4651" s="4">
        <f t="shared" ca="1" si="741"/>
        <v>0.383383552453196</v>
      </c>
      <c r="Z4651" s="4">
        <f t="shared" ca="1" si="736"/>
        <v>-0.72719421439450604</v>
      </c>
      <c r="AA4651" s="4">
        <f t="shared" ca="1" si="737"/>
        <v>-2.187032553768407</v>
      </c>
      <c r="AB4651" s="4">
        <f t="shared" ca="1" si="738"/>
        <v>-0.92177038483571005</v>
      </c>
      <c r="AC4651" s="4">
        <f t="shared" ca="1" si="742"/>
        <v>0.98500158952030537</v>
      </c>
      <c r="AD4651" s="4">
        <f t="shared" ca="1" si="739"/>
        <v>0.59359307448751841</v>
      </c>
      <c r="AF4651" s="4">
        <f t="shared" ca="1" si="743"/>
        <v>-1.2982073775956777</v>
      </c>
      <c r="AG4651" s="4">
        <f t="shared" ca="1" si="744"/>
        <v>-0.54715651670617216</v>
      </c>
      <c r="AH4651" s="2">
        <f t="shared" ca="1" si="740"/>
        <v>157.71015163304219</v>
      </c>
    </row>
    <row r="4652" spans="20:34" x14ac:dyDescent="0.25">
      <c r="T4652" s="3"/>
      <c r="X4652" s="4">
        <f t="shared" ca="1" si="741"/>
        <v>5.0112792161782016E-3</v>
      </c>
      <c r="Y4652" s="4">
        <f t="shared" ca="1" si="741"/>
        <v>-2.2902001238819119</v>
      </c>
      <c r="Z4652" s="4">
        <f t="shared" ca="1" si="736"/>
        <v>-1.8123683723548867</v>
      </c>
      <c r="AA4652" s="4">
        <f t="shared" ca="1" si="737"/>
        <v>3.4879225429103752E-2</v>
      </c>
      <c r="AB4652" s="4">
        <f t="shared" ca="1" si="738"/>
        <v>-2.3954805801135883</v>
      </c>
      <c r="AC4652" s="4">
        <f t="shared" ca="1" si="742"/>
        <v>2.2420937982700062E-3</v>
      </c>
      <c r="AD4652" s="4">
        <f t="shared" ca="1" si="739"/>
        <v>4.2007399445203486</v>
      </c>
      <c r="AF4652" s="4">
        <f t="shared" ca="1" si="743"/>
        <v>0.14651855549396603</v>
      </c>
      <c r="AG4652" s="4">
        <f t="shared" ca="1" si="744"/>
        <v>-10.062790959205927</v>
      </c>
      <c r="AH4652" s="2">
        <f t="shared" ca="1" si="740"/>
        <v>-1029.703293467051</v>
      </c>
    </row>
    <row r="4653" spans="20:34" x14ac:dyDescent="0.25">
      <c r="T4653" s="3"/>
      <c r="X4653" s="4">
        <f t="shared" ca="1" si="741"/>
        <v>2.4396667206827987</v>
      </c>
      <c r="Y4653" s="4">
        <f t="shared" ca="1" si="741"/>
        <v>0.69582214062910586</v>
      </c>
      <c r="Z4653" s="4">
        <f t="shared" ca="1" si="736"/>
        <v>2.0388479238922184</v>
      </c>
      <c r="AA4653" s="4">
        <f t="shared" ca="1" si="737"/>
        <v>3.2237714155373705</v>
      </c>
      <c r="AB4653" s="4">
        <f t="shared" ca="1" si="738"/>
        <v>2.8346261989375221</v>
      </c>
      <c r="AC4653" s="4">
        <f t="shared" ca="1" si="742"/>
        <v>0.60678619697867997</v>
      </c>
      <c r="AD4653" s="4">
        <f t="shared" ca="1" si="739"/>
        <v>0.98199412785810791</v>
      </c>
      <c r="AF4653" s="4">
        <f t="shared" ca="1" si="743"/>
        <v>3.165724599614518</v>
      </c>
      <c r="AG4653" s="4">
        <f t="shared" ca="1" si="744"/>
        <v>2.7835862820293955</v>
      </c>
      <c r="AH4653" s="2">
        <f t="shared" ca="1" si="740"/>
        <v>-203.50208265944957</v>
      </c>
    </row>
    <row r="4654" spans="20:34" x14ac:dyDescent="0.25">
      <c r="T4654" s="3"/>
      <c r="X4654" s="4">
        <f t="shared" ca="1" si="741"/>
        <v>1.0728410616711028</v>
      </c>
      <c r="Y4654" s="4">
        <f t="shared" ca="1" si="741"/>
        <v>1.8534438582848463</v>
      </c>
      <c r="Z4654" s="4">
        <f t="shared" ca="1" si="736"/>
        <v>2.1232380022822541</v>
      </c>
      <c r="AA4654" s="4">
        <f t="shared" ca="1" si="737"/>
        <v>1.4335141187445422</v>
      </c>
      <c r="AB4654" s="4">
        <f t="shared" ca="1" si="738"/>
        <v>2.9492313229090015</v>
      </c>
      <c r="AC4654" s="4">
        <f t="shared" ca="1" si="742"/>
        <v>0.55205073934732607</v>
      </c>
      <c r="AD4654" s="4">
        <f t="shared" ca="1" si="739"/>
        <v>1.0274921852924388</v>
      </c>
      <c r="AF4654" s="4">
        <f t="shared" ca="1" si="743"/>
        <v>1.4729245545163943</v>
      </c>
      <c r="AG4654" s="4">
        <f t="shared" ca="1" si="744"/>
        <v>3.0303121369086803</v>
      </c>
      <c r="AH4654" s="2">
        <f t="shared" ca="1" si="740"/>
        <v>72.557688086185408</v>
      </c>
    </row>
    <row r="4655" spans="20:34" x14ac:dyDescent="0.25">
      <c r="T4655" s="3"/>
      <c r="X4655" s="4">
        <f t="shared" ca="1" si="741"/>
        <v>0.63168089680974215</v>
      </c>
      <c r="Y4655" s="4">
        <f t="shared" ca="1" si="741"/>
        <v>0.18170126659297944</v>
      </c>
      <c r="Z4655" s="4">
        <f t="shared" ca="1" si="736"/>
        <v>0.52911991252615387</v>
      </c>
      <c r="AA4655" s="4">
        <f t="shared" ca="1" si="737"/>
        <v>0.85568606950492831</v>
      </c>
      <c r="AB4655" s="4">
        <f t="shared" ca="1" si="738"/>
        <v>0.78435477833113909</v>
      </c>
      <c r="AC4655" s="4">
        <f t="shared" ca="1" si="742"/>
        <v>0.52441021636414542</v>
      </c>
      <c r="AD4655" s="4">
        <f t="shared" ca="1" si="739"/>
        <v>1.0514178671099152</v>
      </c>
      <c r="AF4655" s="4">
        <f t="shared" ca="1" si="743"/>
        <v>0.89968362211453845</v>
      </c>
      <c r="AG4655" s="4">
        <f t="shared" ca="1" si="744"/>
        <v>0.82468462809039667</v>
      </c>
      <c r="AH4655" s="2">
        <f t="shared" ca="1" si="740"/>
        <v>-59.623877571401408</v>
      </c>
    </row>
    <row r="4656" spans="20:34" x14ac:dyDescent="0.25">
      <c r="T4656" s="3"/>
      <c r="X4656" s="4">
        <f t="shared" ca="1" si="741"/>
        <v>0.57719523783089499</v>
      </c>
      <c r="Y4656" s="4">
        <f t="shared" ca="1" si="741"/>
        <v>8.770993296585472E-2</v>
      </c>
      <c r="Z4656" s="4">
        <f t="shared" ca="1" si="736"/>
        <v>0.42139805912089995</v>
      </c>
      <c r="AA4656" s="4">
        <f t="shared" ca="1" si="737"/>
        <v>0.78432118992842326</v>
      </c>
      <c r="AB4656" s="4">
        <f t="shared" ca="1" si="738"/>
        <v>0.63806416455912585</v>
      </c>
      <c r="AC4656" s="4">
        <f t="shared" ca="1" si="742"/>
        <v>0.14429517687880866</v>
      </c>
      <c r="AD4656" s="4">
        <f t="shared" ca="1" si="739"/>
        <v>1.6089754507360661</v>
      </c>
      <c r="AF4656" s="4">
        <f t="shared" ca="1" si="743"/>
        <v>1.2619535400869324</v>
      </c>
      <c r="AG4656" s="4">
        <f t="shared" ca="1" si="744"/>
        <v>1.0266295767700508</v>
      </c>
      <c r="AH4656" s="2">
        <f t="shared" ca="1" si="740"/>
        <v>-95.477039143581351</v>
      </c>
    </row>
    <row r="4657" spans="20:34" x14ac:dyDescent="0.25">
      <c r="T4657" s="3"/>
      <c r="X4657" s="4">
        <f t="shared" ca="1" si="741"/>
        <v>0.94968531939450251</v>
      </c>
      <c r="Y4657" s="4">
        <f t="shared" ca="1" si="741"/>
        <v>-1.667728733910304</v>
      </c>
      <c r="Z4657" s="4">
        <f t="shared" ca="1" si="736"/>
        <v>-0.74304589718485448</v>
      </c>
      <c r="AA4657" s="4">
        <f t="shared" ca="1" si="737"/>
        <v>1.2722057142681129</v>
      </c>
      <c r="AB4657" s="4">
        <f t="shared" ca="1" si="738"/>
        <v>-0.94329760824872855</v>
      </c>
      <c r="AC4657" s="4">
        <f t="shared" ca="1" si="742"/>
        <v>4.4899040723443528E-2</v>
      </c>
      <c r="AD4657" s="4">
        <f t="shared" ca="1" si="739"/>
        <v>2.1623140665671379</v>
      </c>
      <c r="AF4657" s="4">
        <f t="shared" ca="1" si="743"/>
        <v>2.7509083115290336</v>
      </c>
      <c r="AG4657" s="4">
        <f t="shared" ca="1" si="744"/>
        <v>-2.0397056872753629</v>
      </c>
      <c r="AH4657" s="2">
        <f t="shared" ca="1" si="740"/>
        <v>-625.54197581258177</v>
      </c>
    </row>
    <row r="4658" spans="20:34" x14ac:dyDescent="0.25">
      <c r="T4658" s="3"/>
      <c r="X4658" s="4">
        <f t="shared" ca="1" si="741"/>
        <v>3.4675275743549464E-2</v>
      </c>
      <c r="Y4658" s="4">
        <f t="shared" ca="1" si="741"/>
        <v>-0.34256349810753223</v>
      </c>
      <c r="Z4658" s="4">
        <f t="shared" ca="1" si="736"/>
        <v>-0.25040852916698969</v>
      </c>
      <c r="AA4658" s="4">
        <f t="shared" ca="1" si="737"/>
        <v>7.3732890404608203E-2</v>
      </c>
      <c r="AB4658" s="4">
        <f t="shared" ca="1" si="738"/>
        <v>-0.27427622905616078</v>
      </c>
      <c r="AC4658" s="4">
        <f t="shared" ca="1" si="742"/>
        <v>0.12605333038675792</v>
      </c>
      <c r="AD4658" s="4">
        <f t="shared" ca="1" si="739"/>
        <v>1.6688677345426981</v>
      </c>
      <c r="AF4658" s="4">
        <f t="shared" ca="1" si="743"/>
        <v>0.12305044177082354</v>
      </c>
      <c r="AG4658" s="4">
        <f t="shared" ca="1" si="744"/>
        <v>-0.45773074902386918</v>
      </c>
      <c r="AH4658" s="2">
        <f t="shared" ca="1" si="740"/>
        <v>-65.452835796505042</v>
      </c>
    </row>
    <row r="4659" spans="20:34" x14ac:dyDescent="0.25">
      <c r="T4659" s="3"/>
      <c r="X4659" s="4">
        <f t="shared" ca="1" si="741"/>
        <v>-0.4220209640167783</v>
      </c>
      <c r="Y4659" s="4">
        <f t="shared" ca="1" si="741"/>
        <v>-0.57733223496166164</v>
      </c>
      <c r="Z4659" s="4">
        <f t="shared" ca="1" si="736"/>
        <v>-0.71492005066517594</v>
      </c>
      <c r="AA4659" s="4">
        <f t="shared" ca="1" si="737"/>
        <v>-0.5244441852583952</v>
      </c>
      <c r="AB4659" s="4">
        <f t="shared" ca="1" si="738"/>
        <v>-0.90510157633733801</v>
      </c>
      <c r="AC4659" s="4">
        <f t="shared" ca="1" si="742"/>
        <v>0.41988265758211918</v>
      </c>
      <c r="AD4659" s="4">
        <f t="shared" ca="1" si="739"/>
        <v>1.1508273811545033</v>
      </c>
      <c r="AF4659" s="4">
        <f t="shared" ca="1" si="743"/>
        <v>-0.60354472828262618</v>
      </c>
      <c r="AG4659" s="4">
        <f t="shared" ca="1" si="744"/>
        <v>-1.0416156767751115</v>
      </c>
      <c r="AH4659" s="2">
        <f t="shared" ca="1" si="740"/>
        <v>-6.4984581680623705</v>
      </c>
    </row>
    <row r="4660" spans="20:34" x14ac:dyDescent="0.25">
      <c r="T4660" s="3"/>
      <c r="X4660" s="4">
        <f t="shared" ca="1" si="741"/>
        <v>-1.0279618930079393</v>
      </c>
      <c r="Y4660" s="4">
        <f t="shared" ca="1" si="741"/>
        <v>0.12982464915146646</v>
      </c>
      <c r="Z4660" s="4">
        <f t="shared" ca="1" si="736"/>
        <v>-0.5237575424684715</v>
      </c>
      <c r="AA4660" s="4">
        <f t="shared" ca="1" si="737"/>
        <v>-1.31810075908671</v>
      </c>
      <c r="AB4660" s="4">
        <f t="shared" ca="1" si="738"/>
        <v>-0.64549519406421751</v>
      </c>
      <c r="AC4660" s="4">
        <f t="shared" ca="1" si="742"/>
        <v>2.5729411987664208E-2</v>
      </c>
      <c r="AD4660" s="4">
        <f t="shared" ca="1" si="739"/>
        <v>2.4627336422227675</v>
      </c>
      <c r="AF4660" s="4">
        <f t="shared" ca="1" si="743"/>
        <v>-3.2461310832422079</v>
      </c>
      <c r="AG4660" s="4">
        <f t="shared" ca="1" si="744"/>
        <v>-1.5896827303150625</v>
      </c>
      <c r="AH4660" s="2">
        <f t="shared" ca="1" si="740"/>
        <v>388.93130845558062</v>
      </c>
    </row>
    <row r="4661" spans="20:34" x14ac:dyDescent="0.25">
      <c r="T4661" s="3"/>
      <c r="X4661" s="4">
        <f t="shared" ca="1" si="741"/>
        <v>-0.61801764791339819</v>
      </c>
      <c r="Y4661" s="4">
        <f t="shared" ca="1" si="741"/>
        <v>-3.6146442039737041E-2</v>
      </c>
      <c r="Z4661" s="4">
        <f t="shared" ca="1" si="736"/>
        <v>-0.4054103434050097</v>
      </c>
      <c r="AA4661" s="4">
        <f t="shared" ca="1" si="737"/>
        <v>-0.78115907144719676</v>
      </c>
      <c r="AB4661" s="4">
        <f t="shared" ca="1" si="738"/>
        <v>-0.48477493311530928</v>
      </c>
      <c r="AC4661" s="4">
        <f t="shared" ca="1" si="742"/>
        <v>0.11537894432423002</v>
      </c>
      <c r="AD4661" s="4">
        <f t="shared" ca="1" si="739"/>
        <v>1.7085588442234081</v>
      </c>
      <c r="AF4661" s="4">
        <f t="shared" ca="1" si="743"/>
        <v>-1.3346562402664532</v>
      </c>
      <c r="AG4661" s="4">
        <f t="shared" ca="1" si="744"/>
        <v>-0.82826649943197284</v>
      </c>
      <c r="AH4661" s="2">
        <f t="shared" ca="1" si="740"/>
        <v>135.69081605719202</v>
      </c>
    </row>
    <row r="4662" spans="20:34" x14ac:dyDescent="0.25">
      <c r="T4662" s="3"/>
      <c r="X4662" s="4">
        <f t="shared" ca="1" si="741"/>
        <v>4.2764019943141503E-2</v>
      </c>
      <c r="Y4662" s="4">
        <f t="shared" ca="1" si="741"/>
        <v>0.67175230596748359</v>
      </c>
      <c r="Z4662" s="4">
        <f t="shared" ca="1" si="736"/>
        <v>0.55856259234666461</v>
      </c>
      <c r="AA4662" s="4">
        <f t="shared" ca="1" si="737"/>
        <v>8.4327462748004928E-2</v>
      </c>
      <c r="AB4662" s="4">
        <f t="shared" ca="1" si="738"/>
        <v>0.82433912288035116</v>
      </c>
      <c r="AC4662" s="4">
        <f t="shared" ca="1" si="742"/>
        <v>0.51175630654481896</v>
      </c>
      <c r="AD4662" s="4">
        <f t="shared" ca="1" si="739"/>
        <v>1.0626378769355314</v>
      </c>
      <c r="AF4662" s="4">
        <f t="shared" ca="1" si="743"/>
        <v>8.9609555981900069E-2</v>
      </c>
      <c r="AG4662" s="4">
        <f t="shared" ca="1" si="744"/>
        <v>0.87597397541247446</v>
      </c>
      <c r="AH4662" s="2">
        <f t="shared" ca="1" si="740"/>
        <v>73.258181706057712</v>
      </c>
    </row>
    <row r="4663" spans="20:34" x14ac:dyDescent="0.25">
      <c r="T4663" s="3"/>
      <c r="X4663" s="4">
        <f t="shared" ca="1" si="741"/>
        <v>-0.93281321713139442</v>
      </c>
      <c r="Y4663" s="4">
        <f t="shared" ca="1" si="741"/>
        <v>-1.4552188164183737</v>
      </c>
      <c r="Z4663" s="4">
        <f t="shared" ca="1" si="736"/>
        <v>-1.72220409154064</v>
      </c>
      <c r="AA4663" s="4">
        <f t="shared" ca="1" si="737"/>
        <v>-1.1934757857808038</v>
      </c>
      <c r="AB4663" s="4">
        <f t="shared" ca="1" si="738"/>
        <v>-2.2730338567824711</v>
      </c>
      <c r="AC4663" s="4">
        <f t="shared" ca="1" si="742"/>
        <v>0.80344608778029747</v>
      </c>
      <c r="AD4663" s="4">
        <f t="shared" ca="1" si="739"/>
        <v>0.82450100642166213</v>
      </c>
      <c r="AF4663" s="4">
        <f t="shared" ca="1" si="743"/>
        <v>-0.9840219865161568</v>
      </c>
      <c r="AG4663" s="4">
        <f t="shared" ca="1" si="744"/>
        <v>-1.8741187025476596</v>
      </c>
      <c r="AH4663" s="2">
        <f t="shared" ca="1" si="740"/>
        <v>-27.205296994284254</v>
      </c>
    </row>
    <row r="4664" spans="20:34" x14ac:dyDescent="0.25">
      <c r="T4664" s="3"/>
      <c r="X4664" s="4">
        <f t="shared" ca="1" si="741"/>
        <v>0.57292603144391185</v>
      </c>
      <c r="Y4664" s="4">
        <f t="shared" ca="1" si="741"/>
        <v>8.3237264273126124E-2</v>
      </c>
      <c r="Z4664" s="4">
        <f t="shared" ca="1" si="736"/>
        <v>0.41525000687740121</v>
      </c>
      <c r="AA4664" s="4">
        <f t="shared" ca="1" si="737"/>
        <v>0.77872941760880099</v>
      </c>
      <c r="AB4664" s="4">
        <f t="shared" ca="1" si="738"/>
        <v>0.62971486209381966</v>
      </c>
      <c r="AC4664" s="4">
        <f t="shared" ca="1" si="742"/>
        <v>0.42652534118851926</v>
      </c>
      <c r="AD4664" s="4">
        <f t="shared" ca="1" si="739"/>
        <v>1.1439675633928574</v>
      </c>
      <c r="AF4664" s="4">
        <f t="shared" ca="1" si="743"/>
        <v>0.890841194404279</v>
      </c>
      <c r="AG4664" s="4">
        <f t="shared" ca="1" si="744"/>
        <v>0.72037337642173616</v>
      </c>
      <c r="AH4664" s="2">
        <f t="shared" ca="1" si="740"/>
        <v>-68.678629692540198</v>
      </c>
    </row>
    <row r="4665" spans="20:34" x14ac:dyDescent="0.25">
      <c r="T4665" s="3"/>
      <c r="X4665" s="4">
        <f t="shared" ca="1" si="741"/>
        <v>-0.62873315343647573</v>
      </c>
      <c r="Y4665" s="4">
        <f t="shared" ca="1" si="741"/>
        <v>1.5678577329752588</v>
      </c>
      <c r="Z4665" s="4">
        <f t="shared" ca="1" si="736"/>
        <v>0.85953855322574491</v>
      </c>
      <c r="AA4665" s="4">
        <f t="shared" ca="1" si="737"/>
        <v>-0.79519415472576527</v>
      </c>
      <c r="AB4665" s="4">
        <f t="shared" ca="1" si="738"/>
        <v>1.2330765949509404</v>
      </c>
      <c r="AC4665" s="4">
        <f t="shared" ca="1" si="742"/>
        <v>0.30314221915010664</v>
      </c>
      <c r="AD4665" s="4">
        <f t="shared" ca="1" si="739"/>
        <v>1.2905195912556804</v>
      </c>
      <c r="AF4665" s="4">
        <f t="shared" ca="1" si="743"/>
        <v>-1.0262136355256009</v>
      </c>
      <c r="AG4665" s="4">
        <f t="shared" ca="1" si="744"/>
        <v>1.5913095033030338</v>
      </c>
      <c r="AH4665" s="2">
        <f t="shared" ca="1" si="740"/>
        <v>326.31980279727304</v>
      </c>
    </row>
    <row r="4666" spans="20:34" x14ac:dyDescent="0.25">
      <c r="T4666" s="3"/>
      <c r="X4666" s="4">
        <f t="shared" ca="1" si="741"/>
        <v>-0.55686252055924967</v>
      </c>
      <c r="Y4666" s="4">
        <f t="shared" ca="1" si="741"/>
        <v>0.66302770265478117</v>
      </c>
      <c r="Z4666" s="4">
        <f t="shared" ca="1" si="736"/>
        <v>0.18610095106266655</v>
      </c>
      <c r="AA4666" s="4">
        <f t="shared" ca="1" si="737"/>
        <v>-0.70105857563032514</v>
      </c>
      <c r="AB4666" s="4">
        <f t="shared" ca="1" si="738"/>
        <v>0.31852121882904583</v>
      </c>
      <c r="AC4666" s="4">
        <f t="shared" ca="1" si="742"/>
        <v>0.88645826835066144</v>
      </c>
      <c r="AD4666" s="4">
        <f t="shared" ca="1" si="739"/>
        <v>0.74865630361106172</v>
      </c>
      <c r="AF4666" s="4">
        <f t="shared" ca="1" si="743"/>
        <v>-0.52485192184623519</v>
      </c>
      <c r="AG4666" s="4">
        <f t="shared" ca="1" si="744"/>
        <v>0.23846291831024358</v>
      </c>
      <c r="AH4666" s="2">
        <f t="shared" ca="1" si="740"/>
        <v>108.66822632102458</v>
      </c>
    </row>
    <row r="4667" spans="20:34" x14ac:dyDescent="0.25">
      <c r="T4667" s="3"/>
      <c r="X4667" s="4">
        <f t="shared" ca="1" si="741"/>
        <v>0.83584249601184912</v>
      </c>
      <c r="Y4667" s="4">
        <f t="shared" ca="1" si="741"/>
        <v>-1.0432828944224759</v>
      </c>
      <c r="Z4667" s="4">
        <f t="shared" ca="1" si="736"/>
        <v>-0.31745378914115596</v>
      </c>
      <c r="AA4667" s="4">
        <f t="shared" ca="1" si="737"/>
        <v>1.1230952963413241</v>
      </c>
      <c r="AB4667" s="4">
        <f t="shared" ca="1" si="738"/>
        <v>-0.36532639132199685</v>
      </c>
      <c r="AC4667" s="4">
        <f t="shared" ca="1" si="742"/>
        <v>0.81450050168334931</v>
      </c>
      <c r="AD4667" s="4">
        <f t="shared" ca="1" si="739"/>
        <v>0.81514071110398489</v>
      </c>
      <c r="AF4667" s="4">
        <f t="shared" ca="1" si="743"/>
        <v>0.91548069849720759</v>
      </c>
      <c r="AG4667" s="4">
        <f t="shared" ca="1" si="744"/>
        <v>-0.29779241440726517</v>
      </c>
      <c r="AH4667" s="2">
        <f t="shared" ca="1" si="740"/>
        <v>-174.32949343750806</v>
      </c>
    </row>
    <row r="4668" spans="20:34" x14ac:dyDescent="0.25">
      <c r="T4668" s="3"/>
      <c r="X4668" s="4">
        <f t="shared" ca="1" si="741"/>
        <v>-2.3667642015762289</v>
      </c>
      <c r="Y4668" s="4">
        <f t="shared" ca="1" si="741"/>
        <v>0.16360181062621032</v>
      </c>
      <c r="Z4668" s="4">
        <f t="shared" ca="1" si="736"/>
        <v>-1.3131464146088039</v>
      </c>
      <c r="AA4668" s="4">
        <f t="shared" ca="1" si="737"/>
        <v>-3.0716532959995062</v>
      </c>
      <c r="AB4668" s="4">
        <f t="shared" ca="1" si="738"/>
        <v>-1.7175170629766046</v>
      </c>
      <c r="AC4668" s="4">
        <f t="shared" ca="1" si="742"/>
        <v>7.6982405639094642E-2</v>
      </c>
      <c r="AD4668" s="4">
        <f t="shared" ca="1" si="739"/>
        <v>1.8957103872459473</v>
      </c>
      <c r="AF4668" s="4">
        <f t="shared" ca="1" si="743"/>
        <v>-5.8229650592445141</v>
      </c>
      <c r="AG4668" s="4">
        <f t="shared" ca="1" si="744"/>
        <v>-3.2559149365569011</v>
      </c>
      <c r="AH4668" s="2">
        <f t="shared" ca="1" si="740"/>
        <v>697.77846937962295</v>
      </c>
    </row>
    <row r="4669" spans="20:34" x14ac:dyDescent="0.25">
      <c r="T4669" s="3"/>
      <c r="X4669" s="4">
        <f t="shared" ca="1" si="741"/>
        <v>0.45484530073694895</v>
      </c>
      <c r="Y4669" s="4">
        <f t="shared" ca="1" si="741"/>
        <v>-0.2034939789089194</v>
      </c>
      <c r="Z4669" s="4">
        <f t="shared" ca="1" si="736"/>
        <v>0.11597579078743028</v>
      </c>
      <c r="AA4669" s="4">
        <f t="shared" ca="1" si="737"/>
        <v>0.62406822262390316</v>
      </c>
      <c r="AB4669" s="4">
        <f t="shared" ca="1" si="738"/>
        <v>0.22328842795854673</v>
      </c>
      <c r="AC4669" s="4">
        <f t="shared" ca="1" si="742"/>
        <v>0.80237836209200941</v>
      </c>
      <c r="AD4669" s="4">
        <f t="shared" ca="1" si="739"/>
        <v>0.8253974326198612</v>
      </c>
      <c r="AF4669" s="4">
        <f t="shared" ca="1" si="743"/>
        <v>0.51510430873340962</v>
      </c>
      <c r="AG4669" s="4">
        <f t="shared" ca="1" si="744"/>
        <v>0.1843016951707093</v>
      </c>
      <c r="AH4669" s="2">
        <f t="shared" ca="1" si="740"/>
        <v>-63.431451002893482</v>
      </c>
    </row>
    <row r="4670" spans="20:34" x14ac:dyDescent="0.25">
      <c r="T4670" s="3"/>
      <c r="X4670" s="4">
        <f t="shared" ca="1" si="741"/>
        <v>1.2231581129260938</v>
      </c>
      <c r="Y4670" s="4">
        <f t="shared" ca="1" si="741"/>
        <v>2.8981073321181632</v>
      </c>
      <c r="Z4670" s="4">
        <f t="shared" ca="1" si="736"/>
        <v>3.0429710287648115</v>
      </c>
      <c r="AA4670" s="4">
        <f t="shared" ca="1" si="737"/>
        <v>1.6303981880970377</v>
      </c>
      <c r="AB4670" s="4">
        <f t="shared" ca="1" si="738"/>
        <v>4.1982658010324743</v>
      </c>
      <c r="AC4670" s="4">
        <f t="shared" ca="1" si="742"/>
        <v>0.27973076043985856</v>
      </c>
      <c r="AD4670" s="4">
        <f t="shared" ca="1" si="739"/>
        <v>1.3246071130564689</v>
      </c>
      <c r="AF4670" s="4">
        <f t="shared" ca="1" si="743"/>
        <v>2.1596370370677151</v>
      </c>
      <c r="AG4670" s="4">
        <f t="shared" ca="1" si="744"/>
        <v>5.5610527425493297</v>
      </c>
      <c r="AH4670" s="2">
        <f t="shared" ca="1" si="740"/>
        <v>221.93555427171577</v>
      </c>
    </row>
    <row r="4671" spans="20:34" x14ac:dyDescent="0.25">
      <c r="T4671" s="3"/>
      <c r="X4671" s="4">
        <f t="shared" ca="1" si="741"/>
        <v>0.2069673909691635</v>
      </c>
      <c r="Y4671" s="4">
        <f t="shared" ca="1" si="741"/>
        <v>0.23599443939044967</v>
      </c>
      <c r="Z4671" s="4">
        <f t="shared" ca="1" si="736"/>
        <v>0.313242847979814</v>
      </c>
      <c r="AA4671" s="4">
        <f t="shared" ca="1" si="737"/>
        <v>0.2993997224756082</v>
      </c>
      <c r="AB4671" s="4">
        <f t="shared" ca="1" si="738"/>
        <v>0.49118503353500764</v>
      </c>
      <c r="AC4671" s="4">
        <f t="shared" ca="1" si="742"/>
        <v>0.42975114021297978</v>
      </c>
      <c r="AD4671" s="4">
        <f t="shared" ca="1" si="739"/>
        <v>1.1406681783414894</v>
      </c>
      <c r="AF4671" s="4">
        <f t="shared" ca="1" si="743"/>
        <v>0.34151573603219948</v>
      </c>
      <c r="AG4671" s="4">
        <f t="shared" ca="1" si="744"/>
        <v>0.56027913743098057</v>
      </c>
      <c r="AH4671" s="2">
        <f t="shared" ca="1" si="740"/>
        <v>1.6008606105015133</v>
      </c>
    </row>
    <row r="4672" spans="20:34" x14ac:dyDescent="0.25">
      <c r="T4672" s="3"/>
      <c r="X4672" s="4">
        <f t="shared" ca="1" si="741"/>
        <v>-0.10594920935789715</v>
      </c>
      <c r="Y4672" s="4">
        <f t="shared" ca="1" si="741"/>
        <v>0.28234476077484705</v>
      </c>
      <c r="Z4672" s="4">
        <f t="shared" ca="1" si="736"/>
        <v>0.1592234365078915</v>
      </c>
      <c r="AA4672" s="4">
        <f t="shared" ca="1" si="737"/>
        <v>-0.11045593345946363</v>
      </c>
      <c r="AB4672" s="4">
        <f t="shared" ca="1" si="738"/>
        <v>0.28202047198344354</v>
      </c>
      <c r="AC4672" s="4">
        <f t="shared" ca="1" si="742"/>
        <v>0.47009523710165169</v>
      </c>
      <c r="AD4672" s="4">
        <f t="shared" ca="1" si="739"/>
        <v>1.1009953973479731</v>
      </c>
      <c r="AF4672" s="4">
        <f t="shared" ca="1" si="743"/>
        <v>-0.12161147434864343</v>
      </c>
      <c r="AG4672" s="4">
        <f t="shared" ca="1" si="744"/>
        <v>0.31050324161167436</v>
      </c>
      <c r="AH4672" s="2">
        <f t="shared" ca="1" si="740"/>
        <v>50.576870757000052</v>
      </c>
    </row>
    <row r="4673" spans="20:34" x14ac:dyDescent="0.25">
      <c r="T4673" s="3"/>
      <c r="X4673" s="4">
        <f t="shared" ca="1" si="741"/>
        <v>1.3510546803996386</v>
      </c>
      <c r="Y4673" s="4">
        <f t="shared" ca="1" si="741"/>
        <v>1.3425769157307279</v>
      </c>
      <c r="Z4673" s="4">
        <f t="shared" ca="1" si="736"/>
        <v>1.8878830836177927</v>
      </c>
      <c r="AA4673" s="4">
        <f t="shared" ca="1" si="737"/>
        <v>1.797916087431638</v>
      </c>
      <c r="AB4673" s="4">
        <f t="shared" ca="1" si="738"/>
        <v>2.6296098680482269</v>
      </c>
      <c r="AC4673" s="4">
        <f t="shared" ca="1" si="742"/>
        <v>0.31247724628184714</v>
      </c>
      <c r="AD4673" s="4">
        <f t="shared" ca="1" si="739"/>
        <v>1.2776420953887724</v>
      </c>
      <c r="AF4673" s="4">
        <f t="shared" ca="1" si="743"/>
        <v>2.2970932772793411</v>
      </c>
      <c r="AG4673" s="4">
        <f t="shared" ca="1" si="744"/>
        <v>3.35970026186813</v>
      </c>
      <c r="AH4673" s="2">
        <f t="shared" ca="1" si="740"/>
        <v>-18.673086469003465</v>
      </c>
    </row>
    <row r="4674" spans="20:34" x14ac:dyDescent="0.25">
      <c r="T4674" s="3"/>
      <c r="X4674" s="4">
        <f t="shared" ca="1" si="741"/>
        <v>1.3559892157757814</v>
      </c>
      <c r="Y4674" s="4">
        <f t="shared" ca="1" si="741"/>
        <v>0.40000077903069187</v>
      </c>
      <c r="Z4674" s="4">
        <f t="shared" ref="Z4674:Z4737" ca="1" si="745">X4674*B$19+SQRT(1-B$19^2)*Y4674</f>
        <v>1.1437187056765463</v>
      </c>
      <c r="AA4674" s="4">
        <f t="shared" ref="AA4674:AA4737" ca="1" si="746">X4674*SQRT($B$28)+$B$20</f>
        <v>1.804379302330464</v>
      </c>
      <c r="AB4674" s="4">
        <f t="shared" ref="AB4674:AB4737" ca="1" si="747">Z4674*SQRT($C$29)+$C$20</f>
        <v>1.6190046829820028</v>
      </c>
      <c r="AC4674" s="4">
        <f t="shared" ca="1" si="742"/>
        <v>0.59700194568042853</v>
      </c>
      <c r="AD4674" s="4">
        <f t="shared" ref="AD4674:AD4737" ca="1" si="748">SQRT((B$26/2)/GAMMAINV(AC4674,B$26/2,1))</f>
        <v>0.98997732253598092</v>
      </c>
      <c r="AF4674" s="4">
        <f t="shared" ca="1" si="743"/>
        <v>1.7862945905604539</v>
      </c>
      <c r="AG4674" s="4">
        <f t="shared" ca="1" si="744"/>
        <v>1.6027779212317377</v>
      </c>
      <c r="AH4674" s="2">
        <f t="shared" ref="AH4674:AH4737" ca="1" si="749">(B$4*EXP(-B$8*B$7)*NORMSDIST((LN(B$4/(B$5+AF4674))-B$8*B$7+B$9*B$7+0.5*B$6*B$6*B$7)/(B$6*SQRT(B$7)))-(B$5+AF4674)*EXP(-B$9*B$7)*NORMSDIST((LN(B$4/(B$5+AF4674))-B$8*B$7+B$9*B$7-0.5*B$6*B$6*B$7)/(B$6*SQRT(B$7))))*400+100*AG4674-400*$B$13</f>
        <v>-117.80899231486592</v>
      </c>
    </row>
    <row r="4675" spans="20:34" x14ac:dyDescent="0.25">
      <c r="T4675" s="3"/>
      <c r="X4675" s="4">
        <f t="shared" ref="X4675:Y4738" ca="1" si="750">NORMSINV(RAND())</f>
        <v>-0.81965344780795135</v>
      </c>
      <c r="Y4675" s="4">
        <f t="shared" ca="1" si="750"/>
        <v>-0.50680950134740821</v>
      </c>
      <c r="Z4675" s="4">
        <f t="shared" ca="1" si="745"/>
        <v>-0.90142287661204867</v>
      </c>
      <c r="AA4675" s="4">
        <f t="shared" ca="1" si="746"/>
        <v>-1.045260026587953</v>
      </c>
      <c r="AB4675" s="4">
        <f t="shared" ca="1" si="747"/>
        <v>-1.1583799225178566</v>
      </c>
      <c r="AC4675" s="4">
        <f t="shared" ref="AC4675:AC4738" ca="1" si="751">RAND()</f>
        <v>0.84261593779532784</v>
      </c>
      <c r="AD4675" s="4">
        <f t="shared" ca="1" si="748"/>
        <v>0.79053502222028893</v>
      </c>
      <c r="AF4675" s="4">
        <f t="shared" ref="AF4675:AF4738" ca="1" si="752">AD4675*AA4675</f>
        <v>-0.8263146583446872</v>
      </c>
      <c r="AG4675" s="4">
        <f t="shared" ref="AG4675:AG4738" ca="1" si="753">AD4675*AB4675</f>
        <v>-0.91573989778719034</v>
      </c>
      <c r="AH4675" s="2">
        <f t="shared" ca="1" si="749"/>
        <v>42.616397115513792</v>
      </c>
    </row>
    <row r="4676" spans="20:34" x14ac:dyDescent="0.25">
      <c r="T4676" s="3"/>
      <c r="X4676" s="4">
        <f t="shared" ca="1" si="750"/>
        <v>1.0152440364946634E-2</v>
      </c>
      <c r="Y4676" s="4">
        <f t="shared" ca="1" si="750"/>
        <v>0.45153488907852346</v>
      </c>
      <c r="Z4676" s="4">
        <f t="shared" ca="1" si="745"/>
        <v>0.36411725701161674</v>
      </c>
      <c r="AA4676" s="4">
        <f t="shared" ca="1" si="746"/>
        <v>4.1613077109372607E-2</v>
      </c>
      <c r="AB4676" s="4">
        <f t="shared" ca="1" si="747"/>
        <v>0.56027452918777998</v>
      </c>
      <c r="AC4676" s="4">
        <f t="shared" ca="1" si="751"/>
        <v>0.45553207958104114</v>
      </c>
      <c r="AD4676" s="4">
        <f t="shared" ca="1" si="748"/>
        <v>1.1149958073658444</v>
      </c>
      <c r="AF4676" s="4">
        <f t="shared" ca="1" si="752"/>
        <v>4.6398406508542045E-2</v>
      </c>
      <c r="AG4676" s="4">
        <f t="shared" ca="1" si="753"/>
        <v>0.62470375101824704</v>
      </c>
      <c r="AH4676" s="2">
        <f t="shared" ca="1" si="749"/>
        <v>55.040577008054697</v>
      </c>
    </row>
    <row r="4677" spans="20:34" x14ac:dyDescent="0.25">
      <c r="T4677" s="3"/>
      <c r="X4677" s="4">
        <f t="shared" ca="1" si="750"/>
        <v>1.4181591113432193</v>
      </c>
      <c r="Y4677" s="4">
        <f t="shared" ca="1" si="750"/>
        <v>-0.61277888440399364</v>
      </c>
      <c r="Z4677" s="4">
        <f t="shared" ca="1" si="745"/>
        <v>0.37879650499088863</v>
      </c>
      <c r="AA4677" s="4">
        <f t="shared" ca="1" si="746"/>
        <v>1.8858089334225017</v>
      </c>
      <c r="AB4677" s="4">
        <f t="shared" ca="1" si="747"/>
        <v>0.58020953892550264</v>
      </c>
      <c r="AC4677" s="4">
        <f t="shared" ca="1" si="751"/>
        <v>0.95838145822695897</v>
      </c>
      <c r="AD4677" s="4">
        <f t="shared" ca="1" si="748"/>
        <v>0.65642144403870961</v>
      </c>
      <c r="AF4677" s="4">
        <f t="shared" ca="1" si="752"/>
        <v>1.2378854232582974</v>
      </c>
      <c r="AG4677" s="4">
        <f t="shared" ca="1" si="753"/>
        <v>0.38086198338651234</v>
      </c>
      <c r="AH4677" s="2">
        <f t="shared" ca="1" si="749"/>
        <v>-156.35080675270774</v>
      </c>
    </row>
    <row r="4678" spans="20:34" x14ac:dyDescent="0.25">
      <c r="T4678" s="3"/>
      <c r="X4678" s="4">
        <f t="shared" ca="1" si="750"/>
        <v>1.931959464151118</v>
      </c>
      <c r="Y4678" s="4">
        <f t="shared" ca="1" si="750"/>
        <v>-5.3040623126012369E-2</v>
      </c>
      <c r="Z4678" s="4">
        <f t="shared" ca="1" si="745"/>
        <v>1.1357207163108918</v>
      </c>
      <c r="AA4678" s="4">
        <f t="shared" ca="1" si="746"/>
        <v>2.5587805188214552</v>
      </c>
      <c r="AB4678" s="4">
        <f t="shared" ca="1" si="747"/>
        <v>1.6081430914269268</v>
      </c>
      <c r="AC4678" s="4">
        <f t="shared" ca="1" si="751"/>
        <v>0.2972943566878532</v>
      </c>
      <c r="AD4678" s="4">
        <f t="shared" ca="1" si="748"/>
        <v>1.2987848564410354</v>
      </c>
      <c r="AF4678" s="4">
        <f t="shared" ca="1" si="752"/>
        <v>3.3233053888016415</v>
      </c>
      <c r="AG4678" s="4">
        <f t="shared" ca="1" si="753"/>
        <v>2.0886318941355637</v>
      </c>
      <c r="AH4678" s="2">
        <f t="shared" ca="1" si="749"/>
        <v>-295.67956646491575</v>
      </c>
    </row>
    <row r="4679" spans="20:34" x14ac:dyDescent="0.25">
      <c r="T4679" s="3"/>
      <c r="X4679" s="4">
        <f t="shared" ca="1" si="750"/>
        <v>1.9792819119037703</v>
      </c>
      <c r="Y4679" s="4">
        <f t="shared" ca="1" si="750"/>
        <v>-0.75740549143604885</v>
      </c>
      <c r="Z4679" s="4">
        <f t="shared" ca="1" si="745"/>
        <v>0.60622512678150919</v>
      </c>
      <c r="AA4679" s="4">
        <f t="shared" ca="1" si="746"/>
        <v>2.6207630817274961</v>
      </c>
      <c r="AB4679" s="4">
        <f t="shared" ca="1" si="747"/>
        <v>0.88906676352140102</v>
      </c>
      <c r="AC4679" s="4">
        <f t="shared" ca="1" si="751"/>
        <v>0.15969166707981108</v>
      </c>
      <c r="AD4679" s="4">
        <f t="shared" ca="1" si="748"/>
        <v>1.5645763675670892</v>
      </c>
      <c r="AF4679" s="4">
        <f t="shared" ca="1" si="752"/>
        <v>4.1003839826631365</v>
      </c>
      <c r="AG4679" s="4">
        <f t="shared" ca="1" si="753"/>
        <v>1.3910128473949419</v>
      </c>
      <c r="AH4679" s="2">
        <f t="shared" ca="1" si="749"/>
        <v>-475.53185910679986</v>
      </c>
    </row>
    <row r="4680" spans="20:34" x14ac:dyDescent="0.25">
      <c r="T4680" s="3"/>
      <c r="X4680" s="4">
        <f t="shared" ca="1" si="750"/>
        <v>-0.75435198373405232</v>
      </c>
      <c r="Y4680" s="4">
        <f t="shared" ca="1" si="750"/>
        <v>-0.69712005716196779</v>
      </c>
      <c r="Z4680" s="4">
        <f t="shared" ca="1" si="745"/>
        <v>-1.0124713058301069</v>
      </c>
      <c r="AA4680" s="4">
        <f t="shared" ca="1" si="746"/>
        <v>-0.95972869215713497</v>
      </c>
      <c r="AB4680" s="4">
        <f t="shared" ca="1" si="747"/>
        <v>-1.309188160170546</v>
      </c>
      <c r="AC4680" s="4">
        <f t="shared" ca="1" si="751"/>
        <v>0.71211729390938816</v>
      </c>
      <c r="AD4680" s="4">
        <f t="shared" ca="1" si="748"/>
        <v>0.8982220888142155</v>
      </c>
      <c r="AF4680" s="4">
        <f t="shared" ca="1" si="752"/>
        <v>-0.862049510564317</v>
      </c>
      <c r="AG4680" s="4">
        <f t="shared" ca="1" si="753"/>
        <v>-1.1759417238792276</v>
      </c>
      <c r="AH4680" s="2">
        <f t="shared" ca="1" si="749"/>
        <v>22.47978432489117</v>
      </c>
    </row>
    <row r="4681" spans="20:34" x14ac:dyDescent="0.25">
      <c r="T4681" s="3"/>
      <c r="X4681" s="4">
        <f t="shared" ca="1" si="750"/>
        <v>-1.1909083476078293</v>
      </c>
      <c r="Y4681" s="4">
        <f t="shared" ca="1" si="750"/>
        <v>0.77632065177937382</v>
      </c>
      <c r="Z4681" s="4">
        <f t="shared" ca="1" si="745"/>
        <v>-0.11062111527035168</v>
      </c>
      <c r="AA4681" s="4">
        <f t="shared" ca="1" si="746"/>
        <v>-1.5315267197501234</v>
      </c>
      <c r="AB4681" s="4">
        <f t="shared" ca="1" si="747"/>
        <v>-8.4439293187544923E-2</v>
      </c>
      <c r="AC4681" s="4">
        <f t="shared" ca="1" si="751"/>
        <v>0.27418185661210137</v>
      </c>
      <c r="AD4681" s="4">
        <f t="shared" ca="1" si="748"/>
        <v>1.3331009734156236</v>
      </c>
      <c r="AF4681" s="4">
        <f t="shared" ca="1" si="752"/>
        <v>-2.0416797609109265</v>
      </c>
      <c r="AG4681" s="4">
        <f t="shared" ca="1" si="753"/>
        <v>-0.11256610394284337</v>
      </c>
      <c r="AH4681" s="2">
        <f t="shared" ca="1" si="749"/>
        <v>326.81731334503456</v>
      </c>
    </row>
    <row r="4682" spans="20:34" x14ac:dyDescent="0.25">
      <c r="T4682" s="3"/>
      <c r="X4682" s="4">
        <f t="shared" ca="1" si="750"/>
        <v>-0.40471974775025316</v>
      </c>
      <c r="Y4682" s="4">
        <f t="shared" ca="1" si="750"/>
        <v>-1.4431841463656303</v>
      </c>
      <c r="Z4682" s="4">
        <f t="shared" ca="1" si="745"/>
        <v>-1.3907267429605494</v>
      </c>
      <c r="AA4682" s="4">
        <f t="shared" ca="1" si="746"/>
        <v>-0.50178319081457323</v>
      </c>
      <c r="AB4682" s="4">
        <f t="shared" ca="1" si="747"/>
        <v>-1.8228742722377074</v>
      </c>
      <c r="AC4682" s="4">
        <f t="shared" ca="1" si="751"/>
        <v>0.66985502923119244</v>
      </c>
      <c r="AD4682" s="4">
        <f t="shared" ca="1" si="748"/>
        <v>0.93155617119077649</v>
      </c>
      <c r="AF4682" s="4">
        <f t="shared" ca="1" si="752"/>
        <v>-0.46743922800311466</v>
      </c>
      <c r="AG4682" s="4">
        <f t="shared" ca="1" si="753"/>
        <v>-1.6981097776079319</v>
      </c>
      <c r="AH4682" s="2">
        <f t="shared" ca="1" si="749"/>
        <v>-94.337331127539983</v>
      </c>
    </row>
    <row r="4683" spans="20:34" x14ac:dyDescent="0.25">
      <c r="T4683" s="3"/>
      <c r="X4683" s="4">
        <f t="shared" ca="1" si="750"/>
        <v>8.8785899646947289E-2</v>
      </c>
      <c r="Y4683" s="4">
        <f t="shared" ca="1" si="750"/>
        <v>-0.30913800044246093</v>
      </c>
      <c r="Z4683" s="4">
        <f t="shared" ca="1" si="745"/>
        <v>-0.1909253602989904</v>
      </c>
      <c r="AA4683" s="4">
        <f t="shared" ca="1" si="746"/>
        <v>0.14460655204417319</v>
      </c>
      <c r="AB4683" s="4">
        <f t="shared" ca="1" si="747"/>
        <v>-0.1934956909598908</v>
      </c>
      <c r="AC4683" s="4">
        <f t="shared" ca="1" si="751"/>
        <v>0.22068545963063801</v>
      </c>
      <c r="AD4683" s="4">
        <f t="shared" ca="1" si="748"/>
        <v>1.4252954839500285</v>
      </c>
      <c r="AF4683" s="4">
        <f t="shared" ca="1" si="752"/>
        <v>0.20610706557814482</v>
      </c>
      <c r="AG4683" s="4">
        <f t="shared" ca="1" si="753"/>
        <v>-0.27578853448892271</v>
      </c>
      <c r="AH4683" s="2">
        <f t="shared" ca="1" si="749"/>
        <v>-60.497887202345282</v>
      </c>
    </row>
    <row r="4684" spans="20:34" x14ac:dyDescent="0.25">
      <c r="T4684" s="3"/>
      <c r="X4684" s="4">
        <f t="shared" ca="1" si="750"/>
        <v>0.87669563817590512</v>
      </c>
      <c r="Y4684" s="4">
        <f t="shared" ca="1" si="750"/>
        <v>-0.25761388366275967</v>
      </c>
      <c r="Z4684" s="4">
        <f t="shared" ca="1" si="745"/>
        <v>0.33024475218887084</v>
      </c>
      <c r="AA4684" s="4">
        <f t="shared" ca="1" si="746"/>
        <v>1.1766044146212657</v>
      </c>
      <c r="AB4684" s="4">
        <f t="shared" ca="1" si="747"/>
        <v>0.51427430394218188</v>
      </c>
      <c r="AC4684" s="4">
        <f t="shared" ca="1" si="751"/>
        <v>0.44586081936513478</v>
      </c>
      <c r="AD4684" s="4">
        <f t="shared" ca="1" si="748"/>
        <v>1.1244868004259678</v>
      </c>
      <c r="AF4684" s="4">
        <f t="shared" ca="1" si="752"/>
        <v>1.323076133564536</v>
      </c>
      <c r="AG4684" s="4">
        <f t="shared" ca="1" si="753"/>
        <v>0.57829466658123574</v>
      </c>
      <c r="AH4684" s="2">
        <f t="shared" ca="1" si="749"/>
        <v>-149.70135157821232</v>
      </c>
    </row>
    <row r="4685" spans="20:34" x14ac:dyDescent="0.25">
      <c r="T4685" s="3"/>
      <c r="X4685" s="4">
        <f t="shared" ca="1" si="750"/>
        <v>-1.4435583933926981</v>
      </c>
      <c r="Y4685" s="4">
        <f t="shared" ca="1" si="750"/>
        <v>-0.87541629307229363</v>
      </c>
      <c r="Z4685" s="4">
        <f t="shared" ca="1" si="745"/>
        <v>-1.5739609138433659</v>
      </c>
      <c r="AA4685" s="4">
        <f t="shared" ca="1" si="746"/>
        <v>-1.8624457254179363</v>
      </c>
      <c r="AB4685" s="4">
        <f t="shared" ca="1" si="747"/>
        <v>-2.0717136532462206</v>
      </c>
      <c r="AC4685" s="4">
        <f t="shared" ca="1" si="751"/>
        <v>0.89447522386972145</v>
      </c>
      <c r="AD4685" s="4">
        <f t="shared" ca="1" si="748"/>
        <v>0.74030306143405034</v>
      </c>
      <c r="AF4685" s="4">
        <f t="shared" ca="1" si="752"/>
        <v>-1.3787742722816589</v>
      </c>
      <c r="AG4685" s="4">
        <f t="shared" ca="1" si="753"/>
        <v>-1.5336959599128976</v>
      </c>
      <c r="AH4685" s="2">
        <f t="shared" ca="1" si="749"/>
        <v>72.530657499740755</v>
      </c>
    </row>
    <row r="4686" spans="20:34" x14ac:dyDescent="0.25">
      <c r="T4686" s="3"/>
      <c r="X4686" s="4">
        <f t="shared" ca="1" si="750"/>
        <v>0.55448577823218625</v>
      </c>
      <c r="Y4686" s="4">
        <f t="shared" ca="1" si="750"/>
        <v>0.33365569645728504</v>
      </c>
      <c r="Z4686" s="4">
        <f t="shared" ca="1" si="745"/>
        <v>0.60251310967109595</v>
      </c>
      <c r="AA4686" s="4">
        <f t="shared" ca="1" si="746"/>
        <v>0.75457652170043066</v>
      </c>
      <c r="AB4686" s="4">
        <f t="shared" ca="1" si="747"/>
        <v>0.88402569484082738</v>
      </c>
      <c r="AC4686" s="4">
        <f t="shared" ca="1" si="751"/>
        <v>6.6245169849961649E-2</v>
      </c>
      <c r="AD4686" s="4">
        <f t="shared" ca="1" si="748"/>
        <v>1.967843693565569</v>
      </c>
      <c r="AF4686" s="4">
        <f t="shared" ca="1" si="752"/>
        <v>1.4848886495408351</v>
      </c>
      <c r="AG4686" s="4">
        <f t="shared" ca="1" si="753"/>
        <v>1.7396243885424423</v>
      </c>
      <c r="AH4686" s="2">
        <f t="shared" ca="1" si="749"/>
        <v>-58.337977964387392</v>
      </c>
    </row>
    <row r="4687" spans="20:34" x14ac:dyDescent="0.25">
      <c r="T4687" s="3"/>
      <c r="X4687" s="4">
        <f t="shared" ca="1" si="750"/>
        <v>1.077829295891447</v>
      </c>
      <c r="Y4687" s="4">
        <f t="shared" ca="1" si="750"/>
        <v>0.30722348971052277</v>
      </c>
      <c r="Z4687" s="4">
        <f t="shared" ca="1" si="745"/>
        <v>0.9006023954687965</v>
      </c>
      <c r="AA4687" s="4">
        <f t="shared" ca="1" si="746"/>
        <v>1.4400476679592533</v>
      </c>
      <c r="AB4687" s="4">
        <f t="shared" ca="1" si="747"/>
        <v>1.2888429459342792</v>
      </c>
      <c r="AC4687" s="4">
        <f t="shared" ca="1" si="751"/>
        <v>0.9500532392037917</v>
      </c>
      <c r="AD4687" s="4">
        <f t="shared" ca="1" si="748"/>
        <v>0.6702862525194393</v>
      </c>
      <c r="AF4687" s="4">
        <f t="shared" ca="1" si="752"/>
        <v>0.96524415480576575</v>
      </c>
      <c r="AG4687" s="4">
        <f t="shared" ca="1" si="753"/>
        <v>0.86389370831640233</v>
      </c>
      <c r="AH4687" s="2">
        <f t="shared" ca="1" si="749"/>
        <v>-65.895413154410562</v>
      </c>
    </row>
    <row r="4688" spans="20:34" x14ac:dyDescent="0.25">
      <c r="T4688" s="3"/>
      <c r="X4688" s="4">
        <f t="shared" ca="1" si="750"/>
        <v>0.27613783461330865</v>
      </c>
      <c r="Y4688" s="4">
        <f t="shared" ca="1" si="750"/>
        <v>-1.1465380852122229</v>
      </c>
      <c r="Z4688" s="4">
        <f t="shared" ca="1" si="745"/>
        <v>-0.74051180443107889</v>
      </c>
      <c r="AA4688" s="4">
        <f t="shared" ca="1" si="746"/>
        <v>0.3899986153482129</v>
      </c>
      <c r="AB4688" s="4">
        <f t="shared" ca="1" si="747"/>
        <v>-0.9398562082673303</v>
      </c>
      <c r="AC4688" s="4">
        <f t="shared" ca="1" si="751"/>
        <v>0.6012486569375699</v>
      </c>
      <c r="AD4688" s="4">
        <f t="shared" ca="1" si="748"/>
        <v>0.98650549788662423</v>
      </c>
      <c r="AF4688" s="4">
        <f t="shared" ca="1" si="752"/>
        <v>0.38473577820918281</v>
      </c>
      <c r="AG4688" s="4">
        <f t="shared" ca="1" si="753"/>
        <v>-0.92717331667859748</v>
      </c>
      <c r="AH4688" s="2">
        <f t="shared" ca="1" si="749"/>
        <v>-153.98950479137238</v>
      </c>
    </row>
    <row r="4689" spans="20:34" x14ac:dyDescent="0.25">
      <c r="T4689" s="3"/>
      <c r="X4689" s="4">
        <f t="shared" ca="1" si="750"/>
        <v>4.7043615282257041E-2</v>
      </c>
      <c r="Y4689" s="4">
        <f t="shared" ca="1" si="750"/>
        <v>0.45686307745755406</v>
      </c>
      <c r="Z4689" s="4">
        <f t="shared" ca="1" si="745"/>
        <v>0.39083055275515327</v>
      </c>
      <c r="AA4689" s="4">
        <f t="shared" ca="1" si="746"/>
        <v>8.9932842433891116E-2</v>
      </c>
      <c r="AB4689" s="4">
        <f t="shared" ca="1" si="747"/>
        <v>0.59655226027632313</v>
      </c>
      <c r="AC4689" s="4">
        <f t="shared" ca="1" si="751"/>
        <v>0.20884824331957974</v>
      </c>
      <c r="AD4689" s="4">
        <f t="shared" ca="1" si="748"/>
        <v>1.4488267826995527</v>
      </c>
      <c r="AF4689" s="4">
        <f t="shared" ca="1" si="752"/>
        <v>0.13029711076252026</v>
      </c>
      <c r="AG4689" s="4">
        <f t="shared" ca="1" si="753"/>
        <v>0.86430089196829141</v>
      </c>
      <c r="AH4689" s="2">
        <f t="shared" ca="1" si="749"/>
        <v>65.593788413340008</v>
      </c>
    </row>
    <row r="4690" spans="20:34" x14ac:dyDescent="0.25">
      <c r="T4690" s="3"/>
      <c r="X4690" s="4">
        <f t="shared" ca="1" si="750"/>
        <v>-1.3670543096085972</v>
      </c>
      <c r="Y4690" s="4">
        <f t="shared" ca="1" si="750"/>
        <v>0.77556702323416182</v>
      </c>
      <c r="Z4690" s="4">
        <f t="shared" ca="1" si="745"/>
        <v>-0.21860101918190022</v>
      </c>
      <c r="AA4690" s="4">
        <f t="shared" ca="1" si="746"/>
        <v>-1.7622412894491464</v>
      </c>
      <c r="AB4690" s="4">
        <f t="shared" ca="1" si="747"/>
        <v>-0.23108034993613782</v>
      </c>
      <c r="AC4690" s="4">
        <f t="shared" ca="1" si="751"/>
        <v>0.84332795544966455</v>
      </c>
      <c r="AD4690" s="4">
        <f t="shared" ca="1" si="748"/>
        <v>0.78989386104969961</v>
      </c>
      <c r="AF4690" s="4">
        <f t="shared" ca="1" si="752"/>
        <v>-1.3919835762241874</v>
      </c>
      <c r="AG4690" s="4">
        <f t="shared" ca="1" si="753"/>
        <v>-0.1825289498237716</v>
      </c>
      <c r="AH4690" s="2">
        <f t="shared" ca="1" si="749"/>
        <v>209.85982633535968</v>
      </c>
    </row>
    <row r="4691" spans="20:34" x14ac:dyDescent="0.25">
      <c r="T4691" s="3"/>
      <c r="X4691" s="4">
        <f t="shared" ca="1" si="750"/>
        <v>-0.32210241046689531</v>
      </c>
      <c r="Y4691" s="4">
        <f t="shared" ca="1" si="750"/>
        <v>1.704544240692258</v>
      </c>
      <c r="Z4691" s="4">
        <f t="shared" ca="1" si="745"/>
        <v>1.1548177994041349</v>
      </c>
      <c r="AA4691" s="4">
        <f t="shared" ca="1" si="746"/>
        <v>-0.39357166439351415</v>
      </c>
      <c r="AB4691" s="4">
        <f t="shared" ca="1" si="747"/>
        <v>1.6340776991100638</v>
      </c>
      <c r="AC4691" s="4">
        <f t="shared" ca="1" si="751"/>
        <v>0.97338897198705188</v>
      </c>
      <c r="AD4691" s="4">
        <f t="shared" ca="1" si="748"/>
        <v>0.62620556812008932</v>
      </c>
      <c r="AF4691" s="4">
        <f t="shared" ca="1" si="752"/>
        <v>-0.24645676769750965</v>
      </c>
      <c r="AG4691" s="4">
        <f t="shared" ca="1" si="753"/>
        <v>1.023268553923586</v>
      </c>
      <c r="AH4691" s="2">
        <f t="shared" ca="1" si="749"/>
        <v>141.97889459390353</v>
      </c>
    </row>
    <row r="4692" spans="20:34" x14ac:dyDescent="0.25">
      <c r="T4692" s="3"/>
      <c r="X4692" s="4">
        <f t="shared" ca="1" si="750"/>
        <v>1.1818082151265288</v>
      </c>
      <c r="Y4692" s="4">
        <f t="shared" ca="1" si="750"/>
        <v>0.57587159873358906</v>
      </c>
      <c r="Z4692" s="4">
        <f t="shared" ca="1" si="745"/>
        <v>1.1769454765227219</v>
      </c>
      <c r="AA4692" s="4">
        <f t="shared" ca="1" si="746"/>
        <v>1.5762384232658484</v>
      </c>
      <c r="AB4692" s="4">
        <f t="shared" ca="1" si="747"/>
        <v>1.6641279754903731</v>
      </c>
      <c r="AC4692" s="4">
        <f t="shared" ca="1" si="751"/>
        <v>0.15644551542114771</v>
      </c>
      <c r="AD4692" s="4">
        <f t="shared" ca="1" si="748"/>
        <v>1.5735363693453266</v>
      </c>
      <c r="AF4692" s="4">
        <f t="shared" ca="1" si="752"/>
        <v>2.4802684857683452</v>
      </c>
      <c r="AG4692" s="4">
        <f t="shared" ca="1" si="753"/>
        <v>2.6185658926791104</v>
      </c>
      <c r="AH4692" s="2">
        <f t="shared" ca="1" si="749"/>
        <v>-119.92369630713893</v>
      </c>
    </row>
    <row r="4693" spans="20:34" x14ac:dyDescent="0.25">
      <c r="T4693" s="3"/>
      <c r="X4693" s="4">
        <f t="shared" ca="1" si="750"/>
        <v>0.3033942825822134</v>
      </c>
      <c r="Y4693" s="4">
        <f t="shared" ca="1" si="750"/>
        <v>0.86453025244243298</v>
      </c>
      <c r="Z4693" s="4">
        <f t="shared" ca="1" si="745"/>
        <v>0.87026215519388683</v>
      </c>
      <c r="AA4693" s="4">
        <f t="shared" ca="1" si="746"/>
        <v>0.42569889251177484</v>
      </c>
      <c r="AB4693" s="4">
        <f t="shared" ca="1" si="747"/>
        <v>1.2476396781524939</v>
      </c>
      <c r="AC4693" s="4">
        <f t="shared" ca="1" si="751"/>
        <v>0.86735605674599714</v>
      </c>
      <c r="AD4693" s="4">
        <f t="shared" ca="1" si="748"/>
        <v>0.76757991145352156</v>
      </c>
      <c r="AF4693" s="4">
        <f t="shared" ca="1" si="752"/>
        <v>0.32675791822005035</v>
      </c>
      <c r="AG4693" s="4">
        <f t="shared" ca="1" si="753"/>
        <v>0.95766315368219135</v>
      </c>
      <c r="AH4693" s="2">
        <f t="shared" ca="1" si="749"/>
        <v>43.678780728355378</v>
      </c>
    </row>
    <row r="4694" spans="20:34" x14ac:dyDescent="0.25">
      <c r="T4694" s="3"/>
      <c r="X4694" s="4">
        <f t="shared" ca="1" si="750"/>
        <v>-1.3373203149616304</v>
      </c>
      <c r="Y4694" s="4">
        <f t="shared" ca="1" si="750"/>
        <v>1.5431483311594159</v>
      </c>
      <c r="Z4694" s="4">
        <f t="shared" ca="1" si="745"/>
        <v>0.40798106405509016</v>
      </c>
      <c r="AA4694" s="4">
        <f t="shared" ca="1" si="746"/>
        <v>-1.7232959414974398</v>
      </c>
      <c r="AB4694" s="4">
        <f t="shared" ca="1" si="747"/>
        <v>0.61984334509578698</v>
      </c>
      <c r="AC4694" s="4">
        <f t="shared" ca="1" si="751"/>
        <v>0.14917746935334464</v>
      </c>
      <c r="AD4694" s="4">
        <f t="shared" ca="1" si="748"/>
        <v>1.5943560388479903</v>
      </c>
      <c r="AF4694" s="4">
        <f t="shared" ca="1" si="752"/>
        <v>-2.7475472910486762</v>
      </c>
      <c r="AG4694" s="4">
        <f t="shared" ca="1" si="753"/>
        <v>0.9882509803932068</v>
      </c>
      <c r="AH4694" s="2">
        <f t="shared" ca="1" si="749"/>
        <v>558.92009814723588</v>
      </c>
    </row>
    <row r="4695" spans="20:34" x14ac:dyDescent="0.25">
      <c r="T4695" s="3"/>
      <c r="X4695" s="4">
        <f t="shared" ca="1" si="750"/>
        <v>0.2877604048510688</v>
      </c>
      <c r="Y4695" s="4">
        <f t="shared" ca="1" si="750"/>
        <v>-0.29522642117370967</v>
      </c>
      <c r="Z4695" s="4">
        <f t="shared" ca="1" si="745"/>
        <v>-5.8598464579420778E-2</v>
      </c>
      <c r="AA4695" s="4">
        <f t="shared" ca="1" si="746"/>
        <v>0.40522176472242227</v>
      </c>
      <c r="AB4695" s="4">
        <f t="shared" ca="1" si="747"/>
        <v>-1.3790439133831198E-2</v>
      </c>
      <c r="AC4695" s="4">
        <f t="shared" ca="1" si="751"/>
        <v>0.31765742845282774</v>
      </c>
      <c r="AD4695" s="4">
        <f t="shared" ca="1" si="748"/>
        <v>1.2706557708800186</v>
      </c>
      <c r="AF4695" s="4">
        <f t="shared" ca="1" si="752"/>
        <v>0.51489737383073098</v>
      </c>
      <c r="AG4695" s="4">
        <f t="shared" ca="1" si="753"/>
        <v>-1.7522901068372256E-2</v>
      </c>
      <c r="AH4695" s="2">
        <f t="shared" ca="1" si="749"/>
        <v>-83.581297943454956</v>
      </c>
    </row>
    <row r="4696" spans="20:34" x14ac:dyDescent="0.25">
      <c r="T4696" s="3"/>
      <c r="X4696" s="4">
        <f t="shared" ca="1" si="750"/>
        <v>0.35355615358200121</v>
      </c>
      <c r="Y4696" s="4">
        <f t="shared" ca="1" si="750"/>
        <v>0.5576228828276848</v>
      </c>
      <c r="Z4696" s="4">
        <f t="shared" ca="1" si="745"/>
        <v>0.65755892851225983</v>
      </c>
      <c r="AA4696" s="4">
        <f t="shared" ca="1" si="746"/>
        <v>0.49140050923667877</v>
      </c>
      <c r="AB4696" s="4">
        <f t="shared" ca="1" si="747"/>
        <v>0.95878013295434905</v>
      </c>
      <c r="AC4696" s="4">
        <f t="shared" ca="1" si="751"/>
        <v>0.16033795668456841</v>
      </c>
      <c r="AD4696" s="4">
        <f t="shared" ca="1" si="748"/>
        <v>1.5628161781916723</v>
      </c>
      <c r="AF4696" s="4">
        <f t="shared" ca="1" si="752"/>
        <v>0.76796866580670786</v>
      </c>
      <c r="AG4696" s="4">
        <f t="shared" ca="1" si="753"/>
        <v>1.4983971031098191</v>
      </c>
      <c r="AH4696" s="2">
        <f t="shared" ca="1" si="749"/>
        <v>28.290782790096728</v>
      </c>
    </row>
    <row r="4697" spans="20:34" x14ac:dyDescent="0.25">
      <c r="T4697" s="3"/>
      <c r="X4697" s="4">
        <f t="shared" ca="1" si="750"/>
        <v>2.5918964891242471</v>
      </c>
      <c r="Y4697" s="4">
        <f t="shared" ca="1" si="750"/>
        <v>-0.38666489928642644</v>
      </c>
      <c r="Z4697" s="4">
        <f t="shared" ca="1" si="745"/>
        <v>1.2735717501156252</v>
      </c>
      <c r="AA4697" s="4">
        <f t="shared" ca="1" si="746"/>
        <v>3.4231607465354754</v>
      </c>
      <c r="AB4697" s="4">
        <f t="shared" ca="1" si="747"/>
        <v>1.7953503451726873</v>
      </c>
      <c r="AC4697" s="4">
        <f t="shared" ca="1" si="751"/>
        <v>0.44221642349502144</v>
      </c>
      <c r="AD4697" s="4">
        <f t="shared" ca="1" si="748"/>
        <v>1.1281056312000579</v>
      </c>
      <c r="AF4697" s="4">
        <f t="shared" ca="1" si="752"/>
        <v>3.8616869146696637</v>
      </c>
      <c r="AG4697" s="4">
        <f t="shared" ca="1" si="753"/>
        <v>2.0253448343662761</v>
      </c>
      <c r="AH4697" s="2">
        <f t="shared" ca="1" si="749"/>
        <v>-378.59220427550645</v>
      </c>
    </row>
    <row r="4698" spans="20:34" x14ac:dyDescent="0.25">
      <c r="T4698" s="3"/>
      <c r="X4698" s="4">
        <f t="shared" ca="1" si="750"/>
        <v>0.57438428170741762</v>
      </c>
      <c r="Y4698" s="4">
        <f t="shared" ca="1" si="750"/>
        <v>-0.13119195581764706</v>
      </c>
      <c r="Z4698" s="4">
        <f t="shared" ca="1" si="745"/>
        <v>0.24616265738087134</v>
      </c>
      <c r="AA4698" s="4">
        <f t="shared" ca="1" si="746"/>
        <v>0.78063942212004123</v>
      </c>
      <c r="AB4698" s="4">
        <f t="shared" ca="1" si="747"/>
        <v>0.40008743407442937</v>
      </c>
      <c r="AC4698" s="4">
        <f t="shared" ca="1" si="751"/>
        <v>0.62983866322591331</v>
      </c>
      <c r="AD4698" s="4">
        <f t="shared" ca="1" si="748"/>
        <v>0.9633835763381956</v>
      </c>
      <c r="AF4698" s="4">
        <f t="shared" ca="1" si="752"/>
        <v>0.7520551983125876</v>
      </c>
      <c r="AG4698" s="4">
        <f t="shared" ca="1" si="753"/>
        <v>0.38543766308659583</v>
      </c>
      <c r="AH4698" s="2">
        <f t="shared" ca="1" si="749"/>
        <v>-80.517165879576623</v>
      </c>
    </row>
    <row r="4699" spans="20:34" x14ac:dyDescent="0.25">
      <c r="T4699" s="3"/>
      <c r="X4699" s="4">
        <f t="shared" ca="1" si="750"/>
        <v>0.70050344529251785</v>
      </c>
      <c r="Y4699" s="4">
        <f t="shared" ca="1" si="750"/>
        <v>-1.7549947432407154</v>
      </c>
      <c r="Z4699" s="4">
        <f t="shared" ca="1" si="745"/>
        <v>-0.96412779646775726</v>
      </c>
      <c r="AA4699" s="4">
        <f t="shared" ca="1" si="746"/>
        <v>0.94582929208260236</v>
      </c>
      <c r="AB4699" s="4">
        <f t="shared" ca="1" si="747"/>
        <v>-1.2435357281621093</v>
      </c>
      <c r="AC4699" s="4">
        <f t="shared" ca="1" si="751"/>
        <v>0.51904274279727991</v>
      </c>
      <c r="AD4699" s="4">
        <f t="shared" ca="1" si="748"/>
        <v>1.0561551107948912</v>
      </c>
      <c r="AF4699" s="4">
        <f t="shared" ca="1" si="752"/>
        <v>0.99894244077255445</v>
      </c>
      <c r="AG4699" s="4">
        <f t="shared" ca="1" si="753"/>
        <v>-1.3133666147544583</v>
      </c>
      <c r="AH4699" s="2">
        <f t="shared" ca="1" si="749"/>
        <v>-288.85187839844821</v>
      </c>
    </row>
    <row r="4700" spans="20:34" x14ac:dyDescent="0.25">
      <c r="T4700" s="3"/>
      <c r="X4700" s="4">
        <f t="shared" ca="1" si="750"/>
        <v>-6.2470668510911723E-2</v>
      </c>
      <c r="Y4700" s="4">
        <f t="shared" ca="1" si="750"/>
        <v>-0.20974034926699286</v>
      </c>
      <c r="Z4700" s="4">
        <f t="shared" ca="1" si="745"/>
        <v>-0.20434301427421558</v>
      </c>
      <c r="AA4700" s="4">
        <f t="shared" ca="1" si="746"/>
        <v>-5.3508089020032706E-2</v>
      </c>
      <c r="AB4700" s="4">
        <f t="shared" ca="1" si="747"/>
        <v>-0.21171740524874325</v>
      </c>
      <c r="AC4700" s="4">
        <f t="shared" ca="1" si="751"/>
        <v>0.80167102768756737</v>
      </c>
      <c r="AD4700" s="4">
        <f t="shared" ca="1" si="748"/>
        <v>0.82599058902201306</v>
      </c>
      <c r="AF4700" s="4">
        <f t="shared" ca="1" si="752"/>
        <v>-4.4197177967099127E-2</v>
      </c>
      <c r="AG4700" s="4">
        <f t="shared" ca="1" si="753"/>
        <v>-0.17487658426762168</v>
      </c>
      <c r="AH4700" s="2">
        <f t="shared" ca="1" si="749"/>
        <v>-10.399992236941216</v>
      </c>
    </row>
    <row r="4701" spans="20:34" x14ac:dyDescent="0.25">
      <c r="T4701" s="3"/>
      <c r="X4701" s="4">
        <f t="shared" ca="1" si="750"/>
        <v>-1.6438459774032712</v>
      </c>
      <c r="Y4701" s="4">
        <f t="shared" ca="1" si="750"/>
        <v>-0.20263713894108756</v>
      </c>
      <c r="Z4701" s="4">
        <f t="shared" ca="1" si="745"/>
        <v>-1.1627540278545472</v>
      </c>
      <c r="AA4701" s="4">
        <f t="shared" ca="1" si="746"/>
        <v>-2.1247807981961291</v>
      </c>
      <c r="AB4701" s="4">
        <f t="shared" ca="1" si="747"/>
        <v>-1.5132781470144963</v>
      </c>
      <c r="AC4701" s="4">
        <f t="shared" ca="1" si="751"/>
        <v>0.36500184839894079</v>
      </c>
      <c r="AD4701" s="4">
        <f t="shared" ca="1" si="748"/>
        <v>1.2113771748260509</v>
      </c>
      <c r="AF4701" s="4">
        <f t="shared" ca="1" si="752"/>
        <v>-2.573910960443468</v>
      </c>
      <c r="AG4701" s="4">
        <f t="shared" ca="1" si="753"/>
        <v>-1.8331506064564218</v>
      </c>
      <c r="AH4701" s="2">
        <f t="shared" ca="1" si="749"/>
        <v>246.51604863447119</v>
      </c>
    </row>
    <row r="4702" spans="20:34" x14ac:dyDescent="0.25">
      <c r="T4702" s="3"/>
      <c r="X4702" s="4">
        <f t="shared" ca="1" si="750"/>
        <v>1.3244146392195031</v>
      </c>
      <c r="Y4702" s="4">
        <f t="shared" ca="1" si="750"/>
        <v>0.58692568636207532</v>
      </c>
      <c r="Z4702" s="4">
        <f t="shared" ca="1" si="745"/>
        <v>1.2726440215031602</v>
      </c>
      <c r="AA4702" s="4">
        <f t="shared" ca="1" si="746"/>
        <v>1.7630231749411862</v>
      </c>
      <c r="AB4702" s="4">
        <f t="shared" ca="1" si="747"/>
        <v>1.7940904523669001</v>
      </c>
      <c r="AC4702" s="4">
        <f t="shared" ca="1" si="751"/>
        <v>0.25820053017693978</v>
      </c>
      <c r="AD4702" s="4">
        <f t="shared" ca="1" si="748"/>
        <v>1.3585652544348683</v>
      </c>
      <c r="AF4702" s="4">
        <f t="shared" ca="1" si="752"/>
        <v>2.3951820282385419</v>
      </c>
      <c r="AG4702" s="4">
        <f t="shared" ca="1" si="753"/>
        <v>2.4373889518990057</v>
      </c>
      <c r="AH4702" s="2">
        <f t="shared" ca="1" si="749"/>
        <v>-125.4566321721004</v>
      </c>
    </row>
    <row r="4703" spans="20:34" x14ac:dyDescent="0.25">
      <c r="T4703" s="3"/>
      <c r="X4703" s="4">
        <f t="shared" ca="1" si="750"/>
        <v>0.86108559943155238</v>
      </c>
      <c r="Y4703" s="4">
        <f t="shared" ca="1" si="750"/>
        <v>-0.18905536964070963</v>
      </c>
      <c r="Z4703" s="4">
        <f t="shared" ca="1" si="745"/>
        <v>0.37507431117706785</v>
      </c>
      <c r="AA4703" s="4">
        <f t="shared" ca="1" si="746"/>
        <v>1.1561585109458088</v>
      </c>
      <c r="AB4703" s="4">
        <f t="shared" ca="1" si="747"/>
        <v>0.57515464987199072</v>
      </c>
      <c r="AC4703" s="4">
        <f t="shared" ca="1" si="751"/>
        <v>0.40938978516738977</v>
      </c>
      <c r="AD4703" s="4">
        <f t="shared" ca="1" si="748"/>
        <v>1.1618508362256494</v>
      </c>
      <c r="AF4703" s="4">
        <f t="shared" ca="1" si="752"/>
        <v>1.3432837327517897</v>
      </c>
      <c r="AG4703" s="4">
        <f t="shared" ca="1" si="753"/>
        <v>0.66824391091284308</v>
      </c>
      <c r="AH4703" s="2">
        <f t="shared" ca="1" si="749"/>
        <v>-143.80694943184608</v>
      </c>
    </row>
    <row r="4704" spans="20:34" x14ac:dyDescent="0.25">
      <c r="T4704" s="3"/>
      <c r="X4704" s="4">
        <f t="shared" ca="1" si="750"/>
        <v>-1.3663712798787329E-2</v>
      </c>
      <c r="Y4704" s="4">
        <f t="shared" ca="1" si="750"/>
        <v>-0.22244550857462592</v>
      </c>
      <c r="Z4704" s="4">
        <f t="shared" ca="1" si="745"/>
        <v>-0.18466048348099229</v>
      </c>
      <c r="AA4704" s="4">
        <f t="shared" ca="1" si="746"/>
        <v>1.0418870517041223E-2</v>
      </c>
      <c r="AB4704" s="4">
        <f t="shared" ca="1" si="747"/>
        <v>-0.18498773601909416</v>
      </c>
      <c r="AC4704" s="4">
        <f t="shared" ca="1" si="751"/>
        <v>0.75224312761940493</v>
      </c>
      <c r="AD4704" s="4">
        <f t="shared" ca="1" si="748"/>
        <v>0.8663688740497949</v>
      </c>
      <c r="AF4704" s="4">
        <f t="shared" ca="1" si="752"/>
        <v>9.026585118719609E-3</v>
      </c>
      <c r="AG4704" s="4">
        <f t="shared" ca="1" si="753"/>
        <v>-0.1602676165678833</v>
      </c>
      <c r="AH4704" s="2">
        <f t="shared" ca="1" si="749"/>
        <v>-17.473064749065543</v>
      </c>
    </row>
    <row r="4705" spans="20:34" x14ac:dyDescent="0.25">
      <c r="T4705" s="3"/>
      <c r="X4705" s="4">
        <f t="shared" ca="1" si="750"/>
        <v>-0.44267165976518735</v>
      </c>
      <c r="Y4705" s="4">
        <f t="shared" ca="1" si="750"/>
        <v>-7.2644916252651431E-2</v>
      </c>
      <c r="Z4705" s="4">
        <f t="shared" ca="1" si="745"/>
        <v>-0.32744756594796887</v>
      </c>
      <c r="AA4705" s="4">
        <f t="shared" ca="1" si="746"/>
        <v>-0.55149230109064384</v>
      </c>
      <c r="AB4705" s="4">
        <f t="shared" ca="1" si="747"/>
        <v>-0.37889834257193566</v>
      </c>
      <c r="AC4705" s="4">
        <f t="shared" ca="1" si="751"/>
        <v>0.48555508758976018</v>
      </c>
      <c r="AD4705" s="4">
        <f t="shared" ca="1" si="748"/>
        <v>1.0864864503283862</v>
      </c>
      <c r="AF4705" s="4">
        <f t="shared" ca="1" si="752"/>
        <v>-0.59918891259540719</v>
      </c>
      <c r="AG4705" s="4">
        <f t="shared" ca="1" si="753"/>
        <v>-0.41166791525629126</v>
      </c>
      <c r="AH4705" s="2">
        <f t="shared" ca="1" si="749"/>
        <v>55.784686483113092</v>
      </c>
    </row>
    <row r="4706" spans="20:34" x14ac:dyDescent="0.25">
      <c r="T4706" s="3"/>
      <c r="X4706" s="4">
        <f t="shared" ca="1" si="750"/>
        <v>-0.3025629421403529</v>
      </c>
      <c r="Y4706" s="4">
        <f t="shared" ca="1" si="750"/>
        <v>-1.8128269705376565</v>
      </c>
      <c r="Z4706" s="4">
        <f t="shared" ca="1" si="745"/>
        <v>-1.6214625915326148</v>
      </c>
      <c r="AA4706" s="4">
        <f t="shared" ca="1" si="746"/>
        <v>-0.36797902533496868</v>
      </c>
      <c r="AB4706" s="4">
        <f t="shared" ca="1" si="747"/>
        <v>-2.1362228439507098</v>
      </c>
      <c r="AC4706" s="4">
        <f t="shared" ca="1" si="751"/>
        <v>0.32525366190168803</v>
      </c>
      <c r="AD4706" s="4">
        <f t="shared" ca="1" si="748"/>
        <v>1.2606062739122883</v>
      </c>
      <c r="AF4706" s="4">
        <f t="shared" ca="1" si="752"/>
        <v>-0.4638766680053904</v>
      </c>
      <c r="AG4706" s="4">
        <f t="shared" ca="1" si="753"/>
        <v>-2.6929359195590159</v>
      </c>
      <c r="AH4706" s="2">
        <f t="shared" ca="1" si="749"/>
        <v>-194.39945722986477</v>
      </c>
    </row>
    <row r="4707" spans="20:34" x14ac:dyDescent="0.25">
      <c r="T4707" s="3"/>
      <c r="X4707" s="4">
        <f t="shared" ca="1" si="750"/>
        <v>0.94144209097704301</v>
      </c>
      <c r="Y4707" s="4">
        <f t="shared" ca="1" si="750"/>
        <v>-3.6099768968649679E-2</v>
      </c>
      <c r="Z4707" s="4">
        <f t="shared" ca="1" si="745"/>
        <v>0.54530810523031781</v>
      </c>
      <c r="AA4707" s="4">
        <f t="shared" ca="1" si="746"/>
        <v>1.2614087997339232</v>
      </c>
      <c r="AB4707" s="4">
        <f t="shared" ca="1" si="747"/>
        <v>0.80633899575490153</v>
      </c>
      <c r="AC4707" s="4">
        <f t="shared" ca="1" si="751"/>
        <v>0.31103584589575617</v>
      </c>
      <c r="AD4707" s="4">
        <f t="shared" ca="1" si="748"/>
        <v>1.2796059317658279</v>
      </c>
      <c r="AF4707" s="4">
        <f t="shared" ca="1" si="752"/>
        <v>1.6141061825211414</v>
      </c>
      <c r="AG4707" s="4">
        <f t="shared" ca="1" si="753"/>
        <v>1.0317961619820728</v>
      </c>
      <c r="AH4707" s="2">
        <f t="shared" ca="1" si="749"/>
        <v>-148.80608485726134</v>
      </c>
    </row>
    <row r="4708" spans="20:34" x14ac:dyDescent="0.25">
      <c r="T4708" s="3"/>
      <c r="X4708" s="4">
        <f t="shared" ca="1" si="750"/>
        <v>-0.59708686181334447</v>
      </c>
      <c r="Y4708" s="4">
        <f t="shared" ca="1" si="750"/>
        <v>-7.0912965085824481E-2</v>
      </c>
      <c r="Z4708" s="4">
        <f t="shared" ca="1" si="745"/>
        <v>-0.4202096145387082</v>
      </c>
      <c r="AA4708" s="4">
        <f t="shared" ca="1" si="746"/>
        <v>-0.75374409551652433</v>
      </c>
      <c r="AB4708" s="4">
        <f t="shared" ca="1" si="747"/>
        <v>-0.50487293912883735</v>
      </c>
      <c r="AC4708" s="4">
        <f t="shared" ca="1" si="751"/>
        <v>0.84820223605778378</v>
      </c>
      <c r="AD4708" s="4">
        <f t="shared" ca="1" si="748"/>
        <v>0.78547657560667106</v>
      </c>
      <c r="AF4708" s="4">
        <f t="shared" ca="1" si="752"/>
        <v>-0.59204833103006715</v>
      </c>
      <c r="AG4708" s="4">
        <f t="shared" ca="1" si="753"/>
        <v>-0.39656586734339444</v>
      </c>
      <c r="AH4708" s="2">
        <f t="shared" ca="1" si="749"/>
        <v>56.128512857707392</v>
      </c>
    </row>
    <row r="4709" spans="20:34" x14ac:dyDescent="0.25">
      <c r="T4709" s="3"/>
      <c r="X4709" s="4">
        <f t="shared" ca="1" si="750"/>
        <v>-0.58412744970740615</v>
      </c>
      <c r="Y4709" s="4">
        <f t="shared" ca="1" si="750"/>
        <v>1.2616560267138013</v>
      </c>
      <c r="Z4709" s="4">
        <f t="shared" ca="1" si="745"/>
        <v>0.6440075367157112</v>
      </c>
      <c r="AA4709" s="4">
        <f t="shared" ca="1" si="746"/>
        <v>-0.73676996137451756</v>
      </c>
      <c r="AB4709" s="4">
        <f t="shared" ca="1" si="747"/>
        <v>0.9403767973198971</v>
      </c>
      <c r="AC4709" s="4">
        <f t="shared" ca="1" si="751"/>
        <v>5.5764381259447604E-2</v>
      </c>
      <c r="AD4709" s="4">
        <f t="shared" ca="1" si="748"/>
        <v>2.0525278879450881</v>
      </c>
      <c r="AF4709" s="4">
        <f t="shared" ca="1" si="752"/>
        <v>-1.5122408927214226</v>
      </c>
      <c r="AG4709" s="4">
        <f t="shared" ca="1" si="753"/>
        <v>1.9301496016755746</v>
      </c>
      <c r="AH4709" s="2">
        <f t="shared" ca="1" si="749"/>
        <v>441.31238871430651</v>
      </c>
    </row>
    <row r="4710" spans="20:34" x14ac:dyDescent="0.25">
      <c r="T4710" s="3"/>
      <c r="X4710" s="4">
        <f t="shared" ca="1" si="750"/>
        <v>-0.93987368333532628</v>
      </c>
      <c r="Y4710" s="4">
        <f t="shared" ca="1" si="750"/>
        <v>1.552592578288913</v>
      </c>
      <c r="Z4710" s="4">
        <f t="shared" ca="1" si="745"/>
        <v>0.6577597777898313</v>
      </c>
      <c r="AA4710" s="4">
        <f t="shared" ca="1" si="746"/>
        <v>-1.2027235278443291</v>
      </c>
      <c r="AB4710" s="4">
        <f t="shared" ca="1" si="747"/>
        <v>0.95905289435941943</v>
      </c>
      <c r="AC4710" s="4">
        <f t="shared" ca="1" si="751"/>
        <v>0.92938934192304146</v>
      </c>
      <c r="AD4710" s="4">
        <f t="shared" ca="1" si="748"/>
        <v>0.69968624907068588</v>
      </c>
      <c r="AF4710" s="4">
        <f t="shared" ca="1" si="752"/>
        <v>-0.84152911386646123</v>
      </c>
      <c r="AG4710" s="4">
        <f t="shared" ca="1" si="753"/>
        <v>0.67103612231472698</v>
      </c>
      <c r="AH4710" s="2">
        <f t="shared" ca="1" si="749"/>
        <v>203.79816724145439</v>
      </c>
    </row>
    <row r="4711" spans="20:34" x14ac:dyDescent="0.25">
      <c r="T4711" s="3"/>
      <c r="X4711" s="4">
        <f t="shared" ca="1" si="750"/>
        <v>0.5180681673729941</v>
      </c>
      <c r="Y4711" s="4">
        <f t="shared" ca="1" si="750"/>
        <v>-1.3782830273852849</v>
      </c>
      <c r="Z4711" s="4">
        <f t="shared" ca="1" si="745"/>
        <v>-0.77672804175694354</v>
      </c>
      <c r="AA4711" s="4">
        <f t="shared" ca="1" si="746"/>
        <v>0.70687702678491071</v>
      </c>
      <c r="AB4711" s="4">
        <f t="shared" ca="1" si="747"/>
        <v>-0.98903931661009126</v>
      </c>
      <c r="AC4711" s="4">
        <f t="shared" ca="1" si="751"/>
        <v>0.41942551160962593</v>
      </c>
      <c r="AD4711" s="4">
        <f t="shared" ca="1" si="748"/>
        <v>1.1513027872132557</v>
      </c>
      <c r="AF4711" s="4">
        <f t="shared" ca="1" si="752"/>
        <v>0.81382949115448688</v>
      </c>
      <c r="AG4711" s="4">
        <f t="shared" ca="1" si="753"/>
        <v>-1.1386837218766919</v>
      </c>
      <c r="AH4711" s="2">
        <f t="shared" ca="1" si="749"/>
        <v>-242.58019310261898</v>
      </c>
    </row>
    <row r="4712" spans="20:34" x14ac:dyDescent="0.25">
      <c r="T4712" s="3"/>
      <c r="X4712" s="4">
        <f t="shared" ca="1" si="750"/>
        <v>0.69641666422028792</v>
      </c>
      <c r="Y4712" s="4">
        <f t="shared" ca="1" si="750"/>
        <v>-0.24695523554380905</v>
      </c>
      <c r="Z4712" s="4">
        <f t="shared" ca="1" si="745"/>
        <v>0.22879169260410401</v>
      </c>
      <c r="AA4712" s="4">
        <f t="shared" ca="1" si="746"/>
        <v>0.94047645897860233</v>
      </c>
      <c r="AB4712" s="4">
        <f t="shared" ca="1" si="747"/>
        <v>0.3764969645580426</v>
      </c>
      <c r="AC4712" s="4">
        <f t="shared" ca="1" si="751"/>
        <v>0.36364199159527477</v>
      </c>
      <c r="AD4712" s="4">
        <f t="shared" ca="1" si="748"/>
        <v>1.2129775937455702</v>
      </c>
      <c r="AF4712" s="4">
        <f t="shared" ca="1" si="752"/>
        <v>1.1407768721862195</v>
      </c>
      <c r="AG4712" s="4">
        <f t="shared" ca="1" si="753"/>
        <v>0.45668238212212575</v>
      </c>
      <c r="AH4712" s="2">
        <f t="shared" ca="1" si="749"/>
        <v>-133.79836150587289</v>
      </c>
    </row>
    <row r="4713" spans="20:34" x14ac:dyDescent="0.25">
      <c r="T4713" s="3"/>
      <c r="X4713" s="4">
        <f t="shared" ca="1" si="750"/>
        <v>0.10695931384040899</v>
      </c>
      <c r="Y4713" s="4">
        <f t="shared" ca="1" si="750"/>
        <v>0.50974841325760345</v>
      </c>
      <c r="Z4713" s="4">
        <f t="shared" ca="1" si="745"/>
        <v>0.46927828303412056</v>
      </c>
      <c r="AA4713" s="4">
        <f t="shared" ca="1" si="746"/>
        <v>0.16840994434440859</v>
      </c>
      <c r="AB4713" s="4">
        <f t="shared" ca="1" si="747"/>
        <v>0.70308743627591974</v>
      </c>
      <c r="AC4713" s="4">
        <f t="shared" ca="1" si="751"/>
        <v>6.5182231063666052E-2</v>
      </c>
      <c r="AD4713" s="4">
        <f t="shared" ca="1" si="748"/>
        <v>1.9757051826427665</v>
      </c>
      <c r="AF4713" s="4">
        <f t="shared" ca="1" si="752"/>
        <v>0.33272839984982794</v>
      </c>
      <c r="AG4713" s="4">
        <f t="shared" ca="1" si="753"/>
        <v>1.3890934917013504</v>
      </c>
      <c r="AH4713" s="2">
        <f t="shared" ca="1" si="749"/>
        <v>85.875194704156002</v>
      </c>
    </row>
    <row r="4714" spans="20:34" x14ac:dyDescent="0.25">
      <c r="T4714" s="3"/>
      <c r="X4714" s="4">
        <f t="shared" ca="1" si="750"/>
        <v>-1.1412658829109941</v>
      </c>
      <c r="Y4714" s="4">
        <f t="shared" ca="1" si="750"/>
        <v>1.235060890222393</v>
      </c>
      <c r="Z4714" s="4">
        <f t="shared" ca="1" si="745"/>
        <v>0.28328176460451837</v>
      </c>
      <c r="AA4714" s="4">
        <f t="shared" ca="1" si="746"/>
        <v>-1.4665054172392016</v>
      </c>
      <c r="AB4714" s="4">
        <f t="shared" ca="1" si="747"/>
        <v>0.45049667608763488</v>
      </c>
      <c r="AC4714" s="4">
        <f t="shared" ca="1" si="751"/>
        <v>0.58822807271180655</v>
      </c>
      <c r="AD4714" s="4">
        <f t="shared" ca="1" si="748"/>
        <v>0.99718558293918369</v>
      </c>
      <c r="AF4714" s="4">
        <f t="shared" ca="1" si="752"/>
        <v>-1.4623780593731441</v>
      </c>
      <c r="AG4714" s="4">
        <f t="shared" ca="1" si="753"/>
        <v>0.4492287905566128</v>
      </c>
      <c r="AH4714" s="2">
        <f t="shared" ca="1" si="749"/>
        <v>284.84174821844044</v>
      </c>
    </row>
    <row r="4715" spans="20:34" x14ac:dyDescent="0.25">
      <c r="T4715" s="3"/>
      <c r="X4715" s="4">
        <f t="shared" ca="1" si="750"/>
        <v>0.15357457828891335</v>
      </c>
      <c r="Y4715" s="4">
        <f t="shared" ca="1" si="750"/>
        <v>-1.7101540064707708</v>
      </c>
      <c r="Z4715" s="4">
        <f t="shared" ca="1" si="745"/>
        <v>-1.2620029426288326</v>
      </c>
      <c r="AA4715" s="4">
        <f t="shared" ca="1" si="746"/>
        <v>0.22946624422482234</v>
      </c>
      <c r="AB4715" s="4">
        <f t="shared" ca="1" si="747"/>
        <v>-1.6480621690078303</v>
      </c>
      <c r="AC4715" s="4">
        <f t="shared" ca="1" si="751"/>
        <v>0.58678553909075282</v>
      </c>
      <c r="AD4715" s="4">
        <f t="shared" ca="1" si="748"/>
        <v>0.99837548354697547</v>
      </c>
      <c r="AF4715" s="4">
        <f t="shared" ca="1" si="752"/>
        <v>0.22909347253566537</v>
      </c>
      <c r="AG4715" s="4">
        <f t="shared" ca="1" si="753"/>
        <v>-1.6453848648986698</v>
      </c>
      <c r="AH4715" s="2">
        <f t="shared" ca="1" si="749"/>
        <v>-201.11528384205258</v>
      </c>
    </row>
    <row r="4716" spans="20:34" x14ac:dyDescent="0.25">
      <c r="T4716" s="3"/>
      <c r="X4716" s="4">
        <f t="shared" ca="1" si="750"/>
        <v>-0.10819010641517292</v>
      </c>
      <c r="Y4716" s="4">
        <f t="shared" ca="1" si="750"/>
        <v>0.6969969242762174</v>
      </c>
      <c r="Z4716" s="4">
        <f t="shared" ca="1" si="745"/>
        <v>0.48654879630684239</v>
      </c>
      <c r="AA4716" s="4">
        <f t="shared" ca="1" si="746"/>
        <v>-0.11339104247040384</v>
      </c>
      <c r="AB4716" s="4">
        <f t="shared" ca="1" si="747"/>
        <v>0.72654148860566692</v>
      </c>
      <c r="AC4716" s="4">
        <f t="shared" ca="1" si="751"/>
        <v>0.9562254962747252</v>
      </c>
      <c r="AD4716" s="4">
        <f t="shared" ca="1" si="748"/>
        <v>0.6601606807217979</v>
      </c>
      <c r="AF4716" s="4">
        <f t="shared" ca="1" si="752"/>
        <v>-7.4856307785016091E-2</v>
      </c>
      <c r="AG4716" s="4">
        <f t="shared" ca="1" si="753"/>
        <v>0.47963412369054542</v>
      </c>
      <c r="AH4716" s="2">
        <f t="shared" ca="1" si="749"/>
        <v>59.973657343698505</v>
      </c>
    </row>
    <row r="4717" spans="20:34" x14ac:dyDescent="0.25">
      <c r="T4717" s="3"/>
      <c r="X4717" s="4">
        <f t="shared" ca="1" si="750"/>
        <v>-0.68305176405636014</v>
      </c>
      <c r="Y4717" s="4">
        <f t="shared" ca="1" si="750"/>
        <v>-0.23211012634154171</v>
      </c>
      <c r="Z4717" s="4">
        <f t="shared" ca="1" si="745"/>
        <v>-0.60039544018547897</v>
      </c>
      <c r="AA4717" s="4">
        <f t="shared" ca="1" si="746"/>
        <v>-0.86634023570013796</v>
      </c>
      <c r="AB4717" s="4">
        <f t="shared" ca="1" si="747"/>
        <v>-0.74957254458138733</v>
      </c>
      <c r="AC4717" s="4">
        <f t="shared" ca="1" si="751"/>
        <v>0.81342492400603772</v>
      </c>
      <c r="AD4717" s="4">
        <f t="shared" ca="1" si="748"/>
        <v>0.81605816568902056</v>
      </c>
      <c r="AF4717" s="4">
        <f t="shared" ca="1" si="752"/>
        <v>-0.70698402360804835</v>
      </c>
      <c r="AG4717" s="4">
        <f t="shared" ca="1" si="753"/>
        <v>-0.61169479578193853</v>
      </c>
      <c r="AH4717" s="2">
        <f t="shared" ca="1" si="749"/>
        <v>53.42215043119495</v>
      </c>
    </row>
    <row r="4718" spans="20:34" x14ac:dyDescent="0.25">
      <c r="T4718" s="3"/>
      <c r="X4718" s="4">
        <f t="shared" ca="1" si="750"/>
        <v>0.45134743393533588</v>
      </c>
      <c r="Y4718" s="4">
        <f t="shared" ca="1" si="750"/>
        <v>-1.1890972638666908</v>
      </c>
      <c r="Z4718" s="4">
        <f t="shared" ca="1" si="745"/>
        <v>-0.6674364446855392</v>
      </c>
      <c r="AA4718" s="4">
        <f t="shared" ca="1" si="746"/>
        <v>0.61948674471301501</v>
      </c>
      <c r="AB4718" s="4">
        <f t="shared" ca="1" si="747"/>
        <v>-0.84061692774206331</v>
      </c>
      <c r="AC4718" s="4">
        <f t="shared" ca="1" si="751"/>
        <v>1.0908741204326167E-2</v>
      </c>
      <c r="AD4718" s="4">
        <f t="shared" ca="1" si="748"/>
        <v>2.9864591785308381</v>
      </c>
      <c r="AF4718" s="4">
        <f t="shared" ca="1" si="752"/>
        <v>1.8500718747263738</v>
      </c>
      <c r="AG4718" s="4">
        <f t="shared" ca="1" si="753"/>
        <v>-2.5104681394836792</v>
      </c>
      <c r="AH4718" s="2">
        <f t="shared" ca="1" si="749"/>
        <v>-538.76348969222772</v>
      </c>
    </row>
    <row r="4719" spans="20:34" x14ac:dyDescent="0.25">
      <c r="T4719" s="3"/>
      <c r="X4719" s="4">
        <f t="shared" ca="1" si="750"/>
        <v>0.42774454324288036</v>
      </c>
      <c r="Y4719" s="4">
        <f t="shared" ca="1" si="750"/>
        <v>-0.19289018056907836</v>
      </c>
      <c r="Z4719" s="4">
        <f t="shared" ca="1" si="745"/>
        <v>0.10786011066536175</v>
      </c>
      <c r="AA4719" s="4">
        <f t="shared" ca="1" si="746"/>
        <v>0.58857186759684699</v>
      </c>
      <c r="AB4719" s="4">
        <f t="shared" ca="1" si="747"/>
        <v>0.21226700761806799</v>
      </c>
      <c r="AC4719" s="4">
        <f t="shared" ca="1" si="751"/>
        <v>0.6047771666916304</v>
      </c>
      <c r="AD4719" s="4">
        <f t="shared" ca="1" si="748"/>
        <v>0.98362885615429163</v>
      </c>
      <c r="AF4719" s="4">
        <f t="shared" ca="1" si="752"/>
        <v>0.57893627288888183</v>
      </c>
      <c r="AG4719" s="4">
        <f t="shared" ca="1" si="753"/>
        <v>0.20879195390265454</v>
      </c>
      <c r="AH4719" s="2">
        <f t="shared" ca="1" si="749"/>
        <v>-71.03178883527562</v>
      </c>
    </row>
    <row r="4720" spans="20:34" x14ac:dyDescent="0.25">
      <c r="T4720" s="3"/>
      <c r="X4720" s="4">
        <f t="shared" ca="1" si="750"/>
        <v>-0.84569546637799897</v>
      </c>
      <c r="Y4720" s="4">
        <f t="shared" ca="1" si="750"/>
        <v>0.29003710521708015</v>
      </c>
      <c r="Z4720" s="4">
        <f t="shared" ca="1" si="745"/>
        <v>-0.28564472683516018</v>
      </c>
      <c r="AA4720" s="4">
        <f t="shared" ca="1" si="746"/>
        <v>-1.079369653855232</v>
      </c>
      <c r="AB4720" s="4">
        <f t="shared" ca="1" si="747"/>
        <v>-0.32212840408768717</v>
      </c>
      <c r="AC4720" s="4">
        <f t="shared" ca="1" si="751"/>
        <v>0.73071026724498211</v>
      </c>
      <c r="AD4720" s="4">
        <f t="shared" ca="1" si="748"/>
        <v>0.88351885385169326</v>
      </c>
      <c r="AF4720" s="4">
        <f t="shared" ca="1" si="752"/>
        <v>-0.95364343945647345</v>
      </c>
      <c r="AG4720" s="4">
        <f t="shared" ca="1" si="753"/>
        <v>-0.28460651837262846</v>
      </c>
      <c r="AH4720" s="2">
        <f t="shared" ca="1" si="749"/>
        <v>126.72437729684498</v>
      </c>
    </row>
    <row r="4721" spans="20:34" x14ac:dyDescent="0.25">
      <c r="T4721" s="3"/>
      <c r="X4721" s="4">
        <f t="shared" ca="1" si="750"/>
        <v>-2.2210596673325895</v>
      </c>
      <c r="Y4721" s="4">
        <f t="shared" ca="1" si="750"/>
        <v>-0.68631396180460302</v>
      </c>
      <c r="Z4721" s="4">
        <f t="shared" ca="1" si="745"/>
        <v>-1.898043129172613</v>
      </c>
      <c r="AA4721" s="4">
        <f t="shared" ca="1" si="746"/>
        <v>-2.8808106644717322</v>
      </c>
      <c r="AB4721" s="4">
        <f t="shared" ca="1" si="747"/>
        <v>-2.5118303491106175</v>
      </c>
      <c r="AC4721" s="4">
        <f t="shared" ca="1" si="751"/>
        <v>1.328775312610353E-2</v>
      </c>
      <c r="AD4721" s="4">
        <f t="shared" ca="1" si="748"/>
        <v>2.8588021057167556</v>
      </c>
      <c r="AF4721" s="4">
        <f t="shared" ca="1" si="752"/>
        <v>-8.2356675937630737</v>
      </c>
      <c r="AG4721" s="4">
        <f t="shared" ca="1" si="753"/>
        <v>-7.180825891240687</v>
      </c>
      <c r="AH4721" s="2">
        <f t="shared" ca="1" si="749"/>
        <v>784.05332793066191</v>
      </c>
    </row>
    <row r="4722" spans="20:34" x14ac:dyDescent="0.25">
      <c r="T4722" s="3"/>
      <c r="X4722" s="4">
        <f t="shared" ca="1" si="750"/>
        <v>-0.15047067125112365</v>
      </c>
      <c r="Y4722" s="4">
        <f t="shared" ca="1" si="750"/>
        <v>1.1704520784433738</v>
      </c>
      <c r="Z4722" s="4">
        <f t="shared" ca="1" si="745"/>
        <v>0.83607774265928014</v>
      </c>
      <c r="AA4722" s="4">
        <f t="shared" ca="1" si="746"/>
        <v>-0.16876978752909269</v>
      </c>
      <c r="AB4722" s="4">
        <f t="shared" ca="1" si="747"/>
        <v>1.2012158696768833</v>
      </c>
      <c r="AC4722" s="4">
        <f t="shared" ca="1" si="751"/>
        <v>0.75578243950754431</v>
      </c>
      <c r="AD4722" s="4">
        <f t="shared" ca="1" si="748"/>
        <v>0.86353168151533644</v>
      </c>
      <c r="AF4722" s="4">
        <f t="shared" ca="1" si="752"/>
        <v>-0.14573805841398346</v>
      </c>
      <c r="AG4722" s="4">
        <f t="shared" ca="1" si="753"/>
        <v>1.0372879598049862</v>
      </c>
      <c r="AH4722" s="2">
        <f t="shared" ca="1" si="749"/>
        <v>127.13833134306469</v>
      </c>
    </row>
    <row r="4723" spans="20:34" x14ac:dyDescent="0.25">
      <c r="T4723" s="3"/>
      <c r="X4723" s="4">
        <f t="shared" ca="1" si="750"/>
        <v>-2.0259213851639903</v>
      </c>
      <c r="Y4723" s="4">
        <f t="shared" ca="1" si="750"/>
        <v>2.6596161266994898</v>
      </c>
      <c r="Z4723" s="4">
        <f t="shared" ca="1" si="745"/>
        <v>0.87320959862160197</v>
      </c>
      <c r="AA4723" s="4">
        <f t="shared" ca="1" si="746"/>
        <v>-2.6252201059885429</v>
      </c>
      <c r="AB4723" s="4">
        <f t="shared" ca="1" si="747"/>
        <v>1.2516424249904692</v>
      </c>
      <c r="AC4723" s="4">
        <f t="shared" ca="1" si="751"/>
        <v>0.48058597023487026</v>
      </c>
      <c r="AD4723" s="4">
        <f t="shared" ca="1" si="748"/>
        <v>1.0911122234696924</v>
      </c>
      <c r="AF4723" s="4">
        <f t="shared" ca="1" si="752"/>
        <v>-2.8644097469425005</v>
      </c>
      <c r="AG4723" s="4">
        <f t="shared" ca="1" si="753"/>
        <v>1.3656823493203485</v>
      </c>
      <c r="AH4723" s="2">
        <f t="shared" ca="1" si="749"/>
        <v>617.12315956019211</v>
      </c>
    </row>
    <row r="4724" spans="20:34" x14ac:dyDescent="0.25">
      <c r="T4724" s="3"/>
      <c r="X4724" s="4">
        <f t="shared" ca="1" si="750"/>
        <v>0.63062249803909387</v>
      </c>
      <c r="Y4724" s="4">
        <f t="shared" ca="1" si="750"/>
        <v>0.84796226147185005</v>
      </c>
      <c r="Z4724" s="4">
        <f t="shared" ca="1" si="745"/>
        <v>1.0566144621920603</v>
      </c>
      <c r="AA4724" s="4">
        <f t="shared" ca="1" si="746"/>
        <v>0.8542997872753133</v>
      </c>
      <c r="AB4724" s="4">
        <f t="shared" ca="1" si="747"/>
        <v>1.5007136135408337</v>
      </c>
      <c r="AC4724" s="4">
        <f t="shared" ca="1" si="751"/>
        <v>0.55737107619081261</v>
      </c>
      <c r="AD4724" s="4">
        <f t="shared" ca="1" si="748"/>
        <v>1.0229693963295168</v>
      </c>
      <c r="AF4724" s="4">
        <f t="shared" ca="1" si="752"/>
        <v>0.87392253767346184</v>
      </c>
      <c r="AG4724" s="4">
        <f t="shared" ca="1" si="753"/>
        <v>1.5351840993073544</v>
      </c>
      <c r="AH4724" s="2">
        <f t="shared" ca="1" si="749"/>
        <v>15.437035728983119</v>
      </c>
    </row>
    <row r="4725" spans="20:34" x14ac:dyDescent="0.25">
      <c r="T4725" s="3"/>
      <c r="X4725" s="4">
        <f t="shared" ca="1" si="750"/>
        <v>0.21548411284971575</v>
      </c>
      <c r="Y4725" s="4">
        <f t="shared" ca="1" si="750"/>
        <v>0.4860818624644162</v>
      </c>
      <c r="Z4725" s="4">
        <f t="shared" ca="1" si="745"/>
        <v>0.51667713596998643</v>
      </c>
      <c r="AA4725" s="4">
        <f t="shared" ca="1" si="746"/>
        <v>0.31055485655645243</v>
      </c>
      <c r="AB4725" s="4">
        <f t="shared" ca="1" si="747"/>
        <v>0.76745698682562291</v>
      </c>
      <c r="AC4725" s="4">
        <f t="shared" ca="1" si="751"/>
        <v>0.77355979593844126</v>
      </c>
      <c r="AD4725" s="4">
        <f t="shared" ca="1" si="748"/>
        <v>0.84917566550981627</v>
      </c>
      <c r="AF4725" s="4">
        <f t="shared" ca="1" si="752"/>
        <v>0.26371562699363105</v>
      </c>
      <c r="AG4725" s="4">
        <f t="shared" ca="1" si="753"/>
        <v>0.65170579753780666</v>
      </c>
      <c r="AH4725" s="2">
        <f t="shared" ca="1" si="749"/>
        <v>23.089591205792203</v>
      </c>
    </row>
    <row r="4726" spans="20:34" x14ac:dyDescent="0.25">
      <c r="T4726" s="3"/>
      <c r="X4726" s="4">
        <f t="shared" ca="1" si="750"/>
        <v>-1.5944605311478992</v>
      </c>
      <c r="Y4726" s="4">
        <f t="shared" ca="1" si="750"/>
        <v>1.3746631117485426</v>
      </c>
      <c r="Z4726" s="4">
        <f t="shared" ca="1" si="745"/>
        <v>0.11766576225687519</v>
      </c>
      <c r="AA4726" s="4">
        <f t="shared" ca="1" si="746"/>
        <v>-2.0600961363805341</v>
      </c>
      <c r="AB4726" s="4">
        <f t="shared" ca="1" si="747"/>
        <v>0.22558347725176869</v>
      </c>
      <c r="AC4726" s="4">
        <f t="shared" ca="1" si="751"/>
        <v>7.8387512544732529E-2</v>
      </c>
      <c r="AD4726" s="4">
        <f t="shared" ca="1" si="748"/>
        <v>1.887127973614662</v>
      </c>
      <c r="AF4726" s="4">
        <f t="shared" ca="1" si="752"/>
        <v>-3.8876650472991918</v>
      </c>
      <c r="AG4726" s="4">
        <f t="shared" ca="1" si="753"/>
        <v>0.42570489030707948</v>
      </c>
      <c r="AH4726" s="2">
        <f t="shared" ca="1" si="749"/>
        <v>705.43362048288327</v>
      </c>
    </row>
    <row r="4727" spans="20:34" x14ac:dyDescent="0.25">
      <c r="T4727" s="3"/>
      <c r="X4727" s="4">
        <f t="shared" ca="1" si="750"/>
        <v>0.70978679401685218</v>
      </c>
      <c r="Y4727" s="4">
        <f t="shared" ca="1" si="750"/>
        <v>1.1022775643772897</v>
      </c>
      <c r="Z4727" s="4">
        <f t="shared" ca="1" si="745"/>
        <v>1.3064684942296367</v>
      </c>
      <c r="AA4727" s="4">
        <f t="shared" ca="1" si="746"/>
        <v>0.95798854786100862</v>
      </c>
      <c r="AB4727" s="4">
        <f t="shared" ca="1" si="747"/>
        <v>1.8400254480920073</v>
      </c>
      <c r="AC4727" s="4">
        <f t="shared" ca="1" si="751"/>
        <v>0.71931632258209699</v>
      </c>
      <c r="AD4727" s="4">
        <f t="shared" ca="1" si="748"/>
        <v>0.89253693145379698</v>
      </c>
      <c r="AF4727" s="4">
        <f t="shared" ca="1" si="752"/>
        <v>0.85504015887574358</v>
      </c>
      <c r="AG4727" s="4">
        <f t="shared" ca="1" si="753"/>
        <v>1.642290667236938</v>
      </c>
      <c r="AH4727" s="2">
        <f t="shared" ca="1" si="749"/>
        <v>29.089801057894874</v>
      </c>
    </row>
    <row r="4728" spans="20:34" x14ac:dyDescent="0.25">
      <c r="T4728" s="3"/>
      <c r="X4728" s="4">
        <f t="shared" ca="1" si="750"/>
        <v>0.19503403847492429</v>
      </c>
      <c r="Y4728" s="4">
        <f t="shared" ca="1" si="750"/>
        <v>-0.10033264212219101</v>
      </c>
      <c r="Z4728" s="4">
        <f t="shared" ca="1" si="745"/>
        <v>3.9364216775751151E-2</v>
      </c>
      <c r="AA4728" s="4">
        <f t="shared" ca="1" si="746"/>
        <v>0.28376951299193487</v>
      </c>
      <c r="AB4728" s="4">
        <f t="shared" ca="1" si="747"/>
        <v>0.11924682609299686</v>
      </c>
      <c r="AC4728" s="4">
        <f t="shared" ca="1" si="751"/>
        <v>0.57070473474055505</v>
      </c>
      <c r="AD4728" s="4">
        <f t="shared" ca="1" si="748"/>
        <v>1.0117388512514784</v>
      </c>
      <c r="AF4728" s="4">
        <f t="shared" ca="1" si="752"/>
        <v>0.28710064109465167</v>
      </c>
      <c r="AG4728" s="4">
        <f t="shared" ca="1" si="753"/>
        <v>0.12064664684671347</v>
      </c>
      <c r="AH4728" s="2">
        <f t="shared" ca="1" si="749"/>
        <v>-33.730555074081622</v>
      </c>
    </row>
    <row r="4729" spans="20:34" x14ac:dyDescent="0.25">
      <c r="T4729" s="3"/>
      <c r="X4729" s="4">
        <f t="shared" ca="1" si="750"/>
        <v>1.134241465093065</v>
      </c>
      <c r="Y4729" s="4">
        <f t="shared" ca="1" si="750"/>
        <v>1.3692450208274354</v>
      </c>
      <c r="Z4729" s="4">
        <f t="shared" ca="1" si="745"/>
        <v>1.7768485041326798</v>
      </c>
      <c r="AA4729" s="4">
        <f t="shared" ca="1" si="746"/>
        <v>1.5139358751898173</v>
      </c>
      <c r="AB4729" s="4">
        <f t="shared" ca="1" si="747"/>
        <v>2.4788204388904633</v>
      </c>
      <c r="AC4729" s="4">
        <f t="shared" ca="1" si="751"/>
        <v>0.13614060525532923</v>
      </c>
      <c r="AD4729" s="4">
        <f t="shared" ca="1" si="748"/>
        <v>1.6346500608310433</v>
      </c>
      <c r="AF4729" s="4">
        <f t="shared" ca="1" si="752"/>
        <v>2.4747553704733334</v>
      </c>
      <c r="AG4729" s="4">
        <f t="shared" ca="1" si="753"/>
        <v>4.0520039812215289</v>
      </c>
      <c r="AH4729" s="2">
        <f t="shared" ca="1" si="749"/>
        <v>24.234446402843332</v>
      </c>
    </row>
    <row r="4730" spans="20:34" x14ac:dyDescent="0.25">
      <c r="T4730" s="3"/>
      <c r="X4730" s="4">
        <f t="shared" ca="1" si="750"/>
        <v>-0.60189495034638452</v>
      </c>
      <c r="Y4730" s="4">
        <f t="shared" ca="1" si="750"/>
        <v>-0.39068486281159831</v>
      </c>
      <c r="Z4730" s="4">
        <f t="shared" ca="1" si="745"/>
        <v>-0.67662136379425064</v>
      </c>
      <c r="AA4730" s="4">
        <f t="shared" ca="1" si="746"/>
        <v>-0.76004169135338095</v>
      </c>
      <c r="AB4730" s="4">
        <f t="shared" ca="1" si="747"/>
        <v>-0.85309041767362581</v>
      </c>
      <c r="AC4730" s="4">
        <f t="shared" ca="1" si="751"/>
        <v>0.31218777521393481</v>
      </c>
      <c r="AD4730" s="4">
        <f t="shared" ca="1" si="748"/>
        <v>1.2780357817947359</v>
      </c>
      <c r="AF4730" s="4">
        <f t="shared" ca="1" si="752"/>
        <v>-0.97136047720541152</v>
      </c>
      <c r="AG4730" s="4">
        <f t="shared" ca="1" si="753"/>
        <v>-1.0902800788931102</v>
      </c>
      <c r="AH4730" s="2">
        <f t="shared" ca="1" si="749"/>
        <v>49.085041318615367</v>
      </c>
    </row>
    <row r="4731" spans="20:34" x14ac:dyDescent="0.25">
      <c r="T4731" s="3"/>
      <c r="X4731" s="4">
        <f t="shared" ca="1" si="750"/>
        <v>0.23935061698340562</v>
      </c>
      <c r="Y4731" s="4">
        <f t="shared" ca="1" si="750"/>
        <v>1.8014685542172333</v>
      </c>
      <c r="Z4731" s="4">
        <f t="shared" ca="1" si="745"/>
        <v>1.5739232217678263</v>
      </c>
      <c r="AA4731" s="4">
        <f t="shared" ca="1" si="746"/>
        <v>0.34181501244580637</v>
      </c>
      <c r="AB4731" s="4">
        <f t="shared" ca="1" si="747"/>
        <v>2.2032397357314362</v>
      </c>
      <c r="AC4731" s="4">
        <f t="shared" ca="1" si="751"/>
        <v>0.47123256369310451</v>
      </c>
      <c r="AD4731" s="4">
        <f t="shared" ca="1" si="748"/>
        <v>1.0999160154216694</v>
      </c>
      <c r="AF4731" s="4">
        <f t="shared" ca="1" si="752"/>
        <v>0.37596780650069966</v>
      </c>
      <c r="AG4731" s="4">
        <f t="shared" ca="1" si="753"/>
        <v>2.423378671144413</v>
      </c>
      <c r="AH4731" s="2">
        <f t="shared" ca="1" si="749"/>
        <v>182.4535748485041</v>
      </c>
    </row>
    <row r="4732" spans="20:34" x14ac:dyDescent="0.25">
      <c r="T4732" s="3"/>
      <c r="X4732" s="4">
        <f t="shared" ca="1" si="750"/>
        <v>0.83152858349718117</v>
      </c>
      <c r="Y4732" s="4">
        <f t="shared" ca="1" si="750"/>
        <v>0.72380561743044125</v>
      </c>
      <c r="Z4732" s="4">
        <f t="shared" ca="1" si="745"/>
        <v>1.0806733136444289</v>
      </c>
      <c r="AA4732" s="4">
        <f t="shared" ca="1" si="746"/>
        <v>1.1174449682938581</v>
      </c>
      <c r="AB4732" s="4">
        <f t="shared" ca="1" si="747"/>
        <v>1.5333865024148847</v>
      </c>
      <c r="AC4732" s="4">
        <f t="shared" ca="1" si="751"/>
        <v>0.79583028936386668</v>
      </c>
      <c r="AD4732" s="4">
        <f t="shared" ca="1" si="748"/>
        <v>0.83086805710132672</v>
      </c>
      <c r="AF4732" s="4">
        <f t="shared" ca="1" si="752"/>
        <v>0.92844932972397154</v>
      </c>
      <c r="AG4732" s="4">
        <f t="shared" ca="1" si="753"/>
        <v>1.274041864046854</v>
      </c>
      <c r="AH4732" s="2">
        <f t="shared" ca="1" si="749"/>
        <v>-19.162941696798043</v>
      </c>
    </row>
    <row r="4733" spans="20:34" x14ac:dyDescent="0.25">
      <c r="T4733" s="3"/>
      <c r="X4733" s="4">
        <f t="shared" ca="1" si="750"/>
        <v>0.75739914247345452</v>
      </c>
      <c r="Y4733" s="4">
        <f t="shared" ca="1" si="750"/>
        <v>1.2354718739653328</v>
      </c>
      <c r="Z4733" s="4">
        <f t="shared" ca="1" si="745"/>
        <v>1.4410761103471414</v>
      </c>
      <c r="AA4733" s="4">
        <f t="shared" ca="1" si="746"/>
        <v>1.0203508203863196</v>
      </c>
      <c r="AB4733" s="4">
        <f t="shared" ca="1" si="747"/>
        <v>2.022828010039543</v>
      </c>
      <c r="AC4733" s="4">
        <f t="shared" ca="1" si="751"/>
        <v>0.49072192879129839</v>
      </c>
      <c r="AD4733" s="4">
        <f t="shared" ca="1" si="748"/>
        <v>1.0817129157764509</v>
      </c>
      <c r="AF4733" s="4">
        <f t="shared" ca="1" si="752"/>
        <v>1.1037266610349796</v>
      </c>
      <c r="AG4733" s="4">
        <f t="shared" ca="1" si="753"/>
        <v>2.1881191848541501</v>
      </c>
      <c r="AH4733" s="2">
        <f t="shared" ca="1" si="749"/>
        <v>45.069637720570427</v>
      </c>
    </row>
    <row r="4734" spans="20:34" x14ac:dyDescent="0.25">
      <c r="T4734" s="3"/>
      <c r="X4734" s="4">
        <f t="shared" ca="1" si="750"/>
        <v>-1.1148615054868314</v>
      </c>
      <c r="Y4734" s="4">
        <f t="shared" ca="1" si="750"/>
        <v>0.15193417346254179</v>
      </c>
      <c r="Z4734" s="4">
        <f t="shared" ca="1" si="745"/>
        <v>-0.55920744166305736</v>
      </c>
      <c r="AA4734" s="4">
        <f t="shared" ca="1" si="746"/>
        <v>-1.4319211752481207</v>
      </c>
      <c r="AB4734" s="4">
        <f t="shared" ca="1" si="747"/>
        <v>-0.69363758437217171</v>
      </c>
      <c r="AC4734" s="4">
        <f t="shared" ca="1" si="751"/>
        <v>0.12843834555636291</v>
      </c>
      <c r="AD4734" s="4">
        <f t="shared" ca="1" si="748"/>
        <v>1.6605101979030485</v>
      </c>
      <c r="AF4734" s="4">
        <f t="shared" ca="1" si="752"/>
        <v>-2.3777197140928226</v>
      </c>
      <c r="AG4734" s="4">
        <f t="shared" ca="1" si="753"/>
        <v>-1.1517922824988274</v>
      </c>
      <c r="AH4734" s="2">
        <f t="shared" ca="1" si="749"/>
        <v>280.65174480226779</v>
      </c>
    </row>
    <row r="4735" spans="20:34" x14ac:dyDescent="0.25">
      <c r="T4735" s="3"/>
      <c r="X4735" s="4">
        <f t="shared" ca="1" si="750"/>
        <v>-0.53923429105796172</v>
      </c>
      <c r="Y4735" s="4">
        <f t="shared" ca="1" si="750"/>
        <v>0.68202828448202302</v>
      </c>
      <c r="Z4735" s="4">
        <f t="shared" ca="1" si="745"/>
        <v>0.21190912265478656</v>
      </c>
      <c r="AA4735" s="4">
        <f t="shared" ca="1" si="746"/>
        <v>-0.67796926187173023</v>
      </c>
      <c r="AB4735" s="4">
        <f t="shared" ca="1" si="747"/>
        <v>0.3535697548799539</v>
      </c>
      <c r="AC4735" s="4">
        <f t="shared" ca="1" si="751"/>
        <v>0.93821727774799124</v>
      </c>
      <c r="AD4735" s="4">
        <f t="shared" ca="1" si="748"/>
        <v>0.68781758661300552</v>
      </c>
      <c r="AF4735" s="4">
        <f t="shared" ca="1" si="752"/>
        <v>-0.46631918149841423</v>
      </c>
      <c r="AG4735" s="4">
        <f t="shared" ca="1" si="753"/>
        <v>0.24319149550088182</v>
      </c>
      <c r="AH4735" s="2">
        <f t="shared" ca="1" si="749"/>
        <v>99.610594150591623</v>
      </c>
    </row>
    <row r="4736" spans="20:34" x14ac:dyDescent="0.25">
      <c r="T4736" s="3"/>
      <c r="X4736" s="4">
        <f t="shared" ca="1" si="750"/>
        <v>1.1177163701295565</v>
      </c>
      <c r="Y4736" s="4">
        <f t="shared" ca="1" si="750"/>
        <v>-0.38229871347941546</v>
      </c>
      <c r="Z4736" s="4">
        <f t="shared" ca="1" si="745"/>
        <v>0.37833969852848326</v>
      </c>
      <c r="AA4736" s="4">
        <f t="shared" ca="1" si="746"/>
        <v>1.4922914382101904</v>
      </c>
      <c r="AB4736" s="4">
        <f t="shared" ca="1" si="747"/>
        <v>0.57958917735867277</v>
      </c>
      <c r="AC4736" s="4">
        <f t="shared" ca="1" si="751"/>
        <v>0.87458101960588697</v>
      </c>
      <c r="AD4736" s="4">
        <f t="shared" ca="1" si="748"/>
        <v>0.76056711225687146</v>
      </c>
      <c r="AF4736" s="4">
        <f t="shared" ca="1" si="752"/>
        <v>1.1349877898051781</v>
      </c>
      <c r="AG4736" s="4">
        <f t="shared" ca="1" si="753"/>
        <v>0.44081646691902143</v>
      </c>
      <c r="AH4736" s="2">
        <f t="shared" ca="1" si="749"/>
        <v>-134.49098926675106</v>
      </c>
    </row>
    <row r="4737" spans="20:34" x14ac:dyDescent="0.25">
      <c r="T4737" s="3"/>
      <c r="X4737" s="4">
        <f t="shared" ca="1" si="750"/>
        <v>-0.44942064832937978</v>
      </c>
      <c r="Y4737" s="4">
        <f t="shared" ca="1" si="750"/>
        <v>1.6800146100693583</v>
      </c>
      <c r="Z4737" s="4">
        <f t="shared" ca="1" si="745"/>
        <v>1.0577573184750193</v>
      </c>
      <c r="AA4737" s="4">
        <f t="shared" ca="1" si="746"/>
        <v>-0.56033207223728243</v>
      </c>
      <c r="AB4737" s="4">
        <f t="shared" ca="1" si="747"/>
        <v>1.5022656583841236</v>
      </c>
      <c r="AC4737" s="4">
        <f t="shared" ca="1" si="751"/>
        <v>0.72763292983195538</v>
      </c>
      <c r="AD4737" s="4">
        <f t="shared" ca="1" si="748"/>
        <v>0.88595747049265794</v>
      </c>
      <c r="AF4737" s="4">
        <f t="shared" ca="1" si="752"/>
        <v>-0.49643038535525202</v>
      </c>
      <c r="AG4737" s="4">
        <f t="shared" ca="1" si="753"/>
        <v>1.3309434827099855</v>
      </c>
      <c r="AH4737" s="2">
        <f t="shared" ca="1" si="749"/>
        <v>213.28636606860709</v>
      </c>
    </row>
    <row r="4738" spans="20:34" x14ac:dyDescent="0.25">
      <c r="T4738" s="3"/>
      <c r="X4738" s="4">
        <f t="shared" ca="1" si="750"/>
        <v>-0.81549127048693826</v>
      </c>
      <c r="Y4738" s="4">
        <f t="shared" ca="1" si="750"/>
        <v>-1.011383208154252</v>
      </c>
      <c r="Z4738" s="4">
        <f t="shared" ref="Z4738:Z4801" ca="1" si="754">X4738*B$19+SQRT(1-B$19^2)*Y4738</f>
        <v>-1.2988570708038949</v>
      </c>
      <c r="AA4738" s="4">
        <f t="shared" ref="AA4738:AA4801" ca="1" si="755">X4738*SQRT($B$28)+$B$20</f>
        <v>-1.0398084400813921</v>
      </c>
      <c r="AB4738" s="4">
        <f t="shared" ref="AB4738:AB4801" ca="1" si="756">Z4738*SQRT($C$29)+$C$20</f>
        <v>-1.6981115588050852</v>
      </c>
      <c r="AC4738" s="4">
        <f t="shared" ca="1" si="751"/>
        <v>0.95874454103290263</v>
      </c>
      <c r="AD4738" s="4">
        <f t="shared" ref="AD4738:AD4801" ca="1" si="757">SQRT((B$26/2)/GAMMAINV(AC4738,B$26/2,1))</f>
        <v>0.65578014134688212</v>
      </c>
      <c r="AF4738" s="4">
        <f t="shared" ca="1" si="752"/>
        <v>-0.6818857258102563</v>
      </c>
      <c r="AG4738" s="4">
        <f t="shared" ca="1" si="753"/>
        <v>-1.1135878380559732</v>
      </c>
      <c r="AH4738" s="2">
        <f t="shared" ref="AH4738:AH4801" ca="1" si="758">(B$4*EXP(-B$8*B$7)*NORMSDIST((LN(B$4/(B$5+AF4738))-B$8*B$7+B$9*B$7+0.5*B$6*B$6*B$7)/(B$6*SQRT(B$7)))-(B$5+AF4738)*EXP(-B$9*B$7)*NORMSDIST((LN(B$4/(B$5+AF4738))-B$8*B$7+B$9*B$7-0.5*B$6*B$6*B$7)/(B$6*SQRT(B$7))))*400+100*AG4738-400*$B$13</f>
        <v>-0.87979291774445301</v>
      </c>
    </row>
    <row r="4739" spans="20:34" x14ac:dyDescent="0.25">
      <c r="T4739" s="3"/>
      <c r="X4739" s="4">
        <f t="shared" ref="X4739:Y4802" ca="1" si="759">NORMSINV(RAND())</f>
        <v>-1.559396927032878</v>
      </c>
      <c r="Y4739" s="4">
        <f t="shared" ca="1" si="759"/>
        <v>-0.63529321716432274</v>
      </c>
      <c r="Z4739" s="4">
        <f t="shared" ca="1" si="754"/>
        <v>-1.4542350226872673</v>
      </c>
      <c r="AA4739" s="4">
        <f t="shared" ca="1" si="755"/>
        <v>-2.0141701086498571</v>
      </c>
      <c r="AB4739" s="4">
        <f t="shared" ca="1" si="756"/>
        <v>-1.9091210729298047</v>
      </c>
      <c r="AC4739" s="4">
        <f t="shared" ref="AC4739:AC4802" ca="1" si="760">RAND()</f>
        <v>8.1158785825090618E-3</v>
      </c>
      <c r="AD4739" s="4">
        <f t="shared" ca="1" si="757"/>
        <v>3.1867336296875459</v>
      </c>
      <c r="AF4739" s="4">
        <f t="shared" ref="AF4739:AF4802" ca="1" si="761">AD4739*AA4739</f>
        <v>-6.418623621145918</v>
      </c>
      <c r="AG4739" s="4">
        <f t="shared" ref="AG4739:AG4802" ca="1" si="762">AD4739*AB4739</f>
        <v>-6.083860326250579</v>
      </c>
      <c r="AH4739" s="2">
        <f t="shared" ca="1" si="758"/>
        <v>530.13317547672887</v>
      </c>
    </row>
    <row r="4740" spans="20:34" x14ac:dyDescent="0.25">
      <c r="T4740" s="3"/>
      <c r="X4740" s="4">
        <f t="shared" ca="1" si="759"/>
        <v>0.13909126981549624</v>
      </c>
      <c r="Y4740" s="4">
        <f t="shared" ca="1" si="759"/>
        <v>0.25332370173377328</v>
      </c>
      <c r="Z4740" s="4">
        <f t="shared" ca="1" si="754"/>
        <v>0.28560081803615311</v>
      </c>
      <c r="AA4740" s="4">
        <f t="shared" ca="1" si="755"/>
        <v>0.21049612283056593</v>
      </c>
      <c r="AB4740" s="4">
        <f t="shared" ca="1" si="756"/>
        <v>0.45364604401215103</v>
      </c>
      <c r="AC4740" s="4">
        <f t="shared" ca="1" si="760"/>
        <v>0.78007141914041001</v>
      </c>
      <c r="AD4740" s="4">
        <f t="shared" ca="1" si="757"/>
        <v>0.84386509248348718</v>
      </c>
      <c r="AF4740" s="4">
        <f t="shared" ca="1" si="761"/>
        <v>0.17763033015983098</v>
      </c>
      <c r="AG4740" s="4">
        <f t="shared" ca="1" si="762"/>
        <v>0.38281606088508191</v>
      </c>
      <c r="AH4740" s="2">
        <f t="shared" ca="1" si="758"/>
        <v>9.8977729109824395</v>
      </c>
    </row>
    <row r="4741" spans="20:34" x14ac:dyDescent="0.25">
      <c r="T4741" s="3"/>
      <c r="X4741" s="4">
        <f t="shared" ca="1" si="759"/>
        <v>0.9814382421026917</v>
      </c>
      <c r="Y4741" s="4">
        <f t="shared" ca="1" si="759"/>
        <v>-0.64632986182975349</v>
      </c>
      <c r="Z4741" s="4">
        <f t="shared" ca="1" si="754"/>
        <v>8.5966127016912308E-2</v>
      </c>
      <c r="AA4741" s="4">
        <f t="shared" ca="1" si="755"/>
        <v>1.3137954380182053</v>
      </c>
      <c r="AB4741" s="4">
        <f t="shared" ca="1" si="756"/>
        <v>0.18253409637863072</v>
      </c>
      <c r="AC4741" s="4">
        <f t="shared" ca="1" si="760"/>
        <v>0.80293440471653621</v>
      </c>
      <c r="AD4741" s="4">
        <f t="shared" ca="1" si="757"/>
        <v>0.82493075718954179</v>
      </c>
      <c r="AF4741" s="4">
        <f t="shared" ca="1" si="761"/>
        <v>1.0837902654765239</v>
      </c>
      <c r="AG4741" s="4">
        <f t="shared" ca="1" si="762"/>
        <v>0.15057799033853264</v>
      </c>
      <c r="AH4741" s="2">
        <f t="shared" ca="1" si="758"/>
        <v>-155.60139294084775</v>
      </c>
    </row>
    <row r="4742" spans="20:34" x14ac:dyDescent="0.25">
      <c r="T4742" s="3"/>
      <c r="X4742" s="4">
        <f t="shared" ca="1" si="759"/>
        <v>-0.50216443877199135</v>
      </c>
      <c r="Y4742" s="4">
        <f t="shared" ca="1" si="759"/>
        <v>2.3025938409468534</v>
      </c>
      <c r="Z4742" s="4">
        <f t="shared" ca="1" si="754"/>
        <v>1.5191171144837259</v>
      </c>
      <c r="AA4742" s="4">
        <f t="shared" ca="1" si="755"/>
        <v>-0.62941546636135282</v>
      </c>
      <c r="AB4742" s="4">
        <f t="shared" ca="1" si="756"/>
        <v>2.1288108355631179</v>
      </c>
      <c r="AC4742" s="4">
        <f t="shared" ca="1" si="760"/>
        <v>0.79311245132349451</v>
      </c>
      <c r="AD4742" s="4">
        <f t="shared" ca="1" si="757"/>
        <v>0.83312578626930889</v>
      </c>
      <c r="AF4742" s="4">
        <f t="shared" ca="1" si="761"/>
        <v>-0.52438225530236582</v>
      </c>
      <c r="AG4742" s="4">
        <f t="shared" ca="1" si="762"/>
        <v>1.7735672011971471</v>
      </c>
      <c r="AH4742" s="2">
        <f t="shared" ca="1" si="758"/>
        <v>262.10211090673783</v>
      </c>
    </row>
    <row r="4743" spans="20:34" x14ac:dyDescent="0.25">
      <c r="T4743" s="3"/>
      <c r="X4743" s="4">
        <f t="shared" ca="1" si="759"/>
        <v>1.7471991299442124</v>
      </c>
      <c r="Y4743" s="4">
        <f t="shared" ca="1" si="759"/>
        <v>-1.588159564032025</v>
      </c>
      <c r="Z4743" s="4">
        <f t="shared" ca="1" si="754"/>
        <v>-0.19378983834651398</v>
      </c>
      <c r="AA4743" s="4">
        <f t="shared" ca="1" si="755"/>
        <v>2.3167829134275371</v>
      </c>
      <c r="AB4743" s="4">
        <f t="shared" ca="1" si="756"/>
        <v>-0.19738576747140615</v>
      </c>
      <c r="AC4743" s="4">
        <f t="shared" ca="1" si="760"/>
        <v>0.96463393771827199</v>
      </c>
      <c r="AD4743" s="4">
        <f t="shared" ca="1" si="757"/>
        <v>0.64484850543768701</v>
      </c>
      <c r="AF4743" s="4">
        <f t="shared" ca="1" si="761"/>
        <v>1.4939739991473175</v>
      </c>
      <c r="AG4743" s="4">
        <f t="shared" ca="1" si="762"/>
        <v>-0.12728391714860707</v>
      </c>
      <c r="AH4743" s="2">
        <f t="shared" ca="1" si="758"/>
        <v>-246.4156395537334</v>
      </c>
    </row>
    <row r="4744" spans="20:34" x14ac:dyDescent="0.25">
      <c r="T4744" s="3"/>
      <c r="X4744" s="4">
        <f t="shared" ca="1" si="759"/>
        <v>0.71156755346426281</v>
      </c>
      <c r="Y4744" s="4">
        <f t="shared" ca="1" si="759"/>
        <v>-1.3185335691840203</v>
      </c>
      <c r="Z4744" s="4">
        <f t="shared" ca="1" si="754"/>
        <v>-0.61140358001369344</v>
      </c>
      <c r="AA4744" s="4">
        <f t="shared" ca="1" si="755"/>
        <v>0.96032097231729574</v>
      </c>
      <c r="AB4744" s="4">
        <f t="shared" ca="1" si="756"/>
        <v>-0.76452204165232329</v>
      </c>
      <c r="AC4744" s="4">
        <f t="shared" ca="1" si="760"/>
        <v>1.1374758450305111E-2</v>
      </c>
      <c r="AD4744" s="4">
        <f t="shared" ca="1" si="757"/>
        <v>2.9590034513652372</v>
      </c>
      <c r="AF4744" s="4">
        <f t="shared" ca="1" si="761"/>
        <v>2.8415930715052986</v>
      </c>
      <c r="AG4744" s="4">
        <f t="shared" ca="1" si="762"/>
        <v>-2.2622233598940222</v>
      </c>
      <c r="AH4744" s="2">
        <f t="shared" ca="1" si="758"/>
        <v>-661.04599289591033</v>
      </c>
    </row>
    <row r="4745" spans="20:34" x14ac:dyDescent="0.25">
      <c r="T4745" s="3"/>
      <c r="X4745" s="4">
        <f t="shared" ca="1" si="759"/>
        <v>0.47222696986613233</v>
      </c>
      <c r="Y4745" s="4">
        <f t="shared" ca="1" si="759"/>
        <v>1.0453876557954251</v>
      </c>
      <c r="Z4745" s="4">
        <f t="shared" ca="1" si="754"/>
        <v>1.11655054853638</v>
      </c>
      <c r="AA4745" s="4">
        <f t="shared" ca="1" si="755"/>
        <v>0.64683459358262463</v>
      </c>
      <c r="AB4745" s="4">
        <f t="shared" ca="1" si="756"/>
        <v>1.5821092318042607</v>
      </c>
      <c r="AC4745" s="4">
        <f t="shared" ca="1" si="760"/>
        <v>0.52606524922508169</v>
      </c>
      <c r="AD4745" s="4">
        <f t="shared" ca="1" si="757"/>
        <v>1.0499634981133661</v>
      </c>
      <c r="AF4745" s="4">
        <f t="shared" ca="1" si="761"/>
        <v>0.67915271257874998</v>
      </c>
      <c r="AG4745" s="4">
        <f t="shared" ca="1" si="762"/>
        <v>1.6611569434226519</v>
      </c>
      <c r="AH4745" s="2">
        <f t="shared" ca="1" si="758"/>
        <v>58.469256856694756</v>
      </c>
    </row>
    <row r="4746" spans="20:34" x14ac:dyDescent="0.25">
      <c r="T4746" s="3"/>
      <c r="X4746" s="4">
        <f t="shared" ca="1" si="759"/>
        <v>0.38198467302153827</v>
      </c>
      <c r="Y4746" s="4">
        <f t="shared" ca="1" si="759"/>
        <v>0.25682624460260106</v>
      </c>
      <c r="Z4746" s="4">
        <f t="shared" ca="1" si="754"/>
        <v>0.43645049381062584</v>
      </c>
      <c r="AA4746" s="4">
        <f t="shared" ca="1" si="755"/>
        <v>0.52863595622151804</v>
      </c>
      <c r="AB4746" s="4">
        <f t="shared" ca="1" si="756"/>
        <v>0.65850597687402368</v>
      </c>
      <c r="AC4746" s="4">
        <f t="shared" ca="1" si="760"/>
        <v>1.985612818777116E-2</v>
      </c>
      <c r="AD4746" s="4">
        <f t="shared" ca="1" si="757"/>
        <v>2.6125491188022667</v>
      </c>
      <c r="AF4746" s="4">
        <f t="shared" ca="1" si="761"/>
        <v>1.3810874015937207</v>
      </c>
      <c r="AG4746" s="4">
        <f t="shared" ca="1" si="762"/>
        <v>1.7203792096082564</v>
      </c>
      <c r="AH4746" s="2">
        <f t="shared" ca="1" si="758"/>
        <v>-44.388227004817963</v>
      </c>
    </row>
    <row r="4747" spans="20:34" x14ac:dyDescent="0.25">
      <c r="T4747" s="3"/>
      <c r="X4747" s="4">
        <f t="shared" ca="1" si="759"/>
        <v>4.4894417382008465E-2</v>
      </c>
      <c r="Y4747" s="4">
        <f t="shared" ca="1" si="759"/>
        <v>0.43562764687108163</v>
      </c>
      <c r="Z4747" s="4">
        <f t="shared" ca="1" si="754"/>
        <v>0.37268719741792822</v>
      </c>
      <c r="AA4747" s="4">
        <f t="shared" ca="1" si="755"/>
        <v>8.7117840244106418E-2</v>
      </c>
      <c r="AB4747" s="4">
        <f t="shared" ca="1" si="756"/>
        <v>0.57191285328263575</v>
      </c>
      <c r="AC4747" s="4">
        <f t="shared" ca="1" si="760"/>
        <v>0.38874101724841481</v>
      </c>
      <c r="AD4747" s="4">
        <f t="shared" ca="1" si="757"/>
        <v>1.1842692235915391</v>
      </c>
      <c r="AF4747" s="4">
        <f t="shared" ca="1" si="761"/>
        <v>0.10317097702685965</v>
      </c>
      <c r="AG4747" s="4">
        <f t="shared" ca="1" si="762"/>
        <v>0.67729879071904886</v>
      </c>
      <c r="AH4747" s="2">
        <f t="shared" ca="1" si="758"/>
        <v>51.224194065147913</v>
      </c>
    </row>
    <row r="4748" spans="20:34" x14ac:dyDescent="0.25">
      <c r="T4748" s="3"/>
      <c r="X4748" s="4">
        <f t="shared" ca="1" si="759"/>
        <v>1.7017009994489685E-2</v>
      </c>
      <c r="Y4748" s="4">
        <f t="shared" ca="1" si="759"/>
        <v>-0.95438191112181081</v>
      </c>
      <c r="Z4748" s="4">
        <f t="shared" ca="1" si="754"/>
        <v>-0.74615697499304567</v>
      </c>
      <c r="AA4748" s="4">
        <f t="shared" ca="1" si="755"/>
        <v>5.0604235409340344E-2</v>
      </c>
      <c r="AB4748" s="4">
        <f t="shared" ca="1" si="756"/>
        <v>-0.94752257716325894</v>
      </c>
      <c r="AC4748" s="4">
        <f t="shared" ca="1" si="760"/>
        <v>0.42276628734798483</v>
      </c>
      <c r="AD4748" s="4">
        <f t="shared" ca="1" si="757"/>
        <v>1.1478384893585445</v>
      </c>
      <c r="AF4748" s="4">
        <f t="shared" ca="1" si="761"/>
        <v>5.8085489127401385E-2</v>
      </c>
      <c r="AG4748" s="4">
        <f t="shared" ca="1" si="762"/>
        <v>-1.08760288360419</v>
      </c>
      <c r="AH4748" s="2">
        <f t="shared" ca="1" si="758"/>
        <v>-118.05979027832473</v>
      </c>
    </row>
    <row r="4749" spans="20:34" x14ac:dyDescent="0.25">
      <c r="T4749" s="3"/>
      <c r="X4749" s="4">
        <f t="shared" ca="1" si="759"/>
        <v>0.70563553097228393</v>
      </c>
      <c r="Y4749" s="4">
        <f t="shared" ca="1" si="759"/>
        <v>-0.89336898820458388</v>
      </c>
      <c r="Z4749" s="4">
        <f t="shared" ca="1" si="754"/>
        <v>-0.27799530320096077</v>
      </c>
      <c r="AA4749" s="4">
        <f t="shared" ca="1" si="755"/>
        <v>0.95255125678628705</v>
      </c>
      <c r="AB4749" s="4">
        <f t="shared" ca="1" si="756"/>
        <v>-0.31174017882907312</v>
      </c>
      <c r="AC4749" s="4">
        <f t="shared" ca="1" si="760"/>
        <v>0.3983678163808354</v>
      </c>
      <c r="AD4749" s="4">
        <f t="shared" ca="1" si="757"/>
        <v>1.1736922971897996</v>
      </c>
      <c r="AF4749" s="4">
        <f t="shared" ca="1" si="761"/>
        <v>1.118002072768528</v>
      </c>
      <c r="AG4749" s="4">
        <f t="shared" ca="1" si="762"/>
        <v>-0.36588704661625376</v>
      </c>
      <c r="AH4749" s="2">
        <f t="shared" ca="1" si="758"/>
        <v>-212.53738494008894</v>
      </c>
    </row>
    <row r="4750" spans="20:34" x14ac:dyDescent="0.25">
      <c r="T4750" s="3"/>
      <c r="X4750" s="4">
        <f t="shared" ca="1" si="759"/>
        <v>0.48915718400554609</v>
      </c>
      <c r="Y4750" s="4">
        <f t="shared" ca="1" si="759"/>
        <v>1.2410071237159765</v>
      </c>
      <c r="Z4750" s="4">
        <f t="shared" ca="1" si="754"/>
        <v>1.2819375757900788</v>
      </c>
      <c r="AA4750" s="4">
        <f t="shared" ca="1" si="755"/>
        <v>0.66900965241292654</v>
      </c>
      <c r="AB4750" s="4">
        <f t="shared" ca="1" si="756"/>
        <v>1.8067114732440857</v>
      </c>
      <c r="AC4750" s="4">
        <f t="shared" ca="1" si="760"/>
        <v>0.24412225898127138</v>
      </c>
      <c r="AD4750" s="4">
        <f t="shared" ca="1" si="757"/>
        <v>1.3823598219904203</v>
      </c>
      <c r="AF4750" s="4">
        <f t="shared" ca="1" si="761"/>
        <v>0.92481206401940608</v>
      </c>
      <c r="AG4750" s="4">
        <f t="shared" ca="1" si="762"/>
        <v>2.4975253505417441</v>
      </c>
      <c r="AH4750" s="2">
        <f t="shared" ca="1" si="758"/>
        <v>103.75098659605555</v>
      </c>
    </row>
    <row r="4751" spans="20:34" x14ac:dyDescent="0.25">
      <c r="T4751" s="3"/>
      <c r="X4751" s="4">
        <f t="shared" ca="1" si="759"/>
        <v>1.0624323950232795</v>
      </c>
      <c r="Y4751" s="4">
        <f t="shared" ca="1" si="759"/>
        <v>2.3268440464551512</v>
      </c>
      <c r="Z4751" s="4">
        <f t="shared" ca="1" si="754"/>
        <v>2.4921531977842704</v>
      </c>
      <c r="AA4751" s="4">
        <f t="shared" ca="1" si="755"/>
        <v>1.4198809305663047</v>
      </c>
      <c r="AB4751" s="4">
        <f t="shared" ca="1" si="756"/>
        <v>3.4502330108095918</v>
      </c>
      <c r="AC4751" s="4">
        <f t="shared" ca="1" si="760"/>
        <v>0.11370449281530504</v>
      </c>
      <c r="AD4751" s="4">
        <f t="shared" ca="1" si="757"/>
        <v>1.7151555495969328</v>
      </c>
      <c r="AF4751" s="4">
        <f t="shared" ca="1" si="761"/>
        <v>2.4353166578276548</v>
      </c>
      <c r="AG4751" s="4">
        <f t="shared" ca="1" si="762"/>
        <v>5.9176862958926053</v>
      </c>
      <c r="AH4751" s="2">
        <f t="shared" ca="1" si="758"/>
        <v>216.63249929747326</v>
      </c>
    </row>
    <row r="4752" spans="20:34" x14ac:dyDescent="0.25">
      <c r="T4752" s="3"/>
      <c r="X4752" s="4">
        <f t="shared" ca="1" si="759"/>
        <v>-0.32787584088625082</v>
      </c>
      <c r="Y4752" s="4">
        <f t="shared" ca="1" si="759"/>
        <v>-2.0833166774145693</v>
      </c>
      <c r="Z4752" s="4">
        <f t="shared" ca="1" si="754"/>
        <v>-1.8513089312324735</v>
      </c>
      <c r="AA4752" s="4">
        <f t="shared" ca="1" si="755"/>
        <v>-0.40113365729848383</v>
      </c>
      <c r="AB4752" s="4">
        <f t="shared" ca="1" si="756"/>
        <v>-2.4483634268039105</v>
      </c>
      <c r="AC4752" s="4">
        <f t="shared" ca="1" si="760"/>
        <v>0.35412354543581004</v>
      </c>
      <c r="AD4752" s="4">
        <f t="shared" ca="1" si="757"/>
        <v>1.2243354233241814</v>
      </c>
      <c r="AF4752" s="4">
        <f t="shared" ca="1" si="761"/>
        <v>-0.49112214611811633</v>
      </c>
      <c r="AG4752" s="4">
        <f t="shared" ca="1" si="762"/>
        <v>-2.9976180726074091</v>
      </c>
      <c r="AH4752" s="2">
        <f t="shared" ca="1" si="758"/>
        <v>-220.43404400618147</v>
      </c>
    </row>
    <row r="4753" spans="20:34" x14ac:dyDescent="0.25">
      <c r="T4753" s="3"/>
      <c r="X4753" s="4">
        <f t="shared" ca="1" si="759"/>
        <v>-0.2623005284738068</v>
      </c>
      <c r="Y4753" s="4">
        <f t="shared" ca="1" si="759"/>
        <v>-0.81124853569064737</v>
      </c>
      <c r="Z4753" s="4">
        <f t="shared" ca="1" si="754"/>
        <v>-0.80297449418704481</v>
      </c>
      <c r="AA4753" s="4">
        <f t="shared" ca="1" si="755"/>
        <v>-0.31524363850798737</v>
      </c>
      <c r="AB4753" s="4">
        <f t="shared" ca="1" si="756"/>
        <v>-1.0246830556840256</v>
      </c>
      <c r="AC4753" s="4">
        <f t="shared" ca="1" si="760"/>
        <v>0.89161146620186371</v>
      </c>
      <c r="AD4753" s="4">
        <f t="shared" ca="1" si="757"/>
        <v>0.74331895763214872</v>
      </c>
      <c r="AF4753" s="4">
        <f t="shared" ca="1" si="761"/>
        <v>-0.23432657277592306</v>
      </c>
      <c r="AG4753" s="4">
        <f t="shared" ca="1" si="762"/>
        <v>-0.7616663408543749</v>
      </c>
      <c r="AH4753" s="2">
        <f t="shared" ca="1" si="758"/>
        <v>-38.473570609902254</v>
      </c>
    </row>
    <row r="4754" spans="20:34" x14ac:dyDescent="0.25">
      <c r="T4754" s="3"/>
      <c r="X4754" s="4">
        <f t="shared" ca="1" si="759"/>
        <v>-0.77451143564386249</v>
      </c>
      <c r="Y4754" s="4">
        <f t="shared" ca="1" si="759"/>
        <v>0.46450788687948358</v>
      </c>
      <c r="Z4754" s="4">
        <f t="shared" ca="1" si="754"/>
        <v>-0.10394775729002159</v>
      </c>
      <c r="AA4754" s="4">
        <f t="shared" ca="1" si="755"/>
        <v>-0.98613338074556678</v>
      </c>
      <c r="AB4754" s="4">
        <f t="shared" ca="1" si="756"/>
        <v>-7.5376604382979329E-2</v>
      </c>
      <c r="AC4754" s="4">
        <f t="shared" ca="1" si="760"/>
        <v>0.40443956190687103</v>
      </c>
      <c r="AD4754" s="4">
        <f t="shared" ca="1" si="757"/>
        <v>1.1671348201075387</v>
      </c>
      <c r="AF4754" s="4">
        <f t="shared" ca="1" si="761"/>
        <v>-1.1509506059385159</v>
      </c>
      <c r="AG4754" s="4">
        <f t="shared" ca="1" si="762"/>
        <v>-8.7974659596845695E-2</v>
      </c>
      <c r="AH4754" s="2">
        <f t="shared" ca="1" si="758"/>
        <v>179.08879517437435</v>
      </c>
    </row>
    <row r="4755" spans="20:34" x14ac:dyDescent="0.25">
      <c r="T4755" s="3"/>
      <c r="X4755" s="4">
        <f t="shared" ca="1" si="759"/>
        <v>7.1802781059096904E-2</v>
      </c>
      <c r="Y4755" s="4">
        <f t="shared" ca="1" si="759"/>
        <v>1.058915779007229</v>
      </c>
      <c r="Z4755" s="4">
        <f t="shared" ca="1" si="754"/>
        <v>0.88316666413512357</v>
      </c>
      <c r="AA4755" s="4">
        <f t="shared" ca="1" si="755"/>
        <v>0.12236219939119386</v>
      </c>
      <c r="AB4755" s="4">
        <f t="shared" ca="1" si="756"/>
        <v>1.2651645208261335</v>
      </c>
      <c r="AC4755" s="4">
        <f t="shared" ca="1" si="760"/>
        <v>0.48417087674298376</v>
      </c>
      <c r="AD4755" s="4">
        <f t="shared" ca="1" si="757"/>
        <v>1.0877715320769261</v>
      </c>
      <c r="AF4755" s="4">
        <f t="shared" ca="1" si="761"/>
        <v>0.13310211710006126</v>
      </c>
      <c r="AG4755" s="4">
        <f t="shared" ca="1" si="762"/>
        <v>1.3762099491484134</v>
      </c>
      <c r="AH4755" s="2">
        <f t="shared" ca="1" si="758"/>
        <v>116.33709888472322</v>
      </c>
    </row>
    <row r="4756" spans="20:34" x14ac:dyDescent="0.25">
      <c r="T4756" s="3"/>
      <c r="X4756" s="4">
        <f t="shared" ca="1" si="759"/>
        <v>2.0927922178248664</v>
      </c>
      <c r="Y4756" s="4">
        <f t="shared" ca="1" si="759"/>
        <v>0.21976157919638947</v>
      </c>
      <c r="Z4756" s="4">
        <f t="shared" ca="1" si="754"/>
        <v>1.4500160799573505</v>
      </c>
      <c r="AA4756" s="4">
        <f t="shared" ca="1" si="755"/>
        <v>2.7694379709473576</v>
      </c>
      <c r="AB4756" s="4">
        <f t="shared" ca="1" si="756"/>
        <v>2.0349688486905499</v>
      </c>
      <c r="AC4756" s="4">
        <f t="shared" ca="1" si="760"/>
        <v>0.81978171738150185</v>
      </c>
      <c r="AD4756" s="4">
        <f t="shared" ca="1" si="757"/>
        <v>0.81061317219950502</v>
      </c>
      <c r="AF4756" s="4">
        <f t="shared" ca="1" si="761"/>
        <v>2.244942898839398</v>
      </c>
      <c r="AG4756" s="4">
        <f t="shared" ca="1" si="762"/>
        <v>1.6495725537642212</v>
      </c>
      <c r="AH4756" s="2">
        <f t="shared" ca="1" si="758"/>
        <v>-181.92939110647876</v>
      </c>
    </row>
    <row r="4757" spans="20:34" x14ac:dyDescent="0.25">
      <c r="T4757" s="3"/>
      <c r="X4757" s="4">
        <f t="shared" ca="1" si="759"/>
        <v>0.3420683302291837</v>
      </c>
      <c r="Y4757" s="4">
        <f t="shared" ca="1" si="759"/>
        <v>-0.76866356664724167</v>
      </c>
      <c r="Z4757" s="4">
        <f t="shared" ca="1" si="754"/>
        <v>-0.40078098824494468</v>
      </c>
      <c r="AA4757" s="4">
        <f t="shared" ca="1" si="755"/>
        <v>0.47635385025273841</v>
      </c>
      <c r="AB4757" s="4">
        <f t="shared" ca="1" si="756"/>
        <v>-0.47848808243156937</v>
      </c>
      <c r="AC4757" s="4">
        <f t="shared" ca="1" si="760"/>
        <v>0.689366578276977</v>
      </c>
      <c r="AD4757" s="4">
        <f t="shared" ca="1" si="757"/>
        <v>0.91615958352702154</v>
      </c>
      <c r="AF4757" s="4">
        <f t="shared" ca="1" si="761"/>
        <v>0.43641614505904203</v>
      </c>
      <c r="AG4757" s="4">
        <f t="shared" ca="1" si="762"/>
        <v>-0.43837144232314973</v>
      </c>
      <c r="AH4757" s="2">
        <f t="shared" ca="1" si="758"/>
        <v>-113.28177098497099</v>
      </c>
    </row>
    <row r="4758" spans="20:34" x14ac:dyDescent="0.25">
      <c r="T4758" s="3"/>
      <c r="X4758" s="4">
        <f t="shared" ca="1" si="759"/>
        <v>0.92444206064806256</v>
      </c>
      <c r="Y4758" s="4">
        <f t="shared" ca="1" si="759"/>
        <v>-1.0640228261790441</v>
      </c>
      <c r="Z4758" s="4">
        <f t="shared" ca="1" si="754"/>
        <v>-0.27988189609522707</v>
      </c>
      <c r="AA4758" s="4">
        <f t="shared" ca="1" si="755"/>
        <v>1.2391422962179131</v>
      </c>
      <c r="AB4758" s="4">
        <f t="shared" ca="1" si="756"/>
        <v>-0.31430224793311878</v>
      </c>
      <c r="AC4758" s="4">
        <f t="shared" ca="1" si="760"/>
        <v>0.96972823282421072</v>
      </c>
      <c r="AD4758" s="4">
        <f t="shared" ca="1" si="757"/>
        <v>0.63442180703727868</v>
      </c>
      <c r="AF4758" s="4">
        <f t="shared" ca="1" si="761"/>
        <v>0.78613889474289123</v>
      </c>
      <c r="AG4758" s="4">
        <f t="shared" ca="1" si="762"/>
        <v>-0.19940020008960802</v>
      </c>
      <c r="AH4758" s="2">
        <f t="shared" ca="1" si="758"/>
        <v>-144.32819616392953</v>
      </c>
    </row>
    <row r="4759" spans="20:34" x14ac:dyDescent="0.25">
      <c r="T4759" s="3"/>
      <c r="X4759" s="4">
        <f t="shared" ca="1" si="759"/>
        <v>-0.8522222772786977</v>
      </c>
      <c r="Y4759" s="4">
        <f t="shared" ca="1" si="759"/>
        <v>-1.0877413552811936</v>
      </c>
      <c r="Z4759" s="4">
        <f t="shared" ca="1" si="754"/>
        <v>-1.3817776058895359</v>
      </c>
      <c r="AA4759" s="4">
        <f t="shared" ca="1" si="755"/>
        <v>-1.0879184184783748</v>
      </c>
      <c r="AB4759" s="4">
        <f t="shared" ca="1" si="756"/>
        <v>-1.8107209838058487</v>
      </c>
      <c r="AC4759" s="4">
        <f t="shared" ca="1" si="760"/>
        <v>0.65839155334660537</v>
      </c>
      <c r="AD4759" s="4">
        <f t="shared" ca="1" si="757"/>
        <v>0.94062875685265868</v>
      </c>
      <c r="AF4759" s="4">
        <f t="shared" ca="1" si="761"/>
        <v>-1.0233273495304243</v>
      </c>
      <c r="AG4759" s="4">
        <f t="shared" ca="1" si="762"/>
        <v>-1.7032162280043186</v>
      </c>
      <c r="AH4759" s="2">
        <f t="shared" ca="1" si="758"/>
        <v>-3.6107186874146464</v>
      </c>
    </row>
    <row r="4760" spans="20:34" x14ac:dyDescent="0.25">
      <c r="T4760" s="3"/>
      <c r="X4760" s="4">
        <f t="shared" ca="1" si="759"/>
        <v>-1.1004074332740521</v>
      </c>
      <c r="Y4760" s="4">
        <f t="shared" ca="1" si="759"/>
        <v>-0.20473892150717918</v>
      </c>
      <c r="Z4760" s="4">
        <f t="shared" ca="1" si="754"/>
        <v>-0.83312783249804345</v>
      </c>
      <c r="AA4760" s="4">
        <f t="shared" ca="1" si="755"/>
        <v>-1.4129893472737989</v>
      </c>
      <c r="AB4760" s="4">
        <f t="shared" ca="1" si="756"/>
        <v>-1.0656325030742058</v>
      </c>
      <c r="AC4760" s="4">
        <f t="shared" ca="1" si="760"/>
        <v>0.84947585815657389</v>
      </c>
      <c r="AD4760" s="4">
        <f t="shared" ca="1" si="757"/>
        <v>0.78431401296581471</v>
      </c>
      <c r="AF4760" s="4">
        <f t="shared" ca="1" si="761"/>
        <v>-1.1082273452382603</v>
      </c>
      <c r="AG4760" s="4">
        <f t="shared" ca="1" si="762"/>
        <v>-0.83579050483293615</v>
      </c>
      <c r="AH4760" s="2">
        <f t="shared" ca="1" si="758"/>
        <v>97.208990610742603</v>
      </c>
    </row>
    <row r="4761" spans="20:34" x14ac:dyDescent="0.25">
      <c r="T4761" s="3"/>
      <c r="X4761" s="4">
        <f t="shared" ca="1" si="759"/>
        <v>-0.12251229380189105</v>
      </c>
      <c r="Y4761" s="4">
        <f t="shared" ca="1" si="759"/>
        <v>-1.0559645239682054</v>
      </c>
      <c r="Z4761" s="4">
        <f t="shared" ca="1" si="754"/>
        <v>-0.91174087821104521</v>
      </c>
      <c r="AA4761" s="4">
        <f t="shared" ca="1" si="755"/>
        <v>-0.1321501287562481</v>
      </c>
      <c r="AB4761" s="4">
        <f t="shared" ca="1" si="756"/>
        <v>-1.1723921840887681</v>
      </c>
      <c r="AC4761" s="4">
        <f t="shared" ca="1" si="760"/>
        <v>0.80104136628014055</v>
      </c>
      <c r="AD4761" s="4">
        <f t="shared" ca="1" si="757"/>
        <v>0.82651814829683379</v>
      </c>
      <c r="AF4761" s="4">
        <f t="shared" ca="1" si="761"/>
        <v>-0.10922447971680234</v>
      </c>
      <c r="AG4761" s="4">
        <f t="shared" ca="1" si="762"/>
        <v>-0.96900341707072934</v>
      </c>
      <c r="AH4761" s="2">
        <f t="shared" ca="1" si="758"/>
        <v>-79.366215212912266</v>
      </c>
    </row>
    <row r="4762" spans="20:34" x14ac:dyDescent="0.25">
      <c r="T4762" s="3"/>
      <c r="X4762" s="4">
        <f t="shared" ca="1" si="759"/>
        <v>-5.4886775479812487E-2</v>
      </c>
      <c r="Y4762" s="4">
        <f t="shared" ca="1" si="759"/>
        <v>-0.3978073673836835</v>
      </c>
      <c r="Z4762" s="4">
        <f t="shared" ca="1" si="754"/>
        <v>-0.34879892815864566</v>
      </c>
      <c r="AA4762" s="4">
        <f t="shared" ca="1" si="755"/>
        <v>-4.3574766692122346E-2</v>
      </c>
      <c r="AB4762" s="4">
        <f t="shared" ca="1" si="756"/>
        <v>-0.40789435205311064</v>
      </c>
      <c r="AC4762" s="4">
        <f t="shared" ca="1" si="760"/>
        <v>0.26082906842750508</v>
      </c>
      <c r="AD4762" s="4">
        <f t="shared" ca="1" si="757"/>
        <v>1.3542693860052055</v>
      </c>
      <c r="AF4762" s="4">
        <f t="shared" ca="1" si="761"/>
        <v>-5.9011972533460612E-2</v>
      </c>
      <c r="AG4762" s="4">
        <f t="shared" ca="1" si="762"/>
        <v>-0.55239883370995724</v>
      </c>
      <c r="AH4762" s="2">
        <f t="shared" ca="1" si="758"/>
        <v>-45.774185907871015</v>
      </c>
    </row>
    <row r="4763" spans="20:34" x14ac:dyDescent="0.25">
      <c r="T4763" s="3"/>
      <c r="X4763" s="4">
        <f t="shared" ca="1" si="759"/>
        <v>0.1952805406865043</v>
      </c>
      <c r="Y4763" s="4">
        <f t="shared" ca="1" si="759"/>
        <v>2.5276609232244089</v>
      </c>
      <c r="Z4763" s="4">
        <f t="shared" ca="1" si="754"/>
        <v>2.1227040150990928</v>
      </c>
      <c r="AA4763" s="4">
        <f t="shared" ca="1" si="755"/>
        <v>0.28409237961361927</v>
      </c>
      <c r="AB4763" s="4">
        <f t="shared" ca="1" si="756"/>
        <v>2.9485061468161136</v>
      </c>
      <c r="AC4763" s="4">
        <f t="shared" ca="1" si="760"/>
        <v>0.57962119903986808</v>
      </c>
      <c r="AD4763" s="4">
        <f t="shared" ca="1" si="757"/>
        <v>1.0043061818526817</v>
      </c>
      <c r="AF4763" s="4">
        <f t="shared" ca="1" si="761"/>
        <v>0.28531573306319663</v>
      </c>
      <c r="AG4763" s="4">
        <f t="shared" ca="1" si="762"/>
        <v>2.9612029504780537</v>
      </c>
      <c r="AH4763" s="2">
        <f t="shared" ca="1" si="758"/>
        <v>250.60847220479718</v>
      </c>
    </row>
    <row r="4764" spans="20:34" x14ac:dyDescent="0.25">
      <c r="T4764" s="3"/>
      <c r="X4764" s="4">
        <f t="shared" ca="1" si="759"/>
        <v>-1.0865548304573898</v>
      </c>
      <c r="Y4764" s="4">
        <f t="shared" ca="1" si="759"/>
        <v>0.72120110833311224</v>
      </c>
      <c r="Z4764" s="4">
        <f t="shared" ca="1" si="754"/>
        <v>-9.0697705072541934E-2</v>
      </c>
      <c r="AA4764" s="4">
        <f t="shared" ca="1" si="755"/>
        <v>-1.3948453190953738</v>
      </c>
      <c r="AB4764" s="4">
        <f t="shared" ca="1" si="756"/>
        <v>-5.7382500028738945E-2</v>
      </c>
      <c r="AC4764" s="4">
        <f t="shared" ca="1" si="760"/>
        <v>0.96470409950807001</v>
      </c>
      <c r="AD4764" s="4">
        <f t="shared" ca="1" si="757"/>
        <v>0.64471163797579012</v>
      </c>
      <c r="AF4764" s="4">
        <f t="shared" ca="1" si="761"/>
        <v>-0.89927301039684204</v>
      </c>
      <c r="AG4764" s="4">
        <f t="shared" ca="1" si="762"/>
        <v>-3.6995165584674111E-2</v>
      </c>
      <c r="AH4764" s="2">
        <f t="shared" ca="1" si="758"/>
        <v>142.51022680252754</v>
      </c>
    </row>
    <row r="4765" spans="20:34" x14ac:dyDescent="0.25">
      <c r="T4765" s="3"/>
      <c r="X4765" s="4">
        <f t="shared" ca="1" si="759"/>
        <v>-0.38041006357534923</v>
      </c>
      <c r="Y4765" s="4">
        <f t="shared" ca="1" si="759"/>
        <v>1.2195109284418013</v>
      </c>
      <c r="Z4765" s="4">
        <f t="shared" ca="1" si="754"/>
        <v>0.73479011757658119</v>
      </c>
      <c r="AA4765" s="4">
        <f t="shared" ca="1" si="755"/>
        <v>-0.46994256125811673</v>
      </c>
      <c r="AB4765" s="4">
        <f t="shared" ca="1" si="756"/>
        <v>1.0636631970068926</v>
      </c>
      <c r="AC4765" s="4">
        <f t="shared" ca="1" si="760"/>
        <v>0.36563709599463279</v>
      </c>
      <c r="AD4765" s="4">
        <f t="shared" ca="1" si="757"/>
        <v>1.2106314065356152</v>
      </c>
      <c r="AF4765" s="4">
        <f t="shared" ca="1" si="761"/>
        <v>-0.56892722392686335</v>
      </c>
      <c r="AG4765" s="4">
        <f t="shared" ca="1" si="762"/>
        <v>1.2877040722726236</v>
      </c>
      <c r="AH4765" s="2">
        <f t="shared" ca="1" si="758"/>
        <v>220.78061523597262</v>
      </c>
    </row>
    <row r="4766" spans="20:34" x14ac:dyDescent="0.25">
      <c r="T4766" s="3"/>
      <c r="X4766" s="4">
        <f t="shared" ca="1" si="759"/>
        <v>1.5115872051673485</v>
      </c>
      <c r="Y4766" s="4">
        <f t="shared" ca="1" si="759"/>
        <v>-0.49348768066322407</v>
      </c>
      <c r="Z4766" s="4">
        <f t="shared" ca="1" si="754"/>
        <v>0.53031354067501435</v>
      </c>
      <c r="AA4766" s="4">
        <f t="shared" ca="1" si="755"/>
        <v>2.0081803021419273</v>
      </c>
      <c r="AB4766" s="4">
        <f t="shared" ca="1" si="756"/>
        <v>0.78597577341238256</v>
      </c>
      <c r="AC4766" s="4">
        <f t="shared" ca="1" si="760"/>
        <v>0.64639162411766504</v>
      </c>
      <c r="AD4766" s="4">
        <f t="shared" ca="1" si="757"/>
        <v>0.95015986377662254</v>
      </c>
      <c r="AF4766" s="4">
        <f t="shared" ca="1" si="761"/>
        <v>1.9080923223220703</v>
      </c>
      <c r="AG4766" s="4">
        <f t="shared" ca="1" si="762"/>
        <v>0.74680263379723499</v>
      </c>
      <c r="AH4766" s="2">
        <f t="shared" ca="1" si="758"/>
        <v>-221.77936830987437</v>
      </c>
    </row>
    <row r="4767" spans="20:34" x14ac:dyDescent="0.25">
      <c r="T4767" s="3"/>
      <c r="X4767" s="4">
        <f t="shared" ca="1" si="759"/>
        <v>-7.0476281311409192E-2</v>
      </c>
      <c r="Y4767" s="4">
        <f t="shared" ca="1" si="759"/>
        <v>2.3340208141689764</v>
      </c>
      <c r="Z4767" s="4">
        <f t="shared" ca="1" si="754"/>
        <v>1.8071957578871036</v>
      </c>
      <c r="AA4767" s="4">
        <f t="shared" ca="1" si="755"/>
        <v>-6.3993776522966853E-2</v>
      </c>
      <c r="AB4767" s="4">
        <f t="shared" ca="1" si="756"/>
        <v>2.5200332312597893</v>
      </c>
      <c r="AC4767" s="4">
        <f t="shared" ca="1" si="760"/>
        <v>6.9483294617555869E-2</v>
      </c>
      <c r="AD4767" s="4">
        <f t="shared" ca="1" si="757"/>
        <v>1.9447575237385071</v>
      </c>
      <c r="AF4767" s="4">
        <f t="shared" ca="1" si="761"/>
        <v>-0.12445237836548043</v>
      </c>
      <c r="AG4767" s="4">
        <f t="shared" ca="1" si="762"/>
        <v>4.9008535865635361</v>
      </c>
      <c r="AH4767" s="2">
        <f t="shared" ca="1" si="758"/>
        <v>510.0689703062535</v>
      </c>
    </row>
    <row r="4768" spans="20:34" x14ac:dyDescent="0.25">
      <c r="T4768" s="3"/>
      <c r="X4768" s="4">
        <f t="shared" ca="1" si="759"/>
        <v>0.68800573781852903</v>
      </c>
      <c r="Y4768" s="4">
        <f t="shared" ca="1" si="759"/>
        <v>-3.8378282521100232E-2</v>
      </c>
      <c r="Z4768" s="4">
        <f t="shared" ca="1" si="754"/>
        <v>0.389001490202107</v>
      </c>
      <c r="AA4768" s="4">
        <f t="shared" ca="1" si="755"/>
        <v>0.92945989496821935</v>
      </c>
      <c r="AB4768" s="4">
        <f t="shared" ca="1" si="756"/>
        <v>0.59406831969180762</v>
      </c>
      <c r="AC4768" s="4">
        <f t="shared" ca="1" si="760"/>
        <v>0.78959605532443145</v>
      </c>
      <c r="AD4768" s="4">
        <f t="shared" ca="1" si="757"/>
        <v>0.83603636163290251</v>
      </c>
      <c r="AF4768" s="4">
        <f t="shared" ca="1" si="761"/>
        <v>0.77706226887292984</v>
      </c>
      <c r="AG4768" s="4">
        <f t="shared" ca="1" si="762"/>
        <v>0.49666271655651084</v>
      </c>
      <c r="AH4768" s="2">
        <f t="shared" ca="1" si="758"/>
        <v>-73.303817231961148</v>
      </c>
    </row>
    <row r="4769" spans="20:34" x14ac:dyDescent="0.25">
      <c r="T4769" s="3"/>
      <c r="X4769" s="4">
        <f t="shared" ca="1" si="759"/>
        <v>0.14791815389447519</v>
      </c>
      <c r="Y4769" s="4">
        <f t="shared" ca="1" si="759"/>
        <v>-1.1734629854154737</v>
      </c>
      <c r="Z4769" s="4">
        <f t="shared" ca="1" si="754"/>
        <v>-0.84002053611783911</v>
      </c>
      <c r="AA4769" s="4">
        <f t="shared" ca="1" si="755"/>
        <v>0.22205750487380518</v>
      </c>
      <c r="AB4769" s="4">
        <f t="shared" ca="1" si="756"/>
        <v>-1.0749930720879515</v>
      </c>
      <c r="AC4769" s="4">
        <f t="shared" ca="1" si="760"/>
        <v>0.51206738719438483</v>
      </c>
      <c r="AD4769" s="4">
        <f t="shared" ca="1" si="757"/>
        <v>1.0623598532981118</v>
      </c>
      <c r="AF4769" s="4">
        <f t="shared" ca="1" si="761"/>
        <v>0.23590497830148041</v>
      </c>
      <c r="AG4769" s="4">
        <f t="shared" ca="1" si="762"/>
        <v>-1.1420294823598427</v>
      </c>
      <c r="AH4769" s="2">
        <f t="shared" ca="1" si="758"/>
        <v>-151.86311891306423</v>
      </c>
    </row>
    <row r="4770" spans="20:34" x14ac:dyDescent="0.25">
      <c r="T4770" s="3"/>
      <c r="X4770" s="4">
        <f t="shared" ca="1" si="759"/>
        <v>-1.2144241520398074</v>
      </c>
      <c r="Y4770" s="4">
        <f t="shared" ca="1" si="759"/>
        <v>1.5418923494350498</v>
      </c>
      <c r="Z4770" s="4">
        <f t="shared" ca="1" si="754"/>
        <v>0.48190570032454005</v>
      </c>
      <c r="AA4770" s="4">
        <f t="shared" ca="1" si="755"/>
        <v>-1.5623275319800771</v>
      </c>
      <c r="AB4770" s="4">
        <f t="shared" ca="1" si="756"/>
        <v>0.72023597733212763</v>
      </c>
      <c r="AC4770" s="4">
        <f t="shared" ca="1" si="760"/>
        <v>4.3613993724196276E-2</v>
      </c>
      <c r="AD4770" s="4">
        <f t="shared" ca="1" si="757"/>
        <v>2.1773115055824586</v>
      </c>
      <c r="AF4770" s="4">
        <f t="shared" ca="1" si="761"/>
        <v>-3.4016737108684683</v>
      </c>
      <c r="AG4770" s="4">
        <f t="shared" ca="1" si="762"/>
        <v>1.5681780801796683</v>
      </c>
      <c r="AH4770" s="2">
        <f t="shared" ca="1" si="758"/>
        <v>732.38513841557324</v>
      </c>
    </row>
    <row r="4771" spans="20:34" x14ac:dyDescent="0.25">
      <c r="T4771" s="3"/>
      <c r="X4771" s="4">
        <f t="shared" ca="1" si="759"/>
        <v>0.75191290678777789</v>
      </c>
      <c r="Y4771" s="4">
        <f t="shared" ca="1" si="759"/>
        <v>-0.45487154396285612</v>
      </c>
      <c r="Z4771" s="4">
        <f t="shared" ca="1" si="754"/>
        <v>9.7809842006071124E-2</v>
      </c>
      <c r="AA4771" s="4">
        <f t="shared" ca="1" si="755"/>
        <v>1.01316499284244</v>
      </c>
      <c r="AB4771" s="4">
        <f t="shared" ca="1" si="756"/>
        <v>0.1986183381581203</v>
      </c>
      <c r="AC4771" s="4">
        <f t="shared" ca="1" si="760"/>
        <v>0.90833927906118805</v>
      </c>
      <c r="AD4771" s="4">
        <f t="shared" ca="1" si="757"/>
        <v>0.72512464918632313</v>
      </c>
      <c r="AF4771" s="4">
        <f t="shared" ca="1" si="761"/>
        <v>0.73467091000273788</v>
      </c>
      <c r="AG4771" s="4">
        <f t="shared" ca="1" si="762"/>
        <v>0.14402305277887748</v>
      </c>
      <c r="AH4771" s="2">
        <f t="shared" ca="1" si="758"/>
        <v>-101.93919784317313</v>
      </c>
    </row>
    <row r="4772" spans="20:34" x14ac:dyDescent="0.25">
      <c r="T4772" s="3"/>
      <c r="X4772" s="4">
        <f t="shared" ca="1" si="759"/>
        <v>1.0043907926776554</v>
      </c>
      <c r="Y4772" s="4">
        <f t="shared" ca="1" si="759"/>
        <v>0.7351773777919256</v>
      </c>
      <c r="Z4772" s="4">
        <f t="shared" ca="1" si="754"/>
        <v>1.195068276916925</v>
      </c>
      <c r="AA4772" s="4">
        <f t="shared" ca="1" si="755"/>
        <v>1.3438585048591853</v>
      </c>
      <c r="AB4772" s="4">
        <f t="shared" ca="1" si="756"/>
        <v>1.6887394680439012</v>
      </c>
      <c r="AC4772" s="4">
        <f t="shared" ca="1" si="760"/>
        <v>8.4698999250002238E-2</v>
      </c>
      <c r="AD4772" s="4">
        <f t="shared" ca="1" si="757"/>
        <v>1.8506258046317228</v>
      </c>
      <c r="AF4772" s="4">
        <f t="shared" ca="1" si="761"/>
        <v>2.4869792268662136</v>
      </c>
      <c r="AG4772" s="4">
        <f t="shared" ca="1" si="762"/>
        <v>3.1252248368620923</v>
      </c>
      <c r="AH4772" s="2">
        <f t="shared" ca="1" si="758"/>
        <v>-70.248832194405168</v>
      </c>
    </row>
    <row r="4773" spans="20:34" x14ac:dyDescent="0.25">
      <c r="T4773" s="3"/>
      <c r="X4773" s="4">
        <f t="shared" ca="1" si="759"/>
        <v>1.2006463529013933</v>
      </c>
      <c r="Y4773" s="4">
        <f t="shared" ca="1" si="759"/>
        <v>0.38549097885976974</v>
      </c>
      <c r="Z4773" s="4">
        <f t="shared" ca="1" si="754"/>
        <v>1.0375164276892668</v>
      </c>
      <c r="AA4773" s="4">
        <f t="shared" ca="1" si="755"/>
        <v>1.6009124651870581</v>
      </c>
      <c r="AB4773" s="4">
        <f t="shared" ca="1" si="756"/>
        <v>1.4747777138052234</v>
      </c>
      <c r="AC4773" s="4">
        <f t="shared" ca="1" si="760"/>
        <v>0.52234260237400365</v>
      </c>
      <c r="AD4773" s="4">
        <f t="shared" ca="1" si="757"/>
        <v>1.0532389590389422</v>
      </c>
      <c r="AF4773" s="4">
        <f t="shared" ca="1" si="761"/>
        <v>1.6861433783460837</v>
      </c>
      <c r="AG4773" s="4">
        <f t="shared" ca="1" si="762"/>
        <v>1.5532933441020444</v>
      </c>
      <c r="AH4773" s="2">
        <f t="shared" ca="1" si="758"/>
        <v>-107.59420108791892</v>
      </c>
    </row>
    <row r="4774" spans="20:34" x14ac:dyDescent="0.25">
      <c r="T4774" s="3"/>
      <c r="X4774" s="4">
        <f t="shared" ca="1" si="759"/>
        <v>-1.8875222515155037</v>
      </c>
      <c r="Y4774" s="4">
        <f t="shared" ca="1" si="759"/>
        <v>-0.68616689884187099</v>
      </c>
      <c r="Z4774" s="4">
        <f t="shared" ca="1" si="754"/>
        <v>-1.6945947030158202</v>
      </c>
      <c r="AA4774" s="4">
        <f t="shared" ca="1" si="755"/>
        <v>-2.4439460296274338</v>
      </c>
      <c r="AB4774" s="4">
        <f t="shared" ca="1" si="756"/>
        <v>-2.2355391956205337</v>
      </c>
      <c r="AC4774" s="4">
        <f t="shared" ca="1" si="760"/>
        <v>0.50506207312464646</v>
      </c>
      <c r="AD4774" s="4">
        <f t="shared" ca="1" si="757"/>
        <v>1.0686486826921271</v>
      </c>
      <c r="AF4774" s="4">
        <f t="shared" ca="1" si="761"/>
        <v>-2.6117197051320113</v>
      </c>
      <c r="AG4774" s="4">
        <f t="shared" ca="1" si="762"/>
        <v>-2.3890060165065008</v>
      </c>
      <c r="AH4774" s="2">
        <f t="shared" ca="1" si="758"/>
        <v>197.50655772204209</v>
      </c>
    </row>
    <row r="4775" spans="20:34" x14ac:dyDescent="0.25">
      <c r="T4775" s="3"/>
      <c r="X4775" s="4">
        <f t="shared" ca="1" si="759"/>
        <v>0.67348622717286566</v>
      </c>
      <c r="Y4775" s="4">
        <f t="shared" ca="1" si="759"/>
        <v>1.3277442508490016</v>
      </c>
      <c r="Z4775" s="4">
        <f t="shared" ca="1" si="754"/>
        <v>1.4630645016515387</v>
      </c>
      <c r="AA4775" s="4">
        <f t="shared" ca="1" si="755"/>
        <v>0.91044235625881642</v>
      </c>
      <c r="AB4775" s="4">
        <f t="shared" ca="1" si="756"/>
        <v>2.0526891306765798</v>
      </c>
      <c r="AC4775" s="4">
        <f t="shared" ca="1" si="760"/>
        <v>0.18725489079496016</v>
      </c>
      <c r="AD4775" s="4">
        <f t="shared" ca="1" si="757"/>
        <v>1.4956294115232522</v>
      </c>
      <c r="AF4775" s="4">
        <f t="shared" ca="1" si="761"/>
        <v>1.3616843655172168</v>
      </c>
      <c r="AG4775" s="4">
        <f t="shared" ca="1" si="762"/>
        <v>3.0700622365539894</v>
      </c>
      <c r="AH4775" s="2">
        <f t="shared" ca="1" si="758"/>
        <v>93.553405178750836</v>
      </c>
    </row>
    <row r="4776" spans="20:34" x14ac:dyDescent="0.25">
      <c r="T4776" s="3"/>
      <c r="X4776" s="4">
        <f t="shared" ca="1" si="759"/>
        <v>1.8451051455650977</v>
      </c>
      <c r="Y4776" s="4">
        <f t="shared" ca="1" si="759"/>
        <v>0.11471988037689626</v>
      </c>
      <c r="Z4776" s="4">
        <f t="shared" ca="1" si="754"/>
        <v>1.2157547980401158</v>
      </c>
      <c r="AA4776" s="4">
        <f t="shared" ca="1" si="755"/>
        <v>2.4450194282380209</v>
      </c>
      <c r="AB4776" s="4">
        <f t="shared" ca="1" si="756"/>
        <v>1.7168325965619786</v>
      </c>
      <c r="AC4776" s="4">
        <f t="shared" ca="1" si="760"/>
        <v>0.15165192682337569</v>
      </c>
      <c r="AD4776" s="4">
        <f t="shared" ca="1" si="757"/>
        <v>1.5871455821566638</v>
      </c>
      <c r="AF4776" s="4">
        <f t="shared" ca="1" si="761"/>
        <v>3.8806017838151869</v>
      </c>
      <c r="AG4776" s="4">
        <f t="shared" ca="1" si="762"/>
        <v>2.7248632709358982</v>
      </c>
      <c r="AH4776" s="2">
        <f t="shared" ca="1" si="758"/>
        <v>-311.30548383845144</v>
      </c>
    </row>
    <row r="4777" spans="20:34" x14ac:dyDescent="0.25">
      <c r="T4777" s="3"/>
      <c r="X4777" s="4">
        <f t="shared" ca="1" si="759"/>
        <v>0.48529653162578856</v>
      </c>
      <c r="Y4777" s="4">
        <f t="shared" ca="1" si="759"/>
        <v>-0.27833661356905948</v>
      </c>
      <c r="Z4777" s="4">
        <f t="shared" ca="1" si="754"/>
        <v>7.5212381389144434E-2</v>
      </c>
      <c r="AA4777" s="4">
        <f t="shared" ca="1" si="755"/>
        <v>0.66395300085852205</v>
      </c>
      <c r="AB4777" s="4">
        <f t="shared" ca="1" si="756"/>
        <v>0.1679300768737311</v>
      </c>
      <c r="AC4777" s="4">
        <f t="shared" ca="1" si="760"/>
        <v>0.99060881544753887</v>
      </c>
      <c r="AD4777" s="4">
        <f t="shared" ca="1" si="757"/>
        <v>0.57082274999064808</v>
      </c>
      <c r="AF4777" s="4">
        <f t="shared" ca="1" si="761"/>
        <v>0.37899947781460469</v>
      </c>
      <c r="AG4777" s="4">
        <f t="shared" ca="1" si="762"/>
        <v>9.5858308287204125E-2</v>
      </c>
      <c r="AH4777" s="2">
        <f t="shared" ca="1" si="758"/>
        <v>-50.778388890165843</v>
      </c>
    </row>
    <row r="4778" spans="20:34" x14ac:dyDescent="0.25">
      <c r="T4778" s="3"/>
      <c r="X4778" s="4">
        <f t="shared" ca="1" si="759"/>
        <v>1.5462424487455093</v>
      </c>
      <c r="Y4778" s="4">
        <f t="shared" ca="1" si="759"/>
        <v>1.9139085336498949</v>
      </c>
      <c r="Z4778" s="4">
        <f t="shared" ca="1" si="754"/>
        <v>2.4597639158947215</v>
      </c>
      <c r="AA4778" s="4">
        <f t="shared" ca="1" si="755"/>
        <v>2.0535714625133208</v>
      </c>
      <c r="AB4778" s="4">
        <f t="shared" ca="1" si="756"/>
        <v>3.406247062021361</v>
      </c>
      <c r="AC4778" s="4">
        <f t="shared" ca="1" si="760"/>
        <v>5.0336595753619706E-2</v>
      </c>
      <c r="AD4778" s="4">
        <f t="shared" ca="1" si="757"/>
        <v>2.1039403964749375</v>
      </c>
      <c r="AF4778" s="4">
        <f t="shared" ca="1" si="761"/>
        <v>4.320591957029893</v>
      </c>
      <c r="AG4778" s="4">
        <f t="shared" ca="1" si="762"/>
        <v>7.166540794160813</v>
      </c>
      <c r="AH4778" s="2">
        <f t="shared" ca="1" si="758"/>
        <v>71.352191562035387</v>
      </c>
    </row>
    <row r="4779" spans="20:34" x14ac:dyDescent="0.25">
      <c r="T4779" s="3"/>
      <c r="X4779" s="4">
        <f t="shared" ca="1" si="759"/>
        <v>1.6880539163673689</v>
      </c>
      <c r="Y4779" s="4">
        <f t="shared" ca="1" si="759"/>
        <v>0.18759697044663012</v>
      </c>
      <c r="Z4779" s="4">
        <f t="shared" ca="1" si="754"/>
        <v>1.1777819522790403</v>
      </c>
      <c r="AA4779" s="4">
        <f t="shared" ca="1" si="755"/>
        <v>2.2393149865722015</v>
      </c>
      <c r="AB4779" s="4">
        <f t="shared" ca="1" si="756"/>
        <v>1.6652639432437022</v>
      </c>
      <c r="AC4779" s="4">
        <f t="shared" ca="1" si="760"/>
        <v>0.27954260714059476</v>
      </c>
      <c r="AD4779" s="4">
        <f t="shared" ca="1" si="757"/>
        <v>1.3248923580969554</v>
      </c>
      <c r="AF4779" s="4">
        <f t="shared" ca="1" si="761"/>
        <v>2.966851313081496</v>
      </c>
      <c r="AG4779" s="4">
        <f t="shared" ca="1" si="762"/>
        <v>2.2062954726179829</v>
      </c>
      <c r="AH4779" s="2">
        <f t="shared" ca="1" si="758"/>
        <v>-232.43229159448765</v>
      </c>
    </row>
    <row r="4780" spans="20:34" x14ac:dyDescent="0.25">
      <c r="T4780" s="3"/>
      <c r="X4780" s="4">
        <f t="shared" ca="1" si="759"/>
        <v>-0.98068616149519416</v>
      </c>
      <c r="Y4780" s="4">
        <f t="shared" ca="1" si="759"/>
        <v>-1.8537654804672812</v>
      </c>
      <c r="Z4780" s="4">
        <f t="shared" ca="1" si="754"/>
        <v>-2.067313266325546</v>
      </c>
      <c r="AA4780" s="4">
        <f t="shared" ca="1" si="755"/>
        <v>-1.2561793847373963</v>
      </c>
      <c r="AB4780" s="4">
        <f t="shared" ca="1" si="756"/>
        <v>-2.7417060101263768</v>
      </c>
      <c r="AC4780" s="4">
        <f t="shared" ca="1" si="760"/>
        <v>0.62008327100019489</v>
      </c>
      <c r="AD4780" s="4">
        <f t="shared" ca="1" si="757"/>
        <v>0.97122819229427781</v>
      </c>
      <c r="AF4780" s="4">
        <f t="shared" ca="1" si="761"/>
        <v>-1.2200368330358395</v>
      </c>
      <c r="AG4780" s="4">
        <f t="shared" ca="1" si="762"/>
        <v>-2.6628221720173979</v>
      </c>
      <c r="AH4780" s="2">
        <f t="shared" ca="1" si="758"/>
        <v>-66.897344421678554</v>
      </c>
    </row>
    <row r="4781" spans="20:34" x14ac:dyDescent="0.25">
      <c r="T4781" s="3"/>
      <c r="X4781" s="4">
        <f t="shared" ca="1" si="759"/>
        <v>0.1420389680157243</v>
      </c>
      <c r="Y4781" s="4">
        <f t="shared" ca="1" si="759"/>
        <v>2.8317576406596309E-2</v>
      </c>
      <c r="Z4781" s="4">
        <f t="shared" ca="1" si="754"/>
        <v>0.10903724086821363</v>
      </c>
      <c r="AA4781" s="4">
        <f t="shared" ca="1" si="755"/>
        <v>0.21435699431546115</v>
      </c>
      <c r="AB4781" s="4">
        <f t="shared" ca="1" si="756"/>
        <v>0.21386559782442977</v>
      </c>
      <c r="AC4781" s="4">
        <f t="shared" ca="1" si="760"/>
        <v>0.7850464265821665</v>
      </c>
      <c r="AD4781" s="4">
        <f t="shared" ca="1" si="757"/>
        <v>0.83978550090984916</v>
      </c>
      <c r="AF4781" s="4">
        <f t="shared" ca="1" si="761"/>
        <v>0.18001389584473923</v>
      </c>
      <c r="AG4781" s="4">
        <f t="shared" ca="1" si="762"/>
        <v>0.17960122819637309</v>
      </c>
      <c r="AH4781" s="2">
        <f t="shared" ca="1" si="758"/>
        <v>-10.803476968151244</v>
      </c>
    </row>
    <row r="4782" spans="20:34" x14ac:dyDescent="0.25">
      <c r="T4782" s="3"/>
      <c r="X4782" s="4">
        <f t="shared" ca="1" si="759"/>
        <v>-6.6608526017815375E-2</v>
      </c>
      <c r="Y4782" s="4">
        <f t="shared" ca="1" si="759"/>
        <v>-1.0717265632406892</v>
      </c>
      <c r="Z4782" s="4">
        <f t="shared" ca="1" si="754"/>
        <v>-0.8901551367867252</v>
      </c>
      <c r="AA4782" s="4">
        <f t="shared" ca="1" si="755"/>
        <v>-5.8927821628930024E-2</v>
      </c>
      <c r="AB4782" s="4">
        <f t="shared" ca="1" si="756"/>
        <v>-1.1430778781994329</v>
      </c>
      <c r="AC4782" s="4">
        <f t="shared" ca="1" si="760"/>
        <v>0.22437713425158201</v>
      </c>
      <c r="AD4782" s="4">
        <f t="shared" ca="1" si="757"/>
        <v>1.4182266188842132</v>
      </c>
      <c r="AF4782" s="4">
        <f t="shared" ca="1" si="761"/>
        <v>-8.3573005227009431E-2</v>
      </c>
      <c r="AG4782" s="4">
        <f t="shared" ca="1" si="762"/>
        <v>-1.6211434743201221</v>
      </c>
      <c r="AH4782" s="2">
        <f t="shared" ca="1" si="758"/>
        <v>-148.70367570021881</v>
      </c>
    </row>
    <row r="4783" spans="20:34" x14ac:dyDescent="0.25">
      <c r="T4783" s="3"/>
      <c r="X4783" s="4">
        <f t="shared" ca="1" si="759"/>
        <v>0.14754233053706139</v>
      </c>
      <c r="Y4783" s="4">
        <f t="shared" ca="1" si="759"/>
        <v>-6.2164468857401657E-2</v>
      </c>
      <c r="Z4783" s="4">
        <f t="shared" ca="1" si="754"/>
        <v>4.0667818313321932E-2</v>
      </c>
      <c r="AA4783" s="4">
        <f t="shared" ca="1" si="755"/>
        <v>0.22156525445146405</v>
      </c>
      <c r="AB4783" s="4">
        <f t="shared" ca="1" si="756"/>
        <v>0.12101716946360273</v>
      </c>
      <c r="AC4783" s="4">
        <f t="shared" ca="1" si="760"/>
        <v>0.37903615127878287</v>
      </c>
      <c r="AD4783" s="4">
        <f t="shared" ca="1" si="757"/>
        <v>1.1951676055615537</v>
      </c>
      <c r="AF4783" s="4">
        <f t="shared" ca="1" si="761"/>
        <v>0.26480761463839264</v>
      </c>
      <c r="AG4783" s="4">
        <f t="shared" ca="1" si="762"/>
        <v>0.14463580065965084</v>
      </c>
      <c r="AH4783" s="2">
        <f t="shared" ca="1" si="758"/>
        <v>-27.790911041428899</v>
      </c>
    </row>
    <row r="4784" spans="20:34" x14ac:dyDescent="0.25">
      <c r="T4784" s="3"/>
      <c r="X4784" s="4">
        <f t="shared" ca="1" si="759"/>
        <v>-0.89586855544725497</v>
      </c>
      <c r="Y4784" s="4">
        <f t="shared" ca="1" si="759"/>
        <v>-0.36212327715622805</v>
      </c>
      <c r="Z4784" s="4">
        <f t="shared" ca="1" si="754"/>
        <v>-0.83319369156238687</v>
      </c>
      <c r="AA4784" s="4">
        <f t="shared" ca="1" si="755"/>
        <v>-1.1450859639176432</v>
      </c>
      <c r="AB4784" s="4">
        <f t="shared" ca="1" si="756"/>
        <v>-1.0657219423350492</v>
      </c>
      <c r="AC4784" s="4">
        <f t="shared" ca="1" si="760"/>
        <v>3.1640390181797318E-2</v>
      </c>
      <c r="AD4784" s="4">
        <f t="shared" ca="1" si="757"/>
        <v>2.3478795733033349</v>
      </c>
      <c r="AF4784" s="4">
        <f t="shared" ca="1" si="761"/>
        <v>-2.688523944358594</v>
      </c>
      <c r="AG4784" s="4">
        <f t="shared" ca="1" si="762"/>
        <v>-2.5021867792296169</v>
      </c>
      <c r="AH4784" s="2">
        <f t="shared" ca="1" si="758"/>
        <v>199.57066368299093</v>
      </c>
    </row>
    <row r="4785" spans="20:34" x14ac:dyDescent="0.25">
      <c r="T4785" s="3"/>
      <c r="X4785" s="4">
        <f t="shared" ca="1" si="759"/>
        <v>-0.52033881540448723</v>
      </c>
      <c r="Y4785" s="4">
        <f t="shared" ca="1" si="759"/>
        <v>-1.3834587977329385</v>
      </c>
      <c r="Z4785" s="4">
        <f t="shared" ca="1" si="754"/>
        <v>-1.4138668990887067</v>
      </c>
      <c r="AA4785" s="4">
        <f t="shared" ca="1" si="755"/>
        <v>-0.65322011925652379</v>
      </c>
      <c r="AB4785" s="4">
        <f t="shared" ca="1" si="756"/>
        <v>-1.8542995358750969</v>
      </c>
      <c r="AC4785" s="4">
        <f t="shared" ca="1" si="760"/>
        <v>3.819846694538942E-3</v>
      </c>
      <c r="AD4785" s="4">
        <f t="shared" ca="1" si="757"/>
        <v>3.7503132448191683</v>
      </c>
      <c r="AF4785" s="4">
        <f t="shared" ca="1" si="761"/>
        <v>-2.4497800650300978</v>
      </c>
      <c r="AG4785" s="4">
        <f t="shared" ca="1" si="762"/>
        <v>-6.9542041092544125</v>
      </c>
      <c r="AH4785" s="2">
        <f t="shared" ca="1" si="758"/>
        <v>-287.12530995790348</v>
      </c>
    </row>
    <row r="4786" spans="20:34" x14ac:dyDescent="0.25">
      <c r="T4786" s="3"/>
      <c r="X4786" s="4">
        <f t="shared" ca="1" si="759"/>
        <v>1.285223262533999E-2</v>
      </c>
      <c r="Y4786" s="4">
        <f t="shared" ca="1" si="759"/>
        <v>2.1718788505479854</v>
      </c>
      <c r="Z4786" s="4">
        <f t="shared" ca="1" si="754"/>
        <v>1.7294660386989389</v>
      </c>
      <c r="AA4786" s="4">
        <f t="shared" ca="1" si="755"/>
        <v>4.5149243380562462E-2</v>
      </c>
      <c r="AB4786" s="4">
        <f t="shared" ca="1" si="756"/>
        <v>2.4144731432284012</v>
      </c>
      <c r="AC4786" s="4">
        <f t="shared" ca="1" si="760"/>
        <v>7.8928988348935136E-2</v>
      </c>
      <c r="AD4786" s="4">
        <f t="shared" ca="1" si="757"/>
        <v>1.8838673136091528</v>
      </c>
      <c r="AF4786" s="4">
        <f t="shared" ca="1" si="761"/>
        <v>8.5055183838826029E-2</v>
      </c>
      <c r="AG4786" s="4">
        <f t="shared" ca="1" si="762"/>
        <v>4.5485470341151357</v>
      </c>
      <c r="AH4786" s="2">
        <f t="shared" ca="1" si="758"/>
        <v>441.24327231062125</v>
      </c>
    </row>
    <row r="4787" spans="20:34" x14ac:dyDescent="0.25">
      <c r="T4787" s="3"/>
      <c r="X4787" s="4">
        <f t="shared" ca="1" si="759"/>
        <v>-0.23621128514036838</v>
      </c>
      <c r="Y4787" s="4">
        <f t="shared" ca="1" si="759"/>
        <v>-0.41455144361720103</v>
      </c>
      <c r="Z4787" s="4">
        <f t="shared" ca="1" si="754"/>
        <v>-0.47261129052838941</v>
      </c>
      <c r="AA4787" s="4">
        <f t="shared" ca="1" si="755"/>
        <v>-0.28107215662399671</v>
      </c>
      <c r="AB4787" s="4">
        <f t="shared" ca="1" si="756"/>
        <v>-0.57603652479769241</v>
      </c>
      <c r="AC4787" s="4">
        <f t="shared" ca="1" si="760"/>
        <v>0.89348489236159689</v>
      </c>
      <c r="AD4787" s="4">
        <f t="shared" ca="1" si="757"/>
        <v>0.74135020307990607</v>
      </c>
      <c r="AF4787" s="4">
        <f t="shared" ca="1" si="761"/>
        <v>-0.20837290039330711</v>
      </c>
      <c r="AG4787" s="4">
        <f t="shared" ca="1" si="762"/>
        <v>-0.42704479464021261</v>
      </c>
      <c r="AH4787" s="2">
        <f t="shared" ca="1" si="758"/>
        <v>-9.2002605290394968</v>
      </c>
    </row>
    <row r="4788" spans="20:34" x14ac:dyDescent="0.25">
      <c r="T4788" s="3"/>
      <c r="X4788" s="4">
        <f t="shared" ca="1" si="759"/>
        <v>-1.286371177182323</v>
      </c>
      <c r="Y4788" s="4">
        <f t="shared" ca="1" si="759"/>
        <v>0.49996858190696519</v>
      </c>
      <c r="Z4788" s="4">
        <f t="shared" ca="1" si="754"/>
        <v>-0.38787946633693809</v>
      </c>
      <c r="AA4788" s="4">
        <f t="shared" ca="1" si="755"/>
        <v>-1.6565631690525175</v>
      </c>
      <c r="AB4788" s="4">
        <f t="shared" ca="1" si="756"/>
        <v>-0.46096729626931321</v>
      </c>
      <c r="AC4788" s="4">
        <f t="shared" ca="1" si="760"/>
        <v>0.66168871613631974</v>
      </c>
      <c r="AD4788" s="4">
        <f t="shared" ca="1" si="757"/>
        <v>0.93801644924992555</v>
      </c>
      <c r="AF4788" s="4">
        <f t="shared" ca="1" si="761"/>
        <v>-1.5538835017928467</v>
      </c>
      <c r="AG4788" s="4">
        <f t="shared" ca="1" si="762"/>
        <v>-0.43239490646687961</v>
      </c>
      <c r="AH4788" s="2">
        <f t="shared" ca="1" si="758"/>
        <v>212.06532118871655</v>
      </c>
    </row>
    <row r="4789" spans="20:34" x14ac:dyDescent="0.25">
      <c r="T4789" s="3"/>
      <c r="X4789" s="4">
        <f t="shared" ca="1" si="759"/>
        <v>-0.60380085474128919</v>
      </c>
      <c r="Y4789" s="4">
        <f t="shared" ca="1" si="759"/>
        <v>1.1429523841291034</v>
      </c>
      <c r="Z4789" s="4">
        <f t="shared" ca="1" si="754"/>
        <v>0.53791875996096561</v>
      </c>
      <c r="AA4789" s="4">
        <f t="shared" ca="1" si="755"/>
        <v>-0.76253802965920026</v>
      </c>
      <c r="AB4789" s="4">
        <f t="shared" ca="1" si="756"/>
        <v>0.79630396738642251</v>
      </c>
      <c r="AC4789" s="4">
        <f t="shared" ca="1" si="760"/>
        <v>0.47753291485505289</v>
      </c>
      <c r="AD4789" s="4">
        <f t="shared" ca="1" si="757"/>
        <v>1.0939717700182405</v>
      </c>
      <c r="AF4789" s="4">
        <f t="shared" ca="1" si="761"/>
        <v>-0.83419507801249693</v>
      </c>
      <c r="AG4789" s="4">
        <f t="shared" ca="1" si="762"/>
        <v>0.8711340606742719</v>
      </c>
      <c r="AH4789" s="2">
        <f t="shared" ca="1" si="758"/>
        <v>222.60069063139781</v>
      </c>
    </row>
    <row r="4790" spans="20:34" x14ac:dyDescent="0.25">
      <c r="T4790" s="3"/>
      <c r="X4790" s="4">
        <f t="shared" ca="1" si="759"/>
        <v>-2.9512615046965229E-2</v>
      </c>
      <c r="Y4790" s="4">
        <f t="shared" ca="1" si="759"/>
        <v>-0.73368171699061946</v>
      </c>
      <c r="Z4790" s="4">
        <f t="shared" ca="1" si="754"/>
        <v>-0.59957519011423344</v>
      </c>
      <c r="AA4790" s="4">
        <f t="shared" ca="1" si="755"/>
        <v>-1.0339894661886364E-2</v>
      </c>
      <c r="AB4790" s="4">
        <f t="shared" ca="1" si="756"/>
        <v>-0.748458611961628</v>
      </c>
      <c r="AC4790" s="4">
        <f t="shared" ca="1" si="760"/>
        <v>0.82366771354208046</v>
      </c>
      <c r="AD4790" s="4">
        <f t="shared" ca="1" si="757"/>
        <v>0.80725639323544185</v>
      </c>
      <c r="AF4790" s="4">
        <f t="shared" ca="1" si="761"/>
        <v>-8.346946071188785E-3</v>
      </c>
      <c r="AG4790" s="4">
        <f t="shared" ca="1" si="762"/>
        <v>-0.6041979995781489</v>
      </c>
      <c r="AH4790" s="2">
        <f t="shared" ca="1" si="758"/>
        <v>-59.082018507358498</v>
      </c>
    </row>
    <row r="4791" spans="20:34" x14ac:dyDescent="0.25">
      <c r="T4791" s="3"/>
      <c r="X4791" s="4">
        <f t="shared" ca="1" si="759"/>
        <v>-0.55535929301084086</v>
      </c>
      <c r="Y4791" s="4">
        <f t="shared" ca="1" si="759"/>
        <v>0.44828898531840777</v>
      </c>
      <c r="Z4791" s="4">
        <f t="shared" ca="1" si="754"/>
        <v>1.6795684726069016E-2</v>
      </c>
      <c r="AA4791" s="4">
        <f t="shared" ca="1" si="755"/>
        <v>-0.69908966023168928</v>
      </c>
      <c r="AB4791" s="4">
        <f t="shared" ca="1" si="756"/>
        <v>8.8597850967580716E-2</v>
      </c>
      <c r="AC4791" s="4">
        <f t="shared" ca="1" si="760"/>
        <v>0.86050911919383022</v>
      </c>
      <c r="AD4791" s="4">
        <f t="shared" ca="1" si="757"/>
        <v>0.77408491526789869</v>
      </c>
      <c r="AF4791" s="4">
        <f t="shared" ca="1" si="761"/>
        <v>-0.54115476040511123</v>
      </c>
      <c r="AG4791" s="4">
        <f t="shared" ca="1" si="762"/>
        <v>6.8582259959157635E-2</v>
      </c>
      <c r="AH4791" s="2">
        <f t="shared" ca="1" si="758"/>
        <v>94.337821578619696</v>
      </c>
    </row>
    <row r="4792" spans="20:34" x14ac:dyDescent="0.25">
      <c r="T4792" s="3"/>
      <c r="X4792" s="4">
        <f t="shared" ca="1" si="759"/>
        <v>0.24190855435844555</v>
      </c>
      <c r="Y4792" s="4">
        <f t="shared" ca="1" si="759"/>
        <v>-0.16350476231670127</v>
      </c>
      <c r="Z4792" s="4">
        <f t="shared" ca="1" si="754"/>
        <v>1.786393201797265E-2</v>
      </c>
      <c r="AA4792" s="4">
        <f t="shared" ca="1" si="755"/>
        <v>0.34516537832474037</v>
      </c>
      <c r="AB4792" s="4">
        <f t="shared" ca="1" si="756"/>
        <v>9.0048573797283274E-2</v>
      </c>
      <c r="AC4792" s="4">
        <f t="shared" ca="1" si="760"/>
        <v>0.68958043661935997</v>
      </c>
      <c r="AD4792" s="4">
        <f t="shared" ca="1" si="757"/>
        <v>0.91599100243351539</v>
      </c>
      <c r="AF4792" s="4">
        <f t="shared" ca="1" si="761"/>
        <v>0.31616838089702254</v>
      </c>
      <c r="AG4792" s="4">
        <f t="shared" ca="1" si="762"/>
        <v>8.2483683380281891E-2</v>
      </c>
      <c r="AH4792" s="2">
        <f t="shared" ca="1" si="758"/>
        <v>-42.159744275553294</v>
      </c>
    </row>
    <row r="4793" spans="20:34" x14ac:dyDescent="0.25">
      <c r="T4793" s="3"/>
      <c r="X4793" s="4">
        <f t="shared" ca="1" si="759"/>
        <v>4.5640861577497957E-2</v>
      </c>
      <c r="Y4793" s="4">
        <f t="shared" ca="1" si="759"/>
        <v>-0.20870791858442658</v>
      </c>
      <c r="Z4793" s="4">
        <f t="shared" ca="1" si="754"/>
        <v>-0.13761741380155379</v>
      </c>
      <c r="AA4793" s="4">
        <f t="shared" ca="1" si="755"/>
        <v>8.8095526870643689E-2</v>
      </c>
      <c r="AB4793" s="4">
        <f t="shared" ca="1" si="756"/>
        <v>-0.12110135345534045</v>
      </c>
      <c r="AC4793" s="4">
        <f t="shared" ca="1" si="760"/>
        <v>7.3796098177708602E-2</v>
      </c>
      <c r="AD4793" s="4">
        <f t="shared" ca="1" si="757"/>
        <v>1.9158527088760313</v>
      </c>
      <c r="AF4793" s="4">
        <f t="shared" ca="1" si="761"/>
        <v>0.16877805379498392</v>
      </c>
      <c r="AG4793" s="4">
        <f t="shared" ca="1" si="762"/>
        <v>-0.23201235606596773</v>
      </c>
      <c r="AH4793" s="2">
        <f t="shared" ca="1" si="758"/>
        <v>-50.174404848583436</v>
      </c>
    </row>
    <row r="4794" spans="20:34" x14ac:dyDescent="0.25">
      <c r="T4794" s="3"/>
      <c r="X4794" s="4">
        <f t="shared" ca="1" si="759"/>
        <v>1.1389098830254023</v>
      </c>
      <c r="Y4794" s="4">
        <f t="shared" ca="1" si="759"/>
        <v>-1.3618903420222013</v>
      </c>
      <c r="Z4794" s="4">
        <f t="shared" ca="1" si="754"/>
        <v>-0.38525472890970902</v>
      </c>
      <c r="AA4794" s="4">
        <f t="shared" ca="1" si="755"/>
        <v>1.5200505315929524</v>
      </c>
      <c r="AB4794" s="4">
        <f t="shared" ca="1" si="756"/>
        <v>-0.45740279717203913</v>
      </c>
      <c r="AC4794" s="4">
        <f t="shared" ca="1" si="760"/>
        <v>0.76081445736150632</v>
      </c>
      <c r="AD4794" s="4">
        <f t="shared" ca="1" si="757"/>
        <v>0.85948689871378525</v>
      </c>
      <c r="AF4794" s="4">
        <f t="shared" ca="1" si="761"/>
        <v>1.3064635172870673</v>
      </c>
      <c r="AG4794" s="4">
        <f t="shared" ca="1" si="762"/>
        <v>-0.39313171160440646</v>
      </c>
      <c r="AH4794" s="2">
        <f t="shared" ca="1" si="758"/>
        <v>-244.29351166447123</v>
      </c>
    </row>
    <row r="4795" spans="20:34" x14ac:dyDescent="0.25">
      <c r="T4795" s="3"/>
      <c r="X4795" s="4">
        <f t="shared" ca="1" si="759"/>
        <v>0.33949335370224154</v>
      </c>
      <c r="Y4795" s="4">
        <f t="shared" ca="1" si="759"/>
        <v>-0.92653853313169932</v>
      </c>
      <c r="Z4795" s="4">
        <f t="shared" ca="1" si="754"/>
        <v>-0.52749697731087541</v>
      </c>
      <c r="AA4795" s="4">
        <f t="shared" ca="1" si="755"/>
        <v>0.47298116662916512</v>
      </c>
      <c r="AB4795" s="4">
        <f t="shared" ca="1" si="756"/>
        <v>-0.65057349712866364</v>
      </c>
      <c r="AC4795" s="4">
        <f t="shared" ca="1" si="760"/>
        <v>0.39770767073514979</v>
      </c>
      <c r="AD4795" s="4">
        <f t="shared" ca="1" si="757"/>
        <v>1.1744104478246469</v>
      </c>
      <c r="AF4795" s="4">
        <f t="shared" ca="1" si="761"/>
        <v>0.55547402371358168</v>
      </c>
      <c r="AG4795" s="4">
        <f t="shared" ca="1" si="762"/>
        <v>-0.76404031210572043</v>
      </c>
      <c r="AH4795" s="2">
        <f t="shared" ca="1" si="758"/>
        <v>-164.62367064374621</v>
      </c>
    </row>
    <row r="4796" spans="20:34" x14ac:dyDescent="0.25">
      <c r="T4796" s="3"/>
      <c r="X4796" s="4">
        <f t="shared" ca="1" si="759"/>
        <v>-0.67553263901967886</v>
      </c>
      <c r="Y4796" s="4">
        <f t="shared" ca="1" si="759"/>
        <v>2.2134506654721574E-2</v>
      </c>
      <c r="Z4796" s="4">
        <f t="shared" ca="1" si="754"/>
        <v>-0.39427392236310294</v>
      </c>
      <c r="AA4796" s="4">
        <f t="shared" ca="1" si="755"/>
        <v>-0.85649174597237743</v>
      </c>
      <c r="AB4796" s="4">
        <f t="shared" ca="1" si="756"/>
        <v>-0.46965122499161815</v>
      </c>
      <c r="AC4796" s="4">
        <f t="shared" ca="1" si="760"/>
        <v>0.14570439299728166</v>
      </c>
      <c r="AD4796" s="4">
        <f t="shared" ca="1" si="757"/>
        <v>1.6047006443638734</v>
      </c>
      <c r="AF4796" s="4">
        <f t="shared" ca="1" si="761"/>
        <v>-1.3744128566542131</v>
      </c>
      <c r="AG4796" s="4">
        <f t="shared" ca="1" si="762"/>
        <v>-0.75364962337033214</v>
      </c>
      <c r="AH4796" s="2">
        <f t="shared" ca="1" si="758"/>
        <v>149.80498639751295</v>
      </c>
    </row>
    <row r="4797" spans="20:34" x14ac:dyDescent="0.25">
      <c r="T4797" s="3"/>
      <c r="X4797" s="4">
        <f t="shared" ca="1" si="759"/>
        <v>0.41469576190606805</v>
      </c>
      <c r="Y4797" s="4">
        <f t="shared" ca="1" si="759"/>
        <v>-0.4824093262635657</v>
      </c>
      <c r="Z4797" s="4">
        <f t="shared" ca="1" si="754"/>
        <v>-0.12959423370232448</v>
      </c>
      <c r="AA4797" s="4">
        <f t="shared" ca="1" si="755"/>
        <v>0.5714806783522921</v>
      </c>
      <c r="AB4797" s="4">
        <f t="shared" ca="1" si="756"/>
        <v>-0.110205551869899</v>
      </c>
      <c r="AC4797" s="4">
        <f t="shared" ca="1" si="760"/>
        <v>0.72365530814460066</v>
      </c>
      <c r="AD4797" s="4">
        <f t="shared" ca="1" si="757"/>
        <v>0.88910609339794544</v>
      </c>
      <c r="AF4797" s="4">
        <f t="shared" ca="1" si="761"/>
        <v>0.50810695338221423</v>
      </c>
      <c r="AG4797" s="4">
        <f t="shared" ca="1" si="762"/>
        <v>-9.7984427693810536E-2</v>
      </c>
      <c r="AH4797" s="2">
        <f t="shared" ca="1" si="758"/>
        <v>-90.557166984803644</v>
      </c>
    </row>
    <row r="4798" spans="20:34" x14ac:dyDescent="0.25">
      <c r="T4798" s="3"/>
      <c r="X4798" s="4">
        <f t="shared" ca="1" si="759"/>
        <v>0.11083865389999434</v>
      </c>
      <c r="Y4798" s="4">
        <f t="shared" ca="1" si="759"/>
        <v>-2.5219727417390478</v>
      </c>
      <c r="Z4798" s="4">
        <f t="shared" ca="1" si="754"/>
        <v>-1.9315779479269057</v>
      </c>
      <c r="AA4798" s="4">
        <f t="shared" ca="1" si="755"/>
        <v>0.17349107287212082</v>
      </c>
      <c r="AB4798" s="4">
        <f t="shared" ca="1" si="756"/>
        <v>-2.5573719830801225</v>
      </c>
      <c r="AC4798" s="4">
        <f t="shared" ca="1" si="760"/>
        <v>0.70044756683195986</v>
      </c>
      <c r="AD4798" s="4">
        <f t="shared" ca="1" si="757"/>
        <v>0.90742545727622592</v>
      </c>
      <c r="AF4798" s="4">
        <f t="shared" ca="1" si="761"/>
        <v>0.15743021613432726</v>
      </c>
      <c r="AG4798" s="4">
        <f t="shared" ca="1" si="762"/>
        <v>-2.3206244411718888</v>
      </c>
      <c r="AH4798" s="2">
        <f t="shared" ca="1" si="758"/>
        <v>-257.22667559099546</v>
      </c>
    </row>
    <row r="4799" spans="20:34" x14ac:dyDescent="0.25">
      <c r="T4799" s="3"/>
      <c r="X4799" s="4">
        <f t="shared" ca="1" si="759"/>
        <v>1.5923450413275895</v>
      </c>
      <c r="Y4799" s="4">
        <f t="shared" ca="1" si="759"/>
        <v>1.0810268930190468</v>
      </c>
      <c r="Z4799" s="4">
        <f t="shared" ca="1" si="754"/>
        <v>1.8276504557175253</v>
      </c>
      <c r="AA4799" s="4">
        <f t="shared" ca="1" si="755"/>
        <v>2.1139562688907594</v>
      </c>
      <c r="AB4799" s="4">
        <f t="shared" ca="1" si="756"/>
        <v>2.547811534413154</v>
      </c>
      <c r="AC4799" s="4">
        <f t="shared" ca="1" si="760"/>
        <v>0.439956854483878</v>
      </c>
      <c r="AD4799" s="4">
        <f t="shared" ca="1" si="757"/>
        <v>1.1303613669332848</v>
      </c>
      <c r="AF4799" s="4">
        <f t="shared" ca="1" si="761"/>
        <v>2.3895344977405455</v>
      </c>
      <c r="AG4799" s="4">
        <f t="shared" ca="1" si="762"/>
        <v>2.8799477287276427</v>
      </c>
      <c r="AH4799" s="2">
        <f t="shared" ca="1" si="758"/>
        <v>-80.364183776666323</v>
      </c>
    </row>
    <row r="4800" spans="20:34" x14ac:dyDescent="0.25">
      <c r="T4800" s="3"/>
      <c r="X4800" s="4">
        <f t="shared" ca="1" si="759"/>
        <v>-0.95994062036830319</v>
      </c>
      <c r="Y4800" s="4">
        <f t="shared" ca="1" si="759"/>
        <v>1.1570767035954703</v>
      </c>
      <c r="Z4800" s="4">
        <f t="shared" ca="1" si="754"/>
        <v>0.33200424801051309</v>
      </c>
      <c r="AA4800" s="4">
        <f t="shared" ca="1" si="755"/>
        <v>-1.2290070411883391</v>
      </c>
      <c r="AB4800" s="4">
        <f t="shared" ca="1" si="756"/>
        <v>0.5166637701047162</v>
      </c>
      <c r="AC4800" s="4">
        <f t="shared" ca="1" si="760"/>
        <v>0.25969727394016973</v>
      </c>
      <c r="AD4800" s="4">
        <f t="shared" ca="1" si="757"/>
        <v>1.3561136894777204</v>
      </c>
      <c r="AF4800" s="4">
        <f t="shared" ca="1" si="761"/>
        <v>-1.6666732730200153</v>
      </c>
      <c r="AG4800" s="4">
        <f t="shared" ca="1" si="762"/>
        <v>0.70065481149617537</v>
      </c>
      <c r="AH4800" s="2">
        <f t="shared" ca="1" si="758"/>
        <v>344.39606958058266</v>
      </c>
    </row>
    <row r="4801" spans="20:34" x14ac:dyDescent="0.25">
      <c r="T4801" s="3"/>
      <c r="X4801" s="4">
        <f t="shared" ca="1" si="759"/>
        <v>1.0415749768884639</v>
      </c>
      <c r="Y4801" s="4">
        <f t="shared" ca="1" si="759"/>
        <v>-0.9008092863631364</v>
      </c>
      <c r="Z4801" s="4">
        <f t="shared" ca="1" si="754"/>
        <v>-7.9096986507672939E-2</v>
      </c>
      <c r="AA4801" s="4">
        <f t="shared" ca="1" si="755"/>
        <v>1.392562051408657</v>
      </c>
      <c r="AB4801" s="4">
        <f t="shared" ca="1" si="756"/>
        <v>-4.1628257176393985E-2</v>
      </c>
      <c r="AC4801" s="4">
        <f t="shared" ca="1" si="760"/>
        <v>0.79313119153091516</v>
      </c>
      <c r="AD4801" s="4">
        <f t="shared" ca="1" si="757"/>
        <v>0.83311024335306116</v>
      </c>
      <c r="AF4801" s="4">
        <f t="shared" ca="1" si="761"/>
        <v>1.1601577095333042</v>
      </c>
      <c r="AG4801" s="4">
        <f t="shared" ca="1" si="762"/>
        <v>-3.4680927466589406E-2</v>
      </c>
      <c r="AH4801" s="2">
        <f t="shared" ca="1" si="758"/>
        <v>-185.92629012515908</v>
      </c>
    </row>
    <row r="4802" spans="20:34" x14ac:dyDescent="0.25">
      <c r="T4802" s="3"/>
      <c r="X4802" s="4">
        <f t="shared" ca="1" si="759"/>
        <v>-0.24593910006045122</v>
      </c>
      <c r="Y4802" s="4">
        <f t="shared" ca="1" si="759"/>
        <v>-0.53718424229174688</v>
      </c>
      <c r="Z4802" s="4">
        <f t="shared" ref="Z4802:Z4865" ca="1" si="763">X4802*B$19+SQRT(1-B$19^2)*Y4802</f>
        <v>-0.57575162431880678</v>
      </c>
      <c r="AA4802" s="4">
        <f t="shared" ref="AA4802:AA4865" ca="1" si="764">X4802*SQRT($B$28)+$B$20</f>
        <v>-0.29381357066440977</v>
      </c>
      <c r="AB4802" s="4">
        <f t="shared" ref="AB4802:AB4865" ca="1" si="765">Z4802*SQRT($C$29)+$C$20</f>
        <v>-0.71610525048222995</v>
      </c>
      <c r="AC4802" s="4">
        <f t="shared" ca="1" si="760"/>
        <v>0.5231061860113787</v>
      </c>
      <c r="AD4802" s="4">
        <f t="shared" ref="AD4802:AD4865" ca="1" si="766">SQRT((B$26/2)/GAMMAINV(AC4802,B$26/2,1))</f>
        <v>1.0525658752660672</v>
      </c>
      <c r="AF4802" s="4">
        <f t="shared" ca="1" si="761"/>
        <v>-0.30925813817143294</v>
      </c>
      <c r="AG4802" s="4">
        <f t="shared" ca="1" si="762"/>
        <v>-0.75374794975645465</v>
      </c>
      <c r="AH4802" s="2">
        <f t="shared" ref="AH4802:AH4865" ca="1" si="767">(B$4*EXP(-B$8*B$7)*NORMSDIST((LN(B$4/(B$5+AF4802))-B$8*B$7+B$9*B$7+0.5*B$6*B$6*B$7)/(B$6*SQRT(B$7)))-(B$5+AF4802)*EXP(-B$9*B$7)*NORMSDIST((LN(B$4/(B$5+AF4802))-B$8*B$7+B$9*B$7-0.5*B$6*B$6*B$7)/(B$6*SQRT(B$7))))*400+100*AG4802-400*$B$13</f>
        <v>-25.5683789544928</v>
      </c>
    </row>
    <row r="4803" spans="20:34" x14ac:dyDescent="0.25">
      <c r="T4803" s="3"/>
      <c r="X4803" s="4">
        <f t="shared" ref="X4803:Y4834" ca="1" si="768">NORMSINV(RAND())</f>
        <v>0.34630866104226443</v>
      </c>
      <c r="Y4803" s="4">
        <f t="shared" ca="1" si="768"/>
        <v>-2.7313571338361848</v>
      </c>
      <c r="Z4803" s="4">
        <f t="shared" ca="1" si="763"/>
        <v>-1.9540075143066953</v>
      </c>
      <c r="AA4803" s="4">
        <f t="shared" ca="1" si="764"/>
        <v>0.48190780157702229</v>
      </c>
      <c r="AB4803" s="4">
        <f t="shared" ca="1" si="765"/>
        <v>-2.5878322372311104</v>
      </c>
      <c r="AC4803" s="4">
        <f t="shared" ref="AC4803:AC4866" ca="1" si="769">RAND()</f>
        <v>0.76175009069333544</v>
      </c>
      <c r="AD4803" s="4">
        <f t="shared" ca="1" si="766"/>
        <v>0.85873331136534348</v>
      </c>
      <c r="AF4803" s="4">
        <f t="shared" ref="AF4803:AF4866" ca="1" si="770">AD4803*AA4803</f>
        <v>0.41383028222102924</v>
      </c>
      <c r="AG4803" s="4">
        <f t="shared" ref="AG4803:AG4866" ca="1" si="771">AD4803*AB4803</f>
        <v>-2.2222577463354565</v>
      </c>
      <c r="AH4803" s="2">
        <f t="shared" ca="1" si="767"/>
        <v>-288.10048258740153</v>
      </c>
    </row>
    <row r="4804" spans="20:34" x14ac:dyDescent="0.25">
      <c r="T4804" s="3"/>
      <c r="X4804" s="4">
        <f t="shared" ca="1" si="768"/>
        <v>-0.69124775476119837</v>
      </c>
      <c r="Y4804" s="4">
        <f t="shared" ca="1" si="768"/>
        <v>-1.5836104373513769</v>
      </c>
      <c r="Z4804" s="4">
        <f t="shared" ca="1" si="763"/>
        <v>-1.6767154091189622</v>
      </c>
      <c r="AA4804" s="4">
        <f t="shared" ca="1" si="764"/>
        <v>-0.87707527865681789</v>
      </c>
      <c r="AB4804" s="4">
        <f t="shared" ca="1" si="765"/>
        <v>-2.2112583946938948</v>
      </c>
      <c r="AC4804" s="4">
        <f t="shared" ca="1" si="769"/>
        <v>0.54775019338431019</v>
      </c>
      <c r="AD4804" s="4">
        <f t="shared" ca="1" si="766"/>
        <v>1.0311664388610213</v>
      </c>
      <c r="AF4804" s="4">
        <f t="shared" ca="1" si="770"/>
        <v>-0.90441059170558891</v>
      </c>
      <c r="AG4804" s="4">
        <f t="shared" ca="1" si="771"/>
        <v>-2.2801754442580422</v>
      </c>
      <c r="AH4804" s="2">
        <f t="shared" ca="1" si="767"/>
        <v>-80.960370139558563</v>
      </c>
    </row>
    <row r="4805" spans="20:34" x14ac:dyDescent="0.25">
      <c r="T4805" s="3"/>
      <c r="X4805" s="4">
        <f t="shared" ca="1" si="768"/>
        <v>0.91036188502704707</v>
      </c>
      <c r="Y4805" s="4">
        <f t="shared" ca="1" si="768"/>
        <v>-0.13931015506470029</v>
      </c>
      <c r="Z4805" s="4">
        <f t="shared" ca="1" si="763"/>
        <v>0.44454686889617923</v>
      </c>
      <c r="AA4805" s="4">
        <f t="shared" ca="1" si="764"/>
        <v>1.2207001950037217</v>
      </c>
      <c r="AB4805" s="4">
        <f t="shared" ca="1" si="765"/>
        <v>0.66950118019770022</v>
      </c>
      <c r="AC4805" s="4">
        <f t="shared" ca="1" si="769"/>
        <v>6.475722501434078E-2</v>
      </c>
      <c r="AD4805" s="4">
        <f t="shared" ca="1" si="766"/>
        <v>1.9788897743840443</v>
      </c>
      <c r="AF4805" s="4">
        <f t="shared" ca="1" si="770"/>
        <v>2.4156311334814737</v>
      </c>
      <c r="AG4805" s="4">
        <f t="shared" ca="1" si="771"/>
        <v>1.3248690394312783</v>
      </c>
      <c r="AH4805" s="2">
        <f t="shared" ca="1" si="767"/>
        <v>-239.73643387547145</v>
      </c>
    </row>
    <row r="4806" spans="20:34" x14ac:dyDescent="0.25">
      <c r="T4806" s="3"/>
      <c r="X4806" s="4">
        <f t="shared" ca="1" si="768"/>
        <v>0.4561951612003694</v>
      </c>
      <c r="Y4806" s="4">
        <f t="shared" ca="1" si="768"/>
        <v>-8.7269113446477083E-3</v>
      </c>
      <c r="Z4806" s="4">
        <f t="shared" ca="1" si="763"/>
        <v>0.27118899585431511</v>
      </c>
      <c r="AA4806" s="4">
        <f t="shared" ca="1" si="764"/>
        <v>0.62583625904344031</v>
      </c>
      <c r="AB4806" s="4">
        <f t="shared" ca="1" si="765"/>
        <v>0.43407420927382145</v>
      </c>
      <c r="AC4806" s="4">
        <f t="shared" ca="1" si="769"/>
        <v>0.3898140413108423</v>
      </c>
      <c r="AD4806" s="4">
        <f t="shared" ca="1" si="766"/>
        <v>1.1830790269589402</v>
      </c>
      <c r="AF4806" s="4">
        <f t="shared" ca="1" si="770"/>
        <v>0.74041375238473661</v>
      </c>
      <c r="AG4806" s="4">
        <f t="shared" ca="1" si="771"/>
        <v>0.51354409313564409</v>
      </c>
      <c r="AH4806" s="2">
        <f t="shared" ca="1" si="767"/>
        <v>-65.885618954291203</v>
      </c>
    </row>
    <row r="4807" spans="20:34" x14ac:dyDescent="0.25">
      <c r="T4807" s="3"/>
      <c r="X4807" s="4">
        <f t="shared" ca="1" si="768"/>
        <v>-1.8091631280479814</v>
      </c>
      <c r="Y4807" s="4">
        <f t="shared" ca="1" si="768"/>
        <v>1.4181238125708562</v>
      </c>
      <c r="Z4807" s="4">
        <f t="shared" ca="1" si="763"/>
        <v>2.1229219453137382E-2</v>
      </c>
      <c r="AA4807" s="4">
        <f t="shared" ca="1" si="764"/>
        <v>-2.3413118775443835</v>
      </c>
      <c r="AB4807" s="4">
        <f t="shared" ca="1" si="765"/>
        <v>9.4618769619642579E-2</v>
      </c>
      <c r="AC4807" s="4">
        <f t="shared" ca="1" si="769"/>
        <v>0.69179203294501557</v>
      </c>
      <c r="AD4807" s="4">
        <f t="shared" ca="1" si="766"/>
        <v>0.91424772740272719</v>
      </c>
      <c r="AF4807" s="4">
        <f t="shared" ca="1" si="770"/>
        <v>-2.1405390631859649</v>
      </c>
      <c r="AG4807" s="4">
        <f t="shared" ca="1" si="771"/>
        <v>8.6504995094400433E-2</v>
      </c>
      <c r="AH4807" s="2">
        <f t="shared" ca="1" si="767"/>
        <v>363.65324802929445</v>
      </c>
    </row>
    <row r="4808" spans="20:34" x14ac:dyDescent="0.25">
      <c r="T4808" s="3"/>
      <c r="X4808" s="4">
        <f t="shared" ca="1" si="768"/>
        <v>1.9696931962217472</v>
      </c>
      <c r="Y4808" s="4">
        <f t="shared" ca="1" si="768"/>
        <v>1.1193174391987479</v>
      </c>
      <c r="Z4808" s="4">
        <f t="shared" ca="1" si="763"/>
        <v>2.0880429206351332</v>
      </c>
      <c r="AA4808" s="4">
        <f t="shared" ca="1" si="764"/>
        <v>2.6082038587545924</v>
      </c>
      <c r="AB4808" s="4">
        <f t="shared" ca="1" si="765"/>
        <v>2.9014349850893781</v>
      </c>
      <c r="AC4808" s="4">
        <f t="shared" ca="1" si="769"/>
        <v>0.81456423470726824</v>
      </c>
      <c r="AD4808" s="4">
        <f t="shared" ca="1" si="766"/>
        <v>0.81508629970103741</v>
      </c>
      <c r="AF4808" s="4">
        <f t="shared" ca="1" si="770"/>
        <v>2.1259112320982481</v>
      </c>
      <c r="AG4808" s="4">
        <f t="shared" ca="1" si="771"/>
        <v>2.3649199058196357</v>
      </c>
      <c r="AH4808" s="2">
        <f t="shared" ca="1" si="767"/>
        <v>-92.640080376183505</v>
      </c>
    </row>
    <row r="4809" spans="20:34" x14ac:dyDescent="0.25">
      <c r="T4809" s="3"/>
      <c r="X4809" s="4">
        <f t="shared" ca="1" si="768"/>
        <v>1.5382490318745665</v>
      </c>
      <c r="Y4809" s="4">
        <f t="shared" ca="1" si="768"/>
        <v>-0.37408496247273498</v>
      </c>
      <c r="Z4809" s="4">
        <f t="shared" ca="1" si="763"/>
        <v>0.64121676685980955</v>
      </c>
      <c r="AA4809" s="4">
        <f t="shared" ca="1" si="764"/>
        <v>2.0431017491412002</v>
      </c>
      <c r="AB4809" s="4">
        <f t="shared" ca="1" si="765"/>
        <v>0.93658681950007272</v>
      </c>
      <c r="AC4809" s="4">
        <f t="shared" ca="1" si="769"/>
        <v>0.88880526414655037</v>
      </c>
      <c r="AD4809" s="4">
        <f t="shared" ca="1" si="766"/>
        <v>0.74623924242976203</v>
      </c>
      <c r="AF4809" s="4">
        <f t="shared" ca="1" si="770"/>
        <v>1.5246427014860511</v>
      </c>
      <c r="AG4809" s="4">
        <f t="shared" ca="1" si="771"/>
        <v>0.69891783865343449</v>
      </c>
      <c r="AH4809" s="2">
        <f t="shared" ca="1" si="767"/>
        <v>-168.47380850531226</v>
      </c>
    </row>
    <row r="4810" spans="20:34" x14ac:dyDescent="0.25">
      <c r="T4810" s="3"/>
      <c r="X4810" s="4">
        <f t="shared" ca="1" si="768"/>
        <v>0.78991078109259572</v>
      </c>
      <c r="Y4810" s="4">
        <f t="shared" ca="1" si="768"/>
        <v>0.64481366923503147</v>
      </c>
      <c r="Z4810" s="4">
        <f t="shared" ca="1" si="763"/>
        <v>0.9926858858332932</v>
      </c>
      <c r="AA4810" s="4">
        <f t="shared" ca="1" si="764"/>
        <v>1.0629343041575376</v>
      </c>
      <c r="AB4810" s="4">
        <f t="shared" ca="1" si="765"/>
        <v>1.4138960331014041</v>
      </c>
      <c r="AC4810" s="4">
        <f t="shared" ca="1" si="769"/>
        <v>0.5907756088199061</v>
      </c>
      <c r="AD4810" s="4">
        <f t="shared" ca="1" si="766"/>
        <v>0.99508755671565319</v>
      </c>
      <c r="AF4810" s="4">
        <f t="shared" ca="1" si="770"/>
        <v>1.057712699673377</v>
      </c>
      <c r="AG4810" s="4">
        <f t="shared" ca="1" si="771"/>
        <v>1.4069503490288304</v>
      </c>
      <c r="AH4810" s="2">
        <f t="shared" ca="1" si="767"/>
        <v>-25.928313249922212</v>
      </c>
    </row>
    <row r="4811" spans="20:34" x14ac:dyDescent="0.25">
      <c r="T4811" s="3"/>
      <c r="X4811" s="4">
        <f t="shared" ca="1" si="768"/>
        <v>1.5191980963844041</v>
      </c>
      <c r="Y4811" s="4">
        <f t="shared" ca="1" si="768"/>
        <v>1.1480127210852666</v>
      </c>
      <c r="Z4811" s="4">
        <f t="shared" ca="1" si="763"/>
        <v>1.836157577326424</v>
      </c>
      <c r="AA4811" s="4">
        <f t="shared" ca="1" si="764"/>
        <v>2.0181489864774864</v>
      </c>
      <c r="AB4811" s="4">
        <f t="shared" ca="1" si="765"/>
        <v>2.5593645480520584</v>
      </c>
      <c r="AC4811" s="4">
        <f t="shared" ca="1" si="769"/>
        <v>0.52843777132151704</v>
      </c>
      <c r="AD4811" s="4">
        <f t="shared" ca="1" si="766"/>
        <v>1.0478837323720704</v>
      </c>
      <c r="AF4811" s="4">
        <f t="shared" ca="1" si="770"/>
        <v>2.1147854924329397</v>
      </c>
      <c r="AG4811" s="4">
        <f t="shared" ca="1" si="771"/>
        <v>2.6819164751135482</v>
      </c>
      <c r="AH4811" s="2">
        <f t="shared" ca="1" si="767"/>
        <v>-59.277320210708695</v>
      </c>
    </row>
    <row r="4812" spans="20:34" x14ac:dyDescent="0.25">
      <c r="T4812" s="3"/>
      <c r="X4812" s="4">
        <f t="shared" ca="1" si="768"/>
        <v>-2.3308147425469992</v>
      </c>
      <c r="Y4812" s="4">
        <f t="shared" ca="1" si="768"/>
        <v>-1.0242285220823726</v>
      </c>
      <c r="Z4812" s="4">
        <f t="shared" ca="1" si="763"/>
        <v>-2.2328144468781628</v>
      </c>
      <c r="AA4812" s="4">
        <f t="shared" ca="1" si="764"/>
        <v>-3.0245669825999104</v>
      </c>
      <c r="AB4812" s="4">
        <f t="shared" ca="1" si="765"/>
        <v>-2.9664632763419077</v>
      </c>
      <c r="AC4812" s="4">
        <f t="shared" ca="1" si="769"/>
        <v>0.3154670753748342</v>
      </c>
      <c r="AD4812" s="4">
        <f t="shared" ca="1" si="766"/>
        <v>1.2735963324934374</v>
      </c>
      <c r="AF4812" s="4">
        <f t="shared" ca="1" si="770"/>
        <v>-3.8520774164199882</v>
      </c>
      <c r="AG4812" s="4">
        <f t="shared" ca="1" si="771"/>
        <v>-3.7780767492255198</v>
      </c>
      <c r="AH4812" s="2">
        <f t="shared" ca="1" si="767"/>
        <v>278.61933991536171</v>
      </c>
    </row>
    <row r="4813" spans="20:34" x14ac:dyDescent="0.25">
      <c r="T4813" s="3"/>
      <c r="X4813" s="4">
        <f t="shared" ca="1" si="768"/>
        <v>1.552612164609253</v>
      </c>
      <c r="Y4813" s="4">
        <f t="shared" ca="1" si="768"/>
        <v>-1.1999799339445987</v>
      </c>
      <c r="Z4813" s="4">
        <f t="shared" ca="1" si="763"/>
        <v>-4.7074993252269604E-3</v>
      </c>
      <c r="AA4813" s="4">
        <f t="shared" ca="1" si="764"/>
        <v>2.0619144653157484</v>
      </c>
      <c r="AB4813" s="4">
        <f t="shared" ca="1" si="765"/>
        <v>5.9395661314545767E-2</v>
      </c>
      <c r="AC4813" s="4">
        <f t="shared" ca="1" si="769"/>
        <v>0.75850567383143819</v>
      </c>
      <c r="AD4813" s="4">
        <f t="shared" ca="1" si="766"/>
        <v>0.86134439226391846</v>
      </c>
      <c r="AF4813" s="4">
        <f t="shared" ca="1" si="770"/>
        <v>1.7760184620275756</v>
      </c>
      <c r="AG4813" s="4">
        <f t="shared" ca="1" si="771"/>
        <v>5.1160119798090958E-2</v>
      </c>
      <c r="AH4813" s="2">
        <f t="shared" ca="1" si="767"/>
        <v>-271.41724702550982</v>
      </c>
    </row>
    <row r="4814" spans="20:34" x14ac:dyDescent="0.25">
      <c r="T4814" s="3"/>
      <c r="X4814" s="4">
        <f t="shared" ca="1" si="768"/>
        <v>1.7348328342883479</v>
      </c>
      <c r="Y4814" s="4">
        <f t="shared" ca="1" si="768"/>
        <v>-2.1184800273850276E-2</v>
      </c>
      <c r="Z4814" s="4">
        <f t="shared" ca="1" si="763"/>
        <v>1.0407997810177871</v>
      </c>
      <c r="AA4814" s="4">
        <f t="shared" ca="1" si="764"/>
        <v>2.3005856384596259</v>
      </c>
      <c r="AB4814" s="4">
        <f t="shared" ca="1" si="765"/>
        <v>1.4792366398121186</v>
      </c>
      <c r="AC4814" s="4">
        <f t="shared" ca="1" si="769"/>
        <v>0.47000823293014016</v>
      </c>
      <c r="AD4814" s="4">
        <f t="shared" ca="1" si="766"/>
        <v>1.1010780498725703</v>
      </c>
      <c r="AF4814" s="4">
        <f t="shared" ca="1" si="770"/>
        <v>2.533124348359967</v>
      </c>
      <c r="AG4814" s="4">
        <f t="shared" ca="1" si="771"/>
        <v>1.6287549946643813</v>
      </c>
      <c r="AH4814" s="2">
        <f t="shared" ca="1" si="767"/>
        <v>-226.7044112962335</v>
      </c>
    </row>
    <row r="4815" spans="20:34" x14ac:dyDescent="0.25">
      <c r="T4815" s="3"/>
      <c r="X4815" s="4">
        <f t="shared" ca="1" si="768"/>
        <v>0.22540920161736214</v>
      </c>
      <c r="Y4815" s="4">
        <f t="shared" ca="1" si="768"/>
        <v>1.4122263308390222</v>
      </c>
      <c r="Z4815" s="4">
        <f t="shared" ca="1" si="763"/>
        <v>1.2568750199956056</v>
      </c>
      <c r="AA4815" s="4">
        <f t="shared" ca="1" si="764"/>
        <v>0.32355465830179225</v>
      </c>
      <c r="AB4815" s="4">
        <f t="shared" ca="1" si="765"/>
        <v>1.7726755134646377</v>
      </c>
      <c r="AC4815" s="4">
        <f t="shared" ca="1" si="769"/>
        <v>0.16303801167638454</v>
      </c>
      <c r="AD4815" s="4">
        <f t="shared" ca="1" si="766"/>
        <v>1.5555450765727072</v>
      </c>
      <c r="AF4815" s="4">
        <f t="shared" ca="1" si="770"/>
        <v>0.50330385572351755</v>
      </c>
      <c r="AG4815" s="4">
        <f t="shared" ca="1" si="771"/>
        <v>2.7574766673309128</v>
      </c>
      <c r="AH4815" s="2">
        <f t="shared" ca="1" si="767"/>
        <v>195.74613364519337</v>
      </c>
    </row>
    <row r="4816" spans="20:34" x14ac:dyDescent="0.25">
      <c r="T4816" s="3"/>
      <c r="X4816" s="4">
        <f t="shared" ca="1" si="768"/>
        <v>-0.85262154960630021</v>
      </c>
      <c r="Y4816" s="4">
        <f t="shared" ca="1" si="768"/>
        <v>0.35026330058157035</v>
      </c>
      <c r="Z4816" s="4">
        <f t="shared" ca="1" si="763"/>
        <v>-0.24212619730834789</v>
      </c>
      <c r="AA4816" s="4">
        <f t="shared" ca="1" si="764"/>
        <v>-1.0884413821739896</v>
      </c>
      <c r="AB4816" s="4">
        <f t="shared" ca="1" si="765"/>
        <v>-0.26302848894806941</v>
      </c>
      <c r="AC4816" s="4">
        <f t="shared" ca="1" si="769"/>
        <v>0.36417348303979347</v>
      </c>
      <c r="AD4816" s="4">
        <f t="shared" ca="1" si="766"/>
        <v>1.2123514332368599</v>
      </c>
      <c r="AF4816" s="4">
        <f t="shared" ca="1" si="770"/>
        <v>-1.3195734696729451</v>
      </c>
      <c r="AG4816" s="4">
        <f t="shared" ca="1" si="771"/>
        <v>-0.31888296555831752</v>
      </c>
      <c r="AH4816" s="2">
        <f t="shared" ca="1" si="767"/>
        <v>184.10755023680031</v>
      </c>
    </row>
    <row r="4817" spans="20:34" x14ac:dyDescent="0.25">
      <c r="T4817" s="3"/>
      <c r="X4817" s="4">
        <f t="shared" ca="1" si="768"/>
        <v>-0.36452529210881113</v>
      </c>
      <c r="Y4817" s="4">
        <f t="shared" ca="1" si="768"/>
        <v>-0.2564384346473525</v>
      </c>
      <c r="Z4817" s="4">
        <f t="shared" ca="1" si="763"/>
        <v>-0.42549945179869253</v>
      </c>
      <c r="AA4817" s="4">
        <f t="shared" ca="1" si="764"/>
        <v>-0.44913681486437496</v>
      </c>
      <c r="AB4817" s="4">
        <f t="shared" ca="1" si="765"/>
        <v>-0.51205675109506776</v>
      </c>
      <c r="AC4817" s="4">
        <f t="shared" ca="1" si="769"/>
        <v>0.25506812554841607</v>
      </c>
      <c r="AD4817" s="4">
        <f t="shared" ca="1" si="766"/>
        <v>1.3637429968474724</v>
      </c>
      <c r="AF4817" s="4">
        <f t="shared" ca="1" si="770"/>
        <v>-0.61250718589767106</v>
      </c>
      <c r="AG4817" s="4">
        <f t="shared" ca="1" si="771"/>
        <v>-0.69831380829436795</v>
      </c>
      <c r="AH4817" s="2">
        <f t="shared" ca="1" si="767"/>
        <v>29.296282034654723</v>
      </c>
    </row>
    <row r="4818" spans="20:34" x14ac:dyDescent="0.25">
      <c r="T4818" s="3"/>
      <c r="X4818" s="4">
        <f t="shared" ca="1" si="768"/>
        <v>0.1936267742179987</v>
      </c>
      <c r="Y4818" s="4">
        <f t="shared" ca="1" si="768"/>
        <v>1.2508829474214445</v>
      </c>
      <c r="Z4818" s="4">
        <f t="shared" ca="1" si="763"/>
        <v>1.109604130784251</v>
      </c>
      <c r="AA4818" s="4">
        <f t="shared" ca="1" si="764"/>
        <v>0.2819262895435995</v>
      </c>
      <c r="AB4818" s="4">
        <f t="shared" ca="1" si="765"/>
        <v>1.5726757168362924</v>
      </c>
      <c r="AC4818" s="4">
        <f t="shared" ca="1" si="769"/>
        <v>0.78540393252373542</v>
      </c>
      <c r="AD4818" s="4">
        <f t="shared" ca="1" si="766"/>
        <v>0.8394915500056066</v>
      </c>
      <c r="AF4818" s="4">
        <f t="shared" ca="1" si="770"/>
        <v>0.23667473779628578</v>
      </c>
      <c r="AG4818" s="4">
        <f t="shared" ca="1" si="771"/>
        <v>1.3202479751830776</v>
      </c>
      <c r="AH4818" s="2">
        <f t="shared" ca="1" si="767"/>
        <v>94.242211246459647</v>
      </c>
    </row>
    <row r="4819" spans="20:34" x14ac:dyDescent="0.25">
      <c r="T4819" s="3"/>
      <c r="X4819" s="4">
        <f t="shared" ca="1" si="768"/>
        <v>1.330089169286476</v>
      </c>
      <c r="Y4819" s="4">
        <f t="shared" ca="1" si="768"/>
        <v>0.87327773228920313</v>
      </c>
      <c r="Z4819" s="4">
        <f t="shared" ca="1" si="763"/>
        <v>1.5030923230547688</v>
      </c>
      <c r="AA4819" s="4">
        <f t="shared" ca="1" si="764"/>
        <v>1.7704556289570219</v>
      </c>
      <c r="AB4819" s="4">
        <f t="shared" ca="1" si="765"/>
        <v>2.1070485236495702</v>
      </c>
      <c r="AC4819" s="4">
        <f t="shared" ca="1" si="769"/>
        <v>0.96128617941285821</v>
      </c>
      <c r="AD4819" s="4">
        <f t="shared" ca="1" si="766"/>
        <v>0.65119027116344508</v>
      </c>
      <c r="AF4819" s="4">
        <f t="shared" ca="1" si="770"/>
        <v>1.1529034811033707</v>
      </c>
      <c r="AG4819" s="4">
        <f t="shared" ca="1" si="771"/>
        <v>1.3720894994699002</v>
      </c>
      <c r="AH4819" s="2">
        <f t="shared" ca="1" si="767"/>
        <v>-44.129718401682567</v>
      </c>
    </row>
    <row r="4820" spans="20:34" x14ac:dyDescent="0.25">
      <c r="T4820" s="3"/>
      <c r="X4820" s="4">
        <f t="shared" ca="1" si="768"/>
        <v>0.22656806683473729</v>
      </c>
      <c r="Y4820" s="4">
        <f t="shared" ca="1" si="768"/>
        <v>9.0434312299372627E-2</v>
      </c>
      <c r="Z4820" s="4">
        <f t="shared" ca="1" si="763"/>
        <v>0.20980750629391931</v>
      </c>
      <c r="AA4820" s="4">
        <f t="shared" ca="1" si="764"/>
        <v>0.32507253067836545</v>
      </c>
      <c r="AB4820" s="4">
        <f t="shared" ca="1" si="765"/>
        <v>0.3507156752514875</v>
      </c>
      <c r="AC4820" s="4">
        <f t="shared" ca="1" si="769"/>
        <v>0.71279605844880467</v>
      </c>
      <c r="AD4820" s="4">
        <f t="shared" ca="1" si="766"/>
        <v>0.89768637742406987</v>
      </c>
      <c r="AF4820" s="4">
        <f t="shared" ca="1" si="770"/>
        <v>0.2918131824647367</v>
      </c>
      <c r="AG4820" s="4">
        <f t="shared" ca="1" si="771"/>
        <v>0.31483268402234432</v>
      </c>
      <c r="AH4820" s="2">
        <f t="shared" ca="1" si="767"/>
        <v>-15.060101422625848</v>
      </c>
    </row>
    <row r="4821" spans="20:34" x14ac:dyDescent="0.25">
      <c r="T4821" s="3"/>
      <c r="X4821" s="4">
        <f t="shared" ca="1" si="768"/>
        <v>1.4478363502345852</v>
      </c>
      <c r="Y4821" s="4">
        <f t="shared" ca="1" si="768"/>
        <v>0.22967092828750946</v>
      </c>
      <c r="Z4821" s="4">
        <f t="shared" ca="1" si="763"/>
        <v>1.0646916548510961</v>
      </c>
      <c r="AA4821" s="4">
        <f t="shared" ca="1" si="764"/>
        <v>1.9246799431402648</v>
      </c>
      <c r="AB4821" s="4">
        <f t="shared" ca="1" si="765"/>
        <v>1.5116827663570207</v>
      </c>
      <c r="AC4821" s="4">
        <f t="shared" ca="1" si="769"/>
        <v>0.77067868521615523</v>
      </c>
      <c r="AD4821" s="4">
        <f t="shared" ca="1" si="766"/>
        <v>0.85151565798057172</v>
      </c>
      <c r="AF4821" s="4">
        <f t="shared" ca="1" si="770"/>
        <v>1.638895108185092</v>
      </c>
      <c r="AG4821" s="4">
        <f t="shared" ca="1" si="771"/>
        <v>1.2872215454523894</v>
      </c>
      <c r="AH4821" s="2">
        <f t="shared" ca="1" si="767"/>
        <v>-127.03033969485705</v>
      </c>
    </row>
    <row r="4822" spans="20:34" x14ac:dyDescent="0.25">
      <c r="T4822" s="3"/>
      <c r="X4822" s="4">
        <f t="shared" ca="1" si="768"/>
        <v>-1.4260810464907703</v>
      </c>
      <c r="Y4822" s="4">
        <f t="shared" ca="1" si="768"/>
        <v>-0.33458346257637356</v>
      </c>
      <c r="Z4822" s="4">
        <f t="shared" ca="1" si="763"/>
        <v>-1.1345924649052475</v>
      </c>
      <c r="AA4822" s="4">
        <f t="shared" ca="1" si="764"/>
        <v>-1.8395540364790706</v>
      </c>
      <c r="AB4822" s="4">
        <f t="shared" ca="1" si="765"/>
        <v>-1.4750336107537481</v>
      </c>
      <c r="AC4822" s="4">
        <f t="shared" ca="1" si="769"/>
        <v>0.9619324927286429</v>
      </c>
      <c r="AD4822" s="4">
        <f t="shared" ca="1" si="766"/>
        <v>0.6499934795268365</v>
      </c>
      <c r="AF4822" s="4">
        <f t="shared" ca="1" si="770"/>
        <v>-1.1956981289486681</v>
      </c>
      <c r="AG4822" s="4">
        <f t="shared" ca="1" si="771"/>
        <v>-0.95876222907286202</v>
      </c>
      <c r="AH4822" s="2">
        <f t="shared" ca="1" si="767"/>
        <v>99.454882299330166</v>
      </c>
    </row>
    <row r="4823" spans="20:34" x14ac:dyDescent="0.25">
      <c r="T4823" s="3"/>
      <c r="X4823" s="4">
        <f t="shared" ca="1" si="768"/>
        <v>-1.4302970092147369</v>
      </c>
      <c r="Y4823" s="4">
        <f t="shared" ca="1" si="768"/>
        <v>-0.52455929180956584</v>
      </c>
      <c r="Z4823" s="4">
        <f t="shared" ca="1" si="763"/>
        <v>-1.2877549334723293</v>
      </c>
      <c r="AA4823" s="4">
        <f t="shared" ca="1" si="764"/>
        <v>-1.8450760706754767</v>
      </c>
      <c r="AB4823" s="4">
        <f t="shared" ca="1" si="765"/>
        <v>-1.6830344093402887</v>
      </c>
      <c r="AC4823" s="4">
        <f t="shared" ca="1" si="769"/>
        <v>0.55037233282701725</v>
      </c>
      <c r="AD4823" s="4">
        <f t="shared" ca="1" si="766"/>
        <v>1.0289241747139055</v>
      </c>
      <c r="AF4823" s="4">
        <f t="shared" ca="1" si="770"/>
        <v>-1.8984433733041406</v>
      </c>
      <c r="AG4823" s="4">
        <f t="shared" ca="1" si="771"/>
        <v>-1.7317147906455619</v>
      </c>
      <c r="AH4823" s="2">
        <f t="shared" ca="1" si="767"/>
        <v>140.46689352180874</v>
      </c>
    </row>
    <row r="4824" spans="20:34" x14ac:dyDescent="0.25">
      <c r="T4824" s="3"/>
      <c r="X4824" s="4">
        <f t="shared" ca="1" si="768"/>
        <v>-0.38807167159238065</v>
      </c>
      <c r="Y4824" s="4">
        <f t="shared" ca="1" si="768"/>
        <v>0.13315879155528135</v>
      </c>
      <c r="Z4824" s="4">
        <f t="shared" ca="1" si="763"/>
        <v>-0.13102323828335061</v>
      </c>
      <c r="AA4824" s="4">
        <f t="shared" ca="1" si="764"/>
        <v>-0.47997767405192737</v>
      </c>
      <c r="AB4824" s="4">
        <f t="shared" ca="1" si="765"/>
        <v>-0.11214619762220404</v>
      </c>
      <c r="AC4824" s="4">
        <f t="shared" ca="1" si="769"/>
        <v>0.19093368774178565</v>
      </c>
      <c r="AD4824" s="4">
        <f t="shared" ca="1" si="766"/>
        <v>1.4872619998151604</v>
      </c>
      <c r="AF4824" s="4">
        <f t="shared" ca="1" si="770"/>
        <v>-0.71385255537709869</v>
      </c>
      <c r="AG4824" s="4">
        <f t="shared" ca="1" si="771"/>
        <v>-0.16679077814726537</v>
      </c>
      <c r="AH4824" s="2">
        <f t="shared" ca="1" si="767"/>
        <v>99.03861263273302</v>
      </c>
    </row>
    <row r="4825" spans="20:34" x14ac:dyDescent="0.25">
      <c r="T4825" s="3"/>
      <c r="X4825" s="4">
        <f t="shared" ca="1" si="768"/>
        <v>0.87900323667869851</v>
      </c>
      <c r="Y4825" s="4">
        <f t="shared" ca="1" si="768"/>
        <v>-0.36696375539055354</v>
      </c>
      <c r="Z4825" s="4">
        <f t="shared" ca="1" si="763"/>
        <v>0.24497074513226619</v>
      </c>
      <c r="AA4825" s="4">
        <f t="shared" ca="1" si="764"/>
        <v>1.1796268886511148</v>
      </c>
      <c r="AB4825" s="4">
        <f t="shared" ca="1" si="765"/>
        <v>0.39846876925481411</v>
      </c>
      <c r="AC4825" s="4">
        <f t="shared" ca="1" si="769"/>
        <v>0.8361631618957347</v>
      </c>
      <c r="AD4825" s="4">
        <f t="shared" ca="1" si="766"/>
        <v>0.7963007269882636</v>
      </c>
      <c r="AF4825" s="4">
        <f t="shared" ca="1" si="770"/>
        <v>0.9393377490077861</v>
      </c>
      <c r="AG4825" s="4">
        <f t="shared" ca="1" si="771"/>
        <v>0.31730097063972712</v>
      </c>
      <c r="AH4825" s="2">
        <f t="shared" ca="1" si="767"/>
        <v>-116.52973225826099</v>
      </c>
    </row>
    <row r="4826" spans="20:34" x14ac:dyDescent="0.25">
      <c r="T4826" s="3"/>
      <c r="X4826" s="4">
        <f t="shared" ca="1" si="768"/>
        <v>-0.3456375139199041</v>
      </c>
      <c r="Y4826" s="4">
        <f t="shared" ca="1" si="768"/>
        <v>3.2072512608046361E-2</v>
      </c>
      <c r="Z4826" s="4">
        <f t="shared" ca="1" si="763"/>
        <v>-0.18528471552730172</v>
      </c>
      <c r="AA4826" s="4">
        <f t="shared" ca="1" si="764"/>
        <v>-0.42439775432658483</v>
      </c>
      <c r="AB4826" s="4">
        <f t="shared" ca="1" si="765"/>
        <v>-0.18583546826936667</v>
      </c>
      <c r="AC4826" s="4">
        <f t="shared" ca="1" si="769"/>
        <v>0.4350668544948465</v>
      </c>
      <c r="AD4826" s="4">
        <f t="shared" ca="1" si="766"/>
        <v>1.1352752610456927</v>
      </c>
      <c r="AF4826" s="4">
        <f t="shared" ca="1" si="770"/>
        <v>-0.48180827133031934</v>
      </c>
      <c r="AG4826" s="4">
        <f t="shared" ca="1" si="771"/>
        <v>-0.21097440975105378</v>
      </c>
      <c r="AH4826" s="2">
        <f t="shared" ca="1" si="767"/>
        <v>56.714249918645237</v>
      </c>
    </row>
    <row r="4827" spans="20:34" x14ac:dyDescent="0.25">
      <c r="T4827" s="3"/>
      <c r="X4827" s="4">
        <f t="shared" ca="1" si="768"/>
        <v>-0.40572315060217939</v>
      </c>
      <c r="Y4827" s="4">
        <f t="shared" ca="1" si="768"/>
        <v>-0.42476862025900258</v>
      </c>
      <c r="Z4827" s="4">
        <f t="shared" ca="1" si="763"/>
        <v>-0.5840485802178208</v>
      </c>
      <c r="AA4827" s="4">
        <f t="shared" ca="1" si="764"/>
        <v>-0.50309743983048838</v>
      </c>
      <c r="AB4827" s="4">
        <f t="shared" ca="1" si="765"/>
        <v>-0.72737285062590595</v>
      </c>
      <c r="AC4827" s="4">
        <f t="shared" ca="1" si="769"/>
        <v>0.6454700922339992</v>
      </c>
      <c r="AD4827" s="4">
        <f t="shared" ca="1" si="766"/>
        <v>0.95089353718755121</v>
      </c>
      <c r="AF4827" s="4">
        <f t="shared" ca="1" si="770"/>
        <v>-0.47839210411041433</v>
      </c>
      <c r="AG4827" s="4">
        <f t="shared" ca="1" si="771"/>
        <v>-0.69165414278586002</v>
      </c>
      <c r="AH4827" s="2">
        <f t="shared" ca="1" si="767"/>
        <v>8.0903209625862473</v>
      </c>
    </row>
    <row r="4828" spans="20:34" x14ac:dyDescent="0.25">
      <c r="T4828" s="3"/>
      <c r="X4828" s="4">
        <f t="shared" ca="1" si="768"/>
        <v>-0.58653005369316091</v>
      </c>
      <c r="Y4828" s="4">
        <f t="shared" ca="1" si="768"/>
        <v>-0.88705524253103107</v>
      </c>
      <c r="Z4828" s="4">
        <f t="shared" ca="1" si="763"/>
        <v>-1.0607234184168093</v>
      </c>
      <c r="AA4828" s="4">
        <f t="shared" ca="1" si="764"/>
        <v>-0.7399168728247395</v>
      </c>
      <c r="AB4828" s="4">
        <f t="shared" ca="1" si="765"/>
        <v>-1.3747164716780482</v>
      </c>
      <c r="AC4828" s="4">
        <f t="shared" ca="1" si="769"/>
        <v>0.29418475653003706</v>
      </c>
      <c r="AD4828" s="4">
        <f t="shared" ca="1" si="766"/>
        <v>1.3032450179866815</v>
      </c>
      <c r="AF4828" s="4">
        <f t="shared" ca="1" si="770"/>
        <v>-0.96429297823312676</v>
      </c>
      <c r="AG4828" s="4">
        <f t="shared" ca="1" si="771"/>
        <v>-1.7915923928586452</v>
      </c>
      <c r="AH4828" s="2">
        <f t="shared" ca="1" si="767"/>
        <v>-22.214403395603767</v>
      </c>
    </row>
    <row r="4829" spans="20:34" x14ac:dyDescent="0.25">
      <c r="T4829" s="3"/>
      <c r="X4829" s="4">
        <f t="shared" ca="1" si="768"/>
        <v>6.472379262698464E-3</v>
      </c>
      <c r="Y4829" s="4">
        <f t="shared" ca="1" si="768"/>
        <v>-4.8113314238454552E-2</v>
      </c>
      <c r="Z4829" s="4">
        <f t="shared" ca="1" si="763"/>
        <v>-3.4193333392245728E-2</v>
      </c>
      <c r="AA4829" s="4">
        <f t="shared" ca="1" si="764"/>
        <v>3.6792962563303146E-2</v>
      </c>
      <c r="AB4829" s="4">
        <f t="shared" ca="1" si="765"/>
        <v>1.9352711561199526E-2</v>
      </c>
      <c r="AC4829" s="4">
        <f t="shared" ca="1" si="769"/>
        <v>0.13547663568271728</v>
      </c>
      <c r="AD4829" s="4">
        <f t="shared" ca="1" si="766"/>
        <v>1.6368148189464868</v>
      </c>
      <c r="AF4829" s="4">
        <f t="shared" ca="1" si="770"/>
        <v>6.0223266356557906E-2</v>
      </c>
      <c r="AG4829" s="4">
        <f t="shared" ca="1" si="771"/>
        <v>3.1676805070168387E-2</v>
      </c>
      <c r="AH4829" s="2">
        <f t="shared" ca="1" si="767"/>
        <v>-6.4737474668554569</v>
      </c>
    </row>
    <row r="4830" spans="20:34" x14ac:dyDescent="0.25">
      <c r="T4830" s="3"/>
      <c r="X4830" s="4">
        <f t="shared" ca="1" si="768"/>
        <v>1.870727352511518</v>
      </c>
      <c r="Y4830" s="4">
        <f t="shared" ca="1" si="768"/>
        <v>-1.1903362631137284</v>
      </c>
      <c r="Z4830" s="4">
        <f t="shared" ca="1" si="763"/>
        <v>0.19686707786027946</v>
      </c>
      <c r="AA4830" s="4">
        <f t="shared" ca="1" si="764"/>
        <v>2.4785791896043183</v>
      </c>
      <c r="AB4830" s="4">
        <f t="shared" ca="1" si="765"/>
        <v>0.33314205246105699</v>
      </c>
      <c r="AC4830" s="4">
        <f t="shared" ca="1" si="769"/>
        <v>0.72001180972473777</v>
      </c>
      <c r="AD4830" s="4">
        <f t="shared" ca="1" si="766"/>
        <v>0.89198725280194535</v>
      </c>
      <c r="AF4830" s="4">
        <f t="shared" ca="1" si="770"/>
        <v>2.2108610421872279</v>
      </c>
      <c r="AG4830" s="4">
        <f t="shared" ca="1" si="771"/>
        <v>0.29715846416753977</v>
      </c>
      <c r="AH4830" s="2">
        <f t="shared" ca="1" si="767"/>
        <v>-312.09440843687253</v>
      </c>
    </row>
    <row r="4831" spans="20:34" x14ac:dyDescent="0.25">
      <c r="T4831" s="3"/>
      <c r="X4831" s="4">
        <f t="shared" ca="1" si="768"/>
        <v>-0.21634296387156268</v>
      </c>
      <c r="Y4831" s="4">
        <f t="shared" ca="1" si="768"/>
        <v>-1.5255668464373509</v>
      </c>
      <c r="Z4831" s="4">
        <f t="shared" ca="1" si="763"/>
        <v>-1.3411921613185109</v>
      </c>
      <c r="AA4831" s="4">
        <f t="shared" ca="1" si="764"/>
        <v>-0.25504878861653441</v>
      </c>
      <c r="AB4831" s="4">
        <f t="shared" ca="1" si="765"/>
        <v>-1.7556043161212609</v>
      </c>
      <c r="AC4831" s="4">
        <f t="shared" ca="1" si="769"/>
        <v>0.90590069430663522</v>
      </c>
      <c r="AD4831" s="4">
        <f t="shared" ca="1" si="766"/>
        <v>0.72787050730327163</v>
      </c>
      <c r="AF4831" s="4">
        <f t="shared" ca="1" si="770"/>
        <v>-0.18564249115740178</v>
      </c>
      <c r="AG4831" s="4">
        <f t="shared" ca="1" si="771"/>
        <v>-1.2778526041989955</v>
      </c>
      <c r="AH4831" s="2">
        <f t="shared" ca="1" si="767"/>
        <v>-97.946790332543969</v>
      </c>
    </row>
    <row r="4832" spans="20:34" x14ac:dyDescent="0.25">
      <c r="T4832" s="3"/>
      <c r="X4832" s="4">
        <f t="shared" ca="1" si="768"/>
        <v>1.1863180821489938</v>
      </c>
      <c r="Y4832" s="4">
        <f t="shared" ca="1" si="768"/>
        <v>-0.77780736402894513</v>
      </c>
      <c r="Z4832" s="4">
        <f t="shared" ca="1" si="763"/>
        <v>0.10664428209462129</v>
      </c>
      <c r="AA4832" s="4">
        <f t="shared" ca="1" si="764"/>
        <v>1.5821454109575861</v>
      </c>
      <c r="AB4832" s="4">
        <f t="shared" ca="1" si="765"/>
        <v>0.21061586347012953</v>
      </c>
      <c r="AC4832" s="4">
        <f t="shared" ca="1" si="769"/>
        <v>0.33481028423666737</v>
      </c>
      <c r="AD4832" s="4">
        <f t="shared" ca="1" si="766"/>
        <v>1.2482760362789853</v>
      </c>
      <c r="AF4832" s="4">
        <f t="shared" ca="1" si="770"/>
        <v>1.9749542024071218</v>
      </c>
      <c r="AG4832" s="4">
        <f t="shared" ca="1" si="771"/>
        <v>0.26290673522996921</v>
      </c>
      <c r="AH4832" s="2">
        <f t="shared" ca="1" si="767"/>
        <v>-280.22332201781728</v>
      </c>
    </row>
    <row r="4833" spans="20:34" x14ac:dyDescent="0.25">
      <c r="T4833" s="3"/>
      <c r="X4833" s="4">
        <f t="shared" ca="1" si="768"/>
        <v>1.4925753305429159</v>
      </c>
      <c r="Y4833" s="4">
        <f t="shared" ca="1" si="768"/>
        <v>-0.96088630877590053</v>
      </c>
      <c r="Z4833" s="4">
        <f t="shared" ca="1" si="763"/>
        <v>0.14822031554550241</v>
      </c>
      <c r="AA4833" s="4">
        <f t="shared" ca="1" si="764"/>
        <v>1.9832787010871804</v>
      </c>
      <c r="AB4833" s="4">
        <f t="shared" ca="1" si="765"/>
        <v>0.26707779073435634</v>
      </c>
      <c r="AC4833" s="4">
        <f t="shared" ca="1" si="769"/>
        <v>0.60459048099182211</v>
      </c>
      <c r="AD4833" s="4">
        <f t="shared" ca="1" si="766"/>
        <v>0.98378087508311307</v>
      </c>
      <c r="AF4833" s="4">
        <f t="shared" ca="1" si="770"/>
        <v>1.9511116560892461</v>
      </c>
      <c r="AG4833" s="4">
        <f t="shared" ca="1" si="771"/>
        <v>0.26274602268390962</v>
      </c>
      <c r="AH4833" s="2">
        <f t="shared" ca="1" si="767"/>
        <v>-276.65663126137952</v>
      </c>
    </row>
    <row r="4834" spans="20:34" x14ac:dyDescent="0.25">
      <c r="T4834" s="3"/>
      <c r="X4834" s="4">
        <f t="shared" ca="1" si="768"/>
        <v>0.60512606395596857</v>
      </c>
      <c r="Y4834" s="4">
        <f t="shared" ca="1" si="768"/>
        <v>0.31452048727932391</v>
      </c>
      <c r="Z4834" s="4">
        <f t="shared" ca="1" si="763"/>
        <v>0.6182162301308225</v>
      </c>
      <c r="AA4834" s="4">
        <f t="shared" ca="1" si="764"/>
        <v>0.82090476219763309</v>
      </c>
      <c r="AB4834" s="4">
        <f t="shared" ca="1" si="765"/>
        <v>0.90535116462778897</v>
      </c>
      <c r="AC4834" s="4">
        <f t="shared" ca="1" si="769"/>
        <v>0.2682233511110208</v>
      </c>
      <c r="AD4834" s="4">
        <f t="shared" ca="1" si="766"/>
        <v>1.3424157822214684</v>
      </c>
      <c r="AF4834" s="4">
        <f t="shared" ca="1" si="770"/>
        <v>1.101995508474864</v>
      </c>
      <c r="AG4834" s="4">
        <f t="shared" ca="1" si="771"/>
        <v>1.2153576918489308</v>
      </c>
      <c r="AH4834" s="2">
        <f t="shared" ca="1" si="767"/>
        <v>-51.938875314755933</v>
      </c>
    </row>
    <row r="4835" spans="20:34" x14ac:dyDescent="0.25">
      <c r="T4835" s="3"/>
      <c r="X4835" s="4">
        <f t="shared" ref="X4835:Y4866" ca="1" si="772">NORMSINV(RAND())</f>
        <v>-1.5671745276730158</v>
      </c>
      <c r="Y4835" s="4">
        <f t="shared" ca="1" si="772"/>
        <v>0.40011305462348795</v>
      </c>
      <c r="Z4835" s="4">
        <f t="shared" ca="1" si="763"/>
        <v>-0.63821813356383017</v>
      </c>
      <c r="AA4835" s="4">
        <f t="shared" ca="1" si="764"/>
        <v>-2.0243571476520481</v>
      </c>
      <c r="AB4835" s="4">
        <f t="shared" ca="1" si="765"/>
        <v>-0.80093728491883676</v>
      </c>
      <c r="AC4835" s="4">
        <f t="shared" ca="1" si="769"/>
        <v>0.86442544021337131</v>
      </c>
      <c r="AD4835" s="4">
        <f t="shared" ca="1" si="766"/>
        <v>0.77038006367185297</v>
      </c>
      <c r="AF4835" s="4">
        <f t="shared" ca="1" si="770"/>
        <v>-1.5595243883027554</v>
      </c>
      <c r="AG4835" s="4">
        <f t="shared" ca="1" si="771"/>
        <v>-0.61702611655293449</v>
      </c>
      <c r="AH4835" s="2">
        <f t="shared" ca="1" si="767"/>
        <v>194.55212304308589</v>
      </c>
    </row>
    <row r="4836" spans="20:34" x14ac:dyDescent="0.25">
      <c r="T4836" s="3"/>
      <c r="X4836" s="4">
        <f t="shared" ca="1" si="772"/>
        <v>-1.6056048882628673</v>
      </c>
      <c r="Y4836" s="4">
        <f t="shared" ca="1" si="772"/>
        <v>1.1562208975574277</v>
      </c>
      <c r="Z4836" s="4">
        <f t="shared" ca="1" si="763"/>
        <v>-6.2285486280491131E-2</v>
      </c>
      <c r="AA4836" s="4">
        <f t="shared" ca="1" si="764"/>
        <v>-2.0746929260380846</v>
      </c>
      <c r="AB4836" s="4">
        <f t="shared" ca="1" si="765"/>
        <v>-1.8797563042209919E-2</v>
      </c>
      <c r="AC4836" s="4">
        <f t="shared" ca="1" si="769"/>
        <v>0.25091651951355665</v>
      </c>
      <c r="AD4836" s="4">
        <f t="shared" ca="1" si="766"/>
        <v>1.370706154560684</v>
      </c>
      <c r="AF4836" s="4">
        <f t="shared" ca="1" si="770"/>
        <v>-2.8437943625439166</v>
      </c>
      <c r="AG4836" s="4">
        <f t="shared" ca="1" si="771"/>
        <v>-2.5765935352699592E-2</v>
      </c>
      <c r="AH4836" s="2">
        <f t="shared" ca="1" si="767"/>
        <v>474.36370249982247</v>
      </c>
    </row>
    <row r="4837" spans="20:34" x14ac:dyDescent="0.25">
      <c r="T4837" s="3"/>
      <c r="X4837" s="4">
        <f t="shared" ca="1" si="772"/>
        <v>-0.83277058920073188</v>
      </c>
      <c r="Y4837" s="4">
        <f t="shared" ca="1" si="772"/>
        <v>0.58720057670794135</v>
      </c>
      <c r="Z4837" s="4">
        <f t="shared" ca="1" si="763"/>
        <v>-4.2206321158703375E-2</v>
      </c>
      <c r="AA4837" s="4">
        <f t="shared" ca="1" si="764"/>
        <v>-1.0624407532860956</v>
      </c>
      <c r="AB4837" s="4">
        <f t="shared" ca="1" si="765"/>
        <v>8.4707515740020736E-3</v>
      </c>
      <c r="AC4837" s="4">
        <f t="shared" ca="1" si="769"/>
        <v>0.41389716433985391</v>
      </c>
      <c r="AD4837" s="4">
        <f t="shared" ca="1" si="766"/>
        <v>1.1570866567460005</v>
      </c>
      <c r="AF4837" s="4">
        <f t="shared" ca="1" si="770"/>
        <v>-1.2293360192105107</v>
      </c>
      <c r="AG4837" s="4">
        <f t="shared" ca="1" si="771"/>
        <v>9.8013936188879811E-3</v>
      </c>
      <c r="AH4837" s="2">
        <f t="shared" ca="1" si="767"/>
        <v>201.91467567313521</v>
      </c>
    </row>
    <row r="4838" spans="20:34" x14ac:dyDescent="0.25">
      <c r="T4838" s="3"/>
      <c r="X4838" s="4">
        <f t="shared" ca="1" si="772"/>
        <v>-0.7716994441502083</v>
      </c>
      <c r="Y4838" s="4">
        <f t="shared" ca="1" si="772"/>
        <v>-0.12781024037255292</v>
      </c>
      <c r="Z4838" s="4">
        <f t="shared" ca="1" si="763"/>
        <v>-0.57175935668077116</v>
      </c>
      <c r="AA4838" s="4">
        <f t="shared" ca="1" si="764"/>
        <v>-0.98245025681762277</v>
      </c>
      <c r="AB4838" s="4">
        <f t="shared" ca="1" si="765"/>
        <v>-0.71068359030234773</v>
      </c>
      <c r="AC4838" s="4">
        <f t="shared" ca="1" si="769"/>
        <v>0.73561473435833902</v>
      </c>
      <c r="AD4838" s="4">
        <f t="shared" ca="1" si="766"/>
        <v>0.87962691550105876</v>
      </c>
      <c r="AF4838" s="4">
        <f t="shared" ca="1" si="770"/>
        <v>-0.86418968903770854</v>
      </c>
      <c r="AG4838" s="4">
        <f t="shared" ca="1" si="771"/>
        <v>-0.62513641443487233</v>
      </c>
      <c r="AH4838" s="2">
        <f t="shared" ca="1" si="767"/>
        <v>77.912897682395851</v>
      </c>
    </row>
    <row r="4839" spans="20:34" x14ac:dyDescent="0.25">
      <c r="T4839" s="3"/>
      <c r="X4839" s="4">
        <f t="shared" ca="1" si="772"/>
        <v>-0.43020180039482453</v>
      </c>
      <c r="Y4839" s="4">
        <f t="shared" ca="1" si="772"/>
        <v>2.4351647283468218</v>
      </c>
      <c r="Z4839" s="4">
        <f t="shared" ca="1" si="763"/>
        <v>1.6680750288439841</v>
      </c>
      <c r="AA4839" s="4">
        <f t="shared" ca="1" si="764"/>
        <v>-0.5351593791992636</v>
      </c>
      <c r="AB4839" s="4">
        <f t="shared" ca="1" si="765"/>
        <v>2.3311016802627722</v>
      </c>
      <c r="AC4839" s="4">
        <f t="shared" ca="1" si="769"/>
        <v>0.44082326381508352</v>
      </c>
      <c r="AD4839" s="4">
        <f t="shared" ca="1" si="766"/>
        <v>1.1294953289866563</v>
      </c>
      <c r="AF4839" s="4">
        <f t="shared" ca="1" si="770"/>
        <v>-0.60446001906896696</v>
      </c>
      <c r="AG4839" s="4">
        <f t="shared" ca="1" si="771"/>
        <v>2.6329684592497471</v>
      </c>
      <c r="AH4839" s="2">
        <f t="shared" ca="1" si="767"/>
        <v>361.10950368477279</v>
      </c>
    </row>
    <row r="4840" spans="20:34" x14ac:dyDescent="0.25">
      <c r="T4840" s="3"/>
      <c r="X4840" s="4">
        <f t="shared" ca="1" si="772"/>
        <v>0.2751755048576266</v>
      </c>
      <c r="Y4840" s="4">
        <f t="shared" ca="1" si="772"/>
        <v>1.2125068001442445</v>
      </c>
      <c r="Z4840" s="4">
        <f t="shared" ca="1" si="763"/>
        <v>1.1288975908211822</v>
      </c>
      <c r="AA4840" s="4">
        <f t="shared" ca="1" si="764"/>
        <v>0.3887381635446695</v>
      </c>
      <c r="AB4840" s="4">
        <f t="shared" ca="1" si="765"/>
        <v>1.5988770123150315</v>
      </c>
      <c r="AC4840" s="4">
        <f t="shared" ca="1" si="769"/>
        <v>0.39693770628229119</v>
      </c>
      <c r="AD4840" s="4">
        <f t="shared" ca="1" si="766"/>
        <v>1.1752493738859202</v>
      </c>
      <c r="AF4840" s="4">
        <f t="shared" ca="1" si="770"/>
        <v>0.4568642833114353</v>
      </c>
      <c r="AG4840" s="4">
        <f t="shared" ca="1" si="771"/>
        <v>1.8790792076438316</v>
      </c>
      <c r="AH4840" s="2">
        <f t="shared" ca="1" si="767"/>
        <v>115.23352236992878</v>
      </c>
    </row>
    <row r="4841" spans="20:34" x14ac:dyDescent="0.25">
      <c r="T4841" s="3"/>
      <c r="X4841" s="4">
        <f t="shared" ca="1" si="772"/>
        <v>-1.46083228607115</v>
      </c>
      <c r="Y4841" s="4">
        <f t="shared" ca="1" si="772"/>
        <v>-1.8008169748789487</v>
      </c>
      <c r="Z4841" s="4">
        <f t="shared" ca="1" si="763"/>
        <v>-2.3180491990222372</v>
      </c>
      <c r="AA4841" s="4">
        <f t="shared" ca="1" si="764"/>
        <v>-1.885070931645024</v>
      </c>
      <c r="AB4841" s="4">
        <f t="shared" ca="1" si="765"/>
        <v>-3.0822155012776693</v>
      </c>
      <c r="AC4841" s="4">
        <f t="shared" ca="1" si="769"/>
        <v>0.16628137832129974</v>
      </c>
      <c r="AD4841" s="4">
        <f t="shared" ca="1" si="766"/>
        <v>1.5469819283112751</v>
      </c>
      <c r="AF4841" s="4">
        <f t="shared" ca="1" si="770"/>
        <v>-2.9161706648397514</v>
      </c>
      <c r="AG4841" s="4">
        <f t="shared" ca="1" si="771"/>
        <v>-4.768131679637432</v>
      </c>
      <c r="AH4841" s="2">
        <f t="shared" ca="1" si="767"/>
        <v>12.827440962982564</v>
      </c>
    </row>
    <row r="4842" spans="20:34" x14ac:dyDescent="0.25">
      <c r="T4842" s="3"/>
      <c r="X4842" s="4">
        <f t="shared" ca="1" si="772"/>
        <v>-2.0843655029624761</v>
      </c>
      <c r="Y4842" s="4">
        <f t="shared" ca="1" si="772"/>
        <v>-0.71040757626929352</v>
      </c>
      <c r="Z4842" s="4">
        <f t="shared" ca="1" si="763"/>
        <v>-1.8338101325660343</v>
      </c>
      <c r="AA4842" s="4">
        <f t="shared" ca="1" si="764"/>
        <v>-2.7017697432107566</v>
      </c>
      <c r="AB4842" s="4">
        <f t="shared" ca="1" si="765"/>
        <v>-2.4245993537187975</v>
      </c>
      <c r="AC4842" s="4">
        <f t="shared" ca="1" si="769"/>
        <v>0.81935234650712485</v>
      </c>
      <c r="AD4842" s="4">
        <f t="shared" ca="1" si="766"/>
        <v>0.81098271938893118</v>
      </c>
      <c r="AF4842" s="4">
        <f t="shared" ca="1" si="770"/>
        <v>-2.1910885735117938</v>
      </c>
      <c r="AG4842" s="4">
        <f t="shared" ca="1" si="771"/>
        <v>-1.9663081773075155</v>
      </c>
      <c r="AH4842" s="2">
        <f t="shared" ca="1" si="767"/>
        <v>167.0482787238152</v>
      </c>
    </row>
    <row r="4843" spans="20:34" x14ac:dyDescent="0.25">
      <c r="T4843" s="3"/>
      <c r="X4843" s="4">
        <f t="shared" ca="1" si="772"/>
        <v>-0.25435795329633848</v>
      </c>
      <c r="Y4843" s="4">
        <f t="shared" ca="1" si="772"/>
        <v>-3.1241483033871553</v>
      </c>
      <c r="Z4843" s="4">
        <f t="shared" ca="1" si="763"/>
        <v>-2.6315497096058893</v>
      </c>
      <c r="AA4843" s="4">
        <f t="shared" ca="1" si="764"/>
        <v>-0.30484051717862215</v>
      </c>
      <c r="AB4843" s="4">
        <f t="shared" ca="1" si="765"/>
        <v>-3.507961816081469</v>
      </c>
      <c r="AC4843" s="4">
        <f t="shared" ca="1" si="769"/>
        <v>0.3259072474232152</v>
      </c>
      <c r="AD4843" s="4">
        <f t="shared" ca="1" si="766"/>
        <v>1.2597521121701909</v>
      </c>
      <c r="AF4843" s="4">
        <f t="shared" ca="1" si="770"/>
        <v>-0.38402348539082259</v>
      </c>
      <c r="AG4843" s="4">
        <f t="shared" ca="1" si="771"/>
        <v>-4.4191623072210096</v>
      </c>
      <c r="AH4843" s="2">
        <f t="shared" ca="1" si="767"/>
        <v>-379.99425188109899</v>
      </c>
    </row>
    <row r="4844" spans="20:34" x14ac:dyDescent="0.25">
      <c r="T4844" s="3"/>
      <c r="X4844" s="4">
        <f t="shared" ca="1" si="772"/>
        <v>-0.74092810606354065</v>
      </c>
      <c r="Y4844" s="4">
        <f t="shared" ca="1" si="772"/>
        <v>0.47544147700332068</v>
      </c>
      <c r="Z4844" s="4">
        <f t="shared" ca="1" si="763"/>
        <v>-7.480764064201384E-2</v>
      </c>
      <c r="AA4844" s="4">
        <f t="shared" ca="1" si="764"/>
        <v>-0.94214620474007504</v>
      </c>
      <c r="AB4844" s="4">
        <f t="shared" ca="1" si="765"/>
        <v>-3.5803152803123781E-2</v>
      </c>
      <c r="AC4844" s="4">
        <f t="shared" ca="1" si="769"/>
        <v>0.22505377837903917</v>
      </c>
      <c r="AD4844" s="4">
        <f t="shared" ca="1" si="766"/>
        <v>1.4169441438632604</v>
      </c>
      <c r="AF4844" s="4">
        <f t="shared" ca="1" si="770"/>
        <v>-1.3349685474694457</v>
      </c>
      <c r="AG4844" s="4">
        <f t="shared" ca="1" si="771"/>
        <v>-5.0731067696227719E-2</v>
      </c>
      <c r="AH4844" s="2">
        <f t="shared" ca="1" si="767"/>
        <v>213.49658513106624</v>
      </c>
    </row>
    <row r="4845" spans="20:34" x14ac:dyDescent="0.25">
      <c r="T4845" s="3"/>
      <c r="X4845" s="4">
        <f t="shared" ca="1" si="772"/>
        <v>-1.8677863610684633</v>
      </c>
      <c r="Y4845" s="4">
        <f t="shared" ca="1" si="772"/>
        <v>0.84796374472812386</v>
      </c>
      <c r="Z4845" s="4">
        <f t="shared" ca="1" si="763"/>
        <v>-0.46647014668619213</v>
      </c>
      <c r="AA4845" s="4">
        <f t="shared" ca="1" si="764"/>
        <v>-2.418096118449248</v>
      </c>
      <c r="AB4845" s="4">
        <f t="shared" ca="1" si="765"/>
        <v>-0.56769660421948376</v>
      </c>
      <c r="AC4845" s="4">
        <f t="shared" ca="1" si="769"/>
        <v>0.7477942807337089</v>
      </c>
      <c r="AD4845" s="4">
        <f t="shared" ca="1" si="766"/>
        <v>0.86992688381963978</v>
      </c>
      <c r="AF4845" s="4">
        <f t="shared" ca="1" si="770"/>
        <v>-2.1035668210989207</v>
      </c>
      <c r="AG4845" s="4">
        <f t="shared" ca="1" si="771"/>
        <v>-0.49385453786364686</v>
      </c>
      <c r="AH4845" s="2">
        <f t="shared" ca="1" si="767"/>
        <v>299.28000110025005</v>
      </c>
    </row>
    <row r="4846" spans="20:34" x14ac:dyDescent="0.25">
      <c r="T4846" s="3"/>
      <c r="X4846" s="4">
        <f t="shared" ca="1" si="772"/>
        <v>0.54542594019351531</v>
      </c>
      <c r="Y4846" s="4">
        <f t="shared" ca="1" si="772"/>
        <v>-1.2288727284652017</v>
      </c>
      <c r="Z4846" s="4">
        <f t="shared" ca="1" si="763"/>
        <v>-0.64161378154159188</v>
      </c>
      <c r="AA4846" s="4">
        <f t="shared" ca="1" si="764"/>
        <v>0.74271001842727757</v>
      </c>
      <c r="AB4846" s="4">
        <f t="shared" ca="1" si="765"/>
        <v>-0.80554871158034858</v>
      </c>
      <c r="AC4846" s="4">
        <f t="shared" ca="1" si="769"/>
        <v>2.095614512313404E-2</v>
      </c>
      <c r="AD4846" s="4">
        <f t="shared" ca="1" si="766"/>
        <v>2.580813386358817</v>
      </c>
      <c r="AF4846" s="4">
        <f t="shared" ca="1" si="770"/>
        <v>1.9167959577399216</v>
      </c>
      <c r="AG4846" s="4">
        <f t="shared" ca="1" si="771"/>
        <v>-2.0789708982106614</v>
      </c>
      <c r="AH4846" s="2">
        <f t="shared" ca="1" si="767"/>
        <v>-505.66679741883445</v>
      </c>
    </row>
    <row r="4847" spans="20:34" x14ac:dyDescent="0.25">
      <c r="T4847" s="3"/>
      <c r="X4847" s="4">
        <f t="shared" ca="1" si="772"/>
        <v>-0.37188794638018124</v>
      </c>
      <c r="Y4847" s="4">
        <f t="shared" ca="1" si="772"/>
        <v>-0.94934895943348174</v>
      </c>
      <c r="Z4847" s="4">
        <f t="shared" ca="1" si="763"/>
        <v>-0.97925253295429249</v>
      </c>
      <c r="AA4847" s="4">
        <f t="shared" ca="1" si="764"/>
        <v>-0.45878036043741749</v>
      </c>
      <c r="AB4847" s="4">
        <f t="shared" ca="1" si="765"/>
        <v>-1.2640757292279219</v>
      </c>
      <c r="AC4847" s="4">
        <f t="shared" ca="1" si="769"/>
        <v>0.56872754130788639</v>
      </c>
      <c r="AD4847" s="4">
        <f t="shared" ca="1" si="766"/>
        <v>1.0133951648828106</v>
      </c>
      <c r="AF4847" s="4">
        <f t="shared" ca="1" si="770"/>
        <v>-0.46492579901047193</v>
      </c>
      <c r="AG4847" s="4">
        <f t="shared" ca="1" si="771"/>
        <v>-1.2810082320452889</v>
      </c>
      <c r="AH4847" s="2">
        <f t="shared" ca="1" si="767"/>
        <v>-53.036036071251146</v>
      </c>
    </row>
    <row r="4848" spans="20:34" x14ac:dyDescent="0.25">
      <c r="T4848" s="3"/>
      <c r="X4848" s="4">
        <f t="shared" ca="1" si="772"/>
        <v>-0.12206048764843909</v>
      </c>
      <c r="Y4848" s="4">
        <f t="shared" ca="1" si="772"/>
        <v>0.72856432864495579</v>
      </c>
      <c r="Z4848" s="4">
        <f t="shared" ca="1" si="763"/>
        <v>0.50311633193487582</v>
      </c>
      <c r="AA4848" s="4">
        <f t="shared" ca="1" si="764"/>
        <v>-0.13155835667645108</v>
      </c>
      <c r="AB4848" s="4">
        <f t="shared" ca="1" si="765"/>
        <v>0.74904086899227007</v>
      </c>
      <c r="AC4848" s="4">
        <f t="shared" ca="1" si="769"/>
        <v>2.783675934828822E-2</v>
      </c>
      <c r="AD4848" s="4">
        <f t="shared" ca="1" si="766"/>
        <v>2.4185344604378742</v>
      </c>
      <c r="AF4848" s="4">
        <f t="shared" ca="1" si="770"/>
        <v>-0.31817841918057399</v>
      </c>
      <c r="AG4848" s="4">
        <f t="shared" ca="1" si="771"/>
        <v>1.8115811539341364</v>
      </c>
      <c r="AH4848" s="2">
        <f t="shared" ca="1" si="767"/>
        <v>232.40851682799166</v>
      </c>
    </row>
    <row r="4849" spans="20:34" x14ac:dyDescent="0.25">
      <c r="T4849" s="3"/>
      <c r="X4849" s="4">
        <f t="shared" ca="1" si="772"/>
        <v>0.36850168122466159</v>
      </c>
      <c r="Y4849" s="4">
        <f t="shared" ca="1" si="772"/>
        <v>-1.2131445909424787</v>
      </c>
      <c r="Z4849" s="4">
        <f t="shared" ca="1" si="763"/>
        <v>-0.73700318823004951</v>
      </c>
      <c r="AA4849" s="4">
        <f t="shared" ca="1" si="764"/>
        <v>0.51097604159538379</v>
      </c>
      <c r="AB4849" s="4">
        <f t="shared" ca="1" si="765"/>
        <v>-0.935091366210556</v>
      </c>
      <c r="AC4849" s="4">
        <f t="shared" ca="1" si="769"/>
        <v>0.58033091772493361</v>
      </c>
      <c r="AD4849" s="4">
        <f t="shared" ca="1" si="766"/>
        <v>1.0037170695102535</v>
      </c>
      <c r="AF4849" s="4">
        <f t="shared" ca="1" si="770"/>
        <v>0.51287537506006797</v>
      </c>
      <c r="AG4849" s="4">
        <f t="shared" ca="1" si="771"/>
        <v>-0.93856716581719857</v>
      </c>
      <c r="AH4849" s="2">
        <f t="shared" ca="1" si="767"/>
        <v>-175.36704837340494</v>
      </c>
    </row>
    <row r="4850" spans="20:34" x14ac:dyDescent="0.25">
      <c r="T4850" s="3"/>
      <c r="X4850" s="4">
        <f t="shared" ca="1" si="772"/>
        <v>-0.55535805603402222</v>
      </c>
      <c r="Y4850" s="4">
        <f t="shared" ca="1" si="772"/>
        <v>-1.3190675760426307</v>
      </c>
      <c r="Z4850" s="4">
        <f t="shared" ca="1" si="763"/>
        <v>-1.3841730019969409</v>
      </c>
      <c r="AA4850" s="4">
        <f t="shared" ca="1" si="764"/>
        <v>-0.6990880400493632</v>
      </c>
      <c r="AB4850" s="4">
        <f t="shared" ca="1" si="765"/>
        <v>-1.8139740281575929</v>
      </c>
      <c r="AC4850" s="4">
        <f t="shared" ca="1" si="769"/>
        <v>0.13344110346161697</v>
      </c>
      <c r="AD4850" s="4">
        <f t="shared" ca="1" si="766"/>
        <v>1.64352509624259</v>
      </c>
      <c r="AF4850" s="4">
        <f t="shared" ca="1" si="770"/>
        <v>-1.1489687383041733</v>
      </c>
      <c r="AG4850" s="4">
        <f t="shared" ca="1" si="771"/>
        <v>-2.9813118392092668</v>
      </c>
      <c r="AH4850" s="2">
        <f t="shared" ca="1" si="767"/>
        <v>-110.57441103515885</v>
      </c>
    </row>
    <row r="4851" spans="20:34" x14ac:dyDescent="0.25">
      <c r="T4851" s="3"/>
      <c r="X4851" s="4">
        <f t="shared" ca="1" si="772"/>
        <v>4.0698006083981671E-2</v>
      </c>
      <c r="Y4851" s="4">
        <f t="shared" ca="1" si="772"/>
        <v>-2.0130682370818307</v>
      </c>
      <c r="Z4851" s="4">
        <f t="shared" ca="1" si="763"/>
        <v>-1.5709327125591266</v>
      </c>
      <c r="AA4851" s="4">
        <f t="shared" ca="1" si="764"/>
        <v>8.1621414348744994E-2</v>
      </c>
      <c r="AB4851" s="4">
        <f t="shared" ca="1" si="765"/>
        <v>-2.0676012339877996</v>
      </c>
      <c r="AC4851" s="4">
        <f t="shared" ca="1" si="769"/>
        <v>0.21356624515276013</v>
      </c>
      <c r="AD4851" s="4">
        <f t="shared" ca="1" si="766"/>
        <v>1.4392838668827561</v>
      </c>
      <c r="AF4851" s="4">
        <f t="shared" ca="1" si="770"/>
        <v>0.11747638486430137</v>
      </c>
      <c r="AG4851" s="4">
        <f t="shared" ca="1" si="771"/>
        <v>-2.9758650992255182</v>
      </c>
      <c r="AH4851" s="2">
        <f t="shared" ca="1" si="767"/>
        <v>-316.37648885789986</v>
      </c>
    </row>
    <row r="4852" spans="20:34" x14ac:dyDescent="0.25">
      <c r="T4852" s="3"/>
      <c r="X4852" s="4">
        <f t="shared" ca="1" si="772"/>
        <v>1.042117701451726</v>
      </c>
      <c r="Y4852" s="4">
        <f t="shared" ca="1" si="772"/>
        <v>1.3722298899993546</v>
      </c>
      <c r="Z4852" s="4">
        <f t="shared" ca="1" si="763"/>
        <v>1.7230538843351886</v>
      </c>
      <c r="AA4852" s="4">
        <f t="shared" ca="1" si="764"/>
        <v>1.3932729076931603</v>
      </c>
      <c r="AB4852" s="4">
        <f t="shared" ca="1" si="765"/>
        <v>2.4057651794511261</v>
      </c>
      <c r="AC4852" s="4">
        <f t="shared" ca="1" si="769"/>
        <v>0.62279850395213343</v>
      </c>
      <c r="AD4852" s="4">
        <f t="shared" ca="1" si="766"/>
        <v>0.96904051871047558</v>
      </c>
      <c r="AF4852" s="4">
        <f t="shared" ca="1" si="770"/>
        <v>1.3501379011762327</v>
      </c>
      <c r="AG4852" s="4">
        <f t="shared" ca="1" si="771"/>
        <v>2.3312839373909195</v>
      </c>
      <c r="AH4852" s="2">
        <f t="shared" ca="1" si="767"/>
        <v>21.445863040382392</v>
      </c>
    </row>
    <row r="4853" spans="20:34" x14ac:dyDescent="0.25">
      <c r="T4853" s="3"/>
      <c r="X4853" s="4">
        <f t="shared" ca="1" si="772"/>
        <v>1.9260302587768054</v>
      </c>
      <c r="Y4853" s="4">
        <f t="shared" ca="1" si="772"/>
        <v>0.3918040825317558</v>
      </c>
      <c r="Z4853" s="4">
        <f t="shared" ca="1" si="763"/>
        <v>1.4847309882656614</v>
      </c>
      <c r="AA4853" s="4">
        <f t="shared" ca="1" si="764"/>
        <v>2.5510144931285943</v>
      </c>
      <c r="AB4853" s="4">
        <f t="shared" ca="1" si="765"/>
        <v>2.0821130917844428</v>
      </c>
      <c r="AC4853" s="4">
        <f t="shared" ca="1" si="769"/>
        <v>0.89989866621817205</v>
      </c>
      <c r="AD4853" s="4">
        <f t="shared" ca="1" si="766"/>
        <v>0.73448560806421337</v>
      </c>
      <c r="AF4853" s="4">
        <f t="shared" ca="1" si="770"/>
        <v>1.8736834311661767</v>
      </c>
      <c r="AG4853" s="4">
        <f t="shared" ca="1" si="771"/>
        <v>1.5292821002777557</v>
      </c>
      <c r="AH4853" s="2">
        <f t="shared" ca="1" si="767"/>
        <v>-138.34846543958565</v>
      </c>
    </row>
    <row r="4854" spans="20:34" x14ac:dyDescent="0.25">
      <c r="T4854" s="3"/>
      <c r="X4854" s="4">
        <f t="shared" ca="1" si="772"/>
        <v>1.9595991782389914</v>
      </c>
      <c r="Y4854" s="4">
        <f t="shared" ca="1" si="772"/>
        <v>1.032216886805382</v>
      </c>
      <c r="Z4854" s="4">
        <f t="shared" ca="1" si="763"/>
        <v>2.0128454693291342</v>
      </c>
      <c r="AA4854" s="4">
        <f t="shared" ca="1" si="764"/>
        <v>2.5949827948768096</v>
      </c>
      <c r="AB4854" s="4">
        <f t="shared" ca="1" si="765"/>
        <v>2.799313818790274</v>
      </c>
      <c r="AC4854" s="4">
        <f t="shared" ca="1" si="769"/>
        <v>0.96075122053563766</v>
      </c>
      <c r="AD4854" s="4">
        <f t="shared" ca="1" si="766"/>
        <v>0.65217149807930652</v>
      </c>
      <c r="AF4854" s="4">
        <f t="shared" ca="1" si="770"/>
        <v>1.6923738168248348</v>
      </c>
      <c r="AG4854" s="4">
        <f t="shared" ca="1" si="771"/>
        <v>1.8256326867945574</v>
      </c>
      <c r="AH4854" s="2">
        <f t="shared" ca="1" si="767"/>
        <v>-81.30504602584142</v>
      </c>
    </row>
    <row r="4855" spans="20:34" x14ac:dyDescent="0.25">
      <c r="T4855" s="3"/>
      <c r="X4855" s="4">
        <f t="shared" ca="1" si="772"/>
        <v>1.115221459047264</v>
      </c>
      <c r="Y4855" s="4">
        <f t="shared" ca="1" si="772"/>
        <v>0.37315429044438364</v>
      </c>
      <c r="Z4855" s="4">
        <f t="shared" ca="1" si="763"/>
        <v>0.9756603119610755</v>
      </c>
      <c r="AA4855" s="4">
        <f t="shared" ca="1" si="764"/>
        <v>1.4890236236645131</v>
      </c>
      <c r="AB4855" s="4">
        <f t="shared" ca="1" si="765"/>
        <v>1.3907746183387242</v>
      </c>
      <c r="AC4855" s="4">
        <f t="shared" ca="1" si="769"/>
        <v>0.29632160997322843</v>
      </c>
      <c r="AD4855" s="4">
        <f t="shared" ca="1" si="766"/>
        <v>1.3001751432785997</v>
      </c>
      <c r="AF4855" s="4">
        <f t="shared" ca="1" si="770"/>
        <v>1.9359915032432282</v>
      </c>
      <c r="AG4855" s="4">
        <f t="shared" ca="1" si="771"/>
        <v>1.8082505886667906</v>
      </c>
      <c r="AH4855" s="2">
        <f t="shared" ca="1" si="767"/>
        <v>-119.83263330367345</v>
      </c>
    </row>
    <row r="4856" spans="20:34" x14ac:dyDescent="0.25">
      <c r="T4856" s="3"/>
      <c r="X4856" s="4">
        <f t="shared" ca="1" si="772"/>
        <v>0.30489446361649308</v>
      </c>
      <c r="Y4856" s="4">
        <f t="shared" ca="1" si="772"/>
        <v>0.4949443994836133</v>
      </c>
      <c r="Z4856" s="4">
        <f t="shared" ca="1" si="763"/>
        <v>0.57820894307071014</v>
      </c>
      <c r="AA4856" s="4">
        <f t="shared" ca="1" si="764"/>
        <v>0.42766381761061401</v>
      </c>
      <c r="AB4856" s="4">
        <f t="shared" ca="1" si="765"/>
        <v>0.85101965811945868</v>
      </c>
      <c r="AC4856" s="4">
        <f t="shared" ca="1" si="769"/>
        <v>0.98003169020041458</v>
      </c>
      <c r="AD4856" s="4">
        <f t="shared" ca="1" si="766"/>
        <v>0.60913057296077699</v>
      </c>
      <c r="AF4856" s="4">
        <f t="shared" ca="1" si="770"/>
        <v>0.26050310625574652</v>
      </c>
      <c r="AG4856" s="4">
        <f t="shared" ca="1" si="771"/>
        <v>0.51838209195119045</v>
      </c>
      <c r="AH4856" s="2">
        <f t="shared" ca="1" si="767"/>
        <v>10.267683786374619</v>
      </c>
    </row>
    <row r="4857" spans="20:34" x14ac:dyDescent="0.25">
      <c r="T4857" s="3"/>
      <c r="X4857" s="4">
        <f t="shared" ca="1" si="772"/>
        <v>2.071131208172276E-2</v>
      </c>
      <c r="Y4857" s="4">
        <f t="shared" ca="1" si="772"/>
        <v>-0.87418445316250804</v>
      </c>
      <c r="Z4857" s="4">
        <f t="shared" ca="1" si="763"/>
        <v>-0.68033296115034803</v>
      </c>
      <c r="AA4857" s="4">
        <f t="shared" ca="1" si="764"/>
        <v>5.5443002683440365E-2</v>
      </c>
      <c r="AB4857" s="4">
        <f t="shared" ca="1" si="765"/>
        <v>-0.85813091631093941</v>
      </c>
      <c r="AC4857" s="4">
        <f t="shared" ca="1" si="769"/>
        <v>0.73285080317024476</v>
      </c>
      <c r="AD4857" s="4">
        <f t="shared" ca="1" si="766"/>
        <v>0.88182109591895064</v>
      </c>
      <c r="AF4857" s="4">
        <f t="shared" ca="1" si="770"/>
        <v>4.8890809387348702E-2</v>
      </c>
      <c r="AG4857" s="4">
        <f t="shared" ca="1" si="771"/>
        <v>-0.75671794506324586</v>
      </c>
      <c r="AH4857" s="2">
        <f t="shared" ca="1" si="767"/>
        <v>-83.500387338340261</v>
      </c>
    </row>
    <row r="4858" spans="20:34" x14ac:dyDescent="0.25">
      <c r="T4858" s="3"/>
      <c r="X4858" s="4">
        <f t="shared" ca="1" si="772"/>
        <v>1.1708959589609185</v>
      </c>
      <c r="Y4858" s="4">
        <f t="shared" ca="1" si="772"/>
        <v>-1.7687448850575413</v>
      </c>
      <c r="Z4858" s="4">
        <f t="shared" ca="1" si="763"/>
        <v>-0.68826565248427685</v>
      </c>
      <c r="AA4858" s="4">
        <f t="shared" ca="1" si="764"/>
        <v>1.5619456375721104</v>
      </c>
      <c r="AB4858" s="4">
        <f t="shared" ca="1" si="765"/>
        <v>-0.86890383051005371</v>
      </c>
      <c r="AC4858" s="4">
        <f t="shared" ca="1" si="769"/>
        <v>0.28059827683287397</v>
      </c>
      <c r="AD4858" s="4">
        <f t="shared" ca="1" si="766"/>
        <v>1.3232944054868447</v>
      </c>
      <c r="AF4858" s="4">
        <f t="shared" ca="1" si="770"/>
        <v>2.0669139238737566</v>
      </c>
      <c r="AG4858" s="4">
        <f t="shared" ca="1" si="771"/>
        <v>-1.1498155778200436</v>
      </c>
      <c r="AH4858" s="2">
        <f t="shared" ca="1" si="767"/>
        <v>-435.28752475193323</v>
      </c>
    </row>
    <row r="4859" spans="20:34" x14ac:dyDescent="0.25">
      <c r="T4859" s="3"/>
      <c r="X4859" s="4">
        <f t="shared" ca="1" si="772"/>
        <v>-0.31687020015907919</v>
      </c>
      <c r="Y4859" s="4">
        <f t="shared" ca="1" si="772"/>
        <v>-1.1542388345775223</v>
      </c>
      <c r="Z4859" s="4">
        <f t="shared" ca="1" si="763"/>
        <v>-1.1081270560982723</v>
      </c>
      <c r="AA4859" s="4">
        <f t="shared" ca="1" si="764"/>
        <v>-0.38671855725423537</v>
      </c>
      <c r="AB4859" s="4">
        <f t="shared" ca="1" si="765"/>
        <v>-1.4390925201049047</v>
      </c>
      <c r="AC4859" s="4">
        <f t="shared" ca="1" si="769"/>
        <v>0.63851398514148361</v>
      </c>
      <c r="AD4859" s="4">
        <f t="shared" ca="1" si="766"/>
        <v>0.95644069442855117</v>
      </c>
      <c r="AF4859" s="4">
        <f t="shared" ca="1" si="770"/>
        <v>-0.36987336544864829</v>
      </c>
      <c r="AG4859" s="4">
        <f t="shared" ca="1" si="771"/>
        <v>-1.3764066492760689</v>
      </c>
      <c r="AH4859" s="2">
        <f t="shared" ca="1" si="767"/>
        <v>-78.013912657506808</v>
      </c>
    </row>
    <row r="4860" spans="20:34" x14ac:dyDescent="0.25">
      <c r="T4860" s="3"/>
      <c r="X4860" s="4">
        <f t="shared" ca="1" si="772"/>
        <v>0.65574214246472706</v>
      </c>
      <c r="Y4860" s="4">
        <f t="shared" ca="1" si="772"/>
        <v>-0.39304360200610367</v>
      </c>
      <c r="Z4860" s="4">
        <f t="shared" ca="1" si="763"/>
        <v>8.8192514463350857E-2</v>
      </c>
      <c r="AA4860" s="4">
        <f t="shared" ca="1" si="764"/>
        <v>0.88720129627855215</v>
      </c>
      <c r="AB4860" s="4">
        <f t="shared" ca="1" si="765"/>
        <v>0.18555762016454727</v>
      </c>
      <c r="AC4860" s="4">
        <f t="shared" ca="1" si="769"/>
        <v>0.60102696119919885</v>
      </c>
      <c r="AD4860" s="4">
        <f t="shared" ca="1" si="766"/>
        <v>0.98668647684790578</v>
      </c>
      <c r="AF4860" s="4">
        <f t="shared" ca="1" si="770"/>
        <v>0.8753895212799796</v>
      </c>
      <c r="AG4860" s="4">
        <f t="shared" ca="1" si="771"/>
        <v>0.18308719449243907</v>
      </c>
      <c r="AH4860" s="2">
        <f t="shared" ca="1" si="767"/>
        <v>-120.00115290948816</v>
      </c>
    </row>
    <row r="4861" spans="20:34" x14ac:dyDescent="0.25">
      <c r="T4861" s="3"/>
      <c r="X4861" s="4">
        <f t="shared" ca="1" si="772"/>
        <v>-1.3888415898115991</v>
      </c>
      <c r="Y4861" s="4">
        <f t="shared" ca="1" si="772"/>
        <v>-0.22888317894430185</v>
      </c>
      <c r="Z4861" s="4">
        <f t="shared" ca="1" si="763"/>
        <v>-1.0281026899975239</v>
      </c>
      <c r="AA4861" s="4">
        <f t="shared" ca="1" si="764"/>
        <v>-1.7907780944933955</v>
      </c>
      <c r="AB4861" s="4">
        <f t="shared" ca="1" si="765"/>
        <v>-1.3304162091844707</v>
      </c>
      <c r="AC4861" s="4">
        <f t="shared" ca="1" si="769"/>
        <v>0.97829648607113662</v>
      </c>
      <c r="AD4861" s="4">
        <f t="shared" ca="1" si="766"/>
        <v>0.61392114963935795</v>
      </c>
      <c r="AF4861" s="4">
        <f t="shared" ca="1" si="770"/>
        <v>-1.0993965465203641</v>
      </c>
      <c r="AG4861" s="4">
        <f t="shared" ca="1" si="771"/>
        <v>-0.81677064864136673</v>
      </c>
      <c r="AH4861" s="2">
        <f t="shared" ca="1" si="767"/>
        <v>97.644988632308923</v>
      </c>
    </row>
    <row r="4862" spans="20:34" x14ac:dyDescent="0.25">
      <c r="T4862" s="3"/>
      <c r="X4862" s="4">
        <f t="shared" ca="1" si="772"/>
        <v>-0.78063425285947818</v>
      </c>
      <c r="Y4862" s="4">
        <f t="shared" ca="1" si="772"/>
        <v>0.57948350126329562</v>
      </c>
      <c r="Z4862" s="4">
        <f t="shared" ca="1" si="763"/>
        <v>-1.6540111381318889E-2</v>
      </c>
      <c r="AA4862" s="4">
        <f t="shared" ca="1" si="764"/>
        <v>-0.99415299767689547</v>
      </c>
      <c r="AB4862" s="4">
        <f t="shared" ca="1" si="765"/>
        <v>4.3326497765161592E-2</v>
      </c>
      <c r="AC4862" s="4">
        <f t="shared" ca="1" si="769"/>
        <v>0.6184015628530759</v>
      </c>
      <c r="AD4862" s="4">
        <f t="shared" ca="1" si="766"/>
        <v>0.97258488663308296</v>
      </c>
      <c r="AF4862" s="4">
        <f t="shared" ca="1" si="770"/>
        <v>-0.96689818054152299</v>
      </c>
      <c r="AG4862" s="4">
        <f t="shared" ca="1" si="771"/>
        <v>4.2138696917138209E-2</v>
      </c>
      <c r="AH4862" s="2">
        <f t="shared" ca="1" si="767"/>
        <v>161.58929868779796</v>
      </c>
    </row>
    <row r="4863" spans="20:34" x14ac:dyDescent="0.25">
      <c r="T4863" s="3"/>
      <c r="X4863" s="4">
        <f t="shared" ca="1" si="772"/>
        <v>-0.22342448589191993</v>
      </c>
      <c r="Y4863" s="4">
        <f t="shared" ca="1" si="772"/>
        <v>0.59738044544438251</v>
      </c>
      <c r="Z4863" s="4">
        <f t="shared" ca="1" si="763"/>
        <v>0.337334159760384</v>
      </c>
      <c r="AA4863" s="4">
        <f t="shared" ca="1" si="764"/>
        <v>-0.26432410941970874</v>
      </c>
      <c r="AB4863" s="4">
        <f t="shared" ca="1" si="765"/>
        <v>0.52390200484159877</v>
      </c>
      <c r="AC4863" s="4">
        <f t="shared" ca="1" si="769"/>
        <v>8.3039283868125535E-2</v>
      </c>
      <c r="AD4863" s="4">
        <f t="shared" ca="1" si="766"/>
        <v>1.8599172988436465</v>
      </c>
      <c r="AF4863" s="4">
        <f t="shared" ca="1" si="770"/>
        <v>-0.49162098361115714</v>
      </c>
      <c r="AG4863" s="4">
        <f t="shared" ca="1" si="771"/>
        <v>0.97441440170375737</v>
      </c>
      <c r="AH4863" s="2">
        <f t="shared" ca="1" si="767"/>
        <v>176.85041479528172</v>
      </c>
    </row>
    <row r="4864" spans="20:34" x14ac:dyDescent="0.25">
      <c r="T4864" s="3"/>
      <c r="X4864" s="4">
        <f t="shared" ca="1" si="772"/>
        <v>0.95811707915772826</v>
      </c>
      <c r="Y4864" s="4">
        <f t="shared" ca="1" si="772"/>
        <v>1.5101266258079038</v>
      </c>
      <c r="Z4864" s="4">
        <f t="shared" ca="1" si="763"/>
        <v>1.7811548726884932</v>
      </c>
      <c r="AA4864" s="4">
        <f t="shared" ca="1" si="764"/>
        <v>1.2832495656484226</v>
      </c>
      <c r="AB4864" s="4">
        <f t="shared" ca="1" si="765"/>
        <v>2.4846686607622912</v>
      </c>
      <c r="AC4864" s="4">
        <f t="shared" ca="1" si="769"/>
        <v>0.71624138420594197</v>
      </c>
      <c r="AD4864" s="4">
        <f t="shared" ca="1" si="766"/>
        <v>0.89496621053240821</v>
      </c>
      <c r="AF4864" s="4">
        <f t="shared" ca="1" si="770"/>
        <v>1.1484650009357276</v>
      </c>
      <c r="AG4864" s="4">
        <f t="shared" ca="1" si="771"/>
        <v>2.2236944957510616</v>
      </c>
      <c r="AH4864" s="2">
        <f t="shared" ca="1" si="767"/>
        <v>41.71589363397743</v>
      </c>
    </row>
    <row r="4865" spans="20:34" x14ac:dyDescent="0.25">
      <c r="T4865" s="3"/>
      <c r="X4865" s="4">
        <f t="shared" ca="1" si="772"/>
        <v>-0.40362870443330628</v>
      </c>
      <c r="Y4865" s="4">
        <f t="shared" ca="1" si="772"/>
        <v>-0.4562678381601904</v>
      </c>
      <c r="Z4865" s="4">
        <f t="shared" ca="1" si="763"/>
        <v>-0.6077409377354156</v>
      </c>
      <c r="AA4865" s="4">
        <f t="shared" ca="1" si="764"/>
        <v>-0.50035415101977343</v>
      </c>
      <c r="AB4865" s="4">
        <f t="shared" ca="1" si="765"/>
        <v>-0.75954802598160465</v>
      </c>
      <c r="AC4865" s="4">
        <f t="shared" ca="1" si="769"/>
        <v>0.80586379096055016</v>
      </c>
      <c r="AD4865" s="4">
        <f t="shared" ca="1" si="766"/>
        <v>0.82246640479745126</v>
      </c>
      <c r="AF4865" s="4">
        <f t="shared" ca="1" si="770"/>
        <v>-0.41152447971471401</v>
      </c>
      <c r="AG4865" s="4">
        <f t="shared" ca="1" si="771"/>
        <v>-0.62470273420009148</v>
      </c>
      <c r="AH4865" s="2">
        <f t="shared" ca="1" si="767"/>
        <v>3.915496607309251</v>
      </c>
    </row>
    <row r="4866" spans="20:34" x14ac:dyDescent="0.25">
      <c r="T4866" s="3"/>
      <c r="X4866" s="4">
        <f t="shared" ca="1" si="772"/>
        <v>-0.24089155492563458</v>
      </c>
      <c r="Y4866" s="4">
        <f t="shared" ca="1" si="772"/>
        <v>-1.2015861978697073</v>
      </c>
      <c r="Z4866" s="4">
        <f t="shared" ref="Z4866:Z4929" ca="1" si="773">X4866*B$19+SQRT(1-B$19^2)*Y4866</f>
        <v>-1.0993406557391414</v>
      </c>
      <c r="AA4866" s="4">
        <f t="shared" ref="AA4866:AA4929" ca="1" si="774">X4866*SQRT($B$28)+$B$20</f>
        <v>-0.28720233648913784</v>
      </c>
      <c r="AB4866" s="4">
        <f t="shared" ref="AB4866:AB4929" ca="1" si="775">Z4866*SQRT($C$29)+$C$20</f>
        <v>-1.4271602346795111</v>
      </c>
      <c r="AC4866" s="4">
        <f t="shared" ca="1" si="769"/>
        <v>0.57661122862966985</v>
      </c>
      <c r="AD4866" s="4">
        <f t="shared" ref="AD4866:AD4929" ca="1" si="776">SQRT((B$26/2)/GAMMAINV(AC4866,B$26/2,1))</f>
        <v>1.00680868285674</v>
      </c>
      <c r="AF4866" s="4">
        <f t="shared" ca="1" si="770"/>
        <v>-0.2891578061140071</v>
      </c>
      <c r="AG4866" s="4">
        <f t="shared" ca="1" si="771"/>
        <v>-1.4368773161031945</v>
      </c>
      <c r="AH4866" s="2">
        <f t="shared" ref="AH4866:AH4929" ca="1" si="777">(B$4*EXP(-B$8*B$7)*NORMSDIST((LN(B$4/(B$5+AF4866))-B$8*B$7+B$9*B$7+0.5*B$6*B$6*B$7)/(B$6*SQRT(B$7)))-(B$5+AF4866)*EXP(-B$9*B$7)*NORMSDIST((LN(B$4/(B$5+AF4866))-B$8*B$7+B$9*B$7-0.5*B$6*B$6*B$7)/(B$6*SQRT(B$7))))*400+100*AG4866-400*$B$13</f>
        <v>-97.133574890540785</v>
      </c>
    </row>
    <row r="4867" spans="20:34" x14ac:dyDescent="0.25">
      <c r="T4867" s="3"/>
      <c r="X4867" s="4">
        <f t="shared" ref="X4867:Y4898" ca="1" si="778">NORMSINV(RAND())</f>
        <v>-0.49059102372175117</v>
      </c>
      <c r="Y4867" s="4">
        <f t="shared" ca="1" si="778"/>
        <v>-0.56207968493980065</v>
      </c>
      <c r="Z4867" s="4">
        <f t="shared" ca="1" si="773"/>
        <v>-0.74463131431562513</v>
      </c>
      <c r="AA4867" s="4">
        <f t="shared" ca="1" si="774"/>
        <v>-0.61425670005791222</v>
      </c>
      <c r="AB4867" s="4">
        <f t="shared" ca="1" si="775"/>
        <v>-0.94545066854070647</v>
      </c>
      <c r="AC4867" s="4">
        <f t="shared" ref="AC4867:AC4930" ca="1" si="779">RAND()</f>
        <v>0.63048037882782715</v>
      </c>
      <c r="AD4867" s="4">
        <f t="shared" ca="1" si="776"/>
        <v>0.96286899214241983</v>
      </c>
      <c r="AF4867" s="4">
        <f t="shared" ref="AF4867:AF4930" ca="1" si="780">AD4867*AA4867</f>
        <v>-0.59144872970149065</v>
      </c>
      <c r="AG4867" s="4">
        <f t="shared" ref="AG4867:AG4930" ca="1" si="781">AD4867*AB4867</f>
        <v>-0.91034513233816705</v>
      </c>
      <c r="AH4867" s="2">
        <f t="shared" ca="1" si="777"/>
        <v>4.6526565827261948</v>
      </c>
    </row>
    <row r="4868" spans="20:34" x14ac:dyDescent="0.25">
      <c r="T4868" s="3"/>
      <c r="X4868" s="4">
        <f t="shared" ca="1" si="778"/>
        <v>0.12347945286861998</v>
      </c>
      <c r="Y4868" s="4">
        <f t="shared" ca="1" si="778"/>
        <v>0.59355887396225082</v>
      </c>
      <c r="Z4868" s="4">
        <f t="shared" ca="1" si="773"/>
        <v>0.54578521168487149</v>
      </c>
      <c r="AA4868" s="4">
        <f t="shared" ca="1" si="774"/>
        <v>0.190047890079691</v>
      </c>
      <c r="AB4868" s="4">
        <f t="shared" ca="1" si="775"/>
        <v>0.80698692552834006</v>
      </c>
      <c r="AC4868" s="4">
        <f t="shared" ca="1" si="779"/>
        <v>0.84747757787758626</v>
      </c>
      <c r="AD4868" s="4">
        <f t="shared" ca="1" si="776"/>
        <v>0.78613646756902611</v>
      </c>
      <c r="AF4868" s="4">
        <f t="shared" ca="1" si="780"/>
        <v>0.14940357697619483</v>
      </c>
      <c r="AG4868" s="4">
        <f t="shared" ca="1" si="781"/>
        <v>0.63440185100923796</v>
      </c>
      <c r="AH4868" s="2">
        <f t="shared" ca="1" si="777"/>
        <v>39.555866306295229</v>
      </c>
    </row>
    <row r="4869" spans="20:34" x14ac:dyDescent="0.25">
      <c r="T4869" s="3"/>
      <c r="X4869" s="4">
        <f t="shared" ca="1" si="778"/>
        <v>1.2376663067431992</v>
      </c>
      <c r="Y4869" s="4">
        <f t="shared" ca="1" si="778"/>
        <v>-0.62409162948020569</v>
      </c>
      <c r="Z4869" s="4">
        <f t="shared" ca="1" si="773"/>
        <v>0.25979654144354347</v>
      </c>
      <c r="AA4869" s="4">
        <f t="shared" ca="1" si="774"/>
        <v>1.649400904115069</v>
      </c>
      <c r="AB4869" s="4">
        <f t="shared" ca="1" si="775"/>
        <v>0.41860279752738949</v>
      </c>
      <c r="AC4869" s="4">
        <f t="shared" ca="1" si="779"/>
        <v>0.25011423309498815</v>
      </c>
      <c r="AD4869" s="4">
        <f t="shared" ca="1" si="776"/>
        <v>1.3720653189974119</v>
      </c>
      <c r="AF4869" s="4">
        <f t="shared" ca="1" si="780"/>
        <v>2.2630857776592617</v>
      </c>
      <c r="AG4869" s="4">
        <f t="shared" ca="1" si="781"/>
        <v>0.57435038092262669</v>
      </c>
      <c r="AH4869" s="2">
        <f t="shared" ca="1" si="777"/>
        <v>-292.15158076025864</v>
      </c>
    </row>
    <row r="4870" spans="20:34" x14ac:dyDescent="0.25">
      <c r="T4870" s="3"/>
      <c r="X4870" s="4">
        <f t="shared" ca="1" si="778"/>
        <v>2.4089072846498039</v>
      </c>
      <c r="Y4870" s="4">
        <f t="shared" ca="1" si="778"/>
        <v>-0.39768680106054732</v>
      </c>
      <c r="Z4870" s="4">
        <f t="shared" ca="1" si="773"/>
        <v>1.1532804746698539</v>
      </c>
      <c r="AA4870" s="4">
        <f t="shared" ca="1" si="774"/>
        <v>3.1834829526743609</v>
      </c>
      <c r="AB4870" s="4">
        <f t="shared" ca="1" si="775"/>
        <v>1.6319899502287039</v>
      </c>
      <c r="AC4870" s="4">
        <f t="shared" ca="1" si="779"/>
        <v>0.22769875681274587</v>
      </c>
      <c r="AD4870" s="4">
        <f t="shared" ca="1" si="776"/>
        <v>1.4119692530091492</v>
      </c>
      <c r="AF4870" s="4">
        <f t="shared" ca="1" si="780"/>
        <v>4.4949800466549776</v>
      </c>
      <c r="AG4870" s="4">
        <f t="shared" ca="1" si="781"/>
        <v>2.3043196309428615</v>
      </c>
      <c r="AH4870" s="2">
        <f t="shared" ca="1" si="777"/>
        <v>-438.99293110924418</v>
      </c>
    </row>
    <row r="4871" spans="20:34" x14ac:dyDescent="0.25">
      <c r="T4871" s="3"/>
      <c r="X4871" s="4">
        <f t="shared" ca="1" si="778"/>
        <v>-0.55888882597047473</v>
      </c>
      <c r="Y4871" s="4">
        <f t="shared" ca="1" si="778"/>
        <v>-1.5339811931270264</v>
      </c>
      <c r="Z4871" s="4">
        <f t="shared" ca="1" si="773"/>
        <v>-1.5566857471524946</v>
      </c>
      <c r="AA4871" s="4">
        <f t="shared" ca="1" si="774"/>
        <v>-0.70371261422263509</v>
      </c>
      <c r="AB4871" s="4">
        <f t="shared" ca="1" si="775"/>
        <v>-2.0482532813872814</v>
      </c>
      <c r="AC4871" s="4">
        <f t="shared" ca="1" si="779"/>
        <v>0.96799880751608158</v>
      </c>
      <c r="AD4871" s="4">
        <f t="shared" ca="1" si="776"/>
        <v>0.63807944498438396</v>
      </c>
      <c r="AF4871" s="4">
        <f t="shared" ca="1" si="780"/>
        <v>-0.44902455431168892</v>
      </c>
      <c r="AG4871" s="4">
        <f t="shared" ca="1" si="781"/>
        <v>-1.3069483169750398</v>
      </c>
      <c r="AH4871" s="2">
        <f t="shared" ca="1" si="777"/>
        <v>-58.215937402620511</v>
      </c>
    </row>
    <row r="4872" spans="20:34" x14ac:dyDescent="0.25">
      <c r="T4872" s="3"/>
      <c r="X4872" s="4">
        <f t="shared" ca="1" si="778"/>
        <v>0.1021095474975755</v>
      </c>
      <c r="Y4872" s="4">
        <f t="shared" ca="1" si="778"/>
        <v>1.2160940221117591</v>
      </c>
      <c r="Z4872" s="4">
        <f t="shared" ca="1" si="773"/>
        <v>1.026236284016075</v>
      </c>
      <c r="AA4872" s="4">
        <f t="shared" ca="1" si="774"/>
        <v>0.16205775924621851</v>
      </c>
      <c r="AB4872" s="4">
        <f t="shared" ca="1" si="775"/>
        <v>1.4594588245620197</v>
      </c>
      <c r="AC4872" s="4">
        <f t="shared" ca="1" si="779"/>
        <v>0.63411071142092279</v>
      </c>
      <c r="AD4872" s="4">
        <f t="shared" ca="1" si="776"/>
        <v>0.95996100051865096</v>
      </c>
      <c r="AF4872" s="4">
        <f t="shared" ca="1" si="780"/>
        <v>0.15556912870781059</v>
      </c>
      <c r="AG4872" s="4">
        <f t="shared" ca="1" si="781"/>
        <v>1.4010235534423308</v>
      </c>
      <c r="AH4872" s="2">
        <f t="shared" ca="1" si="777"/>
        <v>115.23485975587437</v>
      </c>
    </row>
    <row r="4873" spans="20:34" x14ac:dyDescent="0.25">
      <c r="T4873" s="3"/>
      <c r="X4873" s="4">
        <f t="shared" ca="1" si="778"/>
        <v>0.48898866419089621</v>
      </c>
      <c r="Y4873" s="4">
        <f t="shared" ca="1" si="778"/>
        <v>-1.3922188484839684</v>
      </c>
      <c r="Z4873" s="4">
        <f t="shared" ca="1" si="773"/>
        <v>-0.8055023698766548</v>
      </c>
      <c r="AA4873" s="4">
        <f t="shared" ca="1" si="774"/>
        <v>0.66878892650992494</v>
      </c>
      <c r="AB4873" s="4">
        <f t="shared" ca="1" si="775"/>
        <v>-1.0281160126419899</v>
      </c>
      <c r="AC4873" s="4">
        <f t="shared" ca="1" si="779"/>
        <v>0.12900911788014957</v>
      </c>
      <c r="AD4873" s="4">
        <f t="shared" ca="1" si="776"/>
        <v>1.6585356273738081</v>
      </c>
      <c r="AF4873" s="4">
        <f t="shared" ca="1" si="780"/>
        <v>1.1092102618097941</v>
      </c>
      <c r="AG4873" s="4">
        <f t="shared" ca="1" si="781"/>
        <v>-1.7051670360402409</v>
      </c>
      <c r="AH4873" s="2">
        <f t="shared" ca="1" si="777"/>
        <v>-345.10664890857606</v>
      </c>
    </row>
    <row r="4874" spans="20:34" x14ac:dyDescent="0.25">
      <c r="T4874" s="3"/>
      <c r="X4874" s="4">
        <f t="shared" ca="1" si="778"/>
        <v>-1.2858574435301684</v>
      </c>
      <c r="Y4874" s="4">
        <f t="shared" ca="1" si="778"/>
        <v>-1.6115145689162598</v>
      </c>
      <c r="Z4874" s="4">
        <f t="shared" ca="1" si="773"/>
        <v>-2.0613221246235405</v>
      </c>
      <c r="AA4874" s="4">
        <f t="shared" ca="1" si="774"/>
        <v>-1.6558902848310999</v>
      </c>
      <c r="AB4874" s="4">
        <f t="shared" ca="1" si="775"/>
        <v>-2.7335697984935869</v>
      </c>
      <c r="AC4874" s="4">
        <f t="shared" ca="1" si="779"/>
        <v>0.70517423657204426</v>
      </c>
      <c r="AD4874" s="4">
        <f t="shared" ca="1" si="776"/>
        <v>0.90369901736278446</v>
      </c>
      <c r="AF4874" s="4">
        <f t="shared" ca="1" si="780"/>
        <v>-1.4964264232624462</v>
      </c>
      <c r="AG4874" s="4">
        <f t="shared" ca="1" si="781"/>
        <v>-2.4703243407912394</v>
      </c>
      <c r="AH4874" s="2">
        <f t="shared" ca="1" si="777"/>
        <v>-1.3937697429091713</v>
      </c>
    </row>
    <row r="4875" spans="20:34" x14ac:dyDescent="0.25">
      <c r="T4875" s="3"/>
      <c r="X4875" s="4">
        <f t="shared" ca="1" si="778"/>
        <v>-1.5165481819720323</v>
      </c>
      <c r="Y4875" s="4">
        <f t="shared" ca="1" si="778"/>
        <v>-0.51686671925734851</v>
      </c>
      <c r="Z4875" s="4">
        <f t="shared" ca="1" si="773"/>
        <v>-1.3342377319414238</v>
      </c>
      <c r="AA4875" s="4">
        <f t="shared" ca="1" si="774"/>
        <v>-1.9580471656850162</v>
      </c>
      <c r="AB4875" s="4">
        <f t="shared" ca="1" si="775"/>
        <v>-1.7461599210440539</v>
      </c>
      <c r="AC4875" s="4">
        <f t="shared" ca="1" si="779"/>
        <v>0.14712049419635198</v>
      </c>
      <c r="AD4875" s="4">
        <f t="shared" ca="1" si="776"/>
        <v>1.6004504416400711</v>
      </c>
      <c r="AF4875" s="4">
        <f t="shared" ca="1" si="780"/>
        <v>-3.1337574510726736</v>
      </c>
      <c r="AG4875" s="4">
        <f t="shared" ca="1" si="781"/>
        <v>-2.7946424168091477</v>
      </c>
      <c r="AH4875" s="2">
        <f t="shared" ca="1" si="777"/>
        <v>248.52808805137101</v>
      </c>
    </row>
    <row r="4876" spans="20:34" x14ac:dyDescent="0.25">
      <c r="T4876" s="3"/>
      <c r="X4876" s="4">
        <f t="shared" ca="1" si="778"/>
        <v>-1.0295408615187949</v>
      </c>
      <c r="Y4876" s="4">
        <f t="shared" ca="1" si="778"/>
        <v>-0.12741146048708551</v>
      </c>
      <c r="Z4876" s="4">
        <f t="shared" ca="1" si="773"/>
        <v>-0.72862912799599078</v>
      </c>
      <c r="AA4876" s="4">
        <f t="shared" ca="1" si="774"/>
        <v>-1.3201688793911013</v>
      </c>
      <c r="AB4876" s="4">
        <f t="shared" ca="1" si="775"/>
        <v>-0.9237190552756932</v>
      </c>
      <c r="AC4876" s="4">
        <f t="shared" ca="1" si="779"/>
        <v>0.71254345250808138</v>
      </c>
      <c r="AD4876" s="4">
        <f t="shared" ca="1" si="776"/>
        <v>0.89788575212970778</v>
      </c>
      <c r="AF4876" s="4">
        <f t="shared" ca="1" si="780"/>
        <v>-1.1853608272103124</v>
      </c>
      <c r="AG4876" s="4">
        <f t="shared" ca="1" si="781"/>
        <v>-0.82939417870275889</v>
      </c>
      <c r="AH4876" s="2">
        <f t="shared" ca="1" si="777"/>
        <v>110.67088770853388</v>
      </c>
    </row>
    <row r="4877" spans="20:34" x14ac:dyDescent="0.25">
      <c r="T4877" s="3"/>
      <c r="X4877" s="4">
        <f t="shared" ca="1" si="778"/>
        <v>-0.75885014966697417</v>
      </c>
      <c r="Y4877" s="4">
        <f t="shared" ca="1" si="778"/>
        <v>0.6018420470379785</v>
      </c>
      <c r="Z4877" s="4">
        <f t="shared" ca="1" si="773"/>
        <v>1.4463404759234078E-2</v>
      </c>
      <c r="AA4877" s="4">
        <f t="shared" ca="1" si="774"/>
        <v>-0.96562035385554135</v>
      </c>
      <c r="AB4877" s="4">
        <f t="shared" ca="1" si="775"/>
        <v>8.5430520875766566E-2</v>
      </c>
      <c r="AC4877" s="4">
        <f t="shared" ca="1" si="779"/>
        <v>0.84605676468753721</v>
      </c>
      <c r="AD4877" s="4">
        <f t="shared" ca="1" si="776"/>
        <v>0.78742703359299393</v>
      </c>
      <c r="AF4877" s="4">
        <f t="shared" ca="1" si="780"/>
        <v>-0.76035557081348604</v>
      </c>
      <c r="AG4877" s="4">
        <f t="shared" ca="1" si="781"/>
        <v>6.7270301631509211E-2</v>
      </c>
      <c r="AH4877" s="2">
        <f t="shared" ca="1" si="777"/>
        <v>130.07514236221914</v>
      </c>
    </row>
    <row r="4878" spans="20:34" x14ac:dyDescent="0.25">
      <c r="T4878" s="3"/>
      <c r="X4878" s="4">
        <f t="shared" ca="1" si="778"/>
        <v>-0.32906305555292081</v>
      </c>
      <c r="Y4878" s="4">
        <f t="shared" ca="1" si="778"/>
        <v>-0.29717800825023588</v>
      </c>
      <c r="Z4878" s="4">
        <f t="shared" ca="1" si="773"/>
        <v>-0.43617481601601943</v>
      </c>
      <c r="AA4878" s="4">
        <f t="shared" ca="1" si="774"/>
        <v>-0.40268866155659983</v>
      </c>
      <c r="AB4878" s="4">
        <f t="shared" ca="1" si="775"/>
        <v>-0.52655432548897774</v>
      </c>
      <c r="AC4878" s="4">
        <f t="shared" ca="1" si="779"/>
        <v>0.17857217081466892</v>
      </c>
      <c r="AD4878" s="4">
        <f t="shared" ca="1" si="776"/>
        <v>1.5160976137295907</v>
      </c>
      <c r="AF4878" s="4">
        <f t="shared" ca="1" si="780"/>
        <v>-0.61051531886192378</v>
      </c>
      <c r="AG4878" s="4">
        <f t="shared" ca="1" si="781"/>
        <v>-0.79830775637283335</v>
      </c>
      <c r="AH4878" s="2">
        <f t="shared" ca="1" si="777"/>
        <v>18.971360395743432</v>
      </c>
    </row>
    <row r="4879" spans="20:34" x14ac:dyDescent="0.25">
      <c r="T4879" s="3"/>
      <c r="X4879" s="4">
        <f t="shared" ca="1" si="778"/>
        <v>0.31810135214876406</v>
      </c>
      <c r="Y4879" s="4">
        <f t="shared" ca="1" si="778"/>
        <v>1.580656272841551</v>
      </c>
      <c r="Z4879" s="4">
        <f t="shared" ca="1" si="773"/>
        <v>1.4468952938690915</v>
      </c>
      <c r="AA4879" s="4">
        <f t="shared" ca="1" si="774"/>
        <v>0.44496209439298257</v>
      </c>
      <c r="AB4879" s="4">
        <f t="shared" ca="1" si="775"/>
        <v>2.0307306955408357</v>
      </c>
      <c r="AC4879" s="4">
        <f t="shared" ca="1" si="779"/>
        <v>0.11024474119510641</v>
      </c>
      <c r="AD4879" s="4">
        <f t="shared" ca="1" si="776"/>
        <v>1.7291366368636407</v>
      </c>
      <c r="AF4879" s="4">
        <f t="shared" ca="1" si="780"/>
        <v>0.76940025943048374</v>
      </c>
      <c r="AG4879" s="4">
        <f t="shared" ca="1" si="781"/>
        <v>3.5114108452632427</v>
      </c>
      <c r="AH4879" s="2">
        <f t="shared" ca="1" si="777"/>
        <v>229.36839750010495</v>
      </c>
    </row>
    <row r="4880" spans="20:34" x14ac:dyDescent="0.25">
      <c r="T4880" s="3"/>
      <c r="X4880" s="4">
        <f t="shared" ca="1" si="778"/>
        <v>4.1408652496304821E-2</v>
      </c>
      <c r="Y4880" s="4">
        <f t="shared" ca="1" si="778"/>
        <v>-2.6291007028379973</v>
      </c>
      <c r="Z4880" s="4">
        <f t="shared" ca="1" si="773"/>
        <v>-2.058823505663018</v>
      </c>
      <c r="AA4880" s="4">
        <f t="shared" ca="1" si="774"/>
        <v>8.2552213325712609E-2</v>
      </c>
      <c r="AB4880" s="4">
        <f t="shared" ca="1" si="775"/>
        <v>-2.7301765733515899</v>
      </c>
      <c r="AC4880" s="4">
        <f t="shared" ca="1" si="779"/>
        <v>0.20853358157527946</v>
      </c>
      <c r="AD4880" s="4">
        <f t="shared" ca="1" si="776"/>
        <v>1.4494712957829228</v>
      </c>
      <c r="AF4880" s="4">
        <f t="shared" ca="1" si="780"/>
        <v>0.11965706361896893</v>
      </c>
      <c r="AG4880" s="4">
        <f t="shared" ca="1" si="781"/>
        <v>-3.957312575492109</v>
      </c>
      <c r="AH4880" s="2">
        <f t="shared" ca="1" si="777"/>
        <v>-414.86935547140592</v>
      </c>
    </row>
    <row r="4881" spans="20:34" x14ac:dyDescent="0.25">
      <c r="T4881" s="3"/>
      <c r="X4881" s="4">
        <f t="shared" ca="1" si="778"/>
        <v>1.4495827182036176</v>
      </c>
      <c r="Y4881" s="4">
        <f t="shared" ca="1" si="778"/>
        <v>1.0994626085637145E-2</v>
      </c>
      <c r="Z4881" s="4">
        <f t="shared" ca="1" si="773"/>
        <v>0.89241332024304509</v>
      </c>
      <c r="AA4881" s="4">
        <f t="shared" ca="1" si="774"/>
        <v>1.9269673219137262</v>
      </c>
      <c r="AB4881" s="4">
        <f t="shared" ca="1" si="775"/>
        <v>1.2777218520881355</v>
      </c>
      <c r="AC4881" s="4">
        <f t="shared" ca="1" si="779"/>
        <v>0.53184644527201042</v>
      </c>
      <c r="AD4881" s="4">
        <f t="shared" ca="1" si="776"/>
        <v>1.0449060151524805</v>
      </c>
      <c r="AF4881" s="4">
        <f t="shared" ca="1" si="780"/>
        <v>2.0134997456699186</v>
      </c>
      <c r="AG4881" s="4">
        <f t="shared" ca="1" si="781"/>
        <v>1.3350992489386608</v>
      </c>
      <c r="AH4881" s="2">
        <f t="shared" ca="1" si="777"/>
        <v>-178.79020910075405</v>
      </c>
    </row>
    <row r="4882" spans="20:34" x14ac:dyDescent="0.25">
      <c r="T4882" s="3"/>
      <c r="X4882" s="4">
        <f t="shared" ca="1" si="778"/>
        <v>0.20631848352443383</v>
      </c>
      <c r="Y4882" s="4">
        <f t="shared" ca="1" si="778"/>
        <v>-1.481855421880504</v>
      </c>
      <c r="Z4882" s="4">
        <f t="shared" ca="1" si="773"/>
        <v>-1.0488786152430452</v>
      </c>
      <c r="AA4882" s="4">
        <f t="shared" ca="1" si="774"/>
        <v>0.29854978870372501</v>
      </c>
      <c r="AB4882" s="4">
        <f t="shared" ca="1" si="775"/>
        <v>-1.3586307521000547</v>
      </c>
      <c r="AC4882" s="4">
        <f t="shared" ca="1" si="779"/>
        <v>0.8002461072313356</v>
      </c>
      <c r="AD4882" s="4">
        <f t="shared" ca="1" si="776"/>
        <v>0.82718383744736601</v>
      </c>
      <c r="AF4882" s="4">
        <f t="shared" ca="1" si="780"/>
        <v>0.24695555988904752</v>
      </c>
      <c r="AG4882" s="4">
        <f t="shared" ca="1" si="781"/>
        <v>-1.1238373991961244</v>
      </c>
      <c r="AH4882" s="2">
        <f t="shared" ca="1" si="777"/>
        <v>-151.80100268079741</v>
      </c>
    </row>
    <row r="4883" spans="20:34" x14ac:dyDescent="0.25">
      <c r="T4883" s="3"/>
      <c r="X4883" s="4">
        <f t="shared" ca="1" si="778"/>
        <v>-0.43647545377938979</v>
      </c>
      <c r="Y4883" s="4">
        <f t="shared" ca="1" si="778"/>
        <v>-0.75996880238876052</v>
      </c>
      <c r="Z4883" s="4">
        <f t="shared" ca="1" si="773"/>
        <v>-0.86850637949692855</v>
      </c>
      <c r="AA4883" s="4">
        <f t="shared" ca="1" si="774"/>
        <v>-0.54337656013614177</v>
      </c>
      <c r="AB4883" s="4">
        <f t="shared" ca="1" si="775"/>
        <v>-1.1136779942277815</v>
      </c>
      <c r="AC4883" s="4">
        <f t="shared" ca="1" si="779"/>
        <v>0.16144767042205699</v>
      </c>
      <c r="AD4883" s="4">
        <f t="shared" ca="1" si="776"/>
        <v>1.5598117772191515</v>
      </c>
      <c r="AF4883" s="4">
        <f t="shared" ca="1" si="780"/>
        <v>-0.8475651579651845</v>
      </c>
      <c r="AG4883" s="4">
        <f t="shared" ca="1" si="781"/>
        <v>-1.7371280514262959</v>
      </c>
      <c r="AH4883" s="2">
        <f t="shared" ca="1" si="777"/>
        <v>-36.024433272457827</v>
      </c>
    </row>
    <row r="4884" spans="20:34" x14ac:dyDescent="0.25">
      <c r="T4884" s="3"/>
      <c r="X4884" s="4">
        <f t="shared" ca="1" si="778"/>
        <v>0.1986922811813453</v>
      </c>
      <c r="Y4884" s="4">
        <f t="shared" ca="1" si="778"/>
        <v>-0.25888643734751393</v>
      </c>
      <c r="Z4884" s="4">
        <f t="shared" ca="1" si="773"/>
        <v>-8.4089964895959671E-2</v>
      </c>
      <c r="AA4884" s="4">
        <f t="shared" ca="1" si="774"/>
        <v>0.28856104997796483</v>
      </c>
      <c r="AB4884" s="4">
        <f t="shared" ca="1" si="775"/>
        <v>-4.8408922843414873E-2</v>
      </c>
      <c r="AC4884" s="4">
        <f t="shared" ca="1" si="779"/>
        <v>0.43786510831082159</v>
      </c>
      <c r="AD4884" s="4">
        <f t="shared" ca="1" si="776"/>
        <v>1.1324578972896249</v>
      </c>
      <c r="AF4884" s="4">
        <f t="shared" ca="1" si="780"/>
        <v>0.32678323989773239</v>
      </c>
      <c r="AG4884" s="4">
        <f t="shared" ca="1" si="781"/>
        <v>-5.4821066973309296E-2</v>
      </c>
      <c r="AH4884" s="2">
        <f t="shared" ca="1" si="777"/>
        <v>-57.573656476133237</v>
      </c>
    </row>
    <row r="4885" spans="20:34" x14ac:dyDescent="0.25">
      <c r="T4885" s="3"/>
      <c r="X4885" s="4">
        <f t="shared" ca="1" si="778"/>
        <v>0.66191396784557166</v>
      </c>
      <c r="Y4885" s="4">
        <f t="shared" ca="1" si="778"/>
        <v>0.41520960040125876</v>
      </c>
      <c r="Z4885" s="4">
        <f t="shared" ca="1" si="773"/>
        <v>0.73265085975117794</v>
      </c>
      <c r="AA4885" s="4">
        <f t="shared" ca="1" si="774"/>
        <v>0.89528510371203085</v>
      </c>
      <c r="AB4885" s="4">
        <f t="shared" ca="1" si="775"/>
        <v>1.0607579987541531</v>
      </c>
      <c r="AC4885" s="4">
        <f t="shared" ca="1" si="779"/>
        <v>0.63239985996135939</v>
      </c>
      <c r="AD4885" s="4">
        <f t="shared" ca="1" si="776"/>
        <v>0.96133078315693155</v>
      </c>
      <c r="AF4885" s="4">
        <f t="shared" ca="1" si="780"/>
        <v>0.86066512990022126</v>
      </c>
      <c r="AG4885" s="4">
        <f t="shared" ca="1" si="781"/>
        <v>1.0197393176823095</v>
      </c>
      <c r="AH4885" s="2">
        <f t="shared" ca="1" si="777"/>
        <v>-34.041964090709826</v>
      </c>
    </row>
    <row r="4886" spans="20:34" x14ac:dyDescent="0.25">
      <c r="T4886" s="3"/>
      <c r="X4886" s="4">
        <f t="shared" ca="1" si="778"/>
        <v>0.17969594395419367</v>
      </c>
      <c r="Y4886" s="4">
        <f t="shared" ca="1" si="778"/>
        <v>1.1447684128080085</v>
      </c>
      <c r="Z4886" s="4">
        <f t="shared" ca="1" si="773"/>
        <v>1.0169954411512201</v>
      </c>
      <c r="AA4886" s="4">
        <f t="shared" ca="1" si="774"/>
        <v>0.26367979968168664</v>
      </c>
      <c r="AB4886" s="4">
        <f t="shared" ca="1" si="775"/>
        <v>1.4469093879181416</v>
      </c>
      <c r="AC4886" s="4">
        <f t="shared" ca="1" si="779"/>
        <v>0.27331044545722416</v>
      </c>
      <c r="AD4886" s="4">
        <f t="shared" ca="1" si="776"/>
        <v>1.334450472491755</v>
      </c>
      <c r="AF4886" s="4">
        <f t="shared" ca="1" si="780"/>
        <v>0.35186763327175802</v>
      </c>
      <c r="AG4886" s="4">
        <f t="shared" ca="1" si="781"/>
        <v>1.93082891636012</v>
      </c>
      <c r="AH4886" s="2">
        <f t="shared" ca="1" si="777"/>
        <v>137.01544740145209</v>
      </c>
    </row>
    <row r="4887" spans="20:34" x14ac:dyDescent="0.25">
      <c r="T4887" s="3"/>
      <c r="X4887" s="4">
        <f t="shared" ca="1" si="778"/>
        <v>-0.5020079245590231</v>
      </c>
      <c r="Y4887" s="4">
        <f t="shared" ca="1" si="778"/>
        <v>0.16435465152704018</v>
      </c>
      <c r="Z4887" s="4">
        <f t="shared" ca="1" si="773"/>
        <v>-0.17575261099719117</v>
      </c>
      <c r="AA4887" s="4">
        <f t="shared" ca="1" si="774"/>
        <v>-0.62921046529924163</v>
      </c>
      <c r="AB4887" s="4">
        <f t="shared" ca="1" si="775"/>
        <v>-0.17289048655796913</v>
      </c>
      <c r="AC4887" s="4">
        <f t="shared" ca="1" si="779"/>
        <v>0.85041190214147389</v>
      </c>
      <c r="AD4887" s="4">
        <f t="shared" ca="1" si="776"/>
        <v>0.78345730711241424</v>
      </c>
      <c r="AF4887" s="4">
        <f t="shared" ca="1" si="780"/>
        <v>-0.49295953675029303</v>
      </c>
      <c r="AG4887" s="4">
        <f t="shared" ca="1" si="781"/>
        <v>-0.13545231502406155</v>
      </c>
      <c r="AH4887" s="2">
        <f t="shared" ca="1" si="777"/>
        <v>66.081667663708686</v>
      </c>
    </row>
    <row r="4888" spans="20:34" x14ac:dyDescent="0.25">
      <c r="T4888" s="3"/>
      <c r="X4888" s="4">
        <f t="shared" ca="1" si="778"/>
        <v>-1.7057276196851165</v>
      </c>
      <c r="Y4888" s="4">
        <f t="shared" ca="1" si="778"/>
        <v>1.4429672256202786</v>
      </c>
      <c r="Z4888" s="4">
        <f t="shared" ca="1" si="773"/>
        <v>0.10397898843651854</v>
      </c>
      <c r="AA4888" s="4">
        <f t="shared" ca="1" si="774"/>
        <v>-2.2058328774442622</v>
      </c>
      <c r="AB4888" s="4">
        <f t="shared" ca="1" si="775"/>
        <v>0.20699628737854803</v>
      </c>
      <c r="AC4888" s="4">
        <f t="shared" ca="1" si="779"/>
        <v>0.75722664185107291</v>
      </c>
      <c r="AD4888" s="4">
        <f t="shared" ca="1" si="776"/>
        <v>0.86237218448802844</v>
      </c>
      <c r="AF4888" s="4">
        <f t="shared" ca="1" si="780"/>
        <v>-1.902248917137122</v>
      </c>
      <c r="AG4888" s="4">
        <f t="shared" ca="1" si="781"/>
        <v>0.17850784052755017</v>
      </c>
      <c r="AH4888" s="2">
        <f t="shared" ca="1" si="777"/>
        <v>332.1369536678003</v>
      </c>
    </row>
    <row r="4889" spans="20:34" x14ac:dyDescent="0.25">
      <c r="T4889" s="3"/>
      <c r="X4889" s="4">
        <f t="shared" ca="1" si="778"/>
        <v>-1.2696347523706129</v>
      </c>
      <c r="Y4889" s="4">
        <f t="shared" ca="1" si="778"/>
        <v>-0.26007195143994605</v>
      </c>
      <c r="Z4889" s="4">
        <f t="shared" ca="1" si="773"/>
        <v>-0.98015463320586593</v>
      </c>
      <c r="AA4889" s="4">
        <f t="shared" ca="1" si="774"/>
        <v>-1.6346419339309488</v>
      </c>
      <c r="AB4889" s="4">
        <f t="shared" ca="1" si="775"/>
        <v>-1.2653008176878289</v>
      </c>
      <c r="AC4889" s="4">
        <f t="shared" ca="1" si="779"/>
        <v>0.78877858545742341</v>
      </c>
      <c r="AD4889" s="4">
        <f t="shared" ca="1" si="776"/>
        <v>0.8367113545453736</v>
      </c>
      <c r="AF4889" s="4">
        <f t="shared" ca="1" si="780"/>
        <v>-1.3677234667360332</v>
      </c>
      <c r="AG4889" s="4">
        <f t="shared" ca="1" si="781"/>
        <v>-1.0586915610749521</v>
      </c>
      <c r="AH4889" s="2">
        <f t="shared" ca="1" si="777"/>
        <v>118.1808714725762</v>
      </c>
    </row>
    <row r="4890" spans="20:34" x14ac:dyDescent="0.25">
      <c r="T4890" s="3"/>
      <c r="X4890" s="4">
        <f t="shared" ca="1" si="778"/>
        <v>0.54404352361134367</v>
      </c>
      <c r="Y4890" s="4">
        <f t="shared" ca="1" si="778"/>
        <v>0.397936511963149</v>
      </c>
      <c r="Z4890" s="4">
        <f t="shared" ca="1" si="773"/>
        <v>0.64710216769061435</v>
      </c>
      <c r="AA4890" s="4">
        <f t="shared" ca="1" si="774"/>
        <v>0.74089934026424853</v>
      </c>
      <c r="AB4890" s="4">
        <f t="shared" ca="1" si="775"/>
        <v>0.94457943077267781</v>
      </c>
      <c r="AC4890" s="4">
        <f t="shared" ca="1" si="779"/>
        <v>0.76758248541397123</v>
      </c>
      <c r="AD4890" s="4">
        <f t="shared" ca="1" si="776"/>
        <v>0.85402416679517124</v>
      </c>
      <c r="AF4890" s="4">
        <f t="shared" ca="1" si="780"/>
        <v>0.63274594174826693</v>
      </c>
      <c r="AG4890" s="4">
        <f t="shared" ca="1" si="781"/>
        <v>0.80669366133749332</v>
      </c>
      <c r="AH4890" s="2">
        <f t="shared" ca="1" si="777"/>
        <v>-19.696915121319307</v>
      </c>
    </row>
    <row r="4891" spans="20:34" x14ac:dyDescent="0.25">
      <c r="T4891" s="3"/>
      <c r="X4891" s="4">
        <f t="shared" ca="1" si="778"/>
        <v>-0.44849028464577462</v>
      </c>
      <c r="Y4891" s="4">
        <f t="shared" ca="1" si="778"/>
        <v>1.1535381983721231</v>
      </c>
      <c r="Z4891" s="4">
        <f t="shared" ca="1" si="773"/>
        <v>0.64099083922225186</v>
      </c>
      <c r="AA4891" s="4">
        <f t="shared" ca="1" si="774"/>
        <v>-0.55911348933882443</v>
      </c>
      <c r="AB4891" s="4">
        <f t="shared" ca="1" si="775"/>
        <v>0.93628000067249428</v>
      </c>
      <c r="AC4891" s="4">
        <f t="shared" ca="1" si="779"/>
        <v>0.84129076935516767</v>
      </c>
      <c r="AD4891" s="4">
        <f t="shared" ca="1" si="776"/>
        <v>0.79172562720537387</v>
      </c>
      <c r="AF4891" s="4">
        <f t="shared" ca="1" si="780"/>
        <v>-0.44266447802576592</v>
      </c>
      <c r="AG4891" s="4">
        <f t="shared" ca="1" si="781"/>
        <v>0.74127687077227844</v>
      </c>
      <c r="AH4891" s="2">
        <f t="shared" ca="1" si="777"/>
        <v>145.57266151957447</v>
      </c>
    </row>
    <row r="4892" spans="20:34" x14ac:dyDescent="0.25">
      <c r="T4892" s="3"/>
      <c r="X4892" s="4">
        <f t="shared" ca="1" si="778"/>
        <v>-0.28145236327803669</v>
      </c>
      <c r="Y4892" s="4">
        <f t="shared" ca="1" si="778"/>
        <v>-0.45308243995978964</v>
      </c>
      <c r="Z4892" s="4">
        <f t="shared" ca="1" si="773"/>
        <v>-0.53073447445597233</v>
      </c>
      <c r="AA4892" s="4">
        <f t="shared" ca="1" si="774"/>
        <v>-0.3403285582848336</v>
      </c>
      <c r="AB4892" s="4">
        <f t="shared" ca="1" si="775"/>
        <v>-0.65497014859231428</v>
      </c>
      <c r="AC4892" s="4">
        <f t="shared" ca="1" si="779"/>
        <v>0.77014366799061018</v>
      </c>
      <c r="AD4892" s="4">
        <f t="shared" ca="1" si="776"/>
        <v>0.85194957147956107</v>
      </c>
      <c r="AF4892" s="4">
        <f t="shared" ca="1" si="780"/>
        <v>-0.28994276939302083</v>
      </c>
      <c r="AG4892" s="4">
        <f t="shared" ca="1" si="781"/>
        <v>-0.55800153742512659</v>
      </c>
      <c r="AH4892" s="2">
        <f t="shared" ca="1" si="777"/>
        <v>-9.1190283527507745</v>
      </c>
    </row>
    <row r="4893" spans="20:34" x14ac:dyDescent="0.25">
      <c r="T4893" s="3"/>
      <c r="X4893" s="4">
        <f t="shared" ca="1" si="778"/>
        <v>-0.47747418851830298</v>
      </c>
      <c r="Y4893" s="4">
        <f t="shared" ca="1" si="778"/>
        <v>-0.51461319063464273</v>
      </c>
      <c r="Z4893" s="4">
        <f t="shared" ca="1" si="773"/>
        <v>-0.69900868771195424</v>
      </c>
      <c r="AA4893" s="4">
        <f t="shared" ca="1" si="774"/>
        <v>-0.59707637440410388</v>
      </c>
      <c r="AB4893" s="4">
        <f t="shared" ca="1" si="775"/>
        <v>-0.8834933048604332</v>
      </c>
      <c r="AC4893" s="4">
        <f t="shared" ca="1" si="779"/>
        <v>0.53137139142186418</v>
      </c>
      <c r="AD4893" s="4">
        <f t="shared" ca="1" si="776"/>
        <v>1.0453202853670618</v>
      </c>
      <c r="AF4893" s="4">
        <f t="shared" ca="1" si="780"/>
        <v>-0.62413604607802853</v>
      </c>
      <c r="AG4893" s="4">
        <f t="shared" ca="1" si="781"/>
        <v>-0.92353347355659654</v>
      </c>
      <c r="AH4893" s="2">
        <f t="shared" ca="1" si="777"/>
        <v>8.675210350407724</v>
      </c>
    </row>
    <row r="4894" spans="20:34" x14ac:dyDescent="0.25">
      <c r="T4894" s="3"/>
      <c r="X4894" s="4">
        <f t="shared" ca="1" si="778"/>
        <v>-2.6272474784220594</v>
      </c>
      <c r="Y4894" s="4">
        <f t="shared" ca="1" si="778"/>
        <v>-0.99065301902151959</v>
      </c>
      <c r="Z4894" s="4">
        <f t="shared" ca="1" si="773"/>
        <v>-2.3869114233230606</v>
      </c>
      <c r="AA4894" s="4">
        <f t="shared" ca="1" si="774"/>
        <v>-3.4128322049489785</v>
      </c>
      <c r="AB4894" s="4">
        <f t="shared" ca="1" si="775"/>
        <v>-3.1757331742495136</v>
      </c>
      <c r="AC4894" s="4">
        <f t="shared" ca="1" si="779"/>
        <v>0.80558993461209583</v>
      </c>
      <c r="AD4894" s="4">
        <f t="shared" ca="1" si="776"/>
        <v>0.82269720512097155</v>
      </c>
      <c r="AF4894" s="4">
        <f t="shared" ca="1" si="780"/>
        <v>-2.8077275165583675</v>
      </c>
      <c r="AG4894" s="4">
        <f t="shared" ca="1" si="781"/>
        <v>-2.6126668066650263</v>
      </c>
      <c r="AH4894" s="2">
        <f t="shared" ca="1" si="777"/>
        <v>209.35529546241014</v>
      </c>
    </row>
    <row r="4895" spans="20:34" x14ac:dyDescent="0.25">
      <c r="T4895" s="3"/>
      <c r="X4895" s="4">
        <f t="shared" ca="1" si="778"/>
        <v>0.22375887034861938</v>
      </c>
      <c r="Y4895" s="4">
        <f t="shared" ca="1" si="778"/>
        <v>-0.70742534634457788</v>
      </c>
      <c r="Z4895" s="4">
        <f t="shared" ca="1" si="773"/>
        <v>-0.42436202620344254</v>
      </c>
      <c r="AA4895" s="4">
        <f t="shared" ca="1" si="774"/>
        <v>0.32139306762889813</v>
      </c>
      <c r="AB4895" s="4">
        <f t="shared" ca="1" si="775"/>
        <v>-0.51051208134432424</v>
      </c>
      <c r="AC4895" s="4">
        <f t="shared" ca="1" si="779"/>
        <v>0.35991686526468747</v>
      </c>
      <c r="AD4895" s="4">
        <f t="shared" ca="1" si="776"/>
        <v>1.2173897968379608</v>
      </c>
      <c r="AF4895" s="4">
        <f t="shared" ca="1" si="780"/>
        <v>0.39126064130587329</v>
      </c>
      <c r="AG4895" s="4">
        <f t="shared" ca="1" si="781"/>
        <v>-0.62149219899109143</v>
      </c>
      <c r="AH4895" s="2">
        <f t="shared" ca="1" si="777"/>
        <v>-124.45395622899014</v>
      </c>
    </row>
    <row r="4896" spans="20:34" x14ac:dyDescent="0.25">
      <c r="T4896" s="3"/>
      <c r="X4896" s="4">
        <f t="shared" ca="1" si="778"/>
        <v>0.81042594902408971</v>
      </c>
      <c r="Y4896" s="4">
        <f t="shared" ca="1" si="778"/>
        <v>-1.8630014942546E-2</v>
      </c>
      <c r="Z4896" s="4">
        <f t="shared" ca="1" si="773"/>
        <v>0.47928587647220416</v>
      </c>
      <c r="AA4896" s="4">
        <f t="shared" ca="1" si="774"/>
        <v>1.0898049067410769</v>
      </c>
      <c r="AB4896" s="4">
        <f t="shared" ca="1" si="775"/>
        <v>0.71667815106737742</v>
      </c>
      <c r="AC4896" s="4">
        <f t="shared" ca="1" si="779"/>
        <v>0.20582282295283982</v>
      </c>
      <c r="AD4896" s="4">
        <f t="shared" ca="1" si="776"/>
        <v>1.4550665535884209</v>
      </c>
      <c r="AF4896" s="4">
        <f t="shared" ca="1" si="780"/>
        <v>1.5857386697354892</v>
      </c>
      <c r="AG4896" s="4">
        <f t="shared" ca="1" si="781"/>
        <v>1.0428144073057306</v>
      </c>
      <c r="AH4896" s="2">
        <f t="shared" ca="1" si="777"/>
        <v>-143.38989196353486</v>
      </c>
    </row>
    <row r="4897" spans="20:34" x14ac:dyDescent="0.25">
      <c r="T4897" s="3"/>
      <c r="X4897" s="4">
        <f t="shared" ca="1" si="778"/>
        <v>-0.29701578127446204</v>
      </c>
      <c r="Y4897" s="4">
        <f t="shared" ca="1" si="778"/>
        <v>-0.67018451774277132</v>
      </c>
      <c r="Z4897" s="4">
        <f t="shared" ca="1" si="773"/>
        <v>-0.71231736566909509</v>
      </c>
      <c r="AA4897" s="4">
        <f t="shared" ca="1" si="774"/>
        <v>-0.36071339847819356</v>
      </c>
      <c r="AB4897" s="4">
        <f t="shared" ca="1" si="775"/>
        <v>-0.90156702532938715</v>
      </c>
      <c r="AC4897" s="4">
        <f t="shared" ca="1" si="779"/>
        <v>0.93166731570937455</v>
      </c>
      <c r="AD4897" s="4">
        <f t="shared" ca="1" si="776"/>
        <v>0.69670556047474808</v>
      </c>
      <c r="AF4897" s="4">
        <f t="shared" ca="1" si="780"/>
        <v>-0.25131103045750097</v>
      </c>
      <c r="AG4897" s="4">
        <f t="shared" ca="1" si="781"/>
        <v>-0.62812675968766207</v>
      </c>
      <c r="AH4897" s="2">
        <f t="shared" ca="1" si="777"/>
        <v>-22.376479641420246</v>
      </c>
    </row>
    <row r="4898" spans="20:34" x14ac:dyDescent="0.25">
      <c r="T4898" s="3"/>
      <c r="X4898" s="4">
        <f t="shared" ca="1" si="778"/>
        <v>1.0129375773218023</v>
      </c>
      <c r="Y4898" s="4">
        <f t="shared" ca="1" si="778"/>
        <v>-0.18741265903248672</v>
      </c>
      <c r="Z4898" s="4">
        <f t="shared" ca="1" si="773"/>
        <v>0.46894882858656889</v>
      </c>
      <c r="AA4898" s="4">
        <f t="shared" ca="1" si="774"/>
        <v>1.3550530149069149</v>
      </c>
      <c r="AB4898" s="4">
        <f t="shared" ca="1" si="775"/>
        <v>0.70264002387241298</v>
      </c>
      <c r="AC4898" s="4">
        <f t="shared" ca="1" si="779"/>
        <v>0.46317870885466139</v>
      </c>
      <c r="AD4898" s="4">
        <f t="shared" ca="1" si="776"/>
        <v>1.1076025230586886</v>
      </c>
      <c r="AF4898" s="4">
        <f t="shared" ca="1" si="780"/>
        <v>1.5008601381891817</v>
      </c>
      <c r="AG4898" s="4">
        <f t="shared" ca="1" si="781"/>
        <v>0.77824586324310174</v>
      </c>
      <c r="AH4898" s="2">
        <f t="shared" ca="1" si="777"/>
        <v>-156.91351738685307</v>
      </c>
    </row>
    <row r="4899" spans="20:34" x14ac:dyDescent="0.25">
      <c r="T4899" s="3"/>
      <c r="X4899" s="4">
        <f t="shared" ref="X4899:Y4930" ca="1" si="782">NORMSINV(RAND())</f>
        <v>0.62318899172081998</v>
      </c>
      <c r="Y4899" s="4">
        <f t="shared" ca="1" si="782"/>
        <v>1.276890660014385</v>
      </c>
      <c r="Z4899" s="4">
        <f t="shared" ca="1" si="773"/>
        <v>1.3920909491064102</v>
      </c>
      <c r="AA4899" s="4">
        <f t="shared" ca="1" si="774"/>
        <v>0.84456344025892216</v>
      </c>
      <c r="AB4899" s="4">
        <f t="shared" ca="1" si="775"/>
        <v>1.9563041889475632</v>
      </c>
      <c r="AC4899" s="4">
        <f t="shared" ca="1" si="779"/>
        <v>0.40080096506799279</v>
      </c>
      <c r="AD4899" s="4">
        <f t="shared" ca="1" si="776"/>
        <v>1.1710542184673511</v>
      </c>
      <c r="AF4899" s="4">
        <f t="shared" ca="1" si="780"/>
        <v>0.98902957947850945</v>
      </c>
      <c r="AG4899" s="4">
        <f t="shared" ca="1" si="781"/>
        <v>2.2909382730723937</v>
      </c>
      <c r="AH4899" s="2">
        <f t="shared" ca="1" si="777"/>
        <v>73.116621908443904</v>
      </c>
    </row>
    <row r="4900" spans="20:34" x14ac:dyDescent="0.25">
      <c r="T4900" s="3"/>
      <c r="X4900" s="4">
        <f t="shared" ca="1" si="782"/>
        <v>-0.35578620139357398</v>
      </c>
      <c r="Y4900" s="4">
        <f t="shared" ca="1" si="782"/>
        <v>-1.3220650169974797</v>
      </c>
      <c r="Z4900" s="4">
        <f t="shared" ca="1" si="773"/>
        <v>-1.264885594112352</v>
      </c>
      <c r="AA4900" s="4">
        <f t="shared" ca="1" si="774"/>
        <v>-0.43769042386554025</v>
      </c>
      <c r="AB4900" s="4">
        <f t="shared" ca="1" si="775"/>
        <v>-1.6519769257770847</v>
      </c>
      <c r="AC4900" s="4">
        <f t="shared" ca="1" si="779"/>
        <v>0.35368666525761105</v>
      </c>
      <c r="AD4900" s="4">
        <f t="shared" ca="1" si="776"/>
        <v>1.2248634264304594</v>
      </c>
      <c r="AF4900" s="4">
        <f t="shared" ca="1" si="780"/>
        <v>-0.53611099229174575</v>
      </c>
      <c r="AG4900" s="4">
        <f t="shared" ca="1" si="781"/>
        <v>-2.0234461176913765</v>
      </c>
      <c r="AH4900" s="2">
        <f t="shared" ca="1" si="777"/>
        <v>-115.68739079382613</v>
      </c>
    </row>
    <row r="4901" spans="20:34" x14ac:dyDescent="0.25">
      <c r="T4901" s="3"/>
      <c r="X4901" s="4">
        <f t="shared" ca="1" si="782"/>
        <v>8.6667874663777109E-2</v>
      </c>
      <c r="Y4901" s="4">
        <f t="shared" ca="1" si="782"/>
        <v>-1.462729196048234</v>
      </c>
      <c r="Z4901" s="4">
        <f t="shared" ca="1" si="773"/>
        <v>-1.1066590894616422</v>
      </c>
      <c r="AA4901" s="4">
        <f t="shared" ca="1" si="774"/>
        <v>0.14183237989141187</v>
      </c>
      <c r="AB4901" s="4">
        <f t="shared" ca="1" si="775"/>
        <v>-1.4370989623124895</v>
      </c>
      <c r="AC4901" s="4">
        <f t="shared" ca="1" si="779"/>
        <v>2.9333163737849E-2</v>
      </c>
      <c r="AD4901" s="4">
        <f t="shared" ca="1" si="776"/>
        <v>2.3894634078316219</v>
      </c>
      <c r="AF4901" s="4">
        <f t="shared" ca="1" si="780"/>
        <v>0.33890328179620222</v>
      </c>
      <c r="AG4901" s="4">
        <f t="shared" ca="1" si="781"/>
        <v>-3.4338953838784887</v>
      </c>
      <c r="AH4901" s="2">
        <f t="shared" ca="1" si="777"/>
        <v>-397.40252751962089</v>
      </c>
    </row>
    <row r="4902" spans="20:34" x14ac:dyDescent="0.25">
      <c r="T4902" s="3"/>
      <c r="X4902" s="4">
        <f t="shared" ca="1" si="782"/>
        <v>-0.32996347837810069</v>
      </c>
      <c r="Y4902" s="4">
        <f t="shared" ca="1" si="782"/>
        <v>-7.8349139418176741E-2</v>
      </c>
      <c r="Z4902" s="4">
        <f t="shared" ca="1" si="773"/>
        <v>-0.26325983602356651</v>
      </c>
      <c r="AA4902" s="4">
        <f t="shared" ca="1" si="774"/>
        <v>-0.40386802815858669</v>
      </c>
      <c r="AB4902" s="4">
        <f t="shared" ca="1" si="775"/>
        <v>-0.29172882115693322</v>
      </c>
      <c r="AC4902" s="4">
        <f t="shared" ca="1" si="779"/>
        <v>0.16921069262705513</v>
      </c>
      <c r="AD4902" s="4">
        <f t="shared" ca="1" si="776"/>
        <v>1.5394022222962092</v>
      </c>
      <c r="AF4902" s="4">
        <f t="shared" ca="1" si="780"/>
        <v>-0.62171534006171636</v>
      </c>
      <c r="AG4902" s="4">
        <f t="shared" ca="1" si="781"/>
        <v>-0.44908799559683638</v>
      </c>
      <c r="AH4902" s="2">
        <f t="shared" ca="1" si="777"/>
        <v>55.724002728516552</v>
      </c>
    </row>
    <row r="4903" spans="20:34" x14ac:dyDescent="0.25">
      <c r="T4903" s="3"/>
      <c r="X4903" s="4">
        <f t="shared" ca="1" si="782"/>
        <v>0.20037152845410822</v>
      </c>
      <c r="Y4903" s="4">
        <f t="shared" ca="1" si="782"/>
        <v>-0.65371741746327494</v>
      </c>
      <c r="Z4903" s="4">
        <f t="shared" ca="1" si="773"/>
        <v>-0.39604562505928365</v>
      </c>
      <c r="AA4903" s="4">
        <f t="shared" ca="1" si="774"/>
        <v>0.29076051460124169</v>
      </c>
      <c r="AB4903" s="4">
        <f t="shared" ca="1" si="775"/>
        <v>-0.47205726858122055</v>
      </c>
      <c r="AC4903" s="4">
        <f t="shared" ca="1" si="779"/>
        <v>0.35220354478167637</v>
      </c>
      <c r="AD4903" s="4">
        <f t="shared" ca="1" si="776"/>
        <v>1.2266603886838041</v>
      </c>
      <c r="AF4903" s="4">
        <f t="shared" ca="1" si="780"/>
        <v>0.35666440585466203</v>
      </c>
      <c r="AG4903" s="4">
        <f t="shared" ca="1" si="781"/>
        <v>-0.57905395255885495</v>
      </c>
      <c r="AH4903" s="2">
        <f t="shared" ca="1" si="777"/>
        <v>-114.7327629463739</v>
      </c>
    </row>
    <row r="4904" spans="20:34" x14ac:dyDescent="0.25">
      <c r="T4904" s="3"/>
      <c r="X4904" s="4">
        <f t="shared" ca="1" si="782"/>
        <v>0.42509211948192255</v>
      </c>
      <c r="Y4904" s="4">
        <f t="shared" ca="1" si="782"/>
        <v>-0.80608709177282079</v>
      </c>
      <c r="Z4904" s="4">
        <f t="shared" ca="1" si="773"/>
        <v>-0.37983316358951474</v>
      </c>
      <c r="AA4904" s="4">
        <f t="shared" ca="1" si="774"/>
        <v>0.58509774420668836</v>
      </c>
      <c r="AB4904" s="4">
        <f t="shared" ca="1" si="775"/>
        <v>-0.45004009319671379</v>
      </c>
      <c r="AC4904" s="4">
        <f t="shared" ca="1" si="779"/>
        <v>0.64588165256391428</v>
      </c>
      <c r="AD4904" s="4">
        <f t="shared" ca="1" si="776"/>
        <v>0.95056584207129391</v>
      </c>
      <c r="AF4904" s="4">
        <f t="shared" ca="1" si="780"/>
        <v>0.55617392991584524</v>
      </c>
      <c r="AG4904" s="4">
        <f t="shared" ca="1" si="781"/>
        <v>-0.42779274015537783</v>
      </c>
      <c r="AH4904" s="2">
        <f t="shared" ca="1" si="777"/>
        <v>-131.10907136491187</v>
      </c>
    </row>
    <row r="4905" spans="20:34" x14ac:dyDescent="0.25">
      <c r="T4905" s="3"/>
      <c r="X4905" s="4">
        <f t="shared" ca="1" si="782"/>
        <v>1.8599129267802446</v>
      </c>
      <c r="Y4905" s="4">
        <f t="shared" ca="1" si="782"/>
        <v>-7.8642957864469051E-2</v>
      </c>
      <c r="Z4905" s="4">
        <f t="shared" ca="1" si="773"/>
        <v>1.0715047732244436</v>
      </c>
      <c r="AA4905" s="4">
        <f t="shared" ca="1" si="774"/>
        <v>2.4644145414296306</v>
      </c>
      <c r="AB4905" s="4">
        <f t="shared" ca="1" si="775"/>
        <v>1.520935255402013</v>
      </c>
      <c r="AC4905" s="4">
        <f t="shared" ca="1" si="779"/>
        <v>0.42309767720409608</v>
      </c>
      <c r="AD4905" s="4">
        <f t="shared" ca="1" si="776"/>
        <v>1.1474960916746253</v>
      </c>
      <c r="AF4905" s="4">
        <f t="shared" ca="1" si="780"/>
        <v>2.8279060545566148</v>
      </c>
      <c r="AG4905" s="4">
        <f t="shared" ca="1" si="781"/>
        <v>1.7452672612639579</v>
      </c>
      <c r="AH4905" s="2">
        <f t="shared" ca="1" si="777"/>
        <v>-258.29936599637949</v>
      </c>
    </row>
    <row r="4906" spans="20:34" x14ac:dyDescent="0.25">
      <c r="T4906" s="3"/>
      <c r="X4906" s="4">
        <f t="shared" ca="1" si="782"/>
        <v>-0.40984584401273155</v>
      </c>
      <c r="Y4906" s="4">
        <f t="shared" ca="1" si="782"/>
        <v>-0.37049186531840977</v>
      </c>
      <c r="Z4906" s="4">
        <f t="shared" ca="1" si="773"/>
        <v>-0.54353711565046747</v>
      </c>
      <c r="AA4906" s="4">
        <f t="shared" ca="1" si="774"/>
        <v>-0.50849731062748338</v>
      </c>
      <c r="AB4906" s="4">
        <f t="shared" ca="1" si="775"/>
        <v>-0.67235665076471574</v>
      </c>
      <c r="AC4906" s="4">
        <f t="shared" ca="1" si="779"/>
        <v>0.48516294181074182</v>
      </c>
      <c r="AD4906" s="4">
        <f t="shared" ca="1" si="776"/>
        <v>1.0868502421758677</v>
      </c>
      <c r="AF4906" s="4">
        <f t="shared" ca="1" si="780"/>
        <v>-0.55266042520125769</v>
      </c>
      <c r="AG4906" s="4">
        <f t="shared" ca="1" si="781"/>
        <v>-0.73075098871218658</v>
      </c>
      <c r="AH4906" s="2">
        <f t="shared" ca="1" si="777"/>
        <v>16.280965077727615</v>
      </c>
    </row>
    <row r="4907" spans="20:34" x14ac:dyDescent="0.25">
      <c r="T4907" s="3"/>
      <c r="X4907" s="4">
        <f t="shared" ca="1" si="782"/>
        <v>1.6717660458096747E-2</v>
      </c>
      <c r="Y4907" s="4">
        <f t="shared" ca="1" si="782"/>
        <v>-0.73951431791069255</v>
      </c>
      <c r="Z4907" s="4">
        <f t="shared" ca="1" si="773"/>
        <v>-0.57601563888222973</v>
      </c>
      <c r="AA4907" s="4">
        <f t="shared" ca="1" si="774"/>
        <v>5.0212149785043167E-2</v>
      </c>
      <c r="AB4907" s="4">
        <f t="shared" ca="1" si="775"/>
        <v>-0.71646379288850093</v>
      </c>
      <c r="AC4907" s="4">
        <f t="shared" ca="1" si="779"/>
        <v>0.43817625182123321</v>
      </c>
      <c r="AD4907" s="4">
        <f t="shared" ca="1" si="776"/>
        <v>1.1321455307736681</v>
      </c>
      <c r="AF4907" s="4">
        <f t="shared" ca="1" si="780"/>
        <v>5.6847460969674621E-2</v>
      </c>
      <c r="AG4907" s="4">
        <f t="shared" ca="1" si="781"/>
        <v>-0.81114128107986727</v>
      </c>
      <c r="AH4907" s="2">
        <f t="shared" ca="1" si="777"/>
        <v>-90.215603236103107</v>
      </c>
    </row>
    <row r="4908" spans="20:34" x14ac:dyDescent="0.25">
      <c r="T4908" s="3"/>
      <c r="X4908" s="4">
        <f t="shared" ca="1" si="782"/>
        <v>1.0334810942396573</v>
      </c>
      <c r="Y4908" s="4">
        <f t="shared" ca="1" si="782"/>
        <v>-1.7949265551983529</v>
      </c>
      <c r="Z4908" s="4">
        <f t="shared" ca="1" si="773"/>
        <v>-0.79279082096178088</v>
      </c>
      <c r="AA4908" s="4">
        <f t="shared" ca="1" si="774"/>
        <v>1.3819607487656498</v>
      </c>
      <c r="AB4908" s="4">
        <f t="shared" ca="1" si="775"/>
        <v>-1.0108532174526605</v>
      </c>
      <c r="AC4908" s="4">
        <f t="shared" ca="1" si="779"/>
        <v>0.66606432546742556</v>
      </c>
      <c r="AD4908" s="4">
        <f t="shared" ca="1" si="776"/>
        <v>0.93455334983766969</v>
      </c>
      <c r="AF4908" s="4">
        <f t="shared" ca="1" si="780"/>
        <v>1.2915160471031122</v>
      </c>
      <c r="AG4908" s="4">
        <f t="shared" ca="1" si="781"/>
        <v>-0.94469626056457023</v>
      </c>
      <c r="AH4908" s="2">
        <f t="shared" ca="1" si="777"/>
        <v>-297.15394014695266</v>
      </c>
    </row>
    <row r="4909" spans="20:34" x14ac:dyDescent="0.25">
      <c r="T4909" s="3"/>
      <c r="X4909" s="4">
        <f t="shared" ca="1" si="782"/>
        <v>-0.92895837490672439</v>
      </c>
      <c r="Y4909" s="4">
        <f t="shared" ca="1" si="782"/>
        <v>1.3093906240586308</v>
      </c>
      <c r="Z4909" s="4">
        <f t="shared" ca="1" si="773"/>
        <v>0.47162974523977375</v>
      </c>
      <c r="AA4909" s="4">
        <f t="shared" ca="1" si="774"/>
        <v>-1.1884267443209804</v>
      </c>
      <c r="AB4909" s="4">
        <f t="shared" ca="1" si="775"/>
        <v>0.70628081662031994</v>
      </c>
      <c r="AC4909" s="4">
        <f t="shared" ca="1" si="779"/>
        <v>0.46354793495431645</v>
      </c>
      <c r="AD4909" s="4">
        <f t="shared" ca="1" si="776"/>
        <v>1.1072479192082041</v>
      </c>
      <c r="AF4909" s="4">
        <f t="shared" ca="1" si="780"/>
        <v>-1.3158830397807859</v>
      </c>
      <c r="AG4909" s="4">
        <f t="shared" ca="1" si="781"/>
        <v>0.7820279645795204</v>
      </c>
      <c r="AH4909" s="2">
        <f t="shared" ca="1" si="777"/>
        <v>293.58184008048556</v>
      </c>
    </row>
    <row r="4910" spans="20:34" x14ac:dyDescent="0.25">
      <c r="T4910" s="3"/>
      <c r="X4910" s="4">
        <f t="shared" ca="1" si="782"/>
        <v>-0.62838294573236431</v>
      </c>
      <c r="Y4910" s="4">
        <f t="shared" ca="1" si="782"/>
        <v>0.20688540886230711</v>
      </c>
      <c r="Z4910" s="4">
        <f t="shared" ca="1" si="773"/>
        <v>-0.21907985166625155</v>
      </c>
      <c r="AA4910" s="4">
        <f t="shared" ca="1" si="774"/>
        <v>-0.79473545548087998</v>
      </c>
      <c r="AB4910" s="4">
        <f t="shared" ca="1" si="775"/>
        <v>-0.23173062372753098</v>
      </c>
      <c r="AC4910" s="4">
        <f t="shared" ca="1" si="779"/>
        <v>0.44337491774611781</v>
      </c>
      <c r="AD4910" s="4">
        <f t="shared" ca="1" si="776"/>
        <v>1.1269526873018481</v>
      </c>
      <c r="AF4910" s="4">
        <f t="shared" ca="1" si="780"/>
        <v>-0.89562925724823594</v>
      </c>
      <c r="AG4910" s="4">
        <f t="shared" ca="1" si="781"/>
        <v>-0.26114944913987442</v>
      </c>
      <c r="AH4910" s="2">
        <f t="shared" ca="1" si="777"/>
        <v>119.49385457928111</v>
      </c>
    </row>
    <row r="4911" spans="20:34" x14ac:dyDescent="0.25">
      <c r="T4911" s="3"/>
      <c r="X4911" s="4">
        <f t="shared" ca="1" si="782"/>
        <v>-0.33505067836908192</v>
      </c>
      <c r="Y4911" s="4">
        <f t="shared" ca="1" si="782"/>
        <v>2.4729506510318457</v>
      </c>
      <c r="Z4911" s="4">
        <f t="shared" ca="1" si="773"/>
        <v>1.7560338751694353</v>
      </c>
      <c r="AA4911" s="4">
        <f t="shared" ca="1" si="774"/>
        <v>-0.41053120194673742</v>
      </c>
      <c r="AB4911" s="4">
        <f t="shared" ca="1" si="775"/>
        <v>2.4505533347680117</v>
      </c>
      <c r="AC4911" s="4">
        <f t="shared" ca="1" si="779"/>
        <v>0.22809946410311044</v>
      </c>
      <c r="AD4911" s="4">
        <f t="shared" ca="1" si="776"/>
        <v>1.4112208208023802</v>
      </c>
      <c r="AF4911" s="4">
        <f t="shared" ca="1" si="780"/>
        <v>-0.57935017977626246</v>
      </c>
      <c r="AG4911" s="4">
        <f t="shared" ca="1" si="781"/>
        <v>3.4582718885113235</v>
      </c>
      <c r="AH4911" s="2">
        <f t="shared" ca="1" si="777"/>
        <v>439.53876620074971</v>
      </c>
    </row>
    <row r="4912" spans="20:34" x14ac:dyDescent="0.25">
      <c r="T4912" s="3"/>
      <c r="X4912" s="4">
        <f t="shared" ca="1" si="782"/>
        <v>-3.5286542942573171</v>
      </c>
      <c r="Y4912" s="4">
        <f t="shared" ca="1" si="782"/>
        <v>0.23285254243949391</v>
      </c>
      <c r="Z4912" s="4">
        <f t="shared" ca="1" si="773"/>
        <v>-1.9665660366142508</v>
      </c>
      <c r="AA4912" s="4">
        <f t="shared" ca="1" si="774"/>
        <v>-4.5934876300122642</v>
      </c>
      <c r="AB4912" s="4">
        <f t="shared" ca="1" si="775"/>
        <v>-2.6048872161268988</v>
      </c>
      <c r="AC4912" s="4">
        <f t="shared" ca="1" si="779"/>
        <v>0.55087037549531082</v>
      </c>
      <c r="AD4912" s="4">
        <f t="shared" ca="1" si="776"/>
        <v>1.0284989890368712</v>
      </c>
      <c r="AF4912" s="4">
        <f t="shared" ca="1" si="780"/>
        <v>-4.7243973836209872</v>
      </c>
      <c r="AG4912" s="4">
        <f t="shared" ca="1" si="781"/>
        <v>-2.679123868341585</v>
      </c>
      <c r="AH4912" s="2">
        <f t="shared" ca="1" si="777"/>
        <v>548.27738526579105</v>
      </c>
    </row>
    <row r="4913" spans="20:34" x14ac:dyDescent="0.25">
      <c r="T4913" s="3"/>
      <c r="X4913" s="4">
        <f t="shared" ca="1" si="782"/>
        <v>-0.36695962051717324</v>
      </c>
      <c r="Y4913" s="4">
        <f t="shared" ca="1" si="782"/>
        <v>0.21866811947869524</v>
      </c>
      <c r="Z4913" s="4">
        <f t="shared" ca="1" si="773"/>
        <v>-5.0370299109128602E-2</v>
      </c>
      <c r="AA4913" s="4">
        <f t="shared" ca="1" si="774"/>
        <v>-0.45232527870914319</v>
      </c>
      <c r="AB4913" s="4">
        <f t="shared" ca="1" si="775"/>
        <v>-2.6162591618403008E-3</v>
      </c>
      <c r="AC4913" s="4">
        <f t="shared" ca="1" si="779"/>
        <v>0.23316845577365652</v>
      </c>
      <c r="AD4913" s="4">
        <f t="shared" ca="1" si="776"/>
        <v>1.4018692810135882</v>
      </c>
      <c r="AF4913" s="4">
        <f t="shared" ca="1" si="780"/>
        <v>-0.63410091324825746</v>
      </c>
      <c r="AG4913" s="4">
        <f t="shared" ca="1" si="781"/>
        <v>-3.6676533501542753E-3</v>
      </c>
      <c r="AH4913" s="2">
        <f t="shared" ca="1" si="777"/>
        <v>102.29124690073741</v>
      </c>
    </row>
    <row r="4914" spans="20:34" x14ac:dyDescent="0.25">
      <c r="T4914" s="3"/>
      <c r="X4914" s="4">
        <f t="shared" ca="1" si="782"/>
        <v>-2.055102555319023</v>
      </c>
      <c r="Y4914" s="4">
        <f t="shared" ca="1" si="782"/>
        <v>-0.68758751784097782</v>
      </c>
      <c r="Z4914" s="4">
        <f t="shared" ca="1" si="773"/>
        <v>-1.7978815085841289</v>
      </c>
      <c r="AA4914" s="4">
        <f t="shared" ca="1" si="774"/>
        <v>-2.6634413688500951</v>
      </c>
      <c r="AB4914" s="4">
        <f t="shared" ca="1" si="775"/>
        <v>-2.3758068358763551</v>
      </c>
      <c r="AC4914" s="4">
        <f t="shared" ca="1" si="779"/>
        <v>5.5844860284384179E-3</v>
      </c>
      <c r="AD4914" s="4">
        <f t="shared" ca="1" si="776"/>
        <v>3.4562469403966642</v>
      </c>
      <c r="AF4914" s="4">
        <f t="shared" ca="1" si="780"/>
        <v>-9.2055110820140449</v>
      </c>
      <c r="AG4914" s="4">
        <f t="shared" ca="1" si="781"/>
        <v>-8.2113751074711328</v>
      </c>
      <c r="AH4914" s="2">
        <f t="shared" ca="1" si="777"/>
        <v>882.76534640770296</v>
      </c>
    </row>
    <row r="4915" spans="20:34" x14ac:dyDescent="0.25">
      <c r="T4915" s="3"/>
      <c r="X4915" s="4">
        <f t="shared" ca="1" si="782"/>
        <v>0.25607377861174696</v>
      </c>
      <c r="Y4915" s="4">
        <f t="shared" ca="1" si="782"/>
        <v>-0.91363509707784185</v>
      </c>
      <c r="Z4915" s="4">
        <f t="shared" ca="1" si="773"/>
        <v>-0.56812296075456215</v>
      </c>
      <c r="AA4915" s="4">
        <f t="shared" ca="1" si="774"/>
        <v>0.36371887555606697</v>
      </c>
      <c r="AB4915" s="4">
        <f t="shared" ca="1" si="775"/>
        <v>-0.70574521823440828</v>
      </c>
      <c r="AC4915" s="4">
        <f t="shared" ca="1" si="779"/>
        <v>0.2733298862751935</v>
      </c>
      <c r="AD4915" s="4">
        <f t="shared" ca="1" si="776"/>
        <v>1.3344203187232182</v>
      </c>
      <c r="AF4915" s="4">
        <f t="shared" ca="1" si="780"/>
        <v>0.48535385784517743</v>
      </c>
      <c r="AG4915" s="4">
        <f t="shared" ca="1" si="781"/>
        <v>-0.94176075905374623</v>
      </c>
      <c r="AH4915" s="2">
        <f t="shared" ca="1" si="777"/>
        <v>-171.34680897714179</v>
      </c>
    </row>
    <row r="4916" spans="20:34" x14ac:dyDescent="0.25">
      <c r="T4916" s="3"/>
      <c r="X4916" s="4">
        <f t="shared" ca="1" si="782"/>
        <v>0.41703869551539169</v>
      </c>
      <c r="Y4916" s="4">
        <f t="shared" ca="1" si="782"/>
        <v>1.2161085810575278</v>
      </c>
      <c r="Z4916" s="4">
        <f t="shared" ca="1" si="773"/>
        <v>1.2182356600607696</v>
      </c>
      <c r="AA4916" s="4">
        <f t="shared" ca="1" si="774"/>
        <v>0.57454943402155989</v>
      </c>
      <c r="AB4916" s="4">
        <f t="shared" ca="1" si="775"/>
        <v>1.7202017070647451</v>
      </c>
      <c r="AC4916" s="4">
        <f t="shared" ca="1" si="779"/>
        <v>0.36009635698816056</v>
      </c>
      <c r="AD4916" s="4">
        <f t="shared" ca="1" si="776"/>
        <v>1.2171762449337435</v>
      </c>
      <c r="AF4916" s="4">
        <f t="shared" ca="1" si="780"/>
        <v>0.69932792263116994</v>
      </c>
      <c r="AG4916" s="4">
        <f t="shared" ca="1" si="781"/>
        <v>2.0937886543336819</v>
      </c>
      <c r="AH4916" s="2">
        <f t="shared" ca="1" si="777"/>
        <v>98.570835275572335</v>
      </c>
    </row>
    <row r="4917" spans="20:34" x14ac:dyDescent="0.25">
      <c r="T4917" s="3"/>
      <c r="X4917" s="4">
        <f t="shared" ca="1" si="782"/>
        <v>-1.5591886200332197</v>
      </c>
      <c r="Y4917" s="4">
        <f t="shared" ca="1" si="782"/>
        <v>-1.9538175672369682</v>
      </c>
      <c r="Z4917" s="4">
        <f t="shared" ca="1" si="773"/>
        <v>-2.4992917631728542</v>
      </c>
      <c r="AA4917" s="4">
        <f t="shared" ca="1" si="774"/>
        <v>-2.0138972698107174</v>
      </c>
      <c r="AB4917" s="4">
        <f t="shared" ca="1" si="775"/>
        <v>-3.3283502001623995</v>
      </c>
      <c r="AC4917" s="4">
        <f t="shared" ca="1" si="779"/>
        <v>0.31792801220790978</v>
      </c>
      <c r="AD4917" s="4">
        <f t="shared" ca="1" si="776"/>
        <v>1.2702938641494059</v>
      </c>
      <c r="AF4917" s="4">
        <f t="shared" ca="1" si="780"/>
        <v>-2.558241344867795</v>
      </c>
      <c r="AG4917" s="4">
        <f t="shared" ca="1" si="781"/>
        <v>-4.2279828370067429</v>
      </c>
      <c r="AH4917" s="2">
        <f t="shared" ca="1" si="777"/>
        <v>4.3096717366411212</v>
      </c>
    </row>
    <row r="4918" spans="20:34" x14ac:dyDescent="0.25">
      <c r="T4918" s="3"/>
      <c r="X4918" s="4">
        <f t="shared" ca="1" si="782"/>
        <v>0.62193996351784298</v>
      </c>
      <c r="Y4918" s="4">
        <f t="shared" ca="1" si="782"/>
        <v>-0.4500468876328968</v>
      </c>
      <c r="Z4918" s="4">
        <f t="shared" ca="1" si="773"/>
        <v>2.2399902418374584E-2</v>
      </c>
      <c r="AA4918" s="4">
        <f t="shared" ca="1" si="774"/>
        <v>0.84292747312621819</v>
      </c>
      <c r="AB4918" s="4">
        <f t="shared" ca="1" si="775"/>
        <v>9.6208604217759855E-2</v>
      </c>
      <c r="AC4918" s="4">
        <f t="shared" ca="1" si="779"/>
        <v>8.8389817712336449E-2</v>
      </c>
      <c r="AD4918" s="4">
        <f t="shared" ca="1" si="776"/>
        <v>1.8306842938955021</v>
      </c>
      <c r="AF4918" s="4">
        <f t="shared" ca="1" si="780"/>
        <v>1.5431340859451905</v>
      </c>
      <c r="AG4918" s="4">
        <f t="shared" ca="1" si="781"/>
        <v>0.17612758067906154</v>
      </c>
      <c r="AH4918" s="2">
        <f t="shared" ca="1" si="777"/>
        <v>-223.57130506501335</v>
      </c>
    </row>
    <row r="4919" spans="20:34" x14ac:dyDescent="0.25">
      <c r="T4919" s="3"/>
      <c r="X4919" s="4">
        <f t="shared" ca="1" si="782"/>
        <v>0.16870170915531457</v>
      </c>
      <c r="Y4919" s="4">
        <f t="shared" ca="1" si="782"/>
        <v>0.50460916405860745</v>
      </c>
      <c r="Z4919" s="4">
        <f t="shared" ca="1" si="773"/>
        <v>0.50284398298196087</v>
      </c>
      <c r="AA4919" s="4">
        <f t="shared" ca="1" si="774"/>
        <v>0.24927963903092837</v>
      </c>
      <c r="AB4919" s="4">
        <f t="shared" ca="1" si="775"/>
        <v>0.74867100814952903</v>
      </c>
      <c r="AC4919" s="4">
        <f t="shared" ca="1" si="779"/>
        <v>0.14553193381511542</v>
      </c>
      <c r="AD4919" s="4">
        <f t="shared" ca="1" si="776"/>
        <v>1.6052213487897573</v>
      </c>
      <c r="AF4919" s="4">
        <f t="shared" ca="1" si="780"/>
        <v>0.40014899839105067</v>
      </c>
      <c r="AG4919" s="4">
        <f t="shared" ca="1" si="781"/>
        <v>1.2017826855015743</v>
      </c>
      <c r="AH4919" s="2">
        <f t="shared" ca="1" si="777"/>
        <v>56.467296677974446</v>
      </c>
    </row>
    <row r="4920" spans="20:34" x14ac:dyDescent="0.25">
      <c r="T4920" s="3"/>
      <c r="X4920" s="4">
        <f t="shared" ca="1" si="782"/>
        <v>0.2641845174214984</v>
      </c>
      <c r="Y4920" s="4">
        <f t="shared" ca="1" si="782"/>
        <v>1.1646042670352272</v>
      </c>
      <c r="Z4920" s="4">
        <f t="shared" ca="1" si="773"/>
        <v>1.0842252839683058</v>
      </c>
      <c r="AA4920" s="4">
        <f t="shared" ca="1" si="774"/>
        <v>0.37434225626362361</v>
      </c>
      <c r="AB4920" s="4">
        <f t="shared" ca="1" si="775"/>
        <v>1.538210221115909</v>
      </c>
      <c r="AC4920" s="4">
        <f t="shared" ca="1" si="779"/>
        <v>0.71607394535939861</v>
      </c>
      <c r="AD4920" s="4">
        <f t="shared" ca="1" si="776"/>
        <v>0.89509844740806643</v>
      </c>
      <c r="AF4920" s="4">
        <f t="shared" ca="1" si="780"/>
        <v>0.33507317238080203</v>
      </c>
      <c r="AG4920" s="4">
        <f t="shared" ca="1" si="781"/>
        <v>1.3768495807080687</v>
      </c>
      <c r="AH4920" s="2">
        <f t="shared" ca="1" si="777"/>
        <v>84.279090066777826</v>
      </c>
    </row>
    <row r="4921" spans="20:34" x14ac:dyDescent="0.25">
      <c r="T4921" s="3"/>
      <c r="X4921" s="4">
        <f t="shared" ca="1" si="782"/>
        <v>-0.28293484163607563</v>
      </c>
      <c r="Y4921" s="4">
        <f t="shared" ca="1" si="782"/>
        <v>-0.31560116487358819</v>
      </c>
      <c r="Z4921" s="4">
        <f t="shared" ca="1" si="773"/>
        <v>-0.42265791682538156</v>
      </c>
      <c r="AA4921" s="4">
        <f t="shared" ca="1" si="774"/>
        <v>-0.34227029656017133</v>
      </c>
      <c r="AB4921" s="4">
        <f t="shared" ca="1" si="775"/>
        <v>-0.50819783220201398</v>
      </c>
      <c r="AC4921" s="4">
        <f t="shared" ca="1" si="779"/>
        <v>0.96328731870675122</v>
      </c>
      <c r="AD4921" s="4">
        <f t="shared" ca="1" si="776"/>
        <v>0.64744289123974796</v>
      </c>
      <c r="AF4921" s="4">
        <f t="shared" ca="1" si="780"/>
        <v>-0.22160047039040329</v>
      </c>
      <c r="AG4921" s="4">
        <f t="shared" ca="1" si="781"/>
        <v>-0.32902907380264423</v>
      </c>
      <c r="AH4921" s="2">
        <f t="shared" ca="1" si="777"/>
        <v>2.7357647310450375</v>
      </c>
    </row>
    <row r="4922" spans="20:34" x14ac:dyDescent="0.25">
      <c r="T4922" s="3"/>
      <c r="X4922" s="4">
        <f t="shared" ca="1" si="782"/>
        <v>0.20704527797290845</v>
      </c>
      <c r="Y4922" s="4">
        <f t="shared" ca="1" si="782"/>
        <v>4.6506119656093602E-2</v>
      </c>
      <c r="Z4922" s="4">
        <f t="shared" ca="1" si="773"/>
        <v>0.16308445089937468</v>
      </c>
      <c r="AA4922" s="4">
        <f t="shared" ca="1" si="774"/>
        <v>0.29950173824906134</v>
      </c>
      <c r="AB4922" s="4">
        <f t="shared" ca="1" si="775"/>
        <v>0.28726388497029343</v>
      </c>
      <c r="AC4922" s="4">
        <f t="shared" ca="1" si="779"/>
        <v>0.67348316755194493</v>
      </c>
      <c r="AD4922" s="4">
        <f t="shared" ca="1" si="776"/>
        <v>0.92868979533420537</v>
      </c>
      <c r="AF4922" s="4">
        <f t="shared" ca="1" si="780"/>
        <v>0.27814420799675954</v>
      </c>
      <c r="AG4922" s="4">
        <f t="shared" ca="1" si="781"/>
        <v>0.26677903853997054</v>
      </c>
      <c r="AH4922" s="2">
        <f t="shared" ca="1" si="777"/>
        <v>-17.69510227127239</v>
      </c>
    </row>
    <row r="4923" spans="20:34" x14ac:dyDescent="0.25">
      <c r="T4923" s="3"/>
      <c r="X4923" s="4">
        <f t="shared" ca="1" si="782"/>
        <v>4.4433094305708298E-2</v>
      </c>
      <c r="Y4923" s="4">
        <f t="shared" ca="1" si="782"/>
        <v>-2.1069080732420371</v>
      </c>
      <c r="Z4923" s="4">
        <f t="shared" ca="1" si="773"/>
        <v>-1.6430418086252305</v>
      </c>
      <c r="AA4923" s="4">
        <f t="shared" ca="1" si="774"/>
        <v>8.6513602975015022E-2</v>
      </c>
      <c r="AB4923" s="4">
        <f t="shared" ca="1" si="775"/>
        <v>-2.1655282895349233</v>
      </c>
      <c r="AC4923" s="4">
        <f t="shared" ca="1" si="779"/>
        <v>0.49878805462815112</v>
      </c>
      <c r="AD4923" s="4">
        <f t="shared" ca="1" si="776"/>
        <v>1.0743320419643876</v>
      </c>
      <c r="AF4923" s="4">
        <f t="shared" ca="1" si="780"/>
        <v>9.29443357418442E-2</v>
      </c>
      <c r="AG4923" s="4">
        <f t="shared" ca="1" si="781"/>
        <v>-2.3264964292277015</v>
      </c>
      <c r="AH4923" s="2">
        <f t="shared" ca="1" si="777"/>
        <v>-247.52168576518852</v>
      </c>
    </row>
    <row r="4924" spans="20:34" x14ac:dyDescent="0.25">
      <c r="T4924" s="3"/>
      <c r="X4924" s="4">
        <f t="shared" ca="1" si="782"/>
        <v>-1.1173219423268643</v>
      </c>
      <c r="Y4924" s="4">
        <f t="shared" ca="1" si="782"/>
        <v>0.40212468153220471</v>
      </c>
      <c r="Z4924" s="4">
        <f t="shared" ca="1" si="773"/>
        <v>-0.36238335989634657</v>
      </c>
      <c r="AA4924" s="4">
        <f t="shared" ca="1" si="774"/>
        <v>-1.4351438357075035</v>
      </c>
      <c r="AB4924" s="4">
        <f t="shared" ca="1" si="775"/>
        <v>-0.42634255725782499</v>
      </c>
      <c r="AC4924" s="4">
        <f t="shared" ca="1" si="779"/>
        <v>0.46371558200132956</v>
      </c>
      <c r="AD4924" s="4">
        <f t="shared" ca="1" si="776"/>
        <v>1.107086982847924</v>
      </c>
      <c r="AF4924" s="4">
        <f t="shared" ca="1" si="780"/>
        <v>-1.5888290590262166</v>
      </c>
      <c r="AG4924" s="4">
        <f t="shared" ca="1" si="781"/>
        <v>-0.47199829537423371</v>
      </c>
      <c r="AH4924" s="2">
        <f t="shared" ca="1" si="777"/>
        <v>213.99251198974889</v>
      </c>
    </row>
    <row r="4925" spans="20:34" x14ac:dyDescent="0.25">
      <c r="T4925" s="3"/>
      <c r="X4925" s="4">
        <f t="shared" ca="1" si="782"/>
        <v>-1.891142596499678</v>
      </c>
      <c r="Y4925" s="4">
        <f t="shared" ca="1" si="782"/>
        <v>-0.45524447085025188</v>
      </c>
      <c r="Z4925" s="4">
        <f t="shared" ca="1" si="773"/>
        <v>-1.5137513804316352</v>
      </c>
      <c r="AA4925" s="4">
        <f t="shared" ca="1" si="774"/>
        <v>-2.4486879284805121</v>
      </c>
      <c r="AB4925" s="4">
        <f t="shared" ca="1" si="775"/>
        <v>-1.9899466828563568</v>
      </c>
      <c r="AC4925" s="4">
        <f t="shared" ca="1" si="779"/>
        <v>0.33430164077346514</v>
      </c>
      <c r="AD4925" s="4">
        <f t="shared" ca="1" si="776"/>
        <v>1.2489238605197044</v>
      </c>
      <c r="AF4925" s="4">
        <f t="shared" ca="1" si="780"/>
        <v>-3.0582247808458791</v>
      </c>
      <c r="AG4925" s="4">
        <f t="shared" ca="1" si="781"/>
        <v>-2.485291893381341</v>
      </c>
      <c r="AH4925" s="2">
        <f t="shared" ca="1" si="777"/>
        <v>266.12078340510016</v>
      </c>
    </row>
    <row r="4926" spans="20:34" x14ac:dyDescent="0.25">
      <c r="T4926" s="3"/>
      <c r="X4926" s="4">
        <f t="shared" ca="1" si="782"/>
        <v>-0.39621101453949387</v>
      </c>
      <c r="Y4926" s="4">
        <f t="shared" ca="1" si="782"/>
        <v>-1.5216726082145138</v>
      </c>
      <c r="Z4926" s="4">
        <f t="shared" ca="1" si="773"/>
        <v>-1.4477568066361304</v>
      </c>
      <c r="AA4926" s="4">
        <f t="shared" ca="1" si="774"/>
        <v>-0.49063852022941634</v>
      </c>
      <c r="AB4926" s="4">
        <f t="shared" ca="1" si="775"/>
        <v>-1.9003233947214355</v>
      </c>
      <c r="AC4926" s="4">
        <f t="shared" ca="1" si="779"/>
        <v>0.62147033358158155</v>
      </c>
      <c r="AD4926" s="4">
        <f t="shared" ca="1" si="776"/>
        <v>0.97011020384966906</v>
      </c>
      <c r="AF4926" s="4">
        <f t="shared" ca="1" si="780"/>
        <v>-0.47597343487625904</v>
      </c>
      <c r="AG4926" s="4">
        <f t="shared" ca="1" si="781"/>
        <v>-1.843523115833507</v>
      </c>
      <c r="AH4926" s="2">
        <f t="shared" ca="1" si="777"/>
        <v>-107.49015989328882</v>
      </c>
    </row>
    <row r="4927" spans="20:34" x14ac:dyDescent="0.25">
      <c r="T4927" s="3"/>
      <c r="X4927" s="4">
        <f t="shared" ca="1" si="782"/>
        <v>0.40874246964510741</v>
      </c>
      <c r="Y4927" s="4">
        <f t="shared" ca="1" si="782"/>
        <v>-0.13931579971893376</v>
      </c>
      <c r="Z4927" s="4">
        <f t="shared" ca="1" si="773"/>
        <v>0.1387440067482304</v>
      </c>
      <c r="AA4927" s="4">
        <f t="shared" ca="1" si="774"/>
        <v>0.56368310384829023</v>
      </c>
      <c r="AB4927" s="4">
        <f t="shared" ca="1" si="775"/>
        <v>0.25420858187447204</v>
      </c>
      <c r="AC4927" s="4">
        <f t="shared" ca="1" si="779"/>
        <v>0.93867933283174465</v>
      </c>
      <c r="AD4927" s="4">
        <f t="shared" ca="1" si="776"/>
        <v>0.68717120316139679</v>
      </c>
      <c r="AF4927" s="4">
        <f t="shared" ca="1" si="780"/>
        <v>0.38734679667318017</v>
      </c>
      <c r="AG4927" s="4">
        <f t="shared" ca="1" si="781"/>
        <v>0.17468481706063341</v>
      </c>
      <c r="AH4927" s="2">
        <f t="shared" ca="1" si="777"/>
        <v>-44.216912789650905</v>
      </c>
    </row>
    <row r="4928" spans="20:34" x14ac:dyDescent="0.25">
      <c r="T4928" s="3"/>
      <c r="X4928" s="4">
        <f t="shared" ca="1" si="782"/>
        <v>-0.52835765081900943</v>
      </c>
      <c r="Y4928" s="4">
        <f t="shared" ca="1" si="782"/>
        <v>-0.98478089674793234</v>
      </c>
      <c r="Z4928" s="4">
        <f t="shared" ca="1" si="773"/>
        <v>-1.1027265698340158</v>
      </c>
      <c r="AA4928" s="4">
        <f t="shared" ca="1" si="774"/>
        <v>-0.66372312563336433</v>
      </c>
      <c r="AB4928" s="4">
        <f t="shared" ca="1" si="775"/>
        <v>-1.4317584423361789</v>
      </c>
      <c r="AC4928" s="4">
        <f t="shared" ca="1" si="779"/>
        <v>0.44623472951154664</v>
      </c>
      <c r="AD4928" s="4">
        <f t="shared" ca="1" si="776"/>
        <v>1.1241168496112002</v>
      </c>
      <c r="AF4928" s="4">
        <f t="shared" ca="1" si="780"/>
        <v>-0.7461023490010763</v>
      </c>
      <c r="AG4928" s="4">
        <f t="shared" ca="1" si="781"/>
        <v>-1.6094637896031847</v>
      </c>
      <c r="AH4928" s="2">
        <f t="shared" ca="1" si="777"/>
        <v>-39.938201360709627</v>
      </c>
    </row>
    <row r="4929" spans="20:34" x14ac:dyDescent="0.25">
      <c r="T4929" s="3"/>
      <c r="X4929" s="4">
        <f t="shared" ca="1" si="782"/>
        <v>-0.65853991697504299</v>
      </c>
      <c r="Y4929" s="4">
        <f t="shared" ca="1" si="782"/>
        <v>6.8400097121533804E-2</v>
      </c>
      <c r="Z4929" s="4">
        <f t="shared" ca="1" si="773"/>
        <v>-0.34724041555099661</v>
      </c>
      <c r="AA4929" s="4">
        <f t="shared" ca="1" si="774"/>
        <v>-0.83423481478864592</v>
      </c>
      <c r="AB4929" s="4">
        <f t="shared" ca="1" si="775"/>
        <v>-0.40577782918669958</v>
      </c>
      <c r="AC4929" s="4">
        <f t="shared" ca="1" si="779"/>
        <v>0.15699416038623959</v>
      </c>
      <c r="AD4929" s="4">
        <f t="shared" ca="1" si="776"/>
        <v>1.5720078487707543</v>
      </c>
      <c r="AF4929" s="4">
        <f t="shared" ca="1" si="780"/>
        <v>-1.3114236765655678</v>
      </c>
      <c r="AG4929" s="4">
        <f t="shared" ca="1" si="781"/>
        <v>-0.63788593233865021</v>
      </c>
      <c r="AH4929" s="2">
        <f t="shared" ca="1" si="777"/>
        <v>150.8452268042065</v>
      </c>
    </row>
    <row r="4930" spans="20:34" x14ac:dyDescent="0.25">
      <c r="T4930" s="3"/>
      <c r="X4930" s="4">
        <f t="shared" ca="1" si="782"/>
        <v>0.64131524383710858</v>
      </c>
      <c r="Y4930" s="4">
        <f t="shared" ca="1" si="782"/>
        <v>0.35536769744986235</v>
      </c>
      <c r="Z4930" s="4">
        <f t="shared" ref="Z4930:Z4993" ca="1" si="783">X4930*B$19+SQRT(1-B$19^2)*Y4930</f>
        <v>0.67265721913217424</v>
      </c>
      <c r="AA4930" s="4">
        <f t="shared" ref="AA4930:AA4993" ca="1" si="784">X4930*SQRT($B$28)+$B$20</f>
        <v>0.86830506004835162</v>
      </c>
      <c r="AB4930" s="4">
        <f t="shared" ref="AB4930:AB4993" ca="1" si="785">Z4930*SQRT($C$29)+$C$20</f>
        <v>0.97928421946858824</v>
      </c>
      <c r="AC4930" s="4">
        <f t="shared" ca="1" si="779"/>
        <v>0.17659999656034542</v>
      </c>
      <c r="AD4930" s="4">
        <f t="shared" ref="AD4930:AD4993" ca="1" si="786">SQRT((B$26/2)/GAMMAINV(AC4930,B$26/2,1))</f>
        <v>1.5208958249384901</v>
      </c>
      <c r="AF4930" s="4">
        <f t="shared" ca="1" si="780"/>
        <v>1.3206015406005029</v>
      </c>
      <c r="AG4930" s="4">
        <f t="shared" ca="1" si="781"/>
        <v>1.4893892808179239</v>
      </c>
      <c r="AH4930" s="2">
        <f t="shared" ref="AH4930:AH4993" ca="1" si="787">(B$4*EXP(-B$8*B$7)*NORMSDIST((LN(B$4/(B$5+AF4930))-B$8*B$7+B$9*B$7+0.5*B$6*B$6*B$7)/(B$6*SQRT(B$7)))-(B$5+AF4930)*EXP(-B$9*B$7)*NORMSDIST((LN(B$4/(B$5+AF4930))-B$8*B$7+B$9*B$7-0.5*B$6*B$6*B$7)/(B$6*SQRT(B$7))))*400+100*AG4930-400*$B$13</f>
        <v>-58.212062871937633</v>
      </c>
    </row>
    <row r="4931" spans="20:34" x14ac:dyDescent="0.25">
      <c r="T4931" s="3"/>
      <c r="X4931" s="4">
        <f t="shared" ref="X4931:Y4962" ca="1" si="788">NORMSINV(RAND())</f>
        <v>-0.20468416668076839</v>
      </c>
      <c r="Y4931" s="4">
        <f t="shared" ca="1" si="788"/>
        <v>0.98502378858183426</v>
      </c>
      <c r="Z4931" s="4">
        <f t="shared" ca="1" si="783"/>
        <v>0.6560404607829301</v>
      </c>
      <c r="AA4931" s="4">
        <f t="shared" ca="1" si="784"/>
        <v>-0.23977818946950108</v>
      </c>
      <c r="AB4931" s="4">
        <f t="shared" ca="1" si="785"/>
        <v>0.95671799264488977</v>
      </c>
      <c r="AC4931" s="4">
        <f t="shared" ref="AC4931:AC4994" ca="1" si="789">RAND()</f>
        <v>0.49115544162562008</v>
      </c>
      <c r="AD4931" s="4">
        <f t="shared" ca="1" si="786"/>
        <v>1.0813140488428268</v>
      </c>
      <c r="AF4931" s="4">
        <f t="shared" ref="AF4931:AF4994" ca="1" si="790">AD4931*AA4931</f>
        <v>-0.25927552487946864</v>
      </c>
      <c r="AG4931" s="4">
        <f t="shared" ref="AG4931:AG4994" ca="1" si="791">AD4931*AB4931</f>
        <v>1.0345126062276275</v>
      </c>
      <c r="AH4931" s="2">
        <f t="shared" ca="1" si="787"/>
        <v>145.17430562536993</v>
      </c>
    </row>
    <row r="4932" spans="20:34" x14ac:dyDescent="0.25">
      <c r="T4932" s="3"/>
      <c r="X4932" s="4">
        <f t="shared" ca="1" si="788"/>
        <v>2.5014168672576793</v>
      </c>
      <c r="Y4932" s="4">
        <f t="shared" ca="1" si="788"/>
        <v>1.440963596594232</v>
      </c>
      <c r="Z4932" s="4">
        <f t="shared" ca="1" si="783"/>
        <v>2.6671598761291637</v>
      </c>
      <c r="AA4932" s="4">
        <f t="shared" ca="1" si="784"/>
        <v>3.3046512627621003</v>
      </c>
      <c r="AB4932" s="4">
        <f t="shared" ca="1" si="785"/>
        <v>3.6878991257153633</v>
      </c>
      <c r="AC4932" s="4">
        <f t="shared" ca="1" si="789"/>
        <v>0.13857699495291176</v>
      </c>
      <c r="AD4932" s="4">
        <f t="shared" ca="1" si="786"/>
        <v>1.6268053022394457</v>
      </c>
      <c r="AF4932" s="4">
        <f t="shared" ca="1" si="790"/>
        <v>5.376024196313665</v>
      </c>
      <c r="AG4932" s="4">
        <f t="shared" ca="1" si="791"/>
        <v>5.9994938518379692</v>
      </c>
      <c r="AH4932" s="2">
        <f t="shared" ca="1" si="787"/>
        <v>-189.14875849364125</v>
      </c>
    </row>
    <row r="4933" spans="20:34" x14ac:dyDescent="0.25">
      <c r="T4933" s="3"/>
      <c r="X4933" s="4">
        <f t="shared" ca="1" si="788"/>
        <v>0.98047653107160959</v>
      </c>
      <c r="Y4933" s="4">
        <f t="shared" ca="1" si="788"/>
        <v>0.44269827294937758</v>
      </c>
      <c r="Z4933" s="4">
        <f t="shared" ca="1" si="783"/>
        <v>0.94864375735505779</v>
      </c>
      <c r="AA4933" s="4">
        <f t="shared" ca="1" si="784"/>
        <v>1.3125357966151856</v>
      </c>
      <c r="AB4933" s="4">
        <f t="shared" ca="1" si="785"/>
        <v>1.3540850495058259</v>
      </c>
      <c r="AC4933" s="4">
        <f t="shared" ca="1" si="789"/>
        <v>9.7456433249792473E-2</v>
      </c>
      <c r="AD4933" s="4">
        <f t="shared" ca="1" si="786"/>
        <v>1.7854521822794456</v>
      </c>
      <c r="AF4933" s="4">
        <f t="shared" ca="1" si="790"/>
        <v>2.3434699023864738</v>
      </c>
      <c r="AG4933" s="4">
        <f t="shared" ca="1" si="791"/>
        <v>2.4176541066321477</v>
      </c>
      <c r="AH4933" s="2">
        <f t="shared" ca="1" si="787"/>
        <v>-119.7640736091239</v>
      </c>
    </row>
    <row r="4934" spans="20:34" x14ac:dyDescent="0.25">
      <c r="T4934" s="3"/>
      <c r="X4934" s="4">
        <f t="shared" ca="1" si="788"/>
        <v>0.67280321947590316</v>
      </c>
      <c r="Y4934" s="4">
        <f t="shared" ca="1" si="788"/>
        <v>-1.1677693713377943</v>
      </c>
      <c r="Z4934" s="4">
        <f t="shared" ca="1" si="783"/>
        <v>-0.51552560654257151</v>
      </c>
      <c r="AA4934" s="4">
        <f t="shared" ca="1" si="784"/>
        <v>0.90954775824977929</v>
      </c>
      <c r="AB4934" s="4">
        <f t="shared" ca="1" si="785"/>
        <v>-0.63431589366171381</v>
      </c>
      <c r="AC4934" s="4">
        <f t="shared" ca="1" si="789"/>
        <v>7.438259092922217E-2</v>
      </c>
      <c r="AD4934" s="4">
        <f t="shared" ca="1" si="786"/>
        <v>1.912071515639725</v>
      </c>
      <c r="AF4934" s="4">
        <f t="shared" ca="1" si="790"/>
        <v>1.7391203606633696</v>
      </c>
      <c r="AG4934" s="4">
        <f t="shared" ca="1" si="791"/>
        <v>-1.2128573521881199</v>
      </c>
      <c r="AH4934" s="2">
        <f t="shared" ca="1" si="787"/>
        <v>-392.23644468536759</v>
      </c>
    </row>
    <row r="4935" spans="20:34" x14ac:dyDescent="0.25">
      <c r="T4935" s="3"/>
      <c r="X4935" s="4">
        <f t="shared" ca="1" si="788"/>
        <v>-0.38665982315471131</v>
      </c>
      <c r="Y4935" s="4">
        <f t="shared" ca="1" si="788"/>
        <v>-0.93953152253591266</v>
      </c>
      <c r="Z4935" s="4">
        <f t="shared" ca="1" si="783"/>
        <v>-0.9804755947488446</v>
      </c>
      <c r="AA4935" s="4">
        <f t="shared" ca="1" si="784"/>
        <v>-0.47812844628038353</v>
      </c>
      <c r="AB4935" s="4">
        <f t="shared" ca="1" si="785"/>
        <v>-1.2657366963850039</v>
      </c>
      <c r="AC4935" s="4">
        <f t="shared" ca="1" si="789"/>
        <v>0.69519920198746255</v>
      </c>
      <c r="AD4935" s="4">
        <f t="shared" ca="1" si="786"/>
        <v>0.91156224697539401</v>
      </c>
      <c r="AF4935" s="4">
        <f t="shared" ca="1" si="790"/>
        <v>-0.43584384083420036</v>
      </c>
      <c r="AG4935" s="4">
        <f t="shared" ca="1" si="791"/>
        <v>-1.1537977870359262</v>
      </c>
      <c r="AH4935" s="2">
        <f t="shared" ca="1" si="787"/>
        <v>-45.043360676416341</v>
      </c>
    </row>
    <row r="4936" spans="20:34" x14ac:dyDescent="0.25">
      <c r="T4936" s="3"/>
      <c r="X4936" s="4">
        <f t="shared" ca="1" si="788"/>
        <v>9.8260952929765416E-2</v>
      </c>
      <c r="Y4936" s="4">
        <f t="shared" ca="1" si="788"/>
        <v>1.2008801941632632</v>
      </c>
      <c r="Z4936" s="4">
        <f t="shared" ca="1" si="783"/>
        <v>1.0118302149059659</v>
      </c>
      <c r="AA4936" s="4">
        <f t="shared" ca="1" si="784"/>
        <v>0.15701690091729223</v>
      </c>
      <c r="AB4936" s="4">
        <f t="shared" ca="1" si="785"/>
        <v>1.4398948027267149</v>
      </c>
      <c r="AC4936" s="4">
        <f t="shared" ca="1" si="789"/>
        <v>0.12165352820240349</v>
      </c>
      <c r="AD4936" s="4">
        <f t="shared" ca="1" si="786"/>
        <v>1.6847566996790588</v>
      </c>
      <c r="AF4936" s="4">
        <f t="shared" ca="1" si="790"/>
        <v>0.26453527578325103</v>
      </c>
      <c r="AG4936" s="4">
        <f t="shared" ca="1" si="791"/>
        <v>2.4258724157268898</v>
      </c>
      <c r="AH4936" s="2">
        <f t="shared" ca="1" si="787"/>
        <v>200.3760209740376</v>
      </c>
    </row>
    <row r="4937" spans="20:34" x14ac:dyDescent="0.25">
      <c r="T4937" s="3"/>
      <c r="X4937" s="4">
        <f t="shared" ca="1" si="788"/>
        <v>-1.5148636025818545</v>
      </c>
      <c r="Y4937" s="4">
        <f t="shared" ca="1" si="788"/>
        <v>0.75721246359910199</v>
      </c>
      <c r="Z4937" s="4">
        <f t="shared" ca="1" si="783"/>
        <v>-0.32325837501150967</v>
      </c>
      <c r="AA4937" s="4">
        <f t="shared" ca="1" si="784"/>
        <v>-1.9558407170970717</v>
      </c>
      <c r="AB4937" s="4">
        <f t="shared" ca="1" si="785"/>
        <v>-0.37320925262472471</v>
      </c>
      <c r="AC4937" s="4">
        <f t="shared" ca="1" si="789"/>
        <v>0.4226368178717762</v>
      </c>
      <c r="AD4937" s="4">
        <f t="shared" ca="1" si="786"/>
        <v>1.1479723200877756</v>
      </c>
      <c r="AF4937" s="4">
        <f t="shared" ca="1" si="790"/>
        <v>-2.2452510057280644</v>
      </c>
      <c r="AG4937" s="4">
        <f t="shared" ca="1" si="791"/>
        <v>-0.42843389161383</v>
      </c>
      <c r="AH4937" s="2">
        <f t="shared" ca="1" si="787"/>
        <v>330.14733940434689</v>
      </c>
    </row>
    <row r="4938" spans="20:34" x14ac:dyDescent="0.25">
      <c r="T4938" s="3"/>
      <c r="X4938" s="4">
        <f t="shared" ca="1" si="788"/>
        <v>0.74381639110669651</v>
      </c>
      <c r="Y4938" s="4">
        <f t="shared" ca="1" si="788"/>
        <v>0.11332304047650774</v>
      </c>
      <c r="Z4938" s="4">
        <f t="shared" ca="1" si="783"/>
        <v>0.54327733768848041</v>
      </c>
      <c r="AA4938" s="4">
        <f t="shared" ca="1" si="784"/>
        <v>1.0025602414748556</v>
      </c>
      <c r="AB4938" s="4">
        <f t="shared" ca="1" si="785"/>
        <v>0.80358113167502865</v>
      </c>
      <c r="AC4938" s="4">
        <f t="shared" ca="1" si="789"/>
        <v>0.42287513423768508</v>
      </c>
      <c r="AD4938" s="4">
        <f t="shared" ca="1" si="786"/>
        <v>1.1477260022766493</v>
      </c>
      <c r="AF4938" s="4">
        <f t="shared" ca="1" si="790"/>
        <v>1.1506644579894483</v>
      </c>
      <c r="AG4938" s="4">
        <f t="shared" ca="1" si="791"/>
        <v>0.92229095976232633</v>
      </c>
      <c r="AH4938" s="2">
        <f t="shared" ca="1" si="787"/>
        <v>-88.763974997312744</v>
      </c>
    </row>
    <row r="4939" spans="20:34" x14ac:dyDescent="0.25">
      <c r="T4939" s="3"/>
      <c r="X4939" s="4">
        <f t="shared" ca="1" si="788"/>
        <v>-0.29225010269131352</v>
      </c>
      <c r="Y4939" s="4">
        <f t="shared" ca="1" si="788"/>
        <v>-0.43170134890411171</v>
      </c>
      <c r="Z4939" s="4">
        <f t="shared" ca="1" si="783"/>
        <v>-0.52036839708382276</v>
      </c>
      <c r="AA4939" s="4">
        <f t="shared" ca="1" si="784"/>
        <v>-0.35447135085390474</v>
      </c>
      <c r="AB4939" s="4">
        <f t="shared" ca="1" si="785"/>
        <v>-0.64089259818594546</v>
      </c>
      <c r="AC4939" s="4">
        <f t="shared" ca="1" si="789"/>
        <v>0.29480392647285336</v>
      </c>
      <c r="AD4939" s="4">
        <f t="shared" ca="1" si="786"/>
        <v>1.302353248882639</v>
      </c>
      <c r="AF4939" s="4">
        <f t="shared" ca="1" si="790"/>
        <v>-0.46164691542040065</v>
      </c>
      <c r="AG4939" s="4">
        <f t="shared" ca="1" si="791"/>
        <v>-0.83466855743230184</v>
      </c>
      <c r="AH4939" s="2">
        <f t="shared" ca="1" si="787"/>
        <v>-8.9353951400757978</v>
      </c>
    </row>
    <row r="4940" spans="20:34" x14ac:dyDescent="0.25">
      <c r="T4940" s="3"/>
      <c r="X4940" s="4">
        <f t="shared" ca="1" si="788"/>
        <v>1.0952946647206214</v>
      </c>
      <c r="Y4940" s="4">
        <f t="shared" ca="1" si="788"/>
        <v>-0.39750996985557063</v>
      </c>
      <c r="Z4940" s="4">
        <f t="shared" ca="1" si="783"/>
        <v>0.35261308511397249</v>
      </c>
      <c r="AA4940" s="4">
        <f t="shared" ca="1" si="784"/>
        <v>1.4629236681143982</v>
      </c>
      <c r="AB4940" s="4">
        <f t="shared" ca="1" si="785"/>
        <v>0.54465140059646444</v>
      </c>
      <c r="AC4940" s="4">
        <f t="shared" ca="1" si="789"/>
        <v>0.37820996148133801</v>
      </c>
      <c r="AD4940" s="4">
        <f t="shared" ca="1" si="786"/>
        <v>1.1961068042870053</v>
      </c>
      <c r="AF4940" s="4">
        <f t="shared" ca="1" si="790"/>
        <v>1.7498129535841365</v>
      </c>
      <c r="AG4940" s="4">
        <f t="shared" ca="1" si="791"/>
        <v>0.6514612462178786</v>
      </c>
      <c r="AH4940" s="2">
        <f t="shared" ca="1" si="787"/>
        <v>-207.42303841651028</v>
      </c>
    </row>
    <row r="4941" spans="20:34" x14ac:dyDescent="0.25">
      <c r="T4941" s="3"/>
      <c r="X4941" s="4">
        <f t="shared" ca="1" si="788"/>
        <v>-1.9525921212398354</v>
      </c>
      <c r="Y4941" s="4">
        <f t="shared" ca="1" si="788"/>
        <v>0.1129467984516596</v>
      </c>
      <c r="Z4941" s="4">
        <f t="shared" ca="1" si="783"/>
        <v>-1.1008116973591446</v>
      </c>
      <c r="AA4941" s="4">
        <f t="shared" ca="1" si="784"/>
        <v>-2.5291740236347859</v>
      </c>
      <c r="AB4941" s="4">
        <f t="shared" ca="1" si="785"/>
        <v>-1.4291579684231448</v>
      </c>
      <c r="AC4941" s="4">
        <f t="shared" ca="1" si="789"/>
        <v>7.1359615776546703E-2</v>
      </c>
      <c r="AD4941" s="4">
        <f t="shared" ca="1" si="786"/>
        <v>1.9319370266137084</v>
      </c>
      <c r="AF4941" s="4">
        <f t="shared" ca="1" si="790"/>
        <v>-4.8862049430096173</v>
      </c>
      <c r="AG4941" s="4">
        <f t="shared" ca="1" si="791"/>
        <v>-2.7610431960766983</v>
      </c>
      <c r="AH4941" s="2">
        <f t="shared" ca="1" si="787"/>
        <v>570.18062729652138</v>
      </c>
    </row>
    <row r="4942" spans="20:34" x14ac:dyDescent="0.25">
      <c r="T4942" s="3"/>
      <c r="X4942" s="4">
        <f t="shared" ca="1" si="788"/>
        <v>5.6555864056751053E-2</v>
      </c>
      <c r="Y4942" s="4">
        <f t="shared" ca="1" si="788"/>
        <v>1.0142932513710317</v>
      </c>
      <c r="Z4942" s="4">
        <f t="shared" ca="1" si="783"/>
        <v>0.83849988182138802</v>
      </c>
      <c r="AA4942" s="4">
        <f t="shared" ca="1" si="784"/>
        <v>0.1023919096639868</v>
      </c>
      <c r="AB4942" s="4">
        <f t="shared" ca="1" si="785"/>
        <v>1.2045052321735807</v>
      </c>
      <c r="AC4942" s="4">
        <f t="shared" ca="1" si="789"/>
        <v>0.33992196058870361</v>
      </c>
      <c r="AD4942" s="4">
        <f t="shared" ca="1" si="786"/>
        <v>1.2418165806562116</v>
      </c>
      <c r="AF4942" s="4">
        <f t="shared" ca="1" si="790"/>
        <v>0.1271519711457918</v>
      </c>
      <c r="AG4942" s="4">
        <f t="shared" ca="1" si="791"/>
        <v>1.4957745688003123</v>
      </c>
      <c r="AH4942" s="2">
        <f t="shared" ca="1" si="787"/>
        <v>129.24307473650288</v>
      </c>
    </row>
    <row r="4943" spans="20:34" x14ac:dyDescent="0.25">
      <c r="T4943" s="3"/>
      <c r="X4943" s="4">
        <f t="shared" ca="1" si="788"/>
        <v>-4.4387819736835157E-2</v>
      </c>
      <c r="Y4943" s="4">
        <f t="shared" ca="1" si="788"/>
        <v>-1.0083492512901744</v>
      </c>
      <c r="Z4943" s="4">
        <f t="shared" ca="1" si="783"/>
        <v>-0.82637020908767589</v>
      </c>
      <c r="AA4943" s="4">
        <f t="shared" ca="1" si="784"/>
        <v>-2.9823318580473091E-2</v>
      </c>
      <c r="AB4943" s="4">
        <f t="shared" ca="1" si="785"/>
        <v>-1.0564553784231498</v>
      </c>
      <c r="AC4943" s="4">
        <f t="shared" ca="1" si="789"/>
        <v>0.33562541067688223</v>
      </c>
      <c r="AD4943" s="4">
        <f t="shared" ca="1" si="786"/>
        <v>1.247239797789973</v>
      </c>
      <c r="AF4943" s="4">
        <f t="shared" ca="1" si="790"/>
        <v>-3.7196829835735204E-2</v>
      </c>
      <c r="AG4943" s="4">
        <f t="shared" ca="1" si="791"/>
        <v>-1.3176531925586188</v>
      </c>
      <c r="AH4943" s="2">
        <f t="shared" ca="1" si="787"/>
        <v>-125.80093513829752</v>
      </c>
    </row>
    <row r="4944" spans="20:34" x14ac:dyDescent="0.25">
      <c r="T4944" s="3"/>
      <c r="X4944" s="4">
        <f t="shared" ca="1" si="788"/>
        <v>4.9068515295078254E-2</v>
      </c>
      <c r="Y4944" s="4">
        <f t="shared" ca="1" si="788"/>
        <v>-1.0776112196746512</v>
      </c>
      <c r="Z4944" s="4">
        <f t="shared" ca="1" si="783"/>
        <v>-0.82430055162262506</v>
      </c>
      <c r="AA4944" s="4">
        <f t="shared" ca="1" si="784"/>
        <v>9.2585040246632111E-2</v>
      </c>
      <c r="AB4944" s="4">
        <f t="shared" ca="1" si="785"/>
        <v>-1.0536447002618572</v>
      </c>
      <c r="AC4944" s="4">
        <f t="shared" ca="1" si="789"/>
        <v>0.75325483612334154</v>
      </c>
      <c r="AD4944" s="4">
        <f t="shared" ca="1" si="786"/>
        <v>0.8655584850435798</v>
      </c>
      <c r="AF4944" s="4">
        <f t="shared" ca="1" si="790"/>
        <v>8.0137767173573751E-2</v>
      </c>
      <c r="AG4944" s="4">
        <f t="shared" ca="1" si="791"/>
        <v>-0.91199111053284987</v>
      </c>
      <c r="AH4944" s="2">
        <f t="shared" ca="1" si="787"/>
        <v>-104.02462296879048</v>
      </c>
    </row>
    <row r="4945" spans="20:34" x14ac:dyDescent="0.25">
      <c r="T4945" s="3"/>
      <c r="X4945" s="4">
        <f t="shared" ca="1" si="788"/>
        <v>-0.40778135959853606</v>
      </c>
      <c r="Y4945" s="4">
        <f t="shared" ca="1" si="788"/>
        <v>1.03817237434387</v>
      </c>
      <c r="Z4945" s="4">
        <f t="shared" ca="1" si="783"/>
        <v>0.57435834025700538</v>
      </c>
      <c r="AA4945" s="4">
        <f t="shared" ca="1" si="784"/>
        <v>-0.50579326548298342</v>
      </c>
      <c r="AB4945" s="4">
        <f t="shared" ca="1" si="785"/>
        <v>0.84579038447439869</v>
      </c>
      <c r="AC4945" s="4">
        <f t="shared" ca="1" si="789"/>
        <v>0.55029542102524942</v>
      </c>
      <c r="AD4945" s="4">
        <f t="shared" ca="1" si="786"/>
        <v>1.0289898552670189</v>
      </c>
      <c r="AF4945" s="4">
        <f t="shared" ca="1" si="790"/>
        <v>-0.52045613904436794</v>
      </c>
      <c r="AG4945" s="4">
        <f t="shared" ca="1" si="791"/>
        <v>0.87030972530654782</v>
      </c>
      <c r="AH4945" s="2">
        <f t="shared" ca="1" si="787"/>
        <v>171.13655120524163</v>
      </c>
    </row>
    <row r="4946" spans="20:34" x14ac:dyDescent="0.25">
      <c r="T4946" s="3"/>
      <c r="X4946" s="4">
        <f t="shared" ca="1" si="788"/>
        <v>0.84130030292152691</v>
      </c>
      <c r="Y4946" s="4">
        <f t="shared" ca="1" si="788"/>
        <v>-0.27185942209860947</v>
      </c>
      <c r="Z4946" s="4">
        <f t="shared" ca="1" si="783"/>
        <v>0.29737464145868031</v>
      </c>
      <c r="AA4946" s="4">
        <f t="shared" ca="1" si="784"/>
        <v>1.1302438881021797</v>
      </c>
      <c r="AB4946" s="4">
        <f t="shared" ca="1" si="785"/>
        <v>0.46963537023034252</v>
      </c>
      <c r="AC4946" s="4">
        <f t="shared" ca="1" si="789"/>
        <v>0.27768644479654436</v>
      </c>
      <c r="AD4946" s="4">
        <f t="shared" ca="1" si="786"/>
        <v>1.3277166549910902</v>
      </c>
      <c r="AF4946" s="4">
        <f t="shared" ca="1" si="790"/>
        <v>1.5006436344351499</v>
      </c>
      <c r="AG4946" s="4">
        <f t="shared" ca="1" si="791"/>
        <v>0.62354270282773261</v>
      </c>
      <c r="AH4946" s="2">
        <f t="shared" ca="1" si="787"/>
        <v>-172.35079761798625</v>
      </c>
    </row>
    <row r="4947" spans="20:34" x14ac:dyDescent="0.25">
      <c r="T4947" s="3"/>
      <c r="X4947" s="4">
        <f t="shared" ca="1" si="788"/>
        <v>-0.56278393511481573</v>
      </c>
      <c r="Y4947" s="4">
        <f t="shared" ca="1" si="788"/>
        <v>-0.28516573784153909</v>
      </c>
      <c r="Z4947" s="4">
        <f t="shared" ca="1" si="783"/>
        <v>-0.56913424806058499</v>
      </c>
      <c r="AA4947" s="4">
        <f t="shared" ca="1" si="784"/>
        <v>-0.70881439697121407</v>
      </c>
      <c r="AB4947" s="4">
        <f t="shared" ca="1" si="785"/>
        <v>-0.70711858711009379</v>
      </c>
      <c r="AC4947" s="4">
        <f t="shared" ca="1" si="789"/>
        <v>0.59430441348230867</v>
      </c>
      <c r="AD4947" s="4">
        <f t="shared" ca="1" si="786"/>
        <v>0.99218832211228347</v>
      </c>
      <c r="AF4947" s="4">
        <f t="shared" ca="1" si="790"/>
        <v>-0.70327736721989886</v>
      </c>
      <c r="AG4947" s="4">
        <f t="shared" ca="1" si="791"/>
        <v>-0.70159480447917255</v>
      </c>
      <c r="AH4947" s="2">
        <f t="shared" ca="1" si="787"/>
        <v>43.824564817175542</v>
      </c>
    </row>
    <row r="4948" spans="20:34" x14ac:dyDescent="0.25">
      <c r="T4948" s="3"/>
      <c r="X4948" s="4">
        <f t="shared" ca="1" si="788"/>
        <v>1.4184362247543953E-2</v>
      </c>
      <c r="Y4948" s="4">
        <f t="shared" ca="1" si="788"/>
        <v>0.76009600349563933</v>
      </c>
      <c r="Z4948" s="4">
        <f t="shared" ca="1" si="783"/>
        <v>0.6111691393044969</v>
      </c>
      <c r="AA4948" s="4">
        <f t="shared" ca="1" si="784"/>
        <v>4.6894056086338648E-2</v>
      </c>
      <c r="AB4948" s="4">
        <f t="shared" ca="1" si="785"/>
        <v>0.89578093157199556</v>
      </c>
      <c r="AC4948" s="4">
        <f t="shared" ca="1" si="789"/>
        <v>0.72153625896821283</v>
      </c>
      <c r="AD4948" s="4">
        <f t="shared" ca="1" si="786"/>
        <v>0.89078208798658087</v>
      </c>
      <c r="AF4948" s="4">
        <f t="shared" ca="1" si="790"/>
        <v>4.1772385194748574E-2</v>
      </c>
      <c r="AG4948" s="4">
        <f t="shared" ca="1" si="791"/>
        <v>0.79794560860426678</v>
      </c>
      <c r="AH4948" s="2">
        <f t="shared" ca="1" si="787"/>
        <v>73.105030324836662</v>
      </c>
    </row>
    <row r="4949" spans="20:34" x14ac:dyDescent="0.25">
      <c r="T4949" s="3"/>
      <c r="X4949" s="4">
        <f t="shared" ca="1" si="788"/>
        <v>2.3047549213707592</v>
      </c>
      <c r="Y4949" s="4">
        <f t="shared" ca="1" si="788"/>
        <v>0.34782937557427646</v>
      </c>
      <c r="Z4949" s="4">
        <f t="shared" ca="1" si="783"/>
        <v>1.6807515933916026</v>
      </c>
      <c r="AA4949" s="4">
        <f t="shared" ca="1" si="784"/>
        <v>3.0470650217486646</v>
      </c>
      <c r="AB4949" s="4">
        <f t="shared" ca="1" si="785"/>
        <v>2.3483169652729097</v>
      </c>
      <c r="AC4949" s="4">
        <f t="shared" ca="1" si="789"/>
        <v>0.38813001133613145</v>
      </c>
      <c r="AD4949" s="4">
        <f t="shared" ca="1" si="786"/>
        <v>1.1849482410653818</v>
      </c>
      <c r="AF4949" s="4">
        <f t="shared" ca="1" si="790"/>
        <v>3.6106143379329292</v>
      </c>
      <c r="AG4949" s="4">
        <f t="shared" ca="1" si="791"/>
        <v>2.7826340574641297</v>
      </c>
      <c r="AH4949" s="2">
        <f t="shared" ca="1" si="787"/>
        <v>-267.32332724015669</v>
      </c>
    </row>
    <row r="4950" spans="20:34" x14ac:dyDescent="0.25">
      <c r="T4950" s="3"/>
      <c r="X4950" s="4">
        <f t="shared" ca="1" si="788"/>
        <v>-1.4897049383087637</v>
      </c>
      <c r="Y4950" s="4">
        <f t="shared" ca="1" si="788"/>
        <v>-1.3171186964718262</v>
      </c>
      <c r="Z4950" s="4">
        <f t="shared" ca="1" si="783"/>
        <v>-1.9522268471604463</v>
      </c>
      <c r="AA4950" s="4">
        <f t="shared" ca="1" si="784"/>
        <v>-1.9228881002102707</v>
      </c>
      <c r="AB4950" s="4">
        <f t="shared" ca="1" si="785"/>
        <v>-2.5854140195574091</v>
      </c>
      <c r="AC4950" s="4">
        <f t="shared" ca="1" si="789"/>
        <v>0.49256022721931259</v>
      </c>
      <c r="AD4950" s="4">
        <f t="shared" ca="1" si="786"/>
        <v>1.0800232580962632</v>
      </c>
      <c r="AF4950" s="4">
        <f t="shared" ca="1" si="790"/>
        <v>-2.0767638709436302</v>
      </c>
      <c r="AG4950" s="4">
        <f t="shared" ca="1" si="791"/>
        <v>-2.7923072729301488</v>
      </c>
      <c r="AH4950" s="2">
        <f t="shared" ca="1" si="787"/>
        <v>64.845083457757028</v>
      </c>
    </row>
    <row r="4951" spans="20:34" x14ac:dyDescent="0.25">
      <c r="T4951" s="3"/>
      <c r="X4951" s="4">
        <f t="shared" ca="1" si="788"/>
        <v>-1.582345550247578E-2</v>
      </c>
      <c r="Y4951" s="4">
        <f t="shared" ca="1" si="788"/>
        <v>0.92514065145538116</v>
      </c>
      <c r="Z4951" s="4">
        <f t="shared" ca="1" si="783"/>
        <v>0.72370527928046668</v>
      </c>
      <c r="AA4951" s="4">
        <f t="shared" ca="1" si="784"/>
        <v>7.5900568281988233E-3</v>
      </c>
      <c r="AB4951" s="4">
        <f t="shared" ca="1" si="785"/>
        <v>1.0486095403286924</v>
      </c>
      <c r="AC4951" s="4">
        <f t="shared" ca="1" si="789"/>
        <v>0.67526031074913684</v>
      </c>
      <c r="AD4951" s="4">
        <f t="shared" ca="1" si="786"/>
        <v>0.92728649554710152</v>
      </c>
      <c r="AF4951" s="4">
        <f t="shared" ca="1" si="790"/>
        <v>7.038157197223836E-3</v>
      </c>
      <c r="AG4951" s="4">
        <f t="shared" ca="1" si="791"/>
        <v>0.97236146584865013</v>
      </c>
      <c r="AH4951" s="2">
        <f t="shared" ca="1" si="787"/>
        <v>96.108407251156677</v>
      </c>
    </row>
    <row r="4952" spans="20:34" x14ac:dyDescent="0.25">
      <c r="T4952" s="3"/>
      <c r="X4952" s="4">
        <f t="shared" ca="1" si="788"/>
        <v>-0.32965943569260031</v>
      </c>
      <c r="Y4952" s="4">
        <f t="shared" ca="1" si="788"/>
        <v>0.43123083283150992</v>
      </c>
      <c r="Z4952" s="4">
        <f t="shared" ca="1" si="783"/>
        <v>0.140865492195131</v>
      </c>
      <c r="AA4952" s="4">
        <f t="shared" ca="1" si="784"/>
        <v>-0.40346979548519135</v>
      </c>
      <c r="AB4952" s="4">
        <f t="shared" ca="1" si="785"/>
        <v>0.2570896445216948</v>
      </c>
      <c r="AC4952" s="4">
        <f t="shared" ca="1" si="789"/>
        <v>0.98123965569219074</v>
      </c>
      <c r="AD4952" s="4">
        <f t="shared" ca="1" si="786"/>
        <v>0.60562512311604733</v>
      </c>
      <c r="AF4952" s="4">
        <f t="shared" ca="1" si="790"/>
        <v>-0.24435144456432545</v>
      </c>
      <c r="AG4952" s="4">
        <f t="shared" ca="1" si="791"/>
        <v>0.15569994761531225</v>
      </c>
      <c r="AH4952" s="2">
        <f t="shared" ca="1" si="787"/>
        <v>54.881978305973462</v>
      </c>
    </row>
    <row r="4953" spans="20:34" x14ac:dyDescent="0.25">
      <c r="T4953" s="3"/>
      <c r="X4953" s="4">
        <f t="shared" ca="1" si="788"/>
        <v>1.5692044986061071</v>
      </c>
      <c r="Y4953" s="4">
        <f t="shared" ca="1" si="788"/>
        <v>-2.9365445996283217</v>
      </c>
      <c r="Z4953" s="4">
        <f t="shared" ca="1" si="783"/>
        <v>-1.3711533931752693</v>
      </c>
      <c r="AA4953" s="4">
        <f t="shared" ca="1" si="784"/>
        <v>2.0836469714425134</v>
      </c>
      <c r="AB4953" s="4">
        <f t="shared" ca="1" si="785"/>
        <v>-1.7962928752124379</v>
      </c>
      <c r="AC4953" s="4">
        <f t="shared" ca="1" si="789"/>
        <v>0.87917979336624963</v>
      </c>
      <c r="AD4953" s="4">
        <f t="shared" ca="1" si="786"/>
        <v>0.75601550308906484</v>
      </c>
      <c r="AF4953" s="4">
        <f t="shared" ca="1" si="790"/>
        <v>1.5752694133751182</v>
      </c>
      <c r="AG4953" s="4">
        <f t="shared" ca="1" si="791"/>
        <v>-1.358025261749034</v>
      </c>
      <c r="AH4953" s="2">
        <f t="shared" ca="1" si="787"/>
        <v>-381.88058399633883</v>
      </c>
    </row>
    <row r="4954" spans="20:34" x14ac:dyDescent="0.25">
      <c r="T4954" s="3"/>
      <c r="X4954" s="4">
        <f t="shared" ca="1" si="788"/>
        <v>-0.1525978387598512</v>
      </c>
      <c r="Y4954" s="4">
        <f t="shared" ca="1" si="788"/>
        <v>-0.15369822942085026</v>
      </c>
      <c r="Z4954" s="4">
        <f t="shared" ca="1" si="783"/>
        <v>-0.21486240703565934</v>
      </c>
      <c r="AA4954" s="4">
        <f t="shared" ca="1" si="784"/>
        <v>-0.17155593448857664</v>
      </c>
      <c r="AB4954" s="4">
        <f t="shared" ca="1" si="785"/>
        <v>-0.22600316412620255</v>
      </c>
      <c r="AC4954" s="4">
        <f t="shared" ca="1" si="789"/>
        <v>0.5973665254428816</v>
      </c>
      <c r="AD4954" s="4">
        <f t="shared" ca="1" si="786"/>
        <v>0.98967884196409417</v>
      </c>
      <c r="AF4954" s="4">
        <f t="shared" ca="1" si="790"/>
        <v>-0.16978527857672254</v>
      </c>
      <c r="AG4954" s="4">
        <f t="shared" ca="1" si="791"/>
        <v>-0.22367054975264125</v>
      </c>
      <c r="AH4954" s="2">
        <f t="shared" ca="1" si="787"/>
        <v>4.915698251694721</v>
      </c>
    </row>
    <row r="4955" spans="20:34" x14ac:dyDescent="0.25">
      <c r="T4955" s="3"/>
      <c r="X4955" s="4">
        <f t="shared" ca="1" si="788"/>
        <v>-0.30360922813237673</v>
      </c>
      <c r="Y4955" s="4">
        <f t="shared" ca="1" si="788"/>
        <v>-2.9220642541967599</v>
      </c>
      <c r="Z4955" s="4">
        <f t="shared" ca="1" si="783"/>
        <v>-2.5013839726848994</v>
      </c>
      <c r="AA4955" s="4">
        <f t="shared" ca="1" si="784"/>
        <v>-0.3693494423441922</v>
      </c>
      <c r="AB4955" s="4">
        <f t="shared" ca="1" si="785"/>
        <v>-3.3311915049114491</v>
      </c>
      <c r="AC4955" s="4">
        <f t="shared" ca="1" si="789"/>
        <v>0.94710519255267001</v>
      </c>
      <c r="AD4955" s="4">
        <f t="shared" ca="1" si="786"/>
        <v>0.6748602640174054</v>
      </c>
      <c r="AF4955" s="4">
        <f t="shared" ca="1" si="790"/>
        <v>-0.24925926217508301</v>
      </c>
      <c r="AG4955" s="4">
        <f t="shared" ca="1" si="791"/>
        <v>-2.2480887784970784</v>
      </c>
      <c r="AH4955" s="2">
        <f t="shared" ca="1" si="787"/>
        <v>-184.7041388937896</v>
      </c>
    </row>
    <row r="4956" spans="20:34" x14ac:dyDescent="0.25">
      <c r="T4956" s="3"/>
      <c r="X4956" s="4">
        <f t="shared" ca="1" si="788"/>
        <v>-1.1079645201805775</v>
      </c>
      <c r="Y4956" s="4">
        <f t="shared" ca="1" si="788"/>
        <v>1.3927302519041842</v>
      </c>
      <c r="Z4956" s="4">
        <f t="shared" ca="1" si="783"/>
        <v>0.42856626297657596</v>
      </c>
      <c r="AA4956" s="4">
        <f t="shared" ca="1" si="784"/>
        <v>-1.4228875591545203</v>
      </c>
      <c r="AB4956" s="4">
        <f t="shared" ca="1" si="785"/>
        <v>0.64779887398474933</v>
      </c>
      <c r="AC4956" s="4">
        <f t="shared" ca="1" si="789"/>
        <v>0.381262841633625</v>
      </c>
      <c r="AD4956" s="4">
        <f t="shared" ca="1" si="786"/>
        <v>1.192645392177057</v>
      </c>
      <c r="AF4956" s="4">
        <f t="shared" ca="1" si="790"/>
        <v>-1.6970002910116981</v>
      </c>
      <c r="AG4956" s="4">
        <f t="shared" ca="1" si="791"/>
        <v>0.77259434211539735</v>
      </c>
      <c r="AH4956" s="2">
        <f t="shared" ca="1" si="787"/>
        <v>356.71720115980042</v>
      </c>
    </row>
    <row r="4957" spans="20:34" x14ac:dyDescent="0.25">
      <c r="T4957" s="3"/>
      <c r="X4957" s="4">
        <f t="shared" ca="1" si="788"/>
        <v>-0.54156023161921885</v>
      </c>
      <c r="Y4957" s="4">
        <f t="shared" ca="1" si="788"/>
        <v>1.3720424955633337</v>
      </c>
      <c r="Z4957" s="4">
        <f t="shared" ca="1" si="783"/>
        <v>0.75745993547175594</v>
      </c>
      <c r="AA4957" s="4">
        <f t="shared" ca="1" si="784"/>
        <v>-0.68101576018279342</v>
      </c>
      <c r="AB4957" s="4">
        <f t="shared" ca="1" si="785"/>
        <v>1.0944497223882239</v>
      </c>
      <c r="AC4957" s="4">
        <f t="shared" ca="1" si="789"/>
        <v>0.59125027252117945</v>
      </c>
      <c r="AD4957" s="4">
        <f t="shared" ca="1" si="786"/>
        <v>0.9946971140448585</v>
      </c>
      <c r="AF4957" s="4">
        <f t="shared" ca="1" si="790"/>
        <v>-0.67740441127289008</v>
      </c>
      <c r="AG4957" s="4">
        <f t="shared" ca="1" si="791"/>
        <v>1.088645980326763</v>
      </c>
      <c r="AH4957" s="2">
        <f t="shared" ca="1" si="787"/>
        <v>218.6096214994086</v>
      </c>
    </row>
    <row r="4958" spans="20:34" x14ac:dyDescent="0.25">
      <c r="T4958" s="3"/>
      <c r="X4958" s="4">
        <f t="shared" ca="1" si="788"/>
        <v>-0.75908401377589529</v>
      </c>
      <c r="Y4958" s="4">
        <f t="shared" ca="1" si="788"/>
        <v>-0.59351485542450766</v>
      </c>
      <c r="Z4958" s="4">
        <f t="shared" ca="1" si="783"/>
        <v>-0.9332290403860477</v>
      </c>
      <c r="AA4958" s="4">
        <f t="shared" ca="1" si="784"/>
        <v>-0.96592666719162312</v>
      </c>
      <c r="AB4958" s="4">
        <f t="shared" ca="1" si="785"/>
        <v>-1.2015739734290205</v>
      </c>
      <c r="AC4958" s="4">
        <f t="shared" ca="1" si="789"/>
        <v>0.61526757995362935</v>
      </c>
      <c r="AD4958" s="4">
        <f t="shared" ca="1" si="786"/>
        <v>0.97511683850401676</v>
      </c>
      <c r="AF4958" s="4">
        <f t="shared" ca="1" si="790"/>
        <v>-0.94189135793861711</v>
      </c>
      <c r="AG4958" s="4">
        <f t="shared" ca="1" si="791"/>
        <v>-1.1716750141988159</v>
      </c>
      <c r="AH4958" s="2">
        <f t="shared" ca="1" si="787"/>
        <v>36.076219832773859</v>
      </c>
    </row>
    <row r="4959" spans="20:34" x14ac:dyDescent="0.25">
      <c r="T4959" s="3"/>
      <c r="X4959" s="4">
        <f t="shared" ca="1" si="788"/>
        <v>1.8762646542243451</v>
      </c>
      <c r="Y4959" s="4">
        <f t="shared" ca="1" si="788"/>
        <v>0.48351495304292647</v>
      </c>
      <c r="Z4959" s="4">
        <f t="shared" ca="1" si="783"/>
        <v>1.5270912404718395</v>
      </c>
      <c r="AA4959" s="4">
        <f t="shared" ca="1" si="784"/>
        <v>2.4858319030214049</v>
      </c>
      <c r="AB4959" s="4">
        <f t="shared" ca="1" si="785"/>
        <v>2.1396400196907615</v>
      </c>
      <c r="AC4959" s="4">
        <f t="shared" ca="1" si="789"/>
        <v>0.62837124448186699</v>
      </c>
      <c r="AD4959" s="4">
        <f t="shared" ca="1" si="786"/>
        <v>0.96456092437129615</v>
      </c>
      <c r="AF4959" s="4">
        <f t="shared" ca="1" si="790"/>
        <v>2.3977363182099847</v>
      </c>
      <c r="AG4959" s="4">
        <f t="shared" ca="1" si="791"/>
        <v>2.063813155214739</v>
      </c>
      <c r="AH4959" s="2">
        <f t="shared" ca="1" si="787"/>
        <v>-163.19252779140697</v>
      </c>
    </row>
    <row r="4960" spans="20:34" x14ac:dyDescent="0.25">
      <c r="T4960" s="3"/>
      <c r="X4960" s="4">
        <f t="shared" ca="1" si="788"/>
        <v>-2.2270773582470285</v>
      </c>
      <c r="Y4960" s="4">
        <f t="shared" ca="1" si="788"/>
        <v>3.0412765150767278E-2</v>
      </c>
      <c r="Z4960" s="4">
        <f t="shared" ca="1" si="783"/>
        <v>-1.3335680916015669</v>
      </c>
      <c r="AA4960" s="4">
        <f t="shared" ca="1" si="784"/>
        <v>-2.8886925878160801</v>
      </c>
      <c r="AB4960" s="4">
        <f t="shared" ca="1" si="785"/>
        <v>-1.7452505225030202</v>
      </c>
      <c r="AC4960" s="4">
        <f t="shared" ca="1" si="789"/>
        <v>0.23744639208618301</v>
      </c>
      <c r="AD4960" s="4">
        <f t="shared" ca="1" si="786"/>
        <v>1.394139610178893</v>
      </c>
      <c r="AF4960" s="4">
        <f t="shared" ca="1" si="790"/>
        <v>-4.0272407583045675</v>
      </c>
      <c r="AG4960" s="4">
        <f t="shared" ca="1" si="791"/>
        <v>-2.4331228831068699</v>
      </c>
      <c r="AH4960" s="2">
        <f t="shared" ca="1" si="787"/>
        <v>444.86033006949492</v>
      </c>
    </row>
    <row r="4961" spans="20:34" x14ac:dyDescent="0.25">
      <c r="T4961" s="3"/>
      <c r="X4961" s="4">
        <f t="shared" ca="1" si="788"/>
        <v>-0.49236478980674231</v>
      </c>
      <c r="Y4961" s="4">
        <f t="shared" ca="1" si="788"/>
        <v>-1.3666280802834008</v>
      </c>
      <c r="Z4961" s="4">
        <f t="shared" ca="1" si="783"/>
        <v>-1.3834717335366904</v>
      </c>
      <c r="AA4961" s="4">
        <f t="shared" ca="1" si="784"/>
        <v>-0.61657996466413512</v>
      </c>
      <c r="AB4961" s="4">
        <f t="shared" ca="1" si="785"/>
        <v>-1.8130216773557266</v>
      </c>
      <c r="AC4961" s="4">
        <f t="shared" ca="1" si="789"/>
        <v>0.1695098665716761</v>
      </c>
      <c r="AD4961" s="4">
        <f t="shared" ca="1" si="786"/>
        <v>1.5386361098808261</v>
      </c>
      <c r="AF4961" s="4">
        <f t="shared" ca="1" si="790"/>
        <v>-0.94869219826128204</v>
      </c>
      <c r="AG4961" s="4">
        <f t="shared" ca="1" si="791"/>
        <v>-2.7895806207762255</v>
      </c>
      <c r="AH4961" s="2">
        <f t="shared" ca="1" si="787"/>
        <v>-124.59100907231732</v>
      </c>
    </row>
    <row r="4962" spans="20:34" x14ac:dyDescent="0.25">
      <c r="T4962" s="3"/>
      <c r="X4962" s="4">
        <f t="shared" ca="1" si="788"/>
        <v>0.77872986508082243</v>
      </c>
      <c r="Y4962" s="4">
        <f t="shared" ca="1" si="788"/>
        <v>0.48376509474284546</v>
      </c>
      <c r="Z4962" s="4">
        <f t="shared" ca="1" si="783"/>
        <v>0.85820783030398151</v>
      </c>
      <c r="AA4962" s="4">
        <f t="shared" ca="1" si="784"/>
        <v>1.0482896299498714</v>
      </c>
      <c r="AB4962" s="4">
        <f t="shared" ca="1" si="785"/>
        <v>1.2312694196487026</v>
      </c>
      <c r="AC4962" s="4">
        <f t="shared" ca="1" si="789"/>
        <v>2.4107334596235042E-4</v>
      </c>
      <c r="AD4962" s="4">
        <f t="shared" ca="1" si="786"/>
        <v>6.6917345003781321</v>
      </c>
      <c r="AF4962" s="4">
        <f t="shared" ca="1" si="790"/>
        <v>7.01487588312418</v>
      </c>
      <c r="AG4962" s="4">
        <f t="shared" ca="1" si="791"/>
        <v>8.2393280547237833</v>
      </c>
      <c r="AH4962" s="2">
        <f t="shared" ca="1" si="787"/>
        <v>-178.18228637038374</v>
      </c>
    </row>
    <row r="4963" spans="20:34" x14ac:dyDescent="0.25">
      <c r="T4963" s="3"/>
      <c r="X4963" s="4">
        <f t="shared" ref="X4963:Y5001" ca="1" si="792">NORMSINV(RAND())</f>
        <v>-0.15051121463700565</v>
      </c>
      <c r="Y4963" s="4">
        <f t="shared" ca="1" si="792"/>
        <v>0.18420855451729609</v>
      </c>
      <c r="Z4963" s="4">
        <f t="shared" ca="1" si="783"/>
        <v>5.4265656359442138E-2</v>
      </c>
      <c r="AA4963" s="4">
        <f t="shared" ca="1" si="784"/>
        <v>-0.16882289093107622</v>
      </c>
      <c r="AB4963" s="4">
        <f t="shared" ca="1" si="785"/>
        <v>0.13948358097488422</v>
      </c>
      <c r="AC4963" s="4">
        <f t="shared" ca="1" si="789"/>
        <v>0.22644907739201803</v>
      </c>
      <c r="AD4963" s="4">
        <f t="shared" ca="1" si="786"/>
        <v>1.4143122096942333</v>
      </c>
      <c r="AF4963" s="4">
        <f t="shared" ca="1" si="790"/>
        <v>-0.23876827591969896</v>
      </c>
      <c r="AG4963" s="4">
        <f t="shared" ca="1" si="791"/>
        <v>0.19727333162465302</v>
      </c>
      <c r="AH4963" s="2">
        <f t="shared" ca="1" si="787"/>
        <v>58.137624476945348</v>
      </c>
    </row>
    <row r="4964" spans="20:34" x14ac:dyDescent="0.25">
      <c r="T4964" s="3"/>
      <c r="X4964" s="4">
        <f t="shared" ca="1" si="792"/>
        <v>1.0749454286048787</v>
      </c>
      <c r="Y4964" s="4">
        <f t="shared" ca="1" si="792"/>
        <v>-0.49357105217539254</v>
      </c>
      <c r="Z4964" s="4">
        <f t="shared" ca="1" si="783"/>
        <v>0.2640608834630106</v>
      </c>
      <c r="AA4964" s="4">
        <f t="shared" ca="1" si="784"/>
        <v>1.436270401693639</v>
      </c>
      <c r="AB4964" s="4">
        <f t="shared" ca="1" si="785"/>
        <v>0.42439394567088407</v>
      </c>
      <c r="AC4964" s="4">
        <f t="shared" ca="1" si="789"/>
        <v>0.72920432951740954</v>
      </c>
      <c r="AD4964" s="4">
        <f t="shared" ca="1" si="786"/>
        <v>0.88471253117547877</v>
      </c>
      <c r="AF4964" s="4">
        <f t="shared" ca="1" si="790"/>
        <v>1.2706864225348009</v>
      </c>
      <c r="AG4964" s="4">
        <f t="shared" ca="1" si="791"/>
        <v>0.37546664189003648</v>
      </c>
      <c r="AH4964" s="2">
        <f t="shared" ca="1" si="787"/>
        <v>-161.93620228331656</v>
      </c>
    </row>
    <row r="4965" spans="20:34" x14ac:dyDescent="0.25">
      <c r="T4965" s="3"/>
      <c r="X4965" s="4">
        <f t="shared" ca="1" si="792"/>
        <v>-0.20156817357461765</v>
      </c>
      <c r="Y4965" s="4">
        <f t="shared" ca="1" si="792"/>
        <v>1.2201985666745381</v>
      </c>
      <c r="Z4965" s="4">
        <f t="shared" ca="1" si="783"/>
        <v>0.84436120935403092</v>
      </c>
      <c r="AA4965" s="4">
        <f t="shared" ca="1" si="784"/>
        <v>-0.23569688666525312</v>
      </c>
      <c r="AB4965" s="4">
        <f t="shared" ca="1" si="785"/>
        <v>1.2124651509380986</v>
      </c>
      <c r="AC4965" s="4">
        <f t="shared" ca="1" si="789"/>
        <v>0.20537319508592622</v>
      </c>
      <c r="AD4965" s="4">
        <f t="shared" ca="1" si="786"/>
        <v>1.4560021498328528</v>
      </c>
      <c r="AF4965" s="4">
        <f t="shared" ca="1" si="790"/>
        <v>-0.3431751736935188</v>
      </c>
      <c r="AG4965" s="4">
        <f t="shared" ca="1" si="791"/>
        <v>1.7653518663632859</v>
      </c>
      <c r="AH4965" s="2">
        <f t="shared" ca="1" si="787"/>
        <v>231.83418294646799</v>
      </c>
    </row>
    <row r="4966" spans="20:34" x14ac:dyDescent="0.25">
      <c r="T4966" s="3"/>
      <c r="X4966" s="4">
        <f t="shared" ca="1" si="792"/>
        <v>0.34142904373712574</v>
      </c>
      <c r="Y4966" s="4">
        <f t="shared" ca="1" si="792"/>
        <v>-0.96209005912440093</v>
      </c>
      <c r="Z4966" s="4">
        <f t="shared" ca="1" si="783"/>
        <v>-0.55449834839232137</v>
      </c>
      <c r="AA4966" s="4">
        <f t="shared" ca="1" si="784"/>
        <v>0.47551651792757893</v>
      </c>
      <c r="AB4966" s="4">
        <f t="shared" ca="1" si="785"/>
        <v>-0.68724244612390961</v>
      </c>
      <c r="AC4966" s="4">
        <f t="shared" ca="1" si="789"/>
        <v>0.40776143906871598</v>
      </c>
      <c r="AD4966" s="4">
        <f t="shared" ca="1" si="786"/>
        <v>1.1635829184426447</v>
      </c>
      <c r="AF4966" s="4">
        <f t="shared" ca="1" si="790"/>
        <v>0.55330289769785646</v>
      </c>
      <c r="AG4966" s="4">
        <f t="shared" ca="1" si="791"/>
        <v>-0.79966357113852082</v>
      </c>
      <c r="AH4966" s="2">
        <f t="shared" ca="1" si="787"/>
        <v>-167.84426805159819</v>
      </c>
    </row>
    <row r="4967" spans="20:34" x14ac:dyDescent="0.25">
      <c r="T4967" s="3"/>
      <c r="X4967" s="4">
        <f t="shared" ca="1" si="792"/>
        <v>-0.70529739529212743</v>
      </c>
      <c r="Y4967" s="4">
        <f t="shared" ca="1" si="792"/>
        <v>3.2504194692955499E-2</v>
      </c>
      <c r="Z4967" s="4">
        <f t="shared" ca="1" si="783"/>
        <v>-0.40419921294685712</v>
      </c>
      <c r="AA4967" s="4">
        <f t="shared" ca="1" si="784"/>
        <v>-0.89547738525466947</v>
      </c>
      <c r="AB4967" s="4">
        <f t="shared" ca="1" si="785"/>
        <v>-0.48313016919340968</v>
      </c>
      <c r="AC4967" s="4">
        <f t="shared" ca="1" si="789"/>
        <v>0.27815730779739145</v>
      </c>
      <c r="AD4967" s="4">
        <f t="shared" ca="1" si="786"/>
        <v>1.3269984203035095</v>
      </c>
      <c r="AF4967" s="4">
        <f t="shared" ca="1" si="790"/>
        <v>-1.1882970756504636</v>
      </c>
      <c r="AG4967" s="4">
        <f t="shared" ca="1" si="791"/>
        <v>-0.64111297132062184</v>
      </c>
      <c r="AH4967" s="2">
        <f t="shared" ca="1" si="787"/>
        <v>129.9877339951322</v>
      </c>
    </row>
    <row r="4968" spans="20:34" x14ac:dyDescent="0.25">
      <c r="T4968" s="3"/>
      <c r="X4968" s="4">
        <f t="shared" ca="1" si="792"/>
        <v>0.48334163489573334</v>
      </c>
      <c r="Y4968" s="4">
        <f t="shared" ca="1" si="792"/>
        <v>-9.0329757563608032E-2</v>
      </c>
      <c r="Z4968" s="4">
        <f t="shared" ca="1" si="783"/>
        <v>0.22305216698660818</v>
      </c>
      <c r="AA4968" s="4">
        <f t="shared" ca="1" si="784"/>
        <v>0.6613924927846625</v>
      </c>
      <c r="AB4968" s="4">
        <f t="shared" ca="1" si="785"/>
        <v>0.36870245769800092</v>
      </c>
      <c r="AC4968" s="4">
        <f t="shared" ca="1" si="789"/>
        <v>0.6231677901654723</v>
      </c>
      <c r="AD4968" s="4">
        <f t="shared" ca="1" si="786"/>
        <v>0.96874324537462841</v>
      </c>
      <c r="AF4968" s="4">
        <f t="shared" ca="1" si="790"/>
        <v>0.6407195099266294</v>
      </c>
      <c r="AG4968" s="4">
        <f t="shared" ca="1" si="791"/>
        <v>0.35717801544796307</v>
      </c>
      <c r="AH4968" s="2">
        <f t="shared" ca="1" si="787"/>
        <v>-65.900133109028957</v>
      </c>
    </row>
    <row r="4969" spans="20:34" x14ac:dyDescent="0.25">
      <c r="T4969" s="3"/>
      <c r="X4969" s="4">
        <f t="shared" ca="1" si="792"/>
        <v>1.3385195384396965E-2</v>
      </c>
      <c r="Y4969" s="4">
        <f t="shared" ca="1" si="792"/>
        <v>-0.4984819139809063</v>
      </c>
      <c r="Z4969" s="4">
        <f t="shared" ca="1" si="783"/>
        <v>-0.38698272104362746</v>
      </c>
      <c r="AA4969" s="4">
        <f t="shared" ca="1" si="784"/>
        <v>4.5847313732132022E-2</v>
      </c>
      <c r="AB4969" s="4">
        <f t="shared" ca="1" si="785"/>
        <v>-0.45974948005831606</v>
      </c>
      <c r="AC4969" s="4">
        <f t="shared" ca="1" si="789"/>
        <v>4.2418594848406377E-2</v>
      </c>
      <c r="AD4969" s="4">
        <f t="shared" ca="1" si="786"/>
        <v>2.1917303639466446</v>
      </c>
      <c r="AF4969" s="4">
        <f t="shared" ca="1" si="790"/>
        <v>0.10048494961210171</v>
      </c>
      <c r="AG4969" s="4">
        <f t="shared" ca="1" si="791"/>
        <v>-1.0076468952524937</v>
      </c>
      <c r="AH4969" s="2">
        <f t="shared" ca="1" si="787"/>
        <v>-116.84135068435899</v>
      </c>
    </row>
    <row r="4970" spans="20:34" x14ac:dyDescent="0.25">
      <c r="T4970" s="3"/>
      <c r="X4970" s="4">
        <f t="shared" ca="1" si="792"/>
        <v>0.38735613833665394</v>
      </c>
      <c r="Y4970" s="4">
        <f t="shared" ca="1" si="792"/>
        <v>0.16278264015995084</v>
      </c>
      <c r="Z4970" s="4">
        <f t="shared" ca="1" si="783"/>
        <v>0.36517744424005122</v>
      </c>
      <c r="AA4970" s="4">
        <f t="shared" ca="1" si="784"/>
        <v>0.53567145845360864</v>
      </c>
      <c r="AB4970" s="4">
        <f t="shared" ca="1" si="785"/>
        <v>0.56171430612679585</v>
      </c>
      <c r="AC4970" s="4">
        <f t="shared" ca="1" si="789"/>
        <v>0.1739185269223863</v>
      </c>
      <c r="AD4970" s="4">
        <f t="shared" ca="1" si="786"/>
        <v>1.5275131853099508</v>
      </c>
      <c r="AF4970" s="4">
        <f t="shared" ca="1" si="790"/>
        <v>0.81824521578209874</v>
      </c>
      <c r="AG4970" s="4">
        <f t="shared" ca="1" si="791"/>
        <v>0.85802600898591075</v>
      </c>
      <c r="AH4970" s="2">
        <f t="shared" ca="1" si="787"/>
        <v>-43.598335229970417</v>
      </c>
    </row>
    <row r="4971" spans="20:34" x14ac:dyDescent="0.25">
      <c r="T4971" s="3"/>
      <c r="X4971" s="4">
        <f t="shared" ca="1" si="792"/>
        <v>3.9600791699767018E-2</v>
      </c>
      <c r="Y4971" s="4">
        <f t="shared" ca="1" si="792"/>
        <v>-1.1553111800700713</v>
      </c>
      <c r="Z4971" s="4">
        <f t="shared" ca="1" si="783"/>
        <v>-0.8916644256461691</v>
      </c>
      <c r="AA4971" s="4">
        <f t="shared" ca="1" si="784"/>
        <v>8.0184291739482133E-2</v>
      </c>
      <c r="AB4971" s="4">
        <f t="shared" ca="1" si="785"/>
        <v>-1.1451275532340488</v>
      </c>
      <c r="AC4971" s="4">
        <f t="shared" ca="1" si="789"/>
        <v>0.86499398721667009</v>
      </c>
      <c r="AD4971" s="4">
        <f t="shared" ca="1" si="786"/>
        <v>0.76983873016639892</v>
      </c>
      <c r="AF4971" s="4">
        <f t="shared" ca="1" si="790"/>
        <v>6.1728973332014998E-2</v>
      </c>
      <c r="AG4971" s="4">
        <f t="shared" ca="1" si="791"/>
        <v>-0.88156354146025551</v>
      </c>
      <c r="AH4971" s="2">
        <f t="shared" ca="1" si="787"/>
        <v>-98.038597743493483</v>
      </c>
    </row>
    <row r="4972" spans="20:34" x14ac:dyDescent="0.25">
      <c r="T4972" s="3"/>
      <c r="X4972" s="4">
        <f t="shared" ca="1" si="792"/>
        <v>-1.4590630840871781</v>
      </c>
      <c r="Y4972" s="4">
        <f t="shared" ca="1" si="792"/>
        <v>-1.3547330360022518</v>
      </c>
      <c r="Z4972" s="4">
        <f t="shared" ca="1" si="783"/>
        <v>-1.9633634758938725</v>
      </c>
      <c r="AA4972" s="4">
        <f t="shared" ca="1" si="784"/>
        <v>-1.8827536450617475</v>
      </c>
      <c r="AB4972" s="4">
        <f t="shared" ca="1" si="785"/>
        <v>-2.6005380097345454</v>
      </c>
      <c r="AC4972" s="4">
        <f t="shared" ca="1" si="789"/>
        <v>0.57260341030719264</v>
      </c>
      <c r="AD4972" s="4">
        <f t="shared" ca="1" si="786"/>
        <v>1.0101511499157749</v>
      </c>
      <c r="AF4972" s="4">
        <f t="shared" ca="1" si="790"/>
        <v>-1.901865759567241</v>
      </c>
      <c r="AG4972" s="4">
        <f t="shared" ca="1" si="791"/>
        <v>-2.6269364609330319</v>
      </c>
      <c r="AH4972" s="2">
        <f t="shared" ca="1" si="787"/>
        <v>51.527297201860165</v>
      </c>
    </row>
    <row r="4973" spans="20:34" x14ac:dyDescent="0.25">
      <c r="T4973" s="3"/>
      <c r="X4973" s="4">
        <f t="shared" ca="1" si="792"/>
        <v>-1.1021618503812169</v>
      </c>
      <c r="Y4973" s="4">
        <f t="shared" ca="1" si="792"/>
        <v>-0.29915856368659827</v>
      </c>
      <c r="Z4973" s="4">
        <f t="shared" ca="1" si="783"/>
        <v>-0.90904306109763966</v>
      </c>
      <c r="AA4973" s="4">
        <f t="shared" ca="1" si="784"/>
        <v>-1.415287268743894</v>
      </c>
      <c r="AB4973" s="4">
        <f t="shared" ca="1" si="785"/>
        <v>-1.1687284398355013</v>
      </c>
      <c r="AC4973" s="4">
        <f t="shared" ca="1" si="789"/>
        <v>0.9216977085119582</v>
      </c>
      <c r="AD4973" s="4">
        <f t="shared" ca="1" si="786"/>
        <v>0.70938674293185011</v>
      </c>
      <c r="AF4973" s="4">
        <f t="shared" ca="1" si="790"/>
        <v>-1.0039860258871449</v>
      </c>
      <c r="AG4973" s="4">
        <f t="shared" ca="1" si="791"/>
        <v>-0.82908046130672908</v>
      </c>
      <c r="AH4973" s="2">
        <f t="shared" ca="1" si="787"/>
        <v>80.601202402455783</v>
      </c>
    </row>
    <row r="4974" spans="20:34" x14ac:dyDescent="0.25">
      <c r="T4974" s="3"/>
      <c r="X4974" s="4">
        <f t="shared" ca="1" si="792"/>
        <v>1.3987004067837145</v>
      </c>
      <c r="Y4974" s="4">
        <f t="shared" ca="1" si="792"/>
        <v>-1.0684867833742002</v>
      </c>
      <c r="Z4974" s="4">
        <f t="shared" ca="1" si="783"/>
        <v>5.6980300501748848E-3</v>
      </c>
      <c r="AA4974" s="4">
        <f t="shared" ca="1" si="784"/>
        <v>1.8603220780989207</v>
      </c>
      <c r="AB4974" s="4">
        <f t="shared" ca="1" si="785"/>
        <v>7.352678912965635E-2</v>
      </c>
      <c r="AC4974" s="4">
        <f t="shared" ca="1" si="789"/>
        <v>0.39268535658984638</v>
      </c>
      <c r="AD4974" s="4">
        <f t="shared" ca="1" si="786"/>
        <v>1.1799082393285667</v>
      </c>
      <c r="AF4974" s="4">
        <f t="shared" ca="1" si="790"/>
        <v>2.195009347753758</v>
      </c>
      <c r="AG4974" s="4">
        <f t="shared" ca="1" si="791"/>
        <v>8.675486430545562E-2</v>
      </c>
      <c r="AH4974" s="2">
        <f t="shared" ca="1" si="787"/>
        <v>-330.77173672853223</v>
      </c>
    </row>
    <row r="4975" spans="20:34" x14ac:dyDescent="0.25">
      <c r="T4975" s="3"/>
      <c r="X4975" s="4">
        <f t="shared" ca="1" si="792"/>
        <v>-7.4563473277699478E-3</v>
      </c>
      <c r="Y4975" s="4">
        <f t="shared" ca="1" si="792"/>
        <v>0.40040503111223547</v>
      </c>
      <c r="Z4975" s="4">
        <f t="shared" ca="1" si="783"/>
        <v>0.31285231681005171</v>
      </c>
      <c r="AA4975" s="4">
        <f t="shared" ca="1" si="784"/>
        <v>1.8549228075871352E-2</v>
      </c>
      <c r="AB4975" s="4">
        <f t="shared" ca="1" si="785"/>
        <v>0.49065467648380934</v>
      </c>
      <c r="AC4975" s="4">
        <f t="shared" ca="1" si="789"/>
        <v>0.63828851200021097</v>
      </c>
      <c r="AD4975" s="4">
        <f t="shared" ca="1" si="786"/>
        <v>0.95662077993740657</v>
      </c>
      <c r="AF4975" s="4">
        <f t="shared" ca="1" si="790"/>
        <v>1.7744577029176891E-2</v>
      </c>
      <c r="AG4975" s="4">
        <f t="shared" ca="1" si="791"/>
        <v>0.46937045929787757</v>
      </c>
      <c r="AH4975" s="2">
        <f t="shared" ca="1" si="787"/>
        <v>44.09428461332709</v>
      </c>
    </row>
    <row r="4976" spans="20:34" x14ac:dyDescent="0.25">
      <c r="T4976" s="3"/>
      <c r="X4976" s="4">
        <f t="shared" ca="1" si="792"/>
        <v>1.7010280287695738</v>
      </c>
      <c r="Y4976" s="4">
        <f t="shared" ca="1" si="792"/>
        <v>-0.17301311840976721</v>
      </c>
      <c r="Z4976" s="4">
        <f t="shared" ca="1" si="783"/>
        <v>0.89983852129029906</v>
      </c>
      <c r="AA4976" s="4">
        <f t="shared" ca="1" si="784"/>
        <v>2.2563083750444752</v>
      </c>
      <c r="AB4976" s="4">
        <f t="shared" ca="1" si="785"/>
        <v>1.2878055740465473</v>
      </c>
      <c r="AC4976" s="4">
        <f t="shared" ca="1" si="789"/>
        <v>6.5977690307473913E-2</v>
      </c>
      <c r="AD4976" s="4">
        <f t="shared" ca="1" si="786"/>
        <v>1.9698082791255338</v>
      </c>
      <c r="AF4976" s="4">
        <f t="shared" ca="1" si="790"/>
        <v>4.4444949174228876</v>
      </c>
      <c r="AG4976" s="4">
        <f t="shared" ca="1" si="791"/>
        <v>2.5367300816608993</v>
      </c>
      <c r="AH4976" s="2">
        <f t="shared" ca="1" si="787"/>
        <v>-408.78320880726096</v>
      </c>
    </row>
    <row r="4977" spans="20:34" x14ac:dyDescent="0.25">
      <c r="T4977" s="3"/>
      <c r="X4977" s="4">
        <f t="shared" ca="1" si="792"/>
        <v>-0.36896644715452009</v>
      </c>
      <c r="Y4977" s="4">
        <f t="shared" ca="1" si="792"/>
        <v>-1.7003849369198283</v>
      </c>
      <c r="Z4977" s="4">
        <f t="shared" ca="1" si="783"/>
        <v>-1.5728117471323007</v>
      </c>
      <c r="AA4977" s="4">
        <f t="shared" ca="1" si="784"/>
        <v>-0.45495380415949666</v>
      </c>
      <c r="AB4977" s="4">
        <f t="shared" ca="1" si="785"/>
        <v>-2.0701530385875064</v>
      </c>
      <c r="AC4977" s="4">
        <f t="shared" ca="1" si="789"/>
        <v>4.512480023348342E-2</v>
      </c>
      <c r="AD4977" s="4">
        <f t="shared" ca="1" si="786"/>
        <v>2.1597307203424578</v>
      </c>
      <c r="AF4977" s="4">
        <f t="shared" ca="1" si="790"/>
        <v>-0.9825777071799312</v>
      </c>
      <c r="AG4977" s="4">
        <f t="shared" ca="1" si="791"/>
        <v>-4.4709731132477231</v>
      </c>
      <c r="AH4977" s="2">
        <f t="shared" ca="1" si="787"/>
        <v>-287.12958574634695</v>
      </c>
    </row>
    <row r="4978" spans="20:34" x14ac:dyDescent="0.25">
      <c r="T4978" s="3"/>
      <c r="X4978" s="4">
        <f t="shared" ca="1" si="792"/>
        <v>-0.74256374083426557</v>
      </c>
      <c r="Y4978" s="4">
        <f t="shared" ca="1" si="792"/>
        <v>-1.1522647511034505</v>
      </c>
      <c r="Z4978" s="4">
        <f t="shared" ca="1" si="783"/>
        <v>-1.3660744962910358</v>
      </c>
      <c r="AA4978" s="4">
        <f t="shared" ca="1" si="784"/>
        <v>-0.94428854605761781</v>
      </c>
      <c r="AB4978" s="4">
        <f t="shared" ca="1" si="785"/>
        <v>-1.7893955287688699</v>
      </c>
      <c r="AC4978" s="4">
        <f t="shared" ca="1" si="789"/>
        <v>0.78761430615034445</v>
      </c>
      <c r="AD4978" s="4">
        <f t="shared" ca="1" si="786"/>
        <v>0.83767167387432584</v>
      </c>
      <c r="AF4978" s="4">
        <f t="shared" ca="1" si="790"/>
        <v>-0.79100376699643815</v>
      </c>
      <c r="AG4978" s="4">
        <f t="shared" ca="1" si="791"/>
        <v>-1.4989259478070536</v>
      </c>
      <c r="AH4978" s="2">
        <f t="shared" ca="1" si="787"/>
        <v>-21.509402812536337</v>
      </c>
    </row>
    <row r="4979" spans="20:34" x14ac:dyDescent="0.25">
      <c r="T4979" s="3"/>
      <c r="X4979" s="4">
        <f t="shared" ca="1" si="792"/>
        <v>0.28286748119818989</v>
      </c>
      <c r="Y4979" s="4">
        <f t="shared" ca="1" si="792"/>
        <v>0.10959524014054124</v>
      </c>
      <c r="Z4979" s="4">
        <f t="shared" ca="1" si="783"/>
        <v>0.25931760000932313</v>
      </c>
      <c r="AA4979" s="4">
        <f t="shared" ca="1" si="784"/>
        <v>0.3988130525253229</v>
      </c>
      <c r="AB4979" s="4">
        <f t="shared" ca="1" si="785"/>
        <v>0.41795237577768796</v>
      </c>
      <c r="AC4979" s="4">
        <f t="shared" ca="1" si="789"/>
        <v>0.38926452620662066</v>
      </c>
      <c r="AD4979" s="4">
        <f t="shared" ca="1" si="786"/>
        <v>1.1836881882796191</v>
      </c>
      <c r="AF4979" s="4">
        <f t="shared" ca="1" si="790"/>
        <v>0.47207029960596403</v>
      </c>
      <c r="AG4979" s="4">
        <f t="shared" ca="1" si="791"/>
        <v>0.49472529047145403</v>
      </c>
      <c r="AH4979" s="2">
        <f t="shared" ca="1" si="787"/>
        <v>-25.60225971276077</v>
      </c>
    </row>
    <row r="4980" spans="20:34" x14ac:dyDescent="0.25">
      <c r="T4980" s="3"/>
      <c r="X4980" s="4">
        <f t="shared" ca="1" si="792"/>
        <v>6.893081849734578E-2</v>
      </c>
      <c r="Y4980" s="4">
        <f t="shared" ca="1" si="792"/>
        <v>-0.52795567512988106</v>
      </c>
      <c r="Z4980" s="4">
        <f t="shared" ca="1" si="783"/>
        <v>-0.37648448509911364</v>
      </c>
      <c r="AA4980" s="4">
        <f t="shared" ca="1" si="784"/>
        <v>0.1186005258387611</v>
      </c>
      <c r="AB4980" s="4">
        <f t="shared" ca="1" si="785"/>
        <v>-0.44549245299001428</v>
      </c>
      <c r="AC4980" s="4">
        <f t="shared" ca="1" si="789"/>
        <v>0.13398153829255899</v>
      </c>
      <c r="AD4980" s="4">
        <f t="shared" ca="1" si="786"/>
        <v>1.6417325388763557</v>
      </c>
      <c r="AF4980" s="4">
        <f t="shared" ca="1" si="790"/>
        <v>0.19471034239734009</v>
      </c>
      <c r="AG4980" s="4">
        <f t="shared" ca="1" si="791"/>
        <v>-0.73137945589755171</v>
      </c>
      <c r="AH4980" s="2">
        <f t="shared" ca="1" si="787"/>
        <v>-104.2424405958991</v>
      </c>
    </row>
    <row r="4981" spans="20:34" x14ac:dyDescent="0.25">
      <c r="T4981" s="3"/>
      <c r="X4981" s="4">
        <f t="shared" ca="1" si="792"/>
        <v>-0.77707888489140631</v>
      </c>
      <c r="Y4981" s="4">
        <f t="shared" ca="1" si="792"/>
        <v>-1.4075534970771988</v>
      </c>
      <c r="Z4981" s="4">
        <f t="shared" ca="1" si="783"/>
        <v>-1.5894810496636211</v>
      </c>
      <c r="AA4981" s="4">
        <f t="shared" ca="1" si="784"/>
        <v>-0.9894962051988947</v>
      </c>
      <c r="AB4981" s="4">
        <f t="shared" ca="1" si="785"/>
        <v>-2.0927906225258766</v>
      </c>
      <c r="AC4981" s="4">
        <f t="shared" ca="1" si="789"/>
        <v>4.8443758953762406E-2</v>
      </c>
      <c r="AD4981" s="4">
        <f t="shared" ca="1" si="786"/>
        <v>2.1233952956295941</v>
      </c>
      <c r="AF4981" s="4">
        <f t="shared" ca="1" si="790"/>
        <v>-2.1010915871626685</v>
      </c>
      <c r="AG4981" s="4">
        <f t="shared" ca="1" si="791"/>
        <v>-4.4438217626091756</v>
      </c>
      <c r="AH4981" s="2">
        <f t="shared" ca="1" si="787"/>
        <v>-96.140732579910036</v>
      </c>
    </row>
    <row r="4982" spans="20:34" x14ac:dyDescent="0.25">
      <c r="T4982" s="3"/>
      <c r="X4982" s="4">
        <f t="shared" ca="1" si="792"/>
        <v>1.4263643688797247</v>
      </c>
      <c r="Y4982" s="4">
        <f t="shared" ca="1" si="792"/>
        <v>-1.2972291807130303</v>
      </c>
      <c r="Z4982" s="4">
        <f t="shared" ca="1" si="783"/>
        <v>-0.15875967418546955</v>
      </c>
      <c r="AA4982" s="4">
        <f t="shared" ca="1" si="784"/>
        <v>1.896556114001051</v>
      </c>
      <c r="AB4982" s="4">
        <f t="shared" ca="1" si="785"/>
        <v>-0.14981339423740062</v>
      </c>
      <c r="AC4982" s="4">
        <f t="shared" ca="1" si="789"/>
        <v>0.92133054428745043</v>
      </c>
      <c r="AD4982" s="4">
        <f t="shared" ca="1" si="786"/>
        <v>0.70983692951588029</v>
      </c>
      <c r="AF4982" s="4">
        <f t="shared" ca="1" si="790"/>
        <v>1.3462455686170758</v>
      </c>
      <c r="AG4982" s="4">
        <f t="shared" ca="1" si="791"/>
        <v>-0.10634307976582853</v>
      </c>
      <c r="AH4982" s="2">
        <f t="shared" ca="1" si="787"/>
        <v>-221.71991986147987</v>
      </c>
    </row>
    <row r="4983" spans="20:34" x14ac:dyDescent="0.25">
      <c r="T4983" s="3"/>
      <c r="X4983" s="4">
        <f t="shared" ca="1" si="792"/>
        <v>-0.43462927116766586</v>
      </c>
      <c r="Y4983" s="4">
        <f t="shared" ca="1" si="792"/>
        <v>0.78417568681858407</v>
      </c>
      <c r="Z4983" s="4">
        <f t="shared" ca="1" si="783"/>
        <v>0.35665010729937707</v>
      </c>
      <c r="AA4983" s="4">
        <f t="shared" ca="1" si="784"/>
        <v>-0.54095844494342538</v>
      </c>
      <c r="AB4983" s="4">
        <f t="shared" ca="1" si="785"/>
        <v>0.55013383925347759</v>
      </c>
      <c r="AC4983" s="4">
        <f t="shared" ca="1" si="789"/>
        <v>0.38773831902815681</v>
      </c>
      <c r="AD4983" s="4">
        <f t="shared" ca="1" si="786"/>
        <v>1.1853840277587033</v>
      </c>
      <c r="AF4983" s="4">
        <f t="shared" ca="1" si="790"/>
        <v>-0.64124350031712229</v>
      </c>
      <c r="AG4983" s="4">
        <f t="shared" ca="1" si="791"/>
        <v>0.65211986618064632</v>
      </c>
      <c r="AH4983" s="2">
        <f t="shared" ca="1" si="787"/>
        <v>169.03827342770819</v>
      </c>
    </row>
    <row r="4984" spans="20:34" x14ac:dyDescent="0.25">
      <c r="T4984" s="3"/>
      <c r="X4984" s="4">
        <f t="shared" ca="1" si="792"/>
        <v>0.45689812976157851</v>
      </c>
      <c r="Y4984" s="4">
        <f t="shared" ca="1" si="792"/>
        <v>1.0252401520230705</v>
      </c>
      <c r="Z4984" s="4">
        <f t="shared" ca="1" si="783"/>
        <v>1.0912349801519099</v>
      </c>
      <c r="AA4984" s="4">
        <f t="shared" ca="1" si="784"/>
        <v>0.62675700163253578</v>
      </c>
      <c r="AB4984" s="4">
        <f t="shared" ca="1" si="785"/>
        <v>1.5477296707413903</v>
      </c>
      <c r="AC4984" s="4">
        <f t="shared" ca="1" si="789"/>
        <v>0.7262977836171528</v>
      </c>
      <c r="AD4984" s="4">
        <f t="shared" ca="1" si="786"/>
        <v>0.88701475958133058</v>
      </c>
      <c r="AF4984" s="4">
        <f t="shared" ca="1" si="790"/>
        <v>0.5559427111189994</v>
      </c>
      <c r="AG4984" s="4">
        <f t="shared" ca="1" si="791"/>
        <v>1.3728590617895662</v>
      </c>
      <c r="AH4984" s="2">
        <f t="shared" ca="1" si="787"/>
        <v>48.992499972388032</v>
      </c>
    </row>
    <row r="4985" spans="20:34" x14ac:dyDescent="0.25">
      <c r="T4985" s="3"/>
      <c r="X4985" s="4">
        <f t="shared" ca="1" si="792"/>
        <v>0.48417066274283221</v>
      </c>
      <c r="Y4985" s="4">
        <f t="shared" ca="1" si="792"/>
        <v>-0.45891234378430951</v>
      </c>
      <c r="Z4985" s="4">
        <f t="shared" ca="1" si="783"/>
        <v>-6.861491355797128E-2</v>
      </c>
      <c r="AA4985" s="4">
        <f t="shared" ca="1" si="784"/>
        <v>0.66247834681639495</v>
      </c>
      <c r="AB4985" s="4">
        <f t="shared" ca="1" si="785"/>
        <v>-2.7393180105764206E-2</v>
      </c>
      <c r="AC4985" s="4">
        <f t="shared" ca="1" si="789"/>
        <v>0.33501335567471269</v>
      </c>
      <c r="AD4985" s="4">
        <f t="shared" ca="1" si="786"/>
        <v>1.2480176572888966</v>
      </c>
      <c r="AF4985" s="4">
        <f t="shared" ca="1" si="790"/>
        <v>0.82678467439841841</v>
      </c>
      <c r="AG4985" s="4">
        <f t="shared" ca="1" si="791"/>
        <v>-3.4187172461288655E-2</v>
      </c>
      <c r="AH4985" s="2">
        <f t="shared" ca="1" si="787"/>
        <v>-134.15203380921821</v>
      </c>
    </row>
    <row r="4986" spans="20:34" x14ac:dyDescent="0.25">
      <c r="T4986" s="3"/>
      <c r="X4986" s="4">
        <f t="shared" ca="1" si="792"/>
        <v>0.81777361001480231</v>
      </c>
      <c r="Y4986" s="4">
        <f t="shared" ca="1" si="792"/>
        <v>0.11412334256059505</v>
      </c>
      <c r="Z4986" s="4">
        <f t="shared" ca="1" si="783"/>
        <v>0.58899770153226993</v>
      </c>
      <c r="AA4986" s="4">
        <f t="shared" ca="1" si="784"/>
        <v>1.0994288142352444</v>
      </c>
      <c r="AB4986" s="4">
        <f t="shared" ca="1" si="785"/>
        <v>0.86567122646225336</v>
      </c>
      <c r="AC4986" s="4">
        <f t="shared" ca="1" si="789"/>
        <v>0.51090482097147738</v>
      </c>
      <c r="AD4986" s="4">
        <f t="shared" ca="1" si="786"/>
        <v>1.0633994616188029</v>
      </c>
      <c r="AF4986" s="4">
        <f t="shared" ca="1" si="790"/>
        <v>1.1691320091459578</v>
      </c>
      <c r="AG4986" s="4">
        <f t="shared" ca="1" si="791"/>
        <v>0.92055431615884908</v>
      </c>
      <c r="AH4986" s="2">
        <f t="shared" ca="1" si="787"/>
        <v>-91.787380369768016</v>
      </c>
    </row>
    <row r="4987" spans="20:34" x14ac:dyDescent="0.25">
      <c r="T4987" s="3"/>
      <c r="X4987" s="4">
        <f t="shared" ca="1" si="792"/>
        <v>0.28329037860169087</v>
      </c>
      <c r="Y4987" s="4">
        <f t="shared" ca="1" si="792"/>
        <v>-0.48061539391822938</v>
      </c>
      <c r="Z4987" s="4">
        <f t="shared" ca="1" si="783"/>
        <v>-0.20827985140962876</v>
      </c>
      <c r="AA4987" s="4">
        <f t="shared" ca="1" si="784"/>
        <v>0.39936696015605894</v>
      </c>
      <c r="AB4987" s="4">
        <f t="shared" ca="1" si="785"/>
        <v>-0.21706378857444972</v>
      </c>
      <c r="AC4987" s="4">
        <f t="shared" ca="1" si="789"/>
        <v>0.67394580422903116</v>
      </c>
      <c r="AD4987" s="4">
        <f t="shared" ca="1" si="786"/>
        <v>0.9283244372315872</v>
      </c>
      <c r="AF4987" s="4">
        <f t="shared" ca="1" si="790"/>
        <v>0.37074210853576312</v>
      </c>
      <c r="AG4987" s="4">
        <f t="shared" ca="1" si="791"/>
        <v>-0.20150561937173225</v>
      </c>
      <c r="AH4987" s="2">
        <f t="shared" ca="1" si="787"/>
        <v>-79.207491413988919</v>
      </c>
    </row>
    <row r="4988" spans="20:34" x14ac:dyDescent="0.25">
      <c r="T4988" s="3"/>
      <c r="X4988" s="4">
        <f t="shared" ca="1" si="792"/>
        <v>0.30445684434774073</v>
      </c>
      <c r="Y4988" s="4">
        <f t="shared" ca="1" si="792"/>
        <v>-0.31907470618629341</v>
      </c>
      <c r="Z4988" s="4">
        <f t="shared" ca="1" si="783"/>
        <v>-6.7324287728617899E-2</v>
      </c>
      <c r="AA4988" s="4">
        <f t="shared" ca="1" si="784"/>
        <v>0.42709062739872733</v>
      </c>
      <c r="AB4988" s="4">
        <f t="shared" ca="1" si="785"/>
        <v>-2.564045826931545E-2</v>
      </c>
      <c r="AC4988" s="4">
        <f t="shared" ca="1" si="789"/>
        <v>5.8259047189951563E-2</v>
      </c>
      <c r="AD4988" s="4">
        <f t="shared" ca="1" si="786"/>
        <v>2.0308009222466272</v>
      </c>
      <c r="AF4988" s="4">
        <f t="shared" ca="1" si="790"/>
        <v>0.86733604000422615</v>
      </c>
      <c r="AG4988" s="4">
        <f t="shared" ca="1" si="791"/>
        <v>-5.2070666300151974E-2</v>
      </c>
      <c r="AH4988" s="2">
        <f t="shared" ca="1" si="787"/>
        <v>-142.26238926070164</v>
      </c>
    </row>
    <row r="4989" spans="20:34" x14ac:dyDescent="0.25">
      <c r="T4989" s="3"/>
      <c r="X4989" s="4">
        <f t="shared" ca="1" si="792"/>
        <v>-1.0969049953030465</v>
      </c>
      <c r="Y4989" s="4">
        <f t="shared" ca="1" si="792"/>
        <v>0.15324111454046502</v>
      </c>
      <c r="Z4989" s="4">
        <f t="shared" ca="1" si="783"/>
        <v>-0.54722475065030862</v>
      </c>
      <c r="AA4989" s="4">
        <f t="shared" ca="1" si="784"/>
        <v>-1.4084018820818658</v>
      </c>
      <c r="AB4989" s="4">
        <f t="shared" ca="1" si="785"/>
        <v>-0.67736460755751637</v>
      </c>
      <c r="AC4989" s="4">
        <f t="shared" ca="1" si="789"/>
        <v>0.28715765680145744</v>
      </c>
      <c r="AD4989" s="4">
        <f t="shared" ca="1" si="786"/>
        <v>1.3134975823655968</v>
      </c>
      <c r="AF4989" s="4">
        <f t="shared" ca="1" si="790"/>
        <v>-1.849932467113687</v>
      </c>
      <c r="AG4989" s="4">
        <f t="shared" ca="1" si="791"/>
        <v>-0.88971677440681896</v>
      </c>
      <c r="AH4989" s="2">
        <f t="shared" ca="1" si="787"/>
        <v>216.41570169788702</v>
      </c>
    </row>
    <row r="4990" spans="20:34" x14ac:dyDescent="0.25">
      <c r="T4990" s="3"/>
      <c r="X4990" s="4">
        <f t="shared" ca="1" si="792"/>
        <v>0.84215352944430921</v>
      </c>
      <c r="Y4990" s="4">
        <f t="shared" ca="1" si="792"/>
        <v>1.0681864549282465</v>
      </c>
      <c r="Z4990" s="4">
        <f t="shared" ca="1" si="783"/>
        <v>1.3601384591163259</v>
      </c>
      <c r="AA4990" s="4">
        <f t="shared" ca="1" si="784"/>
        <v>1.1313614373654359</v>
      </c>
      <c r="AB4990" s="4">
        <f t="shared" ca="1" si="785"/>
        <v>1.9129114211439082</v>
      </c>
      <c r="AC4990" s="4">
        <f t="shared" ca="1" si="789"/>
        <v>0.26891708157838878</v>
      </c>
      <c r="AD4990" s="4">
        <f t="shared" ca="1" si="786"/>
        <v>1.3413206465652789</v>
      </c>
      <c r="AF4990" s="4">
        <f t="shared" ca="1" si="790"/>
        <v>1.5175184546660299</v>
      </c>
      <c r="AG4990" s="4">
        <f t="shared" ca="1" si="791"/>
        <v>2.5658275842308536</v>
      </c>
      <c r="AH4990" s="2">
        <f t="shared" ca="1" si="787"/>
        <v>19.303508752930611</v>
      </c>
    </row>
    <row r="4991" spans="20:34" x14ac:dyDescent="0.25">
      <c r="T4991" s="3"/>
      <c r="X4991" s="4">
        <f t="shared" ca="1" si="792"/>
        <v>0.98536764536764243</v>
      </c>
      <c r="Y4991" s="4">
        <f t="shared" ca="1" si="792"/>
        <v>-0.28085494972362907</v>
      </c>
      <c r="Z4991" s="4">
        <f t="shared" ca="1" si="783"/>
        <v>0.37807062486872278</v>
      </c>
      <c r="AA4991" s="4">
        <f t="shared" ca="1" si="784"/>
        <v>1.3189421389311851</v>
      </c>
      <c r="AB4991" s="4">
        <f t="shared" ca="1" si="785"/>
        <v>0.57922376449589774</v>
      </c>
      <c r="AC4991" s="4">
        <f t="shared" ca="1" si="789"/>
        <v>0.16503761502416991</v>
      </c>
      <c r="AD4991" s="4">
        <f t="shared" ca="1" si="786"/>
        <v>1.5502441056980392</v>
      </c>
      <c r="AF4991" s="4">
        <f t="shared" ca="1" si="790"/>
        <v>2.044682276634834</v>
      </c>
      <c r="AG4991" s="4">
        <f t="shared" ca="1" si="791"/>
        <v>0.89793822678999469</v>
      </c>
      <c r="AH4991" s="2">
        <f t="shared" ca="1" si="787"/>
        <v>-227.18174659420902</v>
      </c>
    </row>
    <row r="4992" spans="20:34" x14ac:dyDescent="0.25">
      <c r="T4992" s="3"/>
      <c r="X4992" s="4">
        <f t="shared" ca="1" si="792"/>
        <v>-0.69683011349767909</v>
      </c>
      <c r="Y4992" s="4">
        <f t="shared" ca="1" si="792"/>
        <v>-0.83412400197497294</v>
      </c>
      <c r="Z4992" s="4">
        <f t="shared" ca="1" si="783"/>
        <v>-1.0860066239310191</v>
      </c>
      <c r="AA4992" s="4">
        <f t="shared" ca="1" si="784"/>
        <v>-0.88438700740247667</v>
      </c>
      <c r="AB4992" s="4">
        <f t="shared" ca="1" si="785"/>
        <v>-1.4090520826601862</v>
      </c>
      <c r="AC4992" s="4">
        <f t="shared" ca="1" si="789"/>
        <v>0.9120444351701984</v>
      </c>
      <c r="AD4992" s="4">
        <f t="shared" ca="1" si="786"/>
        <v>0.72088273096759958</v>
      </c>
      <c r="AF4992" s="4">
        <f t="shared" ca="1" si="790"/>
        <v>-0.63753932112856004</v>
      </c>
      <c r="AG4992" s="4">
        <f t="shared" ca="1" si="791"/>
        <v>-1.0157613134236589</v>
      </c>
      <c r="AH4992" s="2">
        <f t="shared" ca="1" si="787"/>
        <v>1.6442495216588213</v>
      </c>
    </row>
    <row r="4993" spans="20:34" x14ac:dyDescent="0.25">
      <c r="T4993" s="3"/>
      <c r="X4993" s="4">
        <f t="shared" ca="1" si="792"/>
        <v>-1.577451383390466</v>
      </c>
      <c r="Y4993" s="4">
        <f t="shared" ca="1" si="792"/>
        <v>-0.67927562421357024</v>
      </c>
      <c r="Z4993" s="4">
        <f t="shared" ca="1" si="783"/>
        <v>-1.5001059251529301</v>
      </c>
      <c r="AA4993" s="4">
        <f t="shared" ca="1" si="784"/>
        <v>-2.0378176909297876</v>
      </c>
      <c r="AB4993" s="4">
        <f t="shared" ca="1" si="785"/>
        <v>-1.9714156052261702</v>
      </c>
      <c r="AC4993" s="4">
        <f t="shared" ca="1" si="789"/>
        <v>0.36317677799277415</v>
      </c>
      <c r="AD4993" s="4">
        <f t="shared" ca="1" si="786"/>
        <v>1.2135263550263511</v>
      </c>
      <c r="AF4993" s="4">
        <f t="shared" ca="1" si="790"/>
        <v>-2.4729454746822404</v>
      </c>
      <c r="AG4993" s="4">
        <f t="shared" ca="1" si="791"/>
        <v>-2.3923647936521824</v>
      </c>
      <c r="AH4993" s="2">
        <f t="shared" ca="1" si="787"/>
        <v>173.07141043468891</v>
      </c>
    </row>
    <row r="4994" spans="20:34" x14ac:dyDescent="0.25">
      <c r="T4994" s="3"/>
      <c r="X4994" s="4">
        <f t="shared" ca="1" si="792"/>
        <v>0.55134703014038045</v>
      </c>
      <c r="Y4994" s="4">
        <f t="shared" ca="1" si="792"/>
        <v>0.32762585235601371</v>
      </c>
      <c r="Z4994" s="4">
        <f t="shared" ref="Z4994:Z5001" ca="1" si="793">X4994*B$19+SQRT(1-B$19^2)*Y4994</f>
        <v>0.59581984950851585</v>
      </c>
      <c r="AA4994" s="4">
        <f t="shared" ref="AA4994:AA5001" ca="1" si="794">X4994*SQRT($B$28)+$B$20</f>
        <v>0.75046541459829086</v>
      </c>
      <c r="AB4994" s="4">
        <f t="shared" ref="AB4994:AB5001" ca="1" si="795">Z4994*SQRT($C$29)+$C$20</f>
        <v>0.87493597807151069</v>
      </c>
      <c r="AC4994" s="4">
        <f t="shared" ca="1" si="789"/>
        <v>0.34987165205846693</v>
      </c>
      <c r="AD4994" s="4">
        <f t="shared" ref="AD4994:AD5001" ca="1" si="796">SQRT((B$26/2)/GAMMAINV(AC4994,B$26/2,1))</f>
        <v>1.2294999166013476</v>
      </c>
      <c r="AF4994" s="4">
        <f t="shared" ca="1" si="790"/>
        <v>0.92269716466079432</v>
      </c>
      <c r="AG4994" s="4">
        <f t="shared" ca="1" si="791"/>
        <v>1.0757337120704409</v>
      </c>
      <c r="AH4994" s="2">
        <f t="shared" ref="AH4994:AH5001" ca="1" si="797">(B$4*EXP(-B$8*B$7)*NORMSDIST((LN(B$4/(B$5+AF4994))-B$8*B$7+B$9*B$7+0.5*B$6*B$6*B$7)/(B$6*SQRT(B$7)))-(B$5+AF4994)*EXP(-B$9*B$7)*NORMSDIST((LN(B$4/(B$5+AF4994))-B$8*B$7+B$9*B$7-0.5*B$6*B$6*B$7)/(B$6*SQRT(B$7))))*400+100*AG4994-400*$B$13</f>
        <v>-38.099288257558783</v>
      </c>
    </row>
    <row r="4995" spans="20:34" x14ac:dyDescent="0.25">
      <c r="T4995" s="3"/>
      <c r="X4995" s="4">
        <f t="shared" ca="1" si="792"/>
        <v>0.80536452436364259</v>
      </c>
      <c r="Y4995" s="4">
        <f t="shared" ca="1" si="792"/>
        <v>-0.24797957604817228</v>
      </c>
      <c r="Z4995" s="4">
        <f t="shared" ca="1" si="793"/>
        <v>0.29439675243366947</v>
      </c>
      <c r="AA4995" s="4">
        <f t="shared" ca="1" si="794"/>
        <v>1.0831754932743407</v>
      </c>
      <c r="AB4995" s="4">
        <f t="shared" ca="1" si="795"/>
        <v>0.4655912770455094</v>
      </c>
      <c r="AC4995" s="4">
        <f t="shared" ref="AC4995:AC5001" ca="1" si="798">RAND()</f>
        <v>0.92618602013273077</v>
      </c>
      <c r="AD4995" s="4">
        <f t="shared" ca="1" si="796"/>
        <v>0.70379127312293277</v>
      </c>
      <c r="AF4995" s="4">
        <f t="shared" ref="AF4995:AF5001" ca="1" si="799">AD4995*AA4995</f>
        <v>0.76232945942710895</v>
      </c>
      <c r="AG4995" s="4">
        <f t="shared" ref="AG4995:AG5001" ca="1" si="800">AD4995*AB4995</f>
        <v>0.32767907762679116</v>
      </c>
      <c r="AH4995" s="2">
        <f t="shared" ca="1" si="797"/>
        <v>-87.899504425944542</v>
      </c>
    </row>
    <row r="4996" spans="20:34" x14ac:dyDescent="0.25">
      <c r="T4996" s="3"/>
      <c r="X4996" s="4">
        <f t="shared" ca="1" si="792"/>
        <v>0.12375399961767466</v>
      </c>
      <c r="Y4996" s="4">
        <f t="shared" ca="1" si="792"/>
        <v>0.54826834257655988</v>
      </c>
      <c r="Z4996" s="4">
        <f t="shared" ca="1" si="793"/>
        <v>0.51005113874576491</v>
      </c>
      <c r="AA4996" s="4">
        <f t="shared" ca="1" si="794"/>
        <v>0.19040748921185924</v>
      </c>
      <c r="AB4996" s="4">
        <f t="shared" ca="1" si="795"/>
        <v>0.75845861583458185</v>
      </c>
      <c r="AC4996" s="4">
        <f t="shared" ca="1" si="798"/>
        <v>4.3093056893907411E-2</v>
      </c>
      <c r="AD4996" s="4">
        <f t="shared" ca="1" si="796"/>
        <v>2.1835379228899319</v>
      </c>
      <c r="AF4996" s="4">
        <f t="shared" ca="1" si="799"/>
        <v>0.41576197349635025</v>
      </c>
      <c r="AG4996" s="4">
        <f t="shared" ca="1" si="800"/>
        <v>1.6561231506174157</v>
      </c>
      <c r="AH4996" s="2">
        <f t="shared" ca="1" si="797"/>
        <v>99.432181783282431</v>
      </c>
    </row>
    <row r="4997" spans="20:34" x14ac:dyDescent="0.25">
      <c r="T4997" s="3"/>
      <c r="X4997" s="4">
        <f t="shared" ca="1" si="792"/>
        <v>-1.214064954264841</v>
      </c>
      <c r="Y4997" s="4">
        <f t="shared" ca="1" si="792"/>
        <v>1.4523878119761993</v>
      </c>
      <c r="Z4997" s="4">
        <f t="shared" ca="1" si="793"/>
        <v>0.41117514280000389</v>
      </c>
      <c r="AA4997" s="4">
        <f t="shared" ca="1" si="794"/>
        <v>-1.5618570576124167</v>
      </c>
      <c r="AB4997" s="4">
        <f t="shared" ca="1" si="795"/>
        <v>0.62418103262397784</v>
      </c>
      <c r="AC4997" s="4">
        <f t="shared" ca="1" si="798"/>
        <v>0.72457567674823065</v>
      </c>
      <c r="AD4997" s="4">
        <f t="shared" ca="1" si="796"/>
        <v>0.8883778630714676</v>
      </c>
      <c r="AF4997" s="4">
        <f t="shared" ca="1" si="799"/>
        <v>-1.3875192352648087</v>
      </c>
      <c r="AG4997" s="4">
        <f t="shared" ca="1" si="800"/>
        <v>0.55450861193223144</v>
      </c>
      <c r="AH4997" s="2">
        <f t="shared" ca="1" si="797"/>
        <v>282.8157328694333</v>
      </c>
    </row>
    <row r="4998" spans="20:34" x14ac:dyDescent="0.25">
      <c r="T4998" s="3"/>
      <c r="X4998" s="4">
        <f t="shared" ca="1" si="792"/>
        <v>1.5461270618312866</v>
      </c>
      <c r="Y4998" s="4">
        <f t="shared" ca="1" si="792"/>
        <v>-1.914578134171053</v>
      </c>
      <c r="Z4998" s="4">
        <f t="shared" ca="1" si="793"/>
        <v>-0.57511725274154901</v>
      </c>
      <c r="AA4998" s="4">
        <f t="shared" ca="1" si="794"/>
        <v>2.0534203296575835</v>
      </c>
      <c r="AB4998" s="4">
        <f t="shared" ca="1" si="795"/>
        <v>-0.71524374834071525</v>
      </c>
      <c r="AC4998" s="4">
        <f t="shared" ca="1" si="798"/>
        <v>0.22568656919897701</v>
      </c>
      <c r="AD4998" s="4">
        <f t="shared" ca="1" si="796"/>
        <v>1.4157484181151383</v>
      </c>
      <c r="AF4998" s="4">
        <f t="shared" ca="1" si="799"/>
        <v>2.9071265834381896</v>
      </c>
      <c r="AG4998" s="4">
        <f t="shared" ca="1" si="800"/>
        <v>-1.0126052052801098</v>
      </c>
      <c r="AH4998" s="2">
        <f t="shared" ca="1" si="797"/>
        <v>-545.63577082221445</v>
      </c>
    </row>
    <row r="4999" spans="20:34" x14ac:dyDescent="0.25">
      <c r="T4999" s="3"/>
      <c r="X4999" s="4">
        <f t="shared" ca="1" si="792"/>
        <v>0.1502560304084605</v>
      </c>
      <c r="Y4999" s="4">
        <f t="shared" ca="1" si="792"/>
        <v>-1.3233954806559929</v>
      </c>
      <c r="Z4999" s="4">
        <f t="shared" ca="1" si="793"/>
        <v>-0.95744560678943624</v>
      </c>
      <c r="AA4999" s="4">
        <f t="shared" ca="1" si="794"/>
        <v>0.22511963680011765</v>
      </c>
      <c r="AB4999" s="4">
        <f t="shared" ca="1" si="795"/>
        <v>-1.2344610455561107</v>
      </c>
      <c r="AC4999" s="4">
        <f t="shared" ca="1" si="798"/>
        <v>0.97934282796057137</v>
      </c>
      <c r="AD4999" s="4">
        <f t="shared" ca="1" si="796"/>
        <v>0.61106504139577744</v>
      </c>
      <c r="AF4999" s="4">
        <f t="shared" ca="1" si="799"/>
        <v>0.13756274018026626</v>
      </c>
      <c r="AG4999" s="4">
        <f t="shared" ca="1" si="800"/>
        <v>-0.75433598990421946</v>
      </c>
      <c r="AH4999" s="2">
        <f t="shared" ca="1" si="797"/>
        <v>-97.429193652370031</v>
      </c>
    </row>
    <row r="5000" spans="20:34" x14ac:dyDescent="0.25">
      <c r="T5000" s="3"/>
      <c r="X5000" s="4">
        <f t="shared" ca="1" si="792"/>
        <v>-0.88687809318036792</v>
      </c>
      <c r="Y5000" s="4">
        <f t="shared" ca="1" si="792"/>
        <v>-0.34445180647262719</v>
      </c>
      <c r="Z5000" s="4">
        <f t="shared" ca="1" si="793"/>
        <v>-0.81370487139680026</v>
      </c>
      <c r="AA5000" s="4">
        <f t="shared" ca="1" si="794"/>
        <v>-1.133310328474515</v>
      </c>
      <c r="AB5000" s="4">
        <f t="shared" ca="1" si="795"/>
        <v>-1.0392553399364592</v>
      </c>
      <c r="AC5000" s="4">
        <f t="shared" ca="1" si="798"/>
        <v>0.24118172052577702</v>
      </c>
      <c r="AD5000" s="4">
        <f t="shared" ca="1" si="796"/>
        <v>1.3875070921297856</v>
      </c>
      <c r="AF5000" s="4">
        <f t="shared" ca="1" si="799"/>
        <v>-1.5724761183423264</v>
      </c>
      <c r="AG5000" s="4">
        <f t="shared" ca="1" si="800"/>
        <v>-1.4419741546955884</v>
      </c>
      <c r="AH5000" s="2">
        <f t="shared" ca="1" si="797"/>
        <v>114.23902287298097</v>
      </c>
    </row>
    <row r="5001" spans="20:34" x14ac:dyDescent="0.25">
      <c r="T5001" s="3"/>
      <c r="X5001" s="4">
        <f t="shared" ca="1" si="792"/>
        <v>9.2288521965455672E-3</v>
      </c>
      <c r="Y5001" s="4">
        <f t="shared" ca="1" si="792"/>
        <v>-8.2850769578141747E-2</v>
      </c>
      <c r="Z5001" s="4">
        <f t="shared" ca="1" si="793"/>
        <v>-6.0049029595798775E-2</v>
      </c>
      <c r="AA5001" s="4">
        <f t="shared" ca="1" si="794"/>
        <v>4.040336872644168E-2</v>
      </c>
      <c r="AB5001" s="4">
        <f t="shared" ca="1" si="795"/>
        <v>-1.5760364825360362E-2</v>
      </c>
      <c r="AC5001" s="4">
        <f t="shared" ca="1" si="798"/>
        <v>0.14666415693346091</v>
      </c>
      <c r="AD5001" s="4">
        <f t="shared" ca="1" si="796"/>
        <v>1.6018151443932143</v>
      </c>
      <c r="AF5001" s="4">
        <f t="shared" ca="1" si="799"/>
        <v>6.4718727910517457E-2</v>
      </c>
      <c r="AG5001" s="4">
        <f t="shared" ca="1" si="800"/>
        <v>-2.5245191058424345E-2</v>
      </c>
      <c r="AH5001" s="2">
        <f t="shared" ca="1" si="797"/>
        <v>-12.884895140658955</v>
      </c>
    </row>
  </sheetData>
  <sortState ref="T2:T5001">
    <sortCondition ref="T2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H5001"/>
  <sheetViews>
    <sheetView tabSelected="1" workbookViewId="0">
      <selection activeCell="A2" sqref="A2"/>
    </sheetView>
  </sheetViews>
  <sheetFormatPr defaultRowHeight="15" x14ac:dyDescent="0.25"/>
  <cols>
    <col min="1" max="1" width="39.42578125" customWidth="1"/>
    <col min="2" max="2" width="18.85546875" customWidth="1"/>
    <col min="3" max="3" width="18" customWidth="1"/>
    <col min="4" max="4" width="13.85546875" customWidth="1"/>
    <col min="14" max="14" width="10.28515625" customWidth="1"/>
    <col min="19" max="19" width="17.140625" customWidth="1"/>
    <col min="21" max="21" width="20.85546875" customWidth="1"/>
    <col min="22" max="22" width="18" customWidth="1"/>
    <col min="23" max="23" width="15.28515625" customWidth="1"/>
    <col min="27" max="27" width="10.5703125" customWidth="1"/>
  </cols>
  <sheetData>
    <row r="1" spans="1:34" x14ac:dyDescent="0.25">
      <c r="A1" s="8" t="s">
        <v>43</v>
      </c>
      <c r="D1" t="s">
        <v>1</v>
      </c>
      <c r="E1" t="s">
        <v>2</v>
      </c>
      <c r="F1" t="s">
        <v>3</v>
      </c>
      <c r="G1" t="s">
        <v>5</v>
      </c>
      <c r="H1" t="s">
        <v>6</v>
      </c>
      <c r="J1" t="s">
        <v>51</v>
      </c>
      <c r="L1" t="s">
        <v>49</v>
      </c>
      <c r="M1" t="s">
        <v>52</v>
      </c>
      <c r="N1" t="s">
        <v>55</v>
      </c>
      <c r="P1" t="s">
        <v>61</v>
      </c>
      <c r="Q1" t="s">
        <v>62</v>
      </c>
      <c r="R1" t="s">
        <v>63</v>
      </c>
      <c r="S1" t="s">
        <v>83</v>
      </c>
      <c r="U1" t="s">
        <v>72</v>
      </c>
      <c r="V1" t="s">
        <v>87</v>
      </c>
      <c r="W1" t="s">
        <v>75</v>
      </c>
      <c r="X1" t="s">
        <v>76</v>
      </c>
      <c r="Z1" t="s">
        <v>77</v>
      </c>
      <c r="AB1" t="s">
        <v>40</v>
      </c>
      <c r="AC1" t="s">
        <v>39</v>
      </c>
      <c r="AD1" t="s">
        <v>41</v>
      </c>
      <c r="AF1" t="s">
        <v>78</v>
      </c>
      <c r="AH1" t="s">
        <v>24</v>
      </c>
    </row>
    <row r="2" spans="1:34" x14ac:dyDescent="0.25">
      <c r="A2" s="27" t="s">
        <v>44</v>
      </c>
      <c r="B2">
        <f>COUNT(G2:G1000)</f>
        <v>504</v>
      </c>
      <c r="D2" s="1">
        <v>42741</v>
      </c>
      <c r="E2" s="2">
        <v>117.910004</v>
      </c>
      <c r="F2" s="3">
        <v>227.21000699999999</v>
      </c>
      <c r="G2" s="3">
        <f>E2-E3</f>
        <v>1.3000030000000038</v>
      </c>
      <c r="H2" s="3">
        <f>F2-F3</f>
        <v>0.81001299999999787</v>
      </c>
      <c r="J2" s="3">
        <f>G2-$B$8</f>
        <v>1.2447793280790134</v>
      </c>
      <c r="K2" s="3">
        <f>H2-$C$8</f>
        <v>0.70721735361473981</v>
      </c>
      <c r="L2" s="4">
        <f>(J2^2*$B$11+K2^2*$C$12+2*J2*K2*$C$11)*0.5+$B$7*0.5</f>
        <v>3.3562496808999578</v>
      </c>
      <c r="M2" s="4">
        <f>$B$13/L2</f>
        <v>1.2159992675015208</v>
      </c>
      <c r="N2" s="3">
        <f>G2-B$16</f>
        <v>1.245265900981475</v>
      </c>
      <c r="O2" s="3">
        <f>H2-C$16</f>
        <v>0.7076204011012146</v>
      </c>
      <c r="P2" s="4">
        <f>(N2^2*$B$22+O2^2*$C$23+2*N2*O2*$C$22)*0.5+$B$7*0.5</f>
        <v>3.3562848798000391</v>
      </c>
      <c r="Q2" s="4">
        <f>$B$13/P2</f>
        <v>1.2159865147590545</v>
      </c>
      <c r="R2" s="4">
        <f>(_xlfn.GAMMA($B$13-$B$26)*P2^($B$26)/_xlfn.GAMMA($B$13)-1)/$B$26</f>
        <v>-6.8068558123357548E-2</v>
      </c>
      <c r="S2" s="4">
        <f t="shared" ref="S2:S65" si="0">$B$27*0.5*LN($B$27/2)-0.5*$B$27*Q2-(0.5*$B$27+1)*R2-LN(_xlfn.GAMMA($B$27/2))</f>
        <v>-0.76802798570220898</v>
      </c>
      <c r="U2" s="10">
        <f>GAMMALN($B$27/2+1)-GAMMALN($B$27/2)-LN(PI())-LN($B$27)-0.5*LN($B$20*$C$21-$C$20*$B$21)-($B$27/2+1)*LN(SUMPRODUCT(MMULT(N2:O2,$B$22:$C$23),N2:O2)/$B$27+1)</f>
        <v>-3.0491199637287245</v>
      </c>
      <c r="V2" s="7">
        <f>GAMMALN($B$7/2+1)-GAMMALN($B$7/2)-LN(PI())-LN($B$7)-0.5*LN($B$9*$C$10-$C$9*$B$10)-($B$7/2+1)*LN(SUMPRODUCT(MMULT(J2:K2,MINVERSE($B$9:$C$10)),J2:K2)/$B$7+1)</f>
        <v>-3.0524914177759315</v>
      </c>
      <c r="X2" s="4">
        <f ca="1">NORMSINV(RAND())</f>
        <v>-0.75172001143331479</v>
      </c>
      <c r="Y2" s="4">
        <f ca="1">NORMSINV(RAND())</f>
        <v>0.15277514361083724</v>
      </c>
      <c r="Z2" s="4">
        <f ca="1">X2*SQRT($B$20)</f>
        <v>-1.2733039721082802</v>
      </c>
      <c r="AA2" s="4">
        <f ca="1">SQRT($C$21)*($B$25*X2+SQRT(1-$B$25^2)*Y2)</f>
        <v>-0.65053202920287867</v>
      </c>
      <c r="AB2" s="4">
        <f ca="1">Sheet1!AC2</f>
        <v>0.24991144961273859</v>
      </c>
      <c r="AC2" s="7">
        <f ca="1">SQRT((B$27/2)/GAMMAINV(AB2,B$27/2,1))</f>
        <v>1.2999903843201017</v>
      </c>
      <c r="AD2" s="4">
        <f ca="1">AC2*Z2</f>
        <v>-1.6552829200573551</v>
      </c>
      <c r="AE2" s="4">
        <f ca="1">AC2*AA2</f>
        <v>-0.84568538265598592</v>
      </c>
      <c r="AF2" s="21">
        <f ca="1">(Sheet1!B$4*EXP(-Sheet1!B$8*Sheet1!B$7)*NORMSDIST((LN(Sheet1!B$4/(Sheet1!B$5+AD2))-Sheet1!B$8*Sheet1!B$7+Sheet1!B$9*Sheet1!B$7+0.5*Sheet1!B$6*Sheet1!B$6*Sheet1!B$7)/(Sheet1!B$6*SQRT(Sheet1!B$7)))-(Sheet1!B$5+AD2)*EXP(-Sheet1!B$9*Sheet1!B$7)*NORMSDIST((LN(Sheet1!B$4/(Sheet1!B$5+AD2))-Sheet1!B$8*Sheet1!B$7+Sheet1!B$9*Sheet1!B$7-0.5*Sheet1!B$6*Sheet1!B$6*Sheet1!B$7)/(Sheet1!B$6*SQRT(Sheet1!B$7))))*400+100*AE2-400*Sheet1!$B$13</f>
        <v>187.83762296652276</v>
      </c>
      <c r="AH2" s="3">
        <f ca="1">SMALL(AF2:AF5001,50)</f>
        <v>-577.49701108434101</v>
      </c>
    </row>
    <row r="3" spans="1:34" x14ac:dyDescent="0.25">
      <c r="A3" s="27" t="s">
        <v>80</v>
      </c>
      <c r="B3" s="4">
        <f>AVERAGE(G2:G505)</f>
        <v>2.8315492063492053E-2</v>
      </c>
      <c r="C3" s="4">
        <f>AVERAGE(H2:H505)</f>
        <v>6.5788634920634886E-2</v>
      </c>
      <c r="D3" s="1">
        <v>42740</v>
      </c>
      <c r="E3" s="2">
        <v>116.610001</v>
      </c>
      <c r="F3" s="3">
        <v>226.39999399999999</v>
      </c>
      <c r="G3" s="3">
        <f t="shared" ref="G3:G66" si="1">E3-E4</f>
        <v>0.59000399999999331</v>
      </c>
      <c r="H3" s="3">
        <f t="shared" ref="H3:H66" si="2">F3-F4</f>
        <v>-0.18000800000001504</v>
      </c>
      <c r="J3" s="3">
        <f t="shared" ref="J3:J66" si="3">G3-$B$8</f>
        <v>0.53478032807900289</v>
      </c>
      <c r="K3" s="3">
        <f t="shared" ref="K3:K66" si="4">H3-$C$8</f>
        <v>-0.28280364638527311</v>
      </c>
      <c r="L3" s="4">
        <f t="shared" ref="L3:L66" si="5">(J3^2*$B$11+K3^2*$C$12+2*J3*K3*$C$11)*0.5+$B$7*0.5</f>
        <v>3.2371697497911502</v>
      </c>
      <c r="M3" s="4">
        <f t="shared" ref="M3:M66" si="6">$B$13/L3</f>
        <v>1.2607300416636678</v>
      </c>
      <c r="N3" s="3">
        <f t="shared" ref="N3:N66" si="7">G3-B$16</f>
        <v>0.53526690098146468</v>
      </c>
      <c r="O3" s="3">
        <f t="shared" ref="O3:O66" si="8">H3-C$16</f>
        <v>-0.28240059889879832</v>
      </c>
      <c r="P3" s="4">
        <f t="shared" ref="P3:P66" si="9">(N3^2*$B$22+O3^2*$C$23+2*N3*O3*$C$22)*0.5+$B$7*0.5</f>
        <v>3.2371164539521162</v>
      </c>
      <c r="Q3" s="4">
        <f t="shared" ref="Q3:Q66" si="10">$B$13/P3</f>
        <v>1.2607507983050557</v>
      </c>
      <c r="R3" s="4">
        <f t="shared" ref="R3:R66" si="11">(_xlfn.GAMMA($B$13-$B$26)*P3^($B$26)/_xlfn.GAMMA($B$13)-1)/$B$26</f>
        <v>-0.10422027652001731</v>
      </c>
      <c r="S3" s="4">
        <f t="shared" si="0"/>
        <v>-0.75975103876473171</v>
      </c>
      <c r="U3" s="10">
        <f t="shared" ref="U3:U66" si="12">GAMMALN($B$27/2+1)-GAMMALN($B$27/2)-LN(PI())-LN($B$27)-0.5*LN($B$20*$C$21-$C$20*$B$21)-($B$27/2+1)*LN(SUMPRODUCT(MMULT(N3:O3,$B$22:$C$23),N3:O3)/$B$27+1)</f>
        <v>-2.9028551821907156</v>
      </c>
      <c r="V3" s="7">
        <f t="shared" ref="V3:V66" si="13">GAMMALN($B$7/2+1)-GAMMALN($B$7/2)-LN(PI())-LN($B$7)-0.5*LN($B$9*$C$10-$C$9*$B$10)-($B$7/2+1)*LN(SUMPRODUCT(MMULT(J3:K3,MINVERSE($B$9:$C$10)),J3:K3)/$B$7+1)</f>
        <v>-2.905059108616201</v>
      </c>
      <c r="X3" s="4">
        <f t="shared" ref="X3:Y66" ca="1" si="14">NORMSINV(RAND())</f>
        <v>0.72923248920689299</v>
      </c>
      <c r="Y3" s="4">
        <f t="shared" ca="1" si="14"/>
        <v>8.381588399670295E-2</v>
      </c>
      <c r="Z3" s="4">
        <f t="shared" ref="Z3:Z66" ca="1" si="15">X3*SQRT($B$20)</f>
        <v>1.2352133919211434</v>
      </c>
      <c r="AA3" s="4">
        <f t="shared" ref="AA3:AA66" ca="1" si="16">SQRT($C$21)*($B$25*X3+SQRT(1-$B$25^2)*Y3)</f>
        <v>0.95660593572158814</v>
      </c>
      <c r="AB3" s="4">
        <f ca="1">Sheet1!AC3</f>
        <v>0.76036191318622437</v>
      </c>
      <c r="AC3" s="7">
        <f t="shared" ref="AC3:AC66" ca="1" si="17">SQRT((B$27/2)/GAMMAINV(AB3,B$27/2,1))</f>
        <v>0.87001521868206355</v>
      </c>
      <c r="AD3" s="4">
        <f t="shared" ref="AD3:AD66" ca="1" si="18">AC3*Z3</f>
        <v>1.0746544492912871</v>
      </c>
      <c r="AE3" s="4">
        <f t="shared" ref="AE3:AE66" ca="1" si="19">AC3*AA3</f>
        <v>0.83226172235937756</v>
      </c>
      <c r="AF3" s="21">
        <f ca="1">(Sheet1!B$4*EXP(-Sheet1!B$8*Sheet1!B$7)*NORMSDIST((LN(Sheet1!B$4/(Sheet1!B$5+AD3))-Sheet1!B$8*Sheet1!B$7+Sheet1!B$9*Sheet1!B$7+0.5*Sheet1!B$6*Sheet1!B$6*Sheet1!B$7)/(Sheet1!B$6*SQRT(Sheet1!B$7)))-(Sheet1!B$5+AD3)*EXP(-Sheet1!B$9*Sheet1!B$7)*NORMSDIST((LN(Sheet1!B$4/(Sheet1!B$5+AD3))-Sheet1!B$8*Sheet1!B$7+Sheet1!B$9*Sheet1!B$7-0.5*Sheet1!B$6*Sheet1!B$6*Sheet1!B$7)/(Sheet1!B$6*SQRT(Sheet1!B$7))))*400+100*AE3-400*Sheet1!$B$13</f>
        <v>-86.019525866062395</v>
      </c>
    </row>
    <row r="4" spans="1:34" x14ac:dyDescent="0.25">
      <c r="A4" s="27" t="s">
        <v>79</v>
      </c>
      <c r="B4" s="4">
        <f>VAR(G2:G505)</f>
        <v>2.891553128195719</v>
      </c>
      <c r="C4" s="4">
        <f>COVAR(G2:G505,H2:H505)</f>
        <v>1.8276891992632358</v>
      </c>
      <c r="D4" s="1">
        <v>42739</v>
      </c>
      <c r="E4" s="2">
        <v>116.019997</v>
      </c>
      <c r="F4" s="3">
        <v>226.58000200000001</v>
      </c>
      <c r="G4" s="3">
        <f t="shared" si="1"/>
        <v>-0.13000499999999704</v>
      </c>
      <c r="H4" s="3">
        <f t="shared" si="2"/>
        <v>1.339997000000011</v>
      </c>
      <c r="J4" s="3">
        <f t="shared" si="3"/>
        <v>-0.18522867192098741</v>
      </c>
      <c r="K4" s="3">
        <f t="shared" si="4"/>
        <v>1.237201353614753</v>
      </c>
      <c r="L4" s="4">
        <f t="shared" si="5"/>
        <v>3.5589843518544879</v>
      </c>
      <c r="M4" s="4">
        <f t="shared" si="6"/>
        <v>1.1467308507271079</v>
      </c>
      <c r="N4" s="3">
        <f t="shared" si="7"/>
        <v>-0.18474209901852567</v>
      </c>
      <c r="O4" s="3">
        <f t="shared" si="8"/>
        <v>1.2376044011012277</v>
      </c>
      <c r="P4" s="4">
        <f t="shared" si="9"/>
        <v>3.5590757978767193</v>
      </c>
      <c r="Q4" s="4">
        <f t="shared" si="10"/>
        <v>1.1467013869053675</v>
      </c>
      <c r="R4" s="4">
        <f t="shared" si="11"/>
        <v>-9.4023284713529165E-3</v>
      </c>
      <c r="S4" s="4">
        <f t="shared" si="0"/>
        <v>-0.7923258993661646</v>
      </c>
      <c r="U4" s="10">
        <f t="shared" si="12"/>
        <v>-3.2869701007905867</v>
      </c>
      <c r="V4" s="7">
        <f t="shared" si="13"/>
        <v>-3.2918578162537484</v>
      </c>
      <c r="X4" s="4">
        <f t="shared" ca="1" si="14"/>
        <v>0.56809594779614614</v>
      </c>
      <c r="Y4" s="4">
        <f t="shared" ca="1" si="14"/>
        <v>-1.6877236093230996</v>
      </c>
      <c r="Z4" s="4">
        <f t="shared" ca="1" si="15"/>
        <v>0.96227161159141283</v>
      </c>
      <c r="AA4" s="4">
        <f t="shared" ca="1" si="16"/>
        <v>-1.7143280484807859</v>
      </c>
      <c r="AB4" s="4">
        <f ca="1">Sheet1!AC4</f>
        <v>0.88504524220546466</v>
      </c>
      <c r="AC4" s="7">
        <f t="shared" ca="1" si="17"/>
        <v>0.77131046972786643</v>
      </c>
      <c r="AD4" s="4">
        <f t="shared" ca="1" si="18"/>
        <v>0.74221016874236367</v>
      </c>
      <c r="AE4" s="4">
        <f t="shared" ca="1" si="19"/>
        <v>-1.3222791723413716</v>
      </c>
      <c r="AF4" s="21">
        <f ca="1">(Sheet1!B$4*EXP(-Sheet1!B$8*Sheet1!B$7)*NORMSDIST((LN(Sheet1!B$4/(Sheet1!B$5+AD4))-Sheet1!B$8*Sheet1!B$7+Sheet1!B$9*Sheet1!B$7+0.5*Sheet1!B$6*Sheet1!B$6*Sheet1!B$7)/(Sheet1!B$6*SQRT(Sheet1!B$7)))-(Sheet1!B$5+AD4)*EXP(-Sheet1!B$9*Sheet1!B$7)*NORMSDIST((LN(Sheet1!B$4/(Sheet1!B$5+AD4))-Sheet1!B$8*Sheet1!B$7+Sheet1!B$9*Sheet1!B$7-0.5*Sheet1!B$6*Sheet1!B$6*Sheet1!B$7)/(Sheet1!B$6*SQRT(Sheet1!B$7))))*400+100*AE4-400*Sheet1!$B$13</f>
        <v>-249.7489782288103</v>
      </c>
    </row>
    <row r="5" spans="1:34" x14ac:dyDescent="0.25">
      <c r="A5" s="27"/>
      <c r="B5" s="4">
        <f>C4</f>
        <v>1.8276891992632358</v>
      </c>
      <c r="C5" s="4">
        <f>VAR(H2:H505)</f>
        <v>3.1085066970450894</v>
      </c>
      <c r="D5" s="1">
        <v>42738</v>
      </c>
      <c r="E5" s="2">
        <v>116.150002</v>
      </c>
      <c r="F5" s="3">
        <v>225.240005</v>
      </c>
      <c r="G5" s="3">
        <f t="shared" si="1"/>
        <v>0.33000200000000746</v>
      </c>
      <c r="H5" s="3">
        <f t="shared" si="2"/>
        <v>1.7100059999999928</v>
      </c>
      <c r="J5" s="3">
        <f t="shared" si="3"/>
        <v>0.27477832807901709</v>
      </c>
      <c r="K5" s="3">
        <f t="shared" si="4"/>
        <v>1.6072103536147349</v>
      </c>
      <c r="L5" s="4">
        <f t="shared" si="5"/>
        <v>3.6065786961137087</v>
      </c>
      <c r="M5" s="4">
        <f t="shared" si="6"/>
        <v>1.1315979761995159</v>
      </c>
      <c r="N5" s="3">
        <f t="shared" si="7"/>
        <v>0.27526490098147882</v>
      </c>
      <c r="O5" s="3">
        <f t="shared" si="8"/>
        <v>1.6076134011012095</v>
      </c>
      <c r="P5" s="4">
        <f t="shared" si="9"/>
        <v>3.607025958314904</v>
      </c>
      <c r="Q5" s="4">
        <f t="shared" si="10"/>
        <v>1.1314576608794844</v>
      </c>
      <c r="R5" s="4">
        <f t="shared" si="11"/>
        <v>3.980366480860198E-3</v>
      </c>
      <c r="S5" s="4">
        <f t="shared" si="0"/>
        <v>-0.79968532309111096</v>
      </c>
      <c r="U5" s="10">
        <f t="shared" si="12"/>
        <v>-3.3413104610547819</v>
      </c>
      <c r="V5" s="7">
        <f t="shared" si="13"/>
        <v>-3.3460740048696289</v>
      </c>
      <c r="X5" s="4">
        <f t="shared" ca="1" si="14"/>
        <v>0.64917796702030006</v>
      </c>
      <c r="Y5" s="4">
        <f t="shared" ca="1" si="14"/>
        <v>1.7229300686871454</v>
      </c>
      <c r="Z5" s="4">
        <f t="shared" ca="1" si="15"/>
        <v>1.0996127167561165</v>
      </c>
      <c r="AA5" s="4">
        <f t="shared" ca="1" si="16"/>
        <v>3.1642427123182562</v>
      </c>
      <c r="AB5" s="4">
        <f ca="1">Sheet1!AC5</f>
        <v>0.13484803165062742</v>
      </c>
      <c r="AC5" s="7">
        <f t="shared" ca="1" si="17"/>
        <v>1.5078843595335163</v>
      </c>
      <c r="AD5" s="4">
        <f t="shared" ca="1" si="18"/>
        <v>1.6580888171407067</v>
      </c>
      <c r="AE5" s="4">
        <f t="shared" ca="1" si="19"/>
        <v>4.7713120956726103</v>
      </c>
      <c r="AF5" s="21">
        <f ca="1">(Sheet1!B$4*EXP(-Sheet1!B$8*Sheet1!B$7)*NORMSDIST((LN(Sheet1!B$4/(Sheet1!B$5+AD5))-Sheet1!B$8*Sheet1!B$7+Sheet1!B$9*Sheet1!B$7+0.5*Sheet1!B$6*Sheet1!B$6*Sheet1!B$7)/(Sheet1!B$6*SQRT(Sheet1!B$7)))-(Sheet1!B$5+AD5)*EXP(-Sheet1!B$9*Sheet1!B$7)*NORMSDIST((LN(Sheet1!B$4/(Sheet1!B$5+AD5))-Sheet1!B$8*Sheet1!B$7+Sheet1!B$9*Sheet1!B$7-0.5*Sheet1!B$6*Sheet1!B$6*Sheet1!B$7)/(Sheet1!B$6*SQRT(Sheet1!B$7))))*400+100*AE5-400*Sheet1!$B$13</f>
        <v>218.46426354952928</v>
      </c>
    </row>
    <row r="6" spans="1:34" x14ac:dyDescent="0.25">
      <c r="A6" s="27" t="s">
        <v>57</v>
      </c>
      <c r="B6" s="4">
        <f>B4*C5-B5*C4</f>
        <v>5.6479644547545824</v>
      </c>
      <c r="C6" s="29" t="s">
        <v>88</v>
      </c>
      <c r="D6" s="1">
        <v>42734</v>
      </c>
      <c r="E6" s="2">
        <v>115.82</v>
      </c>
      <c r="F6" s="3">
        <v>223.529999</v>
      </c>
      <c r="G6" s="3">
        <f t="shared" si="1"/>
        <v>-0.91000300000000323</v>
      </c>
      <c r="H6" s="3">
        <f t="shared" si="2"/>
        <v>-0.82000700000000393</v>
      </c>
      <c r="J6" s="3">
        <f t="shared" si="3"/>
        <v>-0.96522667192099365</v>
      </c>
      <c r="K6" s="3">
        <f t="shared" si="4"/>
        <v>-0.92280264638526199</v>
      </c>
      <c r="L6" s="4">
        <f t="shared" si="5"/>
        <v>3.2616370516516184</v>
      </c>
      <c r="M6" s="4">
        <f t="shared" si="6"/>
        <v>1.2512726244202852</v>
      </c>
      <c r="N6" s="3">
        <f t="shared" si="7"/>
        <v>-0.96474009901853186</v>
      </c>
      <c r="O6" s="3">
        <f t="shared" si="8"/>
        <v>-0.9223995988987872</v>
      </c>
      <c r="P6" s="4">
        <f t="shared" si="9"/>
        <v>3.2615144550109121</v>
      </c>
      <c r="Q6" s="4">
        <f t="shared" si="10"/>
        <v>1.2513196583434756</v>
      </c>
      <c r="R6" s="4">
        <f t="shared" si="11"/>
        <v>-9.6711583075226315E-2</v>
      </c>
      <c r="S6" s="4">
        <f t="shared" si="0"/>
        <v>-0.76103768844337583</v>
      </c>
      <c r="U6" s="10">
        <f t="shared" si="12"/>
        <v>-2.9332146595928763</v>
      </c>
      <c r="V6" s="7">
        <f t="shared" si="13"/>
        <v>-2.935789781972602</v>
      </c>
      <c r="X6" s="4">
        <f t="shared" ca="1" si="14"/>
        <v>0.180027877768457</v>
      </c>
      <c r="Y6" s="4">
        <f t="shared" ca="1" si="14"/>
        <v>-0.29924292753243709</v>
      </c>
      <c r="Z6" s="4">
        <f t="shared" ca="1" si="15"/>
        <v>0.30494094658425269</v>
      </c>
      <c r="AA6" s="4">
        <f t="shared" ca="1" si="16"/>
        <v>-0.21272101866721096</v>
      </c>
      <c r="AB6" s="4">
        <f ca="1">Sheet1!AC6</f>
        <v>8.6473344950532827E-2</v>
      </c>
      <c r="AC6" s="7">
        <f t="shared" ca="1" si="17"/>
        <v>1.6599943768080259</v>
      </c>
      <c r="AD6" s="4">
        <f t="shared" ca="1" si="18"/>
        <v>0.50620025658837609</v>
      </c>
      <c r="AE6" s="4">
        <f t="shared" ca="1" si="19"/>
        <v>-0.35311569481644528</v>
      </c>
      <c r="AF6" s="21">
        <f ca="1">(Sheet1!B$4*EXP(-Sheet1!B$8*Sheet1!B$7)*NORMSDIST((LN(Sheet1!B$4/(Sheet1!B$5+AD6))-Sheet1!B$8*Sheet1!B$7+Sheet1!B$9*Sheet1!B$7+0.5*Sheet1!B$6*Sheet1!B$6*Sheet1!B$7)/(Sheet1!B$6*SQRT(Sheet1!B$7)))-(Sheet1!B$5+AD6)*EXP(-Sheet1!B$9*Sheet1!B$7)*NORMSDIST((LN(Sheet1!B$4/(Sheet1!B$5+AD6))-Sheet1!B$8*Sheet1!B$7+Sheet1!B$9*Sheet1!B$7-0.5*Sheet1!B$6*Sheet1!B$6*Sheet1!B$7)/(Sheet1!B$6*SQRT(Sheet1!B$7))))*400+100*AE6-400*Sheet1!$B$13</f>
        <v>-115.76972394111453</v>
      </c>
    </row>
    <row r="7" spans="1:34" ht="18.75" x14ac:dyDescent="0.3">
      <c r="A7" s="27" t="s">
        <v>45</v>
      </c>
      <c r="B7" s="23">
        <v>6.1623943070531233</v>
      </c>
      <c r="C7" s="28">
        <f>SUM(V2:V505)</f>
        <v>-1839.9888361309272</v>
      </c>
      <c r="D7" s="1">
        <v>42733</v>
      </c>
      <c r="E7" s="2">
        <v>116.730003</v>
      </c>
      <c r="F7" s="3">
        <v>224.35000600000001</v>
      </c>
      <c r="G7" s="3">
        <f t="shared" si="1"/>
        <v>-2.9999000000003662E-2</v>
      </c>
      <c r="H7" s="3">
        <f t="shared" si="2"/>
        <v>-4.9987999999984822E-2</v>
      </c>
      <c r="J7" s="3">
        <f t="shared" si="3"/>
        <v>-8.5222671920994031E-2</v>
      </c>
      <c r="K7" s="3">
        <f t="shared" si="4"/>
        <v>-0.15278364638524286</v>
      </c>
      <c r="L7" s="4">
        <f t="shared" si="5"/>
        <v>3.0847465064995432</v>
      </c>
      <c r="M7" s="4">
        <f t="shared" si="6"/>
        <v>1.3230251318633486</v>
      </c>
      <c r="N7" s="3">
        <f t="shared" si="7"/>
        <v>-8.4736099018532296E-2</v>
      </c>
      <c r="O7" s="3">
        <f t="shared" si="8"/>
        <v>-0.15238059889876809</v>
      </c>
      <c r="P7" s="4">
        <f t="shared" si="9"/>
        <v>3.0847322927523622</v>
      </c>
      <c r="Q7" s="4">
        <f t="shared" si="10"/>
        <v>1.3230312280632628</v>
      </c>
      <c r="R7" s="4">
        <f t="shared" si="11"/>
        <v>-0.15243834383671384</v>
      </c>
      <c r="S7" s="4">
        <f t="shared" si="0"/>
        <v>-0.75704614115256663</v>
      </c>
      <c r="U7" s="10">
        <f t="shared" si="12"/>
        <v>-2.708149547944684</v>
      </c>
      <c r="V7" s="7">
        <f t="shared" si="13"/>
        <v>-2.7082232566181212</v>
      </c>
      <c r="X7" s="4">
        <f t="shared" ca="1" si="14"/>
        <v>-0.9245676361089451</v>
      </c>
      <c r="Y7" s="4">
        <f t="shared" ca="1" si="14"/>
        <v>0.1942411649293358</v>
      </c>
      <c r="Z7" s="4">
        <f t="shared" ca="1" si="15"/>
        <v>-1.5660826180423126</v>
      </c>
      <c r="AA7" s="4">
        <f t="shared" ca="1" si="16"/>
        <v>-0.79122112675909295</v>
      </c>
      <c r="AB7" s="4">
        <f ca="1">Sheet1!AC7</f>
        <v>0.79147510034526813</v>
      </c>
      <c r="AC7" s="7">
        <f t="shared" ca="1" si="17"/>
        <v>0.84744434189823126</v>
      </c>
      <c r="AD7" s="4">
        <f t="shared" ca="1" si="18"/>
        <v>-1.3271678536051268</v>
      </c>
      <c r="AE7" s="4">
        <f t="shared" ca="1" si="19"/>
        <v>-0.67051586706233657</v>
      </c>
      <c r="AF7" s="21">
        <f ca="1">(Sheet1!B$4*EXP(-Sheet1!B$8*Sheet1!B$7)*NORMSDIST((LN(Sheet1!B$4/(Sheet1!B$5+AD7))-Sheet1!B$8*Sheet1!B$7+Sheet1!B$9*Sheet1!B$7+0.5*Sheet1!B$6*Sheet1!B$6*Sheet1!B$7)/(Sheet1!B$6*SQRT(Sheet1!B$7)))-(Sheet1!B$5+AD7)*EXP(-Sheet1!B$9*Sheet1!B$7)*NORMSDIST((LN(Sheet1!B$4/(Sheet1!B$5+AD7))-Sheet1!B$8*Sheet1!B$7+Sheet1!B$9*Sheet1!B$7-0.5*Sheet1!B$6*Sheet1!B$6*Sheet1!B$7)/(Sheet1!B$6*SQRT(Sheet1!B$7))))*400+100*AE7-400*Sheet1!$B$13</f>
        <v>150.21378017111965</v>
      </c>
    </row>
    <row r="8" spans="1:34" ht="18.75" x14ac:dyDescent="0.3">
      <c r="A8" s="27" t="s">
        <v>47</v>
      </c>
      <c r="B8" s="23">
        <v>5.5223671920990369E-2</v>
      </c>
      <c r="C8" s="23">
        <v>0.10279564638525804</v>
      </c>
      <c r="D8" s="1">
        <v>42732</v>
      </c>
      <c r="E8" s="2">
        <v>116.760002</v>
      </c>
      <c r="F8" s="3">
        <v>224.39999399999999</v>
      </c>
      <c r="G8" s="3">
        <f t="shared" si="1"/>
        <v>-0.5</v>
      </c>
      <c r="H8" s="3">
        <f t="shared" si="2"/>
        <v>-1.8700100000000077</v>
      </c>
      <c r="J8" s="3">
        <f t="shared" si="3"/>
        <v>-0.55522367192099042</v>
      </c>
      <c r="K8" s="3">
        <f t="shared" si="4"/>
        <v>-1.9728056463852657</v>
      </c>
      <c r="L8" s="4">
        <f t="shared" si="5"/>
        <v>3.7810563777001889</v>
      </c>
      <c r="M8" s="4">
        <f t="shared" si="6"/>
        <v>1.0793801376770087</v>
      </c>
      <c r="N8" s="3">
        <f t="shared" si="7"/>
        <v>-0.55473709901852863</v>
      </c>
      <c r="O8" s="3">
        <f t="shared" si="8"/>
        <v>-1.972402598898791</v>
      </c>
      <c r="P8" s="4">
        <f t="shared" si="9"/>
        <v>3.7814898174946472</v>
      </c>
      <c r="Q8" s="4">
        <f t="shared" si="10"/>
        <v>1.0792564175752508</v>
      </c>
      <c r="R8" s="4">
        <f t="shared" si="11"/>
        <v>5.1214832597068494E-2</v>
      </c>
      <c r="S8" s="4">
        <f t="shared" si="0"/>
        <v>-0.83084469698981966</v>
      </c>
      <c r="U8" s="10">
        <f t="shared" si="12"/>
        <v>-3.5333433500756239</v>
      </c>
      <c r="V8" s="7">
        <f t="shared" si="13"/>
        <v>-3.5388854393074367</v>
      </c>
      <c r="X8" s="4">
        <f t="shared" ca="1" si="14"/>
        <v>-1.1153824483165318</v>
      </c>
      <c r="Y8" s="4">
        <f t="shared" ca="1" si="14"/>
        <v>-0.27038657058030086</v>
      </c>
      <c r="Z8" s="4">
        <f t="shared" ca="1" si="15"/>
        <v>-1.8892950570164335</v>
      </c>
      <c r="AA8" s="4">
        <f t="shared" ca="1" si="16"/>
        <v>-1.6626518277726845</v>
      </c>
      <c r="AB8" s="4">
        <f ca="1">Sheet1!AC8</f>
        <v>0.73736512557119882</v>
      </c>
      <c r="AC8" s="7">
        <f t="shared" ca="1" si="17"/>
        <v>0.88628440775220863</v>
      </c>
      <c r="AD8" s="4">
        <f t="shared" ca="1" si="18"/>
        <v>-1.6744527506769851</v>
      </c>
      <c r="AE8" s="4">
        <f t="shared" ca="1" si="19"/>
        <v>-1.4735823904756409</v>
      </c>
      <c r="AF8" s="21">
        <f ca="1">(Sheet1!B$4*EXP(-Sheet1!B$8*Sheet1!B$7)*NORMSDIST((LN(Sheet1!B$4/(Sheet1!B$5+AD8))-Sheet1!B$8*Sheet1!B$7+Sheet1!B$9*Sheet1!B$7+0.5*Sheet1!B$6*Sheet1!B$6*Sheet1!B$7)/(Sheet1!B$6*SQRT(Sheet1!B$7)))-(Sheet1!B$5+AD8)*EXP(-Sheet1!B$9*Sheet1!B$7)*NORMSDIST((LN(Sheet1!B$4/(Sheet1!B$5+AD8))-Sheet1!B$8*Sheet1!B$7+Sheet1!B$9*Sheet1!B$7-0.5*Sheet1!B$6*Sheet1!B$6*Sheet1!B$7)/(Sheet1!B$6*SQRT(Sheet1!B$7))))*400+100*AE8-400*Sheet1!$B$13</f>
        <v>128.28710625464464</v>
      </c>
    </row>
    <row r="9" spans="1:34" ht="18.75" x14ac:dyDescent="0.3">
      <c r="A9" s="27" t="s">
        <v>46</v>
      </c>
      <c r="B9" s="23">
        <v>2.868058235104995</v>
      </c>
      <c r="C9" s="23">
        <v>1.9504169881156537</v>
      </c>
      <c r="D9" s="1">
        <v>42731</v>
      </c>
      <c r="E9" s="2">
        <v>117.260002</v>
      </c>
      <c r="F9" s="3">
        <v>226.270004</v>
      </c>
      <c r="G9" s="3">
        <f t="shared" si="1"/>
        <v>0.74000499999999647</v>
      </c>
      <c r="H9" s="3">
        <f t="shared" si="2"/>
        <v>0.55999700000000985</v>
      </c>
      <c r="J9" s="3">
        <f t="shared" si="3"/>
        <v>0.68478132807900605</v>
      </c>
      <c r="K9" s="3">
        <f t="shared" si="4"/>
        <v>0.45720135361475178</v>
      </c>
      <c r="L9" s="4">
        <f t="shared" si="5"/>
        <v>3.1629650654621715</v>
      </c>
      <c r="M9" s="4">
        <f t="shared" si="6"/>
        <v>1.2903073758515313</v>
      </c>
      <c r="N9" s="3">
        <f t="shared" si="7"/>
        <v>0.68526790098146784</v>
      </c>
      <c r="O9" s="3">
        <f t="shared" si="8"/>
        <v>0.45760440110122658</v>
      </c>
      <c r="P9" s="4">
        <f t="shared" si="9"/>
        <v>3.163047788448786</v>
      </c>
      <c r="Q9" s="4">
        <f t="shared" si="10"/>
        <v>1.2902736305252132</v>
      </c>
      <c r="R9" s="4">
        <f t="shared" si="11"/>
        <v>-0.12736717125427788</v>
      </c>
      <c r="S9" s="4">
        <f t="shared" si="0"/>
        <v>-0.7572400169876714</v>
      </c>
      <c r="U9" s="10">
        <f t="shared" si="12"/>
        <v>-2.8093326249065096</v>
      </c>
      <c r="V9" s="7">
        <f t="shared" si="13"/>
        <v>-2.8104181279596272</v>
      </c>
      <c r="X9" s="4">
        <f t="shared" ca="1" si="14"/>
        <v>1.3425199406080852</v>
      </c>
      <c r="Y9" s="4">
        <f t="shared" ca="1" si="14"/>
        <v>-0.44927457292000111</v>
      </c>
      <c r="Z9" s="4">
        <f t="shared" ca="1" si="15"/>
        <v>2.2740328140944959</v>
      </c>
      <c r="AA9" s="4">
        <f t="shared" ca="1" si="16"/>
        <v>0.91426866499199066</v>
      </c>
      <c r="AB9" s="4">
        <f ca="1">Sheet1!AC9</f>
        <v>0.6661584468505084</v>
      </c>
      <c r="AC9" s="7">
        <f t="shared" ca="1" si="17"/>
        <v>0.93560988778103304</v>
      </c>
      <c r="AD9" s="4">
        <f t="shared" ca="1" si="18"/>
        <v>2.1276075860053383</v>
      </c>
      <c r="AE9" s="4">
        <f t="shared" ca="1" si="19"/>
        <v>0.85539880305487126</v>
      </c>
      <c r="AF9" s="21">
        <f ca="1">(Sheet1!B$4*EXP(-Sheet1!B$8*Sheet1!B$7)*NORMSDIST((LN(Sheet1!B$4/(Sheet1!B$5+AD9))-Sheet1!B$8*Sheet1!B$7+Sheet1!B$9*Sheet1!B$7+0.5*Sheet1!B$6*Sheet1!B$6*Sheet1!B$7)/(Sheet1!B$6*SQRT(Sheet1!B$7)))-(Sheet1!B$5+AD9)*EXP(-Sheet1!B$9*Sheet1!B$7)*NORMSDIST((LN(Sheet1!B$4/(Sheet1!B$5+AD9))-Sheet1!B$8*Sheet1!B$7+Sheet1!B$9*Sheet1!B$7-0.5*Sheet1!B$6*Sheet1!B$6*Sheet1!B$7)/(Sheet1!B$6*SQRT(Sheet1!B$7))))*400+100*AE9-400*Sheet1!$B$13</f>
        <v>-243.84571165948273</v>
      </c>
    </row>
    <row r="10" spans="1:34" ht="18.75" x14ac:dyDescent="0.3">
      <c r="A10" s="27"/>
      <c r="B10" s="23">
        <v>1.9504169881156537</v>
      </c>
      <c r="C10" s="23">
        <v>3.2956411995374615</v>
      </c>
      <c r="D10" s="1">
        <v>42727</v>
      </c>
      <c r="E10" s="2">
        <v>116.519997</v>
      </c>
      <c r="F10" s="3">
        <v>225.71000699999999</v>
      </c>
      <c r="G10" s="3">
        <f t="shared" si="1"/>
        <v>0.22999599999999987</v>
      </c>
      <c r="H10" s="3">
        <f t="shared" si="2"/>
        <v>0.33000199999997903</v>
      </c>
      <c r="J10" s="3">
        <f t="shared" si="3"/>
        <v>0.1747723280790095</v>
      </c>
      <c r="K10" s="3">
        <f t="shared" si="4"/>
        <v>0.227206353614721</v>
      </c>
      <c r="L10" s="4">
        <f t="shared" si="5"/>
        <v>3.0895031410531404</v>
      </c>
      <c r="M10" s="4">
        <f t="shared" si="6"/>
        <v>1.3209881871605333</v>
      </c>
      <c r="N10" s="3">
        <f t="shared" si="7"/>
        <v>0.17525890098147123</v>
      </c>
      <c r="O10" s="3">
        <f t="shared" si="8"/>
        <v>0.22760940110119576</v>
      </c>
      <c r="P10" s="4">
        <f t="shared" si="9"/>
        <v>3.0895436937403398</v>
      </c>
      <c r="Q10" s="4">
        <f t="shared" si="10"/>
        <v>1.3209708481532048</v>
      </c>
      <c r="R10" s="4">
        <f t="shared" si="11"/>
        <v>-0.15087981264372274</v>
      </c>
      <c r="S10" s="4">
        <f t="shared" si="0"/>
        <v>-0.75698042706523061</v>
      </c>
      <c r="U10" s="10">
        <f t="shared" si="12"/>
        <v>-2.7144360062130524</v>
      </c>
      <c r="V10" s="7">
        <f t="shared" si="13"/>
        <v>-2.7145115566867095</v>
      </c>
      <c r="X10" s="4">
        <f t="shared" ca="1" si="14"/>
        <v>-1.447347679860689</v>
      </c>
      <c r="Y10" s="4">
        <f t="shared" ca="1" si="14"/>
        <v>0.91895741419027965</v>
      </c>
      <c r="Z10" s="4">
        <f t="shared" ca="1" si="15"/>
        <v>-2.4515957028660318</v>
      </c>
      <c r="AA10" s="4">
        <f t="shared" ca="1" si="16"/>
        <v>-0.37589312449473072</v>
      </c>
      <c r="AB10" s="4">
        <f ca="1">Sheet1!AC10</f>
        <v>0.83681427690359944</v>
      </c>
      <c r="AC10" s="7">
        <f t="shared" ca="1" si="17"/>
        <v>0.81267935207542619</v>
      </c>
      <c r="AD10" s="4">
        <f t="shared" ca="1" si="18"/>
        <v>-1.9923612073560657</v>
      </c>
      <c r="AE10" s="4">
        <f t="shared" ca="1" si="19"/>
        <v>-0.30548058086398527</v>
      </c>
      <c r="AF10" s="21">
        <f ca="1">(Sheet1!B$4*EXP(-Sheet1!B$8*Sheet1!B$7)*NORMSDIST((LN(Sheet1!B$4/(Sheet1!B$5+AD10))-Sheet1!B$8*Sheet1!B$7+Sheet1!B$9*Sheet1!B$7+0.5*Sheet1!B$6*Sheet1!B$6*Sheet1!B$7)/(Sheet1!B$6*SQRT(Sheet1!B$7)))-(Sheet1!B$5+AD10)*EXP(-Sheet1!B$9*Sheet1!B$7)*NORMSDIST((LN(Sheet1!B$4/(Sheet1!B$5+AD10))-Sheet1!B$8*Sheet1!B$7+Sheet1!B$9*Sheet1!B$7-0.5*Sheet1!B$6*Sheet1!B$6*Sheet1!B$7)/(Sheet1!B$6*SQRT(Sheet1!B$7))))*400+100*AE10-400*Sheet1!$B$13</f>
        <v>299.09997527742871</v>
      </c>
    </row>
    <row r="11" spans="1:34" x14ac:dyDescent="0.25">
      <c r="A11" s="27" t="s">
        <v>50</v>
      </c>
      <c r="B11" s="13">
        <f t="array" ref="B11:C12">MINVERSE(B9:C10)</f>
        <v>0.58350955037670549</v>
      </c>
      <c r="C11" s="13">
        <v>-0.34533096016100973</v>
      </c>
      <c r="D11" s="1">
        <v>42726</v>
      </c>
      <c r="E11" s="2">
        <v>116.290001</v>
      </c>
      <c r="F11" s="3">
        <v>225.38000500000001</v>
      </c>
      <c r="G11" s="3">
        <f t="shared" si="1"/>
        <v>-0.76999699999998938</v>
      </c>
      <c r="H11" s="3">
        <f t="shared" si="2"/>
        <v>-0.38999899999998888</v>
      </c>
      <c r="J11" s="3">
        <f t="shared" si="3"/>
        <v>-0.82522067192097981</v>
      </c>
      <c r="K11" s="3">
        <f t="shared" si="4"/>
        <v>-0.49279464638524695</v>
      </c>
      <c r="L11" s="4">
        <f t="shared" si="5"/>
        <v>3.2011044217409172</v>
      </c>
      <c r="M11" s="4">
        <f t="shared" si="6"/>
        <v>1.2749340901872257</v>
      </c>
      <c r="N11" s="3">
        <f t="shared" si="7"/>
        <v>-0.82473409901851802</v>
      </c>
      <c r="O11" s="3">
        <f t="shared" si="8"/>
        <v>-0.49239159889877215</v>
      </c>
      <c r="P11" s="4">
        <f t="shared" si="9"/>
        <v>3.2008996465622497</v>
      </c>
      <c r="Q11" s="4">
        <f t="shared" si="10"/>
        <v>1.2750156531491847</v>
      </c>
      <c r="R11" s="4">
        <f t="shared" si="11"/>
        <v>-0.11547131562039681</v>
      </c>
      <c r="S11" s="4">
        <f t="shared" si="0"/>
        <v>-0.75825428582885634</v>
      </c>
      <c r="U11" s="10">
        <f t="shared" si="12"/>
        <v>-2.857384043762961</v>
      </c>
      <c r="V11" s="7">
        <f t="shared" si="13"/>
        <v>-2.8593352857877332</v>
      </c>
      <c r="X11" s="4">
        <f t="shared" ca="1" si="14"/>
        <v>-0.9552281338858396</v>
      </c>
      <c r="Y11" s="4">
        <f t="shared" ca="1" si="14"/>
        <v>-2.1956823658025089</v>
      </c>
      <c r="Z11" s="4">
        <f t="shared" ca="1" si="15"/>
        <v>-1.6180170258169553</v>
      </c>
      <c r="AA11" s="4">
        <f t="shared" ca="1" si="16"/>
        <v>-4.1796550285487584</v>
      </c>
      <c r="AB11" s="4">
        <f ca="1">Sheet1!AC11</f>
        <v>0.1436196016666812</v>
      </c>
      <c r="AC11" s="7">
        <f t="shared" ca="1" si="17"/>
        <v>1.4865767300264963</v>
      </c>
      <c r="AD11" s="4">
        <f t="shared" ca="1" si="18"/>
        <v>-2.4053064593661664</v>
      </c>
      <c r="AE11" s="4">
        <f t="shared" ca="1" si="19"/>
        <v>-6.2133779049788149</v>
      </c>
      <c r="AF11" s="21">
        <f ca="1">(Sheet1!B$4*EXP(-Sheet1!B$8*Sheet1!B$7)*NORMSDIST((LN(Sheet1!B$4/(Sheet1!B$5+AD11))-Sheet1!B$8*Sheet1!B$7+Sheet1!B$9*Sheet1!B$7+0.5*Sheet1!B$6*Sheet1!B$6*Sheet1!B$7)/(Sheet1!B$6*SQRT(Sheet1!B$7)))-(Sheet1!B$5+AD11)*EXP(-Sheet1!B$9*Sheet1!B$7)*NORMSDIST((LN(Sheet1!B$4/(Sheet1!B$5+AD11))-Sheet1!B$8*Sheet1!B$7+Sheet1!B$9*Sheet1!B$7-0.5*Sheet1!B$6*Sheet1!B$6*Sheet1!B$7)/(Sheet1!B$6*SQRT(Sheet1!B$7))))*400+100*AE11-400*Sheet1!$B$13</f>
        <v>-220.73848545834153</v>
      </c>
    </row>
    <row r="12" spans="1:34" x14ac:dyDescent="0.25">
      <c r="A12" s="27"/>
      <c r="B12" s="13">
        <v>-0.34533096016100973</v>
      </c>
      <c r="C12" s="13">
        <v>0.50780387484390055</v>
      </c>
      <c r="D12" s="1">
        <v>42725</v>
      </c>
      <c r="E12" s="2">
        <v>117.05999799999999</v>
      </c>
      <c r="F12" s="3">
        <v>225.770004</v>
      </c>
      <c r="G12" s="3">
        <f t="shared" si="1"/>
        <v>0.11000099999999691</v>
      </c>
      <c r="H12" s="3">
        <f t="shared" si="2"/>
        <v>-0.62998999999999228</v>
      </c>
      <c r="J12" s="3">
        <f t="shared" si="3"/>
        <v>5.4777328079006538E-2</v>
      </c>
      <c r="K12" s="3">
        <f t="shared" si="4"/>
        <v>-0.73278564638525034</v>
      </c>
      <c r="L12" s="4">
        <f t="shared" si="5"/>
        <v>3.2322731214120806</v>
      </c>
      <c r="M12" s="4">
        <f t="shared" si="6"/>
        <v>1.2626399441590543</v>
      </c>
      <c r="N12" s="3">
        <f t="shared" si="7"/>
        <v>5.5263900981468272E-2</v>
      </c>
      <c r="O12" s="3">
        <f t="shared" si="8"/>
        <v>-0.73238259889877555</v>
      </c>
      <c r="P12" s="4">
        <f t="shared" si="9"/>
        <v>3.2322934757162836</v>
      </c>
      <c r="Q12" s="4">
        <f t="shared" si="10"/>
        <v>1.2626319930996239</v>
      </c>
      <c r="R12" s="4">
        <f t="shared" si="11"/>
        <v>-0.10571128683523057</v>
      </c>
      <c r="S12" s="4">
        <f t="shared" si="0"/>
        <v>-0.75952286977499439</v>
      </c>
      <c r="U12" s="10">
        <f t="shared" si="12"/>
        <v>-2.8968279034040698</v>
      </c>
      <c r="V12" s="7">
        <f t="shared" si="13"/>
        <v>-2.8988811084339505</v>
      </c>
      <c r="X12" s="4">
        <f t="shared" ca="1" si="14"/>
        <v>1.1597081688052893</v>
      </c>
      <c r="Y12" s="4">
        <f t="shared" ca="1" si="14"/>
        <v>-0.56008525367977247</v>
      </c>
      <c r="Z12" s="4">
        <f t="shared" ca="1" si="15"/>
        <v>1.9643763573762325</v>
      </c>
      <c r="AA12" s="4">
        <f t="shared" ca="1" si="16"/>
        <v>0.54846517233619196</v>
      </c>
      <c r="AB12" s="4">
        <f ca="1">Sheet1!AC12</f>
        <v>9.2738186627972286E-2</v>
      </c>
      <c r="AC12" s="7">
        <f t="shared" ca="1" si="17"/>
        <v>1.6357787199280425</v>
      </c>
      <c r="AD12" s="4">
        <f t="shared" ca="1" si="18"/>
        <v>3.2132850433258047</v>
      </c>
      <c r="AE12" s="4">
        <f t="shared" ca="1" si="19"/>
        <v>0.89716765752920935</v>
      </c>
      <c r="AF12" s="21">
        <f ca="1">(Sheet1!B$4*EXP(-Sheet1!B$8*Sheet1!B$7)*NORMSDIST((LN(Sheet1!B$4/(Sheet1!B$5+AD12))-Sheet1!B$8*Sheet1!B$7+Sheet1!B$9*Sheet1!B$7+0.5*Sheet1!B$6*Sheet1!B$6*Sheet1!B$7)/(Sheet1!B$6*SQRT(Sheet1!B$7)))-(Sheet1!B$5+AD12)*EXP(-Sheet1!B$9*Sheet1!B$7)*NORMSDIST((LN(Sheet1!B$4/(Sheet1!B$5+AD12))-Sheet1!B$8*Sheet1!B$7+Sheet1!B$9*Sheet1!B$7-0.5*Sheet1!B$6*Sheet1!B$6*Sheet1!B$7)/(Sheet1!B$6*SQRT(Sheet1!B$7))))*400+100*AE12-400*Sheet1!$B$13</f>
        <v>-399.00252066959365</v>
      </c>
    </row>
    <row r="13" spans="1:34" x14ac:dyDescent="0.25">
      <c r="A13" s="27" t="s">
        <v>48</v>
      </c>
      <c r="B13" s="13">
        <f>1+B7/2</f>
        <v>4.0811971535265616</v>
      </c>
      <c r="C13" s="13"/>
      <c r="D13" s="1">
        <v>42724</v>
      </c>
      <c r="E13" s="2">
        <v>116.949997</v>
      </c>
      <c r="F13" s="3">
        <v>226.39999399999999</v>
      </c>
      <c r="G13" s="3">
        <f t="shared" si="1"/>
        <v>0.30999799999999311</v>
      </c>
      <c r="H13" s="3">
        <f t="shared" si="2"/>
        <v>0.86999499999998875</v>
      </c>
      <c r="J13" s="3">
        <f t="shared" si="3"/>
        <v>0.25477432807900274</v>
      </c>
      <c r="K13" s="3">
        <f t="shared" si="4"/>
        <v>0.76719935361473068</v>
      </c>
      <c r="L13" s="4">
        <f t="shared" si="5"/>
        <v>3.1820809943094983</v>
      </c>
      <c r="M13" s="4">
        <f t="shared" si="6"/>
        <v>1.2825560257029751</v>
      </c>
      <c r="N13" s="3">
        <f t="shared" si="7"/>
        <v>0.25526090098146448</v>
      </c>
      <c r="O13" s="3">
        <f t="shared" si="8"/>
        <v>0.76760240110120548</v>
      </c>
      <c r="P13" s="4">
        <f t="shared" si="9"/>
        <v>3.1822376513210568</v>
      </c>
      <c r="Q13" s="4">
        <f t="shared" si="10"/>
        <v>1.2824928873028436</v>
      </c>
      <c r="R13" s="4">
        <f t="shared" si="11"/>
        <v>-0.12131861160113999</v>
      </c>
      <c r="S13" s="4">
        <f t="shared" si="0"/>
        <v>-0.75768232341886621</v>
      </c>
      <c r="U13" s="10">
        <f t="shared" si="12"/>
        <v>-2.833761496530558</v>
      </c>
      <c r="V13" s="7">
        <f t="shared" si="13"/>
        <v>-2.8350093160152077</v>
      </c>
      <c r="X13" s="4">
        <f t="shared" ca="1" si="14"/>
        <v>0.80173547124450806</v>
      </c>
      <c r="Y13" s="4">
        <f t="shared" ca="1" si="14"/>
        <v>-0.62663020390469515</v>
      </c>
      <c r="Z13" s="4">
        <f t="shared" ca="1" si="15"/>
        <v>1.3580228603589544</v>
      </c>
      <c r="AA13" s="4">
        <f t="shared" ca="1" si="16"/>
        <v>4.3239147284840941E-2</v>
      </c>
      <c r="AB13" s="4">
        <f ca="1">Sheet1!AC13</f>
        <v>0.44495574257332482</v>
      </c>
      <c r="AC13" s="7">
        <f t="shared" ca="1" si="17"/>
        <v>1.0984306455322201</v>
      </c>
      <c r="AD13" s="4">
        <f t="shared" ca="1" si="18"/>
        <v>1.4916939271515983</v>
      </c>
      <c r="AE13" s="4">
        <f t="shared" ca="1" si="19"/>
        <v>4.7495204464350578E-2</v>
      </c>
      <c r="AF13" s="21">
        <f ca="1">(Sheet1!B$4*EXP(-Sheet1!B$8*Sheet1!B$7)*NORMSDIST((LN(Sheet1!B$4/(Sheet1!B$5+AD13))-Sheet1!B$8*Sheet1!B$7+Sheet1!B$9*Sheet1!B$7+0.5*Sheet1!B$6*Sheet1!B$6*Sheet1!B$7)/(Sheet1!B$6*SQRT(Sheet1!B$7)))-(Sheet1!B$5+AD13)*EXP(-Sheet1!B$9*Sheet1!B$7)*NORMSDIST((LN(Sheet1!B$4/(Sheet1!B$5+AD13))-Sheet1!B$8*Sheet1!B$7+Sheet1!B$9*Sheet1!B$7-0.5*Sheet1!B$6*Sheet1!B$6*Sheet1!B$7)/(Sheet1!B$6*SQRT(Sheet1!B$7))))*400+100*AE13-400*Sheet1!$B$13</f>
        <v>-228.58972545426514</v>
      </c>
    </row>
    <row r="14" spans="1:34" x14ac:dyDescent="0.25">
      <c r="A14" s="27" t="s">
        <v>53</v>
      </c>
      <c r="B14" s="13">
        <f>AVERAGE(M2:M505)</f>
        <v>1.083858126100288</v>
      </c>
      <c r="C14" s="13"/>
      <c r="D14" s="1">
        <v>42723</v>
      </c>
      <c r="E14" s="2">
        <v>116.639999</v>
      </c>
      <c r="F14" s="3">
        <v>225.529999</v>
      </c>
      <c r="G14" s="3">
        <f t="shared" si="1"/>
        <v>0.66999800000000675</v>
      </c>
      <c r="H14" s="3">
        <f t="shared" si="2"/>
        <v>0.49000599999999395</v>
      </c>
      <c r="J14" s="3">
        <f t="shared" si="3"/>
        <v>0.61477432807901633</v>
      </c>
      <c r="K14" s="3">
        <f t="shared" si="4"/>
        <v>0.38721035361473588</v>
      </c>
      <c r="L14" s="4">
        <f t="shared" si="5"/>
        <v>3.1473281293032933</v>
      </c>
      <c r="M14" s="4">
        <f t="shared" si="6"/>
        <v>1.2967180369687077</v>
      </c>
      <c r="N14" s="3">
        <f t="shared" si="7"/>
        <v>0.61526090098147812</v>
      </c>
      <c r="O14" s="3">
        <f t="shared" si="8"/>
        <v>0.38761340110121068</v>
      </c>
      <c r="P14" s="4">
        <f t="shared" si="9"/>
        <v>3.1473988207728891</v>
      </c>
      <c r="Q14" s="4">
        <f t="shared" si="10"/>
        <v>1.2966889123140628</v>
      </c>
      <c r="R14" s="4">
        <f t="shared" si="11"/>
        <v>-0.13232688300668372</v>
      </c>
      <c r="S14" s="4">
        <f t="shared" si="0"/>
        <v>-0.7569912921950338</v>
      </c>
      <c r="U14" s="10">
        <f t="shared" si="12"/>
        <v>-2.789306542004665</v>
      </c>
      <c r="V14" s="7">
        <f t="shared" si="13"/>
        <v>-2.7901916351498528</v>
      </c>
      <c r="X14" s="4">
        <f t="shared" ca="1" si="14"/>
        <v>-0.16787672512350063</v>
      </c>
      <c r="Y14" s="4">
        <f t="shared" ca="1" si="14"/>
        <v>1.1199376328756168</v>
      </c>
      <c r="Z14" s="4">
        <f t="shared" ca="1" si="15"/>
        <v>-0.28435866768626766</v>
      </c>
      <c r="AA14" s="4">
        <f t="shared" ca="1" si="16"/>
        <v>1.3781687155371458</v>
      </c>
      <c r="AB14" s="4">
        <f ca="1">Sheet1!AC14</f>
        <v>0.8271912486312013</v>
      </c>
      <c r="AC14" s="7">
        <f t="shared" ca="1" si="17"/>
        <v>0.8203061741747335</v>
      </c>
      <c r="AD14" s="4">
        <f t="shared" ca="1" si="18"/>
        <v>-0.23326117078314665</v>
      </c>
      <c r="AE14" s="4">
        <f t="shared" ca="1" si="19"/>
        <v>1.1305203064095828</v>
      </c>
      <c r="AF14" s="21">
        <f ca="1">(Sheet1!B$4*EXP(-Sheet1!B$8*Sheet1!B$7)*NORMSDIST((LN(Sheet1!B$4/(Sheet1!B$5+AD14))-Sheet1!B$8*Sheet1!B$7+Sheet1!B$9*Sheet1!B$7+0.5*Sheet1!B$6*Sheet1!B$6*Sheet1!B$7)/(Sheet1!B$6*SQRT(Sheet1!B$7)))-(Sheet1!B$5+AD14)*EXP(-Sheet1!B$9*Sheet1!B$7)*NORMSDIST((LN(Sheet1!B$4/(Sheet1!B$5+AD14))-Sheet1!B$8*Sheet1!B$7+Sheet1!B$9*Sheet1!B$7-0.5*Sheet1!B$6*Sheet1!B$6*Sheet1!B$7)/(Sheet1!B$6*SQRT(Sheet1!B$7))))*400+100*AE14-400*Sheet1!$B$13</f>
        <v>150.57307263961957</v>
      </c>
    </row>
    <row r="15" spans="1:34" x14ac:dyDescent="0.25">
      <c r="A15" s="27"/>
      <c r="B15" s="13"/>
      <c r="C15" s="13"/>
      <c r="D15" s="1">
        <v>42720</v>
      </c>
      <c r="E15" s="2">
        <v>115.970001</v>
      </c>
      <c r="F15" s="3">
        <v>225.03999300000001</v>
      </c>
      <c r="G15" s="3">
        <f t="shared" si="1"/>
        <v>0.15000100000000316</v>
      </c>
      <c r="H15" s="3">
        <f t="shared" si="2"/>
        <v>-0.4409989999999766</v>
      </c>
      <c r="J15" s="3">
        <f t="shared" si="3"/>
        <v>9.477732807901279E-2</v>
      </c>
      <c r="K15" s="3">
        <f t="shared" si="4"/>
        <v>-0.54379464638523467</v>
      </c>
      <c r="L15" s="4">
        <f t="shared" si="5"/>
        <v>3.176698069596894</v>
      </c>
      <c r="M15" s="4">
        <f t="shared" si="6"/>
        <v>1.2847293208587631</v>
      </c>
      <c r="N15" s="3">
        <f t="shared" si="7"/>
        <v>9.5263900981474525E-2</v>
      </c>
      <c r="O15" s="3">
        <f t="shared" si="8"/>
        <v>-0.54339159889875988</v>
      </c>
      <c r="P15" s="4">
        <f t="shared" si="9"/>
        <v>3.1767030624255939</v>
      </c>
      <c r="Q15" s="4">
        <f t="shared" si="10"/>
        <v>1.2847273016478711</v>
      </c>
      <c r="R15" s="4">
        <f t="shared" si="11"/>
        <v>-0.12305933849710016</v>
      </c>
      <c r="S15" s="4">
        <f t="shared" si="0"/>
        <v>-0.75753942766570737</v>
      </c>
      <c r="U15" s="10">
        <f t="shared" si="12"/>
        <v>-2.8267303569901099</v>
      </c>
      <c r="V15" s="7">
        <f t="shared" si="13"/>
        <v>-2.8280995674481644</v>
      </c>
      <c r="X15" s="4">
        <f t="shared" ca="1" si="14"/>
        <v>-0.44532369716427045</v>
      </c>
      <c r="Y15" s="4">
        <f t="shared" ca="1" si="14"/>
        <v>-0.28030642915509402</v>
      </c>
      <c r="Z15" s="4">
        <f t="shared" ca="1" si="15"/>
        <v>-0.75431333987243732</v>
      </c>
      <c r="AA15" s="4">
        <f t="shared" ca="1" si="16"/>
        <v>-0.90564244214157641</v>
      </c>
      <c r="AB15" s="4">
        <f ca="1">Sheet1!AC15</f>
        <v>0.49482072188175097</v>
      </c>
      <c r="AC15" s="7">
        <f t="shared" ca="1" si="17"/>
        <v>1.0586007220753053</v>
      </c>
      <c r="AD15" s="4">
        <f t="shared" ca="1" si="18"/>
        <v>-0.7985166462599973</v>
      </c>
      <c r="AE15" s="4">
        <f t="shared" ca="1" si="19"/>
        <v>-0.95871374319311575</v>
      </c>
      <c r="AF15" s="21">
        <f ca="1">(Sheet1!B$4*EXP(-Sheet1!B$8*Sheet1!B$7)*NORMSDIST((LN(Sheet1!B$4/(Sheet1!B$5+AD15))-Sheet1!B$8*Sheet1!B$7+Sheet1!B$9*Sheet1!B$7+0.5*Sheet1!B$6*Sheet1!B$6*Sheet1!B$7)/(Sheet1!B$6*SQRT(Sheet1!B$7)))-(Sheet1!B$5+AD15)*EXP(-Sheet1!B$9*Sheet1!B$7)*NORMSDIST((LN(Sheet1!B$4/(Sheet1!B$5+AD15))-Sheet1!B$8*Sheet1!B$7+Sheet1!B$9*Sheet1!B$7-0.5*Sheet1!B$6*Sheet1!B$6*Sheet1!B$7)/(Sheet1!B$6*SQRT(Sheet1!B$7))))*400+100*AE15-400*Sheet1!$B$13</f>
        <v>33.746831573599138</v>
      </c>
    </row>
    <row r="16" spans="1:34" x14ac:dyDescent="0.25">
      <c r="A16" s="27" t="s">
        <v>54</v>
      </c>
      <c r="B16" s="13">
        <f>SUMPRODUCT(G2:G505,$M2:$M505)/SUM($M2:$M505)</f>
        <v>5.4737099018528634E-2</v>
      </c>
      <c r="C16" s="13">
        <f>SUMPRODUCT(H2:H505,$M2:$M505)/SUM($M2:$M505)</f>
        <v>0.10239259889878327</v>
      </c>
      <c r="D16" s="1">
        <v>42719</v>
      </c>
      <c r="E16" s="2">
        <v>115.82</v>
      </c>
      <c r="F16" s="3">
        <v>225.48099199999999</v>
      </c>
      <c r="G16" s="3">
        <f t="shared" si="1"/>
        <v>0.62999799999998629</v>
      </c>
      <c r="H16" s="3">
        <f t="shared" si="2"/>
        <v>0.92454299999999989</v>
      </c>
      <c r="J16" s="3">
        <f t="shared" si="3"/>
        <v>0.57477432807899587</v>
      </c>
      <c r="K16" s="3">
        <f t="shared" si="4"/>
        <v>0.82174735361474183</v>
      </c>
      <c r="L16" s="4">
        <f t="shared" si="5"/>
        <v>3.1859284369875409</v>
      </c>
      <c r="M16" s="4">
        <f t="shared" si="6"/>
        <v>1.2810071645506085</v>
      </c>
      <c r="N16" s="3">
        <f t="shared" si="7"/>
        <v>0.57526090098145766</v>
      </c>
      <c r="O16" s="3">
        <f t="shared" si="8"/>
        <v>0.82215040110121662</v>
      </c>
      <c r="P16" s="4">
        <f t="shared" si="9"/>
        <v>3.186139342808489</v>
      </c>
      <c r="Q16" s="4">
        <f t="shared" si="10"/>
        <v>1.2809223685518742</v>
      </c>
      <c r="R16" s="4">
        <f t="shared" si="11"/>
        <v>-0.12009327843287565</v>
      </c>
      <c r="S16" s="4">
        <f t="shared" si="0"/>
        <v>-0.7577904552583673</v>
      </c>
      <c r="U16" s="10">
        <f t="shared" si="12"/>
        <v>-2.8387112003326673</v>
      </c>
      <c r="V16" s="7">
        <f t="shared" si="13"/>
        <v>-2.8399408960280885</v>
      </c>
      <c r="X16" s="4">
        <f t="shared" ca="1" si="14"/>
        <v>0.49594308873377979</v>
      </c>
      <c r="Y16" s="4">
        <f t="shared" ca="1" si="14"/>
        <v>0.94215197112711313</v>
      </c>
      <c r="Z16" s="4">
        <f t="shared" ca="1" si="15"/>
        <v>0.84005520036683279</v>
      </c>
      <c r="AA16" s="4">
        <f t="shared" ca="1" si="16"/>
        <v>1.8924775680678145</v>
      </c>
      <c r="AB16" s="4">
        <f ca="1">Sheet1!AC16</f>
        <v>0.35669484729531731</v>
      </c>
      <c r="AC16" s="7">
        <f t="shared" ca="1" si="17"/>
        <v>1.1777680312857299</v>
      </c>
      <c r="AD16" s="4">
        <f t="shared" ca="1" si="18"/>
        <v>0.98939015950738407</v>
      </c>
      <c r="AE16" s="4">
        <f t="shared" ca="1" si="19"/>
        <v>2.2288995795956357</v>
      </c>
      <c r="AF16" s="21">
        <f ca="1">(Sheet1!B$4*EXP(-Sheet1!B$8*Sheet1!B$7)*NORMSDIST((LN(Sheet1!B$4/(Sheet1!B$5+AD16))-Sheet1!B$8*Sheet1!B$7+Sheet1!B$9*Sheet1!B$7+0.5*Sheet1!B$6*Sheet1!B$6*Sheet1!B$7)/(Sheet1!B$6*SQRT(Sheet1!B$7)))-(Sheet1!B$5+AD16)*EXP(-Sheet1!B$9*Sheet1!B$7)*NORMSDIST((LN(Sheet1!B$4/(Sheet1!B$5+AD16))-Sheet1!B$8*Sheet1!B$7+Sheet1!B$9*Sheet1!B$7-0.5*Sheet1!B$6*Sheet1!B$6*Sheet1!B$7)/(Sheet1!B$6*SQRT(Sheet1!B$7))))*400+100*AE16-400*Sheet1!$B$13</f>
        <v>66.856798680962129</v>
      </c>
    </row>
    <row r="17" spans="1:32" x14ac:dyDescent="0.25">
      <c r="A17" s="27" t="s">
        <v>56</v>
      </c>
      <c r="B17" s="13">
        <f>SUMPRODUCT($N2:$N505,N2:N505,$M2:$M505)/$B$2</f>
        <v>2.1278016034648108</v>
      </c>
      <c r="C17" s="13">
        <f>SUMPRODUCT($N2:$N505,O2:O505,$M2:$M505)/$B$2</f>
        <v>1.4452923866806353</v>
      </c>
      <c r="D17" s="1">
        <v>42718</v>
      </c>
      <c r="E17" s="2">
        <v>115.19000200000001</v>
      </c>
      <c r="F17" s="3">
        <v>224.55644899999999</v>
      </c>
      <c r="G17" s="3">
        <f t="shared" si="1"/>
        <v>0</v>
      </c>
      <c r="H17" s="3">
        <f t="shared" si="2"/>
        <v>-1.8689740000000086</v>
      </c>
      <c r="J17" s="3">
        <f t="shared" si="3"/>
        <v>-5.5223671920990369E-2</v>
      </c>
      <c r="K17" s="3">
        <f t="shared" si="4"/>
        <v>-1.9717696463852665</v>
      </c>
      <c r="L17" s="4">
        <f t="shared" si="5"/>
        <v>4.0316235143547097</v>
      </c>
      <c r="M17" s="4">
        <f t="shared" si="6"/>
        <v>1.0122961975480458</v>
      </c>
      <c r="N17" s="3">
        <f t="shared" si="7"/>
        <v>-5.4737099018528634E-2</v>
      </c>
      <c r="O17" s="3">
        <f t="shared" si="8"/>
        <v>-1.9713665988987918</v>
      </c>
      <c r="P17" s="4">
        <f t="shared" si="9"/>
        <v>4.0319452010267582</v>
      </c>
      <c r="Q17" s="4">
        <f t="shared" si="10"/>
        <v>1.0122154320170971</v>
      </c>
      <c r="R17" s="4">
        <f t="shared" si="11"/>
        <v>0.11534571409121952</v>
      </c>
      <c r="S17" s="4">
        <f t="shared" si="0"/>
        <v>-0.885556957631771</v>
      </c>
      <c r="U17" s="10">
        <f t="shared" si="12"/>
        <v>-3.7946395085769433</v>
      </c>
      <c r="V17" s="7">
        <f t="shared" si="13"/>
        <v>-3.8007583784532439</v>
      </c>
      <c r="X17" s="4">
        <f t="shared" ca="1" si="14"/>
        <v>1.0327576982291435</v>
      </c>
      <c r="Y17" s="4">
        <f t="shared" ca="1" si="14"/>
        <v>-0.48023289530570723</v>
      </c>
      <c r="Z17" s="4">
        <f t="shared" ca="1" si="15"/>
        <v>1.7493407909591459</v>
      </c>
      <c r="AA17" s="4">
        <f t="shared" ca="1" si="16"/>
        <v>0.51444000501857612</v>
      </c>
      <c r="AB17" s="4">
        <f ca="1">Sheet1!AC17</f>
        <v>0.50960135038060361</v>
      </c>
      <c r="AC17" s="7">
        <f t="shared" ca="1" si="17"/>
        <v>1.0472893948632833</v>
      </c>
      <c r="AD17" s="4">
        <f t="shared" ca="1" si="18"/>
        <v>1.8320660583732613</v>
      </c>
      <c r="AE17" s="4">
        <f t="shared" ca="1" si="19"/>
        <v>0.538767561549369</v>
      </c>
      <c r="AF17" s="21">
        <f ca="1">(Sheet1!B$4*EXP(-Sheet1!B$8*Sheet1!B$7)*NORMSDIST((LN(Sheet1!B$4/(Sheet1!B$5+AD17))-Sheet1!B$8*Sheet1!B$7+Sheet1!B$9*Sheet1!B$7+0.5*Sheet1!B$6*Sheet1!B$6*Sheet1!B$7)/(Sheet1!B$6*SQRT(Sheet1!B$7)))-(Sheet1!B$5+AD17)*EXP(-Sheet1!B$9*Sheet1!B$7)*NORMSDIST((LN(Sheet1!B$4/(Sheet1!B$5+AD17))-Sheet1!B$8*Sheet1!B$7+Sheet1!B$9*Sheet1!B$7-0.5*Sheet1!B$6*Sheet1!B$6*Sheet1!B$7)/(Sheet1!B$6*SQRT(Sheet1!B$7))))*400+100*AE17-400*Sheet1!$B$13</f>
        <v>-231.12324119437426</v>
      </c>
    </row>
    <row r="18" spans="1:32" x14ac:dyDescent="0.25">
      <c r="A18" s="27"/>
      <c r="B18" s="13">
        <f>C17</f>
        <v>1.4452923866806353</v>
      </c>
      <c r="C18" s="13">
        <f>SUMPRODUCT($O2:$O505,O2:O505,$M2:$M505)/$B$2</f>
        <v>2.4415901265967483</v>
      </c>
      <c r="D18" s="1">
        <v>42717</v>
      </c>
      <c r="E18" s="2">
        <v>115.19000200000001</v>
      </c>
      <c r="F18" s="3">
        <v>226.42542299999999</v>
      </c>
      <c r="G18" s="3">
        <f t="shared" si="1"/>
        <v>1.8899990000000031</v>
      </c>
      <c r="H18" s="3">
        <f t="shared" si="2"/>
        <v>1.5011470000000031</v>
      </c>
      <c r="J18" s="3">
        <f t="shared" si="3"/>
        <v>1.8347753280790127</v>
      </c>
      <c r="K18" s="3">
        <f t="shared" si="4"/>
        <v>1.3983513536147452</v>
      </c>
      <c r="L18" s="4">
        <f t="shared" si="5"/>
        <v>3.673834972873911</v>
      </c>
      <c r="M18" s="4">
        <f t="shared" si="6"/>
        <v>1.1108820030459849</v>
      </c>
      <c r="N18" s="3">
        <f t="shared" si="7"/>
        <v>1.8352619009814743</v>
      </c>
      <c r="O18" s="3">
        <f t="shared" si="8"/>
        <v>1.3987544011012198</v>
      </c>
      <c r="P18" s="4">
        <f t="shared" si="9"/>
        <v>3.6740460556685131</v>
      </c>
      <c r="Q18" s="4">
        <f t="shared" si="10"/>
        <v>1.1108181801994219</v>
      </c>
      <c r="R18" s="4">
        <f t="shared" si="11"/>
        <v>2.2390290288498704E-2</v>
      </c>
      <c r="S18" s="4">
        <f t="shared" si="0"/>
        <v>-0.81087923317967536</v>
      </c>
      <c r="U18" s="10">
        <f t="shared" si="12"/>
        <v>-3.4161128552343194</v>
      </c>
      <c r="V18" s="7">
        <f t="shared" si="13"/>
        <v>-3.4214801414936993</v>
      </c>
      <c r="X18" s="4">
        <f t="shared" ca="1" si="14"/>
        <v>0.15141104910701408</v>
      </c>
      <c r="Y18" s="4">
        <f t="shared" ca="1" si="14"/>
        <v>0.69652831232659829</v>
      </c>
      <c r="Z18" s="4">
        <f t="shared" ca="1" si="15"/>
        <v>0.25646821598036645</v>
      </c>
      <c r="AA18" s="4">
        <f t="shared" ca="1" si="16"/>
        <v>1.1514609583906084</v>
      </c>
      <c r="AB18" s="4">
        <f ca="1">Sheet1!AC18</f>
        <v>0.27993638826874967</v>
      </c>
      <c r="AC18" s="7">
        <f t="shared" ca="1" si="17"/>
        <v>1.2614536563788035</v>
      </c>
      <c r="AD18" s="4">
        <f t="shared" ca="1" si="18"/>
        <v>0.32352276879338193</v>
      </c>
      <c r="AE18" s="4">
        <f t="shared" ca="1" si="19"/>
        <v>1.4525146361392742</v>
      </c>
      <c r="AF18" s="21">
        <f ca="1">(Sheet1!B$4*EXP(-Sheet1!B$8*Sheet1!B$7)*NORMSDIST((LN(Sheet1!B$4/(Sheet1!B$5+AD18))-Sheet1!B$8*Sheet1!B$7+Sheet1!B$9*Sheet1!B$7+0.5*Sheet1!B$6*Sheet1!B$6*Sheet1!B$7)/(Sheet1!B$6*SQRT(Sheet1!B$7)))-(Sheet1!B$5+AD18)*EXP(-Sheet1!B$9*Sheet1!B$7)*NORMSDIST((LN(Sheet1!B$4/(Sheet1!B$5+AD18))-Sheet1!B$8*Sheet1!B$7+Sheet1!B$9*Sheet1!B$7-0.5*Sheet1!B$6*Sheet1!B$6*Sheet1!B$7)/(Sheet1!B$6*SQRT(Sheet1!B$7))))*400+100*AE18-400*Sheet1!$B$13</f>
        <v>93.676938476627129</v>
      </c>
    </row>
    <row r="19" spans="1:32" x14ac:dyDescent="0.25">
      <c r="A19" s="27" t="s">
        <v>59</v>
      </c>
      <c r="B19" s="13">
        <f>B17*C18-B18*C17</f>
        <v>3.1063493033794045</v>
      </c>
      <c r="C19" s="13"/>
      <c r="D19" s="1">
        <v>42716</v>
      </c>
      <c r="E19" s="2">
        <v>113.300003</v>
      </c>
      <c r="F19" s="3">
        <v>224.92427599999999</v>
      </c>
      <c r="G19" s="3">
        <f t="shared" si="1"/>
        <v>-0.64999399999999241</v>
      </c>
      <c r="H19" s="3">
        <f t="shared" si="2"/>
        <v>-0.25847100000001433</v>
      </c>
      <c r="J19" s="3">
        <f t="shared" si="3"/>
        <v>-0.70521767192098284</v>
      </c>
      <c r="K19" s="3">
        <f t="shared" si="4"/>
        <v>-0.36126664638527239</v>
      </c>
      <c r="L19" s="4">
        <f t="shared" si="5"/>
        <v>3.1714532531172193</v>
      </c>
      <c r="M19" s="4">
        <f t="shared" si="6"/>
        <v>1.2868539523687306</v>
      </c>
      <c r="N19" s="3">
        <f t="shared" si="7"/>
        <v>-0.70473109901852105</v>
      </c>
      <c r="O19" s="3">
        <f t="shared" si="8"/>
        <v>-0.3608635988987976</v>
      </c>
      <c r="P19" s="4">
        <f t="shared" si="9"/>
        <v>3.1712725728079043</v>
      </c>
      <c r="Q19" s="4">
        <f t="shared" si="10"/>
        <v>1.2869272696774194</v>
      </c>
      <c r="R19" s="4">
        <f t="shared" si="11"/>
        <v>-0.12477027455659595</v>
      </c>
      <c r="S19" s="4">
        <f t="shared" si="0"/>
        <v>-0.7574112551807185</v>
      </c>
      <c r="U19" s="10">
        <f t="shared" si="12"/>
        <v>-2.819820104453914</v>
      </c>
      <c r="V19" s="7">
        <f t="shared" si="13"/>
        <v>-2.8213558293518752</v>
      </c>
      <c r="X19" s="4">
        <f t="shared" ca="1" si="14"/>
        <v>0.79924406800153569</v>
      </c>
      <c r="Y19" s="4">
        <f t="shared" ca="1" si="14"/>
        <v>0.84508077809336746</v>
      </c>
      <c r="Z19" s="4">
        <f t="shared" ca="1" si="15"/>
        <v>1.3538027869311478</v>
      </c>
      <c r="AA19" s="4">
        <f t="shared" ca="1" si="16"/>
        <v>2.1052417986487808</v>
      </c>
      <c r="AB19" s="4">
        <f ca="1">Sheet1!AC19</f>
        <v>0.13368704570654166</v>
      </c>
      <c r="AC19" s="7">
        <f t="shared" ca="1" si="17"/>
        <v>1.5108118106867814</v>
      </c>
      <c r="AD19" s="4">
        <f t="shared" ca="1" si="18"/>
        <v>2.045341239836258</v>
      </c>
      <c r="AE19" s="4">
        <f t="shared" ca="1" si="19"/>
        <v>3.1806241737500609</v>
      </c>
      <c r="AF19" s="21">
        <f ca="1">(Sheet1!B$4*EXP(-Sheet1!B$8*Sheet1!B$7)*NORMSDIST((LN(Sheet1!B$4/(Sheet1!B$5+AD19))-Sheet1!B$8*Sheet1!B$7+Sheet1!B$9*Sheet1!B$7+0.5*Sheet1!B$6*Sheet1!B$6*Sheet1!B$7)/(Sheet1!B$6*SQRT(Sheet1!B$7)))-(Sheet1!B$5+AD19)*EXP(-Sheet1!B$9*Sheet1!B$7)*NORMSDIST((LN(Sheet1!B$4/(Sheet1!B$5+AD19))-Sheet1!B$8*Sheet1!B$7+Sheet1!B$9*Sheet1!B$7-0.5*Sheet1!B$6*Sheet1!B$6*Sheet1!B$7)/(Sheet1!B$6*SQRT(Sheet1!B$7))))*400+100*AE19-400*Sheet1!$B$13</f>
        <v>0.98809707533564506</v>
      </c>
    </row>
    <row r="20" spans="1:32" x14ac:dyDescent="0.25">
      <c r="A20" s="27" t="s">
        <v>58</v>
      </c>
      <c r="B20" s="13">
        <f>B17*SQRT($B$6/$B$19)</f>
        <v>2.8691414808523135</v>
      </c>
      <c r="C20" s="13">
        <f>C17*SQRT($B$6/$B$19)</f>
        <v>1.948841626885272</v>
      </c>
      <c r="D20" s="1">
        <v>42713</v>
      </c>
      <c r="E20" s="2">
        <v>113.949997</v>
      </c>
      <c r="F20" s="3">
        <v>225.18274700000001</v>
      </c>
      <c r="G20" s="3">
        <f t="shared" si="1"/>
        <v>1.8299939999999992</v>
      </c>
      <c r="H20" s="3">
        <f t="shared" si="2"/>
        <v>1.3520320000000083</v>
      </c>
      <c r="J20" s="3">
        <f t="shared" si="3"/>
        <v>1.7747703280790088</v>
      </c>
      <c r="K20" s="3">
        <f t="shared" si="4"/>
        <v>1.2492363536147504</v>
      </c>
      <c r="L20" s="4">
        <f t="shared" si="5"/>
        <v>3.6307704757352934</v>
      </c>
      <c r="M20" s="4">
        <f t="shared" si="6"/>
        <v>1.1240581526156783</v>
      </c>
      <c r="N20" s="3">
        <f t="shared" si="7"/>
        <v>1.7752569009814705</v>
      </c>
      <c r="O20" s="3">
        <f t="shared" si="8"/>
        <v>1.2496394011012251</v>
      </c>
      <c r="P20" s="4">
        <f t="shared" si="9"/>
        <v>3.6308972184609236</v>
      </c>
      <c r="Q20" s="4">
        <f t="shared" si="10"/>
        <v>1.124018915428433</v>
      </c>
      <c r="R20" s="4">
        <f t="shared" si="11"/>
        <v>1.0576553188812454E-2</v>
      </c>
      <c r="S20" s="4">
        <f t="shared" si="0"/>
        <v>-0.80355454843533747</v>
      </c>
      <c r="U20" s="10">
        <f t="shared" si="12"/>
        <v>-3.3681053142259767</v>
      </c>
      <c r="V20" s="7">
        <f t="shared" si="13"/>
        <v>-3.373357969620514</v>
      </c>
      <c r="X20" s="4">
        <f t="shared" ca="1" si="14"/>
        <v>-0.26055810476690267</v>
      </c>
      <c r="Y20" s="4">
        <f t="shared" ca="1" si="14"/>
        <v>-1.0977269360307986</v>
      </c>
      <c r="Z20" s="4">
        <f t="shared" ca="1" si="15"/>
        <v>-0.44134739626275593</v>
      </c>
      <c r="AA20" s="4">
        <f t="shared" ca="1" si="16"/>
        <v>-1.8399363198100092</v>
      </c>
      <c r="AB20" s="4">
        <f ca="1">Sheet1!AC20</f>
        <v>0.66872723244945609</v>
      </c>
      <c r="AC20" s="7">
        <f t="shared" ca="1" si="17"/>
        <v>0.93383983267391002</v>
      </c>
      <c r="AD20" s="4">
        <f t="shared" ca="1" si="18"/>
        <v>-0.41214777867707786</v>
      </c>
      <c r="AE20" s="4">
        <f t="shared" ca="1" si="19"/>
        <v>-1.7182058250220287</v>
      </c>
      <c r="AF20" s="21">
        <f ca="1">(Sheet1!B$4*EXP(-Sheet1!B$8*Sheet1!B$7)*NORMSDIST((LN(Sheet1!B$4/(Sheet1!B$5+AD20))-Sheet1!B$8*Sheet1!B$7+Sheet1!B$9*Sheet1!B$7+0.5*Sheet1!B$6*Sheet1!B$6*Sheet1!B$7)/(Sheet1!B$6*SQRT(Sheet1!B$7)))-(Sheet1!B$5+AD20)*EXP(-Sheet1!B$9*Sheet1!B$7)*NORMSDIST((LN(Sheet1!B$4/(Sheet1!B$5+AD20))-Sheet1!B$8*Sheet1!B$7+Sheet1!B$9*Sheet1!B$7-0.5*Sheet1!B$6*Sheet1!B$6*Sheet1!B$7)/(Sheet1!B$6*SQRT(Sheet1!B$7))))*400+100*AE20-400*Sheet1!$B$13</f>
        <v>-105.33359682867604</v>
      </c>
    </row>
    <row r="21" spans="1:32" x14ac:dyDescent="0.25">
      <c r="A21" s="27"/>
      <c r="B21" s="13">
        <f>B18*SQRT($B$6/$B$19)</f>
        <v>1.948841626885272</v>
      </c>
      <c r="C21" s="13">
        <f>C18*SQRT($B$6/$B$19)</f>
        <v>3.292255960354169</v>
      </c>
      <c r="D21" s="1">
        <v>42712</v>
      </c>
      <c r="E21" s="2">
        <v>112.120003</v>
      </c>
      <c r="F21" s="3">
        <v>223.830715</v>
      </c>
      <c r="G21" s="3">
        <f t="shared" si="1"/>
        <v>1.0900039999999933</v>
      </c>
      <c r="H21" s="3">
        <f t="shared" si="2"/>
        <v>0.54676499999999351</v>
      </c>
      <c r="J21" s="3">
        <f t="shared" si="3"/>
        <v>1.0347803280790029</v>
      </c>
      <c r="K21" s="3">
        <f t="shared" si="4"/>
        <v>0.44396935361473544</v>
      </c>
      <c r="L21" s="4">
        <f t="shared" si="5"/>
        <v>3.2849970559821013</v>
      </c>
      <c r="M21" s="4">
        <f t="shared" si="6"/>
        <v>1.242374676133895</v>
      </c>
      <c r="N21" s="3">
        <f t="shared" si="7"/>
        <v>1.0352669009814646</v>
      </c>
      <c r="O21" s="3">
        <f t="shared" si="8"/>
        <v>0.44437240110121023</v>
      </c>
      <c r="P21" s="4">
        <f t="shared" si="9"/>
        <v>3.2849891919345238</v>
      </c>
      <c r="Q21" s="4">
        <f t="shared" si="10"/>
        <v>1.2423776502969717</v>
      </c>
      <c r="R21" s="4">
        <f t="shared" si="11"/>
        <v>-8.9539866299226389E-2</v>
      </c>
      <c r="S21" s="4">
        <f t="shared" si="0"/>
        <v>-0.76247981551807043</v>
      </c>
      <c r="U21" s="10">
        <f t="shared" si="12"/>
        <v>-2.9622213372764179</v>
      </c>
      <c r="V21" s="7">
        <f t="shared" si="13"/>
        <v>-2.9649153406145135</v>
      </c>
      <c r="X21" s="4">
        <f t="shared" ca="1" si="14"/>
        <v>0.46772198493700545</v>
      </c>
      <c r="Y21" s="4">
        <f t="shared" ca="1" si="14"/>
        <v>-4.2193661711167431E-2</v>
      </c>
      <c r="Z21" s="4">
        <f t="shared" ca="1" si="15"/>
        <v>0.79225276992042637</v>
      </c>
      <c r="AA21" s="4">
        <f t="shared" ca="1" si="16"/>
        <v>0.47893203193083989</v>
      </c>
      <c r="AB21" s="4">
        <f ca="1">Sheet1!AC21</f>
        <v>0.30530228461864195</v>
      </c>
      <c r="AC21" s="7">
        <f t="shared" ca="1" si="17"/>
        <v>1.2317618916864335</v>
      </c>
      <c r="AD21" s="4">
        <f t="shared" ca="1" si="18"/>
        <v>0.97586677057100113</v>
      </c>
      <c r="AE21" s="4">
        <f t="shared" ca="1" si="19"/>
        <v>0.58993022564035869</v>
      </c>
      <c r="AF21" s="21">
        <f ca="1">(Sheet1!B$4*EXP(-Sheet1!B$8*Sheet1!B$7)*NORMSDIST((LN(Sheet1!B$4/(Sheet1!B$5+AD21))-Sheet1!B$8*Sheet1!B$7+Sheet1!B$9*Sheet1!B$7+0.5*Sheet1!B$6*Sheet1!B$6*Sheet1!B$7)/(Sheet1!B$6*SQRT(Sheet1!B$7)))-(Sheet1!B$5+AD21)*EXP(-Sheet1!B$9*Sheet1!B$7)*NORMSDIST((LN(Sheet1!B$4/(Sheet1!B$5+AD21))-Sheet1!B$8*Sheet1!B$7+Sheet1!B$9*Sheet1!B$7-0.5*Sheet1!B$6*Sheet1!B$6*Sheet1!B$7)/(Sheet1!B$6*SQRT(Sheet1!B$7))))*400+100*AE21-400*Sheet1!$B$13</f>
        <v>-94.941159424621219</v>
      </c>
    </row>
    <row r="22" spans="1:32" x14ac:dyDescent="0.25">
      <c r="A22" s="27" t="s">
        <v>60</v>
      </c>
      <c r="B22" s="13">
        <f t="array" ref="B22:C23">MINVERSE(B20:C21)</f>
        <v>0.5829101770608125</v>
      </c>
      <c r="C22" s="13">
        <v>-0.34505203467502232</v>
      </c>
      <c r="D22" s="1">
        <v>42711</v>
      </c>
      <c r="E22" s="2">
        <v>111.029999</v>
      </c>
      <c r="F22" s="3">
        <v>223.28395</v>
      </c>
      <c r="G22" s="3">
        <f t="shared" si="1"/>
        <v>1.0800020000000075</v>
      </c>
      <c r="H22" s="3">
        <f t="shared" si="2"/>
        <v>2.8830159999999978</v>
      </c>
      <c r="J22" s="3">
        <f t="shared" si="3"/>
        <v>1.024778328079017</v>
      </c>
      <c r="K22" s="3">
        <f t="shared" si="4"/>
        <v>2.7802203536147396</v>
      </c>
      <c r="L22" s="4">
        <f t="shared" si="5"/>
        <v>4.3662705228000629</v>
      </c>
      <c r="M22" s="4">
        <f t="shared" si="6"/>
        <v>0.93471009920597281</v>
      </c>
      <c r="N22" s="3">
        <f t="shared" si="7"/>
        <v>1.0252649009814787</v>
      </c>
      <c r="O22" s="3">
        <f t="shared" si="8"/>
        <v>2.7806234011012148</v>
      </c>
      <c r="P22" s="4">
        <f t="shared" si="9"/>
        <v>4.3677423788365157</v>
      </c>
      <c r="Q22" s="4">
        <f t="shared" si="10"/>
        <v>0.93439511755583804</v>
      </c>
      <c r="R22" s="4">
        <f t="shared" si="11"/>
        <v>0.19534304440682604</v>
      </c>
      <c r="S22" s="4">
        <f t="shared" si="0"/>
        <v>-0.97260025141478834</v>
      </c>
      <c r="U22" s="10">
        <f t="shared" si="12"/>
        <v>-4.1214506306628644</v>
      </c>
      <c r="V22" s="7">
        <f t="shared" si="13"/>
        <v>-4.1261933066340006</v>
      </c>
      <c r="X22" s="4">
        <f t="shared" ca="1" si="14"/>
        <v>0.61908920175553683</v>
      </c>
      <c r="Y22" s="4">
        <f t="shared" ca="1" si="14"/>
        <v>-1.8156458469206433</v>
      </c>
      <c r="Z22" s="4">
        <f t="shared" ca="1" si="15"/>
        <v>1.0486467404022259</v>
      </c>
      <c r="AA22" s="4">
        <f t="shared" ca="1" si="16"/>
        <v>-1.8351384188162443</v>
      </c>
      <c r="AB22" s="4">
        <f ca="1">Sheet1!AC22</f>
        <v>0.98313194660641257</v>
      </c>
      <c r="AC22" s="7">
        <f t="shared" ca="1" si="17"/>
        <v>0.63130026957564733</v>
      </c>
      <c r="AD22" s="4">
        <f t="shared" ca="1" si="18"/>
        <v>0.66201096990554908</v>
      </c>
      <c r="AE22" s="4">
        <f t="shared" ca="1" si="19"/>
        <v>-1.1585233785073221</v>
      </c>
      <c r="AF22" s="21">
        <f ca="1">(Sheet1!B$4*EXP(-Sheet1!B$8*Sheet1!B$7)*NORMSDIST((LN(Sheet1!B$4/(Sheet1!B$5+AD22))-Sheet1!B$8*Sheet1!B$7+Sheet1!B$9*Sheet1!B$7+0.5*Sheet1!B$6*Sheet1!B$6*Sheet1!B$7)/(Sheet1!B$6*SQRT(Sheet1!B$7)))-(Sheet1!B$5+AD22)*EXP(-Sheet1!B$9*Sheet1!B$7)*NORMSDIST((LN(Sheet1!B$4/(Sheet1!B$5+AD22))-Sheet1!B$8*Sheet1!B$7+Sheet1!B$9*Sheet1!B$7-0.5*Sheet1!B$6*Sheet1!B$6*Sheet1!B$7)/(Sheet1!B$6*SQRT(Sheet1!B$7))))*400+100*AE22-400*Sheet1!$B$13</f>
        <v>-220.81091251120097</v>
      </c>
    </row>
    <row r="23" spans="1:32" x14ac:dyDescent="0.25">
      <c r="A23" s="27"/>
      <c r="B23" s="13">
        <v>-0.34505203467502232</v>
      </c>
      <c r="C23" s="13">
        <v>0.50799566885322833</v>
      </c>
      <c r="D23" s="1">
        <v>42710</v>
      </c>
      <c r="E23" s="2">
        <v>109.949997</v>
      </c>
      <c r="F23" s="3">
        <v>220.40093400000001</v>
      </c>
      <c r="G23" s="3">
        <f t="shared" si="1"/>
        <v>0.8399959999999993</v>
      </c>
      <c r="H23" s="3">
        <f t="shared" si="2"/>
        <v>0.69589500000000726</v>
      </c>
      <c r="J23" s="3">
        <f t="shared" si="3"/>
        <v>0.78477232807900887</v>
      </c>
      <c r="K23" s="3">
        <f t="shared" si="4"/>
        <v>0.59309935361474919</v>
      </c>
      <c r="L23" s="4">
        <f t="shared" si="5"/>
        <v>3.1894601606421369</v>
      </c>
      <c r="M23" s="4">
        <f t="shared" si="6"/>
        <v>1.2795886914934502</v>
      </c>
      <c r="N23" s="3">
        <f t="shared" si="7"/>
        <v>0.78525890098147066</v>
      </c>
      <c r="O23" s="3">
        <f t="shared" si="8"/>
        <v>0.59350240110122399</v>
      </c>
      <c r="P23" s="4">
        <f t="shared" si="9"/>
        <v>3.1895744958526691</v>
      </c>
      <c r="Q23" s="4">
        <f t="shared" si="10"/>
        <v>1.2795428226659227</v>
      </c>
      <c r="R23" s="4">
        <f t="shared" si="11"/>
        <v>-0.11901570406980255</v>
      </c>
      <c r="S23" s="4">
        <f t="shared" si="0"/>
        <v>-0.75789069162266076</v>
      </c>
      <c r="U23" s="10">
        <f t="shared" si="12"/>
        <v>-2.8430642694025972</v>
      </c>
      <c r="V23" s="7">
        <f t="shared" si="13"/>
        <v>-2.8444625535803607</v>
      </c>
      <c r="X23" s="4">
        <f t="shared" ca="1" si="14"/>
        <v>1.254658058864581</v>
      </c>
      <c r="Y23" s="4">
        <f t="shared" ca="1" si="14"/>
        <v>-2.3531784246156446</v>
      </c>
      <c r="Z23" s="4">
        <f t="shared" ca="1" si="15"/>
        <v>2.1252076114667267</v>
      </c>
      <c r="AA23" s="4">
        <f t="shared" ca="1" si="16"/>
        <v>-1.8580725816155144</v>
      </c>
      <c r="AB23" s="4">
        <f ca="1">Sheet1!AC23</f>
        <v>0.78029044169884787</v>
      </c>
      <c r="AC23" s="7">
        <f t="shared" ca="1" si="17"/>
        <v>0.85564921899592727</v>
      </c>
      <c r="AD23" s="4">
        <f t="shared" ca="1" si="18"/>
        <v>1.8184322329557048</v>
      </c>
      <c r="AE23" s="4">
        <f t="shared" ca="1" si="19"/>
        <v>-1.5898583532970612</v>
      </c>
      <c r="AF23" s="21">
        <f ca="1">(Sheet1!B$4*EXP(-Sheet1!B$8*Sheet1!B$7)*NORMSDIST((LN(Sheet1!B$4/(Sheet1!B$5+AD23))-Sheet1!B$8*Sheet1!B$7+Sheet1!B$9*Sheet1!B$7+0.5*Sheet1!B$6*Sheet1!B$6*Sheet1!B$7)/(Sheet1!B$6*SQRT(Sheet1!B$7)))-(Sheet1!B$5+AD23)*EXP(-Sheet1!B$9*Sheet1!B$7)*NORMSDIST((LN(Sheet1!B$4/(Sheet1!B$5+AD23))-Sheet1!B$8*Sheet1!B$7+Sheet1!B$9*Sheet1!B$7-0.5*Sheet1!B$6*Sheet1!B$6*Sheet1!B$7)/(Sheet1!B$6*SQRT(Sheet1!B$7))))*400+100*AE23-400*Sheet1!$B$13</f>
        <v>-441.92771026253195</v>
      </c>
    </row>
    <row r="24" spans="1:32" x14ac:dyDescent="0.25">
      <c r="A24" s="27" t="s">
        <v>30</v>
      </c>
      <c r="B24" s="13">
        <v>1</v>
      </c>
      <c r="C24" s="13">
        <f>C20/SQRT(B20*C21)</f>
        <v>0.63409418286859465</v>
      </c>
      <c r="D24" s="1">
        <v>42709</v>
      </c>
      <c r="E24" s="2">
        <v>109.110001</v>
      </c>
      <c r="F24" s="3">
        <v>219.705039</v>
      </c>
      <c r="G24" s="3">
        <f t="shared" si="1"/>
        <v>-0.79000100000000373</v>
      </c>
      <c r="H24" s="3">
        <f t="shared" si="2"/>
        <v>1.3122730000000047</v>
      </c>
      <c r="J24" s="3">
        <f t="shared" si="3"/>
        <v>-0.84522467192099415</v>
      </c>
      <c r="K24" s="3">
        <f t="shared" si="4"/>
        <v>1.2094773536147467</v>
      </c>
      <c r="L24" s="4">
        <f t="shared" si="5"/>
        <v>4.0140698775622745</v>
      </c>
      <c r="M24" s="4">
        <f t="shared" si="6"/>
        <v>1.0167229963632454</v>
      </c>
      <c r="N24" s="3">
        <f t="shared" si="7"/>
        <v>-0.84473809901853236</v>
      </c>
      <c r="O24" s="3">
        <f t="shared" si="8"/>
        <v>1.2098804011012214</v>
      </c>
      <c r="P24" s="4">
        <f t="shared" si="9"/>
        <v>4.0136333552666388</v>
      </c>
      <c r="Q24" s="4">
        <f t="shared" si="10"/>
        <v>1.0168335750377564</v>
      </c>
      <c r="R24" s="4">
        <f t="shared" si="11"/>
        <v>0.11079367867594669</v>
      </c>
      <c r="S24" s="4">
        <f t="shared" si="0"/>
        <v>-0.88121888104988988</v>
      </c>
      <c r="U24" s="10">
        <f t="shared" si="12"/>
        <v>-3.7760716430636947</v>
      </c>
      <c r="V24" s="7">
        <f t="shared" si="13"/>
        <v>-3.7829501019777152</v>
      </c>
      <c r="X24" s="4">
        <f t="shared" ca="1" si="14"/>
        <v>-0.78498674399626023</v>
      </c>
      <c r="Y24" s="4">
        <f t="shared" ca="1" si="14"/>
        <v>-0.80312994744116106</v>
      </c>
      <c r="Z24" s="4">
        <f t="shared" ca="1" si="15"/>
        <v>-1.3296529611829444</v>
      </c>
      <c r="AA24" s="4">
        <f t="shared" ca="1" si="16"/>
        <v>-2.02997953513314</v>
      </c>
      <c r="AB24" s="4">
        <f ca="1">Sheet1!AC24</f>
        <v>0.60255804751555986</v>
      </c>
      <c r="AC24" s="7">
        <f t="shared" ca="1" si="17"/>
        <v>0.97974449300285082</v>
      </c>
      <c r="AD24" s="4">
        <f t="shared" ca="1" si="18"/>
        <v>-1.3027201663239232</v>
      </c>
      <c r="AE24" s="4">
        <f t="shared" ca="1" si="19"/>
        <v>-1.9888612704551811</v>
      </c>
      <c r="AF24" s="21">
        <f ca="1">(Sheet1!B$4*EXP(-Sheet1!B$8*Sheet1!B$7)*NORMSDIST((LN(Sheet1!B$4/(Sheet1!B$5+AD24))-Sheet1!B$8*Sheet1!B$7+Sheet1!B$9*Sheet1!B$7+0.5*Sheet1!B$6*Sheet1!B$6*Sheet1!B$7)/(Sheet1!B$6*SQRT(Sheet1!B$7)))-(Sheet1!B$5+AD24)*EXP(-Sheet1!B$9*Sheet1!B$7)*NORMSDIST((LN(Sheet1!B$4/(Sheet1!B$5+AD24))-Sheet1!B$8*Sheet1!B$7+Sheet1!B$9*Sheet1!B$7-0.5*Sheet1!B$6*Sheet1!B$6*Sheet1!B$7)/(Sheet1!B$6*SQRT(Sheet1!B$7))))*400+100*AE24-400*Sheet1!$B$13</f>
        <v>14.293513869806702</v>
      </c>
    </row>
    <row r="25" spans="1:32" x14ac:dyDescent="0.25">
      <c r="A25" s="27"/>
      <c r="B25" s="13">
        <f>C24</f>
        <v>0.63409418286859465</v>
      </c>
      <c r="C25" s="13">
        <v>1</v>
      </c>
      <c r="D25" s="1">
        <v>42706</v>
      </c>
      <c r="E25" s="2">
        <v>109.900002</v>
      </c>
      <c r="F25" s="3">
        <v>218.39276599999999</v>
      </c>
      <c r="G25" s="3">
        <f t="shared" si="1"/>
        <v>0.4100040000000007</v>
      </c>
      <c r="H25" s="3">
        <f t="shared" si="2"/>
        <v>0.10934100000000058</v>
      </c>
      <c r="J25" s="3">
        <f t="shared" si="3"/>
        <v>0.35478032807901033</v>
      </c>
      <c r="K25" s="3">
        <f t="shared" si="4"/>
        <v>6.5453536147425384E-3</v>
      </c>
      <c r="L25" s="4">
        <f t="shared" si="5"/>
        <v>3.1171290219159737</v>
      </c>
      <c r="M25" s="4">
        <f t="shared" si="6"/>
        <v>1.3092807916619422</v>
      </c>
      <c r="N25" s="3">
        <f t="shared" si="7"/>
        <v>0.35526690098147207</v>
      </c>
      <c r="O25" s="3">
        <f t="shared" si="8"/>
        <v>6.9484011012173053E-3</v>
      </c>
      <c r="P25" s="4">
        <f t="shared" si="9"/>
        <v>3.1171435218686945</v>
      </c>
      <c r="Q25" s="4">
        <f t="shared" si="10"/>
        <v>1.3092747013072812</v>
      </c>
      <c r="R25" s="4">
        <f t="shared" si="11"/>
        <v>-0.14198617748206743</v>
      </c>
      <c r="S25" s="4">
        <f t="shared" si="0"/>
        <v>-0.75680366666457854</v>
      </c>
      <c r="U25" s="10">
        <f t="shared" si="12"/>
        <v>-2.7503181357966104</v>
      </c>
      <c r="V25" s="7">
        <f t="shared" si="13"/>
        <v>-2.7508428255470605</v>
      </c>
      <c r="X25" s="4">
        <f t="shared" ca="1" si="14"/>
        <v>1.2954739593022244</v>
      </c>
      <c r="Y25" s="4">
        <f t="shared" ca="1" si="14"/>
        <v>-0.76207706673123066</v>
      </c>
      <c r="Z25" s="4">
        <f t="shared" ca="1" si="15"/>
        <v>2.1943437889822537</v>
      </c>
      <c r="AA25" s="4">
        <f t="shared" ca="1" si="16"/>
        <v>0.421266173017529</v>
      </c>
      <c r="AB25" s="4">
        <f ca="1">Sheet1!AC25</f>
        <v>0.74653550028997362</v>
      </c>
      <c r="AC25" s="7">
        <f t="shared" ca="1" si="17"/>
        <v>0.8798296325672802</v>
      </c>
      <c r="AD25" s="4">
        <f t="shared" ca="1" si="18"/>
        <v>1.9306486895865498</v>
      </c>
      <c r="AE25" s="4">
        <f t="shared" ca="1" si="19"/>
        <v>0.37064246221903685</v>
      </c>
      <c r="AF25" s="21">
        <f ca="1">(Sheet1!B$4*EXP(-Sheet1!B$8*Sheet1!B$7)*NORMSDIST((LN(Sheet1!B$4/(Sheet1!B$5+AD25))-Sheet1!B$8*Sheet1!B$7+Sheet1!B$9*Sheet1!B$7+0.5*Sheet1!B$6*Sheet1!B$6*Sheet1!B$7)/(Sheet1!B$6*SQRT(Sheet1!B$7)))-(Sheet1!B$5+AD25)*EXP(-Sheet1!B$9*Sheet1!B$7)*NORMSDIST((LN(Sheet1!B$4/(Sheet1!B$5+AD25))-Sheet1!B$8*Sheet1!B$7+Sheet1!B$9*Sheet1!B$7-0.5*Sheet1!B$6*Sheet1!B$6*Sheet1!B$7)/(Sheet1!B$6*SQRT(Sheet1!B$7))))*400+100*AE25-400*Sheet1!$B$13</f>
        <v>-262.78980059796731</v>
      </c>
    </row>
    <row r="26" spans="1:32" x14ac:dyDescent="0.25">
      <c r="A26" s="27" t="s">
        <v>64</v>
      </c>
      <c r="B26" s="22">
        <v>9.9999999999999995E-7</v>
      </c>
      <c r="C26" s="4"/>
      <c r="D26" s="1">
        <v>42705</v>
      </c>
      <c r="E26" s="2">
        <v>109.489998</v>
      </c>
      <c r="F26" s="3">
        <v>218.28342499999999</v>
      </c>
      <c r="G26" s="3">
        <f t="shared" si="1"/>
        <v>-1.0299990000000037</v>
      </c>
      <c r="H26" s="3">
        <f t="shared" si="2"/>
        <v>-0.80525099999999838</v>
      </c>
      <c r="J26" s="3">
        <f t="shared" si="3"/>
        <v>-1.0852226719209941</v>
      </c>
      <c r="K26" s="3">
        <f t="shared" si="4"/>
        <v>-0.90804664638525645</v>
      </c>
      <c r="L26" s="4">
        <f t="shared" si="5"/>
        <v>3.2938532163377126</v>
      </c>
      <c r="M26" s="4">
        <f t="shared" si="6"/>
        <v>1.2390343119370273</v>
      </c>
      <c r="N26" s="3">
        <f t="shared" si="7"/>
        <v>-1.0847360990185324</v>
      </c>
      <c r="O26" s="3">
        <f t="shared" si="8"/>
        <v>-0.90764359889878166</v>
      </c>
      <c r="P26" s="4">
        <f t="shared" si="9"/>
        <v>3.2936639095627149</v>
      </c>
      <c r="Q26" s="4">
        <f t="shared" si="10"/>
        <v>1.2391055267288653</v>
      </c>
      <c r="R26" s="4">
        <f t="shared" si="11"/>
        <v>-8.6902632867591478E-2</v>
      </c>
      <c r="S26" s="4">
        <f t="shared" si="0"/>
        <v>-0.76306221195875534</v>
      </c>
      <c r="U26" s="10">
        <f t="shared" si="12"/>
        <v>-2.9728902392393413</v>
      </c>
      <c r="V26" s="7">
        <f t="shared" si="13"/>
        <v>-2.9759032052932559</v>
      </c>
      <c r="X26" s="4">
        <f t="shared" ca="1" si="14"/>
        <v>0.23259435463292641</v>
      </c>
      <c r="Y26" s="4">
        <f t="shared" ca="1" si="14"/>
        <v>0.64060679196258252</v>
      </c>
      <c r="Z26" s="4">
        <f t="shared" ca="1" si="15"/>
        <v>0.39398088535566395</v>
      </c>
      <c r="AA26" s="4">
        <f t="shared" ca="1" si="16"/>
        <v>1.1664052304008172</v>
      </c>
      <c r="AB26" s="4">
        <f ca="1">Sheet1!AC26</f>
        <v>0.16507607058692897</v>
      </c>
      <c r="AC26" s="7">
        <f t="shared" ca="1" si="17"/>
        <v>1.4396396587301621</v>
      </c>
      <c r="AD26" s="4">
        <f t="shared" ca="1" si="18"/>
        <v>0.56719050733963516</v>
      </c>
      <c r="AE26" s="4">
        <f t="shared" ca="1" si="19"/>
        <v>1.6792032278353086</v>
      </c>
      <c r="AF26" s="21">
        <f ca="1">(Sheet1!B$4*EXP(-Sheet1!B$8*Sheet1!B$7)*NORMSDIST((LN(Sheet1!B$4/(Sheet1!B$5+AD26))-Sheet1!B$8*Sheet1!B$7+Sheet1!B$9*Sheet1!B$7+0.5*Sheet1!B$6*Sheet1!B$6*Sheet1!B$7)/(Sheet1!B$6*SQRT(Sheet1!B$7)))-(Sheet1!B$5+AD26)*EXP(-Sheet1!B$9*Sheet1!B$7)*NORMSDIST((LN(Sheet1!B$4/(Sheet1!B$5+AD26))-Sheet1!B$8*Sheet1!B$7+Sheet1!B$9*Sheet1!B$7-0.5*Sheet1!B$6*Sheet1!B$6*Sheet1!B$7)/(Sheet1!B$6*SQRT(Sheet1!B$7))))*400+100*AE26-400*Sheet1!$B$13</f>
        <v>77.856961981093264</v>
      </c>
    </row>
    <row r="27" spans="1:32" ht="18.75" x14ac:dyDescent="0.3">
      <c r="A27" s="27" t="s">
        <v>65</v>
      </c>
      <c r="B27" s="24">
        <v>6.4730474546980599</v>
      </c>
      <c r="D27" s="1">
        <v>42704</v>
      </c>
      <c r="E27" s="2">
        <v>110.519997</v>
      </c>
      <c r="F27" s="3">
        <v>219.08867599999999</v>
      </c>
      <c r="G27" s="3">
        <f t="shared" si="1"/>
        <v>-0.94000199999999268</v>
      </c>
      <c r="H27" s="3">
        <f t="shared" si="2"/>
        <v>-0.52689399999999864</v>
      </c>
      <c r="J27" s="3">
        <f t="shared" si="3"/>
        <v>-0.9952256719209831</v>
      </c>
      <c r="K27" s="3">
        <f t="shared" si="4"/>
        <v>-0.62968964638525671</v>
      </c>
      <c r="L27" s="4">
        <f t="shared" si="5"/>
        <v>3.254433982999779</v>
      </c>
      <c r="M27" s="4">
        <f t="shared" si="6"/>
        <v>1.2540420776225771</v>
      </c>
      <c r="N27" s="3">
        <f t="shared" si="7"/>
        <v>-0.99473909901852131</v>
      </c>
      <c r="O27" s="3">
        <f t="shared" si="8"/>
        <v>-0.62928659889878191</v>
      </c>
      <c r="P27" s="4">
        <f t="shared" si="9"/>
        <v>3.2541829436925345</v>
      </c>
      <c r="Q27" s="4">
        <f t="shared" si="10"/>
        <v>1.2541388189121325</v>
      </c>
      <c r="R27" s="4">
        <f t="shared" si="11"/>
        <v>-9.8961998817870267E-2</v>
      </c>
      <c r="S27" s="4">
        <f t="shared" si="0"/>
        <v>-0.76062802882492941</v>
      </c>
      <c r="U27" s="10">
        <f t="shared" si="12"/>
        <v>-2.9241145896831462</v>
      </c>
      <c r="V27" s="7">
        <f t="shared" si="13"/>
        <v>-2.9267668124265533</v>
      </c>
      <c r="X27" s="4">
        <f t="shared" ca="1" si="14"/>
        <v>-1.3437023615360169</v>
      </c>
      <c r="Y27" s="4">
        <f t="shared" ca="1" si="14"/>
        <v>-1.2615185336506261</v>
      </c>
      <c r="Z27" s="4">
        <f t="shared" ca="1" si="15"/>
        <v>-2.2760356625504903</v>
      </c>
      <c r="AA27" s="4">
        <f t="shared" ca="1" si="16"/>
        <v>-3.3159399264105636</v>
      </c>
      <c r="AB27" s="4">
        <f ca="1">Sheet1!AC27</f>
        <v>0.24499205885907571</v>
      </c>
      <c r="AC27" s="7">
        <f t="shared" ca="1" si="17"/>
        <v>1.3067167423501451</v>
      </c>
      <c r="AD27" s="4">
        <f t="shared" ca="1" si="18"/>
        <v>-2.9741339064407311</v>
      </c>
      <c r="AE27" s="4">
        <f t="shared" ca="1" si="19"/>
        <v>-4.3329942184679915</v>
      </c>
      <c r="AF27" s="21">
        <f ca="1">(Sheet1!B$4*EXP(-Sheet1!B$8*Sheet1!B$7)*NORMSDIST((LN(Sheet1!B$4/(Sheet1!B$5+AD27))-Sheet1!B$8*Sheet1!B$7+Sheet1!B$9*Sheet1!B$7+0.5*Sheet1!B$6*Sheet1!B$6*Sheet1!B$7)/(Sheet1!B$6*SQRT(Sheet1!B$7)))-(Sheet1!B$5+AD27)*EXP(-Sheet1!B$9*Sheet1!B$7)*NORMSDIST((LN(Sheet1!B$4/(Sheet1!B$5+AD27))-Sheet1!B$8*Sheet1!B$7+Sheet1!B$9*Sheet1!B$7-0.5*Sheet1!B$6*Sheet1!B$6*Sheet1!B$7)/(Sheet1!B$6*SQRT(Sheet1!B$7))))*400+100*AE27-400*Sheet1!$B$13</f>
        <v>66.532746199156463</v>
      </c>
    </row>
    <row r="28" spans="1:32" x14ac:dyDescent="0.25">
      <c r="A28" s="27" t="s">
        <v>83</v>
      </c>
      <c r="B28" s="13">
        <f>SUM(S2:S505)</f>
        <v>-484.53750134411388</v>
      </c>
      <c r="D28" s="1">
        <v>42703</v>
      </c>
      <c r="E28" s="2">
        <v>111.459999</v>
      </c>
      <c r="F28" s="3">
        <v>219.61556999999999</v>
      </c>
      <c r="G28" s="3">
        <f t="shared" si="1"/>
        <v>-0.11000099999999691</v>
      </c>
      <c r="H28" s="3">
        <f t="shared" si="2"/>
        <v>0.42748899999998002</v>
      </c>
      <c r="J28" s="3">
        <f t="shared" si="3"/>
        <v>-0.16522467192098728</v>
      </c>
      <c r="K28" s="3">
        <f t="shared" si="4"/>
        <v>0.32469335361472196</v>
      </c>
      <c r="L28" s="4">
        <f t="shared" si="5"/>
        <v>3.1344557233172323</v>
      </c>
      <c r="M28" s="4">
        <f t="shared" si="6"/>
        <v>1.3020433254700376</v>
      </c>
      <c r="N28" s="3">
        <f t="shared" si="7"/>
        <v>-0.16473809901852554</v>
      </c>
      <c r="O28" s="3">
        <f t="shared" si="8"/>
        <v>0.32509640110119675</v>
      </c>
      <c r="P28" s="4">
        <f t="shared" si="9"/>
        <v>3.1344308129593235</v>
      </c>
      <c r="Q28" s="4">
        <f t="shared" si="10"/>
        <v>1.3020536732387988</v>
      </c>
      <c r="R28" s="4">
        <f t="shared" si="11"/>
        <v>-0.13645562413344692</v>
      </c>
      <c r="S28" s="4">
        <f t="shared" si="0"/>
        <v>-0.75686295847188279</v>
      </c>
      <c r="U28" s="10">
        <f t="shared" si="12"/>
        <v>-2.7726392724850686</v>
      </c>
      <c r="V28" s="7">
        <f t="shared" si="13"/>
        <v>-2.7734655263136969</v>
      </c>
      <c r="X28" s="4">
        <f t="shared" ca="1" si="14"/>
        <v>1.0412495381901756</v>
      </c>
      <c r="Y28" s="4">
        <f t="shared" ca="1" si="14"/>
        <v>-0.15862199978920818</v>
      </c>
      <c r="Z28" s="4">
        <f t="shared" ca="1" si="15"/>
        <v>1.7637247283140571</v>
      </c>
      <c r="AA28" s="4">
        <f t="shared" ca="1" si="16"/>
        <v>0.97544307165131094</v>
      </c>
      <c r="AB28" s="4">
        <f ca="1">Sheet1!AC28</f>
        <v>0.23880758868294294</v>
      </c>
      <c r="AC28" s="7">
        <f t="shared" ca="1" si="17"/>
        <v>1.3153579541348115</v>
      </c>
      <c r="AD28" s="4">
        <f t="shared" ca="1" si="18"/>
        <v>2.3199293502921545</v>
      </c>
      <c r="AE28" s="4">
        <f t="shared" ca="1" si="19"/>
        <v>1.2830568031022447</v>
      </c>
      <c r="AF28" s="21">
        <f ca="1">(Sheet1!B$4*EXP(-Sheet1!B$8*Sheet1!B$7)*NORMSDIST((LN(Sheet1!B$4/(Sheet1!B$5+AD28))-Sheet1!B$8*Sheet1!B$7+Sheet1!B$9*Sheet1!B$7+0.5*Sheet1!B$6*Sheet1!B$6*Sheet1!B$7)/(Sheet1!B$6*SQRT(Sheet1!B$7)))-(Sheet1!B$5+AD28)*EXP(-Sheet1!B$9*Sheet1!B$7)*NORMSDIST((LN(Sheet1!B$4/(Sheet1!B$5+AD28))-Sheet1!B$8*Sheet1!B$7+Sheet1!B$9*Sheet1!B$7-0.5*Sheet1!B$6*Sheet1!B$6*Sheet1!B$7)/(Sheet1!B$6*SQRT(Sheet1!B$7))))*400+100*AE28-400*Sheet1!$B$13</f>
        <v>-229.72964934005904</v>
      </c>
    </row>
    <row r="29" spans="1:32" x14ac:dyDescent="0.25">
      <c r="A29" s="27" t="s">
        <v>72</v>
      </c>
      <c r="B29" s="19">
        <f>SUM(U2:U505)</f>
        <v>-1839.378651425061</v>
      </c>
      <c r="D29" s="1">
        <v>42702</v>
      </c>
      <c r="E29" s="2">
        <v>111.57</v>
      </c>
      <c r="F29" s="3">
        <v>219.18808100000001</v>
      </c>
      <c r="G29" s="3">
        <f t="shared" si="1"/>
        <v>-0.22000100000001055</v>
      </c>
      <c r="H29" s="3">
        <f t="shared" si="2"/>
        <v>-1.033914999999979</v>
      </c>
      <c r="J29" s="3">
        <f t="shared" si="3"/>
        <v>-0.27522467192100092</v>
      </c>
      <c r="K29" s="3">
        <f t="shared" si="4"/>
        <v>-1.136710646385237</v>
      </c>
      <c r="L29" s="4">
        <f t="shared" si="5"/>
        <v>3.3233296129316789</v>
      </c>
      <c r="M29" s="4">
        <f t="shared" si="6"/>
        <v>1.2280446506557408</v>
      </c>
      <c r="N29" s="3">
        <f t="shared" si="7"/>
        <v>-0.27473809901853918</v>
      </c>
      <c r="O29" s="3">
        <f t="shared" si="8"/>
        <v>-1.1363075988987623</v>
      </c>
      <c r="P29" s="4">
        <f t="shared" si="9"/>
        <v>3.3234364493031689</v>
      </c>
      <c r="Q29" s="4">
        <f t="shared" si="10"/>
        <v>1.2280051734951254</v>
      </c>
      <c r="R29" s="4">
        <f t="shared" si="11"/>
        <v>-7.7903906436915804E-2</v>
      </c>
      <c r="S29" s="4">
        <f t="shared" si="0"/>
        <v>-0.76525897337528148</v>
      </c>
      <c r="U29" s="10">
        <f t="shared" si="12"/>
        <v>-3.0093040196780731</v>
      </c>
      <c r="V29" s="7">
        <f t="shared" si="13"/>
        <v>-3.0122630232634169</v>
      </c>
      <c r="X29" s="4">
        <f t="shared" ca="1" si="14"/>
        <v>1.1774922087057982</v>
      </c>
      <c r="Y29" s="4">
        <f t="shared" ca="1" si="14"/>
        <v>-0.94572037782696883</v>
      </c>
      <c r="Z29" s="4">
        <f t="shared" ca="1" si="15"/>
        <v>1.9944999250623896</v>
      </c>
      <c r="AA29" s="4">
        <f t="shared" ca="1" si="16"/>
        <v>2.7864934151533249E-2</v>
      </c>
      <c r="AB29" s="4">
        <f ca="1">Sheet1!AC29</f>
        <v>0.98825687743730417</v>
      </c>
      <c r="AC29" s="7">
        <f t="shared" ca="1" si="17"/>
        <v>0.61365266116472095</v>
      </c>
      <c r="AD29" s="4">
        <f t="shared" ca="1" si="18"/>
        <v>1.223930186707372</v>
      </c>
      <c r="AE29" s="4">
        <f t="shared" ca="1" si="19"/>
        <v>1.7099390995268093E-2</v>
      </c>
      <c r="AF29" s="21">
        <f ca="1">(Sheet1!B$4*EXP(-Sheet1!B$8*Sheet1!B$7)*NORMSDIST((LN(Sheet1!B$4/(Sheet1!B$5+AD29))-Sheet1!B$8*Sheet1!B$7+Sheet1!B$9*Sheet1!B$7+0.5*Sheet1!B$6*Sheet1!B$6*Sheet1!B$7)/(Sheet1!B$6*SQRT(Sheet1!B$7)))-(Sheet1!B$5+AD29)*EXP(-Sheet1!B$9*Sheet1!B$7)*NORMSDIST((LN(Sheet1!B$4/(Sheet1!B$5+AD29))-Sheet1!B$8*Sheet1!B$7+Sheet1!B$9*Sheet1!B$7-0.5*Sheet1!B$6*Sheet1!B$6*Sheet1!B$7)/(Sheet1!B$6*SQRT(Sheet1!B$7))))*400+100*AE29-400*Sheet1!$B$13</f>
        <v>-190.57864467185664</v>
      </c>
    </row>
    <row r="30" spans="1:32" x14ac:dyDescent="0.25">
      <c r="A30" s="27"/>
      <c r="B30" s="7"/>
      <c r="D30" s="1">
        <v>42699</v>
      </c>
      <c r="E30" s="2">
        <v>111.790001</v>
      </c>
      <c r="F30" s="3">
        <v>220.22199599999999</v>
      </c>
      <c r="G30" s="3">
        <f t="shared" si="1"/>
        <v>0.55999800000000732</v>
      </c>
      <c r="H30" s="3">
        <f t="shared" si="2"/>
        <v>0.81520299999999679</v>
      </c>
      <c r="J30" s="3">
        <f t="shared" si="3"/>
        <v>0.5047743280790169</v>
      </c>
      <c r="K30" s="3">
        <f t="shared" si="4"/>
        <v>0.71240735361473873</v>
      </c>
      <c r="L30" s="4">
        <f t="shared" si="5"/>
        <v>3.1602140975165844</v>
      </c>
      <c r="M30" s="4">
        <f t="shared" si="6"/>
        <v>1.2914305890647473</v>
      </c>
      <c r="N30" s="3">
        <f t="shared" si="7"/>
        <v>0.50526090098147869</v>
      </c>
      <c r="O30" s="3">
        <f t="shared" si="8"/>
        <v>0.71281040110121352</v>
      </c>
      <c r="P30" s="4">
        <f t="shared" si="9"/>
        <v>3.1603859766183096</v>
      </c>
      <c r="Q30" s="4">
        <f t="shared" si="10"/>
        <v>1.2913603539949707</v>
      </c>
      <c r="R30" s="4">
        <f t="shared" si="11"/>
        <v>-0.12820905914701086</v>
      </c>
      <c r="S30" s="4">
        <f t="shared" si="0"/>
        <v>-0.75719054524927742</v>
      </c>
      <c r="U30" s="10">
        <f t="shared" si="12"/>
        <v>-2.8059329620045701</v>
      </c>
      <c r="V30" s="7">
        <f t="shared" si="13"/>
        <v>-2.8068669892150337</v>
      </c>
      <c r="X30" s="4">
        <f t="shared" ca="1" si="14"/>
        <v>2.5534077611451197E-2</v>
      </c>
      <c r="Y30" s="4">
        <f t="shared" ca="1" si="14"/>
        <v>2.3206312541495491</v>
      </c>
      <c r="Z30" s="4">
        <f t="shared" ca="1" si="15"/>
        <v>4.325100030899752E-2</v>
      </c>
      <c r="AA30" s="4">
        <f t="shared" ca="1" si="16"/>
        <v>3.285315943177201</v>
      </c>
      <c r="AB30" s="4">
        <f ca="1">Sheet1!AC30</f>
        <v>0.63536295986432212</v>
      </c>
      <c r="AC30" s="7">
        <f t="shared" ca="1" si="17"/>
        <v>0.9568763616897128</v>
      </c>
      <c r="AD30" s="4">
        <f t="shared" ca="1" si="18"/>
        <v>4.1385859815114188E-2</v>
      </c>
      <c r="AE30" s="4">
        <f t="shared" ca="1" si="19"/>
        <v>3.1436411667086075</v>
      </c>
      <c r="AF30" s="21">
        <f ca="1">(Sheet1!B$4*EXP(-Sheet1!B$8*Sheet1!B$7)*NORMSDIST((LN(Sheet1!B$4/(Sheet1!B$5+AD30))-Sheet1!B$8*Sheet1!B$7+Sheet1!B$9*Sheet1!B$7+0.5*Sheet1!B$6*Sheet1!B$6*Sheet1!B$7)/(Sheet1!B$6*SQRT(Sheet1!B$7)))-(Sheet1!B$5+AD30)*EXP(-Sheet1!B$9*Sheet1!B$7)*NORMSDIST((LN(Sheet1!B$4/(Sheet1!B$5+AD30))-Sheet1!B$8*Sheet1!B$7+Sheet1!B$9*Sheet1!B$7-0.5*Sheet1!B$6*Sheet1!B$6*Sheet1!B$7)/(Sheet1!B$6*SQRT(Sheet1!B$7))))*400+100*AE30-400*Sheet1!$B$13</f>
        <v>307.73644390358641</v>
      </c>
    </row>
    <row r="31" spans="1:32" x14ac:dyDescent="0.25">
      <c r="A31" s="27" t="s">
        <v>84</v>
      </c>
      <c r="B31" s="25">
        <f>B16-B8</f>
        <v>-4.865729024617349E-4</v>
      </c>
      <c r="C31" s="25">
        <f>C16-C8</f>
        <v>-4.0304748647476685E-4</v>
      </c>
      <c r="D31" s="1">
        <v>42697</v>
      </c>
      <c r="E31" s="2">
        <v>111.230003</v>
      </c>
      <c r="F31" s="3">
        <v>219.40679299999999</v>
      </c>
      <c r="G31" s="3">
        <f t="shared" si="1"/>
        <v>-0.57000000000000739</v>
      </c>
      <c r="H31" s="3">
        <f t="shared" si="2"/>
        <v>0.11929200000000151</v>
      </c>
      <c r="J31" s="3">
        <f t="shared" si="3"/>
        <v>-0.62522367192099781</v>
      </c>
      <c r="K31" s="3">
        <f t="shared" si="4"/>
        <v>1.649635361474347E-2</v>
      </c>
      <c r="L31" s="4">
        <f t="shared" si="5"/>
        <v>3.1988762558359518</v>
      </c>
      <c r="M31" s="4">
        <f t="shared" si="6"/>
        <v>1.2758221410037118</v>
      </c>
      <c r="N31" s="3">
        <f t="shared" si="7"/>
        <v>-0.62473709901853602</v>
      </c>
      <c r="O31" s="3">
        <f t="shared" si="8"/>
        <v>1.6899401101218237E-2</v>
      </c>
      <c r="P31" s="4">
        <f t="shared" si="9"/>
        <v>3.1986665269603498</v>
      </c>
      <c r="Q31" s="4">
        <f t="shared" si="10"/>
        <v>1.2759057935948293</v>
      </c>
      <c r="R31" s="4">
        <f t="shared" si="11"/>
        <v>-0.11616921280488413</v>
      </c>
      <c r="S31" s="4">
        <f t="shared" si="0"/>
        <v>-0.75817858852052677</v>
      </c>
      <c r="U31" s="10">
        <f t="shared" si="12"/>
        <v>-2.85456426572713</v>
      </c>
      <c r="V31" s="7">
        <f t="shared" si="13"/>
        <v>-2.856493531984257</v>
      </c>
      <c r="X31" s="4">
        <f t="shared" ca="1" si="14"/>
        <v>-0.24282100797843628</v>
      </c>
      <c r="Y31" s="4">
        <f t="shared" ca="1" si="14"/>
        <v>-0.15892195539018694</v>
      </c>
      <c r="Z31" s="4">
        <f t="shared" ca="1" si="15"/>
        <v>-0.41130334335619478</v>
      </c>
      <c r="AA31" s="4">
        <f t="shared" ca="1" si="16"/>
        <v>-0.50234836916861725</v>
      </c>
      <c r="AB31" s="4">
        <f ca="1">Sheet1!AC31</f>
        <v>0.84259640175786488</v>
      </c>
      <c r="AC31" s="7">
        <f t="shared" ca="1" si="17"/>
        <v>0.80801616477399296</v>
      </c>
      <c r="AD31" s="4">
        <f t="shared" ca="1" si="18"/>
        <v>-0.3323397500573933</v>
      </c>
      <c r="AE31" s="4">
        <f t="shared" ca="1" si="19"/>
        <v>-0.4059056026360961</v>
      </c>
      <c r="AF31" s="21">
        <f ca="1">(Sheet1!B$4*EXP(-Sheet1!B$8*Sheet1!B$7)*NORMSDIST((LN(Sheet1!B$4/(Sheet1!B$5+AD31))-Sheet1!B$8*Sheet1!B$7+Sheet1!B$9*Sheet1!B$7+0.5*Sheet1!B$6*Sheet1!B$6*Sheet1!B$7)/(Sheet1!B$6*SQRT(Sheet1!B$7)))-(Sheet1!B$5+AD31)*EXP(-Sheet1!B$9*Sheet1!B$7)*NORMSDIST((LN(Sheet1!B$4/(Sheet1!B$5+AD31))-Sheet1!B$8*Sheet1!B$7+Sheet1!B$9*Sheet1!B$7-0.5*Sheet1!B$6*Sheet1!B$6*Sheet1!B$7)/(Sheet1!B$6*SQRT(Sheet1!B$7))))*400+100*AE31-400*Sheet1!$B$13</f>
        <v>12.953079754925056</v>
      </c>
    </row>
    <row r="32" spans="1:32" x14ac:dyDescent="0.25">
      <c r="A32" s="27" t="s">
        <v>85</v>
      </c>
      <c r="B32" s="25">
        <f>B20-B9</f>
        <v>1.0832457473184398E-3</v>
      </c>
      <c r="C32" s="25">
        <f>C20-C9</f>
        <v>-1.5753612303817111E-3</v>
      </c>
      <c r="D32" s="1">
        <v>42696</v>
      </c>
      <c r="E32" s="2">
        <v>111.800003</v>
      </c>
      <c r="F32" s="3">
        <v>219.28750099999999</v>
      </c>
      <c r="G32" s="3">
        <f t="shared" si="1"/>
        <v>7.000000000000739E-2</v>
      </c>
      <c r="H32" s="3">
        <f t="shared" si="2"/>
        <v>0.42748799999998255</v>
      </c>
      <c r="J32" s="3">
        <f t="shared" si="3"/>
        <v>1.477632807901702E-2</v>
      </c>
      <c r="K32" s="3">
        <f t="shared" si="4"/>
        <v>0.32469235361472448</v>
      </c>
      <c r="L32" s="4">
        <f t="shared" si="5"/>
        <v>3.1063716832655626</v>
      </c>
      <c r="M32" s="4">
        <f t="shared" si="6"/>
        <v>1.3138148198789326</v>
      </c>
      <c r="N32" s="3">
        <f t="shared" si="7"/>
        <v>1.5262900981478755E-2</v>
      </c>
      <c r="O32" s="3">
        <f t="shared" si="8"/>
        <v>0.32509540110119928</v>
      </c>
      <c r="P32" s="4">
        <f t="shared" si="9"/>
        <v>3.10639721062438</v>
      </c>
      <c r="Q32" s="4">
        <f t="shared" si="10"/>
        <v>1.3138040233773738</v>
      </c>
      <c r="R32" s="4">
        <f t="shared" si="11"/>
        <v>-0.14543962012503187</v>
      </c>
      <c r="S32" s="4">
        <f t="shared" si="0"/>
        <v>-0.75683233331528144</v>
      </c>
      <c r="U32" s="10">
        <f t="shared" si="12"/>
        <v>-2.7363831211795562</v>
      </c>
      <c r="V32" s="7">
        <f t="shared" si="13"/>
        <v>-2.7367340897462444</v>
      </c>
      <c r="X32" s="4">
        <f t="shared" ca="1" si="14"/>
        <v>0.65383979947918291</v>
      </c>
      <c r="Y32" s="4">
        <f t="shared" ca="1" si="14"/>
        <v>0.108508862454624</v>
      </c>
      <c r="Z32" s="4">
        <f t="shared" ca="1" si="15"/>
        <v>1.1075091804619059</v>
      </c>
      <c r="AA32" s="4">
        <f t="shared" ca="1" si="16"/>
        <v>0.90450909343125652</v>
      </c>
      <c r="AB32" s="4">
        <f ca="1">Sheet1!AC32</f>
        <v>0.82751600462671659</v>
      </c>
      <c r="AC32" s="7">
        <f t="shared" ca="1" si="17"/>
        <v>0.82005133108813533</v>
      </c>
      <c r="AD32" s="4">
        <f t="shared" ca="1" si="18"/>
        <v>0.90821437763011581</v>
      </c>
      <c r="AE32" s="4">
        <f t="shared" ca="1" si="19"/>
        <v>0.74174388604962449</v>
      </c>
      <c r="AF32" s="21">
        <f ca="1">(Sheet1!B$4*EXP(-Sheet1!B$8*Sheet1!B$7)*NORMSDIST((LN(Sheet1!B$4/(Sheet1!B$5+AD32))-Sheet1!B$8*Sheet1!B$7+Sheet1!B$9*Sheet1!B$7+0.5*Sheet1!B$6*Sheet1!B$6*Sheet1!B$7)/(Sheet1!B$6*SQRT(Sheet1!B$7)))-(Sheet1!B$5+AD32)*EXP(-Sheet1!B$9*Sheet1!B$7)*NORMSDIST((LN(Sheet1!B$4/(Sheet1!B$5+AD32))-Sheet1!B$8*Sheet1!B$7+Sheet1!B$9*Sheet1!B$7-0.5*Sheet1!B$6*Sheet1!B$6*Sheet1!B$7)/(Sheet1!B$6*SQRT(Sheet1!B$7))))*400+100*AE32-400*Sheet1!$B$13</f>
        <v>-69.245433891264838</v>
      </c>
    </row>
    <row r="33" spans="1:32" x14ac:dyDescent="0.25">
      <c r="A33" s="27"/>
      <c r="B33" s="25">
        <f>B21-B10</f>
        <v>-1.5753612303817111E-3</v>
      </c>
      <c r="C33" s="25">
        <f>C21-C10</f>
        <v>-3.3852391832924766E-3</v>
      </c>
      <c r="D33" s="1">
        <v>42695</v>
      </c>
      <c r="E33" s="2">
        <v>111.730003</v>
      </c>
      <c r="F33" s="3">
        <v>218.86001300000001</v>
      </c>
      <c r="G33" s="3">
        <f t="shared" si="1"/>
        <v>1.6700050000000033</v>
      </c>
      <c r="H33" s="3">
        <f t="shared" si="2"/>
        <v>1.6403260000000159</v>
      </c>
      <c r="J33" s="3">
        <f t="shared" si="3"/>
        <v>1.6147813280790129</v>
      </c>
      <c r="K33" s="3">
        <f t="shared" si="4"/>
        <v>1.537530353614758</v>
      </c>
      <c r="L33" s="4">
        <f t="shared" si="5"/>
        <v>3.5847980917062352</v>
      </c>
      <c r="M33" s="4">
        <f t="shared" si="6"/>
        <v>1.1384733670129963</v>
      </c>
      <c r="N33" s="3">
        <f t="shared" si="7"/>
        <v>1.6152679009814745</v>
      </c>
      <c r="O33" s="3">
        <f t="shared" si="8"/>
        <v>1.5379334011012327</v>
      </c>
      <c r="P33" s="4">
        <f t="shared" si="9"/>
        <v>3.5852259949817822</v>
      </c>
      <c r="Q33" s="4">
        <f t="shared" si="10"/>
        <v>1.1383374881357513</v>
      </c>
      <c r="R33" s="4">
        <f t="shared" si="11"/>
        <v>-2.0817210177881407E-3</v>
      </c>
      <c r="S33" s="4">
        <f t="shared" si="0"/>
        <v>-0.79626986972079172</v>
      </c>
      <c r="U33" s="10">
        <f t="shared" si="12"/>
        <v>-3.3166916445912378</v>
      </c>
      <c r="V33" s="7">
        <f t="shared" si="13"/>
        <v>-3.3213523931016229</v>
      </c>
      <c r="X33" s="4">
        <f t="shared" ca="1" si="14"/>
        <v>0.97952028254756662</v>
      </c>
      <c r="Y33" s="4">
        <f t="shared" ca="1" si="14"/>
        <v>-0.39238922348425403</v>
      </c>
      <c r="Z33" s="4">
        <f t="shared" ca="1" si="15"/>
        <v>1.6591643797673241</v>
      </c>
      <c r="AA33" s="4">
        <f t="shared" ca="1" si="16"/>
        <v>0.57643656092139717</v>
      </c>
      <c r="AB33" s="4">
        <f ca="1">Sheet1!AC33</f>
        <v>0.52663306211692196</v>
      </c>
      <c r="AC33" s="7">
        <f t="shared" ca="1" si="17"/>
        <v>1.0344882251546388</v>
      </c>
      <c r="AD33" s="4">
        <f t="shared" ca="1" si="18"/>
        <v>1.7163860144652963</v>
      </c>
      <c r="AE33" s="4">
        <f t="shared" ca="1" si="19"/>
        <v>0.59631683482181996</v>
      </c>
      <c r="AF33" s="21">
        <f ca="1">(Sheet1!B$4*EXP(-Sheet1!B$8*Sheet1!B$7)*NORMSDIST((LN(Sheet1!B$4/(Sheet1!B$5+AD33))-Sheet1!B$8*Sheet1!B$7+Sheet1!B$9*Sheet1!B$7+0.5*Sheet1!B$6*Sheet1!B$6*Sheet1!B$7)/(Sheet1!B$6*SQRT(Sheet1!B$7)))-(Sheet1!B$5+AD33)*EXP(-Sheet1!B$9*Sheet1!B$7)*NORMSDIST((LN(Sheet1!B$4/(Sheet1!B$5+AD33))-Sheet1!B$8*Sheet1!B$7+Sheet1!B$9*Sheet1!B$7-0.5*Sheet1!B$6*Sheet1!B$6*Sheet1!B$7)/(Sheet1!B$6*SQRT(Sheet1!B$7))))*400+100*AE33-400*Sheet1!$B$13</f>
        <v>-207.8760001576502</v>
      </c>
    </row>
    <row r="34" spans="1:32" x14ac:dyDescent="0.25">
      <c r="A34" s="27" t="s">
        <v>86</v>
      </c>
      <c r="B34" s="25">
        <f>B27-B7</f>
        <v>0.31065314764493657</v>
      </c>
      <c r="C34" s="26"/>
      <c r="D34" s="1">
        <v>42692</v>
      </c>
      <c r="E34" s="2">
        <v>110.05999799999999</v>
      </c>
      <c r="F34" s="3">
        <v>217.21968699999999</v>
      </c>
      <c r="G34" s="3">
        <f t="shared" si="1"/>
        <v>0.11000099999999691</v>
      </c>
      <c r="H34" s="3">
        <f t="shared" si="2"/>
        <v>-0.48713499999999499</v>
      </c>
      <c r="J34" s="3">
        <f t="shared" si="3"/>
        <v>5.4777328079006538E-2</v>
      </c>
      <c r="K34" s="3">
        <f t="shared" si="4"/>
        <v>-0.58993064638525305</v>
      </c>
      <c r="L34" s="4">
        <f t="shared" si="5"/>
        <v>3.1815943763625762</v>
      </c>
      <c r="M34" s="4">
        <f t="shared" si="6"/>
        <v>1.2827521898603791</v>
      </c>
      <c r="N34" s="3">
        <f t="shared" si="7"/>
        <v>5.5263900981468272E-2</v>
      </c>
      <c r="O34" s="3">
        <f t="shared" si="8"/>
        <v>-0.58952759889877826</v>
      </c>
      <c r="P34" s="4">
        <f t="shared" si="9"/>
        <v>3.1816040576368509</v>
      </c>
      <c r="Q34" s="4">
        <f t="shared" si="10"/>
        <v>1.2827482865853166</v>
      </c>
      <c r="R34" s="4">
        <f t="shared" si="11"/>
        <v>-0.12151773454149861</v>
      </c>
      <c r="S34" s="4">
        <f t="shared" si="0"/>
        <v>-0.75766534019504894</v>
      </c>
      <c r="U34" s="10">
        <f t="shared" si="12"/>
        <v>-2.8329571705875862</v>
      </c>
      <c r="V34" s="7">
        <f t="shared" si="13"/>
        <v>-2.8343851535091011</v>
      </c>
      <c r="X34" s="4">
        <f t="shared" ca="1" si="14"/>
        <v>-0.35301998467184392</v>
      </c>
      <c r="Y34" s="4">
        <f t="shared" ca="1" si="14"/>
        <v>-1.1038538854302775</v>
      </c>
      <c r="Z34" s="4">
        <f t="shared" ca="1" si="15"/>
        <v>-0.59796432432228586</v>
      </c>
      <c r="AA34" s="4">
        <f t="shared" ca="1" si="16"/>
        <v>-1.954913481714841</v>
      </c>
      <c r="AB34" s="4">
        <f ca="1">Sheet1!AC34</f>
        <v>0.59203148544586259</v>
      </c>
      <c r="AC34" s="7">
        <f t="shared" ca="1" si="17"/>
        <v>0.98715778793958187</v>
      </c>
      <c r="AD34" s="4">
        <f t="shared" ca="1" si="18"/>
        <v>-0.59028513966477436</v>
      </c>
      <c r="AE34" s="4">
        <f t="shared" ca="1" si="19"/>
        <v>-1.9298080682228886</v>
      </c>
      <c r="AF34" s="21">
        <f ca="1">(Sheet1!B$4*EXP(-Sheet1!B$8*Sheet1!B$7)*NORMSDIST((LN(Sheet1!B$4/(Sheet1!B$5+AD34))-Sheet1!B$8*Sheet1!B$7+Sheet1!B$9*Sheet1!B$7+0.5*Sheet1!B$6*Sheet1!B$6*Sheet1!B$7)/(Sheet1!B$6*SQRT(Sheet1!B$7)))-(Sheet1!B$5+AD34)*EXP(-Sheet1!B$9*Sheet1!B$7)*NORMSDIST((LN(Sheet1!B$4/(Sheet1!B$5+AD34))-Sheet1!B$8*Sheet1!B$7+Sheet1!B$9*Sheet1!B$7-0.5*Sheet1!B$6*Sheet1!B$6*Sheet1!B$7)/(Sheet1!B$6*SQRT(Sheet1!B$7))))*400+100*AE34-400*Sheet1!$B$13</f>
        <v>-97.483674777373835</v>
      </c>
    </row>
    <row r="35" spans="1:32" x14ac:dyDescent="0.25">
      <c r="D35" s="1">
        <v>42691</v>
      </c>
      <c r="E35" s="2">
        <v>109.949997</v>
      </c>
      <c r="F35" s="3">
        <v>217.70682199999999</v>
      </c>
      <c r="G35" s="3">
        <f t="shared" si="1"/>
        <v>-4.0001000000003728E-2</v>
      </c>
      <c r="H35" s="3">
        <f t="shared" si="2"/>
        <v>1.1134479999999769</v>
      </c>
      <c r="J35" s="3">
        <f t="shared" si="3"/>
        <v>-9.5224671920994097E-2</v>
      </c>
      <c r="K35" s="3">
        <f t="shared" si="4"/>
        <v>1.0106523536147189</v>
      </c>
      <c r="L35" s="4">
        <f t="shared" si="5"/>
        <v>3.3764170838894887</v>
      </c>
      <c r="M35" s="4">
        <f t="shared" si="6"/>
        <v>1.2087360809184144</v>
      </c>
      <c r="N35" s="3">
        <f t="shared" si="7"/>
        <v>-9.4738099018532362E-2</v>
      </c>
      <c r="O35" s="3">
        <f t="shared" si="8"/>
        <v>1.0110554011011936</v>
      </c>
      <c r="P35" s="4">
        <f t="shared" si="9"/>
        <v>3.3765089971188673</v>
      </c>
      <c r="Q35" s="4">
        <f t="shared" si="10"/>
        <v>1.2087031774560637</v>
      </c>
      <c r="R35" s="4">
        <f t="shared" si="11"/>
        <v>-6.2060895533733174E-2</v>
      </c>
      <c r="S35" s="4">
        <f t="shared" si="0"/>
        <v>-0.76990689681364377</v>
      </c>
      <c r="U35" s="10">
        <f t="shared" si="12"/>
        <v>-3.0734490139944244</v>
      </c>
      <c r="V35" s="7">
        <f t="shared" si="13"/>
        <v>-3.0769415789752284</v>
      </c>
      <c r="X35" s="4">
        <f t="shared" ca="1" si="14"/>
        <v>-0.87744081845856914</v>
      </c>
      <c r="Y35" s="4">
        <f t="shared" ca="1" si="14"/>
        <v>0.24662503210579337</v>
      </c>
      <c r="Z35" s="4">
        <f t="shared" ca="1" si="15"/>
        <v>-1.486256667962002</v>
      </c>
      <c r="AA35" s="4">
        <f t="shared" ca="1" si="16"/>
        <v>-0.66350333112613069</v>
      </c>
      <c r="AB35" s="4">
        <f ca="1">Sheet1!AC35</f>
        <v>0.22011447605903878</v>
      </c>
      <c r="AC35" s="7">
        <f t="shared" ca="1" si="17"/>
        <v>1.3428504907686591</v>
      </c>
      <c r="AD35" s="4">
        <f t="shared" ca="1" si="18"/>
        <v>-1.9958204959809664</v>
      </c>
      <c r="AE35" s="4">
        <f t="shared" ca="1" si="19"/>
        <v>-0.89098577382936472</v>
      </c>
      <c r="AF35" s="21">
        <f ca="1">(Sheet1!B$4*EXP(-Sheet1!B$8*Sheet1!B$7)*NORMSDIST((LN(Sheet1!B$4/(Sheet1!B$5+AD35))-Sheet1!B$8*Sheet1!B$7+Sheet1!B$9*Sheet1!B$7+0.5*Sheet1!B$6*Sheet1!B$6*Sheet1!B$7)/(Sheet1!B$6*SQRT(Sheet1!B$7)))-(Sheet1!B$5+AD35)*EXP(-Sheet1!B$9*Sheet1!B$7)*NORMSDIST((LN(Sheet1!B$4/(Sheet1!B$5+AD35))-Sheet1!B$8*Sheet1!B$7+Sheet1!B$9*Sheet1!B$7-0.5*Sheet1!B$6*Sheet1!B$6*Sheet1!B$7)/(Sheet1!B$6*SQRT(Sheet1!B$7))))*400+100*AE35-400*Sheet1!$B$13</f>
        <v>241.14003953979955</v>
      </c>
    </row>
    <row r="36" spans="1:32" x14ac:dyDescent="0.25">
      <c r="D36" s="1">
        <v>42690</v>
      </c>
      <c r="E36" s="2">
        <v>109.989998</v>
      </c>
      <c r="F36" s="3">
        <v>216.59337400000001</v>
      </c>
      <c r="G36" s="3">
        <f t="shared" si="1"/>
        <v>2.879997000000003</v>
      </c>
      <c r="H36" s="3">
        <f t="shared" si="2"/>
        <v>-0.40760099999999966</v>
      </c>
      <c r="J36" s="3">
        <f t="shared" si="3"/>
        <v>2.8247733280790128</v>
      </c>
      <c r="K36" s="3">
        <f t="shared" si="4"/>
        <v>-0.51039664638525772</v>
      </c>
      <c r="L36" s="4">
        <f t="shared" si="5"/>
        <v>5.9732342102707019</v>
      </c>
      <c r="M36" s="4">
        <f t="shared" si="6"/>
        <v>0.68324746860070051</v>
      </c>
      <c r="N36" s="3">
        <f t="shared" si="7"/>
        <v>2.8252599009814743</v>
      </c>
      <c r="O36" s="3">
        <f t="shared" si="8"/>
        <v>-0.50999359889878293</v>
      </c>
      <c r="P36" s="4">
        <f t="shared" si="9"/>
        <v>5.9708553171922709</v>
      </c>
      <c r="Q36" s="4">
        <f t="shared" si="10"/>
        <v>0.68351968632957927</v>
      </c>
      <c r="R36" s="4">
        <f t="shared" si="11"/>
        <v>0.50798708328692044</v>
      </c>
      <c r="S36" s="4">
        <f t="shared" si="0"/>
        <v>-1.4851598545718343</v>
      </c>
      <c r="U36" s="10">
        <f t="shared" si="12"/>
        <v>-5.4067312845158204</v>
      </c>
      <c r="V36" s="7">
        <f t="shared" si="13"/>
        <v>-5.405156042434605</v>
      </c>
      <c r="X36" s="4">
        <f t="shared" ca="1" si="14"/>
        <v>-1.0785872395819021</v>
      </c>
      <c r="Y36" s="4">
        <f t="shared" ca="1" si="14"/>
        <v>1.1402448996318801</v>
      </c>
      <c r="Z36" s="4">
        <f t="shared" ca="1" si="15"/>
        <v>-1.8269693443524524</v>
      </c>
      <c r="AA36" s="4">
        <f t="shared" ca="1" si="16"/>
        <v>0.35885453487188057</v>
      </c>
      <c r="AB36" s="4">
        <f ca="1">Sheet1!AC36</f>
        <v>0.42375879031141117</v>
      </c>
      <c r="AC36" s="7">
        <f t="shared" ca="1" si="17"/>
        <v>1.1162995010398464</v>
      </c>
      <c r="AD36" s="4">
        <f t="shared" ca="1" si="18"/>
        <v>-2.0394449675157378</v>
      </c>
      <c r="AE36" s="4">
        <f t="shared" ca="1" si="19"/>
        <v>0.40058913822336645</v>
      </c>
      <c r="AF36" s="21">
        <f ca="1">(Sheet1!B$4*EXP(-Sheet1!B$8*Sheet1!B$7)*NORMSDIST((LN(Sheet1!B$4/(Sheet1!B$5+AD36))-Sheet1!B$8*Sheet1!B$7+Sheet1!B$9*Sheet1!B$7+0.5*Sheet1!B$6*Sheet1!B$6*Sheet1!B$7)/(Sheet1!B$6*SQRT(Sheet1!B$7)))-(Sheet1!B$5+AD36)*EXP(-Sheet1!B$9*Sheet1!B$7)*NORMSDIST((LN(Sheet1!B$4/(Sheet1!B$5+AD36))-Sheet1!B$8*Sheet1!B$7+Sheet1!B$9*Sheet1!B$7-0.5*Sheet1!B$6*Sheet1!B$6*Sheet1!B$7)/(Sheet1!B$6*SQRT(Sheet1!B$7))))*400+100*AE36-400*Sheet1!$B$13</f>
        <v>377.75075087178175</v>
      </c>
    </row>
    <row r="37" spans="1:32" x14ac:dyDescent="0.25">
      <c r="D37" s="1">
        <v>42689</v>
      </c>
      <c r="E37" s="2">
        <v>107.110001</v>
      </c>
      <c r="F37" s="3">
        <v>217.00097500000001</v>
      </c>
      <c r="G37" s="3">
        <f t="shared" si="1"/>
        <v>1.4000020000000006</v>
      </c>
      <c r="H37" s="3">
        <f t="shared" si="2"/>
        <v>1.6800990000000127</v>
      </c>
      <c r="J37" s="3">
        <f t="shared" si="3"/>
        <v>1.3447783280790102</v>
      </c>
      <c r="K37" s="3">
        <f t="shared" si="4"/>
        <v>1.5773033536147547</v>
      </c>
      <c r="L37" s="4">
        <f t="shared" si="5"/>
        <v>3.5080043508617713</v>
      </c>
      <c r="M37" s="4">
        <f t="shared" si="6"/>
        <v>1.1633956932020282</v>
      </c>
      <c r="N37" s="3">
        <f t="shared" si="7"/>
        <v>1.3452649009814719</v>
      </c>
      <c r="O37" s="3">
        <f t="shared" si="8"/>
        <v>1.5777064011012294</v>
      </c>
      <c r="P37" s="4">
        <f t="shared" si="9"/>
        <v>3.5085451723575427</v>
      </c>
      <c r="Q37" s="4">
        <f t="shared" si="10"/>
        <v>1.163216362633926</v>
      </c>
      <c r="R37" s="4">
        <f t="shared" si="11"/>
        <v>-2.3701760998307009E-2</v>
      </c>
      <c r="S37" s="4">
        <f t="shared" si="0"/>
        <v>-0.78519712498017025</v>
      </c>
      <c r="U37" s="10">
        <f t="shared" si="12"/>
        <v>-3.2289409363695984</v>
      </c>
      <c r="V37" s="7">
        <f t="shared" si="13"/>
        <v>-3.232974732414819</v>
      </c>
      <c r="X37" s="4">
        <f t="shared" ca="1" si="14"/>
        <v>0.31311584868618736</v>
      </c>
      <c r="Y37" s="4">
        <f t="shared" ca="1" si="14"/>
        <v>-0.98722487571559625</v>
      </c>
      <c r="Z37" s="4">
        <f t="shared" ca="1" si="15"/>
        <v>0.53037254269975709</v>
      </c>
      <c r="AA37" s="4">
        <f t="shared" ca="1" si="16"/>
        <v>-1.024864457242215</v>
      </c>
      <c r="AB37" s="4">
        <f ca="1">Sheet1!AC37</f>
        <v>0.37341344996847703</v>
      </c>
      <c r="AC37" s="7">
        <f t="shared" ca="1" si="17"/>
        <v>1.1616309847002877</v>
      </c>
      <c r="AD37" s="4">
        <f t="shared" ca="1" si="18"/>
        <v>0.61609717903431416</v>
      </c>
      <c r="AE37" s="4">
        <f t="shared" ca="1" si="19"/>
        <v>-1.1905143086506</v>
      </c>
      <c r="AF37" s="21">
        <f ca="1">(Sheet1!B$4*EXP(-Sheet1!B$8*Sheet1!B$7)*NORMSDIST((LN(Sheet1!B$4/(Sheet1!B$5+AD37))-Sheet1!B$8*Sheet1!B$7+Sheet1!B$9*Sheet1!B$7+0.5*Sheet1!B$6*Sheet1!B$6*Sheet1!B$7)/(Sheet1!B$6*SQRT(Sheet1!B$7)))-(Sheet1!B$5+AD37)*EXP(-Sheet1!B$9*Sheet1!B$7)*NORMSDIST((LN(Sheet1!B$4/(Sheet1!B$5+AD37))-Sheet1!B$8*Sheet1!B$7+Sheet1!B$9*Sheet1!B$7-0.5*Sheet1!B$6*Sheet1!B$6*Sheet1!B$7)/(Sheet1!B$6*SQRT(Sheet1!B$7))))*400+100*AE37-400*Sheet1!$B$13</f>
        <v>-216.80321854864314</v>
      </c>
    </row>
    <row r="38" spans="1:32" x14ac:dyDescent="0.25">
      <c r="D38" s="1">
        <v>42688</v>
      </c>
      <c r="E38" s="2">
        <v>105.709999</v>
      </c>
      <c r="F38" s="3">
        <v>215.320876</v>
      </c>
      <c r="G38" s="3">
        <f t="shared" si="1"/>
        <v>-2.7200010000000105</v>
      </c>
      <c r="H38" s="3">
        <f t="shared" si="2"/>
        <v>0.16900200000000609</v>
      </c>
      <c r="J38" s="3">
        <f t="shared" si="3"/>
        <v>-2.7752246719210008</v>
      </c>
      <c r="K38" s="3">
        <f t="shared" si="4"/>
        <v>6.6206353614748054E-2</v>
      </c>
      <c r="L38" s="4">
        <f t="shared" si="5"/>
        <v>5.3928182544405043</v>
      </c>
      <c r="M38" s="4">
        <f t="shared" si="6"/>
        <v>0.75678373736516347</v>
      </c>
      <c r="N38" s="3">
        <f t="shared" si="7"/>
        <v>-2.7747380990185393</v>
      </c>
      <c r="O38" s="3">
        <f t="shared" si="8"/>
        <v>6.660940110122282E-2</v>
      </c>
      <c r="P38" s="4">
        <f t="shared" si="9"/>
        <v>5.3900605847472711</v>
      </c>
      <c r="Q38" s="4">
        <f t="shared" si="10"/>
        <v>0.75717092402921859</v>
      </c>
      <c r="R38" s="4">
        <f t="shared" si="11"/>
        <v>0.40565347525500783</v>
      </c>
      <c r="S38" s="4">
        <f t="shared" si="0"/>
        <v>-1.2899950744029074</v>
      </c>
      <c r="U38" s="10">
        <f t="shared" si="12"/>
        <v>-4.9847512369596281</v>
      </c>
      <c r="V38" s="7">
        <f t="shared" si="13"/>
        <v>-4.9879744003478912</v>
      </c>
      <c r="X38" s="4">
        <f t="shared" ca="1" si="14"/>
        <v>1.2128228040964009</v>
      </c>
      <c r="Y38" s="4">
        <f t="shared" ca="1" si="14"/>
        <v>-0.81538815483746163</v>
      </c>
      <c r="Z38" s="4">
        <f t="shared" ca="1" si="15"/>
        <v>2.0543447965086457</v>
      </c>
      <c r="AA38" s="4">
        <f t="shared" ca="1" si="16"/>
        <v>0.25137538703637008</v>
      </c>
      <c r="AB38" s="4">
        <f ca="1">Sheet1!AC38</f>
        <v>0.10784161357227673</v>
      </c>
      <c r="AC38" s="7">
        <f t="shared" ca="1" si="17"/>
        <v>1.5839161200795533</v>
      </c>
      <c r="AD38" s="4">
        <f t="shared" ca="1" si="18"/>
        <v>3.2539098393915933</v>
      </c>
      <c r="AE38" s="4">
        <f t="shared" ca="1" si="19"/>
        <v>0.39815752771814333</v>
      </c>
      <c r="AF38" s="21">
        <f ca="1">(Sheet1!B$4*EXP(-Sheet1!B$8*Sheet1!B$7)*NORMSDIST((LN(Sheet1!B$4/(Sheet1!B$5+AD38))-Sheet1!B$8*Sheet1!B$7+Sheet1!B$9*Sheet1!B$7+0.5*Sheet1!B$6*Sheet1!B$6*Sheet1!B$7)/(Sheet1!B$6*SQRT(Sheet1!B$7)))-(Sheet1!B$5+AD38)*EXP(-Sheet1!B$9*Sheet1!B$7)*NORMSDIST((LN(Sheet1!B$4/(Sheet1!B$5+AD38))-Sheet1!B$8*Sheet1!B$7+Sheet1!B$9*Sheet1!B$7-0.5*Sheet1!B$6*Sheet1!B$6*Sheet1!B$7)/(Sheet1!B$6*SQRT(Sheet1!B$7))))*400+100*AE38-400*Sheet1!$B$13</f>
        <v>-454.753192437091</v>
      </c>
    </row>
    <row r="39" spans="1:32" x14ac:dyDescent="0.25">
      <c r="D39" s="1">
        <v>42685</v>
      </c>
      <c r="E39" s="2">
        <v>108.43</v>
      </c>
      <c r="F39" s="3">
        <v>215.15187399999999</v>
      </c>
      <c r="G39" s="3">
        <f t="shared" si="1"/>
        <v>0.63999900000000309</v>
      </c>
      <c r="H39" s="3">
        <f t="shared" si="2"/>
        <v>-0.49707000000000789</v>
      </c>
      <c r="J39" s="3">
        <f t="shared" si="3"/>
        <v>0.58477532807901267</v>
      </c>
      <c r="K39" s="3">
        <f t="shared" si="4"/>
        <v>-0.59986564638526596</v>
      </c>
      <c r="L39" s="4">
        <f t="shared" si="5"/>
        <v>3.3934675044296716</v>
      </c>
      <c r="M39" s="4">
        <f t="shared" si="6"/>
        <v>1.2026628067600944</v>
      </c>
      <c r="N39" s="3">
        <f t="shared" si="7"/>
        <v>0.58526190098147446</v>
      </c>
      <c r="O39" s="3">
        <f t="shared" si="8"/>
        <v>-0.59946259889879117</v>
      </c>
      <c r="P39" s="4">
        <f t="shared" si="9"/>
        <v>3.3933641553070246</v>
      </c>
      <c r="Q39" s="4">
        <f t="shared" si="10"/>
        <v>1.202699435350552</v>
      </c>
      <c r="R39" s="4">
        <f t="shared" si="11"/>
        <v>-5.7081424920113477E-2</v>
      </c>
      <c r="S39" s="4">
        <f t="shared" si="0"/>
        <v>-0.77157128844050804</v>
      </c>
      <c r="U39" s="10">
        <f t="shared" si="12"/>
        <v>-3.0936191000725337</v>
      </c>
      <c r="V39" s="7">
        <f t="shared" si="13"/>
        <v>-3.0974991746034628</v>
      </c>
      <c r="X39" s="4">
        <f t="shared" ca="1" si="14"/>
        <v>1.4464826925940641</v>
      </c>
      <c r="Y39" s="4">
        <f t="shared" ca="1" si="14"/>
        <v>-0.42338019703537461</v>
      </c>
      <c r="Z39" s="4">
        <f t="shared" ca="1" si="15"/>
        <v>2.450130540697053</v>
      </c>
      <c r="AA39" s="4">
        <f t="shared" ca="1" si="16"/>
        <v>1.0702124914006237</v>
      </c>
      <c r="AB39" s="4">
        <f ca="1">Sheet1!AC39</f>
        <v>0.37281464736955694</v>
      </c>
      <c r="AC39" s="7">
        <f t="shared" ca="1" si="17"/>
        <v>1.1621985956135981</v>
      </c>
      <c r="AD39" s="4">
        <f t="shared" ca="1" si="18"/>
        <v>2.8475382734681007</v>
      </c>
      <c r="AE39" s="4">
        <f t="shared" ca="1" si="19"/>
        <v>1.2437994545139348</v>
      </c>
      <c r="AF39" s="21">
        <f ca="1">(Sheet1!B$4*EXP(-Sheet1!B$8*Sheet1!B$7)*NORMSDIST((LN(Sheet1!B$4/(Sheet1!B$5+AD39))-Sheet1!B$8*Sheet1!B$7+Sheet1!B$9*Sheet1!B$7+0.5*Sheet1!B$6*Sheet1!B$6*Sheet1!B$7)/(Sheet1!B$6*SQRT(Sheet1!B$7)))-(Sheet1!B$5+AD39)*EXP(-Sheet1!B$9*Sheet1!B$7)*NORMSDIST((LN(Sheet1!B$4/(Sheet1!B$5+AD39))-Sheet1!B$8*Sheet1!B$7+Sheet1!B$9*Sheet1!B$7-0.5*Sheet1!B$6*Sheet1!B$6*Sheet1!B$7)/(Sheet1!B$6*SQRT(Sheet1!B$7))))*400+100*AE39-400*Sheet1!$B$13</f>
        <v>-311.31110271590933</v>
      </c>
    </row>
    <row r="40" spans="1:32" x14ac:dyDescent="0.25">
      <c r="D40" s="1">
        <v>42684</v>
      </c>
      <c r="E40" s="2">
        <v>107.790001</v>
      </c>
      <c r="F40" s="3">
        <v>215.648944</v>
      </c>
      <c r="G40" s="3">
        <f t="shared" si="1"/>
        <v>-3.0899959999999993</v>
      </c>
      <c r="H40" s="3">
        <f t="shared" si="2"/>
        <v>0.53682900000001155</v>
      </c>
      <c r="J40" s="3">
        <f t="shared" si="3"/>
        <v>-3.1452196719209895</v>
      </c>
      <c r="K40" s="3">
        <f t="shared" si="4"/>
        <v>0.43403335361475348</v>
      </c>
      <c r="L40" s="4">
        <f t="shared" si="5"/>
        <v>6.4866071125922904</v>
      </c>
      <c r="M40" s="4">
        <f t="shared" si="6"/>
        <v>0.62917286074006773</v>
      </c>
      <c r="N40" s="3">
        <f t="shared" si="7"/>
        <v>-3.144733099018528</v>
      </c>
      <c r="O40" s="3">
        <f t="shared" si="8"/>
        <v>0.43443640110122828</v>
      </c>
      <c r="P40" s="4">
        <f t="shared" si="9"/>
        <v>6.4828411642130126</v>
      </c>
      <c r="Q40" s="4">
        <f t="shared" si="10"/>
        <v>0.6295383536551602</v>
      </c>
      <c r="R40" s="4">
        <f t="shared" si="11"/>
        <v>0.59025580756433271</v>
      </c>
      <c r="S40" s="4">
        <f t="shared" si="0"/>
        <v>-1.6589813929571477</v>
      </c>
      <c r="U40" s="10">
        <f t="shared" si="12"/>
        <v>-5.7467728227504615</v>
      </c>
      <c r="V40" s="7">
        <f t="shared" si="13"/>
        <v>-5.7416551659294806</v>
      </c>
      <c r="X40" s="4">
        <f t="shared" ca="1" si="14"/>
        <v>-0.40124664723916598</v>
      </c>
      <c r="Y40" s="4">
        <f t="shared" ca="1" si="14"/>
        <v>0.12673858832202409</v>
      </c>
      <c r="Z40" s="4">
        <f t="shared" ca="1" si="15"/>
        <v>-0.67965325114945774</v>
      </c>
      <c r="AA40" s="4">
        <f t="shared" ca="1" si="16"/>
        <v>-0.28382980248077888</v>
      </c>
      <c r="AB40" s="4">
        <f ca="1">Sheet1!AC40</f>
        <v>0.7418971417495821</v>
      </c>
      <c r="AC40" s="7">
        <f t="shared" ca="1" si="17"/>
        <v>0.88309932706121763</v>
      </c>
      <c r="AD40" s="4">
        <f t="shared" ca="1" si="18"/>
        <v>-0.60020132872505483</v>
      </c>
      <c r="AE40" s="4">
        <f t="shared" ca="1" si="19"/>
        <v>-0.25064990757069416</v>
      </c>
      <c r="AF40" s="21">
        <f ca="1">(Sheet1!B$4*EXP(-Sheet1!B$8*Sheet1!B$7)*NORMSDIST((LN(Sheet1!B$4/(Sheet1!B$5+AD40))-Sheet1!B$8*Sheet1!B$7+Sheet1!B$9*Sheet1!B$7+0.5*Sheet1!B$6*Sheet1!B$6*Sheet1!B$7)/(Sheet1!B$6*SQRT(Sheet1!B$7)))-(Sheet1!B$5+AD40)*EXP(-Sheet1!B$9*Sheet1!B$7)*NORMSDIST((LN(Sheet1!B$4/(Sheet1!B$5+AD40))-Sheet1!B$8*Sheet1!B$7+Sheet1!B$9*Sheet1!B$7-0.5*Sheet1!B$6*Sheet1!B$6*Sheet1!B$7)/(Sheet1!B$6*SQRT(Sheet1!B$7))))*400+100*AE40-400*Sheet1!$B$13</f>
        <v>72.051881927078739</v>
      </c>
    </row>
    <row r="41" spans="1:32" x14ac:dyDescent="0.25">
      <c r="D41" s="1">
        <v>42683</v>
      </c>
      <c r="E41" s="2">
        <v>110.879997</v>
      </c>
      <c r="F41" s="3">
        <v>215.11211499999999</v>
      </c>
      <c r="G41" s="3">
        <f t="shared" si="1"/>
        <v>-0.18000099999999009</v>
      </c>
      <c r="H41" s="3">
        <f t="shared" si="2"/>
        <v>2.2567029999999875</v>
      </c>
      <c r="J41" s="3">
        <f t="shared" si="3"/>
        <v>-0.23522467192098045</v>
      </c>
      <c r="K41" s="3">
        <f t="shared" si="4"/>
        <v>2.1539073536147293</v>
      </c>
      <c r="L41" s="4">
        <f t="shared" si="5"/>
        <v>4.4502343535945101</v>
      </c>
      <c r="M41" s="4">
        <f t="shared" si="6"/>
        <v>0.91707465927724174</v>
      </c>
      <c r="N41" s="3">
        <f t="shared" si="7"/>
        <v>-0.23473809901851872</v>
      </c>
      <c r="O41" s="3">
        <f t="shared" si="8"/>
        <v>2.1543104011012044</v>
      </c>
      <c r="P41" s="4">
        <f t="shared" si="9"/>
        <v>4.450566768430722</v>
      </c>
      <c r="Q41" s="4">
        <f t="shared" si="10"/>
        <v>0.91700616255794298</v>
      </c>
      <c r="R41" s="4">
        <f t="shared" si="11"/>
        <v>0.21412824247057927</v>
      </c>
      <c r="S41" s="4">
        <f t="shared" si="0"/>
        <v>-0.99590442329033779</v>
      </c>
      <c r="U41" s="10">
        <f t="shared" si="12"/>
        <v>-4.1983262072089822</v>
      </c>
      <c r="V41" s="7">
        <f t="shared" si="13"/>
        <v>-4.2039300770155759</v>
      </c>
      <c r="X41" s="4">
        <f t="shared" ca="1" si="14"/>
        <v>-2.0266522515639962</v>
      </c>
      <c r="Y41" s="4">
        <f t="shared" ca="1" si="14"/>
        <v>0.14137759935923949</v>
      </c>
      <c r="Z41" s="4">
        <f t="shared" ca="1" si="15"/>
        <v>-3.4328530872528815</v>
      </c>
      <c r="AA41" s="4">
        <f t="shared" ca="1" si="16"/>
        <v>-2.1333798701171789</v>
      </c>
      <c r="AB41" s="4">
        <f ca="1">Sheet1!AC41</f>
        <v>0.87472755439105954</v>
      </c>
      <c r="AC41" s="7">
        <f t="shared" ca="1" si="17"/>
        <v>0.78071421099301208</v>
      </c>
      <c r="AD41" s="4">
        <f t="shared" ca="1" si="18"/>
        <v>-2.680077189469559</v>
      </c>
      <c r="AE41" s="4">
        <f t="shared" ca="1" si="19"/>
        <v>-1.6655599820469078</v>
      </c>
      <c r="AF41" s="21">
        <f ca="1">(Sheet1!B$4*EXP(-Sheet1!B$8*Sheet1!B$7)*NORMSDIST((LN(Sheet1!B$4/(Sheet1!B$5+AD41))-Sheet1!B$8*Sheet1!B$7+Sheet1!B$9*Sheet1!B$7+0.5*Sheet1!B$6*Sheet1!B$6*Sheet1!B$7)/(Sheet1!B$6*SQRT(Sheet1!B$7)))-(Sheet1!B$5+AD41)*EXP(-Sheet1!B$9*Sheet1!B$7)*NORMSDIST((LN(Sheet1!B$4/(Sheet1!B$5+AD41))-Sheet1!B$8*Sheet1!B$7+Sheet1!B$9*Sheet1!B$7-0.5*Sheet1!B$6*Sheet1!B$6*Sheet1!B$7)/(Sheet1!B$6*SQRT(Sheet1!B$7))))*400+100*AE41-400*Sheet1!$B$13</f>
        <v>281.7600481258869</v>
      </c>
    </row>
    <row r="42" spans="1:32" x14ac:dyDescent="0.25">
      <c r="D42" s="1">
        <v>42682</v>
      </c>
      <c r="E42" s="2">
        <v>111.05999799999999</v>
      </c>
      <c r="F42" s="3">
        <v>212.855412</v>
      </c>
      <c r="G42" s="3">
        <f t="shared" si="1"/>
        <v>0.64999399999999241</v>
      </c>
      <c r="H42" s="3">
        <f t="shared" si="2"/>
        <v>0.95438200000000961</v>
      </c>
      <c r="J42" s="3">
        <f t="shared" si="3"/>
        <v>0.59477032807900199</v>
      </c>
      <c r="K42" s="3">
        <f t="shared" si="4"/>
        <v>0.85158635361475155</v>
      </c>
      <c r="L42" s="4">
        <f t="shared" si="5"/>
        <v>3.1936258830902373</v>
      </c>
      <c r="M42" s="4">
        <f t="shared" si="6"/>
        <v>1.2779196132946815</v>
      </c>
      <c r="N42" s="3">
        <f t="shared" si="7"/>
        <v>0.59525690098146378</v>
      </c>
      <c r="O42" s="3">
        <f t="shared" si="8"/>
        <v>0.85198940110122634</v>
      </c>
      <c r="P42" s="4">
        <f t="shared" si="9"/>
        <v>3.1938480921769345</v>
      </c>
      <c r="Q42" s="4">
        <f t="shared" si="10"/>
        <v>1.2778307031956575</v>
      </c>
      <c r="R42" s="4">
        <f t="shared" si="11"/>
        <v>-0.11767673702145487</v>
      </c>
      <c r="S42" s="4">
        <f t="shared" si="0"/>
        <v>-0.75802194200355455</v>
      </c>
      <c r="U42" s="10">
        <f t="shared" si="12"/>
        <v>-2.8484735881505481</v>
      </c>
      <c r="V42" s="7">
        <f t="shared" si="13"/>
        <v>-2.8497894869460563</v>
      </c>
      <c r="X42" s="4">
        <f t="shared" ca="1" si="14"/>
        <v>-0.36991970355450571</v>
      </c>
      <c r="Y42" s="4">
        <f t="shared" ca="1" si="14"/>
        <v>1.9282768698693757</v>
      </c>
      <c r="Z42" s="4">
        <f t="shared" ca="1" si="15"/>
        <v>-0.62658998128700727</v>
      </c>
      <c r="AA42" s="4">
        <f t="shared" ca="1" si="16"/>
        <v>2.2798429392164463</v>
      </c>
      <c r="AB42" s="4">
        <f ca="1">Sheet1!AC42</f>
        <v>0.85069502676887199</v>
      </c>
      <c r="AC42" s="7">
        <f t="shared" ca="1" si="17"/>
        <v>0.80137142202161649</v>
      </c>
      <c r="AD42" s="4">
        <f t="shared" ca="1" si="18"/>
        <v>-0.50213130432846709</v>
      </c>
      <c r="AE42" s="4">
        <f t="shared" ca="1" si="19"/>
        <v>1.8270009781858254</v>
      </c>
      <c r="AF42" s="21">
        <f ca="1">(Sheet1!B$4*EXP(-Sheet1!B$8*Sheet1!B$7)*NORMSDIST((LN(Sheet1!B$4/(Sheet1!B$5+AD42))-Sheet1!B$8*Sheet1!B$7+Sheet1!B$9*Sheet1!B$7+0.5*Sheet1!B$6*Sheet1!B$6*Sheet1!B$7)/(Sheet1!B$6*SQRT(Sheet1!B$7)))-(Sheet1!B$5+AD42)*EXP(-Sheet1!B$9*Sheet1!B$7)*NORMSDIST((LN(Sheet1!B$4/(Sheet1!B$5+AD42))-Sheet1!B$8*Sheet1!B$7+Sheet1!B$9*Sheet1!B$7-0.5*Sheet1!B$6*Sheet1!B$6*Sheet1!B$7)/(Sheet1!B$6*SQRT(Sheet1!B$7))))*400+100*AE42-400*Sheet1!$B$13</f>
        <v>263.82046740011447</v>
      </c>
    </row>
    <row r="43" spans="1:32" x14ac:dyDescent="0.25">
      <c r="D43" s="1">
        <v>42681</v>
      </c>
      <c r="E43" s="2">
        <v>110.410004</v>
      </c>
      <c r="F43" s="3">
        <v>211.90102999999999</v>
      </c>
      <c r="G43" s="3">
        <f t="shared" si="1"/>
        <v>1.5700080000000014</v>
      </c>
      <c r="H43" s="3">
        <f t="shared" si="2"/>
        <v>4.5730369999999994</v>
      </c>
      <c r="J43" s="3">
        <f t="shared" si="3"/>
        <v>1.514784328079011</v>
      </c>
      <c r="K43" s="3">
        <f t="shared" si="4"/>
        <v>4.4702413536147416</v>
      </c>
      <c r="L43" s="4">
        <f t="shared" si="5"/>
        <v>6.4859945803271337</v>
      </c>
      <c r="M43" s="4">
        <f t="shared" si="6"/>
        <v>0.62923227933389958</v>
      </c>
      <c r="N43" s="3">
        <f t="shared" si="7"/>
        <v>1.5152709009814727</v>
      </c>
      <c r="O43" s="3">
        <f t="shared" si="8"/>
        <v>4.4706444011012163</v>
      </c>
      <c r="P43" s="4">
        <f t="shared" si="9"/>
        <v>6.4894957309369889</v>
      </c>
      <c r="Q43" s="4">
        <f t="shared" si="10"/>
        <v>0.62889280195848074</v>
      </c>
      <c r="R43" s="4">
        <f t="shared" si="11"/>
        <v>0.59128177087863776</v>
      </c>
      <c r="S43" s="4">
        <f t="shared" si="0"/>
        <v>-1.6612385674980576</v>
      </c>
      <c r="U43" s="10">
        <f t="shared" si="12"/>
        <v>-5.7510176851028607</v>
      </c>
      <c r="V43" s="7">
        <f t="shared" si="13"/>
        <v>-5.7412697590545863</v>
      </c>
      <c r="X43" s="4">
        <f t="shared" ca="1" si="14"/>
        <v>0.69894497202757155</v>
      </c>
      <c r="Y43" s="4">
        <f t="shared" ca="1" si="14"/>
        <v>-1.0071659465487721</v>
      </c>
      <c r="Z43" s="4">
        <f t="shared" ca="1" si="15"/>
        <v>1.1839107588354618</v>
      </c>
      <c r="AA43" s="4">
        <f t="shared" ca="1" si="16"/>
        <v>-0.60893191635975941</v>
      </c>
      <c r="AB43" s="4">
        <f ca="1">Sheet1!AC43</f>
        <v>0.35394716655865188</v>
      </c>
      <c r="AC43" s="7">
        <f t="shared" ca="1" si="17"/>
        <v>1.1804799758014675</v>
      </c>
      <c r="AD43" s="4">
        <f t="shared" ca="1" si="18"/>
        <v>1.3975829439411829</v>
      </c>
      <c r="AE43" s="4">
        <f t="shared" ca="1" si="19"/>
        <v>-0.71883193388911004</v>
      </c>
      <c r="AF43" s="21">
        <f ca="1">(Sheet1!B$4*EXP(-Sheet1!B$8*Sheet1!B$7)*NORMSDIST((LN(Sheet1!B$4/(Sheet1!B$5+AD43))-Sheet1!B$8*Sheet1!B$7+Sheet1!B$9*Sheet1!B$7+0.5*Sheet1!B$6*Sheet1!B$6*Sheet1!B$7)/(Sheet1!B$6*SQRT(Sheet1!B$7)))-(Sheet1!B$5+AD43)*EXP(-Sheet1!B$9*Sheet1!B$7)*NORMSDIST((LN(Sheet1!B$4/(Sheet1!B$5+AD43))-Sheet1!B$8*Sheet1!B$7+Sheet1!B$9*Sheet1!B$7-0.5*Sheet1!B$6*Sheet1!B$6*Sheet1!B$7)/(Sheet1!B$6*SQRT(Sheet1!B$7))))*400+100*AE43-400*Sheet1!$B$13</f>
        <v>-290.83562988610402</v>
      </c>
    </row>
    <row r="44" spans="1:32" x14ac:dyDescent="0.25">
      <c r="D44" s="1">
        <v>42678</v>
      </c>
      <c r="E44" s="2">
        <v>108.839996</v>
      </c>
      <c r="F44" s="3">
        <v>207.32799299999999</v>
      </c>
      <c r="G44" s="3">
        <f t="shared" si="1"/>
        <v>-0.99000599999999395</v>
      </c>
      <c r="H44" s="3">
        <f t="shared" si="2"/>
        <v>-0.22864800000002106</v>
      </c>
      <c r="J44" s="3">
        <f t="shared" si="3"/>
        <v>-1.0452296719209844</v>
      </c>
      <c r="K44" s="3">
        <f t="shared" si="4"/>
        <v>-0.33144364638527912</v>
      </c>
      <c r="L44" s="4">
        <f t="shared" si="5"/>
        <v>3.3081984541049185</v>
      </c>
      <c r="M44" s="4">
        <f t="shared" si="6"/>
        <v>1.2336615260981341</v>
      </c>
      <c r="N44" s="3">
        <f t="shared" si="7"/>
        <v>-1.0447430990185227</v>
      </c>
      <c r="O44" s="3">
        <f t="shared" si="8"/>
        <v>-0.33104059889880433</v>
      </c>
      <c r="P44" s="4">
        <f t="shared" si="9"/>
        <v>3.3078149427523638</v>
      </c>
      <c r="Q44" s="4">
        <f t="shared" si="10"/>
        <v>1.2338045580417756</v>
      </c>
      <c r="R44" s="4">
        <f t="shared" si="11"/>
        <v>-8.2615395413654369E-2</v>
      </c>
      <c r="S44" s="4">
        <f t="shared" si="0"/>
        <v>-0.76406848422343954</v>
      </c>
      <c r="U44" s="10">
        <f t="shared" si="12"/>
        <v>-2.9902369194339586</v>
      </c>
      <c r="V44" s="7">
        <f t="shared" si="13"/>
        <v>-2.9936388543312846</v>
      </c>
      <c r="X44" s="4">
        <f t="shared" ca="1" si="14"/>
        <v>-0.28960959943685277</v>
      </c>
      <c r="Y44" s="4">
        <f t="shared" ca="1" si="14"/>
        <v>-1.4439980066928599</v>
      </c>
      <c r="Z44" s="4">
        <f t="shared" ca="1" si="15"/>
        <v>-0.49055638763761372</v>
      </c>
      <c r="AA44" s="4">
        <f t="shared" ca="1" si="16"/>
        <v>-2.3591932361223833</v>
      </c>
      <c r="AB44" s="4">
        <f ca="1">Sheet1!AC44</f>
        <v>0.99883999525543532</v>
      </c>
      <c r="AC44" s="7">
        <f t="shared" ca="1" si="17"/>
        <v>0.53064737973985532</v>
      </c>
      <c r="AD44" s="4">
        <f t="shared" ca="1" si="18"/>
        <v>-0.26031246171454847</v>
      </c>
      <c r="AE44" s="4">
        <f t="shared" ca="1" si="19"/>
        <v>-1.2518997090483326</v>
      </c>
      <c r="AF44" s="21">
        <f ca="1">(Sheet1!B$4*EXP(-Sheet1!B$8*Sheet1!B$7)*NORMSDIST((LN(Sheet1!B$4/(Sheet1!B$5+AD44))-Sheet1!B$8*Sheet1!B$7+Sheet1!B$9*Sheet1!B$7+0.5*Sheet1!B$6*Sheet1!B$6*Sheet1!B$7)/(Sheet1!B$6*SQRT(Sheet1!B$7)))-(Sheet1!B$5+AD44)*EXP(-Sheet1!B$9*Sheet1!B$7)*NORMSDIST((LN(Sheet1!B$4/(Sheet1!B$5+AD44))-Sheet1!B$8*Sheet1!B$7+Sheet1!B$9*Sheet1!B$7-0.5*Sheet1!B$6*Sheet1!B$6*Sheet1!B$7)/(Sheet1!B$6*SQRT(Sheet1!B$7))))*400+100*AE44-400*Sheet1!$B$13</f>
        <v>-83.299360490051185</v>
      </c>
    </row>
    <row r="45" spans="1:32" x14ac:dyDescent="0.25">
      <c r="D45" s="1">
        <v>42677</v>
      </c>
      <c r="E45" s="2">
        <v>109.83000199999999</v>
      </c>
      <c r="F45" s="3">
        <v>207.55664100000001</v>
      </c>
      <c r="G45" s="3">
        <f t="shared" si="1"/>
        <v>-1.1899930000000012</v>
      </c>
      <c r="H45" s="3">
        <f t="shared" si="2"/>
        <v>-0.95438199999998119</v>
      </c>
      <c r="J45" s="3">
        <f t="shared" si="3"/>
        <v>-1.2452166719209916</v>
      </c>
      <c r="K45" s="3">
        <f t="shared" si="4"/>
        <v>-1.0571776463852391</v>
      </c>
      <c r="L45" s="4">
        <f t="shared" si="5"/>
        <v>3.362749877808441</v>
      </c>
      <c r="M45" s="4">
        <f t="shared" si="6"/>
        <v>1.2136487404131122</v>
      </c>
      <c r="N45" s="3">
        <f t="shared" si="7"/>
        <v>-1.2447300990185299</v>
      </c>
      <c r="O45" s="3">
        <f t="shared" si="8"/>
        <v>-1.0567745988987645</v>
      </c>
      <c r="P45" s="4">
        <f t="shared" si="9"/>
        <v>3.3625406314330748</v>
      </c>
      <c r="Q45" s="4">
        <f t="shared" si="10"/>
        <v>1.2137242641398815</v>
      </c>
      <c r="R45" s="4">
        <f t="shared" si="11"/>
        <v>-6.6206401361235123E-2</v>
      </c>
      <c r="S45" s="4">
        <f t="shared" si="0"/>
        <v>-0.76859522920282086</v>
      </c>
      <c r="U45" s="10">
        <f t="shared" si="12"/>
        <v>-3.0566603941100823</v>
      </c>
      <c r="V45" s="7">
        <f t="shared" si="13"/>
        <v>-3.0603880080836934</v>
      </c>
      <c r="X45" s="4">
        <f t="shared" ca="1" si="14"/>
        <v>-1.071394195468905</v>
      </c>
      <c r="Y45" s="4">
        <f t="shared" ca="1" si="14"/>
        <v>0.23850436167273853</v>
      </c>
      <c r="Z45" s="4">
        <f t="shared" ca="1" si="15"/>
        <v>-1.8147853775811464</v>
      </c>
      <c r="AA45" s="4">
        <f t="shared" ca="1" si="16"/>
        <v>-0.89804747907968485</v>
      </c>
      <c r="AB45" s="4">
        <f ca="1">Sheet1!AC45</f>
        <v>0.8972792823924971</v>
      </c>
      <c r="AC45" s="7">
        <f t="shared" ca="1" si="17"/>
        <v>0.75962482674993648</v>
      </c>
      <c r="AD45" s="4">
        <f t="shared" ca="1" si="18"/>
        <v>-1.3785560280333964</v>
      </c>
      <c r="AE45" s="4">
        <f t="shared" ca="1" si="19"/>
        <v>-0.68217916070912277</v>
      </c>
      <c r="AF45" s="21">
        <f ca="1">(Sheet1!B$4*EXP(-Sheet1!B$8*Sheet1!B$7)*NORMSDIST((LN(Sheet1!B$4/(Sheet1!B$5+AD45))-Sheet1!B$8*Sheet1!B$7+Sheet1!B$9*Sheet1!B$7+0.5*Sheet1!B$6*Sheet1!B$6*Sheet1!B$7)/(Sheet1!B$6*SQRT(Sheet1!B$7)))-(Sheet1!B$5+AD45)*EXP(-Sheet1!B$9*Sheet1!B$7)*NORMSDIST((LN(Sheet1!B$4/(Sheet1!B$5+AD45))-Sheet1!B$8*Sheet1!B$7+Sheet1!B$9*Sheet1!B$7-0.5*Sheet1!B$6*Sheet1!B$6*Sheet1!B$7)/(Sheet1!B$6*SQRT(Sheet1!B$7))))*400+100*AE45-400*Sheet1!$B$13</f>
        <v>157.64579074717676</v>
      </c>
    </row>
    <row r="46" spans="1:32" x14ac:dyDescent="0.25">
      <c r="D46" s="1">
        <v>42676</v>
      </c>
      <c r="E46" s="2">
        <v>111.01999499999999</v>
      </c>
      <c r="F46" s="3">
        <v>208.51102299999999</v>
      </c>
      <c r="G46" s="3">
        <f t="shared" si="1"/>
        <v>9.9487999999993804E-2</v>
      </c>
      <c r="H46" s="3">
        <f t="shared" si="2"/>
        <v>-1.2625470000000121</v>
      </c>
      <c r="J46" s="3">
        <f t="shared" si="3"/>
        <v>4.4264328079003434E-2</v>
      </c>
      <c r="K46" s="3">
        <f t="shared" si="4"/>
        <v>-1.36534264638527</v>
      </c>
      <c r="L46" s="4">
        <f t="shared" si="5"/>
        <v>3.5759531841350118</v>
      </c>
      <c r="M46" s="4">
        <f t="shared" si="6"/>
        <v>1.1412893131915438</v>
      </c>
      <c r="N46" s="3">
        <f t="shared" si="7"/>
        <v>4.4750900981465169E-2</v>
      </c>
      <c r="O46" s="3">
        <f t="shared" si="8"/>
        <v>-1.3649395988987953</v>
      </c>
      <c r="P46" s="4">
        <f t="shared" si="9"/>
        <v>3.5760706309663592</v>
      </c>
      <c r="Q46" s="4">
        <f t="shared" si="10"/>
        <v>1.1412518304829182</v>
      </c>
      <c r="R46" s="4">
        <f t="shared" si="11"/>
        <v>-4.6386237073647862E-3</v>
      </c>
      <c r="S46" s="4">
        <f t="shared" si="0"/>
        <v>-0.79486982896410141</v>
      </c>
      <c r="U46" s="10">
        <f t="shared" si="12"/>
        <v>-3.3063096325408017</v>
      </c>
      <c r="V46" s="7">
        <f t="shared" si="13"/>
        <v>-3.3112702582611511</v>
      </c>
      <c r="X46" s="4">
        <f t="shared" ca="1" si="14"/>
        <v>-1.9023505855698684</v>
      </c>
      <c r="Y46" s="4">
        <f t="shared" ca="1" si="14"/>
        <v>0.64227236674826838</v>
      </c>
      <c r="Z46" s="4">
        <f t="shared" ca="1" si="15"/>
        <v>-3.2223042091563454</v>
      </c>
      <c r="AA46" s="4">
        <f t="shared" ca="1" si="16"/>
        <v>-1.2875909108476802</v>
      </c>
      <c r="AB46" s="4">
        <f ca="1">Sheet1!AC46</f>
        <v>0.75623040567823696</v>
      </c>
      <c r="AC46" s="7">
        <f t="shared" ca="1" si="17"/>
        <v>0.87295940202917788</v>
      </c>
      <c r="AD46" s="4">
        <f t="shared" ca="1" si="18"/>
        <v>-2.8129407555812262</v>
      </c>
      <c r="AE46" s="4">
        <f t="shared" ca="1" si="19"/>
        <v>-1.1240145915917954</v>
      </c>
      <c r="AF46" s="21">
        <f ca="1">(Sheet1!B$4*EXP(-Sheet1!B$8*Sheet1!B$7)*NORMSDIST((LN(Sheet1!B$4/(Sheet1!B$5+AD46))-Sheet1!B$8*Sheet1!B$7+Sheet1!B$9*Sheet1!B$7+0.5*Sheet1!B$6*Sheet1!B$6*Sheet1!B$7)/(Sheet1!B$6*SQRT(Sheet1!B$7)))-(Sheet1!B$5+AD46)*EXP(-Sheet1!B$9*Sheet1!B$7)*NORMSDIST((LN(Sheet1!B$4/(Sheet1!B$5+AD46))-Sheet1!B$8*Sheet1!B$7+Sheet1!B$9*Sheet1!B$7-0.5*Sheet1!B$6*Sheet1!B$6*Sheet1!B$7)/(Sheet1!B$6*SQRT(Sheet1!B$7))))*400+100*AE46-400*Sheet1!$B$13</f>
        <v>359.13335726495643</v>
      </c>
    </row>
    <row r="47" spans="1:32" x14ac:dyDescent="0.25">
      <c r="D47" s="1">
        <v>42675</v>
      </c>
      <c r="E47" s="2">
        <v>110.920507</v>
      </c>
      <c r="F47" s="3">
        <v>209.77357000000001</v>
      </c>
      <c r="G47" s="3">
        <f t="shared" si="1"/>
        <v>-2.0395319999999941</v>
      </c>
      <c r="H47" s="3">
        <f t="shared" si="2"/>
        <v>-1.5309849999999869</v>
      </c>
      <c r="J47" s="3">
        <f t="shared" si="3"/>
        <v>-2.0947556719209843</v>
      </c>
      <c r="K47" s="3">
        <f t="shared" si="4"/>
        <v>-1.6337806463852449</v>
      </c>
      <c r="L47" s="4">
        <f t="shared" si="5"/>
        <v>3.8572917394300608</v>
      </c>
      <c r="M47" s="4">
        <f t="shared" si="6"/>
        <v>1.0580473112281583</v>
      </c>
      <c r="N47" s="3">
        <f t="shared" si="7"/>
        <v>-2.0942690990185229</v>
      </c>
      <c r="O47" s="3">
        <f t="shared" si="8"/>
        <v>-1.6333775988987702</v>
      </c>
      <c r="P47" s="4">
        <f t="shared" si="9"/>
        <v>3.856824295426474</v>
      </c>
      <c r="Q47" s="4">
        <f t="shared" si="10"/>
        <v>1.0581755457115729</v>
      </c>
      <c r="R47" s="4">
        <f t="shared" si="11"/>
        <v>7.0940893603932409E-2</v>
      </c>
      <c r="S47" s="4">
        <f t="shared" si="0"/>
        <v>-0.84618588051253485</v>
      </c>
      <c r="U47" s="10">
        <f t="shared" si="12"/>
        <v>-3.6136470797769245</v>
      </c>
      <c r="V47" s="7">
        <f t="shared" si="13"/>
        <v>-3.6203538060287537</v>
      </c>
      <c r="X47" s="4">
        <f t="shared" ca="1" si="14"/>
        <v>1.2590152037152698</v>
      </c>
      <c r="Y47" s="4">
        <f t="shared" ca="1" si="14"/>
        <v>1.3686778139160791</v>
      </c>
      <c r="Z47" s="4">
        <f t="shared" ca="1" si="15"/>
        <v>2.1325879788389543</v>
      </c>
      <c r="AA47" s="4">
        <f t="shared" ca="1" si="16"/>
        <v>3.3688529600534092</v>
      </c>
      <c r="AB47" s="4">
        <f ca="1">Sheet1!AC47</f>
        <v>8.3300928377665895E-2</v>
      </c>
      <c r="AC47" s="7">
        <f t="shared" ca="1" si="17"/>
        <v>1.6729838056518149</v>
      </c>
      <c r="AD47" s="4">
        <f t="shared" ca="1" si="18"/>
        <v>3.5677851527253059</v>
      </c>
      <c r="AE47" s="4">
        <f t="shared" ca="1" si="19"/>
        <v>5.6360364457915342</v>
      </c>
      <c r="AF47" s="21">
        <f ca="1">(Sheet1!B$4*EXP(-Sheet1!B$8*Sheet1!B$7)*NORMSDIST((LN(Sheet1!B$4/(Sheet1!B$5+AD47))-Sheet1!B$8*Sheet1!B$7+Sheet1!B$9*Sheet1!B$7+0.5*Sheet1!B$6*Sheet1!B$6*Sheet1!B$7)/(Sheet1!B$6*SQRT(Sheet1!B$7)))-(Sheet1!B$5+AD47)*EXP(-Sheet1!B$9*Sheet1!B$7)*NORMSDIST((LN(Sheet1!B$4/(Sheet1!B$5+AD47))-Sheet1!B$8*Sheet1!B$7+Sheet1!B$9*Sheet1!B$7-0.5*Sheet1!B$6*Sheet1!B$6*Sheet1!B$7)/(Sheet1!B$6*SQRT(Sheet1!B$7))))*400+100*AE47-400*Sheet1!$B$13</f>
        <v>24.109931053566015</v>
      </c>
    </row>
    <row r="48" spans="1:32" x14ac:dyDescent="0.25">
      <c r="D48" s="1">
        <v>42674</v>
      </c>
      <c r="E48" s="2">
        <v>112.96003899999999</v>
      </c>
      <c r="F48" s="3">
        <v>211.30455499999999</v>
      </c>
      <c r="G48" s="3">
        <f t="shared" si="1"/>
        <v>-0.1790810000000107</v>
      </c>
      <c r="H48" s="3">
        <f t="shared" si="2"/>
        <v>9.9510000000009313E-3</v>
      </c>
      <c r="J48" s="3">
        <f t="shared" si="3"/>
        <v>-0.23430467192100107</v>
      </c>
      <c r="K48" s="3">
        <f t="shared" si="4"/>
        <v>-9.2844646385257107E-2</v>
      </c>
      <c r="L48" s="4">
        <f t="shared" si="5"/>
        <v>3.0918904655938428</v>
      </c>
      <c r="M48" s="4">
        <f t="shared" si="6"/>
        <v>1.3199682197482723</v>
      </c>
      <c r="N48" s="3">
        <f t="shared" si="7"/>
        <v>-0.23381809901853934</v>
      </c>
      <c r="O48" s="3">
        <f t="shared" si="8"/>
        <v>-9.244159889878234E-2</v>
      </c>
      <c r="P48" s="4">
        <f t="shared" si="9"/>
        <v>3.0918436583846596</v>
      </c>
      <c r="Q48" s="4">
        <f t="shared" si="10"/>
        <v>1.3199882026566607</v>
      </c>
      <c r="R48" s="4">
        <f t="shared" si="11"/>
        <v>-0.15013565457522304</v>
      </c>
      <c r="S48" s="4">
        <f t="shared" si="0"/>
        <v>-0.75695271491419014</v>
      </c>
      <c r="U48" s="10">
        <f t="shared" si="12"/>
        <v>-2.717437791305342</v>
      </c>
      <c r="V48" s="7">
        <f t="shared" si="13"/>
        <v>-2.7176639663938045</v>
      </c>
      <c r="X48" s="4">
        <f t="shared" ca="1" si="14"/>
        <v>-0.52629189891598116</v>
      </c>
      <c r="Y48" s="4">
        <f t="shared" ca="1" si="14"/>
        <v>0.84621078160618457</v>
      </c>
      <c r="Z48" s="4">
        <f t="shared" ca="1" si="15"/>
        <v>-0.89146165485256024</v>
      </c>
      <c r="AA48" s="4">
        <f t="shared" ca="1" si="16"/>
        <v>0.58174914928012711</v>
      </c>
      <c r="AB48" s="4">
        <f ca="1">Sheet1!AC48</f>
        <v>0.26392447998729751</v>
      </c>
      <c r="AC48" s="7">
        <f t="shared" ca="1" si="17"/>
        <v>1.2814949238348594</v>
      </c>
      <c r="AD48" s="4">
        <f t="shared" ca="1" si="18"/>
        <v>-1.1424035854869794</v>
      </c>
      <c r="AE48" s="4">
        <f t="shared" ca="1" si="19"/>
        <v>0.74550858174773071</v>
      </c>
      <c r="AF48" s="21">
        <f ca="1">(Sheet1!B$4*EXP(-Sheet1!B$8*Sheet1!B$7)*NORMSDIST((LN(Sheet1!B$4/(Sheet1!B$5+AD48))-Sheet1!B$8*Sheet1!B$7+Sheet1!B$9*Sheet1!B$7+0.5*Sheet1!B$6*Sheet1!B$6*Sheet1!B$7)/(Sheet1!B$6*SQRT(Sheet1!B$7)))-(Sheet1!B$5+AD48)*EXP(-Sheet1!B$9*Sheet1!B$7)*NORMSDIST((LN(Sheet1!B$4/(Sheet1!B$5+AD48))-Sheet1!B$8*Sheet1!B$7+Sheet1!B$9*Sheet1!B$7-0.5*Sheet1!B$6*Sheet1!B$6*Sheet1!B$7)/(Sheet1!B$6*SQRT(Sheet1!B$7))))*400+100*AE48-400*Sheet1!$B$13</f>
        <v>261.01631299988912</v>
      </c>
    </row>
    <row r="49" spans="4:32" x14ac:dyDescent="0.25">
      <c r="D49" s="1">
        <v>42671</v>
      </c>
      <c r="E49" s="2">
        <v>113.13912000000001</v>
      </c>
      <c r="F49" s="3">
        <v>211.29460399999999</v>
      </c>
      <c r="G49" s="3">
        <f t="shared" si="1"/>
        <v>-0.75611999999999568</v>
      </c>
      <c r="H49" s="3">
        <f t="shared" si="2"/>
        <v>-0.62631300000001033</v>
      </c>
      <c r="J49" s="3">
        <f t="shared" si="3"/>
        <v>-0.81134367192098611</v>
      </c>
      <c r="K49" s="3">
        <f t="shared" si="4"/>
        <v>-0.7291086463852684</v>
      </c>
      <c r="L49" s="4">
        <f t="shared" si="5"/>
        <v>3.2039440034413826</v>
      </c>
      <c r="M49" s="4">
        <f t="shared" si="6"/>
        <v>1.2738041454978346</v>
      </c>
      <c r="N49" s="3">
        <f t="shared" si="7"/>
        <v>-0.81085709901852432</v>
      </c>
      <c r="O49" s="3">
        <f t="shared" si="8"/>
        <v>-0.72870559889879361</v>
      </c>
      <c r="P49" s="4">
        <f t="shared" si="9"/>
        <v>3.2038185933575805</v>
      </c>
      <c r="Q49" s="4">
        <f t="shared" si="10"/>
        <v>1.2738540072112805</v>
      </c>
      <c r="R49" s="4">
        <f t="shared" si="11"/>
        <v>-0.11455981674401983</v>
      </c>
      <c r="S49" s="4">
        <f t="shared" si="0"/>
        <v>-0.75835617780527365</v>
      </c>
      <c r="U49" s="10">
        <f t="shared" si="12"/>
        <v>-2.8610669936468618</v>
      </c>
      <c r="V49" s="7">
        <f t="shared" si="13"/>
        <v>-2.8629539605402399</v>
      </c>
      <c r="X49" s="4">
        <f t="shared" ca="1" si="14"/>
        <v>0.65591598234402015</v>
      </c>
      <c r="Y49" s="4">
        <f t="shared" ca="1" si="14"/>
        <v>1.0871975711526767</v>
      </c>
      <c r="Z49" s="4">
        <f t="shared" ca="1" si="15"/>
        <v>1.1110259311781465</v>
      </c>
      <c r="AA49" s="4">
        <f t="shared" ca="1" si="16"/>
        <v>2.2800370425650662</v>
      </c>
      <c r="AB49" s="4">
        <f ca="1">Sheet1!AC49</f>
        <v>0.58553237611077757</v>
      </c>
      <c r="AC49" s="7">
        <f t="shared" ca="1" si="17"/>
        <v>0.9917576162038364</v>
      </c>
      <c r="AD49" s="4">
        <f t="shared" ca="1" si="18"/>
        <v>1.1018684290458862</v>
      </c>
      <c r="AE49" s="4">
        <f t="shared" ca="1" si="19"/>
        <v>2.261244102190775</v>
      </c>
      <c r="AF49" s="21">
        <f ca="1">(Sheet1!B$4*EXP(-Sheet1!B$8*Sheet1!B$7)*NORMSDIST((LN(Sheet1!B$4/(Sheet1!B$5+AD49))-Sheet1!B$8*Sheet1!B$7+Sheet1!B$9*Sheet1!B$7+0.5*Sheet1!B$6*Sheet1!B$6*Sheet1!B$7)/(Sheet1!B$6*SQRT(Sheet1!B$7)))-(Sheet1!B$5+AD49)*EXP(-Sheet1!B$9*Sheet1!B$7)*NORMSDIST((LN(Sheet1!B$4/(Sheet1!B$5+AD49))-Sheet1!B$8*Sheet1!B$7+Sheet1!B$9*Sheet1!B$7-0.5*Sheet1!B$6*Sheet1!B$6*Sheet1!B$7)/(Sheet1!B$6*SQRT(Sheet1!B$7))))*400+100*AE49-400*Sheet1!$B$13</f>
        <v>52.669412804218155</v>
      </c>
    </row>
    <row r="50" spans="4:32" x14ac:dyDescent="0.25">
      <c r="D50" s="1">
        <v>42670</v>
      </c>
      <c r="E50" s="2">
        <v>113.89524</v>
      </c>
      <c r="F50" s="3">
        <v>211.920917</v>
      </c>
      <c r="G50" s="3">
        <f t="shared" si="1"/>
        <v>-1.1043229999999937</v>
      </c>
      <c r="H50" s="3">
        <f t="shared" si="2"/>
        <v>-0.56666699999999537</v>
      </c>
      <c r="J50" s="3">
        <f t="shared" si="3"/>
        <v>-1.1595466719209842</v>
      </c>
      <c r="K50" s="3">
        <f t="shared" si="4"/>
        <v>-0.66946264638525343</v>
      </c>
      <c r="L50" s="4">
        <f t="shared" si="5"/>
        <v>3.3191982604315053</v>
      </c>
      <c r="M50" s="4">
        <f t="shared" si="6"/>
        <v>1.2295731780107628</v>
      </c>
      <c r="N50" s="3">
        <f t="shared" si="7"/>
        <v>-1.1590600990185225</v>
      </c>
      <c r="O50" s="3">
        <f t="shared" si="8"/>
        <v>-0.66905959889877864</v>
      </c>
      <c r="P50" s="4">
        <f t="shared" si="9"/>
        <v>3.3188625699616892</v>
      </c>
      <c r="Q50" s="4">
        <f t="shared" si="10"/>
        <v>1.2296975447144449</v>
      </c>
      <c r="R50" s="4">
        <f t="shared" si="11"/>
        <v>-7.9281104126138757E-2</v>
      </c>
      <c r="S50" s="4">
        <f t="shared" si="0"/>
        <v>-0.76490184229444835</v>
      </c>
      <c r="U50" s="10">
        <f t="shared" si="12"/>
        <v>-3.0037301711354134</v>
      </c>
      <c r="V50" s="7">
        <f t="shared" si="13"/>
        <v>-3.0071863817921427</v>
      </c>
      <c r="X50" s="4">
        <f t="shared" ca="1" si="14"/>
        <v>0.19335014148509685</v>
      </c>
      <c r="Y50" s="4">
        <f t="shared" ca="1" si="14"/>
        <v>0.18351227902950182</v>
      </c>
      <c r="Z50" s="4">
        <f t="shared" ca="1" si="15"/>
        <v>0.32750691669262777</v>
      </c>
      <c r="AA50" s="4">
        <f t="shared" ca="1" si="16"/>
        <v>0.47993151314759663</v>
      </c>
      <c r="AB50" s="4">
        <f ca="1">Sheet1!AC50</f>
        <v>0.35382449928571413</v>
      </c>
      <c r="AC50" s="7">
        <f t="shared" ca="1" si="17"/>
        <v>1.1806014587947917</v>
      </c>
      <c r="AD50" s="4">
        <f t="shared" ca="1" si="18"/>
        <v>0.38665514361270065</v>
      </c>
      <c r="AE50" s="4">
        <f t="shared" ca="1" si="19"/>
        <v>0.56660784454364432</v>
      </c>
      <c r="AF50" s="21">
        <f ca="1">(Sheet1!B$4*EXP(-Sheet1!B$8*Sheet1!B$7)*NORMSDIST((LN(Sheet1!B$4/(Sheet1!B$5+AD50))-Sheet1!B$8*Sheet1!B$7+Sheet1!B$9*Sheet1!B$7+0.5*Sheet1!B$6*Sheet1!B$6*Sheet1!B$7)/(Sheet1!B$6*SQRT(Sheet1!B$7)))-(Sheet1!B$5+AD50)*EXP(-Sheet1!B$9*Sheet1!B$7)*NORMSDIST((LN(Sheet1!B$4/(Sheet1!B$5+AD50))-Sheet1!B$8*Sheet1!B$7+Sheet1!B$9*Sheet1!B$7-0.5*Sheet1!B$6*Sheet1!B$6*Sheet1!B$7)/(Sheet1!B$6*SQRT(Sheet1!B$7))))*400+100*AE50-400*Sheet1!$B$13</f>
        <v>-4.9151520170830736</v>
      </c>
    </row>
    <row r="51" spans="4:32" x14ac:dyDescent="0.25">
      <c r="D51" s="1">
        <v>42669</v>
      </c>
      <c r="E51" s="2">
        <v>114.99956299999999</v>
      </c>
      <c r="F51" s="3">
        <v>212.487584</v>
      </c>
      <c r="G51" s="3">
        <f t="shared" si="1"/>
        <v>-2.6464160000000021</v>
      </c>
      <c r="H51" s="3">
        <f t="shared" si="2"/>
        <v>-0.42747399999998947</v>
      </c>
      <c r="J51" s="3">
        <f t="shared" si="3"/>
        <v>-2.7016396719209923</v>
      </c>
      <c r="K51" s="3">
        <f t="shared" si="4"/>
        <v>-0.53026964638524754</v>
      </c>
      <c r="L51" s="4">
        <f t="shared" si="5"/>
        <v>4.7873468818370011</v>
      </c>
      <c r="M51" s="4">
        <f t="shared" si="6"/>
        <v>0.85249664464684127</v>
      </c>
      <c r="N51" s="3">
        <f t="shared" si="7"/>
        <v>-2.7011530990185308</v>
      </c>
      <c r="O51" s="3">
        <f t="shared" si="8"/>
        <v>-0.52986659889877274</v>
      </c>
      <c r="P51" s="4">
        <f t="shared" si="9"/>
        <v>4.78517602692955</v>
      </c>
      <c r="Q51" s="4">
        <f t="shared" si="10"/>
        <v>0.85288339040377947</v>
      </c>
      <c r="R51" s="4">
        <f t="shared" si="11"/>
        <v>0.28661962025999799</v>
      </c>
      <c r="S51" s="4">
        <f t="shared" si="0"/>
        <v>-1.095480991783087</v>
      </c>
      <c r="U51" s="10">
        <f t="shared" si="12"/>
        <v>-4.4954354048681786</v>
      </c>
      <c r="V51" s="7">
        <f t="shared" si="13"/>
        <v>-4.5019375119822556</v>
      </c>
      <c r="X51" s="4">
        <f t="shared" ca="1" si="14"/>
        <v>-0.25638317922975828</v>
      </c>
      <c r="Y51" s="4">
        <f t="shared" ca="1" si="14"/>
        <v>-0.7466310928199873</v>
      </c>
      <c r="Z51" s="4">
        <f t="shared" ca="1" si="15"/>
        <v>-0.43427568180943671</v>
      </c>
      <c r="AA51" s="4">
        <f t="shared" ca="1" si="16"/>
        <v>-1.3425314671331201</v>
      </c>
      <c r="AB51" s="4">
        <f ca="1">Sheet1!AC51</f>
        <v>0.63802530481359354</v>
      </c>
      <c r="AC51" s="7">
        <f t="shared" ca="1" si="17"/>
        <v>0.95503240917002741</v>
      </c>
      <c r="AD51" s="4">
        <f t="shared" ca="1" si="18"/>
        <v>-0.41474735064242257</v>
      </c>
      <c r="AE51" s="4">
        <f t="shared" ca="1" si="19"/>
        <v>-1.2821610614427152</v>
      </c>
      <c r="AF51" s="21">
        <f ca="1">(Sheet1!B$4*EXP(-Sheet1!B$8*Sheet1!B$7)*NORMSDIST((LN(Sheet1!B$4/(Sheet1!B$5+AD51))-Sheet1!B$8*Sheet1!B$7+Sheet1!B$9*Sheet1!B$7+0.5*Sheet1!B$6*Sheet1!B$6*Sheet1!B$7)/(Sheet1!B$6*SQRT(Sheet1!B$7)))-(Sheet1!B$5+AD51)*EXP(-Sheet1!B$9*Sheet1!B$7)*NORMSDIST((LN(Sheet1!B$4/(Sheet1!B$5+AD51))-Sheet1!B$8*Sheet1!B$7+Sheet1!B$9*Sheet1!B$7-0.5*Sheet1!B$6*Sheet1!B$6*Sheet1!B$7)/(Sheet1!B$6*SQRT(Sheet1!B$7))))*400+100*AE51-400*Sheet1!$B$13</f>
        <v>-61.306961982885696</v>
      </c>
    </row>
    <row r="52" spans="4:32" x14ac:dyDescent="0.25">
      <c r="D52" s="1">
        <v>42668</v>
      </c>
      <c r="E52" s="2">
        <v>117.645979</v>
      </c>
      <c r="F52" s="3">
        <v>212.91505799999999</v>
      </c>
      <c r="G52" s="3">
        <f t="shared" si="1"/>
        <v>0.59693399999999031</v>
      </c>
      <c r="H52" s="3">
        <f t="shared" si="2"/>
        <v>-0.71578200000001857</v>
      </c>
      <c r="J52" s="3">
        <f t="shared" si="3"/>
        <v>0.54171032807899988</v>
      </c>
      <c r="K52" s="3">
        <f t="shared" si="4"/>
        <v>-0.81857764638527664</v>
      </c>
      <c r="L52" s="4">
        <f t="shared" si="5"/>
        <v>3.4900753113990501</v>
      </c>
      <c r="M52" s="4">
        <f t="shared" si="6"/>
        <v>1.1693722310796071</v>
      </c>
      <c r="N52" s="3">
        <f t="shared" si="7"/>
        <v>0.54219690098146167</v>
      </c>
      <c r="O52" s="3">
        <f t="shared" si="8"/>
        <v>-0.81817459889880184</v>
      </c>
      <c r="P52" s="4">
        <f t="shared" si="9"/>
        <v>3.4899761241601017</v>
      </c>
      <c r="Q52" s="4">
        <f t="shared" si="10"/>
        <v>1.1694054653479165</v>
      </c>
      <c r="R52" s="4">
        <f t="shared" si="11"/>
        <v>-2.900833684371662E-2</v>
      </c>
      <c r="S52" s="4">
        <f t="shared" si="0"/>
        <v>-0.78274686828494544</v>
      </c>
      <c r="U52" s="10">
        <f t="shared" si="12"/>
        <v>-3.2074150080636712</v>
      </c>
      <c r="V52" s="7">
        <f t="shared" si="13"/>
        <v>-3.2120626798379845</v>
      </c>
      <c r="X52" s="4">
        <f t="shared" ca="1" si="14"/>
        <v>0.21856256470460778</v>
      </c>
      <c r="Y52" s="4">
        <f t="shared" ca="1" si="14"/>
        <v>-0.4522893536693755</v>
      </c>
      <c r="Z52" s="4">
        <f t="shared" ca="1" si="15"/>
        <v>0.37021308141300935</v>
      </c>
      <c r="AA52" s="4">
        <f t="shared" ca="1" si="16"/>
        <v>-0.38311566734801283</v>
      </c>
      <c r="AB52" s="4">
        <f ca="1">Sheet1!AC52</f>
        <v>0.68620565770633657</v>
      </c>
      <c r="AC52" s="7">
        <f t="shared" ca="1" si="17"/>
        <v>0.92179566397903501</v>
      </c>
      <c r="AD52" s="4">
        <f t="shared" ca="1" si="18"/>
        <v>0.34126081319482948</v>
      </c>
      <c r="AE52" s="4">
        <f t="shared" ca="1" si="19"/>
        <v>-0.35315436096383257</v>
      </c>
      <c r="AF52" s="21">
        <f ca="1">(Sheet1!B$4*EXP(-Sheet1!B$8*Sheet1!B$7)*NORMSDIST((LN(Sheet1!B$4/(Sheet1!B$5+AD52))-Sheet1!B$8*Sheet1!B$7+Sheet1!B$9*Sheet1!B$7+0.5*Sheet1!B$6*Sheet1!B$6*Sheet1!B$7)/(Sheet1!B$6*SQRT(Sheet1!B$7)))-(Sheet1!B$5+AD52)*EXP(-Sheet1!B$9*Sheet1!B$7)*NORMSDIST((LN(Sheet1!B$4/(Sheet1!B$5+AD52))-Sheet1!B$8*Sheet1!B$7+Sheet1!B$9*Sheet1!B$7-0.5*Sheet1!B$6*Sheet1!B$6*Sheet1!B$7)/(Sheet1!B$6*SQRT(Sheet1!B$7))))*400+100*AE52-400*Sheet1!$B$13</f>
        <v>-89.70208647967911</v>
      </c>
    </row>
    <row r="53" spans="4:32" x14ac:dyDescent="0.25">
      <c r="D53" s="1">
        <v>42667</v>
      </c>
      <c r="E53" s="2">
        <v>117.04904500000001</v>
      </c>
      <c r="F53" s="3">
        <v>213.63084000000001</v>
      </c>
      <c r="G53" s="3">
        <f t="shared" si="1"/>
        <v>1.0446390000000036</v>
      </c>
      <c r="H53" s="3">
        <f t="shared" si="2"/>
        <v>0.90467200000000503</v>
      </c>
      <c r="J53" s="3">
        <f t="shared" si="3"/>
        <v>0.98941532807901322</v>
      </c>
      <c r="K53" s="3">
        <f t="shared" si="4"/>
        <v>0.80187635361474696</v>
      </c>
      <c r="L53" s="4">
        <f t="shared" si="5"/>
        <v>3.2560870472470023</v>
      </c>
      <c r="M53" s="4">
        <f t="shared" si="6"/>
        <v>1.2534054201582798</v>
      </c>
      <c r="N53" s="3">
        <f t="shared" si="7"/>
        <v>0.98990190098147501</v>
      </c>
      <c r="O53" s="3">
        <f t="shared" si="8"/>
        <v>0.80227940110122176</v>
      </c>
      <c r="P53" s="4">
        <f t="shared" si="9"/>
        <v>3.2562492501825662</v>
      </c>
      <c r="Q53" s="4">
        <f t="shared" si="10"/>
        <v>1.2533429845082478</v>
      </c>
      <c r="R53" s="4">
        <f t="shared" si="11"/>
        <v>-9.8327231135009185E-2</v>
      </c>
      <c r="S53" s="4">
        <f t="shared" si="0"/>
        <v>-0.76074150024351161</v>
      </c>
      <c r="U53" s="10">
        <f t="shared" si="12"/>
        <v>-2.9266813239497544</v>
      </c>
      <c r="V53" s="7">
        <f t="shared" si="13"/>
        <v>-2.9288392982426648</v>
      </c>
      <c r="X53" s="4">
        <f t="shared" ca="1" si="14"/>
        <v>0.24219966776554763</v>
      </c>
      <c r="Y53" s="4">
        <f t="shared" ca="1" si="14"/>
        <v>-0.41076168042101724</v>
      </c>
      <c r="Z53" s="4">
        <f t="shared" ca="1" si="15"/>
        <v>0.4102508837315092</v>
      </c>
      <c r="AA53" s="4">
        <f t="shared" ca="1" si="16"/>
        <v>-0.29765532826718905</v>
      </c>
      <c r="AB53" s="4">
        <f ca="1">Sheet1!AC53</f>
        <v>0.58554398410459785</v>
      </c>
      <c r="AC53" s="7">
        <f t="shared" ca="1" si="17"/>
        <v>0.99174938387457101</v>
      </c>
      <c r="AD53" s="4">
        <f t="shared" ca="1" si="18"/>
        <v>0.40686606117472252</v>
      </c>
      <c r="AE53" s="4">
        <f t="shared" ca="1" si="19"/>
        <v>-0.29519948841596794</v>
      </c>
      <c r="AF53" s="21">
        <f ca="1">(Sheet1!B$4*EXP(-Sheet1!B$8*Sheet1!B$7)*NORMSDIST((LN(Sheet1!B$4/(Sheet1!B$5+AD53))-Sheet1!B$8*Sheet1!B$7+Sheet1!B$9*Sheet1!B$7+0.5*Sheet1!B$6*Sheet1!B$6*Sheet1!B$7)/(Sheet1!B$6*SQRT(Sheet1!B$7)))-(Sheet1!B$5+AD53)*EXP(-Sheet1!B$9*Sheet1!B$7)*NORMSDIST((LN(Sheet1!B$4/(Sheet1!B$5+AD53))-Sheet1!B$8*Sheet1!B$7+Sheet1!B$9*Sheet1!B$7-0.5*Sheet1!B$6*Sheet1!B$6*Sheet1!B$7)/(Sheet1!B$6*SQRT(Sheet1!B$7))))*400+100*AE53-400*Sheet1!$B$13</f>
        <v>-94.293364473112433</v>
      </c>
    </row>
    <row r="54" spans="4:32" x14ac:dyDescent="0.25">
      <c r="D54" s="1">
        <v>42664</v>
      </c>
      <c r="E54" s="2">
        <v>116.004406</v>
      </c>
      <c r="F54" s="3">
        <v>212.726168</v>
      </c>
      <c r="G54" s="3">
        <f t="shared" si="1"/>
        <v>-0.45764900000000353</v>
      </c>
      <c r="H54" s="3">
        <f t="shared" si="2"/>
        <v>9.9404999999990196E-2</v>
      </c>
      <c r="J54" s="3">
        <f t="shared" si="3"/>
        <v>-0.51287267192099395</v>
      </c>
      <c r="K54" s="3">
        <f t="shared" si="4"/>
        <v>-3.3906463852678426E-3</v>
      </c>
      <c r="L54" s="4">
        <f t="shared" si="5"/>
        <v>3.1573422550941332</v>
      </c>
      <c r="M54" s="4">
        <f t="shared" si="6"/>
        <v>1.2926052432047423</v>
      </c>
      <c r="N54" s="3">
        <f t="shared" si="7"/>
        <v>-0.51238609901853216</v>
      </c>
      <c r="O54" s="3">
        <f t="shared" si="8"/>
        <v>-2.9875988987930757E-3</v>
      </c>
      <c r="P54" s="4">
        <f t="shared" si="9"/>
        <v>3.1571896909938655</v>
      </c>
      <c r="Q54" s="4">
        <f t="shared" si="10"/>
        <v>1.2926677054497235</v>
      </c>
      <c r="R54" s="4">
        <f t="shared" si="11"/>
        <v>-0.12922093028944204</v>
      </c>
      <c r="S54" s="4">
        <f t="shared" si="0"/>
        <v>-0.75713500314863991</v>
      </c>
      <c r="U54" s="10">
        <f t="shared" si="12"/>
        <v>-2.8018470617393918</v>
      </c>
      <c r="V54" s="7">
        <f t="shared" si="13"/>
        <v>-2.803156517864076</v>
      </c>
      <c r="X54" s="4">
        <f t="shared" ca="1" si="14"/>
        <v>-0.26650618578657692</v>
      </c>
      <c r="Y54" s="4">
        <f t="shared" ca="1" si="14"/>
        <v>-0.97566707069513947</v>
      </c>
      <c r="Z54" s="4">
        <f t="shared" ca="1" si="15"/>
        <v>-0.45142257727906571</v>
      </c>
      <c r="AA54" s="4">
        <f t="shared" ca="1" si="16"/>
        <v>-1.6755249559303043</v>
      </c>
      <c r="AB54" s="4">
        <f ca="1">Sheet1!AC54</f>
        <v>0.91078543636527165</v>
      </c>
      <c r="AC54" s="7">
        <f t="shared" ca="1" si="17"/>
        <v>0.74588489412332148</v>
      </c>
      <c r="AD54" s="4">
        <f t="shared" ca="1" si="18"/>
        <v>-0.33670928125867283</v>
      </c>
      <c r="AE54" s="4">
        <f t="shared" ca="1" si="19"/>
        <v>-1.2497487543550578</v>
      </c>
      <c r="AF54" s="21">
        <f ca="1">(Sheet1!B$4*EXP(-Sheet1!B$8*Sheet1!B$7)*NORMSDIST((LN(Sheet1!B$4/(Sheet1!B$5+AD54))-Sheet1!B$8*Sheet1!B$7+Sheet1!B$9*Sheet1!B$7+0.5*Sheet1!B$6*Sheet1!B$6*Sheet1!B$7)/(Sheet1!B$6*SQRT(Sheet1!B$7)))-(Sheet1!B$5+AD54)*EXP(-Sheet1!B$9*Sheet1!B$7)*NORMSDIST((LN(Sheet1!B$4/(Sheet1!B$5+AD54))-Sheet1!B$8*Sheet1!B$7+Sheet1!B$9*Sheet1!B$7-0.5*Sheet1!B$6*Sheet1!B$6*Sheet1!B$7)/(Sheet1!B$6*SQRT(Sheet1!B$7))))*400+100*AE54-400*Sheet1!$B$13</f>
        <v>-70.72343768340852</v>
      </c>
    </row>
    <row r="55" spans="4:32" x14ac:dyDescent="0.25">
      <c r="D55" s="1">
        <v>42663</v>
      </c>
      <c r="E55" s="2">
        <v>116.46205500000001</v>
      </c>
      <c r="F55" s="3">
        <v>212.62676300000001</v>
      </c>
      <c r="G55" s="3">
        <f t="shared" si="1"/>
        <v>-5.969899999999484E-2</v>
      </c>
      <c r="H55" s="3">
        <f t="shared" si="2"/>
        <v>-0.3976509999999962</v>
      </c>
      <c r="J55" s="3">
        <f t="shared" si="3"/>
        <v>-0.11492267192098521</v>
      </c>
      <c r="K55" s="3">
        <f t="shared" si="4"/>
        <v>-0.50044664638525427</v>
      </c>
      <c r="L55" s="4">
        <f t="shared" si="5"/>
        <v>3.1287784584832585</v>
      </c>
      <c r="M55" s="4">
        <f t="shared" si="6"/>
        <v>1.3044059231681773</v>
      </c>
      <c r="N55" s="3">
        <f t="shared" si="7"/>
        <v>-0.11443609901852347</v>
      </c>
      <c r="O55" s="3">
        <f t="shared" si="8"/>
        <v>-0.50004359889877947</v>
      </c>
      <c r="P55" s="4">
        <f t="shared" si="9"/>
        <v>3.1287795459822081</v>
      </c>
      <c r="Q55" s="4">
        <f t="shared" si="10"/>
        <v>1.3044054697837024</v>
      </c>
      <c r="R55" s="4">
        <f t="shared" si="11"/>
        <v>-0.13826021560969792</v>
      </c>
      <c r="S55" s="4">
        <f t="shared" si="0"/>
        <v>-0.75682940918405128</v>
      </c>
      <c r="U55" s="10">
        <f t="shared" si="12"/>
        <v>-2.7653553571704679</v>
      </c>
      <c r="V55" s="7">
        <f t="shared" si="13"/>
        <v>-2.7660667790360169</v>
      </c>
      <c r="X55" s="4">
        <f t="shared" ca="1" si="14"/>
        <v>0.57023000104471033</v>
      </c>
      <c r="Y55" s="4">
        <f t="shared" ca="1" si="14"/>
        <v>1.4501372322775838</v>
      </c>
      <c r="Z55" s="4">
        <f t="shared" ca="1" si="15"/>
        <v>0.96588638629044765</v>
      </c>
      <c r="AA55" s="4">
        <f t="shared" ca="1" si="16"/>
        <v>2.6906709509543041</v>
      </c>
      <c r="AB55" s="4">
        <f ca="1">Sheet1!AC55</f>
        <v>0.9588105985502553</v>
      </c>
      <c r="AC55" s="7">
        <f t="shared" ca="1" si="17"/>
        <v>0.68403487899193016</v>
      </c>
      <c r="AD55" s="4">
        <f t="shared" ca="1" si="18"/>
        <v>0.66069997736613906</v>
      </c>
      <c r="AE55" s="4">
        <f t="shared" ca="1" si="19"/>
        <v>1.840512778343129</v>
      </c>
      <c r="AF55" s="21">
        <f ca="1">(Sheet1!B$4*EXP(-Sheet1!B$8*Sheet1!B$7)*NORMSDIST((LN(Sheet1!B$4/(Sheet1!B$5+AD55))-Sheet1!B$8*Sheet1!B$7+Sheet1!B$9*Sheet1!B$7+0.5*Sheet1!B$6*Sheet1!B$6*Sheet1!B$7)/(Sheet1!B$6*SQRT(Sheet1!B$7)))-(Sheet1!B$5+AD55)*EXP(-Sheet1!B$9*Sheet1!B$7)*NORMSDIST((LN(Sheet1!B$4/(Sheet1!B$5+AD55))-Sheet1!B$8*Sheet1!B$7+Sheet1!B$9*Sheet1!B$7-0.5*Sheet1!B$6*Sheet1!B$6*Sheet1!B$7)/(Sheet1!B$6*SQRT(Sheet1!B$7))))*400+100*AE55-400*Sheet1!$B$13</f>
        <v>79.298331528689232</v>
      </c>
    </row>
    <row r="56" spans="4:32" x14ac:dyDescent="0.25">
      <c r="D56" s="1">
        <v>42662</v>
      </c>
      <c r="E56" s="2">
        <v>116.521754</v>
      </c>
      <c r="F56" s="3">
        <v>213.02441400000001</v>
      </c>
      <c r="G56" s="3">
        <f t="shared" si="1"/>
        <v>-0.34821099999999205</v>
      </c>
      <c r="H56" s="3">
        <f t="shared" si="2"/>
        <v>0.56665300000000229</v>
      </c>
      <c r="J56" s="3">
        <f t="shared" si="3"/>
        <v>-0.40343467192098242</v>
      </c>
      <c r="K56" s="3">
        <f t="shared" si="4"/>
        <v>0.46385735361474423</v>
      </c>
      <c r="L56" s="4">
        <f t="shared" si="5"/>
        <v>3.2479373937848584</v>
      </c>
      <c r="M56" s="4">
        <f t="shared" si="6"/>
        <v>1.2565504376211809</v>
      </c>
      <c r="N56" s="3">
        <f t="shared" si="7"/>
        <v>-0.40294809901852069</v>
      </c>
      <c r="O56" s="3">
        <f t="shared" si="8"/>
        <v>0.46426040110121902</v>
      </c>
      <c r="P56" s="4">
        <f t="shared" si="9"/>
        <v>3.2478158718749222</v>
      </c>
      <c r="Q56" s="4">
        <f t="shared" si="10"/>
        <v>1.2565974533434801</v>
      </c>
      <c r="R56" s="4">
        <f t="shared" si="11"/>
        <v>-0.10092049607113296</v>
      </c>
      <c r="S56" s="4">
        <f t="shared" si="0"/>
        <v>-0.76028823741546803</v>
      </c>
      <c r="U56" s="10">
        <f t="shared" si="12"/>
        <v>-2.9161957179050408</v>
      </c>
      <c r="V56" s="7">
        <f t="shared" si="13"/>
        <v>-2.9186116737248557</v>
      </c>
      <c r="X56" s="4">
        <f t="shared" ca="1" si="14"/>
        <v>1.4119711802632369</v>
      </c>
      <c r="Y56" s="4">
        <f t="shared" ca="1" si="14"/>
        <v>-0.53953068459578968</v>
      </c>
      <c r="Z56" s="4">
        <f t="shared" ca="1" si="15"/>
        <v>2.3916730763939298</v>
      </c>
      <c r="AA56" s="4">
        <f t="shared" ca="1" si="16"/>
        <v>0.86754196327152466</v>
      </c>
      <c r="AB56" s="4">
        <f ca="1">Sheet1!AC56</f>
        <v>0.49184141648017909</v>
      </c>
      <c r="AC56" s="7">
        <f t="shared" ca="1" si="17"/>
        <v>1.0609053505915726</v>
      </c>
      <c r="AD56" s="4">
        <f t="shared" ca="1" si="18"/>
        <v>2.5373387636121274</v>
      </c>
      <c r="AE56" s="4">
        <f t="shared" ca="1" si="19"/>
        <v>0.92037991069747815</v>
      </c>
      <c r="AF56" s="21">
        <f ca="1">(Sheet1!B$4*EXP(-Sheet1!B$8*Sheet1!B$7)*NORMSDIST((LN(Sheet1!B$4/(Sheet1!B$5+AD56))-Sheet1!B$8*Sheet1!B$7+Sheet1!B$9*Sheet1!B$7+0.5*Sheet1!B$6*Sheet1!B$6*Sheet1!B$7)/(Sheet1!B$6*SQRT(Sheet1!B$7)))-(Sheet1!B$5+AD56)*EXP(-Sheet1!B$9*Sheet1!B$7)*NORMSDIST((LN(Sheet1!B$4/(Sheet1!B$5+AD56))-Sheet1!B$8*Sheet1!B$7+Sheet1!B$9*Sheet1!B$7-0.5*Sheet1!B$6*Sheet1!B$6*Sheet1!B$7)/(Sheet1!B$6*SQRT(Sheet1!B$7))))*400+100*AE56-400*Sheet1!$B$13</f>
        <v>-298.16322098875207</v>
      </c>
    </row>
    <row r="57" spans="4:32" x14ac:dyDescent="0.25">
      <c r="D57" s="1">
        <v>42661</v>
      </c>
      <c r="E57" s="2">
        <v>116.86996499999999</v>
      </c>
      <c r="F57" s="3">
        <v>212.457761</v>
      </c>
      <c r="G57" s="3">
        <f t="shared" si="1"/>
        <v>-7.9593000000002689E-2</v>
      </c>
      <c r="H57" s="3">
        <f t="shared" si="2"/>
        <v>1.3222080000000176</v>
      </c>
      <c r="J57" s="3">
        <f t="shared" si="3"/>
        <v>-0.13481667192099306</v>
      </c>
      <c r="K57" s="3">
        <f t="shared" si="4"/>
        <v>1.2194123536147596</v>
      </c>
      <c r="L57" s="4">
        <f t="shared" si="5"/>
        <v>3.5208150385293471</v>
      </c>
      <c r="M57" s="4">
        <f t="shared" si="6"/>
        <v>1.1591626111751918</v>
      </c>
      <c r="N57" s="3">
        <f t="shared" si="7"/>
        <v>-0.13433009901853132</v>
      </c>
      <c r="O57" s="3">
        <f t="shared" si="8"/>
        <v>1.2198154011012343</v>
      </c>
      <c r="P57" s="4">
        <f t="shared" si="9"/>
        <v>3.5209318261957261</v>
      </c>
      <c r="Q57" s="4">
        <f t="shared" si="10"/>
        <v>1.1591241622920565</v>
      </c>
      <c r="R57" s="4">
        <f t="shared" si="11"/>
        <v>-2.0177553960998296E-2</v>
      </c>
      <c r="S57" s="4">
        <f t="shared" si="0"/>
        <v>-0.78688300821029233</v>
      </c>
      <c r="U57" s="10">
        <f t="shared" si="12"/>
        <v>-3.2432394301717036</v>
      </c>
      <c r="V57" s="7">
        <f t="shared" si="13"/>
        <v>-3.2478514839827146</v>
      </c>
      <c r="X57" s="4">
        <f t="shared" ca="1" si="14"/>
        <v>-0.76955540927204791</v>
      </c>
      <c r="Y57" s="4">
        <f t="shared" ca="1" si="14"/>
        <v>-0.77741423750384286</v>
      </c>
      <c r="Z57" s="4">
        <f t="shared" ca="1" si="15"/>
        <v>-1.3035145326451603</v>
      </c>
      <c r="AA57" s="4">
        <f t="shared" ca="1" si="16"/>
        <v>-1.9761450496748632</v>
      </c>
      <c r="AB57" s="4">
        <f ca="1">Sheet1!AC57</f>
        <v>0.85109167932499286</v>
      </c>
      <c r="AC57" s="7">
        <f t="shared" ca="1" si="17"/>
        <v>0.80104234426100152</v>
      </c>
      <c r="AD57" s="4">
        <f t="shared" ca="1" si="18"/>
        <v>-1.044170337008363</v>
      </c>
      <c r="AE57" s="4">
        <f t="shared" ca="1" si="19"/>
        <v>-1.5829758631913258</v>
      </c>
      <c r="AF57" s="21">
        <f ca="1">(Sheet1!B$4*EXP(-Sheet1!B$8*Sheet1!B$7)*NORMSDIST((LN(Sheet1!B$4/(Sheet1!B$5+AD57))-Sheet1!B$8*Sheet1!B$7+Sheet1!B$9*Sheet1!B$7+0.5*Sheet1!B$6*Sheet1!B$6*Sheet1!B$7)/(Sheet1!B$6*SQRT(Sheet1!B$7)))-(Sheet1!B$5+AD57)*EXP(-Sheet1!B$9*Sheet1!B$7)*NORMSDIST((LN(Sheet1!B$4/(Sheet1!B$5+AD57))-Sheet1!B$8*Sheet1!B$7+Sheet1!B$9*Sheet1!B$7-0.5*Sheet1!B$6*Sheet1!B$6*Sheet1!B$7)/(Sheet1!B$6*SQRT(Sheet1!B$7))))*400+100*AE57-400*Sheet1!$B$13</f>
        <v>11.865751252484642</v>
      </c>
    </row>
    <row r="58" spans="4:32" x14ac:dyDescent="0.25">
      <c r="D58" s="1">
        <v>42660</v>
      </c>
      <c r="E58" s="2">
        <v>116.949558</v>
      </c>
      <c r="F58" s="3">
        <v>211.13555299999999</v>
      </c>
      <c r="G58" s="3">
        <f t="shared" si="1"/>
        <v>-7.9585000000008677E-2</v>
      </c>
      <c r="H58" s="3">
        <f t="shared" si="2"/>
        <v>-0.73565400000001091</v>
      </c>
      <c r="J58" s="3">
        <f t="shared" si="3"/>
        <v>-0.13480867192099905</v>
      </c>
      <c r="K58" s="3">
        <f t="shared" si="4"/>
        <v>-0.83844964638526898</v>
      </c>
      <c r="L58" s="4">
        <f t="shared" si="5"/>
        <v>3.2259589729282219</v>
      </c>
      <c r="M58" s="4">
        <f t="shared" si="6"/>
        <v>1.265111301096937</v>
      </c>
      <c r="N58" s="3">
        <f t="shared" si="7"/>
        <v>-0.13432209901853731</v>
      </c>
      <c r="O58" s="3">
        <f t="shared" si="8"/>
        <v>-0.83804659889879418</v>
      </c>
      <c r="P58" s="4">
        <f t="shared" si="9"/>
        <v>3.2260021244946193</v>
      </c>
      <c r="Q58" s="4">
        <f t="shared" si="10"/>
        <v>1.2650943787477871</v>
      </c>
      <c r="R58" s="4">
        <f t="shared" si="11"/>
        <v>-0.10765958802227971</v>
      </c>
      <c r="S58" s="4">
        <f t="shared" si="0"/>
        <v>-0.75923841514420265</v>
      </c>
      <c r="U58" s="10">
        <f t="shared" si="12"/>
        <v>-2.8889526875040819</v>
      </c>
      <c r="V58" s="7">
        <f t="shared" si="13"/>
        <v>-2.8909008151730085</v>
      </c>
      <c r="X58" s="4">
        <f t="shared" ca="1" si="14"/>
        <v>0.3578778038393709</v>
      </c>
      <c r="Y58" s="4">
        <f t="shared" ca="1" si="14"/>
        <v>-0.42187101563185081</v>
      </c>
      <c r="Z58" s="4">
        <f t="shared" ca="1" si="15"/>
        <v>0.60619276090468022</v>
      </c>
      <c r="AA58" s="4">
        <f t="shared" ca="1" si="16"/>
        <v>-0.18015019969382398</v>
      </c>
      <c r="AB58" s="4">
        <f ca="1">Sheet1!AC58</f>
        <v>0.9924143206796423</v>
      </c>
      <c r="AC58" s="7">
        <f t="shared" ca="1" si="17"/>
        <v>0.59449442104338801</v>
      </c>
      <c r="AD58" s="4">
        <f t="shared" ca="1" si="18"/>
        <v>0.36037821443472079</v>
      </c>
      <c r="AE58" s="4">
        <f t="shared" ca="1" si="19"/>
        <v>-0.10709828866783062</v>
      </c>
      <c r="AF58" s="21">
        <f ca="1">(Sheet1!B$4*EXP(-Sheet1!B$8*Sheet1!B$7)*NORMSDIST((LN(Sheet1!B$4/(Sheet1!B$5+AD58))-Sheet1!B$8*Sheet1!B$7+Sheet1!B$9*Sheet1!B$7+0.5*Sheet1!B$6*Sheet1!B$6*Sheet1!B$7)/(Sheet1!B$6*SQRT(Sheet1!B$7)))-(Sheet1!B$5+AD58)*EXP(-Sheet1!B$9*Sheet1!B$7)*NORMSDIST((LN(Sheet1!B$4/(Sheet1!B$5+AD58))-Sheet1!B$8*Sheet1!B$7+Sheet1!B$9*Sheet1!B$7-0.5*Sheet1!B$6*Sheet1!B$6*Sheet1!B$7)/(Sheet1!B$6*SQRT(Sheet1!B$7))))*400+100*AE58-400*Sheet1!$B$13</f>
        <v>-68.125471389407721</v>
      </c>
    </row>
    <row r="59" spans="4:32" x14ac:dyDescent="0.25">
      <c r="D59" s="1">
        <v>42657</v>
      </c>
      <c r="E59" s="2">
        <v>117.029143</v>
      </c>
      <c r="F59" s="3">
        <v>211.871207</v>
      </c>
      <c r="G59" s="3">
        <f t="shared" si="1"/>
        <v>0.64667300000000694</v>
      </c>
      <c r="H59" s="3">
        <f t="shared" si="2"/>
        <v>0.10935599999999113</v>
      </c>
      <c r="J59" s="3">
        <f t="shared" si="3"/>
        <v>0.59144932807901651</v>
      </c>
      <c r="K59" s="3">
        <f t="shared" si="4"/>
        <v>6.5603536147330888E-3</v>
      </c>
      <c r="L59" s="4">
        <f t="shared" si="5"/>
        <v>3.1819275677672967</v>
      </c>
      <c r="M59" s="4">
        <f t="shared" si="6"/>
        <v>1.2826178681340212</v>
      </c>
      <c r="N59" s="3">
        <f t="shared" si="7"/>
        <v>0.5919359009814783</v>
      </c>
      <c r="O59" s="3">
        <f t="shared" si="8"/>
        <v>6.9634011012078556E-3</v>
      </c>
      <c r="P59" s="4">
        <f t="shared" si="9"/>
        <v>3.1819096019577455</v>
      </c>
      <c r="Q59" s="4">
        <f t="shared" si="10"/>
        <v>1.2826251100959964</v>
      </c>
      <c r="R59" s="4">
        <f t="shared" si="11"/>
        <v>-0.12142170457973833</v>
      </c>
      <c r="S59" s="4">
        <f t="shared" si="0"/>
        <v>-0.7576735097762467</v>
      </c>
      <c r="U59" s="10">
        <f t="shared" si="12"/>
        <v>-2.8333450679247418</v>
      </c>
      <c r="V59" s="7">
        <f t="shared" si="13"/>
        <v>-2.8348125331349459</v>
      </c>
      <c r="X59" s="4">
        <f t="shared" ca="1" si="14"/>
        <v>0.46480050086624847</v>
      </c>
      <c r="Y59" s="4">
        <f t="shared" ca="1" si="14"/>
        <v>-0.6745718875165434</v>
      </c>
      <c r="Z59" s="4">
        <f t="shared" ca="1" si="15"/>
        <v>0.78730420234850151</v>
      </c>
      <c r="AA59" s="4">
        <f t="shared" ca="1" si="16"/>
        <v>-0.41168107187050607</v>
      </c>
      <c r="AB59" s="4">
        <f ca="1">Sheet1!AC59</f>
        <v>0.57389959220532138</v>
      </c>
      <c r="AC59" s="7">
        <f t="shared" ca="1" si="17"/>
        <v>1.0000394859317583</v>
      </c>
      <c r="AD59" s="4">
        <f t="shared" ca="1" si="18"/>
        <v>0.78733528978850842</v>
      </c>
      <c r="AE59" s="4">
        <f t="shared" ca="1" si="19"/>
        <v>-0.41169732748121612</v>
      </c>
      <c r="AF59" s="21">
        <f ca="1">(Sheet1!B$4*EXP(-Sheet1!B$8*Sheet1!B$7)*NORMSDIST((LN(Sheet1!B$4/(Sheet1!B$5+AD59))-Sheet1!B$8*Sheet1!B$7+Sheet1!B$9*Sheet1!B$7+0.5*Sheet1!B$6*Sheet1!B$6*Sheet1!B$7)/(Sheet1!B$6*SQRT(Sheet1!B$7)))-(Sheet1!B$5+AD59)*EXP(-Sheet1!B$9*Sheet1!B$7)*NORMSDIST((LN(Sheet1!B$4/(Sheet1!B$5+AD59))-Sheet1!B$8*Sheet1!B$7+Sheet1!B$9*Sheet1!B$7-0.5*Sheet1!B$6*Sheet1!B$6*Sheet1!B$7)/(Sheet1!B$6*SQRT(Sheet1!B$7))))*400+100*AE59-400*Sheet1!$B$13</f>
        <v>-165.74479640386198</v>
      </c>
    </row>
    <row r="60" spans="4:32" x14ac:dyDescent="0.25">
      <c r="D60" s="1">
        <v>42656</v>
      </c>
      <c r="E60" s="2">
        <v>116.38247</v>
      </c>
      <c r="F60" s="3">
        <v>211.76185100000001</v>
      </c>
      <c r="G60" s="3">
        <f t="shared" si="1"/>
        <v>-0.35815399999999897</v>
      </c>
      <c r="H60" s="3">
        <f t="shared" si="2"/>
        <v>-0.69590999999999781</v>
      </c>
      <c r="J60" s="3">
        <f t="shared" si="3"/>
        <v>-0.41337767192098934</v>
      </c>
      <c r="K60" s="3">
        <f t="shared" si="4"/>
        <v>-0.79870564638525587</v>
      </c>
      <c r="L60" s="4">
        <f t="shared" si="5"/>
        <v>3.1790074584615673</v>
      </c>
      <c r="M60" s="4">
        <f t="shared" si="6"/>
        <v>1.2837960296895923</v>
      </c>
      <c r="N60" s="3">
        <f t="shared" si="7"/>
        <v>-0.41289109901852761</v>
      </c>
      <c r="O60" s="3">
        <f t="shared" si="8"/>
        <v>-0.79830259889878108</v>
      </c>
      <c r="P60" s="4">
        <f t="shared" si="9"/>
        <v>3.1790203667057422</v>
      </c>
      <c r="Q60" s="4">
        <f t="shared" si="10"/>
        <v>1.2837908169036676</v>
      </c>
      <c r="R60" s="4">
        <f t="shared" si="11"/>
        <v>-0.12233013602092058</v>
      </c>
      <c r="S60" s="4">
        <f t="shared" si="0"/>
        <v>-0.75759775616316882</v>
      </c>
      <c r="U60" s="10">
        <f t="shared" si="12"/>
        <v>-2.8296756796398852</v>
      </c>
      <c r="V60" s="7">
        <f t="shared" si="13"/>
        <v>-2.8310654291087061</v>
      </c>
      <c r="X60" s="4">
        <f t="shared" ca="1" si="14"/>
        <v>0.46105822996660922</v>
      </c>
      <c r="Y60" s="4">
        <f t="shared" ca="1" si="14"/>
        <v>1.719572955807551</v>
      </c>
      <c r="Z60" s="4">
        <f t="shared" ca="1" si="15"/>
        <v>0.78096534169727272</v>
      </c>
      <c r="AA60" s="4">
        <f t="shared" ca="1" si="16"/>
        <v>2.9430938435082861</v>
      </c>
      <c r="AB60" s="4">
        <f ca="1">Sheet1!AC60</f>
        <v>0.38187339055501679</v>
      </c>
      <c r="AC60" s="7">
        <f t="shared" ca="1" si="17"/>
        <v>1.1536896136707568</v>
      </c>
      <c r="AD60" s="4">
        <f t="shared" ca="1" si="18"/>
        <v>0.90099160335297712</v>
      </c>
      <c r="AE60" s="4">
        <f t="shared" ca="1" si="19"/>
        <v>3.3954167993138573</v>
      </c>
      <c r="AF60" s="21">
        <f ca="1">(Sheet1!B$4*EXP(-Sheet1!B$8*Sheet1!B$7)*NORMSDIST((LN(Sheet1!B$4/(Sheet1!B$5+AD60))-Sheet1!B$8*Sheet1!B$7+Sheet1!B$9*Sheet1!B$7+0.5*Sheet1!B$6*Sheet1!B$6*Sheet1!B$7)/(Sheet1!B$6*SQRT(Sheet1!B$7)))-(Sheet1!B$5+AD60)*EXP(-Sheet1!B$9*Sheet1!B$7)*NORMSDIST((LN(Sheet1!B$4/(Sheet1!B$5+AD60))-Sheet1!B$8*Sheet1!B$7+Sheet1!B$9*Sheet1!B$7-0.5*Sheet1!B$6*Sheet1!B$6*Sheet1!B$7)/(Sheet1!B$6*SQRT(Sheet1!B$7))))*400+100*AE60-400*Sheet1!$B$13</f>
        <v>197.24577880871766</v>
      </c>
    </row>
    <row r="61" spans="4:32" x14ac:dyDescent="0.25">
      <c r="D61" s="1">
        <v>42655</v>
      </c>
      <c r="E61" s="2">
        <v>116.740624</v>
      </c>
      <c r="F61" s="3">
        <v>212.457761</v>
      </c>
      <c r="G61" s="3">
        <f t="shared" si="1"/>
        <v>1.034680999999992</v>
      </c>
      <c r="H61" s="3">
        <f t="shared" si="2"/>
        <v>0.27837300000001619</v>
      </c>
      <c r="J61" s="3">
        <f t="shared" si="3"/>
        <v>0.97945732807900154</v>
      </c>
      <c r="K61" s="3">
        <f t="shared" si="4"/>
        <v>0.17557735361475815</v>
      </c>
      <c r="L61" s="4">
        <f t="shared" si="5"/>
        <v>3.3095285960228891</v>
      </c>
      <c r="M61" s="4">
        <f t="shared" si="6"/>
        <v>1.2331657017349837</v>
      </c>
      <c r="N61" s="3">
        <f t="shared" si="7"/>
        <v>0.97994390098146333</v>
      </c>
      <c r="O61" s="3">
        <f t="shared" si="8"/>
        <v>0.17598040110123292</v>
      </c>
      <c r="P61" s="4">
        <f t="shared" si="9"/>
        <v>3.309440118439853</v>
      </c>
      <c r="Q61" s="4">
        <f t="shared" si="10"/>
        <v>1.2331986703087812</v>
      </c>
      <c r="R61" s="4">
        <f t="shared" si="11"/>
        <v>-8.2124202327449325E-2</v>
      </c>
      <c r="S61" s="4">
        <f t="shared" si="0"/>
        <v>-0.76418846536391094</v>
      </c>
      <c r="U61" s="10">
        <f t="shared" si="12"/>
        <v>-2.9922245599395501</v>
      </c>
      <c r="V61" s="7">
        <f t="shared" si="13"/>
        <v>-2.9952794694371638</v>
      </c>
      <c r="X61" s="4">
        <f t="shared" ca="1" si="14"/>
        <v>-1.1072455625274089</v>
      </c>
      <c r="Y61" s="4">
        <f t="shared" ca="1" si="14"/>
        <v>2.113429439137759</v>
      </c>
      <c r="Z61" s="4">
        <f t="shared" ca="1" si="15"/>
        <v>-1.8755123602166948</v>
      </c>
      <c r="AA61" s="4">
        <f t="shared" ca="1" si="16"/>
        <v>1.6912987313551977</v>
      </c>
      <c r="AB61" s="4">
        <f ca="1">Sheet1!AC61</f>
        <v>0.4445711935675194</v>
      </c>
      <c r="AC61" s="7">
        <f t="shared" ca="1" si="17"/>
        <v>1.0987493016671346</v>
      </c>
      <c r="AD61" s="4">
        <f t="shared" ca="1" si="18"/>
        <v>-2.0607178960561727</v>
      </c>
      <c r="AE61" s="4">
        <f t="shared" ca="1" si="19"/>
        <v>1.8583132999870342</v>
      </c>
      <c r="AF61" s="21">
        <f ca="1">(Sheet1!B$4*EXP(-Sheet1!B$8*Sheet1!B$7)*NORMSDIST((LN(Sheet1!B$4/(Sheet1!B$5+AD61))-Sheet1!B$8*Sheet1!B$7+Sheet1!B$9*Sheet1!B$7+0.5*Sheet1!B$6*Sheet1!B$6*Sheet1!B$7)/(Sheet1!B$6*SQRT(Sheet1!B$7)))-(Sheet1!B$5+AD61)*EXP(-Sheet1!B$9*Sheet1!B$7)*NORMSDIST((LN(Sheet1!B$4/(Sheet1!B$5+AD61))-Sheet1!B$8*Sheet1!B$7+Sheet1!B$9*Sheet1!B$7-0.5*Sheet1!B$6*Sheet1!B$6*Sheet1!B$7)/(Sheet1!B$6*SQRT(Sheet1!B$7))))*400+100*AE61-400*Sheet1!$B$13</f>
        <v>527.16131867977037</v>
      </c>
    </row>
    <row r="62" spans="4:32" x14ac:dyDescent="0.25">
      <c r="D62" s="1">
        <v>42654</v>
      </c>
      <c r="E62" s="2">
        <v>115.705943</v>
      </c>
      <c r="F62" s="3">
        <v>212.17938799999999</v>
      </c>
      <c r="G62" s="3">
        <f t="shared" si="1"/>
        <v>0.24872299999999825</v>
      </c>
      <c r="H62" s="3">
        <f t="shared" si="2"/>
        <v>-2.7140140000000201</v>
      </c>
      <c r="J62" s="3">
        <f t="shared" si="3"/>
        <v>0.19349932807900788</v>
      </c>
      <c r="K62" s="3">
        <f t="shared" si="4"/>
        <v>-2.8168096463852783</v>
      </c>
      <c r="L62" s="4">
        <f t="shared" si="5"/>
        <v>5.2949076829627035</v>
      </c>
      <c r="M62" s="4">
        <f t="shared" si="6"/>
        <v>0.7707777732666673</v>
      </c>
      <c r="N62" s="3">
        <f t="shared" si="7"/>
        <v>0.19398590098146962</v>
      </c>
      <c r="O62" s="3">
        <f t="shared" si="8"/>
        <v>-2.8164065988988032</v>
      </c>
      <c r="P62" s="4">
        <f t="shared" si="9"/>
        <v>5.2954295253692676</v>
      </c>
      <c r="Q62" s="4">
        <f t="shared" si="10"/>
        <v>0.77070181634453283</v>
      </c>
      <c r="R62" s="4">
        <f t="shared" si="11"/>
        <v>0.38794093804028762</v>
      </c>
      <c r="S62" s="4">
        <f t="shared" si="0"/>
        <v>-1.258748544251912</v>
      </c>
      <c r="U62" s="10">
        <f t="shared" si="12"/>
        <v>-4.9118317384485142</v>
      </c>
      <c r="V62" s="7">
        <f t="shared" si="13"/>
        <v>-4.9131963742191154</v>
      </c>
      <c r="X62" s="4">
        <f t="shared" ca="1" si="14"/>
        <v>0.49806498180548053</v>
      </c>
      <c r="Y62" s="4">
        <f t="shared" ca="1" si="14"/>
        <v>-1.0594981612779344E-3</v>
      </c>
      <c r="Z62" s="4">
        <f t="shared" ca="1" si="15"/>
        <v>0.84364937750126079</v>
      </c>
      <c r="AA62" s="4">
        <f t="shared" ca="1" si="16"/>
        <v>0.57155563974860368</v>
      </c>
      <c r="AB62" s="4">
        <f ca="1">Sheet1!AC62</f>
        <v>0.18606532330432257</v>
      </c>
      <c r="AC62" s="7">
        <f t="shared" ca="1" si="17"/>
        <v>1.3993832321259412</v>
      </c>
      <c r="AD62" s="4">
        <f t="shared" ca="1" si="18"/>
        <v>1.1805887926687526</v>
      </c>
      <c r="AE62" s="4">
        <f t="shared" ca="1" si="19"/>
        <v>0.79982537849121105</v>
      </c>
      <c r="AF62" s="21">
        <f ca="1">(Sheet1!B$4*EXP(-Sheet1!B$8*Sheet1!B$7)*NORMSDIST((LN(Sheet1!B$4/(Sheet1!B$5+AD62))-Sheet1!B$8*Sheet1!B$7+Sheet1!B$9*Sheet1!B$7+0.5*Sheet1!B$6*Sheet1!B$6*Sheet1!B$7)/(Sheet1!B$6*SQRT(Sheet1!B$7)))-(Sheet1!B$5+AD62)*EXP(-Sheet1!B$9*Sheet1!B$7)*NORMSDIST((LN(Sheet1!B$4/(Sheet1!B$5+AD62))-Sheet1!B$8*Sheet1!B$7+Sheet1!B$9*Sheet1!B$7-0.5*Sheet1!B$6*Sheet1!B$6*Sheet1!B$7)/(Sheet1!B$6*SQRT(Sheet1!B$7))))*400+100*AE62-400*Sheet1!$B$13</f>
        <v>-105.62730957029589</v>
      </c>
    </row>
    <row r="63" spans="4:32" x14ac:dyDescent="0.25">
      <c r="D63" s="1">
        <v>42653</v>
      </c>
      <c r="E63" s="2">
        <v>115.45722000000001</v>
      </c>
      <c r="F63" s="3">
        <v>214.89340200000001</v>
      </c>
      <c r="G63" s="3">
        <f t="shared" si="1"/>
        <v>1.9798410000000075</v>
      </c>
      <c r="H63" s="3">
        <f t="shared" si="2"/>
        <v>1.1134470000000078</v>
      </c>
      <c r="J63" s="3">
        <f t="shared" si="3"/>
        <v>1.9246173280790171</v>
      </c>
      <c r="K63" s="3">
        <f t="shared" si="4"/>
        <v>1.0106513536147499</v>
      </c>
      <c r="L63" s="4">
        <f t="shared" si="5"/>
        <v>3.7495315296772462</v>
      </c>
      <c r="M63" s="4">
        <f t="shared" si="6"/>
        <v>1.0884552166648576</v>
      </c>
      <c r="N63" s="3">
        <f t="shared" si="7"/>
        <v>1.9251039009814788</v>
      </c>
      <c r="O63" s="3">
        <f t="shared" si="8"/>
        <v>1.0110544011012246</v>
      </c>
      <c r="P63" s="4">
        <f t="shared" si="9"/>
        <v>3.749377441681915</v>
      </c>
      <c r="Q63" s="4">
        <f t="shared" si="10"/>
        <v>1.0884999488597225</v>
      </c>
      <c r="R63" s="4">
        <f t="shared" si="11"/>
        <v>4.2686579382333889E-2</v>
      </c>
      <c r="S63" s="4">
        <f t="shared" si="0"/>
        <v>-0.82463145821944139</v>
      </c>
      <c r="U63" s="10">
        <f t="shared" si="12"/>
        <v>-3.4986445683261365</v>
      </c>
      <c r="V63" s="7">
        <f t="shared" si="13"/>
        <v>-3.504715498481116</v>
      </c>
      <c r="X63" s="4">
        <f t="shared" ca="1" si="14"/>
        <v>-0.3105131577929604</v>
      </c>
      <c r="Y63" s="4">
        <f t="shared" ca="1" si="14"/>
        <v>-1.8697290149415702</v>
      </c>
      <c r="Z63" s="4">
        <f t="shared" ca="1" si="15"/>
        <v>-0.52596396423688352</v>
      </c>
      <c r="AA63" s="4">
        <f t="shared" ca="1" si="16"/>
        <v>-2.9805611068295907</v>
      </c>
      <c r="AB63" s="4">
        <f ca="1">Sheet1!AC63</f>
        <v>2.0148605365688743E-2</v>
      </c>
      <c r="AC63" s="7">
        <f t="shared" ca="1" si="17"/>
        <v>2.2010819579792611</v>
      </c>
      <c r="AD63" s="4">
        <f t="shared" ca="1" si="18"/>
        <v>-1.1576897922290537</v>
      </c>
      <c r="AE63" s="4">
        <f t="shared" ca="1" si="19"/>
        <v>-6.5604592768973093</v>
      </c>
      <c r="AF63" s="21">
        <f ca="1">(Sheet1!B$4*EXP(-Sheet1!B$8*Sheet1!B$7)*NORMSDIST((LN(Sheet1!B$4/(Sheet1!B$5+AD63))-Sheet1!B$8*Sheet1!B$7+Sheet1!B$9*Sheet1!B$7+0.5*Sheet1!B$6*Sheet1!B$6*Sheet1!B$7)/(Sheet1!B$6*SQRT(Sheet1!B$7)))-(Sheet1!B$5+AD63)*EXP(-Sheet1!B$9*Sheet1!B$7)*NORMSDIST((LN(Sheet1!B$4/(Sheet1!B$5+AD63))-Sheet1!B$8*Sheet1!B$7+Sheet1!B$9*Sheet1!B$7-0.5*Sheet1!B$6*Sheet1!B$6*Sheet1!B$7)/(Sheet1!B$6*SQRT(Sheet1!B$7))))*400+100*AE63-400*Sheet1!$B$13</f>
        <v>-467.039112736059</v>
      </c>
    </row>
    <row r="64" spans="4:32" x14ac:dyDescent="0.25">
      <c r="D64" s="1">
        <v>42650</v>
      </c>
      <c r="E64" s="2">
        <v>113.477379</v>
      </c>
      <c r="F64" s="3">
        <v>213.779955</v>
      </c>
      <c r="G64" s="3">
        <f t="shared" si="1"/>
        <v>0.16912999999999556</v>
      </c>
      <c r="H64" s="3">
        <f t="shared" si="2"/>
        <v>-0.73566900000000146</v>
      </c>
      <c r="J64" s="3">
        <f t="shared" si="3"/>
        <v>0.11390632807900519</v>
      </c>
      <c r="K64" s="3">
        <f t="shared" si="4"/>
        <v>-0.83846464638525953</v>
      </c>
      <c r="L64" s="4">
        <f t="shared" si="5"/>
        <v>3.2964627893591452</v>
      </c>
      <c r="M64" s="4">
        <f t="shared" si="6"/>
        <v>1.2380534573909066</v>
      </c>
      <c r="N64" s="3">
        <f t="shared" si="7"/>
        <v>0.11439290098146693</v>
      </c>
      <c r="O64" s="3">
        <f t="shared" si="8"/>
        <v>-0.83806159889878473</v>
      </c>
      <c r="P64" s="4">
        <f t="shared" si="9"/>
        <v>3.2964852878009885</v>
      </c>
      <c r="Q64" s="4">
        <f t="shared" si="10"/>
        <v>1.2380450077024421</v>
      </c>
      <c r="R64" s="4">
        <f t="shared" si="11"/>
        <v>-8.6046391789551535E-2</v>
      </c>
      <c r="S64" s="4">
        <f t="shared" si="0"/>
        <v>-0.76325730260987912</v>
      </c>
      <c r="U64" s="10">
        <f t="shared" si="12"/>
        <v>-2.9763544267116626</v>
      </c>
      <c r="V64" s="7">
        <f t="shared" si="13"/>
        <v>-2.9791352756626925</v>
      </c>
      <c r="X64" s="4">
        <f t="shared" ca="1" si="14"/>
        <v>-0.5379159117121427</v>
      </c>
      <c r="Y64" s="4">
        <f t="shared" ca="1" si="14"/>
        <v>-1.9233005285218856</v>
      </c>
      <c r="Z64" s="4">
        <f t="shared" ca="1" si="15"/>
        <v>-0.91115103579237167</v>
      </c>
      <c r="AA64" s="4">
        <f t="shared" ca="1" si="16"/>
        <v>-3.3173593409135758</v>
      </c>
      <c r="AB64" s="4">
        <f ca="1">Sheet1!AC64</f>
        <v>2.1202749947280664E-2</v>
      </c>
      <c r="AC64" s="7">
        <f t="shared" ca="1" si="17"/>
        <v>2.1806788696218624</v>
      </c>
      <c r="AD64" s="4">
        <f t="shared" ca="1" si="18"/>
        <v>-1.986927810786498</v>
      </c>
      <c r="AE64" s="4">
        <f t="shared" ca="1" si="19"/>
        <v>-7.2340954176729433</v>
      </c>
      <c r="AF64" s="21">
        <f ca="1">(Sheet1!B$4*EXP(-Sheet1!B$8*Sheet1!B$7)*NORMSDIST((LN(Sheet1!B$4/(Sheet1!B$5+AD64))-Sheet1!B$8*Sheet1!B$7+Sheet1!B$9*Sheet1!B$7+0.5*Sheet1!B$6*Sheet1!B$6*Sheet1!B$7)/(Sheet1!B$6*SQRT(Sheet1!B$7)))-(Sheet1!B$5+AD64)*EXP(-Sheet1!B$9*Sheet1!B$7)*NORMSDIST((LN(Sheet1!B$4/(Sheet1!B$5+AD64))-Sheet1!B$8*Sheet1!B$7+Sheet1!B$9*Sheet1!B$7-0.5*Sheet1!B$6*Sheet1!B$6*Sheet1!B$7)/(Sheet1!B$6*SQRT(Sheet1!B$7))))*400+100*AE64-400*Sheet1!$B$13</f>
        <v>-394.68899075984973</v>
      </c>
    </row>
    <row r="65" spans="4:32" x14ac:dyDescent="0.25">
      <c r="D65" s="1">
        <v>42649</v>
      </c>
      <c r="E65" s="2">
        <v>113.308249</v>
      </c>
      <c r="F65" s="3">
        <v>214.515624</v>
      </c>
      <c r="G65" s="3">
        <f t="shared" si="1"/>
        <v>0.83570500000000436</v>
      </c>
      <c r="H65" s="3">
        <f t="shared" si="2"/>
        <v>0.14911499999999478</v>
      </c>
      <c r="J65" s="3">
        <f t="shared" si="3"/>
        <v>0.78048132807901394</v>
      </c>
      <c r="K65" s="3">
        <f t="shared" si="4"/>
        <v>4.6319353614736741E-2</v>
      </c>
      <c r="L65" s="4">
        <f t="shared" si="5"/>
        <v>3.2469804445107684</v>
      </c>
      <c r="M65" s="4">
        <f t="shared" si="6"/>
        <v>1.2569207678555905</v>
      </c>
      <c r="N65" s="3">
        <f t="shared" si="7"/>
        <v>0.78096790098147573</v>
      </c>
      <c r="O65" s="3">
        <f t="shared" si="8"/>
        <v>4.6722401101211508E-2</v>
      </c>
      <c r="P65" s="4">
        <f t="shared" si="9"/>
        <v>3.2469227521764426</v>
      </c>
      <c r="Q65" s="4">
        <f t="shared" si="10"/>
        <v>1.2569431012151111</v>
      </c>
      <c r="R65" s="4">
        <f t="shared" si="11"/>
        <v>-0.10119552451559599</v>
      </c>
      <c r="S65" s="4">
        <f t="shared" si="0"/>
        <v>-0.76024177042264607</v>
      </c>
      <c r="U65" s="10">
        <f t="shared" si="12"/>
        <v>-2.9150837399491403</v>
      </c>
      <c r="V65" s="7">
        <f t="shared" si="13"/>
        <v>-2.9174090415194973</v>
      </c>
      <c r="X65" s="4">
        <f t="shared" ca="1" si="14"/>
        <v>1.4427414710319135</v>
      </c>
      <c r="Y65" s="4">
        <f t="shared" ca="1" si="14"/>
        <v>-8.0809827028142708E-3</v>
      </c>
      <c r="Z65" s="4">
        <f t="shared" ca="1" si="15"/>
        <v>2.4437934574703597</v>
      </c>
      <c r="AA65" s="4">
        <f t="shared" ca="1" si="16"/>
        <v>1.6485894103458889</v>
      </c>
      <c r="AB65" s="4">
        <f ca="1">Sheet1!AC65</f>
        <v>0.34256631364936529</v>
      </c>
      <c r="AC65" s="7">
        <f t="shared" ca="1" si="17"/>
        <v>1.1919053704744587</v>
      </c>
      <c r="AD65" s="4">
        <f t="shared" ca="1" si="18"/>
        <v>2.9127705462892672</v>
      </c>
      <c r="AE65" s="4">
        <f t="shared" ca="1" si="19"/>
        <v>1.9649625718985861</v>
      </c>
      <c r="AF65" s="21">
        <f ca="1">(Sheet1!B$4*EXP(-Sheet1!B$8*Sheet1!B$7)*NORMSDIST((LN(Sheet1!B$4/(Sheet1!B$5+AD65))-Sheet1!B$8*Sheet1!B$7+Sheet1!B$9*Sheet1!B$7+0.5*Sheet1!B$6*Sheet1!B$6*Sheet1!B$7)/(Sheet1!B$6*SQRT(Sheet1!B$7)))-(Sheet1!B$5+AD65)*EXP(-Sheet1!B$9*Sheet1!B$7)*NORMSDIST((LN(Sheet1!B$4/(Sheet1!B$5+AD65))-Sheet1!B$8*Sheet1!B$7+Sheet1!B$9*Sheet1!B$7-0.5*Sheet1!B$6*Sheet1!B$6*Sheet1!B$7)/(Sheet1!B$6*SQRT(Sheet1!B$7))))*400+100*AE65-400*Sheet1!$B$13</f>
        <v>-248.70062127638994</v>
      </c>
    </row>
    <row r="66" spans="4:32" x14ac:dyDescent="0.25">
      <c r="D66" s="1">
        <v>42648</v>
      </c>
      <c r="E66" s="2">
        <v>112.472544</v>
      </c>
      <c r="F66" s="3">
        <v>214.36650900000001</v>
      </c>
      <c r="G66" s="3">
        <f t="shared" si="1"/>
        <v>4.9747999999993908E-2</v>
      </c>
      <c r="H66" s="3">
        <f t="shared" si="2"/>
        <v>0.94444500000000176</v>
      </c>
      <c r="J66" s="3">
        <f t="shared" si="3"/>
        <v>-5.4756719209964611E-3</v>
      </c>
      <c r="K66" s="3">
        <f t="shared" si="4"/>
        <v>0.84164935361474369</v>
      </c>
      <c r="L66" s="4">
        <f t="shared" si="5"/>
        <v>3.262654830197437</v>
      </c>
      <c r="M66" s="4">
        <f t="shared" si="6"/>
        <v>1.2508822924672027</v>
      </c>
      <c r="N66" s="3">
        <f t="shared" si="7"/>
        <v>-4.9890990185347261E-3</v>
      </c>
      <c r="O66" s="3">
        <f t="shared" si="8"/>
        <v>0.84205240110121848</v>
      </c>
      <c r="P66" s="4">
        <f t="shared" si="9"/>
        <v>3.2627517353678535</v>
      </c>
      <c r="Q66" s="4">
        <f t="shared" si="10"/>
        <v>1.2508451407095593</v>
      </c>
      <c r="R66" s="4">
        <f t="shared" si="11"/>
        <v>-9.6332297694345925E-2</v>
      </c>
      <c r="S66" s="4">
        <f t="shared" ref="S66:S129" si="20">$B$27*0.5*LN($B$27/2)-0.5*$B$27*Q66-(0.5*$B$27+1)*R66-LN(_xlfn.GAMMA($B$27/2))</f>
        <v>-0.76110875237769637</v>
      </c>
      <c r="U66" s="10">
        <f t="shared" si="12"/>
        <v>-2.9347484794925967</v>
      </c>
      <c r="V66" s="7">
        <f t="shared" si="13"/>
        <v>-2.9370631017483051</v>
      </c>
      <c r="X66" s="4">
        <f t="shared" ca="1" si="14"/>
        <v>-1.0309795374281305</v>
      </c>
      <c r="Y66" s="4">
        <f t="shared" ca="1" si="14"/>
        <v>-0.18941150998389955</v>
      </c>
      <c r="Z66" s="4">
        <f t="shared" ca="1" si="15"/>
        <v>-1.7463288461172626</v>
      </c>
      <c r="AA66" s="4">
        <f t="shared" ca="1" si="16"/>
        <v>-1.4519319273526272</v>
      </c>
      <c r="AB66" s="4">
        <f ca="1">Sheet1!AC66</f>
        <v>0.43402355828447525</v>
      </c>
      <c r="AC66" s="7">
        <f t="shared" ca="1" si="17"/>
        <v>1.1075673450847798</v>
      </c>
      <c r="AD66" s="4">
        <f t="shared" ca="1" si="18"/>
        <v>-1.9341768037390636</v>
      </c>
      <c r="AE66" s="4">
        <f t="shared" ca="1" si="19"/>
        <v>-1.6081123900217766</v>
      </c>
      <c r="AF66" s="21">
        <f ca="1">(Sheet1!B$4*EXP(-Sheet1!B$8*Sheet1!B$7)*NORMSDIST((LN(Sheet1!B$4/(Sheet1!B$5+AD66))-Sheet1!B$8*Sheet1!B$7+Sheet1!B$9*Sheet1!B$7+0.5*Sheet1!B$6*Sheet1!B$6*Sheet1!B$7)/(Sheet1!B$6*SQRT(Sheet1!B$7)))-(Sheet1!B$5+AD66)*EXP(-Sheet1!B$9*Sheet1!B$7)*NORMSDIST((LN(Sheet1!B$4/(Sheet1!B$5+AD66))-Sheet1!B$8*Sheet1!B$7+Sheet1!B$9*Sheet1!B$7-0.5*Sheet1!B$6*Sheet1!B$6*Sheet1!B$7)/(Sheet1!B$6*SQRT(Sheet1!B$7))))*400+100*AE66-400*Sheet1!$B$13</f>
        <v>158.91287862770787</v>
      </c>
    </row>
    <row r="67" spans="4:32" x14ac:dyDescent="0.25">
      <c r="D67" s="1">
        <v>42647</v>
      </c>
      <c r="E67" s="2">
        <v>112.42279600000001</v>
      </c>
      <c r="F67" s="3">
        <v>213.42206400000001</v>
      </c>
      <c r="G67" s="3">
        <f t="shared" ref="G67:G130" si="21">E67-E68</f>
        <v>0.47755100000000539</v>
      </c>
      <c r="H67" s="3">
        <f t="shared" ref="H67:H130" si="22">F67-F68</f>
        <v>-1.0935599999999965</v>
      </c>
      <c r="J67" s="3">
        <f t="shared" ref="J67:J130" si="23">G67-$B$8</f>
        <v>0.42232732807901502</v>
      </c>
      <c r="K67" s="3">
        <f t="shared" ref="K67:K130" si="24">H67-$C$8</f>
        <v>-1.1963556463852545</v>
      </c>
      <c r="L67" s="4">
        <f t="shared" ref="L67:L130" si="25">(J67^2*$B$11+K67^2*$C$12+2*J67*K67*$C$11)*0.5+$B$7*0.5</f>
        <v>3.6711158052209862</v>
      </c>
      <c r="M67" s="4">
        <f t="shared" ref="M67:M130" si="26">$B$13/L67</f>
        <v>1.1117048249260799</v>
      </c>
      <c r="N67" s="3">
        <f t="shared" ref="N67:N130" si="27">G67-B$16</f>
        <v>0.42281390098147675</v>
      </c>
      <c r="O67" s="3">
        <f t="shared" ref="O67:O130" si="28">H67-C$16</f>
        <v>-1.1959525988987798</v>
      </c>
      <c r="P67" s="4">
        <f t="shared" ref="P67:P130" si="29">(N67^2*$B$22+O67^2*$C$23+2*N67*O67*$C$22)*0.5+$B$7*0.5</f>
        <v>3.671075681807813</v>
      </c>
      <c r="Q67" s="4">
        <f t="shared" ref="Q67:Q130" si="30">$B$13/P67</f>
        <v>1.111716975422524</v>
      </c>
      <c r="R67" s="4">
        <f t="shared" ref="R67:R130" si="31">(_xlfn.GAMMA($B$13-$B$26)*P67^($B$26)/_xlfn.GAMMA($B$13)-1)/$B$26</f>
        <v>2.1581488596211784E-2</v>
      </c>
      <c r="S67" s="4">
        <f t="shared" si="20"/>
        <v>-0.81036169768517974</v>
      </c>
      <c r="U67" s="10">
        <f t="shared" ref="U67:U130" si="32">GAMMALN($B$27/2+1)-GAMMALN($B$27/2)-LN(PI())-LN($B$27)-0.5*LN($B$20*$C$21-$C$20*$B$21)-($B$27/2+1)*LN(SUMPRODUCT(MMULT(N67:O67,$B$22:$C$23),N67:O67)/$B$27+1)</f>
        <v>-3.4128253865821607</v>
      </c>
      <c r="V67" s="7">
        <f t="shared" ref="V67:V130" si="33">GAMMALN($B$7/2+1)-GAMMALN($B$7/2)-LN(PI())-LN($B$7)-0.5*LN($B$9*$C$10-$C$9*$B$10)-($B$7/2+1)*LN(SUMPRODUCT(MMULT(J67:K67,MINVERSE($B$9:$C$10)),J67:K67)/$B$7+1)</f>
        <v>-3.4184583486655806</v>
      </c>
      <c r="X67" s="4">
        <f t="shared" ref="X67:Y130" ca="1" si="34">NORMSINV(RAND())</f>
        <v>-1.2924285400960354</v>
      </c>
      <c r="Y67" s="4">
        <f t="shared" ca="1" si="34"/>
        <v>1.2950840738810869</v>
      </c>
      <c r="Z67" s="4">
        <f t="shared" ref="Z67:Z130" ca="1" si="35">X67*SQRT($B$20)</f>
        <v>-2.1891852933815024</v>
      </c>
      <c r="AA67" s="4">
        <f t="shared" ref="AA67:AA130" ca="1" si="36">SQRT($C$21)*($B$25*X67+SQRT(1-$B$25^2)*Y67)</f>
        <v>0.33006774657023347</v>
      </c>
      <c r="AB67" s="4">
        <f ca="1">Sheet1!AC67</f>
        <v>0.69004115838117619</v>
      </c>
      <c r="AC67" s="7">
        <f t="shared" ref="AC67:AC130" ca="1" si="37">SQRT((B$27/2)/GAMMAINV(AB67,B$27/2,1))</f>
        <v>0.91915069692943752</v>
      </c>
      <c r="AD67" s="4">
        <f t="shared" ref="AD67:AD130" ca="1" si="38">AC67*Z67</f>
        <v>-2.0121911881192829</v>
      </c>
      <c r="AE67" s="4">
        <f t="shared" ref="AE67:AE130" ca="1" si="39">AC67*AA67</f>
        <v>0.30338199929395904</v>
      </c>
      <c r="AF67" s="21">
        <f ca="1">(Sheet1!B$4*EXP(-Sheet1!B$8*Sheet1!B$7)*NORMSDIST((LN(Sheet1!B$4/(Sheet1!B$5+AD67))-Sheet1!B$8*Sheet1!B$7+Sheet1!B$9*Sheet1!B$7+0.5*Sheet1!B$6*Sheet1!B$6*Sheet1!B$7)/(Sheet1!B$6*SQRT(Sheet1!B$7)))-(Sheet1!B$5+AD67)*EXP(-Sheet1!B$9*Sheet1!B$7)*NORMSDIST((LN(Sheet1!B$4/(Sheet1!B$5+AD67))-Sheet1!B$8*Sheet1!B$7+Sheet1!B$9*Sheet1!B$7-0.5*Sheet1!B$6*Sheet1!B$6*Sheet1!B$7)/(Sheet1!B$6*SQRT(Sheet1!B$7))))*400+100*AE67-400*Sheet1!$B$13</f>
        <v>363.37255214111974</v>
      </c>
    </row>
    <row r="68" spans="4:32" x14ac:dyDescent="0.25">
      <c r="D68" s="1">
        <v>42646</v>
      </c>
      <c r="E68" s="2">
        <v>111.945245</v>
      </c>
      <c r="F68" s="3">
        <v>214.515624</v>
      </c>
      <c r="G68" s="3">
        <f t="shared" si="21"/>
        <v>-0.5272989999999993</v>
      </c>
      <c r="H68" s="3">
        <f t="shared" si="22"/>
        <v>-0.51695799999998826</v>
      </c>
      <c r="J68" s="3">
        <f t="shared" si="23"/>
        <v>-0.58252267192098972</v>
      </c>
      <c r="K68" s="3">
        <f t="shared" si="24"/>
        <v>-0.61975364638524633</v>
      </c>
      <c r="L68" s="4">
        <f t="shared" si="25"/>
        <v>3.1530498638201028</v>
      </c>
      <c r="M68" s="4">
        <f t="shared" si="26"/>
        <v>1.2943649259583718</v>
      </c>
      <c r="N68" s="3">
        <f t="shared" si="27"/>
        <v>-0.58203609901852793</v>
      </c>
      <c r="O68" s="3">
        <f t="shared" si="28"/>
        <v>-0.61935059889877153</v>
      </c>
      <c r="P68" s="4">
        <f t="shared" si="29"/>
        <v>3.1529786971490439</v>
      </c>
      <c r="Q68" s="4">
        <f t="shared" si="30"/>
        <v>1.29439414139297</v>
      </c>
      <c r="R68" s="4">
        <f t="shared" si="31"/>
        <v>-0.13055559933139449</v>
      </c>
      <c r="S68" s="4">
        <f t="shared" si="20"/>
        <v>-0.75706829697831524</v>
      </c>
      <c r="U68" s="10">
        <f t="shared" si="32"/>
        <v>-2.7964580091426865</v>
      </c>
      <c r="V68" s="7">
        <f t="shared" si="33"/>
        <v>-2.7976043754865274</v>
      </c>
      <c r="X68" s="4">
        <f t="shared" ca="1" si="34"/>
        <v>-1.4576641346621237</v>
      </c>
      <c r="Y68" s="4">
        <f t="shared" ca="1" si="34"/>
        <v>-1.3932936021492774</v>
      </c>
      <c r="Z68" s="4">
        <f t="shared" ca="1" si="35"/>
        <v>-2.4690702714247372</v>
      </c>
      <c r="AA68" s="4">
        <f t="shared" ca="1" si="36"/>
        <v>-3.6319428232580027</v>
      </c>
      <c r="AB68" s="4">
        <f ca="1">Sheet1!AC68</f>
        <v>0.62971713264584261</v>
      </c>
      <c r="AC68" s="7">
        <f t="shared" ca="1" si="37"/>
        <v>0.96079155344803702</v>
      </c>
      <c r="AD68" s="4">
        <f t="shared" ca="1" si="38"/>
        <v>-2.3722618616545397</v>
      </c>
      <c r="AE68" s="4">
        <f t="shared" ca="1" si="39"/>
        <v>-3.4895399871925057</v>
      </c>
      <c r="AF68" s="21">
        <f ca="1">(Sheet1!B$4*EXP(-Sheet1!B$8*Sheet1!B$7)*NORMSDIST((LN(Sheet1!B$4/(Sheet1!B$5+AD68))-Sheet1!B$8*Sheet1!B$7+Sheet1!B$9*Sheet1!B$7+0.5*Sheet1!B$6*Sheet1!B$6*Sheet1!B$7)/(Sheet1!B$6*SQRT(Sheet1!B$7)))-(Sheet1!B$5+AD68)*EXP(-Sheet1!B$9*Sheet1!B$7)*NORMSDIST((LN(Sheet1!B$4/(Sheet1!B$5+AD68))-Sheet1!B$8*Sheet1!B$7+Sheet1!B$9*Sheet1!B$7-0.5*Sheet1!B$6*Sheet1!B$6*Sheet1!B$7)/(Sheet1!B$6*SQRT(Sheet1!B$7))))*400+100*AE68-400*Sheet1!$B$13</f>
        <v>45.934075237879824</v>
      </c>
    </row>
    <row r="69" spans="4:32" x14ac:dyDescent="0.25">
      <c r="D69" s="1">
        <v>42643</v>
      </c>
      <c r="E69" s="2">
        <v>112.472544</v>
      </c>
      <c r="F69" s="3">
        <v>215.03258199999999</v>
      </c>
      <c r="G69" s="3">
        <f t="shared" si="21"/>
        <v>0.86555900000000463</v>
      </c>
      <c r="H69" s="3">
        <f t="shared" si="22"/>
        <v>1.6105179999999848</v>
      </c>
      <c r="J69" s="3">
        <f t="shared" si="23"/>
        <v>0.81033532807901421</v>
      </c>
      <c r="K69" s="3">
        <f t="shared" si="24"/>
        <v>1.5077223536147268</v>
      </c>
      <c r="L69" s="4">
        <f t="shared" si="25"/>
        <v>3.428040855426465</v>
      </c>
      <c r="M69" s="4">
        <f t="shared" si="26"/>
        <v>1.1905334054190673</v>
      </c>
      <c r="N69" s="3">
        <f t="shared" si="27"/>
        <v>0.810821900981476</v>
      </c>
      <c r="O69" s="3">
        <f t="shared" si="28"/>
        <v>1.5081254011012015</v>
      </c>
      <c r="P69" s="4">
        <f t="shared" si="29"/>
        <v>3.4285755900897787</v>
      </c>
      <c r="Q69" s="4">
        <f t="shared" si="30"/>
        <v>1.1903477249628596</v>
      </c>
      <c r="R69" s="4">
        <f t="shared" si="31"/>
        <v>-4.6758335869867551E-2</v>
      </c>
      <c r="S69" s="4">
        <f t="shared" si="20"/>
        <v>-0.77532869639830149</v>
      </c>
      <c r="U69" s="10">
        <f t="shared" si="32"/>
        <v>-3.1354482898283962</v>
      </c>
      <c r="V69" s="7">
        <f t="shared" si="33"/>
        <v>-3.1388688724550917</v>
      </c>
      <c r="X69" s="4">
        <f t="shared" ca="1" si="34"/>
        <v>0.28962752800151431</v>
      </c>
      <c r="Y69" s="4">
        <f t="shared" ca="1" si="34"/>
        <v>0.57349685578674758</v>
      </c>
      <c r="Z69" s="4">
        <f t="shared" ca="1" si="35"/>
        <v>0.49058675600914903</v>
      </c>
      <c r="AA69" s="4">
        <f t="shared" ca="1" si="36"/>
        <v>1.1378660905241464</v>
      </c>
      <c r="AB69" s="4">
        <f ca="1">Sheet1!AC69</f>
        <v>0.98771843032374151</v>
      </c>
      <c r="AC69" s="7">
        <f t="shared" ca="1" si="37"/>
        <v>0.61574352557279088</v>
      </c>
      <c r="AD69" s="4">
        <f t="shared" ca="1" si="38"/>
        <v>0.30207561874439198</v>
      </c>
      <c r="AE69" s="4">
        <f t="shared" ca="1" si="39"/>
        <v>0.7006336782090663</v>
      </c>
      <c r="AF69" s="21">
        <f ca="1">(Sheet1!B$4*EXP(-Sheet1!B$8*Sheet1!B$7)*NORMSDIST((LN(Sheet1!B$4/(Sheet1!B$5+AD69))-Sheet1!B$8*Sheet1!B$7+Sheet1!B$9*Sheet1!B$7+0.5*Sheet1!B$6*Sheet1!B$6*Sheet1!B$7)/(Sheet1!B$6*SQRT(Sheet1!B$7)))-(Sheet1!B$5+AD69)*EXP(-Sheet1!B$9*Sheet1!B$7)*NORMSDIST((LN(Sheet1!B$4/(Sheet1!B$5+AD69))-Sheet1!B$8*Sheet1!B$7+Sheet1!B$9*Sheet1!B$7-0.5*Sheet1!B$6*Sheet1!B$6*Sheet1!B$7)/(Sheet1!B$6*SQRT(Sheet1!B$7))))*400+100*AE69-400*Sheet1!$B$13</f>
        <v>21.891157323428615</v>
      </c>
    </row>
    <row r="70" spans="4:32" x14ac:dyDescent="0.25">
      <c r="D70" s="1">
        <v>42642</v>
      </c>
      <c r="E70" s="2">
        <v>111.60698499999999</v>
      </c>
      <c r="F70" s="3">
        <v>213.42206400000001</v>
      </c>
      <c r="G70" s="3">
        <f t="shared" si="21"/>
        <v>-1.7609550000000098</v>
      </c>
      <c r="H70" s="3">
        <f t="shared" si="22"/>
        <v>-1.948521999999997</v>
      </c>
      <c r="J70" s="3">
        <f t="shared" si="23"/>
        <v>-1.8161786719210002</v>
      </c>
      <c r="K70" s="3">
        <f t="shared" si="24"/>
        <v>-2.0513176463852552</v>
      </c>
      <c r="L70" s="4">
        <f t="shared" si="25"/>
        <v>3.8253957385612156</v>
      </c>
      <c r="M70" s="4">
        <f t="shared" si="26"/>
        <v>1.0668692685535213</v>
      </c>
      <c r="N70" s="3">
        <f t="shared" si="27"/>
        <v>-1.8156920990185386</v>
      </c>
      <c r="O70" s="3">
        <f t="shared" si="28"/>
        <v>-2.05091459889878</v>
      </c>
      <c r="P70" s="4">
        <f t="shared" si="29"/>
        <v>3.8255118046160601</v>
      </c>
      <c r="Q70" s="4">
        <f t="shared" si="30"/>
        <v>1.0668368997324693</v>
      </c>
      <c r="R70" s="4">
        <f t="shared" si="31"/>
        <v>6.2789033306032138E-2</v>
      </c>
      <c r="S70" s="4">
        <f t="shared" si="20"/>
        <v>-0.83968300873804724</v>
      </c>
      <c r="U70" s="10">
        <f t="shared" si="32"/>
        <v>-3.5804537938134069</v>
      </c>
      <c r="V70" s="7">
        <f t="shared" si="33"/>
        <v>-3.5864660248989502</v>
      </c>
      <c r="X70" s="4">
        <f t="shared" ca="1" si="34"/>
        <v>-0.24277835336757445</v>
      </c>
      <c r="Y70" s="4">
        <f t="shared" ca="1" si="34"/>
        <v>-0.60369642193396778</v>
      </c>
      <c r="Z70" s="4">
        <f t="shared" ca="1" si="35"/>
        <v>-0.41123109267161401</v>
      </c>
      <c r="AA70" s="4">
        <f t="shared" ca="1" si="36"/>
        <v>-1.1263355783872844</v>
      </c>
      <c r="AB70" s="4">
        <f ca="1">Sheet1!AC70</f>
        <v>0.75179262644705125</v>
      </c>
      <c r="AC70" s="7">
        <f t="shared" ca="1" si="37"/>
        <v>0.87611060070156266</v>
      </c>
      <c r="AD70" s="4">
        <f t="shared" ca="1" si="38"/>
        <v>-0.36028391962768774</v>
      </c>
      <c r="AE70" s="4">
        <f t="shared" ca="1" si="39"/>
        <v>-0.98679454017242574</v>
      </c>
      <c r="AF70" s="21">
        <f ca="1">(Sheet1!B$4*EXP(-Sheet1!B$8*Sheet1!B$7)*NORMSDIST((LN(Sheet1!B$4/(Sheet1!B$5+AD70))-Sheet1!B$8*Sheet1!B$7+Sheet1!B$9*Sheet1!B$7+0.5*Sheet1!B$6*Sheet1!B$6*Sheet1!B$7)/(Sheet1!B$6*SQRT(Sheet1!B$7)))-(Sheet1!B$5+AD70)*EXP(-Sheet1!B$9*Sheet1!B$7)*NORMSDIST((LN(Sheet1!B$4/(Sheet1!B$5+AD70))-Sheet1!B$8*Sheet1!B$7+Sheet1!B$9*Sheet1!B$7-0.5*Sheet1!B$6*Sheet1!B$6*Sheet1!B$7)/(Sheet1!B$6*SQRT(Sheet1!B$7))))*400+100*AE70-400*Sheet1!$B$13</f>
        <v>-40.607570022599702</v>
      </c>
    </row>
    <row r="71" spans="4:32" x14ac:dyDescent="0.25">
      <c r="D71" s="1">
        <v>42641</v>
      </c>
      <c r="E71" s="2">
        <v>113.36794</v>
      </c>
      <c r="F71" s="3">
        <v>215.370586</v>
      </c>
      <c r="G71" s="3">
        <f t="shared" si="21"/>
        <v>0.85560700000000622</v>
      </c>
      <c r="H71" s="3">
        <f t="shared" si="22"/>
        <v>1.0637230000000102</v>
      </c>
      <c r="J71" s="3">
        <f t="shared" si="23"/>
        <v>0.8003833280790158</v>
      </c>
      <c r="K71" s="3">
        <f t="shared" si="24"/>
        <v>0.96092735361475212</v>
      </c>
      <c r="L71" s="4">
        <f t="shared" si="25"/>
        <v>3.2369499387371916</v>
      </c>
      <c r="M71" s="4">
        <f t="shared" si="26"/>
        <v>1.2608156538617123</v>
      </c>
      <c r="N71" s="3">
        <f t="shared" si="27"/>
        <v>0.80086990098147759</v>
      </c>
      <c r="O71" s="3">
        <f t="shared" si="28"/>
        <v>0.96133040110122692</v>
      </c>
      <c r="P71" s="4">
        <f t="shared" si="29"/>
        <v>3.2372121855889331</v>
      </c>
      <c r="Q71" s="4">
        <f t="shared" si="30"/>
        <v>1.2607135150716373</v>
      </c>
      <c r="R71" s="4">
        <f t="shared" si="31"/>
        <v>-0.10419070373135497</v>
      </c>
      <c r="S71" s="4">
        <f t="shared" si="20"/>
        <v>-0.75975565651599286</v>
      </c>
      <c r="U71" s="10">
        <f t="shared" si="32"/>
        <v>-2.9029747313254299</v>
      </c>
      <c r="V71" s="7">
        <f t="shared" si="33"/>
        <v>-2.9047819768079455</v>
      </c>
      <c r="X71" s="4">
        <f t="shared" ca="1" si="34"/>
        <v>-0.35721533594424154</v>
      </c>
      <c r="Y71" s="4">
        <f t="shared" ca="1" si="34"/>
        <v>1.4126644028390376</v>
      </c>
      <c r="Z71" s="4">
        <f t="shared" ca="1" si="35"/>
        <v>-0.60507063698961505</v>
      </c>
      <c r="AA71" s="4">
        <f t="shared" ca="1" si="36"/>
        <v>1.5710349634257434</v>
      </c>
      <c r="AB71" s="4">
        <f ca="1">Sheet1!AC71</f>
        <v>2.7426440483572789E-2</v>
      </c>
      <c r="AC71" s="7">
        <f t="shared" ca="1" si="37"/>
        <v>2.0795359832804854</v>
      </c>
      <c r="AD71" s="4">
        <f t="shared" ca="1" si="38"/>
        <v>-1.2582661620463487</v>
      </c>
      <c r="AE71" s="4">
        <f t="shared" ca="1" si="39"/>
        <v>3.2670237374355748</v>
      </c>
      <c r="AF71" s="21">
        <f ca="1">(Sheet1!B$4*EXP(-Sheet1!B$8*Sheet1!B$7)*NORMSDIST((LN(Sheet1!B$4/(Sheet1!B$5+AD71))-Sheet1!B$8*Sheet1!B$7+Sheet1!B$9*Sheet1!B$7+0.5*Sheet1!B$6*Sheet1!B$6*Sheet1!B$7)/(Sheet1!B$6*SQRT(Sheet1!B$7)))-(Sheet1!B$5+AD71)*EXP(-Sheet1!B$9*Sheet1!B$7)*NORMSDIST((LN(Sheet1!B$4/(Sheet1!B$5+AD71))-Sheet1!B$8*Sheet1!B$7+Sheet1!B$9*Sheet1!B$7-0.5*Sheet1!B$6*Sheet1!B$6*Sheet1!B$7)/(Sheet1!B$6*SQRT(Sheet1!B$7))))*400+100*AE71-400*Sheet1!$B$13</f>
        <v>532.46089116674921</v>
      </c>
    </row>
    <row r="72" spans="4:32" x14ac:dyDescent="0.25">
      <c r="D72" s="1">
        <v>42640</v>
      </c>
      <c r="E72" s="2">
        <v>112.512333</v>
      </c>
      <c r="F72" s="3">
        <v>214.30686299999999</v>
      </c>
      <c r="G72" s="3">
        <f t="shared" si="21"/>
        <v>0.20892700000000275</v>
      </c>
      <c r="H72" s="3">
        <f t="shared" si="22"/>
        <v>1.3222079999999892</v>
      </c>
      <c r="J72" s="3">
        <f t="shared" si="23"/>
        <v>0.15370332807901238</v>
      </c>
      <c r="K72" s="3">
        <f t="shared" si="24"/>
        <v>1.2194123536147312</v>
      </c>
      <c r="L72" s="4">
        <f t="shared" si="25"/>
        <v>3.4009088482006535</v>
      </c>
      <c r="M72" s="4">
        <f t="shared" si="26"/>
        <v>1.2000313256516222</v>
      </c>
      <c r="N72" s="3">
        <f t="shared" si="27"/>
        <v>0.15418990098147412</v>
      </c>
      <c r="O72" s="3">
        <f t="shared" si="28"/>
        <v>1.2198154011012059</v>
      </c>
      <c r="P72" s="4">
        <f t="shared" si="29"/>
        <v>3.4011638430192059</v>
      </c>
      <c r="Q72" s="4">
        <f t="shared" si="30"/>
        <v>1.1999413559282377</v>
      </c>
      <c r="R72" s="4">
        <f t="shared" si="31"/>
        <v>-5.4785550762659341E-2</v>
      </c>
      <c r="S72" s="4">
        <f t="shared" si="20"/>
        <v>-0.77237122429133653</v>
      </c>
      <c r="U72" s="10">
        <f t="shared" si="32"/>
        <v>-3.1029203619693773</v>
      </c>
      <c r="V72" s="7">
        <f t="shared" si="33"/>
        <v>-3.1064388039625759</v>
      </c>
      <c r="X72" s="4">
        <f t="shared" ca="1" si="34"/>
        <v>-0.98449573173626237</v>
      </c>
      <c r="Y72" s="4">
        <f t="shared" ca="1" si="34"/>
        <v>-1.4506667612520669</v>
      </c>
      <c r="Z72" s="4">
        <f t="shared" ca="1" si="35"/>
        <v>-1.6675920644353293</v>
      </c>
      <c r="AA72" s="4">
        <f t="shared" ca="1" si="36"/>
        <v>-3.1680419254655416</v>
      </c>
      <c r="AB72" s="4">
        <f ca="1">Sheet1!AC72</f>
        <v>0.28586569942810935</v>
      </c>
      <c r="AC72" s="7">
        <f t="shared" ca="1" si="37"/>
        <v>1.2543001319839699</v>
      </c>
      <c r="AD72" s="4">
        <f t="shared" ca="1" si="38"/>
        <v>-2.0916609465166545</v>
      </c>
      <c r="AE72" s="4">
        <f t="shared" ca="1" si="39"/>
        <v>-3.973675405242179</v>
      </c>
      <c r="AF72" s="21">
        <f ca="1">(Sheet1!B$4*EXP(-Sheet1!B$8*Sheet1!B$7)*NORMSDIST((LN(Sheet1!B$4/(Sheet1!B$5+AD72))-Sheet1!B$8*Sheet1!B$7+Sheet1!B$9*Sheet1!B$7+0.5*Sheet1!B$6*Sheet1!B$6*Sheet1!B$7)/(Sheet1!B$6*SQRT(Sheet1!B$7)))-(Sheet1!B$5+AD72)*EXP(-Sheet1!B$9*Sheet1!B$7)*NORMSDIST((LN(Sheet1!B$4/(Sheet1!B$5+AD72))-Sheet1!B$8*Sheet1!B$7+Sheet1!B$9*Sheet1!B$7-0.5*Sheet1!B$6*Sheet1!B$6*Sheet1!B$7)/(Sheet1!B$6*SQRT(Sheet1!B$7))))*400+100*AE72-400*Sheet1!$B$13</f>
        <v>-50.741279689888415</v>
      </c>
    </row>
    <row r="73" spans="4:32" x14ac:dyDescent="0.25">
      <c r="D73" s="1">
        <v>42639</v>
      </c>
      <c r="E73" s="2">
        <v>112.303406</v>
      </c>
      <c r="F73" s="3">
        <v>212.984655</v>
      </c>
      <c r="G73" s="3">
        <f t="shared" si="21"/>
        <v>0.16912899999999809</v>
      </c>
      <c r="H73" s="3">
        <f t="shared" si="22"/>
        <v>-1.7397449999999992</v>
      </c>
      <c r="J73" s="3">
        <f t="shared" si="23"/>
        <v>0.11390532807900772</v>
      </c>
      <c r="K73" s="3">
        <f t="shared" si="24"/>
        <v>-1.8425406463852572</v>
      </c>
      <c r="L73" s="4">
        <f t="shared" si="25"/>
        <v>4.0194448212377178</v>
      </c>
      <c r="M73" s="4">
        <f t="shared" si="26"/>
        <v>1.0153633984381525</v>
      </c>
      <c r="N73" s="3">
        <f t="shared" si="27"/>
        <v>0.11439190098146945</v>
      </c>
      <c r="O73" s="3">
        <f t="shared" si="28"/>
        <v>-1.8421375988987825</v>
      </c>
      <c r="P73" s="4">
        <f t="shared" si="29"/>
        <v>4.0196565639354089</v>
      </c>
      <c r="Q73" s="4">
        <f t="shared" si="30"/>
        <v>1.0153099123301474</v>
      </c>
      <c r="R73" s="4">
        <f t="shared" si="31"/>
        <v>0.11229324115014094</v>
      </c>
      <c r="S73" s="4">
        <f t="shared" si="20"/>
        <v>-0.88264044254680274</v>
      </c>
      <c r="U73" s="10">
        <f t="shared" si="32"/>
        <v>-3.7821880488607844</v>
      </c>
      <c r="V73" s="7">
        <f t="shared" si="33"/>
        <v>-3.788411275305771</v>
      </c>
      <c r="X73" s="4">
        <f t="shared" ca="1" si="34"/>
        <v>-1.8219480810797293</v>
      </c>
      <c r="Y73" s="4">
        <f t="shared" ca="1" si="34"/>
        <v>2.0601102642752824</v>
      </c>
      <c r="Z73" s="4">
        <f t="shared" ca="1" si="35"/>
        <v>-3.0861141027634815</v>
      </c>
      <c r="AA73" s="4">
        <f t="shared" ca="1" si="36"/>
        <v>0.79419816066259563</v>
      </c>
      <c r="AB73" s="4">
        <f ca="1">Sheet1!AC73</f>
        <v>0.66638195921400001</v>
      </c>
      <c r="AC73" s="7">
        <f t="shared" ca="1" si="37"/>
        <v>0.9354558646016945</v>
      </c>
      <c r="AD73" s="4">
        <f t="shared" ca="1" si="38"/>
        <v>-2.8869235362600953</v>
      </c>
      <c r="AE73" s="4">
        <f t="shared" ca="1" si="39"/>
        <v>0.74293732704770388</v>
      </c>
      <c r="AF73" s="21">
        <f ca="1">(Sheet1!B$4*EXP(-Sheet1!B$8*Sheet1!B$7)*NORMSDIST((LN(Sheet1!B$4/(Sheet1!B$5+AD73))-Sheet1!B$8*Sheet1!B$7+Sheet1!B$9*Sheet1!B$7+0.5*Sheet1!B$6*Sheet1!B$6*Sheet1!B$7)/(Sheet1!B$6*SQRT(Sheet1!B$7)))-(Sheet1!B$5+AD73)*EXP(-Sheet1!B$9*Sheet1!B$7)*NORMSDIST((LN(Sheet1!B$4/(Sheet1!B$5+AD73))-Sheet1!B$8*Sheet1!B$7+Sheet1!B$9*Sheet1!B$7-0.5*Sheet1!B$6*Sheet1!B$6*Sheet1!B$7)/(Sheet1!B$6*SQRT(Sheet1!B$7))))*400+100*AE73-400*Sheet1!$B$13</f>
        <v>558.79876510438316</v>
      </c>
    </row>
    <row r="74" spans="4:32" x14ac:dyDescent="0.25">
      <c r="D74" s="1">
        <v>42636</v>
      </c>
      <c r="E74" s="2">
        <v>112.134277</v>
      </c>
      <c r="F74" s="3">
        <v>214.7244</v>
      </c>
      <c r="G74" s="3">
        <f t="shared" si="21"/>
        <v>-1.9002470000000073</v>
      </c>
      <c r="H74" s="3">
        <f t="shared" si="22"/>
        <v>-1.1830149999999833</v>
      </c>
      <c r="J74" s="3">
        <f t="shared" si="23"/>
        <v>-1.9554706719209978</v>
      </c>
      <c r="K74" s="3">
        <f t="shared" si="24"/>
        <v>-1.2858106463852412</v>
      </c>
      <c r="L74" s="4">
        <f t="shared" si="25"/>
        <v>3.7483184673364032</v>
      </c>
      <c r="M74" s="4">
        <f t="shared" si="26"/>
        <v>1.0888074716945557</v>
      </c>
      <c r="N74" s="3">
        <f t="shared" si="27"/>
        <v>-1.9549840990185361</v>
      </c>
      <c r="O74" s="3">
        <f t="shared" si="28"/>
        <v>-1.2854075988987665</v>
      </c>
      <c r="P74" s="4">
        <f t="shared" si="29"/>
        <v>3.747702354902013</v>
      </c>
      <c r="Q74" s="4">
        <f t="shared" si="30"/>
        <v>1.0889864687862247</v>
      </c>
      <c r="R74" s="4">
        <f t="shared" si="31"/>
        <v>4.2239715503100683E-2</v>
      </c>
      <c r="S74" s="4">
        <f t="shared" si="20"/>
        <v>-0.82431294207812744</v>
      </c>
      <c r="U74" s="10">
        <f t="shared" si="32"/>
        <v>-3.4968267436008302</v>
      </c>
      <c r="V74" s="7">
        <f t="shared" si="33"/>
        <v>-3.5033949208174739</v>
      </c>
      <c r="X74" s="4">
        <f t="shared" ca="1" si="34"/>
        <v>1.6536603712801154</v>
      </c>
      <c r="Y74" s="4">
        <f t="shared" ca="1" si="34"/>
        <v>0.90177591264997548</v>
      </c>
      <c r="Z74" s="4">
        <f t="shared" ca="1" si="35"/>
        <v>2.8010592870265949</v>
      </c>
      <c r="AA74" s="4">
        <f t="shared" ca="1" si="36"/>
        <v>3.1678248449312076</v>
      </c>
      <c r="AB74" s="4">
        <f ca="1">Sheet1!AC74</f>
        <v>0.18406194011680033</v>
      </c>
      <c r="AC74" s="7">
        <f t="shared" ca="1" si="37"/>
        <v>1.4030227963471873</v>
      </c>
      <c r="AD74" s="4">
        <f t="shared" ca="1" si="38"/>
        <v>3.929950033618312</v>
      </c>
      <c r="AE74" s="4">
        <f t="shared" ca="1" si="39"/>
        <v>4.4445304722734775</v>
      </c>
      <c r="AF74" s="21">
        <f ca="1">(Sheet1!B$4*EXP(-Sheet1!B$8*Sheet1!B$7)*NORMSDIST((LN(Sheet1!B$4/(Sheet1!B$5+AD74))-Sheet1!B$8*Sheet1!B$7+Sheet1!B$9*Sheet1!B$7+0.5*Sheet1!B$6*Sheet1!B$6*Sheet1!B$7)/(Sheet1!B$6*SQRT(Sheet1!B$7)))-(Sheet1!B$5+AD74)*EXP(-Sheet1!B$9*Sheet1!B$7)*NORMSDIST((LN(Sheet1!B$4/(Sheet1!B$5+AD74))-Sheet1!B$8*Sheet1!B$7+Sheet1!B$9*Sheet1!B$7-0.5*Sheet1!B$6*Sheet1!B$6*Sheet1!B$7)/(Sheet1!B$6*SQRT(Sheet1!B$7))))*400+100*AE74-400*Sheet1!$B$13</f>
        <v>-146.28386725887822</v>
      </c>
    </row>
    <row r="75" spans="4:32" x14ac:dyDescent="0.25">
      <c r="D75" s="1">
        <v>42635</v>
      </c>
      <c r="E75" s="2">
        <v>114.034524</v>
      </c>
      <c r="F75" s="3">
        <v>215.90741499999999</v>
      </c>
      <c r="G75" s="3">
        <f t="shared" si="21"/>
        <v>1.064534000000009</v>
      </c>
      <c r="H75" s="3">
        <f t="shared" si="22"/>
        <v>1.3520169999999894</v>
      </c>
      <c r="J75" s="3">
        <f t="shared" si="23"/>
        <v>1.0093103280790185</v>
      </c>
      <c r="K75" s="3">
        <f t="shared" si="24"/>
        <v>1.2492213536147314</v>
      </c>
      <c r="L75" s="4">
        <f t="shared" si="25"/>
        <v>3.3392263289047124</v>
      </c>
      <c r="M75" s="4">
        <f t="shared" si="26"/>
        <v>1.2221984230895844</v>
      </c>
      <c r="N75" s="3">
        <f t="shared" si="27"/>
        <v>1.0097969009814802</v>
      </c>
      <c r="O75" s="3">
        <f t="shared" si="28"/>
        <v>1.2496244011012061</v>
      </c>
      <c r="P75" s="4">
        <f t="shared" si="29"/>
        <v>3.3396143545847545</v>
      </c>
      <c r="Q75" s="4">
        <f t="shared" si="30"/>
        <v>1.2220564173596071</v>
      </c>
      <c r="R75" s="4">
        <f t="shared" si="31"/>
        <v>-7.304789195750061E-2</v>
      </c>
      <c r="S75" s="4">
        <f t="shared" si="20"/>
        <v>-0.7665783035568563</v>
      </c>
      <c r="U75" s="10">
        <f t="shared" si="32"/>
        <v>-3.0289602032530847</v>
      </c>
      <c r="V75" s="7">
        <f t="shared" si="33"/>
        <v>-3.0317383584531519</v>
      </c>
      <c r="X75" s="4">
        <f t="shared" ca="1" si="34"/>
        <v>-0.16648546020897878</v>
      </c>
      <c r="Y75" s="4">
        <f t="shared" ca="1" si="34"/>
        <v>0.66130562385122005</v>
      </c>
      <c r="Z75" s="4">
        <f t="shared" ca="1" si="35"/>
        <v>-0.28200206800158212</v>
      </c>
      <c r="AA75" s="4">
        <f t="shared" ca="1" si="36"/>
        <v>0.73629044845644831</v>
      </c>
      <c r="AB75" s="4">
        <f ca="1">Sheet1!AC75</f>
        <v>0.6366178693163651</v>
      </c>
      <c r="AC75" s="7">
        <f t="shared" ca="1" si="37"/>
        <v>0.95600703272010645</v>
      </c>
      <c r="AD75" s="4">
        <f t="shared" ca="1" si="38"/>
        <v>-0.2695959602511262</v>
      </c>
      <c r="AE75" s="4">
        <f t="shared" ca="1" si="39"/>
        <v>0.70389884684900561</v>
      </c>
      <c r="AF75" s="21">
        <f ca="1">(Sheet1!B$4*EXP(-Sheet1!B$8*Sheet1!B$7)*NORMSDIST((LN(Sheet1!B$4/(Sheet1!B$5+AD75))-Sheet1!B$8*Sheet1!B$7+Sheet1!B$9*Sheet1!B$7+0.5*Sheet1!B$6*Sheet1!B$6*Sheet1!B$7)/(Sheet1!B$6*SQRT(Sheet1!B$7)))-(Sheet1!B$5+AD75)*EXP(-Sheet1!B$9*Sheet1!B$7)*NORMSDIST((LN(Sheet1!B$4/(Sheet1!B$5+AD75))-Sheet1!B$8*Sheet1!B$7+Sheet1!B$9*Sheet1!B$7-0.5*Sheet1!B$6*Sheet1!B$6*Sheet1!B$7)/(Sheet1!B$6*SQRT(Sheet1!B$7))))*400+100*AE75-400*Sheet1!$B$13</f>
        <v>113.78092517013602</v>
      </c>
    </row>
    <row r="76" spans="4:32" x14ac:dyDescent="0.25">
      <c r="D76" s="1">
        <v>42634</v>
      </c>
      <c r="E76" s="2">
        <v>112.96999</v>
      </c>
      <c r="F76" s="3">
        <v>214.555398</v>
      </c>
      <c r="G76" s="3">
        <f t="shared" si="21"/>
        <v>-1.989400000000785E-2</v>
      </c>
      <c r="H76" s="3">
        <f t="shared" si="22"/>
        <v>2.3859459999999899</v>
      </c>
      <c r="J76" s="3">
        <f t="shared" si="23"/>
        <v>-7.5117671920998219E-2</v>
      </c>
      <c r="K76" s="3">
        <f t="shared" si="24"/>
        <v>2.2831503536147317</v>
      </c>
      <c r="L76" s="4">
        <f t="shared" si="25"/>
        <v>4.465603201451648</v>
      </c>
      <c r="M76" s="4">
        <f t="shared" si="26"/>
        <v>0.91391844940452249</v>
      </c>
      <c r="N76" s="3">
        <f t="shared" si="27"/>
        <v>-7.4631099018536484E-2</v>
      </c>
      <c r="O76" s="3">
        <f t="shared" si="28"/>
        <v>2.2835534011012069</v>
      </c>
      <c r="P76" s="4">
        <f t="shared" si="29"/>
        <v>4.4661268886416554</v>
      </c>
      <c r="Q76" s="4">
        <f t="shared" si="30"/>
        <v>0.91381128554720314</v>
      </c>
      <c r="R76" s="4">
        <f t="shared" si="31"/>
        <v>0.21761835666822549</v>
      </c>
      <c r="S76" s="4">
        <f t="shared" si="20"/>
        <v>-1.0003500796486027</v>
      </c>
      <c r="U76" s="10">
        <f t="shared" si="32"/>
        <v>-4.2126143622667511</v>
      </c>
      <c r="V76" s="7">
        <f t="shared" si="33"/>
        <v>-4.2180001764011532</v>
      </c>
      <c r="X76" s="4">
        <f t="shared" ca="1" si="34"/>
        <v>0.36480137129670714</v>
      </c>
      <c r="Y76" s="4">
        <f t="shared" ca="1" si="34"/>
        <v>-0.48244942570210547</v>
      </c>
      <c r="Z76" s="4">
        <f t="shared" ca="1" si="35"/>
        <v>0.6179202735563345</v>
      </c>
      <c r="AA76" s="4">
        <f t="shared" ca="1" si="36"/>
        <v>-0.25717830082134857</v>
      </c>
      <c r="AB76" s="4">
        <f ca="1">Sheet1!AC76</f>
        <v>0.80785805578162295</v>
      </c>
      <c r="AC76" s="7">
        <f t="shared" ca="1" si="37"/>
        <v>0.83519601505391516</v>
      </c>
      <c r="AD76" s="4">
        <f t="shared" ca="1" si="38"/>
        <v>0.51608455009527576</v>
      </c>
      <c r="AE76" s="4">
        <f t="shared" ca="1" si="39"/>
        <v>-0.21479429200432737</v>
      </c>
      <c r="AF76" s="21">
        <f ca="1">(Sheet1!B$4*EXP(-Sheet1!B$8*Sheet1!B$7)*NORMSDIST((LN(Sheet1!B$4/(Sheet1!B$5+AD76))-Sheet1!B$8*Sheet1!B$7+Sheet1!B$9*Sheet1!B$7+0.5*Sheet1!B$6*Sheet1!B$6*Sheet1!B$7)/(Sheet1!B$6*SQRT(Sheet1!B$7)))-(Sheet1!B$5+AD76)*EXP(-Sheet1!B$9*Sheet1!B$7)*NORMSDIST((LN(Sheet1!B$4/(Sheet1!B$5+AD76))-Sheet1!B$8*Sheet1!B$7+Sheet1!B$9*Sheet1!B$7-0.5*Sheet1!B$6*Sheet1!B$6*Sheet1!B$7)/(Sheet1!B$6*SQRT(Sheet1!B$7))))*400+100*AE76-400*Sheet1!$B$13</f>
        <v>-103.49553155718468</v>
      </c>
    </row>
    <row r="77" spans="4:32" x14ac:dyDescent="0.25">
      <c r="D77" s="1">
        <v>42633</v>
      </c>
      <c r="E77" s="2">
        <v>112.989884</v>
      </c>
      <c r="F77" s="3">
        <v>212.16945200000001</v>
      </c>
      <c r="G77" s="3">
        <f t="shared" si="21"/>
        <v>-9.9510000000009313E-3</v>
      </c>
      <c r="H77" s="3">
        <f t="shared" si="22"/>
        <v>9.936000000010381E-3</v>
      </c>
      <c r="J77" s="3">
        <f t="shared" si="23"/>
        <v>-6.5174671920991301E-2</v>
      </c>
      <c r="K77" s="3">
        <f t="shared" si="24"/>
        <v>-9.2859646385247657E-2</v>
      </c>
      <c r="L77" s="4">
        <f t="shared" si="25"/>
        <v>3.0825358494193988</v>
      </c>
      <c r="M77" s="4">
        <f t="shared" si="26"/>
        <v>1.3239739464166369</v>
      </c>
      <c r="N77" s="3">
        <f t="shared" si="27"/>
        <v>-6.4688099018529566E-2</v>
      </c>
      <c r="O77" s="3">
        <f t="shared" si="28"/>
        <v>-9.245659889877289E-2</v>
      </c>
      <c r="P77" s="4">
        <f t="shared" si="29"/>
        <v>3.0825242904396419</v>
      </c>
      <c r="Q77" s="4">
        <f t="shared" si="30"/>
        <v>1.3239789111100517</v>
      </c>
      <c r="R77" s="4">
        <f t="shared" si="31"/>
        <v>-0.15315438428586958</v>
      </c>
      <c r="S77" s="4">
        <f t="shared" si="20"/>
        <v>-0.75707981746691522</v>
      </c>
      <c r="U77" s="10">
        <f t="shared" si="32"/>
        <v>-2.7052615007384659</v>
      </c>
      <c r="V77" s="7">
        <f t="shared" si="33"/>
        <v>-2.7052974532419696</v>
      </c>
      <c r="X77" s="4">
        <f t="shared" ca="1" si="34"/>
        <v>1.1584334672488239</v>
      </c>
      <c r="Y77" s="4">
        <f t="shared" ca="1" si="34"/>
        <v>0.41792464047776789</v>
      </c>
      <c r="Z77" s="4">
        <f t="shared" ca="1" si="35"/>
        <v>1.9622171990055446</v>
      </c>
      <c r="AA77" s="4">
        <f t="shared" ca="1" si="36"/>
        <v>1.9191854013498311</v>
      </c>
      <c r="AB77" s="4">
        <f ca="1">Sheet1!AC77</f>
        <v>8.099447866715026E-2</v>
      </c>
      <c r="AC77" s="7">
        <f t="shared" ca="1" si="37"/>
        <v>1.6827653876286155</v>
      </c>
      <c r="AD77" s="4">
        <f t="shared" ca="1" si="38"/>
        <v>3.3019511854961014</v>
      </c>
      <c r="AE77" s="4">
        <f t="shared" ca="1" si="39"/>
        <v>3.2295387658336283</v>
      </c>
      <c r="AF77" s="21">
        <f ca="1">(Sheet1!B$4*EXP(-Sheet1!B$8*Sheet1!B$7)*NORMSDIST((LN(Sheet1!B$4/(Sheet1!B$5+AD77))-Sheet1!B$8*Sheet1!B$7+Sheet1!B$9*Sheet1!B$7+0.5*Sheet1!B$6*Sheet1!B$6*Sheet1!B$7)/(Sheet1!B$6*SQRT(Sheet1!B$7)))-(Sheet1!B$5+AD77)*EXP(-Sheet1!B$9*Sheet1!B$7)*NORMSDIST((LN(Sheet1!B$4/(Sheet1!B$5+AD77))-Sheet1!B$8*Sheet1!B$7+Sheet1!B$9*Sheet1!B$7-0.5*Sheet1!B$6*Sheet1!B$6*Sheet1!B$7)/(Sheet1!B$6*SQRT(Sheet1!B$7))))*400+100*AE77-400*Sheet1!$B$13</f>
        <v>-178.52226623142951</v>
      </c>
    </row>
    <row r="78" spans="4:32" x14ac:dyDescent="0.25">
      <c r="D78" s="1">
        <v>42632</v>
      </c>
      <c r="E78" s="2">
        <v>112.999835</v>
      </c>
      <c r="F78" s="3">
        <v>212.159516</v>
      </c>
      <c r="G78" s="3">
        <f t="shared" si="21"/>
        <v>-1.3331519999999983</v>
      </c>
      <c r="H78" s="3">
        <f t="shared" si="22"/>
        <v>3.9773999999994203E-2</v>
      </c>
      <c r="J78" s="3">
        <f t="shared" si="23"/>
        <v>-1.3883756719209888</v>
      </c>
      <c r="K78" s="3">
        <f t="shared" si="24"/>
        <v>-6.3021646385263835E-2</v>
      </c>
      <c r="L78" s="4">
        <f t="shared" si="25"/>
        <v>3.6143726247591177</v>
      </c>
      <c r="M78" s="4">
        <f t="shared" si="26"/>
        <v>1.1291578310353532</v>
      </c>
      <c r="N78" s="3">
        <f t="shared" si="27"/>
        <v>-1.3878890990185271</v>
      </c>
      <c r="O78" s="3">
        <f t="shared" si="28"/>
        <v>-6.2618598898789068E-2</v>
      </c>
      <c r="P78" s="4">
        <f t="shared" si="29"/>
        <v>3.6136167609529255</v>
      </c>
      <c r="Q78" s="4">
        <f t="shared" si="30"/>
        <v>1.129394018100119</v>
      </c>
      <c r="R78" s="4">
        <f t="shared" si="31"/>
        <v>5.8059115293218611E-3</v>
      </c>
      <c r="S78" s="4">
        <f t="shared" si="20"/>
        <v>-0.80074025918407477</v>
      </c>
      <c r="U78" s="10">
        <f t="shared" si="32"/>
        <v>-3.3487254131107393</v>
      </c>
      <c r="V78" s="7">
        <f t="shared" si="33"/>
        <v>-3.3548840827502997</v>
      </c>
      <c r="X78" s="4">
        <f t="shared" ca="1" si="34"/>
        <v>1.0524746085972283</v>
      </c>
      <c r="Y78" s="4">
        <f t="shared" ca="1" si="34"/>
        <v>-0.2631942554775103</v>
      </c>
      <c r="Z78" s="4">
        <f t="shared" ca="1" si="35"/>
        <v>1.7827383590796433</v>
      </c>
      <c r="AA78" s="4">
        <f t="shared" ca="1" si="36"/>
        <v>0.84163889156143867</v>
      </c>
      <c r="AB78" s="4">
        <f ca="1">Sheet1!AC78</f>
        <v>0.97873109801156311</v>
      </c>
      <c r="AC78" s="7">
        <f t="shared" ca="1" si="37"/>
        <v>0.64359403102093804</v>
      </c>
      <c r="AD78" s="4">
        <f t="shared" ca="1" si="38"/>
        <v>1.14735976677572</v>
      </c>
      <c r="AE78" s="4">
        <f t="shared" ca="1" si="39"/>
        <v>0.54167376688402047</v>
      </c>
      <c r="AF78" s="21">
        <f ca="1">(Sheet1!B$4*EXP(-Sheet1!B$8*Sheet1!B$7)*NORMSDIST((LN(Sheet1!B$4/(Sheet1!B$5+AD78))-Sheet1!B$8*Sheet1!B$7+Sheet1!B$9*Sheet1!B$7+0.5*Sheet1!B$6*Sheet1!B$6*Sheet1!B$7)/(Sheet1!B$6*SQRT(Sheet1!B$7)))-(Sheet1!B$5+AD78)*EXP(-Sheet1!B$9*Sheet1!B$7)*NORMSDIST((LN(Sheet1!B$4/(Sheet1!B$5+AD78))-Sheet1!B$8*Sheet1!B$7+Sheet1!B$9*Sheet1!B$7-0.5*Sheet1!B$6*Sheet1!B$6*Sheet1!B$7)/(Sheet1!B$6*SQRT(Sheet1!B$7))))*400+100*AE78-400*Sheet1!$B$13</f>
        <v>-126.31556260875641</v>
      </c>
    </row>
    <row r="79" spans="4:32" x14ac:dyDescent="0.25">
      <c r="D79" s="1">
        <v>42629</v>
      </c>
      <c r="E79" s="2">
        <v>114.332987</v>
      </c>
      <c r="F79" s="3">
        <v>212.119742</v>
      </c>
      <c r="G79" s="3">
        <f t="shared" si="21"/>
        <v>-0.64668100000000095</v>
      </c>
      <c r="H79" s="3">
        <f t="shared" si="22"/>
        <v>-0.82315700000000902</v>
      </c>
      <c r="J79" s="3">
        <f t="shared" si="23"/>
        <v>-0.70190467192099137</v>
      </c>
      <c r="K79" s="3">
        <f t="shared" si="24"/>
        <v>-0.92595264638526709</v>
      </c>
      <c r="L79" s="4">
        <f t="shared" si="25"/>
        <v>3.218187459488747</v>
      </c>
      <c r="M79" s="4">
        <f t="shared" si="26"/>
        <v>1.2681663839976915</v>
      </c>
      <c r="N79" s="3">
        <f t="shared" si="27"/>
        <v>-0.70141809901852958</v>
      </c>
      <c r="O79" s="3">
        <f t="shared" si="28"/>
        <v>-0.92554959889879229</v>
      </c>
      <c r="P79" s="4">
        <f t="shared" si="29"/>
        <v>3.2181677695544879</v>
      </c>
      <c r="Q79" s="4">
        <f t="shared" si="30"/>
        <v>1.2681741431061404</v>
      </c>
      <c r="R79" s="4">
        <f t="shared" si="31"/>
        <v>-0.1100910442808356</v>
      </c>
      <c r="S79" s="4">
        <f t="shared" si="20"/>
        <v>-0.7589052234332736</v>
      </c>
      <c r="U79" s="10">
        <f t="shared" si="32"/>
        <v>-2.8791255032033862</v>
      </c>
      <c r="V79" s="7">
        <f t="shared" si="33"/>
        <v>-2.8810571239295695</v>
      </c>
      <c r="X79" s="4">
        <f t="shared" ca="1" si="34"/>
        <v>-2.5883232312635434</v>
      </c>
      <c r="Y79" s="4">
        <f t="shared" ca="1" si="34"/>
        <v>0.20825492823727151</v>
      </c>
      <c r="Z79" s="4">
        <f t="shared" ca="1" si="35"/>
        <v>-4.3842417407300491</v>
      </c>
      <c r="AA79" s="4">
        <f t="shared" ca="1" si="36"/>
        <v>-2.6857715227796133</v>
      </c>
      <c r="AB79" s="4">
        <f ca="1">Sheet1!AC79</f>
        <v>0.84561283178047641</v>
      </c>
      <c r="AC79" s="7">
        <f t="shared" ca="1" si="37"/>
        <v>0.80555735196701095</v>
      </c>
      <c r="AD79" s="4">
        <f t="shared" ca="1" si="38"/>
        <v>-3.5317581670457368</v>
      </c>
      <c r="AE79" s="4">
        <f t="shared" ca="1" si="39"/>
        <v>-2.163542995878752</v>
      </c>
      <c r="AF79" s="21">
        <f ca="1">(Sheet1!B$4*EXP(-Sheet1!B$8*Sheet1!B$7)*NORMSDIST((LN(Sheet1!B$4/(Sheet1!B$5+AD79))-Sheet1!B$8*Sheet1!B$7+Sheet1!B$9*Sheet1!B$7+0.5*Sheet1!B$6*Sheet1!B$6*Sheet1!B$7)/(Sheet1!B$6*SQRT(Sheet1!B$7)))-(Sheet1!B$5+AD79)*EXP(-Sheet1!B$9*Sheet1!B$7)*NORMSDIST((LN(Sheet1!B$4/(Sheet1!B$5+AD79))-Sheet1!B$8*Sheet1!B$7+Sheet1!B$9*Sheet1!B$7-0.5*Sheet1!B$6*Sheet1!B$6*Sheet1!B$7)/(Sheet1!B$6*SQRT(Sheet1!B$7))))*400+100*AE79-400*Sheet1!$B$13</f>
        <v>382.45324014422931</v>
      </c>
    </row>
    <row r="80" spans="4:32" x14ac:dyDescent="0.25">
      <c r="D80" s="1">
        <v>42628</v>
      </c>
      <c r="E80" s="2">
        <v>114.979668</v>
      </c>
      <c r="F80" s="3">
        <v>212.94289900000001</v>
      </c>
      <c r="G80" s="3">
        <f t="shared" si="21"/>
        <v>3.7805919999999986</v>
      </c>
      <c r="H80" s="3">
        <f t="shared" si="22"/>
        <v>2.1068810000000155</v>
      </c>
      <c r="J80" s="3">
        <f t="shared" si="23"/>
        <v>3.7253683280790084</v>
      </c>
      <c r="K80" s="3">
        <f t="shared" si="24"/>
        <v>2.0040853536147574</v>
      </c>
      <c r="L80" s="4">
        <f t="shared" si="25"/>
        <v>5.5718129480957996</v>
      </c>
      <c r="M80" s="4">
        <f t="shared" si="26"/>
        <v>0.73247203227117219</v>
      </c>
      <c r="N80" s="3">
        <f t="shared" si="27"/>
        <v>3.7258549009814699</v>
      </c>
      <c r="O80" s="3">
        <f t="shared" si="28"/>
        <v>2.0044884011012325</v>
      </c>
      <c r="P80" s="4">
        <f t="shared" si="29"/>
        <v>5.570733812260217</v>
      </c>
      <c r="Q80" s="4">
        <f t="shared" si="30"/>
        <v>0.73261392324015839</v>
      </c>
      <c r="R80" s="4">
        <f t="shared" si="31"/>
        <v>0.43862365295410655</v>
      </c>
      <c r="S80" s="4">
        <f t="shared" si="20"/>
        <v>-1.3501946987937308</v>
      </c>
      <c r="U80" s="10">
        <f t="shared" si="32"/>
        <v>-5.1205797502048362</v>
      </c>
      <c r="V80" s="7">
        <f t="shared" si="33"/>
        <v>-5.1212351592839775</v>
      </c>
      <c r="X80" s="4">
        <f t="shared" ca="1" si="34"/>
        <v>1.0096999201989352</v>
      </c>
      <c r="Y80" s="4">
        <f t="shared" ca="1" si="34"/>
        <v>0.56682275644211544</v>
      </c>
      <c r="Z80" s="4">
        <f t="shared" ca="1" si="35"/>
        <v>1.7102842806796403</v>
      </c>
      <c r="AA80" s="4">
        <f t="shared" ca="1" si="36"/>
        <v>1.9569719468845121</v>
      </c>
      <c r="AB80" s="4">
        <f ca="1">Sheet1!AC80</f>
        <v>0.76193383026655426</v>
      </c>
      <c r="AC80" s="7">
        <f t="shared" ca="1" si="37"/>
        <v>0.86889224822164723</v>
      </c>
      <c r="AD80" s="4">
        <f t="shared" ca="1" si="38"/>
        <v>1.4860527537378754</v>
      </c>
      <c r="AE80" s="4">
        <f t="shared" ca="1" si="39"/>
        <v>1.7003977546351778</v>
      </c>
      <c r="AF80" s="21">
        <f ca="1">(Sheet1!B$4*EXP(-Sheet1!B$8*Sheet1!B$7)*NORMSDIST((LN(Sheet1!B$4/(Sheet1!B$5+AD80))-Sheet1!B$8*Sheet1!B$7+Sheet1!B$9*Sheet1!B$7+0.5*Sheet1!B$6*Sheet1!B$6*Sheet1!B$7)/(Sheet1!B$6*SQRT(Sheet1!B$7)))-(Sheet1!B$5+AD80)*EXP(-Sheet1!B$9*Sheet1!B$7)*NORMSDIST((LN(Sheet1!B$4/(Sheet1!B$5+AD80))-Sheet1!B$8*Sheet1!B$7+Sheet1!B$9*Sheet1!B$7-0.5*Sheet1!B$6*Sheet1!B$6*Sheet1!B$7)/(Sheet1!B$6*SQRT(Sheet1!B$7))))*400+100*AE80-400*Sheet1!$B$13</f>
        <v>-62.438359003401274</v>
      </c>
    </row>
    <row r="81" spans="4:32" x14ac:dyDescent="0.25">
      <c r="D81" s="1">
        <v>42627</v>
      </c>
      <c r="E81" s="2">
        <v>111.19907600000001</v>
      </c>
      <c r="F81" s="3">
        <v>210.836018</v>
      </c>
      <c r="G81" s="3">
        <f t="shared" si="21"/>
        <v>3.8004880000000014</v>
      </c>
      <c r="H81" s="3">
        <f t="shared" si="22"/>
        <v>-7.9133000000012998E-2</v>
      </c>
      <c r="J81" s="3">
        <f t="shared" si="23"/>
        <v>3.7452643280790112</v>
      </c>
      <c r="K81" s="3">
        <f t="shared" si="24"/>
        <v>-0.18192864638527104</v>
      </c>
      <c r="L81" s="4">
        <f t="shared" si="25"/>
        <v>7.4173449221087751</v>
      </c>
      <c r="M81" s="4">
        <f t="shared" si="26"/>
        <v>0.55022345547957396</v>
      </c>
      <c r="N81" s="3">
        <f t="shared" si="27"/>
        <v>3.7457509009814727</v>
      </c>
      <c r="O81" s="3">
        <f t="shared" si="28"/>
        <v>-0.18152559889879627</v>
      </c>
      <c r="P81" s="4">
        <f t="shared" si="29"/>
        <v>7.4134890763100927</v>
      </c>
      <c r="Q81" s="4">
        <f t="shared" si="30"/>
        <v>0.55050963338815506</v>
      </c>
      <c r="R81" s="4">
        <f t="shared" si="31"/>
        <v>0.72439821918734992</v>
      </c>
      <c r="S81" s="4">
        <f t="shared" si="20"/>
        <v>-1.9715005743556893</v>
      </c>
      <c r="U81" s="10">
        <f t="shared" si="32"/>
        <v>-6.3026073614927931</v>
      </c>
      <c r="V81" s="7">
        <f t="shared" si="33"/>
        <v>-6.288868442392566</v>
      </c>
      <c r="X81" s="4">
        <f t="shared" ca="1" si="34"/>
        <v>-0.37262566511606859</v>
      </c>
      <c r="Y81" s="4">
        <f t="shared" ca="1" si="34"/>
        <v>-0.27478876552489989</v>
      </c>
      <c r="Z81" s="4">
        <f t="shared" ca="1" si="35"/>
        <v>-0.63117348518780236</v>
      </c>
      <c r="AA81" s="4">
        <f t="shared" ca="1" si="36"/>
        <v>-0.81425916937631437</v>
      </c>
      <c r="AB81" s="4">
        <f ca="1">Sheet1!AC81</f>
        <v>0.82016203233591622</v>
      </c>
      <c r="AC81" s="7">
        <f t="shared" ca="1" si="37"/>
        <v>0.82578176814468918</v>
      </c>
      <c r="AD81" s="4">
        <f t="shared" ca="1" si="38"/>
        <v>-0.52121155660442919</v>
      </c>
      <c r="AE81" s="4">
        <f t="shared" ca="1" si="39"/>
        <v>-0.67240037661559882</v>
      </c>
      <c r="AF81" s="21">
        <f ca="1">(Sheet1!B$4*EXP(-Sheet1!B$8*Sheet1!B$7)*NORMSDIST((LN(Sheet1!B$4/(Sheet1!B$5+AD81))-Sheet1!B$8*Sheet1!B$7+Sheet1!B$9*Sheet1!B$7+0.5*Sheet1!B$6*Sheet1!B$6*Sheet1!B$7)/(Sheet1!B$6*SQRT(Sheet1!B$7)))-(Sheet1!B$5+AD81)*EXP(-Sheet1!B$9*Sheet1!B$7)*NORMSDIST((LN(Sheet1!B$4/(Sheet1!B$5+AD81))-Sheet1!B$8*Sheet1!B$7+Sheet1!B$9*Sheet1!B$7-0.5*Sheet1!B$6*Sheet1!B$6*Sheet1!B$7)/(Sheet1!B$6*SQRT(Sheet1!B$7))))*400+100*AE81-400*Sheet1!$B$13</f>
        <v>16.988639962693014</v>
      </c>
    </row>
    <row r="82" spans="4:32" x14ac:dyDescent="0.25">
      <c r="D82" s="1">
        <v>42626</v>
      </c>
      <c r="E82" s="2">
        <v>107.398588</v>
      </c>
      <c r="F82" s="3">
        <v>210.91515100000001</v>
      </c>
      <c r="G82" s="3">
        <f t="shared" si="21"/>
        <v>2.4971730000000036</v>
      </c>
      <c r="H82" s="3">
        <f t="shared" si="22"/>
        <v>-3.0762379999999894</v>
      </c>
      <c r="J82" s="3">
        <f t="shared" si="23"/>
        <v>2.4419493280790134</v>
      </c>
      <c r="K82" s="3">
        <f t="shared" si="24"/>
        <v>-3.1790336463852475</v>
      </c>
      <c r="L82" s="4">
        <f t="shared" si="25"/>
        <v>10.067780317139686</v>
      </c>
      <c r="M82" s="4">
        <f t="shared" si="26"/>
        <v>0.40537209046750966</v>
      </c>
      <c r="N82" s="3">
        <f t="shared" si="27"/>
        <v>2.4424359009814749</v>
      </c>
      <c r="O82" s="3">
        <f t="shared" si="28"/>
        <v>-3.1786305988987724</v>
      </c>
      <c r="P82" s="4">
        <f t="shared" si="29"/>
        <v>10.065032983464167</v>
      </c>
      <c r="Q82" s="4">
        <f t="shared" si="30"/>
        <v>0.40548274011933755</v>
      </c>
      <c r="R82" s="4">
        <f t="shared" si="31"/>
        <v>1.0301646347077309</v>
      </c>
      <c r="S82" s="4">
        <f t="shared" si="20"/>
        <v>-2.7975042675660031</v>
      </c>
      <c r="U82" s="10">
        <f t="shared" si="32"/>
        <v>-7.5750267741770587</v>
      </c>
      <c r="V82" s="7">
        <f t="shared" si="33"/>
        <v>-7.5357520877034831</v>
      </c>
      <c r="X82" s="4">
        <f t="shared" ca="1" si="34"/>
        <v>-1.1662332843260603</v>
      </c>
      <c r="Y82" s="4">
        <f t="shared" ca="1" si="34"/>
        <v>-0.54813816617718414</v>
      </c>
      <c r="Z82" s="4">
        <f t="shared" ca="1" si="35"/>
        <v>-1.97542895060868</v>
      </c>
      <c r="AA82" s="4">
        <f t="shared" ca="1" si="36"/>
        <v>-2.1108541398979228</v>
      </c>
      <c r="AB82" s="4">
        <f ca="1">Sheet1!AC82</f>
        <v>0.1967910442303189</v>
      </c>
      <c r="AC82" s="7">
        <f t="shared" ca="1" si="37"/>
        <v>1.3805402301808916</v>
      </c>
      <c r="AD82" s="4">
        <f t="shared" ca="1" si="38"/>
        <v>-2.7271591381793039</v>
      </c>
      <c r="AE82" s="4">
        <f t="shared" ca="1" si="39"/>
        <v>-2.9141190601729661</v>
      </c>
      <c r="AF82" s="21">
        <f ca="1">(Sheet1!B$4*EXP(-Sheet1!B$8*Sheet1!B$7)*NORMSDIST((LN(Sheet1!B$4/(Sheet1!B$5+AD82))-Sheet1!B$8*Sheet1!B$7+Sheet1!B$9*Sheet1!B$7+0.5*Sheet1!B$6*Sheet1!B$6*Sheet1!B$7)/(Sheet1!B$6*SQRT(Sheet1!B$7)))-(Sheet1!B$5+AD82)*EXP(-Sheet1!B$9*Sheet1!B$7)*NORMSDIST((LN(Sheet1!B$4/(Sheet1!B$5+AD82))-Sheet1!B$8*Sheet1!B$7+Sheet1!B$9*Sheet1!B$7-0.5*Sheet1!B$6*Sheet1!B$6*Sheet1!B$7)/(Sheet1!B$6*SQRT(Sheet1!B$7))))*400+100*AE82-400*Sheet1!$B$13</f>
        <v>165.12113870975918</v>
      </c>
    </row>
    <row r="83" spans="4:32" x14ac:dyDescent="0.25">
      <c r="D83" s="1">
        <v>42625</v>
      </c>
      <c r="E83" s="2">
        <v>104.901415</v>
      </c>
      <c r="F83" s="3">
        <v>213.991389</v>
      </c>
      <c r="G83" s="3">
        <f t="shared" si="21"/>
        <v>2.2982059999999933</v>
      </c>
      <c r="H83" s="3">
        <f t="shared" si="22"/>
        <v>3.0267780000000073</v>
      </c>
      <c r="J83" s="3">
        <f t="shared" si="23"/>
        <v>2.2429823280790031</v>
      </c>
      <c r="K83" s="3">
        <f t="shared" si="24"/>
        <v>2.9239823536147491</v>
      </c>
      <c r="L83" s="4">
        <f t="shared" si="25"/>
        <v>4.454952443434216</v>
      </c>
      <c r="M83" s="4">
        <f t="shared" si="26"/>
        <v>0.9161034164442089</v>
      </c>
      <c r="N83" s="3">
        <f t="shared" si="27"/>
        <v>2.2434689009814646</v>
      </c>
      <c r="O83" s="3">
        <f t="shared" si="28"/>
        <v>2.9243854011012242</v>
      </c>
      <c r="P83" s="4">
        <f t="shared" si="29"/>
        <v>4.4565259709472826</v>
      </c>
      <c r="Q83" s="4">
        <f t="shared" si="30"/>
        <v>0.9157799550888871</v>
      </c>
      <c r="R83" s="4">
        <f t="shared" si="31"/>
        <v>0.21546632322788639</v>
      </c>
      <c r="S83" s="4">
        <f t="shared" si="20"/>
        <v>-0.99760458459952694</v>
      </c>
      <c r="U83" s="10">
        <f t="shared" si="32"/>
        <v>-4.2038039686235766</v>
      </c>
      <c r="V83" s="7">
        <f t="shared" si="33"/>
        <v>-4.2082546256330176</v>
      </c>
      <c r="X83" s="4">
        <f t="shared" ca="1" si="34"/>
        <v>1.7461602186270704</v>
      </c>
      <c r="Y83" s="4">
        <f t="shared" ca="1" si="34"/>
        <v>-2.1682689203723366E-2</v>
      </c>
      <c r="Z83" s="4">
        <f t="shared" ca="1" si="35"/>
        <v>2.9577405263908547</v>
      </c>
      <c r="AA83" s="4">
        <f t="shared" ca="1" si="36"/>
        <v>1.9786001506181634</v>
      </c>
      <c r="AB83" s="4">
        <f ca="1">Sheet1!AC83</f>
        <v>0.81576510911607725</v>
      </c>
      <c r="AC83" s="7">
        <f t="shared" ca="1" si="37"/>
        <v>0.82916963947570155</v>
      </c>
      <c r="AD83" s="4">
        <f t="shared" ca="1" si="38"/>
        <v>2.4524686459301765</v>
      </c>
      <c r="AE83" s="4">
        <f t="shared" ca="1" si="39"/>
        <v>1.6405951735546314</v>
      </c>
      <c r="AF83" s="21">
        <f ca="1">(Sheet1!B$4*EXP(-Sheet1!B$8*Sheet1!B$7)*NORMSDIST((LN(Sheet1!B$4/(Sheet1!B$5+AD83))-Sheet1!B$8*Sheet1!B$7+Sheet1!B$9*Sheet1!B$7+0.5*Sheet1!B$6*Sheet1!B$6*Sheet1!B$7)/(Sheet1!B$6*SQRT(Sheet1!B$7)))-(Sheet1!B$5+AD83)*EXP(-Sheet1!B$9*Sheet1!B$7)*NORMSDIST((LN(Sheet1!B$4/(Sheet1!B$5+AD83))-Sheet1!B$8*Sheet1!B$7+Sheet1!B$9*Sheet1!B$7-0.5*Sheet1!B$6*Sheet1!B$6*Sheet1!B$7)/(Sheet1!B$6*SQRT(Sheet1!B$7))))*400+100*AE83-400*Sheet1!$B$13</f>
        <v>-213.61296246051916</v>
      </c>
    </row>
    <row r="84" spans="4:32" x14ac:dyDescent="0.25">
      <c r="D84" s="1">
        <v>42622</v>
      </c>
      <c r="E84" s="2">
        <v>102.60320900000001</v>
      </c>
      <c r="F84" s="3">
        <v>210.96461099999999</v>
      </c>
      <c r="G84" s="3">
        <f t="shared" si="21"/>
        <v>-2.3777919999999995</v>
      </c>
      <c r="H84" s="3">
        <f t="shared" si="22"/>
        <v>-5.1732190000000173</v>
      </c>
      <c r="J84" s="3">
        <f t="shared" si="23"/>
        <v>-2.4330156719209897</v>
      </c>
      <c r="K84" s="3">
        <f t="shared" si="24"/>
        <v>-5.2760146463852751</v>
      </c>
      <c r="L84" s="4">
        <f t="shared" si="25"/>
        <v>7.4430723498995475</v>
      </c>
      <c r="M84" s="4">
        <f t="shared" si="26"/>
        <v>0.54832157497187861</v>
      </c>
      <c r="N84" s="3">
        <f t="shared" si="27"/>
        <v>-2.4325290990185282</v>
      </c>
      <c r="O84" s="3">
        <f t="shared" si="28"/>
        <v>-5.2756115988988004</v>
      </c>
      <c r="P84" s="4">
        <f t="shared" si="29"/>
        <v>7.4470021147323395</v>
      </c>
      <c r="Q84" s="4">
        <f t="shared" si="30"/>
        <v>0.54803222701558862</v>
      </c>
      <c r="R84" s="4">
        <f t="shared" si="31"/>
        <v>0.72890858415775028</v>
      </c>
      <c r="S84" s="4">
        <f t="shared" si="20"/>
        <v>-1.9825906580646977</v>
      </c>
      <c r="U84" s="10">
        <f t="shared" si="32"/>
        <v>-6.3213243429174319</v>
      </c>
      <c r="V84" s="7">
        <f t="shared" si="33"/>
        <v>-6.3029997831281399</v>
      </c>
      <c r="X84" s="4">
        <f t="shared" ca="1" si="34"/>
        <v>-0.39142542947840075</v>
      </c>
      <c r="Y84" s="4">
        <f t="shared" ca="1" si="34"/>
        <v>-1.3768954216658786</v>
      </c>
      <c r="Z84" s="4">
        <f t="shared" ca="1" si="35"/>
        <v>-0.66301754184875872</v>
      </c>
      <c r="AA84" s="4">
        <f t="shared" ca="1" si="36"/>
        <v>-2.3821885107727998</v>
      </c>
      <c r="AB84" s="4">
        <f ca="1">Sheet1!AC84</f>
        <v>0.8448787572446651</v>
      </c>
      <c r="AC84" s="7">
        <f t="shared" ca="1" si="37"/>
        <v>0.80615743695896469</v>
      </c>
      <c r="AD84" s="4">
        <f t="shared" ca="1" si="38"/>
        <v>-0.53449652219562849</v>
      </c>
      <c r="AE84" s="4">
        <f t="shared" ca="1" si="39"/>
        <v>-1.9204189841976933</v>
      </c>
      <c r="AF84" s="21">
        <f ca="1">(Sheet1!B$4*EXP(-Sheet1!B$8*Sheet1!B$7)*NORMSDIST((LN(Sheet1!B$4/(Sheet1!B$5+AD84))-Sheet1!B$8*Sheet1!B$7+Sheet1!B$9*Sheet1!B$7+0.5*Sheet1!B$6*Sheet1!B$6*Sheet1!B$7)/(Sheet1!B$6*SQRT(Sheet1!B$7)))-(Sheet1!B$5+AD84)*EXP(-Sheet1!B$9*Sheet1!B$7)*NORMSDIST((LN(Sheet1!B$4/(Sheet1!B$5+AD84))-Sheet1!B$8*Sheet1!B$7+Sheet1!B$9*Sheet1!B$7-0.5*Sheet1!B$6*Sheet1!B$6*Sheet1!B$7)/(Sheet1!B$6*SQRT(Sheet1!B$7))))*400+100*AE84-400*Sheet1!$B$13</f>
        <v>-105.64788498938469</v>
      </c>
    </row>
    <row r="85" spans="4:32" x14ac:dyDescent="0.25">
      <c r="D85" s="1">
        <v>42621</v>
      </c>
      <c r="E85" s="2">
        <v>104.98100100000001</v>
      </c>
      <c r="F85" s="3">
        <v>216.13783000000001</v>
      </c>
      <c r="G85" s="3">
        <f t="shared" si="21"/>
        <v>-2.8254969999999986</v>
      </c>
      <c r="H85" s="3">
        <f t="shared" si="22"/>
        <v>-0.49457200000000512</v>
      </c>
      <c r="J85" s="3">
        <f t="shared" si="23"/>
        <v>-2.8807206719209888</v>
      </c>
      <c r="K85" s="3">
        <f t="shared" si="24"/>
        <v>-0.59736764638526318</v>
      </c>
      <c r="L85" s="4">
        <f t="shared" si="25"/>
        <v>4.9986810815407212</v>
      </c>
      <c r="M85" s="4">
        <f t="shared" si="26"/>
        <v>0.81645479816620592</v>
      </c>
      <c r="N85" s="3">
        <f t="shared" si="27"/>
        <v>-2.8802340990185273</v>
      </c>
      <c r="O85" s="3">
        <f t="shared" si="28"/>
        <v>-0.59696459889878839</v>
      </c>
      <c r="P85" s="4">
        <f t="shared" si="29"/>
        <v>4.9962699280217313</v>
      </c>
      <c r="Q85" s="4">
        <f t="shared" si="30"/>
        <v>0.81684881167789669</v>
      </c>
      <c r="R85" s="4">
        <f t="shared" si="31"/>
        <v>0.32978844188846779</v>
      </c>
      <c r="S85" s="4">
        <f t="shared" si="20"/>
        <v>-1.1617399598424509</v>
      </c>
      <c r="U85" s="10">
        <f t="shared" si="32"/>
        <v>-4.6726898626977977</v>
      </c>
      <c r="V85" s="7">
        <f t="shared" si="33"/>
        <v>-4.6782359355410597</v>
      </c>
      <c r="X85" s="4">
        <f t="shared" ca="1" si="34"/>
        <v>-0.79806631205094314</v>
      </c>
      <c r="Y85" s="4">
        <f t="shared" ca="1" si="34"/>
        <v>0.84844880658961341</v>
      </c>
      <c r="Z85" s="4">
        <f t="shared" ca="1" si="35"/>
        <v>-1.3518078402658271</v>
      </c>
      <c r="AA85" s="4">
        <f t="shared" ca="1" si="36"/>
        <v>0.27220268699846961</v>
      </c>
      <c r="AB85" s="4">
        <f ca="1">Sheet1!AC85</f>
        <v>0.6619185727379695</v>
      </c>
      <c r="AC85" s="7">
        <f t="shared" ca="1" si="37"/>
        <v>0.93853204625005759</v>
      </c>
      <c r="AD85" s="4">
        <f t="shared" ca="1" si="38"/>
        <v>-1.2687149784615577</v>
      </c>
      <c r="AE85" s="4">
        <f t="shared" ca="1" si="39"/>
        <v>0.25547094482343763</v>
      </c>
      <c r="AF85" s="21">
        <f ca="1">(Sheet1!B$4*EXP(-Sheet1!B$8*Sheet1!B$7)*NORMSDIST((LN(Sheet1!B$4/(Sheet1!B$5+AD85))-Sheet1!B$8*Sheet1!B$7+Sheet1!B$9*Sheet1!B$7+0.5*Sheet1!B$6*Sheet1!B$6*Sheet1!B$7)/(Sheet1!B$6*SQRT(Sheet1!B$7)))-(Sheet1!B$5+AD85)*EXP(-Sheet1!B$9*Sheet1!B$7)*NORMSDIST((LN(Sheet1!B$4/(Sheet1!B$5+AD85))-Sheet1!B$8*Sheet1!B$7+Sheet1!B$9*Sheet1!B$7-0.5*Sheet1!B$6*Sheet1!B$6*Sheet1!B$7)/(Sheet1!B$6*SQRT(Sheet1!B$7))))*400+100*AE85-400*Sheet1!$B$13</f>
        <v>233.04899353670226</v>
      </c>
    </row>
    <row r="86" spans="4:32" x14ac:dyDescent="0.25">
      <c r="D86" s="1">
        <v>42620</v>
      </c>
      <c r="E86" s="2">
        <v>107.806498</v>
      </c>
      <c r="F86" s="3">
        <v>216.63240200000001</v>
      </c>
      <c r="G86" s="3">
        <f t="shared" si="21"/>
        <v>0.65663299999999936</v>
      </c>
      <c r="H86" s="3">
        <f t="shared" si="22"/>
        <v>-1.9786999999979571E-2</v>
      </c>
      <c r="J86" s="3">
        <f t="shared" si="23"/>
        <v>0.60140932807900893</v>
      </c>
      <c r="K86" s="3">
        <f t="shared" si="24"/>
        <v>-0.12258264638523761</v>
      </c>
      <c r="L86" s="4">
        <f t="shared" si="25"/>
        <v>3.2159967335709103</v>
      </c>
      <c r="M86" s="4">
        <f t="shared" si="26"/>
        <v>1.2690302545783274</v>
      </c>
      <c r="N86" s="3">
        <f t="shared" si="27"/>
        <v>0.60189590098147072</v>
      </c>
      <c r="O86" s="3">
        <f t="shared" si="28"/>
        <v>-0.12217959889876284</v>
      </c>
      <c r="P86" s="4">
        <f t="shared" si="29"/>
        <v>3.2159516792047387</v>
      </c>
      <c r="Q86" s="4">
        <f t="shared" si="30"/>
        <v>1.269048033251478</v>
      </c>
      <c r="R86" s="4">
        <f t="shared" si="31"/>
        <v>-0.11077989980901037</v>
      </c>
      <c r="S86" s="4">
        <f t="shared" si="20"/>
        <v>-0.75881523683392715</v>
      </c>
      <c r="U86" s="10">
        <f t="shared" si="32"/>
        <v>-2.876341563625791</v>
      </c>
      <c r="V86" s="7">
        <f t="shared" si="33"/>
        <v>-2.8782779729269694</v>
      </c>
      <c r="X86" s="4">
        <f t="shared" ca="1" si="34"/>
        <v>1.1239080628732427</v>
      </c>
      <c r="Y86" s="4">
        <f t="shared" ca="1" si="34"/>
        <v>3.9936727004279707E-2</v>
      </c>
      <c r="Z86" s="4">
        <f t="shared" ca="1" si="35"/>
        <v>1.9037362036064058</v>
      </c>
      <c r="AA86" s="4">
        <f t="shared" ca="1" si="36"/>
        <v>1.3491305564926475</v>
      </c>
      <c r="AB86" s="4">
        <f ca="1">Sheet1!AC86</f>
        <v>0.59590116485344324</v>
      </c>
      <c r="AC86" s="7">
        <f t="shared" ca="1" si="37"/>
        <v>0.98442748190367824</v>
      </c>
      <c r="AD86" s="4">
        <f t="shared" ca="1" si="38"/>
        <v>1.8740902371251222</v>
      </c>
      <c r="AE86" s="4">
        <f t="shared" ca="1" si="39"/>
        <v>1.3281211964873652</v>
      </c>
      <c r="AF86" s="21">
        <f ca="1">(Sheet1!B$4*EXP(-Sheet1!B$8*Sheet1!B$7)*NORMSDIST((LN(Sheet1!B$4/(Sheet1!B$5+AD86))-Sheet1!B$8*Sheet1!B$7+Sheet1!B$9*Sheet1!B$7+0.5*Sheet1!B$6*Sheet1!B$6*Sheet1!B$7)/(Sheet1!B$6*SQRT(Sheet1!B$7)))-(Sheet1!B$5+AD86)*EXP(-Sheet1!B$9*Sheet1!B$7)*NORMSDIST((LN(Sheet1!B$4/(Sheet1!B$5+AD86))-Sheet1!B$8*Sheet1!B$7+Sheet1!B$9*Sheet1!B$7-0.5*Sheet1!B$6*Sheet1!B$6*Sheet1!B$7)/(Sheet1!B$6*SQRT(Sheet1!B$7))))*400+100*AE86-400*Sheet1!$B$13</f>
        <v>-158.52586696402341</v>
      </c>
    </row>
    <row r="87" spans="4:32" x14ac:dyDescent="0.25">
      <c r="D87" s="1">
        <v>42619</v>
      </c>
      <c r="E87" s="2">
        <v>107.14986500000001</v>
      </c>
      <c r="F87" s="3">
        <v>216.65218899999999</v>
      </c>
      <c r="G87" s="3">
        <f t="shared" si="21"/>
        <v>-2.9854000000000269E-2</v>
      </c>
      <c r="H87" s="3">
        <f t="shared" si="22"/>
        <v>0.65283900000000017</v>
      </c>
      <c r="J87" s="3">
        <f t="shared" si="23"/>
        <v>-8.5077671920990638E-2</v>
      </c>
      <c r="K87" s="3">
        <f t="shared" si="24"/>
        <v>0.5500433536147421</v>
      </c>
      <c r="L87" s="4">
        <f t="shared" si="25"/>
        <v>3.1762866293046188</v>
      </c>
      <c r="M87" s="4">
        <f t="shared" si="26"/>
        <v>1.2848957382728567</v>
      </c>
      <c r="N87" s="3">
        <f t="shared" si="27"/>
        <v>-8.4591099018528904E-2</v>
      </c>
      <c r="O87" s="3">
        <f t="shared" si="28"/>
        <v>0.5504464011012169</v>
      </c>
      <c r="P87" s="4">
        <f t="shared" si="29"/>
        <v>3.176308435900268</v>
      </c>
      <c r="Q87" s="4">
        <f t="shared" si="30"/>
        <v>1.284886916962716</v>
      </c>
      <c r="R87" s="4">
        <f t="shared" si="31"/>
        <v>-0.12318357145435499</v>
      </c>
      <c r="S87" s="4">
        <f t="shared" si="20"/>
        <v>-0.75752971054832219</v>
      </c>
      <c r="U87" s="10">
        <f t="shared" si="32"/>
        <v>-2.8262285776453315</v>
      </c>
      <c r="V87" s="7">
        <f t="shared" si="33"/>
        <v>-2.8275709438069585</v>
      </c>
      <c r="X87" s="4">
        <f t="shared" ca="1" si="34"/>
        <v>0.36450059610774127</v>
      </c>
      <c r="Y87" s="4">
        <f t="shared" ca="1" si="34"/>
        <v>-0.75098971280093352</v>
      </c>
      <c r="Z87" s="4">
        <f t="shared" ca="1" si="35"/>
        <v>0.6174108042898564</v>
      </c>
      <c r="AA87" s="4">
        <f t="shared" ca="1" si="36"/>
        <v>-0.63429706831604782</v>
      </c>
      <c r="AB87" s="4">
        <f ca="1">Sheet1!AC87</f>
        <v>0.57477524755633036</v>
      </c>
      <c r="AC87" s="7">
        <f t="shared" ca="1" si="37"/>
        <v>0.99941376203453247</v>
      </c>
      <c r="AD87" s="4">
        <f t="shared" ca="1" si="38"/>
        <v>0.61704885463609183</v>
      </c>
      <c r="AE87" s="4">
        <f t="shared" ca="1" si="39"/>
        <v>-0.63392521929321621</v>
      </c>
      <c r="AF87" s="21">
        <f ca="1">(Sheet1!B$4*EXP(-Sheet1!B$8*Sheet1!B$7)*NORMSDIST((LN(Sheet1!B$4/(Sheet1!B$5+AD87))-Sheet1!B$8*Sheet1!B$7+Sheet1!B$9*Sheet1!B$7+0.5*Sheet1!B$6*Sheet1!B$6*Sheet1!B$7)/(Sheet1!B$6*SQRT(Sheet1!B$7)))-(Sheet1!B$5+AD87)*EXP(-Sheet1!B$9*Sheet1!B$7)*NORMSDIST((LN(Sheet1!B$4/(Sheet1!B$5+AD87))-Sheet1!B$8*Sheet1!B$7+Sheet1!B$9*Sheet1!B$7-0.5*Sheet1!B$6*Sheet1!B$6*Sheet1!B$7)/(Sheet1!B$6*SQRT(Sheet1!B$7))))*400+100*AE87-400*Sheet1!$B$13</f>
        <v>-161.2937973650528</v>
      </c>
    </row>
    <row r="88" spans="4:32" x14ac:dyDescent="0.25">
      <c r="D88" s="1">
        <v>42615</v>
      </c>
      <c r="E88" s="2">
        <v>107.17971900000001</v>
      </c>
      <c r="F88" s="3">
        <v>215.99934999999999</v>
      </c>
      <c r="G88" s="3">
        <f t="shared" si="21"/>
        <v>0.99489200000000722</v>
      </c>
      <c r="H88" s="3">
        <f t="shared" si="22"/>
        <v>0.96935600000000477</v>
      </c>
      <c r="J88" s="3">
        <f t="shared" si="23"/>
        <v>0.93966832807901679</v>
      </c>
      <c r="K88" s="3">
        <f t="shared" si="24"/>
        <v>0.8665603536147467</v>
      </c>
      <c r="L88" s="4">
        <f t="shared" si="25"/>
        <v>3.2482757054935698</v>
      </c>
      <c r="M88" s="4">
        <f t="shared" si="26"/>
        <v>1.2564195664254525</v>
      </c>
      <c r="N88" s="3">
        <f t="shared" si="27"/>
        <v>0.94015490098147858</v>
      </c>
      <c r="O88" s="3">
        <f t="shared" si="28"/>
        <v>0.8669634011012215</v>
      </c>
      <c r="P88" s="4">
        <f t="shared" si="29"/>
        <v>3.2484780370241584</v>
      </c>
      <c r="Q88" s="4">
        <f t="shared" si="30"/>
        <v>1.2563413103033427</v>
      </c>
      <c r="R88" s="4">
        <f t="shared" si="31"/>
        <v>-0.10071663680832899</v>
      </c>
      <c r="S88" s="4">
        <f t="shared" si="20"/>
        <v>-0.76032287899237749</v>
      </c>
      <c r="U88" s="10">
        <f t="shared" si="32"/>
        <v>-2.9170199577152549</v>
      </c>
      <c r="V88" s="7">
        <f t="shared" si="33"/>
        <v>-2.9190367573120914</v>
      </c>
      <c r="X88" s="4">
        <f t="shared" ca="1" si="34"/>
        <v>-1.7070353863406791</v>
      </c>
      <c r="Y88" s="4">
        <f t="shared" ca="1" si="34"/>
        <v>-0.20930495064266713</v>
      </c>
      <c r="Z88" s="4">
        <f t="shared" ca="1" si="35"/>
        <v>-2.8914687714812786</v>
      </c>
      <c r="AA88" s="4">
        <f t="shared" ca="1" si="36"/>
        <v>-2.2576704412817334</v>
      </c>
      <c r="AB88" s="4">
        <f ca="1">Sheet1!AC88</f>
        <v>0.19691155018585471</v>
      </c>
      <c r="AC88" s="7">
        <f t="shared" ca="1" si="37"/>
        <v>1.3803343860739832</v>
      </c>
      <c r="AD88" s="4">
        <f t="shared" ca="1" si="38"/>
        <v>-3.991193771534705</v>
      </c>
      <c r="AE88" s="4">
        <f t="shared" ca="1" si="39"/>
        <v>-3.1163401425240003</v>
      </c>
      <c r="AF88" s="21">
        <f ca="1">(Sheet1!B$4*EXP(-Sheet1!B$8*Sheet1!B$7)*NORMSDIST((LN(Sheet1!B$4/(Sheet1!B$5+AD88))-Sheet1!B$8*Sheet1!B$7+Sheet1!B$9*Sheet1!B$7+0.5*Sheet1!B$6*Sheet1!B$6*Sheet1!B$7)/(Sheet1!B$6*SQRT(Sheet1!B$7)))-(Sheet1!B$5+AD88)*EXP(-Sheet1!B$9*Sheet1!B$7)*NORMSDIST((LN(Sheet1!B$4/(Sheet1!B$5+AD88))-Sheet1!B$8*Sheet1!B$7+Sheet1!B$9*Sheet1!B$7-0.5*Sheet1!B$6*Sheet1!B$6*Sheet1!B$7)/(Sheet1!B$6*SQRT(Sheet1!B$7))))*400+100*AE88-400*Sheet1!$B$13</f>
        <v>369.99193603296226</v>
      </c>
    </row>
    <row r="89" spans="4:32" x14ac:dyDescent="0.25">
      <c r="D89" s="1">
        <v>42614</v>
      </c>
      <c r="E89" s="2">
        <v>106.184827</v>
      </c>
      <c r="F89" s="3">
        <v>215.02999399999999</v>
      </c>
      <c r="G89" s="3">
        <f t="shared" si="21"/>
        <v>0.6267869999999931</v>
      </c>
      <c r="H89" s="3">
        <f t="shared" si="22"/>
        <v>9.8859999999945103E-3</v>
      </c>
      <c r="J89" s="3">
        <f t="shared" si="23"/>
        <v>0.57156332807900267</v>
      </c>
      <c r="K89" s="3">
        <f t="shared" si="24"/>
        <v>-9.2909646385263528E-2</v>
      </c>
      <c r="L89" s="4">
        <f t="shared" si="25"/>
        <v>3.1970390573921046</v>
      </c>
      <c r="M89" s="4">
        <f t="shared" si="26"/>
        <v>1.2765553001581671</v>
      </c>
      <c r="N89" s="3">
        <f t="shared" si="27"/>
        <v>0.57204990098146447</v>
      </c>
      <c r="O89" s="3">
        <f t="shared" si="28"/>
        <v>-9.2506598898788761E-2</v>
      </c>
      <c r="P89" s="4">
        <f t="shared" si="29"/>
        <v>3.1970064116120067</v>
      </c>
      <c r="Q89" s="4">
        <f t="shared" si="30"/>
        <v>1.2765683355225819</v>
      </c>
      <c r="R89" s="4">
        <f t="shared" si="31"/>
        <v>-0.11668834987155208</v>
      </c>
      <c r="S89" s="4">
        <f t="shared" si="20"/>
        <v>-0.75812358468937657</v>
      </c>
      <c r="U89" s="10">
        <f t="shared" si="32"/>
        <v>-2.8524668078592508</v>
      </c>
      <c r="V89" s="7">
        <f t="shared" si="33"/>
        <v>-2.8541489201817187</v>
      </c>
      <c r="X89" s="4">
        <f t="shared" ca="1" si="34"/>
        <v>0.49232277251118145</v>
      </c>
      <c r="Y89" s="4">
        <f t="shared" ca="1" si="34"/>
        <v>-0.62095497660975008</v>
      </c>
      <c r="Z89" s="4">
        <f t="shared" ca="1" si="35"/>
        <v>0.83392291313699973</v>
      </c>
      <c r="AA89" s="4">
        <f t="shared" ca="1" si="36"/>
        <v>-0.30478902107436207</v>
      </c>
      <c r="AB89" s="4">
        <f ca="1">Sheet1!AC89</f>
        <v>3.8299635834019297E-3</v>
      </c>
      <c r="AC89" s="7">
        <f t="shared" ca="1" si="37"/>
        <v>2.9426763169141541</v>
      </c>
      <c r="AD89" s="4">
        <f t="shared" ca="1" si="38"/>
        <v>2.4539652066203086</v>
      </c>
      <c r="AE89" s="4">
        <f t="shared" ca="1" si="39"/>
        <v>-0.89689543397097427</v>
      </c>
      <c r="AF89" s="21">
        <f ca="1">(Sheet1!B$4*EXP(-Sheet1!B$8*Sheet1!B$7)*NORMSDIST((LN(Sheet1!B$4/(Sheet1!B$5+AD89))-Sheet1!B$8*Sheet1!B$7+Sheet1!B$9*Sheet1!B$7+0.5*Sheet1!B$6*Sheet1!B$6*Sheet1!B$7)/(Sheet1!B$6*SQRT(Sheet1!B$7)))-(Sheet1!B$5+AD89)*EXP(-Sheet1!B$9*Sheet1!B$7)*NORMSDIST((LN(Sheet1!B$4/(Sheet1!B$5+AD89))-Sheet1!B$8*Sheet1!B$7+Sheet1!B$9*Sheet1!B$7-0.5*Sheet1!B$6*Sheet1!B$6*Sheet1!B$7)/(Sheet1!B$6*SQRT(Sheet1!B$7))))*400+100*AE89-400*Sheet1!$B$13</f>
        <v>-467.58325794369375</v>
      </c>
    </row>
    <row r="90" spans="4:32" x14ac:dyDescent="0.25">
      <c r="D90" s="1">
        <v>42613</v>
      </c>
      <c r="E90" s="2">
        <v>105.55804000000001</v>
      </c>
      <c r="F90" s="3">
        <v>215.02010799999999</v>
      </c>
      <c r="G90" s="3">
        <f t="shared" si="21"/>
        <v>9.9488000000008014E-2</v>
      </c>
      <c r="H90" s="3">
        <f t="shared" si="22"/>
        <v>-0.61326400000001513</v>
      </c>
      <c r="J90" s="3">
        <f t="shared" si="23"/>
        <v>4.4264328079017645E-2</v>
      </c>
      <c r="K90" s="3">
        <f t="shared" si="24"/>
        <v>-0.7160596463852732</v>
      </c>
      <c r="L90" s="4">
        <f t="shared" si="25"/>
        <v>3.2229004121184728</v>
      </c>
      <c r="M90" s="4">
        <f t="shared" si="26"/>
        <v>1.2663119028378276</v>
      </c>
      <c r="N90" s="3">
        <f t="shared" si="27"/>
        <v>4.475090098147938E-2</v>
      </c>
      <c r="O90" s="3">
        <f t="shared" si="28"/>
        <v>-0.7156565988987984</v>
      </c>
      <c r="P90" s="4">
        <f t="shared" si="29"/>
        <v>3.2229202065342464</v>
      </c>
      <c r="Q90" s="4">
        <f t="shared" si="30"/>
        <v>1.2663041254487835</v>
      </c>
      <c r="R90" s="4">
        <f t="shared" si="31"/>
        <v>-0.10861538124462555</v>
      </c>
      <c r="S90" s="4">
        <f t="shared" si="20"/>
        <v>-0.75910454838115216</v>
      </c>
      <c r="U90" s="10">
        <f t="shared" si="32"/>
        <v>-2.8850895397337006</v>
      </c>
      <c r="V90" s="7">
        <f t="shared" si="33"/>
        <v>-2.8870295598513218</v>
      </c>
      <c r="X90" s="4">
        <f t="shared" ca="1" si="34"/>
        <v>0.79079349793258102</v>
      </c>
      <c r="Y90" s="4">
        <f t="shared" ca="1" si="34"/>
        <v>0.43285929709002025</v>
      </c>
      <c r="Z90" s="4">
        <f t="shared" ca="1" si="35"/>
        <v>1.3394887547493215</v>
      </c>
      <c r="AA90" s="4">
        <f t="shared" ca="1" si="36"/>
        <v>1.517155955520409</v>
      </c>
      <c r="AB90" s="4">
        <f ca="1">Sheet1!AC90</f>
        <v>0.12247320880443691</v>
      </c>
      <c r="AC90" s="7">
        <f t="shared" ca="1" si="37"/>
        <v>1.5405320910021243</v>
      </c>
      <c r="AD90" s="4">
        <f t="shared" ca="1" si="38"/>
        <v>2.0635254122278037</v>
      </c>
      <c r="AE90" s="4">
        <f t="shared" ca="1" si="39"/>
        <v>2.3372274365341816</v>
      </c>
      <c r="AF90" s="21">
        <f ca="1">(Sheet1!B$4*EXP(-Sheet1!B$8*Sheet1!B$7)*NORMSDIST((LN(Sheet1!B$4/(Sheet1!B$5+AD90))-Sheet1!B$8*Sheet1!B$7+Sheet1!B$9*Sheet1!B$7+0.5*Sheet1!B$6*Sheet1!B$6*Sheet1!B$7)/(Sheet1!B$6*SQRT(Sheet1!B$7)))-(Sheet1!B$5+AD90)*EXP(-Sheet1!B$9*Sheet1!B$7)*NORMSDIST((LN(Sheet1!B$4/(Sheet1!B$5+AD90))-Sheet1!B$8*Sheet1!B$7+Sheet1!B$9*Sheet1!B$7-0.5*Sheet1!B$6*Sheet1!B$6*Sheet1!B$7)/(Sheet1!B$6*SQRT(Sheet1!B$7))))*400+100*AE90-400*Sheet1!$B$13</f>
        <v>-86.07576877398742</v>
      </c>
    </row>
    <row r="91" spans="4:32" x14ac:dyDescent="0.25">
      <c r="D91" s="1">
        <v>42612</v>
      </c>
      <c r="E91" s="2">
        <v>105.458552</v>
      </c>
      <c r="F91" s="3">
        <v>215.63337200000001</v>
      </c>
      <c r="G91" s="3">
        <f t="shared" si="21"/>
        <v>-0.81581099999999651</v>
      </c>
      <c r="H91" s="3">
        <f t="shared" si="22"/>
        <v>-0.35609199999998964</v>
      </c>
      <c r="J91" s="3">
        <f t="shared" si="23"/>
        <v>-0.87103467192098694</v>
      </c>
      <c r="K91" s="3">
        <f t="shared" si="24"/>
        <v>-0.45888764638524771</v>
      </c>
      <c r="L91" s="4">
        <f t="shared" si="25"/>
        <v>3.2179868199696018</v>
      </c>
      <c r="M91" s="4">
        <f t="shared" si="26"/>
        <v>1.2682454533996861</v>
      </c>
      <c r="N91" s="3">
        <f t="shared" si="27"/>
        <v>-0.87054809901852515</v>
      </c>
      <c r="O91" s="3">
        <f t="shared" si="28"/>
        <v>-0.45848459889877291</v>
      </c>
      <c r="P91" s="4">
        <f t="shared" si="29"/>
        <v>3.2177483473381367</v>
      </c>
      <c r="Q91" s="4">
        <f t="shared" si="30"/>
        <v>1.2683394451597521</v>
      </c>
      <c r="R91" s="4">
        <f t="shared" si="31"/>
        <v>-0.11022138224348055</v>
      </c>
      <c r="S91" s="4">
        <f t="shared" si="20"/>
        <v>-0.7588880475806471</v>
      </c>
      <c r="U91" s="10">
        <f t="shared" si="32"/>
        <v>-2.8785987489068052</v>
      </c>
      <c r="V91" s="7">
        <f t="shared" si="33"/>
        <v>-2.8808026717040298</v>
      </c>
      <c r="X91" s="4">
        <f t="shared" ca="1" si="34"/>
        <v>-0.40319091742297025</v>
      </c>
      <c r="Y91" s="4">
        <f t="shared" ca="1" si="34"/>
        <v>-0.3495846612661222</v>
      </c>
      <c r="Z91" s="4">
        <f t="shared" ca="1" si="35"/>
        <v>-0.68294656103909246</v>
      </c>
      <c r="AA91" s="4">
        <f t="shared" ca="1" si="36"/>
        <v>-0.95436724076625823</v>
      </c>
      <c r="AB91" s="4">
        <f ca="1">Sheet1!AC91</f>
        <v>0.61606908539742078</v>
      </c>
      <c r="AC91" s="7">
        <f t="shared" ca="1" si="37"/>
        <v>0.97028821531863918</v>
      </c>
      <c r="AD91" s="4">
        <f t="shared" ca="1" si="38"/>
        <v>-0.66265499986862308</v>
      </c>
      <c r="AE91" s="4">
        <f t="shared" ca="1" si="39"/>
        <v>-0.92601128680166678</v>
      </c>
      <c r="AF91" s="21">
        <f ca="1">(Sheet1!B$4*EXP(-Sheet1!B$8*Sheet1!B$7)*NORMSDIST((LN(Sheet1!B$4/(Sheet1!B$5+AD91))-Sheet1!B$8*Sheet1!B$7+Sheet1!B$9*Sheet1!B$7+0.5*Sheet1!B$6*Sheet1!B$6*Sheet1!B$7)/(Sheet1!B$6*SQRT(Sheet1!B$7)))-(Sheet1!B$5+AD91)*EXP(-Sheet1!B$9*Sheet1!B$7)*NORMSDIST((LN(Sheet1!B$4/(Sheet1!B$5+AD91))-Sheet1!B$8*Sheet1!B$7+Sheet1!B$9*Sheet1!B$7-0.5*Sheet1!B$6*Sheet1!B$6*Sheet1!B$7)/(Sheet1!B$6*SQRT(Sheet1!B$7))))*400+100*AE91-400*Sheet1!$B$13</f>
        <v>14.728919113415031</v>
      </c>
    </row>
    <row r="92" spans="4:32" x14ac:dyDescent="0.25">
      <c r="D92" s="1">
        <v>42611</v>
      </c>
      <c r="E92" s="2">
        <v>106.27436299999999</v>
      </c>
      <c r="F92" s="3">
        <v>215.989464</v>
      </c>
      <c r="G92" s="3">
        <f t="shared" si="21"/>
        <v>-0.11939000000000988</v>
      </c>
      <c r="H92" s="3">
        <f t="shared" si="22"/>
        <v>1.0583910000000003</v>
      </c>
      <c r="J92" s="3">
        <f t="shared" si="23"/>
        <v>-0.17461367192100025</v>
      </c>
      <c r="K92" s="3">
        <f t="shared" si="24"/>
        <v>0.95559535361474224</v>
      </c>
      <c r="L92" s="4">
        <f t="shared" si="25"/>
        <v>3.3795683890012413</v>
      </c>
      <c r="M92" s="4">
        <f t="shared" si="26"/>
        <v>1.2076089854576584</v>
      </c>
      <c r="N92" s="3">
        <f t="shared" si="27"/>
        <v>-0.17412709901853851</v>
      </c>
      <c r="O92" s="3">
        <f t="shared" si="28"/>
        <v>0.95599840110121703</v>
      </c>
      <c r="P92" s="4">
        <f t="shared" si="29"/>
        <v>3.3796102977074445</v>
      </c>
      <c r="Q92" s="4">
        <f t="shared" si="30"/>
        <v>1.2075940105564946</v>
      </c>
      <c r="R92" s="4">
        <f t="shared" si="31"/>
        <v>-6.1142824026028109E-2</v>
      </c>
      <c r="S92" s="4">
        <f t="shared" si="20"/>
        <v>-0.77020648355139387</v>
      </c>
      <c r="U92" s="10">
        <f t="shared" si="32"/>
        <v>-3.0771674680636885</v>
      </c>
      <c r="V92" s="7">
        <f t="shared" si="33"/>
        <v>-3.0807488987026979</v>
      </c>
      <c r="X92" s="4">
        <f t="shared" ca="1" si="34"/>
        <v>0.68198401960809096</v>
      </c>
      <c r="Y92" s="4">
        <f t="shared" ca="1" si="34"/>
        <v>0.34903727489625391</v>
      </c>
      <c r="Z92" s="4">
        <f t="shared" ca="1" si="35"/>
        <v>1.1551813811975218</v>
      </c>
      <c r="AA92" s="4">
        <f t="shared" ca="1" si="36"/>
        <v>1.2743609973253311</v>
      </c>
      <c r="AB92" s="4">
        <f ca="1">Sheet1!AC92</f>
        <v>0.8484234238878855</v>
      </c>
      <c r="AC92" s="7">
        <f t="shared" ca="1" si="37"/>
        <v>0.80324931159203283</v>
      </c>
      <c r="AD92" s="4">
        <f t="shared" ca="1" si="38"/>
        <v>0.92789864921084309</v>
      </c>
      <c r="AE92" s="4">
        <f t="shared" ca="1" si="39"/>
        <v>1.0236295938213087</v>
      </c>
      <c r="AF92" s="21">
        <f ca="1">(Sheet1!B$4*EXP(-Sheet1!B$8*Sheet1!B$7)*NORMSDIST((LN(Sheet1!B$4/(Sheet1!B$5+AD92))-Sheet1!B$8*Sheet1!B$7+Sheet1!B$9*Sheet1!B$7+0.5*Sheet1!B$6*Sheet1!B$6*Sheet1!B$7)/(Sheet1!B$6*SQRT(Sheet1!B$7)))-(Sheet1!B$5+AD92)*EXP(-Sheet1!B$9*Sheet1!B$7)*NORMSDIST((LN(Sheet1!B$4/(Sheet1!B$5+AD92))-Sheet1!B$8*Sheet1!B$7+Sheet1!B$9*Sheet1!B$7-0.5*Sheet1!B$6*Sheet1!B$6*Sheet1!B$7)/(Sheet1!B$6*SQRT(Sheet1!B$7))))*400+100*AE92-400*Sheet1!$B$13</f>
        <v>-44.118544523280434</v>
      </c>
    </row>
    <row r="93" spans="4:32" x14ac:dyDescent="0.25">
      <c r="D93" s="1">
        <v>42608</v>
      </c>
      <c r="E93" s="2">
        <v>106.393753</v>
      </c>
      <c r="F93" s="3">
        <v>214.931073</v>
      </c>
      <c r="G93" s="3">
        <f t="shared" si="21"/>
        <v>-0.62677899999999909</v>
      </c>
      <c r="H93" s="3">
        <f t="shared" si="22"/>
        <v>-0.40555299999999761</v>
      </c>
      <c r="J93" s="3">
        <f t="shared" si="23"/>
        <v>-0.68200267192098951</v>
      </c>
      <c r="K93" s="3">
        <f t="shared" si="24"/>
        <v>-0.50834864638525568</v>
      </c>
      <c r="L93" s="4">
        <f t="shared" si="25"/>
        <v>3.1627887197820219</v>
      </c>
      <c r="M93" s="4">
        <f t="shared" si="26"/>
        <v>1.2903793187323105</v>
      </c>
      <c r="N93" s="3">
        <f t="shared" si="27"/>
        <v>-0.68151609901852772</v>
      </c>
      <c r="O93" s="3">
        <f t="shared" si="28"/>
        <v>-0.50794559889878088</v>
      </c>
      <c r="P93" s="4">
        <f t="shared" si="29"/>
        <v>3.1626535315643598</v>
      </c>
      <c r="Q93" s="4">
        <f t="shared" si="30"/>
        <v>1.2904344762380144</v>
      </c>
      <c r="R93" s="4">
        <f t="shared" si="31"/>
        <v>-0.12749182365379141</v>
      </c>
      <c r="S93" s="4">
        <f t="shared" si="20"/>
        <v>-0.75723250510538453</v>
      </c>
      <c r="U93" s="10">
        <f t="shared" si="32"/>
        <v>-2.8088292525638634</v>
      </c>
      <c r="V93" s="7">
        <f t="shared" si="33"/>
        <v>-2.8101905814845405</v>
      </c>
      <c r="X93" s="4">
        <f t="shared" ca="1" si="34"/>
        <v>0.61045413569661466</v>
      </c>
      <c r="Y93" s="4">
        <f t="shared" ca="1" si="34"/>
        <v>-0.79192992194127265</v>
      </c>
      <c r="Z93" s="4">
        <f t="shared" ca="1" si="35"/>
        <v>1.0340201989439526</v>
      </c>
      <c r="AA93" s="4">
        <f t="shared" ca="1" si="36"/>
        <v>-0.40875918002701933</v>
      </c>
      <c r="AB93" s="4">
        <f ca="1">Sheet1!AC93</f>
        <v>1.0126135423511151E-2</v>
      </c>
      <c r="AC93" s="7">
        <f t="shared" ca="1" si="37"/>
        <v>2.4891649337742865</v>
      </c>
      <c r="AD93" s="4">
        <f t="shared" ca="1" si="38"/>
        <v>2.5738468200255982</v>
      </c>
      <c r="AE93" s="4">
        <f t="shared" ca="1" si="39"/>
        <v>-1.0174690172815872</v>
      </c>
      <c r="AF93" s="21">
        <f ca="1">(Sheet1!B$4*EXP(-Sheet1!B$8*Sheet1!B$7)*NORMSDIST((LN(Sheet1!B$4/(Sheet1!B$5+AD93))-Sheet1!B$8*Sheet1!B$7+Sheet1!B$9*Sheet1!B$7+0.5*Sheet1!B$6*Sheet1!B$6*Sheet1!B$7)/(Sheet1!B$6*SQRT(Sheet1!B$7)))-(Sheet1!B$5+AD93)*EXP(-Sheet1!B$9*Sheet1!B$7)*NORMSDIST((LN(Sheet1!B$4/(Sheet1!B$5+AD93))-Sheet1!B$8*Sheet1!B$7+Sheet1!B$9*Sheet1!B$7-0.5*Sheet1!B$6*Sheet1!B$6*Sheet1!B$7)/(Sheet1!B$6*SQRT(Sheet1!B$7))))*400+100*AE93-400*Sheet1!$B$13</f>
        <v>-497.32656214270219</v>
      </c>
    </row>
    <row r="94" spans="4:32" x14ac:dyDescent="0.25">
      <c r="D94" s="1">
        <v>42607</v>
      </c>
      <c r="E94" s="2">
        <v>107.020532</v>
      </c>
      <c r="F94" s="3">
        <v>215.336626</v>
      </c>
      <c r="G94" s="3">
        <f t="shared" si="21"/>
        <v>-0.457650000000001</v>
      </c>
      <c r="H94" s="3">
        <f t="shared" si="22"/>
        <v>-0.14838000000000306</v>
      </c>
      <c r="J94" s="3">
        <f t="shared" si="23"/>
        <v>-0.51287367192099143</v>
      </c>
      <c r="K94" s="3">
        <f t="shared" si="24"/>
        <v>-0.25117564638526113</v>
      </c>
      <c r="L94" s="4">
        <f t="shared" si="25"/>
        <v>3.1294726174984007</v>
      </c>
      <c r="M94" s="4">
        <f t="shared" si="26"/>
        <v>1.3041165884330181</v>
      </c>
      <c r="N94" s="3">
        <f t="shared" si="27"/>
        <v>-0.51238709901852963</v>
      </c>
      <c r="O94" s="3">
        <f t="shared" si="28"/>
        <v>-0.25077259889878634</v>
      </c>
      <c r="P94" s="4">
        <f t="shared" si="29"/>
        <v>3.1293524167098541</v>
      </c>
      <c r="Q94" s="4">
        <f t="shared" si="30"/>
        <v>1.3041666805356043</v>
      </c>
      <c r="R94" s="4">
        <f t="shared" si="31"/>
        <v>-0.13807713517000053</v>
      </c>
      <c r="S94" s="4">
        <f t="shared" si="20"/>
        <v>-0.75683218674353714</v>
      </c>
      <c r="U94" s="10">
        <f t="shared" si="32"/>
        <v>-2.7660943006419805</v>
      </c>
      <c r="V94" s="7">
        <f t="shared" si="33"/>
        <v>-2.7669721437374055</v>
      </c>
      <c r="X94" s="4">
        <f t="shared" ca="1" si="34"/>
        <v>0.61151897287315016</v>
      </c>
      <c r="Y94" s="4">
        <f t="shared" ca="1" si="34"/>
        <v>0.12409251942967026</v>
      </c>
      <c r="Z94" s="4">
        <f t="shared" ca="1" si="35"/>
        <v>1.0358238776885773</v>
      </c>
      <c r="AA94" s="4">
        <f t="shared" ca="1" si="36"/>
        <v>0.87768191046729038</v>
      </c>
      <c r="AB94" s="4">
        <f ca="1">Sheet1!AC94</f>
        <v>0.85186148784623261</v>
      </c>
      <c r="AC94" s="7">
        <f t="shared" ca="1" si="37"/>
        <v>0.80040267073885818</v>
      </c>
      <c r="AD94" s="4">
        <f t="shared" ca="1" si="38"/>
        <v>0.8290761981170176</v>
      </c>
      <c r="AE94" s="4">
        <f t="shared" ca="1" si="39"/>
        <v>0.70249894519720257</v>
      </c>
      <c r="AF94" s="21">
        <f ca="1">(Sheet1!B$4*EXP(-Sheet1!B$8*Sheet1!B$7)*NORMSDIST((LN(Sheet1!B$4/(Sheet1!B$5+AD94))-Sheet1!B$8*Sheet1!B$7+Sheet1!B$9*Sheet1!B$7+0.5*Sheet1!B$6*Sheet1!B$6*Sheet1!B$7)/(Sheet1!B$6*SQRT(Sheet1!B$7)))-(Sheet1!B$5+AD94)*EXP(-Sheet1!B$9*Sheet1!B$7)*NORMSDIST((LN(Sheet1!B$4/(Sheet1!B$5+AD94))-Sheet1!B$8*Sheet1!B$7+Sheet1!B$9*Sheet1!B$7-0.5*Sheet1!B$6*Sheet1!B$6*Sheet1!B$7)/(Sheet1!B$6*SQRT(Sheet1!B$7))))*400+100*AE94-400*Sheet1!$B$13</f>
        <v>-60.840896805486409</v>
      </c>
    </row>
    <row r="95" spans="4:32" x14ac:dyDescent="0.25">
      <c r="D95" s="1">
        <v>42606</v>
      </c>
      <c r="E95" s="2">
        <v>107.478182</v>
      </c>
      <c r="F95" s="3">
        <v>215.485006</v>
      </c>
      <c r="G95" s="3">
        <f t="shared" si="21"/>
        <v>-0.81581099999999651</v>
      </c>
      <c r="H95" s="3">
        <f t="shared" si="22"/>
        <v>-1.1078369999999893</v>
      </c>
      <c r="J95" s="3">
        <f t="shared" si="23"/>
        <v>-0.87103467192098694</v>
      </c>
      <c r="K95" s="3">
        <f t="shared" si="24"/>
        <v>-1.2106326463852473</v>
      </c>
      <c r="L95" s="4">
        <f t="shared" si="25"/>
        <v>3.310526026052675</v>
      </c>
      <c r="M95" s="4">
        <f t="shared" si="26"/>
        <v>1.2327941606285455</v>
      </c>
      <c r="N95" s="3">
        <f t="shared" si="27"/>
        <v>-0.87054809901852515</v>
      </c>
      <c r="O95" s="3">
        <f t="shared" si="28"/>
        <v>-1.2102295988987726</v>
      </c>
      <c r="P95" s="4">
        <f t="shared" si="29"/>
        <v>3.3105628442120882</v>
      </c>
      <c r="Q95" s="4">
        <f t="shared" si="30"/>
        <v>1.2327804502070656</v>
      </c>
      <c r="R95" s="4">
        <f t="shared" si="31"/>
        <v>-8.1785010208612618E-2</v>
      </c>
      <c r="S95" s="4">
        <f t="shared" si="20"/>
        <v>-0.76427188154103587</v>
      </c>
      <c r="U95" s="10">
        <f t="shared" si="32"/>
        <v>-2.9935971441045393</v>
      </c>
      <c r="V95" s="7">
        <f t="shared" si="33"/>
        <v>-2.9965092806280356</v>
      </c>
      <c r="X95" s="4">
        <f t="shared" ca="1" si="34"/>
        <v>0.81091284809084596</v>
      </c>
      <c r="Y95" s="4">
        <f t="shared" ca="1" si="34"/>
        <v>1.0588414102713077</v>
      </c>
      <c r="Z95" s="4">
        <f t="shared" ca="1" si="35"/>
        <v>1.3735679971309493</v>
      </c>
      <c r="AA95" s="4">
        <f t="shared" ca="1" si="36"/>
        <v>2.4185818387993705</v>
      </c>
      <c r="AB95" s="4">
        <f ca="1">Sheet1!AC95</f>
        <v>0.13732218151397435</v>
      </c>
      <c r="AC95" s="7">
        <f t="shared" ca="1" si="37"/>
        <v>1.5017320834938692</v>
      </c>
      <c r="AD95" s="4">
        <f t="shared" ca="1" si="38"/>
        <v>2.0627311301519615</v>
      </c>
      <c r="AE95" s="4">
        <f t="shared" ca="1" si="39"/>
        <v>3.6320619438806121</v>
      </c>
      <c r="AF95" s="21">
        <f ca="1">(Sheet1!B$4*EXP(-Sheet1!B$8*Sheet1!B$7)*NORMSDIST((LN(Sheet1!B$4/(Sheet1!B$5+AD95))-Sheet1!B$8*Sheet1!B$7+Sheet1!B$9*Sheet1!B$7+0.5*Sheet1!B$6*Sheet1!B$6*Sheet1!B$7)/(Sheet1!B$6*SQRT(Sheet1!B$7)))-(Sheet1!B$5+AD95)*EXP(-Sheet1!B$9*Sheet1!B$7)*NORMSDIST((LN(Sheet1!B$4/(Sheet1!B$5+AD95))-Sheet1!B$8*Sheet1!B$7+Sheet1!B$9*Sheet1!B$7-0.5*Sheet1!B$6*Sheet1!B$6*Sheet1!B$7)/(Sheet1!B$6*SQRT(Sheet1!B$7))))*400+100*AE95-400*Sheet1!$B$13</f>
        <v>43.526639830474323</v>
      </c>
    </row>
    <row r="96" spans="4:32" x14ac:dyDescent="0.25">
      <c r="D96" s="1">
        <v>42605</v>
      </c>
      <c r="E96" s="2">
        <v>108.293993</v>
      </c>
      <c r="F96" s="3">
        <v>216.59284299999999</v>
      </c>
      <c r="G96" s="3">
        <f t="shared" si="21"/>
        <v>0.33826000000000533</v>
      </c>
      <c r="H96" s="3">
        <f t="shared" si="22"/>
        <v>0.43522600000000011</v>
      </c>
      <c r="J96" s="3">
        <f t="shared" si="23"/>
        <v>0.28303632807901496</v>
      </c>
      <c r="K96" s="3">
        <f t="shared" si="24"/>
        <v>0.33243035361474205</v>
      </c>
      <c r="L96" s="4">
        <f t="shared" si="25"/>
        <v>3.1001360449607458</v>
      </c>
      <c r="M96" s="4">
        <f t="shared" si="26"/>
        <v>1.3164574374600513</v>
      </c>
      <c r="N96" s="3">
        <f t="shared" si="27"/>
        <v>0.2835229009814767</v>
      </c>
      <c r="O96" s="3">
        <f t="shared" si="28"/>
        <v>0.33283340110121684</v>
      </c>
      <c r="P96" s="4">
        <f t="shared" si="29"/>
        <v>3.1002020871970268</v>
      </c>
      <c r="Q96" s="4">
        <f t="shared" si="30"/>
        <v>1.3164293935484954</v>
      </c>
      <c r="R96" s="4">
        <f t="shared" si="31"/>
        <v>-0.14743592247068449</v>
      </c>
      <c r="S96" s="4">
        <f t="shared" si="20"/>
        <v>-0.75687202391287112</v>
      </c>
      <c r="U96" s="10">
        <f t="shared" si="32"/>
        <v>-2.7283288696315036</v>
      </c>
      <c r="V96" s="7">
        <f t="shared" si="33"/>
        <v>-2.7285333820448492</v>
      </c>
      <c r="X96" s="4">
        <f t="shared" ca="1" si="34"/>
        <v>-0.824569060542651</v>
      </c>
      <c r="Y96" s="4">
        <f t="shared" ca="1" si="34"/>
        <v>-0.36658064494315484</v>
      </c>
      <c r="Z96" s="4">
        <f t="shared" ca="1" si="35"/>
        <v>-1.3966996276507795</v>
      </c>
      <c r="AA96" s="4">
        <f t="shared" ca="1" si="36"/>
        <v>-1.4630244000239134</v>
      </c>
      <c r="AB96" s="4">
        <f ca="1">Sheet1!AC96</f>
        <v>9.2808536575212264E-2</v>
      </c>
      <c r="AC96" s="7">
        <f t="shared" ca="1" si="37"/>
        <v>1.6355168212143389</v>
      </c>
      <c r="AD96" s="4">
        <f t="shared" ca="1" si="38"/>
        <v>-2.2843257352066537</v>
      </c>
      <c r="AE96" s="4">
        <f t="shared" ca="1" si="39"/>
        <v>-2.3928010160861262</v>
      </c>
      <c r="AF96" s="21">
        <f ca="1">(Sheet1!B$4*EXP(-Sheet1!B$8*Sheet1!B$7)*NORMSDIST((LN(Sheet1!B$4/(Sheet1!B$5+AD96))-Sheet1!B$8*Sheet1!B$7+Sheet1!B$9*Sheet1!B$7+0.5*Sheet1!B$6*Sheet1!B$6*Sheet1!B$7)/(Sheet1!B$6*SQRT(Sheet1!B$7)))-(Sheet1!B$5+AD96)*EXP(-Sheet1!B$9*Sheet1!B$7)*NORMSDIST((LN(Sheet1!B$4/(Sheet1!B$5+AD96))-Sheet1!B$8*Sheet1!B$7+Sheet1!B$9*Sheet1!B$7-0.5*Sheet1!B$6*Sheet1!B$6*Sheet1!B$7)/(Sheet1!B$6*SQRT(Sheet1!B$7))))*400+100*AE96-400*Sheet1!$B$13</f>
        <v>140.438118839852</v>
      </c>
    </row>
    <row r="97" spans="4:32" x14ac:dyDescent="0.25">
      <c r="D97" s="1">
        <v>42604</v>
      </c>
      <c r="E97" s="2">
        <v>107.955733</v>
      </c>
      <c r="F97" s="3">
        <v>216.15761699999999</v>
      </c>
      <c r="G97" s="3">
        <f t="shared" si="21"/>
        <v>-0.84565700000000277</v>
      </c>
      <c r="H97" s="3">
        <f t="shared" si="22"/>
        <v>-9.886000000022932E-3</v>
      </c>
      <c r="J97" s="3">
        <f t="shared" si="23"/>
        <v>-0.90088067192099319</v>
      </c>
      <c r="K97" s="3">
        <f t="shared" si="24"/>
        <v>-0.11268164638528097</v>
      </c>
      <c r="L97" s="4">
        <f t="shared" si="25"/>
        <v>3.2861495878575386</v>
      </c>
      <c r="M97" s="4">
        <f t="shared" si="26"/>
        <v>1.2419389453866487</v>
      </c>
      <c r="N97" s="3">
        <f t="shared" si="27"/>
        <v>-0.9003940990185314</v>
      </c>
      <c r="O97" s="3">
        <f t="shared" si="28"/>
        <v>-0.1122785988988062</v>
      </c>
      <c r="P97" s="4">
        <f t="shared" si="29"/>
        <v>3.2858015607080855</v>
      </c>
      <c r="Q97" s="4">
        <f t="shared" si="30"/>
        <v>1.2420704896880839</v>
      </c>
      <c r="R97" s="4">
        <f t="shared" si="31"/>
        <v>-8.9292599647627924E-2</v>
      </c>
      <c r="S97" s="4">
        <f t="shared" si="20"/>
        <v>-0.7625332339557771</v>
      </c>
      <c r="U97" s="10">
        <f t="shared" si="32"/>
        <v>-2.9632215981665473</v>
      </c>
      <c r="V97" s="7">
        <f t="shared" si="33"/>
        <v>-2.9663469659038455</v>
      </c>
      <c r="X97" s="4">
        <f t="shared" ca="1" si="34"/>
        <v>-2.0335128757079222</v>
      </c>
      <c r="Y97" s="4">
        <f t="shared" ca="1" si="34"/>
        <v>-0.5823359246661044</v>
      </c>
      <c r="Z97" s="4">
        <f t="shared" ca="1" si="35"/>
        <v>-3.4444739831193445</v>
      </c>
      <c r="AA97" s="4">
        <f t="shared" ca="1" si="36"/>
        <v>-3.1566721599161176</v>
      </c>
      <c r="AB97" s="4">
        <f ca="1">Sheet1!AC97</f>
        <v>0.9730398989298723</v>
      </c>
      <c r="AC97" s="7">
        <f t="shared" ca="1" si="37"/>
        <v>0.65710036911267722</v>
      </c>
      <c r="AD97" s="4">
        <f t="shared" ca="1" si="38"/>
        <v>-2.2633651257067346</v>
      </c>
      <c r="AE97" s="4">
        <f t="shared" ca="1" si="39"/>
        <v>-2.0742504414485929</v>
      </c>
      <c r="AF97" s="21">
        <f ca="1">(Sheet1!B$4*EXP(-Sheet1!B$8*Sheet1!B$7)*NORMSDIST((LN(Sheet1!B$4/(Sheet1!B$5+AD97))-Sheet1!B$8*Sheet1!B$7+Sheet1!B$9*Sheet1!B$7+0.5*Sheet1!B$6*Sheet1!B$6*Sheet1!B$7)/(Sheet1!B$6*SQRT(Sheet1!B$7)))-(Sheet1!B$5+AD97)*EXP(-Sheet1!B$9*Sheet1!B$7)*NORMSDIST((LN(Sheet1!B$4/(Sheet1!B$5+AD97))-Sheet1!B$8*Sheet1!B$7+Sheet1!B$9*Sheet1!B$7-0.5*Sheet1!B$6*Sheet1!B$6*Sheet1!B$7)/(Sheet1!B$6*SQRT(Sheet1!B$7))))*400+100*AE97-400*Sheet1!$B$13</f>
        <v>168.6833745279373</v>
      </c>
    </row>
    <row r="98" spans="4:32" x14ac:dyDescent="0.25">
      <c r="D98" s="1">
        <v>42601</v>
      </c>
      <c r="E98" s="2">
        <v>108.80139</v>
      </c>
      <c r="F98" s="3">
        <v>216.16750300000001</v>
      </c>
      <c r="G98" s="3">
        <f t="shared" si="21"/>
        <v>0.27856900000000451</v>
      </c>
      <c r="H98" s="3">
        <f t="shared" si="22"/>
        <v>-0.31653299999999263</v>
      </c>
      <c r="J98" s="3">
        <f t="shared" si="23"/>
        <v>0.22334532807901414</v>
      </c>
      <c r="K98" s="3">
        <f t="shared" si="24"/>
        <v>-0.41932864638525069</v>
      </c>
      <c r="L98" s="4">
        <f t="shared" si="25"/>
        <v>3.1727380315940152</v>
      </c>
      <c r="M98" s="4">
        <f t="shared" si="26"/>
        <v>1.286332849698318</v>
      </c>
      <c r="N98" s="3">
        <f t="shared" si="27"/>
        <v>0.22383190098147587</v>
      </c>
      <c r="O98" s="3">
        <f t="shared" si="28"/>
        <v>-0.4189255988987759</v>
      </c>
      <c r="P98" s="4">
        <f t="shared" si="29"/>
        <v>3.1727306964862052</v>
      </c>
      <c r="Q98" s="4">
        <f t="shared" si="30"/>
        <v>1.286335823600308</v>
      </c>
      <c r="R98" s="4">
        <f t="shared" si="31"/>
        <v>-0.12431058893369595</v>
      </c>
      <c r="S98" s="4">
        <f t="shared" si="20"/>
        <v>-0.75744449496723709</v>
      </c>
      <c r="U98" s="10">
        <f t="shared" si="32"/>
        <v>-2.8216766618093518</v>
      </c>
      <c r="V98" s="7">
        <f t="shared" si="33"/>
        <v>-2.8230088168167167</v>
      </c>
      <c r="X98" s="4">
        <f t="shared" ca="1" si="34"/>
        <v>-0.27344147421097686</v>
      </c>
      <c r="Y98" s="4">
        <f t="shared" ca="1" si="34"/>
        <v>-0.46115588586963441</v>
      </c>
      <c r="Z98" s="4">
        <f t="shared" ca="1" si="35"/>
        <v>-0.4631699435380367</v>
      </c>
      <c r="AA98" s="4">
        <f t="shared" ca="1" si="36"/>
        <v>-0.96162458423248365</v>
      </c>
      <c r="AB98" s="4">
        <f ca="1">Sheet1!AC98</f>
        <v>2.7375130039176798E-2</v>
      </c>
      <c r="AC98" s="7">
        <f t="shared" ca="1" si="37"/>
        <v>2.0802611454886035</v>
      </c>
      <c r="AD98" s="4">
        <f t="shared" ca="1" si="38"/>
        <v>-0.96351443730032804</v>
      </c>
      <c r="AE98" s="4">
        <f t="shared" ca="1" si="39"/>
        <v>-2.0004302591254683</v>
      </c>
      <c r="AF98" s="21">
        <f ca="1">(Sheet1!B$4*EXP(-Sheet1!B$8*Sheet1!B$7)*NORMSDIST((LN(Sheet1!B$4/(Sheet1!B$5+AD98))-Sheet1!B$8*Sheet1!B$7+Sheet1!B$9*Sheet1!B$7+0.5*Sheet1!B$6*Sheet1!B$6*Sheet1!B$7)/(Sheet1!B$6*SQRT(Sheet1!B$7)))-(Sheet1!B$5+AD98)*EXP(-Sheet1!B$9*Sheet1!B$7)*NORMSDIST((LN(Sheet1!B$4/(Sheet1!B$5+AD98))-Sheet1!B$8*Sheet1!B$7+Sheet1!B$9*Sheet1!B$7-0.5*Sheet1!B$6*Sheet1!B$6*Sheet1!B$7)/(Sheet1!B$6*SQRT(Sheet1!B$7))))*400+100*AE98-400*Sheet1!$B$13</f>
        <v>-43.22686192621768</v>
      </c>
    </row>
    <row r="99" spans="4:32" x14ac:dyDescent="0.25">
      <c r="D99" s="1">
        <v>42600</v>
      </c>
      <c r="E99" s="2">
        <v>108.52282099999999</v>
      </c>
      <c r="F99" s="3">
        <v>216.484036</v>
      </c>
      <c r="G99" s="3">
        <f t="shared" si="21"/>
        <v>-0.13928500000000099</v>
      </c>
      <c r="H99" s="3">
        <f t="shared" si="22"/>
        <v>0.48468600000001061</v>
      </c>
      <c r="J99" s="3">
        <f t="shared" si="23"/>
        <v>-0.19450867192099136</v>
      </c>
      <c r="K99" s="3">
        <f t="shared" si="24"/>
        <v>0.38189035361475254</v>
      </c>
      <c r="L99" s="4">
        <f t="shared" si="25"/>
        <v>3.1549159379208827</v>
      </c>
      <c r="M99" s="4">
        <f t="shared" si="26"/>
        <v>1.2935993331778299</v>
      </c>
      <c r="N99" s="3">
        <f t="shared" si="27"/>
        <v>-0.19402209901852963</v>
      </c>
      <c r="O99" s="3">
        <f t="shared" si="28"/>
        <v>0.38229340110122734</v>
      </c>
      <c r="P99" s="4">
        <f t="shared" si="29"/>
        <v>3.1548838656430722</v>
      </c>
      <c r="Q99" s="4">
        <f t="shared" si="30"/>
        <v>1.2936124837973</v>
      </c>
      <c r="R99" s="4">
        <f t="shared" si="31"/>
        <v>-0.12995153797490389</v>
      </c>
      <c r="S99" s="4">
        <f t="shared" si="20"/>
        <v>-0.75709756389281346</v>
      </c>
      <c r="U99" s="10">
        <f t="shared" si="32"/>
        <v>-2.7988970127216164</v>
      </c>
      <c r="V99" s="7">
        <f t="shared" si="33"/>
        <v>-2.8000190418845077</v>
      </c>
      <c r="X99" s="4">
        <f t="shared" ca="1" si="34"/>
        <v>1.5447104775118752</v>
      </c>
      <c r="Y99" s="4">
        <f t="shared" ca="1" si="34"/>
        <v>-0.33866947100453343</v>
      </c>
      <c r="Z99" s="4">
        <f t="shared" ca="1" si="35"/>
        <v>2.6165140702092802</v>
      </c>
      <c r="AA99" s="4">
        <f t="shared" ca="1" si="36"/>
        <v>1.3020797073575554</v>
      </c>
      <c r="AB99" s="4">
        <f ca="1">Sheet1!AC99</f>
        <v>0.27196766966727293</v>
      </c>
      <c r="AC99" s="7">
        <f t="shared" ca="1" si="37"/>
        <v>1.2712907525506472</v>
      </c>
      <c r="AD99" s="4">
        <f t="shared" ca="1" si="38"/>
        <v>3.3263501413757126</v>
      </c>
      <c r="AE99" s="4">
        <f t="shared" ca="1" si="39"/>
        <v>1.6553218910475131</v>
      </c>
      <c r="AF99" s="21">
        <f ca="1">(Sheet1!B$4*EXP(-Sheet1!B$8*Sheet1!B$7)*NORMSDIST((LN(Sheet1!B$4/(Sheet1!B$5+AD99))-Sheet1!B$8*Sheet1!B$7+Sheet1!B$9*Sheet1!B$7+0.5*Sheet1!B$6*Sheet1!B$6*Sheet1!B$7)/(Sheet1!B$6*SQRT(Sheet1!B$7)))-(Sheet1!B$5+AD99)*EXP(-Sheet1!B$9*Sheet1!B$7)*NORMSDIST((LN(Sheet1!B$4/(Sheet1!B$5+AD99))-Sheet1!B$8*Sheet1!B$7+Sheet1!B$9*Sheet1!B$7-0.5*Sheet1!B$6*Sheet1!B$6*Sheet1!B$7)/(Sheet1!B$6*SQRT(Sheet1!B$7))))*400+100*AE99-400*Sheet1!$B$13</f>
        <v>-339.44763361143987</v>
      </c>
    </row>
    <row r="100" spans="4:32" x14ac:dyDescent="0.25">
      <c r="D100" s="1">
        <v>42599</v>
      </c>
      <c r="E100" s="2">
        <v>108.66210599999999</v>
      </c>
      <c r="F100" s="3">
        <v>215.99934999999999</v>
      </c>
      <c r="G100" s="3">
        <f t="shared" si="21"/>
        <v>-0.15917800000001137</v>
      </c>
      <c r="H100" s="3">
        <f t="shared" si="22"/>
        <v>0.40553699999998116</v>
      </c>
      <c r="J100" s="3">
        <f t="shared" si="23"/>
        <v>-0.21440167192100174</v>
      </c>
      <c r="K100" s="3">
        <f t="shared" si="24"/>
        <v>0.3027413536147231</v>
      </c>
      <c r="L100" s="4">
        <f t="shared" si="25"/>
        <v>3.1402940920322187</v>
      </c>
      <c r="M100" s="4">
        <f t="shared" si="26"/>
        <v>1.2996225939098094</v>
      </c>
      <c r="N100" s="3">
        <f t="shared" si="27"/>
        <v>-0.21391509901854</v>
      </c>
      <c r="O100" s="3">
        <f t="shared" si="28"/>
        <v>0.30314440110119789</v>
      </c>
      <c r="P100" s="4">
        <f t="shared" si="29"/>
        <v>3.140251207240949</v>
      </c>
      <c r="Q100" s="4">
        <f t="shared" si="30"/>
        <v>1.2996403421853424</v>
      </c>
      <c r="R100" s="4">
        <f t="shared" si="31"/>
        <v>-0.13460042402879679</v>
      </c>
      <c r="S100" s="4">
        <f t="shared" si="20"/>
        <v>-0.75691175451775383</v>
      </c>
      <c r="U100" s="10">
        <f t="shared" si="32"/>
        <v>-2.7801281076829634</v>
      </c>
      <c r="V100" s="7">
        <f t="shared" si="33"/>
        <v>-2.7810602643855638</v>
      </c>
      <c r="X100" s="4">
        <f t="shared" ca="1" si="34"/>
        <v>1.2762566486804674</v>
      </c>
      <c r="Y100" s="4">
        <f t="shared" ca="1" si="34"/>
        <v>-0.37384176740544001</v>
      </c>
      <c r="Z100" s="4">
        <f t="shared" ca="1" si="35"/>
        <v>2.1617924699063313</v>
      </c>
      <c r="AA100" s="4">
        <f t="shared" ca="1" si="36"/>
        <v>0.94386552959840453</v>
      </c>
      <c r="AB100" s="4">
        <f ca="1">Sheet1!AC100</f>
        <v>0.8414128489732613</v>
      </c>
      <c r="AC100" s="7">
        <f t="shared" ca="1" si="37"/>
        <v>0.80897593011240565</v>
      </c>
      <c r="AD100" s="4">
        <f t="shared" ca="1" si="38"/>
        <v>1.7488380740524692</v>
      </c>
      <c r="AE100" s="4">
        <f t="shared" ca="1" si="39"/>
        <v>0.76356449470790766</v>
      </c>
      <c r="AF100" s="21">
        <f ca="1">(Sheet1!B$4*EXP(-Sheet1!B$8*Sheet1!B$7)*NORMSDIST((LN(Sheet1!B$4/(Sheet1!B$5+AD100))-Sheet1!B$8*Sheet1!B$7+Sheet1!B$9*Sheet1!B$7+0.5*Sheet1!B$6*Sheet1!B$6*Sheet1!B$7)/(Sheet1!B$6*SQRT(Sheet1!B$7)))-(Sheet1!B$5+AD100)*EXP(-Sheet1!B$9*Sheet1!B$7)*NORMSDIST((LN(Sheet1!B$4/(Sheet1!B$5+AD100))-Sheet1!B$8*Sheet1!B$7+Sheet1!B$9*Sheet1!B$7-0.5*Sheet1!B$6*Sheet1!B$6*Sheet1!B$7)/(Sheet1!B$6*SQRT(Sheet1!B$7))))*400+100*AE100-400*Sheet1!$B$13</f>
        <v>-196.06517749862724</v>
      </c>
    </row>
    <row r="101" spans="4:32" x14ac:dyDescent="0.25">
      <c r="D101" s="1">
        <v>42598</v>
      </c>
      <c r="E101" s="2">
        <v>108.82128400000001</v>
      </c>
      <c r="F101" s="3">
        <v>215.59381300000001</v>
      </c>
      <c r="G101" s="3">
        <f t="shared" si="21"/>
        <v>-9.9495999999987816E-2</v>
      </c>
      <c r="H101" s="3">
        <f t="shared" si="22"/>
        <v>-1.1177219999999863</v>
      </c>
      <c r="J101" s="3">
        <f t="shared" si="23"/>
        <v>-0.15471967192097819</v>
      </c>
      <c r="K101" s="3">
        <f t="shared" si="24"/>
        <v>-1.2205176463852443</v>
      </c>
      <c r="L101" s="4">
        <f t="shared" si="25"/>
        <v>3.401197996425946</v>
      </c>
      <c r="M101" s="4">
        <f t="shared" si="26"/>
        <v>1.1999293066193659</v>
      </c>
      <c r="N101" s="3">
        <f t="shared" si="27"/>
        <v>-0.15423309901851645</v>
      </c>
      <c r="O101" s="3">
        <f t="shared" si="28"/>
        <v>-1.2201145988987696</v>
      </c>
      <c r="P101" s="4">
        <f t="shared" si="29"/>
        <v>3.4013190451939046</v>
      </c>
      <c r="Q101" s="4">
        <f t="shared" si="30"/>
        <v>1.1998866026088706</v>
      </c>
      <c r="R101" s="4">
        <f t="shared" si="31"/>
        <v>-5.473991981919113E-2</v>
      </c>
      <c r="S101" s="4">
        <f t="shared" si="20"/>
        <v>-0.77238733044875785</v>
      </c>
      <c r="U101" s="10">
        <f t="shared" si="32"/>
        <v>-3.103105236177444</v>
      </c>
      <c r="V101" s="7">
        <f t="shared" si="33"/>
        <v>-3.1067857761409545</v>
      </c>
      <c r="X101" s="4">
        <f t="shared" ca="1" si="34"/>
        <v>-0.61823412726339333</v>
      </c>
      <c r="Y101" s="4">
        <f t="shared" ca="1" si="34"/>
        <v>0.92192244235457932</v>
      </c>
      <c r="Z101" s="4">
        <f t="shared" ca="1" si="35"/>
        <v>-1.0471983690262681</v>
      </c>
      <c r="AA101" s="4">
        <f t="shared" ca="1" si="36"/>
        <v>0.58219269406640062</v>
      </c>
      <c r="AB101" s="4">
        <f ca="1">Sheet1!AC101</f>
        <v>0.15085854505513363</v>
      </c>
      <c r="AC101" s="7">
        <f t="shared" ca="1" si="37"/>
        <v>1.4699808865638131</v>
      </c>
      <c r="AD101" s="4">
        <f t="shared" ca="1" si="38"/>
        <v>-1.5393615869094126</v>
      </c>
      <c r="AE101" s="4">
        <f t="shared" ca="1" si="39"/>
        <v>0.85581213257470234</v>
      </c>
      <c r="AF101" s="21">
        <f ca="1">(Sheet1!B$4*EXP(-Sheet1!B$8*Sheet1!B$7)*NORMSDIST((LN(Sheet1!B$4/(Sheet1!B$5+AD101))-Sheet1!B$8*Sheet1!B$7+Sheet1!B$9*Sheet1!B$7+0.5*Sheet1!B$6*Sheet1!B$6*Sheet1!B$7)/(Sheet1!B$6*SQRT(Sheet1!B$7)))-(Sheet1!B$5+AD101)*EXP(-Sheet1!B$9*Sheet1!B$7)*NORMSDIST((LN(Sheet1!B$4/(Sheet1!B$5+AD101))-Sheet1!B$8*Sheet1!B$7+Sheet1!B$9*Sheet1!B$7-0.5*Sheet1!B$6*Sheet1!B$6*Sheet1!B$7)/(Sheet1!B$6*SQRT(Sheet1!B$7))))*400+100*AE101-400*Sheet1!$B$13</f>
        <v>338.44131635047233</v>
      </c>
    </row>
    <row r="102" spans="4:32" x14ac:dyDescent="0.25">
      <c r="D102" s="1">
        <v>42597</v>
      </c>
      <c r="E102" s="2">
        <v>108.92077999999999</v>
      </c>
      <c r="F102" s="3">
        <v>216.711535</v>
      </c>
      <c r="G102" s="3">
        <f t="shared" si="21"/>
        <v>1.2933629999999994</v>
      </c>
      <c r="H102" s="3">
        <f t="shared" si="22"/>
        <v>0.62315000000000964</v>
      </c>
      <c r="J102" s="3">
        <f t="shared" si="23"/>
        <v>1.2381393280790089</v>
      </c>
      <c r="K102" s="3">
        <f t="shared" si="24"/>
        <v>0.52035435361475157</v>
      </c>
      <c r="L102" s="4">
        <f t="shared" si="25"/>
        <v>3.3747159104566795</v>
      </c>
      <c r="M102" s="4">
        <f t="shared" si="26"/>
        <v>1.209345397306133</v>
      </c>
      <c r="N102" s="3">
        <f t="shared" si="27"/>
        <v>1.2386259009814706</v>
      </c>
      <c r="O102" s="3">
        <f t="shared" si="28"/>
        <v>0.52075740110122637</v>
      </c>
      <c r="P102" s="4">
        <f t="shared" si="29"/>
        <v>3.3746603634879677</v>
      </c>
      <c r="Q102" s="4">
        <f t="shared" si="30"/>
        <v>1.2093653031525622</v>
      </c>
      <c r="R102" s="4">
        <f t="shared" si="31"/>
        <v>-6.2608544015851919E-2</v>
      </c>
      <c r="S102" s="4">
        <f t="shared" si="20"/>
        <v>-0.76972975655210596</v>
      </c>
      <c r="U102" s="10">
        <f t="shared" si="32"/>
        <v>-3.0712309518977832</v>
      </c>
      <c r="V102" s="7">
        <f t="shared" si="33"/>
        <v>-3.0748847910777308</v>
      </c>
      <c r="X102" s="4">
        <f t="shared" ca="1" si="34"/>
        <v>-0.58412507638894828</v>
      </c>
      <c r="Y102" s="4">
        <f t="shared" ca="1" si="34"/>
        <v>0.9339123383292659</v>
      </c>
      <c r="Z102" s="4">
        <f t="shared" ca="1" si="35"/>
        <v>-0.98942261568365908</v>
      </c>
      <c r="AA102" s="4">
        <f t="shared" ca="1" si="36"/>
        <v>0.63825871835391956</v>
      </c>
      <c r="AB102" s="4">
        <f ca="1">Sheet1!AC102</f>
        <v>0.65751378706213459</v>
      </c>
      <c r="AC102" s="7">
        <f t="shared" ca="1" si="37"/>
        <v>0.94156906701530529</v>
      </c>
      <c r="AD102" s="4">
        <f t="shared" ca="1" si="38"/>
        <v>-0.9316097291331058</v>
      </c>
      <c r="AE102" s="4">
        <f t="shared" ca="1" si="39"/>
        <v>0.60096466595488451</v>
      </c>
      <c r="AF102" s="21">
        <f ca="1">(Sheet1!B$4*EXP(-Sheet1!B$8*Sheet1!B$7)*NORMSDIST((LN(Sheet1!B$4/(Sheet1!B$5+AD102))-Sheet1!B$8*Sheet1!B$7+Sheet1!B$9*Sheet1!B$7+0.5*Sheet1!B$6*Sheet1!B$6*Sheet1!B$7)/(Sheet1!B$6*SQRT(Sheet1!B$7)))-(Sheet1!B$5+AD102)*EXP(-Sheet1!B$9*Sheet1!B$7)*NORMSDIST((LN(Sheet1!B$4/(Sheet1!B$5+AD102))-Sheet1!B$8*Sheet1!B$7+Sheet1!B$9*Sheet1!B$7-0.5*Sheet1!B$6*Sheet1!B$6*Sheet1!B$7)/(Sheet1!B$6*SQRT(Sheet1!B$7))))*400+100*AE102-400*Sheet1!$B$13</f>
        <v>211.64237625689657</v>
      </c>
    </row>
    <row r="103" spans="4:32" x14ac:dyDescent="0.25">
      <c r="D103" s="1">
        <v>42594</v>
      </c>
      <c r="E103" s="2">
        <v>107.62741699999999</v>
      </c>
      <c r="F103" s="3">
        <v>216.08838499999999</v>
      </c>
      <c r="G103" s="3">
        <f t="shared" si="21"/>
        <v>0.24872299999999825</v>
      </c>
      <c r="H103" s="3">
        <f t="shared" si="22"/>
        <v>-0.18792400000000953</v>
      </c>
      <c r="J103" s="3">
        <f t="shared" si="23"/>
        <v>0.19349932807900788</v>
      </c>
      <c r="K103" s="3">
        <f t="shared" si="24"/>
        <v>-0.29071964638526759</v>
      </c>
      <c r="L103" s="4">
        <f t="shared" si="25"/>
        <v>3.1330065619499026</v>
      </c>
      <c r="M103" s="4">
        <f t="shared" si="26"/>
        <v>1.3026455811144326</v>
      </c>
      <c r="N103" s="3">
        <f t="shared" si="27"/>
        <v>0.19398590098146962</v>
      </c>
      <c r="O103" s="3">
        <f t="shared" si="28"/>
        <v>-0.2903165988987928</v>
      </c>
      <c r="P103" s="4">
        <f t="shared" si="29"/>
        <v>3.1330050554730597</v>
      </c>
      <c r="Q103" s="4">
        <f t="shared" si="30"/>
        <v>1.3026462074796532</v>
      </c>
      <c r="R103" s="4">
        <f t="shared" si="31"/>
        <v>-0.13691059719267429</v>
      </c>
      <c r="S103" s="4">
        <f t="shared" si="20"/>
        <v>-0.75685320544095336</v>
      </c>
      <c r="U103" s="10">
        <f t="shared" si="32"/>
        <v>-2.7708027952042587</v>
      </c>
      <c r="V103" s="7">
        <f t="shared" si="33"/>
        <v>-2.7715782191122962</v>
      </c>
      <c r="X103" s="4">
        <f t="shared" ca="1" si="34"/>
        <v>1.7170836364752755</v>
      </c>
      <c r="Y103" s="4">
        <f t="shared" ca="1" si="34"/>
        <v>-0.38051082922863966</v>
      </c>
      <c r="Z103" s="4">
        <f t="shared" ca="1" si="35"/>
        <v>2.9084890404837278</v>
      </c>
      <c r="AA103" s="4">
        <f t="shared" ca="1" si="36"/>
        <v>1.4416963019648894</v>
      </c>
      <c r="AB103" s="4">
        <f ca="1">Sheet1!AC103</f>
        <v>0.78571480195072663</v>
      </c>
      <c r="AC103" s="7">
        <f t="shared" ca="1" si="37"/>
        <v>0.8516843407917013</v>
      </c>
      <c r="AD103" s="4">
        <f t="shared" ca="1" si="38"/>
        <v>2.4771145711442717</v>
      </c>
      <c r="AE103" s="4">
        <f t="shared" ca="1" si="39"/>
        <v>1.2278701645608003</v>
      </c>
      <c r="AF103" s="21">
        <f ca="1">(Sheet1!B$4*EXP(-Sheet1!B$8*Sheet1!B$7)*NORMSDIST((LN(Sheet1!B$4/(Sheet1!B$5+AD103))-Sheet1!B$8*Sheet1!B$7+Sheet1!B$9*Sheet1!B$7+0.5*Sheet1!B$6*Sheet1!B$6*Sheet1!B$7)/(Sheet1!B$6*SQRT(Sheet1!B$7)))-(Sheet1!B$5+AD103)*EXP(-Sheet1!B$9*Sheet1!B$7)*NORMSDIST((LN(Sheet1!B$4/(Sheet1!B$5+AD103))-Sheet1!B$8*Sheet1!B$7+Sheet1!B$9*Sheet1!B$7-0.5*Sheet1!B$6*Sheet1!B$6*Sheet1!B$7)/(Sheet1!B$6*SQRT(Sheet1!B$7))))*400+100*AE103-400*Sheet1!$B$13</f>
        <v>-258.52742761518766</v>
      </c>
    </row>
    <row r="104" spans="4:32" x14ac:dyDescent="0.25">
      <c r="D104" s="1">
        <v>42593</v>
      </c>
      <c r="E104" s="2">
        <v>107.378694</v>
      </c>
      <c r="F104" s="3">
        <v>216.276309</v>
      </c>
      <c r="G104" s="3">
        <f t="shared" si="21"/>
        <v>-6.9642000000001758E-2</v>
      </c>
      <c r="H104" s="3">
        <f t="shared" si="22"/>
        <v>0.99902900000000727</v>
      </c>
      <c r="J104" s="3">
        <f t="shared" si="23"/>
        <v>-0.12486567192099213</v>
      </c>
      <c r="K104" s="3">
        <f t="shared" si="24"/>
        <v>0.89623335361474921</v>
      </c>
      <c r="L104" s="4">
        <f t="shared" si="25"/>
        <v>3.3283343215616203</v>
      </c>
      <c r="M104" s="4">
        <f t="shared" si="26"/>
        <v>1.2261980796483527</v>
      </c>
      <c r="N104" s="3">
        <f t="shared" si="27"/>
        <v>-0.12437909901853039</v>
      </c>
      <c r="O104" s="3">
        <f t="shared" si="28"/>
        <v>0.896636401101224</v>
      </c>
      <c r="P104" s="4">
        <f t="shared" si="29"/>
        <v>3.3283904843351233</v>
      </c>
      <c r="Q104" s="4">
        <f t="shared" si="30"/>
        <v>1.2261773889615655</v>
      </c>
      <c r="R104" s="4">
        <f t="shared" si="31"/>
        <v>-7.6414380156819561E-2</v>
      </c>
      <c r="S104" s="4">
        <f t="shared" si="20"/>
        <v>-0.76565371879207067</v>
      </c>
      <c r="U104" s="10">
        <f t="shared" si="32"/>
        <v>-3.0153328744125591</v>
      </c>
      <c r="V104" s="7">
        <f t="shared" si="33"/>
        <v>-3.0184044058317996</v>
      </c>
      <c r="X104" s="4">
        <f t="shared" ca="1" si="34"/>
        <v>1.2627760138306561</v>
      </c>
      <c r="Y104" s="4">
        <f t="shared" ca="1" si="34"/>
        <v>0.86682402662839408</v>
      </c>
      <c r="Z104" s="4">
        <f t="shared" ca="1" si="35"/>
        <v>2.138958242215522</v>
      </c>
      <c r="AA104" s="4">
        <f t="shared" ca="1" si="36"/>
        <v>2.6690590665004739</v>
      </c>
      <c r="AB104" s="4">
        <f ca="1">Sheet1!AC104</f>
        <v>0.90502220967459979</v>
      </c>
      <c r="AC104" s="7">
        <f t="shared" ca="1" si="37"/>
        <v>0.75186979155702827</v>
      </c>
      <c r="AD104" s="4">
        <f t="shared" ca="1" si="38"/>
        <v>1.6082180877237722</v>
      </c>
      <c r="AE104" s="4">
        <f t="shared" ca="1" si="39"/>
        <v>2.0067848839831077</v>
      </c>
      <c r="AF104" s="21">
        <f ca="1">(Sheet1!B$4*EXP(-Sheet1!B$8*Sheet1!B$7)*NORMSDIST((LN(Sheet1!B$4/(Sheet1!B$5+AD104))-Sheet1!B$8*Sheet1!B$7+Sheet1!B$9*Sheet1!B$7+0.5*Sheet1!B$6*Sheet1!B$6*Sheet1!B$7)/(Sheet1!B$6*SQRT(Sheet1!B$7)))-(Sheet1!B$5+AD104)*EXP(-Sheet1!B$9*Sheet1!B$7)*NORMSDIST((LN(Sheet1!B$4/(Sheet1!B$5+AD104))-Sheet1!B$8*Sheet1!B$7+Sheet1!B$9*Sheet1!B$7-0.5*Sheet1!B$6*Sheet1!B$6*Sheet1!B$7)/(Sheet1!B$6*SQRT(Sheet1!B$7))))*400+100*AE104-400*Sheet1!$B$13</f>
        <v>-50.412034928219327</v>
      </c>
    </row>
    <row r="105" spans="4:32" x14ac:dyDescent="0.25">
      <c r="D105" s="1">
        <v>42592</v>
      </c>
      <c r="E105" s="2">
        <v>107.448336</v>
      </c>
      <c r="F105" s="3">
        <v>215.27727999999999</v>
      </c>
      <c r="G105" s="3">
        <f t="shared" si="21"/>
        <v>-0.80585999999999558</v>
      </c>
      <c r="H105" s="3">
        <f t="shared" si="22"/>
        <v>-0.53413100000000213</v>
      </c>
      <c r="J105" s="3">
        <f t="shared" si="23"/>
        <v>-0.861083671920986</v>
      </c>
      <c r="K105" s="3">
        <f t="shared" si="24"/>
        <v>-0.6369266463852602</v>
      </c>
      <c r="L105" s="4">
        <f t="shared" si="25"/>
        <v>3.2111291671536457</v>
      </c>
      <c r="M105" s="4">
        <f t="shared" si="26"/>
        <v>1.2709539047113907</v>
      </c>
      <c r="N105" s="3">
        <f t="shared" si="27"/>
        <v>-0.86059709901852421</v>
      </c>
      <c r="O105" s="3">
        <f t="shared" si="28"/>
        <v>-0.6365235988987854</v>
      </c>
      <c r="P105" s="4">
        <f t="shared" si="29"/>
        <v>3.2109509338302522</v>
      </c>
      <c r="Q105" s="4">
        <f t="shared" si="30"/>
        <v>1.2710244527649064</v>
      </c>
      <c r="R105" s="4">
        <f t="shared" si="31"/>
        <v>-0.11233609154004398</v>
      </c>
      <c r="S105" s="4">
        <f t="shared" si="20"/>
        <v>-0.7586191222915053</v>
      </c>
      <c r="U105" s="10">
        <f t="shared" si="32"/>
        <v>-2.870052701291641</v>
      </c>
      <c r="V105" s="7">
        <f t="shared" si="33"/>
        <v>-2.8720962044937046</v>
      </c>
      <c r="X105" s="4">
        <f t="shared" ca="1" si="34"/>
        <v>-2.1445547077213991</v>
      </c>
      <c r="Y105" s="4">
        <f t="shared" ca="1" si="34"/>
        <v>1.3855302034828791</v>
      </c>
      <c r="Z105" s="4">
        <f t="shared" ca="1" si="35"/>
        <v>-3.6325626379675109</v>
      </c>
      <c r="AA105" s="4">
        <f t="shared" ca="1" si="36"/>
        <v>-0.52343536212212605</v>
      </c>
      <c r="AB105" s="4">
        <f ca="1">Sheet1!AC105</f>
        <v>0.70136360579040591</v>
      </c>
      <c r="AC105" s="7">
        <f t="shared" ca="1" si="37"/>
        <v>0.91133301471935713</v>
      </c>
      <c r="AD105" s="4">
        <f t="shared" ca="1" si="38"/>
        <v>-3.3104742600158326</v>
      </c>
      <c r="AE105" s="4">
        <f t="shared" ca="1" si="39"/>
        <v>-0.47702392657347553</v>
      </c>
      <c r="AF105" s="21">
        <f ca="1">(Sheet1!B$4*EXP(-Sheet1!B$8*Sheet1!B$7)*NORMSDIST((LN(Sheet1!B$4/(Sheet1!B$5+AD105))-Sheet1!B$8*Sheet1!B$7+Sheet1!B$9*Sheet1!B$7+0.5*Sheet1!B$6*Sheet1!B$6*Sheet1!B$7)/(Sheet1!B$6*SQRT(Sheet1!B$7)))-(Sheet1!B$5+AD105)*EXP(-Sheet1!B$9*Sheet1!B$7)*NORMSDIST((LN(Sheet1!B$4/(Sheet1!B$5+AD105))-Sheet1!B$8*Sheet1!B$7+Sheet1!B$9*Sheet1!B$7-0.5*Sheet1!B$6*Sheet1!B$6*Sheet1!B$7)/(Sheet1!B$6*SQRT(Sheet1!B$7))))*400+100*AE105-400*Sheet1!$B$13</f>
        <v>511.62655596903642</v>
      </c>
    </row>
    <row r="106" spans="4:32" x14ac:dyDescent="0.25">
      <c r="D106" s="1">
        <v>42591</v>
      </c>
      <c r="E106" s="2">
        <v>108.25419599999999</v>
      </c>
      <c r="F106" s="3">
        <v>215.81141099999999</v>
      </c>
      <c r="G106" s="3">
        <f t="shared" si="21"/>
        <v>0.43774699999998745</v>
      </c>
      <c r="H106" s="3">
        <f t="shared" si="22"/>
        <v>0.128579000000002</v>
      </c>
      <c r="J106" s="3">
        <f t="shared" si="23"/>
        <v>0.38252332807899708</v>
      </c>
      <c r="K106" s="3">
        <f t="shared" si="24"/>
        <v>2.5783353614743959E-2</v>
      </c>
      <c r="L106" s="4">
        <f t="shared" si="25"/>
        <v>3.1206507891960209</v>
      </c>
      <c r="M106" s="4">
        <f t="shared" si="26"/>
        <v>1.307803220935851</v>
      </c>
      <c r="N106" s="3">
        <f t="shared" si="27"/>
        <v>0.38300990098145882</v>
      </c>
      <c r="O106" s="3">
        <f t="shared" si="28"/>
        <v>2.6186401101218726E-2</v>
      </c>
      <c r="P106" s="4">
        <f t="shared" si="29"/>
        <v>3.1206660413546246</v>
      </c>
      <c r="Q106" s="4">
        <f t="shared" si="30"/>
        <v>1.3077968290881226</v>
      </c>
      <c r="R106" s="4">
        <f t="shared" si="31"/>
        <v>-0.14085676836028682</v>
      </c>
      <c r="S106" s="4">
        <f t="shared" si="20"/>
        <v>-0.75680526670359005</v>
      </c>
      <c r="U106" s="10">
        <f t="shared" si="32"/>
        <v>-2.7548759196553432</v>
      </c>
      <c r="V106" s="7">
        <f t="shared" si="33"/>
        <v>-2.7554512049901057</v>
      </c>
      <c r="X106" s="4">
        <f t="shared" ca="1" si="34"/>
        <v>-2.223911860303545</v>
      </c>
      <c r="Y106" s="4">
        <f t="shared" ca="1" si="34"/>
        <v>-1.6288570127681203</v>
      </c>
      <c r="Z106" s="4">
        <f t="shared" ca="1" si="35"/>
        <v>-3.7669820708164301</v>
      </c>
      <c r="AA106" s="4">
        <f t="shared" ca="1" si="36"/>
        <v>-4.844043977239437</v>
      </c>
      <c r="AB106" s="4">
        <f ca="1">Sheet1!AC106</f>
        <v>0.71715422788807992</v>
      </c>
      <c r="AC106" s="7">
        <f t="shared" ca="1" si="37"/>
        <v>0.90039205856791305</v>
      </c>
      <c r="AD106" s="4">
        <f t="shared" ca="1" si="38"/>
        <v>-3.3917607413308257</v>
      </c>
      <c r="AE106" s="4">
        <f t="shared" ca="1" si="39"/>
        <v>-4.3615387284601175</v>
      </c>
      <c r="AF106" s="21">
        <f ca="1">(Sheet1!B$4*EXP(-Sheet1!B$8*Sheet1!B$7)*NORMSDIST((LN(Sheet1!B$4/(Sheet1!B$5+AD106))-Sheet1!B$8*Sheet1!B$7+Sheet1!B$9*Sheet1!B$7+0.5*Sheet1!B$6*Sheet1!B$6*Sheet1!B$7)/(Sheet1!B$6*SQRT(Sheet1!B$7)))-(Sheet1!B$5+AD106)*EXP(-Sheet1!B$9*Sheet1!B$7)*NORMSDIST((LN(Sheet1!B$4/(Sheet1!B$5+AD106))-Sheet1!B$8*Sheet1!B$7+Sheet1!B$9*Sheet1!B$7-0.5*Sheet1!B$6*Sheet1!B$6*Sheet1!B$7)/(Sheet1!B$6*SQRT(Sheet1!B$7))))*400+100*AE106-400*Sheet1!$B$13</f>
        <v>137.64623040240986</v>
      </c>
    </row>
    <row r="107" spans="4:32" x14ac:dyDescent="0.25">
      <c r="D107" s="1">
        <v>42590</v>
      </c>
      <c r="E107" s="2">
        <v>107.81644900000001</v>
      </c>
      <c r="F107" s="3">
        <v>215.68283199999999</v>
      </c>
      <c r="G107" s="3">
        <f t="shared" si="21"/>
        <v>0.88545300000001248</v>
      </c>
      <c r="H107" s="3">
        <f t="shared" si="22"/>
        <v>-0.128579000000002</v>
      </c>
      <c r="J107" s="3">
        <f t="shared" si="23"/>
        <v>0.83022932807902206</v>
      </c>
      <c r="K107" s="3">
        <f t="shared" si="24"/>
        <v>-0.23137464638526004</v>
      </c>
      <c r="L107" s="4">
        <f t="shared" si="25"/>
        <v>3.3622265554037574</v>
      </c>
      <c r="M107" s="4">
        <f t="shared" si="26"/>
        <v>1.2138376418945587</v>
      </c>
      <c r="N107" s="3">
        <f t="shared" si="27"/>
        <v>0.83071590098148385</v>
      </c>
      <c r="O107" s="3">
        <f t="shared" si="28"/>
        <v>-0.23097159889878527</v>
      </c>
      <c r="P107" s="4">
        <f t="shared" si="29"/>
        <v>3.362083071251508</v>
      </c>
      <c r="Q107" s="4">
        <f t="shared" si="30"/>
        <v>1.2138894450360411</v>
      </c>
      <c r="R107" s="4">
        <f t="shared" si="31"/>
        <v>-6.6342486282344737E-2</v>
      </c>
      <c r="S107" s="4">
        <f t="shared" si="20"/>
        <v>-0.76855331409533068</v>
      </c>
      <c r="U107" s="10">
        <f t="shared" si="32"/>
        <v>-3.0561093242346908</v>
      </c>
      <c r="V107" s="7">
        <f t="shared" si="33"/>
        <v>-3.0597528290807943</v>
      </c>
      <c r="X107" s="4">
        <f t="shared" ca="1" si="34"/>
        <v>-1.1779907253466291</v>
      </c>
      <c r="Y107" s="4">
        <f t="shared" ca="1" si="34"/>
        <v>-1.1490735961039735</v>
      </c>
      <c r="Z107" s="4">
        <f t="shared" ca="1" si="35"/>
        <v>-1.995344339484352</v>
      </c>
      <c r="AA107" s="4">
        <f t="shared" ca="1" si="36"/>
        <v>-2.967517844041538</v>
      </c>
      <c r="AB107" s="4">
        <f ca="1">Sheet1!AC107</f>
        <v>0.95158521210882197</v>
      </c>
      <c r="AC107" s="7">
        <f t="shared" ca="1" si="37"/>
        <v>0.69542397430497183</v>
      </c>
      <c r="AD107" s="4">
        <f t="shared" ca="1" si="38"/>
        <v>-1.3876102906711369</v>
      </c>
      <c r="AE107" s="4">
        <f t="shared" ca="1" si="39"/>
        <v>-2.0636830529242878</v>
      </c>
      <c r="AF107" s="21">
        <f ca="1">(Sheet1!B$4*EXP(-Sheet1!B$8*Sheet1!B$7)*NORMSDIST((LN(Sheet1!B$4/(Sheet1!B$5+AD107))-Sheet1!B$8*Sheet1!B$7+Sheet1!B$9*Sheet1!B$7+0.5*Sheet1!B$6*Sheet1!B$6*Sheet1!B$7)/(Sheet1!B$6*SQRT(Sheet1!B$7)))-(Sheet1!B$5+AD107)*EXP(-Sheet1!B$9*Sheet1!B$7)*NORMSDIST((LN(Sheet1!B$4/(Sheet1!B$5+AD107))-Sheet1!B$8*Sheet1!B$7+Sheet1!B$9*Sheet1!B$7-0.5*Sheet1!B$6*Sheet1!B$6*Sheet1!B$7)/(Sheet1!B$6*SQRT(Sheet1!B$7))))*400+100*AE107-400*Sheet1!$B$13</f>
        <v>21.011818591574411</v>
      </c>
    </row>
    <row r="108" spans="4:32" x14ac:dyDescent="0.25">
      <c r="D108" s="1">
        <v>42587</v>
      </c>
      <c r="E108" s="2">
        <v>106.93099599999999</v>
      </c>
      <c r="F108" s="3">
        <v>215.81141099999999</v>
      </c>
      <c r="G108" s="3">
        <f t="shared" si="21"/>
        <v>1.6017769999999985</v>
      </c>
      <c r="H108" s="3">
        <f t="shared" si="22"/>
        <v>1.7507739999999785</v>
      </c>
      <c r="J108" s="3">
        <f t="shared" si="23"/>
        <v>1.546553328079008</v>
      </c>
      <c r="K108" s="3">
        <f t="shared" si="24"/>
        <v>1.6479783536147206</v>
      </c>
      <c r="L108" s="4">
        <f t="shared" si="25"/>
        <v>3.5884390079061439</v>
      </c>
      <c r="M108" s="4">
        <f t="shared" si="26"/>
        <v>1.1373182446558963</v>
      </c>
      <c r="N108" s="3">
        <f t="shared" si="27"/>
        <v>1.5470399009814697</v>
      </c>
      <c r="O108" s="3">
        <f t="shared" si="28"/>
        <v>1.6483814011011952</v>
      </c>
      <c r="P108" s="4">
        <f t="shared" si="29"/>
        <v>3.588977882704135</v>
      </c>
      <c r="Q108" s="4">
        <f t="shared" si="30"/>
        <v>1.1371474795636136</v>
      </c>
      <c r="R108" s="4">
        <f t="shared" si="31"/>
        <v>-1.0357825708240398E-3</v>
      </c>
      <c r="S108" s="4">
        <f t="shared" si="20"/>
        <v>-0.79684952178922941</v>
      </c>
      <c r="U108" s="10">
        <f t="shared" si="32"/>
        <v>-3.320938876738917</v>
      </c>
      <c r="V108" s="7">
        <f t="shared" si="33"/>
        <v>-3.3254953756633308</v>
      </c>
      <c r="X108" s="4">
        <f t="shared" ca="1" si="34"/>
        <v>1.3339361248541348</v>
      </c>
      <c r="Y108" s="4">
        <f t="shared" ca="1" si="34"/>
        <v>3.2104782487020679E-2</v>
      </c>
      <c r="Z108" s="4">
        <f t="shared" ca="1" si="35"/>
        <v>2.2594930831719271</v>
      </c>
      <c r="AA108" s="4">
        <f t="shared" ca="1" si="36"/>
        <v>1.5797870693148026</v>
      </c>
      <c r="AB108" s="4">
        <f ca="1">Sheet1!AC108</f>
        <v>0.59196402033826057</v>
      </c>
      <c r="AC108" s="7">
        <f t="shared" ca="1" si="37"/>
        <v>0.98720544378965192</v>
      </c>
      <c r="AD108" s="4">
        <f t="shared" ca="1" si="38"/>
        <v>2.2305838719123914</v>
      </c>
      <c r="AE108" s="4">
        <f t="shared" ca="1" si="39"/>
        <v>1.5595743948560734</v>
      </c>
      <c r="AF108" s="21">
        <f ca="1">(Sheet1!B$4*EXP(-Sheet1!B$8*Sheet1!B$7)*NORMSDIST((LN(Sheet1!B$4/(Sheet1!B$5+AD108))-Sheet1!B$8*Sheet1!B$7+Sheet1!B$9*Sheet1!B$7+0.5*Sheet1!B$6*Sheet1!B$6*Sheet1!B$7)/(Sheet1!B$6*SQRT(Sheet1!B$7)))-(Sheet1!B$5+AD108)*EXP(-Sheet1!B$9*Sheet1!B$7)*NORMSDIST((LN(Sheet1!B$4/(Sheet1!B$5+AD108))-Sheet1!B$8*Sheet1!B$7+Sheet1!B$9*Sheet1!B$7-0.5*Sheet1!B$6*Sheet1!B$6*Sheet1!B$7)/(Sheet1!B$6*SQRT(Sheet1!B$7))))*400+100*AE108-400*Sheet1!$B$13</f>
        <v>-188.79117669445395</v>
      </c>
    </row>
    <row r="109" spans="4:32" x14ac:dyDescent="0.25">
      <c r="D109" s="1">
        <v>42586</v>
      </c>
      <c r="E109" s="2">
        <v>105.32921899999999</v>
      </c>
      <c r="F109" s="3">
        <v>214.06063700000001</v>
      </c>
      <c r="G109" s="3">
        <f t="shared" si="21"/>
        <v>0.64667899999999179</v>
      </c>
      <c r="H109" s="3">
        <f t="shared" si="22"/>
        <v>0.22751400000001354</v>
      </c>
      <c r="J109" s="3">
        <f t="shared" si="23"/>
        <v>0.59145532807900136</v>
      </c>
      <c r="K109" s="3">
        <f t="shared" si="24"/>
        <v>0.1247183536147555</v>
      </c>
      <c r="L109" s="4">
        <f t="shared" si="25"/>
        <v>3.1617345418165943</v>
      </c>
      <c r="M109" s="4">
        <f t="shared" si="26"/>
        <v>1.290809553917099</v>
      </c>
      <c r="N109" s="3">
        <f t="shared" si="27"/>
        <v>0.59194190098146315</v>
      </c>
      <c r="O109" s="3">
        <f t="shared" si="28"/>
        <v>0.12512140110123027</v>
      </c>
      <c r="P109" s="4">
        <f t="shared" si="29"/>
        <v>3.1617419095594972</v>
      </c>
      <c r="Q109" s="4">
        <f t="shared" si="30"/>
        <v>1.2908065459698339</v>
      </c>
      <c r="R109" s="4">
        <f t="shared" si="31"/>
        <v>-0.12778011115877064</v>
      </c>
      <c r="S109" s="4">
        <f t="shared" si="20"/>
        <v>-0.75721538076550365</v>
      </c>
      <c r="U109" s="10">
        <f t="shared" si="32"/>
        <v>-2.807665098834887</v>
      </c>
      <c r="V109" s="7">
        <f t="shared" si="33"/>
        <v>-2.8088300652926628</v>
      </c>
      <c r="X109" s="4">
        <f t="shared" ca="1" si="34"/>
        <v>-1.647936449943741</v>
      </c>
      <c r="Y109" s="4">
        <f t="shared" ca="1" si="34"/>
        <v>-1.4965595945834149</v>
      </c>
      <c r="Z109" s="4">
        <f t="shared" ca="1" si="35"/>
        <v>-2.7913637997935967</v>
      </c>
      <c r="AA109" s="4">
        <f t="shared" ca="1" si="36"/>
        <v>-3.9957444486381815</v>
      </c>
      <c r="AB109" s="4">
        <f ca="1">Sheet1!AC109</f>
        <v>0.8745133166785698</v>
      </c>
      <c r="AC109" s="7">
        <f t="shared" ca="1" si="37"/>
        <v>0.78090562978328371</v>
      </c>
      <c r="AD109" s="4">
        <f t="shared" ca="1" si="38"/>
        <v>-2.1797917060320784</v>
      </c>
      <c r="AE109" s="4">
        <f t="shared" ca="1" si="39"/>
        <v>-3.1202993351168589</v>
      </c>
      <c r="AF109" s="21">
        <f ca="1">(Sheet1!B$4*EXP(-Sheet1!B$8*Sheet1!B$7)*NORMSDIST((LN(Sheet1!B$4/(Sheet1!B$5+AD109))-Sheet1!B$8*Sheet1!B$7+Sheet1!B$9*Sheet1!B$7+0.5*Sheet1!B$6*Sheet1!B$6*Sheet1!B$7)/(Sheet1!B$6*SQRT(Sheet1!B$7)))-(Sheet1!B$5+AD109)*EXP(-Sheet1!B$9*Sheet1!B$7)*NORMSDIST((LN(Sheet1!B$4/(Sheet1!B$5+AD109))-Sheet1!B$8*Sheet1!B$7+Sheet1!B$9*Sheet1!B$7-0.5*Sheet1!B$6*Sheet1!B$6*Sheet1!B$7)/(Sheet1!B$6*SQRT(Sheet1!B$7))))*400+100*AE109-400*Sheet1!$B$13</f>
        <v>49.708976953040292</v>
      </c>
    </row>
    <row r="110" spans="4:32" x14ac:dyDescent="0.25">
      <c r="D110" s="1">
        <v>42585</v>
      </c>
      <c r="E110" s="2">
        <v>104.68254</v>
      </c>
      <c r="F110" s="3">
        <v>213.833123</v>
      </c>
      <c r="G110" s="3">
        <f t="shared" si="21"/>
        <v>1.296284</v>
      </c>
      <c r="H110" s="3">
        <f t="shared" si="22"/>
        <v>0.62315100000000712</v>
      </c>
      <c r="J110" s="3">
        <f t="shared" si="23"/>
        <v>1.2410603280790096</v>
      </c>
      <c r="K110" s="3">
        <f t="shared" si="24"/>
        <v>0.52035535361474905</v>
      </c>
      <c r="L110" s="4">
        <f t="shared" si="25"/>
        <v>3.3763036714419394</v>
      </c>
      <c r="M110" s="4">
        <f t="shared" si="26"/>
        <v>1.208776683225173</v>
      </c>
      <c r="N110" s="3">
        <f t="shared" si="27"/>
        <v>1.2415469009814712</v>
      </c>
      <c r="O110" s="3">
        <f t="shared" si="28"/>
        <v>0.52075840110122384</v>
      </c>
      <c r="P110" s="4">
        <f t="shared" si="29"/>
        <v>3.3762468009046396</v>
      </c>
      <c r="Q110" s="4">
        <f t="shared" si="30"/>
        <v>1.2087970442306042</v>
      </c>
      <c r="R110" s="4">
        <f t="shared" si="31"/>
        <v>-6.2138551526480512E-2</v>
      </c>
      <c r="S110" s="4">
        <f t="shared" si="20"/>
        <v>-0.76988170740080886</v>
      </c>
      <c r="U110" s="10">
        <f t="shared" si="32"/>
        <v>-3.0731344915048311</v>
      </c>
      <c r="V110" s="7">
        <f t="shared" si="33"/>
        <v>-3.0768044909554724</v>
      </c>
      <c r="X110" s="4">
        <f t="shared" ca="1" si="34"/>
        <v>1.5663287377786475</v>
      </c>
      <c r="Y110" s="4">
        <f t="shared" ca="1" si="34"/>
        <v>0.13662046370966424</v>
      </c>
      <c r="Z110" s="4">
        <f t="shared" ca="1" si="35"/>
        <v>2.6531322475214236</v>
      </c>
      <c r="AA110" s="4">
        <f t="shared" ca="1" si="36"/>
        <v>1.9938030159935647</v>
      </c>
      <c r="AB110" s="4">
        <f ca="1">Sheet1!AC110</f>
        <v>5.8245797203711036E-2</v>
      </c>
      <c r="AC110" s="7">
        <f t="shared" ca="1" si="37"/>
        <v>1.7992828440807569</v>
      </c>
      <c r="AD110" s="4">
        <f t="shared" ca="1" si="38"/>
        <v>4.7737353360427175</v>
      </c>
      <c r="AE110" s="4">
        <f t="shared" ca="1" si="39"/>
        <v>3.587415561153692</v>
      </c>
      <c r="AF110" s="21">
        <f ca="1">(Sheet1!B$4*EXP(-Sheet1!B$8*Sheet1!B$7)*NORMSDIST((LN(Sheet1!B$4/(Sheet1!B$5+AD110))-Sheet1!B$8*Sheet1!B$7+Sheet1!B$9*Sheet1!B$7+0.5*Sheet1!B$6*Sheet1!B$6*Sheet1!B$7)/(Sheet1!B$6*SQRT(Sheet1!B$7)))-(Sheet1!B$5+AD110)*EXP(-Sheet1!B$9*Sheet1!B$7)*NORMSDIST((LN(Sheet1!B$4/(Sheet1!B$5+AD110))-Sheet1!B$8*Sheet1!B$7+Sheet1!B$9*Sheet1!B$7-0.5*Sheet1!B$6*Sheet1!B$6*Sheet1!B$7)/(Sheet1!B$6*SQRT(Sheet1!B$7))))*400+100*AE110-400*Sheet1!$B$13</f>
        <v>-348.94315023937679</v>
      </c>
    </row>
    <row r="111" spans="4:32" x14ac:dyDescent="0.25">
      <c r="D111" s="1">
        <v>42584</v>
      </c>
      <c r="E111" s="2">
        <v>103.386256</v>
      </c>
      <c r="F111" s="3">
        <v>213.20997199999999</v>
      </c>
      <c r="G111" s="3">
        <f t="shared" si="21"/>
        <v>-1.5535639999999944</v>
      </c>
      <c r="H111" s="3">
        <f t="shared" si="22"/>
        <v>-1.3749099999999999</v>
      </c>
      <c r="J111" s="3">
        <f t="shared" si="23"/>
        <v>-1.6087876719209848</v>
      </c>
      <c r="K111" s="3">
        <f t="shared" si="24"/>
        <v>-1.4777056463852578</v>
      </c>
      <c r="L111" s="4">
        <f t="shared" si="25"/>
        <v>3.5697796898391845</v>
      </c>
      <c r="M111" s="4">
        <f t="shared" si="26"/>
        <v>1.1432630324899451</v>
      </c>
      <c r="N111" s="3">
        <f t="shared" si="27"/>
        <v>-1.6083010990185231</v>
      </c>
      <c r="O111" s="3">
        <f t="shared" si="28"/>
        <v>-1.4773025988987831</v>
      </c>
      <c r="P111" s="4">
        <f t="shared" si="29"/>
        <v>3.5695895614662843</v>
      </c>
      <c r="Q111" s="4">
        <f t="shared" si="30"/>
        <v>1.1433239265329216</v>
      </c>
      <c r="R111" s="4">
        <f t="shared" si="31"/>
        <v>-6.4526116672070088E-3</v>
      </c>
      <c r="S111" s="4">
        <f t="shared" si="20"/>
        <v>-0.79389121396228657</v>
      </c>
      <c r="U111" s="10">
        <f t="shared" si="32"/>
        <v>-3.2989448101739911</v>
      </c>
      <c r="V111" s="7">
        <f t="shared" si="33"/>
        <v>-3.3042184263328283</v>
      </c>
      <c r="X111" s="4">
        <f t="shared" ca="1" si="34"/>
        <v>-0.91180877891227674</v>
      </c>
      <c r="Y111" s="4">
        <f t="shared" ca="1" si="34"/>
        <v>-1.1152454816481125</v>
      </c>
      <c r="Z111" s="4">
        <f t="shared" ca="1" si="35"/>
        <v>-1.5444709763393016</v>
      </c>
      <c r="AA111" s="4">
        <f t="shared" ca="1" si="36"/>
        <v>-2.6138034916798354</v>
      </c>
      <c r="AB111" s="4">
        <f ca="1">Sheet1!AC111</f>
        <v>0.99844046806466169</v>
      </c>
      <c r="AC111" s="7">
        <f t="shared" ca="1" si="37"/>
        <v>0.539182151062225</v>
      </c>
      <c r="AD111" s="4">
        <f t="shared" ca="1" si="38"/>
        <v>-0.83275118327579944</v>
      </c>
      <c r="AE111" s="4">
        <f t="shared" ca="1" si="39"/>
        <v>-1.4093161890978883</v>
      </c>
      <c r="AF111" s="21">
        <f ca="1">(Sheet1!B$4*EXP(-Sheet1!B$8*Sheet1!B$7)*NORMSDIST((LN(Sheet1!B$4/(Sheet1!B$5+AD111))-Sheet1!B$8*Sheet1!B$7+Sheet1!B$9*Sheet1!B$7+0.5*Sheet1!B$6*Sheet1!B$6*Sheet1!B$7)/(Sheet1!B$6*SQRT(Sheet1!B$7)))-(Sheet1!B$5+AD111)*EXP(-Sheet1!B$9*Sheet1!B$7)*NORMSDIST((LN(Sheet1!B$4/(Sheet1!B$5+AD111))-Sheet1!B$8*Sheet1!B$7+Sheet1!B$9*Sheet1!B$7-0.5*Sheet1!B$6*Sheet1!B$6*Sheet1!B$7)/(Sheet1!B$6*SQRT(Sheet1!B$7))))*400+100*AE111-400*Sheet1!$B$13</f>
        <v>-5.6819835659493947</v>
      </c>
    </row>
    <row r="112" spans="4:32" x14ac:dyDescent="0.25">
      <c r="D112" s="1">
        <v>42583</v>
      </c>
      <c r="E112" s="2">
        <v>104.93982</v>
      </c>
      <c r="F112" s="3">
        <v>214.58488199999999</v>
      </c>
      <c r="G112" s="3">
        <f t="shared" si="21"/>
        <v>1.8207419999999956</v>
      </c>
      <c r="H112" s="3">
        <f t="shared" si="22"/>
        <v>-0.17803800000001502</v>
      </c>
      <c r="J112" s="3">
        <f t="shared" si="23"/>
        <v>1.7655183280790052</v>
      </c>
      <c r="K112" s="3">
        <f t="shared" si="24"/>
        <v>-0.28083364638527308</v>
      </c>
      <c r="L112" s="4">
        <f t="shared" si="25"/>
        <v>4.1818583883897604</v>
      </c>
      <c r="M112" s="4">
        <f t="shared" si="26"/>
        <v>0.97592906657416523</v>
      </c>
      <c r="N112" s="3">
        <f t="shared" si="27"/>
        <v>1.7660049009814669</v>
      </c>
      <c r="O112" s="3">
        <f t="shared" si="28"/>
        <v>-0.28043059889879829</v>
      </c>
      <c r="P112" s="4">
        <f t="shared" si="29"/>
        <v>4.1810384248635941</v>
      </c>
      <c r="Q112" s="4">
        <f t="shared" si="30"/>
        <v>0.97612046071059733</v>
      </c>
      <c r="R112" s="4">
        <f t="shared" si="31"/>
        <v>0.15165642208714303</v>
      </c>
      <c r="S112" s="4">
        <f t="shared" si="20"/>
        <v>-0.92256590254187409</v>
      </c>
      <c r="U112" s="10">
        <f t="shared" si="32"/>
        <v>-3.9428629553814685</v>
      </c>
      <c r="V112" s="7">
        <f t="shared" si="33"/>
        <v>-3.9500754501794457</v>
      </c>
      <c r="X112" s="4">
        <f t="shared" ca="1" si="34"/>
        <v>-1.0629180190585557</v>
      </c>
      <c r="Y112" s="4">
        <f t="shared" ca="1" si="34"/>
        <v>0.29467790372136243</v>
      </c>
      <c r="Z112" s="4">
        <f t="shared" ca="1" si="35"/>
        <v>-1.8004279719947105</v>
      </c>
      <c r="AA112" s="4">
        <f t="shared" ca="1" si="36"/>
        <v>-0.80948160904584976</v>
      </c>
      <c r="AB112" s="4">
        <f ca="1">Sheet1!AC112</f>
        <v>0.96679025817141784</v>
      </c>
      <c r="AC112" s="7">
        <f t="shared" ca="1" si="37"/>
        <v>0.66986133210468368</v>
      </c>
      <c r="AD112" s="4">
        <f t="shared" ca="1" si="38"/>
        <v>-1.2060370796789108</v>
      </c>
      <c r="AE112" s="4">
        <f t="shared" ca="1" si="39"/>
        <v>-0.54224042894969571</v>
      </c>
      <c r="AF112" s="21">
        <f ca="1">(Sheet1!B$4*EXP(-Sheet1!B$8*Sheet1!B$7)*NORMSDIST((LN(Sheet1!B$4/(Sheet1!B$5+AD112))-Sheet1!B$8*Sheet1!B$7+Sheet1!B$9*Sheet1!B$7+0.5*Sheet1!B$6*Sheet1!B$6*Sheet1!B$7)/(Sheet1!B$6*SQRT(Sheet1!B$7)))-(Sheet1!B$5+AD112)*EXP(-Sheet1!B$9*Sheet1!B$7)*NORMSDIST((LN(Sheet1!B$4/(Sheet1!B$5+AD112))-Sheet1!B$8*Sheet1!B$7+Sheet1!B$9*Sheet1!B$7-0.5*Sheet1!B$6*Sheet1!B$6*Sheet1!B$7)/(Sheet1!B$6*SQRT(Sheet1!B$7))))*400+100*AE112-400*Sheet1!$B$13</f>
        <v>142.82869961058077</v>
      </c>
    </row>
    <row r="113" spans="4:32" x14ac:dyDescent="0.25">
      <c r="D113" s="1">
        <v>42580</v>
      </c>
      <c r="E113" s="2">
        <v>103.119078</v>
      </c>
      <c r="F113" s="3">
        <v>214.76292000000001</v>
      </c>
      <c r="G113" s="3">
        <f t="shared" si="21"/>
        <v>-0.12863699999999767</v>
      </c>
      <c r="H113" s="3">
        <f t="shared" si="22"/>
        <v>0.34619100000000458</v>
      </c>
      <c r="J113" s="3">
        <f t="shared" si="23"/>
        <v>-0.18386067192098804</v>
      </c>
      <c r="K113" s="3">
        <f t="shared" si="24"/>
        <v>0.24339535361474654</v>
      </c>
      <c r="L113" s="4">
        <f t="shared" si="25"/>
        <v>3.1215551783898028</v>
      </c>
      <c r="M113" s="4">
        <f t="shared" si="26"/>
        <v>1.3074243190638624</v>
      </c>
      <c r="N113" s="3">
        <f t="shared" si="27"/>
        <v>-0.1833740990185263</v>
      </c>
      <c r="O113" s="3">
        <f t="shared" si="28"/>
        <v>0.24379840110122131</v>
      </c>
      <c r="P113" s="4">
        <f t="shared" si="29"/>
        <v>3.1215206808643332</v>
      </c>
      <c r="Q113" s="4">
        <f t="shared" si="30"/>
        <v>1.3074387680803379</v>
      </c>
      <c r="R113" s="4">
        <f t="shared" si="31"/>
        <v>-0.14058294162122564</v>
      </c>
      <c r="S113" s="4">
        <f t="shared" si="20"/>
        <v>-0.75680646723327138</v>
      </c>
      <c r="U113" s="10">
        <f t="shared" si="32"/>
        <v>-2.7559809979583827</v>
      </c>
      <c r="V113" s="7">
        <f t="shared" si="33"/>
        <v>-2.7566337967367844</v>
      </c>
      <c r="X113" s="4">
        <f t="shared" ca="1" si="34"/>
        <v>-1.1368541246716151</v>
      </c>
      <c r="Y113" s="4">
        <f t="shared" ca="1" si="34"/>
        <v>-0.42488588675501476</v>
      </c>
      <c r="Z113" s="4">
        <f t="shared" ca="1" si="35"/>
        <v>-1.925664942578774</v>
      </c>
      <c r="AA113" s="4">
        <f t="shared" ca="1" si="36"/>
        <v>-1.9041244763544947</v>
      </c>
      <c r="AB113" s="4">
        <f ca="1">Sheet1!AC113</f>
        <v>0.41105304542711096</v>
      </c>
      <c r="AC113" s="7">
        <f t="shared" ca="1" si="37"/>
        <v>1.1273287890920451</v>
      </c>
      <c r="AD113" s="4">
        <f t="shared" ca="1" si="38"/>
        <v>-2.1708575279143321</v>
      </c>
      <c r="AE113" s="4">
        <f t="shared" ca="1" si="39"/>
        <v>-2.146574340209237</v>
      </c>
      <c r="AF113" s="21">
        <f ca="1">(Sheet1!B$4*EXP(-Sheet1!B$8*Sheet1!B$7)*NORMSDIST((LN(Sheet1!B$4/(Sheet1!B$5+AD113))-Sheet1!B$8*Sheet1!B$7+Sheet1!B$9*Sheet1!B$7+0.5*Sheet1!B$6*Sheet1!B$6*Sheet1!B$7)/(Sheet1!B$6*SQRT(Sheet1!B$7)))-(Sheet1!B$5+AD113)*EXP(-Sheet1!B$9*Sheet1!B$7)*NORMSDIST((LN(Sheet1!B$4/(Sheet1!B$5+AD113))-Sheet1!B$8*Sheet1!B$7+Sheet1!B$9*Sheet1!B$7-0.5*Sheet1!B$6*Sheet1!B$6*Sheet1!B$7)/(Sheet1!B$6*SQRT(Sheet1!B$7))))*400+100*AE113-400*Sheet1!$B$13</f>
        <v>145.54755475511502</v>
      </c>
    </row>
    <row r="114" spans="4:32" x14ac:dyDescent="0.25">
      <c r="D114" s="1">
        <v>42579</v>
      </c>
      <c r="E114" s="2">
        <v>103.247715</v>
      </c>
      <c r="F114" s="3">
        <v>214.416729</v>
      </c>
      <c r="G114" s="3">
        <f t="shared" si="21"/>
        <v>1.3754480000000058</v>
      </c>
      <c r="H114" s="3">
        <f t="shared" si="22"/>
        <v>0.24728600000000256</v>
      </c>
      <c r="J114" s="3">
        <f t="shared" si="23"/>
        <v>1.3202243280790154</v>
      </c>
      <c r="K114" s="3">
        <f t="shared" si="24"/>
        <v>0.14449035361474452</v>
      </c>
      <c r="L114" s="4">
        <f t="shared" si="25"/>
        <v>3.529149077961502</v>
      </c>
      <c r="M114" s="4">
        <f t="shared" si="26"/>
        <v>1.1564252638156993</v>
      </c>
      <c r="N114" s="3">
        <f t="shared" si="27"/>
        <v>1.320710900981477</v>
      </c>
      <c r="O114" s="3">
        <f t="shared" si="28"/>
        <v>0.14489340110121929</v>
      </c>
      <c r="P114" s="4">
        <f t="shared" si="29"/>
        <v>3.5288781500817814</v>
      </c>
      <c r="Q114" s="4">
        <f t="shared" si="30"/>
        <v>1.1565140477950422</v>
      </c>
      <c r="R114" s="4">
        <f t="shared" si="31"/>
        <v>-1.792321613347525E-2</v>
      </c>
      <c r="S114" s="4">
        <f t="shared" si="20"/>
        <v>-0.78798586640537005</v>
      </c>
      <c r="U114" s="10">
        <f t="shared" si="32"/>
        <v>-3.2523868988026212</v>
      </c>
      <c r="V114" s="7">
        <f t="shared" si="33"/>
        <v>-3.2575005753226645</v>
      </c>
      <c r="X114" s="4">
        <f t="shared" ca="1" si="34"/>
        <v>0.31771240795622407</v>
      </c>
      <c r="Y114" s="4">
        <f t="shared" ca="1" si="34"/>
        <v>-1.5625972683669018</v>
      </c>
      <c r="Z114" s="4">
        <f t="shared" ca="1" si="35"/>
        <v>0.53815844315145478</v>
      </c>
      <c r="AA114" s="4">
        <f t="shared" ca="1" si="36"/>
        <v>-1.8268463209373942</v>
      </c>
      <c r="AB114" s="4">
        <f ca="1">Sheet1!AC114</f>
        <v>0.93496012873952306</v>
      </c>
      <c r="AC114" s="7">
        <f t="shared" ca="1" si="37"/>
        <v>0.71816481402812771</v>
      </c>
      <c r="AD114" s="4">
        <f t="shared" ca="1" si="38"/>
        <v>0.38648645824353128</v>
      </c>
      <c r="AE114" s="4">
        <f t="shared" ca="1" si="39"/>
        <v>-1.311976748333973</v>
      </c>
      <c r="AF114" s="21">
        <f ca="1">(Sheet1!B$4*EXP(-Sheet1!B$8*Sheet1!B$7)*NORMSDIST((LN(Sheet1!B$4/(Sheet1!B$5+AD114))-Sheet1!B$8*Sheet1!B$7+Sheet1!B$9*Sheet1!B$7+0.5*Sheet1!B$6*Sheet1!B$6*Sheet1!B$7)/(Sheet1!B$6*SQRT(Sheet1!B$7)))-(Sheet1!B$5+AD114)*EXP(-Sheet1!B$9*Sheet1!B$7)*NORMSDIST((LN(Sheet1!B$4/(Sheet1!B$5+AD114))-Sheet1!B$8*Sheet1!B$7+Sheet1!B$9*Sheet1!B$7-0.5*Sheet1!B$6*Sheet1!B$6*Sheet1!B$7)/(Sheet1!B$6*SQRT(Sheet1!B$7))))*400+100*AE114-400*Sheet1!$B$13</f>
        <v>-192.74691551450587</v>
      </c>
    </row>
    <row r="115" spans="4:32" x14ac:dyDescent="0.25">
      <c r="D115" s="1">
        <v>42578</v>
      </c>
      <c r="E115" s="2">
        <v>101.87226699999999</v>
      </c>
      <c r="F115" s="3">
        <v>214.169443</v>
      </c>
      <c r="G115" s="3">
        <f t="shared" si="21"/>
        <v>6.2142569999999893</v>
      </c>
      <c r="H115" s="3">
        <f t="shared" si="22"/>
        <v>-0.22749899999999457</v>
      </c>
      <c r="J115" s="3">
        <f t="shared" si="23"/>
        <v>6.1590333280789986</v>
      </c>
      <c r="K115" s="3">
        <f t="shared" si="24"/>
        <v>-0.33029464638525263</v>
      </c>
      <c r="L115" s="4">
        <f t="shared" si="25"/>
        <v>14.87873741774666</v>
      </c>
      <c r="M115" s="4">
        <f t="shared" si="26"/>
        <v>0.27429727663979747</v>
      </c>
      <c r="N115" s="3">
        <f t="shared" si="27"/>
        <v>6.1595199009814605</v>
      </c>
      <c r="O115" s="3">
        <f t="shared" si="28"/>
        <v>-0.32989159889877784</v>
      </c>
      <c r="P115" s="4">
        <f t="shared" si="29"/>
        <v>14.867690436394174</v>
      </c>
      <c r="Q115" s="4">
        <f t="shared" si="30"/>
        <v>0.27450108481787605</v>
      </c>
      <c r="R115" s="4">
        <f t="shared" si="31"/>
        <v>1.4202882079317192</v>
      </c>
      <c r="S115" s="4">
        <f t="shared" si="20"/>
        <v>-4.0263468068969841</v>
      </c>
      <c r="U115" s="10">
        <f t="shared" si="32"/>
        <v>-9.2069430281857443</v>
      </c>
      <c r="V115" s="7">
        <f t="shared" si="33"/>
        <v>-9.1298387917007595</v>
      </c>
      <c r="X115" s="4">
        <f t="shared" ca="1" si="34"/>
        <v>0.16730738372905421</v>
      </c>
      <c r="Y115" s="4">
        <f t="shared" ca="1" si="34"/>
        <v>-0.66306516187138043</v>
      </c>
      <c r="Z115" s="4">
        <f t="shared" ca="1" si="35"/>
        <v>0.28339428646984632</v>
      </c>
      <c r="AA115" s="4">
        <f t="shared" ca="1" si="36"/>
        <v>-0.73781349698541243</v>
      </c>
      <c r="AB115" s="4">
        <f ca="1">Sheet1!AC115</f>
        <v>0.75560124823855235</v>
      </c>
      <c r="AC115" s="7">
        <f t="shared" ca="1" si="37"/>
        <v>0.87340684721568396</v>
      </c>
      <c r="AD115" s="4">
        <f t="shared" ca="1" si="38"/>
        <v>0.24751851026456684</v>
      </c>
      <c r="AE115" s="4">
        <f t="shared" ca="1" si="39"/>
        <v>-0.64441136023520762</v>
      </c>
      <c r="AF115" s="21">
        <f ca="1">(Sheet1!B$4*EXP(-Sheet1!B$8*Sheet1!B$7)*NORMSDIST((LN(Sheet1!B$4/(Sheet1!B$5+AD115))-Sheet1!B$8*Sheet1!B$7+Sheet1!B$9*Sheet1!B$7+0.5*Sheet1!B$6*Sheet1!B$6*Sheet1!B$7)/(Sheet1!B$6*SQRT(Sheet1!B$7)))-(Sheet1!B$5+AD115)*EXP(-Sheet1!B$9*Sheet1!B$7)*NORMSDIST((LN(Sheet1!B$4/(Sheet1!B$5+AD115))-Sheet1!B$8*Sheet1!B$7+Sheet1!B$9*Sheet1!B$7-0.5*Sheet1!B$6*Sheet1!B$6*Sheet1!B$7)/(Sheet1!B$6*SQRT(Sheet1!B$7))))*400+100*AE115-400*Sheet1!$B$13</f>
        <v>-103.94789358676599</v>
      </c>
    </row>
    <row r="116" spans="4:32" x14ac:dyDescent="0.25">
      <c r="D116" s="1">
        <v>42577</v>
      </c>
      <c r="E116" s="2">
        <v>95.658010000000004</v>
      </c>
      <c r="F116" s="3">
        <v>214.396942</v>
      </c>
      <c r="G116" s="3">
        <f t="shared" si="21"/>
        <v>-0.66298399999999447</v>
      </c>
      <c r="H116" s="3">
        <f t="shared" si="22"/>
        <v>9.8919999999992569E-2</v>
      </c>
      <c r="J116" s="3">
        <f t="shared" si="23"/>
        <v>-0.71820767192098489</v>
      </c>
      <c r="K116" s="3">
        <f t="shared" si="24"/>
        <v>-3.8756463852654688E-3</v>
      </c>
      <c r="L116" s="4">
        <f t="shared" si="25"/>
        <v>3.2307333395224198</v>
      </c>
      <c r="M116" s="4">
        <f t="shared" si="26"/>
        <v>1.2632417239764706</v>
      </c>
      <c r="N116" s="3">
        <f t="shared" si="27"/>
        <v>-0.7177210990185231</v>
      </c>
      <c r="O116" s="3">
        <f t="shared" si="28"/>
        <v>-3.4725988987907019E-3</v>
      </c>
      <c r="P116" s="4">
        <f t="shared" si="29"/>
        <v>3.2304756108864323</v>
      </c>
      <c r="Q116" s="4">
        <f t="shared" si="30"/>
        <v>1.2633425059063343</v>
      </c>
      <c r="R116" s="4">
        <f t="shared" si="31"/>
        <v>-0.10627385205186357</v>
      </c>
      <c r="S116" s="4">
        <f t="shared" si="20"/>
        <v>-0.75943914044405159</v>
      </c>
      <c r="U116" s="10">
        <f t="shared" si="32"/>
        <v>-2.894553889647554</v>
      </c>
      <c r="V116" s="7">
        <f t="shared" si="33"/>
        <v>-2.8969364550835275</v>
      </c>
      <c r="X116" s="4">
        <f t="shared" ca="1" si="34"/>
        <v>-0.22685001068227831</v>
      </c>
      <c r="Y116" s="4">
        <f t="shared" ca="1" si="34"/>
        <v>-0.80262689158610334</v>
      </c>
      <c r="Z116" s="4">
        <f t="shared" ca="1" si="35"/>
        <v>-0.3842508051951396</v>
      </c>
      <c r="AA116" s="4">
        <f t="shared" ca="1" si="36"/>
        <v>-1.3871168009963051</v>
      </c>
      <c r="AB116" s="4">
        <f ca="1">Sheet1!AC116</f>
        <v>0.23021064978431682</v>
      </c>
      <c r="AC116" s="7">
        <f t="shared" ca="1" si="37"/>
        <v>1.3277334782632142</v>
      </c>
      <c r="AD116" s="4">
        <f t="shared" ca="1" si="38"/>
        <v>-0.51018265810718344</v>
      </c>
      <c r="AE116" s="4">
        <f t="shared" ca="1" si="39"/>
        <v>-1.8417214149441667</v>
      </c>
      <c r="AF116" s="21">
        <f ca="1">(Sheet1!B$4*EXP(-Sheet1!B$8*Sheet1!B$7)*NORMSDIST((LN(Sheet1!B$4/(Sheet1!B$5+AD116))-Sheet1!B$8*Sheet1!B$7+Sheet1!B$9*Sheet1!B$7+0.5*Sheet1!B$6*Sheet1!B$6*Sheet1!B$7)/(Sheet1!B$6*SQRT(Sheet1!B$7)))-(Sheet1!B$5+AD116)*EXP(-Sheet1!B$9*Sheet1!B$7)*NORMSDIST((LN(Sheet1!B$4/(Sheet1!B$5+AD116))-Sheet1!B$8*Sheet1!B$7+Sheet1!B$9*Sheet1!B$7-0.5*Sheet1!B$6*Sheet1!B$6*Sheet1!B$7)/(Sheet1!B$6*SQRT(Sheet1!B$7))))*400+100*AE116-400*Sheet1!$B$13</f>
        <v>-101.7403809076618</v>
      </c>
    </row>
    <row r="117" spans="4:32" x14ac:dyDescent="0.25">
      <c r="D117" s="1">
        <v>42576</v>
      </c>
      <c r="E117" s="2">
        <v>96.320993999999999</v>
      </c>
      <c r="F117" s="3">
        <v>214.298022</v>
      </c>
      <c r="G117" s="3">
        <f t="shared" si="21"/>
        <v>-1.3061890000000034</v>
      </c>
      <c r="H117" s="3">
        <f t="shared" si="22"/>
        <v>-0.58360600000000318</v>
      </c>
      <c r="J117" s="3">
        <f t="shared" si="23"/>
        <v>-1.3614126719209938</v>
      </c>
      <c r="K117" s="3">
        <f t="shared" si="24"/>
        <v>-0.68640164638526124</v>
      </c>
      <c r="L117" s="4">
        <f t="shared" si="25"/>
        <v>3.4188701586480672</v>
      </c>
      <c r="M117" s="4">
        <f t="shared" si="26"/>
        <v>1.1937268641814698</v>
      </c>
      <c r="N117" s="3">
        <f t="shared" si="27"/>
        <v>-1.3609260990185321</v>
      </c>
      <c r="O117" s="3">
        <f t="shared" si="28"/>
        <v>-0.68599859889878645</v>
      </c>
      <c r="P117" s="4">
        <f t="shared" si="29"/>
        <v>3.4183984828880334</v>
      </c>
      <c r="Q117" s="4">
        <f t="shared" si="30"/>
        <v>1.1938915764081908</v>
      </c>
      <c r="R117" s="4">
        <f t="shared" si="31"/>
        <v>-4.9731069262648475E-2</v>
      </c>
      <c r="S117" s="4">
        <f t="shared" si="20"/>
        <v>-0.77420440013371705</v>
      </c>
      <c r="U117" s="10">
        <f t="shared" si="32"/>
        <v>-3.1234008378272797</v>
      </c>
      <c r="V117" s="7">
        <f t="shared" si="33"/>
        <v>-3.127936221543703</v>
      </c>
      <c r="X117" s="4">
        <f t="shared" ca="1" si="34"/>
        <v>0.94011858008796134</v>
      </c>
      <c r="Y117" s="4">
        <f t="shared" ca="1" si="34"/>
        <v>-0.51484065331414897</v>
      </c>
      <c r="Z117" s="4">
        <f t="shared" ca="1" si="35"/>
        <v>1.5924236471985802</v>
      </c>
      <c r="AA117" s="4">
        <f t="shared" ca="1" si="36"/>
        <v>0.35929921555607774</v>
      </c>
      <c r="AB117" s="4">
        <f ca="1">Sheet1!AC117</f>
        <v>9.6600406282193463E-2</v>
      </c>
      <c r="AC117" s="7">
        <f t="shared" ca="1" si="37"/>
        <v>1.6217051235450797</v>
      </c>
      <c r="AD117" s="4">
        <f t="shared" ca="1" si="38"/>
        <v>2.5824415875162798</v>
      </c>
      <c r="AE117" s="4">
        <f t="shared" ca="1" si="39"/>
        <v>0.58267737875301928</v>
      </c>
      <c r="AF117" s="21">
        <f ca="1">(Sheet1!B$4*EXP(-Sheet1!B$8*Sheet1!B$7)*NORMSDIST((LN(Sheet1!B$4/(Sheet1!B$5+AD117))-Sheet1!B$8*Sheet1!B$7+Sheet1!B$9*Sheet1!B$7+0.5*Sheet1!B$6*Sheet1!B$6*Sheet1!B$7)/(Sheet1!B$6*SQRT(Sheet1!B$7)))-(Sheet1!B$5+AD117)*EXP(-Sheet1!B$9*Sheet1!B$7)*NORMSDIST((LN(Sheet1!B$4/(Sheet1!B$5+AD117))-Sheet1!B$8*Sheet1!B$7+Sheet1!B$9*Sheet1!B$7-0.5*Sheet1!B$6*Sheet1!B$6*Sheet1!B$7)/(Sheet1!B$6*SQRT(Sheet1!B$7))))*400+100*AE117-400*Sheet1!$B$13</f>
        <v>-338.5771649306248</v>
      </c>
    </row>
    <row r="118" spans="4:32" x14ac:dyDescent="0.25">
      <c r="D118" s="1">
        <v>42573</v>
      </c>
      <c r="E118" s="2">
        <v>97.627183000000002</v>
      </c>
      <c r="F118" s="3">
        <v>214.88162800000001</v>
      </c>
      <c r="G118" s="3">
        <f t="shared" si="21"/>
        <v>-0.76193599999999151</v>
      </c>
      <c r="H118" s="3">
        <f t="shared" si="22"/>
        <v>0.95947100000000773</v>
      </c>
      <c r="J118" s="3">
        <f t="shared" si="23"/>
        <v>-0.81715967192098193</v>
      </c>
      <c r="K118" s="3">
        <f t="shared" si="24"/>
        <v>0.85667535361474967</v>
      </c>
      <c r="L118" s="4">
        <f t="shared" si="25"/>
        <v>3.7040988282719329</v>
      </c>
      <c r="M118" s="4">
        <f t="shared" si="26"/>
        <v>1.1018056868181769</v>
      </c>
      <c r="N118" s="3">
        <f t="shared" si="27"/>
        <v>-0.81667309901852014</v>
      </c>
      <c r="O118" s="3">
        <f t="shared" si="28"/>
        <v>0.85707840110122446</v>
      </c>
      <c r="P118" s="4">
        <f t="shared" si="29"/>
        <v>3.7036873201998706</v>
      </c>
      <c r="Q118" s="4">
        <f t="shared" si="30"/>
        <v>1.1019281058818753</v>
      </c>
      <c r="R118" s="4">
        <f t="shared" si="31"/>
        <v>3.0425664654387674E-2</v>
      </c>
      <c r="S118" s="4">
        <f t="shared" si="20"/>
        <v>-0.81614835087226034</v>
      </c>
      <c r="U118" s="10">
        <f t="shared" si="32"/>
        <v>-3.448779408167348</v>
      </c>
      <c r="V118" s="7">
        <f t="shared" si="33"/>
        <v>-3.4549619960562459</v>
      </c>
      <c r="X118" s="4">
        <f t="shared" ca="1" si="34"/>
        <v>0.7834959486966766</v>
      </c>
      <c r="Y118" s="4">
        <f t="shared" ca="1" si="34"/>
        <v>-1.5104491950184231</v>
      </c>
      <c r="Z118" s="4">
        <f t="shared" ca="1" si="35"/>
        <v>1.3271277715542411</v>
      </c>
      <c r="AA118" s="4">
        <f t="shared" ca="1" si="36"/>
        <v>-1.2177793302177524</v>
      </c>
      <c r="AB118" s="4">
        <f ca="1">Sheet1!AC118</f>
        <v>0.90161907771345784</v>
      </c>
      <c r="AC118" s="7">
        <f t="shared" ca="1" si="37"/>
        <v>0.75531618978964377</v>
      </c>
      <c r="AD118" s="4">
        <f t="shared" ca="1" si="38"/>
        <v>1.0024010917743702</v>
      </c>
      <c r="AE118" s="4">
        <f t="shared" ca="1" si="39"/>
        <v>-0.9198084437046572</v>
      </c>
      <c r="AF118" s="21">
        <f ca="1">(Sheet1!B$4*EXP(-Sheet1!B$8*Sheet1!B$7)*NORMSDIST((LN(Sheet1!B$4/(Sheet1!B$5+AD118))-Sheet1!B$8*Sheet1!B$7+Sheet1!B$9*Sheet1!B$7+0.5*Sheet1!B$6*Sheet1!B$6*Sheet1!B$7)/(Sheet1!B$6*SQRT(Sheet1!B$7)))-(Sheet1!B$5+AD118)*EXP(-Sheet1!B$9*Sheet1!B$7)*NORMSDIST((LN(Sheet1!B$4/(Sheet1!B$5+AD118))-Sheet1!B$8*Sheet1!B$7+Sheet1!B$9*Sheet1!B$7-0.5*Sheet1!B$6*Sheet1!B$6*Sheet1!B$7)/(Sheet1!B$6*SQRT(Sheet1!B$7))))*400+100*AE118-400*Sheet1!$B$13</f>
        <v>-250.03256427049791</v>
      </c>
    </row>
    <row r="119" spans="4:32" x14ac:dyDescent="0.25">
      <c r="D119" s="1">
        <v>42572</v>
      </c>
      <c r="E119" s="2">
        <v>98.389118999999994</v>
      </c>
      <c r="F119" s="3">
        <v>213.922157</v>
      </c>
      <c r="G119" s="3">
        <f t="shared" si="21"/>
        <v>-0.52445100000001332</v>
      </c>
      <c r="H119" s="3">
        <f t="shared" si="22"/>
        <v>-0.81109000000000719</v>
      </c>
      <c r="J119" s="3">
        <f t="shared" si="23"/>
        <v>-0.57967467192100375</v>
      </c>
      <c r="K119" s="3">
        <f t="shared" si="24"/>
        <v>-0.91388564638526526</v>
      </c>
      <c r="L119" s="4">
        <f t="shared" si="25"/>
        <v>3.2083477059486447</v>
      </c>
      <c r="M119" s="4">
        <f t="shared" si="26"/>
        <v>1.2720557519247537</v>
      </c>
      <c r="N119" s="3">
        <f t="shared" si="27"/>
        <v>-0.57918809901854196</v>
      </c>
      <c r="O119" s="3">
        <f t="shared" si="28"/>
        <v>-0.91348259889879047</v>
      </c>
      <c r="P119" s="4">
        <f t="shared" si="29"/>
        <v>3.2083574262784214</v>
      </c>
      <c r="Q119" s="4">
        <f t="shared" si="30"/>
        <v>1.2720518979896211</v>
      </c>
      <c r="R119" s="4">
        <f t="shared" si="31"/>
        <v>-0.11314412473595326</v>
      </c>
      <c r="S119" s="4">
        <f t="shared" si="20"/>
        <v>-0.75852122133289079</v>
      </c>
      <c r="U119" s="10">
        <f t="shared" si="32"/>
        <v>-2.8667874651348995</v>
      </c>
      <c r="V119" s="7">
        <f t="shared" si="33"/>
        <v>-2.8685595635844017</v>
      </c>
      <c r="X119" s="4">
        <f t="shared" ca="1" si="34"/>
        <v>0.84470947096834326</v>
      </c>
      <c r="Y119" s="4">
        <f t="shared" ca="1" si="34"/>
        <v>-0.10428521347888196</v>
      </c>
      <c r="Z119" s="4">
        <f t="shared" ca="1" si="35"/>
        <v>1.4308145430512988</v>
      </c>
      <c r="AA119" s="4">
        <f t="shared" ca="1" si="36"/>
        <v>0.82555313957663423</v>
      </c>
      <c r="AB119" s="4">
        <f ca="1">Sheet1!AC119</f>
        <v>0.35504428553474621</v>
      </c>
      <c r="AC119" s="7">
        <f t="shared" ca="1" si="37"/>
        <v>1.1793950171768179</v>
      </c>
      <c r="AD119" s="4">
        <f t="shared" ca="1" si="38"/>
        <v>1.6874955425788276</v>
      </c>
      <c r="AE119" s="4">
        <f t="shared" ca="1" si="39"/>
        <v>0.97365325923136048</v>
      </c>
      <c r="AF119" s="21">
        <f ca="1">(Sheet1!B$4*EXP(-Sheet1!B$8*Sheet1!B$7)*NORMSDIST((LN(Sheet1!B$4/(Sheet1!B$5+AD119))-Sheet1!B$8*Sheet1!B$7+Sheet1!B$9*Sheet1!B$7+0.5*Sheet1!B$6*Sheet1!B$6*Sheet1!B$7)/(Sheet1!B$6*SQRT(Sheet1!B$7)))-(Sheet1!B$5+AD119)*EXP(-Sheet1!B$9*Sheet1!B$7)*NORMSDIST((LN(Sheet1!B$4/(Sheet1!B$5+AD119))-Sheet1!B$8*Sheet1!B$7+Sheet1!B$9*Sheet1!B$7-0.5*Sheet1!B$6*Sheet1!B$6*Sheet1!B$7)/(Sheet1!B$6*SQRT(Sheet1!B$7))))*400+100*AE119-400*Sheet1!$B$13</f>
        <v>-165.76326735185739</v>
      </c>
    </row>
    <row r="120" spans="4:32" x14ac:dyDescent="0.25">
      <c r="D120" s="1">
        <v>42571</v>
      </c>
      <c r="E120" s="2">
        <v>98.913570000000007</v>
      </c>
      <c r="F120" s="3">
        <v>214.73324700000001</v>
      </c>
      <c r="G120" s="3">
        <f t="shared" si="21"/>
        <v>8.9055000000001883E-2</v>
      </c>
      <c r="H120" s="3">
        <f t="shared" si="22"/>
        <v>0.89022299999999177</v>
      </c>
      <c r="J120" s="3">
        <f t="shared" si="23"/>
        <v>3.3831328079011513E-2</v>
      </c>
      <c r="K120" s="3">
        <f t="shared" si="24"/>
        <v>0.7874273536147337</v>
      </c>
      <c r="L120" s="4">
        <f t="shared" si="25"/>
        <v>3.2297613900466158</v>
      </c>
      <c r="M120" s="4">
        <f t="shared" si="26"/>
        <v>1.263621878106499</v>
      </c>
      <c r="N120" s="3">
        <f t="shared" si="27"/>
        <v>3.4317900981473248E-2</v>
      </c>
      <c r="O120" s="3">
        <f t="shared" si="28"/>
        <v>0.7878304011012085</v>
      </c>
      <c r="P120" s="4">
        <f t="shared" si="29"/>
        <v>3.2298618901834426</v>
      </c>
      <c r="Q120" s="4">
        <f t="shared" si="30"/>
        <v>1.2635825593442842</v>
      </c>
      <c r="R120" s="4">
        <f t="shared" si="31"/>
        <v>-0.10646384851487056</v>
      </c>
      <c r="S120" s="4">
        <f t="shared" si="20"/>
        <v>-0.7594111545681661</v>
      </c>
      <c r="U120" s="10">
        <f t="shared" si="32"/>
        <v>-2.8937858949885169</v>
      </c>
      <c r="V120" s="7">
        <f t="shared" si="33"/>
        <v>-2.8957084632253203</v>
      </c>
      <c r="X120" s="4">
        <f t="shared" ca="1" si="34"/>
        <v>0.26482974340779208</v>
      </c>
      <c r="Y120" s="4">
        <f t="shared" ca="1" si="34"/>
        <v>-1.0686474639935586</v>
      </c>
      <c r="Z120" s="4">
        <f t="shared" ca="1" si="35"/>
        <v>0.44858292859677601</v>
      </c>
      <c r="AA120" s="4">
        <f t="shared" ca="1" si="36"/>
        <v>-1.1946585379704862</v>
      </c>
      <c r="AB120" s="4">
        <f ca="1">Sheet1!AC120</f>
        <v>4.8951570748711593E-2</v>
      </c>
      <c r="AC120" s="7">
        <f t="shared" ca="1" si="37"/>
        <v>1.8620917873145562</v>
      </c>
      <c r="AD120" s="4">
        <f t="shared" ca="1" si="38"/>
        <v>0.83530258726956852</v>
      </c>
      <c r="AE120" s="4">
        <f t="shared" ca="1" si="39"/>
        <v>-2.224563852200057</v>
      </c>
      <c r="AF120" s="21">
        <f ca="1">(Sheet1!B$4*EXP(-Sheet1!B$8*Sheet1!B$7)*NORMSDIST((LN(Sheet1!B$4/(Sheet1!B$5+AD120))-Sheet1!B$8*Sheet1!B$7+Sheet1!B$9*Sheet1!B$7+0.5*Sheet1!B$6*Sheet1!B$6*Sheet1!B$7)/(Sheet1!B$6*SQRT(Sheet1!B$7)))-(Sheet1!B$5+AD120)*EXP(-Sheet1!B$9*Sheet1!B$7)*NORMSDIST((LN(Sheet1!B$4/(Sheet1!B$5+AD120))-Sheet1!B$8*Sheet1!B$7+Sheet1!B$9*Sheet1!B$7-0.5*Sheet1!B$6*Sheet1!B$6*Sheet1!B$7)/(Sheet1!B$6*SQRT(Sheet1!B$7))))*400+100*AE120-400*Sheet1!$B$13</f>
        <v>-354.51835004904069</v>
      </c>
    </row>
    <row r="121" spans="4:32" x14ac:dyDescent="0.25">
      <c r="D121" s="1">
        <v>42570</v>
      </c>
      <c r="E121" s="2">
        <v>98.824515000000005</v>
      </c>
      <c r="F121" s="3">
        <v>213.84302400000001</v>
      </c>
      <c r="G121" s="3">
        <f t="shared" si="21"/>
        <v>3.9582000000009998E-2</v>
      </c>
      <c r="H121" s="3">
        <f t="shared" si="22"/>
        <v>-0.21761300000000006</v>
      </c>
      <c r="J121" s="3">
        <f t="shared" si="23"/>
        <v>-1.5641671920980371E-2</v>
      </c>
      <c r="K121" s="3">
        <f t="shared" si="24"/>
        <v>-0.32040864638525812</v>
      </c>
      <c r="L121" s="4">
        <f t="shared" si="25"/>
        <v>3.1056038350337158</v>
      </c>
      <c r="M121" s="4">
        <f t="shared" si="26"/>
        <v>1.3141396553827525</v>
      </c>
      <c r="N121" s="3">
        <f t="shared" si="27"/>
        <v>-1.5155099018518636E-2</v>
      </c>
      <c r="O121" s="3">
        <f t="shared" si="28"/>
        <v>-0.32000559889878333</v>
      </c>
      <c r="P121" s="4">
        <f t="shared" si="29"/>
        <v>3.1056009779080958</v>
      </c>
      <c r="Q121" s="4">
        <f t="shared" si="30"/>
        <v>1.3141408643796919</v>
      </c>
      <c r="R121" s="4">
        <f t="shared" si="31"/>
        <v>-0.14569597328595307</v>
      </c>
      <c r="S121" s="4">
        <f t="shared" si="20"/>
        <v>-0.75683648096280431</v>
      </c>
      <c r="U121" s="10">
        <f t="shared" si="32"/>
        <v>-2.7353487998160717</v>
      </c>
      <c r="V121" s="7">
        <f t="shared" si="33"/>
        <v>-2.7357251546579202</v>
      </c>
      <c r="X121" s="4">
        <f t="shared" ca="1" si="34"/>
        <v>0.8677329381782215</v>
      </c>
      <c r="Y121" s="4">
        <f t="shared" ca="1" si="34"/>
        <v>-0.4473318209025926</v>
      </c>
      <c r="Z121" s="4">
        <f t="shared" ca="1" si="35"/>
        <v>1.469812935809456</v>
      </c>
      <c r="AA121" s="4">
        <f t="shared" ca="1" si="36"/>
        <v>0.37073444062534949</v>
      </c>
      <c r="AB121" s="4">
        <f ca="1">Sheet1!AC121</f>
        <v>0.30817313184696549</v>
      </c>
      <c r="AC121" s="7">
        <f t="shared" ca="1" si="37"/>
        <v>1.2285431228572303</v>
      </c>
      <c r="AD121" s="4">
        <f t="shared" ca="1" si="38"/>
        <v>1.8057285741753029</v>
      </c>
      <c r="AE121" s="4">
        <f t="shared" ca="1" si="39"/>
        <v>0.45546324743659533</v>
      </c>
      <c r="AF121" s="21">
        <f ca="1">(Sheet1!B$4*EXP(-Sheet1!B$8*Sheet1!B$7)*NORMSDIST((LN(Sheet1!B$4/(Sheet1!B$5+AD121))-Sheet1!B$8*Sheet1!B$7+Sheet1!B$9*Sheet1!B$7+0.5*Sheet1!B$6*Sheet1!B$6*Sheet1!B$7)/(Sheet1!B$6*SQRT(Sheet1!B$7)))-(Sheet1!B$5+AD121)*EXP(-Sheet1!B$9*Sheet1!B$7)*NORMSDIST((LN(Sheet1!B$4/(Sheet1!B$5+AD121))-Sheet1!B$8*Sheet1!B$7+Sheet1!B$9*Sheet1!B$7-0.5*Sheet1!B$6*Sheet1!B$6*Sheet1!B$7)/(Sheet1!B$6*SQRT(Sheet1!B$7))))*400+100*AE121-400*Sheet1!$B$13</f>
        <v>-235.47700471521011</v>
      </c>
    </row>
    <row r="122" spans="4:32" x14ac:dyDescent="0.25">
      <c r="D122" s="1">
        <v>42569</v>
      </c>
      <c r="E122" s="2">
        <v>98.784932999999995</v>
      </c>
      <c r="F122" s="3">
        <v>214.06063700000001</v>
      </c>
      <c r="G122" s="3">
        <f t="shared" si="21"/>
        <v>1.0390110000000021</v>
      </c>
      <c r="H122" s="3">
        <f t="shared" si="22"/>
        <v>0.57370600000001559</v>
      </c>
      <c r="J122" s="3">
        <f t="shared" si="23"/>
        <v>0.9837873280790117</v>
      </c>
      <c r="K122" s="3">
        <f t="shared" si="24"/>
        <v>0.47091035361475753</v>
      </c>
      <c r="L122" s="4">
        <f t="shared" si="25"/>
        <v>3.2598893671988662</v>
      </c>
      <c r="M122" s="4">
        <f t="shared" si="26"/>
        <v>1.2519434538459269</v>
      </c>
      <c r="N122" s="3">
        <f t="shared" si="27"/>
        <v>0.98427390098147349</v>
      </c>
      <c r="O122" s="3">
        <f t="shared" si="28"/>
        <v>0.47131340110123232</v>
      </c>
      <c r="P122" s="4">
        <f t="shared" si="29"/>
        <v>3.2599094139334701</v>
      </c>
      <c r="Q122" s="4">
        <f t="shared" si="30"/>
        <v>1.2519357550497423</v>
      </c>
      <c r="R122" s="4">
        <f t="shared" si="31"/>
        <v>-9.7203819549029902E-2</v>
      </c>
      <c r="S122" s="4">
        <f t="shared" si="20"/>
        <v>-0.76094632855081412</v>
      </c>
      <c r="U122" s="10">
        <f t="shared" si="32"/>
        <v>-2.9312241098035403</v>
      </c>
      <c r="V122" s="7">
        <f t="shared" si="33"/>
        <v>-2.9336023661663986</v>
      </c>
      <c r="X122" s="4">
        <f t="shared" ca="1" si="34"/>
        <v>0.27527148251270839</v>
      </c>
      <c r="Y122" s="4">
        <f t="shared" ca="1" si="34"/>
        <v>1.0362792255125166</v>
      </c>
      <c r="Z122" s="4">
        <f t="shared" ca="1" si="35"/>
        <v>0.46626971047804794</v>
      </c>
      <c r="AA122" s="4">
        <f t="shared" ca="1" si="36"/>
        <v>1.7706510200008647</v>
      </c>
      <c r="AB122" s="4">
        <f ca="1">Sheet1!AC122</f>
        <v>0.60764325822084864</v>
      </c>
      <c r="AC122" s="7">
        <f t="shared" ca="1" si="37"/>
        <v>0.97617818625207708</v>
      </c>
      <c r="AD122" s="4">
        <f t="shared" ca="1" si="38"/>
        <v>0.45516232027874193</v>
      </c>
      <c r="AE122" s="4">
        <f t="shared" ca="1" si="39"/>
        <v>1.7284709011898345</v>
      </c>
      <c r="AF122" s="21">
        <f ca="1">(Sheet1!B$4*EXP(-Sheet1!B$8*Sheet1!B$7)*NORMSDIST((LN(Sheet1!B$4/(Sheet1!B$5+AD122))-Sheet1!B$8*Sheet1!B$7+Sheet1!B$9*Sheet1!B$7+0.5*Sheet1!B$6*Sheet1!B$6*Sheet1!B$7)/(Sheet1!B$6*SQRT(Sheet1!B$7)))-(Sheet1!B$5+AD122)*EXP(-Sheet1!B$9*Sheet1!B$7)*NORMSDIST((LN(Sheet1!B$4/(Sheet1!B$5+AD122))-Sheet1!B$8*Sheet1!B$7+Sheet1!B$9*Sheet1!B$7-0.5*Sheet1!B$6*Sheet1!B$6*Sheet1!B$7)/(Sheet1!B$6*SQRT(Sheet1!B$7))))*400+100*AE122-400*Sheet1!$B$13</f>
        <v>100.44143392937303</v>
      </c>
    </row>
    <row r="123" spans="4:32" x14ac:dyDescent="0.25">
      <c r="D123" s="1">
        <v>42566</v>
      </c>
      <c r="E123" s="2">
        <v>97.745921999999993</v>
      </c>
      <c r="F123" s="3">
        <v>213.486931</v>
      </c>
      <c r="G123" s="3">
        <f t="shared" si="21"/>
        <v>-9.8970000000093705E-3</v>
      </c>
      <c r="H123" s="3">
        <f t="shared" si="22"/>
        <v>-0.28684599999999705</v>
      </c>
      <c r="J123" s="3">
        <f t="shared" si="23"/>
        <v>-6.512067192099974E-2</v>
      </c>
      <c r="K123" s="3">
        <f t="shared" si="24"/>
        <v>-0.38964164638525511</v>
      </c>
      <c r="L123" s="4">
        <f t="shared" si="25"/>
        <v>3.1122196131379147</v>
      </c>
      <c r="M123" s="4">
        <f t="shared" si="26"/>
        <v>1.3113461326116602</v>
      </c>
      <c r="N123" s="3">
        <f t="shared" si="27"/>
        <v>-6.4634099018538005E-2</v>
      </c>
      <c r="O123" s="3">
        <f t="shared" si="28"/>
        <v>-0.38923859889878032</v>
      </c>
      <c r="P123" s="4">
        <f t="shared" si="29"/>
        <v>3.1122162481698759</v>
      </c>
      <c r="Q123" s="4">
        <f t="shared" si="30"/>
        <v>1.3113475504558818</v>
      </c>
      <c r="R123" s="4">
        <f t="shared" si="31"/>
        <v>-0.14356812938487451</v>
      </c>
      <c r="S123" s="4">
        <f t="shared" si="20"/>
        <v>-0.75681051534547283</v>
      </c>
      <c r="U123" s="10">
        <f t="shared" si="32"/>
        <v>-2.7439345044036729</v>
      </c>
      <c r="V123" s="7">
        <f t="shared" si="33"/>
        <v>-2.7444099637977435</v>
      </c>
      <c r="X123" s="4">
        <f t="shared" ca="1" si="34"/>
        <v>-0.41138008394669062</v>
      </c>
      <c r="Y123" s="4">
        <f t="shared" ca="1" si="34"/>
        <v>-0.4679774617828274</v>
      </c>
      <c r="Z123" s="4">
        <f t="shared" ca="1" si="35"/>
        <v>-0.69681781377191176</v>
      </c>
      <c r="AA123" s="4">
        <f t="shared" ca="1" si="36"/>
        <v>-1.1298989921686677</v>
      </c>
      <c r="AB123" s="4">
        <f ca="1">Sheet1!AC123</f>
        <v>6.9050659013285887E-2</v>
      </c>
      <c r="AC123" s="7">
        <f t="shared" ca="1" si="37"/>
        <v>1.7387479085631279</v>
      </c>
      <c r="AD123" s="4">
        <f t="shared" ca="1" si="38"/>
        <v>-1.2115905163454428</v>
      </c>
      <c r="AE123" s="4">
        <f t="shared" ca="1" si="39"/>
        <v>-1.9646095095208571</v>
      </c>
      <c r="AF123" s="21">
        <f ca="1">(Sheet1!B$4*EXP(-Sheet1!B$8*Sheet1!B$7)*NORMSDIST((LN(Sheet1!B$4/(Sheet1!B$5+AD123))-Sheet1!B$8*Sheet1!B$7+Sheet1!B$9*Sheet1!B$7+0.5*Sheet1!B$6*Sheet1!B$6*Sheet1!B$7)/(Sheet1!B$6*SQRT(Sheet1!B$7)))-(Sheet1!B$5+AD123)*EXP(-Sheet1!B$9*Sheet1!B$7)*NORMSDIST((LN(Sheet1!B$4/(Sheet1!B$5+AD123))-Sheet1!B$8*Sheet1!B$7+Sheet1!B$9*Sheet1!B$7-0.5*Sheet1!B$6*Sheet1!B$6*Sheet1!B$7)/(Sheet1!B$6*SQRT(Sheet1!B$7))))*400+100*AE123-400*Sheet1!$B$13</f>
        <v>1.5167798031184248</v>
      </c>
    </row>
    <row r="124" spans="4:32" x14ac:dyDescent="0.25">
      <c r="D124" s="1">
        <v>42565</v>
      </c>
      <c r="E124" s="2">
        <v>97.755819000000002</v>
      </c>
      <c r="F124" s="3">
        <v>213.773777</v>
      </c>
      <c r="G124" s="3">
        <f t="shared" si="21"/>
        <v>1.8998980000000074</v>
      </c>
      <c r="H124" s="3">
        <f t="shared" si="22"/>
        <v>1.1869700000000023</v>
      </c>
      <c r="J124" s="3">
        <f t="shared" si="23"/>
        <v>1.844674328079017</v>
      </c>
      <c r="K124" s="3">
        <f t="shared" si="24"/>
        <v>1.0841743536147443</v>
      </c>
      <c r="L124" s="4">
        <f t="shared" si="25"/>
        <v>3.6817879307080412</v>
      </c>
      <c r="M124" s="4">
        <f t="shared" si="26"/>
        <v>1.1084824086382701</v>
      </c>
      <c r="N124" s="3">
        <f t="shared" si="27"/>
        <v>1.8451609009814787</v>
      </c>
      <c r="O124" s="3">
        <f t="shared" si="28"/>
        <v>1.084577401101219</v>
      </c>
      <c r="P124" s="4">
        <f t="shared" si="29"/>
        <v>3.6817453639284228</v>
      </c>
      <c r="Q124" s="4">
        <f t="shared" si="30"/>
        <v>1.1084952244421173</v>
      </c>
      <c r="R124" s="4">
        <f t="shared" si="31"/>
        <v>2.4483691518639716E-2</v>
      </c>
      <c r="S124" s="4">
        <f t="shared" si="20"/>
        <v>-0.81222967573593097</v>
      </c>
      <c r="U124" s="10">
        <f t="shared" si="32"/>
        <v>-3.424622226901298</v>
      </c>
      <c r="V124" s="7">
        <f t="shared" si="33"/>
        <v>-3.430305390408166</v>
      </c>
      <c r="X124" s="4">
        <f t="shared" ca="1" si="34"/>
        <v>-0.17452576840360773</v>
      </c>
      <c r="Y124" s="4">
        <f t="shared" ca="1" si="34"/>
        <v>0.50973633762321058</v>
      </c>
      <c r="Z124" s="4">
        <f t="shared" ca="1" si="35"/>
        <v>-0.29562117645351133</v>
      </c>
      <c r="AA124" s="4">
        <f t="shared" ca="1" si="36"/>
        <v>0.51438203370987101</v>
      </c>
      <c r="AB124" s="4">
        <f ca="1">Sheet1!AC124</f>
        <v>0.15646212744313504</v>
      </c>
      <c r="AC124" s="7">
        <f t="shared" ca="1" si="37"/>
        <v>1.4576867703689029</v>
      </c>
      <c r="AD124" s="4">
        <f t="shared" ca="1" si="38"/>
        <v>-0.43092307795717449</v>
      </c>
      <c r="AE124" s="4">
        <f t="shared" ca="1" si="39"/>
        <v>0.74980788545433008</v>
      </c>
      <c r="AF124" s="21">
        <f ca="1">(Sheet1!B$4*EXP(-Sheet1!B$8*Sheet1!B$7)*NORMSDIST((LN(Sheet1!B$4/(Sheet1!B$5+AD124))-Sheet1!B$8*Sheet1!B$7+Sheet1!B$9*Sheet1!B$7+0.5*Sheet1!B$6*Sheet1!B$6*Sheet1!B$7)/(Sheet1!B$6*SQRT(Sheet1!B$7)))-(Sheet1!B$5+AD124)*EXP(-Sheet1!B$9*Sheet1!B$7)*NORMSDIST((LN(Sheet1!B$4/(Sheet1!B$5+AD124))-Sheet1!B$8*Sheet1!B$7+Sheet1!B$9*Sheet1!B$7-0.5*Sheet1!B$6*Sheet1!B$6*Sheet1!B$7)/(Sheet1!B$6*SQRT(Sheet1!B$7))))*400+100*AE124-400*Sheet1!$B$13</f>
        <v>144.51758667147351</v>
      </c>
    </row>
    <row r="125" spans="4:32" x14ac:dyDescent="0.25">
      <c r="D125" s="1">
        <v>42564</v>
      </c>
      <c r="E125" s="2">
        <v>95.855920999999995</v>
      </c>
      <c r="F125" s="3">
        <v>212.58680699999999</v>
      </c>
      <c r="G125" s="3">
        <f t="shared" si="21"/>
        <v>-0.5442380000000071</v>
      </c>
      <c r="H125" s="3">
        <f t="shared" si="22"/>
        <v>-2.9673000000002503E-2</v>
      </c>
      <c r="J125" s="3">
        <f t="shared" si="23"/>
        <v>-0.59946167192099753</v>
      </c>
      <c r="K125" s="3">
        <f t="shared" si="24"/>
        <v>-0.13246864638526054</v>
      </c>
      <c r="L125" s="4">
        <f t="shared" si="25"/>
        <v>3.1630732531323327</v>
      </c>
      <c r="M125" s="4">
        <f t="shared" si="26"/>
        <v>1.2902632430295529</v>
      </c>
      <c r="N125" s="3">
        <f t="shared" si="27"/>
        <v>-0.59897509901853574</v>
      </c>
      <c r="O125" s="3">
        <f t="shared" si="28"/>
        <v>-0.13206559889878577</v>
      </c>
      <c r="P125" s="4">
        <f t="shared" si="29"/>
        <v>3.1628978966057306</v>
      </c>
      <c r="Q125" s="4">
        <f t="shared" si="30"/>
        <v>1.2903347774540257</v>
      </c>
      <c r="R125" s="4">
        <f t="shared" si="31"/>
        <v>-0.1274145607910171</v>
      </c>
      <c r="S125" s="4">
        <f t="shared" si="20"/>
        <v>-0.75723715357680388</v>
      </c>
      <c r="U125" s="10">
        <f t="shared" si="32"/>
        <v>-2.8091412556929241</v>
      </c>
      <c r="V125" s="7">
        <f t="shared" si="33"/>
        <v>-2.8105577209210719</v>
      </c>
      <c r="X125" s="4">
        <f t="shared" ca="1" si="34"/>
        <v>0.18390527448562599</v>
      </c>
      <c r="Y125" s="4">
        <f t="shared" ca="1" si="34"/>
        <v>-0.16331964961918505</v>
      </c>
      <c r="Z125" s="4">
        <f t="shared" ca="1" si="35"/>
        <v>0.31150869064629677</v>
      </c>
      <c r="AA125" s="4">
        <f t="shared" ca="1" si="36"/>
        <v>-1.7554159934449181E-2</v>
      </c>
      <c r="AB125" s="4">
        <f ca="1">Sheet1!AC125</f>
        <v>0.67466560404951459</v>
      </c>
      <c r="AC125" s="7">
        <f t="shared" ca="1" si="37"/>
        <v>0.92974840801451619</v>
      </c>
      <c r="AD125" s="4">
        <f t="shared" ca="1" si="38"/>
        <v>0.28962470921108086</v>
      </c>
      <c r="AE125" s="4">
        <f t="shared" ca="1" si="39"/>
        <v>-1.6320952253086329E-2</v>
      </c>
      <c r="AF125" s="21">
        <f ca="1">(Sheet1!B$4*EXP(-Sheet1!B$8*Sheet1!B$7)*NORMSDIST((LN(Sheet1!B$4/(Sheet1!B$5+AD125))-Sheet1!B$8*Sheet1!B$7+Sheet1!B$9*Sheet1!B$7+0.5*Sheet1!B$6*Sheet1!B$6*Sheet1!B$7)/(Sheet1!B$6*SQRT(Sheet1!B$7)))-(Sheet1!B$5+AD125)*EXP(-Sheet1!B$9*Sheet1!B$7)*NORMSDIST((LN(Sheet1!B$4/(Sheet1!B$5+AD125))-Sheet1!B$8*Sheet1!B$7+Sheet1!B$9*Sheet1!B$7-0.5*Sheet1!B$6*Sheet1!B$6*Sheet1!B$7)/(Sheet1!B$6*SQRT(Sheet1!B$7))))*400+100*AE125-400*Sheet1!$B$13</f>
        <v>-47.828043287485798</v>
      </c>
    </row>
    <row r="126" spans="4:32" x14ac:dyDescent="0.25">
      <c r="D126" s="1">
        <v>42563</v>
      </c>
      <c r="E126" s="2">
        <v>96.400159000000002</v>
      </c>
      <c r="F126" s="3">
        <v>212.61648</v>
      </c>
      <c r="G126" s="3">
        <f t="shared" si="21"/>
        <v>0.43538900000000069</v>
      </c>
      <c r="H126" s="3">
        <f t="shared" si="22"/>
        <v>1.5331759999999974</v>
      </c>
      <c r="J126" s="3">
        <f t="shared" si="23"/>
        <v>0.38016532807901032</v>
      </c>
      <c r="K126" s="3">
        <f t="shared" si="24"/>
        <v>1.4303803536147395</v>
      </c>
      <c r="L126" s="4">
        <f t="shared" si="25"/>
        <v>3.4550590952914226</v>
      </c>
      <c r="M126" s="4">
        <f t="shared" si="26"/>
        <v>1.1812235452321045</v>
      </c>
      <c r="N126" s="3">
        <f t="shared" si="27"/>
        <v>0.38065190098147206</v>
      </c>
      <c r="O126" s="3">
        <f t="shared" si="28"/>
        <v>1.4307834011012142</v>
      </c>
      <c r="P126" s="4">
        <f t="shared" si="29"/>
        <v>3.4554713735174638</v>
      </c>
      <c r="Q126" s="4">
        <f t="shared" si="30"/>
        <v>1.181082611421592</v>
      </c>
      <c r="R126" s="4">
        <f t="shared" si="31"/>
        <v>-3.8944351188341386E-2</v>
      </c>
      <c r="S126" s="4">
        <f t="shared" si="20"/>
        <v>-0.77844606809383365</v>
      </c>
      <c r="U126" s="10">
        <f t="shared" si="32"/>
        <v>-3.1671230375401307</v>
      </c>
      <c r="V126" s="7">
        <f t="shared" si="33"/>
        <v>-3.1709088924328874</v>
      </c>
      <c r="X126" s="4">
        <f t="shared" ca="1" si="34"/>
        <v>1.5055662038718403</v>
      </c>
      <c r="Y126" s="4">
        <f t="shared" ca="1" si="34"/>
        <v>-0.51636190462974785</v>
      </c>
      <c r="Z126" s="4">
        <f t="shared" ca="1" si="35"/>
        <v>2.550209384484452</v>
      </c>
      <c r="AA126" s="4">
        <f t="shared" ca="1" si="36"/>
        <v>1.0077332156532988</v>
      </c>
      <c r="AB126" s="4">
        <f ca="1">Sheet1!AC126</f>
        <v>0.27522382630159692</v>
      </c>
      <c r="AC126" s="7">
        <f t="shared" ca="1" si="37"/>
        <v>1.2672393542991425</v>
      </c>
      <c r="AD126" s="4">
        <f t="shared" ca="1" si="38"/>
        <v>3.2317256937216907</v>
      </c>
      <c r="AE126" s="4">
        <f t="shared" ca="1" si="39"/>
        <v>1.2770391895102848</v>
      </c>
      <c r="AF126" s="21">
        <f ca="1">(Sheet1!B$4*EXP(-Sheet1!B$8*Sheet1!B$7)*NORMSDIST((LN(Sheet1!B$4/(Sheet1!B$5+AD126))-Sheet1!B$8*Sheet1!B$7+Sheet1!B$9*Sheet1!B$7+0.5*Sheet1!B$6*Sheet1!B$6*Sheet1!B$7)/(Sheet1!B$6*SQRT(Sheet1!B$7)))-(Sheet1!B$5+AD126)*EXP(-Sheet1!B$9*Sheet1!B$7)*NORMSDIST((LN(Sheet1!B$4/(Sheet1!B$5+AD126))-Sheet1!B$8*Sheet1!B$7+Sheet1!B$9*Sheet1!B$7-0.5*Sheet1!B$6*Sheet1!B$6*Sheet1!B$7)/(Sheet1!B$6*SQRT(Sheet1!B$7))))*400+100*AE126-400*Sheet1!$B$13</f>
        <v>-363.67167762535018</v>
      </c>
    </row>
    <row r="127" spans="4:32" x14ac:dyDescent="0.25">
      <c r="D127" s="1">
        <v>42562</v>
      </c>
      <c r="E127" s="2">
        <v>95.964770000000001</v>
      </c>
      <c r="F127" s="3">
        <v>211.083304</v>
      </c>
      <c r="G127" s="3">
        <f t="shared" si="21"/>
        <v>0.29686300000000188</v>
      </c>
      <c r="H127" s="3">
        <f t="shared" si="22"/>
        <v>0.74185800000000768</v>
      </c>
      <c r="J127" s="3">
        <f t="shared" si="23"/>
        <v>0.24163932807901151</v>
      </c>
      <c r="K127" s="3">
        <f t="shared" si="24"/>
        <v>0.63906235361474961</v>
      </c>
      <c r="L127" s="4">
        <f t="shared" si="25"/>
        <v>3.1485994108502924</v>
      </c>
      <c r="M127" s="4">
        <f t="shared" si="26"/>
        <v>1.296194472838454</v>
      </c>
      <c r="N127" s="3">
        <f t="shared" si="27"/>
        <v>0.24212590098147324</v>
      </c>
      <c r="O127" s="3">
        <f t="shared" si="28"/>
        <v>0.63946540110122441</v>
      </c>
      <c r="P127" s="4">
        <f t="shared" si="29"/>
        <v>3.1487226736991114</v>
      </c>
      <c r="Q127" s="4">
        <f t="shared" si="30"/>
        <v>1.2961437307948056</v>
      </c>
      <c r="R127" s="4">
        <f t="shared" si="31"/>
        <v>-0.13190635317350541</v>
      </c>
      <c r="S127" s="4">
        <f t="shared" si="20"/>
        <v>-0.7570083838885634</v>
      </c>
      <c r="U127" s="10">
        <f t="shared" si="32"/>
        <v>-2.7910043551471846</v>
      </c>
      <c r="V127" s="7">
        <f t="shared" si="33"/>
        <v>-2.7918397960184036</v>
      </c>
      <c r="X127" s="4">
        <f t="shared" ca="1" si="34"/>
        <v>1.1722411720184291</v>
      </c>
      <c r="Y127" s="4">
        <f t="shared" ca="1" si="34"/>
        <v>-1.2028956812316152</v>
      </c>
      <c r="Z127" s="4">
        <f t="shared" ca="1" si="35"/>
        <v>1.9856054353986585</v>
      </c>
      <c r="AA127" s="4">
        <f t="shared" ca="1" si="36"/>
        <v>-0.33900376742624921</v>
      </c>
      <c r="AB127" s="4">
        <f ca="1">Sheet1!AC127</f>
        <v>0.59466814884402353</v>
      </c>
      <c r="AC127" s="7">
        <f t="shared" ca="1" si="37"/>
        <v>0.98529678876534921</v>
      </c>
      <c r="AD127" s="4">
        <f t="shared" ca="1" si="38"/>
        <v>1.9564106592533212</v>
      </c>
      <c r="AE127" s="4">
        <f t="shared" ca="1" si="39"/>
        <v>-0.33401932342443863</v>
      </c>
      <c r="AF127" s="21">
        <f ca="1">(Sheet1!B$4*EXP(-Sheet1!B$8*Sheet1!B$7)*NORMSDIST((LN(Sheet1!B$4/(Sheet1!B$5+AD127))-Sheet1!B$8*Sheet1!B$7+Sheet1!B$9*Sheet1!B$7+0.5*Sheet1!B$6*Sheet1!B$6*Sheet1!B$7)/(Sheet1!B$6*SQRT(Sheet1!B$7)))-(Sheet1!B$5+AD127)*EXP(-Sheet1!B$9*Sheet1!B$7)*NORMSDIST((LN(Sheet1!B$4/(Sheet1!B$5+AD127))-Sheet1!B$8*Sheet1!B$7+Sheet1!B$9*Sheet1!B$7-0.5*Sheet1!B$6*Sheet1!B$6*Sheet1!B$7)/(Sheet1!B$6*SQRT(Sheet1!B$7))))*400+100*AE127-400*Sheet1!$B$13</f>
        <v>-337.12967987410548</v>
      </c>
    </row>
    <row r="128" spans="4:32" x14ac:dyDescent="0.25">
      <c r="D128" s="1">
        <v>42559</v>
      </c>
      <c r="E128" s="2">
        <v>95.667907</v>
      </c>
      <c r="F128" s="3">
        <v>210.34144599999999</v>
      </c>
      <c r="G128" s="3">
        <f t="shared" si="21"/>
        <v>0.73225100000000509</v>
      </c>
      <c r="H128" s="3">
        <f t="shared" si="22"/>
        <v>3.0861239999999839</v>
      </c>
      <c r="J128" s="3">
        <f t="shared" si="23"/>
        <v>0.67702732807901467</v>
      </c>
      <c r="K128" s="3">
        <f t="shared" si="24"/>
        <v>2.9833283536147257</v>
      </c>
      <c r="L128" s="4">
        <f t="shared" si="25"/>
        <v>4.7772201651269981</v>
      </c>
      <c r="M128" s="4">
        <f t="shared" si="26"/>
        <v>0.8543037608604892</v>
      </c>
      <c r="N128" s="3">
        <f t="shared" si="27"/>
        <v>0.67751390098147646</v>
      </c>
      <c r="O128" s="3">
        <f t="shared" si="28"/>
        <v>2.9837314011012008</v>
      </c>
      <c r="P128" s="4">
        <f t="shared" si="29"/>
        <v>4.7787075350681221</v>
      </c>
      <c r="Q128" s="4">
        <f t="shared" si="30"/>
        <v>0.85403785931176113</v>
      </c>
      <c r="R128" s="4">
        <f t="shared" si="31"/>
        <v>0.28526692830155298</v>
      </c>
      <c r="S128" s="4">
        <f t="shared" si="20"/>
        <v>-1.0934867462185098</v>
      </c>
      <c r="U128" s="10">
        <f t="shared" si="32"/>
        <v>-4.4898849828126011</v>
      </c>
      <c r="V128" s="7">
        <f t="shared" si="33"/>
        <v>-4.4932953763472891</v>
      </c>
      <c r="X128" s="4">
        <f t="shared" ca="1" si="34"/>
        <v>-0.11870052873075236</v>
      </c>
      <c r="Y128" s="4">
        <f t="shared" ca="1" si="34"/>
        <v>-0.96890620984768394</v>
      </c>
      <c r="Z128" s="4">
        <f t="shared" ca="1" si="35"/>
        <v>-0.20106136916062109</v>
      </c>
      <c r="AA128" s="4">
        <f t="shared" ca="1" si="36"/>
        <v>-1.4959833312624491</v>
      </c>
      <c r="AB128" s="4">
        <f ca="1">Sheet1!AC128</f>
        <v>0.65137074920048754</v>
      </c>
      <c r="AC128" s="7">
        <f t="shared" ca="1" si="37"/>
        <v>0.94580749050760549</v>
      </c>
      <c r="AD128" s="4">
        <f t="shared" ca="1" si="38"/>
        <v>-0.19016534900383028</v>
      </c>
      <c r="AE128" s="4">
        <f t="shared" ca="1" si="39"/>
        <v>-1.4149122403825449</v>
      </c>
      <c r="AF128" s="21">
        <f ca="1">(Sheet1!B$4*EXP(-Sheet1!B$8*Sheet1!B$7)*NORMSDIST((LN(Sheet1!B$4/(Sheet1!B$5+AD128))-Sheet1!B$8*Sheet1!B$7+Sheet1!B$9*Sheet1!B$7+0.5*Sheet1!B$6*Sheet1!B$6*Sheet1!B$7)/(Sheet1!B$6*SQRT(Sheet1!B$7)))-(Sheet1!B$5+AD128)*EXP(-Sheet1!B$9*Sheet1!B$7)*NORMSDIST((LN(Sheet1!B$4/(Sheet1!B$5+AD128))-Sheet1!B$8*Sheet1!B$7+Sheet1!B$9*Sheet1!B$7-0.5*Sheet1!B$6*Sheet1!B$6*Sheet1!B$7)/(Sheet1!B$6*SQRT(Sheet1!B$7))))*400+100*AE128-400*Sheet1!$B$13</f>
        <v>-110.92356311153935</v>
      </c>
    </row>
    <row r="129" spans="4:32" x14ac:dyDescent="0.25">
      <c r="D129" s="1">
        <v>42558</v>
      </c>
      <c r="E129" s="2">
        <v>94.935655999999994</v>
      </c>
      <c r="F129" s="3">
        <v>207.25532200000001</v>
      </c>
      <c r="G129" s="3">
        <f t="shared" si="21"/>
        <v>0.4057109999999966</v>
      </c>
      <c r="H129" s="3">
        <f t="shared" si="22"/>
        <v>-0.12859299999999507</v>
      </c>
      <c r="J129" s="3">
        <f t="shared" si="23"/>
        <v>0.35048732807900623</v>
      </c>
      <c r="K129" s="3">
        <f t="shared" si="24"/>
        <v>-0.23138864638525311</v>
      </c>
      <c r="L129" s="4">
        <f t="shared" si="25"/>
        <v>3.1586367203563137</v>
      </c>
      <c r="M129" s="4">
        <f t="shared" si="26"/>
        <v>1.2920755106861981</v>
      </c>
      <c r="N129" s="3">
        <f t="shared" si="27"/>
        <v>0.35097390098146797</v>
      </c>
      <c r="O129" s="3">
        <f t="shared" si="28"/>
        <v>-0.23098559889877834</v>
      </c>
      <c r="P129" s="4">
        <f t="shared" si="29"/>
        <v>3.1586246004728138</v>
      </c>
      <c r="Q129" s="4">
        <f t="shared" si="30"/>
        <v>1.292080468478479</v>
      </c>
      <c r="R129" s="4">
        <f t="shared" si="31"/>
        <v>-0.12876654409410548</v>
      </c>
      <c r="S129" s="4">
        <f t="shared" si="20"/>
        <v>-0.75715941465555359</v>
      </c>
      <c r="U129" s="10">
        <f t="shared" si="32"/>
        <v>-2.803681833646154</v>
      </c>
      <c r="V129" s="7">
        <f t="shared" si="33"/>
        <v>-2.8048294075420981</v>
      </c>
      <c r="X129" s="4">
        <f t="shared" ca="1" si="34"/>
        <v>-0.36090353155554128</v>
      </c>
      <c r="Y129" s="4">
        <f t="shared" ca="1" si="34"/>
        <v>0.22115666614897489</v>
      </c>
      <c r="Z129" s="4">
        <f t="shared" ca="1" si="35"/>
        <v>-0.61131790199567226</v>
      </c>
      <c r="AA129" s="4">
        <f t="shared" ca="1" si="36"/>
        <v>-0.10494123541673783</v>
      </c>
      <c r="AB129" s="4">
        <f ca="1">Sheet1!AC129</f>
        <v>7.6596687715353218E-2</v>
      </c>
      <c r="AC129" s="7">
        <f t="shared" ca="1" si="37"/>
        <v>1.7022751638849658</v>
      </c>
      <c r="AD129" s="4">
        <f t="shared" ca="1" si="38"/>
        <v>-1.0406312818054964</v>
      </c>
      <c r="AE129" s="4">
        <f t="shared" ca="1" si="39"/>
        <v>-0.17863885871731816</v>
      </c>
      <c r="AF129" s="21">
        <f ca="1">(Sheet1!B$4*EXP(-Sheet1!B$8*Sheet1!B$7)*NORMSDIST((LN(Sheet1!B$4/(Sheet1!B$5+AD129))-Sheet1!B$8*Sheet1!B$7+Sheet1!B$9*Sheet1!B$7+0.5*Sheet1!B$6*Sheet1!B$6*Sheet1!B$7)/(Sheet1!B$6*SQRT(Sheet1!B$7)))-(Sheet1!B$5+AD129)*EXP(-Sheet1!B$9*Sheet1!B$7)*NORMSDIST((LN(Sheet1!B$4/(Sheet1!B$5+AD129))-Sheet1!B$8*Sheet1!B$7+Sheet1!B$9*Sheet1!B$7-0.5*Sheet1!B$6*Sheet1!B$6*Sheet1!B$7)/(Sheet1!B$6*SQRT(Sheet1!B$7))))*400+100*AE129-400*Sheet1!$B$13</f>
        <v>151.71308148169192</v>
      </c>
    </row>
    <row r="130" spans="4:32" x14ac:dyDescent="0.25">
      <c r="D130" s="1">
        <v>42557</v>
      </c>
      <c r="E130" s="2">
        <v>94.529944999999998</v>
      </c>
      <c r="F130" s="3">
        <v>207.383915</v>
      </c>
      <c r="G130" s="3">
        <f t="shared" si="21"/>
        <v>0.53434799999999427</v>
      </c>
      <c r="H130" s="3">
        <f t="shared" si="22"/>
        <v>1.2364300000000128</v>
      </c>
      <c r="J130" s="3">
        <f t="shared" si="23"/>
        <v>0.4791243280790039</v>
      </c>
      <c r="K130" s="3">
        <f t="shared" si="24"/>
        <v>1.1336343536147548</v>
      </c>
      <c r="L130" s="4">
        <f t="shared" si="25"/>
        <v>3.2869014798011711</v>
      </c>
      <c r="M130" s="4">
        <f t="shared" si="26"/>
        <v>1.2416548468539552</v>
      </c>
      <c r="N130" s="3">
        <f t="shared" si="27"/>
        <v>0.47961090098146564</v>
      </c>
      <c r="O130" s="3">
        <f t="shared" si="28"/>
        <v>1.1340374011012295</v>
      </c>
      <c r="P130" s="4">
        <f t="shared" si="29"/>
        <v>3.2872185035424013</v>
      </c>
      <c r="Q130" s="4">
        <f t="shared" si="30"/>
        <v>1.2415351000027974</v>
      </c>
      <c r="R130" s="4">
        <f t="shared" si="31"/>
        <v>-8.8861460523226299E-2</v>
      </c>
      <c r="S130" s="4">
        <f t="shared" ref="S130:S193" si="40">$B$27*0.5*LN($B$27/2)-0.5*$B$27*Q130-(0.5*$B$27+1)*R130-LN(_xlfn.GAMMA($B$27/2))</f>
        <v>-0.76262696366628568</v>
      </c>
      <c r="U130" s="10">
        <f t="shared" si="32"/>
        <v>-2.9649656995606355</v>
      </c>
      <c r="V130" s="7">
        <f t="shared" si="33"/>
        <v>-2.9672806629775215</v>
      </c>
      <c r="X130" s="4">
        <f t="shared" ca="1" si="34"/>
        <v>0.67855839019057107</v>
      </c>
      <c r="Y130" s="4">
        <f t="shared" ca="1" si="34"/>
        <v>0.35587481382530961</v>
      </c>
      <c r="Z130" s="4">
        <f t="shared" ca="1" si="35"/>
        <v>1.1493788649973979</v>
      </c>
      <c r="AA130" s="4">
        <f t="shared" ca="1" si="36"/>
        <v>1.2800130235020681</v>
      </c>
      <c r="AB130" s="4">
        <f ca="1">Sheet1!AC130</f>
        <v>0.80829178118863487</v>
      </c>
      <c r="AC130" s="7">
        <f t="shared" ca="1" si="37"/>
        <v>0.83486753714385464</v>
      </c>
      <c r="AD130" s="4">
        <f t="shared" ca="1" si="38"/>
        <v>0.95957910226557663</v>
      </c>
      <c r="AE130" s="4">
        <f t="shared" ca="1" si="39"/>
        <v>1.0686413204432306</v>
      </c>
      <c r="AF130" s="21">
        <f ca="1">(Sheet1!B$4*EXP(-Sheet1!B$8*Sheet1!B$7)*NORMSDIST((LN(Sheet1!B$4/(Sheet1!B$5+AD130))-Sheet1!B$8*Sheet1!B$7+Sheet1!B$9*Sheet1!B$7+0.5*Sheet1!B$6*Sheet1!B$6*Sheet1!B$7)/(Sheet1!B$6*SQRT(Sheet1!B$7)))-(Sheet1!B$5+AD130)*EXP(-Sheet1!B$9*Sheet1!B$7)*NORMSDIST((LN(Sheet1!B$4/(Sheet1!B$5+AD130))-Sheet1!B$8*Sheet1!B$7+Sheet1!B$9*Sheet1!B$7-0.5*Sheet1!B$6*Sheet1!B$6*Sheet1!B$7)/(Sheet1!B$6*SQRT(Sheet1!B$7))))*400+100*AE130-400*Sheet1!$B$13</f>
        <v>-44.540791491973323</v>
      </c>
    </row>
    <row r="131" spans="4:32" x14ac:dyDescent="0.25">
      <c r="D131" s="1">
        <v>42556</v>
      </c>
      <c r="E131" s="2">
        <v>93.995597000000004</v>
      </c>
      <c r="F131" s="3">
        <v>206.14748499999999</v>
      </c>
      <c r="G131" s="3">
        <f t="shared" ref="G131:G194" si="41">E131-E132</f>
        <v>-0.89057999999999993</v>
      </c>
      <c r="H131" s="3">
        <f t="shared" ref="H131:H194" si="42">F131-F132</f>
        <v>-1.4936020000000099</v>
      </c>
      <c r="J131" s="3">
        <f t="shared" ref="J131:J194" si="43">G131-$B$8</f>
        <v>-0.94580367192099035</v>
      </c>
      <c r="K131" s="3">
        <f t="shared" ref="K131:K194" si="44">H131-$C$8</f>
        <v>-1.5963976463852678</v>
      </c>
      <c r="L131" s="4">
        <f t="shared" ref="L131:L194" si="45">(J131^2*$B$11+K131^2*$C$12+2*J131*K131*$C$11)*0.5+$B$7*0.5</f>
        <v>3.4678423196667931</v>
      </c>
      <c r="M131" s="4">
        <f t="shared" ref="M131:M194" si="46">$B$13/L131</f>
        <v>1.1768692971941996</v>
      </c>
      <c r="N131" s="3">
        <f t="shared" ref="N131:N194" si="47">G131-B$16</f>
        <v>-0.94531709901852856</v>
      </c>
      <c r="O131" s="3">
        <f t="shared" ref="O131:O194" si="48">H131-C$16</f>
        <v>-1.5959945988987931</v>
      </c>
      <c r="P131" s="4">
        <f t="shared" ref="P131:P194" si="49">(N131^2*$B$22+O131^2*$C$23+2*N131*O131*$C$22)*0.5+$B$7*0.5</f>
        <v>3.4680442607380595</v>
      </c>
      <c r="Q131" s="4">
        <f t="shared" ref="Q131:Q194" si="50">$B$13/P131</f>
        <v>1.176800769162621</v>
      </c>
      <c r="R131" s="4">
        <f t="shared" ref="R131:R194" si="51">(_xlfn.GAMMA($B$13-$B$26)*P131^($B$26)/_xlfn.GAMMA($B$13)-1)/$B$26</f>
        <v>-3.531240999610219E-2</v>
      </c>
      <c r="S131" s="4">
        <f t="shared" si="40"/>
        <v>-0.77997458906316619</v>
      </c>
      <c r="U131" s="10">
        <f t="shared" ref="U131:U194" si="52">GAMMALN($B$27/2+1)-GAMMALN($B$27/2)-LN(PI())-LN($B$27)-0.5*LN($B$20*$C$21-$C$20*$B$21)-($B$27/2+1)*LN(SUMPRODUCT(MMULT(N131:O131,$B$22:$C$23),N131:O131)/$B$27+1)</f>
        <v>-3.1818490939173989</v>
      </c>
      <c r="V131" s="7">
        <f t="shared" ref="V131:V194" si="53">GAMMALN($B$7/2+1)-GAMMALN($B$7/2)-LN(PI())-LN($B$7)-0.5*LN($B$9*$C$10-$C$9*$B$10)-($B$7/2+1)*LN(SUMPRODUCT(MMULT(J131:K131,MINVERSE($B$9:$C$10)),J131:K131)/$B$7+1)</f>
        <v>-3.1859808731244281</v>
      </c>
      <c r="X131" s="4">
        <f t="shared" ref="X131:Y194" ca="1" si="54">NORMSINV(RAND())</f>
        <v>-1.6823019890654656</v>
      </c>
      <c r="Y131" s="4">
        <f t="shared" ca="1" si="54"/>
        <v>0.61557386516338153</v>
      </c>
      <c r="Z131" s="4">
        <f t="shared" ref="Z131:Z194" ca="1" si="55">X131*SQRT($B$20)</f>
        <v>-2.8495740067879547</v>
      </c>
      <c r="AA131" s="4">
        <f t="shared" ref="AA131:AA194" ca="1" si="56">SQRT($C$21)*($B$25*X131+SQRT(1-$B$25^2)*Y131)</f>
        <v>-1.0718759336664119</v>
      </c>
      <c r="AB131" s="4">
        <f ca="1">Sheet1!AC131</f>
        <v>0.14695104299209882</v>
      </c>
      <c r="AC131" s="7">
        <f t="shared" ref="AC131:AC194" ca="1" si="57">SQRT((B$27/2)/GAMMAINV(AB131,B$27/2,1))</f>
        <v>1.4788346176073919</v>
      </c>
      <c r="AD131" s="4">
        <f t="shared" ref="AD131:AD194" ca="1" si="58">AC131*Z131</f>
        <v>-4.2140486866722284</v>
      </c>
      <c r="AE131" s="4">
        <f t="shared" ref="AE131:AE194" ca="1" si="59">AC131*AA131</f>
        <v>-1.5851272364861344</v>
      </c>
      <c r="AF131" s="21">
        <f ca="1">(Sheet1!B$4*EXP(-Sheet1!B$8*Sheet1!B$7)*NORMSDIST((LN(Sheet1!B$4/(Sheet1!B$5+AD131))-Sheet1!B$8*Sheet1!B$7+Sheet1!B$9*Sheet1!B$7+0.5*Sheet1!B$6*Sheet1!B$6*Sheet1!B$7)/(Sheet1!B$6*SQRT(Sheet1!B$7)))-(Sheet1!B$5+AD131)*EXP(-Sheet1!B$9*Sheet1!B$7)*NORMSDIST((LN(Sheet1!B$4/(Sheet1!B$5+AD131))-Sheet1!B$8*Sheet1!B$7+Sheet1!B$9*Sheet1!B$7-0.5*Sheet1!B$6*Sheet1!B$6*Sheet1!B$7)/(Sheet1!B$6*SQRT(Sheet1!B$7))))*400+100*AE131-400*Sheet1!$B$13</f>
        <v>563.70103887454934</v>
      </c>
    </row>
    <row r="132" spans="4:32" x14ac:dyDescent="0.25">
      <c r="D132" s="1">
        <v>42552</v>
      </c>
      <c r="E132" s="2">
        <v>94.886177000000004</v>
      </c>
      <c r="F132" s="3">
        <v>207.641087</v>
      </c>
      <c r="G132" s="3">
        <f t="shared" si="41"/>
        <v>0.28696500000000924</v>
      </c>
      <c r="H132" s="3">
        <f t="shared" si="42"/>
        <v>0.43522500000000264</v>
      </c>
      <c r="J132" s="3">
        <f t="shared" si="43"/>
        <v>0.23174132807901887</v>
      </c>
      <c r="K132" s="3">
        <f t="shared" si="44"/>
        <v>0.33242935361474457</v>
      </c>
      <c r="L132" s="4">
        <f t="shared" si="45"/>
        <v>3.098320608373581</v>
      </c>
      <c r="M132" s="4">
        <f t="shared" si="46"/>
        <v>1.3172288053394603</v>
      </c>
      <c r="N132" s="3">
        <f t="shared" si="47"/>
        <v>0.23222790098148061</v>
      </c>
      <c r="O132" s="3">
        <f t="shared" si="48"/>
        <v>0.33283240110121937</v>
      </c>
      <c r="P132" s="4">
        <f t="shared" si="49"/>
        <v>3.0983823925880296</v>
      </c>
      <c r="Q132" s="4">
        <f t="shared" si="50"/>
        <v>1.3172025387471953</v>
      </c>
      <c r="R132" s="4">
        <f t="shared" si="51"/>
        <v>-0.1480230547024064</v>
      </c>
      <c r="S132" s="4">
        <f t="shared" si="40"/>
        <v>-0.75688692706236782</v>
      </c>
      <c r="U132" s="10">
        <f t="shared" si="52"/>
        <v>-2.7259601806913767</v>
      </c>
      <c r="V132" s="7">
        <f t="shared" si="53"/>
        <v>-2.7261427369994191</v>
      </c>
      <c r="X132" s="4">
        <f t="shared" ca="1" si="54"/>
        <v>-1.6051556365178337</v>
      </c>
      <c r="Y132" s="4">
        <f t="shared" ca="1" si="54"/>
        <v>-1.0479281146184221</v>
      </c>
      <c r="Z132" s="4">
        <f t="shared" ca="1" si="55"/>
        <v>-2.7188993464908746</v>
      </c>
      <c r="AA132" s="4">
        <f t="shared" ca="1" si="56"/>
        <v>-3.3170757143424532</v>
      </c>
      <c r="AB132" s="4">
        <f ca="1">Sheet1!AC132</f>
        <v>0.82247623318548158</v>
      </c>
      <c r="AC132" s="7">
        <f t="shared" ca="1" si="57"/>
        <v>0.82398739186694892</v>
      </c>
      <c r="AD132" s="4">
        <f t="shared" ca="1" si="58"/>
        <v>-2.2403387812637674</v>
      </c>
      <c r="AE132" s="4">
        <f t="shared" ca="1" si="59"/>
        <v>-2.7332285664862344</v>
      </c>
      <c r="AF132" s="21">
        <f ca="1">(Sheet1!B$4*EXP(-Sheet1!B$8*Sheet1!B$7)*NORMSDIST((LN(Sheet1!B$4/(Sheet1!B$5+AD132))-Sheet1!B$8*Sheet1!B$7+Sheet1!B$9*Sheet1!B$7+0.5*Sheet1!B$6*Sheet1!B$6*Sheet1!B$7)/(Sheet1!B$6*SQRT(Sheet1!B$7)))-(Sheet1!B$5+AD132)*EXP(-Sheet1!B$9*Sheet1!B$7)*NORMSDIST((LN(Sheet1!B$4/(Sheet1!B$5+AD132))-Sheet1!B$8*Sheet1!B$7+Sheet1!B$9*Sheet1!B$7-0.5*Sheet1!B$6*Sheet1!B$6*Sheet1!B$7)/(Sheet1!B$6*SQRT(Sheet1!B$7))))*400+100*AE132-400*Sheet1!$B$13</f>
        <v>98.822712869902716</v>
      </c>
    </row>
    <row r="133" spans="4:32" x14ac:dyDescent="0.25">
      <c r="D133" s="1">
        <v>42551</v>
      </c>
      <c r="E133" s="2">
        <v>94.599211999999994</v>
      </c>
      <c r="F133" s="3">
        <v>207.205862</v>
      </c>
      <c r="G133" s="3">
        <f t="shared" si="41"/>
        <v>1.1874349999999936</v>
      </c>
      <c r="H133" s="3">
        <f t="shared" si="42"/>
        <v>2.7893779999999992</v>
      </c>
      <c r="J133" s="3">
        <f t="shared" si="43"/>
        <v>1.1322113280790032</v>
      </c>
      <c r="K133" s="3">
        <f t="shared" si="44"/>
        <v>2.6865823536147411</v>
      </c>
      <c r="L133" s="4">
        <f t="shared" si="45"/>
        <v>4.2373721688016524</v>
      </c>
      <c r="M133" s="4">
        <f t="shared" si="46"/>
        <v>0.96314342732862723</v>
      </c>
      <c r="N133" s="3">
        <f t="shared" si="47"/>
        <v>1.1326979009814648</v>
      </c>
      <c r="O133" s="3">
        <f t="shared" si="48"/>
        <v>2.6869854011012162</v>
      </c>
      <c r="P133" s="4">
        <f t="shared" si="49"/>
        <v>4.2387913077741901</v>
      </c>
      <c r="Q133" s="4">
        <f t="shared" si="50"/>
        <v>0.96282096880811485</v>
      </c>
      <c r="R133" s="4">
        <f t="shared" si="51"/>
        <v>0.16537494129664765</v>
      </c>
      <c r="S133" s="4">
        <f t="shared" si="40"/>
        <v>-0.93764061357296347</v>
      </c>
      <c r="U133" s="10">
        <f t="shared" si="52"/>
        <v>-3.9989136987618554</v>
      </c>
      <c r="V133" s="7">
        <f t="shared" si="53"/>
        <v>-4.0038965124596864</v>
      </c>
      <c r="X133" s="4">
        <f t="shared" ca="1" si="54"/>
        <v>0.67095866108233215</v>
      </c>
      <c r="Y133" s="4">
        <f t="shared" ca="1" si="54"/>
        <v>0.60965481275335198</v>
      </c>
      <c r="Z133" s="4">
        <f t="shared" ca="1" si="55"/>
        <v>1.1365060332072523</v>
      </c>
      <c r="AA133" s="4">
        <f t="shared" ca="1" si="56"/>
        <v>1.6273326970202113</v>
      </c>
      <c r="AB133" s="4">
        <f ca="1">Sheet1!AC133</f>
        <v>5.7608087129174979E-2</v>
      </c>
      <c r="AC133" s="7">
        <f t="shared" ca="1" si="57"/>
        <v>1.8032304711348073</v>
      </c>
      <c r="AD133" s="4">
        <f t="shared" ca="1" si="58"/>
        <v>2.0493823097078643</v>
      </c>
      <c r="AE133" s="4">
        <f t="shared" ca="1" si="59"/>
        <v>2.9344559059408324</v>
      </c>
      <c r="AF133" s="21">
        <f ca="1">(Sheet1!B$4*EXP(-Sheet1!B$8*Sheet1!B$7)*NORMSDIST((LN(Sheet1!B$4/(Sheet1!B$5+AD133))-Sheet1!B$8*Sheet1!B$7+Sheet1!B$9*Sheet1!B$7+0.5*Sheet1!B$6*Sheet1!B$6*Sheet1!B$7)/(Sheet1!B$6*SQRT(Sheet1!B$7)))-(Sheet1!B$5+AD133)*EXP(-Sheet1!B$9*Sheet1!B$7)*NORMSDIST((LN(Sheet1!B$4/(Sheet1!B$5+AD133))-Sheet1!B$8*Sheet1!B$7+Sheet1!B$9*Sheet1!B$7-0.5*Sheet1!B$6*Sheet1!B$6*Sheet1!B$7)/(Sheet1!B$6*SQRT(Sheet1!B$7))))*400+100*AE133-400*Sheet1!$B$13</f>
        <v>-24.234269694512022</v>
      </c>
    </row>
    <row r="134" spans="4:32" x14ac:dyDescent="0.25">
      <c r="D134" s="1">
        <v>42550</v>
      </c>
      <c r="E134" s="2">
        <v>93.411777000000001</v>
      </c>
      <c r="F134" s="3">
        <v>204.416484</v>
      </c>
      <c r="G134" s="3">
        <f t="shared" si="41"/>
        <v>0.80152599999999552</v>
      </c>
      <c r="H134" s="3">
        <f t="shared" si="42"/>
        <v>3.4224450000000104</v>
      </c>
      <c r="J134" s="3">
        <f t="shared" si="43"/>
        <v>0.7463023280790051</v>
      </c>
      <c r="K134" s="3">
        <f t="shared" si="44"/>
        <v>3.3196493536147522</v>
      </c>
      <c r="L134" s="4">
        <f t="shared" si="45"/>
        <v>5.1861682265326499</v>
      </c>
      <c r="M134" s="4">
        <f t="shared" si="46"/>
        <v>0.78693882945157645</v>
      </c>
      <c r="N134" s="3">
        <f t="shared" si="47"/>
        <v>0.74678890098146689</v>
      </c>
      <c r="O134" s="3">
        <f t="shared" si="48"/>
        <v>3.3200524011012273</v>
      </c>
      <c r="P134" s="4">
        <f t="shared" si="49"/>
        <v>5.1879793955092195</v>
      </c>
      <c r="Q134" s="4">
        <f t="shared" si="50"/>
        <v>0.78666410222432603</v>
      </c>
      <c r="R134" s="4">
        <f t="shared" si="51"/>
        <v>0.36744113018905011</v>
      </c>
      <c r="S134" s="4">
        <f t="shared" si="40"/>
        <v>-1.2235629388767273</v>
      </c>
      <c r="U134" s="10">
        <f t="shared" si="52"/>
        <v>-4.827483499776509</v>
      </c>
      <c r="V134" s="7">
        <f t="shared" si="53"/>
        <v>-4.8285098234117125</v>
      </c>
      <c r="X134" s="4">
        <f t="shared" ca="1" si="54"/>
        <v>-1.3632084144811232</v>
      </c>
      <c r="Y134" s="4">
        <f t="shared" ca="1" si="54"/>
        <v>-6.5395279770416981E-2</v>
      </c>
      <c r="Z134" s="4">
        <f t="shared" ca="1" si="55"/>
        <v>-2.3090760689749525</v>
      </c>
      <c r="AA134" s="4">
        <f t="shared" ca="1" si="56"/>
        <v>-1.6601738128425156</v>
      </c>
      <c r="AB134" s="4">
        <f ca="1">Sheet1!AC134</f>
        <v>0.74604632618337641</v>
      </c>
      <c r="AC134" s="7">
        <f t="shared" ca="1" si="57"/>
        <v>0.88017495977170479</v>
      </c>
      <c r="AD134" s="4">
        <f t="shared" ca="1" si="58"/>
        <v>-2.0323909361198349</v>
      </c>
      <c r="AE134" s="4">
        <f t="shared" ca="1" si="59"/>
        <v>-1.461243418932699</v>
      </c>
      <c r="AF134" s="21">
        <f ca="1">(Sheet1!B$4*EXP(-Sheet1!B$8*Sheet1!B$7)*NORMSDIST((LN(Sheet1!B$4/(Sheet1!B$5+AD134))-Sheet1!B$8*Sheet1!B$7+Sheet1!B$9*Sheet1!B$7+0.5*Sheet1!B$6*Sheet1!B$6*Sheet1!B$7)/(Sheet1!B$6*SQRT(Sheet1!B$7)))-(Sheet1!B$5+AD134)*EXP(-Sheet1!B$9*Sheet1!B$7)*NORMSDIST((LN(Sheet1!B$4/(Sheet1!B$5+AD134))-Sheet1!B$8*Sheet1!B$7+Sheet1!B$9*Sheet1!B$7-0.5*Sheet1!B$6*Sheet1!B$6*Sheet1!B$7)/(Sheet1!B$6*SQRT(Sheet1!B$7))))*400+100*AE134-400*Sheet1!$B$13</f>
        <v>190.36162934970343</v>
      </c>
    </row>
    <row r="135" spans="4:32" x14ac:dyDescent="0.25">
      <c r="D135" s="1">
        <v>42549</v>
      </c>
      <c r="E135" s="2">
        <v>92.610251000000005</v>
      </c>
      <c r="F135" s="3">
        <v>200.99403899999999</v>
      </c>
      <c r="G135" s="3">
        <f t="shared" si="41"/>
        <v>1.5337690000000066</v>
      </c>
      <c r="H135" s="3">
        <f t="shared" si="42"/>
        <v>3.560908999999981</v>
      </c>
      <c r="J135" s="3">
        <f t="shared" si="43"/>
        <v>1.4785453280790162</v>
      </c>
      <c r="K135" s="3">
        <f t="shared" si="44"/>
        <v>3.4581133536147228</v>
      </c>
      <c r="L135" s="4">
        <f t="shared" si="45"/>
        <v>4.9896303066446572</v>
      </c>
      <c r="M135" s="4">
        <f t="shared" si="46"/>
        <v>0.81793577934855388</v>
      </c>
      <c r="N135" s="3">
        <f t="shared" si="47"/>
        <v>1.4790319009814779</v>
      </c>
      <c r="O135" s="3">
        <f t="shared" si="48"/>
        <v>3.458516401101198</v>
      </c>
      <c r="P135" s="4">
        <f t="shared" si="49"/>
        <v>4.9918893097424135</v>
      </c>
      <c r="Q135" s="4">
        <f t="shared" si="50"/>
        <v>0.81756563503150981</v>
      </c>
      <c r="R135" s="4">
        <f t="shared" si="51"/>
        <v>0.3289112793236626</v>
      </c>
      <c r="S135" s="4">
        <f t="shared" si="40"/>
        <v>-1.1603438556161982</v>
      </c>
      <c r="U135" s="10">
        <f t="shared" si="52"/>
        <v>-4.6690858365818713</v>
      </c>
      <c r="V135" s="7">
        <f t="shared" si="53"/>
        <v>-4.6708396889850192</v>
      </c>
      <c r="X135" s="4">
        <f t="shared" ca="1" si="54"/>
        <v>-0.51392244495349237</v>
      </c>
      <c r="Y135" s="4">
        <f t="shared" ca="1" si="54"/>
        <v>-0.51737733365225647</v>
      </c>
      <c r="Z135" s="4">
        <f t="shared" ca="1" si="55"/>
        <v>-0.87050960538773814</v>
      </c>
      <c r="AA135" s="4">
        <f t="shared" ca="1" si="56"/>
        <v>-1.3171877530133256</v>
      </c>
      <c r="AB135" s="4">
        <f ca="1">Sheet1!AC135</f>
        <v>0.64928128791817341</v>
      </c>
      <c r="AC135" s="7">
        <f t="shared" ca="1" si="57"/>
        <v>0.94725009127361959</v>
      </c>
      <c r="AD135" s="4">
        <f t="shared" ca="1" si="58"/>
        <v>-0.82459030315809756</v>
      </c>
      <c r="AE135" s="4">
        <f t="shared" ca="1" si="59"/>
        <v>-1.2477062192663666</v>
      </c>
      <c r="AF135" s="21">
        <f ca="1">(Sheet1!B$4*EXP(-Sheet1!B$8*Sheet1!B$7)*NORMSDIST((LN(Sheet1!B$4/(Sheet1!B$5+AD135))-Sheet1!B$8*Sheet1!B$7+Sheet1!B$9*Sheet1!B$7+0.5*Sheet1!B$6*Sheet1!B$6*Sheet1!B$7)/(Sheet1!B$6*SQRT(Sheet1!B$7)))-(Sheet1!B$5+AD135)*EXP(-Sheet1!B$9*Sheet1!B$7)*NORMSDIST((LN(Sheet1!B$4/(Sheet1!B$5+AD135))-Sheet1!B$8*Sheet1!B$7+Sheet1!B$9*Sheet1!B$7-0.5*Sheet1!B$6*Sheet1!B$6*Sheet1!B$7)/(Sheet1!B$6*SQRT(Sheet1!B$7))))*400+100*AE135-400*Sheet1!$B$13</f>
        <v>9.1360275010301848</v>
      </c>
    </row>
    <row r="136" spans="4:32" x14ac:dyDescent="0.25">
      <c r="D136" s="1">
        <v>42548</v>
      </c>
      <c r="E136" s="2">
        <v>91.076481999999999</v>
      </c>
      <c r="F136" s="3">
        <v>197.43313000000001</v>
      </c>
      <c r="G136" s="3">
        <f t="shared" si="41"/>
        <v>-1.3457630000000051</v>
      </c>
      <c r="H136" s="3">
        <f t="shared" si="42"/>
        <v>-3.600482999999997</v>
      </c>
      <c r="J136" s="3">
        <f t="shared" si="43"/>
        <v>-1.4009866719209956</v>
      </c>
      <c r="K136" s="3">
        <f t="shared" si="44"/>
        <v>-3.7032786463852552</v>
      </c>
      <c r="L136" s="4">
        <f t="shared" si="45"/>
        <v>5.3442619485473468</v>
      </c>
      <c r="M136" s="4">
        <f t="shared" si="46"/>
        <v>0.76365963959455507</v>
      </c>
      <c r="N136" s="3">
        <f t="shared" si="47"/>
        <v>-1.4005000990185339</v>
      </c>
      <c r="O136" s="3">
        <f t="shared" si="48"/>
        <v>-3.70287559889878</v>
      </c>
      <c r="P136" s="4">
        <f t="shared" si="49"/>
        <v>5.3460970688409919</v>
      </c>
      <c r="Q136" s="4">
        <f t="shared" si="50"/>
        <v>0.76339750307065513</v>
      </c>
      <c r="R136" s="4">
        <f t="shared" si="51"/>
        <v>0.39746362179293726</v>
      </c>
      <c r="S136" s="4">
        <f t="shared" si="40"/>
        <v>-1.2754510366951575</v>
      </c>
      <c r="U136" s="10">
        <f t="shared" si="52"/>
        <v>-4.9510304708582931</v>
      </c>
      <c r="V136" s="7">
        <f t="shared" si="53"/>
        <v>-4.9510613467819669</v>
      </c>
      <c r="X136" s="4">
        <f t="shared" ca="1" si="54"/>
        <v>-1.7961799315739386E-3</v>
      </c>
      <c r="Y136" s="4">
        <f t="shared" ca="1" si="54"/>
        <v>0.54273755889989206</v>
      </c>
      <c r="Z136" s="4">
        <f t="shared" ca="1" si="55"/>
        <v>-3.0424666188325392E-3</v>
      </c>
      <c r="AA136" s="4">
        <f t="shared" ca="1" si="56"/>
        <v>0.75941583247277267</v>
      </c>
      <c r="AB136" s="4">
        <f ca="1">Sheet1!AC136</f>
        <v>0.2433002241186637</v>
      </c>
      <c r="AC136" s="7">
        <f t="shared" ca="1" si="57"/>
        <v>1.3090597572076583</v>
      </c>
      <c r="AD136" s="4">
        <f t="shared" ca="1" si="58"/>
        <v>-3.9827706133613288E-3</v>
      </c>
      <c r="AE136" s="4">
        <f t="shared" ca="1" si="59"/>
        <v>0.99412070527645957</v>
      </c>
      <c r="AF136" s="21">
        <f ca="1">(Sheet1!B$4*EXP(-Sheet1!B$8*Sheet1!B$7)*NORMSDIST((LN(Sheet1!B$4/(Sheet1!B$5+AD136))-Sheet1!B$8*Sheet1!B$7+Sheet1!B$9*Sheet1!B$7+0.5*Sheet1!B$6*Sheet1!B$6*Sheet1!B$7)/(Sheet1!B$6*SQRT(Sheet1!B$7)))-(Sheet1!B$5+AD136)*EXP(-Sheet1!B$9*Sheet1!B$7)*NORMSDIST((LN(Sheet1!B$4/(Sheet1!B$5+AD136))-Sheet1!B$8*Sheet1!B$7+Sheet1!B$9*Sheet1!B$7-0.5*Sheet1!B$6*Sheet1!B$6*Sheet1!B$7)/(Sheet1!B$6*SQRT(Sheet1!B$7))))*400+100*AE136-400*Sheet1!$B$13</f>
        <v>100.05035206042976</v>
      </c>
    </row>
    <row r="137" spans="4:32" x14ac:dyDescent="0.25">
      <c r="D137" s="1">
        <v>42545</v>
      </c>
      <c r="E137" s="2">
        <v>92.422245000000004</v>
      </c>
      <c r="F137" s="3">
        <v>201.033613</v>
      </c>
      <c r="G137" s="3">
        <f t="shared" si="41"/>
        <v>-2.6717319999999916</v>
      </c>
      <c r="H137" s="3">
        <f t="shared" si="42"/>
        <v>-7.487811999999991</v>
      </c>
      <c r="J137" s="3">
        <f t="shared" si="43"/>
        <v>-2.7269556719209818</v>
      </c>
      <c r="K137" s="3">
        <f t="shared" si="44"/>
        <v>-7.5906076463852488</v>
      </c>
      <c r="L137" s="4">
        <f t="shared" si="45"/>
        <v>12.731827693661449</v>
      </c>
      <c r="M137" s="4">
        <f t="shared" si="46"/>
        <v>0.32055076865031634</v>
      </c>
      <c r="N137" s="3">
        <f t="shared" si="47"/>
        <v>-2.7264690990185203</v>
      </c>
      <c r="O137" s="3">
        <f t="shared" si="48"/>
        <v>-7.5902045988987741</v>
      </c>
      <c r="P137" s="4">
        <f t="shared" si="49"/>
        <v>12.740224120143194</v>
      </c>
      <c r="Q137" s="4">
        <f t="shared" si="50"/>
        <v>0.32033951012477879</v>
      </c>
      <c r="R137" s="4">
        <f t="shared" si="51"/>
        <v>1.2658618109284703</v>
      </c>
      <c r="S137" s="4">
        <f t="shared" si="40"/>
        <v>-3.5204728629938051</v>
      </c>
      <c r="U137" s="10">
        <f t="shared" si="52"/>
        <v>-8.5600209917907755</v>
      </c>
      <c r="V137" s="7">
        <f t="shared" si="53"/>
        <v>-8.493873190126191</v>
      </c>
      <c r="X137" s="4">
        <f t="shared" ca="1" si="54"/>
        <v>0.38456041964675669</v>
      </c>
      <c r="Y137" s="4">
        <f t="shared" ca="1" si="54"/>
        <v>-1.1173357005184947</v>
      </c>
      <c r="Z137" s="4">
        <f t="shared" ca="1" si="55"/>
        <v>0.65138921726747256</v>
      </c>
      <c r="AA137" s="4">
        <f t="shared" ca="1" si="56"/>
        <v>-1.1252155069740422</v>
      </c>
      <c r="AB137" s="4">
        <f ca="1">Sheet1!AC137</f>
        <v>0.64952818592897321</v>
      </c>
      <c r="AC137" s="7">
        <f t="shared" ca="1" si="57"/>
        <v>0.94707959982514811</v>
      </c>
      <c r="AD137" s="4">
        <f t="shared" ca="1" si="58"/>
        <v>0.61691743922009434</v>
      </c>
      <c r="AE137" s="4">
        <f t="shared" ca="1" si="59"/>
        <v>-1.0656686520620271</v>
      </c>
      <c r="AF137" s="21">
        <f ca="1">(Sheet1!B$4*EXP(-Sheet1!B$8*Sheet1!B$7)*NORMSDIST((LN(Sheet1!B$4/(Sheet1!B$5+AD137))-Sheet1!B$8*Sheet1!B$7+Sheet1!B$9*Sheet1!B$7+0.5*Sheet1!B$6*Sheet1!B$6*Sheet1!B$7)/(Sheet1!B$6*SQRT(Sheet1!B$7)))-(Sheet1!B$5+AD137)*EXP(-Sheet1!B$9*Sheet1!B$7)*NORMSDIST((LN(Sheet1!B$4/(Sheet1!B$5+AD137))-Sheet1!B$8*Sheet1!B$7+Sheet1!B$9*Sheet1!B$7-0.5*Sheet1!B$6*Sheet1!B$6*Sheet1!B$7)/(Sheet1!B$6*SQRT(Sheet1!B$7))))*400+100*AE137-400*Sheet1!$B$13</f>
        <v>-204.44749838464531</v>
      </c>
    </row>
    <row r="138" spans="4:32" x14ac:dyDescent="0.25">
      <c r="D138" s="1">
        <v>42544</v>
      </c>
      <c r="E138" s="2">
        <v>95.093976999999995</v>
      </c>
      <c r="F138" s="3">
        <v>208.52142499999999</v>
      </c>
      <c r="G138" s="3">
        <f t="shared" si="41"/>
        <v>0.54423799999999289</v>
      </c>
      <c r="H138" s="3">
        <f t="shared" si="42"/>
        <v>2.6805719999999837</v>
      </c>
      <c r="J138" s="3">
        <f t="shared" si="43"/>
        <v>0.48901432807900252</v>
      </c>
      <c r="K138" s="3">
        <f t="shared" si="44"/>
        <v>2.5777763536147256</v>
      </c>
      <c r="L138" s="4">
        <f t="shared" si="45"/>
        <v>4.4028130720002627</v>
      </c>
      <c r="M138" s="4">
        <f t="shared" si="46"/>
        <v>0.92695217507210992</v>
      </c>
      <c r="N138" s="3">
        <f t="shared" si="47"/>
        <v>0.48950090098146426</v>
      </c>
      <c r="O138" s="3">
        <f t="shared" si="48"/>
        <v>2.5781794011012007</v>
      </c>
      <c r="P138" s="4">
        <f t="shared" si="49"/>
        <v>4.4038959727442792</v>
      </c>
      <c r="Q138" s="4">
        <f t="shared" si="50"/>
        <v>0.92672424116852414</v>
      </c>
      <c r="R138" s="4">
        <f t="shared" si="51"/>
        <v>0.203586386193777</v>
      </c>
      <c r="S138" s="4">
        <f t="shared" si="40"/>
        <v>-0.98269639105075091</v>
      </c>
      <c r="U138" s="10">
        <f t="shared" si="52"/>
        <v>-4.1551792039962132</v>
      </c>
      <c r="V138" s="7">
        <f t="shared" si="53"/>
        <v>-4.1602078554658384</v>
      </c>
      <c r="X138" s="4">
        <f t="shared" ca="1" si="54"/>
        <v>-0.3185523159594138</v>
      </c>
      <c r="Y138" s="4">
        <f t="shared" ca="1" si="54"/>
        <v>-0.66173425423667598</v>
      </c>
      <c r="Z138" s="4">
        <f t="shared" ca="1" si="55"/>
        <v>-0.53958112470895103</v>
      </c>
      <c r="AA138" s="4">
        <f t="shared" ca="1" si="56"/>
        <v>-1.2949457105528741</v>
      </c>
      <c r="AB138" s="4">
        <f ca="1">Sheet1!AC138</f>
        <v>0.19094390546635354</v>
      </c>
      <c r="AC138" s="7">
        <f t="shared" ca="1" si="57"/>
        <v>1.3906817373442111</v>
      </c>
      <c r="AD138" s="4">
        <f t="shared" ca="1" si="58"/>
        <v>-0.75038561594838749</v>
      </c>
      <c r="AE138" s="4">
        <f t="shared" ca="1" si="59"/>
        <v>-1.8008573505181049</v>
      </c>
      <c r="AF138" s="21">
        <f ca="1">(Sheet1!B$4*EXP(-Sheet1!B$8*Sheet1!B$7)*NORMSDIST((LN(Sheet1!B$4/(Sheet1!B$5+AD138))-Sheet1!B$8*Sheet1!B$7+Sheet1!B$9*Sheet1!B$7+0.5*Sheet1!B$6*Sheet1!B$6*Sheet1!B$7)/(Sheet1!B$6*SQRT(Sheet1!B$7)))-(Sheet1!B$5+AD138)*EXP(-Sheet1!B$9*Sheet1!B$7)*NORMSDIST((LN(Sheet1!B$4/(Sheet1!B$5+AD138))-Sheet1!B$8*Sheet1!B$7+Sheet1!B$9*Sheet1!B$7-0.5*Sheet1!B$6*Sheet1!B$6*Sheet1!B$7)/(Sheet1!B$6*SQRT(Sheet1!B$7))))*400+100*AE138-400*Sheet1!$B$13</f>
        <v>-58.37449031278129</v>
      </c>
    </row>
    <row r="139" spans="4:32" x14ac:dyDescent="0.25">
      <c r="D139" s="1">
        <v>42543</v>
      </c>
      <c r="E139" s="2">
        <v>94.549739000000002</v>
      </c>
      <c r="F139" s="3">
        <v>205.84085300000001</v>
      </c>
      <c r="G139" s="3">
        <f t="shared" si="41"/>
        <v>-0.35623199999999144</v>
      </c>
      <c r="H139" s="3">
        <f t="shared" si="42"/>
        <v>-0.33630599999997912</v>
      </c>
      <c r="J139" s="3">
        <f t="shared" si="43"/>
        <v>-0.41145567192098181</v>
      </c>
      <c r="K139" s="3">
        <f t="shared" si="44"/>
        <v>-0.43910164638523719</v>
      </c>
      <c r="L139" s="4">
        <f t="shared" si="45"/>
        <v>3.1171536577702388</v>
      </c>
      <c r="M139" s="4">
        <f t="shared" si="46"/>
        <v>1.3092704440004803</v>
      </c>
      <c r="N139" s="3">
        <f t="shared" si="47"/>
        <v>-0.41096909901852008</v>
      </c>
      <c r="O139" s="3">
        <f t="shared" si="48"/>
        <v>-0.43869859889876239</v>
      </c>
      <c r="P139" s="4">
        <f t="shared" si="49"/>
        <v>3.1170961875624248</v>
      </c>
      <c r="Q139" s="4">
        <f t="shared" si="50"/>
        <v>1.3092945831479348</v>
      </c>
      <c r="R139" s="4">
        <f t="shared" si="51"/>
        <v>-0.14200136255748674</v>
      </c>
      <c r="S139" s="4">
        <f t="shared" si="40"/>
        <v>-0.75680368278128196</v>
      </c>
      <c r="U139" s="10">
        <f t="shared" si="52"/>
        <v>-2.7502568565928063</v>
      </c>
      <c r="V139" s="7">
        <f t="shared" si="53"/>
        <v>-2.7508750806703746</v>
      </c>
      <c r="X139" s="4">
        <f t="shared" ca="1" si="54"/>
        <v>-1.9271703862455904</v>
      </c>
      <c r="Y139" s="4">
        <f t="shared" ca="1" si="54"/>
        <v>-0.97245724926249966</v>
      </c>
      <c r="Z139" s="4">
        <f t="shared" ca="1" si="55"/>
        <v>-3.2643453285979769</v>
      </c>
      <c r="AA139" s="4">
        <f t="shared" ca="1" si="56"/>
        <v>-3.5816769487732234</v>
      </c>
      <c r="AB139" s="4">
        <f ca="1">Sheet1!AC139</f>
        <v>9.9189269673243929E-2</v>
      </c>
      <c r="AC139" s="7">
        <f t="shared" ca="1" si="57"/>
        <v>1.6126029529543267</v>
      </c>
      <c r="AD139" s="4">
        <f t="shared" ca="1" si="58"/>
        <v>-5.2640929163597594</v>
      </c>
      <c r="AE139" s="4">
        <f t="shared" ca="1" si="59"/>
        <v>-5.7758228241201426</v>
      </c>
      <c r="AF139" s="21">
        <f ca="1">(Sheet1!B$4*EXP(-Sheet1!B$8*Sheet1!B$7)*NORMSDIST((LN(Sheet1!B$4/(Sheet1!B$5+AD139))-Sheet1!B$8*Sheet1!B$7+Sheet1!B$9*Sheet1!B$7+0.5*Sheet1!B$6*Sheet1!B$6*Sheet1!B$7)/(Sheet1!B$6*SQRT(Sheet1!B$7)))-(Sheet1!B$5+AD139)*EXP(-Sheet1!B$9*Sheet1!B$7)*NORMSDIST((LN(Sheet1!B$4/(Sheet1!B$5+AD139))-Sheet1!B$8*Sheet1!B$7+Sheet1!B$9*Sheet1!B$7-0.5*Sheet1!B$6*Sheet1!B$6*Sheet1!B$7)/(Sheet1!B$6*SQRT(Sheet1!B$7))))*400+100*AE139-400*Sheet1!$B$13</f>
        <v>339.55181185902893</v>
      </c>
    </row>
    <row r="140" spans="4:32" x14ac:dyDescent="0.25">
      <c r="D140" s="1">
        <v>42542</v>
      </c>
      <c r="E140" s="2">
        <v>94.905970999999994</v>
      </c>
      <c r="F140" s="3">
        <v>206.17715899999999</v>
      </c>
      <c r="G140" s="3">
        <f t="shared" si="41"/>
        <v>0.80152499999999804</v>
      </c>
      <c r="H140" s="3">
        <f t="shared" si="42"/>
        <v>0.58359199999998168</v>
      </c>
      <c r="J140" s="3">
        <f t="shared" si="43"/>
        <v>0.74630132807900762</v>
      </c>
      <c r="K140" s="3">
        <f t="shared" si="44"/>
        <v>0.48079635361472361</v>
      </c>
      <c r="L140" s="4">
        <f t="shared" si="45"/>
        <v>3.1784765283047824</v>
      </c>
      <c r="M140" s="4">
        <f t="shared" si="46"/>
        <v>1.2840104739433891</v>
      </c>
      <c r="N140" s="3">
        <f t="shared" si="47"/>
        <v>0.74678790098146941</v>
      </c>
      <c r="O140" s="3">
        <f t="shared" si="48"/>
        <v>0.48119940110119841</v>
      </c>
      <c r="P140" s="4">
        <f t="shared" si="49"/>
        <v>3.178557508790139</v>
      </c>
      <c r="Q140" s="4">
        <f t="shared" si="50"/>
        <v>1.2839777610567746</v>
      </c>
      <c r="R140" s="4">
        <f t="shared" si="51"/>
        <v>-0.12247574421309082</v>
      </c>
      <c r="S140" s="4">
        <f t="shared" si="40"/>
        <v>-0.75758593278936304</v>
      </c>
      <c r="U140" s="10">
        <f t="shared" si="52"/>
        <v>-2.8290875450842021</v>
      </c>
      <c r="V140" s="7">
        <f t="shared" si="53"/>
        <v>-2.8303837661570923</v>
      </c>
      <c r="X140" s="4">
        <f t="shared" ca="1" si="54"/>
        <v>0.12899547950005458</v>
      </c>
      <c r="Y140" s="4">
        <f t="shared" ca="1" si="54"/>
        <v>0.89548184859622892</v>
      </c>
      <c r="Z140" s="4">
        <f t="shared" ca="1" si="55"/>
        <v>0.21849951302780027</v>
      </c>
      <c r="AA140" s="4">
        <f t="shared" ca="1" si="56"/>
        <v>1.4048107501999374</v>
      </c>
      <c r="AB140" s="4">
        <f ca="1">Sheet1!AC140</f>
        <v>0.60533502615505164</v>
      </c>
      <c r="AC140" s="7">
        <f t="shared" ca="1" si="57"/>
        <v>0.97779583640643397</v>
      </c>
      <c r="AD140" s="4">
        <f t="shared" ca="1" si="58"/>
        <v>0.21364791409541647</v>
      </c>
      <c r="AE140" s="4">
        <f t="shared" ca="1" si="59"/>
        <v>1.3736181024844978</v>
      </c>
      <c r="AF140" s="21">
        <f ca="1">(Sheet1!B$4*EXP(-Sheet1!B$8*Sheet1!B$7)*NORMSDIST((LN(Sheet1!B$4/(Sheet1!B$5+AD140))-Sheet1!B$8*Sheet1!B$7+Sheet1!B$9*Sheet1!B$7+0.5*Sheet1!B$6*Sheet1!B$6*Sheet1!B$7)/(Sheet1!B$6*SQRT(Sheet1!B$7)))-(Sheet1!B$5+AD140)*EXP(-Sheet1!B$9*Sheet1!B$7)*NORMSDIST((LN(Sheet1!B$4/(Sheet1!B$5+AD140))-Sheet1!B$8*Sheet1!B$7+Sheet1!B$9*Sheet1!B$7-0.5*Sheet1!B$6*Sheet1!B$6*Sheet1!B$7)/(Sheet1!B$6*SQRT(Sheet1!B$7))))*400+100*AE140-400*Sheet1!$B$13</f>
        <v>103.2425219960769</v>
      </c>
    </row>
    <row r="141" spans="4:32" x14ac:dyDescent="0.25">
      <c r="D141" s="1">
        <v>42541</v>
      </c>
      <c r="E141" s="2">
        <v>94.104445999999996</v>
      </c>
      <c r="F141" s="3">
        <v>205.59356700000001</v>
      </c>
      <c r="G141" s="3">
        <f t="shared" si="41"/>
        <v>-0.22759500000000799</v>
      </c>
      <c r="H141" s="3">
        <f t="shared" si="42"/>
        <v>1.3155629999999974</v>
      </c>
      <c r="J141" s="3">
        <f t="shared" si="43"/>
        <v>-0.28281867192099835</v>
      </c>
      <c r="K141" s="3">
        <f t="shared" si="44"/>
        <v>1.2127673536147394</v>
      </c>
      <c r="L141" s="4">
        <f t="shared" si="45"/>
        <v>3.5964199083862436</v>
      </c>
      <c r="M141" s="4">
        <f t="shared" si="46"/>
        <v>1.1347943948396848</v>
      </c>
      <c r="N141" s="3">
        <f t="shared" si="47"/>
        <v>-0.28233209901853662</v>
      </c>
      <c r="O141" s="3">
        <f t="shared" si="48"/>
        <v>1.2131704011012141</v>
      </c>
      <c r="P141" s="4">
        <f t="shared" si="49"/>
        <v>3.5964451678155624</v>
      </c>
      <c r="Q141" s="4">
        <f t="shared" si="50"/>
        <v>1.1347864246754058</v>
      </c>
      <c r="R141" s="4">
        <f t="shared" si="51"/>
        <v>1.0426719487810487E-3</v>
      </c>
      <c r="S141" s="4">
        <f t="shared" si="40"/>
        <v>-0.79801333351049419</v>
      </c>
      <c r="U141" s="10">
        <f t="shared" si="52"/>
        <v>-3.3293793835271099</v>
      </c>
      <c r="V141" s="7">
        <f t="shared" si="53"/>
        <v>-3.3345621206329321</v>
      </c>
      <c r="X141" s="4">
        <f t="shared" ca="1" si="54"/>
        <v>0.51747182678186021</v>
      </c>
      <c r="Y141" s="4">
        <f t="shared" ca="1" si="54"/>
        <v>-0.51434546299567452</v>
      </c>
      <c r="Z141" s="4">
        <f t="shared" ca="1" si="55"/>
        <v>0.87652174010791462</v>
      </c>
      <c r="AA141" s="4">
        <f t="shared" ca="1" si="56"/>
        <v>-0.12627671306410201</v>
      </c>
      <c r="AB141" s="4">
        <f ca="1">Sheet1!AC141</f>
        <v>0.51710327305251824</v>
      </c>
      <c r="AC141" s="7">
        <f t="shared" ca="1" si="57"/>
        <v>1.0416217538230912</v>
      </c>
      <c r="AD141" s="4">
        <f t="shared" ca="1" si="58"/>
        <v>0.91300411219527378</v>
      </c>
      <c r="AE141" s="4">
        <f t="shared" ca="1" si="59"/>
        <v>-0.13153257132884519</v>
      </c>
      <c r="AF141" s="21">
        <f ca="1">(Sheet1!B$4*EXP(-Sheet1!B$8*Sheet1!B$7)*NORMSDIST((LN(Sheet1!B$4/(Sheet1!B$5+AD141))-Sheet1!B$8*Sheet1!B$7+Sheet1!B$9*Sheet1!B$7+0.5*Sheet1!B$6*Sheet1!B$6*Sheet1!B$7)/(Sheet1!B$6*SQRT(Sheet1!B$7)))-(Sheet1!B$5+AD141)*EXP(-Sheet1!B$9*Sheet1!B$7)*NORMSDIST((LN(Sheet1!B$4/(Sheet1!B$5+AD141))-Sheet1!B$8*Sheet1!B$7+Sheet1!B$9*Sheet1!B$7-0.5*Sheet1!B$6*Sheet1!B$6*Sheet1!B$7)/(Sheet1!B$6*SQRT(Sheet1!B$7))))*400+100*AE141-400*Sheet1!$B$13</f>
        <v>-157.31825408599298</v>
      </c>
    </row>
    <row r="142" spans="4:32" x14ac:dyDescent="0.25">
      <c r="D142" s="1">
        <v>42538</v>
      </c>
      <c r="E142" s="2">
        <v>94.332041000000004</v>
      </c>
      <c r="F142" s="3">
        <v>204.27800400000001</v>
      </c>
      <c r="G142" s="3">
        <f t="shared" si="41"/>
        <v>-2.1967619999999926</v>
      </c>
      <c r="H142" s="3">
        <f t="shared" si="42"/>
        <v>-0.76361599999998475</v>
      </c>
      <c r="J142" s="3">
        <f t="shared" si="43"/>
        <v>-2.2519856719209828</v>
      </c>
      <c r="K142" s="3">
        <f t="shared" si="44"/>
        <v>-0.86641164638524282</v>
      </c>
      <c r="L142" s="4">
        <f t="shared" si="45"/>
        <v>4.0776188507233142</v>
      </c>
      <c r="M142" s="4">
        <f t="shared" si="46"/>
        <v>1.0008775471504927</v>
      </c>
      <c r="N142" s="3">
        <f t="shared" si="47"/>
        <v>-2.2514990990185213</v>
      </c>
      <c r="O142" s="3">
        <f t="shared" si="48"/>
        <v>-0.86600859889876802</v>
      </c>
      <c r="P142" s="4">
        <f t="shared" si="49"/>
        <v>4.076357793883143</v>
      </c>
      <c r="Q142" s="4">
        <f t="shared" si="50"/>
        <v>1.0011871773500061</v>
      </c>
      <c r="R142" s="4">
        <f t="shared" si="51"/>
        <v>0.12630066792418404</v>
      </c>
      <c r="S142" s="4">
        <f t="shared" si="40"/>
        <v>-0.8962746715758505</v>
      </c>
      <c r="U142" s="10">
        <f t="shared" si="52"/>
        <v>-3.8393378644427942</v>
      </c>
      <c r="V142" s="7">
        <f t="shared" si="53"/>
        <v>-3.8470556872440067</v>
      </c>
      <c r="X142" s="4">
        <f t="shared" ca="1" si="54"/>
        <v>0.39940624661920399</v>
      </c>
      <c r="Y142" s="4">
        <f t="shared" ca="1" si="54"/>
        <v>-0.54452524586344886</v>
      </c>
      <c r="Z142" s="4">
        <f t="shared" ca="1" si="55"/>
        <v>0.67653588113931262</v>
      </c>
      <c r="AA142" s="4">
        <f t="shared" ca="1" si="56"/>
        <v>-0.30445896080280571</v>
      </c>
      <c r="AB142" s="4">
        <f ca="1">Sheet1!AC142</f>
        <v>0.43784294737812313</v>
      </c>
      <c r="AC142" s="7">
        <f t="shared" ca="1" si="57"/>
        <v>1.1043566689594975</v>
      </c>
      <c r="AD142" s="4">
        <f t="shared" ca="1" si="58"/>
        <v>0.74713691212658984</v>
      </c>
      <c r="AE142" s="4">
        <f t="shared" ca="1" si="59"/>
        <v>-0.33623128378705675</v>
      </c>
      <c r="AF142" s="21">
        <f ca="1">(Sheet1!B$4*EXP(-Sheet1!B$8*Sheet1!B$7)*NORMSDIST((LN(Sheet1!B$4/(Sheet1!B$5+AD142))-Sheet1!B$8*Sheet1!B$7+Sheet1!B$9*Sheet1!B$7+0.5*Sheet1!B$6*Sheet1!B$6*Sheet1!B$7)/(Sheet1!B$6*SQRT(Sheet1!B$7)))-(Sheet1!B$5+AD142)*EXP(-Sheet1!B$9*Sheet1!B$7)*NORMSDIST((LN(Sheet1!B$4/(Sheet1!B$5+AD142))-Sheet1!B$8*Sheet1!B$7+Sheet1!B$9*Sheet1!B$7-0.5*Sheet1!B$6*Sheet1!B$6*Sheet1!B$7)/(Sheet1!B$6*SQRT(Sheet1!B$7))))*400+100*AE142-400*Sheet1!$B$13</f>
        <v>-151.91484823800602</v>
      </c>
    </row>
    <row r="143" spans="4:32" x14ac:dyDescent="0.25">
      <c r="D143" s="1">
        <v>42537</v>
      </c>
      <c r="E143" s="2">
        <v>96.528802999999996</v>
      </c>
      <c r="F143" s="3">
        <v>205.04161999999999</v>
      </c>
      <c r="G143" s="3">
        <f t="shared" si="41"/>
        <v>0.40571199999999408</v>
      </c>
      <c r="H143" s="3">
        <f t="shared" si="42"/>
        <v>0.61009200000000874</v>
      </c>
      <c r="J143" s="3">
        <f t="shared" si="43"/>
        <v>0.35048832807900371</v>
      </c>
      <c r="K143" s="3">
        <f t="shared" si="44"/>
        <v>0.50729635361475067</v>
      </c>
      <c r="L143" s="4">
        <f t="shared" si="45"/>
        <v>3.1209781273600985</v>
      </c>
      <c r="M143" s="4">
        <f t="shared" si="46"/>
        <v>1.3076660543528613</v>
      </c>
      <c r="N143" s="3">
        <f t="shared" si="47"/>
        <v>0.35097490098146544</v>
      </c>
      <c r="O143" s="3">
        <f t="shared" si="48"/>
        <v>0.50769940110122547</v>
      </c>
      <c r="P143" s="4">
        <f t="shared" si="49"/>
        <v>3.1210849890069903</v>
      </c>
      <c r="Q143" s="4">
        <f t="shared" si="50"/>
        <v>1.3076212816700779</v>
      </c>
      <c r="R143" s="4">
        <f t="shared" si="51"/>
        <v>-0.14072252796371032</v>
      </c>
      <c r="S143" s="4">
        <f t="shared" si="40"/>
        <v>-0.75680581594507812</v>
      </c>
      <c r="U143" s="10">
        <f t="shared" si="52"/>
        <v>-2.7554176694082484</v>
      </c>
      <c r="V143" s="7">
        <f t="shared" si="53"/>
        <v>-2.7558792764447078</v>
      </c>
      <c r="X143" s="4">
        <f t="shared" ca="1" si="54"/>
        <v>-1.2026055989838591</v>
      </c>
      <c r="Y143" s="4">
        <f t="shared" ca="1" si="54"/>
        <v>0.15998510572247154</v>
      </c>
      <c r="Z143" s="4">
        <f t="shared" ca="1" si="55"/>
        <v>-2.0370383424356207</v>
      </c>
      <c r="AA143" s="4">
        <f t="shared" ca="1" si="56"/>
        <v>-1.1591766874676492</v>
      </c>
      <c r="AB143" s="4">
        <f ca="1">Sheet1!AC143</f>
        <v>0.46310021970317528</v>
      </c>
      <c r="AC143" s="7">
        <f t="shared" ca="1" si="57"/>
        <v>1.0836086345114484</v>
      </c>
      <c r="AD143" s="4">
        <f t="shared" ca="1" si="58"/>
        <v>-2.207352336694127</v>
      </c>
      <c r="AE143" s="4">
        <f t="shared" ca="1" si="59"/>
        <v>-1.2560938674643234</v>
      </c>
      <c r="AF143" s="21">
        <f ca="1">(Sheet1!B$4*EXP(-Sheet1!B$8*Sheet1!B$7)*NORMSDIST((LN(Sheet1!B$4/(Sheet1!B$5+AD143))-Sheet1!B$8*Sheet1!B$7+Sheet1!B$9*Sheet1!B$7+0.5*Sheet1!B$6*Sheet1!B$6*Sheet1!B$7)/(Sheet1!B$6*SQRT(Sheet1!B$7)))-(Sheet1!B$5+AD143)*EXP(-Sheet1!B$9*Sheet1!B$7)*NORMSDIST((LN(Sheet1!B$4/(Sheet1!B$5+AD143))-Sheet1!B$8*Sheet1!B$7+Sheet1!B$9*Sheet1!B$7-0.5*Sheet1!B$6*Sheet1!B$6*Sheet1!B$7)/(Sheet1!B$6*SQRT(Sheet1!B$7))))*400+100*AE143-400*Sheet1!$B$13</f>
        <v>240.86413578970405</v>
      </c>
    </row>
    <row r="144" spans="4:32" x14ac:dyDescent="0.25">
      <c r="D144" s="1">
        <v>42536</v>
      </c>
      <c r="E144" s="2">
        <v>96.123091000000002</v>
      </c>
      <c r="F144" s="3">
        <v>204.43152799999999</v>
      </c>
      <c r="G144" s="3">
        <f t="shared" si="41"/>
        <v>-0.31664999999999566</v>
      </c>
      <c r="H144" s="3">
        <f t="shared" si="42"/>
        <v>-0.28536200000002054</v>
      </c>
      <c r="J144" s="3">
        <f t="shared" si="43"/>
        <v>-0.37187367192098603</v>
      </c>
      <c r="K144" s="3">
        <f t="shared" si="44"/>
        <v>-0.38815764638527861</v>
      </c>
      <c r="L144" s="4">
        <f t="shared" si="45"/>
        <v>3.1099514019962999</v>
      </c>
      <c r="M144" s="4">
        <f t="shared" si="46"/>
        <v>1.3123025494568217</v>
      </c>
      <c r="N144" s="3">
        <f t="shared" si="47"/>
        <v>-0.37138709901852429</v>
      </c>
      <c r="O144" s="3">
        <f t="shared" si="48"/>
        <v>-0.38775459889880382</v>
      </c>
      <c r="P144" s="4">
        <f t="shared" si="49"/>
        <v>3.109896649556402</v>
      </c>
      <c r="Q144" s="4">
        <f t="shared" si="50"/>
        <v>1.3123256536865</v>
      </c>
      <c r="R144" s="4">
        <f t="shared" si="51"/>
        <v>-0.14431372774570406</v>
      </c>
      <c r="S144" s="4">
        <f t="shared" si="40"/>
        <v>-0.75681742451243816</v>
      </c>
      <c r="U144" s="10">
        <f t="shared" si="52"/>
        <v>-2.7409259671596811</v>
      </c>
      <c r="V144" s="7">
        <f t="shared" si="53"/>
        <v>-2.7414344694751716</v>
      </c>
      <c r="X144" s="4">
        <f t="shared" ca="1" si="54"/>
        <v>-7.7618620241381678E-2</v>
      </c>
      <c r="Y144" s="4">
        <f t="shared" ca="1" si="54"/>
        <v>0.763452548488324</v>
      </c>
      <c r="Z144" s="4">
        <f t="shared" ca="1" si="55"/>
        <v>-0.13147461283419998</v>
      </c>
      <c r="AA144" s="4">
        <f t="shared" ca="1" si="56"/>
        <v>0.98185123235067462</v>
      </c>
      <c r="AB144" s="4">
        <f ca="1">Sheet1!AC144</f>
        <v>0.79738866984026713</v>
      </c>
      <c r="AC144" s="7">
        <f t="shared" ca="1" si="57"/>
        <v>0.84305723535808452</v>
      </c>
      <c r="AD144" s="4">
        <f t="shared" ca="1" si="58"/>
        <v>-0.11084062361577517</v>
      </c>
      <c r="AE144" s="4">
        <f t="shared" ca="1" si="59"/>
        <v>0.82775678547848808</v>
      </c>
      <c r="AF144" s="21">
        <f ca="1">(Sheet1!B$4*EXP(-Sheet1!B$8*Sheet1!B$7)*NORMSDIST((LN(Sheet1!B$4/(Sheet1!B$5+AD144))-Sheet1!B$8*Sheet1!B$7+Sheet1!B$9*Sheet1!B$7+0.5*Sheet1!B$6*Sheet1!B$6*Sheet1!B$7)/(Sheet1!B$6*SQRT(Sheet1!B$7)))-(Sheet1!B$5+AD144)*EXP(-Sheet1!B$9*Sheet1!B$7)*NORMSDIST((LN(Sheet1!B$4/(Sheet1!B$5+AD144))-Sheet1!B$8*Sheet1!B$7+Sheet1!B$9*Sheet1!B$7-0.5*Sheet1!B$6*Sheet1!B$6*Sheet1!B$7)/(Sheet1!B$6*SQRT(Sheet1!B$7))))*400+100*AE144-400*Sheet1!$B$13</f>
        <v>100.56971304939179</v>
      </c>
    </row>
    <row r="145" spans="4:32" x14ac:dyDescent="0.25">
      <c r="D145" s="1">
        <v>42535</v>
      </c>
      <c r="E145" s="2">
        <v>96.439740999999998</v>
      </c>
      <c r="F145" s="3">
        <v>204.71689000000001</v>
      </c>
      <c r="G145" s="3">
        <f t="shared" si="41"/>
        <v>0.11874699999999905</v>
      </c>
      <c r="H145" s="3">
        <f t="shared" si="42"/>
        <v>-0.40345399999998222</v>
      </c>
      <c r="J145" s="3">
        <f t="shared" si="43"/>
        <v>6.3523328079008679E-2</v>
      </c>
      <c r="K145" s="3">
        <f t="shared" si="44"/>
        <v>-0.50624964638524028</v>
      </c>
      <c r="L145" s="4">
        <f t="shared" si="45"/>
        <v>3.1585520266088376</v>
      </c>
      <c r="M145" s="4">
        <f t="shared" si="46"/>
        <v>1.2921101565353403</v>
      </c>
      <c r="N145" s="3">
        <f t="shared" si="47"/>
        <v>6.4009900981470413E-2</v>
      </c>
      <c r="O145" s="3">
        <f t="shared" si="48"/>
        <v>-0.50584659889876549</v>
      </c>
      <c r="P145" s="4">
        <f t="shared" si="49"/>
        <v>3.1585569930031703</v>
      </c>
      <c r="Q145" s="4">
        <f t="shared" si="50"/>
        <v>1.2921081248706996</v>
      </c>
      <c r="R145" s="4">
        <f t="shared" si="51"/>
        <v>-0.12878794830584184</v>
      </c>
      <c r="S145" s="4">
        <f t="shared" si="40"/>
        <v>-0.75715824577430191</v>
      </c>
      <c r="U145" s="10">
        <f t="shared" si="52"/>
        <v>-2.8035954040170257</v>
      </c>
      <c r="V145" s="7">
        <f t="shared" si="53"/>
        <v>-2.8047199753579464</v>
      </c>
      <c r="X145" s="4">
        <f t="shared" ca="1" si="54"/>
        <v>0.26148674658047466</v>
      </c>
      <c r="Y145" s="4">
        <f t="shared" ca="1" si="54"/>
        <v>-1.2103157363347938</v>
      </c>
      <c r="Z145" s="4">
        <f t="shared" ca="1" si="55"/>
        <v>0.44292037994272004</v>
      </c>
      <c r="AA145" s="4">
        <f t="shared" ca="1" si="56"/>
        <v>-1.397271005806761</v>
      </c>
      <c r="AB145" s="4">
        <f ca="1">Sheet1!AC145</f>
        <v>0.42581165236962182</v>
      </c>
      <c r="AC145" s="7">
        <f t="shared" ca="1" si="57"/>
        <v>1.1145407944302201</v>
      </c>
      <c r="AD145" s="4">
        <f t="shared" ca="1" si="58"/>
        <v>0.49365283213069416</v>
      </c>
      <c r="AE145" s="4">
        <f t="shared" ca="1" si="59"/>
        <v>-1.5573155368461802</v>
      </c>
      <c r="AF145" s="21">
        <f ca="1">(Sheet1!B$4*EXP(-Sheet1!B$8*Sheet1!B$7)*NORMSDIST((LN(Sheet1!B$4/(Sheet1!B$5+AD145))-Sheet1!B$8*Sheet1!B$7+Sheet1!B$9*Sheet1!B$7+0.5*Sheet1!B$6*Sheet1!B$6*Sheet1!B$7)/(Sheet1!B$6*SQRT(Sheet1!B$7)))-(Sheet1!B$5+AD145)*EXP(-Sheet1!B$9*Sheet1!B$7)*NORMSDIST((LN(Sheet1!B$4/(Sheet1!B$5+AD145))-Sheet1!B$8*Sheet1!B$7+Sheet1!B$9*Sheet1!B$7-0.5*Sheet1!B$6*Sheet1!B$6*Sheet1!B$7)/(Sheet1!B$6*SQRT(Sheet1!B$7))))*400+100*AE145-400*Sheet1!$B$13</f>
        <v>-234.21127984169107</v>
      </c>
    </row>
    <row r="146" spans="4:32" x14ac:dyDescent="0.25">
      <c r="D146" s="1">
        <v>42534</v>
      </c>
      <c r="E146" s="2">
        <v>96.320993999999999</v>
      </c>
      <c r="F146" s="3">
        <v>205.12034399999999</v>
      </c>
      <c r="G146" s="3">
        <f t="shared" si="41"/>
        <v>-1.4744079999999968</v>
      </c>
      <c r="H146" s="3">
        <f t="shared" si="42"/>
        <v>-1.5941329999999994</v>
      </c>
      <c r="J146" s="3">
        <f t="shared" si="43"/>
        <v>-1.5296316719209873</v>
      </c>
      <c r="K146" s="3">
        <f t="shared" si="44"/>
        <v>-1.6969286463852573</v>
      </c>
      <c r="L146" s="4">
        <f t="shared" si="45"/>
        <v>3.5985974943928136</v>
      </c>
      <c r="M146" s="4">
        <f t="shared" si="46"/>
        <v>1.1341077072069647</v>
      </c>
      <c r="N146" s="3">
        <f t="shared" si="47"/>
        <v>-1.5291450990185256</v>
      </c>
      <c r="O146" s="3">
        <f t="shared" si="48"/>
        <v>-1.6965255988987826</v>
      </c>
      <c r="P146" s="4">
        <f t="shared" si="49"/>
        <v>3.5986128252411778</v>
      </c>
      <c r="Q146" s="4">
        <f t="shared" si="50"/>
        <v>1.1341028756693328</v>
      </c>
      <c r="R146" s="4">
        <f t="shared" si="51"/>
        <v>1.6452128548394285E-3</v>
      </c>
      <c r="S146" s="4">
        <f t="shared" si="40"/>
        <v>-0.79835368977874765</v>
      </c>
      <c r="U146" s="10">
        <f t="shared" si="52"/>
        <v>-3.331826408785489</v>
      </c>
      <c r="V146" s="7">
        <f t="shared" si="53"/>
        <v>-3.3370324852159245</v>
      </c>
      <c r="X146" s="4">
        <f t="shared" ca="1" si="54"/>
        <v>9.2698905272637133E-2</v>
      </c>
      <c r="Y146" s="4">
        <f t="shared" ca="1" si="54"/>
        <v>-0.7119560186923074</v>
      </c>
      <c r="Z146" s="4">
        <f t="shared" ca="1" si="55"/>
        <v>0.15701841443422698</v>
      </c>
      <c r="AA146" s="4">
        <f t="shared" ca="1" si="56"/>
        <v>-0.89224912582451377</v>
      </c>
      <c r="AB146" s="4">
        <f ca="1">Sheet1!AC146</f>
        <v>0.19913348976855338</v>
      </c>
      <c r="AC146" s="7">
        <f t="shared" ca="1" si="57"/>
        <v>1.376561183041769</v>
      </c>
      <c r="AD146" s="4">
        <f t="shared" ca="1" si="58"/>
        <v>0.21614545433292226</v>
      </c>
      <c r="AE146" s="4">
        <f t="shared" ca="1" si="59"/>
        <v>-1.2282355122129769</v>
      </c>
      <c r="AF146" s="21">
        <f ca="1">(Sheet1!B$4*EXP(-Sheet1!B$8*Sheet1!B$7)*NORMSDIST((LN(Sheet1!B$4/(Sheet1!B$5+AD146))-Sheet1!B$8*Sheet1!B$7+Sheet1!B$9*Sheet1!B$7+0.5*Sheet1!B$6*Sheet1!B$6*Sheet1!B$7)/(Sheet1!B$6*SQRT(Sheet1!B$7)))-(Sheet1!B$5+AD146)*EXP(-Sheet1!B$9*Sheet1!B$7)*NORMSDIST((LN(Sheet1!B$4/(Sheet1!B$5+AD146))-Sheet1!B$8*Sheet1!B$7+Sheet1!B$9*Sheet1!B$7-0.5*Sheet1!B$6*Sheet1!B$6*Sheet1!B$7)/(Sheet1!B$6*SQRT(Sheet1!B$7))))*400+100*AE146-400*Sheet1!$B$13</f>
        <v>-157.34030095517119</v>
      </c>
    </row>
    <row r="147" spans="4:32" x14ac:dyDescent="0.25">
      <c r="D147" s="1">
        <v>42531</v>
      </c>
      <c r="E147" s="2">
        <v>97.795401999999996</v>
      </c>
      <c r="F147" s="3">
        <v>206.71447699999999</v>
      </c>
      <c r="G147" s="3">
        <f t="shared" si="41"/>
        <v>-0.81141500000001088</v>
      </c>
      <c r="H147" s="3">
        <f t="shared" si="42"/>
        <v>-1.9778880000000072</v>
      </c>
      <c r="J147" s="3">
        <f t="shared" si="43"/>
        <v>-0.8666386719210013</v>
      </c>
      <c r="K147" s="3">
        <f t="shared" si="44"/>
        <v>-2.0806836463852654</v>
      </c>
      <c r="L147" s="4">
        <f t="shared" si="45"/>
        <v>3.7768256976019035</v>
      </c>
      <c r="M147" s="4">
        <f t="shared" si="46"/>
        <v>1.0805892249986329</v>
      </c>
      <c r="N147" s="3">
        <f t="shared" si="47"/>
        <v>-0.86615209901853951</v>
      </c>
      <c r="O147" s="3">
        <f t="shared" si="48"/>
        <v>-2.0802805988987902</v>
      </c>
      <c r="P147" s="4">
        <f t="shared" si="49"/>
        <v>3.7773168189737185</v>
      </c>
      <c r="Q147" s="4">
        <f t="shared" si="50"/>
        <v>1.0804487283212336</v>
      </c>
      <c r="R147" s="4">
        <f t="shared" si="51"/>
        <v>5.0110690485993814E-2</v>
      </c>
      <c r="S147" s="4">
        <f t="shared" si="40"/>
        <v>-0.83002591475763288</v>
      </c>
      <c r="U147" s="10">
        <f t="shared" si="52"/>
        <v>-3.5288502820912426</v>
      </c>
      <c r="V147" s="7">
        <f t="shared" si="53"/>
        <v>-3.5343163705641052</v>
      </c>
      <c r="X147" s="4">
        <f t="shared" ca="1" si="54"/>
        <v>-1.2246845354130231</v>
      </c>
      <c r="Y147" s="4">
        <f t="shared" ca="1" si="54"/>
        <v>-0.2890326786165901</v>
      </c>
      <c r="Z147" s="4">
        <f t="shared" ca="1" si="55"/>
        <v>-2.0744368379227596</v>
      </c>
      <c r="AA147" s="4">
        <f t="shared" ca="1" si="56"/>
        <v>-1.8145691480614499</v>
      </c>
      <c r="AB147" s="4">
        <f ca="1">Sheet1!AC147</f>
        <v>0.85645873066085876</v>
      </c>
      <c r="AC147" s="7">
        <f t="shared" ca="1" si="57"/>
        <v>0.79655399651038583</v>
      </c>
      <c r="AD147" s="4">
        <f t="shared" ca="1" si="58"/>
        <v>-1.6524009537557416</v>
      </c>
      <c r="AE147" s="4">
        <f t="shared" ca="1" si="59"/>
        <v>-1.4454023068327939</v>
      </c>
      <c r="AF147" s="21">
        <f ca="1">(Sheet1!B$4*EXP(-Sheet1!B$8*Sheet1!B$7)*NORMSDIST((LN(Sheet1!B$4/(Sheet1!B$5+AD147))-Sheet1!B$8*Sheet1!B$7+Sheet1!B$9*Sheet1!B$7+0.5*Sheet1!B$6*Sheet1!B$6*Sheet1!B$7)/(Sheet1!B$6*SQRT(Sheet1!B$7)))-(Sheet1!B$5+AD147)*EXP(-Sheet1!B$9*Sheet1!B$7)*NORMSDIST((LN(Sheet1!B$4/(Sheet1!B$5+AD147))-Sheet1!B$8*Sheet1!B$7+Sheet1!B$9*Sheet1!B$7-0.5*Sheet1!B$6*Sheet1!B$6*Sheet1!B$7)/(Sheet1!B$6*SQRT(Sheet1!B$7))))*400+100*AE147-400*Sheet1!$B$13</f>
        <v>127.37912460372263</v>
      </c>
    </row>
    <row r="148" spans="4:32" x14ac:dyDescent="0.25">
      <c r="D148" s="1">
        <v>42530</v>
      </c>
      <c r="E148" s="2">
        <v>98.606817000000007</v>
      </c>
      <c r="F148" s="3">
        <v>208.692365</v>
      </c>
      <c r="G148" s="3">
        <f t="shared" si="41"/>
        <v>0.70256600000000446</v>
      </c>
      <c r="H148" s="3">
        <f t="shared" si="42"/>
        <v>-0.28536199999999212</v>
      </c>
      <c r="J148" s="3">
        <f t="shared" si="43"/>
        <v>0.64734232807901404</v>
      </c>
      <c r="K148" s="3">
        <f t="shared" si="44"/>
        <v>-0.38815764638525019</v>
      </c>
      <c r="L148" s="4">
        <f t="shared" si="45"/>
        <v>3.3284836944120766</v>
      </c>
      <c r="M148" s="4">
        <f t="shared" si="46"/>
        <v>1.2261430513774652</v>
      </c>
      <c r="N148" s="3">
        <f t="shared" si="47"/>
        <v>0.64782890098147583</v>
      </c>
      <c r="O148" s="3">
        <f t="shared" si="48"/>
        <v>-0.38775459889877539</v>
      </c>
      <c r="P148" s="4">
        <f t="shared" si="49"/>
        <v>3.3283817875366166</v>
      </c>
      <c r="Q148" s="4">
        <f t="shared" si="50"/>
        <v>1.2261805928661551</v>
      </c>
      <c r="R148" s="4">
        <f t="shared" si="51"/>
        <v>-7.6416993066708017E-2</v>
      </c>
      <c r="S148" s="4">
        <f t="shared" si="40"/>
        <v>-0.76565301865055546</v>
      </c>
      <c r="U148" s="10">
        <f t="shared" si="52"/>
        <v>-3.0153222982840737</v>
      </c>
      <c r="V148" s="7">
        <f t="shared" si="53"/>
        <v>-3.0185875624242544</v>
      </c>
      <c r="X148" s="4">
        <f t="shared" ca="1" si="54"/>
        <v>1.7053986736822844</v>
      </c>
      <c r="Y148" s="4">
        <f t="shared" ca="1" si="54"/>
        <v>-0.18493012018525545</v>
      </c>
      <c r="Z148" s="4">
        <f t="shared" ca="1" si="55"/>
        <v>2.8886964191460516</v>
      </c>
      <c r="AA148" s="4">
        <f t="shared" ca="1" si="56"/>
        <v>1.7026598423691199</v>
      </c>
      <c r="AB148" s="4">
        <f ca="1">Sheet1!AC148</f>
        <v>0.3783458624892021</v>
      </c>
      <c r="AC148" s="7">
        <f t="shared" ca="1" si="57"/>
        <v>1.1569834400995167</v>
      </c>
      <c r="AD148" s="4">
        <f t="shared" ca="1" si="58"/>
        <v>3.3421739204267542</v>
      </c>
      <c r="AE148" s="4">
        <f t="shared" ca="1" si="59"/>
        <v>1.9699492417435251</v>
      </c>
      <c r="AF148" s="21">
        <f ca="1">(Sheet1!B$4*EXP(-Sheet1!B$8*Sheet1!B$7)*NORMSDIST((LN(Sheet1!B$4/(Sheet1!B$5+AD148))-Sheet1!B$8*Sheet1!B$7+Sheet1!B$9*Sheet1!B$7+0.5*Sheet1!B$6*Sheet1!B$6*Sheet1!B$7)/(Sheet1!B$6*SQRT(Sheet1!B$7)))-(Sheet1!B$5+AD148)*EXP(-Sheet1!B$9*Sheet1!B$7)*NORMSDIST((LN(Sheet1!B$4/(Sheet1!B$5+AD148))-Sheet1!B$8*Sheet1!B$7+Sheet1!B$9*Sheet1!B$7-0.5*Sheet1!B$6*Sheet1!B$6*Sheet1!B$7)/(Sheet1!B$6*SQRT(Sheet1!B$7))))*400+100*AE148-400*Sheet1!$B$13</f>
        <v>-310.25563656222721</v>
      </c>
    </row>
    <row r="149" spans="4:32" x14ac:dyDescent="0.25">
      <c r="D149" s="1">
        <v>42529</v>
      </c>
      <c r="E149" s="2">
        <v>97.904251000000002</v>
      </c>
      <c r="F149" s="3">
        <v>208.97772699999999</v>
      </c>
      <c r="G149" s="3">
        <f t="shared" si="41"/>
        <v>-8.9054000000004407E-2</v>
      </c>
      <c r="H149" s="3">
        <f t="shared" si="42"/>
        <v>0.67898099999999317</v>
      </c>
      <c r="J149" s="3">
        <f t="shared" si="43"/>
        <v>-0.14427767192099478</v>
      </c>
      <c r="K149" s="3">
        <f t="shared" si="44"/>
        <v>0.57618535361473511</v>
      </c>
      <c r="L149" s="4">
        <f t="shared" si="45"/>
        <v>3.2002707254833327</v>
      </c>
      <c r="M149" s="4">
        <f t="shared" si="46"/>
        <v>1.2752662207695518</v>
      </c>
      <c r="N149" s="3">
        <f t="shared" si="47"/>
        <v>-0.14379109901853304</v>
      </c>
      <c r="O149" s="3">
        <f t="shared" si="48"/>
        <v>0.5765884011012099</v>
      </c>
      <c r="P149" s="4">
        <f t="shared" si="49"/>
        <v>3.2002735575249788</v>
      </c>
      <c r="Q149" s="4">
        <f t="shared" si="50"/>
        <v>1.275265092238824</v>
      </c>
      <c r="R149" s="4">
        <f t="shared" si="51"/>
        <v>-0.11566693269848827</v>
      </c>
      <c r="S149" s="4">
        <f t="shared" si="40"/>
        <v>-0.75823286496819264</v>
      </c>
      <c r="U149" s="10">
        <f t="shared" si="52"/>
        <v>-2.8565936654276101</v>
      </c>
      <c r="V149" s="7">
        <f t="shared" si="53"/>
        <v>-2.8582722395720861</v>
      </c>
      <c r="X149" s="4">
        <f t="shared" ca="1" si="54"/>
        <v>0.80582683396964117</v>
      </c>
      <c r="Y149" s="4">
        <f t="shared" ca="1" si="54"/>
        <v>-1.0670701893224606</v>
      </c>
      <c r="Z149" s="4">
        <f t="shared" ca="1" si="55"/>
        <v>1.3649530316062444</v>
      </c>
      <c r="AA149" s="4">
        <f t="shared" ca="1" si="56"/>
        <v>-0.57000842411332597</v>
      </c>
      <c r="AB149" s="4">
        <f ca="1">Sheet1!AC149</f>
        <v>0.54787966830452506</v>
      </c>
      <c r="AC149" s="7">
        <f t="shared" ca="1" si="57"/>
        <v>1.0188267084690441</v>
      </c>
      <c r="AD149" s="4">
        <f t="shared" ca="1" si="58"/>
        <v>1.390650604406233</v>
      </c>
      <c r="AE149" s="4">
        <f t="shared" ca="1" si="59"/>
        <v>-0.58073980653900681</v>
      </c>
      <c r="AF149" s="21">
        <f ca="1">(Sheet1!B$4*EXP(-Sheet1!B$8*Sheet1!B$7)*NORMSDIST((LN(Sheet1!B$4/(Sheet1!B$5+AD149))-Sheet1!B$8*Sheet1!B$7+Sheet1!B$9*Sheet1!B$7+0.5*Sheet1!B$6*Sheet1!B$6*Sheet1!B$7)/(Sheet1!B$6*SQRT(Sheet1!B$7)))-(Sheet1!B$5+AD149)*EXP(-Sheet1!B$9*Sheet1!B$7)*NORMSDIST((LN(Sheet1!B$4/(Sheet1!B$5+AD149))-Sheet1!B$8*Sheet1!B$7+Sheet1!B$9*Sheet1!B$7-0.5*Sheet1!B$6*Sheet1!B$6*Sheet1!B$7)/(Sheet1!B$6*SQRT(Sheet1!B$7))))*400+100*AE149-400*Sheet1!$B$13</f>
        <v>-275.96489832487168</v>
      </c>
    </row>
    <row r="150" spans="4:32" x14ac:dyDescent="0.25">
      <c r="D150" s="1">
        <v>42528</v>
      </c>
      <c r="E150" s="2">
        <v>97.993305000000007</v>
      </c>
      <c r="F150" s="3">
        <v>208.29874599999999</v>
      </c>
      <c r="G150" s="3">
        <f t="shared" si="41"/>
        <v>0.39581400000000144</v>
      </c>
      <c r="H150" s="3">
        <f t="shared" si="42"/>
        <v>0.32471599999999512</v>
      </c>
      <c r="J150" s="3">
        <f t="shared" si="43"/>
        <v>0.34059032807901107</v>
      </c>
      <c r="K150" s="3">
        <f t="shared" si="44"/>
        <v>0.22192035361473708</v>
      </c>
      <c r="L150" s="4">
        <f t="shared" si="45"/>
        <v>3.1014440805233248</v>
      </c>
      <c r="M150" s="4">
        <f t="shared" si="46"/>
        <v>1.3159022208899274</v>
      </c>
      <c r="N150" s="3">
        <f t="shared" si="47"/>
        <v>0.34107690098147281</v>
      </c>
      <c r="O150" s="3">
        <f t="shared" si="48"/>
        <v>0.22232340110121185</v>
      </c>
      <c r="P150" s="4">
        <f t="shared" si="49"/>
        <v>3.1014925768928472</v>
      </c>
      <c r="Q150" s="4">
        <f t="shared" si="50"/>
        <v>1.315881644835406</v>
      </c>
      <c r="R150" s="4">
        <f t="shared" si="51"/>
        <v>-0.14701974926367711</v>
      </c>
      <c r="S150" s="4">
        <f t="shared" si="40"/>
        <v>-0.75686234987250645</v>
      </c>
      <c r="U150" s="10">
        <f t="shared" si="52"/>
        <v>-2.7300078924496498</v>
      </c>
      <c r="V150" s="7">
        <f t="shared" si="53"/>
        <v>-2.7302549920170991</v>
      </c>
      <c r="X150" s="4">
        <f t="shared" ca="1" si="54"/>
        <v>1.5588520985109984</v>
      </c>
      <c r="Y150" s="4">
        <f t="shared" ca="1" si="54"/>
        <v>-1.3257991409429846</v>
      </c>
      <c r="Z150" s="4">
        <f t="shared" ca="1" si="55"/>
        <v>2.6404679119540275</v>
      </c>
      <c r="AA150" s="4">
        <f t="shared" ca="1" si="56"/>
        <v>-6.6632064108731612E-2</v>
      </c>
      <c r="AB150" s="4">
        <f ca="1">Sheet1!AC150</f>
        <v>0.43258686719921757</v>
      </c>
      <c r="AC150" s="7">
        <f t="shared" ca="1" si="57"/>
        <v>1.1087803625645243</v>
      </c>
      <c r="AD150" s="4">
        <f t="shared" ca="1" si="58"/>
        <v>2.927698968756379</v>
      </c>
      <c r="AE150" s="4">
        <f t="shared" ca="1" si="59"/>
        <v>-7.3880324200902056E-2</v>
      </c>
      <c r="AF150" s="21">
        <f ca="1">(Sheet1!B$4*EXP(-Sheet1!B$8*Sheet1!B$7)*NORMSDIST((LN(Sheet1!B$4/(Sheet1!B$5+AD150))-Sheet1!B$8*Sheet1!B$7+Sheet1!B$9*Sheet1!B$7+0.5*Sheet1!B$6*Sheet1!B$6*Sheet1!B$7)/(Sheet1!B$6*SQRT(Sheet1!B$7)))-(Sheet1!B$5+AD150)*EXP(-Sheet1!B$9*Sheet1!B$7)*NORMSDIST((LN(Sheet1!B$4/(Sheet1!B$5+AD150))-Sheet1!B$8*Sheet1!B$7+Sheet1!B$9*Sheet1!B$7-0.5*Sheet1!B$6*Sheet1!B$6*Sheet1!B$7)/(Sheet1!B$6*SQRT(Sheet1!B$7))))*400+100*AE150-400*Sheet1!$B$13</f>
        <v>-454.75738401872241</v>
      </c>
    </row>
    <row r="151" spans="4:32" x14ac:dyDescent="0.25">
      <c r="D151" s="1">
        <v>42527</v>
      </c>
      <c r="E151" s="2">
        <v>97.597491000000005</v>
      </c>
      <c r="F151" s="3">
        <v>207.97403</v>
      </c>
      <c r="G151" s="3">
        <f t="shared" si="41"/>
        <v>0.70256700000000194</v>
      </c>
      <c r="H151" s="3">
        <f t="shared" si="42"/>
        <v>1.0529150000000129</v>
      </c>
      <c r="J151" s="3">
        <f t="shared" si="43"/>
        <v>0.64734332807901152</v>
      </c>
      <c r="K151" s="3">
        <f t="shared" si="44"/>
        <v>0.95011935361475486</v>
      </c>
      <c r="L151" s="4">
        <f t="shared" si="45"/>
        <v>3.2202650698308029</v>
      </c>
      <c r="M151" s="4">
        <f t="shared" si="46"/>
        <v>1.2673482042709587</v>
      </c>
      <c r="N151" s="3">
        <f t="shared" si="47"/>
        <v>0.64782990098147331</v>
      </c>
      <c r="O151" s="3">
        <f t="shared" si="48"/>
        <v>0.95052240110122965</v>
      </c>
      <c r="P151" s="4">
        <f t="shared" si="49"/>
        <v>3.2205262430479098</v>
      </c>
      <c r="Q151" s="4">
        <f t="shared" si="50"/>
        <v>1.2672454268418294</v>
      </c>
      <c r="R151" s="4">
        <f t="shared" si="51"/>
        <v>-0.109358450517405</v>
      </c>
      <c r="S151" s="4">
        <f t="shared" si="40"/>
        <v>-0.7590030620691377</v>
      </c>
      <c r="U151" s="10">
        <f t="shared" si="52"/>
        <v>-2.8820863019546312</v>
      </c>
      <c r="V151" s="7">
        <f t="shared" si="53"/>
        <v>-2.8836910294122391</v>
      </c>
      <c r="X151" s="4">
        <f t="shared" ca="1" si="54"/>
        <v>-1.299465852746178</v>
      </c>
      <c r="Y151" s="4">
        <f t="shared" ca="1" si="54"/>
        <v>-1.3624921273198523</v>
      </c>
      <c r="Z151" s="4">
        <f t="shared" ca="1" si="55"/>
        <v>-2.2011054737865829</v>
      </c>
      <c r="AA151" s="4">
        <f t="shared" ca="1" si="56"/>
        <v>-3.4067141612558802</v>
      </c>
      <c r="AB151" s="4">
        <f ca="1">Sheet1!AC151</f>
        <v>0.4327660582816687</v>
      </c>
      <c r="AC151" s="7">
        <f t="shared" ca="1" si="57"/>
        <v>1.1086289093649415</v>
      </c>
      <c r="AD151" s="4">
        <f t="shared" ca="1" si="58"/>
        <v>-2.4402091608012224</v>
      </c>
      <c r="AE151" s="4">
        <f t="shared" ca="1" si="59"/>
        <v>-3.7767818051112081</v>
      </c>
      <c r="AF151" s="21">
        <f ca="1">(Sheet1!B$4*EXP(-Sheet1!B$8*Sheet1!B$7)*NORMSDIST((LN(Sheet1!B$4/(Sheet1!B$5+AD151))-Sheet1!B$8*Sheet1!B$7+Sheet1!B$9*Sheet1!B$7+0.5*Sheet1!B$6*Sheet1!B$6*Sheet1!B$7)/(Sheet1!B$6*SQRT(Sheet1!B$7)))-(Sheet1!B$5+AD151)*EXP(-Sheet1!B$9*Sheet1!B$7)*NORMSDIST((LN(Sheet1!B$4/(Sheet1!B$5+AD151))-Sheet1!B$8*Sheet1!B$7+Sheet1!B$9*Sheet1!B$7-0.5*Sheet1!B$6*Sheet1!B$6*Sheet1!B$7)/(Sheet1!B$6*SQRT(Sheet1!B$7))))*400+100*AE151-400*Sheet1!$B$13</f>
        <v>28.959857362308412</v>
      </c>
    </row>
    <row r="152" spans="4:32" x14ac:dyDescent="0.25">
      <c r="D152" s="1">
        <v>42524</v>
      </c>
      <c r="E152" s="2">
        <v>96.894924000000003</v>
      </c>
      <c r="F152" s="3">
        <v>206.92111499999999</v>
      </c>
      <c r="G152" s="3">
        <f t="shared" si="41"/>
        <v>0.19790299999999661</v>
      </c>
      <c r="H152" s="3">
        <f t="shared" si="42"/>
        <v>-0.6199410000000114</v>
      </c>
      <c r="J152" s="3">
        <f t="shared" si="43"/>
        <v>0.14267932807900624</v>
      </c>
      <c r="K152" s="3">
        <f t="shared" si="44"/>
        <v>-0.72273664638526947</v>
      </c>
      <c r="L152" s="4">
        <f t="shared" si="45"/>
        <v>3.2553721379490459</v>
      </c>
      <c r="M152" s="4">
        <f t="shared" si="46"/>
        <v>1.2536806793762765</v>
      </c>
      <c r="N152" s="3">
        <f t="shared" si="47"/>
        <v>0.14316590098146798</v>
      </c>
      <c r="O152" s="3">
        <f t="shared" si="48"/>
        <v>-0.72233359889879467</v>
      </c>
      <c r="P152" s="4">
        <f t="shared" si="49"/>
        <v>3.2553813984973106</v>
      </c>
      <c r="Q152" s="4">
        <f t="shared" si="50"/>
        <v>1.2536771130444035</v>
      </c>
      <c r="R152" s="4">
        <f t="shared" si="51"/>
        <v>-9.8593785358147557E-2</v>
      </c>
      <c r="S152" s="4">
        <f t="shared" si="40"/>
        <v>-0.76069365188781324</v>
      </c>
      <c r="U152" s="10">
        <f t="shared" si="52"/>
        <v>-2.9256034812841594</v>
      </c>
      <c r="V152" s="7">
        <f t="shared" si="53"/>
        <v>-2.9279431286681996</v>
      </c>
      <c r="X152" s="4">
        <f t="shared" ca="1" si="54"/>
        <v>0.5798857646007356</v>
      </c>
      <c r="Y152" s="4">
        <f t="shared" ca="1" si="54"/>
        <v>-2.1470019421579685</v>
      </c>
      <c r="Z152" s="4">
        <f t="shared" ca="1" si="55"/>
        <v>0.98224184031937911</v>
      </c>
      <c r="AA152" s="4">
        <f t="shared" ca="1" si="56"/>
        <v>-2.345149215575121</v>
      </c>
      <c r="AB152" s="4">
        <f ca="1">Sheet1!AC152</f>
        <v>4.7316387048288444E-2</v>
      </c>
      <c r="AC152" s="7">
        <f t="shared" ca="1" si="57"/>
        <v>1.874488691767668</v>
      </c>
      <c r="AD152" s="4">
        <f t="shared" ca="1" si="58"/>
        <v>1.8412012222597396</v>
      </c>
      <c r="AE152" s="4">
        <f t="shared" ca="1" si="59"/>
        <v>-4.395955685103381</v>
      </c>
      <c r="AF152" s="21">
        <f ca="1">(Sheet1!B$4*EXP(-Sheet1!B$8*Sheet1!B$7)*NORMSDIST((LN(Sheet1!B$4/(Sheet1!B$5+AD152))-Sheet1!B$8*Sheet1!B$7+Sheet1!B$9*Sheet1!B$7+0.5*Sheet1!B$6*Sheet1!B$6*Sheet1!B$7)/(Sheet1!B$6*SQRT(Sheet1!B$7)))-(Sheet1!B$5+AD152)*EXP(-Sheet1!B$9*Sheet1!B$7)*NORMSDIST((LN(Sheet1!B$4/(Sheet1!B$5+AD152))-Sheet1!B$8*Sheet1!B$7+Sheet1!B$9*Sheet1!B$7-0.5*Sheet1!B$6*Sheet1!B$6*Sheet1!B$7)/(Sheet1!B$6*SQRT(Sheet1!B$7))))*400+100*AE152-400*Sheet1!$B$13</f>
        <v>-725.9740624603005</v>
      </c>
    </row>
    <row r="153" spans="4:32" x14ac:dyDescent="0.25">
      <c r="D153" s="1">
        <v>42523</v>
      </c>
      <c r="E153" s="2">
        <v>96.697021000000007</v>
      </c>
      <c r="F153" s="3">
        <v>207.541056</v>
      </c>
      <c r="G153" s="3">
        <f t="shared" si="41"/>
        <v>-0.73225099999999088</v>
      </c>
      <c r="H153" s="3">
        <f t="shared" si="42"/>
        <v>0.62977599999999256</v>
      </c>
      <c r="J153" s="3">
        <f t="shared" si="43"/>
        <v>-0.78747467192098131</v>
      </c>
      <c r="K153" s="3">
        <f t="shared" si="44"/>
        <v>0.5269803536147345</v>
      </c>
      <c r="L153" s="4">
        <f t="shared" si="45"/>
        <v>3.4759364491038163</v>
      </c>
      <c r="M153" s="4">
        <f t="shared" si="46"/>
        <v>1.1741288177402658</v>
      </c>
      <c r="N153" s="3">
        <f t="shared" si="47"/>
        <v>-0.78698809901851952</v>
      </c>
      <c r="O153" s="3">
        <f t="shared" si="48"/>
        <v>0.52738340110120929</v>
      </c>
      <c r="P153" s="4">
        <f t="shared" si="49"/>
        <v>3.4755671198477001</v>
      </c>
      <c r="Q153" s="4">
        <f t="shared" si="50"/>
        <v>1.1742535859026657</v>
      </c>
      <c r="R153" s="4">
        <f t="shared" si="51"/>
        <v>-3.3145565958569989E-2</v>
      </c>
      <c r="S153" s="4">
        <f t="shared" si="40"/>
        <v>-0.78091045618288424</v>
      </c>
      <c r="U153" s="10">
        <f t="shared" si="52"/>
        <v>-3.1906358654546989</v>
      </c>
      <c r="V153" s="7">
        <f t="shared" si="53"/>
        <v>-3.1954955060298058</v>
      </c>
      <c r="X153" s="4">
        <f t="shared" ca="1" si="54"/>
        <v>1.2188436175816284</v>
      </c>
      <c r="Y153" s="4">
        <f t="shared" ca="1" si="54"/>
        <v>-0.42394286754294935</v>
      </c>
      <c r="Z153" s="4">
        <f t="shared" ca="1" si="55"/>
        <v>2.0645431757049715</v>
      </c>
      <c r="AA153" s="4">
        <f t="shared" ca="1" si="56"/>
        <v>0.80751587850873974</v>
      </c>
      <c r="AB153" s="4">
        <f ca="1">Sheet1!AC153</f>
        <v>0.16874536211137758</v>
      </c>
      <c r="AC153" s="7">
        <f t="shared" ca="1" si="57"/>
        <v>1.4322415427433481</v>
      </c>
      <c r="AD153" s="4">
        <f t="shared" ca="1" si="58"/>
        <v>2.9569245030319395</v>
      </c>
      <c r="AE153" s="4">
        <f t="shared" ca="1" si="59"/>
        <v>1.1565577876251074</v>
      </c>
      <c r="AF153" s="21">
        <f ca="1">(Sheet1!B$4*EXP(-Sheet1!B$8*Sheet1!B$7)*NORMSDIST((LN(Sheet1!B$4/(Sheet1!B$5+AD153))-Sheet1!B$8*Sheet1!B$7+Sheet1!B$9*Sheet1!B$7+0.5*Sheet1!B$6*Sheet1!B$6*Sheet1!B$7)/(Sheet1!B$6*SQRT(Sheet1!B$7)))-(Sheet1!B$5+AD153)*EXP(-Sheet1!B$9*Sheet1!B$7)*NORMSDIST((LN(Sheet1!B$4/(Sheet1!B$5+AD153))-Sheet1!B$8*Sheet1!B$7+Sheet1!B$9*Sheet1!B$7-0.5*Sheet1!B$6*Sheet1!B$6*Sheet1!B$7)/(Sheet1!B$6*SQRT(Sheet1!B$7))))*400+100*AE153-400*Sheet1!$B$13</f>
        <v>-335.96348042177578</v>
      </c>
    </row>
    <row r="154" spans="4:32" x14ac:dyDescent="0.25">
      <c r="D154" s="1">
        <v>42522</v>
      </c>
      <c r="E154" s="2">
        <v>97.429271999999997</v>
      </c>
      <c r="F154" s="3">
        <v>206.91128</v>
      </c>
      <c r="G154" s="3">
        <f t="shared" si="41"/>
        <v>-1.3853459999999984</v>
      </c>
      <c r="H154" s="3">
        <f t="shared" si="42"/>
        <v>0.42314000000001784</v>
      </c>
      <c r="J154" s="3">
        <f t="shared" si="43"/>
        <v>-1.4405696719209888</v>
      </c>
      <c r="K154" s="3">
        <f t="shared" si="44"/>
        <v>0.32034435361475977</v>
      </c>
      <c r="L154" s="4">
        <f t="shared" si="45"/>
        <v>3.8720769293065214</v>
      </c>
      <c r="M154" s="4">
        <f t="shared" si="46"/>
        <v>1.0540072493491222</v>
      </c>
      <c r="N154" s="3">
        <f t="shared" si="47"/>
        <v>-1.4400830990185272</v>
      </c>
      <c r="O154" s="3">
        <f t="shared" si="48"/>
        <v>0.32074740110123456</v>
      </c>
      <c r="P154" s="4">
        <f t="shared" si="49"/>
        <v>3.8711397356671693</v>
      </c>
      <c r="Q154" s="4">
        <f t="shared" si="50"/>
        <v>1.0542624219745946</v>
      </c>
      <c r="R154" s="4">
        <f t="shared" si="51"/>
        <v>7.4645739589485061E-2</v>
      </c>
      <c r="S154" s="4">
        <f t="shared" si="40"/>
        <v>-0.84921663061371988</v>
      </c>
      <c r="U154" s="10">
        <f t="shared" si="52"/>
        <v>-3.6287361840372339</v>
      </c>
      <c r="V154" s="7">
        <f t="shared" si="53"/>
        <v>-3.635967331795535</v>
      </c>
      <c r="X154" s="4">
        <f t="shared" ca="1" si="54"/>
        <v>0.63134588620084064</v>
      </c>
      <c r="Y154" s="4">
        <f t="shared" ca="1" si="54"/>
        <v>1.0721906655086724</v>
      </c>
      <c r="Z154" s="4">
        <f t="shared" ca="1" si="55"/>
        <v>1.0694077747657065</v>
      </c>
      <c r="AA154" s="4">
        <f t="shared" ca="1" si="56"/>
        <v>2.2307129533360008</v>
      </c>
      <c r="AB154" s="4">
        <f ca="1">Sheet1!AC154</f>
        <v>0.40040237536232071</v>
      </c>
      <c r="AC154" s="7">
        <f t="shared" ca="1" si="57"/>
        <v>1.1367758441619522</v>
      </c>
      <c r="AD154" s="4">
        <f t="shared" ca="1" si="58"/>
        <v>1.2156769259126408</v>
      </c>
      <c r="AE154" s="4">
        <f t="shared" ca="1" si="59"/>
        <v>2.535820600611534</v>
      </c>
      <c r="AF154" s="21">
        <f ca="1">(Sheet1!B$4*EXP(-Sheet1!B$8*Sheet1!B$7)*NORMSDIST((LN(Sheet1!B$4/(Sheet1!B$5+AD154))-Sheet1!B$8*Sheet1!B$7+Sheet1!B$9*Sheet1!B$7+0.5*Sheet1!B$6*Sheet1!B$6*Sheet1!B$7)/(Sheet1!B$6*SQRT(Sheet1!B$7)))-(Sheet1!B$5+AD154)*EXP(-Sheet1!B$9*Sheet1!B$7)*NORMSDIST((LN(Sheet1!B$4/(Sheet1!B$5+AD154))-Sheet1!B$8*Sheet1!B$7+Sheet1!B$9*Sheet1!B$7-0.5*Sheet1!B$6*Sheet1!B$6*Sheet1!B$7)/(Sheet1!B$6*SQRT(Sheet1!B$7))))*400+100*AE154-400*Sheet1!$B$13</f>
        <v>62.56453739805329</v>
      </c>
    </row>
    <row r="155" spans="4:32" x14ac:dyDescent="0.25">
      <c r="D155" s="1">
        <v>42521</v>
      </c>
      <c r="E155" s="2">
        <v>98.814617999999996</v>
      </c>
      <c r="F155" s="3">
        <v>206.48813999999999</v>
      </c>
      <c r="G155" s="3">
        <f t="shared" si="41"/>
        <v>-0.48486800000000585</v>
      </c>
      <c r="H155" s="3">
        <f t="shared" si="42"/>
        <v>-0.39362000000002695</v>
      </c>
      <c r="J155" s="3">
        <f t="shared" si="43"/>
        <v>-0.54009167192099627</v>
      </c>
      <c r="K155" s="3">
        <f t="shared" si="44"/>
        <v>-0.49641564638528501</v>
      </c>
      <c r="L155" s="4">
        <f t="shared" si="45"/>
        <v>3.1362837371775685</v>
      </c>
      <c r="M155" s="4">
        <f t="shared" si="46"/>
        <v>1.3012844166960951</v>
      </c>
      <c r="N155" s="3">
        <f t="shared" si="47"/>
        <v>-0.53960509901853448</v>
      </c>
      <c r="O155" s="3">
        <f t="shared" si="48"/>
        <v>-0.49601259889881022</v>
      </c>
      <c r="P155" s="4">
        <f t="shared" si="49"/>
        <v>3.1361984078563934</v>
      </c>
      <c r="Q155" s="4">
        <f t="shared" si="50"/>
        <v>1.3013198218910134</v>
      </c>
      <c r="R155" s="4">
        <f t="shared" si="51"/>
        <v>-0.1358918546578991</v>
      </c>
      <c r="S155" s="4">
        <f t="shared" si="40"/>
        <v>-0.75687625393234192</v>
      </c>
      <c r="U155" s="10">
        <f t="shared" si="52"/>
        <v>-2.7749149560016195</v>
      </c>
      <c r="V155" s="7">
        <f t="shared" si="53"/>
        <v>-2.7758449857767293</v>
      </c>
      <c r="X155" s="4">
        <f t="shared" ca="1" si="54"/>
        <v>7.0312340481699348E-2</v>
      </c>
      <c r="Y155" s="4">
        <f t="shared" ca="1" si="54"/>
        <v>-0.49668743398420268</v>
      </c>
      <c r="Z155" s="4">
        <f t="shared" ca="1" si="55"/>
        <v>0.11909884140621915</v>
      </c>
      <c r="AA155" s="4">
        <f t="shared" ca="1" si="56"/>
        <v>-0.61597530037240344</v>
      </c>
      <c r="AB155" s="4">
        <f ca="1">Sheet1!AC155</f>
        <v>0.3460863460377237</v>
      </c>
      <c r="AC155" s="7">
        <f t="shared" ca="1" si="57"/>
        <v>1.1883376321429995</v>
      </c>
      <c r="AD155" s="4">
        <f t="shared" ca="1" si="58"/>
        <v>0.14152963518764108</v>
      </c>
      <c r="AE155" s="4">
        <f t="shared" ca="1" si="59"/>
        <v>-0.7319866299031148</v>
      </c>
      <c r="AF155" s="21">
        <f ca="1">(Sheet1!B$4*EXP(-Sheet1!B$8*Sheet1!B$7)*NORMSDIST((LN(Sheet1!B$4/(Sheet1!B$5+AD155))-Sheet1!B$8*Sheet1!B$7+Sheet1!B$9*Sheet1!B$7+0.5*Sheet1!B$6*Sheet1!B$6*Sheet1!B$7)/(Sheet1!B$6*SQRT(Sheet1!B$7)))-(Sheet1!B$5+AD155)*EXP(-Sheet1!B$9*Sheet1!B$7)*NORMSDIST((LN(Sheet1!B$4/(Sheet1!B$5+AD155))-Sheet1!B$8*Sheet1!B$7+Sheet1!B$9*Sheet1!B$7-0.5*Sheet1!B$6*Sheet1!B$6*Sheet1!B$7)/(Sheet1!B$6*SQRT(Sheet1!B$7))))*400+100*AE155-400*Sheet1!$B$13</f>
        <v>-95.827095045070564</v>
      </c>
    </row>
    <row r="156" spans="4:32" x14ac:dyDescent="0.25">
      <c r="D156" s="1">
        <v>42517</v>
      </c>
      <c r="E156" s="2">
        <v>99.299486000000002</v>
      </c>
      <c r="F156" s="3">
        <v>206.88176000000001</v>
      </c>
      <c r="G156" s="3">
        <f t="shared" si="41"/>
        <v>-5.9376999999997793E-2</v>
      </c>
      <c r="H156" s="3">
        <f t="shared" si="42"/>
        <v>0.88563300000001277</v>
      </c>
      <c r="J156" s="3">
        <f t="shared" si="43"/>
        <v>-0.11460067192098816</v>
      </c>
      <c r="K156" s="3">
        <f t="shared" si="44"/>
        <v>0.78283735361475471</v>
      </c>
      <c r="L156" s="4">
        <f t="shared" si="45"/>
        <v>3.2716095959081795</v>
      </c>
      <c r="M156" s="4">
        <f t="shared" si="46"/>
        <v>1.2474584860708742</v>
      </c>
      <c r="N156" s="3">
        <f t="shared" si="47"/>
        <v>-0.11411409901852643</v>
      </c>
      <c r="O156" s="3">
        <f t="shared" si="48"/>
        <v>0.7832404011012295</v>
      </c>
      <c r="P156" s="4">
        <f t="shared" si="49"/>
        <v>3.2716517321826681</v>
      </c>
      <c r="Q156" s="4">
        <f t="shared" si="50"/>
        <v>1.2474424197968679</v>
      </c>
      <c r="R156" s="4">
        <f t="shared" si="51"/>
        <v>-9.3608253481924919E-2</v>
      </c>
      <c r="S156" s="4">
        <f t="shared" si="40"/>
        <v>-0.76163624334649316</v>
      </c>
      <c r="U156" s="10">
        <f t="shared" si="52"/>
        <v>-2.9457652090965323</v>
      </c>
      <c r="V156" s="7">
        <f t="shared" si="53"/>
        <v>-2.9482491159114668</v>
      </c>
      <c r="X156" s="4">
        <f t="shared" ca="1" si="54"/>
        <v>1.0195158872365129</v>
      </c>
      <c r="Y156" s="4">
        <f t="shared" ca="1" si="54"/>
        <v>-0.75529219011824644</v>
      </c>
      <c r="Z156" s="4">
        <f t="shared" ca="1" si="55"/>
        <v>1.7269110960216985</v>
      </c>
      <c r="AA156" s="4">
        <f t="shared" ca="1" si="56"/>
        <v>0.11328567047622812</v>
      </c>
      <c r="AB156" s="4">
        <f ca="1">Sheet1!AC156</f>
        <v>0.55752355795628938</v>
      </c>
      <c r="AC156" s="7">
        <f t="shared" ca="1" si="57"/>
        <v>1.0118173854771848</v>
      </c>
      <c r="AD156" s="4">
        <f t="shared" ca="1" si="58"/>
        <v>1.7473186701282146</v>
      </c>
      <c r="AE156" s="4">
        <f t="shared" ca="1" si="59"/>
        <v>0.11462441091328704</v>
      </c>
      <c r="AF156" s="21">
        <f ca="1">(Sheet1!B$4*EXP(-Sheet1!B$8*Sheet1!B$7)*NORMSDIST((LN(Sheet1!B$4/(Sheet1!B$5+AD156))-Sheet1!B$8*Sheet1!B$7+Sheet1!B$9*Sheet1!B$7+0.5*Sheet1!B$6*Sheet1!B$6*Sheet1!B$7)/(Sheet1!B$6*SQRT(Sheet1!B$7)))-(Sheet1!B$5+AD156)*EXP(-Sheet1!B$9*Sheet1!B$7)*NORMSDIST((LN(Sheet1!B$4/(Sheet1!B$5+AD156))-Sheet1!B$8*Sheet1!B$7+Sheet1!B$9*Sheet1!B$7-0.5*Sheet1!B$6*Sheet1!B$6*Sheet1!B$7)/(Sheet1!B$6*SQRT(Sheet1!B$7))))*400+100*AE156-400*Sheet1!$B$13</f>
        <v>-260.72923320873178</v>
      </c>
    </row>
    <row r="157" spans="4:32" x14ac:dyDescent="0.25">
      <c r="D157" s="1">
        <v>42516</v>
      </c>
      <c r="E157" s="2">
        <v>99.358862999999999</v>
      </c>
      <c r="F157" s="3">
        <v>205.996127</v>
      </c>
      <c r="G157" s="3">
        <f t="shared" si="41"/>
        <v>0.78173099999999351</v>
      </c>
      <c r="H157" s="3">
        <f t="shared" si="42"/>
        <v>5.903900000001272E-2</v>
      </c>
      <c r="J157" s="3">
        <f t="shared" si="43"/>
        <v>0.72650732807900309</v>
      </c>
      <c r="K157" s="3">
        <f t="shared" si="44"/>
        <v>-4.3756646385245318E-2</v>
      </c>
      <c r="L157" s="4">
        <f t="shared" si="45"/>
        <v>3.246653125631723</v>
      </c>
      <c r="M157" s="4">
        <f t="shared" si="46"/>
        <v>1.2570474872434843</v>
      </c>
      <c r="N157" s="3">
        <f t="shared" si="47"/>
        <v>0.72699390098146488</v>
      </c>
      <c r="O157" s="3">
        <f t="shared" si="48"/>
        <v>-4.3353598898770551E-2</v>
      </c>
      <c r="P157" s="4">
        <f t="shared" si="49"/>
        <v>3.2465897148131075</v>
      </c>
      <c r="Q157" s="4">
        <f t="shared" si="50"/>
        <v>1.2570720392864605</v>
      </c>
      <c r="R157" s="4">
        <f t="shared" si="51"/>
        <v>-0.10129810013026486</v>
      </c>
      <c r="S157" s="4">
        <f t="shared" si="40"/>
        <v>-0.76022451752453502</v>
      </c>
      <c r="U157" s="10">
        <f t="shared" si="52"/>
        <v>-2.9146690173298224</v>
      </c>
      <c r="V157" s="7">
        <f t="shared" si="53"/>
        <v>-2.9169976068845864</v>
      </c>
      <c r="X157" s="4">
        <f t="shared" ca="1" si="54"/>
        <v>-4.8023644658683133E-2</v>
      </c>
      <c r="Y157" s="4">
        <f t="shared" ca="1" si="54"/>
        <v>-6.0518138320822056E-2</v>
      </c>
      <c r="Z157" s="4">
        <f t="shared" ca="1" si="55"/>
        <v>-8.1345044124107826E-2</v>
      </c>
      <c r="AA157" s="4">
        <f t="shared" ca="1" si="56"/>
        <v>-0.14016233450625418</v>
      </c>
      <c r="AB157" s="4">
        <f ca="1">Sheet1!AC157</f>
        <v>4.8849612752669858E-2</v>
      </c>
      <c r="AC157" s="7">
        <f t="shared" ca="1" si="57"/>
        <v>1.8628513978949166</v>
      </c>
      <c r="AD157" s="4">
        <f t="shared" ca="1" si="58"/>
        <v>-0.15153372915841792</v>
      </c>
      <c r="AE157" s="4">
        <f t="shared" ca="1" si="59"/>
        <v>-0.26110160076719052</v>
      </c>
      <c r="AF157" s="21">
        <f ca="1">(Sheet1!B$4*EXP(-Sheet1!B$8*Sheet1!B$7)*NORMSDIST((LN(Sheet1!B$4/(Sheet1!B$5+AD157))-Sheet1!B$8*Sheet1!B$7+Sheet1!B$9*Sheet1!B$7+0.5*Sheet1!B$6*Sheet1!B$6*Sheet1!B$7)/(Sheet1!B$6*SQRT(Sheet1!B$7)))-(Sheet1!B$5+AD157)*EXP(-Sheet1!B$9*Sheet1!B$7)*NORMSDIST((LN(Sheet1!B$4/(Sheet1!B$5+AD157))-Sheet1!B$8*Sheet1!B$7+Sheet1!B$9*Sheet1!B$7-0.5*Sheet1!B$6*Sheet1!B$6*Sheet1!B$7)/(Sheet1!B$6*SQRT(Sheet1!B$7))))*400+100*AE157-400*Sheet1!$B$13</f>
        <v>-1.767406561747066</v>
      </c>
    </row>
    <row r="158" spans="4:32" x14ac:dyDescent="0.25">
      <c r="D158" s="1">
        <v>42515</v>
      </c>
      <c r="E158" s="2">
        <v>98.577132000000006</v>
      </c>
      <c r="F158" s="3">
        <v>205.93708799999999</v>
      </c>
      <c r="G158" s="3">
        <f t="shared" si="41"/>
        <v>1.7019950000000108</v>
      </c>
      <c r="H158" s="3">
        <f t="shared" si="42"/>
        <v>1.3874809999999798</v>
      </c>
      <c r="J158" s="3">
        <f t="shared" si="43"/>
        <v>1.6467713280790204</v>
      </c>
      <c r="K158" s="3">
        <f t="shared" si="44"/>
        <v>1.2846853536147218</v>
      </c>
      <c r="L158" s="4">
        <f t="shared" si="45"/>
        <v>3.560861660282546</v>
      </c>
      <c r="M158" s="4">
        <f t="shared" si="46"/>
        <v>1.1461262870860105</v>
      </c>
      <c r="N158" s="3">
        <f t="shared" si="47"/>
        <v>1.6472579009814821</v>
      </c>
      <c r="O158" s="3">
        <f t="shared" si="48"/>
        <v>1.2850884011011965</v>
      </c>
      <c r="P158" s="4">
        <f t="shared" si="49"/>
        <v>3.5610827514995584</v>
      </c>
      <c r="Q158" s="4">
        <f t="shared" si="50"/>
        <v>1.146055129386697</v>
      </c>
      <c r="R158" s="4">
        <f t="shared" si="51"/>
        <v>-8.8385897489828835E-3</v>
      </c>
      <c r="S158" s="4">
        <f t="shared" si="40"/>
        <v>-0.79262256404635578</v>
      </c>
      <c r="U158" s="10">
        <f t="shared" si="52"/>
        <v>-3.2892585471128082</v>
      </c>
      <c r="V158" s="7">
        <f t="shared" si="53"/>
        <v>-3.2940100161685715</v>
      </c>
      <c r="X158" s="4">
        <f t="shared" ca="1" si="54"/>
        <v>-0.22362196358420389</v>
      </c>
      <c r="Y158" s="4">
        <f t="shared" ca="1" si="54"/>
        <v>0.9512338894105028</v>
      </c>
      <c r="Z158" s="4">
        <f t="shared" ca="1" si="55"/>
        <v>-0.37878296460340971</v>
      </c>
      <c r="AA158" s="4">
        <f t="shared" ca="1" si="56"/>
        <v>1.0773336908141877</v>
      </c>
      <c r="AB158" s="4">
        <f ca="1">Sheet1!AC158</f>
        <v>0.385094080859267</v>
      </c>
      <c r="AC158" s="7">
        <f t="shared" ca="1" si="57"/>
        <v>1.15070358503893</v>
      </c>
      <c r="AD158" s="4">
        <f t="shared" ca="1" si="58"/>
        <v>-0.43586691532081767</v>
      </c>
      <c r="AE158" s="4">
        <f t="shared" ca="1" si="59"/>
        <v>1.239691740303108</v>
      </c>
      <c r="AF158" s="21">
        <f ca="1">(Sheet1!B$4*EXP(-Sheet1!B$8*Sheet1!B$7)*NORMSDIST((LN(Sheet1!B$4/(Sheet1!B$5+AD158))-Sheet1!B$8*Sheet1!B$7+Sheet1!B$9*Sheet1!B$7+0.5*Sheet1!B$6*Sheet1!B$6*Sheet1!B$7)/(Sheet1!B$6*SQRT(Sheet1!B$7)))-(Sheet1!B$5+AD158)*EXP(-Sheet1!B$9*Sheet1!B$7)*NORMSDIST((LN(Sheet1!B$4/(Sheet1!B$5+AD158))-Sheet1!B$8*Sheet1!B$7+Sheet1!B$9*Sheet1!B$7-0.5*Sheet1!B$6*Sheet1!B$6*Sheet1!B$7)/(Sheet1!B$6*SQRT(Sheet1!B$7))))*400+100*AE158-400*Sheet1!$B$13</f>
        <v>194.30934193950452</v>
      </c>
    </row>
    <row r="159" spans="4:32" x14ac:dyDescent="0.25">
      <c r="D159" s="1">
        <v>42514</v>
      </c>
      <c r="E159" s="2">
        <v>96.875136999999995</v>
      </c>
      <c r="F159" s="3">
        <v>204.54960700000001</v>
      </c>
      <c r="G159" s="3">
        <f t="shared" si="41"/>
        <v>1.4546129999999948</v>
      </c>
      <c r="H159" s="3">
        <f t="shared" si="42"/>
        <v>2.6175000000000068</v>
      </c>
      <c r="J159" s="3">
        <f t="shared" si="43"/>
        <v>1.3993893280790044</v>
      </c>
      <c r="K159" s="3">
        <f t="shared" si="44"/>
        <v>2.5147043536147486</v>
      </c>
      <c r="L159" s="4">
        <f t="shared" si="45"/>
        <v>4.0429100162334874</v>
      </c>
      <c r="M159" s="4">
        <f t="shared" si="46"/>
        <v>1.0094701927916625</v>
      </c>
      <c r="N159" s="3">
        <f t="shared" si="47"/>
        <v>1.3998759009814661</v>
      </c>
      <c r="O159" s="3">
        <f t="shared" si="48"/>
        <v>2.5151074011012238</v>
      </c>
      <c r="P159" s="4">
        <f t="shared" si="49"/>
        <v>4.0442061311462272</v>
      </c>
      <c r="Q159" s="4">
        <f t="shared" si="50"/>
        <v>1.0091466708621626</v>
      </c>
      <c r="R159" s="4">
        <f t="shared" si="51"/>
        <v>0.1183820468320107</v>
      </c>
      <c r="S159" s="4">
        <f t="shared" si="40"/>
        <v>-0.88848833504074698</v>
      </c>
      <c r="U159" s="10">
        <f t="shared" si="52"/>
        <v>-3.8070265288063965</v>
      </c>
      <c r="V159" s="7">
        <f t="shared" si="53"/>
        <v>-3.81216769867358</v>
      </c>
      <c r="X159" s="4">
        <f t="shared" ca="1" si="54"/>
        <v>-0.29444575736890533</v>
      </c>
      <c r="Y159" s="4">
        <f t="shared" ca="1" si="54"/>
        <v>0.50614302498914954</v>
      </c>
      <c r="Z159" s="4">
        <f t="shared" ca="1" si="55"/>
        <v>-0.49874813324896727</v>
      </c>
      <c r="AA159" s="4">
        <f t="shared" ca="1" si="56"/>
        <v>0.37136809640853519</v>
      </c>
      <c r="AB159" s="4">
        <f ca="1">Sheet1!AC159</f>
        <v>0.84167751535371571</v>
      </c>
      <c r="AC159" s="7">
        <f t="shared" ca="1" si="57"/>
        <v>0.80876154706816772</v>
      </c>
      <c r="AD159" s="4">
        <f t="shared" ca="1" si="58"/>
        <v>-0.40336831184379546</v>
      </c>
      <c r="AE159" s="4">
        <f t="shared" ca="1" si="59"/>
        <v>0.30034823618312739</v>
      </c>
      <c r="AF159" s="21">
        <f ca="1">(Sheet1!B$4*EXP(-Sheet1!B$8*Sheet1!B$7)*NORMSDIST((LN(Sheet1!B$4/(Sheet1!B$5+AD159))-Sheet1!B$8*Sheet1!B$7+Sheet1!B$9*Sheet1!B$7+0.5*Sheet1!B$6*Sheet1!B$6*Sheet1!B$7)/(Sheet1!B$6*SQRT(Sheet1!B$7)))-(Sheet1!B$5+AD159)*EXP(-Sheet1!B$9*Sheet1!B$7)*NORMSDIST((LN(Sheet1!B$4/(Sheet1!B$5+AD159))-Sheet1!B$8*Sheet1!B$7+Sheet1!B$9*Sheet1!B$7-0.5*Sheet1!B$6*Sheet1!B$6*Sheet1!B$7)/(Sheet1!B$6*SQRT(Sheet1!B$7))))*400+100*AE159-400*Sheet1!$B$13</f>
        <v>95.096324400442882</v>
      </c>
    </row>
    <row r="160" spans="4:32" x14ac:dyDescent="0.25">
      <c r="D160" s="1">
        <v>42513</v>
      </c>
      <c r="E160" s="2">
        <v>95.420524</v>
      </c>
      <c r="F160" s="3">
        <v>201.932107</v>
      </c>
      <c r="G160" s="3">
        <f t="shared" si="41"/>
        <v>1.1973320000000029</v>
      </c>
      <c r="H160" s="3">
        <f t="shared" si="42"/>
        <v>-0.27552700000001096</v>
      </c>
      <c r="J160" s="3">
        <f t="shared" si="43"/>
        <v>1.1421083280790125</v>
      </c>
      <c r="K160" s="3">
        <f t="shared" si="44"/>
        <v>-0.37832264638526902</v>
      </c>
      <c r="L160" s="4">
        <f t="shared" si="45"/>
        <v>3.6473183823631619</v>
      </c>
      <c r="M160" s="4">
        <f t="shared" si="46"/>
        <v>1.1189582936497806</v>
      </c>
      <c r="N160" s="3">
        <f t="shared" si="47"/>
        <v>1.1425949009814742</v>
      </c>
      <c r="O160" s="3">
        <f t="shared" si="48"/>
        <v>-0.37791959889879423</v>
      </c>
      <c r="P160" s="4">
        <f t="shared" si="49"/>
        <v>3.6469718722275859</v>
      </c>
      <c r="Q160" s="4">
        <f t="shared" si="50"/>
        <v>1.1190646093559666</v>
      </c>
      <c r="R160" s="4">
        <f t="shared" si="51"/>
        <v>1.4993967178966727E-2</v>
      </c>
      <c r="S160" s="4">
        <f t="shared" si="40"/>
        <v>-0.80623429846206307</v>
      </c>
      <c r="U160" s="10">
        <f t="shared" si="52"/>
        <v>-3.3860536714453877</v>
      </c>
      <c r="V160" s="7">
        <f t="shared" si="53"/>
        <v>-3.3919165190196434</v>
      </c>
      <c r="X160" s="4">
        <f t="shared" ca="1" si="54"/>
        <v>-1.096381426225957</v>
      </c>
      <c r="Y160" s="4">
        <f t="shared" ca="1" si="54"/>
        <v>-0.73827749115317076</v>
      </c>
      <c r="Z160" s="4">
        <f t="shared" ca="1" si="55"/>
        <v>-1.8571100991410741</v>
      </c>
      <c r="AA160" s="4">
        <f t="shared" ca="1" si="56"/>
        <v>-2.2972600403360985</v>
      </c>
      <c r="AB160" s="4">
        <f ca="1">Sheet1!AC160</f>
        <v>0.92102884256437134</v>
      </c>
      <c r="AC160" s="7">
        <f t="shared" ca="1" si="57"/>
        <v>0.73471925955297246</v>
      </c>
      <c r="AD160" s="4">
        <f t="shared" ca="1" si="58"/>
        <v>-1.3644545569492772</v>
      </c>
      <c r="AE160" s="4">
        <f t="shared" ca="1" si="59"/>
        <v>-1.6878411958363699</v>
      </c>
      <c r="AF160" s="21">
        <f ca="1">(Sheet1!B$4*EXP(-Sheet1!B$8*Sheet1!B$7)*NORMSDIST((LN(Sheet1!B$4/(Sheet1!B$5+AD160))-Sheet1!B$8*Sheet1!B$7+Sheet1!B$9*Sheet1!B$7+0.5*Sheet1!B$6*Sheet1!B$6*Sheet1!B$7)/(Sheet1!B$6*SQRT(Sheet1!B$7)))-(Sheet1!B$5+AD160)*EXP(-Sheet1!B$9*Sheet1!B$7)*NORMSDIST((LN(Sheet1!B$4/(Sheet1!B$5+AD160))-Sheet1!B$8*Sheet1!B$7+Sheet1!B$9*Sheet1!B$7-0.5*Sheet1!B$6*Sheet1!B$6*Sheet1!B$7)/(Sheet1!B$6*SQRT(Sheet1!B$7))))*400+100*AE160-400*Sheet1!$B$13</f>
        <v>54.718721168381308</v>
      </c>
    </row>
    <row r="161" spans="4:32" x14ac:dyDescent="0.25">
      <c r="D161" s="1">
        <v>42510</v>
      </c>
      <c r="E161" s="2">
        <v>94.223191999999997</v>
      </c>
      <c r="F161" s="3">
        <v>202.20763400000001</v>
      </c>
      <c r="G161" s="3">
        <f t="shared" si="41"/>
        <v>1.0093260000000015</v>
      </c>
      <c r="H161" s="3">
        <f t="shared" si="42"/>
        <v>1.2694030000000112</v>
      </c>
      <c r="J161" s="3">
        <f t="shared" si="43"/>
        <v>0.95410232807901107</v>
      </c>
      <c r="K161" s="3">
        <f t="shared" si="44"/>
        <v>1.1666073536147532</v>
      </c>
      <c r="L161" s="4">
        <f t="shared" si="45"/>
        <v>3.3079633753950599</v>
      </c>
      <c r="M161" s="4">
        <f t="shared" si="46"/>
        <v>1.2337491956177287</v>
      </c>
      <c r="N161" s="3">
        <f t="shared" si="47"/>
        <v>0.95458890098147287</v>
      </c>
      <c r="O161" s="3">
        <f t="shared" si="48"/>
        <v>1.1670104011012279</v>
      </c>
      <c r="P161" s="4">
        <f t="shared" si="49"/>
        <v>3.3083124992571253</v>
      </c>
      <c r="Q161" s="4">
        <f t="shared" si="50"/>
        <v>1.233618998943717</v>
      </c>
      <c r="R161" s="4">
        <f t="shared" si="51"/>
        <v>-8.2464988282460183E-2</v>
      </c>
      <c r="S161" s="4">
        <f t="shared" si="40"/>
        <v>-0.76410512117981422</v>
      </c>
      <c r="U161" s="10">
        <f t="shared" si="52"/>
        <v>-2.9908455455956973</v>
      </c>
      <c r="V161" s="7">
        <f t="shared" si="53"/>
        <v>-2.9933488364669536</v>
      </c>
      <c r="X161" s="4">
        <f t="shared" ca="1" si="54"/>
        <v>-4.4823679923829143E-2</v>
      </c>
      <c r="Y161" s="4">
        <f t="shared" ca="1" si="54"/>
        <v>-1.6381477880314244</v>
      </c>
      <c r="Z161" s="4">
        <f t="shared" ca="1" si="55"/>
        <v>-7.5924770956539697E-2</v>
      </c>
      <c r="AA161" s="4">
        <f t="shared" ca="1" si="56"/>
        <v>-2.3499578675759993</v>
      </c>
      <c r="AB161" s="4">
        <f ca="1">Sheet1!AC161</f>
        <v>0.88980886037409346</v>
      </c>
      <c r="AC161" s="7">
        <f t="shared" ca="1" si="57"/>
        <v>0.76683555239142487</v>
      </c>
      <c r="AD161" s="4">
        <f t="shared" ca="1" si="58"/>
        <v>-5.8221813676650531E-2</v>
      </c>
      <c r="AE161" s="4">
        <f t="shared" ca="1" si="59"/>
        <v>-1.8020312394792164</v>
      </c>
      <c r="AF161" s="21">
        <f ca="1">(Sheet1!B$4*EXP(-Sheet1!B$8*Sheet1!B$7)*NORMSDIST((LN(Sheet1!B$4/(Sheet1!B$5+AD161))-Sheet1!B$8*Sheet1!B$7+Sheet1!B$9*Sheet1!B$7+0.5*Sheet1!B$6*Sheet1!B$6*Sheet1!B$7)/(Sheet1!B$6*SQRT(Sheet1!B$7)))-(Sheet1!B$5+AD161)*EXP(-Sheet1!B$9*Sheet1!B$7)*NORMSDIST((LN(Sheet1!B$4/(Sheet1!B$5+AD161))-Sheet1!B$8*Sheet1!B$7+Sheet1!B$9*Sheet1!B$7-0.5*Sheet1!B$6*Sheet1!B$6*Sheet1!B$7)/(Sheet1!B$6*SQRT(Sheet1!B$7))))*400+100*AE161-400*Sheet1!$B$13</f>
        <v>-170.86428935035337</v>
      </c>
    </row>
    <row r="162" spans="4:32" x14ac:dyDescent="0.25">
      <c r="D162" s="1">
        <v>42509</v>
      </c>
      <c r="E162" s="2">
        <v>93.213865999999996</v>
      </c>
      <c r="F162" s="3">
        <v>200.938231</v>
      </c>
      <c r="G162" s="3">
        <f t="shared" si="41"/>
        <v>-0.35623200000000566</v>
      </c>
      <c r="H162" s="3">
        <f t="shared" si="42"/>
        <v>-0.69866500000000542</v>
      </c>
      <c r="J162" s="3">
        <f t="shared" si="43"/>
        <v>-0.41145567192099602</v>
      </c>
      <c r="K162" s="3">
        <f t="shared" si="44"/>
        <v>-0.80146064638526349</v>
      </c>
      <c r="L162" s="4">
        <f t="shared" si="45"/>
        <v>3.1798029153120666</v>
      </c>
      <c r="M162" s="4">
        <f t="shared" si="46"/>
        <v>1.2834748763434076</v>
      </c>
      <c r="N162" s="3">
        <f t="shared" si="47"/>
        <v>-0.41096909901853429</v>
      </c>
      <c r="O162" s="3">
        <f t="shared" si="48"/>
        <v>-0.80105759889878869</v>
      </c>
      <c r="P162" s="4">
        <f t="shared" si="49"/>
        <v>3.1798167857186574</v>
      </c>
      <c r="Q162" s="4">
        <f t="shared" si="50"/>
        <v>1.2834692778075221</v>
      </c>
      <c r="R162" s="4">
        <f t="shared" si="51"/>
        <v>-0.12207964406041327</v>
      </c>
      <c r="S162" s="4">
        <f t="shared" si="40"/>
        <v>-0.75761830238342298</v>
      </c>
      <c r="U162" s="10">
        <f t="shared" si="52"/>
        <v>-2.8306874655213727</v>
      </c>
      <c r="V162" s="7">
        <f t="shared" si="53"/>
        <v>-2.8320865057126996</v>
      </c>
      <c r="X162" s="4">
        <f t="shared" ca="1" si="54"/>
        <v>0.38149016123526625</v>
      </c>
      <c r="Y162" s="4">
        <f t="shared" ca="1" si="54"/>
        <v>1.0475962102796379</v>
      </c>
      <c r="Z162" s="4">
        <f t="shared" ca="1" si="55"/>
        <v>0.64618864767867634</v>
      </c>
      <c r="AA162" s="4">
        <f t="shared" ca="1" si="56"/>
        <v>1.9087377133179459</v>
      </c>
      <c r="AB162" s="4">
        <f ca="1">Sheet1!AC162</f>
        <v>0.73978320253818652</v>
      </c>
      <c r="AC162" s="7">
        <f t="shared" ca="1" si="57"/>
        <v>0.88458613287230492</v>
      </c>
      <c r="AD162" s="4">
        <f t="shared" ca="1" si="58"/>
        <v>0.57160951695606466</v>
      </c>
      <c r="AE162" s="4">
        <f t="shared" ca="1" si="59"/>
        <v>1.688442912491448</v>
      </c>
      <c r="AF162" s="21">
        <f ca="1">(Sheet1!B$4*EXP(-Sheet1!B$8*Sheet1!B$7)*NORMSDIST((LN(Sheet1!B$4/(Sheet1!B$5+AD162))-Sheet1!B$8*Sheet1!B$7+Sheet1!B$9*Sheet1!B$7+0.5*Sheet1!B$6*Sheet1!B$6*Sheet1!B$7)/(Sheet1!B$6*SQRT(Sheet1!B$7)))-(Sheet1!B$5+AD162)*EXP(-Sheet1!B$9*Sheet1!B$7)*NORMSDIST((LN(Sheet1!B$4/(Sheet1!B$5+AD162))-Sheet1!B$8*Sheet1!B$7+Sheet1!B$9*Sheet1!B$7-0.5*Sheet1!B$6*Sheet1!B$6*Sheet1!B$7)/(Sheet1!B$6*SQRT(Sheet1!B$7))))*400+100*AE162-400*Sheet1!$B$13</f>
        <v>78.085731865372509</v>
      </c>
    </row>
    <row r="163" spans="4:32" x14ac:dyDescent="0.25">
      <c r="D163" s="1">
        <v>42508</v>
      </c>
      <c r="E163" s="2">
        <v>93.570098000000002</v>
      </c>
      <c r="F163" s="3">
        <v>201.63689600000001</v>
      </c>
      <c r="G163" s="3">
        <f t="shared" si="41"/>
        <v>1.0587990000000076</v>
      </c>
      <c r="H163" s="3">
        <f t="shared" si="42"/>
        <v>5.903900000001272E-2</v>
      </c>
      <c r="J163" s="3">
        <f t="shared" si="43"/>
        <v>1.0035753280790172</v>
      </c>
      <c r="K163" s="3">
        <f t="shared" si="44"/>
        <v>-4.3756646385245318E-2</v>
      </c>
      <c r="L163" s="4">
        <f t="shared" si="45"/>
        <v>3.3906925779276653</v>
      </c>
      <c r="M163" s="4">
        <f t="shared" si="46"/>
        <v>1.2036470602182758</v>
      </c>
      <c r="N163" s="3">
        <f t="shared" si="47"/>
        <v>1.0040619009814788</v>
      </c>
      <c r="O163" s="3">
        <f t="shared" si="48"/>
        <v>-4.3353598898770551E-2</v>
      </c>
      <c r="P163" s="4">
        <f t="shared" si="49"/>
        <v>3.3905221824012273</v>
      </c>
      <c r="Q163" s="4">
        <f t="shared" si="50"/>
        <v>1.2037075512174311</v>
      </c>
      <c r="R163" s="4">
        <f t="shared" si="51"/>
        <v>-5.7919284701668516E-2</v>
      </c>
      <c r="S163" s="4">
        <f t="shared" si="40"/>
        <v>-0.77128446651882954</v>
      </c>
      <c r="U163" s="10">
        <f t="shared" si="52"/>
        <v>-3.0902249160478275</v>
      </c>
      <c r="V163" s="7">
        <f t="shared" si="53"/>
        <v>-3.0941605084648893</v>
      </c>
      <c r="X163" s="4">
        <f t="shared" ca="1" si="54"/>
        <v>1.5611433441307672</v>
      </c>
      <c r="Y163" s="4">
        <f t="shared" ca="1" si="54"/>
        <v>0.13632318210228755</v>
      </c>
      <c r="Z163" s="4">
        <f t="shared" ca="1" si="55"/>
        <v>2.6443489475847866</v>
      </c>
      <c r="AA163" s="4">
        <f t="shared" ca="1" si="56"/>
        <v>1.9874199311453176</v>
      </c>
      <c r="AB163" s="4">
        <f ca="1">Sheet1!AC163</f>
        <v>7.6453166511165405E-2</v>
      </c>
      <c r="AC163" s="7">
        <f t="shared" ca="1" si="57"/>
        <v>1.702932040863254</v>
      </c>
      <c r="AD163" s="4">
        <f t="shared" ca="1" si="58"/>
        <v>4.5031465500651588</v>
      </c>
      <c r="AE163" s="4">
        <f t="shared" ca="1" si="59"/>
        <v>3.3844410793976034</v>
      </c>
      <c r="AF163" s="21">
        <f ca="1">(Sheet1!B$4*EXP(-Sheet1!B$8*Sheet1!B$7)*NORMSDIST((LN(Sheet1!B$4/(Sheet1!B$5+AD163))-Sheet1!B$8*Sheet1!B$7+Sheet1!B$9*Sheet1!B$7+0.5*Sheet1!B$6*Sheet1!B$6*Sheet1!B$7)/(Sheet1!B$6*SQRT(Sheet1!B$7)))-(Sheet1!B$5+AD163)*EXP(-Sheet1!B$9*Sheet1!B$7)*NORMSDIST((LN(Sheet1!B$4/(Sheet1!B$5+AD163))-Sheet1!B$8*Sheet1!B$7+Sheet1!B$9*Sheet1!B$7-0.5*Sheet1!B$6*Sheet1!B$6*Sheet1!B$7)/(Sheet1!B$6*SQRT(Sheet1!B$7))))*400+100*AE163-400*Sheet1!$B$13</f>
        <v>-332.10690380971209</v>
      </c>
    </row>
    <row r="164" spans="4:32" x14ac:dyDescent="0.25">
      <c r="D164" s="1">
        <v>42507</v>
      </c>
      <c r="E164" s="2">
        <v>92.511298999999994</v>
      </c>
      <c r="F164" s="3">
        <v>201.57785699999999</v>
      </c>
      <c r="G164" s="3">
        <f t="shared" si="41"/>
        <v>-0.38591700000000628</v>
      </c>
      <c r="H164" s="3">
        <f t="shared" si="42"/>
        <v>-1.8991640000000132</v>
      </c>
      <c r="J164" s="3">
        <f t="shared" si="43"/>
        <v>-0.44114067192099665</v>
      </c>
      <c r="K164" s="3">
        <f t="shared" si="44"/>
        <v>-2.0019596463852714</v>
      </c>
      <c r="L164" s="4">
        <f t="shared" si="45"/>
        <v>3.8505954800840811</v>
      </c>
      <c r="M164" s="4">
        <f t="shared" si="46"/>
        <v>1.0598872757824578</v>
      </c>
      <c r="N164" s="3">
        <f t="shared" si="47"/>
        <v>-0.44065409901853492</v>
      </c>
      <c r="O164" s="3">
        <f t="shared" si="48"/>
        <v>-2.0015565988987962</v>
      </c>
      <c r="P164" s="4">
        <f t="shared" si="49"/>
        <v>3.8510303255517768</v>
      </c>
      <c r="Q164" s="4">
        <f t="shared" si="50"/>
        <v>1.0597675968552147</v>
      </c>
      <c r="R164" s="4">
        <f t="shared" si="51"/>
        <v>6.9437499750080178E-2</v>
      </c>
      <c r="S164" s="4">
        <f t="shared" si="40"/>
        <v>-0.8449694280806892</v>
      </c>
      <c r="U164" s="10">
        <f t="shared" si="52"/>
        <v>-3.6075246700144152</v>
      </c>
      <c r="V164" s="7">
        <f t="shared" si="53"/>
        <v>-3.6132626899604721</v>
      </c>
      <c r="X164" s="4">
        <f t="shared" ca="1" si="54"/>
        <v>-1.7266297923100675</v>
      </c>
      <c r="Y164" s="4">
        <f t="shared" ca="1" si="54"/>
        <v>0.42065386177760206</v>
      </c>
      <c r="Z164" s="4">
        <f t="shared" ca="1" si="55"/>
        <v>-2.9246588350321381</v>
      </c>
      <c r="AA164" s="4">
        <f t="shared" ca="1" si="56"/>
        <v>-1.3963572339139285</v>
      </c>
      <c r="AB164" s="4">
        <f ca="1">Sheet1!AC164</f>
        <v>0.89967479054920485</v>
      </c>
      <c r="AC164" s="7">
        <f t="shared" ca="1" si="57"/>
        <v>0.75725807561610137</v>
      </c>
      <c r="AD164" s="4">
        <f t="shared" ca="1" si="58"/>
        <v>-2.2147215212500657</v>
      </c>
      <c r="AE164" s="4">
        <f t="shared" ca="1" si="59"/>
        <v>-1.0574027918262838</v>
      </c>
      <c r="AF164" s="21">
        <f ca="1">(Sheet1!B$4*EXP(-Sheet1!B$8*Sheet1!B$7)*NORMSDIST((LN(Sheet1!B$4/(Sheet1!B$5+AD164))-Sheet1!B$8*Sheet1!B$7+Sheet1!B$9*Sheet1!B$7+0.5*Sheet1!B$6*Sheet1!B$6*Sheet1!B$7)/(Sheet1!B$6*SQRT(Sheet1!B$7)))-(Sheet1!B$5+AD164)*EXP(-Sheet1!B$9*Sheet1!B$7)*NORMSDIST((LN(Sheet1!B$4/(Sheet1!B$5+AD164))-Sheet1!B$8*Sheet1!B$7+Sheet1!B$9*Sheet1!B$7-0.5*Sheet1!B$6*Sheet1!B$6*Sheet1!B$7)/(Sheet1!B$6*SQRT(Sheet1!B$7))))*400+100*AE164-400*Sheet1!$B$13</f>
        <v>261.99987603956833</v>
      </c>
    </row>
    <row r="165" spans="4:32" x14ac:dyDescent="0.25">
      <c r="D165" s="1">
        <v>42506</v>
      </c>
      <c r="E165" s="2">
        <v>92.897216</v>
      </c>
      <c r="F165" s="3">
        <v>203.47702100000001</v>
      </c>
      <c r="G165" s="3">
        <f t="shared" si="41"/>
        <v>3.3248260000000016</v>
      </c>
      <c r="H165" s="3">
        <f t="shared" si="42"/>
        <v>1.9877380000000073</v>
      </c>
      <c r="J165" s="3">
        <f t="shared" si="43"/>
        <v>3.2696023280790114</v>
      </c>
      <c r="K165" s="3">
        <f t="shared" si="44"/>
        <v>1.8849423536147494</v>
      </c>
      <c r="L165" s="4">
        <f t="shared" si="45"/>
        <v>4.9739797601026572</v>
      </c>
      <c r="M165" s="4">
        <f t="shared" si="46"/>
        <v>0.82050940099569891</v>
      </c>
      <c r="N165" s="3">
        <f t="shared" si="47"/>
        <v>3.2700889009814729</v>
      </c>
      <c r="O165" s="3">
        <f t="shared" si="48"/>
        <v>1.8853454011012241</v>
      </c>
      <c r="P165" s="4">
        <f t="shared" si="49"/>
        <v>4.9733779134797276</v>
      </c>
      <c r="Q165" s="4">
        <f t="shared" si="50"/>
        <v>0.82060869383462298</v>
      </c>
      <c r="R165" s="4">
        <f t="shared" si="51"/>
        <v>0.32519609050041254</v>
      </c>
      <c r="S165" s="4">
        <f t="shared" si="40"/>
        <v>-1.1544533020349117</v>
      </c>
      <c r="U165" s="10">
        <f t="shared" si="52"/>
        <v>-4.6538221810656886</v>
      </c>
      <c r="V165" s="7">
        <f t="shared" si="53"/>
        <v>-4.6580184287987567</v>
      </c>
      <c r="X165" s="4">
        <f t="shared" ca="1" si="54"/>
        <v>-0.98735906239043325</v>
      </c>
      <c r="Y165" s="4">
        <f t="shared" ca="1" si="54"/>
        <v>3.9714142934068906E-2</v>
      </c>
      <c r="Z165" s="4">
        <f t="shared" ca="1" si="55"/>
        <v>-1.6724421286081101</v>
      </c>
      <c r="AA165" s="4">
        <f t="shared" ca="1" si="56"/>
        <v>-1.080272546166648</v>
      </c>
      <c r="AB165" s="4">
        <f ca="1">Sheet1!AC165</f>
        <v>0.61871532398923079</v>
      </c>
      <c r="AC165" s="7">
        <f t="shared" ca="1" si="57"/>
        <v>0.96844292737408189</v>
      </c>
      <c r="AD165" s="4">
        <f t="shared" ca="1" si="58"/>
        <v>-1.6196647508929789</v>
      </c>
      <c r="AE165" s="4">
        <f t="shared" ca="1" si="59"/>
        <v>-1.0461823069714817</v>
      </c>
      <c r="AF165" s="21">
        <f ca="1">(Sheet1!B$4*EXP(-Sheet1!B$8*Sheet1!B$7)*NORMSDIST((LN(Sheet1!B$4/(Sheet1!B$5+AD165))-Sheet1!B$8*Sheet1!B$7+Sheet1!B$9*Sheet1!B$7+0.5*Sheet1!B$6*Sheet1!B$6*Sheet1!B$7)/(Sheet1!B$6*SQRT(Sheet1!B$7)))-(Sheet1!B$5+AD165)*EXP(-Sheet1!B$9*Sheet1!B$7)*NORMSDIST((LN(Sheet1!B$4/(Sheet1!B$5+AD165))-Sheet1!B$8*Sheet1!B$7+Sheet1!B$9*Sheet1!B$7-0.5*Sheet1!B$6*Sheet1!B$6*Sheet1!B$7)/(Sheet1!B$6*SQRT(Sheet1!B$7))))*400+100*AE165-400*Sheet1!$B$13</f>
        <v>161.77459699213432</v>
      </c>
    </row>
    <row r="166" spans="4:32" x14ac:dyDescent="0.25">
      <c r="D166" s="1">
        <v>42503</v>
      </c>
      <c r="E166" s="2">
        <v>89.572389999999999</v>
      </c>
      <c r="F166" s="3">
        <v>201.489283</v>
      </c>
      <c r="G166" s="3">
        <f t="shared" si="41"/>
        <v>0.17811600000000283</v>
      </c>
      <c r="H166" s="3">
        <f t="shared" si="42"/>
        <v>-1.7712510000000066</v>
      </c>
      <c r="J166" s="3">
        <f t="shared" si="43"/>
        <v>0.12289232807901246</v>
      </c>
      <c r="K166" s="3">
        <f t="shared" si="44"/>
        <v>-1.8740466463852645</v>
      </c>
      <c r="L166" s="4">
        <f t="shared" si="45"/>
        <v>4.0568516745636165</v>
      </c>
      <c r="M166" s="4">
        <f t="shared" si="46"/>
        <v>1.0060010769226764</v>
      </c>
      <c r="N166" s="3">
        <f t="shared" si="47"/>
        <v>0.12337890098147419</v>
      </c>
      <c r="O166" s="3">
        <f t="shared" si="48"/>
        <v>-1.8736435988987898</v>
      </c>
      <c r="P166" s="4">
        <f t="shared" si="49"/>
        <v>4.0570684479000336</v>
      </c>
      <c r="Q166" s="4">
        <f t="shared" si="50"/>
        <v>1.0059473252513196</v>
      </c>
      <c r="R166" s="4">
        <f t="shared" si="51"/>
        <v>0.12155743078778869</v>
      </c>
      <c r="S166" s="4">
        <f t="shared" si="40"/>
        <v>-0.89158616653136047</v>
      </c>
      <c r="U166" s="10">
        <f t="shared" si="52"/>
        <v>-3.819982311203495</v>
      </c>
      <c r="V166" s="7">
        <f t="shared" si="53"/>
        <v>-3.8262171768324009</v>
      </c>
      <c r="X166" s="4">
        <f t="shared" ca="1" si="54"/>
        <v>0.86692779677688558</v>
      </c>
      <c r="Y166" s="4">
        <f t="shared" ca="1" si="54"/>
        <v>-1.0340372465669734</v>
      </c>
      <c r="Z166" s="4">
        <f t="shared" ca="1" si="55"/>
        <v>1.4684491438006799</v>
      </c>
      <c r="AA166" s="4">
        <f t="shared" ca="1" si="56"/>
        <v>-0.45336297574040579</v>
      </c>
      <c r="AB166" s="4">
        <f ca="1">Sheet1!AC166</f>
        <v>0.50830650424833534</v>
      </c>
      <c r="AC166" s="7">
        <f t="shared" ca="1" si="57"/>
        <v>1.0482724883665027</v>
      </c>
      <c r="AD166" s="4">
        <f t="shared" ca="1" si="58"/>
        <v>1.539334838011599</v>
      </c>
      <c r="AE166" s="4">
        <f t="shared" ca="1" si="59"/>
        <v>-0.47524793471263754</v>
      </c>
      <c r="AF166" s="21">
        <f ca="1">(Sheet1!B$4*EXP(-Sheet1!B$8*Sheet1!B$7)*NORMSDIST((LN(Sheet1!B$4/(Sheet1!B$5+AD166))-Sheet1!B$8*Sheet1!B$7+Sheet1!B$9*Sheet1!B$7+0.5*Sheet1!B$6*Sheet1!B$6*Sheet1!B$7)/(Sheet1!B$6*SQRT(Sheet1!B$7)))-(Sheet1!B$5+AD166)*EXP(-Sheet1!B$9*Sheet1!B$7)*NORMSDIST((LN(Sheet1!B$4/(Sheet1!B$5+AD166))-Sheet1!B$8*Sheet1!B$7+Sheet1!B$9*Sheet1!B$7-0.5*Sheet1!B$6*Sheet1!B$6*Sheet1!B$7)/(Sheet1!B$6*SQRT(Sheet1!B$7))))*400+100*AE166-400*Sheet1!$B$13</f>
        <v>-288.12991293820687</v>
      </c>
    </row>
    <row r="167" spans="4:32" x14ac:dyDescent="0.25">
      <c r="D167" s="1">
        <v>42502</v>
      </c>
      <c r="E167" s="2">
        <v>89.394273999999996</v>
      </c>
      <c r="F167" s="3">
        <v>203.26053400000001</v>
      </c>
      <c r="G167" s="3">
        <f t="shared" si="41"/>
        <v>-2.1472890000000007</v>
      </c>
      <c r="H167" s="3">
        <f t="shared" si="42"/>
        <v>5.903900000001272E-2</v>
      </c>
      <c r="J167" s="3">
        <f t="shared" si="43"/>
        <v>-2.2025126719209909</v>
      </c>
      <c r="K167" s="3">
        <f t="shared" si="44"/>
        <v>-4.3756646385245318E-2</v>
      </c>
      <c r="L167" s="4">
        <f t="shared" si="45"/>
        <v>4.4637226868709785</v>
      </c>
      <c r="M167" s="4">
        <f t="shared" si="46"/>
        <v>0.9143034726441388</v>
      </c>
      <c r="N167" s="3">
        <f t="shared" si="47"/>
        <v>-2.2020260990185294</v>
      </c>
      <c r="O167" s="3">
        <f t="shared" si="48"/>
        <v>-4.3353598898770551E-2</v>
      </c>
      <c r="P167" s="4">
        <f t="shared" si="49"/>
        <v>4.4619759969446076</v>
      </c>
      <c r="Q167" s="4">
        <f t="shared" si="50"/>
        <v>0.91466138686564225</v>
      </c>
      <c r="R167" s="4">
        <f t="shared" si="51"/>
        <v>0.2166885078036529</v>
      </c>
      <c r="S167" s="4">
        <f t="shared" si="40"/>
        <v>-0.99916212595877119</v>
      </c>
      <c r="U167" s="10">
        <f t="shared" si="52"/>
        <v>-4.2088074964323852</v>
      </c>
      <c r="V167" s="7">
        <f t="shared" si="53"/>
        <v>-4.2162811774614246</v>
      </c>
      <c r="X167" s="4">
        <f t="shared" ca="1" si="54"/>
        <v>1.9331942672881604</v>
      </c>
      <c r="Y167" s="4">
        <f t="shared" ca="1" si="54"/>
        <v>1.7295674088293362</v>
      </c>
      <c r="Z167" s="4">
        <f t="shared" ca="1" si="55"/>
        <v>3.2745489037886748</v>
      </c>
      <c r="AA167" s="4">
        <f t="shared" ca="1" si="56"/>
        <v>4.6508633440553195</v>
      </c>
      <c r="AB167" s="4">
        <f ca="1">Sheet1!AC167</f>
        <v>0.29177075329862112</v>
      </c>
      <c r="AC167" s="7">
        <f t="shared" ca="1" si="57"/>
        <v>1.2473095138835337</v>
      </c>
      <c r="AD167" s="4">
        <f t="shared" ca="1" si="58"/>
        <v>4.0843760013725099</v>
      </c>
      <c r="AE167" s="4">
        <f t="shared" ca="1" si="59"/>
        <v>5.8010660968123871</v>
      </c>
      <c r="AF167" s="21">
        <f ca="1">(Sheet1!B$4*EXP(-Sheet1!B$8*Sheet1!B$7)*NORMSDIST((LN(Sheet1!B$4/(Sheet1!B$5+AD167))-Sheet1!B$8*Sheet1!B$7+Sheet1!B$9*Sheet1!B$7+0.5*Sheet1!B$6*Sheet1!B$6*Sheet1!B$7)/(Sheet1!B$6*SQRT(Sheet1!B$7)))-(Sheet1!B$5+AD167)*EXP(-Sheet1!B$9*Sheet1!B$7)*NORMSDIST((LN(Sheet1!B$4/(Sheet1!B$5+AD167))-Sheet1!B$8*Sheet1!B$7+Sheet1!B$9*Sheet1!B$7-0.5*Sheet1!B$6*Sheet1!B$6*Sheet1!B$7)/(Sheet1!B$6*SQRT(Sheet1!B$7))))*400+100*AE167-400*Sheet1!$B$13</f>
        <v>-32.288020021495868</v>
      </c>
    </row>
    <row r="168" spans="4:32" x14ac:dyDescent="0.25">
      <c r="D168" s="1">
        <v>42501</v>
      </c>
      <c r="E168" s="2">
        <v>91.541562999999996</v>
      </c>
      <c r="F168" s="3">
        <v>203.20149499999999</v>
      </c>
      <c r="G168" s="3">
        <f t="shared" si="41"/>
        <v>-0.90046999999999855</v>
      </c>
      <c r="H168" s="3">
        <f t="shared" si="42"/>
        <v>-1.9188489999999945</v>
      </c>
      <c r="J168" s="3">
        <f t="shared" si="43"/>
        <v>-0.95569367192098897</v>
      </c>
      <c r="K168" s="3">
        <f t="shared" si="44"/>
        <v>-2.0216446463852527</v>
      </c>
      <c r="L168" s="4">
        <f t="shared" si="45"/>
        <v>3.7181760409426041</v>
      </c>
      <c r="M168" s="4">
        <f t="shared" si="46"/>
        <v>1.0976341917613797</v>
      </c>
      <c r="N168" s="3">
        <f t="shared" si="47"/>
        <v>-0.95520709901852718</v>
      </c>
      <c r="O168" s="3">
        <f t="shared" si="48"/>
        <v>-2.0212415988987775</v>
      </c>
      <c r="P168" s="4">
        <f t="shared" si="49"/>
        <v>3.7186205488900388</v>
      </c>
      <c r="Q168" s="4">
        <f t="shared" si="50"/>
        <v>1.0975029852789759</v>
      </c>
      <c r="R168" s="4">
        <f t="shared" si="51"/>
        <v>3.444954788101029E-2</v>
      </c>
      <c r="S168" s="4">
        <f t="shared" si="40"/>
        <v>-0.81887361981026374</v>
      </c>
      <c r="U168" s="10">
        <f t="shared" si="52"/>
        <v>-3.4651418484221734</v>
      </c>
      <c r="V168" s="7">
        <f t="shared" si="53"/>
        <v>-3.4704429503947511</v>
      </c>
      <c r="X168" s="4">
        <f t="shared" ca="1" si="54"/>
        <v>1.5925597070684876</v>
      </c>
      <c r="Y168" s="4">
        <f t="shared" ca="1" si="54"/>
        <v>-1.7102931693911292</v>
      </c>
      <c r="Z168" s="4">
        <f t="shared" ca="1" si="55"/>
        <v>2.6975636806095484</v>
      </c>
      <c r="AA168" s="4">
        <f t="shared" ca="1" si="56"/>
        <v>-0.56731064571074152</v>
      </c>
      <c r="AB168" s="4">
        <f ca="1">Sheet1!AC168</f>
        <v>0.67405307444227103</v>
      </c>
      <c r="AC168" s="7">
        <f t="shared" ca="1" si="57"/>
        <v>0.93017042175472286</v>
      </c>
      <c r="AD168" s="4">
        <f t="shared" ca="1" si="58"/>
        <v>2.5091939465028061</v>
      </c>
      <c r="AE168" s="4">
        <f t="shared" ca="1" si="59"/>
        <v>-0.52769558258670457</v>
      </c>
      <c r="AF168" s="21">
        <f ca="1">(Sheet1!B$4*EXP(-Sheet1!B$8*Sheet1!B$7)*NORMSDIST((LN(Sheet1!B$4/(Sheet1!B$5+AD168))-Sheet1!B$8*Sheet1!B$7+Sheet1!B$9*Sheet1!B$7+0.5*Sheet1!B$6*Sheet1!B$6*Sheet1!B$7)/(Sheet1!B$6*SQRT(Sheet1!B$7)))-(Sheet1!B$5+AD168)*EXP(-Sheet1!B$9*Sheet1!B$7)*NORMSDIST((LN(Sheet1!B$4/(Sheet1!B$5+AD168))-Sheet1!B$8*Sheet1!B$7+Sheet1!B$9*Sheet1!B$7-0.5*Sheet1!B$6*Sheet1!B$6*Sheet1!B$7)/(Sheet1!B$6*SQRT(Sheet1!B$7))))*400+100*AE168-400*Sheet1!$B$13</f>
        <v>-438.81991435337841</v>
      </c>
    </row>
    <row r="169" spans="4:32" x14ac:dyDescent="0.25">
      <c r="D169" s="1">
        <v>42500</v>
      </c>
      <c r="E169" s="2">
        <v>92.442032999999995</v>
      </c>
      <c r="F169" s="3">
        <v>205.12034399999999</v>
      </c>
      <c r="G169" s="3">
        <f t="shared" si="41"/>
        <v>0.62340299999999615</v>
      </c>
      <c r="H169" s="3">
        <f t="shared" si="42"/>
        <v>2.5191059999999936</v>
      </c>
      <c r="J169" s="3">
        <f t="shared" si="43"/>
        <v>0.56817932807900573</v>
      </c>
      <c r="K169" s="3">
        <f t="shared" si="44"/>
        <v>2.4163103536147355</v>
      </c>
      <c r="L169" s="4">
        <f t="shared" si="45"/>
        <v>4.1837002570943529</v>
      </c>
      <c r="M169" s="4">
        <f t="shared" si="46"/>
        <v>0.97549941504676985</v>
      </c>
      <c r="N169" s="3">
        <f t="shared" si="47"/>
        <v>0.56866590098146752</v>
      </c>
      <c r="O169" s="3">
        <f t="shared" si="48"/>
        <v>2.4167134011012106</v>
      </c>
      <c r="P169" s="4">
        <f t="shared" si="49"/>
        <v>4.1847175716222047</v>
      </c>
      <c r="Q169" s="4">
        <f t="shared" si="50"/>
        <v>0.9752622688810243</v>
      </c>
      <c r="R169" s="4">
        <f t="shared" si="51"/>
        <v>0.15253599539022389</v>
      </c>
      <c r="S169" s="4">
        <f t="shared" si="40"/>
        <v>-0.92351467749128879</v>
      </c>
      <c r="U169" s="10">
        <f t="shared" si="52"/>
        <v>-3.9464558688124853</v>
      </c>
      <c r="V169" s="7">
        <f t="shared" si="53"/>
        <v>-3.9518725876461405</v>
      </c>
      <c r="X169" s="4">
        <f t="shared" ca="1" si="54"/>
        <v>0.32324414418057912</v>
      </c>
      <c r="Y169" s="4">
        <f t="shared" ca="1" si="54"/>
        <v>0.79585015061850262</v>
      </c>
      <c r="Z169" s="4">
        <f t="shared" ca="1" si="55"/>
        <v>0.54752839685761789</v>
      </c>
      <c r="AA169" s="4">
        <f t="shared" ca="1" si="56"/>
        <v>1.4885137745642929</v>
      </c>
      <c r="AB169" s="4">
        <f ca="1">Sheet1!AC169</f>
        <v>0.89658602244830043</v>
      </c>
      <c r="AC169" s="7">
        <f t="shared" ca="1" si="57"/>
        <v>0.76030461725629772</v>
      </c>
      <c r="AD169" s="4">
        <f t="shared" ca="1" si="58"/>
        <v>0.41628836820978543</v>
      </c>
      <c r="AE169" s="4">
        <f t="shared" ca="1" si="59"/>
        <v>1.1317238956508318</v>
      </c>
      <c r="AF169" s="21">
        <f ca="1">(Sheet1!B$4*EXP(-Sheet1!B$8*Sheet1!B$7)*NORMSDIST((LN(Sheet1!B$4/(Sheet1!B$5+AD169))-Sheet1!B$8*Sheet1!B$7+Sheet1!B$9*Sheet1!B$7+0.5*Sheet1!B$6*Sheet1!B$6*Sheet1!B$7)/(Sheet1!B$6*SQRT(Sheet1!B$7)))-(Sheet1!B$5+AD169)*EXP(-Sheet1!B$9*Sheet1!B$7)*NORMSDIST((LN(Sheet1!B$4/(Sheet1!B$5+AD169))-Sheet1!B$8*Sheet1!B$7+Sheet1!B$9*Sheet1!B$7-0.5*Sheet1!B$6*Sheet1!B$6*Sheet1!B$7)/(Sheet1!B$6*SQRT(Sheet1!B$7))))*400+100*AE169-400*Sheet1!$B$13</f>
        <v>46.909029810135507</v>
      </c>
    </row>
    <row r="170" spans="4:32" x14ac:dyDescent="0.25">
      <c r="D170" s="1">
        <v>42499</v>
      </c>
      <c r="E170" s="2">
        <v>91.818629999999999</v>
      </c>
      <c r="F170" s="3">
        <v>202.601238</v>
      </c>
      <c r="G170" s="3">
        <f t="shared" si="41"/>
        <v>6.9266999999996415E-2</v>
      </c>
      <c r="H170" s="3">
        <f t="shared" si="42"/>
        <v>0.16728200000000015</v>
      </c>
      <c r="J170" s="3">
        <f t="shared" si="43"/>
        <v>1.4043328079006046E-2</v>
      </c>
      <c r="K170" s="3">
        <f t="shared" si="44"/>
        <v>6.4486353614742115E-2</v>
      </c>
      <c r="L170" s="4">
        <f t="shared" si="45"/>
        <v>3.0819978078201276</v>
      </c>
      <c r="M170" s="4">
        <f t="shared" si="46"/>
        <v>1.3242050799553162</v>
      </c>
      <c r="N170" s="3">
        <f t="shared" si="47"/>
        <v>1.452990098146778E-2</v>
      </c>
      <c r="O170" s="3">
        <f t="shared" si="48"/>
        <v>6.4889401101216881E-2</v>
      </c>
      <c r="P170" s="4">
        <f t="shared" si="49"/>
        <v>3.0820028492835982</v>
      </c>
      <c r="Q170" s="4">
        <f t="shared" si="50"/>
        <v>1.32420291385364</v>
      </c>
      <c r="R170" s="4">
        <f t="shared" si="51"/>
        <v>-0.15332355907116124</v>
      </c>
      <c r="S170" s="4">
        <f t="shared" si="40"/>
        <v>-0.75708809466957216</v>
      </c>
      <c r="U170" s="10">
        <f t="shared" si="52"/>
        <v>-2.7045791729153845</v>
      </c>
      <c r="V170" s="7">
        <f t="shared" si="53"/>
        <v>-2.7045850380063352</v>
      </c>
      <c r="X170" s="4">
        <f t="shared" ca="1" si="54"/>
        <v>0.67381711106900211</v>
      </c>
      <c r="Y170" s="4">
        <f t="shared" ca="1" si="54"/>
        <v>1.2401832444559584</v>
      </c>
      <c r="Z170" s="4">
        <f t="shared" ca="1" si="55"/>
        <v>1.141347830241709</v>
      </c>
      <c r="AA170" s="4">
        <f t="shared" ca="1" si="56"/>
        <v>2.5152779430052634</v>
      </c>
      <c r="AB170" s="4">
        <f ca="1">Sheet1!AC170</f>
        <v>0.34341674073257222</v>
      </c>
      <c r="AC170" s="7">
        <f t="shared" ca="1" si="57"/>
        <v>1.1910405675593287</v>
      </c>
      <c r="AD170" s="4">
        <f t="shared" ca="1" si="58"/>
        <v>1.3593915675136936</v>
      </c>
      <c r="AE170" s="4">
        <f t="shared" ca="1" si="59"/>
        <v>2.9957980688064501</v>
      </c>
      <c r="AF170" s="21">
        <f ca="1">(Sheet1!B$4*EXP(-Sheet1!B$8*Sheet1!B$7)*NORMSDIST((LN(Sheet1!B$4/(Sheet1!B$5+AD170))-Sheet1!B$8*Sheet1!B$7+Sheet1!B$9*Sheet1!B$7+0.5*Sheet1!B$6*Sheet1!B$6*Sheet1!B$7)/(Sheet1!B$6*SQRT(Sheet1!B$7)))-(Sheet1!B$5+AD170)*EXP(-Sheet1!B$9*Sheet1!B$7)*NORMSDIST((LN(Sheet1!B$4/(Sheet1!B$5+AD170))-Sheet1!B$8*Sheet1!B$7+Sheet1!B$9*Sheet1!B$7-0.5*Sheet1!B$6*Sheet1!B$6*Sheet1!B$7)/(Sheet1!B$6*SQRT(Sheet1!B$7))))*400+100*AE170-400*Sheet1!$B$13</f>
        <v>86.478463389873468</v>
      </c>
    </row>
    <row r="171" spans="4:32" x14ac:dyDescent="0.25">
      <c r="D171" s="1">
        <v>42496</v>
      </c>
      <c r="E171" s="2">
        <v>91.749363000000002</v>
      </c>
      <c r="F171" s="3">
        <v>202.43395599999999</v>
      </c>
      <c r="G171" s="3">
        <f t="shared" si="41"/>
        <v>-0.51455400000000395</v>
      </c>
      <c r="H171" s="3">
        <f t="shared" si="42"/>
        <v>0.73802000000000589</v>
      </c>
      <c r="J171" s="3">
        <f t="shared" si="43"/>
        <v>-0.56977767192099438</v>
      </c>
      <c r="K171" s="3">
        <f t="shared" si="44"/>
        <v>0.63522435361474783</v>
      </c>
      <c r="L171" s="4">
        <f t="shared" si="45"/>
        <v>3.4033542455529338</v>
      </c>
      <c r="M171" s="4">
        <f t="shared" si="46"/>
        <v>1.1991690723524728</v>
      </c>
      <c r="N171" s="3">
        <f t="shared" si="47"/>
        <v>-0.56929109901853259</v>
      </c>
      <c r="O171" s="3">
        <f t="shared" si="48"/>
        <v>0.63562740110122262</v>
      </c>
      <c r="P171" s="4">
        <f t="shared" si="49"/>
        <v>3.4031357833706752</v>
      </c>
      <c r="Q171" s="4">
        <f t="shared" si="50"/>
        <v>1.1992460522642716</v>
      </c>
      <c r="R171" s="4">
        <f t="shared" si="51"/>
        <v>-5.4205934962858748E-2</v>
      </c>
      <c r="S171" s="4">
        <f t="shared" si="40"/>
        <v>-0.77257641357379925</v>
      </c>
      <c r="U171" s="10">
        <f t="shared" si="52"/>
        <v>-3.1052687042752631</v>
      </c>
      <c r="V171" s="7">
        <f t="shared" si="53"/>
        <v>-3.1093723028604114</v>
      </c>
      <c r="X171" s="4">
        <f t="shared" ca="1" si="54"/>
        <v>1.0259103127689784</v>
      </c>
      <c r="Y171" s="4">
        <f t="shared" ca="1" si="54"/>
        <v>0.29978395319172008</v>
      </c>
      <c r="Z171" s="4">
        <f t="shared" ca="1" si="55"/>
        <v>1.7377423194905461</v>
      </c>
      <c r="AA171" s="4">
        <f t="shared" ca="1" si="56"/>
        <v>1.6009565293647856</v>
      </c>
      <c r="AB171" s="4">
        <f ca="1">Sheet1!AC171</f>
        <v>0.10584790739180705</v>
      </c>
      <c r="AC171" s="7">
        <f t="shared" ca="1" si="57"/>
        <v>1.5903043866882356</v>
      </c>
      <c r="AD171" s="4">
        <f t="shared" ca="1" si="58"/>
        <v>2.7635392336196047</v>
      </c>
      <c r="AE171" s="4">
        <f t="shared" ca="1" si="59"/>
        <v>2.5460081915459916</v>
      </c>
      <c r="AF171" s="21">
        <f ca="1">(Sheet1!B$4*EXP(-Sheet1!B$8*Sheet1!B$7)*NORMSDIST((LN(Sheet1!B$4/(Sheet1!B$5+AD171))-Sheet1!B$8*Sheet1!B$7+Sheet1!B$9*Sheet1!B$7+0.5*Sheet1!B$6*Sheet1!B$6*Sheet1!B$7)/(Sheet1!B$6*SQRT(Sheet1!B$7)))-(Sheet1!B$5+AD171)*EXP(-Sheet1!B$9*Sheet1!B$7)*NORMSDIST((LN(Sheet1!B$4/(Sheet1!B$5+AD171))-Sheet1!B$8*Sheet1!B$7+Sheet1!B$9*Sheet1!B$7-0.5*Sheet1!B$6*Sheet1!B$6*Sheet1!B$7)/(Sheet1!B$6*SQRT(Sheet1!B$7))))*400+100*AE171-400*Sheet1!$B$13</f>
        <v>-168.81883835787494</v>
      </c>
    </row>
    <row r="172" spans="4:32" x14ac:dyDescent="0.25">
      <c r="D172" s="1">
        <v>42495</v>
      </c>
      <c r="E172" s="2">
        <v>92.263917000000006</v>
      </c>
      <c r="F172" s="3">
        <v>201.69593599999999</v>
      </c>
      <c r="G172" s="3">
        <f t="shared" si="41"/>
        <v>-0.37602699999999345</v>
      </c>
      <c r="H172" s="3">
        <f t="shared" si="42"/>
        <v>-3.9354000000002998E-2</v>
      </c>
      <c r="J172" s="3">
        <f t="shared" si="43"/>
        <v>-0.43125067192098382</v>
      </c>
      <c r="K172" s="3">
        <f t="shared" si="44"/>
        <v>-0.14214964638526104</v>
      </c>
      <c r="L172" s="4">
        <f t="shared" si="45"/>
        <v>3.1194178242751214</v>
      </c>
      <c r="M172" s="4">
        <f t="shared" si="46"/>
        <v>1.3083201364584545</v>
      </c>
      <c r="N172" s="3">
        <f t="shared" si="47"/>
        <v>-0.43076409901852208</v>
      </c>
      <c r="O172" s="3">
        <f t="shared" si="48"/>
        <v>-0.14174659889878627</v>
      </c>
      <c r="P172" s="4">
        <f t="shared" si="49"/>
        <v>3.1193135899280695</v>
      </c>
      <c r="Q172" s="4">
        <f t="shared" si="50"/>
        <v>1.3083638550174344</v>
      </c>
      <c r="R172" s="4">
        <f t="shared" si="51"/>
        <v>-0.14129024772380205</v>
      </c>
      <c r="S172" s="4">
        <f t="shared" si="40"/>
        <v>-0.75680401396898156</v>
      </c>
      <c r="U172" s="10">
        <f t="shared" si="52"/>
        <v>-2.75312656418589</v>
      </c>
      <c r="V172" s="7">
        <f t="shared" si="53"/>
        <v>-2.7538384108678757</v>
      </c>
      <c r="X172" s="4">
        <f t="shared" ca="1" si="54"/>
        <v>0.92827606893355818</v>
      </c>
      <c r="Y172" s="4">
        <f t="shared" ca="1" si="54"/>
        <v>-2.2633465067739329</v>
      </c>
      <c r="Z172" s="4">
        <f t="shared" ca="1" si="55"/>
        <v>1.5723641619337319</v>
      </c>
      <c r="AA172" s="4">
        <f t="shared" ca="1" si="56"/>
        <v>-2.1075493587942566</v>
      </c>
      <c r="AB172" s="4">
        <f ca="1">Sheet1!AC172</f>
        <v>0.68590307024898445</v>
      </c>
      <c r="AC172" s="7">
        <f t="shared" ca="1" si="57"/>
        <v>0.92200427755365766</v>
      </c>
      <c r="AD172" s="4">
        <f t="shared" ca="1" si="58"/>
        <v>1.4497264831749728</v>
      </c>
      <c r="AE172" s="4">
        <f t="shared" ca="1" si="59"/>
        <v>-1.943169523963773</v>
      </c>
      <c r="AF172" s="21">
        <f ca="1">(Sheet1!B$4*EXP(-Sheet1!B$8*Sheet1!B$7)*NORMSDIST((LN(Sheet1!B$4/(Sheet1!B$5+AD172))-Sheet1!B$8*Sheet1!B$7+Sheet1!B$9*Sheet1!B$7+0.5*Sheet1!B$6*Sheet1!B$6*Sheet1!B$7)/(Sheet1!B$6*SQRT(Sheet1!B$7)))-(Sheet1!B$5+AD172)*EXP(-Sheet1!B$9*Sheet1!B$7)*NORMSDIST((LN(Sheet1!B$4/(Sheet1!B$5+AD172))-Sheet1!B$8*Sheet1!B$7+Sheet1!B$9*Sheet1!B$7-0.5*Sheet1!B$6*Sheet1!B$6*Sheet1!B$7)/(Sheet1!B$6*SQRT(Sheet1!B$7))))*400+100*AE172-400*Sheet1!$B$13</f>
        <v>-421.24612651019243</v>
      </c>
    </row>
    <row r="173" spans="4:32" x14ac:dyDescent="0.25">
      <c r="D173" s="1">
        <v>42494</v>
      </c>
      <c r="E173" s="2">
        <v>92.639944</v>
      </c>
      <c r="F173" s="3">
        <v>201.73528999999999</v>
      </c>
      <c r="G173" s="3">
        <f t="shared" si="41"/>
        <v>-0.97370499999999538</v>
      </c>
      <c r="H173" s="3">
        <f t="shared" si="42"/>
        <v>-1.1316400000000044</v>
      </c>
      <c r="J173" s="3">
        <f t="shared" si="43"/>
        <v>-1.0289286719209858</v>
      </c>
      <c r="K173" s="3">
        <f t="shared" si="44"/>
        <v>-1.2344356463852624</v>
      </c>
      <c r="L173" s="4">
        <f t="shared" si="45"/>
        <v>3.3383591639854089</v>
      </c>
      <c r="M173" s="4">
        <f t="shared" si="46"/>
        <v>1.222515898695075</v>
      </c>
      <c r="N173" s="3">
        <f t="shared" si="47"/>
        <v>-1.0284420990185241</v>
      </c>
      <c r="O173" s="3">
        <f t="shared" si="48"/>
        <v>-1.2340325988987877</v>
      </c>
      <c r="P173" s="4">
        <f t="shared" si="49"/>
        <v>3.338348106155943</v>
      </c>
      <c r="Q173" s="4">
        <f t="shared" si="50"/>
        <v>1.2225199481146973</v>
      </c>
      <c r="R173" s="4">
        <f t="shared" si="51"/>
        <v>-7.3427123936653516E-2</v>
      </c>
      <c r="S173" s="4">
        <f t="shared" si="40"/>
        <v>-0.76647190656621111</v>
      </c>
      <c r="U173" s="10">
        <f t="shared" si="52"/>
        <v>-3.0274249946015614</v>
      </c>
      <c r="V173" s="7">
        <f t="shared" si="53"/>
        <v>-3.0306783732162836</v>
      </c>
      <c r="X173" s="4">
        <f t="shared" ca="1" si="54"/>
        <v>-0.97649486893284243</v>
      </c>
      <c r="Y173" s="4">
        <f t="shared" ca="1" si="54"/>
        <v>0.52449244455968691</v>
      </c>
      <c r="Z173" s="4">
        <f t="shared" ca="1" si="55"/>
        <v>-1.6540397707183332</v>
      </c>
      <c r="AA173" s="4">
        <f t="shared" ca="1" si="56"/>
        <v>-0.38760963205259835</v>
      </c>
      <c r="AB173" s="4">
        <f ca="1">Sheet1!AC173</f>
        <v>7.7430470490074232E-2</v>
      </c>
      <c r="AC173" s="7">
        <f t="shared" ca="1" si="57"/>
        <v>1.698485102792948</v>
      </c>
      <c r="AD173" s="4">
        <f t="shared" ca="1" si="58"/>
        <v>-2.8093619099921523</v>
      </c>
      <c r="AE173" s="4">
        <f t="shared" ca="1" si="59"/>
        <v>-0.65834918574039425</v>
      </c>
      <c r="AF173" s="21">
        <f ca="1">(Sheet1!B$4*EXP(-Sheet1!B$8*Sheet1!B$7)*NORMSDIST((LN(Sheet1!B$4/(Sheet1!B$5+AD173))-Sheet1!B$8*Sheet1!B$7+Sheet1!B$9*Sheet1!B$7+0.5*Sheet1!B$6*Sheet1!B$6*Sheet1!B$7)/(Sheet1!B$6*SQRT(Sheet1!B$7)))-(Sheet1!B$5+AD173)*EXP(-Sheet1!B$9*Sheet1!B$7)*NORMSDIST((LN(Sheet1!B$4/(Sheet1!B$5+AD173))-Sheet1!B$8*Sheet1!B$7+Sheet1!B$9*Sheet1!B$7-0.5*Sheet1!B$6*Sheet1!B$6*Sheet1!B$7)/(Sheet1!B$6*SQRT(Sheet1!B$7))))*400+100*AE173-400*Sheet1!$B$13</f>
        <v>405.07322474824286</v>
      </c>
    </row>
    <row r="174" spans="4:32" x14ac:dyDescent="0.25">
      <c r="D174" s="1">
        <v>42493</v>
      </c>
      <c r="E174" s="2">
        <v>93.613648999999995</v>
      </c>
      <c r="F174" s="3">
        <v>202.86693</v>
      </c>
      <c r="G174" s="3">
        <f t="shared" si="41"/>
        <v>1.5146569999999997</v>
      </c>
      <c r="H174" s="3">
        <f t="shared" si="42"/>
        <v>-1.7810849999999903</v>
      </c>
      <c r="J174" s="3">
        <f t="shared" si="43"/>
        <v>1.4594333280790093</v>
      </c>
      <c r="K174" s="3">
        <f t="shared" si="44"/>
        <v>-1.8838806463852482</v>
      </c>
      <c r="L174" s="4">
        <f t="shared" si="45"/>
        <v>5.5531708583114181</v>
      </c>
      <c r="M174" s="4">
        <f t="shared" si="46"/>
        <v>0.73493095344225601</v>
      </c>
      <c r="N174" s="3">
        <f t="shared" si="47"/>
        <v>1.459919900981471</v>
      </c>
      <c r="O174" s="3">
        <f t="shared" si="48"/>
        <v>-1.8834775988987735</v>
      </c>
      <c r="P174" s="4">
        <f t="shared" si="49"/>
        <v>5.5522475887974334</v>
      </c>
      <c r="Q174" s="4">
        <f t="shared" si="50"/>
        <v>0.73505316329211323</v>
      </c>
      <c r="R174" s="4">
        <f t="shared" si="51"/>
        <v>0.43529967941324799</v>
      </c>
      <c r="S174" s="4">
        <f t="shared" si="40"/>
        <v>-1.3440072643236549</v>
      </c>
      <c r="U174" s="10">
        <f t="shared" si="52"/>
        <v>-5.106880275686974</v>
      </c>
      <c r="V174" s="7">
        <f t="shared" si="53"/>
        <v>-5.1075574557835361</v>
      </c>
      <c r="X174" s="4">
        <f t="shared" ca="1" si="54"/>
        <v>-0.38994219553269455</v>
      </c>
      <c r="Y174" s="4">
        <f t="shared" ca="1" si="54"/>
        <v>0.59647139532732052</v>
      </c>
      <c r="Z174" s="4">
        <f t="shared" ca="1" si="55"/>
        <v>-0.66050516004980608</v>
      </c>
      <c r="AA174" s="4">
        <f t="shared" ca="1" si="56"/>
        <v>0.38823021703233529</v>
      </c>
      <c r="AB174" s="4">
        <f ca="1">Sheet1!AC174</f>
        <v>0.96746231060907384</v>
      </c>
      <c r="AC174" s="7">
        <f t="shared" ca="1" si="57"/>
        <v>0.6685701839714423</v>
      </c>
      <c r="AD174" s="4">
        <f t="shared" ca="1" si="58"/>
        <v>-0.44159405636858579</v>
      </c>
      <c r="AE174" s="4">
        <f t="shared" ca="1" si="59"/>
        <v>0.25955914762458138</v>
      </c>
      <c r="AF174" s="21">
        <f ca="1">(Sheet1!B$4*EXP(-Sheet1!B$8*Sheet1!B$7)*NORMSDIST((LN(Sheet1!B$4/(Sheet1!B$5+AD174))-Sheet1!B$8*Sheet1!B$7+Sheet1!B$9*Sheet1!B$7+0.5*Sheet1!B$6*Sheet1!B$6*Sheet1!B$7)/(Sheet1!B$6*SQRT(Sheet1!B$7)))-(Sheet1!B$5+AD174)*EXP(-Sheet1!B$9*Sheet1!B$7)*NORMSDIST((LN(Sheet1!B$4/(Sheet1!B$5+AD174))-Sheet1!B$8*Sheet1!B$7+Sheet1!B$9*Sheet1!B$7-0.5*Sheet1!B$6*Sheet1!B$6*Sheet1!B$7)/(Sheet1!B$6*SQRT(Sheet1!B$7))))*400+100*AE174-400*Sheet1!$B$13</f>
        <v>97.226897820531576</v>
      </c>
    </row>
    <row r="175" spans="4:32" x14ac:dyDescent="0.25">
      <c r="D175" s="1">
        <v>42492</v>
      </c>
      <c r="E175" s="2">
        <v>92.098991999999996</v>
      </c>
      <c r="F175" s="3">
        <v>204.64801499999999</v>
      </c>
      <c r="G175" s="3">
        <f t="shared" si="41"/>
        <v>-9.8353000000003021E-2</v>
      </c>
      <c r="H175" s="3">
        <f t="shared" si="42"/>
        <v>1.6138029999999901</v>
      </c>
      <c r="J175" s="3">
        <f t="shared" si="43"/>
        <v>-0.15357667192099339</v>
      </c>
      <c r="K175" s="3">
        <f t="shared" si="44"/>
        <v>1.5110073536147322</v>
      </c>
      <c r="L175" s="4">
        <f t="shared" si="45"/>
        <v>3.747908851180402</v>
      </c>
      <c r="M175" s="4">
        <f t="shared" si="46"/>
        <v>1.088926469554133</v>
      </c>
      <c r="N175" s="3">
        <f t="shared" si="47"/>
        <v>-0.15309009901853166</v>
      </c>
      <c r="O175" s="3">
        <f t="shared" si="48"/>
        <v>1.5114104011012068</v>
      </c>
      <c r="P175" s="4">
        <f t="shared" si="49"/>
        <v>3.7480895311857632</v>
      </c>
      <c r="Q175" s="4">
        <f t="shared" si="50"/>
        <v>1.0888739768805402</v>
      </c>
      <c r="R175" s="4">
        <f t="shared" si="51"/>
        <v>4.2343020423274425E-2</v>
      </c>
      <c r="S175" s="4">
        <f t="shared" si="40"/>
        <v>-0.82438651310171285</v>
      </c>
      <c r="U175" s="10">
        <f t="shared" si="52"/>
        <v>-3.497246981367709</v>
      </c>
      <c r="V175" s="7">
        <f t="shared" si="53"/>
        <v>-3.5029489033154588</v>
      </c>
      <c r="X175" s="4">
        <f t="shared" ca="1" si="54"/>
        <v>-0.75662934154706218</v>
      </c>
      <c r="Y175" s="4">
        <f t="shared" ca="1" si="54"/>
        <v>0.67045616767262028</v>
      </c>
      <c r="Z175" s="4">
        <f t="shared" ca="1" si="55"/>
        <v>-1.2816196607146091</v>
      </c>
      <c r="AA175" s="4">
        <f t="shared" ca="1" si="56"/>
        <v>7.0146693014432604E-2</v>
      </c>
      <c r="AB175" s="4">
        <f ca="1">Sheet1!AC175</f>
        <v>0.97071540290504554</v>
      </c>
      <c r="AC175" s="7">
        <f t="shared" ca="1" si="57"/>
        <v>0.66205706580433543</v>
      </c>
      <c r="AD175" s="4">
        <f t="shared" ca="1" si="58"/>
        <v>-0.84850535204986199</v>
      </c>
      <c r="AE175" s="4">
        <f t="shared" ca="1" si="59"/>
        <v>4.6441113753012721E-2</v>
      </c>
      <c r="AF175" s="21">
        <f ca="1">(Sheet1!B$4*EXP(-Sheet1!B$8*Sheet1!B$7)*NORMSDIST((LN(Sheet1!B$4/(Sheet1!B$5+AD175))-Sheet1!B$8*Sheet1!B$7+Sheet1!B$9*Sheet1!B$7+0.5*Sheet1!B$6*Sheet1!B$6*Sheet1!B$7)/(Sheet1!B$6*SQRT(Sheet1!B$7)))-(Sheet1!B$5+AD175)*EXP(-Sheet1!B$9*Sheet1!B$7)*NORMSDIST((LN(Sheet1!B$4/(Sheet1!B$5+AD175))-Sheet1!B$8*Sheet1!B$7+Sheet1!B$9*Sheet1!B$7-0.5*Sheet1!B$6*Sheet1!B$6*Sheet1!B$7)/(Sheet1!B$6*SQRT(Sheet1!B$7))))*400+100*AE175-400*Sheet1!$B$13</f>
        <v>142.48730061608785</v>
      </c>
    </row>
    <row r="176" spans="4:32" x14ac:dyDescent="0.25">
      <c r="D176" s="1">
        <v>42489</v>
      </c>
      <c r="E176" s="2">
        <v>92.197344999999999</v>
      </c>
      <c r="F176" s="3">
        <v>203.034212</v>
      </c>
      <c r="G176" s="3">
        <f t="shared" si="41"/>
        <v>-1.0720660000000066</v>
      </c>
      <c r="H176" s="3">
        <f t="shared" si="42"/>
        <v>-1.1021049999999946</v>
      </c>
      <c r="J176" s="3">
        <f t="shared" si="43"/>
        <v>-1.127289671920997</v>
      </c>
      <c r="K176" s="3">
        <f t="shared" si="44"/>
        <v>-1.2049006463852525</v>
      </c>
      <c r="L176" s="4">
        <f t="shared" si="45"/>
        <v>3.3515116471970869</v>
      </c>
      <c r="M176" s="4">
        <f t="shared" si="46"/>
        <v>1.2177183262781499</v>
      </c>
      <c r="N176" s="3">
        <f t="shared" si="47"/>
        <v>-1.1268030990185354</v>
      </c>
      <c r="O176" s="3">
        <f t="shared" si="48"/>
        <v>-1.2044975988987778</v>
      </c>
      <c r="P176" s="4">
        <f t="shared" si="49"/>
        <v>3.3514415708464824</v>
      </c>
      <c r="Q176" s="4">
        <f t="shared" si="50"/>
        <v>1.2177437879353401</v>
      </c>
      <c r="R176" s="4">
        <f t="shared" si="51"/>
        <v>-6.9512656852843691E-2</v>
      </c>
      <c r="S176" s="4">
        <f t="shared" si="40"/>
        <v>-0.76759748350058865</v>
      </c>
      <c r="U176" s="10">
        <f t="shared" si="52"/>
        <v>-3.043272803064232</v>
      </c>
      <c r="V176" s="7">
        <f t="shared" si="53"/>
        <v>-3.0467259017023656</v>
      </c>
      <c r="X176" s="4">
        <f t="shared" ca="1" si="54"/>
        <v>0.38987313956941783</v>
      </c>
      <c r="Y176" s="4">
        <f t="shared" ca="1" si="54"/>
        <v>0.18947810758345313</v>
      </c>
      <c r="Z176" s="4">
        <f t="shared" ca="1" si="55"/>
        <v>0.66038818932799392</v>
      </c>
      <c r="AA176" s="4">
        <f t="shared" ca="1" si="56"/>
        <v>0.71440877610723763</v>
      </c>
      <c r="AB176" s="4">
        <f ca="1">Sheet1!AC176</f>
        <v>0.59030609573168324</v>
      </c>
      <c r="AC176" s="7">
        <f t="shared" ca="1" si="57"/>
        <v>0.9883771694767346</v>
      </c>
      <c r="AD176" s="4">
        <f t="shared" ca="1" si="58"/>
        <v>0.65271260932386854</v>
      </c>
      <c r="AE176" s="4">
        <f t="shared" ca="1" si="59"/>
        <v>0.7061053239782098</v>
      </c>
      <c r="AF176" s="21">
        <f ca="1">(Sheet1!B$4*EXP(-Sheet1!B$8*Sheet1!B$7)*NORMSDIST((LN(Sheet1!B$4/(Sheet1!B$5+AD176))-Sheet1!B$8*Sheet1!B$7+Sheet1!B$9*Sheet1!B$7+0.5*Sheet1!B$6*Sheet1!B$6*Sheet1!B$7)/(Sheet1!B$6*SQRT(Sheet1!B$7)))-(Sheet1!B$5+AD176)*EXP(-Sheet1!B$9*Sheet1!B$7)*NORMSDIST((LN(Sheet1!B$4/(Sheet1!B$5+AD176))-Sheet1!B$8*Sheet1!B$7+Sheet1!B$9*Sheet1!B$7-0.5*Sheet1!B$6*Sheet1!B$6*Sheet1!B$7)/(Sheet1!B$6*SQRT(Sheet1!B$7))))*400+100*AE176-400*Sheet1!$B$13</f>
        <v>-32.889410340676477</v>
      </c>
    </row>
    <row r="177" spans="4:32" x14ac:dyDescent="0.25">
      <c r="D177" s="1">
        <v>42488</v>
      </c>
      <c r="E177" s="2">
        <v>93.269411000000005</v>
      </c>
      <c r="F177" s="3">
        <v>204.13631699999999</v>
      </c>
      <c r="G177" s="3">
        <f t="shared" si="41"/>
        <v>-2.9407920000000018</v>
      </c>
      <c r="H177" s="3">
        <f t="shared" si="42"/>
        <v>-1.8696600000000103</v>
      </c>
      <c r="J177" s="3">
        <f t="shared" si="43"/>
        <v>-2.9960156719209921</v>
      </c>
      <c r="K177" s="3">
        <f t="shared" si="44"/>
        <v>-1.9724556463852683</v>
      </c>
      <c r="L177" s="4">
        <f t="shared" si="45"/>
        <v>4.6471101236063657</v>
      </c>
      <c r="M177" s="4">
        <f t="shared" si="46"/>
        <v>0.87822260393506013</v>
      </c>
      <c r="N177" s="3">
        <f t="shared" si="47"/>
        <v>-2.9955290990185306</v>
      </c>
      <c r="O177" s="3">
        <f t="shared" si="48"/>
        <v>-1.9720525988987936</v>
      </c>
      <c r="P177" s="4">
        <f t="shared" si="49"/>
        <v>4.6459357697345407</v>
      </c>
      <c r="Q177" s="4">
        <f t="shared" si="50"/>
        <v>0.8784445923925791</v>
      </c>
      <c r="R177" s="4">
        <f t="shared" si="51"/>
        <v>0.25708961048920287</v>
      </c>
      <c r="S177" s="4">
        <f t="shared" si="40"/>
        <v>-1.0531058414565759</v>
      </c>
      <c r="U177" s="10">
        <f t="shared" si="52"/>
        <v>-4.3743208363614379</v>
      </c>
      <c r="V177" s="7">
        <f t="shared" si="53"/>
        <v>-4.3806001598144899</v>
      </c>
      <c r="X177" s="4">
        <f t="shared" ca="1" si="54"/>
        <v>-0.84037768288593306</v>
      </c>
      <c r="Y177" s="4">
        <f t="shared" ca="1" si="54"/>
        <v>1.3239230286215029</v>
      </c>
      <c r="Z177" s="4">
        <f t="shared" ca="1" si="55"/>
        <v>-1.4234771263432517</v>
      </c>
      <c r="AA177" s="4">
        <f t="shared" ca="1" si="56"/>
        <v>0.89063115622226829</v>
      </c>
      <c r="AB177" s="4">
        <f ca="1">Sheet1!AC177</f>
        <v>0.597619934083091</v>
      </c>
      <c r="AC177" s="7">
        <f t="shared" ca="1" si="57"/>
        <v>0.98321672067575727</v>
      </c>
      <c r="AD177" s="4">
        <f t="shared" ca="1" si="58"/>
        <v>-1.3995865121201625</v>
      </c>
      <c r="AE177" s="4">
        <f t="shared" ca="1" si="59"/>
        <v>0.87568344475251669</v>
      </c>
      <c r="AF177" s="21">
        <f ca="1">(Sheet1!B$4*EXP(-Sheet1!B$8*Sheet1!B$7)*NORMSDIST((LN(Sheet1!B$4/(Sheet1!B$5+AD177))-Sheet1!B$8*Sheet1!B$7+Sheet1!B$9*Sheet1!B$7+0.5*Sheet1!B$6*Sheet1!B$6*Sheet1!B$7)/(Sheet1!B$6*SQRT(Sheet1!B$7)))-(Sheet1!B$5+AD177)*EXP(-Sheet1!B$9*Sheet1!B$7)*NORMSDIST((LN(Sheet1!B$4/(Sheet1!B$5+AD177))-Sheet1!B$8*Sheet1!B$7+Sheet1!B$9*Sheet1!B$7-0.5*Sheet1!B$6*Sheet1!B$6*Sheet1!B$7)/(Sheet1!B$6*SQRT(Sheet1!B$7))))*400+100*AE177-400*Sheet1!$B$13</f>
        <v>316.95492349897086</v>
      </c>
    </row>
    <row r="178" spans="4:32" x14ac:dyDescent="0.25">
      <c r="D178" s="1">
        <v>42487</v>
      </c>
      <c r="E178" s="2">
        <v>96.210203000000007</v>
      </c>
      <c r="F178" s="3">
        <v>206.005977</v>
      </c>
      <c r="G178" s="3">
        <f t="shared" si="41"/>
        <v>-6.4225359999999938</v>
      </c>
      <c r="H178" s="3">
        <f t="shared" si="42"/>
        <v>0.42313899999999194</v>
      </c>
      <c r="J178" s="3">
        <f t="shared" si="43"/>
        <v>-6.4777596719209845</v>
      </c>
      <c r="K178" s="3">
        <f t="shared" si="44"/>
        <v>0.32034335361473387</v>
      </c>
      <c r="L178" s="4">
        <f t="shared" si="45"/>
        <v>16.066281495504505</v>
      </c>
      <c r="M178" s="4">
        <f t="shared" si="46"/>
        <v>0.25402251010406601</v>
      </c>
      <c r="N178" s="3">
        <f t="shared" si="47"/>
        <v>-6.4772730990185226</v>
      </c>
      <c r="O178" s="3">
        <f t="shared" si="48"/>
        <v>0.32074640110120867</v>
      </c>
      <c r="P178" s="4">
        <f t="shared" si="49"/>
        <v>16.052212722985338</v>
      </c>
      <c r="Q178" s="4">
        <f t="shared" si="50"/>
        <v>0.25424514513707203</v>
      </c>
      <c r="R178" s="4">
        <f t="shared" si="51"/>
        <v>1.4969445927270897</v>
      </c>
      <c r="S178" s="4">
        <f t="shared" si="40"/>
        <v>-4.2855445705386952</v>
      </c>
      <c r="U178" s="10">
        <f t="shared" si="52"/>
        <v>-9.5284656518451527</v>
      </c>
      <c r="V178" s="7">
        <f t="shared" si="53"/>
        <v>-9.4432322231184749</v>
      </c>
      <c r="X178" s="4">
        <f t="shared" ca="1" si="54"/>
        <v>-0.23719864062964938</v>
      </c>
      <c r="Y178" s="4">
        <f t="shared" ca="1" si="54"/>
        <v>-0.49862758244031286</v>
      </c>
      <c r="Z178" s="4">
        <f t="shared" ca="1" si="55"/>
        <v>-0.40177987375451135</v>
      </c>
      <c r="AA178" s="4">
        <f t="shared" ca="1" si="56"/>
        <v>-0.97250014774583315</v>
      </c>
      <c r="AB178" s="4">
        <f ca="1">Sheet1!AC178</f>
        <v>0.27151920459117884</v>
      </c>
      <c r="AC178" s="7">
        <f t="shared" ca="1" si="57"/>
        <v>1.2718522652456405</v>
      </c>
      <c r="AD178" s="4">
        <f t="shared" ca="1" si="58"/>
        <v>-0.51100464256478273</v>
      </c>
      <c r="AE178" s="4">
        <f t="shared" ca="1" si="59"/>
        <v>-1.2368765158622581</v>
      </c>
      <c r="AF178" s="21">
        <f ca="1">(Sheet1!B$4*EXP(-Sheet1!B$8*Sheet1!B$7)*NORMSDIST((LN(Sheet1!B$4/(Sheet1!B$5+AD178))-Sheet1!B$8*Sheet1!B$7+Sheet1!B$9*Sheet1!B$7+0.5*Sheet1!B$6*Sheet1!B$6*Sheet1!B$7)/(Sheet1!B$6*SQRT(Sheet1!B$7)))-(Sheet1!B$5+AD178)*EXP(-Sheet1!B$9*Sheet1!B$7)*NORMSDIST((LN(Sheet1!B$4/(Sheet1!B$5+AD178))-Sheet1!B$8*Sheet1!B$7+Sheet1!B$9*Sheet1!B$7-0.5*Sheet1!B$6*Sheet1!B$6*Sheet1!B$7)/(Sheet1!B$6*SQRT(Sheet1!B$7))))*400+100*AE178-400*Sheet1!$B$13</f>
        <v>-41.121988537448942</v>
      </c>
    </row>
    <row r="179" spans="4:32" x14ac:dyDescent="0.25">
      <c r="D179" s="1">
        <v>42486</v>
      </c>
      <c r="E179" s="2">
        <v>102.632739</v>
      </c>
      <c r="F179" s="3">
        <v>205.58283800000001</v>
      </c>
      <c r="G179" s="3">
        <f t="shared" si="41"/>
        <v>-0.71799000000000035</v>
      </c>
      <c r="H179" s="3">
        <f t="shared" si="42"/>
        <v>0.30504600000000437</v>
      </c>
      <c r="J179" s="3">
        <f t="shared" si="43"/>
        <v>-0.77321367192099077</v>
      </c>
      <c r="K179" s="3">
        <f t="shared" si="44"/>
        <v>0.20225035361474633</v>
      </c>
      <c r="L179" s="4">
        <f t="shared" si="45"/>
        <v>3.3200151954442969</v>
      </c>
      <c r="M179" s="4">
        <f t="shared" si="46"/>
        <v>1.2292706247630294</v>
      </c>
      <c r="N179" s="3">
        <f t="shared" si="47"/>
        <v>-0.77272709901852898</v>
      </c>
      <c r="O179" s="3">
        <f t="shared" si="48"/>
        <v>0.2026534011012211</v>
      </c>
      <c r="P179" s="4">
        <f t="shared" si="49"/>
        <v>3.3196920520991253</v>
      </c>
      <c r="Q179" s="4">
        <f t="shared" si="50"/>
        <v>1.2293902836396879</v>
      </c>
      <c r="R179" s="4">
        <f t="shared" si="51"/>
        <v>-7.9031205690860418E-2</v>
      </c>
      <c r="S179" s="4">
        <f t="shared" si="40"/>
        <v>-0.76496608518599063</v>
      </c>
      <c r="U179" s="10">
        <f t="shared" si="52"/>
        <v>-3.004741544198303</v>
      </c>
      <c r="V179" s="7">
        <f t="shared" si="53"/>
        <v>-3.0081907395787404</v>
      </c>
      <c r="X179" s="4">
        <f t="shared" ca="1" si="54"/>
        <v>1.2816966666694203</v>
      </c>
      <c r="Y179" s="4">
        <f t="shared" ca="1" si="54"/>
        <v>-0.40222560022264353</v>
      </c>
      <c r="Z179" s="4">
        <f t="shared" ca="1" si="55"/>
        <v>2.1710070663096741</v>
      </c>
      <c r="AA179" s="4">
        <f t="shared" ca="1" si="56"/>
        <v>0.9103008237009117</v>
      </c>
      <c r="AB179" s="4">
        <f ca="1">Sheet1!AC179</f>
        <v>0.38978625631960262</v>
      </c>
      <c r="AC179" s="7">
        <f t="shared" ca="1" si="57"/>
        <v>1.146388776327518</v>
      </c>
      <c r="AD179" s="4">
        <f t="shared" ca="1" si="58"/>
        <v>2.4888181341451419</v>
      </c>
      <c r="AE179" s="4">
        <f t="shared" ca="1" si="59"/>
        <v>1.0435586473724199</v>
      </c>
      <c r="AF179" s="21">
        <f ca="1">(Sheet1!B$4*EXP(-Sheet1!B$8*Sheet1!B$7)*NORMSDIST((LN(Sheet1!B$4/(Sheet1!B$5+AD179))-Sheet1!B$8*Sheet1!B$7+Sheet1!B$9*Sheet1!B$7+0.5*Sheet1!B$6*Sheet1!B$6*Sheet1!B$7)/(Sheet1!B$6*SQRT(Sheet1!B$7)))-(Sheet1!B$5+AD179)*EXP(-Sheet1!B$9*Sheet1!B$7)*NORMSDIST((LN(Sheet1!B$4/(Sheet1!B$5+AD179))-Sheet1!B$8*Sheet1!B$7+Sheet1!B$9*Sheet1!B$7-0.5*Sheet1!B$6*Sheet1!B$6*Sheet1!B$7)/(Sheet1!B$6*SQRT(Sheet1!B$7))))*400+100*AE179-400*Sheet1!$B$13</f>
        <v>-278.6869787890837</v>
      </c>
    </row>
    <row r="180" spans="4:32" x14ac:dyDescent="0.25">
      <c r="D180" s="1">
        <v>42485</v>
      </c>
      <c r="E180" s="2">
        <v>103.350729</v>
      </c>
      <c r="F180" s="3">
        <v>205.27779200000001</v>
      </c>
      <c r="G180" s="3">
        <f t="shared" si="41"/>
        <v>-0.59012500000000045</v>
      </c>
      <c r="H180" s="3">
        <f t="shared" si="42"/>
        <v>-0.3542500000000075</v>
      </c>
      <c r="J180" s="3">
        <f t="shared" si="43"/>
        <v>-0.64534867192099088</v>
      </c>
      <c r="K180" s="3">
        <f t="shared" si="44"/>
        <v>-0.45704564638526557</v>
      </c>
      <c r="L180" s="4">
        <f t="shared" si="45"/>
        <v>3.1538867767638665</v>
      </c>
      <c r="M180" s="4">
        <f t="shared" si="46"/>
        <v>1.294021454287648</v>
      </c>
      <c r="N180" s="3">
        <f t="shared" si="47"/>
        <v>-0.64486209901852909</v>
      </c>
      <c r="O180" s="3">
        <f t="shared" si="48"/>
        <v>-0.45664259889879077</v>
      </c>
      <c r="P180" s="4">
        <f t="shared" si="49"/>
        <v>3.1537541768384241</v>
      </c>
      <c r="Q180" s="4">
        <f t="shared" si="50"/>
        <v>1.2940758615555386</v>
      </c>
      <c r="R180" s="4">
        <f t="shared" si="51"/>
        <v>-0.13030967815907957</v>
      </c>
      <c r="S180" s="4">
        <f t="shared" si="40"/>
        <v>-0.75708002761410076</v>
      </c>
      <c r="U180" s="10">
        <f t="shared" si="52"/>
        <v>-2.7974509504970033</v>
      </c>
      <c r="V180" s="7">
        <f t="shared" si="53"/>
        <v>-2.7986875025063571</v>
      </c>
      <c r="X180" s="4">
        <f t="shared" ca="1" si="54"/>
        <v>1.1402859511858932</v>
      </c>
      <c r="Y180" s="4">
        <f t="shared" ca="1" si="54"/>
        <v>0.47180307798014393</v>
      </c>
      <c r="Z180" s="4">
        <f t="shared" ca="1" si="55"/>
        <v>1.9314779557562267</v>
      </c>
      <c r="AA180" s="4">
        <f t="shared" ca="1" si="56"/>
        <v>1.973899606777203</v>
      </c>
      <c r="AB180" s="4">
        <f ca="1">Sheet1!AC180</f>
        <v>0.52877009851904788</v>
      </c>
      <c r="AC180" s="7">
        <f t="shared" ca="1" si="57"/>
        <v>1.0328982441137824</v>
      </c>
      <c r="AD180" s="4">
        <f t="shared" ca="1" si="58"/>
        <v>1.9950201890450845</v>
      </c>
      <c r="AE180" s="4">
        <f t="shared" ca="1" si="59"/>
        <v>2.0388374378970586</v>
      </c>
      <c r="AF180" s="21">
        <f ca="1">(Sheet1!B$4*EXP(-Sheet1!B$8*Sheet1!B$7)*NORMSDIST((LN(Sheet1!B$4/(Sheet1!B$5+AD180))-Sheet1!B$8*Sheet1!B$7+Sheet1!B$9*Sheet1!B$7+0.5*Sheet1!B$6*Sheet1!B$6*Sheet1!B$7)/(Sheet1!B$6*SQRT(Sheet1!B$7)))-(Sheet1!B$5+AD180)*EXP(-Sheet1!B$9*Sheet1!B$7)*NORMSDIST((LN(Sheet1!B$4/(Sheet1!B$5+AD180))-Sheet1!B$8*Sheet1!B$7+Sheet1!B$9*Sheet1!B$7-0.5*Sheet1!B$6*Sheet1!B$6*Sheet1!B$7)/(Sheet1!B$6*SQRT(Sheet1!B$7))))*400+100*AE180-400*Sheet1!$B$13</f>
        <v>-105.64331795086173</v>
      </c>
    </row>
    <row r="181" spans="4:32" x14ac:dyDescent="0.25">
      <c r="D181" s="1">
        <v>42482</v>
      </c>
      <c r="E181" s="2">
        <v>103.940854</v>
      </c>
      <c r="F181" s="3">
        <v>205.63204200000001</v>
      </c>
      <c r="G181" s="3">
        <f t="shared" si="41"/>
        <v>-0.28522800000000359</v>
      </c>
      <c r="H181" s="3">
        <f t="shared" si="42"/>
        <v>0</v>
      </c>
      <c r="J181" s="3">
        <f t="shared" si="43"/>
        <v>-0.34045167192099396</v>
      </c>
      <c r="K181" s="3">
        <f t="shared" si="44"/>
        <v>-0.10279564638525804</v>
      </c>
      <c r="L181" s="4">
        <f t="shared" si="45"/>
        <v>3.1056111112692593</v>
      </c>
      <c r="M181" s="4">
        <f t="shared" si="46"/>
        <v>1.3141365764429473</v>
      </c>
      <c r="N181" s="3">
        <f t="shared" si="47"/>
        <v>-0.33996509901853222</v>
      </c>
      <c r="O181" s="3">
        <f t="shared" si="48"/>
        <v>-0.10239259889878327</v>
      </c>
      <c r="P181" s="4">
        <f t="shared" si="49"/>
        <v>3.1055341901787377</v>
      </c>
      <c r="Q181" s="4">
        <f t="shared" si="50"/>
        <v>1.3141691263401194</v>
      </c>
      <c r="R181" s="4">
        <f t="shared" si="51"/>
        <v>-0.14571747908309618</v>
      </c>
      <c r="S181" s="4">
        <f t="shared" si="40"/>
        <v>-0.75683684164843712</v>
      </c>
      <c r="U181" s="10">
        <f t="shared" si="52"/>
        <v>-2.735262029811762</v>
      </c>
      <c r="V181" s="7">
        <f t="shared" si="53"/>
        <v>-2.7357347166363879</v>
      </c>
      <c r="X181" s="4">
        <f t="shared" ca="1" si="54"/>
        <v>0.29650803034288292</v>
      </c>
      <c r="Y181" s="4">
        <f t="shared" ca="1" si="54"/>
        <v>1.0394424292745004</v>
      </c>
      <c r="Z181" s="4">
        <f t="shared" ca="1" si="55"/>
        <v>0.50224132264049404</v>
      </c>
      <c r="AA181" s="4">
        <f t="shared" ca="1" si="56"/>
        <v>1.7995225534808916</v>
      </c>
      <c r="AB181" s="4">
        <f ca="1">Sheet1!AC181</f>
        <v>0.8243651967496487</v>
      </c>
      <c r="AC181" s="7">
        <f t="shared" ca="1" si="57"/>
        <v>0.82251674979531397</v>
      </c>
      <c r="AD181" s="4">
        <f t="shared" ca="1" si="58"/>
        <v>0.41310190031115879</v>
      </c>
      <c r="AE181" s="4">
        <f t="shared" ca="1" si="59"/>
        <v>1.4801374418724671</v>
      </c>
      <c r="AF181" s="21">
        <f ca="1">(Sheet1!B$4*EXP(-Sheet1!B$8*Sheet1!B$7)*NORMSDIST((LN(Sheet1!B$4/(Sheet1!B$5+AD181))-Sheet1!B$8*Sheet1!B$7+Sheet1!B$9*Sheet1!B$7+0.5*Sheet1!B$6*Sheet1!B$6*Sheet1!B$7)/(Sheet1!B$6*SQRT(Sheet1!B$7)))-(Sheet1!B$5+AD181)*EXP(-Sheet1!B$9*Sheet1!B$7)*NORMSDIST((LN(Sheet1!B$4/(Sheet1!B$5+AD181))-Sheet1!B$8*Sheet1!B$7+Sheet1!B$9*Sheet1!B$7-0.5*Sheet1!B$6*Sheet1!B$6*Sheet1!B$7)/(Sheet1!B$6*SQRT(Sheet1!B$7))))*400+100*AE181-400*Sheet1!$B$13</f>
        <v>82.254207790208056</v>
      </c>
    </row>
    <row r="182" spans="4:32" x14ac:dyDescent="0.25">
      <c r="D182" s="1">
        <v>42481</v>
      </c>
      <c r="E182" s="2">
        <v>104.22608200000001</v>
      </c>
      <c r="F182" s="3">
        <v>205.63204200000001</v>
      </c>
      <c r="G182" s="3">
        <f t="shared" si="41"/>
        <v>-1.1409069999999986</v>
      </c>
      <c r="H182" s="3">
        <f t="shared" si="42"/>
        <v>-1.1119549999999947</v>
      </c>
      <c r="J182" s="3">
        <f t="shared" si="43"/>
        <v>-1.196130671920989</v>
      </c>
      <c r="K182" s="3">
        <f t="shared" si="44"/>
        <v>-1.2147506463852527</v>
      </c>
      <c r="L182" s="4">
        <f t="shared" si="45"/>
        <v>3.3715155465816977</v>
      </c>
      <c r="M182" s="4">
        <f t="shared" si="46"/>
        <v>1.2104933514734624</v>
      </c>
      <c r="N182" s="3">
        <f t="shared" si="47"/>
        <v>-1.1956440990185273</v>
      </c>
      <c r="O182" s="3">
        <f t="shared" si="48"/>
        <v>-1.214347598898778</v>
      </c>
      <c r="P182" s="4">
        <f t="shared" si="49"/>
        <v>3.3714159297406585</v>
      </c>
      <c r="Q182" s="4">
        <f t="shared" si="50"/>
        <v>1.2105291185002207</v>
      </c>
      <c r="R182" s="4">
        <f t="shared" si="51"/>
        <v>-6.3570416819480613E-2</v>
      </c>
      <c r="S182" s="4">
        <f t="shared" si="40"/>
        <v>-0.76942147558379115</v>
      </c>
      <c r="U182" s="10">
        <f t="shared" si="52"/>
        <v>-3.0673353451196146</v>
      </c>
      <c r="V182" s="7">
        <f t="shared" si="53"/>
        <v>-3.0710126094012455</v>
      </c>
      <c r="X182" s="4">
        <f t="shared" ca="1" si="54"/>
        <v>0.61589201105903901</v>
      </c>
      <c r="Y182" s="4">
        <f t="shared" ca="1" si="54"/>
        <v>-1.7769585669086831</v>
      </c>
      <c r="Z182" s="4">
        <f t="shared" ca="1" si="55"/>
        <v>1.0432311660507116</v>
      </c>
      <c r="AA182" s="4">
        <f t="shared" ca="1" si="56"/>
        <v>-1.7845371106405152</v>
      </c>
      <c r="AB182" s="4">
        <f ca="1">Sheet1!AC182</f>
        <v>0.76768280837994674</v>
      </c>
      <c r="AC182" s="7">
        <f t="shared" ca="1" si="57"/>
        <v>0.86477128066192366</v>
      </c>
      <c r="AD182" s="4">
        <f t="shared" ca="1" si="58"/>
        <v>0.90215635149210582</v>
      </c>
      <c r="AE182" s="4">
        <f t="shared" ca="1" si="59"/>
        <v>-1.5432164425573274</v>
      </c>
      <c r="AF182" s="21">
        <f ca="1">(Sheet1!B$4*EXP(-Sheet1!B$8*Sheet1!B$7)*NORMSDIST((LN(Sheet1!B$4/(Sheet1!B$5+AD182))-Sheet1!B$8*Sheet1!B$7+Sheet1!B$9*Sheet1!B$7+0.5*Sheet1!B$6*Sheet1!B$6*Sheet1!B$7)/(Sheet1!B$6*SQRT(Sheet1!B$7)))-(Sheet1!B$5+AD182)*EXP(-Sheet1!B$9*Sheet1!B$7)*NORMSDIST((LN(Sheet1!B$4/(Sheet1!B$5+AD182))-Sheet1!B$8*Sheet1!B$7+Sheet1!B$9*Sheet1!B$7-0.5*Sheet1!B$6*Sheet1!B$6*Sheet1!B$7)/(Sheet1!B$6*SQRT(Sheet1!B$7))))*400+100*AE182-400*Sheet1!$B$13</f>
        <v>-296.7988074605064</v>
      </c>
    </row>
    <row r="183" spans="4:32" x14ac:dyDescent="0.25">
      <c r="D183" s="1">
        <v>42480</v>
      </c>
      <c r="E183" s="2">
        <v>105.366989</v>
      </c>
      <c r="F183" s="3">
        <v>206.74399700000001</v>
      </c>
      <c r="G183" s="3">
        <f t="shared" si="41"/>
        <v>0.21637400000000184</v>
      </c>
      <c r="H183" s="3">
        <f t="shared" si="42"/>
        <v>0.19681700000001001</v>
      </c>
      <c r="J183" s="3">
        <f t="shared" si="43"/>
        <v>0.16115032807901147</v>
      </c>
      <c r="K183" s="3">
        <f t="shared" si="44"/>
        <v>9.4021353614751974E-2</v>
      </c>
      <c r="L183" s="4">
        <f t="shared" si="45"/>
        <v>3.0857860482431576</v>
      </c>
      <c r="M183" s="4">
        <f t="shared" si="46"/>
        <v>1.3225794302395415</v>
      </c>
      <c r="N183" s="3">
        <f t="shared" si="47"/>
        <v>0.16163690098147321</v>
      </c>
      <c r="O183" s="3">
        <f t="shared" si="48"/>
        <v>9.442440110122674E-2</v>
      </c>
      <c r="P183" s="4">
        <f t="shared" si="49"/>
        <v>3.0858101422825146</v>
      </c>
      <c r="Q183" s="4">
        <f t="shared" si="50"/>
        <v>1.3225691035248781</v>
      </c>
      <c r="R183" s="4">
        <f t="shared" si="51"/>
        <v>-0.15208899084573346</v>
      </c>
      <c r="S183" s="4">
        <f t="shared" si="40"/>
        <v>-0.75703050635460312</v>
      </c>
      <c r="U183" s="10">
        <f t="shared" si="52"/>
        <v>-2.7095586506612581</v>
      </c>
      <c r="V183" s="7">
        <f t="shared" si="53"/>
        <v>-2.709598364781804</v>
      </c>
      <c r="X183" s="4">
        <f t="shared" ca="1" si="54"/>
        <v>0.10934707755462231</v>
      </c>
      <c r="Y183" s="4">
        <f t="shared" ca="1" si="54"/>
        <v>0.31578891859541147</v>
      </c>
      <c r="Z183" s="4">
        <f t="shared" ca="1" si="55"/>
        <v>0.18521798817522109</v>
      </c>
      <c r="AA183" s="4">
        <f t="shared" ca="1" si="56"/>
        <v>0.56887227720598899</v>
      </c>
      <c r="AB183" s="4">
        <f ca="1">Sheet1!AC183</f>
        <v>0.55761386238280586</v>
      </c>
      <c r="AC183" s="7">
        <f t="shared" ca="1" si="57"/>
        <v>1.0117520200642924</v>
      </c>
      <c r="AD183" s="4">
        <f t="shared" ca="1" si="58"/>
        <v>0.18739467368852417</v>
      </c>
      <c r="AE183" s="4">
        <f t="shared" ca="1" si="59"/>
        <v>0.57555767562173354</v>
      </c>
      <c r="AF183" s="21">
        <f ca="1">(Sheet1!B$4*EXP(-Sheet1!B$8*Sheet1!B$7)*NORMSDIST((LN(Sheet1!B$4/(Sheet1!B$5+AD183))-Sheet1!B$8*Sheet1!B$7+Sheet1!B$9*Sheet1!B$7+0.5*Sheet1!B$6*Sheet1!B$6*Sheet1!B$7)/(Sheet1!B$6*SQRT(Sheet1!B$7)))-(Sheet1!B$5+AD183)*EXP(-Sheet1!B$9*Sheet1!B$7)*NORMSDIST((LN(Sheet1!B$4/(Sheet1!B$5+AD183))-Sheet1!B$8*Sheet1!B$7+Sheet1!B$9*Sheet1!B$7-0.5*Sheet1!B$6*Sheet1!B$6*Sheet1!B$7)/(Sheet1!B$6*SQRT(Sheet1!B$7))))*400+100*AE183-400*Sheet1!$B$13</f>
        <v>27.616395605660273</v>
      </c>
    </row>
    <row r="184" spans="4:32" x14ac:dyDescent="0.25">
      <c r="D184" s="1">
        <v>42479</v>
      </c>
      <c r="E184" s="2">
        <v>105.150615</v>
      </c>
      <c r="F184" s="3">
        <v>206.54718</v>
      </c>
      <c r="G184" s="3">
        <f t="shared" si="41"/>
        <v>-0.56062000000000012</v>
      </c>
      <c r="H184" s="3">
        <f t="shared" si="42"/>
        <v>0.64944700000000921</v>
      </c>
      <c r="J184" s="3">
        <f t="shared" si="43"/>
        <v>-0.61584367192099054</v>
      </c>
      <c r="K184" s="3">
        <f t="shared" si="44"/>
        <v>0.54665135361475115</v>
      </c>
      <c r="L184" s="4">
        <f t="shared" si="45"/>
        <v>3.3839782837150025</v>
      </c>
      <c r="M184" s="4">
        <f t="shared" si="46"/>
        <v>1.2060352671785286</v>
      </c>
      <c r="N184" s="3">
        <f t="shared" si="47"/>
        <v>-0.61535709901852875</v>
      </c>
      <c r="O184" s="3">
        <f t="shared" si="48"/>
        <v>0.54705440110122594</v>
      </c>
      <c r="P184" s="4">
        <f t="shared" si="49"/>
        <v>3.3837305441454415</v>
      </c>
      <c r="Q184" s="4">
        <f t="shared" si="50"/>
        <v>1.2061235669571511</v>
      </c>
      <c r="R184" s="4">
        <f t="shared" si="51"/>
        <v>-5.9924418205348218E-2</v>
      </c>
      <c r="S184" s="4">
        <f t="shared" si="40"/>
        <v>-0.77060916312124039</v>
      </c>
      <c r="U184" s="10">
        <f t="shared" si="52"/>
        <v>-3.0821025934813608</v>
      </c>
      <c r="V184" s="7">
        <f t="shared" si="53"/>
        <v>-3.0860708557096972</v>
      </c>
      <c r="X184" s="4">
        <f t="shared" ca="1" si="54"/>
        <v>2.2898439283388159</v>
      </c>
      <c r="Y184" s="4">
        <f t="shared" ca="1" si="54"/>
        <v>-0.35144898822984721</v>
      </c>
      <c r="Z184" s="4">
        <f t="shared" ca="1" si="55"/>
        <v>3.8786613700791333</v>
      </c>
      <c r="AA184" s="4">
        <f t="shared" ca="1" si="56"/>
        <v>2.1414530929449529</v>
      </c>
      <c r="AB184" s="4">
        <f ca="1">Sheet1!AC184</f>
        <v>8.6241390658849282E-2</v>
      </c>
      <c r="AC184" s="7">
        <f t="shared" ca="1" si="57"/>
        <v>1.6609266678952757</v>
      </c>
      <c r="AD184" s="4">
        <f t="shared" ca="1" si="58"/>
        <v>6.442172105299659</v>
      </c>
      <c r="AE184" s="4">
        <f t="shared" ca="1" si="59"/>
        <v>3.5567965501190928</v>
      </c>
      <c r="AF184" s="21">
        <f ca="1">(Sheet1!B$4*EXP(-Sheet1!B$8*Sheet1!B$7)*NORMSDIST((LN(Sheet1!B$4/(Sheet1!B$5+AD184))-Sheet1!B$8*Sheet1!B$7+Sheet1!B$9*Sheet1!B$7+0.5*Sheet1!B$6*Sheet1!B$6*Sheet1!B$7)/(Sheet1!B$6*SQRT(Sheet1!B$7)))-(Sheet1!B$5+AD184)*EXP(-Sheet1!B$9*Sheet1!B$7)*NORMSDIST((LN(Sheet1!B$4/(Sheet1!B$5+AD184))-Sheet1!B$8*Sheet1!B$7+Sheet1!B$9*Sheet1!B$7-0.5*Sheet1!B$6*Sheet1!B$6*Sheet1!B$7)/(Sheet1!B$6*SQRT(Sheet1!B$7))))*400+100*AE184-400*Sheet1!$B$13</f>
        <v>-573.39368027869523</v>
      </c>
    </row>
    <row r="185" spans="4:32" x14ac:dyDescent="0.25">
      <c r="D185" s="1">
        <v>42478</v>
      </c>
      <c r="E185" s="2">
        <v>105.711235</v>
      </c>
      <c r="F185" s="3">
        <v>205.89773299999999</v>
      </c>
      <c r="G185" s="3">
        <f t="shared" si="41"/>
        <v>-2.3309919999999948</v>
      </c>
      <c r="H185" s="3">
        <f t="shared" si="42"/>
        <v>1.4366849999999829</v>
      </c>
      <c r="J185" s="3">
        <f t="shared" si="43"/>
        <v>-2.386215671920985</v>
      </c>
      <c r="K185" s="3">
        <f t="shared" si="44"/>
        <v>1.3338893536147249</v>
      </c>
      <c r="L185" s="4">
        <f t="shared" si="45"/>
        <v>6.2933843500720377</v>
      </c>
      <c r="M185" s="4">
        <f t="shared" si="46"/>
        <v>0.64849005344474886</v>
      </c>
      <c r="N185" s="3">
        <f t="shared" si="47"/>
        <v>-2.3857290990185236</v>
      </c>
      <c r="O185" s="3">
        <f t="shared" si="48"/>
        <v>1.3342924011011996</v>
      </c>
      <c r="P185" s="4">
        <f t="shared" si="49"/>
        <v>6.2906650065433602</v>
      </c>
      <c r="Q185" s="4">
        <f t="shared" si="50"/>
        <v>0.64877038425689859</v>
      </c>
      <c r="R185" s="4">
        <f t="shared" si="51"/>
        <v>0.56016371430267498</v>
      </c>
      <c r="S185" s="4">
        <f t="shared" si="40"/>
        <v>-1.5937404492161644</v>
      </c>
      <c r="U185" s="10">
        <f t="shared" si="52"/>
        <v>-5.6223143252195111</v>
      </c>
      <c r="V185" s="7">
        <f t="shared" si="53"/>
        <v>-5.6182371987303714</v>
      </c>
      <c r="X185" s="4">
        <f t="shared" ca="1" si="54"/>
        <v>-1.0408150812257981</v>
      </c>
      <c r="Y185" s="4">
        <f t="shared" ca="1" si="54"/>
        <v>-0.2978379668361153</v>
      </c>
      <c r="Z185" s="4">
        <f t="shared" ca="1" si="55"/>
        <v>-1.7629888216333274</v>
      </c>
      <c r="AA185" s="4">
        <f t="shared" ca="1" si="56"/>
        <v>-1.6153747196546955</v>
      </c>
      <c r="AB185" s="4">
        <f ca="1">Sheet1!AC185</f>
        <v>0.3869946600077081</v>
      </c>
      <c r="AC185" s="7">
        <f t="shared" ca="1" si="57"/>
        <v>1.1489508427495692</v>
      </c>
      <c r="AD185" s="4">
        <f t="shared" ca="1" si="58"/>
        <v>-2.0255874923736812</v>
      </c>
      <c r="AE185" s="4">
        <f t="shared" ca="1" si="59"/>
        <v>-1.8559861455036113</v>
      </c>
      <c r="AF185" s="21">
        <f ca="1">(Sheet1!B$4*EXP(-Sheet1!B$8*Sheet1!B$7)*NORMSDIST((LN(Sheet1!B$4/(Sheet1!B$5+AD185))-Sheet1!B$8*Sheet1!B$7+Sheet1!B$9*Sheet1!B$7+0.5*Sheet1!B$6*Sheet1!B$6*Sheet1!B$7)/(Sheet1!B$6*SQRT(Sheet1!B$7)))-(Sheet1!B$5+AD185)*EXP(-Sheet1!B$9*Sheet1!B$7)*NORMSDIST((LN(Sheet1!B$4/(Sheet1!B$5+AD185))-Sheet1!B$8*Sheet1!B$7+Sheet1!B$9*Sheet1!B$7-0.5*Sheet1!B$6*Sheet1!B$6*Sheet1!B$7)/(Sheet1!B$6*SQRT(Sheet1!B$7))))*400+100*AE185-400*Sheet1!$B$13</f>
        <v>149.72457954664242</v>
      </c>
    </row>
    <row r="186" spans="4:32" x14ac:dyDescent="0.25">
      <c r="D186" s="1">
        <v>42475</v>
      </c>
      <c r="E186" s="2">
        <v>108.042227</v>
      </c>
      <c r="F186" s="3">
        <v>204.46104800000001</v>
      </c>
      <c r="G186" s="3">
        <f t="shared" si="41"/>
        <v>-2.2129730000000052</v>
      </c>
      <c r="H186" s="3">
        <f t="shared" si="42"/>
        <v>-0.22632199999998193</v>
      </c>
      <c r="J186" s="3">
        <f t="shared" si="43"/>
        <v>-2.2681966719209954</v>
      </c>
      <c r="K186" s="3">
        <f t="shared" si="44"/>
        <v>-0.32911764638523999</v>
      </c>
      <c r="L186" s="4">
        <f t="shared" si="45"/>
        <v>4.3519041253459614</v>
      </c>
      <c r="M186" s="4">
        <f t="shared" si="46"/>
        <v>0.93779574089356132</v>
      </c>
      <c r="N186" s="3">
        <f t="shared" si="47"/>
        <v>-2.2677100990185339</v>
      </c>
      <c r="O186" s="3">
        <f t="shared" si="48"/>
        <v>-0.3287145988987652</v>
      </c>
      <c r="P186" s="4">
        <f t="shared" si="49"/>
        <v>4.3502409610204982</v>
      </c>
      <c r="Q186" s="4">
        <f t="shared" si="50"/>
        <v>0.93815427469313717</v>
      </c>
      <c r="R186" s="4">
        <f t="shared" si="51"/>
        <v>0.19132802298038598</v>
      </c>
      <c r="S186" s="4">
        <f t="shared" si="40"/>
        <v>-0.96775711914556206</v>
      </c>
      <c r="U186" s="10">
        <f t="shared" si="52"/>
        <v>-4.1050261650616289</v>
      </c>
      <c r="V186" s="7">
        <f t="shared" si="53"/>
        <v>-4.1127427494167605</v>
      </c>
      <c r="X186" s="4">
        <f t="shared" ca="1" si="54"/>
        <v>-0.34870839482047516</v>
      </c>
      <c r="Y186" s="4">
        <f t="shared" ca="1" si="54"/>
        <v>0.15477043611356525</v>
      </c>
      <c r="Z186" s="4">
        <f t="shared" ca="1" si="55"/>
        <v>-0.59066112046932229</v>
      </c>
      <c r="AA186" s="4">
        <f t="shared" ca="1" si="56"/>
        <v>-0.18405280402725141</v>
      </c>
      <c r="AB186" s="4">
        <f ca="1">Sheet1!AC186</f>
        <v>0.45715251780298383</v>
      </c>
      <c r="AC186" s="7">
        <f t="shared" ca="1" si="57"/>
        <v>1.0884224017911075</v>
      </c>
      <c r="AD186" s="4">
        <f t="shared" ca="1" si="58"/>
        <v>-0.64288879538584642</v>
      </c>
      <c r="AE186" s="4">
        <f t="shared" ca="1" si="59"/>
        <v>-0.20032719501572901</v>
      </c>
      <c r="AF186" s="21">
        <f ca="1">(Sheet1!B$4*EXP(-Sheet1!B$8*Sheet1!B$7)*NORMSDIST((LN(Sheet1!B$4/(Sheet1!B$5+AD186))-Sheet1!B$8*Sheet1!B$7+Sheet1!B$9*Sheet1!B$7+0.5*Sheet1!B$6*Sheet1!B$6*Sheet1!B$7)/(Sheet1!B$6*SQRT(Sheet1!B$7)))-(Sheet1!B$5+AD186)*EXP(-Sheet1!B$9*Sheet1!B$7)*NORMSDIST((LN(Sheet1!B$4/(Sheet1!B$5+AD186))-Sheet1!B$8*Sheet1!B$7+Sheet1!B$9*Sheet1!B$7-0.5*Sheet1!B$6*Sheet1!B$6*Sheet1!B$7)/(Sheet1!B$6*SQRT(Sheet1!B$7))))*400+100*AE186-400*Sheet1!$B$13</f>
        <v>84.06271714440436</v>
      </c>
    </row>
    <row r="187" spans="4:32" x14ac:dyDescent="0.25">
      <c r="D187" s="1">
        <v>42474</v>
      </c>
      <c r="E187" s="2">
        <v>110.2552</v>
      </c>
      <c r="F187" s="3">
        <v>204.68736999999999</v>
      </c>
      <c r="G187" s="3">
        <f t="shared" si="41"/>
        <v>5.9010000000000673E-2</v>
      </c>
      <c r="H187" s="3">
        <f t="shared" si="42"/>
        <v>9.8349999999811644E-3</v>
      </c>
      <c r="J187" s="3">
        <f t="shared" si="43"/>
        <v>3.7863280790103038E-3</v>
      </c>
      <c r="K187" s="3">
        <f t="shared" si="44"/>
        <v>-9.2960646385276874E-2</v>
      </c>
      <c r="L187" s="4">
        <f t="shared" si="45"/>
        <v>3.0835170253710515</v>
      </c>
      <c r="M187" s="4">
        <f t="shared" si="46"/>
        <v>1.3235526575487144</v>
      </c>
      <c r="N187" s="3">
        <f t="shared" si="47"/>
        <v>4.2729009814720387E-3</v>
      </c>
      <c r="O187" s="3">
        <f t="shared" si="48"/>
        <v>-9.2557598898802107E-2</v>
      </c>
      <c r="P187" s="4">
        <f t="shared" si="49"/>
        <v>3.0835149156249826</v>
      </c>
      <c r="Q187" s="4">
        <f t="shared" si="50"/>
        <v>1.323553563125659</v>
      </c>
      <c r="R187" s="4">
        <f t="shared" si="51"/>
        <v>-0.15283306786795237</v>
      </c>
      <c r="S187" s="4">
        <f t="shared" si="40"/>
        <v>-0.75706443325154116</v>
      </c>
      <c r="U187" s="10">
        <f t="shared" si="52"/>
        <v>-2.706557473097853</v>
      </c>
      <c r="V187" s="7">
        <f t="shared" si="53"/>
        <v>-2.7065962979376303</v>
      </c>
      <c r="X187" s="4">
        <f t="shared" ca="1" si="54"/>
        <v>1.6022929167796747</v>
      </c>
      <c r="Y187" s="4">
        <f t="shared" ca="1" si="54"/>
        <v>-2.7189872325205413</v>
      </c>
      <c r="Z187" s="4">
        <f t="shared" ca="1" si="55"/>
        <v>2.7140503171206438</v>
      </c>
      <c r="AA187" s="4">
        <f t="shared" ca="1" si="56"/>
        <v>-1.9713501594078424</v>
      </c>
      <c r="AB187" s="4">
        <f ca="1">Sheet1!AC187</f>
        <v>0.26425904982683945</v>
      </c>
      <c r="AC187" s="7">
        <f t="shared" ca="1" si="57"/>
        <v>1.2810647155139641</v>
      </c>
      <c r="AD187" s="4">
        <f t="shared" ca="1" si="58"/>
        <v>3.4768740973927414</v>
      </c>
      <c r="AE187" s="4">
        <f t="shared" ca="1" si="59"/>
        <v>-2.5254271311402152</v>
      </c>
      <c r="AF187" s="21">
        <f ca="1">(Sheet1!B$4*EXP(-Sheet1!B$8*Sheet1!B$7)*NORMSDIST((LN(Sheet1!B$4/(Sheet1!B$5+AD187))-Sheet1!B$8*Sheet1!B$7+Sheet1!B$9*Sheet1!B$7+0.5*Sheet1!B$6*Sheet1!B$6*Sheet1!B$7)/(Sheet1!B$6*SQRT(Sheet1!B$7)))-(Sheet1!B$5+AD187)*EXP(-Sheet1!B$9*Sheet1!B$7)*NORMSDIST((LN(Sheet1!B$4/(Sheet1!B$5+AD187))-Sheet1!B$8*Sheet1!B$7+Sheet1!B$9*Sheet1!B$7-0.5*Sheet1!B$6*Sheet1!B$6*Sheet1!B$7)/(Sheet1!B$6*SQRT(Sheet1!B$7))))*400+100*AE187-400*Sheet1!$B$13</f>
        <v>-779.07364583905064</v>
      </c>
    </row>
    <row r="188" spans="4:32" x14ac:dyDescent="0.25">
      <c r="D188" s="1">
        <v>42473</v>
      </c>
      <c r="E188" s="2">
        <v>110.19619</v>
      </c>
      <c r="F188" s="3">
        <v>204.67753500000001</v>
      </c>
      <c r="G188" s="3">
        <f t="shared" si="41"/>
        <v>1.5736679999999978</v>
      </c>
      <c r="H188" s="3">
        <f t="shared" si="42"/>
        <v>2.0467770000000201</v>
      </c>
      <c r="J188" s="3">
        <f t="shared" si="43"/>
        <v>1.5184443280790074</v>
      </c>
      <c r="K188" s="3">
        <f t="shared" si="44"/>
        <v>1.9439813536147621</v>
      </c>
      <c r="L188" s="4">
        <f t="shared" si="45"/>
        <v>3.6940424470914444</v>
      </c>
      <c r="M188" s="4">
        <f t="shared" si="46"/>
        <v>1.1048051591123293</v>
      </c>
      <c r="N188" s="3">
        <f t="shared" si="47"/>
        <v>1.5189309009814691</v>
      </c>
      <c r="O188" s="3">
        <f t="shared" si="48"/>
        <v>1.9443844011012368</v>
      </c>
      <c r="P188" s="4">
        <f t="shared" si="49"/>
        <v>3.6948283934635118</v>
      </c>
      <c r="Q188" s="4">
        <f t="shared" si="50"/>
        <v>1.1045701501987404</v>
      </c>
      <c r="R188" s="4">
        <f t="shared" si="51"/>
        <v>2.8030878729268238E-2</v>
      </c>
      <c r="S188" s="4">
        <f t="shared" si="40"/>
        <v>-0.81455382259881182</v>
      </c>
      <c r="U188" s="10">
        <f t="shared" si="52"/>
        <v>-3.4390426724665488</v>
      </c>
      <c r="V188" s="7">
        <f t="shared" si="53"/>
        <v>-3.4438667498317663</v>
      </c>
      <c r="X188" s="4">
        <f t="shared" ca="1" si="54"/>
        <v>0.5243379586883955</v>
      </c>
      <c r="Y188" s="4">
        <f t="shared" ca="1" si="54"/>
        <v>-1.2513962607033067</v>
      </c>
      <c r="Z188" s="4">
        <f t="shared" ca="1" si="55"/>
        <v>0.88815196532027929</v>
      </c>
      <c r="AA188" s="4">
        <f t="shared" ca="1" si="56"/>
        <v>-1.1524885890120664</v>
      </c>
      <c r="AB188" s="4">
        <f ca="1">Sheet1!AC188</f>
        <v>1.7965840317786919E-2</v>
      </c>
      <c r="AC188" s="7">
        <f t="shared" ca="1" si="57"/>
        <v>2.2474135612015811</v>
      </c>
      <c r="AD188" s="4">
        <f t="shared" ca="1" si="58"/>
        <v>1.996044771268632</v>
      </c>
      <c r="AE188" s="4">
        <f t="shared" ca="1" si="59"/>
        <v>-2.5901184840757936</v>
      </c>
      <c r="AF188" s="21">
        <f ca="1">(Sheet1!B$4*EXP(-Sheet1!B$8*Sheet1!B$7)*NORMSDIST((LN(Sheet1!B$4/(Sheet1!B$5+AD188))-Sheet1!B$8*Sheet1!B$7+Sheet1!B$9*Sheet1!B$7+0.5*Sheet1!B$6*Sheet1!B$6*Sheet1!B$7)/(Sheet1!B$6*SQRT(Sheet1!B$7)))-(Sheet1!B$5+AD188)*EXP(-Sheet1!B$9*Sheet1!B$7)*NORMSDIST((LN(Sheet1!B$4/(Sheet1!B$5+AD188))-Sheet1!B$8*Sheet1!B$7+Sheet1!B$9*Sheet1!B$7-0.5*Sheet1!B$6*Sheet1!B$6*Sheet1!B$7)/(Sheet1!B$6*SQRT(Sheet1!B$7))))*400+100*AE188-400*Sheet1!$B$13</f>
        <v>-568.69270527846311</v>
      </c>
    </row>
    <row r="189" spans="4:32" x14ac:dyDescent="0.25">
      <c r="D189" s="1">
        <v>42472</v>
      </c>
      <c r="E189" s="2">
        <v>108.622522</v>
      </c>
      <c r="F189" s="3">
        <v>202.63075799999999</v>
      </c>
      <c r="G189" s="3">
        <f t="shared" si="41"/>
        <v>1.3966369999999984</v>
      </c>
      <c r="H189" s="3">
        <f t="shared" si="42"/>
        <v>1.8696449999999913</v>
      </c>
      <c r="J189" s="3">
        <f t="shared" si="43"/>
        <v>1.3414133280790079</v>
      </c>
      <c r="K189" s="3">
        <f t="shared" si="44"/>
        <v>1.7668493536147334</v>
      </c>
      <c r="L189" s="4">
        <f t="shared" si="45"/>
        <v>3.580337385242701</v>
      </c>
      <c r="M189" s="4">
        <f t="shared" si="46"/>
        <v>1.1398917795703516</v>
      </c>
      <c r="N189" s="3">
        <f t="shared" si="47"/>
        <v>1.3418999009814696</v>
      </c>
      <c r="O189" s="3">
        <f t="shared" si="48"/>
        <v>1.7672524011012081</v>
      </c>
      <c r="P189" s="4">
        <f t="shared" si="49"/>
        <v>3.581017639941023</v>
      </c>
      <c r="Q189" s="4">
        <f t="shared" si="50"/>
        <v>1.1396752442676537</v>
      </c>
      <c r="R189" s="4">
        <f t="shared" si="51"/>
        <v>-3.2562150753534524E-3</v>
      </c>
      <c r="S189" s="4">
        <f t="shared" si="40"/>
        <v>-0.79562377724059463</v>
      </c>
      <c r="U189" s="10">
        <f t="shared" si="52"/>
        <v>-3.3119226078144939</v>
      </c>
      <c r="V189" s="7">
        <f t="shared" si="53"/>
        <v>-3.3162708353467929</v>
      </c>
      <c r="X189" s="4">
        <f t="shared" ca="1" si="54"/>
        <v>0.62105544689610381</v>
      </c>
      <c r="Y189" s="4">
        <f t="shared" ca="1" si="54"/>
        <v>-0.59102382281546129</v>
      </c>
      <c r="Z189" s="4">
        <f t="shared" ca="1" si="55"/>
        <v>1.0519772726609706</v>
      </c>
      <c r="AA189" s="4">
        <f t="shared" ca="1" si="56"/>
        <v>-0.11468272392744212</v>
      </c>
      <c r="AB189" s="4">
        <f ca="1">Sheet1!AC189</f>
        <v>0.760954493255246</v>
      </c>
      <c r="AC189" s="7">
        <f t="shared" ca="1" si="57"/>
        <v>0.86959206758543139</v>
      </c>
      <c r="AD189" s="4">
        <f t="shared" ca="1" si="58"/>
        <v>0.91479109158613658</v>
      </c>
      <c r="AE189" s="4">
        <f t="shared" ca="1" si="59"/>
        <v>-9.9727187016393617E-2</v>
      </c>
      <c r="AF189" s="21">
        <f ca="1">(Sheet1!B$4*EXP(-Sheet1!B$8*Sheet1!B$7)*NORMSDIST((LN(Sheet1!B$4/(Sheet1!B$5+AD189))-Sheet1!B$8*Sheet1!B$7+Sheet1!B$9*Sheet1!B$7+0.5*Sheet1!B$6*Sheet1!B$6*Sheet1!B$7)/(Sheet1!B$6*SQRT(Sheet1!B$7)))-(Sheet1!B$5+AD189)*EXP(-Sheet1!B$9*Sheet1!B$7)*NORMSDIST((LN(Sheet1!B$4/(Sheet1!B$5+AD189))-Sheet1!B$8*Sheet1!B$7+Sheet1!B$9*Sheet1!B$7-0.5*Sheet1!B$6*Sheet1!B$6*Sheet1!B$7)/(Sheet1!B$6*SQRT(Sheet1!B$7))))*400+100*AE189-400*Sheet1!$B$13</f>
        <v>-154.41569934250538</v>
      </c>
    </row>
    <row r="190" spans="4:32" x14ac:dyDescent="0.25">
      <c r="D190" s="1">
        <v>42471</v>
      </c>
      <c r="E190" s="2">
        <v>107.22588500000001</v>
      </c>
      <c r="F190" s="3">
        <v>200.76111299999999</v>
      </c>
      <c r="G190" s="3">
        <f t="shared" si="41"/>
        <v>0.35406900000000974</v>
      </c>
      <c r="H190" s="3">
        <f t="shared" si="42"/>
        <v>-0.472329000000002</v>
      </c>
      <c r="J190" s="3">
        <f t="shared" si="43"/>
        <v>0.29884532807901937</v>
      </c>
      <c r="K190" s="3">
        <f t="shared" si="44"/>
        <v>-0.57512464638526006</v>
      </c>
      <c r="L190" s="4">
        <f t="shared" si="45"/>
        <v>3.2505892472337621</v>
      </c>
      <c r="M190" s="4">
        <f t="shared" si="46"/>
        <v>1.2555253349833859</v>
      </c>
      <c r="N190" s="3">
        <f t="shared" si="47"/>
        <v>0.2993319009814811</v>
      </c>
      <c r="O190" s="3">
        <f t="shared" si="48"/>
        <v>-0.57472159889878527</v>
      </c>
      <c r="P190" s="4">
        <f t="shared" si="49"/>
        <v>3.2505683096663196</v>
      </c>
      <c r="Q190" s="4">
        <f t="shared" si="50"/>
        <v>1.2555334220758181</v>
      </c>
      <c r="R190" s="4">
        <f t="shared" si="51"/>
        <v>-0.10007338158146695</v>
      </c>
      <c r="S190" s="4">
        <f t="shared" si="40"/>
        <v>-0.76043329560629003</v>
      </c>
      <c r="U190" s="10">
        <f t="shared" si="52"/>
        <v>-2.9196208037380886</v>
      </c>
      <c r="V190" s="7">
        <f t="shared" si="53"/>
        <v>-2.9219425017558311</v>
      </c>
      <c r="X190" s="4">
        <f t="shared" ca="1" si="54"/>
        <v>1.1555348372780523</v>
      </c>
      <c r="Y190" s="4">
        <f t="shared" ca="1" si="54"/>
        <v>0.27187212978825887</v>
      </c>
      <c r="Z190" s="4">
        <f t="shared" ca="1" si="55"/>
        <v>1.9573073429430217</v>
      </c>
      <c r="AA190" s="4">
        <f t="shared" ca="1" si="56"/>
        <v>1.7109329330371277</v>
      </c>
      <c r="AB190" s="4">
        <f ca="1">Sheet1!AC190</f>
        <v>0.69705609272543567</v>
      </c>
      <c r="AC190" s="7">
        <f t="shared" ca="1" si="57"/>
        <v>0.91430922003570925</v>
      </c>
      <c r="AD190" s="4">
        <f t="shared" ca="1" si="58"/>
        <v>1.7895841500964007</v>
      </c>
      <c r="AE190" s="4">
        <f t="shared" ca="1" si="59"/>
        <v>1.5643217555385847</v>
      </c>
      <c r="AF190" s="21">
        <f ca="1">(Sheet1!B$4*EXP(-Sheet1!B$8*Sheet1!B$7)*NORMSDIST((LN(Sheet1!B$4/(Sheet1!B$5+AD190))-Sheet1!B$8*Sheet1!B$7+Sheet1!B$9*Sheet1!B$7+0.5*Sheet1!B$6*Sheet1!B$6*Sheet1!B$7)/(Sheet1!B$6*SQRT(Sheet1!B$7)))-(Sheet1!B$5+AD190)*EXP(-Sheet1!B$9*Sheet1!B$7)*NORMSDIST((LN(Sheet1!B$4/(Sheet1!B$5+AD190))-Sheet1!B$8*Sheet1!B$7+Sheet1!B$9*Sheet1!B$7-0.5*Sheet1!B$6*Sheet1!B$6*Sheet1!B$7)/(Sheet1!B$6*SQRT(Sheet1!B$7))))*400+100*AE190-400*Sheet1!$B$13</f>
        <v>-122.15180631692283</v>
      </c>
    </row>
    <row r="191" spans="4:32" x14ac:dyDescent="0.25">
      <c r="D191" s="1">
        <v>42468</v>
      </c>
      <c r="E191" s="2">
        <v>106.871816</v>
      </c>
      <c r="F191" s="3">
        <v>201.233442</v>
      </c>
      <c r="G191" s="3">
        <f t="shared" si="41"/>
        <v>0.11802799999999536</v>
      </c>
      <c r="H191" s="3">
        <f t="shared" si="42"/>
        <v>0.54121799999998643</v>
      </c>
      <c r="J191" s="3">
        <f t="shared" si="43"/>
        <v>6.280432807900499E-2</v>
      </c>
      <c r="K191" s="3">
        <f t="shared" si="44"/>
        <v>0.43842235361472837</v>
      </c>
      <c r="L191" s="4">
        <f t="shared" si="45"/>
        <v>3.1216428676572567</v>
      </c>
      <c r="M191" s="4">
        <f t="shared" si="46"/>
        <v>1.3073875925433569</v>
      </c>
      <c r="N191" s="3">
        <f t="shared" si="47"/>
        <v>6.3290900981466724E-2</v>
      </c>
      <c r="O191" s="3">
        <f t="shared" si="48"/>
        <v>0.43882540110120316</v>
      </c>
      <c r="P191" s="4">
        <f t="shared" si="49"/>
        <v>3.1216930771954927</v>
      </c>
      <c r="Q191" s="4">
        <f t="shared" si="50"/>
        <v>1.3073665644263404</v>
      </c>
      <c r="R191" s="4">
        <f t="shared" si="51"/>
        <v>-0.14052771457606639</v>
      </c>
      <c r="S191" s="4">
        <f t="shared" si="40"/>
        <v>-0.756806749081116</v>
      </c>
      <c r="U191" s="10">
        <f t="shared" si="52"/>
        <v>-2.7562038774150892</v>
      </c>
      <c r="V191" s="7">
        <f t="shared" si="53"/>
        <v>-2.7567484422072988</v>
      </c>
      <c r="X191" s="4">
        <f t="shared" ca="1" si="54"/>
        <v>-0.61915456024492965</v>
      </c>
      <c r="Y191" s="4">
        <f t="shared" ca="1" si="54"/>
        <v>1.1753466603231757</v>
      </c>
      <c r="Z191" s="4">
        <f t="shared" ca="1" si="55"/>
        <v>-1.0487574481429927</v>
      </c>
      <c r="AA191" s="4">
        <f t="shared" ca="1" si="56"/>
        <v>0.93669796963027752</v>
      </c>
      <c r="AB191" s="4">
        <f ca="1">Sheet1!AC191</f>
        <v>0.19929583138140061</v>
      </c>
      <c r="AC191" s="7">
        <f t="shared" ca="1" si="57"/>
        <v>1.3762871402694699</v>
      </c>
      <c r="AD191" s="4">
        <f t="shared" ca="1" si="58"/>
        <v>-1.4433913891410262</v>
      </c>
      <c r="AE191" s="4">
        <f t="shared" ca="1" si="59"/>
        <v>1.2891653699186734</v>
      </c>
      <c r="AF191" s="21">
        <f ca="1">(Sheet1!B$4*EXP(-Sheet1!B$8*Sheet1!B$7)*NORMSDIST((LN(Sheet1!B$4/(Sheet1!B$5+AD191))-Sheet1!B$8*Sheet1!B$7+Sheet1!B$9*Sheet1!B$7+0.5*Sheet1!B$6*Sheet1!B$6*Sheet1!B$7)/(Sheet1!B$6*SQRT(Sheet1!B$7)))-(Sheet1!B$5+AD191)*EXP(-Sheet1!B$9*Sheet1!B$7)*NORMSDIST((LN(Sheet1!B$4/(Sheet1!B$5+AD191))-Sheet1!B$8*Sheet1!B$7+Sheet1!B$9*Sheet1!B$7-0.5*Sheet1!B$6*Sheet1!B$6*Sheet1!B$7)/(Sheet1!B$6*SQRT(Sheet1!B$7))))*400+100*AE191-400*Sheet1!$B$13</f>
        <v>365.6484931672976</v>
      </c>
    </row>
    <row r="192" spans="4:32" x14ac:dyDescent="0.25">
      <c r="D192" s="1">
        <v>42467</v>
      </c>
      <c r="E192" s="2">
        <v>106.753788</v>
      </c>
      <c r="F192" s="3">
        <v>200.69222400000001</v>
      </c>
      <c r="G192" s="3">
        <f t="shared" si="41"/>
        <v>-2.3801729999999992</v>
      </c>
      <c r="H192" s="3">
        <f t="shared" si="42"/>
        <v>-2.43054699999999</v>
      </c>
      <c r="J192" s="3">
        <f t="shared" si="43"/>
        <v>-2.4353966719209894</v>
      </c>
      <c r="K192" s="3">
        <f t="shared" si="44"/>
        <v>-2.5333426463852482</v>
      </c>
      <c r="L192" s="4">
        <f t="shared" si="45"/>
        <v>4.3105522691603042</v>
      </c>
      <c r="M192" s="4">
        <f t="shared" si="46"/>
        <v>0.94679217387649939</v>
      </c>
      <c r="N192" s="3">
        <f t="shared" si="47"/>
        <v>-2.434910099018528</v>
      </c>
      <c r="O192" s="3">
        <f t="shared" si="48"/>
        <v>-2.5329395988987731</v>
      </c>
      <c r="P192" s="4">
        <f t="shared" si="49"/>
        <v>4.3106657449417032</v>
      </c>
      <c r="Q192" s="4">
        <f t="shared" si="50"/>
        <v>0.94676725012037677</v>
      </c>
      <c r="R192" s="4">
        <f t="shared" si="51"/>
        <v>0.18218914177303702</v>
      </c>
      <c r="S192" s="4">
        <f t="shared" si="40"/>
        <v>-0.95691613140253939</v>
      </c>
      <c r="U192" s="10">
        <f t="shared" si="52"/>
        <v>-4.0676497372912106</v>
      </c>
      <c r="V192" s="7">
        <f t="shared" si="53"/>
        <v>-4.0737777371768136</v>
      </c>
      <c r="X192" s="4">
        <f t="shared" ca="1" si="54"/>
        <v>1.2347895828978341</v>
      </c>
      <c r="Y192" s="4">
        <f t="shared" ca="1" si="54"/>
        <v>-0.69131458266117818</v>
      </c>
      <c r="Z192" s="4">
        <f t="shared" ca="1" si="55"/>
        <v>2.0915533133458619</v>
      </c>
      <c r="AA192" s="4">
        <f t="shared" ca="1" si="56"/>
        <v>0.45072913906150996</v>
      </c>
      <c r="AB192" s="4">
        <f ca="1">Sheet1!AC192</f>
        <v>0.94898133190451039</v>
      </c>
      <c r="AC192" s="7">
        <f t="shared" ca="1" si="57"/>
        <v>0.69926744304557331</v>
      </c>
      <c r="AD192" s="4">
        <f t="shared" ca="1" si="58"/>
        <v>1.4625551374168577</v>
      </c>
      <c r="AE192" s="4">
        <f t="shared" ca="1" si="59"/>
        <v>0.3151802125776747</v>
      </c>
      <c r="AF192" s="21">
        <f ca="1">(Sheet1!B$4*EXP(-Sheet1!B$8*Sheet1!B$7)*NORMSDIST((LN(Sheet1!B$4/(Sheet1!B$5+AD192))-Sheet1!B$8*Sheet1!B$7+Sheet1!B$9*Sheet1!B$7+0.5*Sheet1!B$6*Sheet1!B$6*Sheet1!B$7)/(Sheet1!B$6*SQRT(Sheet1!B$7)))-(Sheet1!B$5+AD192)*EXP(-Sheet1!B$9*Sheet1!B$7)*NORMSDIST((LN(Sheet1!B$4/(Sheet1!B$5+AD192))-Sheet1!B$8*Sheet1!B$7+Sheet1!B$9*Sheet1!B$7-0.5*Sheet1!B$6*Sheet1!B$6*Sheet1!B$7)/(Sheet1!B$6*SQRT(Sheet1!B$7))))*400+100*AE192-400*Sheet1!$B$13</f>
        <v>-197.37153312547662</v>
      </c>
    </row>
    <row r="193" spans="4:32" x14ac:dyDescent="0.25">
      <c r="D193" s="1">
        <v>42466</v>
      </c>
      <c r="E193" s="2">
        <v>109.133961</v>
      </c>
      <c r="F193" s="3">
        <v>203.122771</v>
      </c>
      <c r="G193" s="3">
        <f t="shared" si="41"/>
        <v>1.1310759999999931</v>
      </c>
      <c r="H193" s="3">
        <f t="shared" si="42"/>
        <v>2.194375000000008</v>
      </c>
      <c r="J193" s="3">
        <f t="shared" si="43"/>
        <v>1.0758523280790027</v>
      </c>
      <c r="K193" s="3">
        <f t="shared" si="44"/>
        <v>2.0915793536147498</v>
      </c>
      <c r="L193" s="4">
        <f t="shared" si="45"/>
        <v>3.7525627248589375</v>
      </c>
      <c r="M193" s="4">
        <f t="shared" si="46"/>
        <v>1.0875759987942581</v>
      </c>
      <c r="N193" s="3">
        <f t="shared" si="47"/>
        <v>1.0763389009814643</v>
      </c>
      <c r="O193" s="3">
        <f t="shared" si="48"/>
        <v>2.0919824011012249</v>
      </c>
      <c r="P193" s="4">
        <f t="shared" si="49"/>
        <v>3.7534956630062339</v>
      </c>
      <c r="Q193" s="4">
        <f t="shared" si="50"/>
        <v>1.0873056798093823</v>
      </c>
      <c r="R193" s="4">
        <f t="shared" si="51"/>
        <v>4.3784351477782479E-2</v>
      </c>
      <c r="S193" s="4">
        <f t="shared" si="40"/>
        <v>-0.82541691563076658</v>
      </c>
      <c r="U193" s="10">
        <f t="shared" si="52"/>
        <v>-3.5031103993496915</v>
      </c>
      <c r="V193" s="7">
        <f t="shared" si="53"/>
        <v>-3.5080134857899314</v>
      </c>
      <c r="X193" s="4">
        <f t="shared" ca="1" si="54"/>
        <v>-0.71637268198190185</v>
      </c>
      <c r="Y193" s="4">
        <f t="shared" ca="1" si="54"/>
        <v>-0.94923382169092918</v>
      </c>
      <c r="Z193" s="4">
        <f t="shared" ca="1" si="55"/>
        <v>-1.2134307556056532</v>
      </c>
      <c r="AA193" s="4">
        <f t="shared" ca="1" si="56"/>
        <v>-2.1560260750791485</v>
      </c>
      <c r="AB193" s="4">
        <f ca="1">Sheet1!AC193</f>
        <v>0.70176527620140883</v>
      </c>
      <c r="AC193" s="7">
        <f t="shared" ca="1" si="57"/>
        <v>0.91105533588585197</v>
      </c>
      <c r="AD193" s="4">
        <f t="shared" ca="1" si="58"/>
        <v>-1.1055025646225316</v>
      </c>
      <c r="AE193" s="4">
        <f t="shared" ca="1" si="59"/>
        <v>-1.9642590600098886</v>
      </c>
      <c r="AF193" s="21">
        <f ca="1">(Sheet1!B$4*EXP(-Sheet1!B$8*Sheet1!B$7)*NORMSDIST((LN(Sheet1!B$4/(Sheet1!B$5+AD193))-Sheet1!B$8*Sheet1!B$7+Sheet1!B$9*Sheet1!B$7+0.5*Sheet1!B$6*Sheet1!B$6*Sheet1!B$7)/(Sheet1!B$6*SQRT(Sheet1!B$7)))-(Sheet1!B$5+AD193)*EXP(-Sheet1!B$9*Sheet1!B$7)*NORMSDIST((LN(Sheet1!B$4/(Sheet1!B$5+AD193))-Sheet1!B$8*Sheet1!B$7+Sheet1!B$9*Sheet1!B$7-0.5*Sheet1!B$6*Sheet1!B$6*Sheet1!B$7)/(Sheet1!B$6*SQRT(Sheet1!B$7))))*400+100*AE193-400*Sheet1!$B$13</f>
        <v>-16.090245404351663</v>
      </c>
    </row>
    <row r="194" spans="4:32" x14ac:dyDescent="0.25">
      <c r="D194" s="1">
        <v>42465</v>
      </c>
      <c r="E194" s="2">
        <v>108.00288500000001</v>
      </c>
      <c r="F194" s="3">
        <v>200.92839599999999</v>
      </c>
      <c r="G194" s="3">
        <f t="shared" si="41"/>
        <v>-1.2884469999999908</v>
      </c>
      <c r="H194" s="3">
        <f t="shared" si="42"/>
        <v>-2.0270920000000103</v>
      </c>
      <c r="J194" s="3">
        <f t="shared" si="43"/>
        <v>-1.3436706719209812</v>
      </c>
      <c r="K194" s="3">
        <f t="shared" si="44"/>
        <v>-2.1298876463852685</v>
      </c>
      <c r="L194" s="4">
        <f t="shared" si="45"/>
        <v>3.7714607724256761</v>
      </c>
      <c r="M194" s="4">
        <f t="shared" si="46"/>
        <v>1.0821263695397456</v>
      </c>
      <c r="N194" s="3">
        <f t="shared" si="47"/>
        <v>-1.3431840990185195</v>
      </c>
      <c r="O194" s="3">
        <f t="shared" si="48"/>
        <v>-2.1294845988987934</v>
      </c>
      <c r="P194" s="4">
        <f t="shared" si="49"/>
        <v>3.7718802933102875</v>
      </c>
      <c r="Q194" s="4">
        <f t="shared" si="50"/>
        <v>1.0820060118993891</v>
      </c>
      <c r="R194" s="4">
        <f t="shared" si="51"/>
        <v>4.8670397712058389E-2</v>
      </c>
      <c r="S194" s="4">
        <f t="shared" ref="S194:S257" si="60">$B$27*0.5*LN($B$27/2)-0.5*$B$27*Q194-(0.5*$B$27+1)*R194-LN(_xlfn.GAMMA($B$27/2))</f>
        <v>-0.82896426549743729</v>
      </c>
      <c r="U194" s="10">
        <f t="shared" si="52"/>
        <v>-3.5229896173511221</v>
      </c>
      <c r="V194" s="7">
        <f t="shared" si="53"/>
        <v>-3.5285149688467907</v>
      </c>
      <c r="X194" s="4">
        <f t="shared" ca="1" si="54"/>
        <v>0.29041962860903969</v>
      </c>
      <c r="Y194" s="4">
        <f t="shared" ca="1" si="54"/>
        <v>-0.23657123983488326</v>
      </c>
      <c r="Z194" s="4">
        <f t="shared" ca="1" si="55"/>
        <v>0.49192845881675207</v>
      </c>
      <c r="AA194" s="4">
        <f t="shared" ca="1" si="56"/>
        <v>2.2196411167274307E-3</v>
      </c>
      <c r="AB194" s="4">
        <f ca="1">Sheet1!AC194</f>
        <v>0.75839248967277939</v>
      </c>
      <c r="AC194" s="7">
        <f t="shared" ca="1" si="57"/>
        <v>0.87141996687162926</v>
      </c>
      <c r="AD194" s="4">
        <f t="shared" ca="1" si="58"/>
        <v>0.42867628128530572</v>
      </c>
      <c r="AE194" s="4">
        <f t="shared" ca="1" si="59"/>
        <v>1.9342395884055239E-3</v>
      </c>
      <c r="AF194" s="21">
        <f ca="1">(Sheet1!B$4*EXP(-Sheet1!B$8*Sheet1!B$7)*NORMSDIST((LN(Sheet1!B$4/(Sheet1!B$5+AD194))-Sheet1!B$8*Sheet1!B$7+Sheet1!B$9*Sheet1!B$7+0.5*Sheet1!B$6*Sheet1!B$6*Sheet1!B$7)/(Sheet1!B$6*SQRT(Sheet1!B$7)))-(Sheet1!B$5+AD194)*EXP(-Sheet1!B$9*Sheet1!B$7)*NORMSDIST((LN(Sheet1!B$4/(Sheet1!B$5+AD194))-Sheet1!B$8*Sheet1!B$7+Sheet1!B$9*Sheet1!B$7-0.5*Sheet1!B$6*Sheet1!B$6*Sheet1!B$7)/(Sheet1!B$6*SQRT(Sheet1!B$7))))*400+100*AE194-400*Sheet1!$B$13</f>
        <v>-68.028135827698861</v>
      </c>
    </row>
    <row r="195" spans="4:32" x14ac:dyDescent="0.25">
      <c r="D195" s="1">
        <v>42464</v>
      </c>
      <c r="E195" s="2">
        <v>109.291332</v>
      </c>
      <c r="F195" s="3">
        <v>202.955488</v>
      </c>
      <c r="G195" s="3">
        <f t="shared" ref="G195:G258" si="61">E195-E196</f>
        <v>1.1114089999999948</v>
      </c>
      <c r="H195" s="3">
        <f t="shared" ref="H195:H258" si="62">F195-F196</f>
        <v>-0.65929700000000935</v>
      </c>
      <c r="J195" s="3">
        <f t="shared" ref="J195:J258" si="63">G195-$B$8</f>
        <v>1.0561853280790043</v>
      </c>
      <c r="K195" s="3">
        <f t="shared" ref="K195:K258" si="64">H195-$C$8</f>
        <v>-0.76209264638526741</v>
      </c>
      <c r="L195" s="4">
        <f t="shared" ref="L195:L258" si="65">(J195^2*$B$11+K195^2*$C$12+2*J195*K195*$C$11)*0.5+$B$7*0.5</f>
        <v>3.8320808142977043</v>
      </c>
      <c r="M195" s="4">
        <f t="shared" ref="M195:M258" si="66">$B$13/L195</f>
        <v>1.0650081121200239</v>
      </c>
      <c r="N195" s="3">
        <f t="shared" ref="N195:N258" si="67">G195-B$16</f>
        <v>1.056671900981466</v>
      </c>
      <c r="O195" s="3">
        <f t="shared" ref="O195:O258" si="68">H195-C$16</f>
        <v>-0.76168959889879262</v>
      </c>
      <c r="P195" s="4">
        <f t="shared" ref="P195:P258" si="69">(N195^2*$B$22+O195^2*$C$23+2*N195*O195*$C$22)*0.5+$B$7*0.5</f>
        <v>3.8317023257034837</v>
      </c>
      <c r="Q195" s="4">
        <f t="shared" ref="Q195:Q258" si="70">$B$13/P195</f>
        <v>1.0651133116864113</v>
      </c>
      <c r="R195" s="4">
        <f t="shared" ref="R195:R258" si="71">(_xlfn.GAMMA($B$13-$B$26)*P195^($B$26)/_xlfn.GAMMA($B$13)-1)/$B$26</f>
        <v>6.4405945687795452E-2</v>
      </c>
      <c r="S195" s="4">
        <f t="shared" si="60"/>
        <v>-0.84095466280118991</v>
      </c>
      <c r="U195" s="10">
        <f t="shared" ref="U195:U258" si="72">GAMMALN($B$27/2+1)-GAMMALN($B$27/2)-LN(PI())-LN($B$27)-0.5*LN($B$20*$C$21-$C$20*$B$21)-($B$27/2+1)*LN(SUMPRODUCT(MMULT(N195:O195,$B$22:$C$23),N195:O195)/$B$27+1)</f>
        <v>-3.587036808774271</v>
      </c>
      <c r="V195" s="7">
        <f t="shared" ref="V195:V258" si="73">GAMMALN($B$7/2+1)-GAMMALN($B$7/2)-LN(PI())-LN($B$7)-0.5*LN($B$9*$C$10-$C$9*$B$10)-($B$7/2+1)*LN(SUMPRODUCT(MMULT(J195:K195,MINVERSE($B$9:$C$10)),J195:K195)/$B$7+1)</f>
        <v>-3.593591902153638</v>
      </c>
      <c r="X195" s="4">
        <f t="shared" ref="X195:Y258" ca="1" si="74">NORMSINV(RAND())</f>
        <v>-0.79135787837256744</v>
      </c>
      <c r="Y195" s="4">
        <f t="shared" ca="1" si="74"/>
        <v>-1.0489178766716634</v>
      </c>
      <c r="Z195" s="4">
        <f t="shared" ref="Z195:Z258" ca="1" si="75">X195*SQRT($B$20)</f>
        <v>-1.3404447328330293</v>
      </c>
      <c r="AA195" s="4">
        <f t="shared" ref="AA195:AA258" ca="1" si="76">SQRT($C$21)*($B$25*X195+SQRT(1-$B$25^2)*Y195)</f>
        <v>-2.3821600111273096</v>
      </c>
      <c r="AB195" s="4">
        <f ca="1">Sheet1!AC195</f>
        <v>0.45872201602252249</v>
      </c>
      <c r="AC195" s="7">
        <f t="shared" ref="AC195:AC258" ca="1" si="77">SQRT((B$27/2)/GAMMAINV(AB195,B$27/2,1))</f>
        <v>1.0871480045605177</v>
      </c>
      <c r="AD195" s="4">
        <f t="shared" ref="AD195:AD258" ca="1" si="78">AC195*Z195</f>
        <v>-1.4572618165230842</v>
      </c>
      <c r="AE195" s="4">
        <f t="shared" ref="AE195:AE258" ca="1" si="79">AC195*AA195</f>
        <v>-2.5897605026409152</v>
      </c>
      <c r="AF195" s="21">
        <f ca="1">(Sheet1!B$4*EXP(-Sheet1!B$8*Sheet1!B$7)*NORMSDIST((LN(Sheet1!B$4/(Sheet1!B$5+AD195))-Sheet1!B$8*Sheet1!B$7+Sheet1!B$9*Sheet1!B$7+0.5*Sheet1!B$6*Sheet1!B$6*Sheet1!B$7)/(Sheet1!B$6*SQRT(Sheet1!B$7)))-(Sheet1!B$5+AD195)*EXP(-Sheet1!B$9*Sheet1!B$7)*NORMSDIST((LN(Sheet1!B$4/(Sheet1!B$5+AD195))-Sheet1!B$8*Sheet1!B$7+Sheet1!B$9*Sheet1!B$7-0.5*Sheet1!B$6*Sheet1!B$6*Sheet1!B$7)/(Sheet1!B$6*SQRT(Sheet1!B$7))))*400+100*AE195-400*Sheet1!$B$13</f>
        <v>-19.916130247794626</v>
      </c>
    </row>
    <row r="196" spans="4:32" x14ac:dyDescent="0.25">
      <c r="D196" s="1">
        <v>42461</v>
      </c>
      <c r="E196" s="2">
        <v>108.179923</v>
      </c>
      <c r="F196" s="3">
        <v>203.61478500000001</v>
      </c>
      <c r="G196" s="3">
        <f t="shared" si="61"/>
        <v>0.98354299999999739</v>
      </c>
      <c r="H196" s="3">
        <f t="shared" si="62"/>
        <v>1.3776320000000055</v>
      </c>
      <c r="J196" s="3">
        <f t="shared" si="63"/>
        <v>0.92831932807900697</v>
      </c>
      <c r="K196" s="3">
        <f t="shared" si="64"/>
        <v>1.2748363536147476</v>
      </c>
      <c r="L196" s="4">
        <f t="shared" si="65"/>
        <v>3.3365843038084337</v>
      </c>
      <c r="M196" s="4">
        <f t="shared" si="66"/>
        <v>1.2231662028944434</v>
      </c>
      <c r="N196" s="3">
        <f t="shared" si="67"/>
        <v>0.92880590098146876</v>
      </c>
      <c r="O196" s="3">
        <f t="shared" si="68"/>
        <v>1.2752394011012222</v>
      </c>
      <c r="P196" s="4">
        <f t="shared" si="69"/>
        <v>3.33699320791774</v>
      </c>
      <c r="Q196" s="4">
        <f t="shared" si="70"/>
        <v>1.2230163201540345</v>
      </c>
      <c r="R196" s="4">
        <f t="shared" si="71"/>
        <v>-7.3833065106221341E-2</v>
      </c>
      <c r="S196" s="4">
        <f t="shared" si="60"/>
        <v>-0.76635864705233636</v>
      </c>
      <c r="U196" s="10">
        <f t="shared" si="72"/>
        <v>-3.0257816899474528</v>
      </c>
      <c r="V196" s="7">
        <f t="shared" si="73"/>
        <v>-3.0285080014347576</v>
      </c>
      <c r="X196" s="4">
        <f t="shared" ca="1" si="74"/>
        <v>-2.3636490127211363</v>
      </c>
      <c r="Y196" s="4">
        <f t="shared" ca="1" si="74"/>
        <v>1.6934698911408479</v>
      </c>
      <c r="Z196" s="4">
        <f t="shared" ca="1" si="75"/>
        <v>-4.0036764098232656</v>
      </c>
      <c r="AA196" s="4">
        <f t="shared" ca="1" si="76"/>
        <v>-0.34345981021184419</v>
      </c>
      <c r="AB196" s="4">
        <f ca="1">Sheet1!AC196</f>
        <v>6.7415672381217151E-2</v>
      </c>
      <c r="AC196" s="7">
        <f t="shared" ca="1" si="77"/>
        <v>1.747218947935939</v>
      </c>
      <c r="AD196" s="4">
        <f t="shared" ca="1" si="78"/>
        <v>-6.9952992846473432</v>
      </c>
      <c r="AE196" s="4">
        <f t="shared" ca="1" si="79"/>
        <v>-0.60009948825661563</v>
      </c>
      <c r="AF196" s="21">
        <f ca="1">(Sheet1!B$4*EXP(-Sheet1!B$8*Sheet1!B$7)*NORMSDIST((LN(Sheet1!B$4/(Sheet1!B$5+AD196))-Sheet1!B$8*Sheet1!B$7+Sheet1!B$9*Sheet1!B$7+0.5*Sheet1!B$6*Sheet1!B$6*Sheet1!B$7)/(Sheet1!B$6*SQRT(Sheet1!B$7)))-(Sheet1!B$5+AD196)*EXP(-Sheet1!B$9*Sheet1!B$7)*NORMSDIST((LN(Sheet1!B$4/(Sheet1!B$5+AD196))-Sheet1!B$8*Sheet1!B$7+Sheet1!B$9*Sheet1!B$7-0.5*Sheet1!B$6*Sheet1!B$6*Sheet1!B$7)/(Sheet1!B$6*SQRT(Sheet1!B$7))))*400+100*AE196-400*Sheet1!$B$13</f>
        <v>1191.8874563564241</v>
      </c>
    </row>
    <row r="197" spans="4:32" x14ac:dyDescent="0.25">
      <c r="D197" s="1">
        <v>42460</v>
      </c>
      <c r="E197" s="2">
        <v>107.19638</v>
      </c>
      <c r="F197" s="3">
        <v>202.23715300000001</v>
      </c>
      <c r="G197" s="3">
        <f t="shared" si="61"/>
        <v>-0.56061899999998843</v>
      </c>
      <c r="H197" s="3">
        <f t="shared" si="62"/>
        <v>-0.4920139999999833</v>
      </c>
      <c r="J197" s="3">
        <f t="shared" si="63"/>
        <v>-0.61584267192097886</v>
      </c>
      <c r="K197" s="3">
        <f t="shared" si="64"/>
        <v>-0.59480964638524136</v>
      </c>
      <c r="L197" s="4">
        <f t="shared" si="65"/>
        <v>3.1551809443468128</v>
      </c>
      <c r="M197" s="4">
        <f t="shared" si="66"/>
        <v>1.2934906826307082</v>
      </c>
      <c r="N197" s="3">
        <f t="shared" si="67"/>
        <v>-0.61535609901851707</v>
      </c>
      <c r="O197" s="3">
        <f t="shared" si="68"/>
        <v>-0.59440659889876657</v>
      </c>
      <c r="P197" s="4">
        <f t="shared" si="69"/>
        <v>3.1550924838213898</v>
      </c>
      <c r="Q197" s="4">
        <f t="shared" si="70"/>
        <v>1.2935269487198964</v>
      </c>
      <c r="R197" s="4">
        <f t="shared" si="71"/>
        <v>-0.12988541475689175</v>
      </c>
      <c r="S197" s="4">
        <f t="shared" si="60"/>
        <v>-0.75710086016731315</v>
      </c>
      <c r="U197" s="10">
        <f t="shared" si="72"/>
        <v>-2.7991640011894283</v>
      </c>
      <c r="V197" s="7">
        <f t="shared" si="73"/>
        <v>-2.8003618396234295</v>
      </c>
      <c r="X197" s="4">
        <f t="shared" ca="1" si="74"/>
        <v>-0.51042837728485713</v>
      </c>
      <c r="Y197" s="4">
        <f t="shared" ca="1" si="74"/>
        <v>-2.2150810072378042</v>
      </c>
      <c r="Z197" s="4">
        <f t="shared" ca="1" si="75"/>
        <v>-0.86459116478003717</v>
      </c>
      <c r="AA197" s="4">
        <f t="shared" ca="1" si="76"/>
        <v>-3.6951135459489914</v>
      </c>
      <c r="AB197" s="4">
        <f ca="1">Sheet1!AC197</f>
        <v>0.32092562881466391</v>
      </c>
      <c r="AC197" s="7">
        <f t="shared" ca="1" si="77"/>
        <v>1.2145595008039589</v>
      </c>
      <c r="AD197" s="4">
        <f t="shared" ca="1" si="78"/>
        <v>-1.0500974134947554</v>
      </c>
      <c r="AE197" s="4">
        <f t="shared" ca="1" si="79"/>
        <v>-4.4879352637817531</v>
      </c>
      <c r="AF197" s="21">
        <f ca="1">(Sheet1!B$4*EXP(-Sheet1!B$8*Sheet1!B$7)*NORMSDIST((LN(Sheet1!B$4/(Sheet1!B$5+AD197))-Sheet1!B$8*Sheet1!B$7+Sheet1!B$9*Sheet1!B$7+0.5*Sheet1!B$6*Sheet1!B$6*Sheet1!B$7)/(Sheet1!B$6*SQRT(Sheet1!B$7)))-(Sheet1!B$5+AD197)*EXP(-Sheet1!B$9*Sheet1!B$7)*NORMSDIST((LN(Sheet1!B$4/(Sheet1!B$5+AD197))-Sheet1!B$8*Sheet1!B$7+Sheet1!B$9*Sheet1!B$7-0.5*Sheet1!B$6*Sheet1!B$6*Sheet1!B$7)/(Sheet1!B$6*SQRT(Sheet1!B$7))))*400+100*AE197-400*Sheet1!$B$13</f>
        <v>-277.64801055665066</v>
      </c>
    </row>
    <row r="198" spans="4:32" x14ac:dyDescent="0.25">
      <c r="D198" s="1">
        <v>42459</v>
      </c>
      <c r="E198" s="2">
        <v>107.75699899999999</v>
      </c>
      <c r="F198" s="3">
        <v>202.72916699999999</v>
      </c>
      <c r="G198" s="3">
        <f t="shared" si="61"/>
        <v>1.8490589999999969</v>
      </c>
      <c r="H198" s="3">
        <f t="shared" si="62"/>
        <v>0.88563299999998435</v>
      </c>
      <c r="J198" s="3">
        <f t="shared" si="63"/>
        <v>1.7938353280790065</v>
      </c>
      <c r="K198" s="3">
        <f t="shared" si="64"/>
        <v>0.78283735361472628</v>
      </c>
      <c r="L198" s="4">
        <f t="shared" si="65"/>
        <v>3.6906768635523317</v>
      </c>
      <c r="M198" s="4">
        <f t="shared" si="66"/>
        <v>1.1058126474931615</v>
      </c>
      <c r="N198" s="3">
        <f t="shared" si="67"/>
        <v>1.7943219009814682</v>
      </c>
      <c r="O198" s="3">
        <f t="shared" si="68"/>
        <v>0.78324040110120108</v>
      </c>
      <c r="P198" s="4">
        <f t="shared" si="69"/>
        <v>3.6904511794774439</v>
      </c>
      <c r="Q198" s="4">
        <f t="shared" si="70"/>
        <v>1.1058802718274805</v>
      </c>
      <c r="R198" s="4">
        <f t="shared" si="71"/>
        <v>2.6845489831117675E-2</v>
      </c>
      <c r="S198" s="4">
        <f t="shared" si="60"/>
        <v>-0.81377213414279126</v>
      </c>
      <c r="U198" s="10">
        <f t="shared" si="72"/>
        <v>-3.4342234585818621</v>
      </c>
      <c r="V198" s="7">
        <f t="shared" si="73"/>
        <v>-3.4401467408962927</v>
      </c>
      <c r="X198" s="4">
        <f t="shared" ca="1" si="74"/>
        <v>-1.1298045610311764</v>
      </c>
      <c r="Y198" s="4">
        <f t="shared" ca="1" si="74"/>
        <v>0.9497056270742954</v>
      </c>
      <c r="Z198" s="4">
        <f t="shared" ca="1" si="75"/>
        <v>-1.9137240107843876</v>
      </c>
      <c r="AA198" s="4">
        <f t="shared" ca="1" si="76"/>
        <v>3.2592929229491932E-2</v>
      </c>
      <c r="AB198" s="4">
        <f ca="1">Sheet1!AC198</f>
        <v>0.81241669201776656</v>
      </c>
      <c r="AC198" s="7">
        <f t="shared" ca="1" si="77"/>
        <v>0.83173165192675746</v>
      </c>
      <c r="AD198" s="4">
        <f t="shared" ca="1" si="78"/>
        <v>-1.5917048328215986</v>
      </c>
      <c r="AE198" s="4">
        <f t="shared" ca="1" si="79"/>
        <v>2.7108570869177222E-2</v>
      </c>
      <c r="AF198" s="21">
        <f ca="1">(Sheet1!B$4*EXP(-Sheet1!B$8*Sheet1!B$7)*NORMSDIST((LN(Sheet1!B$4/(Sheet1!B$5+AD198))-Sheet1!B$8*Sheet1!B$7+Sheet1!B$9*Sheet1!B$7+0.5*Sheet1!B$6*Sheet1!B$6*Sheet1!B$7)/(Sheet1!B$6*SQRT(Sheet1!B$7)))-(Sheet1!B$5+AD198)*EXP(-Sheet1!B$9*Sheet1!B$7)*NORMSDIST((LN(Sheet1!B$4/(Sheet1!B$5+AD198))-Sheet1!B$8*Sheet1!B$7+Sheet1!B$9*Sheet1!B$7-0.5*Sheet1!B$6*Sheet1!B$6*Sheet1!B$7)/(Sheet1!B$6*SQRT(Sheet1!B$7))))*400+100*AE198-400*Sheet1!$B$13</f>
        <v>264.38798911417689</v>
      </c>
    </row>
    <row r="199" spans="4:32" x14ac:dyDescent="0.25">
      <c r="D199" s="1">
        <v>42458</v>
      </c>
      <c r="E199" s="2">
        <v>105.90794</v>
      </c>
      <c r="F199" s="3">
        <v>201.84353400000001</v>
      </c>
      <c r="G199" s="3">
        <f t="shared" si="61"/>
        <v>2.4490199999999902</v>
      </c>
      <c r="H199" s="3">
        <f t="shared" si="62"/>
        <v>1.84996000000001</v>
      </c>
      <c r="J199" s="3">
        <f t="shared" si="63"/>
        <v>2.393796328079</v>
      </c>
      <c r="K199" s="3">
        <f t="shared" si="64"/>
        <v>1.7471643536147521</v>
      </c>
      <c r="L199" s="4">
        <f t="shared" si="65"/>
        <v>4.0837880511667812</v>
      </c>
      <c r="M199" s="4">
        <f t="shared" si="66"/>
        <v>0.99936556510578967</v>
      </c>
      <c r="N199" s="3">
        <f t="shared" si="67"/>
        <v>2.3942829009814615</v>
      </c>
      <c r="O199" s="3">
        <f t="shared" si="68"/>
        <v>1.7475674011012268</v>
      </c>
      <c r="P199" s="4">
        <f t="shared" si="69"/>
        <v>4.0839405366425616</v>
      </c>
      <c r="Q199" s="4">
        <f t="shared" si="70"/>
        <v>0.99932825096462952</v>
      </c>
      <c r="R199" s="4">
        <f t="shared" si="71"/>
        <v>0.12815911620833731</v>
      </c>
      <c r="S199" s="4">
        <f t="shared" si="60"/>
        <v>-0.89813157247405084</v>
      </c>
      <c r="U199" s="10">
        <f t="shared" si="72"/>
        <v>-3.8469224854341335</v>
      </c>
      <c r="V199" s="7">
        <f t="shared" si="73"/>
        <v>-3.8532256352413219</v>
      </c>
      <c r="X199" s="4">
        <f t="shared" ca="1" si="74"/>
        <v>0.53899604133622625</v>
      </c>
      <c r="Y199" s="4">
        <f t="shared" ca="1" si="74"/>
        <v>-0.36101951291945822</v>
      </c>
      <c r="Z199" s="4">
        <f t="shared" ca="1" si="75"/>
        <v>0.91298061771093075</v>
      </c>
      <c r="AA199" s="4">
        <f t="shared" ca="1" si="76"/>
        <v>0.11361010330362202</v>
      </c>
      <c r="AB199" s="4">
        <f ca="1">Sheet1!AC199</f>
        <v>0.27649187688565124</v>
      </c>
      <c r="AC199" s="7">
        <f t="shared" ca="1" si="77"/>
        <v>1.2656736059156646</v>
      </c>
      <c r="AD199" s="4">
        <f t="shared" ca="1" si="78"/>
        <v>1.1555354705493046</v>
      </c>
      <c r="AE199" s="4">
        <f t="shared" ca="1" si="79"/>
        <v>0.14379330911674643</v>
      </c>
      <c r="AF199" s="21">
        <f ca="1">(Sheet1!B$4*EXP(-Sheet1!B$8*Sheet1!B$7)*NORMSDIST((LN(Sheet1!B$4/(Sheet1!B$5+AD199))-Sheet1!B$8*Sheet1!B$7+Sheet1!B$9*Sheet1!B$7+0.5*Sheet1!B$6*Sheet1!B$6*Sheet1!B$7)/(Sheet1!B$6*SQRT(Sheet1!B$7)))-(Sheet1!B$5+AD199)*EXP(-Sheet1!B$9*Sheet1!B$7)*NORMSDIST((LN(Sheet1!B$4/(Sheet1!B$5+AD199))-Sheet1!B$8*Sheet1!B$7+Sheet1!B$9*Sheet1!B$7-0.5*Sheet1!B$6*Sheet1!B$6*Sheet1!B$7)/(Sheet1!B$6*SQRT(Sheet1!B$7))))*400+100*AE199-400*Sheet1!$B$13</f>
        <v>-167.36555739025243</v>
      </c>
    </row>
    <row r="200" spans="4:32" x14ac:dyDescent="0.25">
      <c r="D200" s="1">
        <v>42457</v>
      </c>
      <c r="E200" s="2">
        <v>103.45892000000001</v>
      </c>
      <c r="F200" s="3">
        <v>199.993574</v>
      </c>
      <c r="G200" s="3">
        <f t="shared" si="61"/>
        <v>-0.47209599999999341</v>
      </c>
      <c r="H200" s="3">
        <f t="shared" si="62"/>
        <v>0.11809399999998504</v>
      </c>
      <c r="J200" s="3">
        <f t="shared" si="63"/>
        <v>-0.52731967192098383</v>
      </c>
      <c r="K200" s="3">
        <f t="shared" si="64"/>
        <v>1.5298353614727006E-2</v>
      </c>
      <c r="L200" s="4">
        <f t="shared" si="65"/>
        <v>3.1651694978416391</v>
      </c>
      <c r="M200" s="4">
        <f t="shared" si="66"/>
        <v>1.2894087208629967</v>
      </c>
      <c r="N200" s="3">
        <f t="shared" si="67"/>
        <v>-0.52683309901852204</v>
      </c>
      <c r="O200" s="3">
        <f t="shared" si="68"/>
        <v>1.5701401101201773E-2</v>
      </c>
      <c r="P200" s="4">
        <f t="shared" si="69"/>
        <v>3.1650083166782315</v>
      </c>
      <c r="Q200" s="4">
        <f t="shared" si="70"/>
        <v>1.2894743852710937</v>
      </c>
      <c r="R200" s="4">
        <f t="shared" si="71"/>
        <v>-0.12674754090724605</v>
      </c>
      <c r="S200" s="4">
        <f t="shared" si="60"/>
        <v>-0.75727831942612822</v>
      </c>
      <c r="U200" s="10">
        <f t="shared" si="72"/>
        <v>-2.8118348657148933</v>
      </c>
      <c r="V200" s="7">
        <f t="shared" si="73"/>
        <v>-2.8132615325763104</v>
      </c>
      <c r="X200" s="4">
        <f t="shared" ca="1" si="74"/>
        <v>0.1924305542677136</v>
      </c>
      <c r="Y200" s="4">
        <f t="shared" ca="1" si="74"/>
        <v>-0.71193929606135298</v>
      </c>
      <c r="Z200" s="4">
        <f t="shared" ca="1" si="75"/>
        <v>0.32594927017692371</v>
      </c>
      <c r="AA200" s="4">
        <f t="shared" ca="1" si="76"/>
        <v>-0.77748071749919478</v>
      </c>
      <c r="AB200" s="4">
        <f ca="1">Sheet1!AC200</f>
        <v>0.19260306640769542</v>
      </c>
      <c r="AC200" s="7">
        <f t="shared" ca="1" si="77"/>
        <v>1.3877729424729395</v>
      </c>
      <c r="AD200" s="4">
        <f t="shared" ca="1" si="78"/>
        <v>0.45234357777033657</v>
      </c>
      <c r="AE200" s="4">
        <f t="shared" ca="1" si="79"/>
        <v>-1.0789667030398298</v>
      </c>
      <c r="AF200" s="21">
        <f ca="1">(Sheet1!B$4*EXP(-Sheet1!B$8*Sheet1!B$7)*NORMSDIST((LN(Sheet1!B$4/(Sheet1!B$5+AD200))-Sheet1!B$8*Sheet1!B$7+Sheet1!B$9*Sheet1!B$7+0.5*Sheet1!B$6*Sheet1!B$6*Sheet1!B$7)/(Sheet1!B$6*SQRT(Sheet1!B$7)))-(Sheet1!B$5+AD200)*EXP(-Sheet1!B$9*Sheet1!B$7)*NORMSDIST((LN(Sheet1!B$4/(Sheet1!B$5+AD200))-Sheet1!B$8*Sheet1!B$7+Sheet1!B$9*Sheet1!B$7-0.5*Sheet1!B$6*Sheet1!B$6*Sheet1!B$7)/(Sheet1!B$6*SQRT(Sheet1!B$7))))*400+100*AE200-400*Sheet1!$B$13</f>
        <v>-179.85721064136624</v>
      </c>
    </row>
    <row r="201" spans="4:32" x14ac:dyDescent="0.25">
      <c r="D201" s="1">
        <v>42453</v>
      </c>
      <c r="E201" s="2">
        <v>103.931016</v>
      </c>
      <c r="F201" s="3">
        <v>199.87548000000001</v>
      </c>
      <c r="G201" s="3">
        <f t="shared" si="61"/>
        <v>-0.45242899999999509</v>
      </c>
      <c r="H201" s="3">
        <f t="shared" si="62"/>
        <v>-8.8573999999994157E-2</v>
      </c>
      <c r="J201" s="3">
        <f t="shared" si="63"/>
        <v>-0.50765267192098551</v>
      </c>
      <c r="K201" s="3">
        <f t="shared" si="64"/>
        <v>-0.1913696463852522</v>
      </c>
      <c r="L201" s="4">
        <f t="shared" si="65"/>
        <v>3.1321354552222163</v>
      </c>
      <c r="M201" s="4">
        <f t="shared" si="66"/>
        <v>1.3030078717451292</v>
      </c>
      <c r="N201" s="3">
        <f t="shared" si="67"/>
        <v>-0.50716609901852372</v>
      </c>
      <c r="O201" s="3">
        <f t="shared" si="68"/>
        <v>-0.19096659889877743</v>
      </c>
      <c r="P201" s="4">
        <f t="shared" si="69"/>
        <v>3.1320084377572677</v>
      </c>
      <c r="Q201" s="4">
        <f t="shared" si="70"/>
        <v>1.3030607147562405</v>
      </c>
      <c r="R201" s="4">
        <f t="shared" si="71"/>
        <v>-0.13722875058519435</v>
      </c>
      <c r="S201" s="4">
        <f t="shared" si="60"/>
        <v>-0.7568469036804395</v>
      </c>
      <c r="U201" s="10">
        <f t="shared" si="72"/>
        <v>-2.7695186076494536</v>
      </c>
      <c r="V201" s="7">
        <f t="shared" si="73"/>
        <v>-2.7704433180005203</v>
      </c>
      <c r="X201" s="4">
        <f t="shared" ca="1" si="74"/>
        <v>-2.4073892826036487</v>
      </c>
      <c r="Y201" s="4">
        <f t="shared" ca="1" si="74"/>
        <v>-0.56199223962916389</v>
      </c>
      <c r="Z201" s="4">
        <f t="shared" ca="1" si="75"/>
        <v>-4.0777660423132902</v>
      </c>
      <c r="AA201" s="4">
        <f t="shared" ca="1" si="76"/>
        <v>-3.5582877752904847</v>
      </c>
      <c r="AB201" s="4">
        <f ca="1">Sheet1!AC201</f>
        <v>0.12140327351859448</v>
      </c>
      <c r="AC201" s="7">
        <f t="shared" ca="1" si="77"/>
        <v>1.5435151382427781</v>
      </c>
      <c r="AD201" s="4">
        <f t="shared" ca="1" si="78"/>
        <v>-6.294093616522904</v>
      </c>
      <c r="AE201" s="4">
        <f t="shared" ca="1" si="79"/>
        <v>-5.4922710473850795</v>
      </c>
      <c r="AF201" s="21">
        <f ca="1">(Sheet1!B$4*EXP(-Sheet1!B$8*Sheet1!B$7)*NORMSDIST((LN(Sheet1!B$4/(Sheet1!B$5+AD201))-Sheet1!B$8*Sheet1!B$7+Sheet1!B$9*Sheet1!B$7+0.5*Sheet1!B$6*Sheet1!B$6*Sheet1!B$7)/(Sheet1!B$6*SQRT(Sheet1!B$7)))-(Sheet1!B$5+AD201)*EXP(-Sheet1!B$9*Sheet1!B$7)*NORMSDIST((LN(Sheet1!B$4/(Sheet1!B$5+AD201))-Sheet1!B$8*Sheet1!B$7+Sheet1!B$9*Sheet1!B$7-0.5*Sheet1!B$6*Sheet1!B$6*Sheet1!B$7)/(Sheet1!B$6*SQRT(Sheet1!B$7))))*400+100*AE201-400*Sheet1!$B$13</f>
        <v>565.05428001345717</v>
      </c>
    </row>
    <row r="202" spans="4:32" x14ac:dyDescent="0.25">
      <c r="D202" s="1">
        <v>42452</v>
      </c>
      <c r="E202" s="2">
        <v>104.38344499999999</v>
      </c>
      <c r="F202" s="3">
        <v>199.964054</v>
      </c>
      <c r="G202" s="3">
        <f t="shared" si="61"/>
        <v>-0.58029500000000667</v>
      </c>
      <c r="H202" s="3">
        <f t="shared" si="62"/>
        <v>-1.3284270000000049</v>
      </c>
      <c r="J202" s="3">
        <f t="shared" si="63"/>
        <v>-0.63551867192099709</v>
      </c>
      <c r="K202" s="3">
        <f t="shared" si="64"/>
        <v>-1.4312226463852629</v>
      </c>
      <c r="L202" s="4">
        <f t="shared" si="65"/>
        <v>3.4050222838831137</v>
      </c>
      <c r="M202" s="4">
        <f t="shared" si="66"/>
        <v>1.198581628332938</v>
      </c>
      <c r="N202" s="3">
        <f t="shared" si="67"/>
        <v>-0.6350320990185353</v>
      </c>
      <c r="O202" s="3">
        <f t="shared" si="68"/>
        <v>-1.4308195988987882</v>
      </c>
      <c r="P202" s="4">
        <f t="shared" si="69"/>
        <v>3.4052068115601291</v>
      </c>
      <c r="Q202" s="4">
        <f t="shared" si="70"/>
        <v>1.1985166773634877</v>
      </c>
      <c r="R202" s="4">
        <f t="shared" si="71"/>
        <v>-5.3597555282891562E-2</v>
      </c>
      <c r="S202" s="4">
        <f t="shared" si="60"/>
        <v>-0.77279318935069707</v>
      </c>
      <c r="U202" s="10">
        <f t="shared" si="72"/>
        <v>-3.1077336475423802</v>
      </c>
      <c r="V202" s="7">
        <f t="shared" si="73"/>
        <v>-3.111372072817868</v>
      </c>
      <c r="X202" s="4">
        <f t="shared" ca="1" si="74"/>
        <v>-0.30662469343697052</v>
      </c>
      <c r="Y202" s="4">
        <f t="shared" ca="1" si="74"/>
        <v>-1.1403213130946328</v>
      </c>
      <c r="Z202" s="4">
        <f t="shared" ca="1" si="75"/>
        <v>-0.51937747321020078</v>
      </c>
      <c r="AA202" s="4">
        <f t="shared" ca="1" si="76"/>
        <v>-1.9526992384517834</v>
      </c>
      <c r="AB202" s="4">
        <f ca="1">Sheet1!AC202</f>
        <v>0.8325815275186329</v>
      </c>
      <c r="AC202" s="7">
        <f t="shared" ca="1" si="77"/>
        <v>0.81605373810292225</v>
      </c>
      <c r="AD202" s="4">
        <f t="shared" ca="1" si="78"/>
        <v>-0.4238399284996347</v>
      </c>
      <c r="AE202" s="4">
        <f t="shared" ca="1" si="79"/>
        <v>-1.5935075129293075</v>
      </c>
      <c r="AF202" s="21">
        <f ca="1">(Sheet1!B$4*EXP(-Sheet1!B$8*Sheet1!B$7)*NORMSDIST((LN(Sheet1!B$4/(Sheet1!B$5+AD202))-Sheet1!B$8*Sheet1!B$7+Sheet1!B$9*Sheet1!B$7+0.5*Sheet1!B$6*Sheet1!B$6*Sheet1!B$7)/(Sheet1!B$6*SQRT(Sheet1!B$7)))-(Sheet1!B$5+AD202)*EXP(-Sheet1!B$9*Sheet1!B$7)*NORMSDIST((LN(Sheet1!B$4/(Sheet1!B$5+AD202))-Sheet1!B$8*Sheet1!B$7+Sheet1!B$9*Sheet1!B$7-0.5*Sheet1!B$6*Sheet1!B$6*Sheet1!B$7)/(Sheet1!B$6*SQRT(Sheet1!B$7))))*400+100*AE202-400*Sheet1!$B$13</f>
        <v>-90.964737748357038</v>
      </c>
    </row>
    <row r="203" spans="4:32" x14ac:dyDescent="0.25">
      <c r="D203" s="1">
        <v>42451</v>
      </c>
      <c r="E203" s="2">
        <v>104.96374</v>
      </c>
      <c r="F203" s="3">
        <v>201.29248100000001</v>
      </c>
      <c r="G203" s="3">
        <f t="shared" si="61"/>
        <v>0.79666799999999682</v>
      </c>
      <c r="H203" s="3">
        <f t="shared" si="62"/>
        <v>-0.10824399999998491</v>
      </c>
      <c r="J203" s="3">
        <f t="shared" si="63"/>
        <v>0.7414443280790064</v>
      </c>
      <c r="K203" s="3">
        <f t="shared" si="64"/>
        <v>-0.21103964638524295</v>
      </c>
      <c r="L203" s="4">
        <f t="shared" si="65"/>
        <v>3.3069299182540641</v>
      </c>
      <c r="M203" s="4">
        <f t="shared" si="66"/>
        <v>1.2341347577396746</v>
      </c>
      <c r="N203" s="3">
        <f t="shared" si="67"/>
        <v>0.74193090098146819</v>
      </c>
      <c r="O203" s="3">
        <f t="shared" si="68"/>
        <v>-0.21063659889876818</v>
      </c>
      <c r="P203" s="4">
        <f t="shared" si="69"/>
        <v>3.306825240258398</v>
      </c>
      <c r="Q203" s="4">
        <f t="shared" si="70"/>
        <v>1.2341738244406451</v>
      </c>
      <c r="R203" s="4">
        <f t="shared" si="71"/>
        <v>-8.2914641486020457E-2</v>
      </c>
      <c r="S203" s="4">
        <f t="shared" si="60"/>
        <v>-0.76399586059919833</v>
      </c>
      <c r="U203" s="10">
        <f t="shared" si="72"/>
        <v>-2.9890260254177616</v>
      </c>
      <c r="V203" s="7">
        <f t="shared" si="73"/>
        <v>-2.9920736103403307</v>
      </c>
      <c r="X203" s="4">
        <f t="shared" ca="1" si="74"/>
        <v>-1.1396944321194511</v>
      </c>
      <c r="Y203" s="4">
        <f t="shared" ca="1" si="74"/>
        <v>-0.26732483661484968</v>
      </c>
      <c r="Z203" s="4">
        <f t="shared" ca="1" si="75"/>
        <v>-1.9304760088006809</v>
      </c>
      <c r="AA203" s="4">
        <f t="shared" ca="1" si="76"/>
        <v>-1.6863279284593193</v>
      </c>
      <c r="AB203" s="4">
        <f ca="1">Sheet1!AC203</f>
        <v>0.25178747782222077</v>
      </c>
      <c r="AC203" s="7">
        <f t="shared" ca="1" si="77"/>
        <v>1.2974583277721783</v>
      </c>
      <c r="AD203" s="4">
        <f t="shared" ca="1" si="78"/>
        <v>-2.5047121741828402</v>
      </c>
      <c r="AE203" s="4">
        <f t="shared" ca="1" si="79"/>
        <v>-2.18794021413435</v>
      </c>
      <c r="AF203" s="21">
        <f ca="1">(Sheet1!B$4*EXP(-Sheet1!B$8*Sheet1!B$7)*NORMSDIST((LN(Sheet1!B$4/(Sheet1!B$5+AD203))-Sheet1!B$8*Sheet1!B$7+Sheet1!B$9*Sheet1!B$7+0.5*Sheet1!B$6*Sheet1!B$6*Sheet1!B$7)/(Sheet1!B$6*SQRT(Sheet1!B$7)))-(Sheet1!B$5+AD203)*EXP(-Sheet1!B$9*Sheet1!B$7)*NORMSDIST((LN(Sheet1!B$4/(Sheet1!B$5+AD203))-Sheet1!B$8*Sheet1!B$7+Sheet1!B$9*Sheet1!B$7-0.5*Sheet1!B$6*Sheet1!B$6*Sheet1!B$7)/(Sheet1!B$6*SQRT(Sheet1!B$7))))*400+100*AE203-400*Sheet1!$B$13</f>
        <v>199.02128402691869</v>
      </c>
    </row>
    <row r="204" spans="4:32" x14ac:dyDescent="0.25">
      <c r="D204" s="1">
        <v>42450</v>
      </c>
      <c r="E204" s="2">
        <v>104.167072</v>
      </c>
      <c r="F204" s="3">
        <v>201.40072499999999</v>
      </c>
      <c r="G204" s="3">
        <f t="shared" si="61"/>
        <v>-9.8299999999937882E-3</v>
      </c>
      <c r="H204" s="3">
        <f t="shared" si="62"/>
        <v>0.28536099999999465</v>
      </c>
      <c r="J204" s="3">
        <f t="shared" si="63"/>
        <v>-6.5053671920984157E-2</v>
      </c>
      <c r="K204" s="3">
        <f t="shared" si="64"/>
        <v>0.18256535361473661</v>
      </c>
      <c r="L204" s="4">
        <f t="shared" si="65"/>
        <v>3.0949957722964712</v>
      </c>
      <c r="M204" s="4">
        <f t="shared" si="66"/>
        <v>1.3186438540749068</v>
      </c>
      <c r="N204" s="3">
        <f t="shared" si="67"/>
        <v>-6.4567099018522423E-2</v>
      </c>
      <c r="O204" s="3">
        <f t="shared" si="68"/>
        <v>0.18296840110121138</v>
      </c>
      <c r="P204" s="4">
        <f t="shared" si="69"/>
        <v>3.0949917544703913</v>
      </c>
      <c r="Q204" s="4">
        <f t="shared" si="70"/>
        <v>1.318645565899069</v>
      </c>
      <c r="R204" s="4">
        <f t="shared" si="71"/>
        <v>-0.14911797896477452</v>
      </c>
      <c r="S204" s="4">
        <f t="shared" si="60"/>
        <v>-0.75691864606144388</v>
      </c>
      <c r="U204" s="10">
        <f t="shared" si="72"/>
        <v>-2.7215430651146337</v>
      </c>
      <c r="V204" s="7">
        <f t="shared" si="73"/>
        <v>-2.7217608155849891</v>
      </c>
      <c r="X204" s="4">
        <f t="shared" ca="1" si="74"/>
        <v>-0.77985131690266385</v>
      </c>
      <c r="Y204" s="4">
        <f t="shared" ca="1" si="74"/>
        <v>6.2388250562742949E-2</v>
      </c>
      <c r="Z204" s="4">
        <f t="shared" ca="1" si="75"/>
        <v>-1.3209542972957335</v>
      </c>
      <c r="AA204" s="4">
        <f t="shared" ca="1" si="76"/>
        <v>-0.80971454482259542</v>
      </c>
      <c r="AB204" s="4">
        <f ca="1">Sheet1!AC204</f>
        <v>0.70480918549668403</v>
      </c>
      <c r="AC204" s="7">
        <f t="shared" ca="1" si="77"/>
        <v>0.90895012492937555</v>
      </c>
      <c r="AD204" s="4">
        <f t="shared" ca="1" si="78"/>
        <v>-1.2006815735529526</v>
      </c>
      <c r="AE204" s="4">
        <f t="shared" ca="1" si="79"/>
        <v>-0.73599013667363056</v>
      </c>
      <c r="AF204" s="21">
        <f ca="1">(Sheet1!B$4*EXP(-Sheet1!B$8*Sheet1!B$7)*NORMSDIST((LN(Sheet1!B$4/(Sheet1!B$5+AD204))-Sheet1!B$8*Sheet1!B$7+Sheet1!B$9*Sheet1!B$7+0.5*Sheet1!B$6*Sheet1!B$6*Sheet1!B$7)/(Sheet1!B$6*SQRT(Sheet1!B$7)))-(Sheet1!B$5+AD204)*EXP(-Sheet1!B$9*Sheet1!B$7)*NORMSDIST((LN(Sheet1!B$4/(Sheet1!B$5+AD204))-Sheet1!B$8*Sheet1!B$7+Sheet1!B$9*Sheet1!B$7-0.5*Sheet1!B$6*Sheet1!B$6*Sheet1!B$7)/(Sheet1!B$6*SQRT(Sheet1!B$7))))*400+100*AE204-400*Sheet1!$B$13</f>
        <v>122.56186211605427</v>
      </c>
    </row>
    <row r="205" spans="4:32" x14ac:dyDescent="0.25">
      <c r="D205" s="1">
        <v>42447</v>
      </c>
      <c r="E205" s="2">
        <v>104.176902</v>
      </c>
      <c r="F205" s="3">
        <v>201.115364</v>
      </c>
      <c r="G205" s="3">
        <f t="shared" si="61"/>
        <v>0.11802000000000135</v>
      </c>
      <c r="H205" s="3">
        <f t="shared" si="62"/>
        <v>0.78722999999999388</v>
      </c>
      <c r="J205" s="3">
        <f t="shared" si="63"/>
        <v>6.2796328079010977E-2</v>
      </c>
      <c r="K205" s="3">
        <f t="shared" si="64"/>
        <v>0.68443435361473581</v>
      </c>
      <c r="L205" s="4">
        <f t="shared" si="65"/>
        <v>3.1864458010038526</v>
      </c>
      <c r="M205" s="4">
        <f t="shared" si="66"/>
        <v>1.280799175131373</v>
      </c>
      <c r="N205" s="3">
        <f t="shared" si="67"/>
        <v>6.3282900981472712E-2</v>
      </c>
      <c r="O205" s="3">
        <f t="shared" si="68"/>
        <v>0.68483740110121061</v>
      </c>
      <c r="P205" s="4">
        <f t="shared" si="69"/>
        <v>3.1865358743377148</v>
      </c>
      <c r="Q205" s="4">
        <f t="shared" si="70"/>
        <v>1.2807629709722921</v>
      </c>
      <c r="R205" s="4">
        <f t="shared" si="71"/>
        <v>-0.11996883098053246</v>
      </c>
      <c r="S205" s="4">
        <f t="shared" si="60"/>
        <v>-0.75780178579462754</v>
      </c>
      <c r="U205" s="10">
        <f t="shared" si="72"/>
        <v>-2.8392139184822134</v>
      </c>
      <c r="V205" s="7">
        <f t="shared" si="73"/>
        <v>-2.8406035892336314</v>
      </c>
      <c r="X205" s="4">
        <f t="shared" ca="1" si="74"/>
        <v>-0.2350286230784783</v>
      </c>
      <c r="Y205" s="4">
        <f t="shared" ca="1" si="74"/>
        <v>0.83446080925262456</v>
      </c>
      <c r="Z205" s="4">
        <f t="shared" ca="1" si="75"/>
        <v>-0.398104180776507</v>
      </c>
      <c r="AA205" s="4">
        <f t="shared" ca="1" si="76"/>
        <v>0.90037262706079746</v>
      </c>
      <c r="AB205" s="4">
        <f ca="1">Sheet1!AC205</f>
        <v>0.46679329431001104</v>
      </c>
      <c r="AC205" s="7">
        <f t="shared" ca="1" si="77"/>
        <v>1.0806406614517752</v>
      </c>
      <c r="AD205" s="4">
        <f t="shared" ca="1" si="78"/>
        <v>-0.43020756524104159</v>
      </c>
      <c r="AE205" s="4">
        <f t="shared" ca="1" si="79"/>
        <v>0.97297927126005268</v>
      </c>
      <c r="AF205" s="21">
        <f ca="1">(Sheet1!B$4*EXP(-Sheet1!B$8*Sheet1!B$7)*NORMSDIST((LN(Sheet1!B$4/(Sheet1!B$5+AD205))-Sheet1!B$8*Sheet1!B$7+Sheet1!B$9*Sheet1!B$7+0.5*Sheet1!B$6*Sheet1!B$6*Sheet1!B$7)/(Sheet1!B$6*SQRT(Sheet1!B$7)))-(Sheet1!B$5+AD205)*EXP(-Sheet1!B$9*Sheet1!B$7)*NORMSDIST((LN(Sheet1!B$4/(Sheet1!B$5+AD205))-Sheet1!B$8*Sheet1!B$7+Sheet1!B$9*Sheet1!B$7-0.5*Sheet1!B$6*Sheet1!B$6*Sheet1!B$7)/(Sheet1!B$6*SQRT(Sheet1!B$7))))*400+100*AE205-400*Sheet1!$B$13</f>
        <v>166.71846552621719</v>
      </c>
    </row>
    <row r="206" spans="4:32" x14ac:dyDescent="0.25">
      <c r="D206" s="1">
        <v>42446</v>
      </c>
      <c r="E206" s="2">
        <v>104.058882</v>
      </c>
      <c r="F206" s="3">
        <v>200.32813400000001</v>
      </c>
      <c r="G206" s="3">
        <f t="shared" si="61"/>
        <v>-0.16720000000000823</v>
      </c>
      <c r="H206" s="3">
        <f t="shared" si="62"/>
        <v>1.2628890000000013</v>
      </c>
      <c r="J206" s="3">
        <f t="shared" si="63"/>
        <v>-0.2224236719209986</v>
      </c>
      <c r="K206" s="3">
        <f t="shared" si="64"/>
        <v>1.1600933536147433</v>
      </c>
      <c r="L206" s="4">
        <f t="shared" si="65"/>
        <v>3.5264428851991427</v>
      </c>
      <c r="M206" s="4">
        <f t="shared" si="66"/>
        <v>1.1573127047245773</v>
      </c>
      <c r="N206" s="3">
        <f t="shared" si="67"/>
        <v>-0.22193709901853687</v>
      </c>
      <c r="O206" s="3">
        <f t="shared" si="68"/>
        <v>1.160496401101218</v>
      </c>
      <c r="P206" s="4">
        <f t="shared" si="69"/>
        <v>3.5264957903554239</v>
      </c>
      <c r="Q206" s="4">
        <f t="shared" si="70"/>
        <v>1.1572953425006729</v>
      </c>
      <c r="R206" s="4">
        <f t="shared" si="71"/>
        <v>-1.8598547923964759E-2</v>
      </c>
      <c r="S206" s="4">
        <f t="shared" si="60"/>
        <v>-0.78765348610395391</v>
      </c>
      <c r="U206" s="10">
        <f t="shared" si="72"/>
        <v>-3.2496465005556354</v>
      </c>
      <c r="V206" s="7">
        <f t="shared" si="73"/>
        <v>-3.2543698651574799</v>
      </c>
      <c r="X206" s="4">
        <f t="shared" ca="1" si="74"/>
        <v>-0.4718090765035941</v>
      </c>
      <c r="Y206" s="4">
        <f t="shared" ca="1" si="74"/>
        <v>1.0429863383315183</v>
      </c>
      <c r="Z206" s="4">
        <f t="shared" ca="1" si="75"/>
        <v>-0.79917570644859581</v>
      </c>
      <c r="AA206" s="4">
        <f t="shared" ca="1" si="76"/>
        <v>0.92051758937387074</v>
      </c>
      <c r="AB206" s="4">
        <f ca="1">Sheet1!AC206</f>
        <v>0.23985367042655359</v>
      </c>
      <c r="AC206" s="7">
        <f t="shared" ca="1" si="77"/>
        <v>1.3138813958379403</v>
      </c>
      <c r="AD206" s="4">
        <f t="shared" ca="1" si="78"/>
        <v>-1.0500220927084531</v>
      </c>
      <c r="AE206" s="4">
        <f t="shared" ca="1" si="79"/>
        <v>1.2094509352199172</v>
      </c>
      <c r="AF206" s="21">
        <f ca="1">(Sheet1!B$4*EXP(-Sheet1!B$8*Sheet1!B$7)*NORMSDIST((LN(Sheet1!B$4/(Sheet1!B$5+AD206))-Sheet1!B$8*Sheet1!B$7+Sheet1!B$9*Sheet1!B$7+0.5*Sheet1!B$6*Sheet1!B$6*Sheet1!B$7)/(Sheet1!B$6*SQRT(Sheet1!B$7)))-(Sheet1!B$5+AD206)*EXP(-Sheet1!B$9*Sheet1!B$7)*NORMSDIST((LN(Sheet1!B$4/(Sheet1!B$5+AD206))-Sheet1!B$8*Sheet1!B$7+Sheet1!B$9*Sheet1!B$7-0.5*Sheet1!B$6*Sheet1!B$6*Sheet1!B$7)/(Sheet1!B$6*SQRT(Sheet1!B$7))))*400+100*AE206-400*Sheet1!$B$13</f>
        <v>292.07812674689103</v>
      </c>
    </row>
    <row r="207" spans="4:32" x14ac:dyDescent="0.25">
      <c r="D207" s="1">
        <v>42445</v>
      </c>
      <c r="E207" s="2">
        <v>104.22608200000001</v>
      </c>
      <c r="F207" s="3">
        <v>199.065245</v>
      </c>
      <c r="G207" s="3">
        <f t="shared" si="61"/>
        <v>1.367124000000004</v>
      </c>
      <c r="H207" s="3">
        <f t="shared" si="62"/>
        <v>1.1454009999999926</v>
      </c>
      <c r="J207" s="3">
        <f t="shared" si="63"/>
        <v>1.3119003280790136</v>
      </c>
      <c r="K207" s="3">
        <f t="shared" si="64"/>
        <v>1.0426053536147346</v>
      </c>
      <c r="L207" s="4">
        <f t="shared" si="65"/>
        <v>3.3869874500463988</v>
      </c>
      <c r="M207" s="4">
        <f t="shared" si="66"/>
        <v>1.2049637660956354</v>
      </c>
      <c r="N207" s="3">
        <f t="shared" si="67"/>
        <v>1.3123869009814753</v>
      </c>
      <c r="O207" s="3">
        <f t="shared" si="68"/>
        <v>1.0430084011012093</v>
      </c>
      <c r="P207" s="4">
        <f t="shared" si="69"/>
        <v>3.3871855289563637</v>
      </c>
      <c r="Q207" s="4">
        <f t="shared" si="70"/>
        <v>1.2048933011307568</v>
      </c>
      <c r="R207" s="4">
        <f t="shared" si="71"/>
        <v>-5.8903881217098331E-2</v>
      </c>
      <c r="S207" s="4">
        <f t="shared" si="60"/>
        <v>-0.77095090774852648</v>
      </c>
      <c r="U207" s="10">
        <f t="shared" si="72"/>
        <v>-3.0862364586838877</v>
      </c>
      <c r="V207" s="7">
        <f t="shared" si="73"/>
        <v>-3.089698403790023</v>
      </c>
      <c r="X207" s="4">
        <f t="shared" ca="1" si="74"/>
        <v>-0.87450376525596674</v>
      </c>
      <c r="Y207" s="4">
        <f t="shared" ca="1" si="74"/>
        <v>-0.83072704049536539</v>
      </c>
      <c r="Z207" s="4">
        <f t="shared" ca="1" si="75"/>
        <v>-1.48128172855333</v>
      </c>
      <c r="AA207" s="4">
        <f t="shared" ca="1" si="76"/>
        <v>-2.1716919947620741</v>
      </c>
      <c r="AB207" s="4">
        <f ca="1">Sheet1!AC207</f>
        <v>0.44149284329263039</v>
      </c>
      <c r="AC207" s="7">
        <f t="shared" ca="1" si="77"/>
        <v>1.1013072499476617</v>
      </c>
      <c r="AD207" s="4">
        <f t="shared" ca="1" si="78"/>
        <v>-1.6313463068707865</v>
      </c>
      <c r="AE207" s="4">
        <f t="shared" ca="1" si="79"/>
        <v>-2.3917001384847714</v>
      </c>
      <c r="AF207" s="21">
        <f ca="1">(Sheet1!B$4*EXP(-Sheet1!B$8*Sheet1!B$7)*NORMSDIST((LN(Sheet1!B$4/(Sheet1!B$5+AD207))-Sheet1!B$8*Sheet1!B$7+Sheet1!B$9*Sheet1!B$7+0.5*Sheet1!B$6*Sheet1!B$6*Sheet1!B$7)/(Sheet1!B$6*SQRT(Sheet1!B$7)))-(Sheet1!B$5+AD207)*EXP(-Sheet1!B$9*Sheet1!B$7)*NORMSDIST((LN(Sheet1!B$4/(Sheet1!B$5+AD207))-Sheet1!B$8*Sheet1!B$7+Sheet1!B$9*Sheet1!B$7-0.5*Sheet1!B$6*Sheet1!B$6*Sheet1!B$7)/(Sheet1!B$6*SQRT(Sheet1!B$7))))*400+100*AE207-400*Sheet1!$B$13</f>
        <v>29.194242578238573</v>
      </c>
    </row>
    <row r="208" spans="4:32" x14ac:dyDescent="0.25">
      <c r="D208" s="1">
        <v>42444</v>
      </c>
      <c r="E208" s="2">
        <v>102.858958</v>
      </c>
      <c r="F208" s="3">
        <v>197.91984400000001</v>
      </c>
      <c r="G208" s="3">
        <f t="shared" si="61"/>
        <v>2.0261050000000012</v>
      </c>
      <c r="H208" s="3">
        <f t="shared" si="62"/>
        <v>-0.32306399999998803</v>
      </c>
      <c r="J208" s="3">
        <f t="shared" si="63"/>
        <v>1.9708813280790107</v>
      </c>
      <c r="K208" s="3">
        <f t="shared" si="64"/>
        <v>-0.42585964638524609</v>
      </c>
      <c r="L208" s="4">
        <f t="shared" si="65"/>
        <v>4.550371112924176</v>
      </c>
      <c r="M208" s="4">
        <f t="shared" si="66"/>
        <v>0.89689325381284957</v>
      </c>
      <c r="N208" s="3">
        <f t="shared" si="67"/>
        <v>1.9713679009814724</v>
      </c>
      <c r="O208" s="3">
        <f t="shared" si="68"/>
        <v>-0.4254565988987713</v>
      </c>
      <c r="P208" s="4">
        <f t="shared" si="69"/>
        <v>4.5492595530489108</v>
      </c>
      <c r="Q208" s="4">
        <f t="shared" si="70"/>
        <v>0.89711239948737287</v>
      </c>
      <c r="R208" s="4">
        <f t="shared" si="71"/>
        <v>0.23606127985686953</v>
      </c>
      <c r="S208" s="4">
        <f t="shared" si="60"/>
        <v>-1.0244376203860299</v>
      </c>
      <c r="U208" s="10">
        <f t="shared" si="72"/>
        <v>-4.2881454236115175</v>
      </c>
      <c r="V208" s="7">
        <f t="shared" si="73"/>
        <v>-4.2947450164536338</v>
      </c>
      <c r="X208" s="4">
        <f t="shared" ca="1" si="74"/>
        <v>1.2926723233058577</v>
      </c>
      <c r="Y208" s="4">
        <f t="shared" ca="1" si="74"/>
        <v>-0.14165996768061714</v>
      </c>
      <c r="Z208" s="4">
        <f t="shared" ca="1" si="75"/>
        <v>2.189598226554331</v>
      </c>
      <c r="AA208" s="4">
        <f t="shared" ca="1" si="76"/>
        <v>1.2885126787350278</v>
      </c>
      <c r="AB208" s="4">
        <f ca="1">Sheet1!AC208</f>
        <v>0.61891707506937055</v>
      </c>
      <c r="AC208" s="7">
        <f t="shared" ca="1" si="77"/>
        <v>0.96830232482002165</v>
      </c>
      <c r="AD208" s="4">
        <f t="shared" ca="1" si="78"/>
        <v>2.1201930531943551</v>
      </c>
      <c r="AE208" s="4">
        <f t="shared" ca="1" si="79"/>
        <v>1.2476698223792011</v>
      </c>
      <c r="AF208" s="21">
        <f ca="1">(Sheet1!B$4*EXP(-Sheet1!B$8*Sheet1!B$7)*NORMSDIST((LN(Sheet1!B$4/(Sheet1!B$5+AD208))-Sheet1!B$8*Sheet1!B$7+Sheet1!B$9*Sheet1!B$7+0.5*Sheet1!B$6*Sheet1!B$6*Sheet1!B$7)/(Sheet1!B$6*SQRT(Sheet1!B$7)))-(Sheet1!B$5+AD208)*EXP(-Sheet1!B$9*Sheet1!B$7)*NORMSDIST((LN(Sheet1!B$4/(Sheet1!B$5+AD208))-Sheet1!B$8*Sheet1!B$7+Sheet1!B$9*Sheet1!B$7-0.5*Sheet1!B$6*Sheet1!B$6*Sheet1!B$7)/(Sheet1!B$6*SQRT(Sheet1!B$7))))*400+100*AE208-400*Sheet1!$B$13</f>
        <v>-203.5103981630873</v>
      </c>
    </row>
    <row r="209" spans="4:32" x14ac:dyDescent="0.25">
      <c r="D209" s="1">
        <v>42443</v>
      </c>
      <c r="E209" s="2">
        <v>100.832853</v>
      </c>
      <c r="F209" s="3">
        <v>198.242908</v>
      </c>
      <c r="G209" s="3">
        <f t="shared" si="61"/>
        <v>0.25571499999999503</v>
      </c>
      <c r="H209" s="3">
        <f t="shared" si="62"/>
        <v>-0.2545289999999909</v>
      </c>
      <c r="J209" s="3">
        <f t="shared" si="63"/>
        <v>0.20049132807900466</v>
      </c>
      <c r="K209" s="3">
        <f t="shared" si="64"/>
        <v>-0.35732464638524897</v>
      </c>
      <c r="L209" s="4">
        <f t="shared" si="65"/>
        <v>3.150082862714406</v>
      </c>
      <c r="M209" s="4">
        <f t="shared" si="66"/>
        <v>1.2955840628299602</v>
      </c>
      <c r="N209" s="3">
        <f t="shared" si="67"/>
        <v>0.2009779009814664</v>
      </c>
      <c r="O209" s="3">
        <f t="shared" si="68"/>
        <v>-0.35692159889877417</v>
      </c>
      <c r="P209" s="4">
        <f t="shared" si="69"/>
        <v>3.1500789343120288</v>
      </c>
      <c r="Q209" s="4">
        <f t="shared" si="70"/>
        <v>1.2955856785277311</v>
      </c>
      <c r="R209" s="4">
        <f t="shared" si="71"/>
        <v>-0.13147571242821954</v>
      </c>
      <c r="S209" s="4">
        <f t="shared" si="60"/>
        <v>-0.75702665422044313</v>
      </c>
      <c r="U209" s="10">
        <f t="shared" si="72"/>
        <v>-2.792743025146498</v>
      </c>
      <c r="V209" s="7">
        <f t="shared" si="73"/>
        <v>-2.7937621852973691</v>
      </c>
      <c r="X209" s="4">
        <f t="shared" ca="1" si="74"/>
        <v>-1.1176464561415829</v>
      </c>
      <c r="Y209" s="4">
        <f t="shared" ca="1" si="74"/>
        <v>2.3246885592191121E-2</v>
      </c>
      <c r="Z209" s="4">
        <f t="shared" ca="1" si="75"/>
        <v>-1.8931299557987942</v>
      </c>
      <c r="AA209" s="4">
        <f t="shared" ca="1" si="76"/>
        <v>-1.2532772225910587</v>
      </c>
      <c r="AB209" s="4">
        <f ca="1">Sheet1!AC209</f>
        <v>0.4520816298654029</v>
      </c>
      <c r="AC209" s="7">
        <f t="shared" ca="1" si="77"/>
        <v>1.0925605383971242</v>
      </c>
      <c r="AD209" s="4">
        <f t="shared" ca="1" si="78"/>
        <v>-2.0683590837632546</v>
      </c>
      <c r="AE209" s="4">
        <f t="shared" ca="1" si="79"/>
        <v>-1.3692812370749394</v>
      </c>
      <c r="AF209" s="21">
        <f ca="1">(Sheet1!B$4*EXP(-Sheet1!B$8*Sheet1!B$7)*NORMSDIST((LN(Sheet1!B$4/(Sheet1!B$5+AD209))-Sheet1!B$8*Sheet1!B$7+Sheet1!B$9*Sheet1!B$7+0.5*Sheet1!B$6*Sheet1!B$6*Sheet1!B$7)/(Sheet1!B$6*SQRT(Sheet1!B$7)))-(Sheet1!B$5+AD209)*EXP(-Sheet1!B$9*Sheet1!B$7)*NORMSDIST((LN(Sheet1!B$4/(Sheet1!B$5+AD209))-Sheet1!B$8*Sheet1!B$7+Sheet1!B$9*Sheet1!B$7-0.5*Sheet1!B$6*Sheet1!B$6*Sheet1!B$7)/(Sheet1!B$6*SQRT(Sheet1!B$7))))*400+100*AE209-400*Sheet1!$B$13</f>
        <v>205.70927023744935</v>
      </c>
    </row>
    <row r="210" spans="4:32" x14ac:dyDescent="0.25">
      <c r="D210" s="1">
        <v>42440</v>
      </c>
      <c r="E210" s="2">
        <v>100.57713800000001</v>
      </c>
      <c r="F210" s="3">
        <v>198.49743699999999</v>
      </c>
      <c r="G210" s="3">
        <f t="shared" si="61"/>
        <v>1.0720660000000066</v>
      </c>
      <c r="H210" s="3">
        <f t="shared" si="62"/>
        <v>3.1523090000000025</v>
      </c>
      <c r="J210" s="3">
        <f t="shared" si="63"/>
        <v>1.0168423280790162</v>
      </c>
      <c r="K210" s="3">
        <f t="shared" si="64"/>
        <v>3.0495133536147443</v>
      </c>
      <c r="L210" s="4">
        <f t="shared" si="65"/>
        <v>4.6732035776692697</v>
      </c>
      <c r="M210" s="4">
        <f t="shared" si="66"/>
        <v>0.87331893115643644</v>
      </c>
      <c r="N210" s="3">
        <f t="shared" si="67"/>
        <v>1.0173289009814779</v>
      </c>
      <c r="O210" s="3">
        <f t="shared" si="68"/>
        <v>3.0499164011012194</v>
      </c>
      <c r="P210" s="4">
        <f t="shared" si="69"/>
        <v>4.6749098394061441</v>
      </c>
      <c r="Q210" s="4">
        <f t="shared" si="70"/>
        <v>0.87300018475757346</v>
      </c>
      <c r="R210" s="4">
        <f t="shared" si="71"/>
        <v>0.26330667912688455</v>
      </c>
      <c r="S210" s="4">
        <f t="shared" si="60"/>
        <v>-1.0618236457626158</v>
      </c>
      <c r="U210" s="10">
        <f t="shared" si="72"/>
        <v>-4.3998100581372679</v>
      </c>
      <c r="V210" s="7">
        <f t="shared" si="73"/>
        <v>-4.4034519246990529</v>
      </c>
      <c r="X210" s="4">
        <f t="shared" ca="1" si="74"/>
        <v>0.5591763502271172</v>
      </c>
      <c r="Y210" s="4">
        <f t="shared" ca="1" si="74"/>
        <v>-0.62607889972947783</v>
      </c>
      <c r="Z210" s="4">
        <f t="shared" ca="1" si="75"/>
        <v>0.94716311528758734</v>
      </c>
      <c r="AA210" s="4">
        <f t="shared" ca="1" si="76"/>
        <v>-0.23506057878324607</v>
      </c>
      <c r="AB210" s="4">
        <f ca="1">Sheet1!AC210</f>
        <v>0.30188841411679024</v>
      </c>
      <c r="AC210" s="7">
        <f t="shared" ca="1" si="77"/>
        <v>1.2356249452515347</v>
      </c>
      <c r="AD210" s="4">
        <f t="shared" ca="1" si="78"/>
        <v>1.1703383724714982</v>
      </c>
      <c r="AE210" s="4">
        <f t="shared" ca="1" si="79"/>
        <v>-0.29044671478984246</v>
      </c>
      <c r="AF210" s="21">
        <f ca="1">(Sheet1!B$4*EXP(-Sheet1!B$8*Sheet1!B$7)*NORMSDIST((LN(Sheet1!B$4/(Sheet1!B$5+AD210))-Sheet1!B$8*Sheet1!B$7+Sheet1!B$9*Sheet1!B$7+0.5*Sheet1!B$6*Sheet1!B$6*Sheet1!B$7)/(Sheet1!B$6*SQRT(Sheet1!B$7)))-(Sheet1!B$5+AD210)*EXP(-Sheet1!B$9*Sheet1!B$7)*NORMSDIST((LN(Sheet1!B$4/(Sheet1!B$5+AD210))-Sheet1!B$8*Sheet1!B$7+Sheet1!B$9*Sheet1!B$7-0.5*Sheet1!B$6*Sheet1!B$6*Sheet1!B$7)/(Sheet1!B$6*SQRT(Sheet1!B$7))))*400+100*AE210-400*Sheet1!$B$13</f>
        <v>-213.07357808737379</v>
      </c>
    </row>
    <row r="211" spans="4:32" x14ac:dyDescent="0.25">
      <c r="D211" s="1">
        <v>42439</v>
      </c>
      <c r="E211" s="2">
        <v>99.505071999999998</v>
      </c>
      <c r="F211" s="3">
        <v>195.34512799999999</v>
      </c>
      <c r="G211" s="3">
        <f t="shared" si="61"/>
        <v>4.9172999999996136E-2</v>
      </c>
      <c r="H211" s="3">
        <f t="shared" si="62"/>
        <v>0.15662499999999113</v>
      </c>
      <c r="J211" s="3">
        <f t="shared" si="63"/>
        <v>-6.0506719209942328E-3</v>
      </c>
      <c r="K211" s="3">
        <f t="shared" si="64"/>
        <v>5.3829353614733094E-2</v>
      </c>
      <c r="L211" s="4">
        <f t="shared" si="65"/>
        <v>3.0820560165233495</v>
      </c>
      <c r="M211" s="4">
        <f t="shared" si="66"/>
        <v>1.3241800705914077</v>
      </c>
      <c r="N211" s="3">
        <f t="shared" si="67"/>
        <v>-5.5640990185324979E-3</v>
      </c>
      <c r="O211" s="3">
        <f t="shared" si="68"/>
        <v>5.4232401101207861E-2</v>
      </c>
      <c r="P211" s="4">
        <f t="shared" si="69"/>
        <v>3.0820573443055119</v>
      </c>
      <c r="Q211" s="4">
        <f t="shared" si="70"/>
        <v>1.3241795001209455</v>
      </c>
      <c r="R211" s="4">
        <f t="shared" si="71"/>
        <v>-0.15330587743722646</v>
      </c>
      <c r="S211" s="4">
        <f t="shared" si="60"/>
        <v>-0.75708722422986441</v>
      </c>
      <c r="U211" s="10">
        <f t="shared" si="72"/>
        <v>-2.704650487100646</v>
      </c>
      <c r="V211" s="7">
        <f t="shared" si="73"/>
        <v>-2.7046621175389527</v>
      </c>
      <c r="X211" s="4">
        <f t="shared" ca="1" si="74"/>
        <v>0.94522399575856186</v>
      </c>
      <c r="Y211" s="4">
        <f t="shared" ca="1" si="74"/>
        <v>-3.636455436035186E-2</v>
      </c>
      <c r="Z211" s="4">
        <f t="shared" ca="1" si="75"/>
        <v>1.6010714761159512</v>
      </c>
      <c r="AA211" s="4">
        <f t="shared" ca="1" si="76"/>
        <v>1.036494201856738</v>
      </c>
      <c r="AB211" s="4">
        <f ca="1">Sheet1!AC211</f>
        <v>0.37495751198434935</v>
      </c>
      <c r="AC211" s="7">
        <f t="shared" ca="1" si="77"/>
        <v>1.1601707659991378</v>
      </c>
      <c r="AD211" s="4">
        <f t="shared" ca="1" si="78"/>
        <v>1.8575163208648136</v>
      </c>
      <c r="AE211" s="4">
        <f t="shared" ca="1" si="79"/>
        <v>1.2025102721217966</v>
      </c>
      <c r="AF211" s="21">
        <f ca="1">(Sheet1!B$4*EXP(-Sheet1!B$8*Sheet1!B$7)*NORMSDIST((LN(Sheet1!B$4/(Sheet1!B$5+AD211))-Sheet1!B$8*Sheet1!B$7+Sheet1!B$9*Sheet1!B$7+0.5*Sheet1!B$6*Sheet1!B$6*Sheet1!B$7)/(Sheet1!B$6*SQRT(Sheet1!B$7)))-(Sheet1!B$5+AD211)*EXP(-Sheet1!B$9*Sheet1!B$7)*NORMSDIST((LN(Sheet1!B$4/(Sheet1!B$5+AD211))-Sheet1!B$8*Sheet1!B$7+Sheet1!B$9*Sheet1!B$7-0.5*Sheet1!B$6*Sheet1!B$6*Sheet1!B$7)/(Sheet1!B$6*SQRT(Sheet1!B$7))))*400+100*AE211-400*Sheet1!$B$13</f>
        <v>-168.5883759092012</v>
      </c>
    </row>
    <row r="212" spans="4:32" x14ac:dyDescent="0.25">
      <c r="D212" s="1">
        <v>42438</v>
      </c>
      <c r="E212" s="2">
        <v>99.455899000000002</v>
      </c>
      <c r="F212" s="3">
        <v>195.188503</v>
      </c>
      <c r="G212" s="3">
        <f t="shared" si="61"/>
        <v>8.8523000000009233E-2</v>
      </c>
      <c r="H212" s="3">
        <f t="shared" si="62"/>
        <v>0.95940799999999626</v>
      </c>
      <c r="J212" s="3">
        <f t="shared" si="63"/>
        <v>3.3299328079018864E-2</v>
      </c>
      <c r="K212" s="3">
        <f t="shared" si="64"/>
        <v>0.8566123536147382</v>
      </c>
      <c r="L212" s="4">
        <f t="shared" si="65"/>
        <v>3.2579795946280612</v>
      </c>
      <c r="M212" s="4">
        <f t="shared" si="66"/>
        <v>1.252677321937764</v>
      </c>
      <c r="N212" s="3">
        <f t="shared" si="67"/>
        <v>3.3785900981480599E-2</v>
      </c>
      <c r="O212" s="3">
        <f t="shared" si="68"/>
        <v>0.85701540110121299</v>
      </c>
      <c r="P212" s="4">
        <f t="shared" si="69"/>
        <v>3.2580940116165538</v>
      </c>
      <c r="Q212" s="4">
        <f t="shared" si="70"/>
        <v>1.2526333307066275</v>
      </c>
      <c r="R212" s="4">
        <f t="shared" si="71"/>
        <v>-9.7760861961226908E-2</v>
      </c>
      <c r="S212" s="4">
        <f t="shared" si="60"/>
        <v>-0.76084412531953216</v>
      </c>
      <c r="U212" s="10">
        <f t="shared" si="72"/>
        <v>-2.9289715451624434</v>
      </c>
      <c r="V212" s="7">
        <f t="shared" si="73"/>
        <v>-2.9312107382743524</v>
      </c>
      <c r="X212" s="4">
        <f t="shared" ca="1" si="74"/>
        <v>0.82809630567030545</v>
      </c>
      <c r="Y212" s="4">
        <f t="shared" ca="1" si="74"/>
        <v>-2.3215906308855354</v>
      </c>
      <c r="Z212" s="4">
        <f t="shared" ca="1" si="75"/>
        <v>1.4026742660312033</v>
      </c>
      <c r="AA212" s="4">
        <f t="shared" ca="1" si="76"/>
        <v>-2.3045287016942679</v>
      </c>
      <c r="AB212" s="4">
        <f ca="1">Sheet1!AC212</f>
        <v>0.47508285975267861</v>
      </c>
      <c r="AC212" s="7">
        <f t="shared" ca="1" si="77"/>
        <v>1.0740351136234452</v>
      </c>
      <c r="AD212" s="4">
        <f t="shared" ca="1" si="78"/>
        <v>1.506521414693506</v>
      </c>
      <c r="AE212" s="4">
        <f t="shared" ca="1" si="79"/>
        <v>-2.4751447459726936</v>
      </c>
      <c r="AF212" s="21">
        <f ca="1">(Sheet1!B$4*EXP(-Sheet1!B$8*Sheet1!B$7)*NORMSDIST((LN(Sheet1!B$4/(Sheet1!B$5+AD212))-Sheet1!B$8*Sheet1!B$7+Sheet1!B$9*Sheet1!B$7+0.5*Sheet1!B$6*Sheet1!B$6*Sheet1!B$7)/(Sheet1!B$6*SQRT(Sheet1!B$7)))-(Sheet1!B$5+AD212)*EXP(-Sheet1!B$9*Sheet1!B$7)*NORMSDIST((LN(Sheet1!B$4/(Sheet1!B$5+AD212))-Sheet1!B$8*Sheet1!B$7+Sheet1!B$9*Sheet1!B$7-0.5*Sheet1!B$6*Sheet1!B$6*Sheet1!B$7)/(Sheet1!B$6*SQRT(Sheet1!B$7))))*400+100*AE212-400*Sheet1!$B$13</f>
        <v>-483.1163356356592</v>
      </c>
    </row>
    <row r="213" spans="4:32" x14ac:dyDescent="0.25">
      <c r="D213" s="1">
        <v>42437</v>
      </c>
      <c r="E213" s="2">
        <v>99.367375999999993</v>
      </c>
      <c r="F213" s="3">
        <v>194.229095</v>
      </c>
      <c r="G213" s="3">
        <f t="shared" si="61"/>
        <v>-0.82618000000000791</v>
      </c>
      <c r="H213" s="3">
        <f t="shared" si="62"/>
        <v>-2.1439629999999852</v>
      </c>
      <c r="J213" s="3">
        <f t="shared" si="63"/>
        <v>-0.88140367192099833</v>
      </c>
      <c r="K213" s="3">
        <f t="shared" si="64"/>
        <v>-2.2467586463852434</v>
      </c>
      <c r="L213" s="4">
        <f t="shared" si="65"/>
        <v>3.9056718279502243</v>
      </c>
      <c r="M213" s="4">
        <f t="shared" si="66"/>
        <v>1.0449411351768529</v>
      </c>
      <c r="N213" s="3">
        <f t="shared" si="67"/>
        <v>-0.88091709901853654</v>
      </c>
      <c r="O213" s="3">
        <f t="shared" si="68"/>
        <v>-2.2463555988987682</v>
      </c>
      <c r="P213" s="4">
        <f t="shared" si="69"/>
        <v>3.9062652767325514</v>
      </c>
      <c r="Q213" s="4">
        <f t="shared" si="70"/>
        <v>1.0447823853223646</v>
      </c>
      <c r="R213" s="4">
        <f t="shared" si="71"/>
        <v>8.3678516782370593E-2</v>
      </c>
      <c r="S213" s="4">
        <f t="shared" si="60"/>
        <v>-0.85680184195415521</v>
      </c>
      <c r="U213" s="10">
        <f t="shared" si="72"/>
        <v>-3.6655339223273278</v>
      </c>
      <c r="V213" s="7">
        <f t="shared" si="73"/>
        <v>-3.6712238723888402</v>
      </c>
      <c r="X213" s="4">
        <f t="shared" ca="1" si="74"/>
        <v>0.70079692122853177</v>
      </c>
      <c r="Y213" s="4">
        <f t="shared" ca="1" si="74"/>
        <v>-1.2970840028343287</v>
      </c>
      <c r="Z213" s="4">
        <f t="shared" ca="1" si="75"/>
        <v>1.1870476904560916</v>
      </c>
      <c r="AA213" s="4">
        <f t="shared" ca="1" si="76"/>
        <v>-1.0135677562407575</v>
      </c>
      <c r="AB213" s="4">
        <f ca="1">Sheet1!AC213</f>
        <v>0.25196048458077125</v>
      </c>
      <c r="AC213" s="7">
        <f t="shared" ca="1" si="77"/>
        <v>1.2972257231744475</v>
      </c>
      <c r="AD213" s="4">
        <f t="shared" ca="1" si="78"/>
        <v>1.539868798694461</v>
      </c>
      <c r="AE213" s="4">
        <f t="shared" ca="1" si="79"/>
        <v>-1.3148261655757187</v>
      </c>
      <c r="AF213" s="21">
        <f ca="1">(Sheet1!B$4*EXP(-Sheet1!B$8*Sheet1!B$7)*NORMSDIST((LN(Sheet1!B$4/(Sheet1!B$5+AD213))-Sheet1!B$8*Sheet1!B$7+Sheet1!B$9*Sheet1!B$7+0.5*Sheet1!B$6*Sheet1!B$6*Sheet1!B$7)/(Sheet1!B$6*SQRT(Sheet1!B$7)))-(Sheet1!B$5+AD213)*EXP(-Sheet1!B$9*Sheet1!B$7)*NORMSDIST((LN(Sheet1!B$4/(Sheet1!B$5+AD213))-Sheet1!B$8*Sheet1!B$7+Sheet1!B$9*Sheet1!B$7-0.5*Sheet1!B$6*Sheet1!B$6*Sheet1!B$7)/(Sheet1!B$6*SQRT(Sheet1!B$7))))*400+100*AE213-400*Sheet1!$B$13</f>
        <v>-372.16910734868316</v>
      </c>
    </row>
    <row r="214" spans="4:32" x14ac:dyDescent="0.25">
      <c r="D214" s="1">
        <v>42436</v>
      </c>
      <c r="E214" s="2">
        <v>100.193556</v>
      </c>
      <c r="F214" s="3">
        <v>196.37305799999999</v>
      </c>
      <c r="G214" s="3">
        <f t="shared" si="61"/>
        <v>-1.1212390000000028</v>
      </c>
      <c r="H214" s="3">
        <f t="shared" si="62"/>
        <v>0.15663999999998168</v>
      </c>
      <c r="J214" s="3">
        <f t="shared" si="63"/>
        <v>-1.1764626719209932</v>
      </c>
      <c r="K214" s="3">
        <f t="shared" si="64"/>
        <v>5.3844353614723645E-2</v>
      </c>
      <c r="L214" s="4">
        <f t="shared" si="65"/>
        <v>3.5076159637691067</v>
      </c>
      <c r="M214" s="4">
        <f t="shared" si="66"/>
        <v>1.163524512284724</v>
      </c>
      <c r="N214" s="3">
        <f t="shared" si="67"/>
        <v>-1.1759760990185315</v>
      </c>
      <c r="O214" s="3">
        <f t="shared" si="68"/>
        <v>5.4247401101198411E-2</v>
      </c>
      <c r="P214" s="4">
        <f t="shared" si="69"/>
        <v>3.5070157496511021</v>
      </c>
      <c r="Q214" s="4">
        <f t="shared" si="70"/>
        <v>1.1637236456473234</v>
      </c>
      <c r="R214" s="4">
        <f t="shared" si="71"/>
        <v>-2.4137769782939245E-2</v>
      </c>
      <c r="S214" s="4">
        <f t="shared" si="60"/>
        <v>-0.78499179692808496</v>
      </c>
      <c r="U214" s="10">
        <f t="shared" si="72"/>
        <v>-3.2271721003466531</v>
      </c>
      <c r="V214" s="7">
        <f t="shared" si="73"/>
        <v>-3.232522859529007</v>
      </c>
      <c r="X214" s="4">
        <f t="shared" ca="1" si="74"/>
        <v>-0.73611790586706816</v>
      </c>
      <c r="Y214" s="4">
        <f t="shared" ca="1" si="74"/>
        <v>-0.73522043876196408</v>
      </c>
      <c r="Z214" s="4">
        <f t="shared" ca="1" si="75"/>
        <v>-1.2468762826912121</v>
      </c>
      <c r="AA214" s="4">
        <f t="shared" ca="1" si="76"/>
        <v>-1.8784743874267249</v>
      </c>
      <c r="AB214" s="4">
        <f ca="1">Sheet1!AC214</f>
        <v>0.4998739461708781</v>
      </c>
      <c r="AC214" s="7">
        <f t="shared" ca="1" si="77"/>
        <v>1.0547111271501715</v>
      </c>
      <c r="AD214" s="4">
        <f t="shared" ca="1" si="78"/>
        <v>-1.315094289534064</v>
      </c>
      <c r="AE214" s="4">
        <f t="shared" ca="1" si="79"/>
        <v>-1.981247838485569</v>
      </c>
      <c r="AF214" s="21">
        <f ca="1">(Sheet1!B$4*EXP(-Sheet1!B$8*Sheet1!B$7)*NORMSDIST((LN(Sheet1!B$4/(Sheet1!B$5+AD214))-Sheet1!B$8*Sheet1!B$7+Sheet1!B$9*Sheet1!B$7+0.5*Sheet1!B$6*Sheet1!B$6*Sheet1!B$7)/(Sheet1!B$6*SQRT(Sheet1!B$7)))-(Sheet1!B$5+AD214)*EXP(-Sheet1!B$9*Sheet1!B$7)*NORMSDIST((LN(Sheet1!B$4/(Sheet1!B$5+AD214))-Sheet1!B$8*Sheet1!B$7+Sheet1!B$9*Sheet1!B$7-0.5*Sheet1!B$6*Sheet1!B$6*Sheet1!B$7)/(Sheet1!B$6*SQRT(Sheet1!B$7))))*400+100*AE214-400*Sheet1!$B$13</f>
        <v>17.122440648394331</v>
      </c>
    </row>
    <row r="215" spans="4:32" x14ac:dyDescent="0.25">
      <c r="D215" s="1">
        <v>42433</v>
      </c>
      <c r="E215" s="2">
        <v>101.314795</v>
      </c>
      <c r="F215" s="3">
        <v>196.216418</v>
      </c>
      <c r="G215" s="3">
        <f t="shared" si="61"/>
        <v>1.4851519999999994</v>
      </c>
      <c r="H215" s="3">
        <f t="shared" si="62"/>
        <v>0.63633000000001516</v>
      </c>
      <c r="J215" s="3">
        <f t="shared" si="63"/>
        <v>1.4299283280790089</v>
      </c>
      <c r="K215" s="3">
        <f t="shared" si="64"/>
        <v>0.5335343536147571</v>
      </c>
      <c r="L215" s="4">
        <f t="shared" si="65"/>
        <v>3.4865636627650276</v>
      </c>
      <c r="M215" s="4">
        <f t="shared" si="66"/>
        <v>1.1705500166573637</v>
      </c>
      <c r="N215" s="3">
        <f t="shared" si="67"/>
        <v>1.4304149009814706</v>
      </c>
      <c r="O215" s="3">
        <f t="shared" si="68"/>
        <v>0.53393740110123189</v>
      </c>
      <c r="P215" s="4">
        <f t="shared" si="69"/>
        <v>3.4864173993576859</v>
      </c>
      <c r="Q215" s="4">
        <f t="shared" si="70"/>
        <v>1.170599123982818</v>
      </c>
      <c r="R215" s="4">
        <f t="shared" si="71"/>
        <v>-3.0028555753069952E-2</v>
      </c>
      <c r="S215" s="4">
        <f t="shared" si="60"/>
        <v>-0.78228799116259373</v>
      </c>
      <c r="U215" s="10">
        <f t="shared" si="72"/>
        <v>-3.2032770838967286</v>
      </c>
      <c r="V215" s="7">
        <f t="shared" si="73"/>
        <v>-3.2079541881494311</v>
      </c>
      <c r="X215" s="4">
        <f t="shared" ca="1" si="74"/>
        <v>0.51581611663932536</v>
      </c>
      <c r="Y215" s="4">
        <f t="shared" ca="1" si="74"/>
        <v>0.64108386374745918</v>
      </c>
      <c r="Z215" s="4">
        <f t="shared" ca="1" si="75"/>
        <v>0.87371720880758408</v>
      </c>
      <c r="AA215" s="4">
        <f t="shared" ca="1" si="76"/>
        <v>1.4929316792382288</v>
      </c>
      <c r="AB215" s="4">
        <f ca="1">Sheet1!AC215</f>
        <v>0.75396182195264316</v>
      </c>
      <c r="AC215" s="7">
        <f t="shared" ca="1" si="77"/>
        <v>0.87457169321899508</v>
      </c>
      <c r="AD215" s="4">
        <f t="shared" ca="1" si="78"/>
        <v>0.76412833870142305</v>
      </c>
      <c r="AE215" s="4">
        <f t="shared" ca="1" si="79"/>
        <v>1.3056757865716553</v>
      </c>
      <c r="AF215" s="21">
        <f ca="1">(Sheet1!B$4*EXP(-Sheet1!B$8*Sheet1!B$7)*NORMSDIST((LN(Sheet1!B$4/(Sheet1!B$5+AD215))-Sheet1!B$8*Sheet1!B$7+Sheet1!B$9*Sheet1!B$7+0.5*Sheet1!B$6*Sheet1!B$6*Sheet1!B$7)/(Sheet1!B$6*SQRT(Sheet1!B$7)))-(Sheet1!B$5+AD215)*EXP(-Sheet1!B$9*Sheet1!B$7)*NORMSDIST((LN(Sheet1!B$4/(Sheet1!B$5+AD215))-Sheet1!B$8*Sheet1!B$7+Sheet1!B$9*Sheet1!B$7-0.5*Sheet1!B$6*Sheet1!B$6*Sheet1!B$7)/(Sheet1!B$6*SQRT(Sheet1!B$7))))*400+100*AE215-400*Sheet1!$B$13</f>
        <v>9.6189497525315346</v>
      </c>
    </row>
    <row r="216" spans="4:32" x14ac:dyDescent="0.25">
      <c r="D216" s="1">
        <v>42432</v>
      </c>
      <c r="E216" s="2">
        <v>99.829643000000004</v>
      </c>
      <c r="F216" s="3">
        <v>195.58008799999999</v>
      </c>
      <c r="G216" s="3">
        <f t="shared" si="61"/>
        <v>0.73765800000001036</v>
      </c>
      <c r="H216" s="3">
        <f t="shared" si="62"/>
        <v>0.7636009999999942</v>
      </c>
      <c r="J216" s="3">
        <f t="shared" si="63"/>
        <v>0.68243432807901994</v>
      </c>
      <c r="K216" s="3">
        <f t="shared" si="64"/>
        <v>0.66080535361473614</v>
      </c>
      <c r="L216" s="4">
        <f t="shared" si="65"/>
        <v>3.1722128049484679</v>
      </c>
      <c r="M216" s="4">
        <f t="shared" si="66"/>
        <v>1.2865458291953589</v>
      </c>
      <c r="N216" s="3">
        <f t="shared" si="67"/>
        <v>0.68292090098148173</v>
      </c>
      <c r="O216" s="3">
        <f t="shared" si="68"/>
        <v>0.66120840110121093</v>
      </c>
      <c r="P216" s="4">
        <f t="shared" si="69"/>
        <v>3.1723639392901113</v>
      </c>
      <c r="Q216" s="4">
        <f t="shared" si="70"/>
        <v>1.2864845369664057</v>
      </c>
      <c r="R216" s="4">
        <f t="shared" si="71"/>
        <v>-0.12442619223840268</v>
      </c>
      <c r="S216" s="4">
        <f t="shared" si="60"/>
        <v>-0.75743605316183626</v>
      </c>
      <c r="U216" s="10">
        <f t="shared" si="72"/>
        <v>-2.8212097644401726</v>
      </c>
      <c r="V216" s="7">
        <f t="shared" si="73"/>
        <v>-2.8223331446008451</v>
      </c>
      <c r="X216" s="4">
        <f t="shared" ca="1" si="74"/>
        <v>0.18688003810721265</v>
      </c>
      <c r="Y216" s="4">
        <f t="shared" ca="1" si="74"/>
        <v>0.65872847208251328</v>
      </c>
      <c r="Z216" s="4">
        <f t="shared" ca="1" si="75"/>
        <v>0.31654750600020404</v>
      </c>
      <c r="AA216" s="4">
        <f t="shared" ca="1" si="76"/>
        <v>1.1392346594657403</v>
      </c>
      <c r="AB216" s="4">
        <f ca="1">Sheet1!AC216</f>
        <v>0.64675886493544366</v>
      </c>
      <c r="AC216" s="7">
        <f t="shared" ca="1" si="77"/>
        <v>0.9489923791404633</v>
      </c>
      <c r="AD216" s="4">
        <f t="shared" ca="1" si="78"/>
        <v>0.3004011708301137</v>
      </c>
      <c r="AE216" s="4">
        <f t="shared" ca="1" si="79"/>
        <v>1.0811250098856684</v>
      </c>
      <c r="AF216" s="21">
        <f ca="1">(Sheet1!B$4*EXP(-Sheet1!B$8*Sheet1!B$7)*NORMSDIST((LN(Sheet1!B$4/(Sheet1!B$5+AD216))-Sheet1!B$8*Sheet1!B$7+Sheet1!B$9*Sheet1!B$7+0.5*Sheet1!B$6*Sheet1!B$6*Sheet1!B$7)/(Sheet1!B$6*SQRT(Sheet1!B$7)))-(Sheet1!B$5+AD216)*EXP(-Sheet1!B$9*Sheet1!B$7)*NORMSDIST((LN(Sheet1!B$4/(Sheet1!B$5+AD216))-Sheet1!B$8*Sheet1!B$7+Sheet1!B$9*Sheet1!B$7-0.5*Sheet1!B$6*Sheet1!B$6*Sheet1!B$7)/(Sheet1!B$6*SQRT(Sheet1!B$7))))*400+100*AE216-400*Sheet1!$B$13</f>
        <v>60.206019712633406</v>
      </c>
    </row>
    <row r="217" spans="4:32" x14ac:dyDescent="0.25">
      <c r="D217" s="1">
        <v>42431</v>
      </c>
      <c r="E217" s="2">
        <v>99.091984999999994</v>
      </c>
      <c r="F217" s="3">
        <v>194.816487</v>
      </c>
      <c r="G217" s="3">
        <f t="shared" si="61"/>
        <v>0.21638099999999838</v>
      </c>
      <c r="H217" s="3">
        <f t="shared" si="62"/>
        <v>0.87128899999999021</v>
      </c>
      <c r="J217" s="3">
        <f t="shared" si="63"/>
        <v>0.16115732807900801</v>
      </c>
      <c r="K217" s="3">
        <f t="shared" si="64"/>
        <v>0.76849335361473214</v>
      </c>
      <c r="L217" s="4">
        <f t="shared" si="65"/>
        <v>3.1959557746291689</v>
      </c>
      <c r="M217" s="4">
        <f t="shared" si="66"/>
        <v>1.2769879939906579</v>
      </c>
      <c r="N217" s="3">
        <f t="shared" si="67"/>
        <v>0.16164390098146975</v>
      </c>
      <c r="O217" s="3">
        <f t="shared" si="68"/>
        <v>0.76889640110120694</v>
      </c>
      <c r="P217" s="4">
        <f t="shared" si="69"/>
        <v>3.1960908312104763</v>
      </c>
      <c r="Q217" s="4">
        <f t="shared" si="70"/>
        <v>1.2769340325602896</v>
      </c>
      <c r="R217" s="4">
        <f t="shared" si="71"/>
        <v>-0.11697477730887584</v>
      </c>
      <c r="S217" s="4">
        <f t="shared" si="60"/>
        <v>-0.75809371519455349</v>
      </c>
      <c r="U217" s="10">
        <f t="shared" si="72"/>
        <v>-2.8513095815624565</v>
      </c>
      <c r="V217" s="7">
        <f t="shared" si="73"/>
        <v>-2.8527658154907134</v>
      </c>
      <c r="X217" s="4">
        <f t="shared" ca="1" si="74"/>
        <v>-1.4384327326854645</v>
      </c>
      <c r="Y217" s="4">
        <f t="shared" ca="1" si="74"/>
        <v>0.82727357813673608</v>
      </c>
      <c r="Z217" s="4">
        <f t="shared" ca="1" si="75"/>
        <v>-2.436495083650501</v>
      </c>
      <c r="AA217" s="4">
        <f t="shared" ca="1" si="76"/>
        <v>-0.49427222079804151</v>
      </c>
      <c r="AB217" s="4">
        <f ca="1">Sheet1!AC217</f>
        <v>0.39269578603763799</v>
      </c>
      <c r="AC217" s="7">
        <f t="shared" ca="1" si="77"/>
        <v>1.1437339064622096</v>
      </c>
      <c r="AD217" s="4">
        <f t="shared" ca="1" si="78"/>
        <v>-2.7867020400995557</v>
      </c>
      <c r="AE217" s="4">
        <f t="shared" ca="1" si="79"/>
        <v>-0.56531589794909587</v>
      </c>
      <c r="AF217" s="21">
        <f ca="1">(Sheet1!B$4*EXP(-Sheet1!B$8*Sheet1!B$7)*NORMSDIST((LN(Sheet1!B$4/(Sheet1!B$5+AD217))-Sheet1!B$8*Sheet1!B$7+Sheet1!B$9*Sheet1!B$7+0.5*Sheet1!B$6*Sheet1!B$6*Sheet1!B$7)/(Sheet1!B$6*SQRT(Sheet1!B$7)))-(Sheet1!B$5+AD217)*EXP(-Sheet1!B$9*Sheet1!B$7)*NORMSDIST((LN(Sheet1!B$4/(Sheet1!B$5+AD217))-Sheet1!B$8*Sheet1!B$7+Sheet1!B$9*Sheet1!B$7-0.5*Sheet1!B$6*Sheet1!B$6*Sheet1!B$7)/(Sheet1!B$6*SQRT(Sheet1!B$7))))*400+100*AE217-400*Sheet1!$B$13</f>
        <v>410.41030385143222</v>
      </c>
    </row>
    <row r="218" spans="4:32" x14ac:dyDescent="0.25">
      <c r="D218" s="1">
        <v>42430</v>
      </c>
      <c r="E218" s="2">
        <v>98.875603999999996</v>
      </c>
      <c r="F218" s="3">
        <v>193.945198</v>
      </c>
      <c r="G218" s="3">
        <f t="shared" si="61"/>
        <v>3.7768019999999893</v>
      </c>
      <c r="H218" s="3">
        <f t="shared" si="62"/>
        <v>4.4543500000000051</v>
      </c>
      <c r="J218" s="3">
        <f t="shared" si="63"/>
        <v>3.7215783280789991</v>
      </c>
      <c r="K218" s="3">
        <f t="shared" si="64"/>
        <v>4.3515543536147474</v>
      </c>
      <c r="L218" s="4">
        <f t="shared" si="65"/>
        <v>6.3374225129141344</v>
      </c>
      <c r="M218" s="4">
        <f t="shared" si="66"/>
        <v>0.64398375604752067</v>
      </c>
      <c r="N218" s="3">
        <f t="shared" si="67"/>
        <v>3.7220649009814606</v>
      </c>
      <c r="O218" s="3">
        <f t="shared" si="68"/>
        <v>4.3519574011012221</v>
      </c>
      <c r="P218" s="4">
        <f t="shared" si="69"/>
        <v>6.3403032064636555</v>
      </c>
      <c r="Q218" s="4">
        <f t="shared" si="70"/>
        <v>0.64369116438563434</v>
      </c>
      <c r="R218" s="4">
        <f t="shared" si="71"/>
        <v>0.56802352088602959</v>
      </c>
      <c r="S218" s="4">
        <f t="shared" si="60"/>
        <v>-1.6105996906691507</v>
      </c>
      <c r="U218" s="10">
        <f t="shared" si="72"/>
        <v>-5.6548132582561585</v>
      </c>
      <c r="V218" s="7">
        <f t="shared" si="73"/>
        <v>-5.6466960541402358</v>
      </c>
      <c r="X218" s="4">
        <f t="shared" ca="1" si="74"/>
        <v>-0.59381341659278086</v>
      </c>
      <c r="Y218" s="4">
        <f t="shared" ca="1" si="74"/>
        <v>1.2389536799505942</v>
      </c>
      <c r="Z218" s="4">
        <f t="shared" ca="1" si="75"/>
        <v>-1.0058332497988196</v>
      </c>
      <c r="AA218" s="4">
        <f t="shared" ca="1" si="76"/>
        <v>1.0550970723933961</v>
      </c>
      <c r="AB218" s="4">
        <f ca="1">Sheet1!AC218</f>
        <v>0.30001269488668614</v>
      </c>
      <c r="AC218" s="7">
        <f t="shared" ca="1" si="77"/>
        <v>1.2377641918174351</v>
      </c>
      <c r="AD218" s="4">
        <f t="shared" ca="1" si="78"/>
        <v>-1.2449843795403404</v>
      </c>
      <c r="AE218" s="4">
        <f t="shared" ca="1" si="79"/>
        <v>1.3059613750999537</v>
      </c>
      <c r="AF218" s="21">
        <f ca="1">(Sheet1!B$4*EXP(-Sheet1!B$8*Sheet1!B$7)*NORMSDIST((LN(Sheet1!B$4/(Sheet1!B$5+AD218))-Sheet1!B$8*Sheet1!B$7+Sheet1!B$9*Sheet1!B$7+0.5*Sheet1!B$6*Sheet1!B$6*Sheet1!B$7)/(Sheet1!B$6*SQRT(Sheet1!B$7)))-(Sheet1!B$5+AD218)*EXP(-Sheet1!B$9*Sheet1!B$7)*NORMSDIST((LN(Sheet1!B$4/(Sheet1!B$5+AD218))-Sheet1!B$8*Sheet1!B$7+Sheet1!B$9*Sheet1!B$7-0.5*Sheet1!B$6*Sheet1!B$6*Sheet1!B$7)/(Sheet1!B$6*SQRT(Sheet1!B$7))))*400+100*AE218-400*Sheet1!$B$13</f>
        <v>334.13942494349067</v>
      </c>
    </row>
    <row r="219" spans="4:32" x14ac:dyDescent="0.25">
      <c r="D219" s="1">
        <v>42429</v>
      </c>
      <c r="E219" s="2">
        <v>95.098802000000006</v>
      </c>
      <c r="F219" s="3">
        <v>189.490848</v>
      </c>
      <c r="G219" s="3">
        <f t="shared" si="61"/>
        <v>-0.21638099999999838</v>
      </c>
      <c r="H219" s="3">
        <f t="shared" si="62"/>
        <v>-1.4978340000000117</v>
      </c>
      <c r="J219" s="3">
        <f t="shared" si="63"/>
        <v>-0.27160467192098875</v>
      </c>
      <c r="K219" s="3">
        <f t="shared" si="64"/>
        <v>-1.6006296463852696</v>
      </c>
      <c r="L219" s="4">
        <f t="shared" si="65"/>
        <v>3.603091619371805</v>
      </c>
      <c r="M219" s="4">
        <f t="shared" si="66"/>
        <v>1.1326931381883967</v>
      </c>
      <c r="N219" s="3">
        <f t="shared" si="67"/>
        <v>-0.27111809901852701</v>
      </c>
      <c r="O219" s="3">
        <f t="shared" si="68"/>
        <v>-1.6002265988987949</v>
      </c>
      <c r="P219" s="4">
        <f t="shared" si="69"/>
        <v>3.6033382528615601</v>
      </c>
      <c r="Q219" s="4">
        <f t="shared" si="70"/>
        <v>1.132615610062562</v>
      </c>
      <c r="R219" s="4">
        <f t="shared" si="71"/>
        <v>2.9574760418427104E-3</v>
      </c>
      <c r="S219" s="4">
        <f t="shared" si="60"/>
        <v>-0.79909955348182971</v>
      </c>
      <c r="U219" s="10">
        <f t="shared" si="72"/>
        <v>-3.3371559558437971</v>
      </c>
      <c r="V219" s="7">
        <f t="shared" si="73"/>
        <v>-3.3421261270443825</v>
      </c>
      <c r="X219" s="4">
        <f t="shared" ca="1" si="74"/>
        <v>-7.9308620550926995E-2</v>
      </c>
      <c r="Y219" s="4">
        <f t="shared" ca="1" si="74"/>
        <v>-1.8124879588377854</v>
      </c>
      <c r="Z219" s="4">
        <f t="shared" ca="1" si="75"/>
        <v>-0.13433722667217038</v>
      </c>
      <c r="AA219" s="4">
        <f t="shared" ca="1" si="76"/>
        <v>-2.634240266351334</v>
      </c>
      <c r="AB219" s="4">
        <f ca="1">Sheet1!AC219</f>
        <v>0.60799147409636922</v>
      </c>
      <c r="AC219" s="7">
        <f t="shared" ca="1" si="77"/>
        <v>0.97593430997840813</v>
      </c>
      <c r="AD219" s="4">
        <f t="shared" ca="1" si="78"/>
        <v>-0.1311043086167176</v>
      </c>
      <c r="AE219" s="4">
        <f t="shared" ca="1" si="79"/>
        <v>-2.5708454566589274</v>
      </c>
      <c r="AF219" s="21">
        <f ca="1">(Sheet1!B$4*EXP(-Sheet1!B$8*Sheet1!B$7)*NORMSDIST((LN(Sheet1!B$4/(Sheet1!B$5+AD219))-Sheet1!B$8*Sheet1!B$7+Sheet1!B$9*Sheet1!B$7+0.5*Sheet1!B$6*Sheet1!B$6*Sheet1!B$7)/(Sheet1!B$6*SQRT(Sheet1!B$7)))-(Sheet1!B$5+AD219)*EXP(-Sheet1!B$9*Sheet1!B$7)*NORMSDIST((LN(Sheet1!B$4/(Sheet1!B$5+AD219))-Sheet1!B$8*Sheet1!B$7+Sheet1!B$9*Sheet1!B$7-0.5*Sheet1!B$6*Sheet1!B$6*Sheet1!B$7)/(Sheet1!B$6*SQRT(Sheet1!B$7))))*400+100*AE219-400*Sheet1!$B$13</f>
        <v>-236.03056008502062</v>
      </c>
    </row>
    <row r="220" spans="4:32" x14ac:dyDescent="0.25">
      <c r="D220" s="1">
        <v>42426</v>
      </c>
      <c r="E220" s="2">
        <v>95.315183000000005</v>
      </c>
      <c r="F220" s="3">
        <v>190.98868200000001</v>
      </c>
      <c r="G220" s="3">
        <f t="shared" si="61"/>
        <v>0.14753300000000991</v>
      </c>
      <c r="H220" s="3">
        <f t="shared" si="62"/>
        <v>-0.44053699999997775</v>
      </c>
      <c r="J220" s="3">
        <f t="shared" si="63"/>
        <v>9.2309328079019537E-2</v>
      </c>
      <c r="K220" s="3">
        <f t="shared" si="64"/>
        <v>-0.54333264638523582</v>
      </c>
      <c r="L220" s="4">
        <f t="shared" si="65"/>
        <v>3.1759576438773172</v>
      </c>
      <c r="M220" s="4">
        <f t="shared" si="66"/>
        <v>1.2850288357574244</v>
      </c>
      <c r="N220" s="3">
        <f t="shared" si="67"/>
        <v>9.2795900981481272E-2</v>
      </c>
      <c r="O220" s="3">
        <f t="shared" si="68"/>
        <v>-0.54292959889876102</v>
      </c>
      <c r="P220" s="4">
        <f t="shared" si="69"/>
        <v>3.1759627734150415</v>
      </c>
      <c r="Q220" s="4">
        <f t="shared" si="70"/>
        <v>1.2850267602910665</v>
      </c>
      <c r="R220" s="4">
        <f t="shared" si="71"/>
        <v>-0.1232924025096338</v>
      </c>
      <c r="S220" s="4">
        <f t="shared" si="60"/>
        <v>-0.75752125145067872</v>
      </c>
      <c r="U220" s="10">
        <f t="shared" si="72"/>
        <v>-2.8257890086983726</v>
      </c>
      <c r="V220" s="7">
        <f t="shared" si="73"/>
        <v>-2.8271482099406544</v>
      </c>
      <c r="X220" s="4">
        <f t="shared" ca="1" si="74"/>
        <v>-1.3103532150910639</v>
      </c>
      <c r="Y220" s="4">
        <f t="shared" ca="1" si="74"/>
        <v>8.0848549335232237E-2</v>
      </c>
      <c r="Z220" s="4">
        <f t="shared" ca="1" si="75"/>
        <v>-2.219547076389516</v>
      </c>
      <c r="AA220" s="4">
        <f t="shared" ca="1" si="76"/>
        <v>-1.3941760388864397</v>
      </c>
      <c r="AB220" s="4">
        <f ca="1">Sheet1!AC220</f>
        <v>0.80150548961441048</v>
      </c>
      <c r="AC220" s="7">
        <f t="shared" ca="1" si="77"/>
        <v>0.83998104499199044</v>
      </c>
      <c r="AD220" s="4">
        <f t="shared" ca="1" si="78"/>
        <v>-1.864377472634583</v>
      </c>
      <c r="AE220" s="4">
        <f t="shared" ca="1" si="79"/>
        <v>-1.1710814460466255</v>
      </c>
      <c r="AF220" s="21">
        <f ca="1">(Sheet1!B$4*EXP(-Sheet1!B$8*Sheet1!B$7)*NORMSDIST((LN(Sheet1!B$4/(Sheet1!B$5+AD220))-Sheet1!B$8*Sheet1!B$7+Sheet1!B$9*Sheet1!B$7+0.5*Sheet1!B$6*Sheet1!B$6*Sheet1!B$7)/(Sheet1!B$6*SQRT(Sheet1!B$7)))-(Sheet1!B$5+AD220)*EXP(-Sheet1!B$9*Sheet1!B$7)*NORMSDIST((LN(Sheet1!B$4/(Sheet1!B$5+AD220))-Sheet1!B$8*Sheet1!B$7+Sheet1!B$9*Sheet1!B$7-0.5*Sheet1!B$6*Sheet1!B$6*Sheet1!B$7)/(Sheet1!B$6*SQRT(Sheet1!B$7))))*400+100*AE220-400*Sheet1!$B$13</f>
        <v>190.73480869242576</v>
      </c>
    </row>
    <row r="221" spans="4:32" x14ac:dyDescent="0.25">
      <c r="D221" s="1">
        <v>42425</v>
      </c>
      <c r="E221" s="2">
        <v>95.167649999999995</v>
      </c>
      <c r="F221" s="3">
        <v>191.42921899999999</v>
      </c>
      <c r="G221" s="3">
        <f t="shared" si="61"/>
        <v>0.64914299999999514</v>
      </c>
      <c r="H221" s="3">
        <f t="shared" si="62"/>
        <v>2.2908029999999826</v>
      </c>
      <c r="J221" s="3">
        <f t="shared" si="63"/>
        <v>0.59391932807900472</v>
      </c>
      <c r="K221" s="3">
        <f t="shared" si="64"/>
        <v>2.1880073536147244</v>
      </c>
      <c r="L221" s="4">
        <f t="shared" si="65"/>
        <v>3.9508773357072</v>
      </c>
      <c r="M221" s="4">
        <f t="shared" si="66"/>
        <v>1.0329850326259331</v>
      </c>
      <c r="N221" s="3">
        <f t="shared" si="67"/>
        <v>0.59440590098146651</v>
      </c>
      <c r="O221" s="3">
        <f t="shared" si="68"/>
        <v>2.1884104011011996</v>
      </c>
      <c r="P221" s="4">
        <f t="shared" si="69"/>
        <v>3.9517597155395752</v>
      </c>
      <c r="Q221" s="4">
        <f t="shared" si="70"/>
        <v>1.0327543796445915</v>
      </c>
      <c r="R221" s="4">
        <f t="shared" si="71"/>
        <v>9.5257749688215654E-2</v>
      </c>
      <c r="S221" s="4">
        <f t="shared" si="60"/>
        <v>-0.86692861113546749</v>
      </c>
      <c r="U221" s="10">
        <f t="shared" si="72"/>
        <v>-3.7127239961644793</v>
      </c>
      <c r="V221" s="7">
        <f t="shared" si="73"/>
        <v>-3.718189689511294</v>
      </c>
      <c r="X221" s="4">
        <f t="shared" ca="1" si="74"/>
        <v>1.4277868246338394</v>
      </c>
      <c r="Y221" s="4">
        <f t="shared" ca="1" si="74"/>
        <v>-1.4176443939684671</v>
      </c>
      <c r="Z221" s="4">
        <f t="shared" ca="1" si="75"/>
        <v>2.4184624693756898</v>
      </c>
      <c r="AA221" s="4">
        <f t="shared" ca="1" si="76"/>
        <v>-0.34629004941218255</v>
      </c>
      <c r="AB221" s="4">
        <f ca="1">Sheet1!AC221</f>
        <v>0.60595861212854374</v>
      </c>
      <c r="AC221" s="7">
        <f t="shared" ca="1" si="77"/>
        <v>0.97735863319985827</v>
      </c>
      <c r="AD221" s="4">
        <f t="shared" ca="1" si="78"/>
        <v>2.3637051735141781</v>
      </c>
      <c r="AE221" s="4">
        <f t="shared" ca="1" si="79"/>
        <v>-0.33844956938420212</v>
      </c>
      <c r="AF221" s="21">
        <f ca="1">(Sheet1!B$4*EXP(-Sheet1!B$8*Sheet1!B$7)*NORMSDIST((LN(Sheet1!B$4/(Sheet1!B$5+AD221))-Sheet1!B$8*Sheet1!B$7+Sheet1!B$9*Sheet1!B$7+0.5*Sheet1!B$6*Sheet1!B$6*Sheet1!B$7)/(Sheet1!B$6*SQRT(Sheet1!B$7)))-(Sheet1!B$5+AD221)*EXP(-Sheet1!B$9*Sheet1!B$7)*NORMSDIST((LN(Sheet1!B$4/(Sheet1!B$5+AD221))-Sheet1!B$8*Sheet1!B$7+Sheet1!B$9*Sheet1!B$7-0.5*Sheet1!B$6*Sheet1!B$6*Sheet1!B$7)/(Sheet1!B$6*SQRT(Sheet1!B$7))))*400+100*AE221-400*Sheet1!$B$13</f>
        <v>-398.37579057410085</v>
      </c>
    </row>
    <row r="222" spans="4:32" x14ac:dyDescent="0.25">
      <c r="D222" s="1">
        <v>42424</v>
      </c>
      <c r="E222" s="2">
        <v>94.518507</v>
      </c>
      <c r="F222" s="3">
        <v>189.13841600000001</v>
      </c>
      <c r="G222" s="3">
        <f t="shared" si="61"/>
        <v>1.3867919999999998</v>
      </c>
      <c r="H222" s="3">
        <f t="shared" si="62"/>
        <v>0.86149000000000342</v>
      </c>
      <c r="J222" s="3">
        <f t="shared" si="63"/>
        <v>1.3315683280790094</v>
      </c>
      <c r="K222" s="3">
        <f t="shared" si="64"/>
        <v>0.75869435361474535</v>
      </c>
      <c r="L222" s="4">
        <f t="shared" si="65"/>
        <v>3.3957785573357375</v>
      </c>
      <c r="M222" s="4">
        <f t="shared" si="66"/>
        <v>1.2018443148214559</v>
      </c>
      <c r="N222" s="3">
        <f t="shared" si="67"/>
        <v>1.3320549009814711</v>
      </c>
      <c r="O222" s="3">
        <f t="shared" si="68"/>
        <v>0.75909740110122015</v>
      </c>
      <c r="P222" s="4">
        <f t="shared" si="69"/>
        <v>3.3958046652021059</v>
      </c>
      <c r="Q222" s="4">
        <f t="shared" si="70"/>
        <v>1.2018350747167208</v>
      </c>
      <c r="R222" s="4">
        <f t="shared" si="71"/>
        <v>-5.6362482903082878E-2</v>
      </c>
      <c r="S222" s="4">
        <f t="shared" si="60"/>
        <v>-0.77181957965386494</v>
      </c>
      <c r="U222" s="10">
        <f t="shared" si="72"/>
        <v>-3.0965316459169054</v>
      </c>
      <c r="V222" s="7">
        <f t="shared" si="73"/>
        <v>-3.1002776459743258</v>
      </c>
      <c r="X222" s="4">
        <f t="shared" ca="1" si="74"/>
        <v>1.2619671620678106</v>
      </c>
      <c r="Y222" s="4">
        <f t="shared" ca="1" si="74"/>
        <v>-0.84060080818741556</v>
      </c>
      <c r="Z222" s="4">
        <f t="shared" ca="1" si="75"/>
        <v>2.1375881653959437</v>
      </c>
      <c r="AA222" s="4">
        <f t="shared" ca="1" si="76"/>
        <v>0.27254342958153238</v>
      </c>
      <c r="AB222" s="4">
        <f ca="1">Sheet1!AC222</f>
        <v>0.19531790598627585</v>
      </c>
      <c r="AC222" s="7">
        <f t="shared" ca="1" si="77"/>
        <v>1.3830667643124812</v>
      </c>
      <c r="AD222" s="4">
        <f t="shared" ca="1" si="78"/>
        <v>2.9564271473468207</v>
      </c>
      <c r="AE222" s="4">
        <f t="shared" ca="1" si="79"/>
        <v>0.37694575928595658</v>
      </c>
      <c r="AF222" s="21">
        <f ca="1">(Sheet1!B$4*EXP(-Sheet1!B$8*Sheet1!B$7)*NORMSDIST((LN(Sheet1!B$4/(Sheet1!B$5+AD222))-Sheet1!B$8*Sheet1!B$7+Sheet1!B$9*Sheet1!B$7+0.5*Sheet1!B$6*Sheet1!B$6*Sheet1!B$7)/(Sheet1!B$6*SQRT(Sheet1!B$7)))-(Sheet1!B$5+AD222)*EXP(-Sheet1!B$9*Sheet1!B$7)*NORMSDIST((LN(Sheet1!B$4/(Sheet1!B$5+AD222))-Sheet1!B$8*Sheet1!B$7+Sheet1!B$9*Sheet1!B$7-0.5*Sheet1!B$6*Sheet1!B$6*Sheet1!B$7)/(Sheet1!B$6*SQRT(Sheet1!B$7))))*400+100*AE222-400*Sheet1!$B$13</f>
        <v>-413.85239402854313</v>
      </c>
    </row>
    <row r="223" spans="4:32" x14ac:dyDescent="0.25">
      <c r="D223" s="1">
        <v>42423</v>
      </c>
      <c r="E223" s="2">
        <v>93.131715</v>
      </c>
      <c r="F223" s="3">
        <v>188.276926</v>
      </c>
      <c r="G223" s="3">
        <f t="shared" si="61"/>
        <v>-2.1539549999999963</v>
      </c>
      <c r="H223" s="3">
        <f t="shared" si="62"/>
        <v>-2.4082760000000007</v>
      </c>
      <c r="J223" s="3">
        <f t="shared" si="63"/>
        <v>-2.2091786719209865</v>
      </c>
      <c r="K223" s="3">
        <f t="shared" si="64"/>
        <v>-2.5110716463852589</v>
      </c>
      <c r="L223" s="4">
        <f t="shared" si="65"/>
        <v>4.1903804796302833</v>
      </c>
      <c r="M223" s="4">
        <f t="shared" si="66"/>
        <v>0.97394429297423735</v>
      </c>
      <c r="N223" s="3">
        <f t="shared" si="67"/>
        <v>-2.208692099018525</v>
      </c>
      <c r="O223" s="3">
        <f t="shared" si="68"/>
        <v>-2.5106685988987838</v>
      </c>
      <c r="P223" s="4">
        <f t="shared" si="69"/>
        <v>4.1906580085281293</v>
      </c>
      <c r="Q223" s="4">
        <f t="shared" si="70"/>
        <v>0.97387979291585924</v>
      </c>
      <c r="R223" s="4">
        <f t="shared" si="71"/>
        <v>0.15395454378008822</v>
      </c>
      <c r="S223" s="4">
        <f t="shared" si="60"/>
        <v>-0.92504997513959553</v>
      </c>
      <c r="U223" s="10">
        <f t="shared" si="72"/>
        <v>-3.9522506472124199</v>
      </c>
      <c r="V223" s="7">
        <f t="shared" si="73"/>
        <v>-3.9583839437791561</v>
      </c>
      <c r="X223" s="4">
        <f t="shared" ca="1" si="74"/>
        <v>-0.33247712824032238</v>
      </c>
      <c r="Y223" s="4">
        <f t="shared" ca="1" si="74"/>
        <v>-0.29642280421991268</v>
      </c>
      <c r="Z223" s="4">
        <f t="shared" ca="1" si="75"/>
        <v>-0.5631677241322337</v>
      </c>
      <c r="AA223" s="4">
        <f t="shared" ca="1" si="76"/>
        <v>-0.79842021242621475</v>
      </c>
      <c r="AB223" s="4">
        <f ca="1">Sheet1!AC223</f>
        <v>0.648662022107378</v>
      </c>
      <c r="AC223" s="7">
        <f t="shared" ca="1" si="77"/>
        <v>0.94767775045623848</v>
      </c>
      <c r="AD223" s="4">
        <f t="shared" ca="1" si="78"/>
        <v>-0.53370152193519471</v>
      </c>
      <c r="AE223" s="4">
        <f t="shared" ca="1" si="79"/>
        <v>-0.75664507083086729</v>
      </c>
      <c r="AF223" s="21">
        <f ca="1">(Sheet1!B$4*EXP(-Sheet1!B$8*Sheet1!B$7)*NORMSDIST((LN(Sheet1!B$4/(Sheet1!B$5+AD223))-Sheet1!B$8*Sheet1!B$7+Sheet1!B$9*Sheet1!B$7+0.5*Sheet1!B$6*Sheet1!B$6*Sheet1!B$7)/(Sheet1!B$6*SQRT(Sheet1!B$7)))-(Sheet1!B$5+AD223)*EXP(-Sheet1!B$9*Sheet1!B$7)*NORMSDIST((LN(Sheet1!B$4/(Sheet1!B$5+AD223))-Sheet1!B$8*Sheet1!B$7+Sheet1!B$9*Sheet1!B$7-0.5*Sheet1!B$6*Sheet1!B$6*Sheet1!B$7)/(Sheet1!B$6*SQRT(Sheet1!B$7))))*400+100*AE223-400*Sheet1!$B$13</f>
        <v>10.599902211021345</v>
      </c>
    </row>
    <row r="224" spans="4:32" x14ac:dyDescent="0.25">
      <c r="D224" s="1">
        <v>42422</v>
      </c>
      <c r="E224" s="2">
        <v>95.285669999999996</v>
      </c>
      <c r="F224" s="3">
        <v>190.685202</v>
      </c>
      <c r="G224" s="3">
        <f t="shared" si="61"/>
        <v>0.82617299999999716</v>
      </c>
      <c r="H224" s="3">
        <f t="shared" si="62"/>
        <v>2.7215559999999925</v>
      </c>
      <c r="J224" s="3">
        <f t="shared" si="63"/>
        <v>0.77094932807900673</v>
      </c>
      <c r="K224" s="3">
        <f t="shared" si="64"/>
        <v>2.6187603536147344</v>
      </c>
      <c r="L224" s="4">
        <f t="shared" si="65"/>
        <v>4.2986413591779637</v>
      </c>
      <c r="M224" s="4">
        <f t="shared" si="66"/>
        <v>0.94941559728235059</v>
      </c>
      <c r="N224" s="3">
        <f t="shared" si="67"/>
        <v>0.77143590098146853</v>
      </c>
      <c r="O224" s="3">
        <f t="shared" si="68"/>
        <v>2.6191634011012095</v>
      </c>
      <c r="P224" s="4">
        <f t="shared" si="69"/>
        <v>4.2998920187836003</v>
      </c>
      <c r="Q224" s="4">
        <f t="shared" si="70"/>
        <v>0.94913945180444192</v>
      </c>
      <c r="R224" s="4">
        <f t="shared" si="71"/>
        <v>0.17968669463463982</v>
      </c>
      <c r="S224" s="4">
        <f t="shared" si="60"/>
        <v>-0.95399214176081693</v>
      </c>
      <c r="U224" s="10">
        <f t="shared" si="72"/>
        <v>-4.057417232053238</v>
      </c>
      <c r="V224" s="7">
        <f t="shared" si="73"/>
        <v>-4.0624849715521272</v>
      </c>
      <c r="X224" s="4">
        <f t="shared" ca="1" si="74"/>
        <v>1.2516397339175949</v>
      </c>
      <c r="Y224" s="4">
        <f t="shared" ca="1" si="74"/>
        <v>1.5554842769440458</v>
      </c>
      <c r="Z224" s="4">
        <f t="shared" ca="1" si="75"/>
        <v>2.1200950095861635</v>
      </c>
      <c r="AA224" s="4">
        <f t="shared" ca="1" si="76"/>
        <v>3.6224641148223991</v>
      </c>
      <c r="AB224" s="4">
        <f ca="1">Sheet1!AC224</f>
        <v>0.39997264363728535</v>
      </c>
      <c r="AC224" s="7">
        <f t="shared" ca="1" si="77"/>
        <v>1.1371610686176421</v>
      </c>
      <c r="AD224" s="4">
        <f t="shared" ca="1" si="78"/>
        <v>2.410889506671932</v>
      </c>
      <c r="AE224" s="4">
        <f t="shared" ca="1" si="79"/>
        <v>4.1193251638405002</v>
      </c>
      <c r="AF224" s="21">
        <f ca="1">(Sheet1!B$4*EXP(-Sheet1!B$8*Sheet1!B$7)*NORMSDIST((LN(Sheet1!B$4/(Sheet1!B$5+AD224))-Sheet1!B$8*Sheet1!B$7+Sheet1!B$9*Sheet1!B$7+0.5*Sheet1!B$6*Sheet1!B$6*Sheet1!B$7)/(Sheet1!B$6*SQRT(Sheet1!B$7)))-(Sheet1!B$5+AD224)*EXP(-Sheet1!B$9*Sheet1!B$7)*NORMSDIST((LN(Sheet1!B$4/(Sheet1!B$5+AD224))-Sheet1!B$8*Sheet1!B$7+Sheet1!B$9*Sheet1!B$7-0.5*Sheet1!B$6*Sheet1!B$6*Sheet1!B$7)/(Sheet1!B$6*SQRT(Sheet1!B$7))))*400+100*AE224-400*Sheet1!$B$13</f>
        <v>40.411066119372663</v>
      </c>
    </row>
    <row r="225" spans="4:32" x14ac:dyDescent="0.25">
      <c r="D225" s="1">
        <v>42419</v>
      </c>
      <c r="E225" s="2">
        <v>94.459496999999999</v>
      </c>
      <c r="F225" s="3">
        <v>187.96364600000001</v>
      </c>
      <c r="G225" s="3">
        <f t="shared" si="61"/>
        <v>-0.21638099999999838</v>
      </c>
      <c r="H225" s="3">
        <f t="shared" si="62"/>
        <v>-8.8103999999987082E-2</v>
      </c>
      <c r="J225" s="3">
        <f t="shared" si="63"/>
        <v>-0.27160467192098875</v>
      </c>
      <c r="K225" s="3">
        <f t="shared" si="64"/>
        <v>-0.19089964638524512</v>
      </c>
      <c r="L225" s="4">
        <f t="shared" si="65"/>
        <v>3.0940673594670565</v>
      </c>
      <c r="M225" s="4">
        <f t="shared" si="66"/>
        <v>1.3190395293234778</v>
      </c>
      <c r="N225" s="3">
        <f t="shared" si="67"/>
        <v>-0.27111809901852701</v>
      </c>
      <c r="O225" s="3">
        <f t="shared" si="68"/>
        <v>-0.19049659889877035</v>
      </c>
      <c r="P225" s="4">
        <f t="shared" si="69"/>
        <v>3.0940169538931839</v>
      </c>
      <c r="Q225" s="4">
        <f t="shared" si="70"/>
        <v>1.3190610181987577</v>
      </c>
      <c r="R225" s="4">
        <f t="shared" si="71"/>
        <v>-0.14943298931591187</v>
      </c>
      <c r="S225" s="4">
        <f t="shared" si="60"/>
        <v>-0.75692871846001386</v>
      </c>
      <c r="U225" s="10">
        <f t="shared" si="72"/>
        <v>-2.7202723018357968</v>
      </c>
      <c r="V225" s="7">
        <f t="shared" si="73"/>
        <v>-2.7205363860568168</v>
      </c>
      <c r="X225" s="4">
        <f t="shared" ca="1" si="74"/>
        <v>0.38968516881729426</v>
      </c>
      <c r="Y225" s="4">
        <f t="shared" ca="1" si="74"/>
        <v>0.4547679217389437</v>
      </c>
      <c r="Z225" s="4">
        <f t="shared" ca="1" si="75"/>
        <v>0.66006979431165969</v>
      </c>
      <c r="AA225" s="4">
        <f t="shared" ca="1" si="76"/>
        <v>1.0864046803899785</v>
      </c>
      <c r="AB225" s="4">
        <f ca="1">Sheet1!AC225</f>
        <v>0.50911411214861702</v>
      </c>
      <c r="AC225" s="7">
        <f t="shared" ca="1" si="77"/>
        <v>1.0476591529352728</v>
      </c>
      <c r="AD225" s="4">
        <f t="shared" ca="1" si="78"/>
        <v>0.69152816158671315</v>
      </c>
      <c r="AE225" s="4">
        <f t="shared" ca="1" si="79"/>
        <v>1.1381818072022807</v>
      </c>
      <c r="AF225" s="21">
        <f ca="1">(Sheet1!B$4*EXP(-Sheet1!B$8*Sheet1!B$7)*NORMSDIST((LN(Sheet1!B$4/(Sheet1!B$5+AD225))-Sheet1!B$8*Sheet1!B$7+Sheet1!B$9*Sheet1!B$7+0.5*Sheet1!B$6*Sheet1!B$6*Sheet1!B$7)/(Sheet1!B$6*SQRT(Sheet1!B$7)))-(Sheet1!B$5+AD225)*EXP(-Sheet1!B$9*Sheet1!B$7)*NORMSDIST((LN(Sheet1!B$4/(Sheet1!B$5+AD225))-Sheet1!B$8*Sheet1!B$7+Sheet1!B$9*Sheet1!B$7-0.5*Sheet1!B$6*Sheet1!B$6*Sheet1!B$7)/(Sheet1!B$6*SQRT(Sheet1!B$7))))*400+100*AE225-400*Sheet1!$B$13</f>
        <v>4.2321794868807956</v>
      </c>
    </row>
    <row r="226" spans="4:32" x14ac:dyDescent="0.25">
      <c r="D226" s="1">
        <v>42418</v>
      </c>
      <c r="E226" s="2">
        <v>94.675877999999997</v>
      </c>
      <c r="F226" s="3">
        <v>188.05175</v>
      </c>
      <c r="G226" s="3">
        <f t="shared" si="61"/>
        <v>-1.8293910000000011</v>
      </c>
      <c r="H226" s="3">
        <f t="shared" si="62"/>
        <v>-0.77340100000000689</v>
      </c>
      <c r="J226" s="3">
        <f t="shared" si="63"/>
        <v>-1.8846146719209915</v>
      </c>
      <c r="K226" s="3">
        <f t="shared" si="64"/>
        <v>-0.87619664638526495</v>
      </c>
      <c r="L226" s="4">
        <f t="shared" si="65"/>
        <v>3.7421268516836577</v>
      </c>
      <c r="M226" s="4">
        <f t="shared" si="66"/>
        <v>1.0906089812776789</v>
      </c>
      <c r="N226" s="3">
        <f t="shared" si="67"/>
        <v>-1.8841280990185298</v>
      </c>
      <c r="O226" s="3">
        <f t="shared" si="68"/>
        <v>-0.87579359889879016</v>
      </c>
      <c r="P226" s="4">
        <f t="shared" si="69"/>
        <v>3.7412919622003686</v>
      </c>
      <c r="Q226" s="4">
        <f t="shared" si="70"/>
        <v>1.0908523565550026</v>
      </c>
      <c r="R226" s="4">
        <f t="shared" si="71"/>
        <v>4.0527764921804987E-2</v>
      </c>
      <c r="S226" s="4">
        <f t="shared" si="60"/>
        <v>-0.82309921285663912</v>
      </c>
      <c r="U226" s="10">
        <f t="shared" si="72"/>
        <v>-3.4898628937550944</v>
      </c>
      <c r="V226" s="7">
        <f t="shared" si="73"/>
        <v>-3.4966478693788137</v>
      </c>
      <c r="X226" s="4">
        <f t="shared" ca="1" si="74"/>
        <v>0.59288812928200463</v>
      </c>
      <c r="Y226" s="4">
        <f t="shared" ca="1" si="74"/>
        <v>-1.5515321949607159</v>
      </c>
      <c r="Z226" s="4">
        <f t="shared" ca="1" si="75"/>
        <v>1.0042659481569405</v>
      </c>
      <c r="AA226" s="4">
        <f t="shared" ca="1" si="76"/>
        <v>-1.4947217512595923</v>
      </c>
      <c r="AB226" s="4">
        <f ca="1">Sheet1!AC226</f>
        <v>0.9965809949426061</v>
      </c>
      <c r="AC226" s="7">
        <f t="shared" ca="1" si="77"/>
        <v>0.56431336248820241</v>
      </c>
      <c r="AD226" s="4">
        <f t="shared" ca="1" si="78"/>
        <v>0.56672069403684588</v>
      </c>
      <c r="AE226" s="4">
        <f t="shared" ca="1" si="79"/>
        <v>-0.84349145743755505</v>
      </c>
      <c r="AF226" s="21">
        <f ca="1">(Sheet1!B$4*EXP(-Sheet1!B$8*Sheet1!B$7)*NORMSDIST((LN(Sheet1!B$4/(Sheet1!B$5+AD226))-Sheet1!B$8*Sheet1!B$7+Sheet1!B$9*Sheet1!B$7+0.5*Sheet1!B$6*Sheet1!B$6*Sheet1!B$7)/(Sheet1!B$6*SQRT(Sheet1!B$7)))-(Sheet1!B$5+AD226)*EXP(-Sheet1!B$9*Sheet1!B$7)*NORMSDIST((LN(Sheet1!B$4/(Sheet1!B$5+AD226))-Sheet1!B$8*Sheet1!B$7+Sheet1!B$9*Sheet1!B$7-0.5*Sheet1!B$6*Sheet1!B$6*Sheet1!B$7)/(Sheet1!B$6*SQRT(Sheet1!B$7))))*400+100*AE226-400*Sheet1!$B$13</f>
        <v>-174.33858963637795</v>
      </c>
    </row>
    <row r="227" spans="4:32" x14ac:dyDescent="0.25">
      <c r="D227" s="1">
        <v>42417</v>
      </c>
      <c r="E227" s="2">
        <v>96.505268999999998</v>
      </c>
      <c r="F227" s="3">
        <v>188.82515100000001</v>
      </c>
      <c r="G227" s="3">
        <f t="shared" si="61"/>
        <v>1.455646999999999</v>
      </c>
      <c r="H227" s="3">
        <f t="shared" si="62"/>
        <v>3.0348360000000127</v>
      </c>
      <c r="J227" s="3">
        <f t="shared" si="63"/>
        <v>1.4004233280790086</v>
      </c>
      <c r="K227" s="3">
        <f t="shared" si="64"/>
        <v>2.9320403536147546</v>
      </c>
      <c r="L227" s="4">
        <f t="shared" si="65"/>
        <v>4.4181792938444193</v>
      </c>
      <c r="M227" s="4">
        <f t="shared" si="66"/>
        <v>0.92372827857227202</v>
      </c>
      <c r="N227" s="3">
        <f t="shared" si="67"/>
        <v>1.4009099009814703</v>
      </c>
      <c r="O227" s="3">
        <f t="shared" si="68"/>
        <v>2.9324434011012297</v>
      </c>
      <c r="P227" s="4">
        <f t="shared" si="69"/>
        <v>4.4198717989864802</v>
      </c>
      <c r="Q227" s="4">
        <f t="shared" si="70"/>
        <v>0.92337455454305717</v>
      </c>
      <c r="R227" s="4">
        <f t="shared" si="71"/>
        <v>0.20720748028502101</v>
      </c>
      <c r="S227" s="4">
        <f t="shared" si="60"/>
        <v>-0.98719590184476191</v>
      </c>
      <c r="U227" s="10">
        <f t="shared" si="72"/>
        <v>-4.1699983231384756</v>
      </c>
      <c r="V227" s="7">
        <f t="shared" si="73"/>
        <v>-4.1744268099066844</v>
      </c>
      <c r="X227" s="4">
        <f t="shared" ca="1" si="74"/>
        <v>0.304721330017798</v>
      </c>
      <c r="Y227" s="4">
        <f t="shared" ca="1" si="74"/>
        <v>-0.66334703087133384</v>
      </c>
      <c r="Z227" s="4">
        <f t="shared" ca="1" si="75"/>
        <v>0.51615345340876306</v>
      </c>
      <c r="AA227" s="4">
        <f t="shared" ca="1" si="76"/>
        <v>-0.58010914975517536</v>
      </c>
      <c r="AB227" s="4">
        <f ca="1">Sheet1!AC227</f>
        <v>0.54414867125797006</v>
      </c>
      <c r="AC227" s="7">
        <f t="shared" ca="1" si="77"/>
        <v>1.021554328628705</v>
      </c>
      <c r="AD227" s="4">
        <f t="shared" ca="1" si="78"/>
        <v>0.5272787945663765</v>
      </c>
      <c r="AE227" s="4">
        <f t="shared" ca="1" si="79"/>
        <v>-0.59261301300951708</v>
      </c>
      <c r="AF227" s="21">
        <f ca="1">(Sheet1!B$4*EXP(-Sheet1!B$8*Sheet1!B$7)*NORMSDIST((LN(Sheet1!B$4/(Sheet1!B$5+AD227))-Sheet1!B$8*Sheet1!B$7+Sheet1!B$9*Sheet1!B$7+0.5*Sheet1!B$6*Sheet1!B$6*Sheet1!B$7)/(Sheet1!B$6*SQRT(Sheet1!B$7)))-(Sheet1!B$5+AD227)*EXP(-Sheet1!B$9*Sheet1!B$7)*NORMSDIST((LN(Sheet1!B$4/(Sheet1!B$5+AD227))-Sheet1!B$8*Sheet1!B$7+Sheet1!B$9*Sheet1!B$7-0.5*Sheet1!B$6*Sheet1!B$6*Sheet1!B$7)/(Sheet1!B$6*SQRT(Sheet1!B$7))))*400+100*AE227-400*Sheet1!$B$13</f>
        <v>-143.04121928536733</v>
      </c>
    </row>
    <row r="228" spans="4:32" x14ac:dyDescent="0.25">
      <c r="D228" s="1">
        <v>42416</v>
      </c>
      <c r="E228" s="2">
        <v>95.049621999999999</v>
      </c>
      <c r="F228" s="3">
        <v>185.79031499999999</v>
      </c>
      <c r="G228" s="3">
        <f t="shared" si="61"/>
        <v>2.6063919999999996</v>
      </c>
      <c r="H228" s="3">
        <f t="shared" si="62"/>
        <v>3.0837729999999794</v>
      </c>
      <c r="J228" s="3">
        <f t="shared" si="63"/>
        <v>2.5511683280790094</v>
      </c>
      <c r="K228" s="3">
        <f t="shared" si="64"/>
        <v>2.9809773536147213</v>
      </c>
      <c r="L228" s="4">
        <f t="shared" si="65"/>
        <v>4.6100680611943039</v>
      </c>
      <c r="M228" s="4">
        <f t="shared" si="66"/>
        <v>0.8852791540932845</v>
      </c>
      <c r="N228" s="3">
        <f t="shared" si="67"/>
        <v>2.5516549009814709</v>
      </c>
      <c r="O228" s="3">
        <f t="shared" si="68"/>
        <v>2.9813804011011964</v>
      </c>
      <c r="P228" s="4">
        <f t="shared" si="69"/>
        <v>4.611569634730305</v>
      </c>
      <c r="Q228" s="4">
        <f t="shared" si="70"/>
        <v>0.88499089828126154</v>
      </c>
      <c r="R228" s="4">
        <f t="shared" si="71"/>
        <v>0.2496650828298641</v>
      </c>
      <c r="S228" s="4">
        <f t="shared" si="60"/>
        <v>-1.0428389281986337</v>
      </c>
      <c r="U228" s="10">
        <f t="shared" si="72"/>
        <v>-4.3438879016131553</v>
      </c>
      <c r="V228" s="7">
        <f t="shared" si="73"/>
        <v>-4.3479386373678173</v>
      </c>
      <c r="X228" s="4">
        <f t="shared" ca="1" si="74"/>
        <v>-1.0761978307986575</v>
      </c>
      <c r="Y228" s="4">
        <f t="shared" ca="1" si="74"/>
        <v>0.59907149268355642</v>
      </c>
      <c r="Z228" s="4">
        <f t="shared" ca="1" si="75"/>
        <v>-1.8229220346514714</v>
      </c>
      <c r="AA228" s="4">
        <f t="shared" ca="1" si="76"/>
        <v>-0.39768419843224256</v>
      </c>
      <c r="AB228" s="4">
        <f ca="1">Sheet1!AC228</f>
        <v>0.43739986261662434</v>
      </c>
      <c r="AC228" s="7">
        <f t="shared" ca="1" si="77"/>
        <v>1.1047280981877377</v>
      </c>
      <c r="AD228" s="4">
        <f t="shared" ca="1" si="78"/>
        <v>-2.0138331924850412</v>
      </c>
      <c r="AE228" s="4">
        <f t="shared" ca="1" si="79"/>
        <v>-0.43933290821336618</v>
      </c>
      <c r="AF228" s="21">
        <f ca="1">(Sheet1!B$4*EXP(-Sheet1!B$8*Sheet1!B$7)*NORMSDIST((LN(Sheet1!B$4/(Sheet1!B$5+AD228))-Sheet1!B$8*Sheet1!B$7+Sheet1!B$9*Sheet1!B$7+0.5*Sheet1!B$6*Sheet1!B$6*Sheet1!B$7)/(Sheet1!B$6*SQRT(Sheet1!B$7)))-(Sheet1!B$5+AD228)*EXP(-Sheet1!B$9*Sheet1!B$7)*NORMSDIST((LN(Sheet1!B$4/(Sheet1!B$5+AD228))-Sheet1!B$8*Sheet1!B$7+Sheet1!B$9*Sheet1!B$7-0.5*Sheet1!B$6*Sheet1!B$6*Sheet1!B$7)/(Sheet1!B$6*SQRT(Sheet1!B$7))))*400+100*AE228-400*Sheet1!$B$13</f>
        <v>289.38155658296455</v>
      </c>
    </row>
    <row r="229" spans="4:32" x14ac:dyDescent="0.25">
      <c r="D229" s="1">
        <v>42412</v>
      </c>
      <c r="E229" s="2">
        <v>92.44323</v>
      </c>
      <c r="F229" s="3">
        <v>182.70654200000001</v>
      </c>
      <c r="G229" s="3">
        <f t="shared" si="61"/>
        <v>0.28522800000000359</v>
      </c>
      <c r="H229" s="3">
        <f t="shared" si="62"/>
        <v>3.6907480000000135</v>
      </c>
      <c r="J229" s="3">
        <f t="shared" si="63"/>
        <v>0.23000432807901322</v>
      </c>
      <c r="K229" s="3">
        <f t="shared" si="64"/>
        <v>3.5879523536147553</v>
      </c>
      <c r="L229" s="4">
        <f t="shared" si="65"/>
        <v>6.0802307945011798</v>
      </c>
      <c r="M229" s="4">
        <f t="shared" si="66"/>
        <v>0.67122405241878347</v>
      </c>
      <c r="N229" s="3">
        <f t="shared" si="67"/>
        <v>0.23049090098147496</v>
      </c>
      <c r="O229" s="3">
        <f t="shared" si="68"/>
        <v>3.5883554011012304</v>
      </c>
      <c r="P229" s="4">
        <f t="shared" si="69"/>
        <v>6.0818451622811311</v>
      </c>
      <c r="Q229" s="4">
        <f t="shared" si="70"/>
        <v>0.67104588239727858</v>
      </c>
      <c r="R229" s="4">
        <f t="shared" si="71"/>
        <v>0.52640503689360685</v>
      </c>
      <c r="S229" s="4">
        <f t="shared" si="60"/>
        <v>-1.5228161896385843</v>
      </c>
      <c r="U229" s="10">
        <f t="shared" si="72"/>
        <v>-5.4827986298034173</v>
      </c>
      <c r="V229" s="7">
        <f t="shared" si="73"/>
        <v>-5.4776141488915693</v>
      </c>
      <c r="X229" s="4">
        <f t="shared" ca="1" si="74"/>
        <v>0.53752717067522893</v>
      </c>
      <c r="Y229" s="4">
        <f t="shared" ca="1" si="74"/>
        <v>0.23066693615612874</v>
      </c>
      <c r="Z229" s="4">
        <f t="shared" ca="1" si="75"/>
        <v>0.91049256521969135</v>
      </c>
      <c r="AA229" s="4">
        <f t="shared" ca="1" si="76"/>
        <v>0.94207975896151164</v>
      </c>
      <c r="AB229" s="4">
        <f ca="1">Sheet1!AC229</f>
        <v>0.81365817022816667</v>
      </c>
      <c r="AC229" s="7">
        <f t="shared" ca="1" si="77"/>
        <v>0.83078350590603089</v>
      </c>
      <c r="AD229" s="4">
        <f t="shared" ca="1" si="78"/>
        <v>0.75642220543459071</v>
      </c>
      <c r="AE229" s="4">
        <f t="shared" ca="1" si="79"/>
        <v>0.78266432499315319</v>
      </c>
      <c r="AF229" s="21">
        <f ca="1">(Sheet1!B$4*EXP(-Sheet1!B$8*Sheet1!B$7)*NORMSDIST((LN(Sheet1!B$4/(Sheet1!B$5+AD229))-Sheet1!B$8*Sheet1!B$7+Sheet1!B$9*Sheet1!B$7+0.5*Sheet1!B$6*Sheet1!B$6*Sheet1!B$7)/(Sheet1!B$6*SQRT(Sheet1!B$7)))-(Sheet1!B$5+AD229)*EXP(-Sheet1!B$9*Sheet1!B$7)*NORMSDIST((LN(Sheet1!B$4/(Sheet1!B$5+AD229))-Sheet1!B$8*Sheet1!B$7+Sheet1!B$9*Sheet1!B$7-0.5*Sheet1!B$6*Sheet1!B$6*Sheet1!B$7)/(Sheet1!B$6*SQRT(Sheet1!B$7))))*400+100*AE229-400*Sheet1!$B$13</f>
        <v>-41.477389304066946</v>
      </c>
    </row>
    <row r="230" spans="4:32" x14ac:dyDescent="0.25">
      <c r="D230" s="1">
        <v>42411</v>
      </c>
      <c r="E230" s="2">
        <v>92.158001999999996</v>
      </c>
      <c r="F230" s="3">
        <v>179.015794</v>
      </c>
      <c r="G230" s="3">
        <f t="shared" si="61"/>
        <v>-0.56061900000000264</v>
      </c>
      <c r="H230" s="3">
        <f t="shared" si="62"/>
        <v>-2.3593390000000056</v>
      </c>
      <c r="J230" s="3">
        <f t="shared" si="63"/>
        <v>-0.61584267192099307</v>
      </c>
      <c r="K230" s="3">
        <f t="shared" si="64"/>
        <v>-2.4621346463852638</v>
      </c>
      <c r="L230" s="4">
        <f t="shared" si="65"/>
        <v>4.2074083812531375</v>
      </c>
      <c r="M230" s="4">
        <f t="shared" si="66"/>
        <v>0.97000262007155458</v>
      </c>
      <c r="N230" s="3">
        <f t="shared" si="67"/>
        <v>-0.61535609901853128</v>
      </c>
      <c r="O230" s="3">
        <f t="shared" si="68"/>
        <v>-2.4617315988987887</v>
      </c>
      <c r="P230" s="4">
        <f t="shared" si="69"/>
        <v>4.2081192714145548</v>
      </c>
      <c r="Q230" s="4">
        <f t="shared" si="70"/>
        <v>0.96983875463080005</v>
      </c>
      <c r="R230" s="4">
        <f t="shared" si="71"/>
        <v>0.15811259945763823</v>
      </c>
      <c r="S230" s="4">
        <f t="shared" si="60"/>
        <v>-0.92958676038445442</v>
      </c>
      <c r="U230" s="10">
        <f t="shared" si="72"/>
        <v>-3.9692380160782248</v>
      </c>
      <c r="V230" s="7">
        <f t="shared" si="73"/>
        <v>-3.9749345668122626</v>
      </c>
      <c r="X230" s="4">
        <f t="shared" ca="1" si="74"/>
        <v>0.87880827378297632</v>
      </c>
      <c r="Y230" s="4">
        <f t="shared" ca="1" si="74"/>
        <v>0.47821777424625866</v>
      </c>
      <c r="Z230" s="4">
        <f t="shared" ca="1" si="75"/>
        <v>1.4885729376764776</v>
      </c>
      <c r="AA230" s="4">
        <f t="shared" ca="1" si="76"/>
        <v>1.6820599553711175</v>
      </c>
      <c r="AB230" s="4">
        <f ca="1">Sheet1!AC230</f>
        <v>0.63972713490220545</v>
      </c>
      <c r="AC230" s="7">
        <f t="shared" ca="1" si="77"/>
        <v>0.95385442078073956</v>
      </c>
      <c r="AD230" s="4">
        <f t="shared" ca="1" si="78"/>
        <v>1.4198818772572805</v>
      </c>
      <c r="AE230" s="4">
        <f t="shared" ca="1" si="79"/>
        <v>1.604440324448994</v>
      </c>
      <c r="AF230" s="21">
        <f ca="1">(Sheet1!B$4*EXP(-Sheet1!B$8*Sheet1!B$7)*NORMSDIST((LN(Sheet1!B$4/(Sheet1!B$5+AD230))-Sheet1!B$8*Sheet1!B$7+Sheet1!B$9*Sheet1!B$7+0.5*Sheet1!B$6*Sheet1!B$6*Sheet1!B$7)/(Sheet1!B$6*SQRT(Sheet1!B$7)))-(Sheet1!B$5+AD230)*EXP(-Sheet1!B$9*Sheet1!B$7)*NORMSDIST((LN(Sheet1!B$4/(Sheet1!B$5+AD230))-Sheet1!B$8*Sheet1!B$7+Sheet1!B$9*Sheet1!B$7-0.5*Sheet1!B$6*Sheet1!B$6*Sheet1!B$7)/(Sheet1!B$6*SQRT(Sheet1!B$7))))*400+100*AE230-400*Sheet1!$B$13</f>
        <v>-61.921296778670239</v>
      </c>
    </row>
    <row r="231" spans="4:32" x14ac:dyDescent="0.25">
      <c r="D231" s="1">
        <v>42410</v>
      </c>
      <c r="E231" s="2">
        <v>92.718620999999999</v>
      </c>
      <c r="F231" s="3">
        <v>181.37513300000001</v>
      </c>
      <c r="G231" s="3">
        <f t="shared" si="61"/>
        <v>-0.70815299999999581</v>
      </c>
      <c r="H231" s="3">
        <f t="shared" si="62"/>
        <v>-0.15662499999999113</v>
      </c>
      <c r="J231" s="3">
        <f t="shared" si="63"/>
        <v>-0.76337667192098624</v>
      </c>
      <c r="K231" s="3">
        <f t="shared" si="64"/>
        <v>-0.2594206463852492</v>
      </c>
      <c r="L231" s="4">
        <f t="shared" si="65"/>
        <v>3.1999149984346684</v>
      </c>
      <c r="M231" s="4">
        <f t="shared" si="66"/>
        <v>1.275407989125648</v>
      </c>
      <c r="N231" s="3">
        <f t="shared" si="67"/>
        <v>-0.76289009901852445</v>
      </c>
      <c r="O231" s="3">
        <f t="shared" si="68"/>
        <v>-0.2590175988987744</v>
      </c>
      <c r="P231" s="4">
        <f t="shared" si="69"/>
        <v>3.1996821802517506</v>
      </c>
      <c r="Q231" s="4">
        <f t="shared" si="70"/>
        <v>1.2755007915209422</v>
      </c>
      <c r="R231" s="4">
        <f t="shared" si="71"/>
        <v>-0.11585173920192204</v>
      </c>
      <c r="S231" s="4">
        <f t="shared" si="60"/>
        <v>-0.75821277415052168</v>
      </c>
      <c r="U231" s="10">
        <f t="shared" si="72"/>
        <v>-2.8558469719757613</v>
      </c>
      <c r="V231" s="7">
        <f t="shared" si="73"/>
        <v>-2.857818567668625</v>
      </c>
      <c r="X231" s="4">
        <f t="shared" ca="1" si="74"/>
        <v>-0.23053787623708877</v>
      </c>
      <c r="Y231" s="4">
        <f t="shared" ca="1" si="74"/>
        <v>-1.9569664615814133</v>
      </c>
      <c r="Z231" s="4">
        <f t="shared" ca="1" si="75"/>
        <v>-0.39049751113368175</v>
      </c>
      <c r="AA231" s="4">
        <f t="shared" ca="1" si="76"/>
        <v>-3.0109442024010851</v>
      </c>
      <c r="AB231" s="4">
        <f ca="1">Sheet1!AC231</f>
        <v>8.5947750254711686E-2</v>
      </c>
      <c r="AC231" s="7">
        <f t="shared" ca="1" si="77"/>
        <v>1.6621107541231421</v>
      </c>
      <c r="AD231" s="4">
        <f t="shared" ca="1" si="78"/>
        <v>-0.6490501127136139</v>
      </c>
      <c r="AE231" s="4">
        <f t="shared" ca="1" si="79"/>
        <v>-5.0045227388755702</v>
      </c>
      <c r="AF231" s="21">
        <f ca="1">(Sheet1!B$4*EXP(-Sheet1!B$8*Sheet1!B$7)*NORMSDIST((LN(Sheet1!B$4/(Sheet1!B$5+AD231))-Sheet1!B$8*Sheet1!B$7+Sheet1!B$9*Sheet1!B$7+0.5*Sheet1!B$6*Sheet1!B$6*Sheet1!B$7)/(Sheet1!B$6*SQRT(Sheet1!B$7)))-(Sheet1!B$5+AD231)*EXP(-Sheet1!B$9*Sheet1!B$7)*NORMSDIST((LN(Sheet1!B$4/(Sheet1!B$5+AD231))-Sheet1!B$8*Sheet1!B$7+Sheet1!B$9*Sheet1!B$7-0.5*Sheet1!B$6*Sheet1!B$6*Sheet1!B$7)/(Sheet1!B$6*SQRT(Sheet1!B$7))))*400+100*AE231-400*Sheet1!$B$13</f>
        <v>-395.34879661554123</v>
      </c>
    </row>
    <row r="232" spans="4:32" x14ac:dyDescent="0.25">
      <c r="D232" s="1">
        <v>42409</v>
      </c>
      <c r="E232" s="2">
        <v>93.426773999999995</v>
      </c>
      <c r="F232" s="3">
        <v>181.531758</v>
      </c>
      <c r="G232" s="3">
        <f t="shared" si="61"/>
        <v>-1.9675000000006548E-2</v>
      </c>
      <c r="H232" s="3">
        <f t="shared" si="62"/>
        <v>9.7849999999937154E-3</v>
      </c>
      <c r="J232" s="3">
        <f t="shared" si="63"/>
        <v>-7.4898671920996918E-2</v>
      </c>
      <c r="K232" s="3">
        <f t="shared" si="64"/>
        <v>-9.3010646385264323E-2</v>
      </c>
      <c r="L232" s="4">
        <f t="shared" si="65"/>
        <v>3.0826246387752474</v>
      </c>
      <c r="M232" s="4">
        <f t="shared" si="66"/>
        <v>1.3239358117724171</v>
      </c>
      <c r="N232" s="3">
        <f t="shared" si="67"/>
        <v>-7.4412099018535183E-2</v>
      </c>
      <c r="O232" s="3">
        <f t="shared" si="68"/>
        <v>-9.2607598898789556E-2</v>
      </c>
      <c r="P232" s="4">
        <f t="shared" si="69"/>
        <v>3.0826115180801019</v>
      </c>
      <c r="Q232" s="4">
        <f t="shared" si="70"/>
        <v>1.323941446915891</v>
      </c>
      <c r="R232" s="4">
        <f t="shared" si="71"/>
        <v>-0.15312608736550715</v>
      </c>
      <c r="S232" s="4">
        <f t="shared" si="60"/>
        <v>-0.75707844428811477</v>
      </c>
      <c r="U232" s="10">
        <f t="shared" si="72"/>
        <v>-2.7053756310694617</v>
      </c>
      <c r="V232" s="7">
        <f t="shared" si="73"/>
        <v>-2.7054150063428408</v>
      </c>
      <c r="X232" s="4">
        <f t="shared" ca="1" si="74"/>
        <v>0.10694709527704353</v>
      </c>
      <c r="Y232" s="4">
        <f t="shared" ca="1" si="74"/>
        <v>1.1867604482417848</v>
      </c>
      <c r="Z232" s="4">
        <f t="shared" ca="1" si="75"/>
        <v>0.18115276851823231</v>
      </c>
      <c r="AA232" s="4">
        <f t="shared" ca="1" si="76"/>
        <v>1.7881187421255067</v>
      </c>
      <c r="AB232" s="4">
        <f ca="1">Sheet1!AC232</f>
        <v>0.74710957935340039</v>
      </c>
      <c r="AC232" s="7">
        <f t="shared" ca="1" si="77"/>
        <v>0.87942421381521241</v>
      </c>
      <c r="AD232" s="4">
        <f t="shared" ca="1" si="78"/>
        <v>0.1593101310345956</v>
      </c>
      <c r="AE232" s="4">
        <f t="shared" ca="1" si="79"/>
        <v>1.5725149190019703</v>
      </c>
      <c r="AF232" s="21">
        <f ca="1">(Sheet1!B$4*EXP(-Sheet1!B$8*Sheet1!B$7)*NORMSDIST((LN(Sheet1!B$4/(Sheet1!B$5+AD232))-Sheet1!B$8*Sheet1!B$7+Sheet1!B$9*Sheet1!B$7+0.5*Sheet1!B$6*Sheet1!B$6*Sheet1!B$7)/(Sheet1!B$6*SQRT(Sheet1!B$7)))-(Sheet1!B$5+AD232)*EXP(-Sheet1!B$9*Sheet1!B$7)*NORMSDIST((LN(Sheet1!B$4/(Sheet1!B$5+AD232))-Sheet1!B$8*Sheet1!B$7+Sheet1!B$9*Sheet1!B$7-0.5*Sheet1!B$6*Sheet1!B$6*Sheet1!B$7)/(Sheet1!B$6*SQRT(Sheet1!B$7))))*400+100*AE232-400*Sheet1!$B$13</f>
        <v>131.78754078225211</v>
      </c>
    </row>
    <row r="233" spans="4:32" x14ac:dyDescent="0.25">
      <c r="D233" s="1">
        <v>42408</v>
      </c>
      <c r="E233" s="2">
        <v>93.446449000000001</v>
      </c>
      <c r="F233" s="3">
        <v>181.521973</v>
      </c>
      <c r="G233" s="3">
        <f t="shared" si="61"/>
        <v>0.9737130000000036</v>
      </c>
      <c r="H233" s="3">
        <f t="shared" si="62"/>
        <v>-2.4768119999999954</v>
      </c>
      <c r="J233" s="3">
        <f t="shared" si="63"/>
        <v>0.91848932807901318</v>
      </c>
      <c r="K233" s="3">
        <f t="shared" si="64"/>
        <v>-2.5796076463852535</v>
      </c>
      <c r="L233" s="4">
        <f t="shared" si="65"/>
        <v>5.8350941286404518</v>
      </c>
      <c r="M233" s="4">
        <f t="shared" si="66"/>
        <v>0.69942267657599222</v>
      </c>
      <c r="N233" s="3">
        <f t="shared" si="67"/>
        <v>0.91897590098147497</v>
      </c>
      <c r="O233" s="3">
        <f t="shared" si="68"/>
        <v>-2.5792045988987784</v>
      </c>
      <c r="P233" s="4">
        <f t="shared" si="69"/>
        <v>5.8348563193362022</v>
      </c>
      <c r="Q233" s="4">
        <f t="shared" si="70"/>
        <v>0.69945118271410256</v>
      </c>
      <c r="R233" s="4">
        <f t="shared" si="71"/>
        <v>0.48494652693520379</v>
      </c>
      <c r="S233" s="4">
        <f t="shared" si="60"/>
        <v>-1.4391106569571492</v>
      </c>
      <c r="U233" s="10">
        <f t="shared" si="72"/>
        <v>-5.3116223653292529</v>
      </c>
      <c r="V233" s="7">
        <f t="shared" si="73"/>
        <v>-5.309663672550661</v>
      </c>
      <c r="X233" s="4">
        <f t="shared" ca="1" si="74"/>
        <v>0.74182602507043949</v>
      </c>
      <c r="Y233" s="4">
        <f t="shared" ca="1" si="74"/>
        <v>-0.24422518252680533</v>
      </c>
      <c r="Z233" s="4">
        <f t="shared" ca="1" si="75"/>
        <v>1.2565450034175127</v>
      </c>
      <c r="AA233" s="4">
        <f t="shared" ca="1" si="76"/>
        <v>0.51084058683888212</v>
      </c>
      <c r="AB233" s="4">
        <f ca="1">Sheet1!AC233</f>
        <v>0.5528724459788934</v>
      </c>
      <c r="AC233" s="7">
        <f t="shared" ca="1" si="77"/>
        <v>1.01519067485938</v>
      </c>
      <c r="AD233" s="4">
        <f t="shared" ca="1" si="78"/>
        <v>1.2756327700106067</v>
      </c>
      <c r="AE233" s="4">
        <f t="shared" ca="1" si="79"/>
        <v>0.51860060009852649</v>
      </c>
      <c r="AF233" s="21">
        <f ca="1">(Sheet1!B$4*EXP(-Sheet1!B$8*Sheet1!B$7)*NORMSDIST((LN(Sheet1!B$4/(Sheet1!B$5+AD233))-Sheet1!B$8*Sheet1!B$7+Sheet1!B$9*Sheet1!B$7+0.5*Sheet1!B$6*Sheet1!B$6*Sheet1!B$7)/(Sheet1!B$6*SQRT(Sheet1!B$7)))-(Sheet1!B$5+AD233)*EXP(-Sheet1!B$9*Sheet1!B$7)*NORMSDIST((LN(Sheet1!B$4/(Sheet1!B$5+AD233))-Sheet1!B$8*Sheet1!B$7+Sheet1!B$9*Sheet1!B$7-0.5*Sheet1!B$6*Sheet1!B$6*Sheet1!B$7)/(Sheet1!B$6*SQRT(Sheet1!B$7))))*400+100*AE233-400*Sheet1!$B$13</f>
        <v>-148.38324322324752</v>
      </c>
    </row>
    <row r="234" spans="4:32" x14ac:dyDescent="0.25">
      <c r="D234" s="1">
        <v>42405</v>
      </c>
      <c r="E234" s="2">
        <v>92.472735999999998</v>
      </c>
      <c r="F234" s="3">
        <v>183.998785</v>
      </c>
      <c r="G234" s="3">
        <f t="shared" si="61"/>
        <v>-2.5375429999999994</v>
      </c>
      <c r="H234" s="3">
        <f t="shared" si="62"/>
        <v>-3.5732759999999928</v>
      </c>
      <c r="J234" s="3">
        <f t="shared" si="63"/>
        <v>-2.5927666719209896</v>
      </c>
      <c r="K234" s="3">
        <f t="shared" si="64"/>
        <v>-3.676071646385251</v>
      </c>
      <c r="L234" s="4">
        <f t="shared" si="65"/>
        <v>5.1821882836345532</v>
      </c>
      <c r="M234" s="4">
        <f t="shared" si="66"/>
        <v>0.78754320185838445</v>
      </c>
      <c r="N234" s="3">
        <f t="shared" si="67"/>
        <v>-2.5922800990185282</v>
      </c>
      <c r="O234" s="3">
        <f t="shared" si="68"/>
        <v>-3.6756685988987758</v>
      </c>
      <c r="P234" s="4">
        <f t="shared" si="69"/>
        <v>5.1836178232807857</v>
      </c>
      <c r="Q234" s="4">
        <f t="shared" si="70"/>
        <v>0.78732601296279858</v>
      </c>
      <c r="R234" s="4">
        <f t="shared" si="71"/>
        <v>0.36660006896838127</v>
      </c>
      <c r="S234" s="4">
        <f t="shared" si="60"/>
        <v>-1.222142052869664</v>
      </c>
      <c r="U234" s="10">
        <f t="shared" si="72"/>
        <v>-4.8240239468495014</v>
      </c>
      <c r="V234" s="7">
        <f t="shared" si="73"/>
        <v>-4.8253766494301367</v>
      </c>
      <c r="X234" s="4">
        <f t="shared" ca="1" si="74"/>
        <v>1.2336746382567674</v>
      </c>
      <c r="Y234" s="4">
        <f t="shared" ca="1" si="74"/>
        <v>0.27582961675106399</v>
      </c>
      <c r="Z234" s="4">
        <f t="shared" ca="1" si="75"/>
        <v>2.0896647598704208</v>
      </c>
      <c r="AA234" s="4">
        <f t="shared" ca="1" si="76"/>
        <v>1.8063881719698485</v>
      </c>
      <c r="AB234" s="4">
        <f ca="1">Sheet1!AC234</f>
        <v>0.76298987379496852</v>
      </c>
      <c r="AC234" s="7">
        <f t="shared" ca="1" si="77"/>
        <v>0.86813691937197379</v>
      </c>
      <c r="AD234" s="4">
        <f t="shared" ca="1" si="78"/>
        <v>1.8141151271540825</v>
      </c>
      <c r="AE234" s="4">
        <f t="shared" ca="1" si="79"/>
        <v>1.5681922628038754</v>
      </c>
      <c r="AF234" s="21">
        <f ca="1">(Sheet1!B$4*EXP(-Sheet1!B$8*Sheet1!B$7)*NORMSDIST((LN(Sheet1!B$4/(Sheet1!B$5+AD234))-Sheet1!B$8*Sheet1!B$7+Sheet1!B$9*Sheet1!B$7+0.5*Sheet1!B$6*Sheet1!B$6*Sheet1!B$7)/(Sheet1!B$6*SQRT(Sheet1!B$7)))-(Sheet1!B$5+AD234)*EXP(-Sheet1!B$9*Sheet1!B$7)*NORMSDIST((LN(Sheet1!B$4/(Sheet1!B$5+AD234))-Sheet1!B$8*Sheet1!B$7+Sheet1!B$9*Sheet1!B$7-0.5*Sheet1!B$6*Sheet1!B$6*Sheet1!B$7)/(Sheet1!B$6*SQRT(Sheet1!B$7))))*400+100*AE234-400*Sheet1!$B$13</f>
        <v>-125.47075682907098</v>
      </c>
    </row>
    <row r="235" spans="4:32" x14ac:dyDescent="0.25">
      <c r="D235" s="1">
        <v>42404</v>
      </c>
      <c r="E235" s="2">
        <v>95.010278999999997</v>
      </c>
      <c r="F235" s="3">
        <v>187.57206099999999</v>
      </c>
      <c r="G235" s="3">
        <f t="shared" si="61"/>
        <v>0.75733199999999101</v>
      </c>
      <c r="H235" s="3">
        <f t="shared" si="62"/>
        <v>0.29369599999998286</v>
      </c>
      <c r="J235" s="3">
        <f t="shared" si="63"/>
        <v>0.70210832807900059</v>
      </c>
      <c r="K235" s="3">
        <f t="shared" si="64"/>
        <v>0.19090035361472482</v>
      </c>
      <c r="L235" s="4">
        <f t="shared" si="65"/>
        <v>3.1879867345847948</v>
      </c>
      <c r="M235" s="4">
        <f t="shared" si="66"/>
        <v>1.2801800927374622</v>
      </c>
      <c r="N235" s="3">
        <f t="shared" si="67"/>
        <v>0.70259490098146238</v>
      </c>
      <c r="O235" s="3">
        <f t="shared" si="68"/>
        <v>0.19130340110119959</v>
      </c>
      <c r="P235" s="4">
        <f t="shared" si="69"/>
        <v>3.1879884539846768</v>
      </c>
      <c r="Q235" s="4">
        <f t="shared" si="70"/>
        <v>1.2801794022890705</v>
      </c>
      <c r="R235" s="4">
        <f t="shared" si="71"/>
        <v>-0.11951308576119146</v>
      </c>
      <c r="S235" s="4">
        <f t="shared" si="60"/>
        <v>-0.75784382734020694</v>
      </c>
      <c r="U235" s="10">
        <f t="shared" si="72"/>
        <v>-2.8410549730418531</v>
      </c>
      <c r="V235" s="7">
        <f t="shared" si="73"/>
        <v>-2.8425767386337397</v>
      </c>
      <c r="X235" s="4">
        <f t="shared" ca="1" si="74"/>
        <v>0.36052329998323845</v>
      </c>
      <c r="Y235" s="4">
        <f t="shared" ca="1" si="74"/>
        <v>0.94346316429217292</v>
      </c>
      <c r="Z235" s="4">
        <f t="shared" ca="1" si="75"/>
        <v>0.61067384521393109</v>
      </c>
      <c r="AA235" s="4">
        <f t="shared" ca="1" si="76"/>
        <v>1.7385117555259244</v>
      </c>
      <c r="AB235" s="4">
        <f ca="1">Sheet1!AC235</f>
        <v>0.41201170602022774</v>
      </c>
      <c r="AC235" s="7">
        <f t="shared" ca="1" si="77"/>
        <v>1.126487709556895</v>
      </c>
      <c r="AD235" s="4">
        <f t="shared" ca="1" si="78"/>
        <v>0.68791658118134302</v>
      </c>
      <c r="AE235" s="4">
        <f t="shared" ca="1" si="79"/>
        <v>1.9584121255201352</v>
      </c>
      <c r="AF235" s="21">
        <f ca="1">(Sheet1!B$4*EXP(-Sheet1!B$8*Sheet1!B$7)*NORMSDIST((LN(Sheet1!B$4/(Sheet1!B$5+AD235))-Sheet1!B$8*Sheet1!B$7+Sheet1!B$9*Sheet1!B$7+0.5*Sheet1!B$6*Sheet1!B$6*Sheet1!B$7)/(Sheet1!B$6*SQRT(Sheet1!B$7)))-(Sheet1!B$5+AD235)*EXP(-Sheet1!B$9*Sheet1!B$7)*NORMSDIST((LN(Sheet1!B$4/(Sheet1!B$5+AD235))-Sheet1!B$8*Sheet1!B$7+Sheet1!B$9*Sheet1!B$7-0.5*Sheet1!B$6*Sheet1!B$6*Sheet1!B$7)/(Sheet1!B$6*SQRT(Sheet1!B$7))))*400+100*AE235-400*Sheet1!$B$13</f>
        <v>86.821161634440614</v>
      </c>
    </row>
    <row r="236" spans="4:32" x14ac:dyDescent="0.25">
      <c r="D236" s="1">
        <v>42403</v>
      </c>
      <c r="E236" s="2">
        <v>94.252947000000006</v>
      </c>
      <c r="F236" s="3">
        <v>187.27836500000001</v>
      </c>
      <c r="G236" s="3">
        <f t="shared" si="61"/>
        <v>1.8292950000000019</v>
      </c>
      <c r="H236" s="3">
        <f t="shared" si="62"/>
        <v>1.1160340000000133</v>
      </c>
      <c r="J236" s="3">
        <f t="shared" si="63"/>
        <v>1.7740713280790115</v>
      </c>
      <c r="K236" s="3">
        <f t="shared" si="64"/>
        <v>1.0132383536147553</v>
      </c>
      <c r="L236" s="4">
        <f t="shared" si="65"/>
        <v>3.6393622395659162</v>
      </c>
      <c r="M236" s="4">
        <f t="shared" si="66"/>
        <v>1.1214044892693467</v>
      </c>
      <c r="N236" s="3">
        <f t="shared" si="67"/>
        <v>1.7745579009814731</v>
      </c>
      <c r="O236" s="3">
        <f t="shared" si="68"/>
        <v>1.01364140110123</v>
      </c>
      <c r="P236" s="4">
        <f t="shared" si="69"/>
        <v>3.639312700804477</v>
      </c>
      <c r="Q236" s="4">
        <f t="shared" si="70"/>
        <v>1.1214197539618964</v>
      </c>
      <c r="R236" s="4">
        <f t="shared" si="71"/>
        <v>1.2891613332399743E-2</v>
      </c>
      <c r="S236" s="4">
        <f t="shared" si="60"/>
        <v>-0.80495010790622812</v>
      </c>
      <c r="U236" s="10">
        <f t="shared" si="72"/>
        <v>-3.377511210350427</v>
      </c>
      <c r="V236" s="7">
        <f t="shared" si="73"/>
        <v>-3.3830042029938343</v>
      </c>
      <c r="X236" s="4">
        <f t="shared" ca="1" si="74"/>
        <v>0.67098173325750465</v>
      </c>
      <c r="Y236" s="4">
        <f t="shared" ca="1" si="74"/>
        <v>0.13000684055753117</v>
      </c>
      <c r="Z236" s="4">
        <f t="shared" ca="1" si="75"/>
        <v>1.1365451141041893</v>
      </c>
      <c r="AA236" s="4">
        <f t="shared" ca="1" si="76"/>
        <v>0.95439404059361732</v>
      </c>
      <c r="AB236" s="4">
        <f ca="1">Sheet1!AC236</f>
        <v>0.3901485044434212</v>
      </c>
      <c r="AC236" s="7">
        <f t="shared" ca="1" si="77"/>
        <v>1.1460573815758266</v>
      </c>
      <c r="AD236" s="4">
        <f t="shared" ca="1" si="78"/>
        <v>1.3025459175130463</v>
      </c>
      <c r="AE236" s="4">
        <f t="shared" ca="1" si="79"/>
        <v>1.0937903351542941</v>
      </c>
      <c r="AF236" s="21">
        <f ca="1">(Sheet1!B$4*EXP(-Sheet1!B$8*Sheet1!B$7)*NORMSDIST((LN(Sheet1!B$4/(Sheet1!B$5+AD236))-Sheet1!B$8*Sheet1!B$7+Sheet1!B$9*Sheet1!B$7+0.5*Sheet1!B$6*Sheet1!B$6*Sheet1!B$7)/(Sheet1!B$6*SQRT(Sheet1!B$7)))-(Sheet1!B$5+AD236)*EXP(-Sheet1!B$9*Sheet1!B$7)*NORMSDIST((LN(Sheet1!B$4/(Sheet1!B$5+AD236))-Sheet1!B$8*Sheet1!B$7+Sheet1!B$9*Sheet1!B$7-0.5*Sheet1!B$6*Sheet1!B$6*Sheet1!B$7)/(Sheet1!B$6*SQRT(Sheet1!B$7))))*400+100*AE236-400*Sheet1!$B$13</f>
        <v>-94.999648039464773</v>
      </c>
    </row>
    <row r="237" spans="4:32" x14ac:dyDescent="0.25">
      <c r="D237" s="1">
        <v>42402</v>
      </c>
      <c r="E237" s="2">
        <v>92.423652000000004</v>
      </c>
      <c r="F237" s="3">
        <v>186.16233099999999</v>
      </c>
      <c r="G237" s="3">
        <f t="shared" si="61"/>
        <v>-1.9075559999999996</v>
      </c>
      <c r="H237" s="3">
        <f t="shared" si="62"/>
        <v>-3.416622000000018</v>
      </c>
      <c r="J237" s="3">
        <f t="shared" si="63"/>
        <v>-1.96277967192099</v>
      </c>
      <c r="K237" s="3">
        <f t="shared" si="64"/>
        <v>-3.5194176463852762</v>
      </c>
      <c r="L237" s="4">
        <f t="shared" si="65"/>
        <v>4.9645978080075768</v>
      </c>
      <c r="M237" s="4">
        <f t="shared" si="66"/>
        <v>0.82205997572328082</v>
      </c>
      <c r="N237" s="3">
        <f t="shared" si="67"/>
        <v>-1.9622930990185283</v>
      </c>
      <c r="O237" s="3">
        <f t="shared" si="68"/>
        <v>-3.5190145988988011</v>
      </c>
      <c r="P237" s="4">
        <f t="shared" si="69"/>
        <v>4.9661444546932554</v>
      </c>
      <c r="Q237" s="4">
        <f t="shared" si="70"/>
        <v>0.82180395491106306</v>
      </c>
      <c r="R237" s="4">
        <f t="shared" si="71"/>
        <v>0.32374059544260092</v>
      </c>
      <c r="S237" s="4">
        <f t="shared" si="60"/>
        <v>-1.1521555535217287</v>
      </c>
      <c r="U237" s="10">
        <f t="shared" si="72"/>
        <v>-4.6478428249425798</v>
      </c>
      <c r="V237" s="7">
        <f t="shared" si="73"/>
        <v>-4.6503131797737014</v>
      </c>
      <c r="X237" s="4">
        <f t="shared" ca="1" si="74"/>
        <v>1.3043036830767631</v>
      </c>
      <c r="Y237" s="4">
        <f t="shared" ca="1" si="74"/>
        <v>-0.21195989850151825</v>
      </c>
      <c r="Z237" s="4">
        <f t="shared" ca="1" si="75"/>
        <v>2.2093000521969337</v>
      </c>
      <c r="AA237" s="4">
        <f t="shared" ca="1" si="76"/>
        <v>1.2032613858807399</v>
      </c>
      <c r="AB237" s="4">
        <f ca="1">Sheet1!AC237</f>
        <v>0.62831175851976862</v>
      </c>
      <c r="AC237" s="7">
        <f t="shared" ca="1" si="77"/>
        <v>0.96176724280009274</v>
      </c>
      <c r="AD237" s="4">
        <f t="shared" ca="1" si="78"/>
        <v>2.1248324197195458</v>
      </c>
      <c r="AE237" s="4">
        <f t="shared" ca="1" si="79"/>
        <v>1.1572573854663377</v>
      </c>
      <c r="AF237" s="21">
        <f ca="1">(Sheet1!B$4*EXP(-Sheet1!B$8*Sheet1!B$7)*NORMSDIST((LN(Sheet1!B$4/(Sheet1!B$5+AD237))-Sheet1!B$8*Sheet1!B$7+Sheet1!B$9*Sheet1!B$7+0.5*Sheet1!B$6*Sheet1!B$6*Sheet1!B$7)/(Sheet1!B$6*SQRT(Sheet1!B$7)))-(Sheet1!B$5+AD237)*EXP(-Sheet1!B$9*Sheet1!B$7)*NORMSDIST((LN(Sheet1!B$4/(Sheet1!B$5+AD237))-Sheet1!B$8*Sheet1!B$7+Sheet1!B$9*Sheet1!B$7-0.5*Sheet1!B$6*Sheet1!B$6*Sheet1!B$7)/(Sheet1!B$6*SQRT(Sheet1!B$7))))*400+100*AE237-400*Sheet1!$B$13</f>
        <v>-213.24509586026625</v>
      </c>
    </row>
    <row r="238" spans="4:32" x14ac:dyDescent="0.25">
      <c r="D238" s="1">
        <v>42401</v>
      </c>
      <c r="E238" s="2">
        <v>94.331208000000004</v>
      </c>
      <c r="F238" s="3">
        <v>189.57895300000001</v>
      </c>
      <c r="G238" s="3">
        <f t="shared" si="61"/>
        <v>-0.89018999999998982</v>
      </c>
      <c r="H238" s="3">
        <f t="shared" si="62"/>
        <v>-6.8534999999997126E-2</v>
      </c>
      <c r="J238" s="3">
        <f t="shared" si="63"/>
        <v>-0.94541367192098025</v>
      </c>
      <c r="K238" s="3">
        <f t="shared" si="64"/>
        <v>-0.17133064638525516</v>
      </c>
      <c r="L238" s="4">
        <f t="shared" si="65"/>
        <v>3.2934865687828627</v>
      </c>
      <c r="M238" s="4">
        <f t="shared" si="66"/>
        <v>1.2391722474929674</v>
      </c>
      <c r="N238" s="3">
        <f t="shared" si="67"/>
        <v>-0.94492709901851846</v>
      </c>
      <c r="O238" s="3">
        <f t="shared" si="68"/>
        <v>-0.1709275988987804</v>
      </c>
      <c r="P238" s="4">
        <f t="shared" si="69"/>
        <v>3.29312376492557</v>
      </c>
      <c r="Q238" s="4">
        <f t="shared" si="70"/>
        <v>1.2393087672545473</v>
      </c>
      <c r="R238" s="4">
        <f t="shared" si="71"/>
        <v>-8.7066641452082649E-2</v>
      </c>
      <c r="S238" s="4">
        <f t="shared" si="60"/>
        <v>-0.76302517848279838</v>
      </c>
      <c r="U238" s="10">
        <f t="shared" si="72"/>
        <v>-2.9722267074642521</v>
      </c>
      <c r="V238" s="7">
        <f t="shared" si="73"/>
        <v>-2.9754488911064811</v>
      </c>
      <c r="X238" s="4">
        <f t="shared" ca="1" si="74"/>
        <v>1.5042716936295868</v>
      </c>
      <c r="Y238" s="4">
        <f t="shared" ca="1" si="74"/>
        <v>2.7268658402601473</v>
      </c>
      <c r="Z238" s="4">
        <f t="shared" ca="1" si="75"/>
        <v>2.5480166730914782</v>
      </c>
      <c r="AA238" s="4">
        <f t="shared" ca="1" si="76"/>
        <v>5.556621486575736</v>
      </c>
      <c r="AB238" s="4">
        <f ca="1">Sheet1!AC238</f>
        <v>0.92144068191401973</v>
      </c>
      <c r="AC238" s="7">
        <f t="shared" ca="1" si="77"/>
        <v>0.73425441509437905</v>
      </c>
      <c r="AD238" s="4">
        <f t="shared" ca="1" si="78"/>
        <v>1.8708924919515089</v>
      </c>
      <c r="AE238" s="4">
        <f t="shared" ca="1" si="79"/>
        <v>4.0799738595265262</v>
      </c>
      <c r="AF238" s="21">
        <f ca="1">(Sheet1!B$4*EXP(-Sheet1!B$8*Sheet1!B$7)*NORMSDIST((LN(Sheet1!B$4/(Sheet1!B$5+AD238))-Sheet1!B$8*Sheet1!B$7+Sheet1!B$9*Sheet1!B$7+0.5*Sheet1!B$6*Sheet1!B$6*Sheet1!B$7)/(Sheet1!B$6*SQRT(Sheet1!B$7)))-(Sheet1!B$5+AD238)*EXP(-Sheet1!B$9*Sheet1!B$7)*NORMSDIST((LN(Sheet1!B$4/(Sheet1!B$5+AD238))-Sheet1!B$8*Sheet1!B$7+Sheet1!B$9*Sheet1!B$7-0.5*Sheet1!B$6*Sheet1!B$6*Sheet1!B$7)/(Sheet1!B$6*SQRT(Sheet1!B$7))))*400+100*AE238-400*Sheet1!$B$13</f>
        <v>117.14136501058556</v>
      </c>
    </row>
    <row r="239" spans="4:32" x14ac:dyDescent="0.25">
      <c r="D239" s="1">
        <v>42398</v>
      </c>
      <c r="E239" s="2">
        <v>95.221397999999994</v>
      </c>
      <c r="F239" s="3">
        <v>189.64748800000001</v>
      </c>
      <c r="G239" s="3">
        <f t="shared" si="61"/>
        <v>3.1792639999999892</v>
      </c>
      <c r="H239" s="3">
        <f t="shared" si="62"/>
        <v>4.5130860000000155</v>
      </c>
      <c r="J239" s="3">
        <f t="shared" si="63"/>
        <v>3.124040328078999</v>
      </c>
      <c r="K239" s="3">
        <f t="shared" si="64"/>
        <v>4.4102903536147577</v>
      </c>
      <c r="L239" s="4">
        <f t="shared" si="65"/>
        <v>6.1092316883444111</v>
      </c>
      <c r="M239" s="4">
        <f t="shared" si="66"/>
        <v>0.66803771107796328</v>
      </c>
      <c r="N239" s="3">
        <f t="shared" si="67"/>
        <v>3.1245269009814605</v>
      </c>
      <c r="O239" s="3">
        <f t="shared" si="68"/>
        <v>4.4106934011012324</v>
      </c>
      <c r="P239" s="4">
        <f t="shared" si="69"/>
        <v>6.1126293080023917</v>
      </c>
      <c r="Q239" s="4">
        <f t="shared" si="70"/>
        <v>0.66766639164322195</v>
      </c>
      <c r="R239" s="4">
        <f t="shared" si="71"/>
        <v>0.5314539182066369</v>
      </c>
      <c r="S239" s="4">
        <f t="shared" si="60"/>
        <v>-1.5332680931059441</v>
      </c>
      <c r="U239" s="10">
        <f t="shared" si="72"/>
        <v>-5.5036569578760366</v>
      </c>
      <c r="V239" s="7">
        <f t="shared" si="73"/>
        <v>-5.4970339697232058</v>
      </c>
      <c r="X239" s="4">
        <f t="shared" ca="1" si="74"/>
        <v>-0.32705384940774279</v>
      </c>
      <c r="Y239" s="4">
        <f t="shared" ca="1" si="74"/>
        <v>-0.80967131827298466</v>
      </c>
      <c r="Z239" s="4">
        <f t="shared" ca="1" si="75"/>
        <v>-0.5539814814164018</v>
      </c>
      <c r="AA239" s="4">
        <f t="shared" ca="1" si="76"/>
        <v>-1.5122886296402551</v>
      </c>
      <c r="AB239" s="4">
        <f ca="1">Sheet1!AC239</f>
        <v>0.77539297602548685</v>
      </c>
      <c r="AC239" s="7">
        <f t="shared" ca="1" si="77"/>
        <v>0.85920745347719329</v>
      </c>
      <c r="AD239" s="4">
        <f t="shared" ca="1" si="78"/>
        <v>-0.47598501792130965</v>
      </c>
      <c r="AE239" s="4">
        <f t="shared" ca="1" si="79"/>
        <v>-1.2993696623957178</v>
      </c>
      <c r="AF239" s="21">
        <f ca="1">(Sheet1!B$4*EXP(-Sheet1!B$8*Sheet1!B$7)*NORMSDIST((LN(Sheet1!B$4/(Sheet1!B$5+AD239))-Sheet1!B$8*Sheet1!B$7+Sheet1!B$9*Sheet1!B$7+0.5*Sheet1!B$6*Sheet1!B$6*Sheet1!B$7)/(Sheet1!B$6*SQRT(Sheet1!B$7)))-(Sheet1!B$5+AD239)*EXP(-Sheet1!B$9*Sheet1!B$7)*NORMSDIST((LN(Sheet1!B$4/(Sheet1!B$5+AD239))-Sheet1!B$8*Sheet1!B$7+Sheet1!B$9*Sheet1!B$7-0.5*Sheet1!B$6*Sheet1!B$6*Sheet1!B$7)/(Sheet1!B$6*SQRT(Sheet1!B$7))))*400+100*AE239-400*Sheet1!$B$13</f>
        <v>-53.072929744322664</v>
      </c>
    </row>
    <row r="240" spans="4:32" x14ac:dyDescent="0.25">
      <c r="D240" s="1">
        <v>42397</v>
      </c>
      <c r="E240" s="2">
        <v>92.042134000000004</v>
      </c>
      <c r="F240" s="3">
        <v>185.13440199999999</v>
      </c>
      <c r="G240" s="3">
        <f t="shared" si="61"/>
        <v>0.65541600000000244</v>
      </c>
      <c r="H240" s="3">
        <f t="shared" si="62"/>
        <v>0.95939400000000319</v>
      </c>
      <c r="J240" s="3">
        <f t="shared" si="63"/>
        <v>0.60019232807901202</v>
      </c>
      <c r="K240" s="3">
        <f t="shared" si="64"/>
        <v>0.85659835361474512</v>
      </c>
      <c r="L240" s="4">
        <f t="shared" si="65"/>
        <v>3.1950566401790734</v>
      </c>
      <c r="M240" s="4">
        <f t="shared" si="66"/>
        <v>1.2773473566020483</v>
      </c>
      <c r="N240" s="3">
        <f t="shared" si="67"/>
        <v>0.60067890098147381</v>
      </c>
      <c r="O240" s="3">
        <f t="shared" si="68"/>
        <v>0.85700140110121992</v>
      </c>
      <c r="P240" s="4">
        <f t="shared" si="69"/>
        <v>3.1952808240125541</v>
      </c>
      <c r="Q240" s="4">
        <f t="shared" si="70"/>
        <v>1.2772577367398636</v>
      </c>
      <c r="R240" s="4">
        <f t="shared" si="71"/>
        <v>-0.11722824655446829</v>
      </c>
      <c r="S240" s="4">
        <f t="shared" si="60"/>
        <v>-0.75806756297928146</v>
      </c>
      <c r="U240" s="10">
        <f t="shared" si="72"/>
        <v>-2.8502855284349415</v>
      </c>
      <c r="V240" s="7">
        <f t="shared" si="73"/>
        <v>-2.85161747005046</v>
      </c>
      <c r="X240" s="4">
        <f t="shared" ca="1" si="74"/>
        <v>-0.85521008154490186</v>
      </c>
      <c r="Y240" s="4">
        <f t="shared" ca="1" si="74"/>
        <v>0.16585027913207906</v>
      </c>
      <c r="Z240" s="4">
        <f t="shared" ca="1" si="75"/>
        <v>-1.4486010446121669</v>
      </c>
      <c r="AA240" s="4">
        <f t="shared" ca="1" si="76"/>
        <v>-0.75125624161186888</v>
      </c>
      <c r="AB240" s="4">
        <f ca="1">Sheet1!AC240</f>
        <v>0.22580369571350301</v>
      </c>
      <c r="AC240" s="7">
        <f t="shared" ca="1" si="77"/>
        <v>1.3342513133184322</v>
      </c>
      <c r="AD240" s="4">
        <f t="shared" ca="1" si="78"/>
        <v>-1.9327978462482365</v>
      </c>
      <c r="AE240" s="4">
        <f t="shared" ca="1" si="79"/>
        <v>-1.0023646270093054</v>
      </c>
      <c r="AF240" s="21">
        <f ca="1">(Sheet1!B$4*EXP(-Sheet1!B$8*Sheet1!B$7)*NORMSDIST((LN(Sheet1!B$4/(Sheet1!B$5+AD240))-Sheet1!B$8*Sheet1!B$7+Sheet1!B$9*Sheet1!B$7+0.5*Sheet1!B$6*Sheet1!B$6*Sheet1!B$7)/(Sheet1!B$6*SQRT(Sheet1!B$7)))-(Sheet1!B$5+AD240)*EXP(-Sheet1!B$9*Sheet1!B$7)*NORMSDIST((LN(Sheet1!B$4/(Sheet1!B$5+AD240))-Sheet1!B$8*Sheet1!B$7+Sheet1!B$9*Sheet1!B$7-0.5*Sheet1!B$6*Sheet1!B$6*Sheet1!B$7)/(Sheet1!B$6*SQRT(Sheet1!B$7))))*400+100*AE240-400*Sheet1!$B$13</f>
        <v>219.25267913057178</v>
      </c>
    </row>
    <row r="241" spans="4:32" x14ac:dyDescent="0.25">
      <c r="D241" s="1">
        <v>42396</v>
      </c>
      <c r="E241" s="2">
        <v>91.386718000000002</v>
      </c>
      <c r="F241" s="3">
        <v>184.17500799999999</v>
      </c>
      <c r="G241" s="3">
        <f t="shared" si="61"/>
        <v>-6.4270039999999966</v>
      </c>
      <c r="H241" s="3">
        <f t="shared" si="62"/>
        <v>-2.0264760000000024</v>
      </c>
      <c r="J241" s="3">
        <f t="shared" si="63"/>
        <v>-6.4822276719209873</v>
      </c>
      <c r="K241" s="3">
        <f t="shared" si="64"/>
        <v>-2.1292716463852606</v>
      </c>
      <c r="L241" s="4">
        <f t="shared" si="65"/>
        <v>11.725257298222184</v>
      </c>
      <c r="M241" s="4">
        <f t="shared" si="66"/>
        <v>0.34806887812563092</v>
      </c>
      <c r="N241" s="3">
        <f t="shared" si="67"/>
        <v>-6.4817410990185254</v>
      </c>
      <c r="O241" s="3">
        <f t="shared" si="68"/>
        <v>-2.1288685988987854</v>
      </c>
      <c r="P241" s="4">
        <f t="shared" si="69"/>
        <v>11.715933834437349</v>
      </c>
      <c r="Q241" s="4">
        <f t="shared" si="70"/>
        <v>0.34834586907024462</v>
      </c>
      <c r="R241" s="4">
        <f t="shared" si="71"/>
        <v>1.1820472478607513</v>
      </c>
      <c r="S241" s="4">
        <f t="shared" si="60"/>
        <v>-3.256033723103676</v>
      </c>
      <c r="U241" s="10">
        <f t="shared" si="72"/>
        <v>-8.2093979968473985</v>
      </c>
      <c r="V241" s="7">
        <f t="shared" si="73"/>
        <v>-8.1577469455125016</v>
      </c>
      <c r="X241" s="4">
        <f t="shared" ca="1" si="74"/>
        <v>0.625388576042197</v>
      </c>
      <c r="Y241" s="4">
        <f t="shared" ca="1" si="74"/>
        <v>-1.5038160366269802</v>
      </c>
      <c r="Z241" s="4">
        <f t="shared" ca="1" si="75"/>
        <v>1.059316960935144</v>
      </c>
      <c r="AA241" s="4">
        <f t="shared" ca="1" si="76"/>
        <v>-1.3903811169159526</v>
      </c>
      <c r="AB241" s="4">
        <f ca="1">Sheet1!AC241</f>
        <v>0.52483572405663059</v>
      </c>
      <c r="AC241" s="7">
        <f t="shared" ca="1" si="77"/>
        <v>1.0358281650429129</v>
      </c>
      <c r="AD241" s="4">
        <f t="shared" ca="1" si="78"/>
        <v>1.0972703438442852</v>
      </c>
      <c r="AE241" s="4">
        <f t="shared" ca="1" si="79"/>
        <v>-1.4401959210453668</v>
      </c>
      <c r="AF241" s="21">
        <f ca="1">(Sheet1!B$4*EXP(-Sheet1!B$8*Sheet1!B$7)*NORMSDIST((LN(Sheet1!B$4/(Sheet1!B$5+AD241))-Sheet1!B$8*Sheet1!B$7+Sheet1!B$9*Sheet1!B$7+0.5*Sheet1!B$6*Sheet1!B$6*Sheet1!B$7)/(Sheet1!B$6*SQRT(Sheet1!B$7)))-(Sheet1!B$5+AD241)*EXP(-Sheet1!B$9*Sheet1!B$7)*NORMSDIST((LN(Sheet1!B$4/(Sheet1!B$5+AD241))-Sheet1!B$8*Sheet1!B$7+Sheet1!B$9*Sheet1!B$7-0.5*Sheet1!B$6*Sheet1!B$6*Sheet1!B$7)/(Sheet1!B$6*SQRT(Sheet1!B$7))))*400+100*AE241-400*Sheet1!$B$13</f>
        <v>-316.76364851756853</v>
      </c>
    </row>
    <row r="242" spans="4:32" x14ac:dyDescent="0.25">
      <c r="D242" s="1">
        <v>42395</v>
      </c>
      <c r="E242" s="2">
        <v>97.813721999999999</v>
      </c>
      <c r="F242" s="3">
        <v>186.20148399999999</v>
      </c>
      <c r="G242" s="3">
        <f t="shared" si="61"/>
        <v>0.53802500000000464</v>
      </c>
      <c r="H242" s="3">
        <f t="shared" si="62"/>
        <v>2.5061800000000005</v>
      </c>
      <c r="J242" s="3">
        <f t="shared" si="63"/>
        <v>0.48280132807901427</v>
      </c>
      <c r="K242" s="3">
        <f t="shared" si="64"/>
        <v>2.4033843536147423</v>
      </c>
      <c r="L242" s="4">
        <f t="shared" si="65"/>
        <v>4.2150997792474278</v>
      </c>
      <c r="M242" s="4">
        <f t="shared" si="66"/>
        <v>0.9682326320292296</v>
      </c>
      <c r="N242" s="3">
        <f t="shared" si="67"/>
        <v>0.483287900981476</v>
      </c>
      <c r="O242" s="3">
        <f t="shared" si="68"/>
        <v>2.4037874011012175</v>
      </c>
      <c r="P242" s="4">
        <f t="shared" si="69"/>
        <v>4.2160659093149686</v>
      </c>
      <c r="Q242" s="4">
        <f t="shared" si="70"/>
        <v>0.96801075725822305</v>
      </c>
      <c r="R242" s="4">
        <f t="shared" si="71"/>
        <v>0.15999922475806727</v>
      </c>
      <c r="S242" s="4">
        <f t="shared" si="60"/>
        <v>-0.93166313636446185</v>
      </c>
      <c r="U242" s="10">
        <f t="shared" si="72"/>
        <v>-3.9769464882995234</v>
      </c>
      <c r="V242" s="7">
        <f t="shared" si="73"/>
        <v>-3.9823884320335123</v>
      </c>
      <c r="X242" s="4">
        <f t="shared" ca="1" si="74"/>
        <v>0.45432065505112978</v>
      </c>
      <c r="Y242" s="4">
        <f t="shared" ca="1" si="74"/>
        <v>1.3746286364669602</v>
      </c>
      <c r="Z242" s="4">
        <f t="shared" ca="1" si="75"/>
        <v>0.76955287326251676</v>
      </c>
      <c r="AA242" s="4">
        <f t="shared" ca="1" si="76"/>
        <v>2.4513714009771026</v>
      </c>
      <c r="AB242" s="4">
        <f ca="1">Sheet1!AC242</f>
        <v>0.38630371968648602</v>
      </c>
      <c r="AC242" s="7">
        <f t="shared" ca="1" si="77"/>
        <v>1.1495872420506847</v>
      </c>
      <c r="AD242" s="4">
        <f t="shared" ca="1" si="78"/>
        <v>0.88466816518603675</v>
      </c>
      <c r="AE242" s="4">
        <f t="shared" ca="1" si="79"/>
        <v>2.8180652880911907</v>
      </c>
      <c r="AF242" s="21">
        <f ca="1">(Sheet1!B$4*EXP(-Sheet1!B$8*Sheet1!B$7)*NORMSDIST((LN(Sheet1!B$4/(Sheet1!B$5+AD242))-Sheet1!B$8*Sheet1!B$7+Sheet1!B$9*Sheet1!B$7+0.5*Sheet1!B$6*Sheet1!B$6*Sheet1!B$7)/(Sheet1!B$6*SQRT(Sheet1!B$7)))-(Sheet1!B$5+AD242)*EXP(-Sheet1!B$9*Sheet1!B$7)*NORMSDIST((LN(Sheet1!B$4/(Sheet1!B$5+AD242))-Sheet1!B$8*Sheet1!B$7+Sheet1!B$9*Sheet1!B$7-0.5*Sheet1!B$6*Sheet1!B$6*Sheet1!B$7)/(Sheet1!B$6*SQRT(Sheet1!B$7))))*400+100*AE242-400*Sheet1!$B$13</f>
        <v>142.05166387712597</v>
      </c>
    </row>
    <row r="243" spans="4:32" x14ac:dyDescent="0.25">
      <c r="D243" s="1">
        <v>42394</v>
      </c>
      <c r="E243" s="2">
        <v>97.275696999999994</v>
      </c>
      <c r="F243" s="3">
        <v>183.69530399999999</v>
      </c>
      <c r="G243" s="3">
        <f t="shared" si="61"/>
        <v>-1.9369020000000035</v>
      </c>
      <c r="H243" s="3">
        <f t="shared" si="62"/>
        <v>-2.8194600000000207</v>
      </c>
      <c r="J243" s="3">
        <f t="shared" si="63"/>
        <v>-1.9921256719209939</v>
      </c>
      <c r="K243" s="3">
        <f t="shared" si="64"/>
        <v>-2.9222556463852789</v>
      </c>
      <c r="L243" s="4">
        <f t="shared" si="65"/>
        <v>4.3969159133389777</v>
      </c>
      <c r="M243" s="4">
        <f t="shared" si="66"/>
        <v>0.92819540649967491</v>
      </c>
      <c r="N243" s="3">
        <f t="shared" si="67"/>
        <v>-1.9916390990185322</v>
      </c>
      <c r="O243" s="3">
        <f t="shared" si="68"/>
        <v>-2.9218525988988038</v>
      </c>
      <c r="P243" s="4">
        <f t="shared" si="69"/>
        <v>4.3977736461762111</v>
      </c>
      <c r="Q243" s="4">
        <f t="shared" si="70"/>
        <v>0.92801437315335511</v>
      </c>
      <c r="R243" s="4">
        <f t="shared" si="71"/>
        <v>0.20219521168485244</v>
      </c>
      <c r="S243" s="4">
        <f t="shared" si="60"/>
        <v>-0.98097819001512609</v>
      </c>
      <c r="U243" s="10">
        <f t="shared" si="72"/>
        <v>-4.1494863885989801</v>
      </c>
      <c r="V243" s="7">
        <f t="shared" si="73"/>
        <v>-4.1547378072892718</v>
      </c>
      <c r="X243" s="4">
        <f t="shared" ca="1" si="74"/>
        <v>-1.6601637373402989</v>
      </c>
      <c r="Y243" s="4">
        <f t="shared" ca="1" si="74"/>
        <v>-0.34695386749441748</v>
      </c>
      <c r="Z243" s="4">
        <f t="shared" ca="1" si="75"/>
        <v>-2.8120750398475378</v>
      </c>
      <c r="AA243" s="4">
        <f t="shared" ca="1" si="76"/>
        <v>-2.3968697886102377</v>
      </c>
      <c r="AB243" s="4">
        <f ca="1">Sheet1!AC243</f>
        <v>0.47245388212249317</v>
      </c>
      <c r="AC243" s="7">
        <f t="shared" ca="1" si="77"/>
        <v>1.0761217292666541</v>
      </c>
      <c r="AD243" s="4">
        <f t="shared" ca="1" si="78"/>
        <v>-3.0261350547083277</v>
      </c>
      <c r="AE243" s="4">
        <f t="shared" ca="1" si="79"/>
        <v>-2.5793236617462485</v>
      </c>
      <c r="AF243" s="21">
        <f ca="1">(Sheet1!B$4*EXP(-Sheet1!B$8*Sheet1!B$7)*NORMSDIST((LN(Sheet1!B$4/(Sheet1!B$5+AD243))-Sheet1!B$8*Sheet1!B$7+Sheet1!B$9*Sheet1!B$7+0.5*Sheet1!B$6*Sheet1!B$6*Sheet1!B$7)/(Sheet1!B$6*SQRT(Sheet1!B$7)))-(Sheet1!B$5+AD243)*EXP(-Sheet1!B$9*Sheet1!B$7)*NORMSDIST((LN(Sheet1!B$4/(Sheet1!B$5+AD243))-Sheet1!B$8*Sheet1!B$7+Sheet1!B$9*Sheet1!B$7-0.5*Sheet1!B$6*Sheet1!B$6*Sheet1!B$7)/(Sheet1!B$6*SQRT(Sheet1!B$7))))*400+100*AE243-400*Sheet1!$B$13</f>
        <v>251.05850696969082</v>
      </c>
    </row>
    <row r="244" spans="4:32" x14ac:dyDescent="0.25">
      <c r="D244" s="1">
        <v>42391</v>
      </c>
      <c r="E244" s="2">
        <v>99.212598999999997</v>
      </c>
      <c r="F244" s="3">
        <v>186.51476400000001</v>
      </c>
      <c r="G244" s="3">
        <f t="shared" si="61"/>
        <v>5.0085589999999911</v>
      </c>
      <c r="H244" s="3">
        <f t="shared" si="62"/>
        <v>3.7494850000000213</v>
      </c>
      <c r="J244" s="3">
        <f t="shared" si="63"/>
        <v>4.9533353280790005</v>
      </c>
      <c r="K244" s="3">
        <f t="shared" si="64"/>
        <v>3.6466893536147631</v>
      </c>
      <c r="L244" s="4">
        <f t="shared" si="65"/>
        <v>7.378222390448129</v>
      </c>
      <c r="M244" s="4">
        <f t="shared" si="66"/>
        <v>0.55314097861974088</v>
      </c>
      <c r="N244" s="3">
        <f t="shared" si="67"/>
        <v>4.9538219009814624</v>
      </c>
      <c r="O244" s="3">
        <f t="shared" si="68"/>
        <v>3.6470924011012382</v>
      </c>
      <c r="P244" s="4">
        <f t="shared" si="69"/>
        <v>7.3780334678748378</v>
      </c>
      <c r="Q244" s="4">
        <f t="shared" si="70"/>
        <v>0.55315514239624419</v>
      </c>
      <c r="R244" s="4">
        <f t="shared" si="71"/>
        <v>0.71960416225813617</v>
      </c>
      <c r="S244" s="4">
        <f t="shared" si="60"/>
        <v>-1.9597526911004095</v>
      </c>
      <c r="U244" s="10">
        <f t="shared" si="72"/>
        <v>-6.2827150220787837</v>
      </c>
      <c r="V244" s="7">
        <f t="shared" si="73"/>
        <v>-6.2672853379935862</v>
      </c>
      <c r="X244" s="4">
        <f t="shared" ca="1" si="74"/>
        <v>0.91196550724439729</v>
      </c>
      <c r="Y244" s="4">
        <f t="shared" ca="1" si="74"/>
        <v>-1.2641744630854361</v>
      </c>
      <c r="Z244" s="4">
        <f t="shared" ca="1" si="75"/>
        <v>1.5447364512565525</v>
      </c>
      <c r="AA244" s="4">
        <f t="shared" ca="1" si="76"/>
        <v>-0.72443710387336568</v>
      </c>
      <c r="AB244" s="4">
        <f ca="1">Sheet1!AC244</f>
        <v>0.32283778936194885</v>
      </c>
      <c r="AC244" s="7">
        <f t="shared" ca="1" si="77"/>
        <v>1.2125051559051603</v>
      </c>
      <c r="AD244" s="4">
        <f t="shared" ca="1" si="78"/>
        <v>1.8730009116632103</v>
      </c>
      <c r="AE244" s="4">
        <f t="shared" ca="1" si="79"/>
        <v>-0.87838372357545802</v>
      </c>
      <c r="AF244" s="21">
        <f ca="1">(Sheet1!B$4*EXP(-Sheet1!B$8*Sheet1!B$7)*NORMSDIST((LN(Sheet1!B$4/(Sheet1!B$5+AD244))-Sheet1!B$8*Sheet1!B$7+Sheet1!B$9*Sheet1!B$7+0.5*Sheet1!B$6*Sheet1!B$6*Sheet1!B$7)/(Sheet1!B$6*SQRT(Sheet1!B$7)))-(Sheet1!B$5+AD244)*EXP(-Sheet1!B$9*Sheet1!B$7)*NORMSDIST((LN(Sheet1!B$4/(Sheet1!B$5+AD244))-Sheet1!B$8*Sheet1!B$7+Sheet1!B$9*Sheet1!B$7-0.5*Sheet1!B$6*Sheet1!B$6*Sheet1!B$7)/(Sheet1!B$6*SQRT(Sheet1!B$7))))*400+100*AE244-400*Sheet1!$B$13</f>
        <v>-379.01218106839451</v>
      </c>
    </row>
    <row r="245" spans="4:32" x14ac:dyDescent="0.25">
      <c r="D245" s="1">
        <v>42390</v>
      </c>
      <c r="E245" s="2">
        <v>94.204040000000006</v>
      </c>
      <c r="F245" s="3">
        <v>182.76527899999999</v>
      </c>
      <c r="G245" s="3">
        <f t="shared" si="61"/>
        <v>-0.4793329999999969</v>
      </c>
      <c r="H245" s="3">
        <f t="shared" si="62"/>
        <v>1.0181450000000041</v>
      </c>
      <c r="J245" s="3">
        <f t="shared" si="63"/>
        <v>-0.53455667192098733</v>
      </c>
      <c r="K245" s="3">
        <f t="shared" si="64"/>
        <v>0.91534935361474601</v>
      </c>
      <c r="L245" s="4">
        <f t="shared" si="65"/>
        <v>3.5462742754428822</v>
      </c>
      <c r="M245" s="4">
        <f t="shared" si="66"/>
        <v>1.1508408082781116</v>
      </c>
      <c r="N245" s="3">
        <f t="shared" si="67"/>
        <v>-0.53407009901852553</v>
      </c>
      <c r="O245" s="3">
        <f t="shared" si="68"/>
        <v>0.9157524011012208</v>
      </c>
      <c r="P245" s="4">
        <f t="shared" si="69"/>
        <v>3.546089011472199</v>
      </c>
      <c r="Q245" s="4">
        <f t="shared" si="70"/>
        <v>1.1509009334856506</v>
      </c>
      <c r="R245" s="4">
        <f t="shared" si="71"/>
        <v>-1.3057922854109449E-2</v>
      </c>
      <c r="S245" s="4">
        <f t="shared" si="60"/>
        <v>-0.79043081917724656</v>
      </c>
      <c r="U245" s="10">
        <f t="shared" si="72"/>
        <v>-3.2721318495530749</v>
      </c>
      <c r="V245" s="7">
        <f t="shared" si="73"/>
        <v>-3.2772566917283892</v>
      </c>
      <c r="X245" s="4">
        <f t="shared" ca="1" si="74"/>
        <v>0.83162300505724895</v>
      </c>
      <c r="Y245" s="4">
        <f t="shared" ca="1" si="74"/>
        <v>-0.14046774813479709</v>
      </c>
      <c r="Z245" s="4">
        <f t="shared" ca="1" si="75"/>
        <v>1.4086479800065232</v>
      </c>
      <c r="AA245" s="4">
        <f t="shared" ca="1" si="76"/>
        <v>0.75973114048778245</v>
      </c>
      <c r="AB245" s="4">
        <f ca="1">Sheet1!AC245</f>
        <v>0.78522036279659091</v>
      </c>
      <c r="AC245" s="7">
        <f t="shared" ca="1" si="77"/>
        <v>0.85204683210469756</v>
      </c>
      <c r="AD245" s="4">
        <f t="shared" ca="1" si="78"/>
        <v>1.2002340489152394</v>
      </c>
      <c r="AE245" s="4">
        <f t="shared" ca="1" si="79"/>
        <v>0.64732651150390397</v>
      </c>
      <c r="AF245" s="21">
        <f ca="1">(Sheet1!B$4*EXP(-Sheet1!B$8*Sheet1!B$7)*NORMSDIST((LN(Sheet1!B$4/(Sheet1!B$5+AD245))-Sheet1!B$8*Sheet1!B$7+Sheet1!B$9*Sheet1!B$7+0.5*Sheet1!B$6*Sheet1!B$6*Sheet1!B$7)/(Sheet1!B$6*SQRT(Sheet1!B$7)))-(Sheet1!B$5+AD245)*EXP(-Sheet1!B$9*Sheet1!B$7)*NORMSDIST((LN(Sheet1!B$4/(Sheet1!B$5+AD245))-Sheet1!B$8*Sheet1!B$7+Sheet1!B$9*Sheet1!B$7-0.5*Sheet1!B$6*Sheet1!B$6*Sheet1!B$7)/(Sheet1!B$6*SQRT(Sheet1!B$7))))*400+100*AE245-400*Sheet1!$B$13</f>
        <v>-123.90563134611102</v>
      </c>
    </row>
    <row r="246" spans="4:32" x14ac:dyDescent="0.25">
      <c r="D246" s="1">
        <v>42389</v>
      </c>
      <c r="E246" s="2">
        <v>94.683373000000003</v>
      </c>
      <c r="F246" s="3">
        <v>181.74713399999999</v>
      </c>
      <c r="G246" s="3">
        <f t="shared" si="61"/>
        <v>0.12716799999999751</v>
      </c>
      <c r="H246" s="3">
        <f t="shared" si="62"/>
        <v>-2.3593390000000056</v>
      </c>
      <c r="J246" s="3">
        <f t="shared" si="63"/>
        <v>7.1944328079007136E-2</v>
      </c>
      <c r="K246" s="3">
        <f t="shared" si="64"/>
        <v>-2.4621346463852638</v>
      </c>
      <c r="L246" s="4">
        <f t="shared" si="65"/>
        <v>4.6830587487385706</v>
      </c>
      <c r="M246" s="4">
        <f t="shared" si="66"/>
        <v>0.87148109227241133</v>
      </c>
      <c r="N246" s="3">
        <f t="shared" si="67"/>
        <v>7.2430900981468871E-2</v>
      </c>
      <c r="O246" s="3">
        <f t="shared" si="68"/>
        <v>-2.4617315988987887</v>
      </c>
      <c r="P246" s="4">
        <f t="shared" si="69"/>
        <v>4.6835088320748772</v>
      </c>
      <c r="Q246" s="4">
        <f t="shared" si="70"/>
        <v>0.87139734328599938</v>
      </c>
      <c r="R246" s="4">
        <f t="shared" si="71"/>
        <v>0.26514438244973348</v>
      </c>
      <c r="S246" s="4">
        <f t="shared" si="60"/>
        <v>-1.0644214850397651</v>
      </c>
      <c r="U246" s="10">
        <f t="shared" si="72"/>
        <v>-4.4073453928122142</v>
      </c>
      <c r="V246" s="7">
        <f t="shared" si="73"/>
        <v>-4.4120495696960162</v>
      </c>
      <c r="X246" s="4">
        <f t="shared" ca="1" si="74"/>
        <v>0.67898435661871259</v>
      </c>
      <c r="Y246" s="4">
        <f t="shared" ca="1" si="74"/>
        <v>-0.9003240695741962</v>
      </c>
      <c r="Z246" s="4">
        <f t="shared" ca="1" si="75"/>
        <v>1.1501003899490927</v>
      </c>
      <c r="AA246" s="4">
        <f t="shared" ca="1" si="76"/>
        <v>-0.48199393441836919</v>
      </c>
      <c r="AB246" s="4">
        <f ca="1">Sheet1!AC246</f>
        <v>0.41502884062063228</v>
      </c>
      <c r="AC246" s="7">
        <f t="shared" ca="1" si="77"/>
        <v>1.1238502934623518</v>
      </c>
      <c r="AD246" s="4">
        <f t="shared" ca="1" si="78"/>
        <v>1.292540660755453</v>
      </c>
      <c r="AE246" s="4">
        <f t="shared" ca="1" si="79"/>
        <v>-0.54168902464315771</v>
      </c>
      <c r="AF246" s="21">
        <f ca="1">(Sheet1!B$4*EXP(-Sheet1!B$8*Sheet1!B$7)*NORMSDIST((LN(Sheet1!B$4/(Sheet1!B$5+AD246))-Sheet1!B$8*Sheet1!B$7+Sheet1!B$9*Sheet1!B$7+0.5*Sheet1!B$6*Sheet1!B$6*Sheet1!B$7)/(Sheet1!B$6*SQRT(Sheet1!B$7)))-(Sheet1!B$5+AD246)*EXP(-Sheet1!B$9*Sheet1!B$7)*NORMSDIST((LN(Sheet1!B$4/(Sheet1!B$5+AD246))-Sheet1!B$8*Sheet1!B$7+Sheet1!B$9*Sheet1!B$7-0.5*Sheet1!B$6*Sheet1!B$6*Sheet1!B$7)/(Sheet1!B$6*SQRT(Sheet1!B$7))))*400+100*AE246-400*Sheet1!$B$13</f>
        <v>-257.01063980089111</v>
      </c>
    </row>
    <row r="247" spans="4:32" x14ac:dyDescent="0.25">
      <c r="D247" s="1">
        <v>42388</v>
      </c>
      <c r="E247" s="2">
        <v>94.556205000000006</v>
      </c>
      <c r="F247" s="3">
        <v>184.10647299999999</v>
      </c>
      <c r="G247" s="3">
        <f t="shared" si="61"/>
        <v>-0.45976399999999273</v>
      </c>
      <c r="H247" s="3">
        <f t="shared" si="62"/>
        <v>0.24474399999999719</v>
      </c>
      <c r="J247" s="3">
        <f t="shared" si="63"/>
        <v>-0.51498767192098316</v>
      </c>
      <c r="K247" s="3">
        <f t="shared" si="64"/>
        <v>0.14194835361473915</v>
      </c>
      <c r="L247" s="4">
        <f t="shared" si="65"/>
        <v>3.188934328089287</v>
      </c>
      <c r="M247" s="4">
        <f t="shared" si="66"/>
        <v>1.2797996865529342</v>
      </c>
      <c r="N247" s="3">
        <f t="shared" si="67"/>
        <v>-0.51450109901852137</v>
      </c>
      <c r="O247" s="3">
        <f t="shared" si="68"/>
        <v>0.14235140110121391</v>
      </c>
      <c r="P247" s="4">
        <f t="shared" si="69"/>
        <v>3.1887672191959151</v>
      </c>
      <c r="Q247" s="4">
        <f t="shared" si="70"/>
        <v>1.2798667550764911</v>
      </c>
      <c r="R247" s="4">
        <f t="shared" si="71"/>
        <v>-0.11926883447532788</v>
      </c>
      <c r="S247" s="4">
        <f t="shared" si="60"/>
        <v>-0.75786671358640056</v>
      </c>
      <c r="U247" s="10">
        <f t="shared" si="72"/>
        <v>-2.8420416802699453</v>
      </c>
      <c r="V247" s="7">
        <f t="shared" si="73"/>
        <v>-2.8437896487211289</v>
      </c>
      <c r="X247" s="4">
        <f t="shared" ca="1" si="74"/>
        <v>0.39583387428943245</v>
      </c>
      <c r="Y247" s="4">
        <f t="shared" ca="1" si="74"/>
        <v>-0.69744007205063585</v>
      </c>
      <c r="Z247" s="4">
        <f t="shared" ca="1" si="75"/>
        <v>0.67048480386564169</v>
      </c>
      <c r="AA247" s="4">
        <f t="shared" ca="1" si="76"/>
        <v>-0.52311469644576281</v>
      </c>
      <c r="AB247" s="4">
        <f ca="1">Sheet1!AC247</f>
        <v>0.89814733075150088</v>
      </c>
      <c r="AC247" s="7">
        <f t="shared" ca="1" si="77"/>
        <v>0.75877041732275174</v>
      </c>
      <c r="AD247" s="4">
        <f t="shared" ca="1" si="78"/>
        <v>0.50874403443769634</v>
      </c>
      <c r="AE247" s="4">
        <f t="shared" ca="1" si="79"/>
        <v>-0.39692395652981605</v>
      </c>
      <c r="AF247" s="21">
        <f ca="1">(Sheet1!B$4*EXP(-Sheet1!B$8*Sheet1!B$7)*NORMSDIST((LN(Sheet1!B$4/(Sheet1!B$5+AD247))-Sheet1!B$8*Sheet1!B$7+Sheet1!B$9*Sheet1!B$7+0.5*Sheet1!B$6*Sheet1!B$6*Sheet1!B$7)/(Sheet1!B$6*SQRT(Sheet1!B$7)))-(Sheet1!B$5+AD247)*EXP(-Sheet1!B$9*Sheet1!B$7)*NORMSDIST((LN(Sheet1!B$4/(Sheet1!B$5+AD247))-Sheet1!B$8*Sheet1!B$7+Sheet1!B$9*Sheet1!B$7-0.5*Sheet1!B$6*Sheet1!B$6*Sheet1!B$7)/(Sheet1!B$6*SQRT(Sheet1!B$7))))*400+100*AE247-400*Sheet1!$B$13</f>
        <v>-120.55154452760507</v>
      </c>
    </row>
    <row r="248" spans="4:32" x14ac:dyDescent="0.25">
      <c r="D248" s="1">
        <v>42384</v>
      </c>
      <c r="E248" s="2">
        <v>95.015968999999998</v>
      </c>
      <c r="F248" s="3">
        <v>183.861729</v>
      </c>
      <c r="G248" s="3">
        <f t="shared" si="61"/>
        <v>-2.3379809999999992</v>
      </c>
      <c r="H248" s="3">
        <f t="shared" si="62"/>
        <v>-4.0333809999999914</v>
      </c>
      <c r="J248" s="3">
        <f t="shared" si="63"/>
        <v>-2.3932046719209894</v>
      </c>
      <c r="K248" s="3">
        <f t="shared" si="64"/>
        <v>-4.1361766463852492</v>
      </c>
      <c r="L248" s="4">
        <f t="shared" si="65"/>
        <v>5.6776117481575819</v>
      </c>
      <c r="M248" s="4">
        <f t="shared" si="66"/>
        <v>0.71882286682440621</v>
      </c>
      <c r="N248" s="3">
        <f t="shared" si="67"/>
        <v>-2.3927180990185279</v>
      </c>
      <c r="O248" s="3">
        <f t="shared" si="68"/>
        <v>-4.1357735988987745</v>
      </c>
      <c r="P248" s="4">
        <f t="shared" si="69"/>
        <v>5.67979857904146</v>
      </c>
      <c r="Q248" s="4">
        <f t="shared" si="70"/>
        <v>0.71854610629789561</v>
      </c>
      <c r="R248" s="4">
        <f t="shared" si="71"/>
        <v>0.45801264336731151</v>
      </c>
      <c r="S248" s="4">
        <f t="shared" si="60"/>
        <v>-1.3868057934029805</v>
      </c>
      <c r="U248" s="10">
        <f t="shared" si="72"/>
        <v>-5.2005143171734751</v>
      </c>
      <c r="V248" s="7">
        <f t="shared" si="73"/>
        <v>-5.1980032615763987</v>
      </c>
      <c r="X248" s="4">
        <f t="shared" ca="1" si="74"/>
        <v>-1.5431204238049081</v>
      </c>
      <c r="Y248" s="4">
        <f t="shared" ca="1" si="74"/>
        <v>-0.75488626081845056</v>
      </c>
      <c r="Z248" s="4">
        <f t="shared" ca="1" si="75"/>
        <v>-2.6138207513270459</v>
      </c>
      <c r="AA248" s="4">
        <f t="shared" ca="1" si="76"/>
        <v>-2.8345525226901467</v>
      </c>
      <c r="AB248" s="4">
        <f ca="1">Sheet1!AC248</f>
        <v>0.18939291731272834</v>
      </c>
      <c r="AC248" s="7">
        <f t="shared" ca="1" si="77"/>
        <v>1.3934237769896853</v>
      </c>
      <c r="AD248" s="4">
        <f t="shared" ca="1" si="78"/>
        <v>-3.6421599836881495</v>
      </c>
      <c r="AE248" s="4">
        <f t="shared" ca="1" si="79"/>
        <v>-3.9497328822425448</v>
      </c>
      <c r="AF248" s="21">
        <f ca="1">(Sheet1!B$4*EXP(-Sheet1!B$8*Sheet1!B$7)*NORMSDIST((LN(Sheet1!B$4/(Sheet1!B$5+AD248))-Sheet1!B$8*Sheet1!B$7+Sheet1!B$9*Sheet1!B$7+0.5*Sheet1!B$6*Sheet1!B$6*Sheet1!B$7)/(Sheet1!B$6*SQRT(Sheet1!B$7)))-(Sheet1!B$5+AD248)*EXP(-Sheet1!B$9*Sheet1!B$7)*NORMSDIST((LN(Sheet1!B$4/(Sheet1!B$5+AD248))-Sheet1!B$8*Sheet1!B$7+Sheet1!B$9*Sheet1!B$7-0.5*Sheet1!B$6*Sheet1!B$6*Sheet1!B$7)/(Sheet1!B$6*SQRT(Sheet1!B$7))))*400+100*AE248-400*Sheet1!$B$13</f>
        <v>223.63030627982607</v>
      </c>
    </row>
    <row r="249" spans="4:32" x14ac:dyDescent="0.25">
      <c r="D249" s="1">
        <v>42383</v>
      </c>
      <c r="E249" s="2">
        <v>97.353949999999998</v>
      </c>
      <c r="F249" s="3">
        <v>187.89510999999999</v>
      </c>
      <c r="G249" s="3">
        <f t="shared" si="61"/>
        <v>2.0836379999999934</v>
      </c>
      <c r="H249" s="3">
        <f t="shared" si="62"/>
        <v>3.0348199999999963</v>
      </c>
      <c r="J249" s="3">
        <f t="shared" si="63"/>
        <v>2.0284143280790032</v>
      </c>
      <c r="K249" s="3">
        <f t="shared" si="64"/>
        <v>2.9320243536147381</v>
      </c>
      <c r="L249" s="4">
        <f t="shared" si="65"/>
        <v>4.4105400103380621</v>
      </c>
      <c r="M249" s="4">
        <f t="shared" si="66"/>
        <v>0.9253282237459497</v>
      </c>
      <c r="N249" s="3">
        <f t="shared" si="67"/>
        <v>2.0289009009814647</v>
      </c>
      <c r="O249" s="3">
        <f t="shared" si="68"/>
        <v>2.9324274011012132</v>
      </c>
      <c r="P249" s="4">
        <f t="shared" si="69"/>
        <v>4.4121915517169041</v>
      </c>
      <c r="Q249" s="4">
        <f t="shared" si="70"/>
        <v>0.92498186121100212</v>
      </c>
      <c r="R249" s="4">
        <f t="shared" si="71"/>
        <v>0.20546830548084927</v>
      </c>
      <c r="S249" s="4">
        <f t="shared" si="60"/>
        <v>-0.98502993268881101</v>
      </c>
      <c r="U249" s="10">
        <f t="shared" si="72"/>
        <v>-4.1628806229562798</v>
      </c>
      <c r="V249" s="7">
        <f t="shared" si="73"/>
        <v>-4.1673640800117049</v>
      </c>
      <c r="X249" s="4">
        <f t="shared" ca="1" si="74"/>
        <v>-0.81512159660905337</v>
      </c>
      <c r="Y249" s="4">
        <f t="shared" ca="1" si="74"/>
        <v>8.6482494490869033E-2</v>
      </c>
      <c r="Z249" s="4">
        <f t="shared" ca="1" si="75"/>
        <v>-1.3806970027771077</v>
      </c>
      <c r="AA249" s="4">
        <f t="shared" ca="1" si="76"/>
        <v>-0.81648912082513625</v>
      </c>
      <c r="AB249" s="4">
        <f ca="1">Sheet1!AC249</f>
        <v>0.73164669451426811</v>
      </c>
      <c r="AC249" s="7">
        <f t="shared" ca="1" si="77"/>
        <v>0.8902908829784365</v>
      </c>
      <c r="AD249" s="4">
        <f t="shared" ca="1" si="78"/>
        <v>-1.2292219537281119</v>
      </c>
      <c r="AE249" s="4">
        <f t="shared" ca="1" si="79"/>
        <v>-0.72691282032169791</v>
      </c>
      <c r="AF249" s="21">
        <f ca="1">(Sheet1!B$4*EXP(-Sheet1!B$8*Sheet1!B$7)*NORMSDIST((LN(Sheet1!B$4/(Sheet1!B$5+AD249))-Sheet1!B$8*Sheet1!B$7+Sheet1!B$9*Sheet1!B$7+0.5*Sheet1!B$6*Sheet1!B$6*Sheet1!B$7)/(Sheet1!B$6*SQRT(Sheet1!B$7)))-(Sheet1!B$5+AD249)*EXP(-Sheet1!B$9*Sheet1!B$7)*NORMSDIST((LN(Sheet1!B$4/(Sheet1!B$5+AD249))-Sheet1!B$8*Sheet1!B$7+Sheet1!B$9*Sheet1!B$7-0.5*Sheet1!B$6*Sheet1!B$6*Sheet1!B$7)/(Sheet1!B$6*SQRT(Sheet1!B$7))))*400+100*AE249-400*Sheet1!$B$13</f>
        <v>128.22424306735911</v>
      </c>
    </row>
    <row r="250" spans="4:32" x14ac:dyDescent="0.25">
      <c r="D250" s="1">
        <v>42382</v>
      </c>
      <c r="E250" s="2">
        <v>95.270312000000004</v>
      </c>
      <c r="F250" s="3">
        <v>184.86028999999999</v>
      </c>
      <c r="G250" s="3">
        <f t="shared" si="61"/>
        <v>-2.5140639999999905</v>
      </c>
      <c r="H250" s="3">
        <f t="shared" si="62"/>
        <v>-4.7284620000000075</v>
      </c>
      <c r="J250" s="3">
        <f t="shared" si="63"/>
        <v>-2.5692876719209807</v>
      </c>
      <c r="K250" s="3">
        <f t="shared" si="64"/>
        <v>-4.8312576463852652</v>
      </c>
      <c r="L250" s="4">
        <f t="shared" si="65"/>
        <v>6.6469226572287239</v>
      </c>
      <c r="M250" s="4">
        <f t="shared" si="66"/>
        <v>0.61399799034642588</v>
      </c>
      <c r="N250" s="3">
        <f t="shared" si="67"/>
        <v>-2.5688010990185193</v>
      </c>
      <c r="O250" s="3">
        <f t="shared" si="68"/>
        <v>-4.8308545988987905</v>
      </c>
      <c r="P250" s="4">
        <f t="shared" si="69"/>
        <v>6.650095550820172</v>
      </c>
      <c r="Q250" s="4">
        <f t="shared" si="70"/>
        <v>0.61370503962506495</v>
      </c>
      <c r="R250" s="4">
        <f t="shared" si="71"/>
        <v>0.61572818066402135</v>
      </c>
      <c r="S250" s="4">
        <f t="shared" si="60"/>
        <v>-1.7156508094448943</v>
      </c>
      <c r="U250" s="10">
        <f t="shared" si="72"/>
        <v>-5.8521931378109233</v>
      </c>
      <c r="V250" s="7">
        <f t="shared" si="73"/>
        <v>-5.8412950730738125</v>
      </c>
      <c r="X250" s="4">
        <f t="shared" ca="1" si="74"/>
        <v>-0.23924201284776792</v>
      </c>
      <c r="Y250" s="4">
        <f t="shared" ca="1" si="74"/>
        <v>-0.18826373652016234</v>
      </c>
      <c r="Z250" s="4">
        <f t="shared" ca="1" si="75"/>
        <v>-0.40524104802452326</v>
      </c>
      <c r="AA250" s="4">
        <f t="shared" ca="1" si="76"/>
        <v>-0.53939829022521224</v>
      </c>
      <c r="AB250" s="4">
        <f ca="1">Sheet1!AC250</f>
        <v>0.16337507177349508</v>
      </c>
      <c r="AC250" s="7">
        <f t="shared" ca="1" si="77"/>
        <v>1.4431261493903125</v>
      </c>
      <c r="AD250" s="4">
        <f t="shared" ca="1" si="78"/>
        <v>-0.58481395321052498</v>
      </c>
      <c r="AE250" s="4">
        <f t="shared" ca="1" si="79"/>
        <v>-0.77841977756042879</v>
      </c>
      <c r="AF250" s="21">
        <f ca="1">(Sheet1!B$4*EXP(-Sheet1!B$8*Sheet1!B$7)*NORMSDIST((LN(Sheet1!B$4/(Sheet1!B$5+AD250))-Sheet1!B$8*Sheet1!B$7+Sheet1!B$9*Sheet1!B$7+0.5*Sheet1!B$6*Sheet1!B$6*Sheet1!B$7)/(Sheet1!B$6*SQRT(Sheet1!B$7)))-(Sheet1!B$5+AD250)*EXP(-Sheet1!B$9*Sheet1!B$7)*NORMSDIST((LN(Sheet1!B$4/(Sheet1!B$5+AD250))-Sheet1!B$8*Sheet1!B$7+Sheet1!B$9*Sheet1!B$7-0.5*Sheet1!B$6*Sheet1!B$6*Sheet1!B$7)/(Sheet1!B$6*SQRT(Sheet1!B$7))))*400+100*AE250-400*Sheet1!$B$13</f>
        <v>16.761693696435032</v>
      </c>
    </row>
    <row r="251" spans="4:32" x14ac:dyDescent="0.25">
      <c r="D251" s="1">
        <v>42381</v>
      </c>
      <c r="E251" s="2">
        <v>97.784375999999995</v>
      </c>
      <c r="F251" s="3">
        <v>189.588752</v>
      </c>
      <c r="G251" s="3">
        <f t="shared" si="61"/>
        <v>1.3988760000000013</v>
      </c>
      <c r="H251" s="3">
        <f t="shared" si="62"/>
        <v>1.5174179999999922</v>
      </c>
      <c r="J251" s="3">
        <f t="shared" si="63"/>
        <v>1.3436523280790109</v>
      </c>
      <c r="K251" s="3">
        <f t="shared" si="64"/>
        <v>1.4146223536147342</v>
      </c>
      <c r="L251" s="4">
        <f t="shared" si="65"/>
        <v>3.459637683632141</v>
      </c>
      <c r="M251" s="4">
        <f t="shared" si="66"/>
        <v>1.1796602785416157</v>
      </c>
      <c r="N251" s="3">
        <f t="shared" si="67"/>
        <v>1.3441389009814726</v>
      </c>
      <c r="O251" s="3">
        <f t="shared" si="68"/>
        <v>1.4150254011012089</v>
      </c>
      <c r="P251" s="4">
        <f t="shared" si="69"/>
        <v>3.4600651135276408</v>
      </c>
      <c r="Q251" s="4">
        <f t="shared" si="70"/>
        <v>1.1795145523621831</v>
      </c>
      <c r="R251" s="4">
        <f t="shared" si="71"/>
        <v>-3.7615823567094253E-2</v>
      </c>
      <c r="S251" s="4">
        <f t="shared" si="60"/>
        <v>-0.77899934653202396</v>
      </c>
      <c r="U251" s="10">
        <f t="shared" si="72"/>
        <v>-3.1725094146367345</v>
      </c>
      <c r="V251" s="7">
        <f t="shared" si="73"/>
        <v>-3.1763136484277479</v>
      </c>
      <c r="X251" s="4">
        <f t="shared" ca="1" si="74"/>
        <v>0.18635071439152209</v>
      </c>
      <c r="Y251" s="4">
        <f t="shared" ca="1" si="74"/>
        <v>-1.3795101911745817</v>
      </c>
      <c r="Z251" s="4">
        <f t="shared" ca="1" si="75"/>
        <v>0.31565090889028435</v>
      </c>
      <c r="AA251" s="4">
        <f t="shared" ca="1" si="76"/>
        <v>-1.7211043425189265</v>
      </c>
      <c r="AB251" s="4">
        <f ca="1">Sheet1!AC251</f>
        <v>0.68351370682260437</v>
      </c>
      <c r="AC251" s="7">
        <f t="shared" ca="1" si="77"/>
        <v>0.92365136063484576</v>
      </c>
      <c r="AD251" s="4">
        <f t="shared" ca="1" si="78"/>
        <v>0.29155139148213688</v>
      </c>
      <c r="AE251" s="4">
        <f t="shared" ca="1" si="79"/>
        <v>-1.5897003677621482</v>
      </c>
      <c r="AF251" s="21">
        <f ca="1">(Sheet1!B$4*EXP(-Sheet1!B$8*Sheet1!B$7)*NORMSDIST((LN(Sheet1!B$4/(Sheet1!B$5+AD251))-Sheet1!B$8*Sheet1!B$7+Sheet1!B$9*Sheet1!B$7+0.5*Sheet1!B$6*Sheet1!B$6*Sheet1!B$7)/(Sheet1!B$6*SQRT(Sheet1!B$7)))-(Sheet1!B$5+AD251)*EXP(-Sheet1!B$9*Sheet1!B$7)*NORMSDIST((LN(Sheet1!B$4/(Sheet1!B$5+AD251))-Sheet1!B$8*Sheet1!B$7+Sheet1!B$9*Sheet1!B$7-0.5*Sheet1!B$6*Sheet1!B$6*Sheet1!B$7)/(Sheet1!B$6*SQRT(Sheet1!B$7))))*400+100*AE251-400*Sheet1!$B$13</f>
        <v>-205.47184838493831</v>
      </c>
    </row>
    <row r="252" spans="4:32" x14ac:dyDescent="0.25">
      <c r="D252" s="1">
        <v>42380</v>
      </c>
      <c r="E252" s="2">
        <v>96.385499999999993</v>
      </c>
      <c r="F252" s="3">
        <v>188.07133400000001</v>
      </c>
      <c r="G252" s="3">
        <f t="shared" si="61"/>
        <v>1.5358289999999926</v>
      </c>
      <c r="H252" s="3">
        <f t="shared" si="62"/>
        <v>0.18600800000001527</v>
      </c>
      <c r="J252" s="3">
        <f t="shared" si="63"/>
        <v>1.4806053280790021</v>
      </c>
      <c r="K252" s="3">
        <f t="shared" si="64"/>
        <v>8.3212353614757234E-2</v>
      </c>
      <c r="L252" s="4">
        <f t="shared" si="65"/>
        <v>3.6799913883954907</v>
      </c>
      <c r="M252" s="4">
        <f t="shared" si="66"/>
        <v>1.1090235608692554</v>
      </c>
      <c r="N252" s="3">
        <f t="shared" si="67"/>
        <v>1.4810919009814638</v>
      </c>
      <c r="O252" s="3">
        <f t="shared" si="68"/>
        <v>8.3615401101232001E-2</v>
      </c>
      <c r="P252" s="4">
        <f t="shared" si="69"/>
        <v>3.6795865861486949</v>
      </c>
      <c r="Q252" s="4">
        <f t="shared" si="70"/>
        <v>1.1091455678444082</v>
      </c>
      <c r="R252" s="4">
        <f t="shared" si="71"/>
        <v>2.3897173351272727E-2</v>
      </c>
      <c r="S252" s="4">
        <f t="shared" si="60"/>
        <v>-0.81184972945579881</v>
      </c>
      <c r="U252" s="10">
        <f t="shared" si="72"/>
        <v>-3.4222380425185661</v>
      </c>
      <c r="V252" s="7">
        <f t="shared" si="73"/>
        <v>-3.4283134688359733</v>
      </c>
      <c r="X252" s="4">
        <f t="shared" ca="1" si="74"/>
        <v>0.56414801454277197</v>
      </c>
      <c r="Y252" s="4">
        <f t="shared" ca="1" si="74"/>
        <v>-0.58389572875924045</v>
      </c>
      <c r="Z252" s="4">
        <f t="shared" ca="1" si="75"/>
        <v>0.95558438893313236</v>
      </c>
      <c r="AA252" s="4">
        <f t="shared" ca="1" si="76"/>
        <v>-0.17015582699444926</v>
      </c>
      <c r="AB252" s="4">
        <f ca="1">Sheet1!AC252</f>
        <v>0.25202404945754786</v>
      </c>
      <c r="AC252" s="7">
        <f t="shared" ca="1" si="77"/>
        <v>1.2971402992781118</v>
      </c>
      <c r="AD252" s="4">
        <f t="shared" ca="1" si="78"/>
        <v>1.239527020246215</v>
      </c>
      <c r="AE252" s="4">
        <f t="shared" ca="1" si="79"/>
        <v>-0.22071598035149453</v>
      </c>
      <c r="AF252" s="21">
        <f ca="1">(Sheet1!B$4*EXP(-Sheet1!B$8*Sheet1!B$7)*NORMSDIST((LN(Sheet1!B$4/(Sheet1!B$5+AD252))-Sheet1!B$8*Sheet1!B$7+Sheet1!B$9*Sheet1!B$7+0.5*Sheet1!B$6*Sheet1!B$6*Sheet1!B$7)/(Sheet1!B$6*SQRT(Sheet1!B$7)))-(Sheet1!B$5+AD252)*EXP(-Sheet1!B$9*Sheet1!B$7)*NORMSDIST((LN(Sheet1!B$4/(Sheet1!B$5+AD252))-Sheet1!B$8*Sheet1!B$7+Sheet1!B$9*Sheet1!B$7-0.5*Sheet1!B$6*Sheet1!B$6*Sheet1!B$7)/(Sheet1!B$6*SQRT(Sheet1!B$7))))*400+100*AE252-400*Sheet1!$B$13</f>
        <v>-216.76126364757874</v>
      </c>
    </row>
    <row r="253" spans="4:32" x14ac:dyDescent="0.25">
      <c r="D253" s="1">
        <v>42377</v>
      </c>
      <c r="E253" s="2">
        <v>94.849671000000001</v>
      </c>
      <c r="F253" s="3">
        <v>187.88532599999999</v>
      </c>
      <c r="G253" s="3">
        <f t="shared" si="61"/>
        <v>0.49890200000000107</v>
      </c>
      <c r="H253" s="3">
        <f t="shared" si="62"/>
        <v>-2.0852260000000058</v>
      </c>
      <c r="J253" s="3">
        <f t="shared" si="63"/>
        <v>0.4436783280790107</v>
      </c>
      <c r="K253" s="3">
        <f t="shared" si="64"/>
        <v>-2.188021646385264</v>
      </c>
      <c r="L253" s="4">
        <f t="shared" si="65"/>
        <v>4.6894088073577924</v>
      </c>
      <c r="M253" s="4">
        <f t="shared" si="66"/>
        <v>0.87030099553766083</v>
      </c>
      <c r="N253" s="3">
        <f t="shared" si="67"/>
        <v>0.44416490098147243</v>
      </c>
      <c r="O253" s="3">
        <f t="shared" si="68"/>
        <v>-2.1876185988987888</v>
      </c>
      <c r="P253" s="4">
        <f t="shared" si="69"/>
        <v>4.6895216831502022</v>
      </c>
      <c r="Q253" s="4">
        <f t="shared" si="70"/>
        <v>0.87028004757726241</v>
      </c>
      <c r="R253" s="4">
        <f t="shared" si="71"/>
        <v>0.26642739414661776</v>
      </c>
      <c r="S253" s="4">
        <f t="shared" si="60"/>
        <v>-1.0662408404642889</v>
      </c>
      <c r="U253" s="10">
        <f t="shared" si="72"/>
        <v>-4.4126065290513248</v>
      </c>
      <c r="V253" s="7">
        <f t="shared" si="73"/>
        <v>-4.4175797771833878</v>
      </c>
      <c r="X253" s="4">
        <f t="shared" ca="1" si="74"/>
        <v>-1.2030619971284009</v>
      </c>
      <c r="Y253" s="4">
        <f t="shared" ca="1" si="74"/>
        <v>-6.010681134665654E-2</v>
      </c>
      <c r="Z253" s="4">
        <f t="shared" ca="1" si="75"/>
        <v>-2.037811414272833</v>
      </c>
      <c r="AA253" s="4">
        <f t="shared" ca="1" si="76"/>
        <v>-1.4684995128334353</v>
      </c>
      <c r="AB253" s="4">
        <f ca="1">Sheet1!AC253</f>
        <v>0.56884599489956855</v>
      </c>
      <c r="AC253" s="7">
        <f t="shared" ca="1" si="77"/>
        <v>1.0036584395094938</v>
      </c>
      <c r="AD253" s="4">
        <f t="shared" ca="1" si="78"/>
        <v>-2.0452666240637063</v>
      </c>
      <c r="AE253" s="4">
        <f t="shared" ca="1" si="79"/>
        <v>-1.4738719294708575</v>
      </c>
      <c r="AF253" s="21">
        <f ca="1">(Sheet1!B$4*EXP(-Sheet1!B$8*Sheet1!B$7)*NORMSDIST((LN(Sheet1!B$4/(Sheet1!B$5+AD253))-Sheet1!B$8*Sheet1!B$7+Sheet1!B$9*Sheet1!B$7+0.5*Sheet1!B$6*Sheet1!B$6*Sheet1!B$7)/(Sheet1!B$6*SQRT(Sheet1!B$7)))-(Sheet1!B$5+AD253)*EXP(-Sheet1!B$9*Sheet1!B$7)*NORMSDIST((LN(Sheet1!B$4/(Sheet1!B$5+AD253))-Sheet1!B$8*Sheet1!B$7+Sheet1!B$9*Sheet1!B$7-0.5*Sheet1!B$6*Sheet1!B$6*Sheet1!B$7)/(Sheet1!B$6*SQRT(Sheet1!B$7))))*400+100*AE253-400*Sheet1!$B$13</f>
        <v>191.30003900578049</v>
      </c>
    </row>
    <row r="254" spans="4:32" x14ac:dyDescent="0.25">
      <c r="D254" s="1">
        <v>42376</v>
      </c>
      <c r="E254" s="2">
        <v>94.350769</v>
      </c>
      <c r="F254" s="3">
        <v>189.970552</v>
      </c>
      <c r="G254" s="3">
        <f t="shared" si="61"/>
        <v>-4.1574990000000014</v>
      </c>
      <c r="H254" s="3">
        <f t="shared" si="62"/>
        <v>-4.6697259999999972</v>
      </c>
      <c r="J254" s="3">
        <f t="shared" si="63"/>
        <v>-4.212722671920992</v>
      </c>
      <c r="K254" s="3">
        <f t="shared" si="64"/>
        <v>-4.7725216463852549</v>
      </c>
      <c r="L254" s="4">
        <f t="shared" si="65"/>
        <v>7.099107519949805</v>
      </c>
      <c r="M254" s="4">
        <f t="shared" si="66"/>
        <v>0.5748887648282045</v>
      </c>
      <c r="N254" s="3">
        <f t="shared" si="67"/>
        <v>-4.2122360990185301</v>
      </c>
      <c r="O254" s="3">
        <f t="shared" si="68"/>
        <v>-4.7721185988987802</v>
      </c>
      <c r="P254" s="4">
        <f t="shared" si="69"/>
        <v>7.1007962818831833</v>
      </c>
      <c r="Q254" s="4">
        <f t="shared" si="70"/>
        <v>0.57475204068862518</v>
      </c>
      <c r="R254" s="4">
        <f t="shared" si="71"/>
        <v>0.68130392993914768</v>
      </c>
      <c r="S254" s="4">
        <f t="shared" si="60"/>
        <v>-1.8673917218784695</v>
      </c>
      <c r="U254" s="10">
        <f t="shared" si="72"/>
        <v>-6.1238643674785536</v>
      </c>
      <c r="V254" s="7">
        <f t="shared" si="73"/>
        <v>-6.1098994125940713</v>
      </c>
      <c r="X254" s="4">
        <f t="shared" ca="1" si="74"/>
        <v>1.9413020794573441</v>
      </c>
      <c r="Y254" s="4">
        <f t="shared" ca="1" si="74"/>
        <v>0.56313696881493136</v>
      </c>
      <c r="Z254" s="4">
        <f t="shared" ca="1" si="75"/>
        <v>3.2882823541200623</v>
      </c>
      <c r="AA254" s="4">
        <f t="shared" ca="1" si="76"/>
        <v>3.023643333525639</v>
      </c>
      <c r="AB254" s="4">
        <f ca="1">Sheet1!AC254</f>
        <v>0.51127835358178064</v>
      </c>
      <c r="AC254" s="7">
        <f t="shared" ca="1" si="77"/>
        <v>1.0460183041960112</v>
      </c>
      <c r="AD254" s="4">
        <f t="shared" ca="1" si="78"/>
        <v>3.4396035317743352</v>
      </c>
      <c r="AE254" s="4">
        <f t="shared" ca="1" si="79"/>
        <v>3.1627862722280629</v>
      </c>
      <c r="AF254" s="21">
        <f ca="1">(Sheet1!B$4*EXP(-Sheet1!B$8*Sheet1!B$7)*NORMSDIST((LN(Sheet1!B$4/(Sheet1!B$5+AD254))-Sheet1!B$8*Sheet1!B$7+Sheet1!B$9*Sheet1!B$7+0.5*Sheet1!B$6*Sheet1!B$6*Sheet1!B$7)/(Sheet1!B$6*SQRT(Sheet1!B$7)))-(Sheet1!B$5+AD254)*EXP(-Sheet1!B$9*Sheet1!B$7)*NORMSDIST((LN(Sheet1!B$4/(Sheet1!B$5+AD254))-Sheet1!B$8*Sheet1!B$7+Sheet1!B$9*Sheet1!B$7-0.5*Sheet1!B$6*Sheet1!B$6*Sheet1!B$7)/(Sheet1!B$6*SQRT(Sheet1!B$7))))*400+100*AE254-400*Sheet1!$B$13</f>
        <v>-204.92639273750183</v>
      </c>
    </row>
    <row r="255" spans="4:32" x14ac:dyDescent="0.25">
      <c r="D255" s="1">
        <v>42375</v>
      </c>
      <c r="E255" s="2">
        <v>98.508268000000001</v>
      </c>
      <c r="F255" s="3">
        <v>194.640278</v>
      </c>
      <c r="G255" s="3">
        <f t="shared" si="61"/>
        <v>-1.9662550000000039</v>
      </c>
      <c r="H255" s="3">
        <f t="shared" si="62"/>
        <v>-2.4865959999999916</v>
      </c>
      <c r="J255" s="3">
        <f t="shared" si="63"/>
        <v>-2.0214786719209941</v>
      </c>
      <c r="K255" s="3">
        <f t="shared" si="64"/>
        <v>-2.5893916463852498</v>
      </c>
      <c r="L255" s="4">
        <f t="shared" si="65"/>
        <v>4.1682160640927384</v>
      </c>
      <c r="M255" s="4">
        <f t="shared" si="66"/>
        <v>0.97912322460541223</v>
      </c>
      <c r="N255" s="3">
        <f t="shared" si="67"/>
        <v>-2.0209920990185326</v>
      </c>
      <c r="O255" s="3">
        <f t="shared" si="68"/>
        <v>-2.5889885988987746</v>
      </c>
      <c r="P255" s="4">
        <f t="shared" si="69"/>
        <v>4.1687068217522896</v>
      </c>
      <c r="Q255" s="4">
        <f t="shared" si="70"/>
        <v>0.9790079581108696</v>
      </c>
      <c r="R255" s="4">
        <f t="shared" si="71"/>
        <v>0.14870265196975652</v>
      </c>
      <c r="S255" s="4">
        <f t="shared" si="60"/>
        <v>-0.91939763920307171</v>
      </c>
      <c r="U255" s="10">
        <f t="shared" si="72"/>
        <v>-3.9307981144568744</v>
      </c>
      <c r="V255" s="7">
        <f t="shared" si="73"/>
        <v>-3.9367397452238047</v>
      </c>
      <c r="X255" s="4">
        <f t="shared" ca="1" si="74"/>
        <v>0.69735147125099461</v>
      </c>
      <c r="Y255" s="4">
        <f t="shared" ca="1" si="74"/>
        <v>-0.18796836932801234</v>
      </c>
      <c r="Z255" s="4">
        <f t="shared" ca="1" si="75"/>
        <v>1.1812116011204712</v>
      </c>
      <c r="AA255" s="4">
        <f t="shared" ca="1" si="76"/>
        <v>0.53860151872010631</v>
      </c>
      <c r="AB255" s="4">
        <f ca="1">Sheet1!AC255</f>
        <v>0.49099453525996828</v>
      </c>
      <c r="AC255" s="7">
        <f t="shared" ca="1" si="77"/>
        <v>1.061562023702471</v>
      </c>
      <c r="AD255" s="4">
        <f t="shared" ca="1" si="78"/>
        <v>1.2539293777062834</v>
      </c>
      <c r="AE255" s="4">
        <f t="shared" ca="1" si="79"/>
        <v>0.57175891818174041</v>
      </c>
      <c r="AF255" s="21">
        <f ca="1">(Sheet1!B$4*EXP(-Sheet1!B$8*Sheet1!B$7)*NORMSDIST((LN(Sheet1!B$4/(Sheet1!B$5+AD255))-Sheet1!B$8*Sheet1!B$7+Sheet1!B$9*Sheet1!B$7+0.5*Sheet1!B$6*Sheet1!B$6*Sheet1!B$7)/(Sheet1!B$6*SQRT(Sheet1!B$7)))-(Sheet1!B$5+AD255)*EXP(-Sheet1!B$9*Sheet1!B$7)*NORMSDIST((LN(Sheet1!B$4/(Sheet1!B$5+AD255))-Sheet1!B$8*Sheet1!B$7+Sheet1!B$9*Sheet1!B$7-0.5*Sheet1!B$6*Sheet1!B$6*Sheet1!B$7)/(Sheet1!B$6*SQRT(Sheet1!B$7))))*400+100*AE255-400*Sheet1!$B$13</f>
        <v>-139.72987613771193</v>
      </c>
    </row>
    <row r="256" spans="4:32" x14ac:dyDescent="0.25">
      <c r="D256" s="1">
        <v>42374</v>
      </c>
      <c r="E256" s="2">
        <v>100.474523</v>
      </c>
      <c r="F256" s="3">
        <v>197.12687399999999</v>
      </c>
      <c r="G256" s="3">
        <f t="shared" si="61"/>
        <v>-2.5825399999999945</v>
      </c>
      <c r="H256" s="3">
        <f t="shared" si="62"/>
        <v>0.33284799999998427</v>
      </c>
      <c r="J256" s="3">
        <f t="shared" si="63"/>
        <v>-2.6377636719209847</v>
      </c>
      <c r="K256" s="3">
        <f t="shared" si="64"/>
        <v>0.23005235361472623</v>
      </c>
      <c r="L256" s="4">
        <f t="shared" si="65"/>
        <v>5.3341602611319834</v>
      </c>
      <c r="M256" s="4">
        <f t="shared" si="66"/>
        <v>0.76510583742012928</v>
      </c>
      <c r="N256" s="3">
        <f t="shared" si="67"/>
        <v>-2.6372770990185233</v>
      </c>
      <c r="O256" s="3">
        <f t="shared" si="68"/>
        <v>0.230455401101201</v>
      </c>
      <c r="P256" s="4">
        <f t="shared" si="69"/>
        <v>5.3315381351977189</v>
      </c>
      <c r="Q256" s="4">
        <f t="shared" si="70"/>
        <v>0.76548212730268905</v>
      </c>
      <c r="R256" s="4">
        <f t="shared" si="71"/>
        <v>0.39473662316602542</v>
      </c>
      <c r="S256" s="4">
        <f t="shared" si="60"/>
        <v>-1.2706449780973819</v>
      </c>
      <c r="U256" s="10">
        <f t="shared" si="72"/>
        <v>-4.9398040992992112</v>
      </c>
      <c r="V256" s="7">
        <f t="shared" si="73"/>
        <v>-4.9433397958985381</v>
      </c>
      <c r="X256" s="4">
        <f t="shared" ca="1" si="74"/>
        <v>5.5240417527827004E-2</v>
      </c>
      <c r="Y256" s="4">
        <f t="shared" ca="1" si="74"/>
        <v>-0.8853720618280646</v>
      </c>
      <c r="Z256" s="4">
        <f t="shared" ca="1" si="75"/>
        <v>9.3569203944681295E-2</v>
      </c>
      <c r="AA256" s="4">
        <f t="shared" ca="1" si="76"/>
        <v>-1.1786561124729504</v>
      </c>
      <c r="AB256" s="4">
        <f ca="1">Sheet1!AC256</f>
        <v>0.95129126429708444</v>
      </c>
      <c r="AC256" s="7">
        <f t="shared" ca="1" si="77"/>
        <v>0.69586412611107651</v>
      </c>
      <c r="AD256" s="4">
        <f t="shared" ca="1" si="78"/>
        <v>6.5111452333874748E-2</v>
      </c>
      <c r="AE256" s="4">
        <f t="shared" ca="1" si="79"/>
        <v>-0.82018450569146839</v>
      </c>
      <c r="AF256" s="21">
        <f ca="1">(Sheet1!B$4*EXP(-Sheet1!B$8*Sheet1!B$7)*NORMSDIST((LN(Sheet1!B$4/(Sheet1!B$5+AD256))-Sheet1!B$8*Sheet1!B$7+Sheet1!B$9*Sheet1!B$7+0.5*Sheet1!B$6*Sheet1!B$6*Sheet1!B$7)/(Sheet1!B$6*SQRT(Sheet1!B$7)))-(Sheet1!B$5+AD256)*EXP(-Sheet1!B$9*Sheet1!B$7)*NORMSDIST((LN(Sheet1!B$4/(Sheet1!B$5+AD256))-Sheet1!B$8*Sheet1!B$7+Sheet1!B$9*Sheet1!B$7-0.5*Sheet1!B$6*Sheet1!B$6*Sheet1!B$7)/(Sheet1!B$6*SQRT(Sheet1!B$7))))*400+100*AE256-400*Sheet1!$B$13</f>
        <v>-92.441629092838866</v>
      </c>
    </row>
    <row r="257" spans="4:32" x14ac:dyDescent="0.25">
      <c r="D257" s="1">
        <v>42373</v>
      </c>
      <c r="E257" s="2">
        <v>103.057063</v>
      </c>
      <c r="F257" s="3">
        <v>196.794026</v>
      </c>
      <c r="G257" s="3">
        <f t="shared" si="61"/>
        <v>8.8037999999997396E-2</v>
      </c>
      <c r="H257" s="3">
        <f t="shared" si="62"/>
        <v>-2.7900759999999991</v>
      </c>
      <c r="J257" s="3">
        <f t="shared" si="63"/>
        <v>3.2814328079007027E-2</v>
      </c>
      <c r="K257" s="3">
        <f t="shared" si="64"/>
        <v>-2.8928716463852573</v>
      </c>
      <c r="L257" s="4">
        <f t="shared" si="65"/>
        <v>5.2391235212379961</v>
      </c>
      <c r="M257" s="4">
        <f t="shared" si="66"/>
        <v>0.77898471700132421</v>
      </c>
      <c r="N257" s="3">
        <f t="shared" si="67"/>
        <v>3.3300900981468762E-2</v>
      </c>
      <c r="O257" s="3">
        <f t="shared" si="68"/>
        <v>-2.8924685988987822</v>
      </c>
      <c r="P257" s="4">
        <f t="shared" si="69"/>
        <v>5.2397974286004203</v>
      </c>
      <c r="Q257" s="4">
        <f t="shared" si="70"/>
        <v>0.77888452924728291</v>
      </c>
      <c r="R257" s="4">
        <f t="shared" si="71"/>
        <v>0.37737967795159477</v>
      </c>
      <c r="S257" s="4">
        <f t="shared" si="60"/>
        <v>-1.2404890597592959</v>
      </c>
      <c r="U257" s="10">
        <f t="shared" si="72"/>
        <v>-4.8683703018915612</v>
      </c>
      <c r="V257" s="7">
        <f t="shared" si="73"/>
        <v>-4.8699710816691759</v>
      </c>
      <c r="X257" s="4">
        <f t="shared" ca="1" si="74"/>
        <v>0.62182383257480234</v>
      </c>
      <c r="Y257" s="4">
        <f t="shared" ca="1" si="74"/>
        <v>-0.37307707501124515</v>
      </c>
      <c r="Z257" s="4">
        <f t="shared" ca="1" si="75"/>
        <v>1.0532788058407676</v>
      </c>
      <c r="AA257" s="4">
        <f t="shared" ca="1" si="76"/>
        <v>0.19198929673282766</v>
      </c>
      <c r="AB257" s="4">
        <f ca="1">Sheet1!AC257</f>
        <v>0.75428704889767462</v>
      </c>
      <c r="AC257" s="7">
        <f t="shared" ca="1" si="77"/>
        <v>0.87434073605380569</v>
      </c>
      <c r="AD257" s="4">
        <f t="shared" ca="1" si="78"/>
        <v>0.92092456636869024</v>
      </c>
      <c r="AE257" s="4">
        <f t="shared" ca="1" si="79"/>
        <v>0.16786406301983306</v>
      </c>
      <c r="AF257" s="21">
        <f ca="1">(Sheet1!B$4*EXP(-Sheet1!B$8*Sheet1!B$7)*NORMSDIST((LN(Sheet1!B$4/(Sheet1!B$5+AD257))-Sheet1!B$8*Sheet1!B$7+Sheet1!B$9*Sheet1!B$7+0.5*Sheet1!B$6*Sheet1!B$6*Sheet1!B$7)/(Sheet1!B$6*SQRT(Sheet1!B$7)))-(Sheet1!B$5+AD257)*EXP(-Sheet1!B$9*Sheet1!B$7)*NORMSDIST((LN(Sheet1!B$4/(Sheet1!B$5+AD257))-Sheet1!B$8*Sheet1!B$7+Sheet1!B$9*Sheet1!B$7-0.5*Sheet1!B$6*Sheet1!B$6*Sheet1!B$7)/(Sheet1!B$6*SQRT(Sheet1!B$7))))*400+100*AE257-400*Sheet1!$B$13</f>
        <v>-128.61057802749383</v>
      </c>
    </row>
    <row r="258" spans="4:32" x14ac:dyDescent="0.25">
      <c r="D258" s="1">
        <v>42369</v>
      </c>
      <c r="E258" s="2">
        <v>102.969025</v>
      </c>
      <c r="F258" s="3">
        <v>199.584102</v>
      </c>
      <c r="G258" s="3">
        <f t="shared" si="61"/>
        <v>-2.0151620000000037</v>
      </c>
      <c r="H258" s="3">
        <f t="shared" si="62"/>
        <v>-2.0166910000000087</v>
      </c>
      <c r="J258" s="3">
        <f t="shared" si="63"/>
        <v>-2.0703856719209939</v>
      </c>
      <c r="K258" s="3">
        <f t="shared" si="64"/>
        <v>-2.1194866463852668</v>
      </c>
      <c r="L258" s="4">
        <f t="shared" si="65"/>
        <v>3.9570216541820233</v>
      </c>
      <c r="M258" s="4">
        <f t="shared" si="66"/>
        <v>1.03138105125437</v>
      </c>
      <c r="N258" s="3">
        <f t="shared" si="67"/>
        <v>-2.0698990990185324</v>
      </c>
      <c r="O258" s="3">
        <f t="shared" si="68"/>
        <v>-2.1190835988987917</v>
      </c>
      <c r="P258" s="4">
        <f t="shared" si="69"/>
        <v>3.9570144530105988</v>
      </c>
      <c r="Q258" s="4">
        <f t="shared" si="70"/>
        <v>1.0313829282128302</v>
      </c>
      <c r="R258" s="4">
        <f t="shared" si="71"/>
        <v>9.6586587394753565E-2</v>
      </c>
      <c r="S258" s="4">
        <f t="shared" ref="S258:S321" si="80">$B$27*0.5*LN($B$27/2)-0.5*$B$27*Q258-(0.5*$B$27+1)*R258-LN(_xlfn.GAMMA($B$27/2))</f>
        <v>-0.86811952850920904</v>
      </c>
      <c r="U258" s="10">
        <f t="shared" si="72"/>
        <v>-3.7181408755049721</v>
      </c>
      <c r="V258" s="7">
        <f t="shared" si="73"/>
        <v>-3.7245317482927938</v>
      </c>
      <c r="X258" s="4">
        <f t="shared" ca="1" si="74"/>
        <v>-0.10108728343239431</v>
      </c>
      <c r="Y258" s="4">
        <f t="shared" ca="1" si="74"/>
        <v>-0.3003453668809134</v>
      </c>
      <c r="Z258" s="4">
        <f t="shared" ca="1" si="75"/>
        <v>-0.17122710259991733</v>
      </c>
      <c r="AA258" s="4">
        <f t="shared" ca="1" si="76"/>
        <v>-0.53770116105973453</v>
      </c>
      <c r="AB258" s="4">
        <f ca="1">Sheet1!AC258</f>
        <v>0.46576997538528953</v>
      </c>
      <c r="AC258" s="7">
        <f t="shared" ca="1" si="77"/>
        <v>1.0814614778673917</v>
      </c>
      <c r="AD258" s="4">
        <f t="shared" ca="1" si="78"/>
        <v>-0.18517551542865809</v>
      </c>
      <c r="AE258" s="4">
        <f t="shared" ca="1" si="79"/>
        <v>-0.58150309229067287</v>
      </c>
      <c r="AF258" s="21">
        <f ca="1">(Sheet1!B$4*EXP(-Sheet1!B$8*Sheet1!B$7)*NORMSDIST((LN(Sheet1!B$4/(Sheet1!B$5+AD258))-Sheet1!B$8*Sheet1!B$7+Sheet1!B$9*Sheet1!B$7+0.5*Sheet1!B$6*Sheet1!B$6*Sheet1!B$7)/(Sheet1!B$6*SQRT(Sheet1!B$7)))-(Sheet1!B$5+AD258)*EXP(-Sheet1!B$9*Sheet1!B$7)*NORMSDIST((LN(Sheet1!B$4/(Sheet1!B$5+AD258))-Sheet1!B$8*Sheet1!B$7+Sheet1!B$9*Sheet1!B$7-0.5*Sheet1!B$6*Sheet1!B$6*Sheet1!B$7)/(Sheet1!B$6*SQRT(Sheet1!B$7))))*400+100*AE258-400*Sheet1!$B$13</f>
        <v>-28.387120546857204</v>
      </c>
    </row>
    <row r="259" spans="4:32" x14ac:dyDescent="0.25">
      <c r="D259" s="1">
        <v>42368</v>
      </c>
      <c r="E259" s="2">
        <v>104.98418700000001</v>
      </c>
      <c r="F259" s="3">
        <v>201.60079300000001</v>
      </c>
      <c r="G259" s="3">
        <f t="shared" ref="G259:G322" si="81">E259-E260</f>
        <v>-1.3890919999999909</v>
      </c>
      <c r="H259" s="3">
        <f t="shared" ref="H259:H322" si="82">F259-F260</f>
        <v>-1.4390980000000013</v>
      </c>
      <c r="J259" s="3">
        <f t="shared" ref="J259:J322" si="83">G259-$B$8</f>
        <v>-1.4443156719209813</v>
      </c>
      <c r="K259" s="3">
        <f t="shared" ref="K259:K322" si="84">H259-$C$8</f>
        <v>-1.5418936463852593</v>
      </c>
      <c r="L259" s="4">
        <f t="shared" ref="L259:L322" si="85">(J259^2*$B$11+K259^2*$C$12+2*J259*K259*$C$11)*0.5+$B$7*0.5</f>
        <v>3.5244016180547075</v>
      </c>
      <c r="M259" s="4">
        <f t="shared" ref="M259:M322" si="86">$B$13/L259</f>
        <v>1.1579829984810803</v>
      </c>
      <c r="N259" s="3">
        <f t="shared" ref="N259:N322" si="87">G259-B$16</f>
        <v>-1.4438290990185196</v>
      </c>
      <c r="O259" s="3">
        <f t="shared" ref="O259:O322" si="88">H259-C$16</f>
        <v>-1.5414905988987846</v>
      </c>
      <c r="P259" s="4">
        <f t="shared" ref="P259:P322" si="89">(N259^2*$B$22+O259^2*$C$23+2*N259*O259*$C$22)*0.5+$B$7*0.5</f>
        <v>3.5243600423165184</v>
      </c>
      <c r="Q259" s="4">
        <f t="shared" ref="Q259:Q322" si="90">$B$13/P259</f>
        <v>1.157996658832859</v>
      </c>
      <c r="R259" s="4">
        <f t="shared" ref="R259:R322" si="91">(_xlfn.GAMMA($B$13-$B$26)*P259^($B$26)/_xlfn.GAMMA($B$13)-1)/$B$26</f>
        <v>-1.9204360324209802E-2</v>
      </c>
      <c r="S259" s="4">
        <f t="shared" si="80"/>
        <v>-0.7873567744454909</v>
      </c>
      <c r="U259" s="10">
        <f t="shared" ref="U259:U322" si="92">GAMMALN($B$27/2+1)-GAMMALN($B$27/2)-LN(PI())-LN($B$27)-0.5*LN($B$20*$C$21-$C$20*$B$21)-($B$27/2+1)*LN(SUMPRODUCT(MMULT(N259:O259,$B$22:$C$23),N259:O259)/$B$27+1)</f>
        <v>-3.2471882688206688</v>
      </c>
      <c r="V259" s="7">
        <f t="shared" ref="V259:V322" si="93">GAMMALN($B$7/2+1)-GAMMALN($B$7/2)-LN(PI())-LN($B$7)-0.5*LN($B$9*$C$10-$C$9*$B$10)-($B$7/2+1)*LN(SUMPRODUCT(MMULT(J259:K259,MINVERSE($B$9:$C$10)),J259:K259)/$B$7+1)</f>
        <v>-3.2520067967652162</v>
      </c>
      <c r="X259" s="4">
        <f t="shared" ref="X259:Y322" ca="1" si="94">NORMSINV(RAND())</f>
        <v>-4.3115532803961042E-2</v>
      </c>
      <c r="Y259" s="4">
        <f t="shared" ca="1" si="94"/>
        <v>1.4578124291913543</v>
      </c>
      <c r="Z259" s="4">
        <f t="shared" ref="Z259:Z322" ca="1" si="95">X259*SQRT($B$20)</f>
        <v>-7.3031419070740761E-2</v>
      </c>
      <c r="AA259" s="4">
        <f t="shared" ref="AA259:AA322" ca="1" si="96">SQRT($C$21)*($B$25*X259+SQRT(1-$B$25^2)*Y259)</f>
        <v>1.9957628668827176</v>
      </c>
      <c r="AB259" s="4">
        <f ca="1">Sheet1!AC259</f>
        <v>0.99376473097197948</v>
      </c>
      <c r="AC259" s="7">
        <f t="shared" ref="AC259:AC322" ca="1" si="97">SQRT((B$27/2)/GAMMAINV(AB259,B$27/2,1))</f>
        <v>0.58655090506160212</v>
      </c>
      <c r="AD259" s="4">
        <f t="shared" ref="AD259:AD322" ca="1" si="98">AC259*Z259</f>
        <v>-4.2836644953876145E-2</v>
      </c>
      <c r="AE259" s="4">
        <f t="shared" ref="AE259:AE322" ca="1" si="99">AC259*AA259</f>
        <v>1.1706165158583959</v>
      </c>
      <c r="AF259" s="21">
        <f ca="1">(Sheet1!B$4*EXP(-Sheet1!B$8*Sheet1!B$7)*NORMSDIST((LN(Sheet1!B$4/(Sheet1!B$5+AD259))-Sheet1!B$8*Sheet1!B$7+Sheet1!B$9*Sheet1!B$7+0.5*Sheet1!B$6*Sheet1!B$6*Sheet1!B$7)/(Sheet1!B$6*SQRT(Sheet1!B$7)))-(Sheet1!B$5+AD259)*EXP(-Sheet1!B$9*Sheet1!B$7)*NORMSDIST((LN(Sheet1!B$4/(Sheet1!B$5+AD259))-Sheet1!B$8*Sheet1!B$7+Sheet1!B$9*Sheet1!B$7-0.5*Sheet1!B$6*Sheet1!B$6*Sheet1!B$7)/(Sheet1!B$6*SQRT(Sheet1!B$7))))*400+100*AE259-400*Sheet1!$B$13</f>
        <v>123.9309855899478</v>
      </c>
    </row>
    <row r="260" spans="4:32" x14ac:dyDescent="0.25">
      <c r="D260" s="1">
        <v>42367</v>
      </c>
      <c r="E260" s="2">
        <v>106.373279</v>
      </c>
      <c r="F260" s="3">
        <v>203.03989100000001</v>
      </c>
      <c r="G260" s="3">
        <f t="shared" si="81"/>
        <v>1.8782099999999957</v>
      </c>
      <c r="H260" s="3">
        <f t="shared" si="82"/>
        <v>2.1439480000000231</v>
      </c>
      <c r="J260" s="3">
        <f t="shared" si="83"/>
        <v>1.8229863280790053</v>
      </c>
      <c r="K260" s="3">
        <f t="shared" si="84"/>
        <v>2.0411523536147649</v>
      </c>
      <c r="L260" s="4">
        <f t="shared" si="85"/>
        <v>3.823638073320704</v>
      </c>
      <c r="M260" s="4">
        <f t="shared" si="86"/>
        <v>1.0673596912853669</v>
      </c>
      <c r="N260" s="3">
        <f t="shared" si="87"/>
        <v>1.823472900981467</v>
      </c>
      <c r="O260" s="3">
        <f t="shared" si="88"/>
        <v>2.04155540110124</v>
      </c>
      <c r="P260" s="4">
        <f t="shared" si="89"/>
        <v>3.824418336123923</v>
      </c>
      <c r="Q260" s="4">
        <f t="shared" si="90"/>
        <v>1.0671419271728746</v>
      </c>
      <c r="R260" s="4">
        <f t="shared" si="91"/>
        <v>6.2503156428306283E-2</v>
      </c>
      <c r="S260" s="4">
        <f t="shared" si="80"/>
        <v>-0.83945911311082533</v>
      </c>
      <c r="U260" s="10">
        <f t="shared" si="92"/>
        <v>-3.5792899330576398</v>
      </c>
      <c r="V260" s="7">
        <f t="shared" si="93"/>
        <v>-3.5845903949359754</v>
      </c>
      <c r="X260" s="4">
        <f t="shared" ca="1" si="94"/>
        <v>-0.92688983092756205</v>
      </c>
      <c r="Y260" s="4">
        <f t="shared" ca="1" si="94"/>
        <v>-0.51542917022941559</v>
      </c>
      <c r="Z260" s="4">
        <f t="shared" ca="1" si="95"/>
        <v>-1.5700160770983198</v>
      </c>
      <c r="AA260" s="4">
        <f t="shared" ca="1" si="96"/>
        <v>-1.7895886328911563</v>
      </c>
      <c r="AB260" s="4">
        <f ca="1">Sheet1!AC260</f>
        <v>0.27742272244680755</v>
      </c>
      <c r="AC260" s="7">
        <f t="shared" ca="1" si="97"/>
        <v>1.2645284448116048</v>
      </c>
      <c r="AD260" s="4">
        <f t="shared" ca="1" si="98"/>
        <v>-1.985329988302355</v>
      </c>
      <c r="AE260" s="4">
        <f t="shared" ca="1" si="99"/>
        <v>-2.26298573080238</v>
      </c>
      <c r="AF260" s="21">
        <f ca="1">(Sheet1!B$4*EXP(-Sheet1!B$8*Sheet1!B$7)*NORMSDIST((LN(Sheet1!B$4/(Sheet1!B$5+AD260))-Sheet1!B$8*Sheet1!B$7+Sheet1!B$9*Sheet1!B$7+0.5*Sheet1!B$6*Sheet1!B$6*Sheet1!B$7)/(Sheet1!B$6*SQRT(Sheet1!B$7)))-(Sheet1!B$5+AD260)*EXP(-Sheet1!B$9*Sheet1!B$7)*NORMSDIST((LN(Sheet1!B$4/(Sheet1!B$5+AD260))-Sheet1!B$8*Sheet1!B$7+Sheet1!B$9*Sheet1!B$7-0.5*Sheet1!B$6*Sheet1!B$6*Sheet1!B$7)/(Sheet1!B$6*SQRT(Sheet1!B$7))))*400+100*AE260-400*Sheet1!$B$13</f>
        <v>102.14925911394539</v>
      </c>
    </row>
    <row r="261" spans="4:32" x14ac:dyDescent="0.25">
      <c r="D261" s="1">
        <v>42366</v>
      </c>
      <c r="E261" s="2">
        <v>104.495069</v>
      </c>
      <c r="F261" s="3">
        <v>200.89594299999999</v>
      </c>
      <c r="G261" s="3">
        <f t="shared" si="81"/>
        <v>-1.1836639999999932</v>
      </c>
      <c r="H261" s="3">
        <f t="shared" si="82"/>
        <v>-0.46010600000002455</v>
      </c>
      <c r="J261" s="3">
        <f t="shared" si="83"/>
        <v>-1.2388876719209836</v>
      </c>
      <c r="K261" s="3">
        <f t="shared" si="84"/>
        <v>-0.56290164638528262</v>
      </c>
      <c r="L261" s="4">
        <f t="shared" si="85"/>
        <v>3.3686216454549358</v>
      </c>
      <c r="M261" s="4">
        <f t="shared" si="86"/>
        <v>1.2115332569429571</v>
      </c>
      <c r="N261" s="3">
        <f t="shared" si="87"/>
        <v>-1.2384010990185219</v>
      </c>
      <c r="O261" s="3">
        <f t="shared" si="88"/>
        <v>-0.56249859889880782</v>
      </c>
      <c r="P261" s="4">
        <f t="shared" si="89"/>
        <v>3.3681867833217805</v>
      </c>
      <c r="Q261" s="4">
        <f t="shared" si="90"/>
        <v>1.2116896763966263</v>
      </c>
      <c r="R261" s="4">
        <f t="shared" si="91"/>
        <v>-6.4528677179431781E-2</v>
      </c>
      <c r="S261" s="4">
        <f t="shared" si="80"/>
        <v>-0.76911795600055854</v>
      </c>
      <c r="U261" s="10">
        <f t="shared" si="92"/>
        <v>-3.063454533798843</v>
      </c>
      <c r="V261" s="7">
        <f t="shared" si="93"/>
        <v>-3.0675080570663709</v>
      </c>
      <c r="X261" s="4">
        <f t="shared" ca="1" si="94"/>
        <v>-2.0346590327204241</v>
      </c>
      <c r="Y261" s="4">
        <f t="shared" ca="1" si="94"/>
        <v>-1.2436073890809667</v>
      </c>
      <c r="Z261" s="4">
        <f t="shared" ca="1" si="95"/>
        <v>-3.4464154057959813</v>
      </c>
      <c r="AA261" s="4">
        <f t="shared" ca="1" si="96"/>
        <v>-4.0857810484961421</v>
      </c>
      <c r="AB261" s="4">
        <f ca="1">Sheet1!AC261</f>
        <v>0.11391489450857195</v>
      </c>
      <c r="AC261" s="7">
        <f t="shared" ca="1" si="97"/>
        <v>1.5651983634771296</v>
      </c>
      <c r="AD261" s="4">
        <f t="shared" ca="1" si="98"/>
        <v>-5.3943237530142376</v>
      </c>
      <c r="AE261" s="4">
        <f t="shared" ca="1" si="99"/>
        <v>-6.3950578106320322</v>
      </c>
      <c r="AF261" s="21">
        <f ca="1">(Sheet1!B$4*EXP(-Sheet1!B$8*Sheet1!B$7)*NORMSDIST((LN(Sheet1!B$4/(Sheet1!B$5+AD261))-Sheet1!B$8*Sheet1!B$7+Sheet1!B$9*Sheet1!B$7+0.5*Sheet1!B$6*Sheet1!B$6*Sheet1!B$7)/(Sheet1!B$6*SQRT(Sheet1!B$7)))-(Sheet1!B$5+AD261)*EXP(-Sheet1!B$9*Sheet1!B$7)*NORMSDIST((LN(Sheet1!B$4/(Sheet1!B$5+AD261))-Sheet1!B$8*Sheet1!B$7+Sheet1!B$9*Sheet1!B$7-0.5*Sheet1!B$6*Sheet1!B$6*Sheet1!B$7)/(Sheet1!B$6*SQRT(Sheet1!B$7))))*400+100*AE261-400*Sheet1!$B$13</f>
        <v>302.22849420637249</v>
      </c>
    </row>
    <row r="262" spans="4:32" x14ac:dyDescent="0.25">
      <c r="D262" s="1">
        <v>42362</v>
      </c>
      <c r="E262" s="2">
        <v>105.67873299999999</v>
      </c>
      <c r="F262" s="3">
        <v>201.35604900000001</v>
      </c>
      <c r="G262" s="3">
        <f t="shared" si="81"/>
        <v>-0.56737800000000504</v>
      </c>
      <c r="H262" s="3">
        <f t="shared" si="82"/>
        <v>-0.33286299999997482</v>
      </c>
      <c r="J262" s="3">
        <f t="shared" si="83"/>
        <v>-0.62260167192099547</v>
      </c>
      <c r="K262" s="3">
        <f t="shared" si="84"/>
        <v>-0.43565864638523288</v>
      </c>
      <c r="L262" s="4">
        <f t="shared" si="85"/>
        <v>3.1488128901144443</v>
      </c>
      <c r="M262" s="4">
        <f t="shared" si="86"/>
        <v>1.2961065950724782</v>
      </c>
      <c r="N262" s="3">
        <f t="shared" si="87"/>
        <v>-0.62211509901853368</v>
      </c>
      <c r="O262" s="3">
        <f t="shared" si="88"/>
        <v>-0.43525559889875809</v>
      </c>
      <c r="P262" s="4">
        <f t="shared" si="89"/>
        <v>3.1486845653972253</v>
      </c>
      <c r="Q262" s="4">
        <f t="shared" si="90"/>
        <v>1.2961594179287674</v>
      </c>
      <c r="R262" s="4">
        <f t="shared" si="91"/>
        <v>-0.13191845615878606</v>
      </c>
      <c r="S262" s="4">
        <f t="shared" si="80"/>
        <v>-0.75700788108553163</v>
      </c>
      <c r="U262" s="10">
        <f t="shared" si="92"/>
        <v>-2.7909554915727912</v>
      </c>
      <c r="V262" s="7">
        <f t="shared" si="93"/>
        <v>-2.7921164972804107</v>
      </c>
      <c r="X262" s="4">
        <f t="shared" ca="1" si="94"/>
        <v>-0.91220351527841004</v>
      </c>
      <c r="Y262" s="4">
        <f t="shared" ca="1" si="94"/>
        <v>-0.71397605522979912</v>
      </c>
      <c r="Z262" s="4">
        <f t="shared" ca="1" si="95"/>
        <v>-1.545139602124552</v>
      </c>
      <c r="AA262" s="4">
        <f t="shared" ca="1" si="96"/>
        <v>-2.0512606689416204</v>
      </c>
      <c r="AB262" s="4">
        <f ca="1">Sheet1!AC262</f>
        <v>0.29781094246020723</v>
      </c>
      <c r="AC262" s="7">
        <f t="shared" ca="1" si="97"/>
        <v>1.2402906976085564</v>
      </c>
      <c r="AD262" s="4">
        <f t="shared" ca="1" si="98"/>
        <v>-1.916422275021668</v>
      </c>
      <c r="AE262" s="4">
        <f t="shared" ca="1" si="99"/>
        <v>-2.5441595260585963</v>
      </c>
      <c r="AF262" s="21">
        <f ca="1">(Sheet1!B$4*EXP(-Sheet1!B$8*Sheet1!B$7)*NORMSDIST((LN(Sheet1!B$4/(Sheet1!B$5+AD262))-Sheet1!B$8*Sheet1!B$7+Sheet1!B$9*Sheet1!B$7+0.5*Sheet1!B$6*Sheet1!B$6*Sheet1!B$7)/(Sheet1!B$6*SQRT(Sheet1!B$7)))-(Sheet1!B$5+AD262)*EXP(-Sheet1!B$9*Sheet1!B$7)*NORMSDIST((LN(Sheet1!B$4/(Sheet1!B$5+AD262))-Sheet1!B$8*Sheet1!B$7+Sheet1!B$9*Sheet1!B$7-0.5*Sheet1!B$6*Sheet1!B$6*Sheet1!B$7)/(Sheet1!B$6*SQRT(Sheet1!B$7))))*400+100*AE262-400*Sheet1!$B$13</f>
        <v>62.283549017177847</v>
      </c>
    </row>
    <row r="263" spans="4:32" x14ac:dyDescent="0.25">
      <c r="D263" s="1">
        <v>42361</v>
      </c>
      <c r="E263" s="2">
        <v>106.246111</v>
      </c>
      <c r="F263" s="3">
        <v>201.68891199999999</v>
      </c>
      <c r="G263" s="3">
        <f t="shared" si="81"/>
        <v>1.349962000000005</v>
      </c>
      <c r="H263" s="3">
        <f t="shared" si="82"/>
        <v>2.4670270000000016</v>
      </c>
      <c r="J263" s="3">
        <f t="shared" si="83"/>
        <v>1.2947383280790146</v>
      </c>
      <c r="K263" s="3">
        <f t="shared" si="84"/>
        <v>2.3642313536147435</v>
      </c>
      <c r="L263" s="4">
        <f t="shared" si="85"/>
        <v>3.9324080806870905</v>
      </c>
      <c r="M263" s="4">
        <f t="shared" si="86"/>
        <v>1.0378366308344769</v>
      </c>
      <c r="N263" s="3">
        <f t="shared" si="87"/>
        <v>1.2952249009814762</v>
      </c>
      <c r="O263" s="3">
        <f t="shared" si="88"/>
        <v>2.3646344011012186</v>
      </c>
      <c r="P263" s="4">
        <f t="shared" si="89"/>
        <v>3.9335698692916203</v>
      </c>
      <c r="Q263" s="4">
        <f t="shared" si="90"/>
        <v>1.0375301034786315</v>
      </c>
      <c r="R263" s="4">
        <f t="shared" si="91"/>
        <v>9.0644149075558289E-2</v>
      </c>
      <c r="S263" s="4">
        <f t="shared" si="80"/>
        <v>-0.86283972617556892</v>
      </c>
      <c r="U263" s="10">
        <f t="shared" si="92"/>
        <v>-3.6939192123414366</v>
      </c>
      <c r="V263" s="7">
        <f t="shared" si="93"/>
        <v>-3.6990664927865229</v>
      </c>
      <c r="X263" s="4">
        <f t="shared" ca="1" si="94"/>
        <v>-0.12754493876696646</v>
      </c>
      <c r="Y263" s="4">
        <f t="shared" ca="1" si="94"/>
        <v>0.36632284157657485</v>
      </c>
      <c r="Z263" s="4">
        <f t="shared" ca="1" si="95"/>
        <v>-0.21604250875885139</v>
      </c>
      <c r="AA263" s="4">
        <f t="shared" ca="1" si="96"/>
        <v>0.36722036861319074</v>
      </c>
      <c r="AB263" s="4">
        <f ca="1">Sheet1!AC263</f>
        <v>0.87903164657518018</v>
      </c>
      <c r="AC263" s="7">
        <f t="shared" ca="1" si="97"/>
        <v>0.77683654000961355</v>
      </c>
      <c r="AD263" s="4">
        <f t="shared" ca="1" si="98"/>
        <v>-0.16782971499922275</v>
      </c>
      <c r="AE263" s="4">
        <f t="shared" ca="1" si="99"/>
        <v>0.28527020057452601</v>
      </c>
      <c r="AF263" s="21">
        <f ca="1">(Sheet1!B$4*EXP(-Sheet1!B$8*Sheet1!B$7)*NORMSDIST((LN(Sheet1!B$4/(Sheet1!B$5+AD263))-Sheet1!B$8*Sheet1!B$7+Sheet1!B$9*Sheet1!B$7+0.5*Sheet1!B$6*Sheet1!B$6*Sheet1!B$7)/(Sheet1!B$6*SQRT(Sheet1!B$7)))-(Sheet1!B$5+AD263)*EXP(-Sheet1!B$9*Sheet1!B$7)*NORMSDIST((LN(Sheet1!B$4/(Sheet1!B$5+AD263))-Sheet1!B$8*Sheet1!B$7+Sheet1!B$9*Sheet1!B$7-0.5*Sheet1!B$6*Sheet1!B$6*Sheet1!B$7)/(Sheet1!B$6*SQRT(Sheet1!B$7))))*400+100*AE263-400*Sheet1!$B$13</f>
        <v>55.494684194846286</v>
      </c>
    </row>
    <row r="264" spans="4:32" x14ac:dyDescent="0.25">
      <c r="D264" s="1">
        <v>42360</v>
      </c>
      <c r="E264" s="2">
        <v>104.89614899999999</v>
      </c>
      <c r="F264" s="3">
        <v>199.22188499999999</v>
      </c>
      <c r="G264" s="3">
        <f t="shared" si="81"/>
        <v>-9.7822000000007847E-2</v>
      </c>
      <c r="H264" s="3">
        <f t="shared" si="82"/>
        <v>1.7915299999999945</v>
      </c>
      <c r="J264" s="3">
        <f t="shared" si="83"/>
        <v>-0.15304567192099822</v>
      </c>
      <c r="K264" s="3">
        <f t="shared" si="84"/>
        <v>1.6887343536147366</v>
      </c>
      <c r="L264" s="4">
        <f t="shared" si="85"/>
        <v>3.9013664758031288</v>
      </c>
      <c r="M264" s="4">
        <f t="shared" si="86"/>
        <v>1.0460942797449997</v>
      </c>
      <c r="N264" s="3">
        <f t="shared" si="87"/>
        <v>-0.15255909901853648</v>
      </c>
      <c r="O264" s="3">
        <f t="shared" si="88"/>
        <v>1.6891374011012112</v>
      </c>
      <c r="P264" s="4">
        <f t="shared" si="89"/>
        <v>3.9016010028873089</v>
      </c>
      <c r="Q264" s="4">
        <f t="shared" si="90"/>
        <v>1.0460313985223875</v>
      </c>
      <c r="R264" s="4">
        <f t="shared" si="91"/>
        <v>8.2483753605089305E-2</v>
      </c>
      <c r="S264" s="4">
        <f t="shared" si="80"/>
        <v>-0.85578266026268646</v>
      </c>
      <c r="U264" s="10">
        <f t="shared" si="92"/>
        <v>-3.6606659635406551</v>
      </c>
      <c r="V264" s="7">
        <f t="shared" si="93"/>
        <v>-3.6667225513948241</v>
      </c>
      <c r="X264" s="4">
        <f t="shared" ca="1" si="94"/>
        <v>-0.50164991123012836</v>
      </c>
      <c r="Y264" s="4">
        <f t="shared" ca="1" si="94"/>
        <v>-0.42508916231647148</v>
      </c>
      <c r="Z264" s="4">
        <f t="shared" ca="1" si="95"/>
        <v>-0.84972172466071494</v>
      </c>
      <c r="AA264" s="4">
        <f t="shared" ca="1" si="96"/>
        <v>-1.1735837709036046</v>
      </c>
      <c r="AB264" s="4">
        <f ca="1">Sheet1!AC264</f>
        <v>0.44097300274027773</v>
      </c>
      <c r="AC264" s="7">
        <f t="shared" ca="1" si="97"/>
        <v>1.1017404623513516</v>
      </c>
      <c r="AD264" s="4">
        <f t="shared" ca="1" si="98"/>
        <v>-0.93617280579768392</v>
      </c>
      <c r="AE264" s="4">
        <f t="shared" ca="1" si="99"/>
        <v>-1.29298472636338</v>
      </c>
      <c r="AF264" s="21">
        <f ca="1">(Sheet1!B$4*EXP(-Sheet1!B$8*Sheet1!B$7)*NORMSDIST((LN(Sheet1!B$4/(Sheet1!B$5+AD264))-Sheet1!B$8*Sheet1!B$7+Sheet1!B$9*Sheet1!B$7+0.5*Sheet1!B$6*Sheet1!B$6*Sheet1!B$7)/(Sheet1!B$6*SQRT(Sheet1!B$7)))-(Sheet1!B$5+AD264)*EXP(-Sheet1!B$9*Sheet1!B$7)*NORMSDIST((LN(Sheet1!B$4/(Sheet1!B$5+AD264))-Sheet1!B$8*Sheet1!B$7+Sheet1!B$9*Sheet1!B$7-0.5*Sheet1!B$6*Sheet1!B$6*Sheet1!B$7)/(Sheet1!B$6*SQRT(Sheet1!B$7))))*400+100*AE264-400*Sheet1!$B$13</f>
        <v>23.000872165059718</v>
      </c>
    </row>
    <row r="265" spans="4:32" x14ac:dyDescent="0.25">
      <c r="D265" s="1">
        <v>42359</v>
      </c>
      <c r="E265" s="2">
        <v>104.993971</v>
      </c>
      <c r="F265" s="3">
        <v>197.43035499999999</v>
      </c>
      <c r="G265" s="3">
        <f t="shared" si="81"/>
        <v>1.2717080000000038</v>
      </c>
      <c r="H265" s="3">
        <f t="shared" si="82"/>
        <v>1.6153070000000014</v>
      </c>
      <c r="J265" s="3">
        <f t="shared" si="83"/>
        <v>1.2164843280790134</v>
      </c>
      <c r="K265" s="3">
        <f t="shared" si="84"/>
        <v>1.5125113536147434</v>
      </c>
      <c r="L265" s="4">
        <f t="shared" si="85"/>
        <v>3.4584044565489869</v>
      </c>
      <c r="M265" s="4">
        <f t="shared" si="86"/>
        <v>1.1800809317713628</v>
      </c>
      <c r="N265" s="3">
        <f t="shared" si="87"/>
        <v>1.2169709009814751</v>
      </c>
      <c r="O265" s="3">
        <f t="shared" si="88"/>
        <v>1.5129144011012181</v>
      </c>
      <c r="P265" s="4">
        <f t="shared" si="89"/>
        <v>3.4589251944446096</v>
      </c>
      <c r="Q265" s="4">
        <f t="shared" si="90"/>
        <v>1.1799032717103524</v>
      </c>
      <c r="R265" s="4">
        <f t="shared" si="91"/>
        <v>-3.7945327990840383E-2</v>
      </c>
      <c r="S265" s="4">
        <f t="shared" si="80"/>
        <v>-0.77886149261618687</v>
      </c>
      <c r="U265" s="10">
        <f t="shared" si="92"/>
        <v>-3.1711734443880806</v>
      </c>
      <c r="V265" s="7">
        <f t="shared" si="93"/>
        <v>-3.1748586000736778</v>
      </c>
      <c r="X265" s="4">
        <f t="shared" ca="1" si="94"/>
        <v>-0.71688069802011101</v>
      </c>
      <c r="Y265" s="4">
        <f t="shared" ca="1" si="94"/>
        <v>-0.12941300717647231</v>
      </c>
      <c r="Z265" s="4">
        <f t="shared" ca="1" si="95"/>
        <v>-1.2142912606201639</v>
      </c>
      <c r="AA265" s="4">
        <f t="shared" ca="1" si="96"/>
        <v>-1.0063693229780728</v>
      </c>
      <c r="AB265" s="4">
        <f ca="1">Sheet1!AC265</f>
        <v>0.80035410197111012</v>
      </c>
      <c r="AC265" s="7">
        <f t="shared" ca="1" si="97"/>
        <v>0.8408432873143038</v>
      </c>
      <c r="AD265" s="4">
        <f t="shared" ca="1" si="98"/>
        <v>-1.0210286553368886</v>
      </c>
      <c r="AE265" s="4">
        <f t="shared" ca="1" si="99"/>
        <v>-0.84619888978515312</v>
      </c>
      <c r="AF265" s="21">
        <f ca="1">(Sheet1!B$4*EXP(-Sheet1!B$8*Sheet1!B$7)*NORMSDIST((LN(Sheet1!B$4/(Sheet1!B$5+AD265))-Sheet1!B$8*Sheet1!B$7+Sheet1!B$9*Sheet1!B$7+0.5*Sheet1!B$6*Sheet1!B$6*Sheet1!B$7)/(Sheet1!B$6*SQRT(Sheet1!B$7)))-(Sheet1!B$5+AD265)*EXP(-Sheet1!B$9*Sheet1!B$7)*NORMSDIST((LN(Sheet1!B$4/(Sheet1!B$5+AD265))-Sheet1!B$8*Sheet1!B$7+Sheet1!B$9*Sheet1!B$7-0.5*Sheet1!B$6*Sheet1!B$6*Sheet1!B$7)/(Sheet1!B$6*SQRT(Sheet1!B$7))))*400+100*AE265-400*Sheet1!$B$13</f>
        <v>81.71039910500167</v>
      </c>
    </row>
    <row r="266" spans="4:32" x14ac:dyDescent="0.25">
      <c r="D266" s="1">
        <v>42356</v>
      </c>
      <c r="E266" s="2">
        <v>103.722263</v>
      </c>
      <c r="F266" s="3">
        <v>195.81504799999999</v>
      </c>
      <c r="G266" s="3">
        <f t="shared" si="81"/>
        <v>-2.8857980000000083</v>
      </c>
      <c r="H266" s="3">
        <f t="shared" si="82"/>
        <v>-3.5517300000000205</v>
      </c>
      <c r="J266" s="3">
        <f t="shared" si="83"/>
        <v>-2.9410216719209985</v>
      </c>
      <c r="K266" s="3">
        <f t="shared" si="84"/>
        <v>-3.6545256463852787</v>
      </c>
      <c r="L266" s="4">
        <f t="shared" si="85"/>
        <v>5.2841330334950749</v>
      </c>
      <c r="M266" s="4">
        <f t="shared" si="86"/>
        <v>0.77234943322900074</v>
      </c>
      <c r="N266" s="3">
        <f t="shared" si="87"/>
        <v>-2.940535099018537</v>
      </c>
      <c r="O266" s="3">
        <f t="shared" si="88"/>
        <v>-3.6541225988988035</v>
      </c>
      <c r="P266" s="4">
        <f t="shared" si="89"/>
        <v>5.2852597399706172</v>
      </c>
      <c r="Q266" s="4">
        <f t="shared" si="90"/>
        <v>0.77218478453610506</v>
      </c>
      <c r="R266" s="4">
        <f t="shared" si="91"/>
        <v>0.38601860707920821</v>
      </c>
      <c r="S266" s="4">
        <f t="shared" si="80"/>
        <v>-1.2554042052624088</v>
      </c>
      <c r="U266" s="10">
        <f t="shared" si="92"/>
        <v>-4.9039200324289336</v>
      </c>
      <c r="V266" s="7">
        <f t="shared" si="93"/>
        <v>-4.9048830526012077</v>
      </c>
      <c r="X266" s="4">
        <f t="shared" ca="1" si="94"/>
        <v>-1.6012380728337225</v>
      </c>
      <c r="Y266" s="4">
        <f t="shared" ca="1" si="94"/>
        <v>2.197324176432609</v>
      </c>
      <c r="Z266" s="4">
        <f t="shared" ca="1" si="95"/>
        <v>-2.7122635654499327</v>
      </c>
      <c r="AA266" s="4">
        <f t="shared" ca="1" si="96"/>
        <v>1.2406497590127485</v>
      </c>
      <c r="AB266" s="4">
        <f ca="1">Sheet1!AC266</f>
        <v>0.64210591396298988</v>
      </c>
      <c r="AC266" s="7">
        <f t="shared" ca="1" si="97"/>
        <v>0.95220872368083587</v>
      </c>
      <c r="AD266" s="4">
        <f t="shared" ca="1" si="98"/>
        <v>-2.5826410279431138</v>
      </c>
      <c r="AE266" s="4">
        <f t="shared" ca="1" si="99"/>
        <v>1.181357523564466</v>
      </c>
      <c r="AF266" s="21">
        <f ca="1">(Sheet1!B$4*EXP(-Sheet1!B$8*Sheet1!B$7)*NORMSDIST((LN(Sheet1!B$4/(Sheet1!B$5+AD266))-Sheet1!B$8*Sheet1!B$7+Sheet1!B$9*Sheet1!B$7+0.5*Sheet1!B$6*Sheet1!B$6*Sheet1!B$7)/(Sheet1!B$6*SQRT(Sheet1!B$7)))-(Sheet1!B$5+AD266)*EXP(-Sheet1!B$9*Sheet1!B$7)*NORMSDIST((LN(Sheet1!B$4/(Sheet1!B$5+AD266))-Sheet1!B$8*Sheet1!B$7+Sheet1!B$9*Sheet1!B$7-0.5*Sheet1!B$6*Sheet1!B$6*Sheet1!B$7)/(Sheet1!B$6*SQRT(Sheet1!B$7))))*400+100*AE266-400*Sheet1!$B$13</f>
        <v>549.48459421245934</v>
      </c>
    </row>
    <row r="267" spans="4:32" x14ac:dyDescent="0.25">
      <c r="D267" s="1">
        <v>42355</v>
      </c>
      <c r="E267" s="2">
        <v>106.60806100000001</v>
      </c>
      <c r="F267" s="3">
        <v>199.36677800000001</v>
      </c>
      <c r="G267" s="3">
        <f t="shared" si="81"/>
        <v>-2.3086279999999988</v>
      </c>
      <c r="H267" s="3">
        <f t="shared" si="82"/>
        <v>-3.0849959999999896</v>
      </c>
      <c r="J267" s="3">
        <f t="shared" si="83"/>
        <v>-2.363851671920989</v>
      </c>
      <c r="K267" s="3">
        <f t="shared" si="84"/>
        <v>-3.1877916463852478</v>
      </c>
      <c r="L267" s="4">
        <f t="shared" si="85"/>
        <v>4.689388471179857</v>
      </c>
      <c r="M267" s="4">
        <f t="shared" si="86"/>
        <v>0.87030476971760162</v>
      </c>
      <c r="N267" s="3">
        <f t="shared" si="87"/>
        <v>-2.3633650990185275</v>
      </c>
      <c r="O267" s="3">
        <f t="shared" si="88"/>
        <v>-3.1873885988987727</v>
      </c>
      <c r="P267" s="4">
        <f t="shared" si="89"/>
        <v>4.6903310770026261</v>
      </c>
      <c r="Q267" s="4">
        <f t="shared" si="90"/>
        <v>0.87012986642611723</v>
      </c>
      <c r="R267" s="4">
        <f t="shared" si="91"/>
        <v>0.26659997542921587</v>
      </c>
      <c r="S267" s="4">
        <f t="shared" si="80"/>
        <v>-1.0664859203038306</v>
      </c>
      <c r="U267" s="10">
        <f t="shared" si="92"/>
        <v>-4.4133142353983743</v>
      </c>
      <c r="V267" s="7">
        <f t="shared" si="93"/>
        <v>-4.4175620785491088</v>
      </c>
      <c r="X267" s="4">
        <f t="shared" ca="1" si="94"/>
        <v>0.74169268337686534</v>
      </c>
      <c r="Y267" s="4">
        <f t="shared" ca="1" si="94"/>
        <v>0.34402990781358794</v>
      </c>
      <c r="Z267" s="4">
        <f t="shared" ca="1" si="95"/>
        <v>1.2563191420522528</v>
      </c>
      <c r="AA267" s="4">
        <f t="shared" ca="1" si="96"/>
        <v>1.3360324849797767</v>
      </c>
      <c r="AB267" s="4">
        <f ca="1">Sheet1!AC267</f>
        <v>0.23876735152414952</v>
      </c>
      <c r="AC267" s="7">
        <f t="shared" ca="1" si="97"/>
        <v>1.3154148730970752</v>
      </c>
      <c r="AD267" s="4">
        <f t="shared" ca="1" si="98"/>
        <v>1.6525808848120904</v>
      </c>
      <c r="AE267" s="4">
        <f t="shared" ca="1" si="99"/>
        <v>1.757437001683243</v>
      </c>
      <c r="AF267" s="21">
        <f ca="1">(Sheet1!B$4*EXP(-Sheet1!B$8*Sheet1!B$7)*NORMSDIST((LN(Sheet1!B$4/(Sheet1!B$5+AD267))-Sheet1!B$8*Sheet1!B$7+Sheet1!B$9*Sheet1!B$7+0.5*Sheet1!B$6*Sheet1!B$6*Sheet1!B$7)/(Sheet1!B$6*SQRT(Sheet1!B$7)))-(Sheet1!B$5+AD267)*EXP(-Sheet1!B$9*Sheet1!B$7)*NORMSDIST((LN(Sheet1!B$4/(Sheet1!B$5+AD267))-Sheet1!B$8*Sheet1!B$7+Sheet1!B$9*Sheet1!B$7-0.5*Sheet1!B$6*Sheet1!B$6*Sheet1!B$7)/(Sheet1!B$6*SQRT(Sheet1!B$7))))*400+100*AE267-400*Sheet1!$B$13</f>
        <v>-82.087088173283064</v>
      </c>
    </row>
    <row r="268" spans="4:32" x14ac:dyDescent="0.25">
      <c r="D268" s="1">
        <v>42354</v>
      </c>
      <c r="E268" s="2">
        <v>108.91668900000001</v>
      </c>
      <c r="F268" s="3">
        <v>202.451774</v>
      </c>
      <c r="G268" s="3">
        <f t="shared" si="81"/>
        <v>0.83149900000000798</v>
      </c>
      <c r="H268" s="3">
        <f t="shared" si="82"/>
        <v>2.919556</v>
      </c>
      <c r="J268" s="3">
        <f t="shared" si="83"/>
        <v>0.77627532807901756</v>
      </c>
      <c r="K268" s="3">
        <f t="shared" si="84"/>
        <v>2.8167603536147419</v>
      </c>
      <c r="L268" s="4">
        <f t="shared" si="85"/>
        <v>4.516408492291621</v>
      </c>
      <c r="M268" s="4">
        <f t="shared" si="86"/>
        <v>0.90363773792652813</v>
      </c>
      <c r="N268" s="3">
        <f t="shared" si="87"/>
        <v>0.77676190098147935</v>
      </c>
      <c r="O268" s="3">
        <f t="shared" si="88"/>
        <v>2.817163401101217</v>
      </c>
      <c r="P268" s="4">
        <f t="shared" si="89"/>
        <v>4.5178147186008566</v>
      </c>
      <c r="Q268" s="4">
        <f t="shared" si="90"/>
        <v>0.90335646938404923</v>
      </c>
      <c r="R268" s="4">
        <f t="shared" si="91"/>
        <v>0.22912520170059736</v>
      </c>
      <c r="S268" s="4">
        <f t="shared" si="80"/>
        <v>-1.0152618410780545</v>
      </c>
      <c r="U268" s="10">
        <f t="shared" si="92"/>
        <v>-4.2597340014054268</v>
      </c>
      <c r="V268" s="7">
        <f t="shared" si="93"/>
        <v>-4.2641699269567326</v>
      </c>
      <c r="X268" s="4">
        <f t="shared" ca="1" si="94"/>
        <v>0.55044727975590779</v>
      </c>
      <c r="Y268" s="4">
        <f t="shared" ca="1" si="94"/>
        <v>1.0878304490973325</v>
      </c>
      <c r="Z268" s="4">
        <f t="shared" ca="1" si="95"/>
        <v>0.9323773440765597</v>
      </c>
      <c r="AA268" s="4">
        <f t="shared" ca="1" si="96"/>
        <v>2.1595793576508937</v>
      </c>
      <c r="AB268" s="4">
        <f ca="1">Sheet1!AC268</f>
        <v>0.52671897159662384</v>
      </c>
      <c r="AC268" s="7">
        <f t="shared" ca="1" si="97"/>
        <v>1.0344242405281674</v>
      </c>
      <c r="AD268" s="4">
        <f t="shared" ca="1" si="98"/>
        <v>0.96447372603206505</v>
      </c>
      <c r="AE268" s="4">
        <f t="shared" ca="1" si="99"/>
        <v>2.2339212368983334</v>
      </c>
      <c r="AF268" s="21">
        <f ca="1">(Sheet1!B$4*EXP(-Sheet1!B$8*Sheet1!B$7)*NORMSDIST((LN(Sheet1!B$4/(Sheet1!B$5+AD268))-Sheet1!B$8*Sheet1!B$7+Sheet1!B$9*Sheet1!B$7+0.5*Sheet1!B$6*Sheet1!B$6*Sheet1!B$7)/(Sheet1!B$6*SQRT(Sheet1!B$7)))-(Sheet1!B$5+AD268)*EXP(-Sheet1!B$9*Sheet1!B$7)*NORMSDIST((LN(Sheet1!B$4/(Sheet1!B$5+AD268))-Sheet1!B$8*Sheet1!B$7+Sheet1!B$9*Sheet1!B$7-0.5*Sheet1!B$6*Sheet1!B$6*Sheet1!B$7)/(Sheet1!B$6*SQRT(Sheet1!B$7))))*400+100*AE268-400*Sheet1!$B$13</f>
        <v>71.226988279038778</v>
      </c>
    </row>
    <row r="269" spans="4:32" x14ac:dyDescent="0.25">
      <c r="D269" s="1">
        <v>42353</v>
      </c>
      <c r="E269" s="2">
        <v>108.08519</v>
      </c>
      <c r="F269" s="3">
        <v>199.532218</v>
      </c>
      <c r="G269" s="3">
        <f t="shared" si="81"/>
        <v>-1.9466940000000079</v>
      </c>
      <c r="H269" s="3">
        <f t="shared" si="82"/>
        <v>2.072890000000001</v>
      </c>
      <c r="J269" s="3">
        <f t="shared" si="83"/>
        <v>-2.0019176719209981</v>
      </c>
      <c r="K269" s="3">
        <f t="shared" si="84"/>
        <v>1.9700943536147431</v>
      </c>
      <c r="L269" s="4">
        <f t="shared" si="85"/>
        <v>6.5978915150225408</v>
      </c>
      <c r="M269" s="4">
        <f t="shared" si="86"/>
        <v>0.61856081510800942</v>
      </c>
      <c r="N269" s="3">
        <f t="shared" si="87"/>
        <v>-2.0014310990185367</v>
      </c>
      <c r="O269" s="3">
        <f t="shared" si="88"/>
        <v>1.9704974011012177</v>
      </c>
      <c r="P269" s="4">
        <f t="shared" si="89"/>
        <v>6.5957458561846742</v>
      </c>
      <c r="Q269" s="4">
        <f t="shared" si="90"/>
        <v>0.61876203882229941</v>
      </c>
      <c r="R269" s="4">
        <f t="shared" si="91"/>
        <v>0.60752182640122498</v>
      </c>
      <c r="S269" s="4">
        <f t="shared" si="80"/>
        <v>-1.6972514927865603</v>
      </c>
      <c r="U269" s="10">
        <f t="shared" si="92"/>
        <v>-5.8182234410561922</v>
      </c>
      <c r="V269" s="7">
        <f t="shared" si="93"/>
        <v>-5.8110784661052879</v>
      </c>
      <c r="X269" s="4">
        <f t="shared" ca="1" si="94"/>
        <v>-1.5795108188591931</v>
      </c>
      <c r="Y269" s="4">
        <f t="shared" ca="1" si="94"/>
        <v>0.27805210053757012</v>
      </c>
      <c r="Z269" s="4">
        <f t="shared" ca="1" si="95"/>
        <v>-2.6754607687064702</v>
      </c>
      <c r="AA269" s="4">
        <f t="shared" ca="1" si="96"/>
        <v>-1.4271673696465041</v>
      </c>
      <c r="AB269" s="4">
        <f ca="1">Sheet1!AC269</f>
        <v>0.2494067136706446</v>
      </c>
      <c r="AC269" s="7">
        <f t="shared" ca="1" si="97"/>
        <v>1.3006746979444368</v>
      </c>
      <c r="AD269" s="4">
        <f t="shared" ca="1" si="98"/>
        <v>-3.4799041271994788</v>
      </c>
      <c r="AE269" s="4">
        <f t="shared" ca="1" si="99"/>
        <v>-1.8562804874311232</v>
      </c>
      <c r="AF269" s="21">
        <f ca="1">(Sheet1!B$4*EXP(-Sheet1!B$8*Sheet1!B$7)*NORMSDIST((LN(Sheet1!B$4/(Sheet1!B$5+AD269))-Sheet1!B$8*Sheet1!B$7+Sheet1!B$9*Sheet1!B$7+0.5*Sheet1!B$6*Sheet1!B$6*Sheet1!B$7)/(Sheet1!B$6*SQRT(Sheet1!B$7)))-(Sheet1!B$5+AD269)*EXP(-Sheet1!B$9*Sheet1!B$7)*NORMSDIST((LN(Sheet1!B$4/(Sheet1!B$5+AD269))-Sheet1!B$8*Sheet1!B$7+Sheet1!B$9*Sheet1!B$7-0.5*Sheet1!B$6*Sheet1!B$6*Sheet1!B$7)/(Sheet1!B$6*SQRT(Sheet1!B$7))))*400+100*AE269-400*Sheet1!$B$13</f>
        <v>403.90448874074991</v>
      </c>
    </row>
    <row r="270" spans="4:32" x14ac:dyDescent="0.25">
      <c r="D270" s="1">
        <v>42352</v>
      </c>
      <c r="E270" s="2">
        <v>110.03188400000001</v>
      </c>
      <c r="F270" s="3">
        <v>197.459328</v>
      </c>
      <c r="G270" s="3">
        <f t="shared" si="81"/>
        <v>-0.68476099999999462</v>
      </c>
      <c r="H270" s="3">
        <f t="shared" si="82"/>
        <v>0.99263899999999694</v>
      </c>
      <c r="J270" s="3">
        <f t="shared" si="83"/>
        <v>-0.73998467192098505</v>
      </c>
      <c r="K270" s="3">
        <f t="shared" si="84"/>
        <v>0.88984335361473887</v>
      </c>
      <c r="L270" s="4">
        <f t="shared" si="85"/>
        <v>3.6693906151131106</v>
      </c>
      <c r="M270" s="4">
        <f t="shared" si="86"/>
        <v>1.112227500860046</v>
      </c>
      <c r="N270" s="3">
        <f t="shared" si="87"/>
        <v>-0.73949809901852326</v>
      </c>
      <c r="O270" s="3">
        <f t="shared" si="88"/>
        <v>0.89024640110121367</v>
      </c>
      <c r="P270" s="4">
        <f t="shared" si="89"/>
        <v>3.6690446497644889</v>
      </c>
      <c r="Q270" s="4">
        <f t="shared" si="90"/>
        <v>1.1123323761646042</v>
      </c>
      <c r="R270" s="4">
        <f t="shared" si="91"/>
        <v>2.102808283055424E-2</v>
      </c>
      <c r="S270" s="4">
        <f t="shared" si="80"/>
        <v>-0.81000894013169034</v>
      </c>
      <c r="U270" s="10">
        <f t="shared" si="92"/>
        <v>-3.4105760674334369</v>
      </c>
      <c r="V270" s="7">
        <f t="shared" si="93"/>
        <v>-3.4165399957117062</v>
      </c>
      <c r="X270" s="4">
        <f t="shared" ca="1" si="94"/>
        <v>-1.2137881286767587</v>
      </c>
      <c r="Y270" s="4">
        <f t="shared" ca="1" si="94"/>
        <v>-0.32594580031346893</v>
      </c>
      <c r="Z270" s="4">
        <f t="shared" ca="1" si="95"/>
        <v>-2.0559799154410254</v>
      </c>
      <c r="AA270" s="4">
        <f t="shared" ca="1" si="96"/>
        <v>-1.8538230090560988</v>
      </c>
      <c r="AB270" s="4">
        <f ca="1">Sheet1!AC270</f>
        <v>0.52885427265194529</v>
      </c>
      <c r="AC270" s="7">
        <f t="shared" ca="1" si="97"/>
        <v>1.0328356881753413</v>
      </c>
      <c r="AD270" s="4">
        <f t="shared" ca="1" si="98"/>
        <v>-2.1234894308392116</v>
      </c>
      <c r="AE270" s="4">
        <f t="shared" ca="1" si="99"/>
        <v>-1.9146945633137378</v>
      </c>
      <c r="AF270" s="21">
        <f ca="1">(Sheet1!B$4*EXP(-Sheet1!B$8*Sheet1!B$7)*NORMSDIST((LN(Sheet1!B$4/(Sheet1!B$5+AD270))-Sheet1!B$8*Sheet1!B$7+Sheet1!B$9*Sheet1!B$7+0.5*Sheet1!B$6*Sheet1!B$6*Sheet1!B$7)/(Sheet1!B$6*SQRT(Sheet1!B$7)))-(Sheet1!B$5+AD270)*EXP(-Sheet1!B$9*Sheet1!B$7)*NORMSDIST((LN(Sheet1!B$4/(Sheet1!B$5+AD270))-Sheet1!B$8*Sheet1!B$7+Sheet1!B$9*Sheet1!B$7-0.5*Sheet1!B$6*Sheet1!B$6*Sheet1!B$7)/(Sheet1!B$6*SQRT(Sheet1!B$7))))*400+100*AE270-400*Sheet1!$B$13</f>
        <v>160.60996222646918</v>
      </c>
    </row>
    <row r="271" spans="4:32" x14ac:dyDescent="0.25">
      <c r="D271" s="1">
        <v>42349</v>
      </c>
      <c r="E271" s="2">
        <v>110.716645</v>
      </c>
      <c r="F271" s="3">
        <v>196.466689</v>
      </c>
      <c r="G271" s="3">
        <f t="shared" si="81"/>
        <v>-2.9249209999999977</v>
      </c>
      <c r="H271" s="3">
        <f t="shared" si="82"/>
        <v>-3.8830010000000073</v>
      </c>
      <c r="J271" s="3">
        <f t="shared" si="83"/>
        <v>-2.9801446719209879</v>
      </c>
      <c r="K271" s="3">
        <f t="shared" si="84"/>
        <v>-3.9857966463852654</v>
      </c>
      <c r="L271" s="4">
        <f t="shared" si="85"/>
        <v>5.6040522786984797</v>
      </c>
      <c r="M271" s="4">
        <f t="shared" si="86"/>
        <v>0.72825822290051956</v>
      </c>
      <c r="N271" s="3">
        <f t="shared" si="87"/>
        <v>-2.9796580990185264</v>
      </c>
      <c r="O271" s="3">
        <f t="shared" si="88"/>
        <v>-3.9853935988987903</v>
      </c>
      <c r="P271" s="4">
        <f t="shared" si="89"/>
        <v>5.6056496594606138</v>
      </c>
      <c r="Q271" s="4">
        <f t="shared" si="90"/>
        <v>0.72805069910831033</v>
      </c>
      <c r="R271" s="4">
        <f t="shared" si="91"/>
        <v>0.44487182382368928</v>
      </c>
      <c r="S271" s="4">
        <f t="shared" si="80"/>
        <v>-1.3618962397593115</v>
      </c>
      <c r="U271" s="10">
        <f t="shared" si="92"/>
        <v>-5.1463343944326434</v>
      </c>
      <c r="V271" s="7">
        <f t="shared" si="93"/>
        <v>-5.1447815114621935</v>
      </c>
      <c r="X271" s="4">
        <f t="shared" ca="1" si="94"/>
        <v>1.916897105280124</v>
      </c>
      <c r="Y271" s="4">
        <f t="shared" ca="1" si="94"/>
        <v>1.0135241069159762</v>
      </c>
      <c r="Z271" s="4">
        <f t="shared" ca="1" si="95"/>
        <v>3.246943890215392</v>
      </c>
      <c r="AA271" s="4">
        <f t="shared" ca="1" si="96"/>
        <v>3.6274755959076446</v>
      </c>
      <c r="AB271" s="4">
        <f ca="1">Sheet1!AC271</f>
        <v>0.71998620846641948</v>
      </c>
      <c r="AC271" s="7">
        <f t="shared" ca="1" si="97"/>
        <v>0.89842339661644199</v>
      </c>
      <c r="AD271" s="4">
        <f t="shared" ca="1" si="98"/>
        <v>2.9171303584703163</v>
      </c>
      <c r="AE271" s="4">
        <f t="shared" ca="1" si="99"/>
        <v>3.2590089460185978</v>
      </c>
      <c r="AF271" s="21">
        <f ca="1">(Sheet1!B$4*EXP(-Sheet1!B$8*Sheet1!B$7)*NORMSDIST((LN(Sheet1!B$4/(Sheet1!B$5+AD271))-Sheet1!B$8*Sheet1!B$7+Sheet1!B$9*Sheet1!B$7+0.5*Sheet1!B$6*Sheet1!B$6*Sheet1!B$7)/(Sheet1!B$6*SQRT(Sheet1!B$7)))-(Sheet1!B$5+AD271)*EXP(-Sheet1!B$9*Sheet1!B$7)*NORMSDIST((LN(Sheet1!B$4/(Sheet1!B$5+AD271))-Sheet1!B$8*Sheet1!B$7+Sheet1!B$9*Sheet1!B$7-0.5*Sheet1!B$6*Sheet1!B$6*Sheet1!B$7)/(Sheet1!B$6*SQRT(Sheet1!B$7))))*400+100*AE271-400*Sheet1!$B$13</f>
        <v>-119.93056285104012</v>
      </c>
    </row>
    <row r="272" spans="4:32" x14ac:dyDescent="0.25">
      <c r="D272" s="1">
        <v>42348</v>
      </c>
      <c r="E272" s="2">
        <v>113.641566</v>
      </c>
      <c r="F272" s="3">
        <v>200.34969000000001</v>
      </c>
      <c r="G272" s="3">
        <f t="shared" si="81"/>
        <v>0.53802499999999043</v>
      </c>
      <c r="H272" s="3">
        <f t="shared" si="82"/>
        <v>0.51578700000001731</v>
      </c>
      <c r="J272" s="3">
        <f t="shared" si="83"/>
        <v>0.48280132807900006</v>
      </c>
      <c r="K272" s="3">
        <f t="shared" si="84"/>
        <v>0.41299135361475925</v>
      </c>
      <c r="L272" s="4">
        <f t="shared" si="85"/>
        <v>3.1236538402070124</v>
      </c>
      <c r="M272" s="4">
        <f t="shared" si="86"/>
        <v>1.3065459113920543</v>
      </c>
      <c r="N272" s="3">
        <f t="shared" si="87"/>
        <v>0.48328790098146179</v>
      </c>
      <c r="O272" s="3">
        <f t="shared" si="88"/>
        <v>0.41339440110123404</v>
      </c>
      <c r="P272" s="4">
        <f t="shared" si="89"/>
        <v>3.1237410107416093</v>
      </c>
      <c r="Q272" s="4">
        <f t="shared" si="90"/>
        <v>1.3065094511653008</v>
      </c>
      <c r="R272" s="4">
        <f t="shared" si="91"/>
        <v>-0.13987189695363611</v>
      </c>
      <c r="S272" s="4">
        <f t="shared" si="80"/>
        <v>-0.75681106859297587</v>
      </c>
      <c r="U272" s="10">
        <f t="shared" si="92"/>
        <v>-2.758850614418606</v>
      </c>
      <c r="V272" s="7">
        <f t="shared" si="93"/>
        <v>-2.759376716287278</v>
      </c>
      <c r="X272" s="4">
        <f t="shared" ca="1" si="94"/>
        <v>-0.38323649634817847</v>
      </c>
      <c r="Y272" s="4">
        <f t="shared" ca="1" si="94"/>
        <v>0.18791672608439494</v>
      </c>
      <c r="Z272" s="4">
        <f t="shared" ca="1" si="95"/>
        <v>-0.6491466844504572</v>
      </c>
      <c r="AA272" s="4">
        <f t="shared" ca="1" si="96"/>
        <v>-0.17727309562412136</v>
      </c>
      <c r="AB272" s="4">
        <f ca="1">Sheet1!AC272</f>
        <v>0.47249972332015899</v>
      </c>
      <c r="AC272" s="7">
        <f t="shared" ca="1" si="97"/>
        <v>1.0760852800352563</v>
      </c>
      <c r="AD272" s="4">
        <f t="shared" ca="1" si="98"/>
        <v>-0.6985371917208284</v>
      </c>
      <c r="AE272" s="4">
        <f t="shared" ca="1" si="99"/>
        <v>-0.1907609687473994</v>
      </c>
      <c r="AF272" s="21">
        <f ca="1">(Sheet1!B$4*EXP(-Sheet1!B$8*Sheet1!B$7)*NORMSDIST((LN(Sheet1!B$4/(Sheet1!B$5+AD272))-Sheet1!B$8*Sheet1!B$7+Sheet1!B$9*Sheet1!B$7+0.5*Sheet1!B$6*Sheet1!B$6*Sheet1!B$7)/(Sheet1!B$6*SQRT(Sheet1!B$7)))-(Sheet1!B$5+AD272)*EXP(-Sheet1!B$9*Sheet1!B$7)*NORMSDIST((LN(Sheet1!B$4/(Sheet1!B$5+AD272))-Sheet1!B$8*Sheet1!B$7+Sheet1!B$9*Sheet1!B$7-0.5*Sheet1!B$6*Sheet1!B$6*Sheet1!B$7)/(Sheet1!B$6*SQRT(Sheet1!B$7))))*400+100*AE272-400*Sheet1!$B$13</f>
        <v>94.131056771551812</v>
      </c>
    </row>
    <row r="273" spans="4:32" x14ac:dyDescent="0.25">
      <c r="D273" s="1">
        <v>42347</v>
      </c>
      <c r="E273" s="2">
        <v>113.10354100000001</v>
      </c>
      <c r="F273" s="3">
        <v>199.83390299999999</v>
      </c>
      <c r="G273" s="3">
        <f t="shared" si="81"/>
        <v>-2.5531939999999906</v>
      </c>
      <c r="H273" s="3">
        <f t="shared" si="82"/>
        <v>-1.5668290000000127</v>
      </c>
      <c r="J273" s="3">
        <f t="shared" si="83"/>
        <v>-2.6084176719209808</v>
      </c>
      <c r="K273" s="3">
        <f t="shared" si="84"/>
        <v>-1.6696246463852706</v>
      </c>
      <c r="L273" s="4">
        <f t="shared" si="85"/>
        <v>4.2700961859307647</v>
      </c>
      <c r="M273" s="4">
        <f t="shared" si="86"/>
        <v>0.95576234722145303</v>
      </c>
      <c r="N273" s="3">
        <f t="shared" si="87"/>
        <v>-2.6079310990185194</v>
      </c>
      <c r="O273" s="3">
        <f t="shared" si="88"/>
        <v>-1.669221598898796</v>
      </c>
      <c r="P273" s="4">
        <f t="shared" si="89"/>
        <v>4.2691006833151794</v>
      </c>
      <c r="Q273" s="4">
        <f t="shared" si="90"/>
        <v>0.95598521943438897</v>
      </c>
      <c r="R273" s="4">
        <f t="shared" si="91"/>
        <v>0.17249997497081893</v>
      </c>
      <c r="S273" s="4">
        <f t="shared" si="80"/>
        <v>-0.94570192274947551</v>
      </c>
      <c r="U273" s="10">
        <f t="shared" si="92"/>
        <v>-4.0280357120294488</v>
      </c>
      <c r="V273" s="7">
        <f t="shared" si="93"/>
        <v>-4.0352933554834243</v>
      </c>
      <c r="X273" s="4">
        <f t="shared" ca="1" si="94"/>
        <v>0.76939377129560182</v>
      </c>
      <c r="Y273" s="4">
        <f t="shared" ca="1" si="94"/>
        <v>-0.86094940487778304</v>
      </c>
      <c r="Z273" s="4">
        <f t="shared" ca="1" si="95"/>
        <v>1.3032407415070744</v>
      </c>
      <c r="AA273" s="4">
        <f t="shared" ca="1" si="96"/>
        <v>-0.3227303412727261</v>
      </c>
      <c r="AB273" s="4">
        <f ca="1">Sheet1!AC273</f>
        <v>1.4680482784216187E-3</v>
      </c>
      <c r="AC273" s="7">
        <f t="shared" ca="1" si="97"/>
        <v>3.4534107800259042</v>
      </c>
      <c r="AD273" s="4">
        <f t="shared" ca="1" si="98"/>
        <v>4.5006256256894837</v>
      </c>
      <c r="AE273" s="4">
        <f t="shared" ca="1" si="99"/>
        <v>-1.1145204395926713</v>
      </c>
      <c r="AF273" s="21">
        <f ca="1">(Sheet1!B$4*EXP(-Sheet1!B$8*Sheet1!B$7)*NORMSDIST((LN(Sheet1!B$4/(Sheet1!B$5+AD273))-Sheet1!B$8*Sheet1!B$7+Sheet1!B$9*Sheet1!B$7+0.5*Sheet1!B$6*Sheet1!B$6*Sheet1!B$7)/(Sheet1!B$6*SQRT(Sheet1!B$7)))-(Sheet1!B$5+AD273)*EXP(-Sheet1!B$9*Sheet1!B$7)*NORMSDIST((LN(Sheet1!B$4/(Sheet1!B$5+AD273))-Sheet1!B$8*Sheet1!B$7+Sheet1!B$9*Sheet1!B$7-0.5*Sheet1!B$6*Sheet1!B$6*Sheet1!B$7)/(Sheet1!B$6*SQRT(Sheet1!B$7))))*400+100*AE273-400*Sheet1!$B$13</f>
        <v>-781.65546744618041</v>
      </c>
    </row>
    <row r="274" spans="4:32" x14ac:dyDescent="0.25">
      <c r="D274" s="1">
        <v>42346</v>
      </c>
      <c r="E274" s="2">
        <v>115.656735</v>
      </c>
      <c r="F274" s="3">
        <v>201.400732</v>
      </c>
      <c r="G274" s="3">
        <f t="shared" si="81"/>
        <v>-4.8906999999999812E-2</v>
      </c>
      <c r="H274" s="3">
        <f t="shared" si="82"/>
        <v>-1.3624690000000044</v>
      </c>
      <c r="J274" s="3">
        <f t="shared" si="83"/>
        <v>-0.10413067192099018</v>
      </c>
      <c r="K274" s="3">
        <f t="shared" si="84"/>
        <v>-1.4652646463852623</v>
      </c>
      <c r="L274" s="4">
        <f t="shared" si="85"/>
        <v>3.5767980406347619</v>
      </c>
      <c r="M274" s="4">
        <f t="shared" si="86"/>
        <v>1.141019735294388</v>
      </c>
      <c r="N274" s="3">
        <f t="shared" si="87"/>
        <v>-0.10364409901852845</v>
      </c>
      <c r="O274" s="3">
        <f t="shared" si="88"/>
        <v>-1.4648615988987876</v>
      </c>
      <c r="P274" s="4">
        <f t="shared" si="89"/>
        <v>3.5769742300512828</v>
      </c>
      <c r="Q274" s="4">
        <f t="shared" si="90"/>
        <v>1.1409635325966689</v>
      </c>
      <c r="R274" s="4">
        <f t="shared" si="91"/>
        <v>-4.3859761378328699E-3</v>
      </c>
      <c r="S274" s="4">
        <f t="shared" si="80"/>
        <v>-0.79500709343769016</v>
      </c>
      <c r="U274" s="10">
        <f t="shared" si="92"/>
        <v>-3.3073354293984849</v>
      </c>
      <c r="V274" s="7">
        <f t="shared" si="93"/>
        <v>-3.3122343700692101</v>
      </c>
      <c r="X274" s="4">
        <f t="shared" ca="1" si="94"/>
        <v>0.16603006317892216</v>
      </c>
      <c r="Y274" s="4">
        <f t="shared" ca="1" si="94"/>
        <v>1.0872642471640683</v>
      </c>
      <c r="Z274" s="4">
        <f t="shared" ca="1" si="95"/>
        <v>0.28123069190617689</v>
      </c>
      <c r="AA274" s="4">
        <f t="shared" ca="1" si="96"/>
        <v>1.7164987474773215</v>
      </c>
      <c r="AB274" s="4">
        <f ca="1">Sheet1!AC274</f>
        <v>0.94193081197189266</v>
      </c>
      <c r="AC274" s="7">
        <f t="shared" ca="1" si="97"/>
        <v>0.70911016265464688</v>
      </c>
      <c r="AD274" s="4">
        <f t="shared" ca="1" si="98"/>
        <v>0.19942354168106799</v>
      </c>
      <c r="AE274" s="4">
        <f t="shared" ca="1" si="99"/>
        <v>1.2171867060201411</v>
      </c>
      <c r="AF274" s="21">
        <f ca="1">(Sheet1!B$4*EXP(-Sheet1!B$8*Sheet1!B$7)*NORMSDIST((LN(Sheet1!B$4/(Sheet1!B$5+AD274))-Sheet1!B$8*Sheet1!B$7+Sheet1!B$9*Sheet1!B$7+0.5*Sheet1!B$6*Sheet1!B$6*Sheet1!B$7)/(Sheet1!B$6*SQRT(Sheet1!B$7)))-(Sheet1!B$5+AD274)*EXP(-Sheet1!B$9*Sheet1!B$7)*NORMSDIST((LN(Sheet1!B$4/(Sheet1!B$5+AD274))-Sheet1!B$8*Sheet1!B$7+Sheet1!B$9*Sheet1!B$7-0.5*Sheet1!B$6*Sheet1!B$6*Sheet1!B$7)/(Sheet1!B$6*SQRT(Sheet1!B$7))))*400+100*AE274-400*Sheet1!$B$13</f>
        <v>89.863678483898639</v>
      </c>
    </row>
    <row r="275" spans="4:32" x14ac:dyDescent="0.25">
      <c r="D275" s="1">
        <v>42345</v>
      </c>
      <c r="E275" s="2">
        <v>115.705642</v>
      </c>
      <c r="F275" s="3">
        <v>202.76320100000001</v>
      </c>
      <c r="G275" s="3">
        <f t="shared" si="81"/>
        <v>-0.73367700000000013</v>
      </c>
      <c r="H275" s="3">
        <f t="shared" si="82"/>
        <v>-1.2359339999999861</v>
      </c>
      <c r="J275" s="3">
        <f t="shared" si="83"/>
        <v>-0.78890067192099056</v>
      </c>
      <c r="K275" s="3">
        <f t="shared" si="84"/>
        <v>-1.3387296463852441</v>
      </c>
      <c r="L275" s="4">
        <f t="shared" si="85"/>
        <v>3.3531046458163987</v>
      </c>
      <c r="M275" s="4">
        <f t="shared" si="86"/>
        <v>1.2171398105986908</v>
      </c>
      <c r="N275" s="3">
        <f t="shared" si="87"/>
        <v>-0.78841409901852877</v>
      </c>
      <c r="O275" s="3">
        <f t="shared" si="88"/>
        <v>-1.3383265988987694</v>
      </c>
      <c r="P275" s="4">
        <f t="shared" si="89"/>
        <v>3.3532212435456286</v>
      </c>
      <c r="Q275" s="4">
        <f t="shared" si="90"/>
        <v>1.2170974883873711</v>
      </c>
      <c r="R275" s="4">
        <f t="shared" si="91"/>
        <v>-6.898178062098026E-2</v>
      </c>
      <c r="S275" s="4">
        <f t="shared" si="80"/>
        <v>-0.76775478943118691</v>
      </c>
      <c r="U275" s="10">
        <f t="shared" si="92"/>
        <v>-3.045422278816825</v>
      </c>
      <c r="V275" s="7">
        <f t="shared" si="93"/>
        <v>-3.04866526445451</v>
      </c>
      <c r="X275" s="4">
        <f t="shared" ca="1" si="94"/>
        <v>-0.19065323678065182</v>
      </c>
      <c r="Y275" s="4">
        <f t="shared" ca="1" si="94"/>
        <v>-1.701481368515509</v>
      </c>
      <c r="Z275" s="4">
        <f t="shared" ca="1" si="95"/>
        <v>-0.32293875378577663</v>
      </c>
      <c r="AA275" s="4">
        <f t="shared" ca="1" si="96"/>
        <v>-2.6065996940273779</v>
      </c>
      <c r="AB275" s="4">
        <f ca="1">Sheet1!AC275</f>
        <v>0.76665563708290596</v>
      </c>
      <c r="AC275" s="7">
        <f t="shared" ca="1" si="97"/>
        <v>0.86550923144205816</v>
      </c>
      <c r="AD275" s="4">
        <f t="shared" ca="1" si="98"/>
        <v>-0.27950647259198358</v>
      </c>
      <c r="AE275" s="4">
        <f t="shared" ca="1" si="99"/>
        <v>-2.2560360978547398</v>
      </c>
      <c r="AF275" s="21">
        <f ca="1">(Sheet1!B$4*EXP(-Sheet1!B$8*Sheet1!B$7)*NORMSDIST((LN(Sheet1!B$4/(Sheet1!B$5+AD275))-Sheet1!B$8*Sheet1!B$7+Sheet1!B$9*Sheet1!B$7+0.5*Sheet1!B$6*Sheet1!B$6*Sheet1!B$7)/(Sheet1!B$6*SQRT(Sheet1!B$7)))-(Sheet1!B$5+AD275)*EXP(-Sheet1!B$9*Sheet1!B$7)*NORMSDIST((LN(Sheet1!B$4/(Sheet1!B$5+AD275))-Sheet1!B$8*Sheet1!B$7+Sheet1!B$9*Sheet1!B$7-0.5*Sheet1!B$6*Sheet1!B$6*Sheet1!B$7)/(Sheet1!B$6*SQRT(Sheet1!B$7))))*400+100*AE275-400*Sheet1!$B$13</f>
        <v>-180.61030521334305</v>
      </c>
    </row>
    <row r="276" spans="4:32" x14ac:dyDescent="0.25">
      <c r="D276" s="1">
        <v>42342</v>
      </c>
      <c r="E276" s="2">
        <v>116.439319</v>
      </c>
      <c r="F276" s="3">
        <v>203.999135</v>
      </c>
      <c r="G276" s="3">
        <f t="shared" si="81"/>
        <v>3.7466419999999943</v>
      </c>
      <c r="H276" s="3">
        <f t="shared" si="82"/>
        <v>3.9024679999999989</v>
      </c>
      <c r="J276" s="3">
        <f t="shared" si="83"/>
        <v>3.6914183280790041</v>
      </c>
      <c r="K276" s="3">
        <f t="shared" si="84"/>
        <v>3.7996723536147408</v>
      </c>
      <c r="L276" s="4">
        <f t="shared" si="85"/>
        <v>5.8788513031558987</v>
      </c>
      <c r="M276" s="4">
        <f t="shared" si="86"/>
        <v>0.69421676839073709</v>
      </c>
      <c r="N276" s="3">
        <f t="shared" si="87"/>
        <v>3.6919049009814655</v>
      </c>
      <c r="O276" s="3">
        <f t="shared" si="88"/>
        <v>3.8000754011012159</v>
      </c>
      <c r="P276" s="4">
        <f t="shared" si="89"/>
        <v>5.8807380651546133</v>
      </c>
      <c r="Q276" s="4">
        <f t="shared" si="90"/>
        <v>0.69399403753570532</v>
      </c>
      <c r="R276" s="4">
        <f t="shared" si="91"/>
        <v>0.49277916458478899</v>
      </c>
      <c r="S276" s="4">
        <f t="shared" si="80"/>
        <v>-1.4546316323538735</v>
      </c>
      <c r="U276" s="10">
        <f t="shared" si="92"/>
        <v>-5.3439483335715279</v>
      </c>
      <c r="V276" s="7">
        <f t="shared" si="93"/>
        <v>-5.3401542511103424</v>
      </c>
      <c r="X276" s="4">
        <f t="shared" ca="1" si="94"/>
        <v>0.31005010526154386</v>
      </c>
      <c r="Y276" s="4">
        <f t="shared" ca="1" si="94"/>
        <v>0.37449786503556248</v>
      </c>
      <c r="Z276" s="4">
        <f t="shared" ca="1" si="95"/>
        <v>0.52517962083963476</v>
      </c>
      <c r="AA276" s="4">
        <f t="shared" ca="1" si="96"/>
        <v>0.88215951296012585</v>
      </c>
      <c r="AB276" s="4">
        <f ca="1">Sheet1!AC276</f>
        <v>0.76475105367289475</v>
      </c>
      <c r="AC276" s="7">
        <f t="shared" ca="1" si="97"/>
        <v>0.86687560732301561</v>
      </c>
      <c r="AD276" s="4">
        <f t="shared" ca="1" si="98"/>
        <v>0.45526540276902944</v>
      </c>
      <c r="AE276" s="4">
        <f t="shared" ca="1" si="99"/>
        <v>0.76472256355308477</v>
      </c>
      <c r="AF276" s="21">
        <f ca="1">(Sheet1!B$4*EXP(-Sheet1!B$8*Sheet1!B$7)*NORMSDIST((LN(Sheet1!B$4/(Sheet1!B$5+AD276))-Sheet1!B$8*Sheet1!B$7+Sheet1!B$9*Sheet1!B$7+0.5*Sheet1!B$6*Sheet1!B$6*Sheet1!B$7)/(Sheet1!B$6*SQRT(Sheet1!B$7)))-(Sheet1!B$5+AD276)*EXP(-Sheet1!B$9*Sheet1!B$7)*NORMSDIST((LN(Sheet1!B$4/(Sheet1!B$5+AD276))-Sheet1!B$8*Sheet1!B$7+Sheet1!B$9*Sheet1!B$7-0.5*Sheet1!B$6*Sheet1!B$6*Sheet1!B$7)/(Sheet1!B$6*SQRT(Sheet1!B$7))))*400+100*AE276-400*Sheet1!$B$13</f>
        <v>4.050322881784723</v>
      </c>
    </row>
    <row r="277" spans="4:32" x14ac:dyDescent="0.25">
      <c r="D277" s="1">
        <v>42341</v>
      </c>
      <c r="E277" s="2">
        <v>112.692677</v>
      </c>
      <c r="F277" s="3">
        <v>200.096667</v>
      </c>
      <c r="G277" s="3">
        <f t="shared" si="81"/>
        <v>-1.0564949999999982</v>
      </c>
      <c r="H277" s="3">
        <f t="shared" si="82"/>
        <v>-2.841700000000003</v>
      </c>
      <c r="J277" s="3">
        <f t="shared" si="83"/>
        <v>-1.1117186719209886</v>
      </c>
      <c r="K277" s="3">
        <f t="shared" si="84"/>
        <v>-2.9444956463852612</v>
      </c>
      <c r="L277" s="4">
        <f t="shared" si="85"/>
        <v>4.5127020093386783</v>
      </c>
      <c r="M277" s="4">
        <f t="shared" si="86"/>
        <v>0.90437993580804765</v>
      </c>
      <c r="N277" s="3">
        <f t="shared" si="87"/>
        <v>-1.1112320990185269</v>
      </c>
      <c r="O277" s="3">
        <f t="shared" si="88"/>
        <v>-2.9440925988987861</v>
      </c>
      <c r="P277" s="4">
        <f t="shared" si="89"/>
        <v>4.5138069245603489</v>
      </c>
      <c r="Q277" s="4">
        <f t="shared" si="90"/>
        <v>0.90415855656565902</v>
      </c>
      <c r="R277" s="4">
        <f t="shared" si="91"/>
        <v>0.22823769874058542</v>
      </c>
      <c r="S277" s="4">
        <f t="shared" si="80"/>
        <v>-1.0140978879245539</v>
      </c>
      <c r="U277" s="10">
        <f t="shared" si="92"/>
        <v>-4.2560991017757903</v>
      </c>
      <c r="V277" s="7">
        <f t="shared" si="93"/>
        <v>-4.2608192339899986</v>
      </c>
      <c r="X277" s="4">
        <f t="shared" ca="1" si="94"/>
        <v>-0.28604570961362491</v>
      </c>
      <c r="Y277" s="4">
        <f t="shared" ca="1" si="94"/>
        <v>0.90435311467070578</v>
      </c>
      <c r="Z277" s="4">
        <f t="shared" ca="1" si="95"/>
        <v>-0.48451967849185107</v>
      </c>
      <c r="AA277" s="4">
        <f t="shared" ca="1" si="96"/>
        <v>0.93973727187140954</v>
      </c>
      <c r="AB277" s="4">
        <f ca="1">Sheet1!AC277</f>
        <v>0.31973247198459809</v>
      </c>
      <c r="AC277" s="7">
        <f t="shared" ca="1" si="97"/>
        <v>1.2158468288730311</v>
      </c>
      <c r="AD277" s="4">
        <f t="shared" ca="1" si="98"/>
        <v>-0.58910171462089767</v>
      </c>
      <c r="AE277" s="4">
        <f t="shared" ca="1" si="99"/>
        <v>1.1425765819786469</v>
      </c>
      <c r="AF277" s="21">
        <f ca="1">(Sheet1!B$4*EXP(-Sheet1!B$8*Sheet1!B$7)*NORMSDIST((LN(Sheet1!B$4/(Sheet1!B$5+AD277))-Sheet1!B$8*Sheet1!B$7+Sheet1!B$9*Sheet1!B$7+0.5*Sheet1!B$6*Sheet1!B$6*Sheet1!B$7)/(Sheet1!B$6*SQRT(Sheet1!B$7)))-(Sheet1!B$5+AD277)*EXP(-Sheet1!B$9*Sheet1!B$7)*NORMSDIST((LN(Sheet1!B$4/(Sheet1!B$5+AD277))-Sheet1!B$8*Sheet1!B$7+Sheet1!B$9*Sheet1!B$7-0.5*Sheet1!B$6*Sheet1!B$6*Sheet1!B$7)/(Sheet1!B$6*SQRT(Sheet1!B$7))))*400+100*AE277-400*Sheet1!$B$13</f>
        <v>209.56152026279688</v>
      </c>
    </row>
    <row r="278" spans="4:32" x14ac:dyDescent="0.25">
      <c r="D278" s="1">
        <v>42340</v>
      </c>
      <c r="E278" s="2">
        <v>113.749172</v>
      </c>
      <c r="F278" s="3">
        <v>202.938367</v>
      </c>
      <c r="G278" s="3">
        <f t="shared" si="81"/>
        <v>-1.0369269999999915</v>
      </c>
      <c r="H278" s="3">
        <f t="shared" si="82"/>
        <v>-2.0923429999999996</v>
      </c>
      <c r="J278" s="3">
        <f t="shared" si="83"/>
        <v>-1.0921506719209819</v>
      </c>
      <c r="K278" s="3">
        <f t="shared" si="84"/>
        <v>-2.1951386463852578</v>
      </c>
      <c r="L278" s="4">
        <f t="shared" si="85"/>
        <v>3.8247565675322019</v>
      </c>
      <c r="M278" s="4">
        <f t="shared" si="86"/>
        <v>1.0670475575285618</v>
      </c>
      <c r="N278" s="3">
        <f t="shared" si="87"/>
        <v>-1.0916640990185202</v>
      </c>
      <c r="O278" s="3">
        <f t="shared" si="88"/>
        <v>-2.1947355988987827</v>
      </c>
      <c r="P278" s="4">
        <f t="shared" si="89"/>
        <v>3.8252911654189976</v>
      </c>
      <c r="Q278" s="4">
        <f t="shared" si="90"/>
        <v>1.0668984338815772</v>
      </c>
      <c r="R278" s="4">
        <f t="shared" si="91"/>
        <v>6.2731355887635232E-2</v>
      </c>
      <c r="S278" s="4">
        <f t="shared" si="80"/>
        <v>-0.83963781372010637</v>
      </c>
      <c r="U278" s="10">
        <f t="shared" si="92"/>
        <v>-3.5802189766694164</v>
      </c>
      <c r="V278" s="7">
        <f t="shared" si="93"/>
        <v>-3.585784055995346</v>
      </c>
      <c r="X278" s="4">
        <f t="shared" ca="1" si="94"/>
        <v>-1.7690061098806535</v>
      </c>
      <c r="Y278" s="4">
        <f t="shared" ca="1" si="94"/>
        <v>-1.1613582987483133</v>
      </c>
      <c r="Z278" s="4">
        <f t="shared" ca="1" si="95"/>
        <v>-2.9964381313995005</v>
      </c>
      <c r="AA278" s="4">
        <f t="shared" ca="1" si="96"/>
        <v>-3.664738800319653</v>
      </c>
      <c r="AB278" s="4">
        <f ca="1">Sheet1!AC278</f>
        <v>0.25058551187808409</v>
      </c>
      <c r="AC278" s="7">
        <f t="shared" ca="1" si="97"/>
        <v>1.2990785419896813</v>
      </c>
      <c r="AD278" s="4">
        <f t="shared" ca="1" si="98"/>
        <v>-3.8926084789007485</v>
      </c>
      <c r="AE278" s="4">
        <f t="shared" ca="1" si="99"/>
        <v>-4.7607835374922685</v>
      </c>
      <c r="AF278" s="21">
        <f ca="1">(Sheet1!B$4*EXP(-Sheet1!B$8*Sheet1!B$7)*NORMSDIST((LN(Sheet1!B$4/(Sheet1!B$5+AD278))-Sheet1!B$8*Sheet1!B$7+Sheet1!B$9*Sheet1!B$7+0.5*Sheet1!B$6*Sheet1!B$6*Sheet1!B$7)/(Sheet1!B$6*SQRT(Sheet1!B$7)))-(Sheet1!B$5+AD278)*EXP(-Sheet1!B$9*Sheet1!B$7)*NORMSDIST((LN(Sheet1!B$4/(Sheet1!B$5+AD278))-Sheet1!B$8*Sheet1!B$7+Sheet1!B$9*Sheet1!B$7-0.5*Sheet1!B$6*Sheet1!B$6*Sheet1!B$7)/(Sheet1!B$6*SQRT(Sheet1!B$7))))*400+100*AE278-400*Sheet1!$B$13</f>
        <v>187.67935788195882</v>
      </c>
    </row>
    <row r="279" spans="4:32" x14ac:dyDescent="0.25">
      <c r="D279" s="1">
        <v>42339</v>
      </c>
      <c r="E279" s="2">
        <v>114.78609899999999</v>
      </c>
      <c r="F279" s="3">
        <v>205.03071</v>
      </c>
      <c r="G279" s="3">
        <f t="shared" si="81"/>
        <v>-0.93911200000000861</v>
      </c>
      <c r="H279" s="3">
        <f t="shared" si="82"/>
        <v>1.9366300000000081</v>
      </c>
      <c r="J279" s="3">
        <f t="shared" si="83"/>
        <v>-0.99433567192099903</v>
      </c>
      <c r="K279" s="3">
        <f t="shared" si="84"/>
        <v>1.8338343536147501</v>
      </c>
      <c r="L279" s="4">
        <f t="shared" si="85"/>
        <v>4.8532078971811634</v>
      </c>
      <c r="M279" s="4">
        <f t="shared" si="86"/>
        <v>0.84092774098900636</v>
      </c>
      <c r="N279" s="3">
        <f t="shared" si="87"/>
        <v>-0.99384909901853724</v>
      </c>
      <c r="O279" s="3">
        <f t="shared" si="88"/>
        <v>1.8342374011012248</v>
      </c>
      <c r="P279" s="4">
        <f t="shared" si="89"/>
        <v>4.8526493753309898</v>
      </c>
      <c r="Q279" s="4">
        <f t="shared" si="90"/>
        <v>0.84102452863662569</v>
      </c>
      <c r="R279" s="4">
        <f t="shared" si="91"/>
        <v>0.30062163181021617</v>
      </c>
      <c r="S279" s="4">
        <f t="shared" si="80"/>
        <v>-1.1164193584574558</v>
      </c>
      <c r="U279" s="10">
        <f t="shared" si="92"/>
        <v>-4.5529028503990956</v>
      </c>
      <c r="V279" s="7">
        <f t="shared" si="93"/>
        <v>-4.5577011015843096</v>
      </c>
      <c r="X279" s="4">
        <f t="shared" ca="1" si="94"/>
        <v>0.46426957311486833</v>
      </c>
      <c r="Y279" s="4">
        <f t="shared" ca="1" si="94"/>
        <v>4.1137614345254314E-2</v>
      </c>
      <c r="Z279" s="4">
        <f t="shared" ca="1" si="95"/>
        <v>0.78640488823626198</v>
      </c>
      <c r="AA279" s="4">
        <f t="shared" ca="1" si="96"/>
        <v>0.59187700269251808</v>
      </c>
      <c r="AB279" s="4">
        <f ca="1">Sheet1!AC279</f>
        <v>0.13952557789764919</v>
      </c>
      <c r="AC279" s="7">
        <f t="shared" ca="1" si="97"/>
        <v>1.4963490590500808</v>
      </c>
      <c r="AD279" s="4">
        <f t="shared" ca="1" si="98"/>
        <v>1.1767362145447144</v>
      </c>
      <c r="AE279" s="4">
        <f t="shared" ca="1" si="99"/>
        <v>0.88565459605233154</v>
      </c>
      <c r="AF279" s="21">
        <f ca="1">(Sheet1!B$4*EXP(-Sheet1!B$8*Sheet1!B$7)*NORMSDIST((LN(Sheet1!B$4/(Sheet1!B$5+AD279))-Sheet1!B$8*Sheet1!B$7+Sheet1!B$9*Sheet1!B$7+0.5*Sheet1!B$6*Sheet1!B$6*Sheet1!B$7)/(Sheet1!B$6*SQRT(Sheet1!B$7)))-(Sheet1!B$5+AD279)*EXP(-Sheet1!B$9*Sheet1!B$7)*NORMSDIST((LN(Sheet1!B$4/(Sheet1!B$5+AD279))-Sheet1!B$8*Sheet1!B$7+Sheet1!B$9*Sheet1!B$7-0.5*Sheet1!B$6*Sheet1!B$6*Sheet1!B$7)/(Sheet1!B$6*SQRT(Sheet1!B$7))))*400+100*AE279-400*Sheet1!$B$13</f>
        <v>-96.45026020330215</v>
      </c>
    </row>
    <row r="280" spans="4:32" x14ac:dyDescent="0.25">
      <c r="D280" s="1">
        <v>42338</v>
      </c>
      <c r="E280" s="2">
        <v>115.725211</v>
      </c>
      <c r="F280" s="3">
        <v>203.09407999999999</v>
      </c>
      <c r="G280" s="3">
        <f t="shared" si="81"/>
        <v>0.47934000000000765</v>
      </c>
      <c r="H280" s="3">
        <f t="shared" si="82"/>
        <v>-0.84666699999999651</v>
      </c>
      <c r="J280" s="3">
        <f t="shared" si="83"/>
        <v>0.42411632807901728</v>
      </c>
      <c r="K280" s="3">
        <f t="shared" si="84"/>
        <v>-0.94946264638525457</v>
      </c>
      <c r="L280" s="4">
        <f t="shared" si="85"/>
        <v>3.5016225623211725</v>
      </c>
      <c r="M280" s="4">
        <f t="shared" si="86"/>
        <v>1.1655160089045113</v>
      </c>
      <c r="N280" s="3">
        <f t="shared" si="87"/>
        <v>0.42460290098147901</v>
      </c>
      <c r="O280" s="3">
        <f t="shared" si="88"/>
        <v>-0.94905959889877978</v>
      </c>
      <c r="P280" s="4">
        <f t="shared" si="89"/>
        <v>3.5015691472054162</v>
      </c>
      <c r="Q280" s="4">
        <f t="shared" si="90"/>
        <v>1.1655337884113308</v>
      </c>
      <c r="R280" s="4">
        <f t="shared" si="91"/>
        <v>-2.5692036054181244E-2</v>
      </c>
      <c r="S280" s="4">
        <f t="shared" si="80"/>
        <v>-0.78426568099694904</v>
      </c>
      <c r="U280" s="10">
        <f t="shared" si="92"/>
        <v>-3.2208668908115765</v>
      </c>
      <c r="V280" s="7">
        <f t="shared" si="93"/>
        <v>-3.2255434255150099</v>
      </c>
      <c r="X280" s="4">
        <f t="shared" ca="1" si="94"/>
        <v>0.99920640553651929</v>
      </c>
      <c r="Y280" s="4">
        <f t="shared" ca="1" si="94"/>
        <v>2.0912895348290359</v>
      </c>
      <c r="Z280" s="4">
        <f t="shared" ca="1" si="95"/>
        <v>1.6925097985615518</v>
      </c>
      <c r="AA280" s="4">
        <f t="shared" ca="1" si="96"/>
        <v>4.0837863562644818</v>
      </c>
      <c r="AB280" s="4">
        <f ca="1">Sheet1!AC280</f>
        <v>5.7757956395237953E-3</v>
      </c>
      <c r="AC280" s="7">
        <f t="shared" ca="1" si="97"/>
        <v>2.7438215449491592</v>
      </c>
      <c r="AD280" s="4">
        <f t="shared" ca="1" si="98"/>
        <v>4.6439448503307474</v>
      </c>
      <c r="AE280" s="4">
        <f t="shared" ca="1" si="99"/>
        <v>11.205180989287909</v>
      </c>
      <c r="AF280" s="21">
        <f ca="1">(Sheet1!B$4*EXP(-Sheet1!B$8*Sheet1!B$7)*NORMSDIST((LN(Sheet1!B$4/(Sheet1!B$5+AD280))-Sheet1!B$8*Sheet1!B$7+Sheet1!B$9*Sheet1!B$7+0.5*Sheet1!B$6*Sheet1!B$6*Sheet1!B$7)/(Sheet1!B$6*SQRT(Sheet1!B$7)))-(Sheet1!B$5+AD280)*EXP(-Sheet1!B$9*Sheet1!B$7)*NORMSDIST((LN(Sheet1!B$4/(Sheet1!B$5+AD280))-Sheet1!B$8*Sheet1!B$7+Sheet1!B$9*Sheet1!B$7-0.5*Sheet1!B$6*Sheet1!B$6*Sheet1!B$7)/(Sheet1!B$6*SQRT(Sheet1!B$7))))*400+100*AE280-400*Sheet1!$B$13</f>
        <v>430.6015842758834</v>
      </c>
    </row>
    <row r="281" spans="4:32" x14ac:dyDescent="0.25">
      <c r="D281" s="1">
        <v>42335</v>
      </c>
      <c r="E281" s="2">
        <v>115.24587099999999</v>
      </c>
      <c r="F281" s="3">
        <v>203.94074699999999</v>
      </c>
      <c r="G281" s="3">
        <f t="shared" si="81"/>
        <v>-0.21521300000000565</v>
      </c>
      <c r="H281" s="3">
        <f t="shared" si="82"/>
        <v>0.23355499999999552</v>
      </c>
      <c r="J281" s="3">
        <f t="shared" si="83"/>
        <v>-0.27043667192099602</v>
      </c>
      <c r="K281" s="3">
        <f t="shared" si="84"/>
        <v>0.13075935361473748</v>
      </c>
      <c r="L281" s="4">
        <f t="shared" si="85"/>
        <v>3.1190877827502059</v>
      </c>
      <c r="M281" s="4">
        <f t="shared" si="86"/>
        <v>1.3084585743617743</v>
      </c>
      <c r="N281" s="3">
        <f t="shared" si="87"/>
        <v>-0.26995009901853428</v>
      </c>
      <c r="O281" s="3">
        <f t="shared" si="88"/>
        <v>0.13116240110121224</v>
      </c>
      <c r="P281" s="4">
        <f t="shared" si="89"/>
        <v>3.119023409414166</v>
      </c>
      <c r="Q281" s="4">
        <f t="shared" si="90"/>
        <v>1.3084855795593779</v>
      </c>
      <c r="R281" s="4">
        <f t="shared" si="91"/>
        <v>-0.14138327919521743</v>
      </c>
      <c r="S281" s="4">
        <f t="shared" si="80"/>
        <v>-0.75680384830114134</v>
      </c>
      <c r="U281" s="10">
        <f t="shared" si="92"/>
        <v>-2.7527511302317742</v>
      </c>
      <c r="V281" s="7">
        <f t="shared" si="93"/>
        <v>-2.7534065880506393</v>
      </c>
      <c r="X281" s="4">
        <f t="shared" ca="1" si="94"/>
        <v>6.2677455029819251E-2</v>
      </c>
      <c r="Y281" s="4">
        <f t="shared" ca="1" si="94"/>
        <v>-1.4194443761281175</v>
      </c>
      <c r="Z281" s="4">
        <f t="shared" ca="1" si="95"/>
        <v>0.10616645990165541</v>
      </c>
      <c r="AA281" s="4">
        <f t="shared" ca="1" si="96"/>
        <v>-1.9194242467891849</v>
      </c>
      <c r="AB281" s="4">
        <f ca="1">Sheet1!AC281</f>
        <v>0.95088850431840755</v>
      </c>
      <c r="AC281" s="7">
        <f t="shared" ca="1" si="97"/>
        <v>0.69646455976518706</v>
      </c>
      <c r="AD281" s="4">
        <f t="shared" ca="1" si="98"/>
        <v>7.3941176757234814E-2</v>
      </c>
      <c r="AE281" s="4">
        <f t="shared" ca="1" si="99"/>
        <v>-1.3368109630426555</v>
      </c>
      <c r="AF281" s="21">
        <f ca="1">(Sheet1!B$4*EXP(-Sheet1!B$8*Sheet1!B$7)*NORMSDIST((LN(Sheet1!B$4/(Sheet1!B$5+AD281))-Sheet1!B$8*Sheet1!B$7+Sheet1!B$9*Sheet1!B$7+0.5*Sheet1!B$6*Sheet1!B$6*Sheet1!B$7)/(Sheet1!B$6*SQRT(Sheet1!B$7)))-(Sheet1!B$5+AD281)*EXP(-Sheet1!B$9*Sheet1!B$7)*NORMSDIST((LN(Sheet1!B$4/(Sheet1!B$5+AD281))-Sheet1!B$8*Sheet1!B$7+Sheet1!B$9*Sheet1!B$7-0.5*Sheet1!B$6*Sheet1!B$6*Sheet1!B$7)/(Sheet1!B$6*SQRT(Sheet1!B$7))))*400+100*AE281-400*Sheet1!$B$13</f>
        <v>-145.51606907462428</v>
      </c>
    </row>
    <row r="282" spans="4:32" x14ac:dyDescent="0.25">
      <c r="D282" s="1">
        <v>42333</v>
      </c>
      <c r="E282" s="2">
        <v>115.461084</v>
      </c>
      <c r="F282" s="3">
        <v>203.70719199999999</v>
      </c>
      <c r="G282" s="3">
        <f t="shared" si="81"/>
        <v>-0.8314979999999963</v>
      </c>
      <c r="H282" s="3">
        <f t="shared" si="82"/>
        <v>-2.919400000001815E-2</v>
      </c>
      <c r="J282" s="3">
        <f t="shared" si="83"/>
        <v>-0.88672167192098672</v>
      </c>
      <c r="K282" s="3">
        <f t="shared" si="84"/>
        <v>-0.13198964638527619</v>
      </c>
      <c r="L282" s="4">
        <f t="shared" si="85"/>
        <v>3.2746031546242098</v>
      </c>
      <c r="M282" s="4">
        <f t="shared" si="86"/>
        <v>1.2463180913275935</v>
      </c>
      <c r="N282" s="3">
        <f t="shared" si="87"/>
        <v>-0.88623509901852493</v>
      </c>
      <c r="O282" s="3">
        <f t="shared" si="88"/>
        <v>-0.13158659889880142</v>
      </c>
      <c r="P282" s="4">
        <f t="shared" si="89"/>
        <v>3.2742688313919506</v>
      </c>
      <c r="Q282" s="4">
        <f t="shared" si="90"/>
        <v>1.2464453481639048</v>
      </c>
      <c r="R282" s="4">
        <f t="shared" si="91"/>
        <v>-9.2808641327657426E-2</v>
      </c>
      <c r="S282" s="4">
        <f t="shared" si="80"/>
        <v>-0.76179677321277306</v>
      </c>
      <c r="U282" s="10">
        <f t="shared" si="92"/>
        <v>-2.948999303529805</v>
      </c>
      <c r="V282" s="7">
        <f t="shared" si="93"/>
        <v>-2.9519817486956401</v>
      </c>
      <c r="X282" s="4">
        <f t="shared" ca="1" si="94"/>
        <v>-0.47122532316032428</v>
      </c>
      <c r="Y282" s="4">
        <f t="shared" ca="1" si="94"/>
        <v>0.38169411824009813</v>
      </c>
      <c r="Z282" s="4">
        <f t="shared" ca="1" si="95"/>
        <v>-0.79818691349455473</v>
      </c>
      <c r="AA282" s="4">
        <f t="shared" ca="1" si="96"/>
        <v>-6.630094487296366E-3</v>
      </c>
      <c r="AB282" s="4">
        <f ca="1">Sheet1!AC282</f>
        <v>0.56619191204357799</v>
      </c>
      <c r="AC282" s="7">
        <f t="shared" ca="1" si="97"/>
        <v>1.0055645173026271</v>
      </c>
      <c r="AD282" s="4">
        <f t="shared" ca="1" si="98"/>
        <v>-0.80262843838542564</v>
      </c>
      <c r="AE282" s="4">
        <f t="shared" ca="1" si="99"/>
        <v>-6.6669877627889788E-3</v>
      </c>
      <c r="AF282" s="21">
        <f ca="1">(Sheet1!B$4*EXP(-Sheet1!B$8*Sheet1!B$7)*NORMSDIST((LN(Sheet1!B$4/(Sheet1!B$5+AD282))-Sheet1!B$8*Sheet1!B$7+Sheet1!B$9*Sheet1!B$7+0.5*Sheet1!B$6*Sheet1!B$6*Sheet1!B$7)/(Sheet1!B$6*SQRT(Sheet1!B$7)))-(Sheet1!B$5+AD282)*EXP(-Sheet1!B$9*Sheet1!B$7)*NORMSDIST((LN(Sheet1!B$4/(Sheet1!B$5+AD282))-Sheet1!B$8*Sheet1!B$7+Sheet1!B$9*Sheet1!B$7-0.5*Sheet1!B$6*Sheet1!B$6*Sheet1!B$7)/(Sheet1!B$6*SQRT(Sheet1!B$7))))*400+100*AE282-400*Sheet1!$B$13</f>
        <v>129.62755429342496</v>
      </c>
    </row>
    <row r="283" spans="4:32" x14ac:dyDescent="0.25">
      <c r="D283" s="1">
        <v>42332</v>
      </c>
      <c r="E283" s="2">
        <v>116.292582</v>
      </c>
      <c r="F283" s="3">
        <v>203.73638600000001</v>
      </c>
      <c r="G283" s="3">
        <f t="shared" si="81"/>
        <v>1.1054029999999955</v>
      </c>
      <c r="H283" s="3">
        <f t="shared" si="82"/>
        <v>0.27249100000000226</v>
      </c>
      <c r="J283" s="3">
        <f t="shared" si="83"/>
        <v>1.050179328079005</v>
      </c>
      <c r="K283" s="3">
        <f t="shared" si="84"/>
        <v>0.16969535361474422</v>
      </c>
      <c r="L283" s="4">
        <f t="shared" si="85"/>
        <v>3.348736543450693</v>
      </c>
      <c r="M283" s="4">
        <f t="shared" si="86"/>
        <v>1.2187274515543427</v>
      </c>
      <c r="N283" s="3">
        <f t="shared" si="87"/>
        <v>1.0506659009814667</v>
      </c>
      <c r="O283" s="3">
        <f t="shared" si="88"/>
        <v>0.17009840110121899</v>
      </c>
      <c r="P283" s="4">
        <f t="shared" si="89"/>
        <v>3.3486166011150815</v>
      </c>
      <c r="Q283" s="4">
        <f t="shared" si="90"/>
        <v>1.2187711045114966</v>
      </c>
      <c r="R283" s="4">
        <f t="shared" si="91"/>
        <v>-7.0355924197684772E-2</v>
      </c>
      <c r="S283" s="4">
        <f t="shared" si="80"/>
        <v>-0.76734989585990054</v>
      </c>
      <c r="U283" s="10">
        <f t="shared" si="92"/>
        <v>-3.0398585840504211</v>
      </c>
      <c r="V283" s="7">
        <f t="shared" si="93"/>
        <v>-3.0433452071860172</v>
      </c>
      <c r="X283" s="4">
        <f t="shared" ca="1" si="94"/>
        <v>-3.4675037059838001E-2</v>
      </c>
      <c r="Y283" s="4">
        <f t="shared" ca="1" si="94"/>
        <v>1.0521288766419901</v>
      </c>
      <c r="Z283" s="4">
        <f t="shared" ca="1" si="95"/>
        <v>-5.873445132464758E-2</v>
      </c>
      <c r="AA283" s="4">
        <f t="shared" ca="1" si="96"/>
        <v>1.4362837927761187</v>
      </c>
      <c r="AB283" s="4">
        <f ca="1">Sheet1!AC283</f>
        <v>0.10937645870825863</v>
      </c>
      <c r="AC283" s="7">
        <f t="shared" ca="1" si="97"/>
        <v>1.5790826185129563</v>
      </c>
      <c r="AD283" s="4">
        <f t="shared" ca="1" si="98"/>
        <v>-9.2746551194646268E-2</v>
      </c>
      <c r="AE283" s="4">
        <f t="shared" ca="1" si="99"/>
        <v>2.2680107724246339</v>
      </c>
      <c r="AF283" s="21">
        <f ca="1">(Sheet1!B$4*EXP(-Sheet1!B$8*Sheet1!B$7)*NORMSDIST((LN(Sheet1!B$4/(Sheet1!B$5+AD283))-Sheet1!B$8*Sheet1!B$7+Sheet1!B$9*Sheet1!B$7+0.5*Sheet1!B$6*Sheet1!B$6*Sheet1!B$7)/(Sheet1!B$6*SQRT(Sheet1!B$7)))-(Sheet1!B$5+AD283)*EXP(-Sheet1!B$9*Sheet1!B$7)*NORMSDIST((LN(Sheet1!B$4/(Sheet1!B$5+AD283))-Sheet1!B$8*Sheet1!B$7+Sheet1!B$9*Sheet1!B$7-0.5*Sheet1!B$6*Sheet1!B$6*Sheet1!B$7)/(Sheet1!B$6*SQRT(Sheet1!B$7))))*400+100*AE283-400*Sheet1!$B$13</f>
        <v>241.68599800894572</v>
      </c>
    </row>
    <row r="284" spans="4:32" x14ac:dyDescent="0.25">
      <c r="D284" s="1">
        <v>42331</v>
      </c>
      <c r="E284" s="2">
        <v>115.187179</v>
      </c>
      <c r="F284" s="3">
        <v>203.46389500000001</v>
      </c>
      <c r="G284" s="3">
        <f t="shared" si="81"/>
        <v>-1.5162669999999991</v>
      </c>
      <c r="H284" s="3">
        <f t="shared" si="82"/>
        <v>-0.23355499999999552</v>
      </c>
      <c r="J284" s="3">
        <f t="shared" si="83"/>
        <v>-1.5714906719209896</v>
      </c>
      <c r="K284" s="3">
        <f t="shared" si="84"/>
        <v>-0.33635064638525358</v>
      </c>
      <c r="L284" s="4">
        <f t="shared" si="85"/>
        <v>3.6479018961336855</v>
      </c>
      <c r="M284" s="4">
        <f t="shared" si="86"/>
        <v>1.1187793064972811</v>
      </c>
      <c r="N284" s="3">
        <f t="shared" si="87"/>
        <v>-1.5710040990185279</v>
      </c>
      <c r="O284" s="3">
        <f t="shared" si="88"/>
        <v>-0.33594759889877879</v>
      </c>
      <c r="P284" s="4">
        <f t="shared" si="89"/>
        <v>3.6470805548643175</v>
      </c>
      <c r="Q284" s="4">
        <f t="shared" si="90"/>
        <v>1.1190312613422366</v>
      </c>
      <c r="R284" s="4">
        <f t="shared" si="91"/>
        <v>1.5023767563349111E-2</v>
      </c>
      <c r="S284" s="4">
        <f t="shared" si="80"/>
        <v>-0.8062526168598857</v>
      </c>
      <c r="U284" s="10">
        <f t="shared" si="92"/>
        <v>-3.3861747639886222</v>
      </c>
      <c r="V284" s="7">
        <f t="shared" si="93"/>
        <v>-3.3925693943691106</v>
      </c>
      <c r="X284" s="4">
        <f t="shared" ca="1" si="94"/>
        <v>-0.23242384827042992</v>
      </c>
      <c r="Y284" s="4">
        <f t="shared" ca="1" si="94"/>
        <v>-0.6749953637080518</v>
      </c>
      <c r="Z284" s="4">
        <f t="shared" ca="1" si="95"/>
        <v>-0.39369207246611138</v>
      </c>
      <c r="AA284" s="4">
        <f t="shared" ca="1" si="96"/>
        <v>-1.2144575918472045</v>
      </c>
      <c r="AB284" s="4">
        <f ca="1">Sheet1!AC284</f>
        <v>0.17739044101430279</v>
      </c>
      <c r="AC284" s="7">
        <f t="shared" ca="1" si="97"/>
        <v>1.4154363221025672</v>
      </c>
      <c r="AD284" s="4">
        <f t="shared" ca="1" si="98"/>
        <v>-0.55724605909237002</v>
      </c>
      <c r="AE284" s="4">
        <f t="shared" ca="1" si="99"/>
        <v>-1.7189873871537478</v>
      </c>
      <c r="AF284" s="21">
        <f ca="1">(Sheet1!B$4*EXP(-Sheet1!B$8*Sheet1!B$7)*NORMSDIST((LN(Sheet1!B$4/(Sheet1!B$5+AD284))-Sheet1!B$8*Sheet1!B$7+Sheet1!B$9*Sheet1!B$7+0.5*Sheet1!B$6*Sheet1!B$6*Sheet1!B$7)/(Sheet1!B$6*SQRT(Sheet1!B$7)))-(Sheet1!B$5+AD284)*EXP(-Sheet1!B$9*Sheet1!B$7)*NORMSDIST((LN(Sheet1!B$4/(Sheet1!B$5+AD284))-Sheet1!B$8*Sheet1!B$7+Sheet1!B$9*Sheet1!B$7-0.5*Sheet1!B$6*Sheet1!B$6*Sheet1!B$7)/(Sheet1!B$6*SQRT(Sheet1!B$7))))*400+100*AE284-400*Sheet1!$B$13</f>
        <v>-81.794607485973756</v>
      </c>
    </row>
    <row r="285" spans="4:32" x14ac:dyDescent="0.25">
      <c r="D285" s="1">
        <v>42328</v>
      </c>
      <c r="E285" s="2">
        <v>116.703446</v>
      </c>
      <c r="F285" s="3">
        <v>203.69745</v>
      </c>
      <c r="G285" s="3">
        <f t="shared" si="81"/>
        <v>0.50868599999999731</v>
      </c>
      <c r="H285" s="3">
        <f t="shared" si="82"/>
        <v>0.73961500000001479</v>
      </c>
      <c r="J285" s="3">
        <f t="shared" si="83"/>
        <v>0.45346232807900694</v>
      </c>
      <c r="K285" s="3">
        <f t="shared" si="84"/>
        <v>0.63681935361475672</v>
      </c>
      <c r="L285" s="4">
        <f t="shared" si="85"/>
        <v>3.144434778353935</v>
      </c>
      <c r="M285" s="4">
        <f t="shared" si="86"/>
        <v>1.2979112117768294</v>
      </c>
      <c r="N285" s="3">
        <f t="shared" si="87"/>
        <v>0.45394890098146867</v>
      </c>
      <c r="O285" s="3">
        <f t="shared" si="88"/>
        <v>0.63722240110123152</v>
      </c>
      <c r="P285" s="4">
        <f t="shared" si="89"/>
        <v>3.1445816528709081</v>
      </c>
      <c r="Q285" s="4">
        <f t="shared" si="90"/>
        <v>1.2978505900142716</v>
      </c>
      <c r="R285" s="4">
        <f t="shared" si="91"/>
        <v>-0.13322236169788226</v>
      </c>
      <c r="S285" s="4">
        <f t="shared" si="80"/>
        <v>-0.75695737291269405</v>
      </c>
      <c r="U285" s="10">
        <f t="shared" si="92"/>
        <v>-2.785691318119929</v>
      </c>
      <c r="V285" s="7">
        <f t="shared" si="93"/>
        <v>-2.7864380491789986</v>
      </c>
      <c r="X285" s="4">
        <f t="shared" ca="1" si="94"/>
        <v>-0.57748206454698137</v>
      </c>
      <c r="Y285" s="4">
        <f t="shared" ca="1" si="94"/>
        <v>-8.3315934577526632E-2</v>
      </c>
      <c r="Z285" s="4">
        <f t="shared" ca="1" si="95"/>
        <v>-0.97817032329222642</v>
      </c>
      <c r="AA285" s="4">
        <f t="shared" ca="1" si="96"/>
        <v>-0.78131001823060731</v>
      </c>
      <c r="AB285" s="4">
        <f ca="1">Sheet1!AC285</f>
        <v>0.3769643855583813</v>
      </c>
      <c r="AC285" s="7">
        <f t="shared" ca="1" si="97"/>
        <v>1.1582801520820554</v>
      </c>
      <c r="AD285" s="4">
        <f t="shared" ca="1" si="98"/>
        <v>-1.1329952708250732</v>
      </c>
      <c r="AE285" s="4">
        <f t="shared" ca="1" si="99"/>
        <v>-0.90497588673938123</v>
      </c>
      <c r="AF285" s="21">
        <f ca="1">(Sheet1!B$4*EXP(-Sheet1!B$8*Sheet1!B$7)*NORMSDIST((LN(Sheet1!B$4/(Sheet1!B$5+AD285))-Sheet1!B$8*Sheet1!B$7+Sheet1!B$9*Sheet1!B$7+0.5*Sheet1!B$6*Sheet1!B$6*Sheet1!B$7)/(Sheet1!B$6*SQRT(Sheet1!B$7)))-(Sheet1!B$5+AD285)*EXP(-Sheet1!B$9*Sheet1!B$7)*NORMSDIST((LN(Sheet1!B$4/(Sheet1!B$5+AD285))-Sheet1!B$8*Sheet1!B$7+Sheet1!B$9*Sheet1!B$7-0.5*Sheet1!B$6*Sheet1!B$6*Sheet1!B$7)/(Sheet1!B$6*SQRT(Sheet1!B$7))))*400+100*AE285-400*Sheet1!$B$13</f>
        <v>94.404328046328828</v>
      </c>
    </row>
    <row r="286" spans="4:32" x14ac:dyDescent="0.25">
      <c r="D286" s="1">
        <v>42327</v>
      </c>
      <c r="E286" s="2">
        <v>116.19476</v>
      </c>
      <c r="F286" s="3">
        <v>202.95783499999999</v>
      </c>
      <c r="G286" s="3">
        <f t="shared" si="81"/>
        <v>1.4575680000000091</v>
      </c>
      <c r="H286" s="3">
        <f t="shared" si="82"/>
        <v>-0.17516600000001858</v>
      </c>
      <c r="J286" s="3">
        <f t="shared" si="83"/>
        <v>1.4023443280790187</v>
      </c>
      <c r="K286" s="3">
        <f t="shared" si="84"/>
        <v>-0.27796164638527665</v>
      </c>
      <c r="L286" s="4">
        <f t="shared" si="85"/>
        <v>3.8091796689197825</v>
      </c>
      <c r="M286" s="4">
        <f t="shared" si="86"/>
        <v>1.0714110407619388</v>
      </c>
      <c r="N286" s="3">
        <f t="shared" si="87"/>
        <v>1.4028309009814803</v>
      </c>
      <c r="O286" s="3">
        <f t="shared" si="88"/>
        <v>-0.27755859889880186</v>
      </c>
      <c r="P286" s="4">
        <f t="shared" si="89"/>
        <v>3.8086815148904267</v>
      </c>
      <c r="Q286" s="4">
        <f t="shared" si="90"/>
        <v>1.0715511752743587</v>
      </c>
      <c r="R286" s="4">
        <f t="shared" si="91"/>
        <v>5.8379839629196795E-2</v>
      </c>
      <c r="S286" s="4">
        <f t="shared" si="80"/>
        <v>-0.83626121975624312</v>
      </c>
      <c r="U286" s="10">
        <f t="shared" si="92"/>
        <v>-3.5625045411214691</v>
      </c>
      <c r="V286" s="7">
        <f t="shared" si="93"/>
        <v>-3.5691288258393432</v>
      </c>
      <c r="X286" s="4">
        <f t="shared" ca="1" si="94"/>
        <v>0.57670515202868944</v>
      </c>
      <c r="Y286" s="4">
        <f t="shared" ca="1" si="94"/>
        <v>0.30157273385107031</v>
      </c>
      <c r="Z286" s="4">
        <f t="shared" ca="1" si="95"/>
        <v>0.97685434689080597</v>
      </c>
      <c r="AA286" s="4">
        <f t="shared" ca="1" si="96"/>
        <v>1.0866391307947945</v>
      </c>
      <c r="AB286" s="4">
        <f ca="1">Sheet1!AC286</f>
        <v>0.37100570333066063</v>
      </c>
      <c r="AC286" s="7">
        <f t="shared" ca="1" si="97"/>
        <v>1.1639178427963803</v>
      </c>
      <c r="AD286" s="4">
        <f t="shared" ca="1" si="98"/>
        <v>1.1369782041594139</v>
      </c>
      <c r="AE286" s="4">
        <f t="shared" ca="1" si="99"/>
        <v>1.2647586730128109</v>
      </c>
      <c r="AF286" s="21">
        <f ca="1">(Sheet1!B$4*EXP(-Sheet1!B$8*Sheet1!B$7)*NORMSDIST((LN(Sheet1!B$4/(Sheet1!B$5+AD286))-Sheet1!B$8*Sheet1!B$7+Sheet1!B$9*Sheet1!B$7+0.5*Sheet1!B$6*Sheet1!B$6*Sheet1!B$7)/(Sheet1!B$6*SQRT(Sheet1!B$7)))-(Sheet1!B$5+AD286)*EXP(-Sheet1!B$9*Sheet1!B$7)*NORMSDIST((LN(Sheet1!B$4/(Sheet1!B$5+AD286))-Sheet1!B$8*Sheet1!B$7+Sheet1!B$9*Sheet1!B$7-0.5*Sheet1!B$6*Sheet1!B$6*Sheet1!B$7)/(Sheet1!B$6*SQRT(Sheet1!B$7))))*400+100*AE286-400*Sheet1!$B$13</f>
        <v>-52.404152313024497</v>
      </c>
    </row>
    <row r="287" spans="4:32" x14ac:dyDescent="0.25">
      <c r="D287" s="1">
        <v>42326</v>
      </c>
      <c r="E287" s="2">
        <v>114.73719199999999</v>
      </c>
      <c r="F287" s="3">
        <v>203.13300100000001</v>
      </c>
      <c r="G287" s="3">
        <f t="shared" si="81"/>
        <v>3.5216449999999924</v>
      </c>
      <c r="H287" s="3">
        <f t="shared" si="82"/>
        <v>3.1725790000000131</v>
      </c>
      <c r="J287" s="3">
        <f t="shared" si="83"/>
        <v>3.4664213280790022</v>
      </c>
      <c r="K287" s="3">
        <f t="shared" si="84"/>
        <v>3.069783353614755</v>
      </c>
      <c r="L287" s="4">
        <f t="shared" si="85"/>
        <v>5.3048847254749143</v>
      </c>
      <c r="M287" s="4">
        <f t="shared" si="86"/>
        <v>0.76932815032303958</v>
      </c>
      <c r="N287" s="3">
        <f t="shared" si="87"/>
        <v>3.4669079009814636</v>
      </c>
      <c r="O287" s="3">
        <f t="shared" si="88"/>
        <v>3.0701864011012301</v>
      </c>
      <c r="P287" s="4">
        <f t="shared" si="89"/>
        <v>5.3057697174801763</v>
      </c>
      <c r="Q287" s="4">
        <f t="shared" si="90"/>
        <v>0.7691998278931732</v>
      </c>
      <c r="R287" s="4">
        <f t="shared" si="91"/>
        <v>0.389891698260314</v>
      </c>
      <c r="S287" s="4">
        <f t="shared" si="80"/>
        <v>-1.2621517649493927</v>
      </c>
      <c r="U287" s="10">
        <f t="shared" si="92"/>
        <v>-4.9198608944099043</v>
      </c>
      <c r="V287" s="7">
        <f t="shared" si="93"/>
        <v>-4.9208792208178505</v>
      </c>
      <c r="X287" s="4">
        <f t="shared" ca="1" si="94"/>
        <v>0.10019065301869837</v>
      </c>
      <c r="Y287" s="4">
        <f t="shared" ca="1" si="94"/>
        <v>0.35322652996710241</v>
      </c>
      <c r="Z287" s="4">
        <f t="shared" ca="1" si="95"/>
        <v>0.16970834155869499</v>
      </c>
      <c r="AA287" s="4">
        <f t="shared" ca="1" si="96"/>
        <v>0.61086393188518828</v>
      </c>
      <c r="AB287" s="4">
        <f ca="1">Sheet1!AC287</f>
        <v>0.17697400724963797</v>
      </c>
      <c r="AC287" s="7">
        <f t="shared" ca="1" si="97"/>
        <v>1.4162266784359148</v>
      </c>
      <c r="AD287" s="4">
        <f t="shared" ca="1" si="98"/>
        <v>0.24034548086853832</v>
      </c>
      <c r="AE287" s="4">
        <f t="shared" ca="1" si="99"/>
        <v>0.86512179723006311</v>
      </c>
      <c r="AF287" s="21">
        <f ca="1">(Sheet1!B$4*EXP(-Sheet1!B$8*Sheet1!B$7)*NORMSDIST((LN(Sheet1!B$4/(Sheet1!B$5+AD287))-Sheet1!B$8*Sheet1!B$7+Sheet1!B$9*Sheet1!B$7+0.5*Sheet1!B$6*Sheet1!B$6*Sheet1!B$7)/(Sheet1!B$6*SQRT(Sheet1!B$7)))-(Sheet1!B$5+AD287)*EXP(-Sheet1!B$9*Sheet1!B$7)*NORMSDIST((LN(Sheet1!B$4/(Sheet1!B$5+AD287))-Sheet1!B$8*Sheet1!B$7+Sheet1!B$9*Sheet1!B$7-0.5*Sheet1!B$6*Sheet1!B$6*Sheet1!B$7)/(Sheet1!B$6*SQRT(Sheet1!B$7))))*400+100*AE287-400*Sheet1!$B$13</f>
        <v>48.145873617134839</v>
      </c>
    </row>
    <row r="288" spans="4:32" x14ac:dyDescent="0.25">
      <c r="D288" s="1">
        <v>42325</v>
      </c>
      <c r="E288" s="2">
        <v>111.215547</v>
      </c>
      <c r="F288" s="3">
        <v>199.96042199999999</v>
      </c>
      <c r="G288" s="3">
        <f t="shared" si="81"/>
        <v>-0.4793329999999969</v>
      </c>
      <c r="H288" s="3">
        <f t="shared" si="82"/>
        <v>-0.14597200000000043</v>
      </c>
      <c r="J288" s="3">
        <f t="shared" si="83"/>
        <v>-0.53455667192098733</v>
      </c>
      <c r="K288" s="3">
        <f t="shared" si="84"/>
        <v>-0.24876764638525847</v>
      </c>
      <c r="L288" s="4">
        <f t="shared" si="85"/>
        <v>3.1343568815124687</v>
      </c>
      <c r="M288" s="4">
        <f t="shared" si="86"/>
        <v>1.3020843853483588</v>
      </c>
      <c r="N288" s="3">
        <f t="shared" si="87"/>
        <v>-0.53407009901852553</v>
      </c>
      <c r="O288" s="3">
        <f t="shared" si="88"/>
        <v>-0.24836459889878371</v>
      </c>
      <c r="P288" s="4">
        <f t="shared" si="89"/>
        <v>3.1342278733595585</v>
      </c>
      <c r="Q288" s="4">
        <f t="shared" si="90"/>
        <v>1.3021379805265891</v>
      </c>
      <c r="R288" s="4">
        <f t="shared" si="91"/>
        <v>-0.13652037145206464</v>
      </c>
      <c r="S288" s="4">
        <f t="shared" si="80"/>
        <v>-0.756861517457598</v>
      </c>
      <c r="U288" s="10">
        <f t="shared" si="92"/>
        <v>-2.7723779204009626</v>
      </c>
      <c r="V288" s="7">
        <f t="shared" si="93"/>
        <v>-2.7733368279723321</v>
      </c>
      <c r="X288" s="4">
        <f t="shared" ca="1" si="94"/>
        <v>0.51524552171543514</v>
      </c>
      <c r="Y288" s="4">
        <f t="shared" ca="1" si="94"/>
        <v>1.0348584734275317</v>
      </c>
      <c r="Z288" s="4">
        <f t="shared" ca="1" si="95"/>
        <v>0.87275070429526047</v>
      </c>
      <c r="AA288" s="4">
        <f t="shared" ca="1" si="96"/>
        <v>2.0447566439260392</v>
      </c>
      <c r="AB288" s="4">
        <f ca="1">Sheet1!AC288</f>
        <v>4.3507004829124174E-4</v>
      </c>
      <c r="AC288" s="7">
        <f t="shared" ca="1" si="97"/>
        <v>4.2106685429077819</v>
      </c>
      <c r="AD288" s="4">
        <f t="shared" ca="1" si="98"/>
        <v>3.6748639363766649</v>
      </c>
      <c r="AE288" s="4">
        <f t="shared" ca="1" si="99"/>
        <v>8.6097924784810616</v>
      </c>
      <c r="AF288" s="21">
        <f ca="1">(Sheet1!B$4*EXP(-Sheet1!B$8*Sheet1!B$7)*NORMSDIST((LN(Sheet1!B$4/(Sheet1!B$5+AD288))-Sheet1!B$8*Sheet1!B$7+Sheet1!B$9*Sheet1!B$7+0.5*Sheet1!B$6*Sheet1!B$6*Sheet1!B$7)/(Sheet1!B$6*SQRT(Sheet1!B$7)))-(Sheet1!B$5+AD288)*EXP(-Sheet1!B$9*Sheet1!B$7)*NORMSDIST((LN(Sheet1!B$4/(Sheet1!B$5+AD288))-Sheet1!B$8*Sheet1!B$7+Sheet1!B$9*Sheet1!B$7-0.5*Sheet1!B$6*Sheet1!B$6*Sheet1!B$7)/(Sheet1!B$6*SQRT(Sheet1!B$7))))*400+100*AE288-400*Sheet1!$B$13</f>
        <v>306.26881559174581</v>
      </c>
    </row>
    <row r="289" spans="4:32" x14ac:dyDescent="0.25">
      <c r="D289" s="1">
        <v>42324</v>
      </c>
      <c r="E289" s="2">
        <v>111.69488</v>
      </c>
      <c r="F289" s="3">
        <v>200.10639399999999</v>
      </c>
      <c r="G289" s="3">
        <f t="shared" si="81"/>
        <v>1.7999559999999946</v>
      </c>
      <c r="H289" s="3">
        <f t="shared" si="82"/>
        <v>2.9974129999999946</v>
      </c>
      <c r="J289" s="3">
        <f t="shared" si="83"/>
        <v>1.7447323280790041</v>
      </c>
      <c r="K289" s="3">
        <f t="shared" si="84"/>
        <v>2.8946173536147364</v>
      </c>
      <c r="L289" s="4">
        <f t="shared" si="85"/>
        <v>4.3526850430423911</v>
      </c>
      <c r="M289" s="4">
        <f t="shared" si="86"/>
        <v>0.93762749042690485</v>
      </c>
      <c r="N289" s="3">
        <f t="shared" si="87"/>
        <v>1.7452189009814658</v>
      </c>
      <c r="O289" s="3">
        <f t="shared" si="88"/>
        <v>2.8950204011012115</v>
      </c>
      <c r="P289" s="4">
        <f t="shared" si="89"/>
        <v>4.35434386933282</v>
      </c>
      <c r="Q289" s="4">
        <f t="shared" si="90"/>
        <v>0.93727029283791718</v>
      </c>
      <c r="R289" s="4">
        <f t="shared" si="91"/>
        <v>0.19227072378669163</v>
      </c>
      <c r="S289" s="4">
        <f t="shared" si="80"/>
        <v>-0.96888986523030185</v>
      </c>
      <c r="U289" s="10">
        <f t="shared" si="92"/>
        <v>-4.1088823183121121</v>
      </c>
      <c r="V289" s="7">
        <f t="shared" si="93"/>
        <v>-4.1134750250076477</v>
      </c>
      <c r="X289" s="4">
        <f t="shared" ca="1" si="94"/>
        <v>0.81234954924566405</v>
      </c>
      <c r="Y289" s="4">
        <f t="shared" ca="1" si="94"/>
        <v>0.94966880348505578</v>
      </c>
      <c r="Z289" s="4">
        <f t="shared" ca="1" si="95"/>
        <v>1.3760015591744481</v>
      </c>
      <c r="AA289" s="4">
        <f t="shared" ca="1" si="96"/>
        <v>2.2670613025964141</v>
      </c>
      <c r="AB289" s="4">
        <f ca="1">Sheet1!AC289</f>
        <v>0.58059855605510868</v>
      </c>
      <c r="AC289" s="7">
        <f t="shared" ca="1" si="97"/>
        <v>0.9952622752687531</v>
      </c>
      <c r="AD289" s="4">
        <f t="shared" ca="1" si="98"/>
        <v>1.3694824425573131</v>
      </c>
      <c r="AE289" s="4">
        <f t="shared" ca="1" si="99"/>
        <v>2.2563205901958505</v>
      </c>
      <c r="AF289" s="21">
        <f ca="1">(Sheet1!B$4*EXP(-Sheet1!B$8*Sheet1!B$7)*NORMSDIST((LN(Sheet1!B$4/(Sheet1!B$5+AD289))-Sheet1!B$8*Sheet1!B$7+Sheet1!B$9*Sheet1!B$7+0.5*Sheet1!B$6*Sheet1!B$6*Sheet1!B$7)/(Sheet1!B$6*SQRT(Sheet1!B$7)))-(Sheet1!B$5+AD289)*EXP(-Sheet1!B$9*Sheet1!B$7)*NORMSDIST((LN(Sheet1!B$4/(Sheet1!B$5+AD289))-Sheet1!B$8*Sheet1!B$7+Sheet1!B$9*Sheet1!B$7-0.5*Sheet1!B$6*Sheet1!B$6*Sheet1!B$7)/(Sheet1!B$6*SQRT(Sheet1!B$7))))*400+100*AE289-400*Sheet1!$B$13</f>
        <v>10.98403133922784</v>
      </c>
    </row>
    <row r="290" spans="4:32" x14ac:dyDescent="0.25">
      <c r="D290" s="1">
        <v>42321</v>
      </c>
      <c r="E290" s="2">
        <v>109.894924</v>
      </c>
      <c r="F290" s="3">
        <v>197.108981</v>
      </c>
      <c r="G290" s="3">
        <f t="shared" si="81"/>
        <v>-3.3064389999999975</v>
      </c>
      <c r="H290" s="3">
        <f t="shared" si="82"/>
        <v>-2.2383289999999931</v>
      </c>
      <c r="J290" s="3">
        <f t="shared" si="83"/>
        <v>-3.3616626719209877</v>
      </c>
      <c r="K290" s="3">
        <f t="shared" si="84"/>
        <v>-2.3411246463852513</v>
      </c>
      <c r="L290" s="4">
        <f t="shared" si="85"/>
        <v>5.0520753443329554</v>
      </c>
      <c r="M290" s="4">
        <f t="shared" si="86"/>
        <v>0.8078258686510974</v>
      </c>
      <c r="N290" s="3">
        <f t="shared" si="87"/>
        <v>-3.3611760990185262</v>
      </c>
      <c r="O290" s="3">
        <f t="shared" si="88"/>
        <v>-2.3407215988987762</v>
      </c>
      <c r="P290" s="4">
        <f t="shared" si="89"/>
        <v>5.0508372303984848</v>
      </c>
      <c r="Q290" s="4">
        <f t="shared" si="90"/>
        <v>0.80802389135881469</v>
      </c>
      <c r="R290" s="4">
        <f t="shared" si="91"/>
        <v>0.34065084375534127</v>
      </c>
      <c r="S290" s="4">
        <f t="shared" si="80"/>
        <v>-1.1791967190827872</v>
      </c>
      <c r="U290" s="10">
        <f t="shared" si="92"/>
        <v>-4.7173284338139423</v>
      </c>
      <c r="V290" s="7">
        <f t="shared" si="93"/>
        <v>-4.7215987540429865</v>
      </c>
      <c r="X290" s="4">
        <f t="shared" ca="1" si="94"/>
        <v>3.0978981436716952</v>
      </c>
      <c r="Y290" s="4">
        <f t="shared" ca="1" si="94"/>
        <v>-0.52801027356860986</v>
      </c>
      <c r="Z290" s="4">
        <f t="shared" ca="1" si="95"/>
        <v>5.2473872605877281</v>
      </c>
      <c r="AA290" s="4">
        <f t="shared" ca="1" si="96"/>
        <v>2.8234268005951724</v>
      </c>
      <c r="AB290" s="4">
        <f ca="1">Sheet1!AC290</f>
        <v>0.95371118470697525</v>
      </c>
      <c r="AC290" s="7">
        <f t="shared" ca="1" si="97"/>
        <v>0.69219020967103984</v>
      </c>
      <c r="AD290" s="4">
        <f t="shared" ca="1" si="98"/>
        <v>3.6321900881313627</v>
      </c>
      <c r="AE290" s="4">
        <f t="shared" ca="1" si="99"/>
        <v>1.9543483890948055</v>
      </c>
      <c r="AF290" s="21">
        <f ca="1">(Sheet1!B$4*EXP(-Sheet1!B$8*Sheet1!B$7)*NORMSDIST((LN(Sheet1!B$4/(Sheet1!B$5+AD290))-Sheet1!B$8*Sheet1!B$7+Sheet1!B$9*Sheet1!B$7+0.5*Sheet1!B$6*Sheet1!B$6*Sheet1!B$7)/(Sheet1!B$6*SQRT(Sheet1!B$7)))-(Sheet1!B$5+AD290)*EXP(-Sheet1!B$9*Sheet1!B$7)*NORMSDIST((LN(Sheet1!B$4/(Sheet1!B$5+AD290))-Sheet1!B$8*Sheet1!B$7+Sheet1!B$9*Sheet1!B$7-0.5*Sheet1!B$6*Sheet1!B$6*Sheet1!B$7)/(Sheet1!B$6*SQRT(Sheet1!B$7))))*400+100*AE290-400*Sheet1!$B$13</f>
        <v>-353.21796506097735</v>
      </c>
    </row>
    <row r="291" spans="4:32" x14ac:dyDescent="0.25">
      <c r="D291" s="1">
        <v>42320</v>
      </c>
      <c r="E291" s="2">
        <v>113.201363</v>
      </c>
      <c r="F291" s="3">
        <v>199.34730999999999</v>
      </c>
      <c r="G291" s="3">
        <f t="shared" si="81"/>
        <v>-0.38151100000000326</v>
      </c>
      <c r="H291" s="3">
        <f t="shared" si="82"/>
        <v>-2.8222470000000044</v>
      </c>
      <c r="J291" s="3">
        <f t="shared" si="83"/>
        <v>-0.43673467192099363</v>
      </c>
      <c r="K291" s="3">
        <f t="shared" si="84"/>
        <v>-2.9250426463852626</v>
      </c>
      <c r="L291" s="4">
        <f t="shared" si="85"/>
        <v>4.8680496500200494</v>
      </c>
      <c r="M291" s="4">
        <f t="shared" si="86"/>
        <v>0.83836391305289026</v>
      </c>
      <c r="N291" s="3">
        <f t="shared" si="87"/>
        <v>-0.4362480990185319</v>
      </c>
      <c r="O291" s="3">
        <f t="shared" si="88"/>
        <v>-2.9246395988987874</v>
      </c>
      <c r="P291" s="4">
        <f t="shared" si="89"/>
        <v>4.8689984018389136</v>
      </c>
      <c r="Q291" s="4">
        <f t="shared" si="90"/>
        <v>0.8382005531127682</v>
      </c>
      <c r="R291" s="4">
        <f t="shared" si="91"/>
        <v>0.30398506312145912</v>
      </c>
      <c r="S291" s="4">
        <f t="shared" si="80"/>
        <v>-1.1215287512244279</v>
      </c>
      <c r="U291" s="10">
        <f t="shared" si="92"/>
        <v>-4.5667108692281815</v>
      </c>
      <c r="V291" s="7">
        <f t="shared" si="93"/>
        <v>-4.5701628980562345</v>
      </c>
      <c r="X291" s="4">
        <f t="shared" ca="1" si="94"/>
        <v>0.46622097564241322</v>
      </c>
      <c r="Y291" s="4">
        <f t="shared" ca="1" si="94"/>
        <v>1.8530679329958761</v>
      </c>
      <c r="Z291" s="4">
        <f t="shared" ca="1" si="95"/>
        <v>0.78971027927509752</v>
      </c>
      <c r="AA291" s="4">
        <f t="shared" ca="1" si="96"/>
        <v>3.136332541094927</v>
      </c>
      <c r="AB291" s="4">
        <f ca="1">Sheet1!AC291</f>
        <v>1.3877853583815769E-2</v>
      </c>
      <c r="AC291" s="7">
        <f t="shared" ca="1" si="97"/>
        <v>2.3541308808994867</v>
      </c>
      <c r="AD291" s="4">
        <f t="shared" ca="1" si="98"/>
        <v>1.859081355405265</v>
      </c>
      <c r="AE291" s="4">
        <f t="shared" ca="1" si="99"/>
        <v>7.3833372877615258</v>
      </c>
      <c r="AF291" s="21">
        <f ca="1">(Sheet1!B$4*EXP(-Sheet1!B$8*Sheet1!B$7)*NORMSDIST((LN(Sheet1!B$4/(Sheet1!B$5+AD291))-Sheet1!B$8*Sheet1!B$7+Sheet1!B$9*Sheet1!B$7+0.5*Sheet1!B$6*Sheet1!B$6*Sheet1!B$7)/(Sheet1!B$6*SQRT(Sheet1!B$7)))-(Sheet1!B$5+AD291)*EXP(-Sheet1!B$9*Sheet1!B$7)*NORMSDIST((LN(Sheet1!B$4/(Sheet1!B$5+AD291))-Sheet1!B$8*Sheet1!B$7+Sheet1!B$9*Sheet1!B$7-0.5*Sheet1!B$6*Sheet1!B$6*Sheet1!B$7)/(Sheet1!B$6*SQRT(Sheet1!B$7))))*400+100*AE291-400*Sheet1!$B$13</f>
        <v>449.25833169731686</v>
      </c>
    </row>
    <row r="292" spans="4:32" x14ac:dyDescent="0.25">
      <c r="D292" s="1">
        <v>42319</v>
      </c>
      <c r="E292" s="2">
        <v>113.582874</v>
      </c>
      <c r="F292" s="3">
        <v>202.169557</v>
      </c>
      <c r="G292" s="3">
        <f t="shared" si="81"/>
        <v>-0.64563099999999451</v>
      </c>
      <c r="H292" s="3">
        <f t="shared" si="82"/>
        <v>-0.79800399999999172</v>
      </c>
      <c r="J292" s="3">
        <f t="shared" si="83"/>
        <v>-0.70085467192098494</v>
      </c>
      <c r="K292" s="3">
        <f t="shared" si="84"/>
        <v>-0.90079964638524979</v>
      </c>
      <c r="L292" s="4">
        <f t="shared" si="85"/>
        <v>3.2125148208119136</v>
      </c>
      <c r="M292" s="4">
        <f t="shared" si="86"/>
        <v>1.2704057043058565</v>
      </c>
      <c r="N292" s="3">
        <f t="shared" si="87"/>
        <v>-0.70036809901852315</v>
      </c>
      <c r="O292" s="3">
        <f t="shared" si="88"/>
        <v>-0.90039659889877499</v>
      </c>
      <c r="P292" s="4">
        <f t="shared" si="89"/>
        <v>3.2124870564879195</v>
      </c>
      <c r="Q292" s="4">
        <f t="shared" si="90"/>
        <v>1.2704166839471618</v>
      </c>
      <c r="R292" s="4">
        <f t="shared" si="91"/>
        <v>-0.1118578046854779</v>
      </c>
      <c r="S292" s="4">
        <f t="shared" si="80"/>
        <v>-0.75867833769998061</v>
      </c>
      <c r="U292" s="10">
        <f t="shared" si="92"/>
        <v>-2.8719854996654308</v>
      </c>
      <c r="V292" s="7">
        <f t="shared" si="93"/>
        <v>-2.8738569265586893</v>
      </c>
      <c r="X292" s="4">
        <f t="shared" ca="1" si="94"/>
        <v>1.0019249278860092</v>
      </c>
      <c r="Y292" s="4">
        <f t="shared" ca="1" si="94"/>
        <v>1.6148411690718392</v>
      </c>
      <c r="Z292" s="4">
        <f t="shared" ca="1" si="95"/>
        <v>1.697114578603619</v>
      </c>
      <c r="AA292" s="4">
        <f t="shared" ca="1" si="96"/>
        <v>3.4184380900445994</v>
      </c>
      <c r="AB292" s="4">
        <f ca="1">Sheet1!AC292</f>
        <v>0.1023307814309663</v>
      </c>
      <c r="AC292" s="7">
        <f t="shared" ca="1" si="97"/>
        <v>1.601890927280492</v>
      </c>
      <c r="AD292" s="4">
        <f t="shared" ca="1" si="98"/>
        <v>2.7185924460205926</v>
      </c>
      <c r="AE292" s="4">
        <f t="shared" ca="1" si="99"/>
        <v>5.4759649619124975</v>
      </c>
      <c r="AF292" s="21">
        <f ca="1">(Sheet1!B$4*EXP(-Sheet1!B$8*Sheet1!B$7)*NORMSDIST((LN(Sheet1!B$4/(Sheet1!B$5+AD292))-Sheet1!B$8*Sheet1!B$7+Sheet1!B$9*Sheet1!B$7+0.5*Sheet1!B$6*Sheet1!B$6*Sheet1!B$7)/(Sheet1!B$6*SQRT(Sheet1!B$7)))-(Sheet1!B$5+AD292)*EXP(-Sheet1!B$9*Sheet1!B$7)*NORMSDIST((LN(Sheet1!B$4/(Sheet1!B$5+AD292))-Sheet1!B$8*Sheet1!B$7+Sheet1!B$9*Sheet1!B$7-0.5*Sheet1!B$6*Sheet1!B$6*Sheet1!B$7)/(Sheet1!B$6*SQRT(Sheet1!B$7))))*400+100*AE292-400*Sheet1!$B$13</f>
        <v>130.75736393953775</v>
      </c>
    </row>
    <row r="293" spans="4:32" x14ac:dyDescent="0.25">
      <c r="D293" s="1">
        <v>42318</v>
      </c>
      <c r="E293" s="2">
        <v>114.228505</v>
      </c>
      <c r="F293" s="3">
        <v>202.96756099999999</v>
      </c>
      <c r="G293" s="3">
        <f t="shared" si="81"/>
        <v>-3.7172970000000021</v>
      </c>
      <c r="H293" s="3">
        <f t="shared" si="82"/>
        <v>0.46712499999998158</v>
      </c>
      <c r="J293" s="3">
        <f t="shared" si="83"/>
        <v>-3.7725206719209923</v>
      </c>
      <c r="K293" s="3">
        <f t="shared" si="84"/>
        <v>0.36432935361472352</v>
      </c>
      <c r="L293" s="4">
        <f t="shared" si="85"/>
        <v>7.7417640914242059</v>
      </c>
      <c r="M293" s="4">
        <f t="shared" si="86"/>
        <v>0.52716630283883636</v>
      </c>
      <c r="N293" s="3">
        <f t="shared" si="87"/>
        <v>-3.7720340990185308</v>
      </c>
      <c r="O293" s="3">
        <f t="shared" si="88"/>
        <v>0.36473240110119831</v>
      </c>
      <c r="P293" s="4">
        <f t="shared" si="89"/>
        <v>7.736596468934029</v>
      </c>
      <c r="Q293" s="4">
        <f t="shared" si="90"/>
        <v>0.52751842104140156</v>
      </c>
      <c r="R293" s="4">
        <f t="shared" si="91"/>
        <v>0.76705892015915822</v>
      </c>
      <c r="S293" s="4">
        <f t="shared" si="80"/>
        <v>-2.077822041967309</v>
      </c>
      <c r="U293" s="10">
        <f t="shared" si="92"/>
        <v>-6.4797077571471515</v>
      </c>
      <c r="V293" s="7">
        <f t="shared" si="93"/>
        <v>-6.4635780217396279</v>
      </c>
      <c r="X293" s="4">
        <f t="shared" ca="1" si="94"/>
        <v>0.65651549333414405</v>
      </c>
      <c r="Y293" s="4">
        <f t="shared" ca="1" si="94"/>
        <v>-1.5203381440585451</v>
      </c>
      <c r="Z293" s="4">
        <f t="shared" ca="1" si="95"/>
        <v>1.1120414152858422</v>
      </c>
      <c r="AA293" s="4">
        <f t="shared" ca="1" si="96"/>
        <v>-1.3777496234248061</v>
      </c>
      <c r="AB293" s="4">
        <f ca="1">Sheet1!AC293</f>
        <v>0.62022721855040419</v>
      </c>
      <c r="AC293" s="7">
        <f t="shared" ca="1" si="97"/>
        <v>0.96738955230771351</v>
      </c>
      <c r="AD293" s="4">
        <f t="shared" ca="1" si="98"/>
        <v>1.075777246881007</v>
      </c>
      <c r="AE293" s="4">
        <f t="shared" ca="1" si="99"/>
        <v>-1.3328205913970441</v>
      </c>
      <c r="AF293" s="21">
        <f ca="1">(Sheet1!B$4*EXP(-Sheet1!B$8*Sheet1!B$7)*NORMSDIST((LN(Sheet1!B$4/(Sheet1!B$5+AD293))-Sheet1!B$8*Sheet1!B$7+Sheet1!B$9*Sheet1!B$7+0.5*Sheet1!B$6*Sheet1!B$6*Sheet1!B$7)/(Sheet1!B$6*SQRT(Sheet1!B$7)))-(Sheet1!B$5+AD293)*EXP(-Sheet1!B$9*Sheet1!B$7)*NORMSDIST((LN(Sheet1!B$4/(Sheet1!B$5+AD293))-Sheet1!B$8*Sheet1!B$7+Sheet1!B$9*Sheet1!B$7-0.5*Sheet1!B$6*Sheet1!B$6*Sheet1!B$7)/(Sheet1!B$6*SQRT(Sheet1!B$7))))*400+100*AE293-400*Sheet1!$B$13</f>
        <v>-302.70149937382712</v>
      </c>
    </row>
    <row r="294" spans="4:32" x14ac:dyDescent="0.25">
      <c r="D294" s="1">
        <v>42317</v>
      </c>
      <c r="E294" s="2">
        <v>117.945802</v>
      </c>
      <c r="F294" s="3">
        <v>202.50043600000001</v>
      </c>
      <c r="G294" s="3">
        <f t="shared" si="81"/>
        <v>-0.4793329999999969</v>
      </c>
      <c r="H294" s="3">
        <f t="shared" si="82"/>
        <v>-1.9074359999999899</v>
      </c>
      <c r="J294" s="3">
        <f t="shared" si="83"/>
        <v>-0.53455667192098733</v>
      </c>
      <c r="K294" s="3">
        <f t="shared" si="84"/>
        <v>-2.0102316463852481</v>
      </c>
      <c r="L294" s="4">
        <f t="shared" si="85"/>
        <v>3.8195053045510532</v>
      </c>
      <c r="M294" s="4">
        <f t="shared" si="86"/>
        <v>1.0685145923645387</v>
      </c>
      <c r="N294" s="3">
        <f t="shared" si="87"/>
        <v>-0.53407009901852553</v>
      </c>
      <c r="O294" s="3">
        <f t="shared" si="88"/>
        <v>-2.009828598898773</v>
      </c>
      <c r="P294" s="4">
        <f t="shared" si="89"/>
        <v>3.8199556055119488</v>
      </c>
      <c r="Q294" s="4">
        <f t="shared" si="90"/>
        <v>1.0683886345793281</v>
      </c>
      <c r="R294" s="4">
        <f t="shared" si="91"/>
        <v>6.1335570622489399E-2</v>
      </c>
      <c r="S294" s="4">
        <f t="shared" si="80"/>
        <v>-0.83854760624281455</v>
      </c>
      <c r="U294" s="10">
        <f t="shared" si="92"/>
        <v>-3.5745365950997443</v>
      </c>
      <c r="V294" s="7">
        <f t="shared" si="93"/>
        <v>-3.5801768585285592</v>
      </c>
      <c r="X294" s="4">
        <f t="shared" ca="1" si="94"/>
        <v>0.47388817041863257</v>
      </c>
      <c r="Y294" s="4">
        <f t="shared" ca="1" si="94"/>
        <v>-1.0037020028677865</v>
      </c>
      <c r="Z294" s="4">
        <f t="shared" ca="1" si="95"/>
        <v>0.80269738805895618</v>
      </c>
      <c r="AA294" s="4">
        <f t="shared" ca="1" si="96"/>
        <v>-0.86300802830014656</v>
      </c>
      <c r="AB294" s="4">
        <f ca="1">Sheet1!AC294</f>
        <v>0.1513676938791213</v>
      </c>
      <c r="AC294" s="7">
        <f t="shared" ca="1" si="97"/>
        <v>1.4688446375897475</v>
      </c>
      <c r="AD294" s="4">
        <f t="shared" ca="1" si="98"/>
        <v>1.1790377540576944</v>
      </c>
      <c r="AE294" s="4">
        <f t="shared" ca="1" si="99"/>
        <v>-1.2676247145655712</v>
      </c>
      <c r="AF294" s="21">
        <f ca="1">(Sheet1!B$4*EXP(-Sheet1!B$8*Sheet1!B$7)*NORMSDIST((LN(Sheet1!B$4/(Sheet1!B$5+AD294))-Sheet1!B$8*Sheet1!B$7+Sheet1!B$9*Sheet1!B$7+0.5*Sheet1!B$6*Sheet1!B$6*Sheet1!B$7)/(Sheet1!B$6*SQRT(Sheet1!B$7)))-(Sheet1!B$5+AD294)*EXP(-Sheet1!B$9*Sheet1!B$7)*NORMSDIST((LN(Sheet1!B$4/(Sheet1!B$5+AD294))-Sheet1!B$8*Sheet1!B$7+Sheet1!B$9*Sheet1!B$7-0.5*Sheet1!B$6*Sheet1!B$6*Sheet1!B$7)/(Sheet1!B$6*SQRT(Sheet1!B$7))))*400+100*AE294-400*Sheet1!$B$13</f>
        <v>-312.1331335871746</v>
      </c>
    </row>
    <row r="295" spans="4:32" x14ac:dyDescent="0.25">
      <c r="D295" s="1">
        <v>42314</v>
      </c>
      <c r="E295" s="2">
        <v>118.425135</v>
      </c>
      <c r="F295" s="3">
        <v>204.407872</v>
      </c>
      <c r="G295" s="3">
        <f t="shared" si="81"/>
        <v>0.13695299999999122</v>
      </c>
      <c r="H295" s="3">
        <f t="shared" si="82"/>
        <v>-0.10705100000001266</v>
      </c>
      <c r="J295" s="3">
        <f t="shared" si="83"/>
        <v>8.1729328079000851E-2</v>
      </c>
      <c r="K295" s="3">
        <f t="shared" si="84"/>
        <v>-0.2098466463852707</v>
      </c>
      <c r="L295" s="4">
        <f t="shared" si="85"/>
        <v>3.1002493528620652</v>
      </c>
      <c r="M295" s="4">
        <f t="shared" si="86"/>
        <v>1.3164093235787349</v>
      </c>
      <c r="N295" s="3">
        <f t="shared" si="87"/>
        <v>8.2215900981462586E-2</v>
      </c>
      <c r="O295" s="3">
        <f t="shared" si="88"/>
        <v>-0.20944359889879594</v>
      </c>
      <c r="P295" s="4">
        <f t="shared" si="89"/>
        <v>3.1002509136785599</v>
      </c>
      <c r="Q295" s="4">
        <f t="shared" si="90"/>
        <v>1.3164086608345109</v>
      </c>
      <c r="R295" s="4">
        <f t="shared" si="91"/>
        <v>-0.14742017306890176</v>
      </c>
      <c r="S295" s="4">
        <f t="shared" si="80"/>
        <v>-0.75687164470647172</v>
      </c>
      <c r="U295" s="10">
        <f t="shared" si="92"/>
        <v>-2.7283924086194493</v>
      </c>
      <c r="V295" s="7">
        <f t="shared" si="93"/>
        <v>-2.7286825443483891</v>
      </c>
      <c r="X295" s="4">
        <f t="shared" ca="1" si="94"/>
        <v>0.6639410990811454</v>
      </c>
      <c r="Y295" s="4">
        <f t="shared" ca="1" si="94"/>
        <v>-0.46855322033463759</v>
      </c>
      <c r="Z295" s="4">
        <f t="shared" ca="1" si="95"/>
        <v>1.1246193075185349</v>
      </c>
      <c r="AA295" s="4">
        <f t="shared" ca="1" si="96"/>
        <v>0.10648993427105427</v>
      </c>
      <c r="AB295" s="4">
        <f ca="1">Sheet1!AC295</f>
        <v>0.24845793204728051</v>
      </c>
      <c r="AC295" s="7">
        <f t="shared" ca="1" si="97"/>
        <v>1.3019646074061573</v>
      </c>
      <c r="AD295" s="4">
        <f t="shared" ca="1" si="98"/>
        <v>1.4642145351947538</v>
      </c>
      <c r="AE295" s="4">
        <f t="shared" ca="1" si="99"/>
        <v>0.13864612546592067</v>
      </c>
      <c r="AF295" s="21">
        <f ca="1">(Sheet1!B$4*EXP(-Sheet1!B$8*Sheet1!B$7)*NORMSDIST((LN(Sheet1!B$4/(Sheet1!B$5+AD295))-Sheet1!B$8*Sheet1!B$7+Sheet1!B$9*Sheet1!B$7+0.5*Sheet1!B$6*Sheet1!B$6*Sheet1!B$7)/(Sheet1!B$6*SQRT(Sheet1!B$7)))-(Sheet1!B$5+AD295)*EXP(-Sheet1!B$9*Sheet1!B$7)*NORMSDIST((LN(Sheet1!B$4/(Sheet1!B$5+AD295))-Sheet1!B$8*Sheet1!B$7+Sheet1!B$9*Sheet1!B$7-0.5*Sheet1!B$6*Sheet1!B$6*Sheet1!B$7)/(Sheet1!B$6*SQRT(Sheet1!B$7))))*400+100*AE295-400*Sheet1!$B$13</f>
        <v>-215.27845813273279</v>
      </c>
    </row>
    <row r="296" spans="4:32" x14ac:dyDescent="0.25">
      <c r="D296" s="1">
        <v>42313</v>
      </c>
      <c r="E296" s="2">
        <v>118.28818200000001</v>
      </c>
      <c r="F296" s="3">
        <v>204.51492300000001</v>
      </c>
      <c r="G296" s="3">
        <f t="shared" si="81"/>
        <v>-0.54781399999998825</v>
      </c>
      <c r="H296" s="3">
        <f t="shared" si="82"/>
        <v>-0.20437499999999886</v>
      </c>
      <c r="J296" s="3">
        <f t="shared" si="83"/>
        <v>-0.60303767192097868</v>
      </c>
      <c r="K296" s="3">
        <f t="shared" si="84"/>
        <v>-0.30717064638525693</v>
      </c>
      <c r="L296" s="4">
        <f t="shared" si="85"/>
        <v>3.1472841420183846</v>
      </c>
      <c r="M296" s="4">
        <f t="shared" si="86"/>
        <v>1.2967361602467991</v>
      </c>
      <c r="N296" s="3">
        <f t="shared" si="87"/>
        <v>-0.60255109901851689</v>
      </c>
      <c r="O296" s="3">
        <f t="shared" si="88"/>
        <v>-0.30676759889878213</v>
      </c>
      <c r="P296" s="4">
        <f t="shared" si="89"/>
        <v>3.1471374244097179</v>
      </c>
      <c r="Q296" s="4">
        <f t="shared" si="90"/>
        <v>1.2967966132880382</v>
      </c>
      <c r="R296" s="4">
        <f t="shared" si="91"/>
        <v>-0.1324099379029775</v>
      </c>
      <c r="S296" s="4">
        <f t="shared" si="80"/>
        <v>-0.75698800491394291</v>
      </c>
      <c r="U296" s="10">
        <f t="shared" si="92"/>
        <v>-2.7889712262916597</v>
      </c>
      <c r="V296" s="7">
        <f t="shared" si="93"/>
        <v>-2.7901345956455192</v>
      </c>
      <c r="X296" s="4">
        <f t="shared" ca="1" si="94"/>
        <v>-0.79475379023780679</v>
      </c>
      <c r="Y296" s="4">
        <f t="shared" ca="1" si="94"/>
        <v>1.2536521246458074</v>
      </c>
      <c r="Z296" s="4">
        <f t="shared" ca="1" si="95"/>
        <v>-1.3461969118374093</v>
      </c>
      <c r="AA296" s="4">
        <f t="shared" ca="1" si="96"/>
        <v>0.84453025379431346</v>
      </c>
      <c r="AB296" s="4">
        <f ca="1">Sheet1!AC296</f>
        <v>0.89785245011311487</v>
      </c>
      <c r="AC296" s="7">
        <f t="shared" ca="1" si="97"/>
        <v>0.75906107030693937</v>
      </c>
      <c r="AD296" s="4">
        <f t="shared" ca="1" si="98"/>
        <v>-1.0218456687432005</v>
      </c>
      <c r="AE296" s="4">
        <f t="shared" ca="1" si="99"/>
        <v>0.64105003835170271</v>
      </c>
      <c r="AF296" s="21">
        <f ca="1">(Sheet1!B$4*EXP(-Sheet1!B$8*Sheet1!B$7)*NORMSDIST((LN(Sheet1!B$4/(Sheet1!B$5+AD296))-Sheet1!B$8*Sheet1!B$7+Sheet1!B$9*Sheet1!B$7+0.5*Sheet1!B$6*Sheet1!B$6*Sheet1!B$7)/(Sheet1!B$6*SQRT(Sheet1!B$7)))-(Sheet1!B$5+AD296)*EXP(-Sheet1!B$9*Sheet1!B$7)*NORMSDIST((LN(Sheet1!B$4/(Sheet1!B$5+AD296))-Sheet1!B$8*Sheet1!B$7+Sheet1!B$9*Sheet1!B$7-0.5*Sheet1!B$6*Sheet1!B$6*Sheet1!B$7)/(Sheet1!B$6*SQRT(Sheet1!B$7))))*400+100*AE296-400*Sheet1!$B$13</f>
        <v>230.570569193962</v>
      </c>
    </row>
    <row r="297" spans="4:32" x14ac:dyDescent="0.25">
      <c r="D297" s="1">
        <v>42312</v>
      </c>
      <c r="E297" s="2">
        <v>118.83599599999999</v>
      </c>
      <c r="F297" s="3">
        <v>204.71929800000001</v>
      </c>
      <c r="G297" s="3">
        <f t="shared" si="81"/>
        <v>-0.55521699999999896</v>
      </c>
      <c r="H297" s="3">
        <f t="shared" si="82"/>
        <v>-0.62283800000000156</v>
      </c>
      <c r="J297" s="3">
        <f t="shared" si="83"/>
        <v>-0.61044067192098939</v>
      </c>
      <c r="K297" s="3">
        <f t="shared" si="84"/>
        <v>-0.72563364638525962</v>
      </c>
      <c r="L297" s="4">
        <f t="shared" si="85"/>
        <v>3.1706400836582951</v>
      </c>
      <c r="M297" s="4">
        <f t="shared" si="86"/>
        <v>1.2871839899335602</v>
      </c>
      <c r="N297" s="3">
        <f t="shared" si="87"/>
        <v>-0.6099540990185276</v>
      </c>
      <c r="O297" s="3">
        <f t="shared" si="88"/>
        <v>-0.72523059889878483</v>
      </c>
      <c r="P297" s="4">
        <f t="shared" si="89"/>
        <v>3.1705875125832583</v>
      </c>
      <c r="Q297" s="4">
        <f t="shared" si="90"/>
        <v>1.2872053325540849</v>
      </c>
      <c r="R297" s="4">
        <f t="shared" si="91"/>
        <v>-0.12498631840607288</v>
      </c>
      <c r="S297" s="4">
        <f t="shared" si="80"/>
        <v>-0.75739593738428423</v>
      </c>
      <c r="U297" s="10">
        <f t="shared" si="92"/>
        <v>-2.8189475698778912</v>
      </c>
      <c r="V297" s="7">
        <f t="shared" si="93"/>
        <v>-2.8203092648429489</v>
      </c>
      <c r="X297" s="4">
        <f t="shared" ca="1" si="94"/>
        <v>-1.1936413826518024</v>
      </c>
      <c r="Y297" s="4">
        <f t="shared" ca="1" si="94"/>
        <v>-0.48812145719630656</v>
      </c>
      <c r="Z297" s="4">
        <f t="shared" ca="1" si="95"/>
        <v>-2.021854268460149</v>
      </c>
      <c r="AA297" s="4">
        <f t="shared" ca="1" si="96"/>
        <v>-2.0581823371332275</v>
      </c>
      <c r="AB297" s="4">
        <f ca="1">Sheet1!AC297</f>
        <v>0.23793486888509552</v>
      </c>
      <c r="AC297" s="7">
        <f t="shared" ca="1" si="97"/>
        <v>1.3165945599122524</v>
      </c>
      <c r="AD297" s="4">
        <f t="shared" ca="1" si="98"/>
        <v>-2.6619623307899989</v>
      </c>
      <c r="AE297" s="4">
        <f t="shared" ca="1" si="99"/>
        <v>-2.7097916683770928</v>
      </c>
      <c r="AF297" s="21">
        <f ca="1">(Sheet1!B$4*EXP(-Sheet1!B$8*Sheet1!B$7)*NORMSDIST((LN(Sheet1!B$4/(Sheet1!B$5+AD297))-Sheet1!B$8*Sheet1!B$7+Sheet1!B$9*Sheet1!B$7+0.5*Sheet1!B$6*Sheet1!B$6*Sheet1!B$7)/(Sheet1!B$6*SQRT(Sheet1!B$7)))-(Sheet1!B$5+AD297)*EXP(-Sheet1!B$9*Sheet1!B$7)*NORMSDIST((LN(Sheet1!B$4/(Sheet1!B$5+AD297))-Sheet1!B$8*Sheet1!B$7+Sheet1!B$9*Sheet1!B$7-0.5*Sheet1!B$6*Sheet1!B$6*Sheet1!B$7)/(Sheet1!B$6*SQRT(Sheet1!B$7))))*400+100*AE297-400*Sheet1!$B$13</f>
        <v>174.17855428838448</v>
      </c>
    </row>
    <row r="298" spans="4:32" x14ac:dyDescent="0.25">
      <c r="D298" s="1">
        <v>42311</v>
      </c>
      <c r="E298" s="2">
        <v>119.39121299999999</v>
      </c>
      <c r="F298" s="3">
        <v>205.34213600000001</v>
      </c>
      <c r="G298" s="3">
        <f t="shared" si="81"/>
        <v>1.3539499999999975</v>
      </c>
      <c r="H298" s="3">
        <f t="shared" si="82"/>
        <v>0.59364400000001183</v>
      </c>
      <c r="J298" s="3">
        <f t="shared" si="83"/>
        <v>1.2987263280790071</v>
      </c>
      <c r="K298" s="3">
        <f t="shared" si="84"/>
        <v>0.49084835361475376</v>
      </c>
      <c r="L298" s="4">
        <f t="shared" si="85"/>
        <v>3.4143293865126294</v>
      </c>
      <c r="M298" s="4">
        <f t="shared" si="86"/>
        <v>1.1953144209367175</v>
      </c>
      <c r="N298" s="3">
        <f t="shared" si="87"/>
        <v>1.2992129009814688</v>
      </c>
      <c r="O298" s="3">
        <f t="shared" si="88"/>
        <v>0.49125140110122856</v>
      </c>
      <c r="P298" s="4">
        <f t="shared" si="89"/>
        <v>3.4142306920767398</v>
      </c>
      <c r="Q298" s="4">
        <f t="shared" si="90"/>
        <v>1.1953489736348579</v>
      </c>
      <c r="R298" s="4">
        <f t="shared" si="91"/>
        <v>-5.0951036389967896E-2</v>
      </c>
      <c r="S298" s="4">
        <f t="shared" si="80"/>
        <v>-0.77375288115652352</v>
      </c>
      <c r="U298" s="10">
        <f t="shared" si="92"/>
        <v>-3.1184571870323552</v>
      </c>
      <c r="V298" s="7">
        <f t="shared" si="93"/>
        <v>-3.1225121770915396</v>
      </c>
      <c r="X298" s="4">
        <f t="shared" ca="1" si="94"/>
        <v>-1.1782782340783855</v>
      </c>
      <c r="Y298" s="4">
        <f t="shared" ca="1" si="94"/>
        <v>1.2300871754880072</v>
      </c>
      <c r="Z298" s="4">
        <f t="shared" ca="1" si="95"/>
        <v>-1.9958313373087988</v>
      </c>
      <c r="AA298" s="4">
        <f t="shared" ca="1" si="96"/>
        <v>0.37020865359503657</v>
      </c>
      <c r="AB298" s="4">
        <f ca="1">Sheet1!AC298</f>
        <v>0.40663980556971069</v>
      </c>
      <c r="AC298" s="7">
        <f t="shared" ca="1" si="97"/>
        <v>1.1312201736481586</v>
      </c>
      <c r="AD298" s="4">
        <f t="shared" ca="1" si="98"/>
        <v>-2.2577246719628961</v>
      </c>
      <c r="AE298" s="4">
        <f t="shared" ca="1" si="99"/>
        <v>0.41878749740582827</v>
      </c>
      <c r="AF298" s="21">
        <f ca="1">(Sheet1!B$4*EXP(-Sheet1!B$8*Sheet1!B$7)*NORMSDIST((LN(Sheet1!B$4/(Sheet1!B$5+AD298))-Sheet1!B$8*Sheet1!B$7+Sheet1!B$9*Sheet1!B$7+0.5*Sheet1!B$6*Sheet1!B$6*Sheet1!B$7)/(Sheet1!B$6*SQRT(Sheet1!B$7)))-(Sheet1!B$5+AD298)*EXP(-Sheet1!B$9*Sheet1!B$7)*NORMSDIST((LN(Sheet1!B$4/(Sheet1!B$5+AD298))-Sheet1!B$8*Sheet1!B$7+Sheet1!B$9*Sheet1!B$7-0.5*Sheet1!B$6*Sheet1!B$6*Sheet1!B$7)/(Sheet1!B$6*SQRT(Sheet1!B$7))))*400+100*AE298-400*Sheet1!$B$13</f>
        <v>417.01618022429557</v>
      </c>
    </row>
    <row r="299" spans="4:32" x14ac:dyDescent="0.25">
      <c r="D299" s="1">
        <v>42310</v>
      </c>
      <c r="E299" s="2">
        <v>118.037263</v>
      </c>
      <c r="F299" s="3">
        <v>204.748492</v>
      </c>
      <c r="G299" s="3">
        <f t="shared" si="81"/>
        <v>1.6364310000000017</v>
      </c>
      <c r="H299" s="3">
        <f t="shared" si="82"/>
        <v>2.3940419999999847</v>
      </c>
      <c r="J299" s="3">
        <f t="shared" si="83"/>
        <v>1.5812073280790113</v>
      </c>
      <c r="K299" s="3">
        <f t="shared" si="84"/>
        <v>2.2912463536147265</v>
      </c>
      <c r="L299" s="4">
        <f t="shared" si="85"/>
        <v>3.8924723791658158</v>
      </c>
      <c r="M299" s="4">
        <f t="shared" si="86"/>
        <v>1.0484845506858012</v>
      </c>
      <c r="N299" s="3">
        <f t="shared" si="87"/>
        <v>1.581693900981473</v>
      </c>
      <c r="O299" s="3">
        <f t="shared" si="88"/>
        <v>2.2916494011012016</v>
      </c>
      <c r="P299" s="4">
        <f t="shared" si="89"/>
        <v>3.8935501234411465</v>
      </c>
      <c r="Q299" s="4">
        <f t="shared" si="90"/>
        <v>1.0481943275766978</v>
      </c>
      <c r="R299" s="4">
        <f t="shared" si="91"/>
        <v>8.0418140591120846E-2</v>
      </c>
      <c r="S299" s="4">
        <f t="shared" si="80"/>
        <v>-0.85403201292233644</v>
      </c>
      <c r="U299" s="10">
        <f t="shared" si="92"/>
        <v>-3.6522503265816164</v>
      </c>
      <c r="V299" s="7">
        <f t="shared" si="93"/>
        <v>-3.6574078662154927</v>
      </c>
      <c r="X299" s="4">
        <f t="shared" ca="1" si="94"/>
        <v>-0.3147811216966484</v>
      </c>
      <c r="Y299" s="4">
        <f t="shared" ca="1" si="94"/>
        <v>0.36728913726584161</v>
      </c>
      <c r="Z299" s="4">
        <f t="shared" ca="1" si="95"/>
        <v>-0.53319327210247947</v>
      </c>
      <c r="AA299" s="4">
        <f t="shared" ca="1" si="96"/>
        <v>0.15315397581281007</v>
      </c>
      <c r="AB299" s="4">
        <f ca="1">Sheet1!AC299</f>
        <v>0.3998670682397385</v>
      </c>
      <c r="AC299" s="7">
        <f t="shared" ca="1" si="97"/>
        <v>1.1372557588594152</v>
      </c>
      <c r="AD299" s="4">
        <f t="shared" ca="1" si="98"/>
        <v>-0.60637711928363991</v>
      </c>
      <c r="AE299" s="4">
        <f t="shared" ca="1" si="99"/>
        <v>0.17417524098533382</v>
      </c>
      <c r="AF299" s="21">
        <f ca="1">(Sheet1!B$4*EXP(-Sheet1!B$8*Sheet1!B$7)*NORMSDIST((LN(Sheet1!B$4/(Sheet1!B$5+AD299))-Sheet1!B$8*Sheet1!B$7+Sheet1!B$9*Sheet1!B$7+0.5*Sheet1!B$6*Sheet1!B$6*Sheet1!B$7)/(Sheet1!B$6*SQRT(Sheet1!B$7)))-(Sheet1!B$5+AD299)*EXP(-Sheet1!B$9*Sheet1!B$7)*NORMSDIST((LN(Sheet1!B$4/(Sheet1!B$5+AD299))-Sheet1!B$8*Sheet1!B$7+Sheet1!B$9*Sheet1!B$7-0.5*Sheet1!B$6*Sheet1!B$6*Sheet1!B$7)/(Sheet1!B$6*SQRT(Sheet1!B$7))))*400+100*AE299-400*Sheet1!$B$13</f>
        <v>115.54342871020253</v>
      </c>
    </row>
    <row r="300" spans="4:32" x14ac:dyDescent="0.25">
      <c r="D300" s="1">
        <v>42307</v>
      </c>
      <c r="E300" s="2">
        <v>116.40083199999999</v>
      </c>
      <c r="F300" s="3">
        <v>202.35445000000001</v>
      </c>
      <c r="G300" s="3">
        <f t="shared" si="81"/>
        <v>-1.0032870000000003</v>
      </c>
      <c r="H300" s="3">
        <f t="shared" si="82"/>
        <v>-0.87587499999997931</v>
      </c>
      <c r="J300" s="3">
        <f t="shared" si="83"/>
        <v>-1.0585106719209907</v>
      </c>
      <c r="K300" s="3">
        <f t="shared" si="84"/>
        <v>-0.97867064638523737</v>
      </c>
      <c r="L300" s="4">
        <f t="shared" si="85"/>
        <v>3.2935387569089793</v>
      </c>
      <c r="M300" s="4">
        <f t="shared" si="86"/>
        <v>1.2391526120545209</v>
      </c>
      <c r="N300" s="3">
        <f t="shared" si="87"/>
        <v>-1.058024099018529</v>
      </c>
      <c r="O300" s="3">
        <f t="shared" si="88"/>
        <v>-0.97826759889876258</v>
      </c>
      <c r="P300" s="4">
        <f t="shared" si="89"/>
        <v>3.293394733774857</v>
      </c>
      <c r="Q300" s="4">
        <f t="shared" si="90"/>
        <v>1.2392068013203912</v>
      </c>
      <c r="R300" s="4">
        <f t="shared" si="91"/>
        <v>-8.6984361602482352E-2</v>
      </c>
      <c r="S300" s="4">
        <f t="shared" si="80"/>
        <v>-0.76304374385263585</v>
      </c>
      <c r="U300" s="10">
        <f t="shared" si="92"/>
        <v>-2.9725595876704669</v>
      </c>
      <c r="V300" s="7">
        <f t="shared" si="93"/>
        <v>-2.9755135606716423</v>
      </c>
      <c r="X300" s="4">
        <f t="shared" ca="1" si="94"/>
        <v>-2.1444846238927182</v>
      </c>
      <c r="Y300" s="4">
        <f t="shared" ca="1" si="94"/>
        <v>0.86225652215139803</v>
      </c>
      <c r="Z300" s="4">
        <f t="shared" ca="1" si="95"/>
        <v>-3.6324439261917396</v>
      </c>
      <c r="AA300" s="4">
        <f t="shared" ca="1" si="96"/>
        <v>-1.2575285367472988</v>
      </c>
      <c r="AB300" s="4">
        <f ca="1">Sheet1!AC300</f>
        <v>0.74873898821573481</v>
      </c>
      <c r="AC300" s="7">
        <f t="shared" ca="1" si="97"/>
        <v>0.87827259475986352</v>
      </c>
      <c r="AD300" s="4">
        <f t="shared" ca="1" si="98"/>
        <v>-3.1902759523761253</v>
      </c>
      <c r="AE300" s="4">
        <f t="shared" ca="1" si="99"/>
        <v>-1.1044528509536244</v>
      </c>
      <c r="AF300" s="21">
        <f ca="1">(Sheet1!B$4*EXP(-Sheet1!B$8*Sheet1!B$7)*NORMSDIST((LN(Sheet1!B$4/(Sheet1!B$5+AD300))-Sheet1!B$8*Sheet1!B$7+Sheet1!B$9*Sheet1!B$7+0.5*Sheet1!B$6*Sheet1!B$6*Sheet1!B$7)/(Sheet1!B$6*SQRT(Sheet1!B$7)))-(Sheet1!B$5+AD300)*EXP(-Sheet1!B$9*Sheet1!B$7)*NORMSDIST((LN(Sheet1!B$4/(Sheet1!B$5+AD300))-Sheet1!B$8*Sheet1!B$7+Sheet1!B$9*Sheet1!B$7-0.5*Sheet1!B$6*Sheet1!B$6*Sheet1!B$7)/(Sheet1!B$6*SQRT(Sheet1!B$7))))*400+100*AE300-400*Sheet1!$B$13</f>
        <v>427.55087626791646</v>
      </c>
    </row>
    <row r="301" spans="4:32" x14ac:dyDescent="0.25">
      <c r="D301" s="1">
        <v>42306</v>
      </c>
      <c r="E301" s="2">
        <v>117.40411899999999</v>
      </c>
      <c r="F301" s="3">
        <v>203.23032499999999</v>
      </c>
      <c r="G301" s="3">
        <f t="shared" si="81"/>
        <v>1.2273249999999933</v>
      </c>
      <c r="H301" s="3">
        <f t="shared" si="82"/>
        <v>-0.11677800000001071</v>
      </c>
      <c r="J301" s="3">
        <f t="shared" si="83"/>
        <v>1.1721013280790029</v>
      </c>
      <c r="K301" s="3">
        <f t="shared" si="84"/>
        <v>-0.21957364638526874</v>
      </c>
      <c r="L301" s="4">
        <f t="shared" si="85"/>
        <v>3.5831326730735542</v>
      </c>
      <c r="M301" s="4">
        <f t="shared" si="86"/>
        <v>1.1390025226238065</v>
      </c>
      <c r="N301" s="3">
        <f t="shared" si="87"/>
        <v>1.1725879009814646</v>
      </c>
      <c r="O301" s="3">
        <f t="shared" si="88"/>
        <v>-0.21917059889879398</v>
      </c>
      <c r="P301" s="4">
        <f t="shared" si="89"/>
        <v>3.5828151803266315</v>
      </c>
      <c r="Q301" s="4">
        <f t="shared" si="90"/>
        <v>1.1391034558345525</v>
      </c>
      <c r="R301" s="4">
        <f t="shared" si="91"/>
        <v>-2.7543776148775123E-3</v>
      </c>
      <c r="S301" s="4">
        <f t="shared" si="80"/>
        <v>-0.79589921671841801</v>
      </c>
      <c r="U301" s="10">
        <f t="shared" si="92"/>
        <v>-3.313960292459031</v>
      </c>
      <c r="V301" s="7">
        <f t="shared" si="93"/>
        <v>-3.3194559177788339</v>
      </c>
      <c r="X301" s="4">
        <f t="shared" ca="1" si="94"/>
        <v>-0.73650986198639801</v>
      </c>
      <c r="Y301" s="4">
        <f t="shared" ca="1" si="94"/>
        <v>-1.9321537238442816</v>
      </c>
      <c r="Z301" s="4">
        <f t="shared" ca="1" si="95"/>
        <v>-1.2475401991442054</v>
      </c>
      <c r="AA301" s="4">
        <f t="shared" ca="1" si="96"/>
        <v>-3.5582704013938922</v>
      </c>
      <c r="AB301" s="4">
        <f ca="1">Sheet1!AC301</f>
        <v>0.19103610117594927</v>
      </c>
      <c r="AC301" s="7">
        <f t="shared" ca="1" si="97"/>
        <v>1.3905194422900706</v>
      </c>
      <c r="AD301" s="4">
        <f t="shared" ca="1" si="98"/>
        <v>-1.7347289019484442</v>
      </c>
      <c r="AE301" s="4">
        <f t="shared" ca="1" si="99"/>
        <v>-4.9478441740635004</v>
      </c>
      <c r="AF301" s="21">
        <f ca="1">(Sheet1!B$4*EXP(-Sheet1!B$8*Sheet1!B$7)*NORMSDIST((LN(Sheet1!B$4/(Sheet1!B$5+AD301))-Sheet1!B$8*Sheet1!B$7+Sheet1!B$9*Sheet1!B$7+0.5*Sheet1!B$6*Sheet1!B$6*Sheet1!B$7)/(Sheet1!B$6*SQRT(Sheet1!B$7)))-(Sheet1!B$5+AD301)*EXP(-Sheet1!B$9*Sheet1!B$7)*NORMSDIST((LN(Sheet1!B$4/(Sheet1!B$5+AD301))-Sheet1!B$8*Sheet1!B$7+Sheet1!B$9*Sheet1!B$7-0.5*Sheet1!B$6*Sheet1!B$6*Sheet1!B$7)/(Sheet1!B$6*SQRT(Sheet1!B$7))))*400+100*AE301-400*Sheet1!$B$13</f>
        <v>-208.94132080026975</v>
      </c>
    </row>
    <row r="302" spans="4:32" x14ac:dyDescent="0.25">
      <c r="D302" s="1">
        <v>42305</v>
      </c>
      <c r="E302" s="2">
        <v>116.176794</v>
      </c>
      <c r="F302" s="3">
        <v>203.347103</v>
      </c>
      <c r="G302" s="3">
        <f t="shared" si="81"/>
        <v>4.5975830000000002</v>
      </c>
      <c r="H302" s="3">
        <f t="shared" si="82"/>
        <v>2.2869770000000074</v>
      </c>
      <c r="J302" s="3">
        <f t="shared" si="83"/>
        <v>4.5423593280790096</v>
      </c>
      <c r="K302" s="3">
        <f t="shared" si="84"/>
        <v>2.1841813536147492</v>
      </c>
      <c r="L302" s="4">
        <f t="shared" si="85"/>
        <v>6.8861138181563035</v>
      </c>
      <c r="M302" s="4">
        <f t="shared" si="86"/>
        <v>0.59267059204944517</v>
      </c>
      <c r="N302" s="3">
        <f t="shared" si="87"/>
        <v>4.5428459009814715</v>
      </c>
      <c r="O302" s="3">
        <f t="shared" si="88"/>
        <v>2.1845844011012243</v>
      </c>
      <c r="P302" s="4">
        <f t="shared" si="89"/>
        <v>6.8838923415109061</v>
      </c>
      <c r="Q302" s="4">
        <f t="shared" si="90"/>
        <v>0.59286185068821151</v>
      </c>
      <c r="R302" s="4">
        <f t="shared" si="91"/>
        <v>0.65028121865040589</v>
      </c>
      <c r="S302" s="4">
        <f t="shared" si="80"/>
        <v>-1.7945760991784601</v>
      </c>
      <c r="U302" s="10">
        <f t="shared" si="92"/>
        <v>-5.995292524612454</v>
      </c>
      <c r="V302" s="7">
        <f t="shared" si="93"/>
        <v>-5.9855772460882299</v>
      </c>
      <c r="X302" s="4">
        <f t="shared" ca="1" si="94"/>
        <v>-0.55836952428535069</v>
      </c>
      <c r="Y302" s="4">
        <f t="shared" ca="1" si="94"/>
        <v>-1.2316828871776389</v>
      </c>
      <c r="Z302" s="4">
        <f t="shared" ca="1" si="95"/>
        <v>-0.9457964699132112</v>
      </c>
      <c r="AA302" s="4">
        <f t="shared" ca="1" si="96"/>
        <v>-2.3705248905981628</v>
      </c>
      <c r="AB302" s="4">
        <f ca="1">Sheet1!AC302</f>
        <v>0.70276241227967429</v>
      </c>
      <c r="AC302" s="7">
        <f t="shared" ca="1" si="97"/>
        <v>0.91036588557278175</v>
      </c>
      <c r="AD302" s="4">
        <f t="shared" ca="1" si="98"/>
        <v>-0.86102084090415132</v>
      </c>
      <c r="AE302" s="4">
        <f t="shared" ca="1" si="99"/>
        <v>-2.1580449913017179</v>
      </c>
      <c r="AF302" s="21">
        <f ca="1">(Sheet1!B$4*EXP(-Sheet1!B$8*Sheet1!B$7)*NORMSDIST((LN(Sheet1!B$4/(Sheet1!B$5+AD302))-Sheet1!B$8*Sheet1!B$7+Sheet1!B$9*Sheet1!B$7+0.5*Sheet1!B$6*Sheet1!B$6*Sheet1!B$7)/(Sheet1!B$6*SQRT(Sheet1!B$7)))-(Sheet1!B$5+AD302)*EXP(-Sheet1!B$9*Sheet1!B$7)*NORMSDIST((LN(Sheet1!B$4/(Sheet1!B$5+AD302))-Sheet1!B$8*Sheet1!B$7+Sheet1!B$9*Sheet1!B$7-0.5*Sheet1!B$6*Sheet1!B$6*Sheet1!B$7)/(Sheet1!B$6*SQRT(Sheet1!B$7))))*400+100*AE302-400*Sheet1!$B$13</f>
        <v>-75.900001436806178</v>
      </c>
    </row>
    <row r="303" spans="4:32" x14ac:dyDescent="0.25">
      <c r="D303" s="1">
        <v>42304</v>
      </c>
      <c r="E303" s="2">
        <v>111.579211</v>
      </c>
      <c r="F303" s="3">
        <v>201.060126</v>
      </c>
      <c r="G303" s="3">
        <f t="shared" si="81"/>
        <v>-0.71106399999999326</v>
      </c>
      <c r="H303" s="3">
        <f t="shared" si="82"/>
        <v>-0.38926800000001549</v>
      </c>
      <c r="J303" s="3">
        <f t="shared" si="83"/>
        <v>-0.76628767192098368</v>
      </c>
      <c r="K303" s="3">
        <f t="shared" si="84"/>
        <v>-0.49206364638527356</v>
      </c>
      <c r="L303" s="4">
        <f t="shared" si="85"/>
        <v>3.1837797555849416</v>
      </c>
      <c r="M303" s="4">
        <f t="shared" si="86"/>
        <v>1.281871695542816</v>
      </c>
      <c r="N303" s="3">
        <f t="shared" si="87"/>
        <v>-0.76580109901852189</v>
      </c>
      <c r="O303" s="3">
        <f t="shared" si="88"/>
        <v>-0.49166059889879876</v>
      </c>
      <c r="P303" s="4">
        <f t="shared" si="89"/>
        <v>3.1836033089827209</v>
      </c>
      <c r="Q303" s="4">
        <f t="shared" si="90"/>
        <v>1.281942741424859</v>
      </c>
      <c r="R303" s="4">
        <f t="shared" si="91"/>
        <v>-0.12088955347877572</v>
      </c>
      <c r="S303" s="4">
        <f t="shared" si="80"/>
        <v>-0.75771947814707374</v>
      </c>
      <c r="U303" s="10">
        <f t="shared" si="92"/>
        <v>-2.8354946340348293</v>
      </c>
      <c r="V303" s="7">
        <f t="shared" si="93"/>
        <v>-2.8371874911650643</v>
      </c>
      <c r="X303" s="4">
        <f t="shared" ca="1" si="94"/>
        <v>-0.30045133769295784</v>
      </c>
      <c r="Y303" s="4">
        <f t="shared" ca="1" si="94"/>
        <v>0.319271370272113</v>
      </c>
      <c r="Z303" s="4">
        <f t="shared" ca="1" si="95"/>
        <v>-0.50892070969382053</v>
      </c>
      <c r="AA303" s="4">
        <f t="shared" ca="1" si="96"/>
        <v>0.10227008270324531</v>
      </c>
      <c r="AB303" s="4">
        <f ca="1">Sheet1!AC303</f>
        <v>0.87941420757721755</v>
      </c>
      <c r="AC303" s="7">
        <f t="shared" ca="1" si="97"/>
        <v>0.77648884927231698</v>
      </c>
      <c r="AD303" s="4">
        <f t="shared" ca="1" si="98"/>
        <v>-0.39517125624100558</v>
      </c>
      <c r="AE303" s="4">
        <f t="shared" ca="1" si="99"/>
        <v>7.9411578833227636E-2</v>
      </c>
      <c r="AF303" s="21">
        <f ca="1">(Sheet1!B$4*EXP(-Sheet1!B$8*Sheet1!B$7)*NORMSDIST((LN(Sheet1!B$4/(Sheet1!B$5+AD303))-Sheet1!B$8*Sheet1!B$7+Sheet1!B$9*Sheet1!B$7+0.5*Sheet1!B$6*Sheet1!B$6*Sheet1!B$7)/(Sheet1!B$6*SQRT(Sheet1!B$7)))-(Sheet1!B$5+AD303)*EXP(-Sheet1!B$9*Sheet1!B$7)*NORMSDIST((LN(Sheet1!B$4/(Sheet1!B$5+AD303))-Sheet1!B$8*Sheet1!B$7+Sheet1!B$9*Sheet1!B$7-0.5*Sheet1!B$6*Sheet1!B$6*Sheet1!B$7)/(Sheet1!B$6*SQRT(Sheet1!B$7))))*400+100*AE303-400*Sheet1!$B$13</f>
        <v>71.672099545415222</v>
      </c>
    </row>
    <row r="304" spans="4:32" x14ac:dyDescent="0.25">
      <c r="D304" s="1">
        <v>42303</v>
      </c>
      <c r="E304" s="2">
        <v>112.29027499999999</v>
      </c>
      <c r="F304" s="3">
        <v>201.44939400000001</v>
      </c>
      <c r="G304" s="3">
        <f t="shared" si="81"/>
        <v>-3.7014520000000033</v>
      </c>
      <c r="H304" s="3">
        <f t="shared" si="82"/>
        <v>-0.49631999999999721</v>
      </c>
      <c r="J304" s="3">
        <f t="shared" si="83"/>
        <v>-3.7566756719209935</v>
      </c>
      <c r="K304" s="3">
        <f t="shared" si="84"/>
        <v>-0.59911564638525527</v>
      </c>
      <c r="L304" s="4">
        <f t="shared" si="85"/>
        <v>6.5125239930756802</v>
      </c>
      <c r="M304" s="4">
        <f t="shared" si="86"/>
        <v>0.62666903920289863</v>
      </c>
      <c r="N304" s="3">
        <f t="shared" si="87"/>
        <v>-3.756189099018532</v>
      </c>
      <c r="O304" s="3">
        <f t="shared" si="88"/>
        <v>-0.59871259889878048</v>
      </c>
      <c r="P304" s="4">
        <f t="shared" si="89"/>
        <v>6.508391738999574</v>
      </c>
      <c r="Q304" s="4">
        <f t="shared" si="90"/>
        <v>0.62706691870915188</v>
      </c>
      <c r="R304" s="4">
        <f t="shared" si="91"/>
        <v>0.59418932529808899</v>
      </c>
      <c r="S304" s="4">
        <f t="shared" si="80"/>
        <v>-1.667646976324799</v>
      </c>
      <c r="U304" s="10">
        <f t="shared" si="92"/>
        <v>-5.7630480710939587</v>
      </c>
      <c r="V304" s="7">
        <f t="shared" si="93"/>
        <v>-5.7579288750174635</v>
      </c>
      <c r="X304" s="4">
        <f t="shared" ca="1" si="94"/>
        <v>1.1160641549802823</v>
      </c>
      <c r="Y304" s="4">
        <f t="shared" ca="1" si="94"/>
        <v>0.47991455145560541</v>
      </c>
      <c r="Z304" s="4">
        <f t="shared" ca="1" si="95"/>
        <v>1.8904497685972934</v>
      </c>
      <c r="AA304" s="4">
        <f t="shared" ca="1" si="96"/>
        <v>1.9574122558365461</v>
      </c>
      <c r="AB304" s="4">
        <f ca="1">Sheet1!AC304</f>
        <v>0.21032527685193603</v>
      </c>
      <c r="AC304" s="7">
        <f t="shared" ca="1" si="97"/>
        <v>1.3581671991471378</v>
      </c>
      <c r="AD304" s="4">
        <f t="shared" ca="1" si="98"/>
        <v>2.5675468673441406</v>
      </c>
      <c r="AE304" s="4">
        <f t="shared" ca="1" si="99"/>
        <v>2.6584931210858027</v>
      </c>
      <c r="AF304" s="21">
        <f ca="1">(Sheet1!B$4*EXP(-Sheet1!B$8*Sheet1!B$7)*NORMSDIST((LN(Sheet1!B$4/(Sheet1!B$5+AD304))-Sheet1!B$8*Sheet1!B$7+Sheet1!B$9*Sheet1!B$7+0.5*Sheet1!B$6*Sheet1!B$6*Sheet1!B$7)/(Sheet1!B$6*SQRT(Sheet1!B$7)))-(Sheet1!B$5+AD304)*EXP(-Sheet1!B$9*Sheet1!B$7)*NORMSDIST((LN(Sheet1!B$4/(Sheet1!B$5+AD304))-Sheet1!B$8*Sheet1!B$7+Sheet1!B$9*Sheet1!B$7-0.5*Sheet1!B$6*Sheet1!B$6*Sheet1!B$7)/(Sheet1!B$6*SQRT(Sheet1!B$7))))*400+100*AE304-400*Sheet1!$B$13</f>
        <v>-128.80269554402685</v>
      </c>
    </row>
    <row r="305" spans="4:32" x14ac:dyDescent="0.25">
      <c r="D305" s="1">
        <v>42300</v>
      </c>
      <c r="E305" s="2">
        <v>115.991727</v>
      </c>
      <c r="F305" s="3">
        <v>201.94571400000001</v>
      </c>
      <c r="G305" s="3">
        <f t="shared" si="81"/>
        <v>3.4871569999999963</v>
      </c>
      <c r="H305" s="3">
        <f t="shared" si="82"/>
        <v>2.1896680000000117</v>
      </c>
      <c r="J305" s="3">
        <f t="shared" si="83"/>
        <v>3.4319333280790061</v>
      </c>
      <c r="K305" s="3">
        <f t="shared" si="84"/>
        <v>2.0868723536147535</v>
      </c>
      <c r="L305" s="4">
        <f t="shared" si="85"/>
        <v>5.1500228896918037</v>
      </c>
      <c r="M305" s="4">
        <f t="shared" si="86"/>
        <v>0.79246194452755059</v>
      </c>
      <c r="N305" s="3">
        <f t="shared" si="87"/>
        <v>3.4324199009814675</v>
      </c>
      <c r="O305" s="3">
        <f t="shared" si="88"/>
        <v>2.0872754011012287</v>
      </c>
      <c r="P305" s="4">
        <f t="shared" si="89"/>
        <v>5.1494814888328477</v>
      </c>
      <c r="Q305" s="4">
        <f t="shared" si="90"/>
        <v>0.79254526157187577</v>
      </c>
      <c r="R305" s="4">
        <f t="shared" si="91"/>
        <v>0.35999286063237435</v>
      </c>
      <c r="S305" s="4">
        <f t="shared" si="80"/>
        <v>-1.2110426799448442</v>
      </c>
      <c r="U305" s="10">
        <f t="shared" si="92"/>
        <v>-4.7968493414173805</v>
      </c>
      <c r="V305" s="7">
        <f t="shared" si="93"/>
        <v>-4.7999660696268105</v>
      </c>
      <c r="X305" s="4">
        <f t="shared" ca="1" si="94"/>
        <v>1.328397627503511</v>
      </c>
      <c r="Y305" s="4">
        <f t="shared" ca="1" si="94"/>
        <v>0.14887681401257535</v>
      </c>
      <c r="Z305" s="4">
        <f t="shared" ca="1" si="95"/>
        <v>2.2501116771047744</v>
      </c>
      <c r="AA305" s="4">
        <f t="shared" ca="1" si="96"/>
        <v>1.7372506329672035</v>
      </c>
      <c r="AB305" s="4">
        <f ca="1">Sheet1!AC305</f>
        <v>0.23726367159067174</v>
      </c>
      <c r="AC305" s="7">
        <f t="shared" ca="1" si="97"/>
        <v>1.3175485798796132</v>
      </c>
      <c r="AD305" s="4">
        <f t="shared" ca="1" si="98"/>
        <v>2.9646314447399305</v>
      </c>
      <c r="AE305" s="4">
        <f t="shared" ca="1" si="99"/>
        <v>2.288912104360898</v>
      </c>
      <c r="AF305" s="21">
        <f ca="1">(Sheet1!B$4*EXP(-Sheet1!B$8*Sheet1!B$7)*NORMSDIST((LN(Sheet1!B$4/(Sheet1!B$5+AD305))-Sheet1!B$8*Sheet1!B$7+Sheet1!B$9*Sheet1!B$7+0.5*Sheet1!B$6*Sheet1!B$6*Sheet1!B$7)/(Sheet1!B$6*SQRT(Sheet1!B$7)))-(Sheet1!B$5+AD305)*EXP(-Sheet1!B$9*Sheet1!B$7)*NORMSDIST((LN(Sheet1!B$4/(Sheet1!B$5+AD305))-Sheet1!B$8*Sheet1!B$7+Sheet1!B$9*Sheet1!B$7-0.5*Sheet1!B$6*Sheet1!B$6*Sheet1!B$7)/(Sheet1!B$6*SQRT(Sheet1!B$7))))*400+100*AE305-400*Sheet1!$B$13</f>
        <v>-223.84807561434081</v>
      </c>
    </row>
    <row r="306" spans="4:32" x14ac:dyDescent="0.25">
      <c r="D306" s="1">
        <v>42299</v>
      </c>
      <c r="E306" s="2">
        <v>112.50457</v>
      </c>
      <c r="F306" s="3">
        <v>199.756046</v>
      </c>
      <c r="G306" s="3">
        <f t="shared" si="81"/>
        <v>1.6948720000000037</v>
      </c>
      <c r="H306" s="3">
        <f t="shared" si="82"/>
        <v>3.3185509999999852</v>
      </c>
      <c r="J306" s="3">
        <f t="shared" si="83"/>
        <v>1.6396483280790133</v>
      </c>
      <c r="K306" s="3">
        <f t="shared" si="84"/>
        <v>3.215755353614727</v>
      </c>
      <c r="L306" s="4">
        <f t="shared" si="85"/>
        <v>4.6703559008831199</v>
      </c>
      <c r="M306" s="4">
        <f t="shared" si="86"/>
        <v>0.87385142377582958</v>
      </c>
      <c r="N306" s="3">
        <f t="shared" si="87"/>
        <v>1.640134900981475</v>
      </c>
      <c r="O306" s="3">
        <f t="shared" si="88"/>
        <v>3.2161584011012021</v>
      </c>
      <c r="P306" s="4">
        <f t="shared" si="89"/>
        <v>4.6723681557865762</v>
      </c>
      <c r="Q306" s="4">
        <f t="shared" si="90"/>
        <v>0.87347508104046367</v>
      </c>
      <c r="R306" s="4">
        <f t="shared" si="91"/>
        <v>0.26276284526005611</v>
      </c>
      <c r="S306" s="4">
        <f t="shared" si="80"/>
        <v>-1.0610566937696655</v>
      </c>
      <c r="U306" s="10">
        <f t="shared" si="92"/>
        <v>-4.3975802010279041</v>
      </c>
      <c r="V306" s="7">
        <f t="shared" si="93"/>
        <v>-4.4009642366225084</v>
      </c>
      <c r="X306" s="4">
        <f t="shared" ca="1" si="94"/>
        <v>0.86096331326634123</v>
      </c>
      <c r="Y306" s="4">
        <f t="shared" ca="1" si="94"/>
        <v>1.442653218277246</v>
      </c>
      <c r="Z306" s="4">
        <f t="shared" ca="1" si="95"/>
        <v>1.4583461793590791</v>
      </c>
      <c r="AA306" s="4">
        <f t="shared" ca="1" si="96"/>
        <v>3.014669995435951</v>
      </c>
      <c r="AB306" s="4">
        <f ca="1">Sheet1!AC306</f>
        <v>7.6820874980141007E-2</v>
      </c>
      <c r="AC306" s="7">
        <f t="shared" ca="1" si="97"/>
        <v>1.7012517394170148</v>
      </c>
      <c r="AD306" s="4">
        <f t="shared" ca="1" si="98"/>
        <v>2.4810139743067912</v>
      </c>
      <c r="AE306" s="4">
        <f t="shared" ca="1" si="99"/>
        <v>5.1287125735036954</v>
      </c>
      <c r="AF306" s="21">
        <f ca="1">(Sheet1!B$4*EXP(-Sheet1!B$8*Sheet1!B$7)*NORMSDIST((LN(Sheet1!B$4/(Sheet1!B$5+AD306))-Sheet1!B$8*Sheet1!B$7+Sheet1!B$9*Sheet1!B$7+0.5*Sheet1!B$6*Sheet1!B$6*Sheet1!B$7)/(Sheet1!B$6*SQRT(Sheet1!B$7)))-(Sheet1!B$5+AD306)*EXP(-Sheet1!B$9*Sheet1!B$7)*NORMSDIST((LN(Sheet1!B$4/(Sheet1!B$5+AD306))-Sheet1!B$8*Sheet1!B$7+Sheet1!B$9*Sheet1!B$7-0.5*Sheet1!B$6*Sheet1!B$6*Sheet1!B$7)/(Sheet1!B$6*SQRT(Sheet1!B$7))))*400+100*AE306-400*Sheet1!$B$13</f>
        <v>130.98086834811829</v>
      </c>
    </row>
    <row r="307" spans="4:32" x14ac:dyDescent="0.25">
      <c r="D307" s="1">
        <v>42298</v>
      </c>
      <c r="E307" s="2">
        <v>110.809698</v>
      </c>
      <c r="F307" s="3">
        <v>196.43749500000001</v>
      </c>
      <c r="G307" s="3">
        <f t="shared" si="81"/>
        <v>-9.7350000000062664E-3</v>
      </c>
      <c r="H307" s="3">
        <f t="shared" si="82"/>
        <v>-1.2262079999999855</v>
      </c>
      <c r="J307" s="3">
        <f t="shared" si="83"/>
        <v>-6.4958671920996636E-2</v>
      </c>
      <c r="K307" s="3">
        <f t="shared" si="84"/>
        <v>-1.3290036463852435</v>
      </c>
      <c r="L307" s="4">
        <f t="shared" si="85"/>
        <v>3.5010701936708264</v>
      </c>
      <c r="M307" s="4">
        <f t="shared" si="86"/>
        <v>1.1656998939651306</v>
      </c>
      <c r="N307" s="3">
        <f t="shared" si="87"/>
        <v>-6.4472099018534901E-2</v>
      </c>
      <c r="O307" s="3">
        <f t="shared" si="88"/>
        <v>-1.3286005988987688</v>
      </c>
      <c r="P307" s="4">
        <f t="shared" si="89"/>
        <v>3.501204061099811</v>
      </c>
      <c r="Q307" s="4">
        <f t="shared" si="90"/>
        <v>1.1656553237986824</v>
      </c>
      <c r="R307" s="4">
        <f t="shared" si="91"/>
        <v>-2.5796304869984965E-2</v>
      </c>
      <c r="S307" s="4">
        <f t="shared" si="80"/>
        <v>-0.78421729584964972</v>
      </c>
      <c r="U307" s="10">
        <f t="shared" si="92"/>
        <v>-3.2204439164422656</v>
      </c>
      <c r="V307" s="7">
        <f t="shared" si="93"/>
        <v>-3.2248995802267144</v>
      </c>
      <c r="X307" s="4">
        <f t="shared" ca="1" si="94"/>
        <v>-1.2014821598479295</v>
      </c>
      <c r="Y307" s="4">
        <f t="shared" ca="1" si="94"/>
        <v>0.58219262428936125</v>
      </c>
      <c r="Z307" s="4">
        <f t="shared" ca="1" si="95"/>
        <v>-2.0351354005258084</v>
      </c>
      <c r="AA307" s="4">
        <f t="shared" ca="1" si="96"/>
        <v>-0.56551017082077759</v>
      </c>
      <c r="AB307" s="4">
        <f ca="1">Sheet1!AC307</f>
        <v>0.81978307213228196</v>
      </c>
      <c r="AC307" s="7">
        <f t="shared" ca="1" si="97"/>
        <v>0.82607485135025849</v>
      </c>
      <c r="AD307" s="4">
        <f t="shared" ca="1" si="98"/>
        <v>-1.681174173467006</v>
      </c>
      <c r="AE307" s="4">
        <f t="shared" ca="1" si="99"/>
        <v>-0.46715373029783314</v>
      </c>
      <c r="AF307" s="21">
        <f ca="1">(Sheet1!B$4*EXP(-Sheet1!B$8*Sheet1!B$7)*NORMSDIST((LN(Sheet1!B$4/(Sheet1!B$5+AD307))-Sheet1!B$8*Sheet1!B$7+Sheet1!B$9*Sheet1!B$7+0.5*Sheet1!B$6*Sheet1!B$6*Sheet1!B$7)/(Sheet1!B$6*SQRT(Sheet1!B$7)))-(Sheet1!B$5+AD307)*EXP(-Sheet1!B$9*Sheet1!B$7)*NORMSDIST((LN(Sheet1!B$4/(Sheet1!B$5+AD307))-Sheet1!B$8*Sheet1!B$7+Sheet1!B$9*Sheet1!B$7-0.5*Sheet1!B$6*Sheet1!B$6*Sheet1!B$7)/(Sheet1!B$6*SQRT(Sheet1!B$7))))*400+100*AE307-400*Sheet1!$B$13</f>
        <v>230.06617305633245</v>
      </c>
    </row>
    <row r="308" spans="4:32" x14ac:dyDescent="0.25">
      <c r="D308" s="1">
        <v>42297</v>
      </c>
      <c r="E308" s="2">
        <v>110.819433</v>
      </c>
      <c r="F308" s="3">
        <v>197.663703</v>
      </c>
      <c r="G308" s="3">
        <f t="shared" si="81"/>
        <v>1.9870870000000025</v>
      </c>
      <c r="H308" s="3">
        <f t="shared" si="82"/>
        <v>-0.2530230000000131</v>
      </c>
      <c r="J308" s="3">
        <f t="shared" si="83"/>
        <v>1.9318633280790121</v>
      </c>
      <c r="K308" s="3">
        <f t="shared" si="84"/>
        <v>-0.35581864638527116</v>
      </c>
      <c r="L308" s="4">
        <f t="shared" si="85"/>
        <v>4.4395777814528454</v>
      </c>
      <c r="M308" s="4">
        <f t="shared" si="86"/>
        <v>0.91927596596606886</v>
      </c>
      <c r="N308" s="3">
        <f t="shared" si="87"/>
        <v>1.9323499009814737</v>
      </c>
      <c r="O308" s="3">
        <f t="shared" si="88"/>
        <v>-0.35541559889879637</v>
      </c>
      <c r="P308" s="4">
        <f t="shared" si="89"/>
        <v>4.4385459236861795</v>
      </c>
      <c r="Q308" s="4">
        <f t="shared" si="90"/>
        <v>0.91948967605525134</v>
      </c>
      <c r="R308" s="4">
        <f t="shared" si="91"/>
        <v>0.2114236181682827</v>
      </c>
      <c r="S308" s="4">
        <f t="shared" si="80"/>
        <v>-0.99248416862132405</v>
      </c>
      <c r="U308" s="10">
        <f t="shared" si="92"/>
        <v>-4.187254920427808</v>
      </c>
      <c r="V308" s="7">
        <f t="shared" si="93"/>
        <v>-4.194145484931429</v>
      </c>
      <c r="X308" s="4">
        <f t="shared" ca="1" si="94"/>
        <v>-0.49020630223336487</v>
      </c>
      <c r="Y308" s="4">
        <f t="shared" ca="1" si="94"/>
        <v>1.0434101367202511</v>
      </c>
      <c r="Z308" s="4">
        <f t="shared" ca="1" si="95"/>
        <v>-0.83033792142385565</v>
      </c>
      <c r="AA308" s="4">
        <f t="shared" ca="1" si="96"/>
        <v>0.89994550767343728</v>
      </c>
      <c r="AB308" s="4">
        <f ca="1">Sheet1!AC308</f>
        <v>6.0558341283828088E-2</v>
      </c>
      <c r="AC308" s="7">
        <f t="shared" ca="1" si="97"/>
        <v>1.7853526458989946</v>
      </c>
      <c r="AD308" s="4">
        <f t="shared" ca="1" si="98"/>
        <v>-1.4824460050043522</v>
      </c>
      <c r="AE308" s="4">
        <f t="shared" ca="1" si="99"/>
        <v>1.6067200932896852</v>
      </c>
      <c r="AF308" s="21">
        <f ca="1">(Sheet1!B$4*EXP(-Sheet1!B$8*Sheet1!B$7)*NORMSDIST((LN(Sheet1!B$4/(Sheet1!B$5+AD308))-Sheet1!B$8*Sheet1!B$7+Sheet1!B$9*Sheet1!B$7+0.5*Sheet1!B$6*Sheet1!B$6*Sheet1!B$7)/(Sheet1!B$6*SQRT(Sheet1!B$7)))-(Sheet1!B$5+AD308)*EXP(-Sheet1!B$9*Sheet1!B$7)*NORMSDIST((LN(Sheet1!B$4/(Sheet1!B$5+AD308))-Sheet1!B$8*Sheet1!B$7+Sheet1!B$9*Sheet1!B$7-0.5*Sheet1!B$6*Sheet1!B$6*Sheet1!B$7)/(Sheet1!B$6*SQRT(Sheet1!B$7))))*400+100*AE308-400*Sheet1!$B$13</f>
        <v>403.96135660319669</v>
      </c>
    </row>
    <row r="309" spans="4:32" x14ac:dyDescent="0.25">
      <c r="D309" s="1">
        <v>42296</v>
      </c>
      <c r="E309" s="2">
        <v>108.832346</v>
      </c>
      <c r="F309" s="3">
        <v>197.91672600000001</v>
      </c>
      <c r="G309" s="3">
        <f t="shared" si="81"/>
        <v>0.6721069999999969</v>
      </c>
      <c r="H309" s="3">
        <f t="shared" si="82"/>
        <v>9.7309000000024071E-2</v>
      </c>
      <c r="J309" s="3">
        <f t="shared" si="83"/>
        <v>0.61688332807900648</v>
      </c>
      <c r="K309" s="3">
        <f t="shared" si="84"/>
        <v>-5.4866463852339675E-3</v>
      </c>
      <c r="L309" s="4">
        <f t="shared" si="85"/>
        <v>3.1933994438487687</v>
      </c>
      <c r="M309" s="4">
        <f t="shared" si="86"/>
        <v>1.2780102286883961</v>
      </c>
      <c r="N309" s="3">
        <f t="shared" si="87"/>
        <v>0.61736990098146827</v>
      </c>
      <c r="O309" s="3">
        <f t="shared" si="88"/>
        <v>-5.0835988987592007E-3</v>
      </c>
      <c r="P309" s="4">
        <f t="shared" si="89"/>
        <v>3.1933734729512193</v>
      </c>
      <c r="Q309" s="4">
        <f t="shared" si="90"/>
        <v>1.2780206224218562</v>
      </c>
      <c r="R309" s="4">
        <f t="shared" si="91"/>
        <v>-0.11782535225268731</v>
      </c>
      <c r="S309" s="4">
        <f t="shared" si="80"/>
        <v>-0.75800700813206501</v>
      </c>
      <c r="U309" s="10">
        <f t="shared" si="92"/>
        <v>-2.8478731781098139</v>
      </c>
      <c r="V309" s="7">
        <f t="shared" si="93"/>
        <v>-2.8495001055389659</v>
      </c>
      <c r="X309" s="4">
        <f t="shared" ca="1" si="94"/>
        <v>0.3112237926435717</v>
      </c>
      <c r="Y309" s="4">
        <f t="shared" ca="1" si="94"/>
        <v>2.2200170440479159</v>
      </c>
      <c r="Z309" s="4">
        <f t="shared" ca="1" si="95"/>
        <v>0.52716767594368863</v>
      </c>
      <c r="AA309" s="4">
        <f t="shared" ca="1" si="96"/>
        <v>3.4728467697651952</v>
      </c>
      <c r="AB309" s="4">
        <f ca="1">Sheet1!AC309</f>
        <v>0.44997579822692357</v>
      </c>
      <c r="AC309" s="7">
        <f t="shared" ca="1" si="97"/>
        <v>1.0942884765195902</v>
      </c>
      <c r="AD309" s="4">
        <f t="shared" ca="1" si="98"/>
        <v>0.57687351297879208</v>
      </c>
      <c r="AE309" s="4">
        <f t="shared" ca="1" si="99"/>
        <v>3.8002962008723356</v>
      </c>
      <c r="AF309" s="21">
        <f ca="1">(Sheet1!B$4*EXP(-Sheet1!B$8*Sheet1!B$7)*NORMSDIST((LN(Sheet1!B$4/(Sheet1!B$5+AD309))-Sheet1!B$8*Sheet1!B$7+Sheet1!B$9*Sheet1!B$7+0.5*Sheet1!B$6*Sheet1!B$6*Sheet1!B$7)/(Sheet1!B$6*SQRT(Sheet1!B$7)))-(Sheet1!B$5+AD309)*EXP(-Sheet1!B$9*Sheet1!B$7)*NORMSDIST((LN(Sheet1!B$4/(Sheet1!B$5+AD309))-Sheet1!B$8*Sheet1!B$7+Sheet1!B$9*Sheet1!B$7-0.5*Sheet1!B$6*Sheet1!B$6*Sheet1!B$7)/(Sheet1!B$6*SQRT(Sheet1!B$7))))*400+100*AE309-400*Sheet1!$B$13</f>
        <v>288.44305939423703</v>
      </c>
    </row>
    <row r="310" spans="4:32" x14ac:dyDescent="0.25">
      <c r="D310" s="1">
        <v>42293</v>
      </c>
      <c r="E310" s="2">
        <v>108.160239</v>
      </c>
      <c r="F310" s="3">
        <v>197.81941699999999</v>
      </c>
      <c r="G310" s="3">
        <f t="shared" si="81"/>
        <v>-0.79873299999999858</v>
      </c>
      <c r="H310" s="3">
        <f t="shared" si="82"/>
        <v>0.89532899999997539</v>
      </c>
      <c r="J310" s="3">
        <f t="shared" si="83"/>
        <v>-0.85395667192098901</v>
      </c>
      <c r="K310" s="3">
        <f t="shared" si="84"/>
        <v>0.79253335361471733</v>
      </c>
      <c r="L310" s="4">
        <f t="shared" si="85"/>
        <v>3.6871513554684219</v>
      </c>
      <c r="M310" s="4">
        <f t="shared" si="86"/>
        <v>1.1068699817472178</v>
      </c>
      <c r="N310" s="3">
        <f t="shared" si="87"/>
        <v>-0.85347009901852722</v>
      </c>
      <c r="O310" s="3">
        <f t="shared" si="88"/>
        <v>0.79293640110119212</v>
      </c>
      <c r="P310" s="4">
        <f t="shared" si="89"/>
        <v>3.6867100770523225</v>
      </c>
      <c r="Q310" s="4">
        <f t="shared" si="90"/>
        <v>1.1070024678451655</v>
      </c>
      <c r="R310" s="4">
        <f t="shared" si="91"/>
        <v>2.5831250693997276E-2</v>
      </c>
      <c r="S310" s="4">
        <f t="shared" si="80"/>
        <v>-0.81310730001114906</v>
      </c>
      <c r="U310" s="10">
        <f t="shared" si="92"/>
        <v>-3.4301002397817482</v>
      </c>
      <c r="V310" s="7">
        <f t="shared" si="93"/>
        <v>-3.4362463262417888</v>
      </c>
      <c r="X310" s="4">
        <f t="shared" ca="1" si="94"/>
        <v>0.4786072208114111</v>
      </c>
      <c r="Y310" s="4">
        <f t="shared" ca="1" si="94"/>
        <v>-0.84605426496393332</v>
      </c>
      <c r="Z310" s="4">
        <f t="shared" ca="1" si="95"/>
        <v>0.81069077059276295</v>
      </c>
      <c r="AA310" s="4">
        <f t="shared" ca="1" si="96"/>
        <v>-0.63639253361673354</v>
      </c>
      <c r="AB310" s="4">
        <f ca="1">Sheet1!AC310</f>
        <v>0.93389377503653448</v>
      </c>
      <c r="AC310" s="7">
        <f t="shared" ca="1" si="97"/>
        <v>0.71949920063262018</v>
      </c>
      <c r="AD310" s="4">
        <f t="shared" ca="1" si="98"/>
        <v>0.58329136140173576</v>
      </c>
      <c r="AE310" s="4">
        <f t="shared" ca="1" si="99"/>
        <v>-0.45788391922580762</v>
      </c>
      <c r="AF310" s="21">
        <f ca="1">(Sheet1!B$4*EXP(-Sheet1!B$8*Sheet1!B$7)*NORMSDIST((LN(Sheet1!B$4/(Sheet1!B$5+AD310))-Sheet1!B$8*Sheet1!B$7+Sheet1!B$9*Sheet1!B$7+0.5*Sheet1!B$6*Sheet1!B$6*Sheet1!B$7)/(Sheet1!B$6*SQRT(Sheet1!B$7)))-(Sheet1!B$5+AD310)*EXP(-Sheet1!B$9*Sheet1!B$7)*NORMSDIST((LN(Sheet1!B$4/(Sheet1!B$5+AD310))-Sheet1!B$8*Sheet1!B$7+Sheet1!B$9*Sheet1!B$7-0.5*Sheet1!B$6*Sheet1!B$6*Sheet1!B$7)/(Sheet1!B$6*SQRT(Sheet1!B$7))))*400+100*AE310-400*Sheet1!$B$13</f>
        <v>-138.38425739175591</v>
      </c>
    </row>
    <row r="311" spans="4:32" x14ac:dyDescent="0.25">
      <c r="D311" s="1">
        <v>42292</v>
      </c>
      <c r="E311" s="2">
        <v>108.958972</v>
      </c>
      <c r="F311" s="3">
        <v>196.92408800000001</v>
      </c>
      <c r="G311" s="3">
        <f t="shared" si="81"/>
        <v>1.6072089999999974</v>
      </c>
      <c r="H311" s="3">
        <f t="shared" si="82"/>
        <v>2.9779600000000244</v>
      </c>
      <c r="J311" s="3">
        <f t="shared" si="83"/>
        <v>1.551985328079007</v>
      </c>
      <c r="K311" s="3">
        <f t="shared" si="84"/>
        <v>2.8751643536147662</v>
      </c>
      <c r="L311" s="4">
        <f t="shared" si="85"/>
        <v>4.3418926521032759</v>
      </c>
      <c r="M311" s="4">
        <f t="shared" si="86"/>
        <v>0.93995809674142228</v>
      </c>
      <c r="N311" s="3">
        <f t="shared" si="87"/>
        <v>1.5524719009814687</v>
      </c>
      <c r="O311" s="3">
        <f t="shared" si="88"/>
        <v>2.8755674011012413</v>
      </c>
      <c r="P311" s="4">
        <f t="shared" si="89"/>
        <v>4.3435385244059628</v>
      </c>
      <c r="Q311" s="4">
        <f t="shared" si="90"/>
        <v>0.93960192377589657</v>
      </c>
      <c r="R311" s="4">
        <f t="shared" si="91"/>
        <v>0.18978612992270882</v>
      </c>
      <c r="S311" s="4">
        <f t="shared" si="80"/>
        <v>-0.96591020322690402</v>
      </c>
      <c r="U311" s="10">
        <f t="shared" si="92"/>
        <v>-4.0987192630835114</v>
      </c>
      <c r="V311" s="7">
        <f t="shared" si="93"/>
        <v>-4.1033432165756816</v>
      </c>
      <c r="X311" s="4">
        <f t="shared" ca="1" si="94"/>
        <v>0.79293747574856122</v>
      </c>
      <c r="Y311" s="4">
        <f t="shared" ca="1" si="94"/>
        <v>-0.59581003976702951</v>
      </c>
      <c r="Z311" s="4">
        <f t="shared" ca="1" si="95"/>
        <v>1.3431203402168872</v>
      </c>
      <c r="AA311" s="4">
        <f t="shared" ca="1" si="96"/>
        <v>7.6358645875239703E-2</v>
      </c>
      <c r="AB311" s="4">
        <f ca="1">Sheet1!AC311</f>
        <v>0.69247091983794895</v>
      </c>
      <c r="AC311" s="7">
        <f t="shared" ca="1" si="97"/>
        <v>0.91747440714702388</v>
      </c>
      <c r="AD311" s="4">
        <f t="shared" ca="1" si="98"/>
        <v>1.2322785378675976</v>
      </c>
      <c r="AE311" s="4">
        <f t="shared" ca="1" si="99"/>
        <v>7.0057103354935091E-2</v>
      </c>
      <c r="AF311" s="21">
        <f ca="1">(Sheet1!B$4*EXP(-Sheet1!B$8*Sheet1!B$7)*NORMSDIST((LN(Sheet1!B$4/(Sheet1!B$5+AD311))-Sheet1!B$8*Sheet1!B$7+Sheet1!B$9*Sheet1!B$7+0.5*Sheet1!B$6*Sheet1!B$6*Sheet1!B$7)/(Sheet1!B$6*SQRT(Sheet1!B$7)))-(Sheet1!B$5+AD311)*EXP(-Sheet1!B$9*Sheet1!B$7)*NORMSDIST((LN(Sheet1!B$4/(Sheet1!B$5+AD311))-Sheet1!B$8*Sheet1!B$7+Sheet1!B$9*Sheet1!B$7-0.5*Sheet1!B$6*Sheet1!B$6*Sheet1!B$7)/(Sheet1!B$6*SQRT(Sheet1!B$7))))*400+100*AE311-400*Sheet1!$B$13</f>
        <v>-186.56822818072169</v>
      </c>
    </row>
    <row r="312" spans="4:32" x14ac:dyDescent="0.25">
      <c r="D312" s="1">
        <v>42291</v>
      </c>
      <c r="E312" s="2">
        <v>107.35176300000001</v>
      </c>
      <c r="F312" s="3">
        <v>193.94612799999999</v>
      </c>
      <c r="G312" s="3">
        <f t="shared" si="81"/>
        <v>-1.5390249999999952</v>
      </c>
      <c r="H312" s="3">
        <f t="shared" si="82"/>
        <v>-0.93426400000001308</v>
      </c>
      <c r="J312" s="3">
        <f t="shared" si="83"/>
        <v>-1.5942486719209856</v>
      </c>
      <c r="K312" s="3">
        <f t="shared" si="84"/>
        <v>-1.037059646385271</v>
      </c>
      <c r="L312" s="4">
        <f t="shared" si="85"/>
        <v>3.5248528143764606</v>
      </c>
      <c r="M312" s="4">
        <f t="shared" si="86"/>
        <v>1.1578347716764217</v>
      </c>
      <c r="N312" s="3">
        <f t="shared" si="87"/>
        <v>-1.5937620990185239</v>
      </c>
      <c r="O312" s="3">
        <f t="shared" si="88"/>
        <v>-1.0366565988987964</v>
      </c>
      <c r="P312" s="4">
        <f t="shared" si="89"/>
        <v>3.5243867800952993</v>
      </c>
      <c r="Q312" s="4">
        <f t="shared" si="90"/>
        <v>1.1579878736851368</v>
      </c>
      <c r="R312" s="4">
        <f t="shared" si="91"/>
        <v>-1.9196774059260235E-2</v>
      </c>
      <c r="S312" s="4">
        <f t="shared" si="80"/>
        <v>-0.78736048049790086</v>
      </c>
      <c r="U312" s="10">
        <f t="shared" si="92"/>
        <v>-3.2472190526439926</v>
      </c>
      <c r="V312" s="7">
        <f t="shared" si="93"/>
        <v>-3.2525292409936619</v>
      </c>
      <c r="X312" s="4">
        <f t="shared" ca="1" si="94"/>
        <v>-0.90806328233715305</v>
      </c>
      <c r="Y312" s="4">
        <f t="shared" ca="1" si="94"/>
        <v>-0.28454099707390368</v>
      </c>
      <c r="Z312" s="4">
        <f t="shared" ca="1" si="95"/>
        <v>-1.5381266518646484</v>
      </c>
      <c r="AA312" s="4">
        <f t="shared" ca="1" si="96"/>
        <v>-1.4439826937924349</v>
      </c>
      <c r="AB312" s="4">
        <f ca="1">Sheet1!AC312</f>
        <v>0.10201660172578164</v>
      </c>
      <c r="AC312" s="7">
        <f t="shared" ca="1" si="97"/>
        <v>1.6029464078245694</v>
      </c>
      <c r="AD312" s="4">
        <f t="shared" ca="1" si="98"/>
        <v>-2.4655345913856701</v>
      </c>
      <c r="AE312" s="4">
        <f t="shared" ca="1" si="99"/>
        <v>-2.3146268719754288</v>
      </c>
      <c r="AF312" s="21">
        <f ca="1">(Sheet1!B$4*EXP(-Sheet1!B$8*Sheet1!B$7)*NORMSDIST((LN(Sheet1!B$4/(Sheet1!B$5+AD312))-Sheet1!B$8*Sheet1!B$7+Sheet1!B$9*Sheet1!B$7+0.5*Sheet1!B$6*Sheet1!B$6*Sheet1!B$7)/(Sheet1!B$6*SQRT(Sheet1!B$7)))-(Sheet1!B$5+AD312)*EXP(-Sheet1!B$9*Sheet1!B$7)*NORMSDIST((LN(Sheet1!B$4/(Sheet1!B$5+AD312))-Sheet1!B$8*Sheet1!B$7+Sheet1!B$9*Sheet1!B$7-0.5*Sheet1!B$6*Sheet1!B$6*Sheet1!B$7)/(Sheet1!B$6*SQRT(Sheet1!B$7))))*400+100*AE312-400*Sheet1!$B$13</f>
        <v>179.56115163164031</v>
      </c>
    </row>
    <row r="313" spans="4:32" x14ac:dyDescent="0.25">
      <c r="D313" s="1">
        <v>42290</v>
      </c>
      <c r="E313" s="2">
        <v>108.890788</v>
      </c>
      <c r="F313" s="3">
        <v>194.880392</v>
      </c>
      <c r="G313" s="3">
        <f t="shared" si="81"/>
        <v>0.18507499999999766</v>
      </c>
      <c r="H313" s="3">
        <f t="shared" si="82"/>
        <v>-1.2359500000000025</v>
      </c>
      <c r="J313" s="3">
        <f t="shared" si="83"/>
        <v>0.12985132807900729</v>
      </c>
      <c r="K313" s="3">
        <f t="shared" si="84"/>
        <v>-1.3387456463852605</v>
      </c>
      <c r="L313" s="4">
        <f t="shared" si="85"/>
        <v>3.6012013313377413</v>
      </c>
      <c r="M313" s="4">
        <f t="shared" si="86"/>
        <v>1.133287694306865</v>
      </c>
      <c r="N313" s="3">
        <f t="shared" si="87"/>
        <v>0.13033790098146902</v>
      </c>
      <c r="O313" s="3">
        <f t="shared" si="88"/>
        <v>-1.3383425988987858</v>
      </c>
      <c r="P313" s="4">
        <f t="shared" si="89"/>
        <v>3.6012891368662392</v>
      </c>
      <c r="Q313" s="4">
        <f t="shared" si="90"/>
        <v>1.1332600628334795</v>
      </c>
      <c r="R313" s="4">
        <f t="shared" si="91"/>
        <v>2.38864283907958E-3</v>
      </c>
      <c r="S313" s="4">
        <f t="shared" si="80"/>
        <v>-0.79877546480565054</v>
      </c>
      <c r="U313" s="10">
        <f t="shared" si="92"/>
        <v>-3.3348456951140149</v>
      </c>
      <c r="V313" s="7">
        <f t="shared" si="93"/>
        <v>-3.3399844489161357</v>
      </c>
      <c r="X313" s="4">
        <f t="shared" ca="1" si="94"/>
        <v>-1.0316548617527952</v>
      </c>
      <c r="Y313" s="4">
        <f t="shared" ca="1" si="94"/>
        <v>-1.5952860500801274</v>
      </c>
      <c r="Z313" s="4">
        <f t="shared" ca="1" si="95"/>
        <v>-1.7474727469473299</v>
      </c>
      <c r="AA313" s="4">
        <f t="shared" ca="1" si="96"/>
        <v>-3.425206866530826</v>
      </c>
      <c r="AB313" s="4">
        <f ca="1">Sheet1!AC313</f>
        <v>0.37032451819612566</v>
      </c>
      <c r="AC313" s="7">
        <f t="shared" ca="1" si="97"/>
        <v>1.1645670277315046</v>
      </c>
      <c r="AD313" s="4">
        <f t="shared" ca="1" si="98"/>
        <v>-2.0350491429542594</v>
      </c>
      <c r="AE313" s="4">
        <f t="shared" ca="1" si="99"/>
        <v>-3.9888829799213443</v>
      </c>
      <c r="AF313" s="21">
        <f ca="1">(Sheet1!B$4*EXP(-Sheet1!B$8*Sheet1!B$7)*NORMSDIST((LN(Sheet1!B$4/(Sheet1!B$5+AD313))-Sheet1!B$8*Sheet1!B$7+Sheet1!B$9*Sheet1!B$7+0.5*Sheet1!B$6*Sheet1!B$6*Sheet1!B$7)/(Sheet1!B$6*SQRT(Sheet1!B$7)))-(Sheet1!B$5+AD313)*EXP(-Sheet1!B$9*Sheet1!B$7)*NORMSDIST((LN(Sheet1!B$4/(Sheet1!B$5+AD313))-Sheet1!B$8*Sheet1!B$7+Sheet1!B$9*Sheet1!B$7-0.5*Sheet1!B$6*Sheet1!B$6*Sheet1!B$7)/(Sheet1!B$6*SQRT(Sheet1!B$7))))*400+100*AE313-400*Sheet1!$B$13</f>
        <v>-61.947945317407175</v>
      </c>
    </row>
    <row r="314" spans="4:32" x14ac:dyDescent="0.25">
      <c r="D314" s="1">
        <v>42289</v>
      </c>
      <c r="E314" s="2">
        <v>108.705713</v>
      </c>
      <c r="F314" s="3">
        <v>196.116342</v>
      </c>
      <c r="G314" s="3">
        <f t="shared" si="81"/>
        <v>-0.5065179999999998</v>
      </c>
      <c r="H314" s="3">
        <f t="shared" si="82"/>
        <v>0.18490800000000718</v>
      </c>
      <c r="J314" s="3">
        <f t="shared" si="83"/>
        <v>-0.56174167192099023</v>
      </c>
      <c r="K314" s="3">
        <f t="shared" si="84"/>
        <v>8.211235361474914E-2</v>
      </c>
      <c r="L314" s="4">
        <f t="shared" si="85"/>
        <v>3.1909020842732181</v>
      </c>
      <c r="M314" s="4">
        <f t="shared" si="86"/>
        <v>1.2790104634176274</v>
      </c>
      <c r="N314" s="3">
        <f t="shared" si="87"/>
        <v>-0.56125509901852844</v>
      </c>
      <c r="O314" s="3">
        <f t="shared" si="88"/>
        <v>8.2515401101223906E-2</v>
      </c>
      <c r="P314" s="4">
        <f t="shared" si="89"/>
        <v>3.1907171635388023</v>
      </c>
      <c r="Q314" s="4">
        <f t="shared" si="90"/>
        <v>1.2790845895598386</v>
      </c>
      <c r="R314" s="4">
        <f t="shared" si="91"/>
        <v>-0.11865751736728214</v>
      </c>
      <c r="S314" s="4">
        <f t="shared" si="80"/>
        <v>-0.75792507576621104</v>
      </c>
      <c r="U314" s="10">
        <f t="shared" si="92"/>
        <v>-2.8445112814319744</v>
      </c>
      <c r="V314" s="7">
        <f t="shared" si="93"/>
        <v>-2.8463072058095182</v>
      </c>
      <c r="X314" s="4">
        <f t="shared" ca="1" si="94"/>
        <v>-0.25178573197906745</v>
      </c>
      <c r="Y314" s="4">
        <f t="shared" ca="1" si="94"/>
        <v>-0.77666655026452958</v>
      </c>
      <c r="Z314" s="4">
        <f t="shared" ca="1" si="95"/>
        <v>-0.42648827724812788</v>
      </c>
      <c r="AA314" s="4">
        <f t="shared" ca="1" si="96"/>
        <v>-1.3793828768961207</v>
      </c>
      <c r="AB314" s="4">
        <f ca="1">Sheet1!AC314</f>
        <v>1.7131956723364206E-2</v>
      </c>
      <c r="AC314" s="7">
        <f t="shared" ca="1" si="97"/>
        <v>2.2668060059480539</v>
      </c>
      <c r="AD314" s="4">
        <f t="shared" ca="1" si="98"/>
        <v>-0.96676618833249506</v>
      </c>
      <c r="AE314" s="4">
        <f t="shared" ca="1" si="99"/>
        <v>-3.1267933898500315</v>
      </c>
      <c r="AF314" s="21">
        <f ca="1">(Sheet1!B$4*EXP(-Sheet1!B$8*Sheet1!B$7)*NORMSDIST((LN(Sheet1!B$4/(Sheet1!B$5+AD314))-Sheet1!B$8*Sheet1!B$7+Sheet1!B$9*Sheet1!B$7+0.5*Sheet1!B$6*Sheet1!B$6*Sheet1!B$7)/(Sheet1!B$6*SQRT(Sheet1!B$7)))-(Sheet1!B$5+AD314)*EXP(-Sheet1!B$9*Sheet1!B$7)*NORMSDIST((LN(Sheet1!B$4/(Sheet1!B$5+AD314))-Sheet1!B$8*Sheet1!B$7+Sheet1!B$9*Sheet1!B$7-0.5*Sheet1!B$6*Sheet1!B$6*Sheet1!B$7)/(Sheet1!B$6*SQRT(Sheet1!B$7))))*400+100*AE314-400*Sheet1!$B$13</f>
        <v>-155.3257267851418</v>
      </c>
    </row>
    <row r="315" spans="4:32" x14ac:dyDescent="0.25">
      <c r="D315" s="1">
        <v>42286</v>
      </c>
      <c r="E315" s="2">
        <v>109.212231</v>
      </c>
      <c r="F315" s="3">
        <v>195.931434</v>
      </c>
      <c r="G315" s="3">
        <f t="shared" si="81"/>
        <v>2.5520539999999983</v>
      </c>
      <c r="H315" s="3">
        <f t="shared" si="82"/>
        <v>0.11677699999998481</v>
      </c>
      <c r="J315" s="3">
        <f t="shared" si="83"/>
        <v>2.4968303280790081</v>
      </c>
      <c r="K315" s="3">
        <f t="shared" si="84"/>
        <v>1.3981353614726771E-2</v>
      </c>
      <c r="L315" s="4">
        <f t="shared" si="85"/>
        <v>4.8880380454954633</v>
      </c>
      <c r="M315" s="4">
        <f t="shared" si="86"/>
        <v>0.83493563584014241</v>
      </c>
      <c r="N315" s="3">
        <f t="shared" si="87"/>
        <v>2.4973169009814695</v>
      </c>
      <c r="O315" s="3">
        <f t="shared" si="88"/>
        <v>1.4384401101201538E-2</v>
      </c>
      <c r="P315" s="4">
        <f t="shared" si="89"/>
        <v>4.8865409957033563</v>
      </c>
      <c r="Q315" s="4">
        <f t="shared" si="90"/>
        <v>0.83519142827515036</v>
      </c>
      <c r="R315" s="4">
        <f t="shared" si="91"/>
        <v>0.30758150559861974</v>
      </c>
      <c r="S315" s="4">
        <f t="shared" si="80"/>
        <v>-1.127026061177459</v>
      </c>
      <c r="U315" s="10">
        <f t="shared" si="92"/>
        <v>-4.5814770660897723</v>
      </c>
      <c r="V315" s="7">
        <f t="shared" si="93"/>
        <v>-4.5868861378234325</v>
      </c>
      <c r="X315" s="4">
        <f t="shared" ca="1" si="94"/>
        <v>1.5311750550871202</v>
      </c>
      <c r="Y315" s="4">
        <f t="shared" ca="1" si="94"/>
        <v>0.72914558096521331</v>
      </c>
      <c r="Z315" s="4">
        <f t="shared" ca="1" si="95"/>
        <v>2.5935870403637629</v>
      </c>
      <c r="AA315" s="4">
        <f t="shared" ca="1" si="96"/>
        <v>2.7846937360920054</v>
      </c>
      <c r="AB315" s="4">
        <f ca="1">Sheet1!AC315</f>
        <v>0.49322322465821256</v>
      </c>
      <c r="AC315" s="7">
        <f t="shared" ca="1" si="97"/>
        <v>1.0598353934626923</v>
      </c>
      <c r="AD315" s="4">
        <f t="shared" ca="1" si="98"/>
        <v>2.7487753414036682</v>
      </c>
      <c r="AE315" s="4">
        <f t="shared" ca="1" si="99"/>
        <v>2.9513169814641653</v>
      </c>
      <c r="AF315" s="21">
        <f ca="1">(Sheet1!B$4*EXP(-Sheet1!B$8*Sheet1!B$7)*NORMSDIST((LN(Sheet1!B$4/(Sheet1!B$5+AD315))-Sheet1!B$8*Sheet1!B$7+Sheet1!B$9*Sheet1!B$7+0.5*Sheet1!B$6*Sheet1!B$6*Sheet1!B$7)/(Sheet1!B$6*SQRT(Sheet1!B$7)))-(Sheet1!B$5+AD315)*EXP(-Sheet1!B$9*Sheet1!B$7)*NORMSDIST((LN(Sheet1!B$4/(Sheet1!B$5+AD315))-Sheet1!B$8*Sheet1!B$7+Sheet1!B$9*Sheet1!B$7-0.5*Sheet1!B$6*Sheet1!B$6*Sheet1!B$7)/(Sheet1!B$6*SQRT(Sheet1!B$7))))*400+100*AE315-400*Sheet1!$B$13</f>
        <v>-126.12751935235838</v>
      </c>
    </row>
    <row r="316" spans="4:32" x14ac:dyDescent="0.25">
      <c r="D316" s="1">
        <v>42285</v>
      </c>
      <c r="E316" s="2">
        <v>106.660177</v>
      </c>
      <c r="F316" s="3">
        <v>195.81465700000001</v>
      </c>
      <c r="G316" s="3">
        <f t="shared" si="81"/>
        <v>-1.2468029999999999</v>
      </c>
      <c r="H316" s="3">
        <f t="shared" si="82"/>
        <v>1.7517370000000199</v>
      </c>
      <c r="J316" s="3">
        <f t="shared" si="83"/>
        <v>-1.3020266719209903</v>
      </c>
      <c r="K316" s="3">
        <f t="shared" si="84"/>
        <v>1.6489413536147619</v>
      </c>
      <c r="L316" s="4">
        <f t="shared" si="85"/>
        <v>5.007576273436035</v>
      </c>
      <c r="M316" s="4">
        <f t="shared" si="86"/>
        <v>0.81500449132973019</v>
      </c>
      <c r="N316" s="3">
        <f t="shared" si="87"/>
        <v>-1.3015400990185286</v>
      </c>
      <c r="O316" s="3">
        <f t="shared" si="88"/>
        <v>1.6493444011012366</v>
      </c>
      <c r="P316" s="4">
        <f t="shared" si="89"/>
        <v>5.0066027198653185</v>
      </c>
      <c r="Q316" s="4">
        <f t="shared" si="90"/>
        <v>0.81516297215536793</v>
      </c>
      <c r="R316" s="4">
        <f t="shared" si="91"/>
        <v>0.33185440817540268</v>
      </c>
      <c r="S316" s="4">
        <f t="shared" si="80"/>
        <v>-1.165036215421787</v>
      </c>
      <c r="U316" s="10">
        <f t="shared" si="92"/>
        <v>-4.6811787409590728</v>
      </c>
      <c r="V316" s="7">
        <f t="shared" si="93"/>
        <v>-4.6854920034430227</v>
      </c>
      <c r="X316" s="4">
        <f t="shared" ca="1" si="94"/>
        <v>1.4647780998126256</v>
      </c>
      <c r="Y316" s="4">
        <f t="shared" ca="1" si="94"/>
        <v>0.84091095505567248</v>
      </c>
      <c r="Z316" s="4">
        <f t="shared" ca="1" si="95"/>
        <v>2.481120289976595</v>
      </c>
      <c r="AA316" s="4">
        <f t="shared" ca="1" si="96"/>
        <v>2.8651128563469648</v>
      </c>
      <c r="AB316" s="4">
        <f ca="1">Sheet1!AC316</f>
        <v>0.66240809021026337</v>
      </c>
      <c r="AC316" s="7">
        <f t="shared" ca="1" si="97"/>
        <v>0.93819461660546744</v>
      </c>
      <c r="AD316" s="4">
        <f t="shared" ca="1" si="98"/>
        <v>2.3277736992066376</v>
      </c>
      <c r="AE316" s="4">
        <f t="shared" ca="1" si="99"/>
        <v>2.6880334577918363</v>
      </c>
      <c r="AF316" s="21">
        <f ca="1">(Sheet1!B$4*EXP(-Sheet1!B$8*Sheet1!B$7)*NORMSDIST((LN(Sheet1!B$4/(Sheet1!B$5+AD316))-Sheet1!B$8*Sheet1!B$7+Sheet1!B$9*Sheet1!B$7+0.5*Sheet1!B$6*Sheet1!B$6*Sheet1!B$7)/(Sheet1!B$6*SQRT(Sheet1!B$7)))-(Sheet1!B$5+AD316)*EXP(-Sheet1!B$9*Sheet1!B$7)*NORMSDIST((LN(Sheet1!B$4/(Sheet1!B$5+AD316))-Sheet1!B$8*Sheet1!B$7+Sheet1!B$9*Sheet1!B$7-0.5*Sheet1!B$6*Sheet1!B$6*Sheet1!B$7)/(Sheet1!B$6*SQRT(Sheet1!B$7))))*400+100*AE316-400*Sheet1!$B$13</f>
        <v>-90.396636338537519</v>
      </c>
    </row>
    <row r="317" spans="4:32" x14ac:dyDescent="0.25">
      <c r="D317" s="1">
        <v>42284</v>
      </c>
      <c r="E317" s="2">
        <v>107.90698</v>
      </c>
      <c r="F317" s="3">
        <v>194.06291999999999</v>
      </c>
      <c r="G317" s="3">
        <f t="shared" si="81"/>
        <v>-0.51625299999999186</v>
      </c>
      <c r="H317" s="3">
        <f t="shared" si="82"/>
        <v>1.5765710000000013</v>
      </c>
      <c r="J317" s="3">
        <f t="shared" si="83"/>
        <v>-0.57147667192098228</v>
      </c>
      <c r="K317" s="3">
        <f t="shared" si="84"/>
        <v>1.4737753536147433</v>
      </c>
      <c r="L317" s="4">
        <f t="shared" si="85"/>
        <v>4.01880605284616</v>
      </c>
      <c r="M317" s="4">
        <f t="shared" si="86"/>
        <v>1.0155247851874354</v>
      </c>
      <c r="N317" s="3">
        <f t="shared" si="87"/>
        <v>-0.57099009901852049</v>
      </c>
      <c r="O317" s="3">
        <f t="shared" si="88"/>
        <v>1.474178401101218</v>
      </c>
      <c r="P317" s="4">
        <f t="shared" si="89"/>
        <v>4.0186532960910979</v>
      </c>
      <c r="Q317" s="4">
        <f t="shared" si="90"/>
        <v>1.0155633872412679</v>
      </c>
      <c r="R317" s="4">
        <f t="shared" si="91"/>
        <v>0.11204361971550725</v>
      </c>
      <c r="S317" s="4">
        <f t="shared" si="80"/>
        <v>-0.88240329298025155</v>
      </c>
      <c r="U317" s="10">
        <f t="shared" si="92"/>
        <v>-3.7811698701854537</v>
      </c>
      <c r="V317" s="7">
        <f t="shared" si="93"/>
        <v>-3.787762641719258</v>
      </c>
      <c r="X317" s="4">
        <f t="shared" ca="1" si="94"/>
        <v>0.28950534097041369</v>
      </c>
      <c r="Y317" s="4">
        <f t="shared" ca="1" si="94"/>
        <v>0.34509836706110747</v>
      </c>
      <c r="Z317" s="4">
        <f t="shared" ca="1" si="95"/>
        <v>0.49037978901389256</v>
      </c>
      <c r="AA317" s="4">
        <f t="shared" ca="1" si="96"/>
        <v>0.81727333663460333</v>
      </c>
      <c r="AB317" s="4">
        <f ca="1">Sheet1!AC317</f>
        <v>0.98001186115388783</v>
      </c>
      <c r="AC317" s="7">
        <f t="shared" ca="1" si="97"/>
        <v>0.64021689368413326</v>
      </c>
      <c r="AD317" s="4">
        <f t="shared" ca="1" si="98"/>
        <v>0.31394942524795494</v>
      </c>
      <c r="AE317" s="4">
        <f t="shared" ca="1" si="99"/>
        <v>0.5232321968710727</v>
      </c>
      <c r="AF317" s="21">
        <f ca="1">(Sheet1!B$4*EXP(-Sheet1!B$8*Sheet1!B$7)*NORMSDIST((LN(Sheet1!B$4/(Sheet1!B$5+AD317))-Sheet1!B$8*Sheet1!B$7+Sheet1!B$9*Sheet1!B$7+0.5*Sheet1!B$6*Sheet1!B$6*Sheet1!B$7)/(Sheet1!B$6*SQRT(Sheet1!B$7)))-(Sheet1!B$5+AD317)*EXP(-Sheet1!B$9*Sheet1!B$7)*NORMSDIST((LN(Sheet1!B$4/(Sheet1!B$5+AD317))-Sheet1!B$8*Sheet1!B$7+Sheet1!B$9*Sheet1!B$7-0.5*Sheet1!B$6*Sheet1!B$6*Sheet1!B$7)/(Sheet1!B$6*SQRT(Sheet1!B$7))))*400+100*AE317-400*Sheet1!$B$13</f>
        <v>2.2670900647049166</v>
      </c>
    </row>
    <row r="318" spans="4:32" x14ac:dyDescent="0.25">
      <c r="D318" s="1">
        <v>42283</v>
      </c>
      <c r="E318" s="2">
        <v>108.423233</v>
      </c>
      <c r="F318" s="3">
        <v>192.48634899999999</v>
      </c>
      <c r="G318" s="3">
        <f t="shared" si="81"/>
        <v>0.51625299999999186</v>
      </c>
      <c r="H318" s="3">
        <f t="shared" si="82"/>
        <v>-0.6617740000000083</v>
      </c>
      <c r="J318" s="3">
        <f t="shared" si="83"/>
        <v>0.46102932807900149</v>
      </c>
      <c r="K318" s="3">
        <f t="shared" si="84"/>
        <v>-0.76456964638526637</v>
      </c>
      <c r="L318" s="4">
        <f t="shared" si="85"/>
        <v>3.4133570637396318</v>
      </c>
      <c r="M318" s="4">
        <f t="shared" si="86"/>
        <v>1.1956549160594563</v>
      </c>
      <c r="N318" s="3">
        <f t="shared" si="87"/>
        <v>0.46151590098146322</v>
      </c>
      <c r="O318" s="3">
        <f t="shared" si="88"/>
        <v>-0.76416659889879157</v>
      </c>
      <c r="P318" s="4">
        <f t="shared" si="89"/>
        <v>3.4132896160803505</v>
      </c>
      <c r="Q318" s="4">
        <f t="shared" si="90"/>
        <v>1.195678542570672</v>
      </c>
      <c r="R318" s="4">
        <f t="shared" si="91"/>
        <v>-5.1226707764584489E-2</v>
      </c>
      <c r="S318" s="4">
        <f t="shared" si="80"/>
        <v>-0.77365165051756857</v>
      </c>
      <c r="U318" s="10">
        <f t="shared" si="92"/>
        <v>-3.1173401251296919</v>
      </c>
      <c r="V318" s="7">
        <f t="shared" si="93"/>
        <v>-3.1213497801393051</v>
      </c>
      <c r="X318" s="4">
        <f t="shared" ca="1" si="94"/>
        <v>-9.3118746765624497E-2</v>
      </c>
      <c r="Y318" s="4">
        <f t="shared" ca="1" si="94"/>
        <v>-0.63773442885756715</v>
      </c>
      <c r="Z318" s="4">
        <f t="shared" ca="1" si="95"/>
        <v>-0.15772956463981666</v>
      </c>
      <c r="AA318" s="4">
        <f t="shared" ca="1" si="96"/>
        <v>-1.0019033521492589</v>
      </c>
      <c r="AB318" s="4">
        <f ca="1">Sheet1!AC318</f>
        <v>0.20759515929751615</v>
      </c>
      <c r="AC318" s="7">
        <f t="shared" ca="1" si="97"/>
        <v>1.3625636202825824</v>
      </c>
      <c r="AD318" s="4">
        <f t="shared" ca="1" si="98"/>
        <v>-0.21491656662122419</v>
      </c>
      <c r="AE318" s="4">
        <f t="shared" ca="1" si="99"/>
        <v>-1.3651570586777491</v>
      </c>
      <c r="AF318" s="21">
        <f ca="1">(Sheet1!B$4*EXP(-Sheet1!B$8*Sheet1!B$7)*NORMSDIST((LN(Sheet1!B$4/(Sheet1!B$5+AD318))-Sheet1!B$8*Sheet1!B$7+Sheet1!B$9*Sheet1!B$7+0.5*Sheet1!B$6*Sheet1!B$6*Sheet1!B$7)/(Sheet1!B$6*SQRT(Sheet1!B$7)))-(Sheet1!B$5+AD318)*EXP(-Sheet1!B$9*Sheet1!B$7)*NORMSDIST((LN(Sheet1!B$4/(Sheet1!B$5+AD318))-Sheet1!B$8*Sheet1!B$7+Sheet1!B$9*Sheet1!B$7-0.5*Sheet1!B$6*Sheet1!B$6*Sheet1!B$7)/(Sheet1!B$6*SQRT(Sheet1!B$7))))*400+100*AE318-400*Sheet1!$B$13</f>
        <v>-101.95568845952721</v>
      </c>
    </row>
    <row r="319" spans="4:32" x14ac:dyDescent="0.25">
      <c r="D319" s="1">
        <v>42282</v>
      </c>
      <c r="E319" s="2">
        <v>107.90698</v>
      </c>
      <c r="F319" s="3">
        <v>193.148123</v>
      </c>
      <c r="G319" s="3">
        <f t="shared" si="81"/>
        <v>0.38962800000000186</v>
      </c>
      <c r="H319" s="3">
        <f t="shared" si="82"/>
        <v>3.376954000000012</v>
      </c>
      <c r="J319" s="3">
        <f t="shared" si="83"/>
        <v>0.33440432807901149</v>
      </c>
      <c r="K319" s="3">
        <f t="shared" si="84"/>
        <v>3.2741583536147538</v>
      </c>
      <c r="L319" s="4">
        <f t="shared" si="85"/>
        <v>5.4575800824890788</v>
      </c>
      <c r="M319" s="4">
        <f t="shared" si="86"/>
        <v>0.74780343885768874</v>
      </c>
      <c r="N319" s="3">
        <f t="shared" si="87"/>
        <v>0.33489090098147323</v>
      </c>
      <c r="O319" s="3">
        <f t="shared" si="88"/>
        <v>3.274561401101229</v>
      </c>
      <c r="P319" s="4">
        <f t="shared" si="89"/>
        <v>5.4590490364765989</v>
      </c>
      <c r="Q319" s="4">
        <f t="shared" si="90"/>
        <v>0.74760221537791205</v>
      </c>
      <c r="R319" s="4">
        <f t="shared" si="91"/>
        <v>0.41837146080858645</v>
      </c>
      <c r="S319" s="4">
        <f t="shared" si="80"/>
        <v>-1.3129057693746822</v>
      </c>
      <c r="U319" s="10">
        <f t="shared" si="92"/>
        <v>-5.0371313711844206</v>
      </c>
      <c r="V319" s="7">
        <f t="shared" si="93"/>
        <v>-5.036693151258568</v>
      </c>
      <c r="X319" s="4">
        <f t="shared" ca="1" si="94"/>
        <v>1.5788353139417555</v>
      </c>
      <c r="Y319" s="4">
        <f t="shared" ca="1" si="94"/>
        <v>7.6641767392917004E-2</v>
      </c>
      <c r="Z319" s="4">
        <f t="shared" ca="1" si="95"/>
        <v>2.674316561978606</v>
      </c>
      <c r="AA319" s="4">
        <f t="shared" ca="1" si="96"/>
        <v>1.9240397948666377</v>
      </c>
      <c r="AB319" s="4">
        <f ca="1">Sheet1!AC319</f>
        <v>0.85880016199234843</v>
      </c>
      <c r="AC319" s="7">
        <f t="shared" ca="1" si="97"/>
        <v>0.79457427320467133</v>
      </c>
      <c r="AD319" s="4">
        <f t="shared" ca="1" si="98"/>
        <v>2.1249431385533661</v>
      </c>
      <c r="AE319" s="4">
        <f t="shared" ca="1" si="99"/>
        <v>1.5287925216230236</v>
      </c>
      <c r="AF319" s="21">
        <f ca="1">(Sheet1!B$4*EXP(-Sheet1!B$8*Sheet1!B$7)*NORMSDIST((LN(Sheet1!B$4/(Sheet1!B$5+AD319))-Sheet1!B$8*Sheet1!B$7+Sheet1!B$9*Sheet1!B$7+0.5*Sheet1!B$6*Sheet1!B$6*Sheet1!B$7)/(Sheet1!B$6*SQRT(Sheet1!B$7)))-(Sheet1!B$5+AD319)*EXP(-Sheet1!B$9*Sheet1!B$7)*NORMSDIST((LN(Sheet1!B$4/(Sheet1!B$5+AD319))-Sheet1!B$8*Sheet1!B$7+Sheet1!B$9*Sheet1!B$7-0.5*Sheet1!B$6*Sheet1!B$6*Sheet1!B$7)/(Sheet1!B$6*SQRT(Sheet1!B$7))))*400+100*AE319-400*Sheet1!$B$13</f>
        <v>-176.10813026664346</v>
      </c>
    </row>
    <row r="320" spans="4:32" x14ac:dyDescent="0.25">
      <c r="D320" s="1">
        <v>42279</v>
      </c>
      <c r="E320" s="2">
        <v>107.517352</v>
      </c>
      <c r="F320" s="3">
        <v>189.77116899999999</v>
      </c>
      <c r="G320" s="3">
        <f t="shared" si="81"/>
        <v>0.7792479999999955</v>
      </c>
      <c r="H320" s="3">
        <f t="shared" si="82"/>
        <v>2.7930379999999957</v>
      </c>
      <c r="J320" s="3">
        <f t="shared" si="83"/>
        <v>0.72402432807900508</v>
      </c>
      <c r="K320" s="3">
        <f t="shared" si="84"/>
        <v>2.6902423536147375</v>
      </c>
      <c r="L320" s="4">
        <f t="shared" si="85"/>
        <v>4.3990932005970178</v>
      </c>
      <c r="M320" s="4">
        <f t="shared" si="86"/>
        <v>0.92773600545055213</v>
      </c>
      <c r="N320" s="3">
        <f t="shared" si="87"/>
        <v>0.72451090098146687</v>
      </c>
      <c r="O320" s="3">
        <f t="shared" si="88"/>
        <v>2.6906454011012126</v>
      </c>
      <c r="P320" s="4">
        <f t="shared" si="89"/>
        <v>4.4003772873711782</v>
      </c>
      <c r="Q320" s="4">
        <f t="shared" si="90"/>
        <v>0.92746528013390017</v>
      </c>
      <c r="R320" s="4">
        <f t="shared" si="91"/>
        <v>0.20278707268950313</v>
      </c>
      <c r="S320" s="4">
        <f t="shared" si="80"/>
        <v>-0.98170847061863387</v>
      </c>
      <c r="U320" s="10">
        <f t="shared" si="92"/>
        <v>-4.1519083065372877</v>
      </c>
      <c r="V320" s="7">
        <f t="shared" si="93"/>
        <v>-4.1567582551142594</v>
      </c>
      <c r="X320" s="4">
        <f t="shared" ca="1" si="94"/>
        <v>-1.4817036495144291</v>
      </c>
      <c r="Y320" s="4">
        <f t="shared" ca="1" si="94"/>
        <v>-0.17608601820697881</v>
      </c>
      <c r="Z320" s="4">
        <f t="shared" ca="1" si="95"/>
        <v>-2.5097897005784628</v>
      </c>
      <c r="AA320" s="4">
        <f t="shared" ca="1" si="96"/>
        <v>-1.9518104705259638</v>
      </c>
      <c r="AB320" s="4">
        <f ca="1">Sheet1!AC320</f>
        <v>0.96770895878139629</v>
      </c>
      <c r="AC320" s="7">
        <f t="shared" ca="1" si="97"/>
        <v>0.66809191409140756</v>
      </c>
      <c r="AD320" s="4">
        <f t="shared" ca="1" si="98"/>
        <v>-1.676770205026366</v>
      </c>
      <c r="AE320" s="4">
        <f t="shared" ca="1" si="99"/>
        <v>-1.303988793197342</v>
      </c>
      <c r="AF320" s="21">
        <f ca="1">(Sheet1!B$4*EXP(-Sheet1!B$8*Sheet1!B$7)*NORMSDIST((LN(Sheet1!B$4/(Sheet1!B$5+AD320))-Sheet1!B$8*Sheet1!B$7+Sheet1!B$9*Sheet1!B$7+0.5*Sheet1!B$6*Sheet1!B$6*Sheet1!B$7)/(Sheet1!B$6*SQRT(Sheet1!B$7)))-(Sheet1!B$5+AD320)*EXP(-Sheet1!B$9*Sheet1!B$7)*NORMSDIST((LN(Sheet1!B$4/(Sheet1!B$5+AD320))-Sheet1!B$8*Sheet1!B$7+Sheet1!B$9*Sheet1!B$7-0.5*Sheet1!B$6*Sheet1!B$6*Sheet1!B$7)/(Sheet1!B$6*SQRT(Sheet1!B$7))))*400+100*AE320-400*Sheet1!$B$13</f>
        <v>145.63818534169786</v>
      </c>
    </row>
    <row r="321" spans="4:32" x14ac:dyDescent="0.25">
      <c r="D321" s="1">
        <v>42278</v>
      </c>
      <c r="E321" s="2">
        <v>106.73810400000001</v>
      </c>
      <c r="F321" s="3">
        <v>186.97813099999999</v>
      </c>
      <c r="G321" s="3">
        <f t="shared" si="81"/>
        <v>-0.70132799999998952</v>
      </c>
      <c r="H321" s="3">
        <f t="shared" si="82"/>
        <v>0.48659299999999917</v>
      </c>
      <c r="J321" s="3">
        <f t="shared" si="83"/>
        <v>-0.75655167192097994</v>
      </c>
      <c r="K321" s="3">
        <f t="shared" si="84"/>
        <v>0.3837973536147411</v>
      </c>
      <c r="L321" s="4">
        <f t="shared" si="85"/>
        <v>3.3858599905862974</v>
      </c>
      <c r="M321" s="4">
        <f t="shared" si="86"/>
        <v>1.2053650076711706</v>
      </c>
      <c r="N321" s="3">
        <f t="shared" si="87"/>
        <v>-0.75606509901851815</v>
      </c>
      <c r="O321" s="3">
        <f t="shared" si="88"/>
        <v>0.38420040110121589</v>
      </c>
      <c r="P321" s="4">
        <f t="shared" si="89"/>
        <v>3.3855264177590478</v>
      </c>
      <c r="Q321" s="4">
        <f t="shared" si="90"/>
        <v>1.2054837711849826</v>
      </c>
      <c r="R321" s="4">
        <f t="shared" si="91"/>
        <v>-5.9393821305597783E-2</v>
      </c>
      <c r="S321" s="4">
        <f t="shared" si="80"/>
        <v>-0.77078633527941021</v>
      </c>
      <c r="U321" s="10">
        <f t="shared" si="92"/>
        <v>-3.0842518471359455</v>
      </c>
      <c r="V321" s="7">
        <f t="shared" si="93"/>
        <v>-3.0883396298261565</v>
      </c>
      <c r="X321" s="4">
        <f t="shared" ca="1" si="94"/>
        <v>-1.18222504892603</v>
      </c>
      <c r="Y321" s="4">
        <f t="shared" ca="1" si="94"/>
        <v>-0.34161738267768249</v>
      </c>
      <c r="Z321" s="4">
        <f t="shared" ca="1" si="95"/>
        <v>-2.0025166655510249</v>
      </c>
      <c r="AA321" s="4">
        <f t="shared" ca="1" si="96"/>
        <v>-1.8394963740137269</v>
      </c>
      <c r="AB321" s="4">
        <f ca="1">Sheet1!AC321</f>
        <v>0.61301098165574563</v>
      </c>
      <c r="AC321" s="7">
        <f t="shared" ca="1" si="97"/>
        <v>0.97242332774365048</v>
      </c>
      <c r="AD321" s="4">
        <f t="shared" ca="1" si="98"/>
        <v>-1.9472939197772465</v>
      </c>
      <c r="AE321" s="4">
        <f t="shared" ca="1" si="99"/>
        <v>-1.788769185390807</v>
      </c>
      <c r="AF321" s="21">
        <f ca="1">(Sheet1!B$4*EXP(-Sheet1!B$8*Sheet1!B$7)*NORMSDIST((LN(Sheet1!B$4/(Sheet1!B$5+AD321))-Sheet1!B$8*Sheet1!B$7+Sheet1!B$9*Sheet1!B$7+0.5*Sheet1!B$6*Sheet1!B$6*Sheet1!B$7)/(Sheet1!B$6*SQRT(Sheet1!B$7)))-(Sheet1!B$5+AD321)*EXP(-Sheet1!B$9*Sheet1!B$7)*NORMSDIST((LN(Sheet1!B$4/(Sheet1!B$5+AD321))-Sheet1!B$8*Sheet1!B$7+Sheet1!B$9*Sheet1!B$7-0.5*Sheet1!B$6*Sheet1!B$6*Sheet1!B$7)/(Sheet1!B$6*SQRT(Sheet1!B$7))))*400+100*AE321-400*Sheet1!$B$13</f>
        <v>143.08287582176945</v>
      </c>
    </row>
    <row r="322" spans="4:32" x14ac:dyDescent="0.25">
      <c r="D322" s="1">
        <v>42277</v>
      </c>
      <c r="E322" s="2">
        <v>107.439432</v>
      </c>
      <c r="F322" s="3">
        <v>186.49153799999999</v>
      </c>
      <c r="G322" s="3">
        <f t="shared" si="81"/>
        <v>1.2078460000000035</v>
      </c>
      <c r="H322" s="3">
        <f t="shared" si="82"/>
        <v>3.4158899999999903</v>
      </c>
      <c r="J322" s="3">
        <f t="shared" si="83"/>
        <v>1.1526223280790131</v>
      </c>
      <c r="K322" s="3">
        <f t="shared" si="84"/>
        <v>3.3130943536147321</v>
      </c>
      <c r="L322" s="4">
        <f t="shared" si="85"/>
        <v>4.9370516543591716</v>
      </c>
      <c r="M322" s="4">
        <f t="shared" si="86"/>
        <v>0.82664663836827945</v>
      </c>
      <c r="N322" s="3">
        <f t="shared" si="87"/>
        <v>1.1531089009814748</v>
      </c>
      <c r="O322" s="3">
        <f t="shared" si="88"/>
        <v>3.3134974011012073</v>
      </c>
      <c r="P322" s="4">
        <f t="shared" si="89"/>
        <v>4.939060037229698</v>
      </c>
      <c r="Q322" s="4">
        <f t="shared" si="90"/>
        <v>0.82631049688873415</v>
      </c>
      <c r="R322" s="4">
        <f t="shared" si="91"/>
        <v>0.31827185575927786</v>
      </c>
      <c r="S322" s="4">
        <f t="shared" ref="S322:S385" si="100">$B$27*0.5*LN($B$27/2)-0.5*$B$27*Q322-(0.5*$B$27+1)*R322-LN(_xlfn.GAMMA($B$27/2))</f>
        <v>-1.1435726381336622</v>
      </c>
      <c r="U322" s="10">
        <f t="shared" si="92"/>
        <v>-4.6253789163570573</v>
      </c>
      <c r="V322" s="7">
        <f t="shared" si="93"/>
        <v>-4.6276055340802786</v>
      </c>
      <c r="X322" s="4">
        <f t="shared" ca="1" si="94"/>
        <v>0.43865797929166778</v>
      </c>
      <c r="Y322" s="4">
        <f t="shared" ca="1" si="94"/>
        <v>0.55421384935798335</v>
      </c>
      <c r="Z322" s="4">
        <f t="shared" ca="1" si="95"/>
        <v>0.74302258677946731</v>
      </c>
      <c r="AA322" s="4">
        <f t="shared" ca="1" si="96"/>
        <v>1.2822763034913491</v>
      </c>
      <c r="AB322" s="4">
        <f ca="1">Sheet1!AC322</f>
        <v>0.83808526891718915</v>
      </c>
      <c r="AC322" s="7">
        <f t="shared" ca="1" si="97"/>
        <v>0.81165976355482428</v>
      </c>
      <c r="AD322" s="4">
        <f t="shared" ca="1" si="98"/>
        <v>0.60308153710131629</v>
      </c>
      <c r="AE322" s="4">
        <f t="shared" ca="1" si="99"/>
        <v>1.0407720813037424</v>
      </c>
      <c r="AF322" s="21">
        <f ca="1">(Sheet1!B$4*EXP(-Sheet1!B$8*Sheet1!B$7)*NORMSDIST((LN(Sheet1!B$4/(Sheet1!B$5+AD322))-Sheet1!B$8*Sheet1!B$7+Sheet1!B$9*Sheet1!B$7+0.5*Sheet1!B$6*Sheet1!B$6*Sheet1!B$7)/(Sheet1!B$6*SQRT(Sheet1!B$7)))-(Sheet1!B$5+AD322)*EXP(-Sheet1!B$9*Sheet1!B$7)*NORMSDIST((LN(Sheet1!B$4/(Sheet1!B$5+AD322))-Sheet1!B$8*Sheet1!B$7+Sheet1!B$9*Sheet1!B$7-0.5*Sheet1!B$6*Sheet1!B$6*Sheet1!B$7)/(Sheet1!B$6*SQRT(Sheet1!B$7))))*400+100*AE322-400*Sheet1!$B$13</f>
        <v>8.3703628662960909</v>
      </c>
    </row>
    <row r="323" spans="4:32" x14ac:dyDescent="0.25">
      <c r="D323" s="1">
        <v>42276</v>
      </c>
      <c r="E323" s="2">
        <v>106.23158599999999</v>
      </c>
      <c r="F323" s="3">
        <v>183.075648</v>
      </c>
      <c r="G323" s="3">
        <f t="shared" ref="G323:G386" si="101">E323-E324</f>
        <v>-3.2923460000000091</v>
      </c>
      <c r="H323" s="3">
        <f t="shared" ref="H323:H386" si="102">F323-F324</f>
        <v>0.10705100000001266</v>
      </c>
      <c r="J323" s="3">
        <f t="shared" ref="J323:J386" si="103">G323-$B$8</f>
        <v>-3.3475696719209993</v>
      </c>
      <c r="K323" s="3">
        <f t="shared" ref="K323:K386" si="104">H323-$C$8</f>
        <v>4.2553536147546256E-3</v>
      </c>
      <c r="L323" s="4">
        <f t="shared" ref="L323:L386" si="105">(J323^2*$B$11+K323^2*$C$12+2*J323*K323*$C$11)*0.5+$B$7*0.5</f>
        <v>6.3555900097223699</v>
      </c>
      <c r="M323" s="4">
        <f t="shared" ref="M323:M386" si="106">$B$13/L323</f>
        <v>0.64214292414762608</v>
      </c>
      <c r="N323" s="3">
        <f t="shared" ref="N323:N386" si="107">G323-B$16</f>
        <v>-3.3470830990185378</v>
      </c>
      <c r="O323" s="3">
        <f t="shared" ref="O323:O386" si="108">H323-C$16</f>
        <v>4.6584011012293924E-3</v>
      </c>
      <c r="P323" s="4">
        <f t="shared" ref="P323:P386" si="109">(N323^2*$B$22+O323^2*$C$23+2*N323*O323*$C$22)*0.5+$B$7*0.5</f>
        <v>6.3517439710419286</v>
      </c>
      <c r="Q323" s="4">
        <f t="shared" ref="Q323:Q386" si="110">$B$13/P323</f>
        <v>0.64253174752210451</v>
      </c>
      <c r="R323" s="4">
        <f t="shared" ref="R323:R386" si="111">(_xlfn.GAMMA($B$13-$B$26)*P323^($B$26)/_xlfn.GAMMA($B$13)-1)/$B$26</f>
        <v>0.56982634655255993</v>
      </c>
      <c r="S323" s="4">
        <f t="shared" si="100"/>
        <v>-1.6144849241929771</v>
      </c>
      <c r="U323" s="10">
        <f t="shared" ref="U323:U386" si="112">GAMMALN($B$27/2+1)-GAMMALN($B$27/2)-LN(PI())-LN($B$27)-0.5*LN($B$20*$C$21-$C$20*$B$21)-($B$27/2+1)*LN(SUMPRODUCT(MMULT(N323:O323,$B$22:$C$23),N323:O323)/$B$27+1)</f>
        <v>-5.6622684916908774</v>
      </c>
      <c r="V323" s="7">
        <f t="shared" ref="V323:V386" si="113">GAMMALN($B$7/2+1)-GAMMALN($B$7/2)-LN(PI())-LN($B$7)-0.5*LN($B$9*$C$10-$C$9*$B$10)-($B$7/2+1)*LN(SUMPRODUCT(MMULT(J323:K323,MINVERSE($B$9:$C$10)),J323:K323)/$B$7+1)</f>
        <v>-5.6583788893631546</v>
      </c>
      <c r="X323" s="4">
        <f t="shared" ref="X323:Y386" ca="1" si="114">NORMSINV(RAND())</f>
        <v>1.0620745798632387</v>
      </c>
      <c r="Y323" s="4">
        <f t="shared" ca="1" si="114"/>
        <v>-9.9138036262152923E-2</v>
      </c>
      <c r="Z323" s="4">
        <f t="shared" ref="Z323:Z386" ca="1" si="115">X323*SQRT($B$20)</f>
        <v>1.7989993091131928</v>
      </c>
      <c r="AA323" s="4">
        <f t="shared" ref="AA323:AA386" ca="1" si="116">SQRT($C$21)*($B$25*X323+SQRT(1-$B$25^2)*Y323)</f>
        <v>1.0828614204177478</v>
      </c>
      <c r="AB323" s="4">
        <f ca="1">Sheet1!AC323</f>
        <v>0.28443716957157616</v>
      </c>
      <c r="AC323" s="7">
        <f t="shared" ref="AC323:AC386" ca="1" si="117">SQRT((B$27/2)/GAMMAINV(AB323,B$27/2,1))</f>
        <v>1.2560110773017283</v>
      </c>
      <c r="AD323" s="4">
        <f t="shared" ref="AD323:AD386" ca="1" si="118">AC323*Z323</f>
        <v>2.2595630603043264</v>
      </c>
      <c r="AE323" s="4">
        <f t="shared" ref="AE323:AE386" ca="1" si="119">AC323*AA323</f>
        <v>1.3600859392273752</v>
      </c>
      <c r="AF323" s="21">
        <f ca="1">(Sheet1!B$4*EXP(-Sheet1!B$8*Sheet1!B$7)*NORMSDIST((LN(Sheet1!B$4/(Sheet1!B$5+AD323))-Sheet1!B$8*Sheet1!B$7+Sheet1!B$9*Sheet1!B$7+0.5*Sheet1!B$6*Sheet1!B$6*Sheet1!B$7)/(Sheet1!B$6*SQRT(Sheet1!B$7)))-(Sheet1!B$5+AD323)*EXP(-Sheet1!B$9*Sheet1!B$7)*NORMSDIST((LN(Sheet1!B$4/(Sheet1!B$5+AD323))-Sheet1!B$8*Sheet1!B$7+Sheet1!B$9*Sheet1!B$7-0.5*Sheet1!B$6*Sheet1!B$6*Sheet1!B$7)/(Sheet1!B$6*SQRT(Sheet1!B$7))))*400+100*AE323-400*Sheet1!$B$13</f>
        <v>-213.05391201587599</v>
      </c>
    </row>
    <row r="324" spans="4:32" x14ac:dyDescent="0.25">
      <c r="D324" s="1">
        <v>42275</v>
      </c>
      <c r="E324" s="2">
        <v>109.523932</v>
      </c>
      <c r="F324" s="3">
        <v>182.96859699999999</v>
      </c>
      <c r="G324" s="3">
        <f t="shared" si="101"/>
        <v>-2.2111249999999956</v>
      </c>
      <c r="H324" s="3">
        <f t="shared" si="102"/>
        <v>-4.7102289999999982</v>
      </c>
      <c r="J324" s="3">
        <f t="shared" si="103"/>
        <v>-2.2663486719209858</v>
      </c>
      <c r="K324" s="3">
        <f t="shared" si="104"/>
        <v>-4.813024646385256</v>
      </c>
      <c r="L324" s="4">
        <f t="shared" si="105"/>
        <v>6.6945711875793119</v>
      </c>
      <c r="M324" s="4">
        <f t="shared" si="106"/>
        <v>0.60962786699446248</v>
      </c>
      <c r="N324" s="3">
        <f t="shared" si="107"/>
        <v>-2.2658620990185243</v>
      </c>
      <c r="O324" s="3">
        <f t="shared" si="108"/>
        <v>-4.8126215988987813</v>
      </c>
      <c r="P324" s="4">
        <f t="shared" si="109"/>
        <v>6.6977909390551593</v>
      </c>
      <c r="Q324" s="4">
        <f t="shared" si="110"/>
        <v>0.60933480764962278</v>
      </c>
      <c r="R324" s="4">
        <f t="shared" si="111"/>
        <v>0.6228747231329379</v>
      </c>
      <c r="S324" s="4">
        <f t="shared" si="100"/>
        <v>-1.7317829467004291</v>
      </c>
      <c r="U324" s="10">
        <f t="shared" si="112"/>
        <v>-5.8817809957554434</v>
      </c>
      <c r="V324" s="7">
        <f t="shared" si="113"/>
        <v>-5.8704468120792548</v>
      </c>
      <c r="X324" s="4">
        <f t="shared" ca="1" si="114"/>
        <v>-6.9493133048687573E-3</v>
      </c>
      <c r="Y324" s="4">
        <f t="shared" ca="1" si="114"/>
        <v>0.16705327129514683</v>
      </c>
      <c r="Z324" s="4">
        <f t="shared" ca="1" si="115"/>
        <v>-1.1771122359297826E-2</v>
      </c>
      <c r="AA324" s="4">
        <f t="shared" ca="1" si="116"/>
        <v>0.22638694909455795</v>
      </c>
      <c r="AB324" s="4">
        <f ca="1">Sheet1!AC324</f>
        <v>0.40682617473663629</v>
      </c>
      <c r="AC324" s="7">
        <f t="shared" ca="1" si="117"/>
        <v>1.1310551893870131</v>
      </c>
      <c r="AD324" s="4">
        <f t="shared" ca="1" si="118"/>
        <v>-1.3313789029393307E-2</v>
      </c>
      <c r="AE324" s="4">
        <f t="shared" ca="1" si="119"/>
        <v>0.25605613358289331</v>
      </c>
      <c r="AF324" s="21">
        <f ca="1">(Sheet1!B$4*EXP(-Sheet1!B$8*Sheet1!B$7)*NORMSDIST((LN(Sheet1!B$4/(Sheet1!B$5+AD324))-Sheet1!B$8*Sheet1!B$7+Sheet1!B$9*Sheet1!B$7+0.5*Sheet1!B$6*Sheet1!B$6*Sheet1!B$7)/(Sheet1!B$6*SQRT(Sheet1!B$7)))-(Sheet1!B$5+AD324)*EXP(-Sheet1!B$9*Sheet1!B$7)*NORMSDIST((LN(Sheet1!B$4/(Sheet1!B$5+AD324))-Sheet1!B$8*Sheet1!B$7+Sheet1!B$9*Sheet1!B$7-0.5*Sheet1!B$6*Sheet1!B$6*Sheet1!B$7)/(Sheet1!B$6*SQRT(Sheet1!B$7))))*400+100*AE324-400*Sheet1!$B$13</f>
        <v>27.739611474126832</v>
      </c>
    </row>
    <row r="325" spans="4:32" x14ac:dyDescent="0.25">
      <c r="D325" s="1">
        <v>42272</v>
      </c>
      <c r="E325" s="2">
        <v>111.735057</v>
      </c>
      <c r="F325" s="3">
        <v>187.67882599999999</v>
      </c>
      <c r="G325" s="3">
        <f t="shared" si="101"/>
        <v>-0.28248000000000673</v>
      </c>
      <c r="H325" s="3">
        <f t="shared" si="102"/>
        <v>-4.864700000001676E-2</v>
      </c>
      <c r="J325" s="3">
        <f t="shared" si="103"/>
        <v>-0.33770367192099709</v>
      </c>
      <c r="K325" s="3">
        <f t="shared" si="104"/>
        <v>-0.1514426463852748</v>
      </c>
      <c r="L325" s="4">
        <f t="shared" si="105"/>
        <v>3.1026320065073323</v>
      </c>
      <c r="M325" s="4">
        <f t="shared" si="106"/>
        <v>1.3153983923864729</v>
      </c>
      <c r="N325" s="3">
        <f t="shared" si="107"/>
        <v>-0.33721709901853536</v>
      </c>
      <c r="O325" s="3">
        <f t="shared" si="108"/>
        <v>-0.15103959889880003</v>
      </c>
      <c r="P325" s="4">
        <f t="shared" si="109"/>
        <v>3.1025599378554078</v>
      </c>
      <c r="Q325" s="4">
        <f t="shared" si="110"/>
        <v>1.3154289474734919</v>
      </c>
      <c r="R325" s="4">
        <f t="shared" si="111"/>
        <v>-0.14667566416992628</v>
      </c>
      <c r="S325" s="4">
        <f t="shared" si="100"/>
        <v>-0.75685490878326567</v>
      </c>
      <c r="U325" s="10">
        <f t="shared" si="112"/>
        <v>-2.7313961056148579</v>
      </c>
      <c r="V325" s="7">
        <f t="shared" si="113"/>
        <v>-2.7318178871640226</v>
      </c>
      <c r="X325" s="4">
        <f t="shared" ca="1" si="114"/>
        <v>1.1582467671099503</v>
      </c>
      <c r="Y325" s="4">
        <f t="shared" ca="1" si="114"/>
        <v>1.4882138030547873</v>
      </c>
      <c r="Z325" s="4">
        <f t="shared" ca="1" si="115"/>
        <v>1.9619009562225864</v>
      </c>
      <c r="AA325" s="4">
        <f t="shared" ca="1" si="116"/>
        <v>3.4206289038029398</v>
      </c>
      <c r="AB325" s="4">
        <f ca="1">Sheet1!AC325</f>
        <v>0.74418783737515715</v>
      </c>
      <c r="AC325" s="7">
        <f t="shared" ca="1" si="117"/>
        <v>0.88148585902283727</v>
      </c>
      <c r="AD325" s="4">
        <f t="shared" ca="1" si="118"/>
        <v>1.7293879497135924</v>
      </c>
      <c r="AE325" s="4">
        <f t="shared" ca="1" si="119"/>
        <v>3.0152360076670806</v>
      </c>
      <c r="AF325" s="21">
        <f ca="1">(Sheet1!B$4*EXP(-Sheet1!B$8*Sheet1!B$7)*NORMSDIST((LN(Sheet1!B$4/(Sheet1!B$5+AD325))-Sheet1!B$8*Sheet1!B$7+Sheet1!B$9*Sheet1!B$7+0.5*Sheet1!B$6*Sheet1!B$6*Sheet1!B$7)/(Sheet1!B$6*SQRT(Sheet1!B$7)))-(Sheet1!B$5+AD325)*EXP(-Sheet1!B$9*Sheet1!B$7)*NORMSDIST((LN(Sheet1!B$4/(Sheet1!B$5+AD325))-Sheet1!B$8*Sheet1!B$7+Sheet1!B$9*Sheet1!B$7-0.5*Sheet1!B$6*Sheet1!B$6*Sheet1!B$7)/(Sheet1!B$6*SQRT(Sheet1!B$7))))*400+100*AE325-400*Sheet1!$B$13</f>
        <v>32.04650845805736</v>
      </c>
    </row>
    <row r="326" spans="4:32" x14ac:dyDescent="0.25">
      <c r="D326" s="1">
        <v>42271</v>
      </c>
      <c r="E326" s="2">
        <v>112.017537</v>
      </c>
      <c r="F326" s="3">
        <v>187.727473</v>
      </c>
      <c r="G326" s="3">
        <f t="shared" si="101"/>
        <v>0.66236500000000831</v>
      </c>
      <c r="H326" s="3">
        <f t="shared" si="102"/>
        <v>-0.68124199999999746</v>
      </c>
      <c r="J326" s="3">
        <f t="shared" si="103"/>
        <v>0.60714132807901788</v>
      </c>
      <c r="K326" s="3">
        <f t="shared" si="104"/>
        <v>-0.78403764638525553</v>
      </c>
      <c r="L326" s="4">
        <f t="shared" si="105"/>
        <v>3.5092063250487482</v>
      </c>
      <c r="M326" s="4">
        <f t="shared" si="106"/>
        <v>1.1629972066318637</v>
      </c>
      <c r="N326" s="3">
        <f t="shared" si="107"/>
        <v>0.60762790098147967</v>
      </c>
      <c r="O326" s="3">
        <f t="shared" si="108"/>
        <v>-0.78363459889878073</v>
      </c>
      <c r="P326" s="4">
        <f t="shared" si="109"/>
        <v>3.509080943156091</v>
      </c>
      <c r="Q326" s="4">
        <f t="shared" si="110"/>
        <v>1.1630387613276043</v>
      </c>
      <c r="R326" s="4">
        <f t="shared" si="111"/>
        <v>-2.3549068250972027E-2</v>
      </c>
      <c r="S326" s="4">
        <f t="shared" si="100"/>
        <v>-0.78526920058533067</v>
      </c>
      <c r="U326" s="10">
        <f t="shared" si="112"/>
        <v>-3.2295604012188504</v>
      </c>
      <c r="V326" s="7">
        <f t="shared" si="113"/>
        <v>-3.2343728644946546</v>
      </c>
      <c r="X326" s="4">
        <f t="shared" ca="1" si="114"/>
        <v>-0.74394482003990348</v>
      </c>
      <c r="Y326" s="4">
        <f t="shared" ca="1" si="114"/>
        <v>-1.3734170150125111</v>
      </c>
      <c r="Z326" s="4">
        <f t="shared" ca="1" si="115"/>
        <v>-1.2601339328189762</v>
      </c>
      <c r="AA326" s="4">
        <f t="shared" ca="1" si="116"/>
        <v>-2.7828947470729308</v>
      </c>
      <c r="AB326" s="4">
        <f ca="1">Sheet1!AC326</f>
        <v>0.58501716232388046</v>
      </c>
      <c r="AC326" s="7">
        <f t="shared" ca="1" si="117"/>
        <v>0.99212306466475519</v>
      </c>
      <c r="AD326" s="4">
        <f t="shared" ca="1" si="118"/>
        <v>-1.2502079393164134</v>
      </c>
      <c r="AE326" s="4">
        <f t="shared" ca="1" si="119"/>
        <v>-2.7609740651054451</v>
      </c>
      <c r="AF326" s="21">
        <f ca="1">(Sheet1!B$4*EXP(-Sheet1!B$8*Sheet1!B$7)*NORMSDIST((LN(Sheet1!B$4/(Sheet1!B$5+AD326))-Sheet1!B$8*Sheet1!B$7+Sheet1!B$9*Sheet1!B$7+0.5*Sheet1!B$6*Sheet1!B$6*Sheet1!B$7)/(Sheet1!B$6*SQRT(Sheet1!B$7)))-(Sheet1!B$5+AD326)*EXP(-Sheet1!B$9*Sheet1!B$7)*NORMSDIST((LN(Sheet1!B$4/(Sheet1!B$5+AD326))-Sheet1!B$8*Sheet1!B$7+Sheet1!B$9*Sheet1!B$7-0.5*Sheet1!B$6*Sheet1!B$6*Sheet1!B$7)/(Sheet1!B$6*SQRT(Sheet1!B$7))))*400+100*AE326-400*Sheet1!$B$13</f>
        <v>-71.683007673599604</v>
      </c>
    </row>
    <row r="327" spans="4:32" x14ac:dyDescent="0.25">
      <c r="D327" s="1">
        <v>42270</v>
      </c>
      <c r="E327" s="2">
        <v>111.355172</v>
      </c>
      <c r="F327" s="3">
        <v>188.408715</v>
      </c>
      <c r="G327" s="3">
        <f t="shared" si="101"/>
        <v>0.89613799999999344</v>
      </c>
      <c r="H327" s="3">
        <f t="shared" si="102"/>
        <v>-0.30168499999999199</v>
      </c>
      <c r="J327" s="3">
        <f t="shared" si="103"/>
        <v>0.84091432807900302</v>
      </c>
      <c r="K327" s="3">
        <f t="shared" si="104"/>
        <v>-0.40448064638525005</v>
      </c>
      <c r="L327" s="4">
        <f t="shared" si="105"/>
        <v>3.4465058987631103</v>
      </c>
      <c r="M327" s="4">
        <f t="shared" si="106"/>
        <v>1.1841549886774401</v>
      </c>
      <c r="N327" s="3">
        <f t="shared" si="107"/>
        <v>0.84140090098146481</v>
      </c>
      <c r="O327" s="3">
        <f t="shared" si="108"/>
        <v>-0.40407759889877526</v>
      </c>
      <c r="P327" s="4">
        <f t="shared" si="109"/>
        <v>3.446321491803193</v>
      </c>
      <c r="Q327" s="4">
        <f t="shared" si="110"/>
        <v>1.1842183508512978</v>
      </c>
      <c r="R327" s="4">
        <f t="shared" si="111"/>
        <v>-4.1595803357274974E-2</v>
      </c>
      <c r="S327" s="4">
        <f t="shared" si="100"/>
        <v>-0.77736202313524216</v>
      </c>
      <c r="U327" s="10">
        <f t="shared" si="112"/>
        <v>-3.156373920885172</v>
      </c>
      <c r="V327" s="7">
        <f t="shared" si="113"/>
        <v>-3.1607931290585505</v>
      </c>
      <c r="X327" s="4">
        <f t="shared" ca="1" si="114"/>
        <v>-0.15764329131307625</v>
      </c>
      <c r="Y327" s="4">
        <f t="shared" ca="1" si="114"/>
        <v>-1.9429887087508402</v>
      </c>
      <c r="Z327" s="4">
        <f t="shared" ca="1" si="115"/>
        <v>-0.26702472456790427</v>
      </c>
      <c r="AA327" s="4">
        <f t="shared" ca="1" si="116"/>
        <v>-2.9074649463121607</v>
      </c>
      <c r="AB327" s="4">
        <f ca="1">Sheet1!AC327</f>
        <v>0.49806895372275273</v>
      </c>
      <c r="AC327" s="7">
        <f t="shared" ca="1" si="117"/>
        <v>1.056097726021354</v>
      </c>
      <c r="AD327" s="4">
        <f t="shared" ca="1" si="118"/>
        <v>-0.28200420440764207</v>
      </c>
      <c r="AE327" s="4">
        <f t="shared" ca="1" si="119"/>
        <v>-3.0705671182870709</v>
      </c>
      <c r="AF327" s="21">
        <f ca="1">(Sheet1!B$4*EXP(-Sheet1!B$8*Sheet1!B$7)*NORMSDIST((LN(Sheet1!B$4/(Sheet1!B$5+AD327))-Sheet1!B$8*Sheet1!B$7+Sheet1!B$9*Sheet1!B$7+0.5*Sheet1!B$6*Sheet1!B$6*Sheet1!B$7)/(Sheet1!B$6*SQRT(Sheet1!B$7)))-(Sheet1!B$5+AD327)*EXP(-Sheet1!B$9*Sheet1!B$7)*NORMSDIST((LN(Sheet1!B$4/(Sheet1!B$5+AD327))-Sheet1!B$8*Sheet1!B$7+Sheet1!B$9*Sheet1!B$7-0.5*Sheet1!B$6*Sheet1!B$6*Sheet1!B$7)/(Sheet1!B$6*SQRT(Sheet1!B$7))))*400+100*AE327-400*Sheet1!$B$13</f>
        <v>-261.65951051351021</v>
      </c>
    </row>
    <row r="328" spans="4:32" x14ac:dyDescent="0.25">
      <c r="D328" s="1">
        <v>42269</v>
      </c>
      <c r="E328" s="2">
        <v>110.459034</v>
      </c>
      <c r="F328" s="3">
        <v>188.71039999999999</v>
      </c>
      <c r="G328" s="3">
        <f t="shared" si="101"/>
        <v>-1.7630559999999917</v>
      </c>
      <c r="H328" s="3">
        <f t="shared" si="102"/>
        <v>-2.4816260000000057</v>
      </c>
      <c r="J328" s="3">
        <f t="shared" si="103"/>
        <v>-1.8182796719209822</v>
      </c>
      <c r="K328" s="3">
        <f t="shared" si="104"/>
        <v>-2.5844216463852638</v>
      </c>
      <c r="L328" s="4">
        <f t="shared" si="105"/>
        <v>4.1188706252686318</v>
      </c>
      <c r="M328" s="4">
        <f t="shared" si="106"/>
        <v>0.9908534462066011</v>
      </c>
      <c r="N328" s="3">
        <f t="shared" si="107"/>
        <v>-1.8177930990185205</v>
      </c>
      <c r="O328" s="3">
        <f t="shared" si="108"/>
        <v>-2.5840185988987887</v>
      </c>
      <c r="P328" s="4">
        <f t="shared" si="109"/>
        <v>4.1194730193255991</v>
      </c>
      <c r="Q328" s="4">
        <f t="shared" si="110"/>
        <v>0.99070855286113668</v>
      </c>
      <c r="R328" s="4">
        <f t="shared" si="111"/>
        <v>0.13682202437692581</v>
      </c>
      <c r="S328" s="4">
        <f t="shared" si="100"/>
        <v>-0.90693433104358168</v>
      </c>
      <c r="U328" s="10">
        <f t="shared" si="112"/>
        <v>-3.8822839842775334</v>
      </c>
      <c r="V328" s="7">
        <f t="shared" si="113"/>
        <v>-3.888136212471176</v>
      </c>
      <c r="X328" s="4">
        <f t="shared" ca="1" si="114"/>
        <v>-0.47343335308991069</v>
      </c>
      <c r="Y328" s="4">
        <f t="shared" ca="1" si="114"/>
        <v>-0.49808288423483837</v>
      </c>
      <c r="Z328" s="4">
        <f t="shared" ca="1" si="115"/>
        <v>-0.80192699389299404</v>
      </c>
      <c r="AA328" s="4">
        <f t="shared" ca="1" si="116"/>
        <v>-1.2435326766122392</v>
      </c>
      <c r="AB328" s="4">
        <f ca="1">Sheet1!AC328</f>
        <v>0.46964045517427255</v>
      </c>
      <c r="AC328" s="7">
        <f t="shared" ca="1" si="117"/>
        <v>1.0783632171786757</v>
      </c>
      <c r="AD328" s="4">
        <f t="shared" ca="1" si="118"/>
        <v>-0.86476857307687327</v>
      </c>
      <c r="AE328" s="4">
        <f t="shared" ca="1" si="119"/>
        <v>-1.340979897818384</v>
      </c>
      <c r="AF328" s="21">
        <f ca="1">(Sheet1!B$4*EXP(-Sheet1!B$8*Sheet1!B$7)*NORMSDIST((LN(Sheet1!B$4/(Sheet1!B$5+AD328))-Sheet1!B$8*Sheet1!B$7+Sheet1!B$9*Sheet1!B$7+0.5*Sheet1!B$6*Sheet1!B$6*Sheet1!B$7)/(Sheet1!B$6*SQRT(Sheet1!B$7)))-(Sheet1!B$5+AD328)*EXP(-Sheet1!B$9*Sheet1!B$7)*NORMSDIST((LN(Sheet1!B$4/(Sheet1!B$5+AD328))-Sheet1!B$8*Sheet1!B$7+Sheet1!B$9*Sheet1!B$7-0.5*Sheet1!B$6*Sheet1!B$6*Sheet1!B$7)/(Sheet1!B$6*SQRT(Sheet1!B$7))))*400+100*AE328-400*Sheet1!$B$13</f>
        <v>6.423921371981578</v>
      </c>
    </row>
    <row r="329" spans="4:32" x14ac:dyDescent="0.25">
      <c r="D329" s="1">
        <v>42268</v>
      </c>
      <c r="E329" s="2">
        <v>112.22208999999999</v>
      </c>
      <c r="F329" s="3">
        <v>191.192026</v>
      </c>
      <c r="G329" s="3">
        <f t="shared" si="101"/>
        <v>1.7143569999999926</v>
      </c>
      <c r="H329" s="3">
        <f t="shared" si="102"/>
        <v>0.98292699999998945</v>
      </c>
      <c r="J329" s="3">
        <f t="shared" si="103"/>
        <v>1.6591333280790022</v>
      </c>
      <c r="K329" s="3">
        <f t="shared" si="104"/>
        <v>0.88013135361473138</v>
      </c>
      <c r="L329" s="4">
        <f t="shared" si="105"/>
        <v>3.5767263610575664</v>
      </c>
      <c r="M329" s="4">
        <f t="shared" si="106"/>
        <v>1.1410426019618212</v>
      </c>
      <c r="N329" s="3">
        <f t="shared" si="107"/>
        <v>1.6596199009814638</v>
      </c>
      <c r="O329" s="3">
        <f t="shared" si="108"/>
        <v>0.88053440110120618</v>
      </c>
      <c r="P329" s="4">
        <f t="shared" si="109"/>
        <v>3.576655309816771</v>
      </c>
      <c r="Q329" s="4">
        <f t="shared" si="110"/>
        <v>1.1410652690867318</v>
      </c>
      <c r="R329" s="4">
        <f t="shared" si="111"/>
        <v>-4.4751393701858433E-3</v>
      </c>
      <c r="S329" s="4">
        <f t="shared" si="100"/>
        <v>-0.79495862385224547</v>
      </c>
      <c r="U329" s="10">
        <f t="shared" si="112"/>
        <v>-3.3069734085056477</v>
      </c>
      <c r="V329" s="7">
        <f t="shared" si="113"/>
        <v>-3.312152581437481</v>
      </c>
      <c r="X329" s="4">
        <f t="shared" ca="1" si="114"/>
        <v>0.2636927163712392</v>
      </c>
      <c r="Y329" s="4">
        <f t="shared" ca="1" si="114"/>
        <v>-7.8936202027347593E-2</v>
      </c>
      <c r="Z329" s="4">
        <f t="shared" ca="1" si="115"/>
        <v>0.44665697076671002</v>
      </c>
      <c r="AA329" s="4">
        <f t="shared" ca="1" si="116"/>
        <v>0.19263757558017058</v>
      </c>
      <c r="AB329" s="4">
        <f ca="1">Sheet1!AC329</f>
        <v>0.45566477829950613</v>
      </c>
      <c r="AC329" s="7">
        <f t="shared" ca="1" si="117"/>
        <v>1.0896331864005881</v>
      </c>
      <c r="AD329" s="4">
        <f t="shared" ca="1" si="118"/>
        <v>0.48669225828456458</v>
      </c>
      <c r="AE329" s="4">
        <f t="shared" ca="1" si="119"/>
        <v>0.2099042952999054</v>
      </c>
      <c r="AF329" s="21">
        <f ca="1">(Sheet1!B$4*EXP(-Sheet1!B$8*Sheet1!B$7)*NORMSDIST((LN(Sheet1!B$4/(Sheet1!B$5+AD329))-Sheet1!B$8*Sheet1!B$7+Sheet1!B$9*Sheet1!B$7+0.5*Sheet1!B$6*Sheet1!B$6*Sheet1!B$7)/(Sheet1!B$6*SQRT(Sheet1!B$7)))-(Sheet1!B$5+AD329)*EXP(-Sheet1!B$9*Sheet1!B$7)*NORMSDIST((LN(Sheet1!B$4/(Sheet1!B$5+AD329))-Sheet1!B$8*Sheet1!B$7+Sheet1!B$9*Sheet1!B$7-0.5*Sheet1!B$6*Sheet1!B$6*Sheet1!B$7)/(Sheet1!B$6*SQRT(Sheet1!B$7))))*400+100*AE329-400*Sheet1!$B$13</f>
        <v>-56.391432668041944</v>
      </c>
    </row>
    <row r="330" spans="4:32" x14ac:dyDescent="0.25">
      <c r="D330" s="1">
        <v>42265</v>
      </c>
      <c r="E330" s="2">
        <v>110.507733</v>
      </c>
      <c r="F330" s="3">
        <v>190.20909900000001</v>
      </c>
      <c r="G330" s="3">
        <f t="shared" si="101"/>
        <v>-0.4578120000000041</v>
      </c>
      <c r="H330" s="3">
        <f t="shared" si="102"/>
        <v>-3.1599289999999769</v>
      </c>
      <c r="J330" s="3">
        <f t="shared" si="103"/>
        <v>-0.51303567192099453</v>
      </c>
      <c r="K330" s="3">
        <f t="shared" si="104"/>
        <v>-3.2627246463852351</v>
      </c>
      <c r="L330" s="4">
        <f t="shared" si="105"/>
        <v>5.2828217821942269</v>
      </c>
      <c r="M330" s="4">
        <f t="shared" si="106"/>
        <v>0.77254113838976246</v>
      </c>
      <c r="N330" s="3">
        <f t="shared" si="107"/>
        <v>-0.51254909901853274</v>
      </c>
      <c r="O330" s="3">
        <f t="shared" si="108"/>
        <v>-3.2623215988987599</v>
      </c>
      <c r="P330" s="4">
        <f t="shared" si="109"/>
        <v>5.2840362917410895</v>
      </c>
      <c r="Q330" s="4">
        <f t="shared" si="110"/>
        <v>0.77236357363885699</v>
      </c>
      <c r="R330" s="4">
        <f t="shared" si="111"/>
        <v>0.38578709715686443</v>
      </c>
      <c r="S330" s="4">
        <f t="shared" si="100"/>
        <v>-1.2550020631565306</v>
      </c>
      <c r="U330" s="10">
        <f t="shared" si="112"/>
        <v>-4.9029672398395601</v>
      </c>
      <c r="V330" s="7">
        <f t="shared" si="113"/>
        <v>-4.903870182725754</v>
      </c>
      <c r="X330" s="4">
        <f t="shared" ca="1" si="114"/>
        <v>-1.264664020033174</v>
      </c>
      <c r="Y330" s="4">
        <f t="shared" ca="1" si="114"/>
        <v>2.4507696130307268</v>
      </c>
      <c r="Z330" s="4">
        <f t="shared" ca="1" si="115"/>
        <v>-2.1421562491336128</v>
      </c>
      <c r="AA330" s="4">
        <f t="shared" ca="1" si="116"/>
        <v>1.9834846765823533</v>
      </c>
      <c r="AB330" s="4">
        <f ca="1">Sheet1!AC330</f>
        <v>0.47963281655682999</v>
      </c>
      <c r="AC330" s="7">
        <f t="shared" ca="1" si="117"/>
        <v>1.0704415154147411</v>
      </c>
      <c r="AD330" s="4">
        <f t="shared" ca="1" si="118"/>
        <v>-2.2930529815777421</v>
      </c>
      <c r="AE330" s="4">
        <f t="shared" ca="1" si="119"/>
        <v>2.1232043430027319</v>
      </c>
      <c r="AF330" s="21">
        <f ca="1">(Sheet1!B$4*EXP(-Sheet1!B$8*Sheet1!B$7)*NORMSDIST((LN(Sheet1!B$4/(Sheet1!B$5+AD330))-Sheet1!B$8*Sheet1!B$7+Sheet1!B$9*Sheet1!B$7+0.5*Sheet1!B$6*Sheet1!B$6*Sheet1!B$7)/(Sheet1!B$6*SQRT(Sheet1!B$7)))-(Sheet1!B$5+AD330)*EXP(-Sheet1!B$9*Sheet1!B$7)*NORMSDIST((LN(Sheet1!B$4/(Sheet1!B$5+AD330))-Sheet1!B$8*Sheet1!B$7+Sheet1!B$9*Sheet1!B$7-0.5*Sheet1!B$6*Sheet1!B$6*Sheet1!B$7)/(Sheet1!B$6*SQRT(Sheet1!B$7))))*400+100*AE330-400*Sheet1!$B$13</f>
        <v>593.5423402244578</v>
      </c>
    </row>
    <row r="331" spans="4:32" x14ac:dyDescent="0.25">
      <c r="D331" s="1">
        <v>42264</v>
      </c>
      <c r="E331" s="2">
        <v>110.96554500000001</v>
      </c>
      <c r="F331" s="3">
        <v>193.36902799999999</v>
      </c>
      <c r="G331" s="3">
        <f t="shared" si="101"/>
        <v>-2.4254279999999966</v>
      </c>
      <c r="H331" s="3">
        <f t="shared" si="102"/>
        <v>-0.43566500000000019</v>
      </c>
      <c r="J331" s="3">
        <f t="shared" si="103"/>
        <v>-2.4806516719209868</v>
      </c>
      <c r="K331" s="3">
        <f t="shared" si="104"/>
        <v>-0.53846064638525826</v>
      </c>
      <c r="L331" s="4">
        <f t="shared" si="105"/>
        <v>4.4888951137838209</v>
      </c>
      <c r="M331" s="4">
        <f t="shared" si="106"/>
        <v>0.90917632292067552</v>
      </c>
      <c r="N331" s="3">
        <f t="shared" si="107"/>
        <v>-2.4801650990185253</v>
      </c>
      <c r="O331" s="3">
        <f t="shared" si="108"/>
        <v>-0.53805759889878346</v>
      </c>
      <c r="P331" s="4">
        <f t="shared" si="109"/>
        <v>4.4870729321338647</v>
      </c>
      <c r="Q331" s="4">
        <f t="shared" si="110"/>
        <v>0.90954553564292406</v>
      </c>
      <c r="R331" s="4">
        <f t="shared" si="111"/>
        <v>0.22229737361989521</v>
      </c>
      <c r="S331" s="4">
        <f t="shared" si="100"/>
        <v>-1.0063666452048836</v>
      </c>
      <c r="U331" s="10">
        <f t="shared" si="112"/>
        <v>-4.231772386853808</v>
      </c>
      <c r="V331" s="7">
        <f t="shared" si="113"/>
        <v>-4.2392317624380338</v>
      </c>
      <c r="X331" s="4">
        <f t="shared" ca="1" si="114"/>
        <v>-0.25219314494227002</v>
      </c>
      <c r="Y331" s="4">
        <f t="shared" ca="1" si="114"/>
        <v>-0.33186813580817631</v>
      </c>
      <c r="Z331" s="4">
        <f t="shared" ca="1" si="115"/>
        <v>-0.42717837533843295</v>
      </c>
      <c r="AA331" s="4">
        <f t="shared" ca="1" si="116"/>
        <v>-0.75578173575955043</v>
      </c>
      <c r="AB331" s="4">
        <f ca="1">Sheet1!AC331</f>
        <v>0.38598341018300619</v>
      </c>
      <c r="AC331" s="7">
        <f t="shared" ca="1" si="117"/>
        <v>1.1498825751141581</v>
      </c>
      <c r="AD331" s="4">
        <f t="shared" ca="1" si="118"/>
        <v>-0.49120497026723964</v>
      </c>
      <c r="AE331" s="4">
        <f t="shared" ca="1" si="119"/>
        <v>-0.86906024853944008</v>
      </c>
      <c r="AF331" s="21">
        <f ca="1">(Sheet1!B$4*EXP(-Sheet1!B$8*Sheet1!B$7)*NORMSDIST((LN(Sheet1!B$4/(Sheet1!B$5+AD331))-Sheet1!B$8*Sheet1!B$7+Sheet1!B$9*Sheet1!B$7+0.5*Sheet1!B$6*Sheet1!B$6*Sheet1!B$7)/(Sheet1!B$6*SQRT(Sheet1!B$7)))-(Sheet1!B$5+AD331)*EXP(-Sheet1!B$9*Sheet1!B$7)*NORMSDIST((LN(Sheet1!B$4/(Sheet1!B$5+AD331))-Sheet1!B$8*Sheet1!B$7+Sheet1!B$9*Sheet1!B$7-0.5*Sheet1!B$6*Sheet1!B$6*Sheet1!B$7)/(Sheet1!B$6*SQRT(Sheet1!B$7))))*400+100*AE331-400*Sheet1!$B$13</f>
        <v>-7.5647778136794841</v>
      </c>
    </row>
    <row r="332" spans="4:32" x14ac:dyDescent="0.25">
      <c r="D332" s="1">
        <v>42263</v>
      </c>
      <c r="E332" s="2">
        <v>113.390973</v>
      </c>
      <c r="F332" s="3">
        <v>193.80469299999999</v>
      </c>
      <c r="G332" s="3">
        <f t="shared" si="101"/>
        <v>0.12663299999999822</v>
      </c>
      <c r="H332" s="3">
        <f t="shared" si="102"/>
        <v>1.6652079999999785</v>
      </c>
      <c r="J332" s="3">
        <f t="shared" si="103"/>
        <v>7.140932807900785E-2</v>
      </c>
      <c r="K332" s="3">
        <f t="shared" si="104"/>
        <v>1.5624123536147205</v>
      </c>
      <c r="L332" s="4">
        <f t="shared" si="105"/>
        <v>3.6639642756200939</v>
      </c>
      <c r="M332" s="4">
        <f t="shared" si="106"/>
        <v>1.113874712338961</v>
      </c>
      <c r="N332" s="3">
        <f t="shared" si="107"/>
        <v>7.1895900981469585E-2</v>
      </c>
      <c r="O332" s="3">
        <f t="shared" si="108"/>
        <v>1.5628154011011952</v>
      </c>
      <c r="P332" s="4">
        <f t="shared" si="109"/>
        <v>3.664295910113097</v>
      </c>
      <c r="Q332" s="4">
        <f t="shared" si="110"/>
        <v>1.113773901901006</v>
      </c>
      <c r="R332" s="4">
        <f t="shared" si="111"/>
        <v>1.9732973255415232E-2</v>
      </c>
      <c r="S332" s="4">
        <f t="shared" si="100"/>
        <v>-0.80918770993654565</v>
      </c>
      <c r="U332" s="10">
        <f t="shared" si="112"/>
        <v>-3.4053122873818022</v>
      </c>
      <c r="V332" s="7">
        <f t="shared" si="113"/>
        <v>-3.4105002047388684</v>
      </c>
      <c r="X332" s="4">
        <f t="shared" ca="1" si="114"/>
        <v>-0.66983141558838755</v>
      </c>
      <c r="Y332" s="4">
        <f t="shared" ca="1" si="114"/>
        <v>0.52747701130051527</v>
      </c>
      <c r="Z332" s="4">
        <f t="shared" ca="1" si="115"/>
        <v>-1.1345966438825699</v>
      </c>
      <c r="AA332" s="4">
        <f t="shared" ca="1" si="116"/>
        <v>-3.059453624265826E-2</v>
      </c>
      <c r="AB332" s="4">
        <f ca="1">Sheet1!AC332</f>
        <v>0.72646110633777483</v>
      </c>
      <c r="AC332" s="7">
        <f t="shared" ca="1" si="117"/>
        <v>0.89391321485544872</v>
      </c>
      <c r="AD332" s="4">
        <f t="shared" ca="1" si="118"/>
        <v>-1.0142309334972708</v>
      </c>
      <c r="AE332" s="4">
        <f t="shared" ca="1" si="119"/>
        <v>-2.7348860249686188E-2</v>
      </c>
      <c r="AF332" s="21">
        <f ca="1">(Sheet1!B$4*EXP(-Sheet1!B$8*Sheet1!B$7)*NORMSDIST((LN(Sheet1!B$4/(Sheet1!B$5+AD332))-Sheet1!B$8*Sheet1!B$7+Sheet1!B$9*Sheet1!B$7+0.5*Sheet1!B$6*Sheet1!B$6*Sheet1!B$7)/(Sheet1!B$6*SQRT(Sheet1!B$7)))-(Sheet1!B$5+AD332)*EXP(-Sheet1!B$9*Sheet1!B$7)*NORMSDIST((LN(Sheet1!B$4/(Sheet1!B$5+AD332))-Sheet1!B$8*Sheet1!B$7+Sheet1!B$9*Sheet1!B$7-0.5*Sheet1!B$6*Sheet1!B$6*Sheet1!B$7)/(Sheet1!B$6*SQRT(Sheet1!B$7))))*400+100*AE332-400*Sheet1!$B$13</f>
        <v>162.47000293241035</v>
      </c>
    </row>
    <row r="333" spans="4:32" x14ac:dyDescent="0.25">
      <c r="D333" s="1">
        <v>42262</v>
      </c>
      <c r="E333" s="2">
        <v>113.26434</v>
      </c>
      <c r="F333" s="3">
        <v>192.13948500000001</v>
      </c>
      <c r="G333" s="3">
        <f t="shared" si="101"/>
        <v>0.94484500000000082</v>
      </c>
      <c r="H333" s="3">
        <f t="shared" si="102"/>
        <v>2.3719839999999976</v>
      </c>
      <c r="J333" s="3">
        <f t="shared" si="103"/>
        <v>0.8896213280790104</v>
      </c>
      <c r="K333" s="3">
        <f t="shared" si="104"/>
        <v>2.2691883536147395</v>
      </c>
      <c r="L333" s="4">
        <f t="shared" si="105"/>
        <v>3.9223694149187285</v>
      </c>
      <c r="M333" s="4">
        <f t="shared" si="106"/>
        <v>1.0404928046817141</v>
      </c>
      <c r="N333" s="3">
        <f t="shared" si="107"/>
        <v>0.89010790098147219</v>
      </c>
      <c r="O333" s="3">
        <f t="shared" si="108"/>
        <v>2.2695914011012146</v>
      </c>
      <c r="P333" s="4">
        <f t="shared" si="109"/>
        <v>3.9234013714093621</v>
      </c>
      <c r="Q333" s="4">
        <f t="shared" si="110"/>
        <v>1.0402191280420836</v>
      </c>
      <c r="R333" s="4">
        <f t="shared" si="111"/>
        <v>8.8055746028103954E-2</v>
      </c>
      <c r="S333" s="4">
        <f t="shared" si="100"/>
        <v>-0.86057698705212338</v>
      </c>
      <c r="U333" s="10">
        <f t="shared" si="112"/>
        <v>-3.683370464564002</v>
      </c>
      <c r="V333" s="7">
        <f t="shared" si="113"/>
        <v>-3.688634676866025</v>
      </c>
      <c r="X333" s="4">
        <f t="shared" ca="1" si="114"/>
        <v>-0.69679402388828671</v>
      </c>
      <c r="Y333" s="4">
        <f t="shared" ca="1" si="114"/>
        <v>-0.77748331143071359</v>
      </c>
      <c r="Z333" s="4">
        <f t="shared" ca="1" si="115"/>
        <v>-1.1802673666576637</v>
      </c>
      <c r="AA333" s="4">
        <f t="shared" ca="1" si="116"/>
        <v>-1.8925273017813951</v>
      </c>
      <c r="AB333" s="4">
        <f ca="1">Sheet1!AC333</f>
        <v>0.8283091806645313</v>
      </c>
      <c r="AC333" s="7">
        <f t="shared" ca="1" si="117"/>
        <v>0.81942818997483358</v>
      </c>
      <c r="AD333" s="4">
        <f t="shared" ca="1" si="118"/>
        <v>-0.9671443519466526</v>
      </c>
      <c r="AE333" s="4">
        <f t="shared" ca="1" si="119"/>
        <v>-1.5507902213766842</v>
      </c>
      <c r="AF333" s="21">
        <f ca="1">(Sheet1!B$4*EXP(-Sheet1!B$8*Sheet1!B$7)*NORMSDIST((LN(Sheet1!B$4/(Sheet1!B$5+AD333))-Sheet1!B$8*Sheet1!B$7+Sheet1!B$9*Sheet1!B$7+0.5*Sheet1!B$6*Sheet1!B$6*Sheet1!B$7)/(Sheet1!B$6*SQRT(Sheet1!B$7)))-(Sheet1!B$5+AD333)*EXP(-Sheet1!B$9*Sheet1!B$7)*NORMSDIST((LN(Sheet1!B$4/(Sheet1!B$5+AD333))-Sheet1!B$8*Sheet1!B$7+Sheet1!B$9*Sheet1!B$7-0.5*Sheet1!B$6*Sheet1!B$6*Sheet1!B$7)/(Sheet1!B$6*SQRT(Sheet1!B$7))))*400+100*AE333-400*Sheet1!$B$13</f>
        <v>2.3370964088135224</v>
      </c>
    </row>
    <row r="334" spans="4:32" x14ac:dyDescent="0.25">
      <c r="D334" s="1">
        <v>42261</v>
      </c>
      <c r="E334" s="2">
        <v>112.319495</v>
      </c>
      <c r="F334" s="3">
        <v>189.76750100000001</v>
      </c>
      <c r="G334" s="3">
        <f t="shared" si="101"/>
        <v>1.071470000000005</v>
      </c>
      <c r="H334" s="3">
        <f t="shared" si="102"/>
        <v>-0.70676100000000019</v>
      </c>
      <c r="J334" s="3">
        <f t="shared" si="103"/>
        <v>1.0162463280790146</v>
      </c>
      <c r="K334" s="3">
        <f t="shared" si="104"/>
        <v>-0.80955664638525826</v>
      </c>
      <c r="L334" s="4">
        <f t="shared" si="105"/>
        <v>3.8330184516140271</v>
      </c>
      <c r="M334" s="4">
        <f t="shared" si="106"/>
        <v>1.0647475886290165</v>
      </c>
      <c r="N334" s="3">
        <f t="shared" si="107"/>
        <v>1.0167329009814763</v>
      </c>
      <c r="O334" s="3">
        <f t="shared" si="108"/>
        <v>-0.80915359889878347</v>
      </c>
      <c r="P334" s="4">
        <f t="shared" si="109"/>
        <v>3.8326594350275398</v>
      </c>
      <c r="Q334" s="4">
        <f t="shared" si="110"/>
        <v>1.064847326696335</v>
      </c>
      <c r="R334" s="4">
        <f t="shared" si="111"/>
        <v>6.4655701681459732E-2</v>
      </c>
      <c r="S334" s="4">
        <f t="shared" si="100"/>
        <v>-0.84115189326289563</v>
      </c>
      <c r="U334" s="10">
        <f t="shared" si="112"/>
        <v>-3.5880536887242362</v>
      </c>
      <c r="V334" s="7">
        <f t="shared" si="113"/>
        <v>-3.5945903713535139</v>
      </c>
      <c r="X334" s="4">
        <f t="shared" ca="1" si="114"/>
        <v>1.8449299817667297</v>
      </c>
      <c r="Y334" s="4">
        <f t="shared" ca="1" si="114"/>
        <v>-1.030837784058894</v>
      </c>
      <c r="Z334" s="4">
        <f t="shared" ca="1" si="115"/>
        <v>3.1250420878992764</v>
      </c>
      <c r="AA334" s="4">
        <f t="shared" ca="1" si="116"/>
        <v>0.67635363438427853</v>
      </c>
      <c r="AB334" s="4">
        <f ca="1">Sheet1!AC334</f>
        <v>0.28174566640897958</v>
      </c>
      <c r="AC334" s="7">
        <f t="shared" ca="1" si="117"/>
        <v>1.2592561900569414</v>
      </c>
      <c r="AD334" s="4">
        <f t="shared" ca="1" si="118"/>
        <v>3.9352285933756321</v>
      </c>
      <c r="AE334" s="4">
        <f t="shared" ca="1" si="119"/>
        <v>0.85170250076591214</v>
      </c>
      <c r="AF334" s="21">
        <f ca="1">(Sheet1!B$4*EXP(-Sheet1!B$8*Sheet1!B$7)*NORMSDIST((LN(Sheet1!B$4/(Sheet1!B$5+AD334))-Sheet1!B$8*Sheet1!B$7+Sheet1!B$9*Sheet1!B$7+0.5*Sheet1!B$6*Sheet1!B$6*Sheet1!B$7)/(Sheet1!B$6*SQRT(Sheet1!B$7)))-(Sheet1!B$5+AD334)*EXP(-Sheet1!B$9*Sheet1!B$7)*NORMSDIST((LN(Sheet1!B$4/(Sheet1!B$5+AD334))-Sheet1!B$8*Sheet1!B$7+Sheet1!B$9*Sheet1!B$7-0.5*Sheet1!B$6*Sheet1!B$6*Sheet1!B$7)/(Sheet1!B$6*SQRT(Sheet1!B$7))))*400+100*AE334-400*Sheet1!$B$13</f>
        <v>-506.30885677260949</v>
      </c>
    </row>
    <row r="335" spans="4:32" x14ac:dyDescent="0.25">
      <c r="D335" s="1">
        <v>42258</v>
      </c>
      <c r="E335" s="2">
        <v>111.248025</v>
      </c>
      <c r="F335" s="3">
        <v>190.47426200000001</v>
      </c>
      <c r="G335" s="3">
        <f t="shared" si="101"/>
        <v>1.5974669999999946</v>
      </c>
      <c r="H335" s="3">
        <f t="shared" si="102"/>
        <v>0.86165400000001569</v>
      </c>
      <c r="J335" s="3">
        <f t="shared" si="103"/>
        <v>1.5422433280790042</v>
      </c>
      <c r="K335" s="3">
        <f t="shared" si="104"/>
        <v>0.75885835361475762</v>
      </c>
      <c r="L335" s="4">
        <f t="shared" si="105"/>
        <v>3.517197507470752</v>
      </c>
      <c r="M335" s="4">
        <f t="shared" si="106"/>
        <v>1.1603548407099227</v>
      </c>
      <c r="N335" s="3">
        <f t="shared" si="107"/>
        <v>1.5427299009814659</v>
      </c>
      <c r="O335" s="3">
        <f t="shared" si="108"/>
        <v>0.75926140110123241</v>
      </c>
      <c r="P335" s="4">
        <f t="shared" si="109"/>
        <v>3.517117310620625</v>
      </c>
      <c r="Q335" s="4">
        <f t="shared" si="110"/>
        <v>1.1603812989696383</v>
      </c>
      <c r="R335" s="4">
        <f t="shared" si="111"/>
        <v>-2.1261523763804746E-2</v>
      </c>
      <c r="S335" s="4">
        <f t="shared" si="100"/>
        <v>-0.78635949710648712</v>
      </c>
      <c r="U335" s="10">
        <f t="shared" si="112"/>
        <v>-3.2388412965780149</v>
      </c>
      <c r="V335" s="7">
        <f t="shared" si="113"/>
        <v>-3.2436560215100871</v>
      </c>
      <c r="X335" s="4">
        <f t="shared" ca="1" si="114"/>
        <v>0.77548153058151781</v>
      </c>
      <c r="Y335" s="4">
        <f t="shared" ca="1" si="114"/>
        <v>0.80224589226679122</v>
      </c>
      <c r="Z335" s="4">
        <f t="shared" ca="1" si="115"/>
        <v>1.3135525171178044</v>
      </c>
      <c r="AA335" s="4">
        <f t="shared" ca="1" si="116"/>
        <v>2.0178030714119237</v>
      </c>
      <c r="AB335" s="4">
        <f ca="1">Sheet1!AC335</f>
        <v>8.475417921713635E-2</v>
      </c>
      <c r="AC335" s="7">
        <f t="shared" ca="1" si="117"/>
        <v>1.6669687950318632</v>
      </c>
      <c r="AD335" s="4">
        <f t="shared" ca="1" si="118"/>
        <v>2.1896510566709373</v>
      </c>
      <c r="AE335" s="4">
        <f t="shared" ca="1" si="119"/>
        <v>3.3636147545631272</v>
      </c>
      <c r="AF335" s="21">
        <f ca="1">(Sheet1!B$4*EXP(-Sheet1!B$8*Sheet1!B$7)*NORMSDIST((LN(Sheet1!B$4/(Sheet1!B$5+AD335))-Sheet1!B$8*Sheet1!B$7+Sheet1!B$9*Sheet1!B$7+0.5*Sheet1!B$6*Sheet1!B$6*Sheet1!B$7)/(Sheet1!B$6*SQRT(Sheet1!B$7)))-(Sheet1!B$5+AD335)*EXP(-Sheet1!B$9*Sheet1!B$7)*NORMSDIST((LN(Sheet1!B$4/(Sheet1!B$5+AD335))-Sheet1!B$8*Sheet1!B$7+Sheet1!B$9*Sheet1!B$7-0.5*Sheet1!B$6*Sheet1!B$6*Sheet1!B$7)/(Sheet1!B$6*SQRT(Sheet1!B$7))))*400+100*AE335-400*Sheet1!$B$13</f>
        <v>-2.2866978517745338</v>
      </c>
    </row>
    <row r="336" spans="4:32" x14ac:dyDescent="0.25">
      <c r="D336" s="1">
        <v>42257</v>
      </c>
      <c r="E336" s="2">
        <v>109.650558</v>
      </c>
      <c r="F336" s="3">
        <v>189.61260799999999</v>
      </c>
      <c r="G336" s="3">
        <f t="shared" si="101"/>
        <v>2.3572369999999978</v>
      </c>
      <c r="H336" s="3">
        <f t="shared" si="102"/>
        <v>1.0262539999999944</v>
      </c>
      <c r="J336" s="3">
        <f t="shared" si="103"/>
        <v>2.3020133280790076</v>
      </c>
      <c r="K336" s="3">
        <f t="shared" si="104"/>
        <v>0.92345835361473638</v>
      </c>
      <c r="L336" s="4">
        <f t="shared" si="105"/>
        <v>4.1096952411127159</v>
      </c>
      <c r="M336" s="4">
        <f t="shared" si="106"/>
        <v>0.99306564455167767</v>
      </c>
      <c r="N336" s="3">
        <f t="shared" si="107"/>
        <v>2.3024999009814691</v>
      </c>
      <c r="O336" s="3">
        <f t="shared" si="108"/>
        <v>0.92386140110121118</v>
      </c>
      <c r="P336" s="4">
        <f t="shared" si="109"/>
        <v>4.1091486890189719</v>
      </c>
      <c r="Q336" s="4">
        <f t="shared" si="110"/>
        <v>0.99319773081779539</v>
      </c>
      <c r="R336" s="4">
        <f t="shared" si="111"/>
        <v>0.13431265233343481</v>
      </c>
      <c r="S336" s="4">
        <f t="shared" si="100"/>
        <v>-0.90435960035890595</v>
      </c>
      <c r="U336" s="10">
        <f t="shared" si="112"/>
        <v>-3.8720397205986936</v>
      </c>
      <c r="V336" s="7">
        <f t="shared" si="113"/>
        <v>-3.8790346101196391</v>
      </c>
      <c r="X336" s="4">
        <f t="shared" ca="1" si="114"/>
        <v>3.6005193856499529E-2</v>
      </c>
      <c r="Y336" s="4">
        <f t="shared" ca="1" si="114"/>
        <v>-7.9944679322406426E-2</v>
      </c>
      <c r="Z336" s="4">
        <f t="shared" ca="1" si="115"/>
        <v>6.0987542777523177E-2</v>
      </c>
      <c r="AA336" s="4">
        <f t="shared" ca="1" si="116"/>
        <v>-7.0740262624851613E-2</v>
      </c>
      <c r="AB336" s="4">
        <f ca="1">Sheet1!AC336</f>
        <v>0.53407880440124678</v>
      </c>
      <c r="AC336" s="7">
        <f t="shared" ca="1" si="117"/>
        <v>1.0289632423713242</v>
      </c>
      <c r="AD336" s="4">
        <f t="shared" ca="1" si="118"/>
        <v>6.2753939760620089E-2</v>
      </c>
      <c r="AE336" s="4">
        <f t="shared" ca="1" si="119"/>
        <v>-7.2789129996666313E-2</v>
      </c>
      <c r="AF336" s="21">
        <f ca="1">(Sheet1!B$4*EXP(-Sheet1!B$8*Sheet1!B$7)*NORMSDIST((LN(Sheet1!B$4/(Sheet1!B$5+AD336))-Sheet1!B$8*Sheet1!B$7+Sheet1!B$9*Sheet1!B$7+0.5*Sheet1!B$6*Sheet1!B$6*Sheet1!B$7)/(Sheet1!B$6*SQRT(Sheet1!B$7)))-(Sheet1!B$5+AD336)*EXP(-Sheet1!B$9*Sheet1!B$7)*NORMSDIST((LN(Sheet1!B$4/(Sheet1!B$5+AD336))-Sheet1!B$8*Sheet1!B$7+Sheet1!B$9*Sheet1!B$7-0.5*Sheet1!B$6*Sheet1!B$6*Sheet1!B$7)/(Sheet1!B$6*SQRT(Sheet1!B$7))))*400+100*AE336-400*Sheet1!$B$13</f>
        <v>-17.325078161250076</v>
      </c>
    </row>
    <row r="337" spans="4:32" x14ac:dyDescent="0.25">
      <c r="D337" s="1">
        <v>42256</v>
      </c>
      <c r="E337" s="2">
        <v>107.29332100000001</v>
      </c>
      <c r="F337" s="3">
        <v>188.586354</v>
      </c>
      <c r="G337" s="3">
        <f t="shared" si="101"/>
        <v>-2.1039779999999979</v>
      </c>
      <c r="H337" s="3">
        <f t="shared" si="102"/>
        <v>-2.5559210000000121</v>
      </c>
      <c r="J337" s="3">
        <f t="shared" si="103"/>
        <v>-2.1592016719209881</v>
      </c>
      <c r="K337" s="3">
        <f t="shared" si="104"/>
        <v>-2.6587166463852703</v>
      </c>
      <c r="L337" s="4">
        <f t="shared" si="105"/>
        <v>4.2537343699185417</v>
      </c>
      <c r="M337" s="4">
        <f t="shared" si="106"/>
        <v>0.95943864816474567</v>
      </c>
      <c r="N337" s="3">
        <f t="shared" si="107"/>
        <v>-2.1587150990185267</v>
      </c>
      <c r="O337" s="3">
        <f t="shared" si="108"/>
        <v>-2.6583135988987951</v>
      </c>
      <c r="P337" s="4">
        <f t="shared" si="109"/>
        <v>4.2542062229301658</v>
      </c>
      <c r="Q337" s="4">
        <f t="shared" si="110"/>
        <v>0.95933223253938993</v>
      </c>
      <c r="R337" s="4">
        <f t="shared" si="111"/>
        <v>0.16900497512573054</v>
      </c>
      <c r="S337" s="4">
        <f t="shared" si="100"/>
        <v>-0.94172796030876105</v>
      </c>
      <c r="U337" s="10">
        <f t="shared" si="112"/>
        <v>-4.013749753244138</v>
      </c>
      <c r="V337" s="7">
        <f t="shared" si="113"/>
        <v>-4.0196253108143338</v>
      </c>
      <c r="X337" s="4">
        <f t="shared" ca="1" si="114"/>
        <v>1.3501935302712749</v>
      </c>
      <c r="Y337" s="4">
        <f t="shared" ca="1" si="114"/>
        <v>1.0360923665763104</v>
      </c>
      <c r="Z337" s="4">
        <f t="shared" ca="1" si="115"/>
        <v>2.2870307548834314</v>
      </c>
      <c r="AA337" s="4">
        <f t="shared" ca="1" si="116"/>
        <v>3.0071263682154674</v>
      </c>
      <c r="AB337" s="4">
        <f ca="1">Sheet1!AC337</f>
        <v>0.4578122391216447</v>
      </c>
      <c r="AC337" s="7">
        <f t="shared" ca="1" si="117"/>
        <v>1.0878863585779877</v>
      </c>
      <c r="AD337" s="4">
        <f t="shared" ca="1" si="118"/>
        <v>2.4880295598860025</v>
      </c>
      <c r="AE337" s="4">
        <f t="shared" ca="1" si="119"/>
        <v>3.2714117545017736</v>
      </c>
      <c r="AF337" s="21">
        <f ca="1">(Sheet1!B$4*EXP(-Sheet1!B$8*Sheet1!B$7)*NORMSDIST((LN(Sheet1!B$4/(Sheet1!B$5+AD337))-Sheet1!B$8*Sheet1!B$7+Sheet1!B$9*Sheet1!B$7+0.5*Sheet1!B$6*Sheet1!B$6*Sheet1!B$7)/(Sheet1!B$6*SQRT(Sheet1!B$7)))-(Sheet1!B$5+AD337)*EXP(-Sheet1!B$9*Sheet1!B$7)*NORMSDIST((LN(Sheet1!B$4/(Sheet1!B$5+AD337))-Sheet1!B$8*Sheet1!B$7+Sheet1!B$9*Sheet1!B$7-0.5*Sheet1!B$6*Sheet1!B$6*Sheet1!B$7)/(Sheet1!B$6*SQRT(Sheet1!B$7))))*400+100*AE337-400*Sheet1!$B$13</f>
        <v>-55.785231567770552</v>
      </c>
    </row>
    <row r="338" spans="4:32" x14ac:dyDescent="0.25">
      <c r="D338" s="1">
        <v>42255</v>
      </c>
      <c r="E338" s="2">
        <v>109.397299</v>
      </c>
      <c r="F338" s="3">
        <v>191.14227500000001</v>
      </c>
      <c r="G338" s="3">
        <f t="shared" si="101"/>
        <v>2.9611600000000067</v>
      </c>
      <c r="H338" s="3">
        <f t="shared" si="102"/>
        <v>4.6858530000000087</v>
      </c>
      <c r="J338" s="3">
        <f t="shared" si="103"/>
        <v>2.9059363280790165</v>
      </c>
      <c r="K338" s="3">
        <f t="shared" si="104"/>
        <v>4.583057353614751</v>
      </c>
      <c r="L338" s="4">
        <f t="shared" si="105"/>
        <v>6.2788291172802282</v>
      </c>
      <c r="M338" s="4">
        <f t="shared" si="106"/>
        <v>0.64999334705487177</v>
      </c>
      <c r="N338" s="3">
        <f t="shared" si="107"/>
        <v>2.9064229009814779</v>
      </c>
      <c r="O338" s="3">
        <f t="shared" si="108"/>
        <v>4.5834604011012257</v>
      </c>
      <c r="P338" s="4">
        <f t="shared" si="109"/>
        <v>6.2826164481400459</v>
      </c>
      <c r="Q338" s="4">
        <f t="shared" si="110"/>
        <v>0.64960151351190487</v>
      </c>
      <c r="R338" s="4">
        <f t="shared" si="111"/>
        <v>0.55888344951959823</v>
      </c>
      <c r="S338" s="4">
        <f t="shared" si="100"/>
        <v>-1.5910065466396917</v>
      </c>
      <c r="U338" s="10">
        <f t="shared" si="112"/>
        <v>-5.6170212351605233</v>
      </c>
      <c r="V338" s="7">
        <f t="shared" si="113"/>
        <v>-5.6087873430891051</v>
      </c>
      <c r="X338" s="4">
        <f t="shared" ca="1" si="114"/>
        <v>-0.10750758991215216</v>
      </c>
      <c r="Y338" s="4">
        <f t="shared" ca="1" si="114"/>
        <v>-0.3883818969707869</v>
      </c>
      <c r="Z338" s="4">
        <f t="shared" ca="1" si="115"/>
        <v>-0.18210216461568143</v>
      </c>
      <c r="AA338" s="4">
        <f t="shared" ca="1" si="116"/>
        <v>-0.66860671762674795</v>
      </c>
      <c r="AB338" s="4">
        <f ca="1">Sheet1!AC338</f>
        <v>0.58797838872325658</v>
      </c>
      <c r="AC338" s="7">
        <f t="shared" ca="1" si="117"/>
        <v>0.99002425121362103</v>
      </c>
      <c r="AD338" s="4">
        <f t="shared" ca="1" si="118"/>
        <v>-0.18028555916801955</v>
      </c>
      <c r="AE338" s="4">
        <f t="shared" ca="1" si="119"/>
        <v>-0.66193686497481807</v>
      </c>
      <c r="AF338" s="21">
        <f ca="1">(Sheet1!B$4*EXP(-Sheet1!B$8*Sheet1!B$7)*NORMSDIST((LN(Sheet1!B$4/(Sheet1!B$5+AD338))-Sheet1!B$8*Sheet1!B$7+Sheet1!B$9*Sheet1!B$7+0.5*Sheet1!B$6*Sheet1!B$6*Sheet1!B$7)/(Sheet1!B$6*SQRT(Sheet1!B$7)))-(Sheet1!B$5+AD338)*EXP(-Sheet1!B$9*Sheet1!B$7)*NORMSDIST((LN(Sheet1!B$4/(Sheet1!B$5+AD338))-Sheet1!B$8*Sheet1!B$7+Sheet1!B$9*Sheet1!B$7-0.5*Sheet1!B$6*Sheet1!B$6*Sheet1!B$7)/(Sheet1!B$6*SQRT(Sheet1!B$7))))*400+100*AE338-400*Sheet1!$B$13</f>
        <v>-37.218742333664068</v>
      </c>
    </row>
    <row r="339" spans="4:32" x14ac:dyDescent="0.25">
      <c r="D339" s="1">
        <v>42251</v>
      </c>
      <c r="E339" s="2">
        <v>106.436139</v>
      </c>
      <c r="F339" s="3">
        <v>186.456422</v>
      </c>
      <c r="G339" s="3">
        <f t="shared" si="101"/>
        <v>-1.071477999999999</v>
      </c>
      <c r="H339" s="3">
        <f t="shared" si="102"/>
        <v>-2.8657369999999958</v>
      </c>
      <c r="J339" s="3">
        <f t="shared" si="103"/>
        <v>-1.1267016719209895</v>
      </c>
      <c r="K339" s="3">
        <f t="shared" si="104"/>
        <v>-2.9685326463852539</v>
      </c>
      <c r="L339" s="4">
        <f t="shared" si="105"/>
        <v>4.5339868758238104</v>
      </c>
      <c r="M339" s="4">
        <f t="shared" si="106"/>
        <v>0.90013431121478971</v>
      </c>
      <c r="N339" s="3">
        <f t="shared" si="107"/>
        <v>-1.1262150990185278</v>
      </c>
      <c r="O339" s="3">
        <f t="shared" si="108"/>
        <v>-2.9681295988987788</v>
      </c>
      <c r="P339" s="4">
        <f t="shared" si="109"/>
        <v>4.5351121778016648</v>
      </c>
      <c r="Q339" s="4">
        <f t="shared" si="110"/>
        <v>0.89991095997648896</v>
      </c>
      <c r="R339" s="4">
        <f t="shared" si="111"/>
        <v>0.2329466144423975</v>
      </c>
      <c r="S339" s="4">
        <f t="shared" si="100"/>
        <v>-1.0202998738803117</v>
      </c>
      <c r="U339" s="10">
        <f t="shared" si="112"/>
        <v>-4.2753863863567663</v>
      </c>
      <c r="V339" s="7">
        <f t="shared" si="113"/>
        <v>-4.2800235855274709</v>
      </c>
      <c r="X339" s="4">
        <f t="shared" ca="1" si="114"/>
        <v>-1.2590836477699825</v>
      </c>
      <c r="Y339" s="4">
        <f t="shared" ca="1" si="114"/>
        <v>-0.82850814677928453</v>
      </c>
      <c r="Z339" s="4">
        <f t="shared" ca="1" si="115"/>
        <v>-2.1327039130769787</v>
      </c>
      <c r="AA339" s="4">
        <f t="shared" ca="1" si="116"/>
        <v>-2.6110521580218164</v>
      </c>
      <c r="AB339" s="4">
        <f ca="1">Sheet1!AC339</f>
        <v>0.33823990531626402</v>
      </c>
      <c r="AC339" s="7">
        <f t="shared" ca="1" si="117"/>
        <v>1.1963335366760828</v>
      </c>
      <c r="AD339" s="4">
        <f t="shared" ca="1" si="118"/>
        <v>-2.5514252150143029</v>
      </c>
      <c r="AE339" s="4">
        <f t="shared" ca="1" si="119"/>
        <v>-3.1236892626519577</v>
      </c>
      <c r="AF339" s="21">
        <f ca="1">(Sheet1!B$4*EXP(-Sheet1!B$8*Sheet1!B$7)*NORMSDIST((LN(Sheet1!B$4/(Sheet1!B$5+AD339))-Sheet1!B$8*Sheet1!B$7+Sheet1!B$9*Sheet1!B$7+0.5*Sheet1!B$6*Sheet1!B$6*Sheet1!B$7)/(Sheet1!B$6*SQRT(Sheet1!B$7)))-(Sheet1!B$5+AD339)*EXP(-Sheet1!B$9*Sheet1!B$7)*NORMSDIST((LN(Sheet1!B$4/(Sheet1!B$5+AD339))-Sheet1!B$8*Sheet1!B$7+Sheet1!B$9*Sheet1!B$7-0.5*Sheet1!B$6*Sheet1!B$6*Sheet1!B$7)/(Sheet1!B$6*SQRT(Sheet1!B$7))))*400+100*AE339-400*Sheet1!$B$13</f>
        <v>113.55489561504783</v>
      </c>
    </row>
    <row r="340" spans="4:32" x14ac:dyDescent="0.25">
      <c r="D340" s="1">
        <v>42250</v>
      </c>
      <c r="E340" s="2">
        <v>107.507617</v>
      </c>
      <c r="F340" s="3">
        <v>189.322159</v>
      </c>
      <c r="G340" s="3">
        <f t="shared" si="101"/>
        <v>-1.9189020000000028</v>
      </c>
      <c r="H340" s="3">
        <f t="shared" si="102"/>
        <v>0.13554099999998925</v>
      </c>
      <c r="J340" s="3">
        <f t="shared" si="103"/>
        <v>-1.9741256719209932</v>
      </c>
      <c r="K340" s="3">
        <f t="shared" si="104"/>
        <v>3.2745353614731215E-2</v>
      </c>
      <c r="L340" s="4">
        <f t="shared" si="105"/>
        <v>4.2408113741694766</v>
      </c>
      <c r="M340" s="4">
        <f t="shared" si="106"/>
        <v>0.96236233905258894</v>
      </c>
      <c r="N340" s="3">
        <f t="shared" si="107"/>
        <v>-1.9736390990185315</v>
      </c>
      <c r="O340" s="3">
        <f t="shared" si="108"/>
        <v>3.3148401101205982E-2</v>
      </c>
      <c r="P340" s="4">
        <f t="shared" si="109"/>
        <v>4.2393413935675373</v>
      </c>
      <c r="Q340" s="4">
        <f t="shared" si="110"/>
        <v>0.96269603569060702</v>
      </c>
      <c r="R340" s="4">
        <f t="shared" si="111"/>
        <v>0.1655047070503457</v>
      </c>
      <c r="S340" s="4">
        <f t="shared" si="100"/>
        <v>-0.93778602026835645</v>
      </c>
      <c r="U340" s="10">
        <f t="shared" si="112"/>
        <v>-3.9994440226447394</v>
      </c>
      <c r="V340" s="7">
        <f t="shared" si="113"/>
        <v>-4.0072076169802049</v>
      </c>
      <c r="X340" s="4">
        <f t="shared" ca="1" si="114"/>
        <v>-1.5086762756862433</v>
      </c>
      <c r="Y340" s="4">
        <f t="shared" ca="1" si="114"/>
        <v>1.6687129174365225</v>
      </c>
      <c r="Z340" s="4">
        <f t="shared" ca="1" si="115"/>
        <v>-2.5554773921662894</v>
      </c>
      <c r="AA340" s="4">
        <f t="shared" ca="1" si="116"/>
        <v>0.60548288281447493</v>
      </c>
      <c r="AB340" s="4">
        <f ca="1">Sheet1!AC340</f>
        <v>0.15518511367998467</v>
      </c>
      <c r="AC340" s="7">
        <f t="shared" ca="1" si="117"/>
        <v>1.4604483475550292</v>
      </c>
      <c r="AD340" s="4">
        <f t="shared" ca="1" si="118"/>
        <v>-3.7321427346034928</v>
      </c>
      <c r="AE340" s="4">
        <f t="shared" ca="1" si="119"/>
        <v>0.88427647567925527</v>
      </c>
      <c r="AF340" s="21">
        <f ca="1">(Sheet1!B$4*EXP(-Sheet1!B$8*Sheet1!B$7)*NORMSDIST((LN(Sheet1!B$4/(Sheet1!B$5+AD340))-Sheet1!B$8*Sheet1!B$7+Sheet1!B$9*Sheet1!B$7+0.5*Sheet1!B$6*Sheet1!B$6*Sheet1!B$7)/(Sheet1!B$6*SQRT(Sheet1!B$7)))-(Sheet1!B$5+AD340)*EXP(-Sheet1!B$9*Sheet1!B$7)*NORMSDIST((LN(Sheet1!B$4/(Sheet1!B$5+AD340))-Sheet1!B$8*Sheet1!B$7+Sheet1!B$9*Sheet1!B$7-0.5*Sheet1!B$6*Sheet1!B$6*Sheet1!B$7)/(Sheet1!B$6*SQRT(Sheet1!B$7))))*400+100*AE340-400*Sheet1!$B$13</f>
        <v>723.21510243984267</v>
      </c>
    </row>
    <row r="341" spans="4:32" x14ac:dyDescent="0.25">
      <c r="D341" s="1">
        <v>42249</v>
      </c>
      <c r="E341" s="2">
        <v>109.426519</v>
      </c>
      <c r="F341" s="3">
        <v>189.18661800000001</v>
      </c>
      <c r="G341" s="3">
        <f t="shared" si="101"/>
        <v>4.5001780000000053</v>
      </c>
      <c r="H341" s="3">
        <f t="shared" si="102"/>
        <v>3.5240730000000156</v>
      </c>
      <c r="J341" s="3">
        <f t="shared" si="103"/>
        <v>4.4449543280790147</v>
      </c>
      <c r="K341" s="3">
        <f t="shared" si="104"/>
        <v>3.4212773536147574</v>
      </c>
      <c r="L341" s="4">
        <f t="shared" si="105"/>
        <v>6.5659407423768457</v>
      </c>
      <c r="M341" s="4">
        <f t="shared" si="106"/>
        <v>0.62157081729147368</v>
      </c>
      <c r="N341" s="3">
        <f t="shared" si="107"/>
        <v>4.4454409009814766</v>
      </c>
      <c r="O341" s="3">
        <f t="shared" si="108"/>
        <v>3.4216804011012325</v>
      </c>
      <c r="P341" s="4">
        <f t="shared" si="109"/>
        <v>6.5661525456557843</v>
      </c>
      <c r="Q341" s="4">
        <f t="shared" si="110"/>
        <v>0.62155076738610227</v>
      </c>
      <c r="R341" s="4">
        <f t="shared" si="111"/>
        <v>0.60302500104469914</v>
      </c>
      <c r="S341" s="4">
        <f t="shared" si="100"/>
        <v>-1.6872263716317775</v>
      </c>
      <c r="U341" s="10">
        <f t="shared" si="112"/>
        <v>-5.7996118271531945</v>
      </c>
      <c r="V341" s="7">
        <f t="shared" si="113"/>
        <v>-5.7912669619949178</v>
      </c>
      <c r="X341" s="4">
        <f t="shared" ca="1" si="114"/>
        <v>0.24733529332996532</v>
      </c>
      <c r="Y341" s="4">
        <f t="shared" ca="1" si="114"/>
        <v>0.55672530110256147</v>
      </c>
      <c r="Z341" s="4">
        <f t="shared" ca="1" si="115"/>
        <v>0.41894988379932097</v>
      </c>
      <c r="AA341" s="4">
        <f t="shared" ca="1" si="116"/>
        <v>1.0656761534803851</v>
      </c>
      <c r="AB341" s="4">
        <f ca="1">Sheet1!AC341</f>
        <v>0.97485242174066911</v>
      </c>
      <c r="AC341" s="7">
        <f t="shared" ca="1" si="117"/>
        <v>0.65303087455064601</v>
      </c>
      <c r="AD341" s="4">
        <f t="shared" ca="1" si="118"/>
        <v>0.2735872090103621</v>
      </c>
      <c r="AE341" s="4">
        <f t="shared" ca="1" si="119"/>
        <v>0.69591943049506433</v>
      </c>
      <c r="AF341" s="21">
        <f ca="1">(Sheet1!B$4*EXP(-Sheet1!B$8*Sheet1!B$7)*NORMSDIST((LN(Sheet1!B$4/(Sheet1!B$5+AD341))-Sheet1!B$8*Sheet1!B$7+Sheet1!B$9*Sheet1!B$7+0.5*Sheet1!B$6*Sheet1!B$6*Sheet1!B$7)/(Sheet1!B$6*SQRT(Sheet1!B$7)))-(Sheet1!B$5+AD341)*EXP(-Sheet1!B$9*Sheet1!B$7)*NORMSDIST((LN(Sheet1!B$4/(Sheet1!B$5+AD341))-Sheet1!B$8*Sheet1!B$7+Sheet1!B$9*Sheet1!B$7-0.5*Sheet1!B$6*Sheet1!B$6*Sheet1!B$7)/(Sheet1!B$6*SQRT(Sheet1!B$7))))*400+100*AE341-400*Sheet1!$B$13</f>
        <v>25.942712270285938</v>
      </c>
    </row>
    <row r="342" spans="4:32" x14ac:dyDescent="0.25">
      <c r="D342" s="1">
        <v>42248</v>
      </c>
      <c r="E342" s="2">
        <v>104.92634099999999</v>
      </c>
      <c r="F342" s="3">
        <v>185.66254499999999</v>
      </c>
      <c r="G342" s="3">
        <f t="shared" si="101"/>
        <v>-4.9092920000000078</v>
      </c>
      <c r="H342" s="3">
        <f t="shared" si="102"/>
        <v>-5.7120920000000126</v>
      </c>
      <c r="J342" s="3">
        <f t="shared" si="103"/>
        <v>-4.9645156719209984</v>
      </c>
      <c r="K342" s="3">
        <f t="shared" si="104"/>
        <v>-5.8148876463852703</v>
      </c>
      <c r="L342" s="4">
        <f t="shared" si="105"/>
        <v>8.888023162568814</v>
      </c>
      <c r="M342" s="4">
        <f t="shared" si="106"/>
        <v>0.45917940118722816</v>
      </c>
      <c r="N342" s="3">
        <f t="shared" si="107"/>
        <v>-4.9640290990185365</v>
      </c>
      <c r="O342" s="3">
        <f t="shared" si="108"/>
        <v>-5.8144845988987957</v>
      </c>
      <c r="P342" s="4">
        <f t="shared" si="109"/>
        <v>8.890999661152275</v>
      </c>
      <c r="Q342" s="4">
        <f t="shared" si="110"/>
        <v>0.45902567867128202</v>
      </c>
      <c r="R342" s="4">
        <f t="shared" si="111"/>
        <v>0.90613666947625404</v>
      </c>
      <c r="S342" s="4">
        <f t="shared" si="100"/>
        <v>-2.4453498410633898</v>
      </c>
      <c r="U342" s="10">
        <f t="shared" si="112"/>
        <v>-7.0580733060352214</v>
      </c>
      <c r="V342" s="7">
        <f t="shared" si="113"/>
        <v>-7.0270896368942761</v>
      </c>
      <c r="X342" s="4">
        <f t="shared" ca="1" si="114"/>
        <v>-0.72713403081441774</v>
      </c>
      <c r="Y342" s="4">
        <f t="shared" ca="1" si="114"/>
        <v>1.1414446721674618</v>
      </c>
      <c r="Z342" s="4">
        <f t="shared" ca="1" si="115"/>
        <v>-1.2316589097126041</v>
      </c>
      <c r="AA342" s="4">
        <f t="shared" ca="1" si="116"/>
        <v>0.76489776129832798</v>
      </c>
      <c r="AB342" s="4">
        <f ca="1">Sheet1!AC342</f>
        <v>0.62071541812503583</v>
      </c>
      <c r="AC342" s="7">
        <f t="shared" ca="1" si="117"/>
        <v>0.96704954837468537</v>
      </c>
      <c r="AD342" s="4">
        <f t="shared" ca="1" si="118"/>
        <v>-1.1910751923892311</v>
      </c>
      <c r="AE342" s="4">
        <f t="shared" ca="1" si="119"/>
        <v>0.73969403461635597</v>
      </c>
      <c r="AF342" s="21">
        <f ca="1">(Sheet1!B$4*EXP(-Sheet1!B$8*Sheet1!B$7)*NORMSDIST((LN(Sheet1!B$4/(Sheet1!B$5+AD342))-Sheet1!B$8*Sheet1!B$7+Sheet1!B$9*Sheet1!B$7+0.5*Sheet1!B$6*Sheet1!B$6*Sheet1!B$7)/(Sheet1!B$6*SQRT(Sheet1!B$7)))-(Sheet1!B$5+AD342)*EXP(-Sheet1!B$9*Sheet1!B$7)*NORMSDIST((LN(Sheet1!B$4/(Sheet1!B$5+AD342))-Sheet1!B$8*Sheet1!B$7+Sheet1!B$9*Sheet1!B$7-0.5*Sheet1!B$6*Sheet1!B$6*Sheet1!B$7)/(Sheet1!B$6*SQRT(Sheet1!B$7))))*400+100*AE342-400*Sheet1!$B$13</f>
        <v>268.5308816337465</v>
      </c>
    </row>
    <row r="343" spans="4:32" x14ac:dyDescent="0.25">
      <c r="D343" s="1">
        <v>42247</v>
      </c>
      <c r="E343" s="2">
        <v>109.835633</v>
      </c>
      <c r="F343" s="3">
        <v>191.37463700000001</v>
      </c>
      <c r="G343" s="3">
        <f t="shared" si="101"/>
        <v>-0.51625299999999186</v>
      </c>
      <c r="H343" s="3">
        <f t="shared" si="102"/>
        <v>-1.5587249999999813</v>
      </c>
      <c r="J343" s="3">
        <f t="shared" si="103"/>
        <v>-0.57147667192098228</v>
      </c>
      <c r="K343" s="3">
        <f t="shared" si="104"/>
        <v>-1.6615206463852392</v>
      </c>
      <c r="L343" s="4">
        <f t="shared" si="105"/>
        <v>3.5495159061897779</v>
      </c>
      <c r="M343" s="4">
        <f t="shared" si="106"/>
        <v>1.1497897914500448</v>
      </c>
      <c r="N343" s="3">
        <f t="shared" si="107"/>
        <v>-0.57099009901852049</v>
      </c>
      <c r="O343" s="3">
        <f t="shared" si="108"/>
        <v>-1.6611175988987645</v>
      </c>
      <c r="P343" s="4">
        <f t="shared" si="109"/>
        <v>3.5498038159528362</v>
      </c>
      <c r="Q343" s="4">
        <f t="shared" si="110"/>
        <v>1.1496965368017356</v>
      </c>
      <c r="R343" s="4">
        <f t="shared" si="111"/>
        <v>-1.2010893279956747E-2</v>
      </c>
      <c r="S343" s="4">
        <f t="shared" si="100"/>
        <v>-0.79096852636674886</v>
      </c>
      <c r="U343" s="10">
        <f t="shared" si="112"/>
        <v>-3.2763815656008317</v>
      </c>
      <c r="V343" s="7">
        <f t="shared" si="113"/>
        <v>-3.2809855886542354</v>
      </c>
      <c r="X343" s="4">
        <f t="shared" ca="1" si="114"/>
        <v>-5.4150169261320637E-2</v>
      </c>
      <c r="Y343" s="4">
        <f t="shared" ca="1" si="114"/>
        <v>0.45021404893526706</v>
      </c>
      <c r="Z343" s="4">
        <f t="shared" ca="1" si="115"/>
        <v>-9.172248252285857E-2</v>
      </c>
      <c r="AA343" s="4">
        <f t="shared" ca="1" si="116"/>
        <v>0.56936646579275485</v>
      </c>
      <c r="AB343" s="4">
        <f ca="1">Sheet1!AC343</f>
        <v>0.17178161800763658</v>
      </c>
      <c r="AC343" s="7">
        <f t="shared" ca="1" si="117"/>
        <v>1.4262421225385069</v>
      </c>
      <c r="AD343" s="4">
        <f t="shared" ca="1" si="118"/>
        <v>-0.13081846815790291</v>
      </c>
      <c r="AE343" s="4">
        <f t="shared" ca="1" si="119"/>
        <v>0.81205443667450683</v>
      </c>
      <c r="AF343" s="21">
        <f ca="1">(Sheet1!B$4*EXP(-Sheet1!B$8*Sheet1!B$7)*NORMSDIST((LN(Sheet1!B$4/(Sheet1!B$5+AD343))-Sheet1!B$8*Sheet1!B$7+Sheet1!B$9*Sheet1!B$7+0.5*Sheet1!B$6*Sheet1!B$6*Sheet1!B$7)/(Sheet1!B$6*SQRT(Sheet1!B$7)))-(Sheet1!B$5+AD343)*EXP(-Sheet1!B$9*Sheet1!B$7)*NORMSDIST((LN(Sheet1!B$4/(Sheet1!B$5+AD343))-Sheet1!B$8*Sheet1!B$7+Sheet1!B$9*Sheet1!B$7-0.5*Sheet1!B$6*Sheet1!B$6*Sheet1!B$7)/(Sheet1!B$6*SQRT(Sheet1!B$7))))*400+100*AE343-400*Sheet1!$B$13</f>
        <v>102.21342943714762</v>
      </c>
    </row>
    <row r="344" spans="4:32" x14ac:dyDescent="0.25">
      <c r="D344" s="1">
        <v>42244</v>
      </c>
      <c r="E344" s="2">
        <v>110.35188599999999</v>
      </c>
      <c r="F344" s="3">
        <v>192.93336199999999</v>
      </c>
      <c r="G344" s="3">
        <f t="shared" si="101"/>
        <v>0.36040699999999504</v>
      </c>
      <c r="H344" s="3">
        <f t="shared" si="102"/>
        <v>9.6759999999846968E-3</v>
      </c>
      <c r="J344" s="3">
        <f t="shared" si="103"/>
        <v>0.30518332807900467</v>
      </c>
      <c r="K344" s="3">
        <f t="shared" si="104"/>
        <v>-9.3119646385273341E-2</v>
      </c>
      <c r="L344" s="4">
        <f t="shared" si="105"/>
        <v>3.1203857400030661</v>
      </c>
      <c r="M344" s="4">
        <f t="shared" si="106"/>
        <v>1.3079143072620731</v>
      </c>
      <c r="N344" s="3">
        <f t="shared" si="107"/>
        <v>0.3056699009814664</v>
      </c>
      <c r="O344" s="3">
        <f t="shared" si="108"/>
        <v>-9.2716598898798575E-2</v>
      </c>
      <c r="P344" s="4">
        <f t="shared" si="109"/>
        <v>3.1203914598970321</v>
      </c>
      <c r="Q344" s="4">
        <f t="shared" si="110"/>
        <v>1.3079119097644354</v>
      </c>
      <c r="R344" s="4">
        <f t="shared" si="111"/>
        <v>-0.14094476030734882</v>
      </c>
      <c r="S344" s="4">
        <f t="shared" si="100"/>
        <v>-0.75680494807149168</v>
      </c>
      <c r="U344" s="10">
        <f t="shared" si="112"/>
        <v>-2.754520815187762</v>
      </c>
      <c r="V344" s="7">
        <f t="shared" si="113"/>
        <v>-2.7551045580805993</v>
      </c>
      <c r="X344" s="4">
        <f t="shared" ca="1" si="114"/>
        <v>-0.30200450852816857</v>
      </c>
      <c r="Y344" s="4">
        <f t="shared" ca="1" si="114"/>
        <v>0.39475354723568989</v>
      </c>
      <c r="Z344" s="4">
        <f t="shared" ca="1" si="115"/>
        <v>-0.51155155437502808</v>
      </c>
      <c r="AA344" s="4">
        <f t="shared" ca="1" si="116"/>
        <v>0.20638760183654326</v>
      </c>
      <c r="AB344" s="4">
        <f ca="1">Sheet1!AC344</f>
        <v>0.90038277488106955</v>
      </c>
      <c r="AC344" s="7">
        <f t="shared" ca="1" si="117"/>
        <v>0.75655318087332812</v>
      </c>
      <c r="AD344" s="4">
        <f t="shared" ca="1" si="118"/>
        <v>-0.38701595564312274</v>
      </c>
      <c r="AE344" s="4">
        <f t="shared" ca="1" si="119"/>
        <v>0.15614319666225474</v>
      </c>
      <c r="AF344" s="21">
        <f ca="1">(Sheet1!B$4*EXP(-Sheet1!B$8*Sheet1!B$7)*NORMSDIST((LN(Sheet1!B$4/(Sheet1!B$5+AD344))-Sheet1!B$8*Sheet1!B$7+Sheet1!B$9*Sheet1!B$7+0.5*Sheet1!B$6*Sheet1!B$6*Sheet1!B$7)/(Sheet1!B$6*SQRT(Sheet1!B$7)))-(Sheet1!B$5+AD344)*EXP(-Sheet1!B$9*Sheet1!B$7)*NORMSDIST((LN(Sheet1!B$4/(Sheet1!B$5+AD344))-Sheet1!B$8*Sheet1!B$7+Sheet1!B$9*Sheet1!B$7-0.5*Sheet1!B$6*Sheet1!B$6*Sheet1!B$7)/(Sheet1!B$6*SQRT(Sheet1!B$7))))*400+100*AE344-400*Sheet1!$B$13</f>
        <v>78.021826933580542</v>
      </c>
    </row>
    <row r="345" spans="4:32" x14ac:dyDescent="0.25">
      <c r="D345" s="1">
        <v>42243</v>
      </c>
      <c r="E345" s="2">
        <v>109.991479</v>
      </c>
      <c r="F345" s="3">
        <v>192.923686</v>
      </c>
      <c r="G345" s="3">
        <f t="shared" si="101"/>
        <v>3.1462269999999961</v>
      </c>
      <c r="H345" s="3">
        <f t="shared" si="102"/>
        <v>4.6568090000000097</v>
      </c>
      <c r="J345" s="3">
        <f t="shared" si="103"/>
        <v>3.0910033280790059</v>
      </c>
      <c r="K345" s="3">
        <f t="shared" si="104"/>
        <v>4.554013353614752</v>
      </c>
      <c r="L345" s="4">
        <f t="shared" si="105"/>
        <v>6.2733510446081251</v>
      </c>
      <c r="M345" s="4">
        <f t="shared" si="106"/>
        <v>0.65056094015881749</v>
      </c>
      <c r="N345" s="3">
        <f t="shared" si="107"/>
        <v>3.0914899009814674</v>
      </c>
      <c r="O345" s="3">
        <f t="shared" si="108"/>
        <v>4.5544164011012267</v>
      </c>
      <c r="P345" s="4">
        <f t="shared" si="109"/>
        <v>6.2770175422455967</v>
      </c>
      <c r="Q345" s="4">
        <f t="shared" si="110"/>
        <v>0.65018093801065235</v>
      </c>
      <c r="R345" s="4">
        <f t="shared" si="111"/>
        <v>0.55799187759220104</v>
      </c>
      <c r="S345" s="4">
        <f t="shared" si="100"/>
        <v>-1.5891047021530389</v>
      </c>
      <c r="U345" s="10">
        <f t="shared" si="112"/>
        <v>-5.6133352413810602</v>
      </c>
      <c r="V345" s="7">
        <f t="shared" si="113"/>
        <v>-5.6052250780917472</v>
      </c>
      <c r="X345" s="4">
        <f t="shared" ca="1" si="114"/>
        <v>-0.17423438824648987</v>
      </c>
      <c r="Y345" s="4">
        <f t="shared" ca="1" si="114"/>
        <v>1.169321393841156</v>
      </c>
      <c r="Z345" s="4">
        <f t="shared" ca="1" si="115"/>
        <v>-0.29512762099960732</v>
      </c>
      <c r="AA345" s="4">
        <f t="shared" ca="1" si="116"/>
        <v>1.4401413721027982</v>
      </c>
      <c r="AB345" s="4">
        <f ca="1">Sheet1!AC345</f>
        <v>0.75780762511752553</v>
      </c>
      <c r="AC345" s="7">
        <f t="shared" ca="1" si="117"/>
        <v>0.87183667742372328</v>
      </c>
      <c r="AD345" s="4">
        <f t="shared" ca="1" si="118"/>
        <v>-0.2573030845082655</v>
      </c>
      <c r="AE345" s="4">
        <f t="shared" ca="1" si="119"/>
        <v>1.2555680688745456</v>
      </c>
      <c r="AF345" s="21">
        <f ca="1">(Sheet1!B$4*EXP(-Sheet1!B$8*Sheet1!B$7)*NORMSDIST((LN(Sheet1!B$4/(Sheet1!B$5+AD345))-Sheet1!B$8*Sheet1!B$7+Sheet1!B$9*Sheet1!B$7+0.5*Sheet1!B$6*Sheet1!B$6*Sheet1!B$7)/(Sheet1!B$6*SQRT(Sheet1!B$7)))-(Sheet1!B$5+AD345)*EXP(-Sheet1!B$9*Sheet1!B$7)*NORMSDIST((LN(Sheet1!B$4/(Sheet1!B$5+AD345))-Sheet1!B$8*Sheet1!B$7+Sheet1!B$9*Sheet1!B$7-0.5*Sheet1!B$6*Sheet1!B$6*Sheet1!B$7)/(Sheet1!B$6*SQRT(Sheet1!B$7))))*400+100*AE345-400*Sheet1!$B$13</f>
        <v>166.96112774739686</v>
      </c>
    </row>
    <row r="346" spans="4:32" x14ac:dyDescent="0.25">
      <c r="D346" s="1">
        <v>42242</v>
      </c>
      <c r="E346" s="2">
        <v>106.845252</v>
      </c>
      <c r="F346" s="3">
        <v>188.26687699999999</v>
      </c>
      <c r="G346" s="3">
        <f t="shared" si="101"/>
        <v>5.7956950000000091</v>
      </c>
      <c r="H346" s="3">
        <f t="shared" si="102"/>
        <v>6.9610169999999982</v>
      </c>
      <c r="J346" s="3">
        <f t="shared" si="103"/>
        <v>5.7404713280790185</v>
      </c>
      <c r="K346" s="3">
        <f t="shared" si="104"/>
        <v>6.8582213536147405</v>
      </c>
      <c r="L346" s="4">
        <f t="shared" si="105"/>
        <v>11.042243270851683</v>
      </c>
      <c r="M346" s="4">
        <f t="shared" si="106"/>
        <v>0.36959855469764347</v>
      </c>
      <c r="N346" s="3">
        <f t="shared" si="107"/>
        <v>5.7409579009814804</v>
      </c>
      <c r="O346" s="3">
        <f t="shared" si="108"/>
        <v>6.8586244011012152</v>
      </c>
      <c r="P346" s="4">
        <f t="shared" si="109"/>
        <v>11.048941974015586</v>
      </c>
      <c r="Q346" s="4">
        <f t="shared" si="110"/>
        <v>0.36937447613758323</v>
      </c>
      <c r="R346" s="4">
        <f t="shared" si="111"/>
        <v>1.1234320733688463</v>
      </c>
      <c r="S346" s="4">
        <f t="shared" si="100"/>
        <v>-3.0757687313125581</v>
      </c>
      <c r="U346" s="10">
        <f t="shared" si="112"/>
        <v>-7.9644186343495873</v>
      </c>
      <c r="V346" s="7">
        <f t="shared" si="113"/>
        <v>-7.9128055585329555</v>
      </c>
      <c r="X346" s="4">
        <f t="shared" ca="1" si="114"/>
        <v>1.4282653759018848</v>
      </c>
      <c r="Y346" s="4">
        <f t="shared" ca="1" si="114"/>
        <v>-0.85197714374790789</v>
      </c>
      <c r="Z346" s="4">
        <f t="shared" ca="1" si="115"/>
        <v>2.4192730653704642</v>
      </c>
      <c r="AA346" s="4">
        <f t="shared" ca="1" si="116"/>
        <v>0.44791421517553298</v>
      </c>
      <c r="AB346" s="4">
        <f ca="1">Sheet1!AC346</f>
        <v>0.83315375913137468</v>
      </c>
      <c r="AC346" s="7">
        <f t="shared" ca="1" si="117"/>
        <v>0.8155994062592633</v>
      </c>
      <c r="AD346" s="4">
        <f t="shared" ca="1" si="118"/>
        <v>1.9731576756951785</v>
      </c>
      <c r="AE346" s="4">
        <f t="shared" ca="1" si="119"/>
        <v>0.3653185679522486</v>
      </c>
      <c r="AF346" s="21">
        <f ca="1">(Sheet1!B$4*EXP(-Sheet1!B$8*Sheet1!B$7)*NORMSDIST((LN(Sheet1!B$4/(Sheet1!B$5+AD346))-Sheet1!B$8*Sheet1!B$7+Sheet1!B$9*Sheet1!B$7+0.5*Sheet1!B$6*Sheet1!B$6*Sheet1!B$7)/(Sheet1!B$6*SQRT(Sheet1!B$7)))-(Sheet1!B$5+AD346)*EXP(-Sheet1!B$9*Sheet1!B$7)*NORMSDIST((LN(Sheet1!B$4/(Sheet1!B$5+AD346))-Sheet1!B$8*Sheet1!B$7+Sheet1!B$9*Sheet1!B$7-0.5*Sheet1!B$6*Sheet1!B$6*Sheet1!B$7)/(Sheet1!B$6*SQRT(Sheet1!B$7))))*400+100*AE346-400*Sheet1!$B$13</f>
        <v>-269.71227797001757</v>
      </c>
    </row>
    <row r="347" spans="4:32" x14ac:dyDescent="0.25">
      <c r="D347" s="1">
        <v>42241</v>
      </c>
      <c r="E347" s="2">
        <v>101.04955699999999</v>
      </c>
      <c r="F347" s="3">
        <v>181.30586</v>
      </c>
      <c r="G347" s="3">
        <f t="shared" si="101"/>
        <v>0.60391599999999812</v>
      </c>
      <c r="H347" s="3">
        <f t="shared" si="102"/>
        <v>-2.1589749999999981</v>
      </c>
      <c r="J347" s="3">
        <f t="shared" si="103"/>
        <v>0.5486923280790077</v>
      </c>
      <c r="K347" s="3">
        <f t="shared" si="104"/>
        <v>-2.2617706463852563</v>
      </c>
      <c r="L347" s="4">
        <f t="shared" si="105"/>
        <v>4.8964575073810082</v>
      </c>
      <c r="M347" s="4">
        <f t="shared" si="106"/>
        <v>0.83349996346838329</v>
      </c>
      <c r="N347" s="3">
        <f t="shared" si="107"/>
        <v>0.54917890098146949</v>
      </c>
      <c r="O347" s="3">
        <f t="shared" si="108"/>
        <v>-2.2613675988987811</v>
      </c>
      <c r="P347" s="4">
        <f t="shared" si="109"/>
        <v>4.8965077084008195</v>
      </c>
      <c r="Q347" s="4">
        <f t="shared" si="110"/>
        <v>0.83349141808243266</v>
      </c>
      <c r="R347" s="4">
        <f t="shared" si="111"/>
        <v>0.30961905417292712</v>
      </c>
      <c r="S347" s="4">
        <f t="shared" si="100"/>
        <v>-1.1301560607326726</v>
      </c>
      <c r="U347" s="10">
        <f t="shared" si="112"/>
        <v>-4.5898435166090108</v>
      </c>
      <c r="V347" s="7">
        <f t="shared" si="113"/>
        <v>-4.5939097993247824</v>
      </c>
      <c r="X347" s="4">
        <f t="shared" ca="1" si="114"/>
        <v>0.92050250111807363</v>
      </c>
      <c r="Y347" s="4">
        <f t="shared" ca="1" si="114"/>
        <v>-0.20190912634319744</v>
      </c>
      <c r="Z347" s="4">
        <f t="shared" ca="1" si="115"/>
        <v>1.5591968727484451</v>
      </c>
      <c r="AA347" s="4">
        <f t="shared" ca="1" si="116"/>
        <v>0.77578558364645422</v>
      </c>
      <c r="AB347" s="4">
        <f ca="1">Sheet1!AC347</f>
        <v>0.30809792175791262</v>
      </c>
      <c r="AC347" s="7">
        <f t="shared" ca="1" si="117"/>
        <v>1.2286271055968983</v>
      </c>
      <c r="AD347" s="4">
        <f t="shared" ca="1" si="118"/>
        <v>1.9156715408206573</v>
      </c>
      <c r="AE347" s="4">
        <f t="shared" ca="1" si="119"/>
        <v>0.95315119619934341</v>
      </c>
      <c r="AF347" s="21">
        <f ca="1">(Sheet1!B$4*EXP(-Sheet1!B$8*Sheet1!B$7)*NORMSDIST((LN(Sheet1!B$4/(Sheet1!B$5+AD347))-Sheet1!B$8*Sheet1!B$7+Sheet1!B$9*Sheet1!B$7+0.5*Sheet1!B$6*Sheet1!B$6*Sheet1!B$7)/(Sheet1!B$6*SQRT(Sheet1!B$7)))-(Sheet1!B$5+AD347)*EXP(-Sheet1!B$9*Sheet1!B$7)*NORMSDIST((LN(Sheet1!B$4/(Sheet1!B$5+AD347))-Sheet1!B$8*Sheet1!B$7+Sheet1!B$9*Sheet1!B$7-0.5*Sheet1!B$6*Sheet1!B$6*Sheet1!B$7)/(Sheet1!B$6*SQRT(Sheet1!B$7))))*400+100*AE347-400*Sheet1!$B$13</f>
        <v>-202.2853614508108</v>
      </c>
    </row>
    <row r="348" spans="4:32" x14ac:dyDescent="0.25">
      <c r="D348" s="1">
        <v>42240</v>
      </c>
      <c r="E348" s="2">
        <v>100.44564099999999</v>
      </c>
      <c r="F348" s="3">
        <v>183.46483499999999</v>
      </c>
      <c r="G348" s="3">
        <f t="shared" si="101"/>
        <v>-2.5715330000000023</v>
      </c>
      <c r="H348" s="3">
        <f t="shared" si="102"/>
        <v>-8.0647100000000194</v>
      </c>
      <c r="J348" s="3">
        <f t="shared" si="103"/>
        <v>-2.6267566719209925</v>
      </c>
      <c r="K348" s="3">
        <f t="shared" si="104"/>
        <v>-8.167505646385278</v>
      </c>
      <c r="L348" s="4">
        <f t="shared" si="105"/>
        <v>14.62284199151174</v>
      </c>
      <c r="M348" s="4">
        <f t="shared" si="106"/>
        <v>0.27909739815937373</v>
      </c>
      <c r="N348" s="3">
        <f t="shared" si="107"/>
        <v>-2.626270099018531</v>
      </c>
      <c r="O348" s="3">
        <f t="shared" si="108"/>
        <v>-8.1671025988988024</v>
      </c>
      <c r="P348" s="4">
        <f t="shared" si="109"/>
        <v>14.632474720174065</v>
      </c>
      <c r="Q348" s="4">
        <f t="shared" si="110"/>
        <v>0.27891366508904603</v>
      </c>
      <c r="R348" s="4">
        <f t="shared" si="111"/>
        <v>1.404341108512952</v>
      </c>
      <c r="S348" s="4">
        <f t="shared" si="100"/>
        <v>-3.9730679625734568</v>
      </c>
      <c r="U348" s="10">
        <f t="shared" si="112"/>
        <v>-9.140086920252406</v>
      </c>
      <c r="V348" s="7">
        <f t="shared" si="113"/>
        <v>-9.0590367601535871</v>
      </c>
      <c r="X348" s="4">
        <f t="shared" ca="1" si="114"/>
        <v>-0.11344260489371354</v>
      </c>
      <c r="Y348" s="4">
        <f t="shared" ca="1" si="114"/>
        <v>0.43743262332299659</v>
      </c>
      <c r="Z348" s="4">
        <f t="shared" ca="1" si="115"/>
        <v>-0.1921552136706548</v>
      </c>
      <c r="AA348" s="4">
        <f t="shared" ca="1" si="116"/>
        <v>0.48321547958433159</v>
      </c>
      <c r="AB348" s="4">
        <f ca="1">Sheet1!AC348</f>
        <v>5.7597583942860076E-2</v>
      </c>
      <c r="AC348" s="7">
        <f t="shared" ca="1" si="117"/>
        <v>1.8032958874999041</v>
      </c>
      <c r="AD348" s="4">
        <f t="shared" ca="1" si="118"/>
        <v>-0.34651270657395716</v>
      </c>
      <c r="AE348" s="4">
        <f t="shared" ca="1" si="119"/>
        <v>0.87138048711071903</v>
      </c>
      <c r="AF348" s="21">
        <f ca="1">(Sheet1!B$4*EXP(-Sheet1!B$8*Sheet1!B$7)*NORMSDIST((LN(Sheet1!B$4/(Sheet1!B$5+AD348))-Sheet1!B$8*Sheet1!B$7+Sheet1!B$9*Sheet1!B$7+0.5*Sheet1!B$6*Sheet1!B$6*Sheet1!B$7)/(Sheet1!B$6*SQRT(Sheet1!B$7)))-(Sheet1!B$5+AD348)*EXP(-Sheet1!B$9*Sheet1!B$7)*NORMSDIST((LN(Sheet1!B$4/(Sheet1!B$5+AD348))-Sheet1!B$8*Sheet1!B$7+Sheet1!B$9*Sheet1!B$7-0.5*Sheet1!B$6*Sheet1!B$6*Sheet1!B$7)/(Sheet1!B$6*SQRT(Sheet1!B$7))))*400+100*AE348-400*Sheet1!$B$13</f>
        <v>142.97785375851254</v>
      </c>
    </row>
    <row r="349" spans="4:32" x14ac:dyDescent="0.25">
      <c r="D349" s="1">
        <v>42237</v>
      </c>
      <c r="E349" s="2">
        <v>103.017174</v>
      </c>
      <c r="F349" s="3">
        <v>191.52954500000001</v>
      </c>
      <c r="G349" s="3">
        <f t="shared" si="101"/>
        <v>-6.7113110000000091</v>
      </c>
      <c r="H349" s="3">
        <f t="shared" si="102"/>
        <v>-5.9444529999999816</v>
      </c>
      <c r="J349" s="3">
        <f t="shared" si="103"/>
        <v>-6.7665346719209998</v>
      </c>
      <c r="K349" s="3">
        <f t="shared" si="104"/>
        <v>-6.0472486463852393</v>
      </c>
      <c r="L349" s="4">
        <f t="shared" si="105"/>
        <v>11.593904525691196</v>
      </c>
      <c r="M349" s="4">
        <f t="shared" si="106"/>
        <v>0.35201231340856259</v>
      </c>
      <c r="N349" s="3">
        <f t="shared" si="107"/>
        <v>-6.7660480990185379</v>
      </c>
      <c r="O349" s="3">
        <f t="shared" si="108"/>
        <v>-6.0468455988987646</v>
      </c>
      <c r="P349" s="4">
        <f t="shared" si="109"/>
        <v>11.593902320298215</v>
      </c>
      <c r="Q349" s="4">
        <f t="shared" si="110"/>
        <v>0.35201238036837162</v>
      </c>
      <c r="R349" s="4">
        <f t="shared" si="111"/>
        <v>1.1715767518349907</v>
      </c>
      <c r="S349" s="4">
        <f t="shared" si="100"/>
        <v>-3.2235419690664093</v>
      </c>
      <c r="U349" s="10">
        <f t="shared" si="112"/>
        <v>-8.1656229506780011</v>
      </c>
      <c r="V349" s="7">
        <f t="shared" si="113"/>
        <v>-8.1117691153321143</v>
      </c>
      <c r="X349" s="4">
        <f t="shared" ca="1" si="114"/>
        <v>0.224853181832183</v>
      </c>
      <c r="Y349" s="4">
        <f t="shared" ca="1" si="114"/>
        <v>-1.1738464824270045</v>
      </c>
      <c r="Z349" s="4">
        <f t="shared" ca="1" si="115"/>
        <v>0.38086846859670476</v>
      </c>
      <c r="AA349" s="4">
        <f t="shared" ca="1" si="116"/>
        <v>-1.3882514599003983</v>
      </c>
      <c r="AB349" s="4">
        <f ca="1">Sheet1!AC349</f>
        <v>0.2966269030516322</v>
      </c>
      <c r="AC349" s="7">
        <f t="shared" ca="1" si="117"/>
        <v>1.241656357113152</v>
      </c>
      <c r="AD349" s="4">
        <f t="shared" ca="1" si="118"/>
        <v>0.47290775525704937</v>
      </c>
      <c r="AE349" s="4">
        <f t="shared" ca="1" si="119"/>
        <v>-1.7237312504569438</v>
      </c>
      <c r="AF349" s="21">
        <f ca="1">(Sheet1!B$4*EXP(-Sheet1!B$8*Sheet1!B$7)*NORMSDIST((LN(Sheet1!B$4/(Sheet1!B$5+AD349))-Sheet1!B$8*Sheet1!B$7+Sheet1!B$9*Sheet1!B$7+0.5*Sheet1!B$6*Sheet1!B$6*Sheet1!B$7)/(Sheet1!B$6*SQRT(Sheet1!B$7)))-(Sheet1!B$5+AD349)*EXP(-Sheet1!B$9*Sheet1!B$7)*NORMSDIST((LN(Sheet1!B$4/(Sheet1!B$5+AD349))-Sheet1!B$8*Sheet1!B$7+Sheet1!B$9*Sheet1!B$7-0.5*Sheet1!B$6*Sheet1!B$6*Sheet1!B$7)/(Sheet1!B$6*SQRT(Sheet1!B$7))))*400+100*AE349-400*Sheet1!$B$13</f>
        <v>-247.58007835922581</v>
      </c>
    </row>
    <row r="350" spans="4:32" x14ac:dyDescent="0.25">
      <c r="D350" s="1">
        <v>42236</v>
      </c>
      <c r="E350" s="2">
        <v>109.72848500000001</v>
      </c>
      <c r="F350" s="3">
        <v>197.47399799999999</v>
      </c>
      <c r="G350" s="3">
        <f t="shared" si="101"/>
        <v>-2.2987949999999984</v>
      </c>
      <c r="H350" s="3">
        <f t="shared" si="102"/>
        <v>-4.2114679999999964</v>
      </c>
      <c r="J350" s="3">
        <f t="shared" si="103"/>
        <v>-2.3540186719209886</v>
      </c>
      <c r="K350" s="3">
        <f t="shared" si="104"/>
        <v>-4.3142636463852542</v>
      </c>
      <c r="L350" s="4">
        <f t="shared" si="105"/>
        <v>5.9166402536920479</v>
      </c>
      <c r="M350" s="4">
        <f t="shared" si="106"/>
        <v>0.68978287990043841</v>
      </c>
      <c r="N350" s="3">
        <f t="shared" si="107"/>
        <v>-2.3535320990185271</v>
      </c>
      <c r="O350" s="3">
        <f t="shared" si="108"/>
        <v>-4.3138605988987795</v>
      </c>
      <c r="P350" s="4">
        <f t="shared" si="109"/>
        <v>5.9190979747268342</v>
      </c>
      <c r="Q350" s="4">
        <f t="shared" si="110"/>
        <v>0.68949646904854767</v>
      </c>
      <c r="R350" s="4">
        <f t="shared" si="111"/>
        <v>0.49928096057527682</v>
      </c>
      <c r="S350" s="4">
        <f t="shared" si="100"/>
        <v>-1.4676201582138948</v>
      </c>
      <c r="U350" s="10">
        <f t="shared" si="112"/>
        <v>-5.3707867557138922</v>
      </c>
      <c r="V350" s="7">
        <f t="shared" si="113"/>
        <v>-5.3663040193081226</v>
      </c>
      <c r="X350" s="4">
        <f t="shared" ca="1" si="114"/>
        <v>0.22607450103353519</v>
      </c>
      <c r="Y350" s="4">
        <f t="shared" ca="1" si="114"/>
        <v>-0.44435068193964672</v>
      </c>
      <c r="Z350" s="4">
        <f t="shared" ca="1" si="115"/>
        <v>0.38293720504996043</v>
      </c>
      <c r="AA350" s="4">
        <f t="shared" ca="1" si="116"/>
        <v>-0.36333463463528032</v>
      </c>
      <c r="AB350" s="4">
        <f ca="1">Sheet1!AC350</f>
        <v>0.9186654644598341</v>
      </c>
      <c r="AC350" s="7">
        <f t="shared" ca="1" si="117"/>
        <v>0.73736157724001361</v>
      </c>
      <c r="AD350" s="4">
        <f t="shared" ca="1" si="118"/>
        <v>0.28236318149952133</v>
      </c>
      <c r="AE350" s="4">
        <f t="shared" ca="1" si="119"/>
        <v>-0.26790899926059436</v>
      </c>
      <c r="AF350" s="21">
        <f ca="1">(Sheet1!B$4*EXP(-Sheet1!B$8*Sheet1!B$7)*NORMSDIST((LN(Sheet1!B$4/(Sheet1!B$5+AD350))-Sheet1!B$8*Sheet1!B$7+Sheet1!B$9*Sheet1!B$7+0.5*Sheet1!B$6*Sheet1!B$6*Sheet1!B$7)/(Sheet1!B$6*SQRT(Sheet1!B$7)))-(Sheet1!B$5+AD350)*EXP(-Sheet1!B$9*Sheet1!B$7)*NORMSDIST((LN(Sheet1!B$4/(Sheet1!B$5+AD350))-Sheet1!B$8*Sheet1!B$7+Sheet1!B$9*Sheet1!B$7-0.5*Sheet1!B$6*Sheet1!B$6*Sheet1!B$7)/(Sheet1!B$6*SQRT(Sheet1!B$7))))*400+100*AE350-400*Sheet1!$B$13</f>
        <v>-71.833898472855708</v>
      </c>
    </row>
    <row r="351" spans="4:32" x14ac:dyDescent="0.25">
      <c r="D351" s="1">
        <v>42235</v>
      </c>
      <c r="E351" s="2">
        <v>112.02728</v>
      </c>
      <c r="F351" s="3">
        <v>201.68546599999999</v>
      </c>
      <c r="G351" s="3">
        <f t="shared" si="101"/>
        <v>-1.4513559999999899</v>
      </c>
      <c r="H351" s="3">
        <f t="shared" si="102"/>
        <v>-1.6071220000000039</v>
      </c>
      <c r="J351" s="3">
        <f t="shared" si="103"/>
        <v>-1.5065796719209803</v>
      </c>
      <c r="K351" s="3">
        <f t="shared" si="104"/>
        <v>-1.7099176463852619</v>
      </c>
      <c r="L351" s="4">
        <f t="shared" si="105"/>
        <v>3.5961636581228547</v>
      </c>
      <c r="M351" s="4">
        <f t="shared" si="106"/>
        <v>1.1348752563883278</v>
      </c>
      <c r="N351" s="3">
        <f t="shared" si="107"/>
        <v>-1.5060930990185186</v>
      </c>
      <c r="O351" s="3">
        <f t="shared" si="108"/>
        <v>-1.7095145988987872</v>
      </c>
      <c r="P351" s="4">
        <f t="shared" si="109"/>
        <v>3.5962016088540993</v>
      </c>
      <c r="Q351" s="4">
        <f t="shared" si="110"/>
        <v>1.1348632800448033</v>
      </c>
      <c r="R351" s="4">
        <f t="shared" si="111"/>
        <v>9.7494767814509942E-4</v>
      </c>
      <c r="S351" s="4">
        <f t="shared" si="100"/>
        <v>-0.79797516225765674</v>
      </c>
      <c r="U351" s="10">
        <f t="shared" si="112"/>
        <v>-3.3291043463221421</v>
      </c>
      <c r="V351" s="7">
        <f t="shared" si="113"/>
        <v>-3.3342713189102104</v>
      </c>
      <c r="X351" s="4">
        <f t="shared" ca="1" si="114"/>
        <v>2.2921973233167172</v>
      </c>
      <c r="Y351" s="4">
        <f t="shared" ca="1" si="114"/>
        <v>-1.4681558947707989</v>
      </c>
      <c r="Z351" s="4">
        <f t="shared" ca="1" si="115"/>
        <v>3.8826476776507355</v>
      </c>
      <c r="AA351" s="4">
        <f t="shared" ca="1" si="116"/>
        <v>0.57737651006294244</v>
      </c>
      <c r="AB351" s="4">
        <f ca="1">Sheet1!AC351</f>
        <v>0.32716927272521412</v>
      </c>
      <c r="AC351" s="7">
        <f t="shared" ca="1" si="117"/>
        <v>1.207890685526626</v>
      </c>
      <c r="AD351" s="4">
        <f t="shared" ca="1" si="118"/>
        <v>4.6898139650159099</v>
      </c>
      <c r="AE351" s="4">
        <f t="shared" ca="1" si="119"/>
        <v>0.69740770854689849</v>
      </c>
      <c r="AF351" s="21">
        <f ca="1">(Sheet1!B$4*EXP(-Sheet1!B$8*Sheet1!B$7)*NORMSDIST((LN(Sheet1!B$4/(Sheet1!B$5+AD351))-Sheet1!B$8*Sheet1!B$7+Sheet1!B$9*Sheet1!B$7+0.5*Sheet1!B$6*Sheet1!B$6*Sheet1!B$7)/(Sheet1!B$6*SQRT(Sheet1!B$7)))-(Sheet1!B$5+AD351)*EXP(-Sheet1!B$9*Sheet1!B$7)*NORMSDIST((LN(Sheet1!B$4/(Sheet1!B$5+AD351))-Sheet1!B$8*Sheet1!B$7+Sheet1!B$9*Sheet1!B$7-0.5*Sheet1!B$6*Sheet1!B$6*Sheet1!B$7)/(Sheet1!B$6*SQRT(Sheet1!B$7))))*400+100*AE351-400*Sheet1!$B$13</f>
        <v>-626.46429835413164</v>
      </c>
    </row>
    <row r="352" spans="4:32" x14ac:dyDescent="0.25">
      <c r="D352" s="1">
        <v>42234</v>
      </c>
      <c r="E352" s="2">
        <v>113.47863599999999</v>
      </c>
      <c r="F352" s="3">
        <v>203.29258799999999</v>
      </c>
      <c r="G352" s="3">
        <f t="shared" si="101"/>
        <v>-0.64288600000000429</v>
      </c>
      <c r="H352" s="3">
        <f t="shared" si="102"/>
        <v>-0.59057300000000623</v>
      </c>
      <c r="J352" s="3">
        <f t="shared" si="103"/>
        <v>-0.69810967192099471</v>
      </c>
      <c r="K352" s="3">
        <f t="shared" si="104"/>
        <v>-0.6933686463852643</v>
      </c>
      <c r="L352" s="4">
        <f t="shared" si="105"/>
        <v>3.1782952954732768</v>
      </c>
      <c r="M352" s="4">
        <f t="shared" si="106"/>
        <v>1.2840836908198092</v>
      </c>
      <c r="N352" s="3">
        <f t="shared" si="107"/>
        <v>-0.69762309901853292</v>
      </c>
      <c r="O352" s="3">
        <f t="shared" si="108"/>
        <v>-0.6929655988987895</v>
      </c>
      <c r="P352" s="4">
        <f t="shared" si="109"/>
        <v>3.1782039313420363</v>
      </c>
      <c r="Q352" s="4">
        <f t="shared" si="110"/>
        <v>1.2841206044960196</v>
      </c>
      <c r="R352" s="4">
        <f t="shared" si="111"/>
        <v>-0.12258698900424747</v>
      </c>
      <c r="S352" s="4">
        <f t="shared" si="100"/>
        <v>-0.75757695777249612</v>
      </c>
      <c r="U352" s="10">
        <f t="shared" si="112"/>
        <v>-2.8286382137189396</v>
      </c>
      <c r="V352" s="7">
        <f t="shared" si="113"/>
        <v>-2.8301510546686921</v>
      </c>
      <c r="X352" s="4">
        <f t="shared" ca="1" si="114"/>
        <v>-0.91840515366022069</v>
      </c>
      <c r="Y352" s="4">
        <f t="shared" ca="1" si="114"/>
        <v>-0.39465495504374931</v>
      </c>
      <c r="Z352" s="4">
        <f t="shared" ca="1" si="115"/>
        <v>-1.5556442723009947</v>
      </c>
      <c r="AA352" s="4">
        <f t="shared" ca="1" si="116"/>
        <v>-1.6103756658685726</v>
      </c>
      <c r="AB352" s="4">
        <f ca="1">Sheet1!AC352</f>
        <v>0.59405174454838672</v>
      </c>
      <c r="AC352" s="7">
        <f t="shared" ca="1" si="117"/>
        <v>0.9857316002409463</v>
      </c>
      <c r="AD352" s="4">
        <f t="shared" ca="1" si="118"/>
        <v>-1.5334477179409218</v>
      </c>
      <c r="AE352" s="4">
        <f t="shared" ca="1" si="119"/>
        <v>-1.5873981821057075</v>
      </c>
      <c r="AF352" s="21">
        <f ca="1">(Sheet1!B$4*EXP(-Sheet1!B$8*Sheet1!B$7)*NORMSDIST((LN(Sheet1!B$4/(Sheet1!B$5+AD352))-Sheet1!B$8*Sheet1!B$7+Sheet1!B$9*Sheet1!B$7+0.5*Sheet1!B$6*Sheet1!B$6*Sheet1!B$7)/(Sheet1!B$6*SQRT(Sheet1!B$7)))-(Sheet1!B$5+AD352)*EXP(-Sheet1!B$9*Sheet1!B$7)*NORMSDIST((LN(Sheet1!B$4/(Sheet1!B$5+AD352))-Sheet1!B$8*Sheet1!B$7+Sheet1!B$9*Sheet1!B$7-0.5*Sheet1!B$6*Sheet1!B$6*Sheet1!B$7)/(Sheet1!B$6*SQRT(Sheet1!B$7))))*400+100*AE352-400*Sheet1!$B$13</f>
        <v>93.125027734795367</v>
      </c>
    </row>
    <row r="353" spans="4:32" x14ac:dyDescent="0.25">
      <c r="D353" s="1">
        <v>42233</v>
      </c>
      <c r="E353" s="2">
        <v>114.121522</v>
      </c>
      <c r="F353" s="3">
        <v>203.883161</v>
      </c>
      <c r="G353" s="3">
        <f t="shared" si="101"/>
        <v>1.1688829999999939</v>
      </c>
      <c r="H353" s="3">
        <f t="shared" si="102"/>
        <v>1.1327359999999942</v>
      </c>
      <c r="J353" s="3">
        <f t="shared" si="103"/>
        <v>1.1136593280790035</v>
      </c>
      <c r="K353" s="3">
        <f t="shared" si="104"/>
        <v>1.0299403536147362</v>
      </c>
      <c r="L353" s="4">
        <f t="shared" si="105"/>
        <v>3.3162800809790167</v>
      </c>
      <c r="M353" s="4">
        <f t="shared" si="106"/>
        <v>1.2306551478974386</v>
      </c>
      <c r="N353" s="3">
        <f t="shared" si="107"/>
        <v>1.1141459009814652</v>
      </c>
      <c r="O353" s="3">
        <f t="shared" si="108"/>
        <v>1.0303434011012109</v>
      </c>
      <c r="P353" s="4">
        <f t="shared" si="109"/>
        <v>3.3165290375773511</v>
      </c>
      <c r="Q353" s="4">
        <f t="shared" si="110"/>
        <v>1.2305627682692575</v>
      </c>
      <c r="R353" s="4">
        <f t="shared" si="111"/>
        <v>-7.9984463496884928E-2</v>
      </c>
      <c r="S353" s="4">
        <f t="shared" si="100"/>
        <v>-0.7647223601960409</v>
      </c>
      <c r="U353" s="10">
        <f t="shared" si="112"/>
        <v>-3.0008836401857444</v>
      </c>
      <c r="V353" s="7">
        <f t="shared" si="113"/>
        <v>-3.0035966883804504</v>
      </c>
      <c r="X353" s="4">
        <f t="shared" ca="1" si="114"/>
        <v>0.11014668528476358</v>
      </c>
      <c r="Y353" s="4">
        <f t="shared" ca="1" si="114"/>
        <v>0.44368301136951621</v>
      </c>
      <c r="Z353" s="4">
        <f t="shared" ca="1" si="115"/>
        <v>0.18657240695273383</v>
      </c>
      <c r="AA353" s="4">
        <f t="shared" ca="1" si="116"/>
        <v>0.74923275960323554</v>
      </c>
      <c r="AB353" s="4">
        <f ca="1">Sheet1!AC353</f>
        <v>0.90869209936054796</v>
      </c>
      <c r="AC353" s="7">
        <f t="shared" ca="1" si="117"/>
        <v>0.74808137454940105</v>
      </c>
      <c r="AD353" s="4">
        <f t="shared" ca="1" si="118"/>
        <v>0.13957134264619137</v>
      </c>
      <c r="AE353" s="4">
        <f t="shared" ca="1" si="119"/>
        <v>0.56048707266142939</v>
      </c>
      <c r="AF353" s="21">
        <f ca="1">(Sheet1!B$4*EXP(-Sheet1!B$8*Sheet1!B$7)*NORMSDIST((LN(Sheet1!B$4/(Sheet1!B$5+AD353))-Sheet1!B$8*Sheet1!B$7+Sheet1!B$9*Sheet1!B$7+0.5*Sheet1!B$6*Sheet1!B$6*Sheet1!B$7)/(Sheet1!B$6*SQRT(Sheet1!B$7)))-(Sheet1!B$5+AD353)*EXP(-Sheet1!B$9*Sheet1!B$7)*NORMSDIST((LN(Sheet1!B$4/(Sheet1!B$5+AD353))-Sheet1!B$8*Sheet1!B$7+Sheet1!B$9*Sheet1!B$7-0.5*Sheet1!B$6*Sheet1!B$6*Sheet1!B$7)/(Sheet1!B$6*SQRT(Sheet1!B$7))))*400+100*AE353-400*Sheet1!$B$13</f>
        <v>33.732670799275638</v>
      </c>
    </row>
    <row r="354" spans="4:32" x14ac:dyDescent="0.25">
      <c r="D354" s="1">
        <v>42230</v>
      </c>
      <c r="E354" s="2">
        <v>112.952639</v>
      </c>
      <c r="F354" s="3">
        <v>202.75042500000001</v>
      </c>
      <c r="G354" s="3">
        <f t="shared" si="101"/>
        <v>0.7889899999999983</v>
      </c>
      <c r="H354" s="3">
        <f t="shared" si="102"/>
        <v>0.73579100000000608</v>
      </c>
      <c r="J354" s="3">
        <f t="shared" si="103"/>
        <v>0.73376632807900788</v>
      </c>
      <c r="K354" s="3">
        <f t="shared" si="104"/>
        <v>0.63299535361474801</v>
      </c>
      <c r="L354" s="4">
        <f t="shared" si="105"/>
        <v>3.1796198396250563</v>
      </c>
      <c r="M354" s="4">
        <f t="shared" si="106"/>
        <v>1.2835487760724942</v>
      </c>
      <c r="N354" s="3">
        <f t="shared" si="107"/>
        <v>0.73425290098146967</v>
      </c>
      <c r="O354" s="3">
        <f t="shared" si="108"/>
        <v>0.63339840110122281</v>
      </c>
      <c r="P354" s="4">
        <f t="shared" si="109"/>
        <v>3.17975590235854</v>
      </c>
      <c r="Q354" s="4">
        <f t="shared" si="110"/>
        <v>1.2834938526254138</v>
      </c>
      <c r="R354" s="4">
        <f t="shared" si="111"/>
        <v>-0.12209879118874056</v>
      </c>
      <c r="S354" s="4">
        <f t="shared" si="100"/>
        <v>-0.75761672210115494</v>
      </c>
      <c r="U354" s="10">
        <f t="shared" si="112"/>
        <v>-2.8306101266707557</v>
      </c>
      <c r="V354" s="7">
        <f t="shared" si="113"/>
        <v>-2.8318515259034611</v>
      </c>
      <c r="X354" s="4">
        <f t="shared" ca="1" si="114"/>
        <v>-1.9458627099200305</v>
      </c>
      <c r="Y354" s="4">
        <f t="shared" ca="1" si="114"/>
        <v>0.21943677546755444</v>
      </c>
      <c r="Z354" s="4">
        <f t="shared" ca="1" si="115"/>
        <v>-3.2960073964165741</v>
      </c>
      <c r="AA354" s="4">
        <f t="shared" ca="1" si="116"/>
        <v>-1.9309083865050327</v>
      </c>
      <c r="AB354" s="4">
        <f ca="1">Sheet1!AC354</f>
        <v>0.689647608614255</v>
      </c>
      <c r="AC354" s="7">
        <f t="shared" ca="1" si="117"/>
        <v>0.91942214989137006</v>
      </c>
      <c r="AD354" s="4">
        <f t="shared" ca="1" si="118"/>
        <v>-3.0304222064711839</v>
      </c>
      <c r="AE354" s="4">
        <f t="shared" ca="1" si="119"/>
        <v>-1.7753199399637336</v>
      </c>
      <c r="AF354" s="21">
        <f ca="1">(Sheet1!B$4*EXP(-Sheet1!B$8*Sheet1!B$7)*NORMSDIST((LN(Sheet1!B$4/(Sheet1!B$5+AD354))-Sheet1!B$8*Sheet1!B$7+Sheet1!B$9*Sheet1!B$7+0.5*Sheet1!B$6*Sheet1!B$6*Sheet1!B$7)/(Sheet1!B$6*SQRT(Sheet1!B$7)))-(Sheet1!B$5+AD354)*EXP(-Sheet1!B$9*Sheet1!B$7)*NORMSDIST((LN(Sheet1!B$4/(Sheet1!B$5+AD354))-Sheet1!B$8*Sheet1!B$7+Sheet1!B$9*Sheet1!B$7-0.5*Sheet1!B$6*Sheet1!B$6*Sheet1!B$7)/(Sheet1!B$6*SQRT(Sheet1!B$7))))*400+100*AE354-400*Sheet1!$B$13</f>
        <v>332.21460626725184</v>
      </c>
    </row>
    <row r="355" spans="4:32" x14ac:dyDescent="0.25">
      <c r="D355" s="1">
        <v>42229</v>
      </c>
      <c r="E355" s="2">
        <v>112.16364900000001</v>
      </c>
      <c r="F355" s="3">
        <v>202.014634</v>
      </c>
      <c r="G355" s="3">
        <f t="shared" si="101"/>
        <v>-8.7661999999994578E-2</v>
      </c>
      <c r="H355" s="3">
        <f t="shared" si="102"/>
        <v>-0.25171499999999014</v>
      </c>
      <c r="J355" s="3">
        <f t="shared" si="103"/>
        <v>-0.14288567192098495</v>
      </c>
      <c r="K355" s="3">
        <f t="shared" si="104"/>
        <v>-0.35451064638524821</v>
      </c>
      <c r="L355" s="4">
        <f t="shared" si="105"/>
        <v>3.101570983166078</v>
      </c>
      <c r="M355" s="4">
        <f t="shared" si="106"/>
        <v>1.3158483799588823</v>
      </c>
      <c r="N355" s="3">
        <f t="shared" si="107"/>
        <v>-0.14239909901852321</v>
      </c>
      <c r="O355" s="3">
        <f t="shared" si="108"/>
        <v>-0.35410759889877341</v>
      </c>
      <c r="P355" s="4">
        <f t="shared" si="109"/>
        <v>3.1015573683192041</v>
      </c>
      <c r="Q355" s="4">
        <f t="shared" si="110"/>
        <v>1.3158541561132702</v>
      </c>
      <c r="R355" s="4">
        <f t="shared" si="111"/>
        <v>-0.14699885919622346</v>
      </c>
      <c r="S355" s="4">
        <f t="shared" si="100"/>
        <v>-0.75686188323751247</v>
      </c>
      <c r="U355" s="10">
        <f t="shared" si="112"/>
        <v>-2.7300921733605801</v>
      </c>
      <c r="V355" s="7">
        <f t="shared" si="113"/>
        <v>-2.7304219800702101</v>
      </c>
      <c r="X355" s="4">
        <f t="shared" ca="1" si="114"/>
        <v>-0.72374034947669252</v>
      </c>
      <c r="Y355" s="4">
        <f t="shared" ca="1" si="114"/>
        <v>-0.36261150218609373</v>
      </c>
      <c r="Z355" s="4">
        <f t="shared" ca="1" si="115"/>
        <v>-1.225910508896247</v>
      </c>
      <c r="AA355" s="4">
        <f t="shared" ca="1" si="116"/>
        <v>-1.3414483784659148</v>
      </c>
      <c r="AB355" s="4">
        <f ca="1">Sheet1!AC355</f>
        <v>0.80672681044870398</v>
      </c>
      <c r="AC355" s="7">
        <f t="shared" ca="1" si="117"/>
        <v>0.83605165918619262</v>
      </c>
      <c r="AD355" s="4">
        <f t="shared" ca="1" si="118"/>
        <v>-1.0249245149764969</v>
      </c>
      <c r="AE355" s="4">
        <f t="shared" ca="1" si="119"/>
        <v>-1.1215201425290557</v>
      </c>
      <c r="AF355" s="21">
        <f ca="1">(Sheet1!B$4*EXP(-Sheet1!B$8*Sheet1!B$7)*NORMSDIST((LN(Sheet1!B$4/(Sheet1!B$5+AD355))-Sheet1!B$8*Sheet1!B$7+Sheet1!B$9*Sheet1!B$7+0.5*Sheet1!B$6*Sheet1!B$6*Sheet1!B$7)/(Sheet1!B$6*SQRT(Sheet1!B$7)))-(Sheet1!B$5+AD355)*EXP(-Sheet1!B$9*Sheet1!B$7)*NORMSDIST((LN(Sheet1!B$4/(Sheet1!B$5+AD355))-Sheet1!B$8*Sheet1!B$7+Sheet1!B$9*Sheet1!B$7-0.5*Sheet1!B$6*Sheet1!B$6*Sheet1!B$7)/(Sheet1!B$6*SQRT(Sheet1!B$7))))*400+100*AE355-400*Sheet1!$B$13</f>
        <v>54.823363644777146</v>
      </c>
    </row>
    <row r="356" spans="4:32" x14ac:dyDescent="0.25">
      <c r="D356" s="1">
        <v>42228</v>
      </c>
      <c r="E356" s="2">
        <v>112.251311</v>
      </c>
      <c r="F356" s="3">
        <v>202.26634899999999</v>
      </c>
      <c r="G356" s="3">
        <f t="shared" si="101"/>
        <v>1.704615000000004</v>
      </c>
      <c r="H356" s="3">
        <f t="shared" si="102"/>
        <v>0.24203799999997955</v>
      </c>
      <c r="J356" s="3">
        <f t="shared" si="103"/>
        <v>1.6493913280790136</v>
      </c>
      <c r="K356" s="3">
        <f t="shared" si="104"/>
        <v>0.13924235361472151</v>
      </c>
      <c r="L356" s="4">
        <f t="shared" si="105"/>
        <v>3.8005258940293007</v>
      </c>
      <c r="M356" s="4">
        <f t="shared" si="106"/>
        <v>1.0738506373389538</v>
      </c>
      <c r="N356" s="3">
        <f t="shared" si="107"/>
        <v>1.6498779009814752</v>
      </c>
      <c r="O356" s="3">
        <f t="shared" si="108"/>
        <v>0.13964540110119628</v>
      </c>
      <c r="P356" s="4">
        <f t="shared" si="109"/>
        <v>3.8000201211654168</v>
      </c>
      <c r="Q356" s="4">
        <f t="shared" si="110"/>
        <v>1.0739935640853691</v>
      </c>
      <c r="R356" s="4">
        <f t="shared" si="111"/>
        <v>5.6103131251816762E-2</v>
      </c>
      <c r="S356" s="4">
        <f t="shared" si="100"/>
        <v>-0.8345207400334651</v>
      </c>
      <c r="U356" s="10">
        <f t="shared" si="112"/>
        <v>-3.5532375703489545</v>
      </c>
      <c r="V356" s="7">
        <f t="shared" si="113"/>
        <v>-3.5598465280203793</v>
      </c>
      <c r="X356" s="4">
        <f t="shared" ca="1" si="114"/>
        <v>-0.6124293884660037</v>
      </c>
      <c r="Y356" s="4">
        <f t="shared" ca="1" si="114"/>
        <v>-1.0621210222438044</v>
      </c>
      <c r="Z356" s="4">
        <f t="shared" ca="1" si="115"/>
        <v>-1.037365988811094</v>
      </c>
      <c r="AA356" s="4">
        <f t="shared" ca="1" si="116"/>
        <v>-2.1948207135856226</v>
      </c>
      <c r="AB356" s="4">
        <f ca="1">Sheet1!AC356</f>
        <v>0.19770298559813371</v>
      </c>
      <c r="AC356" s="7">
        <f t="shared" ca="1" si="117"/>
        <v>1.3789855830859359</v>
      </c>
      <c r="AD356" s="4">
        <f t="shared" ca="1" si="118"/>
        <v>-1.4305127429541848</v>
      </c>
      <c r="AE356" s="4">
        <f t="shared" ca="1" si="119"/>
        <v>-3.0266261214929595</v>
      </c>
      <c r="AF356" s="21">
        <f ca="1">(Sheet1!B$4*EXP(-Sheet1!B$8*Sheet1!B$7)*NORMSDIST((LN(Sheet1!B$4/(Sheet1!B$5+AD356))-Sheet1!B$8*Sheet1!B$7+Sheet1!B$9*Sheet1!B$7+0.5*Sheet1!B$6*Sheet1!B$6*Sheet1!B$7)/(Sheet1!B$6*SQRT(Sheet1!B$7)))-(Sheet1!B$5+AD356)*EXP(-Sheet1!B$9*Sheet1!B$7)*NORMSDIST((LN(Sheet1!B$4/(Sheet1!B$5+AD356))-Sheet1!B$8*Sheet1!B$7+Sheet1!B$9*Sheet1!B$7-0.5*Sheet1!B$6*Sheet1!B$6*Sheet1!B$7)/(Sheet1!B$6*SQRT(Sheet1!B$7))))*400+100*AE356-400*Sheet1!$B$13</f>
        <v>-68.091251808734796</v>
      </c>
    </row>
    <row r="357" spans="4:32" x14ac:dyDescent="0.25">
      <c r="D357" s="1">
        <v>42227</v>
      </c>
      <c r="E357" s="2">
        <v>110.546696</v>
      </c>
      <c r="F357" s="3">
        <v>202.02431100000001</v>
      </c>
      <c r="G357" s="3">
        <f t="shared" si="101"/>
        <v>-6.0684320000000014</v>
      </c>
      <c r="H357" s="3">
        <f t="shared" si="102"/>
        <v>-1.8394979999999919</v>
      </c>
      <c r="J357" s="3">
        <f t="shared" si="103"/>
        <v>-6.123655671920992</v>
      </c>
      <c r="K357" s="3">
        <f t="shared" si="104"/>
        <v>-1.9422936463852498</v>
      </c>
      <c r="L357" s="4">
        <f t="shared" si="105"/>
        <v>10.87225716622104</v>
      </c>
      <c r="M357" s="4">
        <f t="shared" si="106"/>
        <v>0.37537717247954844</v>
      </c>
      <c r="N357" s="3">
        <f t="shared" si="107"/>
        <v>-6.1231690990185301</v>
      </c>
      <c r="O357" s="3">
        <f t="shared" si="108"/>
        <v>-1.9418905988987751</v>
      </c>
      <c r="P357" s="4">
        <f t="shared" si="109"/>
        <v>10.863741714484142</v>
      </c>
      <c r="Q357" s="4">
        <f t="shared" si="110"/>
        <v>0.37567140869018301</v>
      </c>
      <c r="R357" s="4">
        <f t="shared" si="111"/>
        <v>1.1065281761979406</v>
      </c>
      <c r="S357" s="4">
        <f t="shared" si="100"/>
        <v>-3.0245351414793538</v>
      </c>
      <c r="U357" s="10">
        <f t="shared" si="112"/>
        <v>-7.8938060649003976</v>
      </c>
      <c r="V357" s="7">
        <f t="shared" si="113"/>
        <v>-7.8494903374009253</v>
      </c>
      <c r="X357" s="4">
        <f t="shared" ca="1" si="114"/>
        <v>-0.68197543898906632</v>
      </c>
      <c r="Y357" s="4">
        <f t="shared" ca="1" si="114"/>
        <v>0.99946188912869893</v>
      </c>
      <c r="Z357" s="4">
        <f t="shared" ca="1" si="115"/>
        <v>-1.155166846881392</v>
      </c>
      <c r="AA357" s="4">
        <f t="shared" ca="1" si="116"/>
        <v>0.61764689160728836</v>
      </c>
      <c r="AB357" s="4">
        <f ca="1">Sheet1!AC357</f>
        <v>0.45497179787885356</v>
      </c>
      <c r="AC357" s="7">
        <f t="shared" ca="1" si="117"/>
        <v>1.0901980916725278</v>
      </c>
      <c r="AD357" s="4">
        <f t="shared" ca="1" si="118"/>
        <v>-1.2593606920334648</v>
      </c>
      <c r="AE357" s="4">
        <f t="shared" ca="1" si="119"/>
        <v>0.67335746255773443</v>
      </c>
      <c r="AF357" s="21">
        <f ca="1">(Sheet1!B$4*EXP(-Sheet1!B$8*Sheet1!B$7)*NORMSDIST((LN(Sheet1!B$4/(Sheet1!B$5+AD357))-Sheet1!B$8*Sheet1!B$7+Sheet1!B$9*Sheet1!B$7+0.5*Sheet1!B$6*Sheet1!B$6*Sheet1!B$7)/(Sheet1!B$6*SQRT(Sheet1!B$7)))-(Sheet1!B$5+AD357)*EXP(-Sheet1!B$9*Sheet1!B$7)*NORMSDIST((LN(Sheet1!B$4/(Sheet1!B$5+AD357))-Sheet1!B$8*Sheet1!B$7+Sheet1!B$9*Sheet1!B$7-0.5*Sheet1!B$6*Sheet1!B$6*Sheet1!B$7)/(Sheet1!B$6*SQRT(Sheet1!B$7))))*400+100*AE357-400*Sheet1!$B$13</f>
        <v>273.2768586523207</v>
      </c>
    </row>
    <row r="358" spans="4:32" x14ac:dyDescent="0.25">
      <c r="D358" s="1">
        <v>42226</v>
      </c>
      <c r="E358" s="2">
        <v>116.615128</v>
      </c>
      <c r="F358" s="3">
        <v>203.863809</v>
      </c>
      <c r="G358" s="3">
        <f t="shared" si="101"/>
        <v>4.0910800000000052</v>
      </c>
      <c r="H358" s="3">
        <f t="shared" si="102"/>
        <v>2.5365690000000143</v>
      </c>
      <c r="J358" s="3">
        <f t="shared" si="103"/>
        <v>4.0358563280790145</v>
      </c>
      <c r="K358" s="3">
        <f t="shared" si="104"/>
        <v>2.4337733536147561</v>
      </c>
      <c r="L358" s="4">
        <f t="shared" si="105"/>
        <v>5.9452991755724245</v>
      </c>
      <c r="M358" s="4">
        <f t="shared" si="106"/>
        <v>0.68645782710062131</v>
      </c>
      <c r="N358" s="3">
        <f t="shared" si="107"/>
        <v>4.0363429009814764</v>
      </c>
      <c r="O358" s="3">
        <f t="shared" si="108"/>
        <v>2.4341764011012312</v>
      </c>
      <c r="P358" s="4">
        <f t="shared" si="109"/>
        <v>5.9443987095052782</v>
      </c>
      <c r="Q358" s="4">
        <f t="shared" si="110"/>
        <v>0.68656181271969541</v>
      </c>
      <c r="R358" s="4">
        <f t="shared" si="111"/>
        <v>0.50354627734172652</v>
      </c>
      <c r="S358" s="4">
        <f t="shared" si="100"/>
        <v>-1.4761921890596732</v>
      </c>
      <c r="U358" s="10">
        <f t="shared" si="112"/>
        <v>-5.3883957582322974</v>
      </c>
      <c r="V358" s="7">
        <f t="shared" si="113"/>
        <v>-5.3860247300198569</v>
      </c>
      <c r="X358" s="4">
        <f t="shared" ca="1" si="114"/>
        <v>0.73868950155351065</v>
      </c>
      <c r="Y358" s="4">
        <f t="shared" ca="1" si="114"/>
        <v>-1.8370510981284802</v>
      </c>
      <c r="Z358" s="4">
        <f t="shared" ca="1" si="115"/>
        <v>1.2512321904127059</v>
      </c>
      <c r="AA358" s="4">
        <f t="shared" ca="1" si="116"/>
        <v>-1.7275662760791179</v>
      </c>
      <c r="AB358" s="4">
        <f ca="1">Sheet1!AC358</f>
        <v>6.2062465495160701E-3</v>
      </c>
      <c r="AC358" s="7">
        <f t="shared" ca="1" si="117"/>
        <v>2.7101511351317047</v>
      </c>
      <c r="AD358" s="4">
        <f t="shared" ca="1" si="118"/>
        <v>3.3910283411603244</v>
      </c>
      <c r="AE358" s="4">
        <f t="shared" ca="1" si="119"/>
        <v>-4.6819657041310734</v>
      </c>
      <c r="AF358" s="21">
        <f ca="1">(Sheet1!B$4*EXP(-Sheet1!B$8*Sheet1!B$7)*NORMSDIST((LN(Sheet1!B$4/(Sheet1!B$5+AD358))-Sheet1!B$8*Sheet1!B$7+Sheet1!B$9*Sheet1!B$7+0.5*Sheet1!B$6*Sheet1!B$6*Sheet1!B$7)/(Sheet1!B$6*SQRT(Sheet1!B$7)))-(Sheet1!B$5+AD358)*EXP(-Sheet1!B$9*Sheet1!B$7)*NORMSDIST((LN(Sheet1!B$4/(Sheet1!B$5+AD358))-Sheet1!B$8*Sheet1!B$7+Sheet1!B$9*Sheet1!B$7-0.5*Sheet1!B$6*Sheet1!B$6*Sheet1!B$7)/(Sheet1!B$6*SQRT(Sheet1!B$7))))*400+100*AE358-400*Sheet1!$B$13</f>
        <v>-982.45012907321961</v>
      </c>
    </row>
    <row r="359" spans="4:32" x14ac:dyDescent="0.25">
      <c r="D359" s="1">
        <v>42223</v>
      </c>
      <c r="E359" s="2">
        <v>112.52404799999999</v>
      </c>
      <c r="F359" s="3">
        <v>201.32723999999999</v>
      </c>
      <c r="G359" s="3">
        <f t="shared" si="101"/>
        <v>0.37988499999998737</v>
      </c>
      <c r="H359" s="3">
        <f t="shared" si="102"/>
        <v>-0.38727000000000089</v>
      </c>
      <c r="J359" s="3">
        <f t="shared" si="103"/>
        <v>0.324661328078997</v>
      </c>
      <c r="K359" s="3">
        <f t="shared" si="104"/>
        <v>-0.49006564638525896</v>
      </c>
      <c r="L359" s="4">
        <f t="shared" si="105"/>
        <v>3.2278717578100178</v>
      </c>
      <c r="M359" s="4">
        <f t="shared" si="106"/>
        <v>1.2643616164898357</v>
      </c>
      <c r="N359" s="3">
        <f t="shared" si="107"/>
        <v>0.32514790098145874</v>
      </c>
      <c r="O359" s="3">
        <f t="shared" si="108"/>
        <v>-0.48966259889878416</v>
      </c>
      <c r="P359" s="4">
        <f t="shared" si="109"/>
        <v>3.227847735574521</v>
      </c>
      <c r="Q359" s="4">
        <f t="shared" si="110"/>
        <v>1.2643710261011287</v>
      </c>
      <c r="R359" s="4">
        <f t="shared" si="111"/>
        <v>-0.10708764686118144</v>
      </c>
      <c r="S359" s="4">
        <f t="shared" si="100"/>
        <v>-0.75932030943969231</v>
      </c>
      <c r="U359" s="10">
        <f t="shared" si="112"/>
        <v>-2.8912644538870853</v>
      </c>
      <c r="V359" s="7">
        <f t="shared" si="113"/>
        <v>-2.8933199838091763</v>
      </c>
      <c r="X359" s="4">
        <f t="shared" ca="1" si="114"/>
        <v>-0.8647816867457504</v>
      </c>
      <c r="Y359" s="4">
        <f t="shared" ca="1" si="114"/>
        <v>0.14081872123198441</v>
      </c>
      <c r="Z359" s="4">
        <f t="shared" ca="1" si="115"/>
        <v>-1.4648139466718773</v>
      </c>
      <c r="AA359" s="4">
        <f t="shared" ca="1" si="116"/>
        <v>-0.79738899927418261</v>
      </c>
      <c r="AB359" s="4">
        <f ca="1">Sheet1!AC359</f>
        <v>0.23798399006831561</v>
      </c>
      <c r="AC359" s="7">
        <f t="shared" ca="1" si="117"/>
        <v>1.3165248419317457</v>
      </c>
      <c r="AD359" s="4">
        <f t="shared" ca="1" si="118"/>
        <v>-1.9284639496016098</v>
      </c>
      <c r="AE359" s="4">
        <f t="shared" ca="1" si="119"/>
        <v>-1.0497824262275561</v>
      </c>
      <c r="AF359" s="21">
        <f ca="1">(Sheet1!B$4*EXP(-Sheet1!B$8*Sheet1!B$7)*NORMSDIST((LN(Sheet1!B$4/(Sheet1!B$5+AD359))-Sheet1!B$8*Sheet1!B$7+Sheet1!B$9*Sheet1!B$7+0.5*Sheet1!B$6*Sheet1!B$6*Sheet1!B$7)/(Sheet1!B$6*SQRT(Sheet1!B$7)))-(Sheet1!B$5+AD359)*EXP(-Sheet1!B$9*Sheet1!B$7)*NORMSDIST((LN(Sheet1!B$4/(Sheet1!B$5+AD359))-Sheet1!B$8*Sheet1!B$7+Sheet1!B$9*Sheet1!B$7-0.5*Sheet1!B$6*Sheet1!B$6*Sheet1!B$7)/(Sheet1!B$6*SQRT(Sheet1!B$7))))*400+100*AE359-400*Sheet1!$B$13</f>
        <v>213.77246462596668</v>
      </c>
    </row>
    <row r="360" spans="4:32" x14ac:dyDescent="0.25">
      <c r="D360" s="1">
        <v>42222</v>
      </c>
      <c r="E360" s="2">
        <v>112.14416300000001</v>
      </c>
      <c r="F360" s="3">
        <v>201.71450999999999</v>
      </c>
      <c r="G360" s="3">
        <f t="shared" si="101"/>
        <v>0.24350800000000561</v>
      </c>
      <c r="H360" s="3">
        <f t="shared" si="102"/>
        <v>-1.665222</v>
      </c>
      <c r="J360" s="3">
        <f t="shared" si="103"/>
        <v>0.18828432807901524</v>
      </c>
      <c r="K360" s="3">
        <f t="shared" si="104"/>
        <v>-1.7680176463852579</v>
      </c>
      <c r="L360" s="4">
        <f t="shared" si="105"/>
        <v>4.000165989577809</v>
      </c>
      <c r="M360" s="4">
        <f t="shared" si="106"/>
        <v>1.020256950376528</v>
      </c>
      <c r="N360" s="3">
        <f t="shared" si="107"/>
        <v>0.18877090098147697</v>
      </c>
      <c r="O360" s="3">
        <f t="shared" si="108"/>
        <v>-1.7676145988987833</v>
      </c>
      <c r="P360" s="4">
        <f t="shared" si="109"/>
        <v>4.0003243797619445</v>
      </c>
      <c r="Q360" s="4">
        <f t="shared" si="110"/>
        <v>1.0202165539809123</v>
      </c>
      <c r="R360" s="4">
        <f t="shared" si="111"/>
        <v>0.10747222645157706</v>
      </c>
      <c r="S360" s="4">
        <f t="shared" si="100"/>
        <v>-0.87809656151073789</v>
      </c>
      <c r="U360" s="10">
        <f t="shared" si="112"/>
        <v>-3.7625253429792496</v>
      </c>
      <c r="V360" s="7">
        <f t="shared" si="113"/>
        <v>-3.7687891598898506</v>
      </c>
      <c r="X360" s="4">
        <f t="shared" ca="1" si="114"/>
        <v>1.2373298725403716</v>
      </c>
      <c r="Y360" s="4">
        <f t="shared" ca="1" si="114"/>
        <v>-2.0206165262289524</v>
      </c>
      <c r="Z360" s="4">
        <f t="shared" ca="1" si="115"/>
        <v>2.0958561931986694</v>
      </c>
      <c r="AA360" s="4">
        <f t="shared" ca="1" si="116"/>
        <v>-1.4114117158669475</v>
      </c>
      <c r="AB360" s="4">
        <f ca="1">Sheet1!AC360</f>
        <v>0.14421470187164631</v>
      </c>
      <c r="AC360" s="7">
        <f t="shared" ca="1" si="117"/>
        <v>1.4851802442584767</v>
      </c>
      <c r="AD360" s="4">
        <f t="shared" ca="1" si="118"/>
        <v>3.1127242129454409</v>
      </c>
      <c r="AE360" s="4">
        <f t="shared" ca="1" si="119"/>
        <v>-2.0962007969205487</v>
      </c>
      <c r="AF360" s="21">
        <f ca="1">(Sheet1!B$4*EXP(-Sheet1!B$8*Sheet1!B$7)*NORMSDIST((LN(Sheet1!B$4/(Sheet1!B$5+AD360))-Sheet1!B$8*Sheet1!B$7+Sheet1!B$9*Sheet1!B$7+0.5*Sheet1!B$6*Sheet1!B$6*Sheet1!B$7)/(Sheet1!B$6*SQRT(Sheet1!B$7)))-(Sheet1!B$5+AD360)*EXP(-Sheet1!B$9*Sheet1!B$7)*NORMSDIST((LN(Sheet1!B$4/(Sheet1!B$5+AD360))-Sheet1!B$8*Sheet1!B$7+Sheet1!B$9*Sheet1!B$7-0.5*Sheet1!B$6*Sheet1!B$6*Sheet1!B$7)/(Sheet1!B$6*SQRT(Sheet1!B$7))))*400+100*AE360-400*Sheet1!$B$13</f>
        <v>-683.82471365164201</v>
      </c>
    </row>
    <row r="361" spans="4:32" x14ac:dyDescent="0.25">
      <c r="D361" s="1">
        <v>42221</v>
      </c>
      <c r="E361" s="2">
        <v>111.900655</v>
      </c>
      <c r="F361" s="3">
        <v>203.37973199999999</v>
      </c>
      <c r="G361" s="3">
        <f t="shared" si="101"/>
        <v>0.73695600000000638</v>
      </c>
      <c r="H361" s="3">
        <f t="shared" si="102"/>
        <v>0.66802699999999504</v>
      </c>
      <c r="J361" s="3">
        <f t="shared" si="103"/>
        <v>0.68173232807901596</v>
      </c>
      <c r="K361" s="3">
        <f t="shared" si="104"/>
        <v>0.56523135361473698</v>
      </c>
      <c r="L361" s="4">
        <f t="shared" si="105"/>
        <v>3.1648424196414515</v>
      </c>
      <c r="M361" s="4">
        <f t="shared" si="106"/>
        <v>1.2895419778874566</v>
      </c>
      <c r="N361" s="3">
        <f t="shared" si="107"/>
        <v>0.68221890098147775</v>
      </c>
      <c r="O361" s="3">
        <f t="shared" si="108"/>
        <v>0.56563440110121177</v>
      </c>
      <c r="P361" s="4">
        <f t="shared" si="109"/>
        <v>3.1649606772986147</v>
      </c>
      <c r="Q361" s="4">
        <f t="shared" si="110"/>
        <v>1.2894937945990472</v>
      </c>
      <c r="R361" s="4">
        <f t="shared" si="111"/>
        <v>-0.1267625927559024</v>
      </c>
      <c r="S361" s="4">
        <f t="shared" si="100"/>
        <v>-0.75727737066260803</v>
      </c>
      <c r="U361" s="10">
        <f t="shared" si="112"/>
        <v>-2.8117740806384952</v>
      </c>
      <c r="V361" s="7">
        <f t="shared" si="113"/>
        <v>-2.8128397733006016</v>
      </c>
      <c r="X361" s="4">
        <f t="shared" ca="1" si="114"/>
        <v>-0.63034151497286217</v>
      </c>
      <c r="Y361" s="4">
        <f t="shared" ca="1" si="114"/>
        <v>-1.9233594549935402</v>
      </c>
      <c r="Z361" s="4">
        <f t="shared" ca="1" si="115"/>
        <v>-1.0677065165118285</v>
      </c>
      <c r="AA361" s="4">
        <f t="shared" ca="1" si="116"/>
        <v>-3.4237810874377983</v>
      </c>
      <c r="AB361" s="4">
        <f ca="1">Sheet1!AC361</f>
        <v>0.7119338356073931</v>
      </c>
      <c r="AC361" s="7">
        <f t="shared" ca="1" si="117"/>
        <v>0.90401538764249578</v>
      </c>
      <c r="AD361" s="4">
        <f t="shared" ca="1" si="118"/>
        <v>-0.9652231204128594</v>
      </c>
      <c r="AE361" s="4">
        <f t="shared" ca="1" si="119"/>
        <v>-3.095150786963127</v>
      </c>
      <c r="AF361" s="21">
        <f ca="1">(Sheet1!B$4*EXP(-Sheet1!B$8*Sheet1!B$7)*NORMSDIST((LN(Sheet1!B$4/(Sheet1!B$5+AD361))-Sheet1!B$8*Sheet1!B$7+Sheet1!B$9*Sheet1!B$7+0.5*Sheet1!B$6*Sheet1!B$6*Sheet1!B$7)/(Sheet1!B$6*SQRT(Sheet1!B$7)))-(Sheet1!B$5+AD361)*EXP(-Sheet1!B$9*Sheet1!B$7)*NORMSDIST((LN(Sheet1!B$4/(Sheet1!B$5+AD361))-Sheet1!B$8*Sheet1!B$7+Sheet1!B$9*Sheet1!B$7-0.5*Sheet1!B$6*Sheet1!B$6*Sheet1!B$7)/(Sheet1!B$6*SQRT(Sheet1!B$7))))*400+100*AE361-400*Sheet1!$B$13</f>
        <v>-152.41651111587043</v>
      </c>
    </row>
    <row r="362" spans="4:32" x14ac:dyDescent="0.25">
      <c r="D362" s="1">
        <v>42220</v>
      </c>
      <c r="E362" s="2">
        <v>111.16369899999999</v>
      </c>
      <c r="F362" s="3">
        <v>202.71170499999999</v>
      </c>
      <c r="G362" s="3">
        <f t="shared" si="101"/>
        <v>-3.684773000000007</v>
      </c>
      <c r="H362" s="3">
        <f t="shared" si="102"/>
        <v>-0.39693099999999504</v>
      </c>
      <c r="J362" s="3">
        <f t="shared" si="103"/>
        <v>-3.7399966719209972</v>
      </c>
      <c r="K362" s="3">
        <f t="shared" si="104"/>
        <v>-0.4997266463852531</v>
      </c>
      <c r="L362" s="4">
        <f t="shared" si="105"/>
        <v>6.5801298076700689</v>
      </c>
      <c r="M362" s="4">
        <f t="shared" si="106"/>
        <v>0.62023049283455645</v>
      </c>
      <c r="N362" s="3">
        <f t="shared" si="107"/>
        <v>-3.7395100990185357</v>
      </c>
      <c r="O362" s="3">
        <f t="shared" si="108"/>
        <v>-0.49932359889877831</v>
      </c>
      <c r="P362" s="4">
        <f t="shared" si="109"/>
        <v>6.5759241583415431</v>
      </c>
      <c r="Q362" s="4">
        <f t="shared" si="110"/>
        <v>0.62062716285277919</v>
      </c>
      <c r="R362" s="4">
        <f t="shared" si="111"/>
        <v>0.60451207506417859</v>
      </c>
      <c r="S362" s="4">
        <f t="shared" si="100"/>
        <v>-1.6905371280128392</v>
      </c>
      <c r="U362" s="10">
        <f t="shared" si="112"/>
        <v>-5.8057663663039563</v>
      </c>
      <c r="V362" s="7">
        <f t="shared" si="113"/>
        <v>-5.8000769550879401</v>
      </c>
      <c r="X362" s="4">
        <f t="shared" ca="1" si="114"/>
        <v>-0.32015814443200696</v>
      </c>
      <c r="Y362" s="4">
        <f t="shared" ca="1" si="114"/>
        <v>-0.96956815428611332</v>
      </c>
      <c r="Z362" s="4">
        <f t="shared" ca="1" si="115"/>
        <v>-0.5423011637415408</v>
      </c>
      <c r="AA362" s="4">
        <f t="shared" ca="1" si="116"/>
        <v>-1.7286964934687374</v>
      </c>
      <c r="AB362" s="4">
        <f ca="1">Sheet1!AC362</f>
        <v>0.18405015849919271</v>
      </c>
      <c r="AC362" s="7">
        <f t="shared" ca="1" si="117"/>
        <v>1.4030443173453369</v>
      </c>
      <c r="AD362" s="4">
        <f t="shared" ca="1" si="118"/>
        <v>-0.76087256607733189</v>
      </c>
      <c r="AE362" s="4">
        <f t="shared" ca="1" si="119"/>
        <v>-2.4254377915761225</v>
      </c>
      <c r="AF362" s="21">
        <f ca="1">(Sheet1!B$4*EXP(-Sheet1!B$8*Sheet1!B$7)*NORMSDIST((LN(Sheet1!B$4/(Sheet1!B$5+AD362))-Sheet1!B$8*Sheet1!B$7+Sheet1!B$9*Sheet1!B$7+0.5*Sheet1!B$6*Sheet1!B$6*Sheet1!B$7)/(Sheet1!B$6*SQRT(Sheet1!B$7)))-(Sheet1!B$5+AD362)*EXP(-Sheet1!B$9*Sheet1!B$7)*NORMSDIST((LN(Sheet1!B$4/(Sheet1!B$5+AD362))-Sheet1!B$8*Sheet1!B$7+Sheet1!B$9*Sheet1!B$7-0.5*Sheet1!B$6*Sheet1!B$6*Sheet1!B$7)/(Sheet1!B$6*SQRT(Sheet1!B$7))))*400+100*AE362-400*Sheet1!$B$13</f>
        <v>-119.11077247461708</v>
      </c>
    </row>
    <row r="363" spans="4:32" x14ac:dyDescent="0.25">
      <c r="D363" s="1">
        <v>42219</v>
      </c>
      <c r="E363" s="2">
        <v>114.848472</v>
      </c>
      <c r="F363" s="3">
        <v>203.10863599999999</v>
      </c>
      <c r="G363" s="3">
        <f t="shared" si="101"/>
        <v>-2.7732749999999982</v>
      </c>
      <c r="H363" s="3">
        <f t="shared" si="102"/>
        <v>-0.6873950000000093</v>
      </c>
      <c r="J363" s="3">
        <f t="shared" si="103"/>
        <v>-2.8284986719209884</v>
      </c>
      <c r="K363" s="3">
        <f t="shared" si="104"/>
        <v>-0.79019064638526737</v>
      </c>
      <c r="L363" s="4">
        <f t="shared" si="105"/>
        <v>4.8020570625967798</v>
      </c>
      <c r="M363" s="4">
        <f t="shared" si="106"/>
        <v>0.84988518468782981</v>
      </c>
      <c r="N363" s="3">
        <f t="shared" si="107"/>
        <v>-2.8280120990185269</v>
      </c>
      <c r="O363" s="3">
        <f t="shared" si="108"/>
        <v>-0.78978759889879258</v>
      </c>
      <c r="P363" s="4">
        <f t="shared" si="109"/>
        <v>4.799904784636607</v>
      </c>
      <c r="Q363" s="4">
        <f t="shared" si="110"/>
        <v>0.85026627332057436</v>
      </c>
      <c r="R363" s="4">
        <f t="shared" si="111"/>
        <v>0.28969289078695226</v>
      </c>
      <c r="S363" s="4">
        <f t="shared" si="100"/>
        <v>-1.1000306137540474</v>
      </c>
      <c r="U363" s="10">
        <f t="shared" si="112"/>
        <v>-4.5080466528736878</v>
      </c>
      <c r="V363" s="7">
        <f t="shared" si="113"/>
        <v>-4.5144586645551437</v>
      </c>
      <c r="X363" s="4">
        <f t="shared" ca="1" si="114"/>
        <v>-0.53776935189441377</v>
      </c>
      <c r="Y363" s="4">
        <f t="shared" ca="1" si="114"/>
        <v>-1.2035229075775757</v>
      </c>
      <c r="Z363" s="4">
        <f t="shared" ca="1" si="115"/>
        <v>-0.91090278485422005</v>
      </c>
      <c r="AA363" s="4">
        <f t="shared" ca="1" si="116"/>
        <v>-2.307314058837056</v>
      </c>
      <c r="AB363" s="4">
        <f ca="1">Sheet1!AC363</f>
        <v>0.22499856722094569</v>
      </c>
      <c r="AC363" s="7">
        <f t="shared" ca="1" si="117"/>
        <v>1.3354553851048749</v>
      </c>
      <c r="AD363" s="4">
        <f t="shared" ca="1" si="118"/>
        <v>-1.2164700293405954</v>
      </c>
      <c r="AE363" s="4">
        <f t="shared" ca="1" si="119"/>
        <v>-3.0813149850021326</v>
      </c>
      <c r="AF363" s="21">
        <f ca="1">(Sheet1!B$4*EXP(-Sheet1!B$8*Sheet1!B$7)*NORMSDIST((LN(Sheet1!B$4/(Sheet1!B$5+AD363))-Sheet1!B$8*Sheet1!B$7+Sheet1!B$9*Sheet1!B$7+0.5*Sheet1!B$6*Sheet1!B$6*Sheet1!B$7)/(Sheet1!B$6*SQRT(Sheet1!B$7)))-(Sheet1!B$5+AD363)*EXP(-Sheet1!B$9*Sheet1!B$7)*NORMSDIST((LN(Sheet1!B$4/(Sheet1!B$5+AD363))-Sheet1!B$8*Sheet1!B$7+Sheet1!B$9*Sheet1!B$7-0.5*Sheet1!B$6*Sheet1!B$6*Sheet1!B$7)/(Sheet1!B$6*SQRT(Sheet1!B$7))))*400+100*AE363-400*Sheet1!$B$13</f>
        <v>-109.34089502693178</v>
      </c>
    </row>
    <row r="364" spans="4:32" x14ac:dyDescent="0.25">
      <c r="D364" s="1">
        <v>42216</v>
      </c>
      <c r="E364" s="2">
        <v>117.621747</v>
      </c>
      <c r="F364" s="3">
        <v>203.796031</v>
      </c>
      <c r="G364" s="3">
        <f t="shared" si="101"/>
        <v>-1.0375540000000001</v>
      </c>
      <c r="H364" s="3">
        <f t="shared" si="102"/>
        <v>-0.30981600000001208</v>
      </c>
      <c r="J364" s="3">
        <f t="shared" si="103"/>
        <v>-1.0927776719209905</v>
      </c>
      <c r="K364" s="3">
        <f t="shared" si="104"/>
        <v>-0.41261164638527015</v>
      </c>
      <c r="L364" s="4">
        <f t="shared" si="105"/>
        <v>3.3171190724440187</v>
      </c>
      <c r="M364" s="4">
        <f t="shared" si="106"/>
        <v>1.2303438810592886</v>
      </c>
      <c r="N364" s="3">
        <f t="shared" si="107"/>
        <v>-1.0922910990185288</v>
      </c>
      <c r="O364" s="3">
        <f t="shared" si="108"/>
        <v>-0.41220859889879535</v>
      </c>
      <c r="P364" s="4">
        <f t="shared" si="109"/>
        <v>3.31673015845909</v>
      </c>
      <c r="Q364" s="4">
        <f t="shared" si="110"/>
        <v>1.2304881490336956</v>
      </c>
      <c r="R364" s="4">
        <f t="shared" si="111"/>
        <v>-7.9923823448346809E-2</v>
      </c>
      <c r="S364" s="4">
        <f t="shared" si="100"/>
        <v>-0.76473775627408791</v>
      </c>
      <c r="U364" s="10">
        <f t="shared" si="112"/>
        <v>-3.001129050365372</v>
      </c>
      <c r="V364" s="7">
        <f t="shared" si="113"/>
        <v>-3.0046290669597764</v>
      </c>
      <c r="X364" s="4">
        <f t="shared" ca="1" si="114"/>
        <v>1.2003688017109583E-2</v>
      </c>
      <c r="Y364" s="4">
        <f t="shared" ca="1" si="114"/>
        <v>0.9002439497004191</v>
      </c>
      <c r="Z364" s="4">
        <f t="shared" ca="1" si="115"/>
        <v>2.0332495343567257E-2</v>
      </c>
      <c r="AA364" s="4">
        <f t="shared" ca="1" si="116"/>
        <v>1.2768887903958401</v>
      </c>
      <c r="AB364" s="4">
        <f ca="1">Sheet1!AC364</f>
        <v>0.12085642591487156</v>
      </c>
      <c r="AC364" s="7">
        <f t="shared" ca="1" si="117"/>
        <v>1.5450504378767531</v>
      </c>
      <c r="AD364" s="4">
        <f t="shared" ca="1" si="118"/>
        <v>3.1414730833705634E-2</v>
      </c>
      <c r="AE364" s="4">
        <f t="shared" ca="1" si="119"/>
        <v>1.9728575847210104</v>
      </c>
      <c r="AF364" s="21">
        <f ca="1">(Sheet1!B$4*EXP(-Sheet1!B$8*Sheet1!B$7)*NORMSDIST((LN(Sheet1!B$4/(Sheet1!B$5+AD364))-Sheet1!B$8*Sheet1!B$7+Sheet1!B$9*Sheet1!B$7+0.5*Sheet1!B$6*Sheet1!B$6*Sheet1!B$7)/(Sheet1!B$6*SQRT(Sheet1!B$7)))-(Sheet1!B$5+AD364)*EXP(-Sheet1!B$9*Sheet1!B$7)*NORMSDIST((LN(Sheet1!B$4/(Sheet1!B$5+AD364))-Sheet1!B$8*Sheet1!B$7+Sheet1!B$9*Sheet1!B$7-0.5*Sheet1!B$6*Sheet1!B$6*Sheet1!B$7)/(Sheet1!B$6*SQRT(Sheet1!B$7))))*400+100*AE364-400*Sheet1!$B$13</f>
        <v>192.25408679641441</v>
      </c>
    </row>
    <row r="365" spans="4:32" x14ac:dyDescent="0.25">
      <c r="D365" s="1">
        <v>42215</v>
      </c>
      <c r="E365" s="2">
        <v>118.659301</v>
      </c>
      <c r="F365" s="3">
        <v>204.10584700000001</v>
      </c>
      <c r="G365" s="3">
        <f t="shared" si="101"/>
        <v>-0.60119400000000667</v>
      </c>
      <c r="H365" s="3">
        <f t="shared" si="102"/>
        <v>4.8411000000015747E-2</v>
      </c>
      <c r="J365" s="3">
        <f t="shared" si="103"/>
        <v>-0.65641767192099709</v>
      </c>
      <c r="K365" s="3">
        <f t="shared" si="104"/>
        <v>-5.4384646385242291E-2</v>
      </c>
      <c r="L365" s="4">
        <f t="shared" si="105"/>
        <v>3.1953326431384097</v>
      </c>
      <c r="M365" s="4">
        <f t="shared" si="106"/>
        <v>1.2772370232847083</v>
      </c>
      <c r="N365" s="3">
        <f t="shared" si="107"/>
        <v>-0.6559310990185353</v>
      </c>
      <c r="O365" s="3">
        <f t="shared" si="108"/>
        <v>-5.3981598898767524E-2</v>
      </c>
      <c r="P365" s="4">
        <f t="shared" si="109"/>
        <v>3.1951169031722908</v>
      </c>
      <c r="Q365" s="4">
        <f t="shared" si="110"/>
        <v>1.2773232645962096</v>
      </c>
      <c r="R365" s="4">
        <f t="shared" si="111"/>
        <v>-0.11727954885021319</v>
      </c>
      <c r="S365" s="4">
        <f t="shared" si="100"/>
        <v>-0.75806230204795588</v>
      </c>
      <c r="U365" s="10">
        <f t="shared" si="112"/>
        <v>-2.8500782610847017</v>
      </c>
      <c r="V365" s="7">
        <f t="shared" si="113"/>
        <v>-2.851970006474382</v>
      </c>
      <c r="X365" s="4">
        <f t="shared" ca="1" si="114"/>
        <v>-7.8342971003430129E-2</v>
      </c>
      <c r="Y365" s="4">
        <f t="shared" ca="1" si="114"/>
        <v>0.94159137821453276</v>
      </c>
      <c r="Z365" s="4">
        <f t="shared" ca="1" si="115"/>
        <v>-0.13270155729289193</v>
      </c>
      <c r="AA365" s="4">
        <f t="shared" ca="1" si="116"/>
        <v>1.2309537106149266</v>
      </c>
      <c r="AB365" s="4">
        <f ca="1">Sheet1!AC365</f>
        <v>0.6148339875686103</v>
      </c>
      <c r="AC365" s="7">
        <f t="shared" ca="1" si="117"/>
        <v>0.97115019262326507</v>
      </c>
      <c r="AD365" s="4">
        <f t="shared" ca="1" si="118"/>
        <v>-0.12887314292639923</v>
      </c>
      <c r="AE365" s="4">
        <f t="shared" ca="1" si="119"/>
        <v>1.195440933174009</v>
      </c>
      <c r="AF365" s="21">
        <f ca="1">(Sheet1!B$4*EXP(-Sheet1!B$8*Sheet1!B$7)*NORMSDIST((LN(Sheet1!B$4/(Sheet1!B$5+AD365))-Sheet1!B$8*Sheet1!B$7+Sheet1!B$9*Sheet1!B$7+0.5*Sheet1!B$6*Sheet1!B$6*Sheet1!B$7)/(Sheet1!B$6*SQRT(Sheet1!B$7)))-(Sheet1!B$5+AD365)*EXP(-Sheet1!B$9*Sheet1!B$7)*NORMSDIST((LN(Sheet1!B$4/(Sheet1!B$5+AD365))-Sheet1!B$8*Sheet1!B$7+Sheet1!B$9*Sheet1!B$7-0.5*Sheet1!B$6*Sheet1!B$6*Sheet1!B$7)/(Sheet1!B$6*SQRT(Sheet1!B$7))))*400+100*AE365-400*Sheet1!$B$13</f>
        <v>140.23903250379954</v>
      </c>
    </row>
    <row r="366" spans="4:32" x14ac:dyDescent="0.25">
      <c r="D366" s="1">
        <v>42214</v>
      </c>
      <c r="E366" s="2">
        <v>119.26049500000001</v>
      </c>
      <c r="F366" s="3">
        <v>204.057436</v>
      </c>
      <c r="G366" s="3">
        <f t="shared" si="101"/>
        <v>-0.37817399999998713</v>
      </c>
      <c r="H366" s="3">
        <f t="shared" si="102"/>
        <v>1.3941409999999905</v>
      </c>
      <c r="J366" s="3">
        <f t="shared" si="103"/>
        <v>-0.4333976719209775</v>
      </c>
      <c r="K366" s="3">
        <f t="shared" si="104"/>
        <v>1.2913453536147326</v>
      </c>
      <c r="L366" s="4">
        <f t="shared" si="105"/>
        <v>3.7526684780171031</v>
      </c>
      <c r="M366" s="4">
        <f t="shared" si="106"/>
        <v>1.0875453500446306</v>
      </c>
      <c r="N366" s="3">
        <f t="shared" si="107"/>
        <v>-0.43291109901851577</v>
      </c>
      <c r="O366" s="3">
        <f t="shared" si="108"/>
        <v>1.2917484011012073</v>
      </c>
      <c r="P366" s="4">
        <f t="shared" si="109"/>
        <v>3.7526009797821622</v>
      </c>
      <c r="Q366" s="4">
        <f t="shared" si="110"/>
        <v>1.0875649117811279</v>
      </c>
      <c r="R366" s="4">
        <f t="shared" si="111"/>
        <v>4.3545963057667336E-2</v>
      </c>
      <c r="S366" s="4">
        <f t="shared" si="100"/>
        <v>-0.82524598786006564</v>
      </c>
      <c r="U366" s="10">
        <f t="shared" si="112"/>
        <v>-3.5021405981342468</v>
      </c>
      <c r="V366" s="7">
        <f t="shared" si="113"/>
        <v>-3.5081284987659327</v>
      </c>
      <c r="X366" s="4">
        <f t="shared" ca="1" si="114"/>
        <v>-1.4762580539255261</v>
      </c>
      <c r="Y366" s="4">
        <f t="shared" ca="1" si="114"/>
        <v>0.18860117532458662</v>
      </c>
      <c r="Z366" s="4">
        <f t="shared" ca="1" si="115"/>
        <v>-2.500565656534957</v>
      </c>
      <c r="AA366" s="4">
        <f t="shared" ca="1" si="116"/>
        <v>-1.4338744593922041</v>
      </c>
      <c r="AB366" s="4">
        <f ca="1">Sheet1!AC366</f>
        <v>0.61743557028487916</v>
      </c>
      <c r="AC366" s="7">
        <f t="shared" ca="1" si="117"/>
        <v>0.96933507517848172</v>
      </c>
      <c r="AD366" s="4">
        <f t="shared" ca="1" si="118"/>
        <v>-2.4238859986660422</v>
      </c>
      <c r="AE366" s="4">
        <f t="shared" ca="1" si="119"/>
        <v>-1.389904806891447</v>
      </c>
      <c r="AF366" s="21">
        <f ca="1">(Sheet1!B$4*EXP(-Sheet1!B$8*Sheet1!B$7)*NORMSDIST((LN(Sheet1!B$4/(Sheet1!B$5+AD366))-Sheet1!B$8*Sheet1!B$7+Sheet1!B$9*Sheet1!B$7+0.5*Sheet1!B$6*Sheet1!B$6*Sheet1!B$7)/(Sheet1!B$6*SQRT(Sheet1!B$7)))-(Sheet1!B$5+AD366)*EXP(-Sheet1!B$9*Sheet1!B$7)*NORMSDIST((LN(Sheet1!B$4/(Sheet1!B$5+AD366))-Sheet1!B$8*Sheet1!B$7+Sheet1!B$9*Sheet1!B$7-0.5*Sheet1!B$6*Sheet1!B$6*Sheet1!B$7)/(Sheet1!B$6*SQRT(Sheet1!B$7))))*400+100*AE366-400*Sheet1!$B$13</f>
        <v>264.82257238164675</v>
      </c>
    </row>
    <row r="367" spans="4:32" x14ac:dyDescent="0.25">
      <c r="D367" s="1">
        <v>42213</v>
      </c>
      <c r="E367" s="2">
        <v>119.63866899999999</v>
      </c>
      <c r="F367" s="3">
        <v>202.66329500000001</v>
      </c>
      <c r="G367" s="3">
        <f t="shared" si="101"/>
        <v>0.59150399999998626</v>
      </c>
      <c r="H367" s="3">
        <f t="shared" si="102"/>
        <v>2.4591149999999971</v>
      </c>
      <c r="J367" s="3">
        <f t="shared" si="103"/>
        <v>0.53628032807899584</v>
      </c>
      <c r="K367" s="3">
        <f t="shared" si="104"/>
        <v>2.3563193536147389</v>
      </c>
      <c r="L367" s="4">
        <f t="shared" si="105"/>
        <v>4.1384528735765791</v>
      </c>
      <c r="M367" s="4">
        <f t="shared" si="106"/>
        <v>0.98616494574202185</v>
      </c>
      <c r="N367" s="3">
        <f t="shared" si="107"/>
        <v>0.53676690098145763</v>
      </c>
      <c r="O367" s="3">
        <f t="shared" si="108"/>
        <v>2.356722401101214</v>
      </c>
      <c r="P367" s="4">
        <f t="shared" si="109"/>
        <v>4.1394159950403129</v>
      </c>
      <c r="Q367" s="4">
        <f t="shared" si="110"/>
        <v>0.98593549389974167</v>
      </c>
      <c r="R367" s="4">
        <f t="shared" si="111"/>
        <v>0.14165149164746538</v>
      </c>
      <c r="S367" s="4">
        <f t="shared" si="100"/>
        <v>-0.91194636514508731</v>
      </c>
      <c r="U367" s="10">
        <f t="shared" si="112"/>
        <v>-3.9020024338138617</v>
      </c>
      <c r="V367" s="7">
        <f t="shared" si="113"/>
        <v>-3.9074933724244341</v>
      </c>
      <c r="X367" s="4">
        <f t="shared" ca="1" si="114"/>
        <v>-0.16991917455070032</v>
      </c>
      <c r="Y367" s="4">
        <f t="shared" ca="1" si="114"/>
        <v>0.95189200736190172</v>
      </c>
      <c r="Z367" s="4">
        <f t="shared" ca="1" si="115"/>
        <v>-0.28781827888316119</v>
      </c>
      <c r="AA367" s="4">
        <f t="shared" ca="1" si="116"/>
        <v>1.1400440988254954</v>
      </c>
      <c r="AB367" s="4">
        <f ca="1">Sheet1!AC367</f>
        <v>0.27201659012600576</v>
      </c>
      <c r="AC367" s="7">
        <f t="shared" ca="1" si="117"/>
        <v>1.2712295523861881</v>
      </c>
      <c r="AD367" s="4">
        <f t="shared" ca="1" si="118"/>
        <v>-0.36588310183320405</v>
      </c>
      <c r="AE367" s="4">
        <f t="shared" ca="1" si="119"/>
        <v>1.4492577494504497</v>
      </c>
      <c r="AF367" s="21">
        <f ca="1">(Sheet1!B$4*EXP(-Sheet1!B$8*Sheet1!B$7)*NORMSDIST((LN(Sheet1!B$4/(Sheet1!B$5+AD367))-Sheet1!B$8*Sheet1!B$7+Sheet1!B$9*Sheet1!B$7+0.5*Sheet1!B$6*Sheet1!B$6*Sheet1!B$7)/(Sheet1!B$6*SQRT(Sheet1!B$7)))-(Sheet1!B$5+AD367)*EXP(-Sheet1!B$9*Sheet1!B$7)*NORMSDIST((LN(Sheet1!B$4/(Sheet1!B$5+AD367))-Sheet1!B$8*Sheet1!B$7+Sheet1!B$9*Sheet1!B$7-0.5*Sheet1!B$6*Sheet1!B$6*Sheet1!B$7)/(Sheet1!B$6*SQRT(Sheet1!B$7))))*400+100*AE367-400*Sheet1!$B$13</f>
        <v>203.90547298339879</v>
      </c>
    </row>
    <row r="368" spans="4:32" x14ac:dyDescent="0.25">
      <c r="D368" s="1">
        <v>42212</v>
      </c>
      <c r="E368" s="2">
        <v>119.04716500000001</v>
      </c>
      <c r="F368" s="3">
        <v>200.20418000000001</v>
      </c>
      <c r="G368" s="3">
        <f t="shared" si="101"/>
        <v>-1.6775439999999975</v>
      </c>
      <c r="H368" s="3">
        <f t="shared" si="102"/>
        <v>-1.1714699999999993</v>
      </c>
      <c r="J368" s="3">
        <f t="shared" si="103"/>
        <v>-1.7327676719209879</v>
      </c>
      <c r="K368" s="3">
        <f t="shared" si="104"/>
        <v>-1.2742656463852573</v>
      </c>
      <c r="L368" s="4">
        <f t="shared" si="105"/>
        <v>3.6069672160965918</v>
      </c>
      <c r="M368" s="4">
        <f t="shared" si="106"/>
        <v>1.1314760875323882</v>
      </c>
      <c r="N368" s="3">
        <f t="shared" si="107"/>
        <v>-1.7322810990185262</v>
      </c>
      <c r="O368" s="3">
        <f t="shared" si="108"/>
        <v>-1.2738625988987826</v>
      </c>
      <c r="P368" s="4">
        <f t="shared" si="109"/>
        <v>3.6065415937399092</v>
      </c>
      <c r="Q368" s="4">
        <f t="shared" si="110"/>
        <v>1.131609617537904</v>
      </c>
      <c r="R368" s="4">
        <f t="shared" si="111"/>
        <v>3.8460736817569341E-3</v>
      </c>
      <c r="S368" s="4">
        <f t="shared" si="100"/>
        <v>-0.79960819979180175</v>
      </c>
      <c r="U368" s="10">
        <f t="shared" si="112"/>
        <v>-3.3407650166561167</v>
      </c>
      <c r="V368" s="7">
        <f t="shared" si="113"/>
        <v>-3.3465136296170312</v>
      </c>
      <c r="X368" s="4">
        <f t="shared" ca="1" si="114"/>
        <v>0.90800381968716615</v>
      </c>
      <c r="Y368" s="4">
        <f t="shared" ca="1" si="114"/>
        <v>-7.0933990844038133E-2</v>
      </c>
      <c r="Z368" s="4">
        <f t="shared" ca="1" si="115"/>
        <v>1.53802593081523</v>
      </c>
      <c r="AA368" s="4">
        <f t="shared" ca="1" si="116"/>
        <v>0.94516871879746878</v>
      </c>
      <c r="AB368" s="4">
        <f ca="1">Sheet1!AC368</f>
        <v>0.5139283832552386</v>
      </c>
      <c r="AC368" s="7">
        <f t="shared" ca="1" si="117"/>
        <v>1.0440145870630306</v>
      </c>
      <c r="AD368" s="4">
        <f t="shared" ca="1" si="118"/>
        <v>1.6057215070522957</v>
      </c>
      <c r="AE368" s="4">
        <f t="shared" ca="1" si="119"/>
        <v>0.98676992966023314</v>
      </c>
      <c r="AF368" s="21">
        <f ca="1">(Sheet1!B$4*EXP(-Sheet1!B$8*Sheet1!B$7)*NORMSDIST((LN(Sheet1!B$4/(Sheet1!B$5+AD368))-Sheet1!B$8*Sheet1!B$7+Sheet1!B$9*Sheet1!B$7+0.5*Sheet1!B$6*Sheet1!B$6*Sheet1!B$7)/(Sheet1!B$6*SQRT(Sheet1!B$7)))-(Sheet1!B$5+AD368)*EXP(-Sheet1!B$9*Sheet1!B$7)*NORMSDIST((LN(Sheet1!B$4/(Sheet1!B$5+AD368))-Sheet1!B$8*Sheet1!B$7+Sheet1!B$9*Sheet1!B$7-0.5*Sheet1!B$6*Sheet1!B$6*Sheet1!B$7)/(Sheet1!B$6*SQRT(Sheet1!B$7))))*400+100*AE368-400*Sheet1!$B$13</f>
        <v>-152.03391802795613</v>
      </c>
    </row>
    <row r="369" spans="4:32" x14ac:dyDescent="0.25">
      <c r="D369" s="1">
        <v>42209</v>
      </c>
      <c r="E369" s="2">
        <v>120.724709</v>
      </c>
      <c r="F369" s="3">
        <v>201.37565000000001</v>
      </c>
      <c r="G369" s="3">
        <f t="shared" si="101"/>
        <v>-0.63998999999999739</v>
      </c>
      <c r="H369" s="3">
        <f t="shared" si="102"/>
        <v>-2.1105649999999798</v>
      </c>
      <c r="J369" s="3">
        <f t="shared" si="103"/>
        <v>-0.69521367192098782</v>
      </c>
      <c r="K369" s="3">
        <f t="shared" si="104"/>
        <v>-2.213360646385238</v>
      </c>
      <c r="L369" s="4">
        <f t="shared" si="105"/>
        <v>3.9346844847647668</v>
      </c>
      <c r="M369" s="4">
        <f t="shared" si="106"/>
        <v>1.037236192464503</v>
      </c>
      <c r="N369" s="3">
        <f t="shared" si="107"/>
        <v>-0.69472709901852603</v>
      </c>
      <c r="O369" s="3">
        <f t="shared" si="108"/>
        <v>-2.2129575988987629</v>
      </c>
      <c r="P369" s="4">
        <f t="shared" si="109"/>
        <v>3.9352566101302173</v>
      </c>
      <c r="Q369" s="4">
        <f t="shared" si="110"/>
        <v>1.0370853943858862</v>
      </c>
      <c r="R369" s="4">
        <f t="shared" si="111"/>
        <v>9.1072864139007947E-2</v>
      </c>
      <c r="S369" s="4">
        <f t="shared" si="100"/>
        <v>-0.86321667618370745</v>
      </c>
      <c r="U369" s="10">
        <f t="shared" si="112"/>
        <v>-3.6956664916334461</v>
      </c>
      <c r="V369" s="7">
        <f t="shared" si="113"/>
        <v>-3.7014283447729044</v>
      </c>
      <c r="X369" s="4">
        <f t="shared" ca="1" si="114"/>
        <v>-3.6808854197672908E-2</v>
      </c>
      <c r="Y369" s="4">
        <f t="shared" ca="1" si="114"/>
        <v>-1.9464770146547841</v>
      </c>
      <c r="Z369" s="4">
        <f t="shared" ca="1" si="115"/>
        <v>-6.2348826086571732E-2</v>
      </c>
      <c r="AA369" s="4">
        <f t="shared" ca="1" si="116"/>
        <v>-2.7733346953966893</v>
      </c>
      <c r="AB369" s="4">
        <f ca="1">Sheet1!AC369</f>
        <v>0.12290851119339041</v>
      </c>
      <c r="AC369" s="7">
        <f t="shared" ca="1" si="117"/>
        <v>1.5393262423780716</v>
      </c>
      <c r="AD369" s="4">
        <f t="shared" ca="1" si="118"/>
        <v>-9.5975184176526354E-2</v>
      </c>
      <c r="AE369" s="4">
        <f t="shared" ca="1" si="119"/>
        <v>-4.2690668755217196</v>
      </c>
      <c r="AF369" s="21">
        <f ca="1">(Sheet1!B$4*EXP(-Sheet1!B$8*Sheet1!B$7)*NORMSDIST((LN(Sheet1!B$4/(Sheet1!B$5+AD369))-Sheet1!B$8*Sheet1!B$7+Sheet1!B$9*Sheet1!B$7+0.5*Sheet1!B$6*Sheet1!B$6*Sheet1!B$7)/(Sheet1!B$6*SQRT(Sheet1!B$7)))-(Sheet1!B$5+AD369)*EXP(-Sheet1!B$9*Sheet1!B$7)*NORMSDIST((LN(Sheet1!B$4/(Sheet1!B$5+AD369))-Sheet1!B$8*Sheet1!B$7+Sheet1!B$9*Sheet1!B$7-0.5*Sheet1!B$6*Sheet1!B$6*Sheet1!B$7)/(Sheet1!B$6*SQRT(Sheet1!B$7))))*400+100*AE369-400*Sheet1!$B$13</f>
        <v>-411.50280060244768</v>
      </c>
    </row>
    <row r="370" spans="4:32" x14ac:dyDescent="0.25">
      <c r="D370" s="1">
        <v>42208</v>
      </c>
      <c r="E370" s="2">
        <v>121.364699</v>
      </c>
      <c r="F370" s="3">
        <v>203.48621499999999</v>
      </c>
      <c r="G370" s="3">
        <f t="shared" si="101"/>
        <v>-5.8177999999998065E-2</v>
      </c>
      <c r="H370" s="3">
        <f t="shared" si="102"/>
        <v>-1.152103000000011</v>
      </c>
      <c r="J370" s="3">
        <f t="shared" si="103"/>
        <v>-0.11340167192098843</v>
      </c>
      <c r="K370" s="3">
        <f t="shared" si="104"/>
        <v>-1.2548986463852689</v>
      </c>
      <c r="L370" s="4">
        <f t="shared" si="105"/>
        <v>3.4356431900229696</v>
      </c>
      <c r="M370" s="4">
        <f t="shared" si="106"/>
        <v>1.1878990127316673</v>
      </c>
      <c r="N370" s="3">
        <f t="shared" si="107"/>
        <v>-0.1129150990185267</v>
      </c>
      <c r="O370" s="3">
        <f t="shared" si="108"/>
        <v>-1.2544955988987943</v>
      </c>
      <c r="P370" s="4">
        <f t="shared" si="109"/>
        <v>3.435767447492089</v>
      </c>
      <c r="Q370" s="4">
        <f t="shared" si="110"/>
        <v>1.187856051347596</v>
      </c>
      <c r="R370" s="4">
        <f t="shared" si="111"/>
        <v>-4.4662910592130345E-2</v>
      </c>
      <c r="S370" s="4">
        <f t="shared" si="100"/>
        <v>-0.77614165452971207</v>
      </c>
      <c r="U370" s="10">
        <f t="shared" si="112"/>
        <v>-3.1439412517606371</v>
      </c>
      <c r="V370" s="7">
        <f t="shared" si="113"/>
        <v>-3.147909684589786</v>
      </c>
      <c r="X370" s="4">
        <f t="shared" ca="1" si="114"/>
        <v>-0.89168829451155507</v>
      </c>
      <c r="Y370" s="4">
        <f t="shared" ca="1" si="114"/>
        <v>0.72793565749588474</v>
      </c>
      <c r="Z370" s="4">
        <f t="shared" ca="1" si="115"/>
        <v>-1.5103898127165154</v>
      </c>
      <c r="AA370" s="4">
        <f t="shared" ca="1" si="116"/>
        <v>-4.5976081177361884E-3</v>
      </c>
      <c r="AB370" s="4">
        <f ca="1">Sheet1!AC370</f>
        <v>0.45058351911111327</v>
      </c>
      <c r="AC370" s="7">
        <f t="shared" ca="1" si="117"/>
        <v>1.0937892340704061</v>
      </c>
      <c r="AD370" s="4">
        <f t="shared" ca="1" si="118"/>
        <v>-1.6520481163989416</v>
      </c>
      <c r="AE370" s="4">
        <f t="shared" ca="1" si="119"/>
        <v>-5.0288142616545465E-3</v>
      </c>
      <c r="AF370" s="21">
        <f ca="1">(Sheet1!B$4*EXP(-Sheet1!B$8*Sheet1!B$7)*NORMSDIST((LN(Sheet1!B$4/(Sheet1!B$5+AD370))-Sheet1!B$8*Sheet1!B$7+Sheet1!B$9*Sheet1!B$7+0.5*Sheet1!B$6*Sheet1!B$6*Sheet1!B$7)/(Sheet1!B$6*SQRT(Sheet1!B$7)))-(Sheet1!B$5+AD370)*EXP(-Sheet1!B$9*Sheet1!B$7)*NORMSDIST((LN(Sheet1!B$4/(Sheet1!B$5+AD370))-Sheet1!B$8*Sheet1!B$7+Sheet1!B$9*Sheet1!B$7-0.5*Sheet1!B$6*Sheet1!B$6*Sheet1!B$7)/(Sheet1!B$6*SQRT(Sheet1!B$7))))*400+100*AE370-400*Sheet1!$B$13</f>
        <v>271.35687753663115</v>
      </c>
    </row>
    <row r="371" spans="4:32" x14ac:dyDescent="0.25">
      <c r="D371" s="1">
        <v>42207</v>
      </c>
      <c r="E371" s="2">
        <v>121.422877</v>
      </c>
      <c r="F371" s="3">
        <v>204.638318</v>
      </c>
      <c r="G371" s="3">
        <f t="shared" si="101"/>
        <v>-5.3623089999999962</v>
      </c>
      <c r="H371" s="3">
        <f t="shared" si="102"/>
        <v>-0.36790300000001253</v>
      </c>
      <c r="J371" s="3">
        <f t="shared" si="103"/>
        <v>-5.4175326719209869</v>
      </c>
      <c r="K371" s="3">
        <f t="shared" si="104"/>
        <v>-0.47069864638527059</v>
      </c>
      <c r="L371" s="4">
        <f t="shared" si="105"/>
        <v>10.81975180462392</v>
      </c>
      <c r="M371" s="4">
        <f t="shared" si="106"/>
        <v>0.37719877749713487</v>
      </c>
      <c r="N371" s="3">
        <f t="shared" si="107"/>
        <v>-5.417046099018525</v>
      </c>
      <c r="O371" s="3">
        <f t="shared" si="108"/>
        <v>-0.4702955988987958</v>
      </c>
      <c r="P371" s="4">
        <f t="shared" si="109"/>
        <v>10.810888175960104</v>
      </c>
      <c r="Q371" s="4">
        <f t="shared" si="110"/>
        <v>0.37750803514939835</v>
      </c>
      <c r="R371" s="4">
        <f t="shared" si="111"/>
        <v>1.1016511654027283</v>
      </c>
      <c r="S371" s="4">
        <f t="shared" si="100"/>
        <v>-3.0098178546404277</v>
      </c>
      <c r="U371" s="10">
        <f t="shared" si="112"/>
        <v>-7.8734364657452209</v>
      </c>
      <c r="V371" s="7">
        <f t="shared" si="113"/>
        <v>-7.829733278378181</v>
      </c>
      <c r="X371" s="4">
        <f t="shared" ca="1" si="114"/>
        <v>1.2966883714169821</v>
      </c>
      <c r="Y371" s="4">
        <f t="shared" ca="1" si="114"/>
        <v>1.7235236486049195E-2</v>
      </c>
      <c r="Z371" s="4">
        <f t="shared" ca="1" si="115"/>
        <v>2.1964008258390333</v>
      </c>
      <c r="AA371" s="4">
        <f t="shared" ca="1" si="116"/>
        <v>1.5160695881613127</v>
      </c>
      <c r="AB371" s="4">
        <f ca="1">Sheet1!AC371</f>
        <v>0.27057508044013068</v>
      </c>
      <c r="AC371" s="7">
        <f t="shared" ca="1" si="117"/>
        <v>1.2730372021659175</v>
      </c>
      <c r="AD371" s="4">
        <f t="shared" ca="1" si="118"/>
        <v>2.7960999621610338</v>
      </c>
      <c r="AE371" s="4">
        <f t="shared" ca="1" si="119"/>
        <v>1.9300129868017124</v>
      </c>
      <c r="AF371" s="21">
        <f ca="1">(Sheet1!B$4*EXP(-Sheet1!B$8*Sheet1!B$7)*NORMSDIST((LN(Sheet1!B$4/(Sheet1!B$5+AD371))-Sheet1!B$8*Sheet1!B$7+Sheet1!B$9*Sheet1!B$7+0.5*Sheet1!B$6*Sheet1!B$6*Sheet1!B$7)/(Sheet1!B$6*SQRT(Sheet1!B$7)))-(Sheet1!B$5+AD371)*EXP(-Sheet1!B$9*Sheet1!B$7)*NORMSDIST((LN(Sheet1!B$4/(Sheet1!B$5+AD371))-Sheet1!B$8*Sheet1!B$7+Sheet1!B$9*Sheet1!B$7-0.5*Sheet1!B$6*Sheet1!B$6*Sheet1!B$7)/(Sheet1!B$6*SQRT(Sheet1!B$7))))*400+100*AE371-400*Sheet1!$B$13</f>
        <v>-235.1792646206959</v>
      </c>
    </row>
    <row r="372" spans="4:32" x14ac:dyDescent="0.25">
      <c r="D372" s="1">
        <v>42206</v>
      </c>
      <c r="E372" s="2">
        <v>126.785186</v>
      </c>
      <c r="F372" s="3">
        <v>205.00622100000001</v>
      </c>
      <c r="G372" s="3">
        <f t="shared" si="101"/>
        <v>-1.279980000000009</v>
      </c>
      <c r="H372" s="3">
        <f t="shared" si="102"/>
        <v>-0.81324399999999741</v>
      </c>
      <c r="J372" s="3">
        <f t="shared" si="103"/>
        <v>-1.3352036719209994</v>
      </c>
      <c r="K372" s="3">
        <f t="shared" si="104"/>
        <v>-0.91603964638525548</v>
      </c>
      <c r="L372" s="4">
        <f t="shared" si="105"/>
        <v>3.3920107385893128</v>
      </c>
      <c r="M372" s="4">
        <f t="shared" si="106"/>
        <v>1.2031793139970635</v>
      </c>
      <c r="N372" s="3">
        <f t="shared" si="107"/>
        <v>-1.3347170990185377</v>
      </c>
      <c r="O372" s="3">
        <f t="shared" si="108"/>
        <v>-0.91563659889878068</v>
      </c>
      <c r="P372" s="4">
        <f t="shared" si="109"/>
        <v>3.3916713618860999</v>
      </c>
      <c r="Q372" s="4">
        <f t="shared" si="110"/>
        <v>1.2032997062713702</v>
      </c>
      <c r="R372" s="4">
        <f t="shared" si="111"/>
        <v>-5.7580403556301007E-2</v>
      </c>
      <c r="S372" s="4">
        <f t="shared" si="100"/>
        <v>-0.77140014468692475</v>
      </c>
      <c r="U372" s="10">
        <f t="shared" si="112"/>
        <v>-3.0915977149841933</v>
      </c>
      <c r="V372" s="7">
        <f t="shared" si="113"/>
        <v>-3.095746800347901</v>
      </c>
      <c r="X372" s="4">
        <f t="shared" ca="1" si="114"/>
        <v>-1.1913730480974474</v>
      </c>
      <c r="Y372" s="4">
        <f t="shared" ca="1" si="114"/>
        <v>0.28773003862991314</v>
      </c>
      <c r="Z372" s="4">
        <f t="shared" ca="1" si="115"/>
        <v>-2.0180120408299129</v>
      </c>
      <c r="AA372" s="4">
        <f t="shared" ca="1" si="116"/>
        <v>-0.96702199585464022</v>
      </c>
      <c r="AB372" s="4">
        <f ca="1">Sheet1!AC372</f>
        <v>0.95672561923370814</v>
      </c>
      <c r="AC372" s="7">
        <f t="shared" ca="1" si="117"/>
        <v>0.68744214604533183</v>
      </c>
      <c r="AD372" s="4">
        <f t="shared" ca="1" si="118"/>
        <v>-1.3872665280934351</v>
      </c>
      <c r="AE372" s="4">
        <f t="shared" ca="1" si="119"/>
        <v>-0.66477167610335386</v>
      </c>
      <c r="AF372" s="21">
        <f ca="1">(Sheet1!B$4*EXP(-Sheet1!B$8*Sheet1!B$7)*NORMSDIST((LN(Sheet1!B$4/(Sheet1!B$5+AD372))-Sheet1!B$8*Sheet1!B$7+Sheet1!B$9*Sheet1!B$7+0.5*Sheet1!B$6*Sheet1!B$6*Sheet1!B$7)/(Sheet1!B$6*SQRT(Sheet1!B$7)))-(Sheet1!B$5+AD372)*EXP(-Sheet1!B$9*Sheet1!B$7)*NORMSDIST((LN(Sheet1!B$4/(Sheet1!B$5+AD372))-Sheet1!B$8*Sheet1!B$7+Sheet1!B$9*Sheet1!B$7-0.5*Sheet1!B$6*Sheet1!B$6*Sheet1!B$7)/(Sheet1!B$6*SQRT(Sheet1!B$7))))*400+100*AE372-400*Sheet1!$B$13</f>
        <v>160.84537465850735</v>
      </c>
    </row>
    <row r="373" spans="4:32" x14ac:dyDescent="0.25">
      <c r="D373" s="1">
        <v>42205</v>
      </c>
      <c r="E373" s="2">
        <v>128.065166</v>
      </c>
      <c r="F373" s="3">
        <v>205.81946500000001</v>
      </c>
      <c r="G373" s="3">
        <f t="shared" si="101"/>
        <v>2.3757190000000037</v>
      </c>
      <c r="H373" s="3">
        <f t="shared" si="102"/>
        <v>0.10649700000001872</v>
      </c>
      <c r="J373" s="3">
        <f t="shared" si="103"/>
        <v>2.3204953280790135</v>
      </c>
      <c r="K373" s="3">
        <f t="shared" si="104"/>
        <v>3.7013536147606774E-3</v>
      </c>
      <c r="L373" s="4">
        <f t="shared" si="105"/>
        <v>4.6492461134866563</v>
      </c>
      <c r="M373" s="4">
        <f t="shared" si="106"/>
        <v>0.87781912462919887</v>
      </c>
      <c r="N373" s="3">
        <f t="shared" si="107"/>
        <v>2.3209819009814749</v>
      </c>
      <c r="O373" s="3">
        <f t="shared" si="108"/>
        <v>4.1044011012354442E-3</v>
      </c>
      <c r="P373" s="4">
        <f t="shared" si="109"/>
        <v>4.6479704085559543</v>
      </c>
      <c r="Q373" s="4">
        <f t="shared" si="110"/>
        <v>0.8780600552047233</v>
      </c>
      <c r="R373" s="4">
        <f t="shared" si="111"/>
        <v>0.2575274540284056</v>
      </c>
      <c r="S373" s="4">
        <f t="shared" si="100"/>
        <v>-1.0537162122667316</v>
      </c>
      <c r="U373" s="10">
        <f t="shared" si="112"/>
        <v>-4.3761157746776949</v>
      </c>
      <c r="V373" s="7">
        <f t="shared" si="113"/>
        <v>-4.3824756034292749</v>
      </c>
      <c r="X373" s="4">
        <f t="shared" ca="1" si="114"/>
        <v>0.73019424979875691</v>
      </c>
      <c r="Y373" s="4">
        <f t="shared" ca="1" si="114"/>
        <v>0.42852739180525112</v>
      </c>
      <c r="Z373" s="4">
        <f t="shared" ca="1" si="115"/>
        <v>1.2368424739772437</v>
      </c>
      <c r="AA373" s="4">
        <f t="shared" ca="1" si="116"/>
        <v>1.4413564466921229</v>
      </c>
      <c r="AB373" s="4">
        <f ca="1">Sheet1!AC373</f>
        <v>0.28932010422510801</v>
      </c>
      <c r="AC373" s="7">
        <f t="shared" ca="1" si="117"/>
        <v>1.2501948828935319</v>
      </c>
      <c r="AD373" s="4">
        <f t="shared" ca="1" si="118"/>
        <v>1.5462941319117265</v>
      </c>
      <c r="AE373" s="4">
        <f t="shared" ca="1" si="119"/>
        <v>1.8019764540800958</v>
      </c>
      <c r="AF373" s="21">
        <f ca="1">(Sheet1!B$4*EXP(-Sheet1!B$8*Sheet1!B$7)*NORMSDIST((LN(Sheet1!B$4/(Sheet1!B$5+AD373))-Sheet1!B$8*Sheet1!B$7+Sheet1!B$9*Sheet1!B$7+0.5*Sheet1!B$6*Sheet1!B$6*Sheet1!B$7)/(Sheet1!B$6*SQRT(Sheet1!B$7)))-(Sheet1!B$5+AD373)*EXP(-Sheet1!B$9*Sheet1!B$7)*NORMSDIST((LN(Sheet1!B$4/(Sheet1!B$5+AD373))-Sheet1!B$8*Sheet1!B$7+Sheet1!B$9*Sheet1!B$7-0.5*Sheet1!B$6*Sheet1!B$6*Sheet1!B$7)/(Sheet1!B$6*SQRT(Sheet1!B$7))))*400+100*AE373-400*Sheet1!$B$13</f>
        <v>-61.467902020623569</v>
      </c>
    </row>
    <row r="374" spans="4:32" x14ac:dyDescent="0.25">
      <c r="D374" s="1">
        <v>42202</v>
      </c>
      <c r="E374" s="2">
        <v>125.689447</v>
      </c>
      <c r="F374" s="3">
        <v>205.71296799999999</v>
      </c>
      <c r="G374" s="3">
        <f t="shared" si="101"/>
        <v>1.0763409999999993</v>
      </c>
      <c r="H374" s="3">
        <f t="shared" si="102"/>
        <v>0.17425999999997543</v>
      </c>
      <c r="J374" s="3">
        <f t="shared" si="103"/>
        <v>1.0211173280790089</v>
      </c>
      <c r="K374" s="3">
        <f t="shared" si="104"/>
        <v>7.1464353614717396E-2</v>
      </c>
      <c r="L374" s="4">
        <f t="shared" si="105"/>
        <v>3.3615009078523479</v>
      </c>
      <c r="M374" s="4">
        <f t="shared" si="106"/>
        <v>1.2140996731528553</v>
      </c>
      <c r="N374" s="3">
        <f t="shared" si="107"/>
        <v>1.0216039009814706</v>
      </c>
      <c r="O374" s="3">
        <f t="shared" si="108"/>
        <v>7.1867401101192163E-2</v>
      </c>
      <c r="P374" s="4">
        <f t="shared" si="109"/>
        <v>3.3613595591925538</v>
      </c>
      <c r="Q374" s="4">
        <f t="shared" si="110"/>
        <v>1.2141507273047942</v>
      </c>
      <c r="R374" s="4">
        <f t="shared" si="111"/>
        <v>-6.6557707012471212E-2</v>
      </c>
      <c r="S374" s="4">
        <f t="shared" si="100"/>
        <v>-0.76848717262788768</v>
      </c>
      <c r="U374" s="10">
        <f t="shared" si="112"/>
        <v>-3.0552378046784345</v>
      </c>
      <c r="V374" s="7">
        <f t="shared" si="113"/>
        <v>-3.0588719157038153</v>
      </c>
      <c r="X374" s="4">
        <f t="shared" ca="1" si="114"/>
        <v>0.56987803098835532</v>
      </c>
      <c r="Y374" s="4">
        <f t="shared" ca="1" si="114"/>
        <v>-1.0118765103972829</v>
      </c>
      <c r="Z374" s="4">
        <f t="shared" ca="1" si="115"/>
        <v>0.96529020039143787</v>
      </c>
      <c r="AA374" s="4">
        <f t="shared" ca="1" si="116"/>
        <v>-0.76403730780588597</v>
      </c>
      <c r="AB374" s="4">
        <f ca="1">Sheet1!AC374</f>
        <v>0.72642298690059792</v>
      </c>
      <c r="AC374" s="7">
        <f t="shared" ca="1" si="117"/>
        <v>0.89393980743421053</v>
      </c>
      <c r="AD374" s="4">
        <f t="shared" ca="1" si="118"/>
        <v>0.86291133585605251</v>
      </c>
      <c r="AE374" s="4">
        <f t="shared" ca="1" si="119"/>
        <v>-0.68300336381254634</v>
      </c>
      <c r="AF374" s="21">
        <f ca="1">(Sheet1!B$4*EXP(-Sheet1!B$8*Sheet1!B$7)*NORMSDIST((LN(Sheet1!B$4/(Sheet1!B$5+AD374))-Sheet1!B$8*Sheet1!B$7+Sheet1!B$9*Sheet1!B$7+0.5*Sheet1!B$6*Sheet1!B$6*Sheet1!B$7)/(Sheet1!B$6*SQRT(Sheet1!B$7)))-(Sheet1!B$5+AD374)*EXP(-Sheet1!B$9*Sheet1!B$7)*NORMSDIST((LN(Sheet1!B$4/(Sheet1!B$5+AD374))-Sheet1!B$8*Sheet1!B$7+Sheet1!B$9*Sheet1!B$7-0.5*Sheet1!B$6*Sheet1!B$6*Sheet1!B$7)/(Sheet1!B$6*SQRT(Sheet1!B$7))))*400+100*AE374-400*Sheet1!$B$13</f>
        <v>-204.66624978112804</v>
      </c>
    </row>
    <row r="375" spans="4:32" x14ac:dyDescent="0.25">
      <c r="D375" s="1">
        <v>42201</v>
      </c>
      <c r="E375" s="2">
        <v>124.613106</v>
      </c>
      <c r="F375" s="3">
        <v>205.53870800000001</v>
      </c>
      <c r="G375" s="3">
        <f t="shared" si="101"/>
        <v>1.6387480000000068</v>
      </c>
      <c r="H375" s="3">
        <f t="shared" si="102"/>
        <v>1.6361800000000244</v>
      </c>
      <c r="J375" s="3">
        <f t="shared" si="103"/>
        <v>1.5835243280790163</v>
      </c>
      <c r="K375" s="3">
        <f t="shared" si="104"/>
        <v>1.5333843536147664</v>
      </c>
      <c r="L375" s="4">
        <f t="shared" si="105"/>
        <v>3.5712621639158808</v>
      </c>
      <c r="M375" s="4">
        <f t="shared" si="106"/>
        <v>1.142788450190825</v>
      </c>
      <c r="N375" s="3">
        <f t="shared" si="107"/>
        <v>1.584010900981478</v>
      </c>
      <c r="O375" s="3">
        <f t="shared" si="108"/>
        <v>1.5337874011012411</v>
      </c>
      <c r="P375" s="4">
        <f t="shared" si="109"/>
        <v>3.5716988985658742</v>
      </c>
      <c r="Q375" s="4">
        <f t="shared" si="110"/>
        <v>1.1426487140798076</v>
      </c>
      <c r="R375" s="4">
        <f t="shared" si="111"/>
        <v>-5.8618675469190862E-3</v>
      </c>
      <c r="S375" s="4">
        <f t="shared" si="100"/>
        <v>-0.79420857431917369</v>
      </c>
      <c r="U375" s="10">
        <f t="shared" si="112"/>
        <v>-3.3013431802580637</v>
      </c>
      <c r="V375" s="7">
        <f t="shared" si="113"/>
        <v>-3.3059129323146763</v>
      </c>
      <c r="X375" s="4">
        <f t="shared" ca="1" si="114"/>
        <v>-1.0712289318165147</v>
      </c>
      <c r="Y375" s="4">
        <f t="shared" ca="1" si="114"/>
        <v>-0.2992786159087833</v>
      </c>
      <c r="Z375" s="4">
        <f t="shared" ca="1" si="115"/>
        <v>-1.8145054450772446</v>
      </c>
      <c r="AA375" s="4">
        <f t="shared" ca="1" si="116"/>
        <v>-1.6523882661177587</v>
      </c>
      <c r="AB375" s="4">
        <f ca="1">Sheet1!AC375</f>
        <v>0.17152781352980506</v>
      </c>
      <c r="AC375" s="7">
        <f t="shared" ca="1" si="117"/>
        <v>1.4267394918663108</v>
      </c>
      <c r="AD375" s="4">
        <f t="shared" ca="1" si="118"/>
        <v>-2.5888265766981622</v>
      </c>
      <c r="AE375" s="4">
        <f t="shared" ca="1" si="119"/>
        <v>-2.3575275951667054</v>
      </c>
      <c r="AF375" s="21">
        <f ca="1">(Sheet1!B$4*EXP(-Sheet1!B$8*Sheet1!B$7)*NORMSDIST((LN(Sheet1!B$4/(Sheet1!B$5+AD375))-Sheet1!B$8*Sheet1!B$7+Sheet1!B$9*Sheet1!B$7+0.5*Sheet1!B$6*Sheet1!B$6*Sheet1!B$7)/(Sheet1!B$6*SQRT(Sheet1!B$7)))-(Sheet1!B$5+AD375)*EXP(-Sheet1!B$9*Sheet1!B$7)*NORMSDIST((LN(Sheet1!B$4/(Sheet1!B$5+AD375))-Sheet1!B$8*Sheet1!B$7+Sheet1!B$9*Sheet1!B$7-0.5*Sheet1!B$6*Sheet1!B$6*Sheet1!B$7)/(Sheet1!B$6*SQRT(Sheet1!B$7))))*400+100*AE375-400*Sheet1!$B$13</f>
        <v>196.67169527141232</v>
      </c>
    </row>
    <row r="376" spans="4:32" x14ac:dyDescent="0.25">
      <c r="D376" s="1">
        <v>42200</v>
      </c>
      <c r="E376" s="2">
        <v>122.974358</v>
      </c>
      <c r="F376" s="3">
        <v>203.90252799999999</v>
      </c>
      <c r="G376" s="3">
        <f t="shared" si="101"/>
        <v>1.1733079999999916</v>
      </c>
      <c r="H376" s="3">
        <f t="shared" si="102"/>
        <v>-6.7763000000013562E-2</v>
      </c>
      <c r="J376" s="3">
        <f t="shared" si="103"/>
        <v>1.1180843280790012</v>
      </c>
      <c r="K376" s="3">
        <f t="shared" si="104"/>
        <v>-0.1705586463852716</v>
      </c>
      <c r="L376" s="4">
        <f t="shared" si="105"/>
        <v>3.5191637864530136</v>
      </c>
      <c r="M376" s="4">
        <f t="shared" si="106"/>
        <v>1.1597065101763919</v>
      </c>
      <c r="N376" s="3">
        <f t="shared" si="107"/>
        <v>1.1185709009814628</v>
      </c>
      <c r="O376" s="3">
        <f t="shared" si="108"/>
        <v>-0.17015559889879683</v>
      </c>
      <c r="P376" s="4">
        <f t="shared" si="109"/>
        <v>3.5188941259279947</v>
      </c>
      <c r="Q376" s="4">
        <f t="shared" si="110"/>
        <v>1.1597953810134249</v>
      </c>
      <c r="R376" s="4">
        <f t="shared" si="111"/>
        <v>-2.0756460439308455E-2</v>
      </c>
      <c r="S376" s="4">
        <f t="shared" si="100"/>
        <v>-0.78660287249696537</v>
      </c>
      <c r="U376" s="10">
        <f t="shared" si="112"/>
        <v>-3.2408905313754635</v>
      </c>
      <c r="V376" s="7">
        <f t="shared" si="113"/>
        <v>-3.2459369653272443</v>
      </c>
      <c r="X376" s="4">
        <f t="shared" ca="1" si="114"/>
        <v>0.9982529807058077</v>
      </c>
      <c r="Y376" s="4">
        <f t="shared" ca="1" si="114"/>
        <v>-1.2886144089243359</v>
      </c>
      <c r="Z376" s="4">
        <f t="shared" ca="1" si="115"/>
        <v>1.6908948360680871</v>
      </c>
      <c r="AA376" s="4">
        <f t="shared" ca="1" si="116"/>
        <v>-0.65945039565421204</v>
      </c>
      <c r="AB376" s="4">
        <f ca="1">Sheet1!AC376</f>
        <v>0.88097679390752726</v>
      </c>
      <c r="AC376" s="7">
        <f t="shared" ca="1" si="117"/>
        <v>0.77506337473419151</v>
      </c>
      <c r="AD376" s="4">
        <f t="shared" ca="1" si="118"/>
        <v>1.3105506579635491</v>
      </c>
      <c r="AE376" s="4">
        <f t="shared" ca="1" si="119"/>
        <v>-0.51111584912555141</v>
      </c>
      <c r="AF376" s="21">
        <f ca="1">(Sheet1!B$4*EXP(-Sheet1!B$8*Sheet1!B$7)*NORMSDIST((LN(Sheet1!B$4/(Sheet1!B$5+AD376))-Sheet1!B$8*Sheet1!B$7+Sheet1!B$9*Sheet1!B$7+0.5*Sheet1!B$6*Sheet1!B$6*Sheet1!B$7)/(Sheet1!B$6*SQRT(Sheet1!B$7)))-(Sheet1!B$5+AD376)*EXP(-Sheet1!B$9*Sheet1!B$7)*NORMSDIST((LN(Sheet1!B$4/(Sheet1!B$5+AD376))-Sheet1!B$8*Sheet1!B$7+Sheet1!B$9*Sheet1!B$7-0.5*Sheet1!B$6*Sheet1!B$6*Sheet1!B$7)/(Sheet1!B$6*SQRT(Sheet1!B$7))))*400+100*AE376-400*Sheet1!$B$13</f>
        <v>-256.71953947104066</v>
      </c>
    </row>
    <row r="377" spans="4:32" x14ac:dyDescent="0.25">
      <c r="D377" s="1">
        <v>42199</v>
      </c>
      <c r="E377" s="2">
        <v>121.80105</v>
      </c>
      <c r="F377" s="3">
        <v>203.970291</v>
      </c>
      <c r="G377" s="3">
        <f t="shared" si="101"/>
        <v>-4.8486999999994396E-2</v>
      </c>
      <c r="H377" s="3">
        <f t="shared" si="102"/>
        <v>0.88100700000001098</v>
      </c>
      <c r="J377" s="3">
        <f t="shared" si="103"/>
        <v>-0.10371067192098476</v>
      </c>
      <c r="K377" s="3">
        <f t="shared" si="104"/>
        <v>0.77821135361475291</v>
      </c>
      <c r="L377" s="4">
        <f t="shared" si="105"/>
        <v>3.2659727862553747</v>
      </c>
      <c r="M377" s="4">
        <f t="shared" si="106"/>
        <v>1.2496115003474626</v>
      </c>
      <c r="N377" s="3">
        <f t="shared" si="107"/>
        <v>-0.10322409901852303</v>
      </c>
      <c r="O377" s="3">
        <f t="shared" si="108"/>
        <v>0.7786144011012277</v>
      </c>
      <c r="P377" s="4">
        <f t="shared" si="109"/>
        <v>3.2660188579128704</v>
      </c>
      <c r="Q377" s="4">
        <f t="shared" si="110"/>
        <v>1.2495938728702338</v>
      </c>
      <c r="R377" s="4">
        <f t="shared" si="111"/>
        <v>-9.5331459060155055E-2</v>
      </c>
      <c r="S377" s="4">
        <f t="shared" si="100"/>
        <v>-0.76129907094744764</v>
      </c>
      <c r="U377" s="10">
        <f t="shared" si="112"/>
        <v>-2.9387959676317208</v>
      </c>
      <c r="V377" s="7">
        <f t="shared" si="113"/>
        <v>-2.9412113652978711</v>
      </c>
      <c r="X377" s="4">
        <f t="shared" ca="1" si="114"/>
        <v>0.12814286959612572</v>
      </c>
      <c r="Y377" s="4">
        <f t="shared" ca="1" si="114"/>
        <v>-0.91266806817004786</v>
      </c>
      <c r="Z377" s="4">
        <f t="shared" ca="1" si="115"/>
        <v>0.21705531630452629</v>
      </c>
      <c r="AA377" s="4">
        <f t="shared" ca="1" si="116"/>
        <v>-1.1330765323469221</v>
      </c>
      <c r="AB377" s="4">
        <f ca="1">Sheet1!AC377</f>
        <v>0.42178239585159572</v>
      </c>
      <c r="AC377" s="7">
        <f t="shared" ca="1" si="117"/>
        <v>1.1179986825950989</v>
      </c>
      <c r="AD377" s="4">
        <f t="shared" ca="1" si="118"/>
        <v>0.24266755767872289</v>
      </c>
      <c r="AE377" s="4">
        <f t="shared" ca="1" si="119"/>
        <v>-1.2667780704432818</v>
      </c>
      <c r="AF377" s="21">
        <f ca="1">(Sheet1!B$4*EXP(-Sheet1!B$8*Sheet1!B$7)*NORMSDIST((LN(Sheet1!B$4/(Sheet1!B$5+AD377))-Sheet1!B$8*Sheet1!B$7+Sheet1!B$9*Sheet1!B$7+0.5*Sheet1!B$6*Sheet1!B$6*Sheet1!B$7)/(Sheet1!B$6*SQRT(Sheet1!B$7)))-(Sheet1!B$5+AD377)*EXP(-Sheet1!B$9*Sheet1!B$7)*NORMSDIST((LN(Sheet1!B$4/(Sheet1!B$5+AD377))-Sheet1!B$8*Sheet1!B$7+Sheet1!B$9*Sheet1!B$7-0.5*Sheet1!B$6*Sheet1!B$6*Sheet1!B$7)/(Sheet1!B$6*SQRT(Sheet1!B$7))))*400+100*AE377-400*Sheet1!$B$13</f>
        <v>-165.41333287515317</v>
      </c>
    </row>
    <row r="378" spans="4:32" x14ac:dyDescent="0.25">
      <c r="D378" s="1">
        <v>42198</v>
      </c>
      <c r="E378" s="2">
        <v>121.849537</v>
      </c>
      <c r="F378" s="3">
        <v>203.08928399999999</v>
      </c>
      <c r="G378" s="3">
        <f t="shared" si="101"/>
        <v>2.3078349999999972</v>
      </c>
      <c r="H378" s="3">
        <f t="shared" si="102"/>
        <v>2.2170769999999891</v>
      </c>
      <c r="J378" s="3">
        <f t="shared" si="103"/>
        <v>2.252611328079007</v>
      </c>
      <c r="K378" s="3">
        <f t="shared" si="104"/>
        <v>2.1142813536147309</v>
      </c>
      <c r="L378" s="4">
        <f t="shared" si="105"/>
        <v>4.0519329681674705</v>
      </c>
      <c r="M378" s="4">
        <f t="shared" si="106"/>
        <v>1.0072222777595272</v>
      </c>
      <c r="N378" s="3">
        <f t="shared" si="107"/>
        <v>2.2530979009814684</v>
      </c>
      <c r="O378" s="3">
        <f t="shared" si="108"/>
        <v>2.114684401101206</v>
      </c>
      <c r="P378" s="4">
        <f t="shared" si="109"/>
        <v>4.052572973256602</v>
      </c>
      <c r="Q378" s="4">
        <f t="shared" si="110"/>
        <v>1.0070632115593856</v>
      </c>
      <c r="R378" s="4">
        <f t="shared" si="111"/>
        <v>0.12044875674632749</v>
      </c>
      <c r="S378" s="4">
        <f t="shared" si="100"/>
        <v>-0.89050083516189393</v>
      </c>
      <c r="U378" s="10">
        <f t="shared" si="112"/>
        <v>-3.8154586721202106</v>
      </c>
      <c r="V378" s="7">
        <f t="shared" si="113"/>
        <v>-3.8212659507511688</v>
      </c>
      <c r="X378" s="4">
        <f t="shared" ca="1" si="114"/>
        <v>0.15849621506118081</v>
      </c>
      <c r="Y378" s="4">
        <f t="shared" ca="1" si="114"/>
        <v>0.40147575017044396</v>
      </c>
      <c r="Z378" s="4">
        <f t="shared" ca="1" si="115"/>
        <v>0.2684694528974006</v>
      </c>
      <c r="AA378" s="4">
        <f t="shared" ca="1" si="116"/>
        <v>0.74564221151274845</v>
      </c>
      <c r="AB378" s="4">
        <f ca="1">Sheet1!AC378</f>
        <v>3.4476278374939495E-2</v>
      </c>
      <c r="AC378" s="7">
        <f t="shared" ca="1" si="117"/>
        <v>1.992071684286796</v>
      </c>
      <c r="AD378" s="4">
        <f t="shared" ca="1" si="118"/>
        <v>0.53481039521287943</v>
      </c>
      <c r="AE378" s="4">
        <f t="shared" ca="1" si="119"/>
        <v>1.4853727361635323</v>
      </c>
      <c r="AF378" s="21">
        <f ca="1">(Sheet1!B$4*EXP(-Sheet1!B$8*Sheet1!B$7)*NORMSDIST((LN(Sheet1!B$4/(Sheet1!B$5+AD378))-Sheet1!B$8*Sheet1!B$7+Sheet1!B$9*Sheet1!B$7+0.5*Sheet1!B$6*Sheet1!B$6*Sheet1!B$7)/(Sheet1!B$6*SQRT(Sheet1!B$7)))-(Sheet1!B$5+AD378)*EXP(-Sheet1!B$9*Sheet1!B$7)*NORMSDIST((LN(Sheet1!B$4/(Sheet1!B$5+AD378))-Sheet1!B$8*Sheet1!B$7+Sheet1!B$9*Sheet1!B$7-0.5*Sheet1!B$6*Sheet1!B$6*Sheet1!B$7)/(Sheet1!B$6*SQRT(Sheet1!B$7))))*400+100*AE378-400*Sheet1!$B$13</f>
        <v>63.571004133078532</v>
      </c>
    </row>
    <row r="379" spans="4:32" x14ac:dyDescent="0.25">
      <c r="D379" s="1">
        <v>42195</v>
      </c>
      <c r="E379" s="2">
        <v>119.541702</v>
      </c>
      <c r="F379" s="3">
        <v>200.872207</v>
      </c>
      <c r="G379" s="3">
        <f t="shared" si="101"/>
        <v>3.1126600000000053</v>
      </c>
      <c r="H379" s="3">
        <f t="shared" si="102"/>
        <v>2.4978340000000117</v>
      </c>
      <c r="J379" s="3">
        <f t="shared" si="103"/>
        <v>3.0574363280790151</v>
      </c>
      <c r="K379" s="3">
        <f t="shared" si="104"/>
        <v>2.3950383536147535</v>
      </c>
      <c r="L379" s="4">
        <f t="shared" si="105"/>
        <v>4.7361838810880243</v>
      </c>
      <c r="M379" s="4">
        <f t="shared" si="106"/>
        <v>0.8617058070365724</v>
      </c>
      <c r="N379" s="3">
        <f t="shared" si="107"/>
        <v>3.0579229009814766</v>
      </c>
      <c r="O379" s="3">
        <f t="shared" si="108"/>
        <v>2.3954414011012286</v>
      </c>
      <c r="P379" s="4">
        <f t="shared" si="109"/>
        <v>4.736505280169955</v>
      </c>
      <c r="Q379" s="4">
        <f t="shared" si="110"/>
        <v>0.86164733534934868</v>
      </c>
      <c r="R379" s="4">
        <f t="shared" si="111"/>
        <v>0.27639638733312211</v>
      </c>
      <c r="S379" s="4">
        <f t="shared" si="100"/>
        <v>-1.0805347386796766</v>
      </c>
      <c r="U379" s="10">
        <f t="shared" si="112"/>
        <v>-4.4534928817385397</v>
      </c>
      <c r="V379" s="7">
        <f t="shared" si="113"/>
        <v>-4.4580864850757242</v>
      </c>
      <c r="X379" s="4">
        <f t="shared" ca="1" si="114"/>
        <v>6.7700194183420659E-2</v>
      </c>
      <c r="Y379" s="4">
        <f t="shared" ca="1" si="114"/>
        <v>1.9514719757902979</v>
      </c>
      <c r="Z379" s="4">
        <f t="shared" ca="1" si="115"/>
        <v>0.11467424686737701</v>
      </c>
      <c r="AA379" s="4">
        <f t="shared" ca="1" si="116"/>
        <v>2.8158844523815021</v>
      </c>
      <c r="AB379" s="4">
        <f ca="1">Sheet1!AC379</f>
        <v>0.93105216075288255</v>
      </c>
      <c r="AC379" s="7">
        <f t="shared" ca="1" si="117"/>
        <v>0.72299579343547671</v>
      </c>
      <c r="AD379" s="4">
        <f t="shared" ca="1" si="118"/>
        <v>8.2908998100494971E-2</v>
      </c>
      <c r="AE379" s="4">
        <f t="shared" ca="1" si="119"/>
        <v>2.0358726138721868</v>
      </c>
      <c r="AF379" s="21">
        <f ca="1">(Sheet1!B$4*EXP(-Sheet1!B$8*Sheet1!B$7)*NORMSDIST((LN(Sheet1!B$4/(Sheet1!B$5+AD379))-Sheet1!B$8*Sheet1!B$7+Sheet1!B$9*Sheet1!B$7+0.5*Sheet1!B$6*Sheet1!B$6*Sheet1!B$7)/(Sheet1!B$6*SQRT(Sheet1!B$7)))-(Sheet1!B$5+AD379)*EXP(-Sheet1!B$9*Sheet1!B$7)*NORMSDIST((LN(Sheet1!B$4/(Sheet1!B$5+AD379))-Sheet1!B$8*Sheet1!B$7+Sheet1!B$9*Sheet1!B$7-0.5*Sheet1!B$6*Sheet1!B$6*Sheet1!B$7)/(Sheet1!B$6*SQRT(Sheet1!B$7))))*400+100*AE379-400*Sheet1!$B$13</f>
        <v>190.31882604021757</v>
      </c>
    </row>
    <row r="380" spans="4:32" x14ac:dyDescent="0.25">
      <c r="D380" s="1">
        <v>42194</v>
      </c>
      <c r="E380" s="2">
        <v>116.429042</v>
      </c>
      <c r="F380" s="3">
        <v>198.37437299999999</v>
      </c>
      <c r="G380" s="3">
        <f t="shared" si="101"/>
        <v>-2.4241910000000075</v>
      </c>
      <c r="H380" s="3">
        <f t="shared" si="102"/>
        <v>0.35821199999998043</v>
      </c>
      <c r="J380" s="3">
        <f t="shared" si="103"/>
        <v>-2.4794146719209977</v>
      </c>
      <c r="K380" s="3">
        <f t="shared" si="104"/>
        <v>0.25541635361472237</v>
      </c>
      <c r="L380" s="4">
        <f t="shared" si="105"/>
        <v>5.1100149688012717</v>
      </c>
      <c r="M380" s="4">
        <f t="shared" si="106"/>
        <v>0.79866637934407958</v>
      </c>
      <c r="N380" s="3">
        <f t="shared" si="107"/>
        <v>-2.4789280990185363</v>
      </c>
      <c r="O380" s="3">
        <f t="shared" si="108"/>
        <v>0.25581940110119716</v>
      </c>
      <c r="P380" s="4">
        <f t="shared" si="109"/>
        <v>5.1076533046705741</v>
      </c>
      <c r="Q380" s="4">
        <f t="shared" si="110"/>
        <v>0.79903566473366672</v>
      </c>
      <c r="R380" s="4">
        <f t="shared" si="111"/>
        <v>0.35183689273132757</v>
      </c>
      <c r="S380" s="4">
        <f t="shared" si="100"/>
        <v>-1.1974960722457602</v>
      </c>
      <c r="U380" s="10">
        <f t="shared" si="112"/>
        <v>-4.7633121392959605</v>
      </c>
      <c r="V380" s="7">
        <f t="shared" si="113"/>
        <v>-4.7681375242180035</v>
      </c>
      <c r="X380" s="4">
        <f t="shared" ca="1" si="114"/>
        <v>-1.0588349486012463</v>
      </c>
      <c r="Y380" s="4">
        <f t="shared" ca="1" si="114"/>
        <v>-2.1841410601905071</v>
      </c>
      <c r="Z380" s="4">
        <f t="shared" ca="1" si="115"/>
        <v>-1.7935118466387061</v>
      </c>
      <c r="AA380" s="4">
        <f t="shared" ca="1" si="116"/>
        <v>-4.28266558436742</v>
      </c>
      <c r="AB380" s="4">
        <f ca="1">Sheet1!AC380</f>
        <v>0.72008325286986463</v>
      </c>
      <c r="AC380" s="7">
        <f t="shared" ca="1" si="117"/>
        <v>0.89835589493704604</v>
      </c>
      <c r="AD380" s="4">
        <f t="shared" ca="1" si="118"/>
        <v>-1.6112119400673088</v>
      </c>
      <c r="AE380" s="4">
        <f t="shared" ca="1" si="119"/>
        <v>-3.847357873760481</v>
      </c>
      <c r="AF380" s="21">
        <f ca="1">(Sheet1!B$4*EXP(-Sheet1!B$8*Sheet1!B$7)*NORMSDIST((LN(Sheet1!B$4/(Sheet1!B$5+AD380))-Sheet1!B$8*Sheet1!B$7+Sheet1!B$9*Sheet1!B$7+0.5*Sheet1!B$6*Sheet1!B$6*Sheet1!B$7)/(Sheet1!B$6*SQRT(Sheet1!B$7)))-(Sheet1!B$5+AD380)*EXP(-Sheet1!B$9*Sheet1!B$7)*NORMSDIST((LN(Sheet1!B$4/(Sheet1!B$5+AD380))-Sheet1!B$8*Sheet1!B$7+Sheet1!B$9*Sheet1!B$7-0.5*Sheet1!B$6*Sheet1!B$6*Sheet1!B$7)/(Sheet1!B$6*SQRT(Sheet1!B$7))))*400+100*AE380-400*Sheet1!$B$13</f>
        <v>-119.76904053949283</v>
      </c>
    </row>
    <row r="381" spans="4:32" x14ac:dyDescent="0.25">
      <c r="D381" s="1">
        <v>42193</v>
      </c>
      <c r="E381" s="2">
        <v>118.853233</v>
      </c>
      <c r="F381" s="3">
        <v>198.01616100000001</v>
      </c>
      <c r="G381" s="3">
        <f t="shared" si="101"/>
        <v>-3.025392999999994</v>
      </c>
      <c r="H381" s="3">
        <f t="shared" si="102"/>
        <v>-3.3788569999999822</v>
      </c>
      <c r="J381" s="3">
        <f t="shared" si="103"/>
        <v>-3.0806166719209842</v>
      </c>
      <c r="K381" s="3">
        <f t="shared" si="104"/>
        <v>-3.4816526463852404</v>
      </c>
      <c r="L381" s="4">
        <f t="shared" si="105"/>
        <v>5.2238886666847542</v>
      </c>
      <c r="M381" s="4">
        <f t="shared" si="106"/>
        <v>0.78125653395990524</v>
      </c>
      <c r="N381" s="3">
        <f t="shared" si="107"/>
        <v>-3.0801300990185227</v>
      </c>
      <c r="O381" s="3">
        <f t="shared" si="108"/>
        <v>-3.4812495988987653</v>
      </c>
      <c r="P381" s="4">
        <f t="shared" si="109"/>
        <v>5.2246250989878877</v>
      </c>
      <c r="Q381" s="4">
        <f t="shared" si="110"/>
        <v>0.7811464126521096</v>
      </c>
      <c r="R381" s="4">
        <f t="shared" si="111"/>
        <v>0.37447988177063962</v>
      </c>
      <c r="S381" s="4">
        <f t="shared" si="100"/>
        <v>-1.2355246437424221</v>
      </c>
      <c r="U381" s="10">
        <f t="shared" si="112"/>
        <v>-4.8564394386991276</v>
      </c>
      <c r="V381" s="7">
        <f t="shared" si="113"/>
        <v>-4.8580860742045608</v>
      </c>
      <c r="X381" s="4">
        <f t="shared" ca="1" si="114"/>
        <v>-0.64435745512008857</v>
      </c>
      <c r="Y381" s="4">
        <f t="shared" ca="1" si="114"/>
        <v>0.99257055241211367</v>
      </c>
      <c r="Z381" s="4">
        <f t="shared" ca="1" si="115"/>
        <v>-1.0914474732388777</v>
      </c>
      <c r="AA381" s="4">
        <f t="shared" ca="1" si="116"/>
        <v>0.65125895170122761</v>
      </c>
      <c r="AB381" s="4">
        <f ca="1">Sheet1!AC381</f>
        <v>0.91655887324841234</v>
      </c>
      <c r="AC381" s="7">
        <f t="shared" ca="1" si="117"/>
        <v>0.73968190462630534</v>
      </c>
      <c r="AD381" s="4">
        <f t="shared" ca="1" si="118"/>
        <v>-0.80732394580490152</v>
      </c>
      <c r="AE381" s="4">
        <f t="shared" ca="1" si="119"/>
        <v>0.48172446179929501</v>
      </c>
      <c r="AF381" s="21">
        <f ca="1">(Sheet1!B$4*EXP(-Sheet1!B$8*Sheet1!B$7)*NORMSDIST((LN(Sheet1!B$4/(Sheet1!B$5+AD381))-Sheet1!B$8*Sheet1!B$7+Sheet1!B$9*Sheet1!B$7+0.5*Sheet1!B$6*Sheet1!B$6*Sheet1!B$7)/(Sheet1!B$6*SQRT(Sheet1!B$7)))-(Sheet1!B$5+AD381)*EXP(-Sheet1!B$9*Sheet1!B$7)*NORMSDIST((LN(Sheet1!B$4/(Sheet1!B$5+AD381))-Sheet1!B$8*Sheet1!B$7+Sheet1!B$9*Sheet1!B$7-0.5*Sheet1!B$6*Sheet1!B$6*Sheet1!B$7)/(Sheet1!B$6*SQRT(Sheet1!B$7))))*400+100*AE381-400*Sheet1!$B$13</f>
        <v>179.23882724613759</v>
      </c>
    </row>
    <row r="382" spans="4:32" x14ac:dyDescent="0.25">
      <c r="D382" s="1">
        <v>42192</v>
      </c>
      <c r="E382" s="2">
        <v>121.878626</v>
      </c>
      <c r="F382" s="3">
        <v>201.39501799999999</v>
      </c>
      <c r="G382" s="3">
        <f t="shared" si="101"/>
        <v>-0.30059699999999623</v>
      </c>
      <c r="H382" s="3">
        <f t="shared" si="102"/>
        <v>1.2586009999999987</v>
      </c>
      <c r="J382" s="3">
        <f t="shared" si="103"/>
        <v>-0.3558206719209866</v>
      </c>
      <c r="K382" s="3">
        <f t="shared" si="104"/>
        <v>1.1558053536147408</v>
      </c>
      <c r="L382" s="4">
        <f t="shared" si="105"/>
        <v>3.5993404083178202</v>
      </c>
      <c r="M382" s="4">
        <f t="shared" si="106"/>
        <v>1.133873624204925</v>
      </c>
      <c r="N382" s="3">
        <f t="shared" si="107"/>
        <v>-0.35533409901852486</v>
      </c>
      <c r="O382" s="3">
        <f t="shared" si="108"/>
        <v>1.1562084011012155</v>
      </c>
      <c r="P382" s="4">
        <f t="shared" si="109"/>
        <v>3.5993070641821063</v>
      </c>
      <c r="Q382" s="4">
        <f t="shared" si="110"/>
        <v>1.1338841284590311</v>
      </c>
      <c r="R382" s="4">
        <f t="shared" si="111"/>
        <v>1.8381127731004199E-3</v>
      </c>
      <c r="S382" s="4">
        <f t="shared" si="100"/>
        <v>-0.79846293432303128</v>
      </c>
      <c r="U382" s="10">
        <f t="shared" si="112"/>
        <v>-3.3326098225552045</v>
      </c>
      <c r="V382" s="7">
        <f t="shared" si="113"/>
        <v>-3.3378749426663226</v>
      </c>
      <c r="X382" s="4">
        <f t="shared" ca="1" si="114"/>
        <v>-0.3479922809205262</v>
      </c>
      <c r="Y382" s="4">
        <f t="shared" ca="1" si="114"/>
        <v>1.9266545631138101</v>
      </c>
      <c r="Z382" s="4">
        <f t="shared" ca="1" si="115"/>
        <v>-0.58944812805270652</v>
      </c>
      <c r="AA382" s="4">
        <f t="shared" ca="1" si="116"/>
        <v>2.3027950878884185</v>
      </c>
      <c r="AB382" s="4">
        <f ca="1">Sheet1!AC382</f>
        <v>0.97779126280678574</v>
      </c>
      <c r="AC382" s="7">
        <f t="shared" ca="1" si="117"/>
        <v>0.64598318978097113</v>
      </c>
      <c r="AD382" s="4">
        <f t="shared" ca="1" si="118"/>
        <v>-0.38077358196990968</v>
      </c>
      <c r="AE382" s="4">
        <f t="shared" ca="1" si="119"/>
        <v>1.4875669162861123</v>
      </c>
      <c r="AF382" s="21">
        <f ca="1">(Sheet1!B$4*EXP(-Sheet1!B$8*Sheet1!B$7)*NORMSDIST((LN(Sheet1!B$4/(Sheet1!B$5+AD382))-Sheet1!B$8*Sheet1!B$7+Sheet1!B$9*Sheet1!B$7+0.5*Sheet1!B$6*Sheet1!B$6*Sheet1!B$7)/(Sheet1!B$6*SQRT(Sheet1!B$7)))-(Sheet1!B$5+AD382)*EXP(-Sheet1!B$9*Sheet1!B$7)*NORMSDIST((LN(Sheet1!B$4/(Sheet1!B$5+AD382))-Sheet1!B$8*Sheet1!B$7+Sheet1!B$9*Sheet1!B$7-0.5*Sheet1!B$6*Sheet1!B$6*Sheet1!B$7)/(Sheet1!B$6*SQRT(Sheet1!B$7))))*400+100*AE382-400*Sheet1!$B$13</f>
        <v>210.15142627641126</v>
      </c>
    </row>
    <row r="383" spans="4:32" x14ac:dyDescent="0.25">
      <c r="D383" s="1">
        <v>42191</v>
      </c>
      <c r="E383" s="2">
        <v>122.17922299999999</v>
      </c>
      <c r="F383" s="3">
        <v>200.13641699999999</v>
      </c>
      <c r="G383" s="3">
        <f t="shared" si="101"/>
        <v>-0.42666000000001247</v>
      </c>
      <c r="H383" s="3">
        <f t="shared" si="102"/>
        <v>-0.57120600000001787</v>
      </c>
      <c r="J383" s="3">
        <f t="shared" si="103"/>
        <v>-0.48188367192100284</v>
      </c>
      <c r="K383" s="3">
        <f t="shared" si="104"/>
        <v>-0.67400164638527593</v>
      </c>
      <c r="L383" s="4">
        <f t="shared" si="105"/>
        <v>3.1521280198009727</v>
      </c>
      <c r="M383" s="4">
        <f t="shared" si="106"/>
        <v>1.2947434646973035</v>
      </c>
      <c r="N383" s="3">
        <f t="shared" si="107"/>
        <v>-0.48139709901854111</v>
      </c>
      <c r="O383" s="3">
        <f t="shared" si="108"/>
        <v>-0.67359859889880114</v>
      </c>
      <c r="P383" s="4">
        <f t="shared" si="109"/>
        <v>3.1520981294283135</v>
      </c>
      <c r="Q383" s="4">
        <f t="shared" si="110"/>
        <v>1.2947557423495428</v>
      </c>
      <c r="R383" s="4">
        <f t="shared" si="111"/>
        <v>-0.13083491967602612</v>
      </c>
      <c r="S383" s="4">
        <f t="shared" si="100"/>
        <v>-0.7570552797865322</v>
      </c>
      <c r="U383" s="10">
        <f t="shared" si="112"/>
        <v>-2.7953302285110775</v>
      </c>
      <c r="V383" s="7">
        <f t="shared" si="113"/>
        <v>-2.7964109984611305</v>
      </c>
      <c r="X383" s="4">
        <f t="shared" ca="1" si="114"/>
        <v>-0.66743659770386499</v>
      </c>
      <c r="Y383" s="4">
        <f t="shared" ca="1" si="114"/>
        <v>-0.24470235978105673</v>
      </c>
      <c r="Z383" s="4">
        <f t="shared" ca="1" si="115"/>
        <v>-1.130540171953581</v>
      </c>
      <c r="AA383" s="4">
        <f t="shared" ca="1" si="116"/>
        <v>-1.1112376111847537</v>
      </c>
      <c r="AB383" s="4">
        <f ca="1">Sheet1!AC383</f>
        <v>0.39030625520853834</v>
      </c>
      <c r="AC383" s="7">
        <f t="shared" ca="1" si="117"/>
        <v>1.1459131429438985</v>
      </c>
      <c r="AD383" s="4">
        <f t="shared" ca="1" si="118"/>
        <v>-1.2955008416676634</v>
      </c>
      <c r="AE383" s="4">
        <f t="shared" ca="1" si="119"/>
        <v>-1.2733817835901911</v>
      </c>
      <c r="AF383" s="21">
        <f ca="1">(Sheet1!B$4*EXP(-Sheet1!B$8*Sheet1!B$7)*NORMSDIST((LN(Sheet1!B$4/(Sheet1!B$5+AD383))-Sheet1!B$8*Sheet1!B$7+Sheet1!B$9*Sheet1!B$7+0.5*Sheet1!B$6*Sheet1!B$6*Sheet1!B$7)/(Sheet1!B$6*SQRT(Sheet1!B$7)))-(Sheet1!B$5+AD383)*EXP(-Sheet1!B$9*Sheet1!B$7)*NORMSDIST((LN(Sheet1!B$4/(Sheet1!B$5+AD383))-Sheet1!B$8*Sheet1!B$7+Sheet1!B$9*Sheet1!B$7-0.5*Sheet1!B$6*Sheet1!B$6*Sheet1!B$7)/(Sheet1!B$6*SQRT(Sheet1!B$7))))*400+100*AE383-400*Sheet1!$B$13</f>
        <v>84.635563914892828</v>
      </c>
    </row>
    <row r="384" spans="4:32" x14ac:dyDescent="0.25">
      <c r="D384" s="1">
        <v>42187</v>
      </c>
      <c r="E384" s="2">
        <v>122.60588300000001</v>
      </c>
      <c r="F384" s="3">
        <v>200.70762300000001</v>
      </c>
      <c r="G384" s="3">
        <f t="shared" si="101"/>
        <v>-0.15514499999999032</v>
      </c>
      <c r="H384" s="3">
        <f t="shared" si="102"/>
        <v>-0.1839509999999791</v>
      </c>
      <c r="J384" s="3">
        <f t="shared" si="103"/>
        <v>-0.21036867192098069</v>
      </c>
      <c r="K384" s="3">
        <f t="shared" si="104"/>
        <v>-0.28674664638523717</v>
      </c>
      <c r="L384" s="4">
        <f t="shared" si="105"/>
        <v>3.0941542653143563</v>
      </c>
      <c r="M384" s="4">
        <f t="shared" si="106"/>
        <v>1.3190024813167889</v>
      </c>
      <c r="N384" s="3">
        <f t="shared" si="107"/>
        <v>-0.20988209901851895</v>
      </c>
      <c r="O384" s="3">
        <f t="shared" si="108"/>
        <v>-0.28634359889876237</v>
      </c>
      <c r="P384" s="4">
        <f t="shared" si="109"/>
        <v>3.0941247781372447</v>
      </c>
      <c r="Q384" s="4">
        <f t="shared" si="110"/>
        <v>1.3190150514820427</v>
      </c>
      <c r="R384" s="4">
        <f t="shared" si="111"/>
        <v>-0.14939814052539191</v>
      </c>
      <c r="S384" s="4">
        <f t="shared" si="100"/>
        <v>-0.75692758381860481</v>
      </c>
      <c r="U384" s="10">
        <f t="shared" si="112"/>
        <v>-2.7204128817361766</v>
      </c>
      <c r="V384" s="7">
        <f t="shared" si="113"/>
        <v>-2.7206510166948754</v>
      </c>
      <c r="X384" s="4">
        <f t="shared" ca="1" si="114"/>
        <v>2.6044241955535116E-2</v>
      </c>
      <c r="Y384" s="4">
        <f t="shared" ca="1" si="114"/>
        <v>-7.4194938282612699E-2</v>
      </c>
      <c r="Z384" s="4">
        <f t="shared" ca="1" si="115"/>
        <v>4.4115144240075635E-2</v>
      </c>
      <c r="AA384" s="4">
        <f t="shared" ca="1" si="116"/>
        <v>-7.413359009929002E-2</v>
      </c>
      <c r="AB384" s="4">
        <f ca="1">Sheet1!AC384</f>
        <v>0.26150371622183699</v>
      </c>
      <c r="AC384" s="7">
        <f t="shared" ca="1" si="117"/>
        <v>1.2846229773991804</v>
      </c>
      <c r="AD384" s="4">
        <f t="shared" ca="1" si="118"/>
        <v>5.6671327942080268E-2</v>
      </c>
      <c r="AE384" s="4">
        <f t="shared" ca="1" si="119"/>
        <v>-9.5233713238640341E-2</v>
      </c>
      <c r="AF384" s="21">
        <f ca="1">(Sheet1!B$4*EXP(-Sheet1!B$8*Sheet1!B$7)*NORMSDIST((LN(Sheet1!B$4/(Sheet1!B$5+AD384))-Sheet1!B$8*Sheet1!B$7+Sheet1!B$9*Sheet1!B$7+0.5*Sheet1!B$6*Sheet1!B$6*Sheet1!B$7)/(Sheet1!B$6*SQRT(Sheet1!B$7)))-(Sheet1!B$5+AD384)*EXP(-Sheet1!B$9*Sheet1!B$7)*NORMSDIST((LN(Sheet1!B$4/(Sheet1!B$5+AD384))-Sheet1!B$8*Sheet1!B$7+Sheet1!B$9*Sheet1!B$7-0.5*Sheet1!B$6*Sheet1!B$6*Sheet1!B$7)/(Sheet1!B$6*SQRT(Sheet1!B$7))))*400+100*AE384-400*Sheet1!$B$13</f>
        <v>-18.596672735322954</v>
      </c>
    </row>
    <row r="385" spans="4:32" x14ac:dyDescent="0.25">
      <c r="D385" s="1">
        <v>42186</v>
      </c>
      <c r="E385" s="2">
        <v>122.761028</v>
      </c>
      <c r="F385" s="3">
        <v>200.89157399999999</v>
      </c>
      <c r="G385" s="3">
        <f t="shared" si="101"/>
        <v>1.1345199999999949</v>
      </c>
      <c r="H385" s="3">
        <f t="shared" si="102"/>
        <v>1.5974449999999933</v>
      </c>
      <c r="J385" s="3">
        <f t="shared" si="103"/>
        <v>1.0792963280790044</v>
      </c>
      <c r="K385" s="3">
        <f t="shared" si="104"/>
        <v>1.4946493536147354</v>
      </c>
      <c r="L385" s="4">
        <f t="shared" si="105"/>
        <v>3.4311902375993224</v>
      </c>
      <c r="M385" s="4">
        <f t="shared" si="106"/>
        <v>1.1894406520525733</v>
      </c>
      <c r="N385" s="3">
        <f t="shared" si="107"/>
        <v>1.0797829009814661</v>
      </c>
      <c r="O385" s="3">
        <f t="shared" si="108"/>
        <v>1.4950524011012101</v>
      </c>
      <c r="P385" s="4">
        <f t="shared" si="109"/>
        <v>3.4317164684263748</v>
      </c>
      <c r="Q385" s="4">
        <f t="shared" si="110"/>
        <v>1.1892582592634782</v>
      </c>
      <c r="R385" s="4">
        <f t="shared" si="111"/>
        <v>-4.5842666884787775E-2</v>
      </c>
      <c r="S385" s="4">
        <f t="shared" si="100"/>
        <v>-0.77568186819380869</v>
      </c>
      <c r="U385" s="10">
        <f t="shared" si="112"/>
        <v>-3.1391594899745616</v>
      </c>
      <c r="V385" s="7">
        <f t="shared" si="113"/>
        <v>-3.1426165958626076</v>
      </c>
      <c r="X385" s="4">
        <f t="shared" ca="1" si="114"/>
        <v>-0.38568251293937289</v>
      </c>
      <c r="Y385" s="4">
        <f t="shared" ca="1" si="114"/>
        <v>-0.59937220205482011</v>
      </c>
      <c r="Z385" s="4">
        <f t="shared" ca="1" si="115"/>
        <v>-0.65328987951516237</v>
      </c>
      <c r="AA385" s="4">
        <f t="shared" ca="1" si="116"/>
        <v>-1.2846850395568219</v>
      </c>
      <c r="AB385" s="4">
        <f ca="1">Sheet1!AC385</f>
        <v>0.56928279563517625</v>
      </c>
      <c r="AC385" s="7">
        <f t="shared" ca="1" si="117"/>
        <v>1.0033451082054745</v>
      </c>
      <c r="AD385" s="4">
        <f t="shared" ca="1" si="118"/>
        <v>-0.65547520485168198</v>
      </c>
      <c r="AE385" s="4">
        <f t="shared" ca="1" si="119"/>
        <v>-1.2889824500240938</v>
      </c>
      <c r="AF385" s="21">
        <f ca="1">(Sheet1!B$4*EXP(-Sheet1!B$8*Sheet1!B$7)*NORMSDIST((LN(Sheet1!B$4/(Sheet1!B$5+AD385))-Sheet1!B$8*Sheet1!B$7+Sheet1!B$9*Sheet1!B$7+0.5*Sheet1!B$6*Sheet1!B$6*Sheet1!B$7)/(Sheet1!B$6*SQRT(Sheet1!B$7)))-(Sheet1!B$5+AD385)*EXP(-Sheet1!B$9*Sheet1!B$7)*NORMSDIST((LN(Sheet1!B$4/(Sheet1!B$5+AD385))-Sheet1!B$8*Sheet1!B$7+Sheet1!B$9*Sheet1!B$7-0.5*Sheet1!B$6*Sheet1!B$6*Sheet1!B$7)/(Sheet1!B$6*SQRT(Sheet1!B$7))))*400+100*AE385-400*Sheet1!$B$13</f>
        <v>-22.743360182673314</v>
      </c>
    </row>
    <row r="386" spans="4:32" x14ac:dyDescent="0.25">
      <c r="D386" s="1">
        <v>42185</v>
      </c>
      <c r="E386" s="2">
        <v>121.626508</v>
      </c>
      <c r="F386" s="3">
        <v>199.294129</v>
      </c>
      <c r="G386" s="3">
        <f t="shared" si="101"/>
        <v>0.87270999999999788</v>
      </c>
      <c r="H386" s="3">
        <f t="shared" si="102"/>
        <v>0.41631300000000238</v>
      </c>
      <c r="J386" s="3">
        <f t="shared" si="103"/>
        <v>0.81748632807900745</v>
      </c>
      <c r="K386" s="3">
        <f t="shared" si="104"/>
        <v>0.31351735361474431</v>
      </c>
      <c r="L386" s="4">
        <f t="shared" si="105"/>
        <v>3.2126219923079842</v>
      </c>
      <c r="M386" s="4">
        <f t="shared" si="106"/>
        <v>1.2703633241938257</v>
      </c>
      <c r="N386" s="3">
        <f t="shared" si="107"/>
        <v>0.81797290098146924</v>
      </c>
      <c r="O386" s="3">
        <f t="shared" si="108"/>
        <v>0.3139204011012191</v>
      </c>
      <c r="P386" s="4">
        <f t="shared" si="109"/>
        <v>3.2126323993694408</v>
      </c>
      <c r="Q386" s="4">
        <f t="shared" si="110"/>
        <v>1.270359208955123</v>
      </c>
      <c r="R386" s="4">
        <f t="shared" si="111"/>
        <v>-0.11181256276415752</v>
      </c>
      <c r="S386" s="4">
        <f t="shared" ref="S386:S449" si="120">$B$27*0.5*LN($B$27/2)-0.5*$B$27*Q386-(0.5*$B$27+1)*R386-LN(_xlfn.GAMMA($B$27/2))</f>
        <v>-0.75868398699766204</v>
      </c>
      <c r="U386" s="10">
        <f t="shared" si="112"/>
        <v>-2.8721683290459659</v>
      </c>
      <c r="V386" s="7">
        <f t="shared" si="113"/>
        <v>-2.8739930755676419</v>
      </c>
      <c r="X386" s="4">
        <f t="shared" ca="1" si="114"/>
        <v>1.3888129236703894</v>
      </c>
      <c r="Y386" s="4">
        <f t="shared" ca="1" si="114"/>
        <v>-2.3940392115151816</v>
      </c>
      <c r="Z386" s="4">
        <f t="shared" ca="1" si="115"/>
        <v>2.3524463700959943</v>
      </c>
      <c r="AA386" s="4">
        <f t="shared" ca="1" si="116"/>
        <v>-1.7610517654396434</v>
      </c>
      <c r="AB386" s="4">
        <f ca="1">Sheet1!AC386</f>
        <v>0.21695333852169318</v>
      </c>
      <c r="AC386" s="7">
        <f t="shared" ca="1" si="117"/>
        <v>1.3477224965148018</v>
      </c>
      <c r="AD386" s="4">
        <f t="shared" ca="1" si="118"/>
        <v>3.1704448948229569</v>
      </c>
      <c r="AE386" s="4">
        <f t="shared" ca="1" si="119"/>
        <v>-2.3734090818101152</v>
      </c>
      <c r="AF386" s="21">
        <f ca="1">(Sheet1!B$4*EXP(-Sheet1!B$8*Sheet1!B$7)*NORMSDIST((LN(Sheet1!B$4/(Sheet1!B$5+AD386))-Sheet1!B$8*Sheet1!B$7+Sheet1!B$9*Sheet1!B$7+0.5*Sheet1!B$6*Sheet1!B$6*Sheet1!B$7)/(Sheet1!B$6*SQRT(Sheet1!B$7)))-(Sheet1!B$5+AD386)*EXP(-Sheet1!B$9*Sheet1!B$7)*NORMSDIST((LN(Sheet1!B$4/(Sheet1!B$5+AD386))-Sheet1!B$8*Sheet1!B$7+Sheet1!B$9*Sheet1!B$7-0.5*Sheet1!B$6*Sheet1!B$6*Sheet1!B$7)/(Sheet1!B$6*SQRT(Sheet1!B$7))))*400+100*AE386-400*Sheet1!$B$13</f>
        <v>-719.88281512773028</v>
      </c>
    </row>
    <row r="387" spans="4:32" x14ac:dyDescent="0.25">
      <c r="D387" s="1">
        <v>42184</v>
      </c>
      <c r="E387" s="2">
        <v>120.753798</v>
      </c>
      <c r="F387" s="3">
        <v>198.877816</v>
      </c>
      <c r="G387" s="3">
        <f t="shared" ref="G387:G450" si="121">E387-E388</f>
        <v>-2.1526829999999961</v>
      </c>
      <c r="H387" s="3">
        <f t="shared" ref="H387:H450" si="122">F387-F388</f>
        <v>-4.2598780000000147</v>
      </c>
      <c r="J387" s="3">
        <f t="shared" ref="J387:J450" si="123">G387-$B$8</f>
        <v>-2.2079066719209863</v>
      </c>
      <c r="K387" s="3">
        <f t="shared" ref="K387:K450" si="124">H387-$C$8</f>
        <v>-4.3626736463852724</v>
      </c>
      <c r="L387" s="4">
        <f t="shared" ref="L387:L450" si="125">(J387^2*$B$11+K387^2*$C$12+2*J387*K387*$C$11)*0.5+$B$7*0.5</f>
        <v>6.0095963302713731</v>
      </c>
      <c r="M387" s="4">
        <f t="shared" ref="M387:M450" si="126">$B$13/L387</f>
        <v>0.67911335957273333</v>
      </c>
      <c r="N387" s="3">
        <f t="shared" ref="N387:N450" si="127">G387-B$16</f>
        <v>-2.2074200990185249</v>
      </c>
      <c r="O387" s="3">
        <f t="shared" ref="O387:O450" si="128">H387-C$16</f>
        <v>-4.3622705988987978</v>
      </c>
      <c r="P387" s="4">
        <f t="shared" ref="P387:P450" si="129">(N387^2*$B$22+O387^2*$C$23+2*N387*O387*$C$22)*0.5+$B$7*0.5</f>
        <v>6.0121674147582169</v>
      </c>
      <c r="Q387" s="4">
        <f t="shared" ref="Q387:Q450" si="130">$B$13/P387</f>
        <v>0.67882293888030221</v>
      </c>
      <c r="R387" s="4">
        <f t="shared" ref="R387:R450" si="131">(_xlfn.GAMMA($B$13-$B$26)*P387^($B$26)/_xlfn.GAMMA($B$13)-1)/$B$26</f>
        <v>0.51488221863849049</v>
      </c>
      <c r="S387" s="4">
        <f t="shared" si="120"/>
        <v>-1.4991701245310931</v>
      </c>
      <c r="U387" s="10">
        <f t="shared" ref="U387:U450" si="132">GAMMALN($B$27/2+1)-GAMMALN($B$27/2)-LN(PI())-LN($B$27)-0.5*LN($B$20*$C$21-$C$20*$B$21)-($B$27/2+1)*LN(SUMPRODUCT(MMULT(N387:O387,$B$22:$C$23),N387:O387)/$B$27+1)</f>
        <v>-5.4352045161330986</v>
      </c>
      <c r="V387" s="7">
        <f t="shared" ref="V387:V450" si="133">GAMMALN($B$7/2+1)-GAMMALN($B$7/2)-LN(PI())-LN($B$7)-0.5*LN($B$9*$C$10-$C$9*$B$10)-($B$7/2+1)*LN(SUMPRODUCT(MMULT(J387:K387,MINVERSE($B$9:$C$10)),J387:K387)/$B$7+1)</f>
        <v>-5.4299250543388231</v>
      </c>
      <c r="X387" s="4">
        <f t="shared" ref="X387:Y450" ca="1" si="134">NORMSINV(RAND())</f>
        <v>0.34739015806666262</v>
      </c>
      <c r="Y387" s="4">
        <f t="shared" ca="1" si="134"/>
        <v>1.6361302602295524</v>
      </c>
      <c r="Z387" s="4">
        <f t="shared" ref="Z387:Z450" ca="1" si="135">X387*SQRT($B$20)</f>
        <v>0.588428219829085</v>
      </c>
      <c r="AA387" s="4">
        <f t="shared" ref="AA387:AA450" ca="1" si="136">SQRT($C$21)*($B$25*X387+SQRT(1-$B$25^2)*Y387)</f>
        <v>2.695241104294535</v>
      </c>
      <c r="AB387" s="4">
        <f ca="1">Sheet1!AC387</f>
        <v>0.15283956266450227</v>
      </c>
      <c r="AC387" s="7">
        <f t="shared" ref="AC387:AC450" ca="1" si="137">SQRT((B$27/2)/GAMMAINV(AB387,B$27/2,1))</f>
        <v>1.4655818563021885</v>
      </c>
      <c r="AD387" s="4">
        <f t="shared" ref="AD387:AD450" ca="1" si="138">AC387*Z387</f>
        <v>0.86238972271770264</v>
      </c>
      <c r="AE387" s="4">
        <f t="shared" ref="AE387:AE450" ca="1" si="139">AC387*AA387</f>
        <v>3.9500964608139451</v>
      </c>
      <c r="AF387" s="21">
        <f ca="1">(Sheet1!B$4*EXP(-Sheet1!B$8*Sheet1!B$7)*NORMSDIST((LN(Sheet1!B$4/(Sheet1!B$5+AD387))-Sheet1!B$8*Sheet1!B$7+Sheet1!B$9*Sheet1!B$7+0.5*Sheet1!B$6*Sheet1!B$6*Sheet1!B$7)/(Sheet1!B$6*SQRT(Sheet1!B$7)))-(Sheet1!B$5+AD387)*EXP(-Sheet1!B$9*Sheet1!B$7)*NORMSDIST((LN(Sheet1!B$4/(Sheet1!B$5+AD387))-Sheet1!B$8*Sheet1!B$7+Sheet1!B$9*Sheet1!B$7-0.5*Sheet1!B$6*Sheet1!B$6*Sheet1!B$7)/(Sheet1!B$6*SQRT(Sheet1!B$7))))*400+100*AE387-400*Sheet1!$B$13</f>
        <v>258.72501133654623</v>
      </c>
    </row>
    <row r="388" spans="4:32" x14ac:dyDescent="0.25">
      <c r="D388" s="1">
        <v>42181</v>
      </c>
      <c r="E388" s="2">
        <v>122.906481</v>
      </c>
      <c r="F388" s="3">
        <v>203.13769400000001</v>
      </c>
      <c r="G388" s="3">
        <f t="shared" si="121"/>
        <v>-0.72725699999999449</v>
      </c>
      <c r="H388" s="3">
        <f t="shared" si="122"/>
        <v>-3.8719999999983656E-2</v>
      </c>
      <c r="J388" s="3">
        <f t="shared" si="123"/>
        <v>-0.78248067192098492</v>
      </c>
      <c r="K388" s="3">
        <f t="shared" si="124"/>
        <v>-0.14151564638524169</v>
      </c>
      <c r="L388" s="4">
        <f t="shared" si="125"/>
        <v>3.226676790879436</v>
      </c>
      <c r="M388" s="4">
        <f t="shared" si="126"/>
        <v>1.2648298599545276</v>
      </c>
      <c r="N388" s="3">
        <f t="shared" si="127"/>
        <v>-0.78199409901852313</v>
      </c>
      <c r="O388" s="3">
        <f t="shared" si="128"/>
        <v>-0.14111259889876693</v>
      </c>
      <c r="P388" s="4">
        <f t="shared" si="129"/>
        <v>3.2264078217883156</v>
      </c>
      <c r="Q388" s="4">
        <f t="shared" si="130"/>
        <v>1.2649353023401915</v>
      </c>
      <c r="R388" s="4">
        <f t="shared" si="131"/>
        <v>-0.10753383739015021</v>
      </c>
      <c r="S388" s="4">
        <f t="shared" si="120"/>
        <v>-0.7592563061133033</v>
      </c>
      <c r="U388" s="10">
        <f t="shared" si="132"/>
        <v>-2.8894609619912655</v>
      </c>
      <c r="V388" s="7">
        <f t="shared" si="133"/>
        <v>-2.891808833755976</v>
      </c>
      <c r="X388" s="4">
        <f t="shared" ca="1" si="134"/>
        <v>0.63816429874208325</v>
      </c>
      <c r="Y388" s="4">
        <f t="shared" ca="1" si="134"/>
        <v>-0.30036020307106259</v>
      </c>
      <c r="Z388" s="4">
        <f t="shared" ca="1" si="135"/>
        <v>1.0809571703387779</v>
      </c>
      <c r="AA388" s="4">
        <f t="shared" ca="1" si="136"/>
        <v>0.31281427310174997</v>
      </c>
      <c r="AB388" s="4">
        <f ca="1">Sheet1!AC388</f>
        <v>0.39817096023910414</v>
      </c>
      <c r="AC388" s="7">
        <f t="shared" ca="1" si="137"/>
        <v>1.1387796697869035</v>
      </c>
      <c r="AD388" s="4">
        <f t="shared" ca="1" si="138"/>
        <v>1.2309720494921792</v>
      </c>
      <c r="AE388" s="4">
        <f t="shared" ca="1" si="139"/>
        <v>0.35622653462744108</v>
      </c>
      <c r="AF388" s="21">
        <f ca="1">(Sheet1!B$4*EXP(-Sheet1!B$8*Sheet1!B$7)*NORMSDIST((LN(Sheet1!B$4/(Sheet1!B$5+AD388))-Sheet1!B$8*Sheet1!B$7+Sheet1!B$9*Sheet1!B$7+0.5*Sheet1!B$6*Sheet1!B$6*Sheet1!B$7)/(Sheet1!B$6*SQRT(Sheet1!B$7)))-(Sheet1!B$5+AD388)*EXP(-Sheet1!B$9*Sheet1!B$7)*NORMSDIST((LN(Sheet1!B$4/(Sheet1!B$5+AD388))-Sheet1!B$8*Sheet1!B$7+Sheet1!B$9*Sheet1!B$7-0.5*Sheet1!B$6*Sheet1!B$6*Sheet1!B$7)/(Sheet1!B$6*SQRT(Sheet1!B$7))))*400+100*AE388-400*Sheet1!$B$13</f>
        <v>-157.75015473123221</v>
      </c>
    </row>
    <row r="389" spans="4:32" x14ac:dyDescent="0.25">
      <c r="D389" s="1">
        <v>42180</v>
      </c>
      <c r="E389" s="2">
        <v>123.63373799999999</v>
      </c>
      <c r="F389" s="3">
        <v>203.17641399999999</v>
      </c>
      <c r="G389" s="3">
        <f t="shared" si="121"/>
        <v>-0.591503000000003</v>
      </c>
      <c r="H389" s="3">
        <f t="shared" si="122"/>
        <v>-0.61961700000000519</v>
      </c>
      <c r="J389" s="3">
        <f t="shared" si="123"/>
        <v>-0.64672667192099342</v>
      </c>
      <c r="K389" s="3">
        <f t="shared" si="124"/>
        <v>-0.72241264638526326</v>
      </c>
      <c r="L389" s="4">
        <f t="shared" si="125"/>
        <v>3.1743916689999656</v>
      </c>
      <c r="M389" s="4">
        <f t="shared" si="126"/>
        <v>1.2856627596972836</v>
      </c>
      <c r="N389" s="3">
        <f t="shared" si="127"/>
        <v>-0.64624009901853163</v>
      </c>
      <c r="O389" s="3">
        <f t="shared" si="128"/>
        <v>-0.72200959889878846</v>
      </c>
      <c r="P389" s="4">
        <f t="shared" si="129"/>
        <v>3.1743266161878521</v>
      </c>
      <c r="Q389" s="4">
        <f t="shared" si="130"/>
        <v>1.2856891073256345</v>
      </c>
      <c r="R389" s="4">
        <f t="shared" si="131"/>
        <v>-0.12380770408881858</v>
      </c>
      <c r="S389" s="4">
        <f t="shared" si="120"/>
        <v>-0.75748186597684097</v>
      </c>
      <c r="U389" s="10">
        <f t="shared" si="132"/>
        <v>-2.8237077359609746</v>
      </c>
      <c r="V389" s="7">
        <f t="shared" si="133"/>
        <v>-2.8251353907943044</v>
      </c>
      <c r="X389" s="4">
        <f t="shared" ca="1" si="134"/>
        <v>0.24128757188812847</v>
      </c>
      <c r="Y389" s="4">
        <f t="shared" ca="1" si="134"/>
        <v>1.1461376562218204</v>
      </c>
      <c r="Z389" s="4">
        <f t="shared" ca="1" si="135"/>
        <v>0.40870592645220649</v>
      </c>
      <c r="AA389" s="4">
        <f t="shared" ca="1" si="136"/>
        <v>1.8856870278306441</v>
      </c>
      <c r="AB389" s="4">
        <f ca="1">Sheet1!AC389</f>
        <v>0.97711668632995086</v>
      </c>
      <c r="AC389" s="7">
        <f t="shared" ca="1" si="137"/>
        <v>0.64765519912049685</v>
      </c>
      <c r="AD389" s="4">
        <f t="shared" ca="1" si="138"/>
        <v>0.26470051817813095</v>
      </c>
      <c r="AE389" s="4">
        <f t="shared" ca="1" si="139"/>
        <v>1.2212750074885936</v>
      </c>
      <c r="AF389" s="21">
        <f ca="1">(Sheet1!B$4*EXP(-Sheet1!B$8*Sheet1!B$7)*NORMSDIST((LN(Sheet1!B$4/(Sheet1!B$5+AD389))-Sheet1!B$8*Sheet1!B$7+Sheet1!B$9*Sheet1!B$7+0.5*Sheet1!B$6*Sheet1!B$6*Sheet1!B$7)/(Sheet1!B$6*SQRT(Sheet1!B$7)))-(Sheet1!B$5+AD389)*EXP(-Sheet1!B$9*Sheet1!B$7)*NORMSDIST((LN(Sheet1!B$4/(Sheet1!B$5+AD389))-Sheet1!B$8*Sheet1!B$7+Sheet1!B$9*Sheet1!B$7-0.5*Sheet1!B$6*Sheet1!B$6*Sheet1!B$7)/(Sheet1!B$6*SQRT(Sheet1!B$7))))*400+100*AE389-400*Sheet1!$B$13</f>
        <v>79.890025597233489</v>
      </c>
    </row>
    <row r="390" spans="4:32" x14ac:dyDescent="0.25">
      <c r="D390" s="1">
        <v>42179</v>
      </c>
      <c r="E390" s="2">
        <v>124.225241</v>
      </c>
      <c r="F390" s="3">
        <v>203.796031</v>
      </c>
      <c r="G390" s="3">
        <f t="shared" si="121"/>
        <v>1.0472520000000003</v>
      </c>
      <c r="H390" s="3">
        <f t="shared" si="122"/>
        <v>-1.490948000000003</v>
      </c>
      <c r="J390" s="3">
        <f t="shared" si="123"/>
        <v>0.99202832807900987</v>
      </c>
      <c r="K390" s="3">
        <f t="shared" si="124"/>
        <v>-1.593743646385261</v>
      </c>
      <c r="L390" s="4">
        <f t="shared" si="125"/>
        <v>4.5592162817303912</v>
      </c>
      <c r="M390" s="4">
        <f t="shared" si="126"/>
        <v>0.89515322400489328</v>
      </c>
      <c r="N390" s="3">
        <f t="shared" si="127"/>
        <v>0.99251490098147166</v>
      </c>
      <c r="O390" s="3">
        <f t="shared" si="128"/>
        <v>-1.5933405988987863</v>
      </c>
      <c r="P390" s="4">
        <f t="shared" si="129"/>
        <v>4.558808653503311</v>
      </c>
      <c r="Q390" s="4">
        <f t="shared" si="130"/>
        <v>0.89523326459211683</v>
      </c>
      <c r="R390" s="4">
        <f t="shared" si="131"/>
        <v>0.23815812522087754</v>
      </c>
      <c r="S390" s="4">
        <f t="shared" si="120"/>
        <v>-1.0272390908478457</v>
      </c>
      <c r="U390" s="10">
        <f t="shared" si="132"/>
        <v>-4.2967357625735669</v>
      </c>
      <c r="V390" s="7">
        <f t="shared" si="133"/>
        <v>-4.3026704882747024</v>
      </c>
      <c r="X390" s="4">
        <f t="shared" ca="1" si="134"/>
        <v>1.4630489834403291</v>
      </c>
      <c r="Y390" s="4">
        <f t="shared" ca="1" si="134"/>
        <v>-2.2654222200456942</v>
      </c>
      <c r="Z390" s="4">
        <f t="shared" ca="1" si="135"/>
        <v>2.4781914192380272</v>
      </c>
      <c r="AA390" s="4">
        <f t="shared" ca="1" si="136"/>
        <v>-1.4951856769064056</v>
      </c>
      <c r="AB390" s="4">
        <f ca="1">Sheet1!AC390</f>
        <v>0.92053902923049946</v>
      </c>
      <c r="AC390" s="7">
        <f t="shared" ca="1" si="137"/>
        <v>0.73527038947776036</v>
      </c>
      <c r="AD390" s="4">
        <f t="shared" ca="1" si="138"/>
        <v>1.8221407700235879</v>
      </c>
      <c r="AE390" s="4">
        <f t="shared" ca="1" si="139"/>
        <v>-1.0993657550005416</v>
      </c>
      <c r="AF390" s="21">
        <f ca="1">(Sheet1!B$4*EXP(-Sheet1!B$8*Sheet1!B$7)*NORMSDIST((LN(Sheet1!B$4/(Sheet1!B$5+AD390))-Sheet1!B$8*Sheet1!B$7+Sheet1!B$9*Sheet1!B$7+0.5*Sheet1!B$6*Sheet1!B$6*Sheet1!B$7)/(Sheet1!B$6*SQRT(Sheet1!B$7)))-(Sheet1!B$5+AD390)*EXP(-Sheet1!B$9*Sheet1!B$7)*NORMSDIST((LN(Sheet1!B$4/(Sheet1!B$5+AD390))-Sheet1!B$8*Sheet1!B$7+Sheet1!B$9*Sheet1!B$7-0.5*Sheet1!B$6*Sheet1!B$6*Sheet1!B$7)/(Sheet1!B$6*SQRT(Sheet1!B$7))))*400+100*AE390-400*Sheet1!$B$13</f>
        <v>-393.43837255768995</v>
      </c>
    </row>
    <row r="391" spans="4:32" x14ac:dyDescent="0.25">
      <c r="D391" s="1">
        <v>42178</v>
      </c>
      <c r="E391" s="2">
        <v>123.177989</v>
      </c>
      <c r="F391" s="3">
        <v>205.286979</v>
      </c>
      <c r="G391" s="3">
        <f t="shared" si="121"/>
        <v>-0.56241400000000397</v>
      </c>
      <c r="H391" s="3">
        <f t="shared" si="122"/>
        <v>0.14521700000000237</v>
      </c>
      <c r="J391" s="3">
        <f t="shared" si="123"/>
        <v>-0.61763767192099439</v>
      </c>
      <c r="K391" s="3">
        <f t="shared" si="124"/>
        <v>4.2421353614744334E-2</v>
      </c>
      <c r="L391" s="4">
        <f t="shared" si="125"/>
        <v>3.2019996239774642</v>
      </c>
      <c r="M391" s="4">
        <f t="shared" si="126"/>
        <v>1.2745776492181391</v>
      </c>
      <c r="N391" s="3">
        <f t="shared" si="127"/>
        <v>-0.6171510990185326</v>
      </c>
      <c r="O391" s="3">
        <f t="shared" si="128"/>
        <v>4.2824401101219101E-2</v>
      </c>
      <c r="P391" s="4">
        <f t="shared" si="129"/>
        <v>3.2017904878330836</v>
      </c>
      <c r="Q391" s="4">
        <f t="shared" si="130"/>
        <v>1.2746609027152946</v>
      </c>
      <c r="R391" s="4">
        <f t="shared" si="131"/>
        <v>-0.11519304476959036</v>
      </c>
      <c r="S391" s="4">
        <f t="shared" si="120"/>
        <v>-0.75828502869435466</v>
      </c>
      <c r="U391" s="10">
        <f t="shared" si="132"/>
        <v>-2.8585083927035071</v>
      </c>
      <c r="V391" s="7">
        <f t="shared" si="133"/>
        <v>-2.8604764500784716</v>
      </c>
      <c r="X391" s="4">
        <f t="shared" ca="1" si="134"/>
        <v>0.5443758566180219</v>
      </c>
      <c r="Y391" s="4">
        <f t="shared" ca="1" si="134"/>
        <v>-1.0764772993831626</v>
      </c>
      <c r="Z391" s="4">
        <f t="shared" ca="1" si="135"/>
        <v>0.92209323951603339</v>
      </c>
      <c r="AA391" s="4">
        <f t="shared" ca="1" si="136"/>
        <v>-0.88401598033413298</v>
      </c>
      <c r="AB391" s="4">
        <f ca="1">Sheet1!AC391</f>
        <v>0.8999790551829181</v>
      </c>
      <c r="AC391" s="7">
        <f t="shared" ca="1" si="137"/>
        <v>0.7569554463927437</v>
      </c>
      <c r="AD391" s="4">
        <f t="shared" ca="1" si="138"/>
        <v>0.6979834997335902</v>
      </c>
      <c r="AE391" s="4">
        <f t="shared" ca="1" si="139"/>
        <v>-0.66916071101214258</v>
      </c>
      <c r="AF391" s="21">
        <f ca="1">(Sheet1!B$4*EXP(-Sheet1!B$8*Sheet1!B$7)*NORMSDIST((LN(Sheet1!B$4/(Sheet1!B$5+AD391))-Sheet1!B$8*Sheet1!B$7+Sheet1!B$9*Sheet1!B$7+0.5*Sheet1!B$6*Sheet1!B$6*Sheet1!B$7)/(Sheet1!B$6*SQRT(Sheet1!B$7)))-(Sheet1!B$5+AD391)*EXP(-Sheet1!B$9*Sheet1!B$7)*NORMSDIST((LN(Sheet1!B$4/(Sheet1!B$5+AD391))-Sheet1!B$8*Sheet1!B$7+Sheet1!B$9*Sheet1!B$7-0.5*Sheet1!B$6*Sheet1!B$6*Sheet1!B$7)/(Sheet1!B$6*SQRT(Sheet1!B$7))))*400+100*AE391-400*Sheet1!$B$13</f>
        <v>-177.51348574483791</v>
      </c>
    </row>
    <row r="392" spans="4:32" x14ac:dyDescent="0.25">
      <c r="D392" s="1">
        <v>42177</v>
      </c>
      <c r="E392" s="2">
        <v>123.740403</v>
      </c>
      <c r="F392" s="3">
        <v>205.141762</v>
      </c>
      <c r="G392" s="3">
        <f t="shared" si="121"/>
        <v>0.97937500000000455</v>
      </c>
      <c r="H392" s="3">
        <f t="shared" si="122"/>
        <v>1.0456059999999923</v>
      </c>
      <c r="J392" s="3">
        <f t="shared" si="123"/>
        <v>0.92415132807901412</v>
      </c>
      <c r="K392" s="3">
        <f t="shared" si="124"/>
        <v>0.9428103536147342</v>
      </c>
      <c r="L392" s="4">
        <f t="shared" si="125"/>
        <v>3.2551765424693073</v>
      </c>
      <c r="M392" s="4">
        <f t="shared" si="126"/>
        <v>1.2537560099369152</v>
      </c>
      <c r="N392" s="3">
        <f t="shared" si="127"/>
        <v>0.92463790098147591</v>
      </c>
      <c r="O392" s="3">
        <f t="shared" si="128"/>
        <v>0.94321340110120899</v>
      </c>
      <c r="P392" s="4">
        <f t="shared" si="129"/>
        <v>3.2554172429514701</v>
      </c>
      <c r="Q392" s="4">
        <f t="shared" si="130"/>
        <v>1.2536633091696756</v>
      </c>
      <c r="R392" s="4">
        <f t="shared" si="131"/>
        <v>-9.8582774610278534E-2</v>
      </c>
      <c r="S392" s="4">
        <f t="shared" si="120"/>
        <v>-0.76069562261432933</v>
      </c>
      <c r="U392" s="10">
        <f t="shared" si="132"/>
        <v>-2.9256480043227264</v>
      </c>
      <c r="V392" s="7">
        <f t="shared" si="133"/>
        <v>-2.9276979070272673</v>
      </c>
      <c r="X392" s="4">
        <f t="shared" ca="1" si="134"/>
        <v>-5.2030514531551724E-3</v>
      </c>
      <c r="Y392" s="4">
        <f t="shared" ca="1" si="134"/>
        <v>1.0434863480937098</v>
      </c>
      <c r="Z392" s="4">
        <f t="shared" ca="1" si="135"/>
        <v>-8.8132096812936194E-3</v>
      </c>
      <c r="AA392" s="4">
        <f t="shared" ca="1" si="136"/>
        <v>1.4580665891304143</v>
      </c>
      <c r="AB392" s="4">
        <f ca="1">Sheet1!AC392</f>
        <v>0.99647663001186548</v>
      </c>
      <c r="AC392" s="7">
        <f t="shared" ca="1" si="137"/>
        <v>0.56535797126514131</v>
      </c>
      <c r="AD392" s="4">
        <f t="shared" ca="1" si="138"/>
        <v>-4.9826183457504633E-3</v>
      </c>
      <c r="AE392" s="4">
        <f t="shared" ca="1" si="139"/>
        <v>0.82432956880025543</v>
      </c>
      <c r="AF392" s="21">
        <f ca="1">(Sheet1!B$4*EXP(-Sheet1!B$8*Sheet1!B$7)*NORMSDIST((LN(Sheet1!B$4/(Sheet1!B$5+AD392))-Sheet1!B$8*Sheet1!B$7+Sheet1!B$9*Sheet1!B$7+0.5*Sheet1!B$6*Sheet1!B$6*Sheet1!B$7)/(Sheet1!B$6*SQRT(Sheet1!B$7)))-(Sheet1!B$5+AD392)*EXP(-Sheet1!B$9*Sheet1!B$7)*NORMSDIST((LN(Sheet1!B$4/(Sheet1!B$5+AD392))-Sheet1!B$8*Sheet1!B$7+Sheet1!B$9*Sheet1!B$7-0.5*Sheet1!B$6*Sheet1!B$6*Sheet1!B$7)/(Sheet1!B$6*SQRT(Sheet1!B$7))))*400+100*AE392-400*Sheet1!$B$13</f>
        <v>83.231487572321385</v>
      </c>
    </row>
    <row r="393" spans="4:32" x14ac:dyDescent="0.25">
      <c r="D393" s="1">
        <v>42174</v>
      </c>
      <c r="E393" s="2">
        <v>122.761028</v>
      </c>
      <c r="F393" s="3">
        <v>204.09615600000001</v>
      </c>
      <c r="G393" s="3">
        <f t="shared" si="121"/>
        <v>-1.2411840000000041</v>
      </c>
      <c r="H393" s="3">
        <f t="shared" si="122"/>
        <v>-0.91005999999998721</v>
      </c>
      <c r="J393" s="3">
        <f t="shared" si="123"/>
        <v>-1.2964076719209945</v>
      </c>
      <c r="K393" s="3">
        <f t="shared" si="124"/>
        <v>-1.0128556463852452</v>
      </c>
      <c r="L393" s="4">
        <f t="shared" si="125"/>
        <v>3.3785684831616236</v>
      </c>
      <c r="M393" s="4">
        <f t="shared" si="126"/>
        <v>1.2079663839483361</v>
      </c>
      <c r="N393" s="3">
        <f t="shared" si="127"/>
        <v>-1.2959210990185328</v>
      </c>
      <c r="O393" s="3">
        <f t="shared" si="128"/>
        <v>-1.0124525988987705</v>
      </c>
      <c r="P393" s="4">
        <f t="shared" si="129"/>
        <v>3.3783047481591657</v>
      </c>
      <c r="Q393" s="4">
        <f t="shared" si="130"/>
        <v>1.2080606865767221</v>
      </c>
      <c r="R393" s="4">
        <f t="shared" si="131"/>
        <v>-6.1529200512389082E-2</v>
      </c>
      <c r="S393" s="4">
        <f t="shared" si="120"/>
        <v>-0.77007999841168684</v>
      </c>
      <c r="U393" s="10">
        <f t="shared" si="132"/>
        <v>-3.0756025141578935</v>
      </c>
      <c r="V393" s="7">
        <f t="shared" si="133"/>
        <v>-3.0795412247613694</v>
      </c>
      <c r="X393" s="4">
        <f t="shared" ca="1" si="134"/>
        <v>2.0251051738142087</v>
      </c>
      <c r="Y393" s="4">
        <f t="shared" ca="1" si="134"/>
        <v>-0.51852700761454029</v>
      </c>
      <c r="Z393" s="4">
        <f t="shared" ca="1" si="135"/>
        <v>3.4302325633689836</v>
      </c>
      <c r="AA393" s="4">
        <f t="shared" ca="1" si="136"/>
        <v>1.6024442643199042</v>
      </c>
      <c r="AB393" s="4">
        <f ca="1">Sheet1!AC393</f>
        <v>0.83663555756490471</v>
      </c>
      <c r="AC393" s="7">
        <f t="shared" ca="1" si="137"/>
        <v>0.81282248123563006</v>
      </c>
      <c r="AD393" s="4">
        <f t="shared" ca="1" si="138"/>
        <v>2.7881701433728328</v>
      </c>
      <c r="AE393" s="4">
        <f t="shared" ca="1" si="139"/>
        <v>1.3025027229663084</v>
      </c>
      <c r="AF393" s="21">
        <f ca="1">(Sheet1!B$4*EXP(-Sheet1!B$8*Sheet1!B$7)*NORMSDIST((LN(Sheet1!B$4/(Sheet1!B$5+AD393))-Sheet1!B$8*Sheet1!B$7+Sheet1!B$9*Sheet1!B$7+0.5*Sheet1!B$6*Sheet1!B$6*Sheet1!B$7)/(Sheet1!B$6*SQRT(Sheet1!B$7)))-(Sheet1!B$5+AD393)*EXP(-Sheet1!B$9*Sheet1!B$7)*NORMSDIST((LN(Sheet1!B$4/(Sheet1!B$5+AD393))-Sheet1!B$8*Sheet1!B$7+Sheet1!B$9*Sheet1!B$7-0.5*Sheet1!B$6*Sheet1!B$6*Sheet1!B$7)/(Sheet1!B$6*SQRT(Sheet1!B$7))))*400+100*AE393-400*Sheet1!$B$13</f>
        <v>-296.77130375609249</v>
      </c>
    </row>
    <row r="394" spans="4:32" x14ac:dyDescent="0.25">
      <c r="D394" s="1">
        <v>42173</v>
      </c>
      <c r="E394" s="2">
        <v>124.002212</v>
      </c>
      <c r="F394" s="3">
        <v>205.00621599999999</v>
      </c>
      <c r="G394" s="3">
        <f t="shared" si="121"/>
        <v>0.56240599999999574</v>
      </c>
      <c r="H394" s="3">
        <f t="shared" si="122"/>
        <v>2.1099920000000054</v>
      </c>
      <c r="J394" s="3">
        <f t="shared" si="123"/>
        <v>0.50718232807900532</v>
      </c>
      <c r="K394" s="3">
        <f t="shared" si="124"/>
        <v>2.0071963536147472</v>
      </c>
      <c r="L394" s="4">
        <f t="shared" si="125"/>
        <v>3.8276240158983006</v>
      </c>
      <c r="M394" s="4">
        <f t="shared" si="126"/>
        <v>1.0662481833573589</v>
      </c>
      <c r="N394" s="3">
        <f t="shared" si="127"/>
        <v>0.50766890098146711</v>
      </c>
      <c r="O394" s="3">
        <f t="shared" si="128"/>
        <v>2.0075994011012224</v>
      </c>
      <c r="P394" s="4">
        <f t="shared" si="129"/>
        <v>3.8283645607802108</v>
      </c>
      <c r="Q394" s="4">
        <f t="shared" si="130"/>
        <v>1.0660419321964532</v>
      </c>
      <c r="R394" s="4">
        <f t="shared" si="131"/>
        <v>6.3534474348259096E-2</v>
      </c>
      <c r="S394" s="4">
        <f t="shared" si="120"/>
        <v>-0.84026815610799299</v>
      </c>
      <c r="U394" s="10">
        <f t="shared" si="132"/>
        <v>-3.5834886924034168</v>
      </c>
      <c r="V394" s="7">
        <f t="shared" si="133"/>
        <v>-3.5888426134023494</v>
      </c>
      <c r="X394" s="4">
        <f t="shared" ca="1" si="134"/>
        <v>0.48500903171754733</v>
      </c>
      <c r="Y394" s="4">
        <f t="shared" ca="1" si="134"/>
        <v>0.41873836541316273</v>
      </c>
      <c r="Z394" s="4">
        <f t="shared" ca="1" si="135"/>
        <v>0.82153450380657866</v>
      </c>
      <c r="AA394" s="4">
        <f t="shared" ca="1" si="136"/>
        <v>1.1455274034774103</v>
      </c>
      <c r="AB394" s="4">
        <f ca="1">Sheet1!AC394</f>
        <v>0.88503631136589223</v>
      </c>
      <c r="AC394" s="7">
        <f t="shared" ca="1" si="137"/>
        <v>0.77131877559930451</v>
      </c>
      <c r="AD394" s="4">
        <f t="shared" ca="1" si="138"/>
        <v>0.6336649875886724</v>
      </c>
      <c r="AE394" s="4">
        <f t="shared" ca="1" si="139"/>
        <v>0.88356679426564666</v>
      </c>
      <c r="AF394" s="21">
        <f ca="1">(Sheet1!B$4*EXP(-Sheet1!B$8*Sheet1!B$7)*NORMSDIST((LN(Sheet1!B$4/(Sheet1!B$5+AD394))-Sheet1!B$8*Sheet1!B$7+Sheet1!B$9*Sheet1!B$7+0.5*Sheet1!B$6*Sheet1!B$6*Sheet1!B$7)/(Sheet1!B$6*SQRT(Sheet1!B$7)))-(Sheet1!B$5+AD394)*EXP(-Sheet1!B$9*Sheet1!B$7)*NORMSDIST((LN(Sheet1!B$4/(Sheet1!B$5+AD394))-Sheet1!B$8*Sheet1!B$7+Sheet1!B$9*Sheet1!B$7-0.5*Sheet1!B$6*Sheet1!B$6*Sheet1!B$7)/(Sheet1!B$6*SQRT(Sheet1!B$7))))*400+100*AE394-400*Sheet1!$B$13</f>
        <v>-12.153885926698877</v>
      </c>
    </row>
    <row r="395" spans="4:32" x14ac:dyDescent="0.25">
      <c r="D395" s="1">
        <v>42172</v>
      </c>
      <c r="E395" s="2">
        <v>123.439806</v>
      </c>
      <c r="F395" s="3">
        <v>202.89622399999999</v>
      </c>
      <c r="G395" s="3">
        <f t="shared" si="121"/>
        <v>-0.29089799999999855</v>
      </c>
      <c r="H395" s="3">
        <f t="shared" si="122"/>
        <v>0.32757499999999595</v>
      </c>
      <c r="J395" s="3">
        <f t="shared" si="123"/>
        <v>-0.34612167192098892</v>
      </c>
      <c r="K395" s="3">
        <f t="shared" si="124"/>
        <v>0.22477935361473791</v>
      </c>
      <c r="L395" s="4">
        <f t="shared" si="125"/>
        <v>3.1558451211732579</v>
      </c>
      <c r="M395" s="4">
        <f t="shared" si="126"/>
        <v>1.2932184555398216</v>
      </c>
      <c r="N395" s="3">
        <f t="shared" si="127"/>
        <v>-0.34563509901852718</v>
      </c>
      <c r="O395" s="3">
        <f t="shared" si="128"/>
        <v>0.22518240110121268</v>
      </c>
      <c r="P395" s="4">
        <f t="shared" si="129"/>
        <v>3.155750655769987</v>
      </c>
      <c r="Q395" s="4">
        <f t="shared" si="130"/>
        <v>1.293257167217722</v>
      </c>
      <c r="R395" s="4">
        <f t="shared" si="131"/>
        <v>-0.12967683038489497</v>
      </c>
      <c r="S395" s="4">
        <f t="shared" si="120"/>
        <v>-0.75711137857544497</v>
      </c>
      <c r="U395" s="10">
        <f t="shared" si="132"/>
        <v>-2.8000062159895682</v>
      </c>
      <c r="V395" s="7">
        <f t="shared" si="133"/>
        <v>-2.8012208557502496</v>
      </c>
      <c r="X395" s="4">
        <f t="shared" ca="1" si="134"/>
        <v>0.63341868210854058</v>
      </c>
      <c r="Y395" s="4">
        <f t="shared" ca="1" si="134"/>
        <v>0.23069646360849164</v>
      </c>
      <c r="Z395" s="4">
        <f t="shared" ca="1" si="135"/>
        <v>1.0729187884709446</v>
      </c>
      <c r="AA395" s="4">
        <f t="shared" ca="1" si="136"/>
        <v>1.052447912858826</v>
      </c>
      <c r="AB395" s="4">
        <f ca="1">Sheet1!AC395</f>
        <v>0.41440401362365464</v>
      </c>
      <c r="AC395" s="7">
        <f t="shared" ca="1" si="137"/>
        <v>1.1243952877773034</v>
      </c>
      <c r="AD395" s="4">
        <f t="shared" ca="1" si="138"/>
        <v>1.2063848299244635</v>
      </c>
      <c r="AE395" s="4">
        <f t="shared" ca="1" si="139"/>
        <v>1.1833674738495219</v>
      </c>
      <c r="AF395" s="21">
        <f ca="1">(Sheet1!B$4*EXP(-Sheet1!B$8*Sheet1!B$7)*NORMSDIST((LN(Sheet1!B$4/(Sheet1!B$5+AD395))-Sheet1!B$8*Sheet1!B$7+Sheet1!B$9*Sheet1!B$7+0.5*Sheet1!B$6*Sheet1!B$6*Sheet1!B$7)/(Sheet1!B$6*SQRT(Sheet1!B$7)))-(Sheet1!B$5+AD395)*EXP(-Sheet1!B$9*Sheet1!B$7)*NORMSDIST((LN(Sheet1!B$4/(Sheet1!B$5+AD395))-Sheet1!B$8*Sheet1!B$7+Sheet1!B$9*Sheet1!B$7-0.5*Sheet1!B$6*Sheet1!B$6*Sheet1!B$7)/(Sheet1!B$6*SQRT(Sheet1!B$7))))*400+100*AE395-400*Sheet1!$B$13</f>
        <v>-71.249313228538085</v>
      </c>
    </row>
    <row r="396" spans="4:32" x14ac:dyDescent="0.25">
      <c r="D396" s="1">
        <v>42171</v>
      </c>
      <c r="E396" s="2">
        <v>123.730704</v>
      </c>
      <c r="F396" s="3">
        <v>202.56864899999999</v>
      </c>
      <c r="G396" s="3">
        <f t="shared" si="121"/>
        <v>0.65937999999999874</v>
      </c>
      <c r="H396" s="3">
        <f t="shared" si="122"/>
        <v>1.0983499999999822</v>
      </c>
      <c r="J396" s="3">
        <f t="shared" si="123"/>
        <v>0.60415632807900832</v>
      </c>
      <c r="K396" s="3">
        <f t="shared" si="124"/>
        <v>0.99555435361472411</v>
      </c>
      <c r="L396" s="4">
        <f t="shared" si="125"/>
        <v>3.2316321335881604</v>
      </c>
      <c r="M396" s="4">
        <f t="shared" si="126"/>
        <v>1.2628903862875966</v>
      </c>
      <c r="N396" s="3">
        <f t="shared" si="127"/>
        <v>0.60464290098147011</v>
      </c>
      <c r="O396" s="3">
        <f t="shared" si="128"/>
        <v>0.9959574011011989</v>
      </c>
      <c r="P396" s="4">
        <f t="shared" si="129"/>
        <v>3.2319096247439929</v>
      </c>
      <c r="Q396" s="4">
        <f t="shared" si="130"/>
        <v>1.262781954755261</v>
      </c>
      <c r="R396" s="4">
        <f t="shared" si="131"/>
        <v>-0.10583004905750926</v>
      </c>
      <c r="S396" s="4">
        <f t="shared" si="120"/>
        <v>-0.75950508525906057</v>
      </c>
      <c r="U396" s="10">
        <f t="shared" si="132"/>
        <v>-2.896347836021365</v>
      </c>
      <c r="V396" s="7">
        <f t="shared" si="133"/>
        <v>-2.8980716913438789</v>
      </c>
      <c r="X396" s="4">
        <f t="shared" ca="1" si="134"/>
        <v>0.27960401175831395</v>
      </c>
      <c r="Y396" s="4">
        <f t="shared" ca="1" si="134"/>
        <v>0.26545064139649688</v>
      </c>
      <c r="Z396" s="4">
        <f t="shared" ca="1" si="135"/>
        <v>0.4736083826083618</v>
      </c>
      <c r="AA396" s="4">
        <f t="shared" ca="1" si="136"/>
        <v>0.69413256144329893</v>
      </c>
      <c r="AB396" s="4">
        <f ca="1">Sheet1!AC396</f>
        <v>0.20589783929737082</v>
      </c>
      <c r="AC396" s="7">
        <f t="shared" ca="1" si="137"/>
        <v>1.3653256603336066</v>
      </c>
      <c r="AD396" s="4">
        <f t="shared" ca="1" si="138"/>
        <v>0.64662967772429292</v>
      </c>
      <c r="AE396" s="4">
        <f t="shared" ca="1" si="139"/>
        <v>0.94771699781162988</v>
      </c>
      <c r="AF396" s="21">
        <f ca="1">(Sheet1!B$4*EXP(-Sheet1!B$8*Sheet1!B$7)*NORMSDIST((LN(Sheet1!B$4/(Sheet1!B$5+AD396))-Sheet1!B$8*Sheet1!B$7+Sheet1!B$9*Sheet1!B$7+0.5*Sheet1!B$6*Sheet1!B$6*Sheet1!B$7)/(Sheet1!B$6*SQRT(Sheet1!B$7)))-(Sheet1!B$5+AD396)*EXP(-Sheet1!B$9*Sheet1!B$7)*NORMSDIST((LN(Sheet1!B$4/(Sheet1!B$5+AD396))-Sheet1!B$8*Sheet1!B$7+Sheet1!B$9*Sheet1!B$7-0.5*Sheet1!B$6*Sheet1!B$6*Sheet1!B$7)/(Sheet1!B$6*SQRT(Sheet1!B$7))))*400+100*AE396-400*Sheet1!$B$13</f>
        <v>-7.7737754501094969</v>
      </c>
    </row>
    <row r="397" spans="4:32" x14ac:dyDescent="0.25">
      <c r="D397" s="1">
        <v>42170</v>
      </c>
      <c r="E397" s="2">
        <v>123.071324</v>
      </c>
      <c r="F397" s="3">
        <v>201.47029900000001</v>
      </c>
      <c r="G397" s="3">
        <f t="shared" si="121"/>
        <v>-0.24241899999999816</v>
      </c>
      <c r="H397" s="3">
        <f t="shared" si="122"/>
        <v>-0.86711299999998914</v>
      </c>
      <c r="J397" s="3">
        <f t="shared" si="123"/>
        <v>-0.29764267192098853</v>
      </c>
      <c r="K397" s="3">
        <f t="shared" si="124"/>
        <v>-0.96990864638524721</v>
      </c>
      <c r="L397" s="4">
        <f t="shared" si="125"/>
        <v>3.2462031015638675</v>
      </c>
      <c r="M397" s="4">
        <f t="shared" si="126"/>
        <v>1.2572217528719731</v>
      </c>
      <c r="N397" s="3">
        <f t="shared" si="127"/>
        <v>-0.2971560990185268</v>
      </c>
      <c r="O397" s="3">
        <f t="shared" si="128"/>
        <v>-0.96950559889877241</v>
      </c>
      <c r="P397" s="4">
        <f t="shared" si="129"/>
        <v>3.2462685585512641</v>
      </c>
      <c r="Q397" s="4">
        <f t="shared" si="130"/>
        <v>1.2571964025514597</v>
      </c>
      <c r="R397" s="4">
        <f t="shared" si="131"/>
        <v>-0.10139702610878487</v>
      </c>
      <c r="S397" s="4">
        <f t="shared" si="120"/>
        <v>-0.76020791992726422</v>
      </c>
      <c r="U397" s="10">
        <f t="shared" si="132"/>
        <v>-2.9142690514768081</v>
      </c>
      <c r="V397" s="7">
        <f t="shared" si="133"/>
        <v>-2.9164318660508384</v>
      </c>
      <c r="X397" s="4">
        <f t="shared" ca="1" si="134"/>
        <v>-0.49643672124926513</v>
      </c>
      <c r="Y397" s="4">
        <f t="shared" ca="1" si="134"/>
        <v>-0.7590955997290062</v>
      </c>
      <c r="Z397" s="4">
        <f t="shared" ca="1" si="135"/>
        <v>-0.84089134179338709</v>
      </c>
      <c r="AA397" s="4">
        <f t="shared" ca="1" si="136"/>
        <v>-1.636210133185275</v>
      </c>
      <c r="AB397" s="4">
        <f ca="1">Sheet1!AC397</f>
        <v>0.34748512210452409</v>
      </c>
      <c r="AC397" s="7">
        <f t="shared" ca="1" si="137"/>
        <v>1.1869284579438173</v>
      </c>
      <c r="AD397" s="4">
        <f t="shared" ca="1" si="138"/>
        <v>-0.99807786361313233</v>
      </c>
      <c r="AE397" s="4">
        <f t="shared" ca="1" si="139"/>
        <v>-1.9420643702536464</v>
      </c>
      <c r="AF397" s="21">
        <f ca="1">(Sheet1!B$4*EXP(-Sheet1!B$8*Sheet1!B$7)*NORMSDIST((LN(Sheet1!B$4/(Sheet1!B$5+AD397))-Sheet1!B$8*Sheet1!B$7+Sheet1!B$9*Sheet1!B$7+0.5*Sheet1!B$6*Sheet1!B$6*Sheet1!B$7)/(Sheet1!B$6*SQRT(Sheet1!B$7)))-(Sheet1!B$5+AD397)*EXP(-Sheet1!B$9*Sheet1!B$7)*NORMSDIST((LN(Sheet1!B$4/(Sheet1!B$5+AD397))-Sheet1!B$8*Sheet1!B$7+Sheet1!B$9*Sheet1!B$7-0.5*Sheet1!B$6*Sheet1!B$6*Sheet1!B$7)/(Sheet1!B$6*SQRT(Sheet1!B$7))))*400+100*AE397-400*Sheet1!$B$13</f>
        <v>-31.674801062074039</v>
      </c>
    </row>
    <row r="398" spans="4:32" x14ac:dyDescent="0.25">
      <c r="D398" s="1">
        <v>42167</v>
      </c>
      <c r="E398" s="2">
        <v>123.313743</v>
      </c>
      <c r="F398" s="3">
        <v>202.337412</v>
      </c>
      <c r="G398" s="3">
        <f t="shared" si="121"/>
        <v>-1.376938999999993</v>
      </c>
      <c r="H398" s="3">
        <f t="shared" si="122"/>
        <v>-1.5608239999999967</v>
      </c>
      <c r="J398" s="3">
        <f t="shared" si="123"/>
        <v>-1.4321626719209835</v>
      </c>
      <c r="K398" s="3">
        <f t="shared" si="124"/>
        <v>-1.6636196463852546</v>
      </c>
      <c r="L398" s="4">
        <f t="shared" si="125"/>
        <v>3.5595425814848802</v>
      </c>
      <c r="M398" s="4">
        <f t="shared" si="126"/>
        <v>1.1465510132552117</v>
      </c>
      <c r="N398" s="3">
        <f t="shared" si="127"/>
        <v>-1.4316760990185218</v>
      </c>
      <c r="O398" s="3">
        <f t="shared" si="128"/>
        <v>-1.6632165988987799</v>
      </c>
      <c r="P398" s="4">
        <f t="shared" si="129"/>
        <v>3.5595895701788054</v>
      </c>
      <c r="Q398" s="4">
        <f t="shared" si="130"/>
        <v>1.1465358781016866</v>
      </c>
      <c r="R398" s="4">
        <f t="shared" si="131"/>
        <v>-9.2579830468508817E-3</v>
      </c>
      <c r="S398" s="4">
        <f t="shared" si="120"/>
        <v>-0.79240174901180327</v>
      </c>
      <c r="U398" s="10">
        <f t="shared" si="132"/>
        <v>-3.2875560518565181</v>
      </c>
      <c r="V398" s="7">
        <f t="shared" si="133"/>
        <v>-3.2924979051947822</v>
      </c>
      <c r="X398" s="4">
        <f t="shared" ca="1" si="134"/>
        <v>1.0478699340069382</v>
      </c>
      <c r="Y398" s="4">
        <f t="shared" ca="1" si="134"/>
        <v>-1.6135947088149036</v>
      </c>
      <c r="Z398" s="4">
        <f t="shared" ca="1" si="135"/>
        <v>1.7749387124600156</v>
      </c>
      <c r="AA398" s="4">
        <f t="shared" ca="1" si="136"/>
        <v>-1.0583245578479699</v>
      </c>
      <c r="AB398" s="4">
        <f ca="1">Sheet1!AC398</f>
        <v>0.72655243907566602</v>
      </c>
      <c r="AC398" s="7">
        <f t="shared" ca="1" si="137"/>
        <v>0.89384949801623736</v>
      </c>
      <c r="AD398" s="4">
        <f t="shared" ca="1" si="138"/>
        <v>1.5865280771419716</v>
      </c>
      <c r="AE398" s="4">
        <f t="shared" ca="1" si="139"/>
        <v>-0.94598287477066423</v>
      </c>
      <c r="AF398" s="21">
        <f ca="1">(Sheet1!B$4*EXP(-Sheet1!B$8*Sheet1!B$7)*NORMSDIST((LN(Sheet1!B$4/(Sheet1!B$5+AD398))-Sheet1!B$8*Sheet1!B$7+Sheet1!B$9*Sheet1!B$7+0.5*Sheet1!B$6*Sheet1!B$6*Sheet1!B$7)/(Sheet1!B$6*SQRT(Sheet1!B$7)))-(Sheet1!B$5+AD398)*EXP(-Sheet1!B$9*Sheet1!B$7)*NORMSDIST((LN(Sheet1!B$4/(Sheet1!B$5+AD398))-Sheet1!B$8*Sheet1!B$7+Sheet1!B$9*Sheet1!B$7-0.5*Sheet1!B$6*Sheet1!B$6*Sheet1!B$7)/(Sheet1!B$6*SQRT(Sheet1!B$7))))*400+100*AE398-400*Sheet1!$B$13</f>
        <v>-342.38973461077103</v>
      </c>
    </row>
    <row r="399" spans="4:32" x14ac:dyDescent="0.25">
      <c r="D399" s="1">
        <v>42166</v>
      </c>
      <c r="E399" s="2">
        <v>124.690682</v>
      </c>
      <c r="F399" s="3">
        <v>203.898236</v>
      </c>
      <c r="G399" s="3">
        <f t="shared" si="121"/>
        <v>-0.28121400000000563</v>
      </c>
      <c r="H399" s="3">
        <f t="shared" si="122"/>
        <v>0.65516399999998498</v>
      </c>
      <c r="J399" s="3">
        <f t="shared" si="123"/>
        <v>-0.336437671920996</v>
      </c>
      <c r="K399" s="3">
        <f t="shared" si="124"/>
        <v>0.55236835361472691</v>
      </c>
      <c r="L399" s="4">
        <f t="shared" si="125"/>
        <v>3.2558646391124086</v>
      </c>
      <c r="M399" s="4">
        <f t="shared" si="126"/>
        <v>1.2534910402906521</v>
      </c>
      <c r="N399" s="3">
        <f t="shared" si="127"/>
        <v>-0.33595109901853426</v>
      </c>
      <c r="O399" s="3">
        <f t="shared" si="128"/>
        <v>0.55277140110120171</v>
      </c>
      <c r="P399" s="4">
        <f t="shared" si="129"/>
        <v>3.2557799070647317</v>
      </c>
      <c r="Q399" s="4">
        <f t="shared" si="130"/>
        <v>1.2535236625395818</v>
      </c>
      <c r="R399" s="4">
        <f t="shared" si="131"/>
        <v>-9.8471377607545207E-2</v>
      </c>
      <c r="S399" s="4">
        <f t="shared" si="120"/>
        <v>-0.76071558902782188</v>
      </c>
      <c r="U399" s="10">
        <f t="shared" si="132"/>
        <v>-2.926098449599388</v>
      </c>
      <c r="V399" s="7">
        <f t="shared" si="133"/>
        <v>-2.9285605211601884</v>
      </c>
      <c r="X399" s="4">
        <f t="shared" ca="1" si="134"/>
        <v>0.69066638468004971</v>
      </c>
      <c r="Y399" s="4">
        <f t="shared" ca="1" si="134"/>
        <v>1.0361883171447246</v>
      </c>
      <c r="Z399" s="4">
        <f t="shared" ca="1" si="135"/>
        <v>1.1698880402797245</v>
      </c>
      <c r="AA399" s="4">
        <f t="shared" ca="1" si="136"/>
        <v>2.2484506497080625</v>
      </c>
      <c r="AB399" s="4">
        <f ca="1">Sheet1!AC399</f>
        <v>0.93900779092058373</v>
      </c>
      <c r="AC399" s="7">
        <f t="shared" ca="1" si="137"/>
        <v>0.71298068802598147</v>
      </c>
      <c r="AD399" s="4">
        <f t="shared" ca="1" si="138"/>
        <v>0.83410757987200512</v>
      </c>
      <c r="AE399" s="4">
        <f t="shared" ca="1" si="139"/>
        <v>1.6031018912213195</v>
      </c>
      <c r="AF399" s="21">
        <f ca="1">(Sheet1!B$4*EXP(-Sheet1!B$8*Sheet1!B$7)*NORMSDIST((LN(Sheet1!B$4/(Sheet1!B$5+AD399))-Sheet1!B$8*Sheet1!B$7+Sheet1!B$9*Sheet1!B$7+0.5*Sheet1!B$6*Sheet1!B$6*Sheet1!B$7)/(Sheet1!B$6*SQRT(Sheet1!B$7)))-(Sheet1!B$5+AD399)*EXP(-Sheet1!B$9*Sheet1!B$7)*NORMSDIST((LN(Sheet1!B$4/(Sheet1!B$5+AD399))-Sheet1!B$8*Sheet1!B$7+Sheet1!B$9*Sheet1!B$7-0.5*Sheet1!B$6*Sheet1!B$6*Sheet1!B$7)/(Sheet1!B$6*SQRT(Sheet1!B$7))))*400+100*AE399-400*Sheet1!$B$13</f>
        <v>28.434602633493341</v>
      </c>
    </row>
    <row r="400" spans="4:32" x14ac:dyDescent="0.25">
      <c r="D400" s="1">
        <v>42165</v>
      </c>
      <c r="E400" s="2">
        <v>124.971896</v>
      </c>
      <c r="F400" s="3">
        <v>203.24307200000001</v>
      </c>
      <c r="G400" s="3">
        <f t="shared" si="121"/>
        <v>1.4157340000000005</v>
      </c>
      <c r="H400" s="3">
        <f t="shared" si="122"/>
        <v>2.4086640000000159</v>
      </c>
      <c r="J400" s="3">
        <f t="shared" si="123"/>
        <v>1.3605103280790101</v>
      </c>
      <c r="K400" s="3">
        <f t="shared" si="124"/>
        <v>2.3058683536147577</v>
      </c>
      <c r="L400" s="4">
        <f t="shared" si="125"/>
        <v>3.8878780899574417</v>
      </c>
      <c r="M400" s="4">
        <f t="shared" si="126"/>
        <v>1.0497235404753229</v>
      </c>
      <c r="N400" s="3">
        <f t="shared" si="127"/>
        <v>1.3609969009814717</v>
      </c>
      <c r="O400" s="3">
        <f t="shared" si="128"/>
        <v>2.3062714011012329</v>
      </c>
      <c r="P400" s="4">
        <f t="shared" si="129"/>
        <v>3.8889899853774859</v>
      </c>
      <c r="Q400" s="4">
        <f t="shared" si="130"/>
        <v>1.0494234155582221</v>
      </c>
      <c r="R400" s="4">
        <f t="shared" si="131"/>
        <v>7.9246251116771305E-2</v>
      </c>
      <c r="S400" s="4">
        <f t="shared" si="120"/>
        <v>-0.85304524777362656</v>
      </c>
      <c r="U400" s="10">
        <f t="shared" si="132"/>
        <v>-3.6474761578353716</v>
      </c>
      <c r="V400" s="7">
        <f t="shared" si="133"/>
        <v>-3.6525879799408481</v>
      </c>
      <c r="X400" s="4">
        <f t="shared" ca="1" si="134"/>
        <v>0.90676902010684612</v>
      </c>
      <c r="Y400" s="4">
        <f t="shared" ca="1" si="134"/>
        <v>2.9626251054234531</v>
      </c>
      <c r="Z400" s="4">
        <f t="shared" ca="1" si="135"/>
        <v>1.5359343605677103</v>
      </c>
      <c r="AA400" s="4">
        <f t="shared" ca="1" si="136"/>
        <v>5.1999522272241112</v>
      </c>
      <c r="AB400" s="4">
        <f ca="1">Sheet1!AC400</f>
        <v>0.70164391385353797</v>
      </c>
      <c r="AC400" s="7">
        <f t="shared" ca="1" si="137"/>
        <v>0.9111392377956351</v>
      </c>
      <c r="AD400" s="4">
        <f t="shared" ca="1" si="138"/>
        <v>1.3994500625917896</v>
      </c>
      <c r="AE400" s="4">
        <f t="shared" ca="1" si="139"/>
        <v>4.7378805088866915</v>
      </c>
      <c r="AF400" s="21">
        <f ca="1">(Sheet1!B$4*EXP(-Sheet1!B$8*Sheet1!B$7)*NORMSDIST((LN(Sheet1!B$4/(Sheet1!B$5+AD400))-Sheet1!B$8*Sheet1!B$7+Sheet1!B$9*Sheet1!B$7+0.5*Sheet1!B$6*Sheet1!B$6*Sheet1!B$7)/(Sheet1!B$6*SQRT(Sheet1!B$7)))-(Sheet1!B$5+AD400)*EXP(-Sheet1!B$9*Sheet1!B$7)*NORMSDIST((LN(Sheet1!B$4/(Sheet1!B$5+AD400))-Sheet1!B$8*Sheet1!B$7+Sheet1!B$9*Sheet1!B$7-0.5*Sheet1!B$6*Sheet1!B$6*Sheet1!B$7)/(Sheet1!B$6*SQRT(Sheet1!B$7))))*400+100*AE400-400*Sheet1!$B$13</f>
        <v>254.54975215829745</v>
      </c>
    </row>
    <row r="401" spans="4:32" x14ac:dyDescent="0.25">
      <c r="D401" s="1">
        <v>42164</v>
      </c>
      <c r="E401" s="2">
        <v>123.556162</v>
      </c>
      <c r="F401" s="3">
        <v>200.834408</v>
      </c>
      <c r="G401" s="3">
        <f t="shared" si="121"/>
        <v>-0.3684820000000002</v>
      </c>
      <c r="H401" s="3">
        <f t="shared" si="122"/>
        <v>-2.890300000001389E-2</v>
      </c>
      <c r="J401" s="3">
        <f t="shared" si="123"/>
        <v>-0.42370567192099057</v>
      </c>
      <c r="K401" s="3">
        <f t="shared" si="124"/>
        <v>-0.13169864638527193</v>
      </c>
      <c r="L401" s="4">
        <f t="shared" si="125"/>
        <v>3.1187087038241974</v>
      </c>
      <c r="M401" s="4">
        <f t="shared" si="126"/>
        <v>1.3086176174524249</v>
      </c>
      <c r="N401" s="3">
        <f t="shared" si="127"/>
        <v>-0.42321909901852883</v>
      </c>
      <c r="O401" s="3">
        <f t="shared" si="128"/>
        <v>-0.13129559889879716</v>
      </c>
      <c r="P401" s="4">
        <f t="shared" si="129"/>
        <v>3.118606069746753</v>
      </c>
      <c r="Q401" s="4">
        <f t="shared" si="130"/>
        <v>1.3086606843736361</v>
      </c>
      <c r="R401" s="4">
        <f t="shared" si="131"/>
        <v>-0.14151709260001866</v>
      </c>
      <c r="S401" s="4">
        <f t="shared" si="120"/>
        <v>-0.75680367552278327</v>
      </c>
      <c r="U401" s="10">
        <f t="shared" si="132"/>
        <v>-2.7522111201233184</v>
      </c>
      <c r="V401" s="7">
        <f t="shared" si="133"/>
        <v>-2.7529105488358221</v>
      </c>
      <c r="X401" s="4">
        <f t="shared" ca="1" si="134"/>
        <v>1.2245732742962838</v>
      </c>
      <c r="Y401" s="4">
        <f t="shared" ca="1" si="134"/>
        <v>-0.77540841797973492</v>
      </c>
      <c r="Z401" s="4">
        <f t="shared" ca="1" si="135"/>
        <v>2.0742483778315943</v>
      </c>
      <c r="AA401" s="4">
        <f t="shared" ca="1" si="136"/>
        <v>0.32098789958569807</v>
      </c>
      <c r="AB401" s="4">
        <f ca="1">Sheet1!AC401</f>
        <v>0.76023804316235477</v>
      </c>
      <c r="AC401" s="7">
        <f t="shared" ca="1" si="137"/>
        <v>0.87010364399895845</v>
      </c>
      <c r="AD401" s="4">
        <f t="shared" ca="1" si="138"/>
        <v>1.8048110721101986</v>
      </c>
      <c r="AE401" s="4">
        <f t="shared" ca="1" si="139"/>
        <v>0.27929274110908764</v>
      </c>
      <c r="AF401" s="21">
        <f ca="1">(Sheet1!B$4*EXP(-Sheet1!B$8*Sheet1!B$7)*NORMSDIST((LN(Sheet1!B$4/(Sheet1!B$5+AD401))-Sheet1!B$8*Sheet1!B$7+Sheet1!B$9*Sheet1!B$7+0.5*Sheet1!B$6*Sheet1!B$6*Sheet1!B$7)/(Sheet1!B$6*SQRT(Sheet1!B$7)))-(Sheet1!B$5+AD401)*EXP(-Sheet1!B$9*Sheet1!B$7)*NORMSDIST((LN(Sheet1!B$4/(Sheet1!B$5+AD401))-Sheet1!B$8*Sheet1!B$7+Sheet1!B$9*Sheet1!B$7-0.5*Sheet1!B$6*Sheet1!B$6*Sheet1!B$7)/(Sheet1!B$6*SQRT(Sheet1!B$7))))*400+100*AE401-400*Sheet1!$B$13</f>
        <v>-252.95546005740425</v>
      </c>
    </row>
    <row r="402" spans="4:32" x14ac:dyDescent="0.25">
      <c r="D402" s="1">
        <v>42163</v>
      </c>
      <c r="E402" s="2">
        <v>123.924644</v>
      </c>
      <c r="F402" s="3">
        <v>200.86331100000001</v>
      </c>
      <c r="G402" s="3">
        <f t="shared" si="121"/>
        <v>-0.82421599999999273</v>
      </c>
      <c r="H402" s="3">
        <f t="shared" si="122"/>
        <v>-1.2428789999999879</v>
      </c>
      <c r="J402" s="3">
        <f t="shared" si="123"/>
        <v>-0.87943967192098316</v>
      </c>
      <c r="K402" s="3">
        <f t="shared" si="124"/>
        <v>-1.3456746463852458</v>
      </c>
      <c r="L402" s="4">
        <f t="shared" si="125"/>
        <v>3.3579419125245091</v>
      </c>
      <c r="M402" s="4">
        <f t="shared" si="126"/>
        <v>1.2153864658302882</v>
      </c>
      <c r="N402" s="3">
        <f t="shared" si="127"/>
        <v>-0.87895309901852137</v>
      </c>
      <c r="O402" s="3">
        <f t="shared" si="128"/>
        <v>-1.3452715988987711</v>
      </c>
      <c r="P402" s="4">
        <f t="shared" si="129"/>
        <v>3.358037197937521</v>
      </c>
      <c r="Q402" s="4">
        <f t="shared" si="130"/>
        <v>1.2153519788384715</v>
      </c>
      <c r="R402" s="4">
        <f t="shared" si="131"/>
        <v>-6.7546593873757388E-2</v>
      </c>
      <c r="S402" s="4">
        <f t="shared" si="120"/>
        <v>-0.76818560906764588</v>
      </c>
      <c r="U402" s="10">
        <f t="shared" si="132"/>
        <v>-3.0512334907613758</v>
      </c>
      <c r="V402" s="7">
        <f t="shared" si="133"/>
        <v>-3.0545486516035232</v>
      </c>
      <c r="X402" s="4">
        <f t="shared" ca="1" si="134"/>
        <v>-0.168283058487503</v>
      </c>
      <c r="Y402" s="4">
        <f t="shared" ca="1" si="134"/>
        <v>0.15717167162369056</v>
      </c>
      <c r="Z402" s="4">
        <f t="shared" ca="1" si="135"/>
        <v>-0.28504693709311479</v>
      </c>
      <c r="AA402" s="4">
        <f t="shared" ca="1" si="136"/>
        <v>2.6902238549997955E-2</v>
      </c>
      <c r="AB402" s="4">
        <f ca="1">Sheet1!AC402</f>
        <v>0.5979579859539379</v>
      </c>
      <c r="AC402" s="7">
        <f t="shared" ca="1" si="137"/>
        <v>0.98297872212457782</v>
      </c>
      <c r="AD402" s="4">
        <f t="shared" ca="1" si="138"/>
        <v>-0.28019507396931492</v>
      </c>
      <c r="AE402" s="4">
        <f t="shared" ca="1" si="139"/>
        <v>2.6444328072167546E-2</v>
      </c>
      <c r="AF402" s="21">
        <f ca="1">(Sheet1!B$4*EXP(-Sheet1!B$8*Sheet1!B$7)*NORMSDIST((LN(Sheet1!B$4/(Sheet1!B$5+AD402))-Sheet1!B$8*Sheet1!B$7+Sheet1!B$9*Sheet1!B$7+0.5*Sheet1!B$6*Sheet1!B$6*Sheet1!B$7)/(Sheet1!B$6*SQRT(Sheet1!B$7)))-(Sheet1!B$5+AD402)*EXP(-Sheet1!B$9*Sheet1!B$7)*NORMSDIST((LN(Sheet1!B$4/(Sheet1!B$5+AD402))-Sheet1!B$8*Sheet1!B$7+Sheet1!B$9*Sheet1!B$7-0.5*Sheet1!B$6*Sheet1!B$6*Sheet1!B$7)/(Sheet1!B$6*SQRT(Sheet1!B$7))))*400+100*AE402-400*Sheet1!$B$13</f>
        <v>47.749084710782427</v>
      </c>
    </row>
    <row r="403" spans="4:32" x14ac:dyDescent="0.25">
      <c r="D403" s="1">
        <v>42160</v>
      </c>
      <c r="E403" s="2">
        <v>124.74885999999999</v>
      </c>
      <c r="F403" s="3">
        <v>202.10619</v>
      </c>
      <c r="G403" s="3">
        <f t="shared" si="121"/>
        <v>-0.688477000000006</v>
      </c>
      <c r="H403" s="3">
        <f t="shared" si="122"/>
        <v>-0.34684799999999427</v>
      </c>
      <c r="J403" s="3">
        <f t="shared" si="123"/>
        <v>-0.74370067192099643</v>
      </c>
      <c r="K403" s="3">
        <f t="shared" si="124"/>
        <v>-0.44964364638525234</v>
      </c>
      <c r="L403" s="4">
        <f t="shared" si="125"/>
        <v>3.178418976419322</v>
      </c>
      <c r="M403" s="4">
        <f t="shared" si="126"/>
        <v>1.2840337236232691</v>
      </c>
      <c r="N403" s="3">
        <f t="shared" si="127"/>
        <v>-0.74321409901853464</v>
      </c>
      <c r="O403" s="3">
        <f t="shared" si="128"/>
        <v>-0.44924059889877754</v>
      </c>
      <c r="P403" s="4">
        <f t="shared" si="129"/>
        <v>3.1782418490239688</v>
      </c>
      <c r="Q403" s="4">
        <f t="shared" si="130"/>
        <v>1.284105284429468</v>
      </c>
      <c r="R403" s="4">
        <f t="shared" si="131"/>
        <v>-0.12257505854762485</v>
      </c>
      <c r="S403" s="4">
        <f t="shared" si="120"/>
        <v>-0.75757791767615723</v>
      </c>
      <c r="U403" s="10">
        <f t="shared" si="132"/>
        <v>-2.8286864023421865</v>
      </c>
      <c r="V403" s="7">
        <f t="shared" si="133"/>
        <v>-2.8303098682643384</v>
      </c>
      <c r="X403" s="4">
        <f t="shared" ca="1" si="134"/>
        <v>1.7848359507898706</v>
      </c>
      <c r="Y403" s="4">
        <f t="shared" ca="1" si="134"/>
        <v>-0.42001872560514569</v>
      </c>
      <c r="Z403" s="4">
        <f t="shared" ca="1" si="135"/>
        <v>3.0232515712454293</v>
      </c>
      <c r="AA403" s="4">
        <f t="shared" ca="1" si="136"/>
        <v>1.4642166904565985</v>
      </c>
      <c r="AB403" s="4">
        <f ca="1">Sheet1!AC403</f>
        <v>0.11463286535554851</v>
      </c>
      <c r="AC403" s="7">
        <f t="shared" ca="1" si="137"/>
        <v>1.5630554142671591</v>
      </c>
      <c r="AD403" s="4">
        <f t="shared" ca="1" si="138"/>
        <v>4.7255097371268642</v>
      </c>
      <c r="AE403" s="4">
        <f t="shared" ca="1" si="139"/>
        <v>2.2886518256785271</v>
      </c>
      <c r="AF403" s="21">
        <f ca="1">(Sheet1!B$4*EXP(-Sheet1!B$8*Sheet1!B$7)*NORMSDIST((LN(Sheet1!B$4/(Sheet1!B$5+AD403))-Sheet1!B$8*Sheet1!B$7+Sheet1!B$9*Sheet1!B$7+0.5*Sheet1!B$6*Sheet1!B$6*Sheet1!B$7)/(Sheet1!B$6*SQRT(Sheet1!B$7)))-(Sheet1!B$5+AD403)*EXP(-Sheet1!B$9*Sheet1!B$7)*NORMSDIST((LN(Sheet1!B$4/(Sheet1!B$5+AD403))-Sheet1!B$8*Sheet1!B$7+Sheet1!B$9*Sheet1!B$7-0.5*Sheet1!B$6*Sheet1!B$6*Sheet1!B$7)/(Sheet1!B$6*SQRT(Sheet1!B$7))))*400+100*AE403-400*Sheet1!$B$13</f>
        <v>-472.22680016617187</v>
      </c>
    </row>
    <row r="404" spans="4:32" x14ac:dyDescent="0.25">
      <c r="D404" s="1">
        <v>42159</v>
      </c>
      <c r="E404" s="2">
        <v>125.437337</v>
      </c>
      <c r="F404" s="3">
        <v>202.45303799999999</v>
      </c>
      <c r="G404" s="3">
        <f t="shared" si="121"/>
        <v>-0.73694799999999816</v>
      </c>
      <c r="H404" s="3">
        <f t="shared" si="122"/>
        <v>-1.724597000000017</v>
      </c>
      <c r="J404" s="3">
        <f t="shared" si="123"/>
        <v>-0.79217167192098858</v>
      </c>
      <c r="K404" s="3">
        <f t="shared" si="124"/>
        <v>-1.827392646385275</v>
      </c>
      <c r="L404" s="4">
        <f t="shared" si="125"/>
        <v>3.6122506275910391</v>
      </c>
      <c r="M404" s="4">
        <f t="shared" si="126"/>
        <v>1.1298211487192007</v>
      </c>
      <c r="N404" s="3">
        <f t="shared" si="127"/>
        <v>-0.79168509901852679</v>
      </c>
      <c r="O404" s="3">
        <f t="shared" si="128"/>
        <v>-1.8269895988988003</v>
      </c>
      <c r="P404" s="4">
        <f t="shared" si="129"/>
        <v>3.6126047572156059</v>
      </c>
      <c r="Q404" s="4">
        <f t="shared" si="130"/>
        <v>1.1297103967365976</v>
      </c>
      <c r="R404" s="4">
        <f t="shared" si="131"/>
        <v>5.5258193576435133E-3</v>
      </c>
      <c r="S404" s="4">
        <f t="shared" si="120"/>
        <v>-0.80057760901670416</v>
      </c>
      <c r="U404" s="10">
        <f t="shared" si="132"/>
        <v>-3.3475877060209465</v>
      </c>
      <c r="V404" s="7">
        <f t="shared" si="133"/>
        <v>-3.3524873093891756</v>
      </c>
      <c r="X404" s="4">
        <f t="shared" ca="1" si="134"/>
        <v>-1.4996377131197987</v>
      </c>
      <c r="Y404" s="4">
        <f t="shared" ca="1" si="134"/>
        <v>0.56860492780777516</v>
      </c>
      <c r="Z404" s="4">
        <f t="shared" ca="1" si="135"/>
        <v>-2.5401673865219547</v>
      </c>
      <c r="AA404" s="4">
        <f t="shared" ca="1" si="136"/>
        <v>-0.92761322653553802</v>
      </c>
      <c r="AB404" s="4">
        <f ca="1">Sheet1!AC404</f>
        <v>0.72020418984587375</v>
      </c>
      <c r="AC404" s="7">
        <f t="shared" ca="1" si="137"/>
        <v>0.89827177028836491</v>
      </c>
      <c r="AD404" s="4">
        <f t="shared" ca="1" si="138"/>
        <v>-2.2817606551198457</v>
      </c>
      <c r="AE404" s="4">
        <f t="shared" ca="1" si="139"/>
        <v>-0.83324877514297979</v>
      </c>
      <c r="AF404" s="21">
        <f ca="1">(Sheet1!B$4*EXP(-Sheet1!B$8*Sheet1!B$7)*NORMSDIST((LN(Sheet1!B$4/(Sheet1!B$5+AD404))-Sheet1!B$8*Sheet1!B$7+Sheet1!B$9*Sheet1!B$7+0.5*Sheet1!B$6*Sheet1!B$6*Sheet1!B$7)/(Sheet1!B$6*SQRT(Sheet1!B$7)))-(Sheet1!B$5+AD404)*EXP(-Sheet1!B$9*Sheet1!B$7)*NORMSDIST((LN(Sheet1!B$4/(Sheet1!B$5+AD404))-Sheet1!B$8*Sheet1!B$7+Sheet1!B$9*Sheet1!B$7-0.5*Sheet1!B$6*Sheet1!B$6*Sheet1!B$7)/(Sheet1!B$6*SQRT(Sheet1!B$7))))*400+100*AE404-400*Sheet1!$B$13</f>
        <v>295.95146277056847</v>
      </c>
    </row>
    <row r="405" spans="4:32" x14ac:dyDescent="0.25">
      <c r="D405" s="1">
        <v>42158</v>
      </c>
      <c r="E405" s="2">
        <v>126.174285</v>
      </c>
      <c r="F405" s="3">
        <v>204.17763500000001</v>
      </c>
      <c r="G405" s="3">
        <f t="shared" si="121"/>
        <v>0.15513699999999631</v>
      </c>
      <c r="H405" s="3">
        <f t="shared" si="122"/>
        <v>0.53953900000001909</v>
      </c>
      <c r="J405" s="3">
        <f t="shared" si="123"/>
        <v>9.9913328079005936E-2</v>
      </c>
      <c r="K405" s="3">
        <f t="shared" si="124"/>
        <v>0.43674335361476102</v>
      </c>
      <c r="L405" s="4">
        <f t="shared" si="125"/>
        <v>3.117471081198675</v>
      </c>
      <c r="M405" s="4">
        <f t="shared" si="126"/>
        <v>1.3091371330242882</v>
      </c>
      <c r="N405" s="3">
        <f t="shared" si="127"/>
        <v>0.10039990098146767</v>
      </c>
      <c r="O405" s="3">
        <f t="shared" si="128"/>
        <v>0.43714640110123582</v>
      </c>
      <c r="P405" s="4">
        <f t="shared" si="129"/>
        <v>3.1175291338438229</v>
      </c>
      <c r="Q405" s="4">
        <f t="shared" si="130"/>
        <v>1.3091127551050545</v>
      </c>
      <c r="R405" s="4">
        <f t="shared" si="131"/>
        <v>-0.14186247832004284</v>
      </c>
      <c r="S405" s="4">
        <f t="shared" si="120"/>
        <v>-0.75680357837348911</v>
      </c>
      <c r="U405" s="10">
        <f t="shared" si="132"/>
        <v>-2.7508173177573414</v>
      </c>
      <c r="V405" s="7">
        <f t="shared" si="133"/>
        <v>-2.7512906526247272</v>
      </c>
      <c r="X405" s="4">
        <f t="shared" ca="1" si="134"/>
        <v>-0.98581962072058382</v>
      </c>
      <c r="Y405" s="4">
        <f t="shared" ca="1" si="134"/>
        <v>1.0182711344003417</v>
      </c>
      <c r="Z405" s="4">
        <f t="shared" ca="1" si="135"/>
        <v>-1.6698345391290024</v>
      </c>
      <c r="AA405" s="4">
        <f t="shared" ca="1" si="136"/>
        <v>0.29445305787710752</v>
      </c>
      <c r="AB405" s="4">
        <f ca="1">Sheet1!AC405</f>
        <v>0.12737218797648797</v>
      </c>
      <c r="AC405" s="7">
        <f t="shared" ca="1" si="137"/>
        <v>1.5272128823962283</v>
      </c>
      <c r="AD405" s="4">
        <f t="shared" ca="1" si="138"/>
        <v>-2.5501928196279811</v>
      </c>
      <c r="AE405" s="4">
        <f t="shared" ca="1" si="139"/>
        <v>0.44969250325088084</v>
      </c>
      <c r="AF405" s="21">
        <f ca="1">(Sheet1!B$4*EXP(-Sheet1!B$8*Sheet1!B$7)*NORMSDIST((LN(Sheet1!B$4/(Sheet1!B$5+AD405))-Sheet1!B$8*Sheet1!B$7+Sheet1!B$9*Sheet1!B$7+0.5*Sheet1!B$6*Sheet1!B$6*Sheet1!B$7)/(Sheet1!B$6*SQRT(Sheet1!B$7)))-(Sheet1!B$5+AD405)*EXP(-Sheet1!B$9*Sheet1!B$7)*NORMSDIST((LN(Sheet1!B$4/(Sheet1!B$5+AD405))-Sheet1!B$8*Sheet1!B$7+Sheet1!B$9*Sheet1!B$7-0.5*Sheet1!B$6*Sheet1!B$6*Sheet1!B$7)/(Sheet1!B$6*SQRT(Sheet1!B$7))))*400+100*AE405-400*Sheet1!$B$13</f>
        <v>470.67900071106214</v>
      </c>
    </row>
    <row r="406" spans="4:32" x14ac:dyDescent="0.25">
      <c r="D406" s="1">
        <v>42157</v>
      </c>
      <c r="E406" s="2">
        <v>126.019148</v>
      </c>
      <c r="F406" s="3">
        <v>203.63809599999999</v>
      </c>
      <c r="G406" s="3">
        <f t="shared" si="121"/>
        <v>-0.56239999999999668</v>
      </c>
      <c r="H406" s="3">
        <f t="shared" si="122"/>
        <v>-0.20233500000000504</v>
      </c>
      <c r="J406" s="3">
        <f t="shared" si="123"/>
        <v>-0.61762367192098711</v>
      </c>
      <c r="K406" s="3">
        <f t="shared" si="124"/>
        <v>-0.3051306463852631</v>
      </c>
      <c r="L406" s="4">
        <f t="shared" si="125"/>
        <v>3.1510494445177732</v>
      </c>
      <c r="M406" s="4">
        <f t="shared" si="126"/>
        <v>1.2951866434933506</v>
      </c>
      <c r="N406" s="3">
        <f t="shared" si="127"/>
        <v>-0.61713709901852531</v>
      </c>
      <c r="O406" s="3">
        <f t="shared" si="128"/>
        <v>-0.30472759889878831</v>
      </c>
      <c r="P406" s="4">
        <f t="shared" si="129"/>
        <v>3.1508961362841181</v>
      </c>
      <c r="Q406" s="4">
        <f t="shared" si="130"/>
        <v>1.295249661367625</v>
      </c>
      <c r="R406" s="4">
        <f t="shared" si="131"/>
        <v>-0.13121632336243749</v>
      </c>
      <c r="S406" s="4">
        <f t="shared" si="120"/>
        <v>-0.7570380346407638</v>
      </c>
      <c r="U406" s="10">
        <f t="shared" si="132"/>
        <v>-2.7937902998716169</v>
      </c>
      <c r="V406" s="7">
        <f t="shared" si="133"/>
        <v>-2.795014281188442</v>
      </c>
      <c r="X406" s="4">
        <f t="shared" ca="1" si="134"/>
        <v>-1.1307830122706153</v>
      </c>
      <c r="Y406" s="4">
        <f t="shared" ca="1" si="134"/>
        <v>-0.91154997394274873</v>
      </c>
      <c r="Z406" s="4">
        <f t="shared" ca="1" si="135"/>
        <v>-1.915381364361175</v>
      </c>
      <c r="AA406" s="4">
        <f t="shared" ca="1" si="136"/>
        <v>-2.5799485277888454</v>
      </c>
      <c r="AB406" s="4">
        <f ca="1">Sheet1!AC406</f>
        <v>0.97208758420891983</v>
      </c>
      <c r="AC406" s="7">
        <f t="shared" ca="1" si="137"/>
        <v>0.65916456207922669</v>
      </c>
      <c r="AD406" s="4">
        <f t="shared" ca="1" si="138"/>
        <v>-1.2625515182538456</v>
      </c>
      <c r="AE406" s="4">
        <f t="shared" ca="1" si="139"/>
        <v>-1.70061064150688</v>
      </c>
      <c r="AF406" s="21">
        <f ca="1">(Sheet1!B$4*EXP(-Sheet1!B$8*Sheet1!B$7)*NORMSDIST((LN(Sheet1!B$4/(Sheet1!B$5+AD406))-Sheet1!B$8*Sheet1!B$7+Sheet1!B$9*Sheet1!B$7+0.5*Sheet1!B$6*Sheet1!B$6*Sheet1!B$7)/(Sheet1!B$6*SQRT(Sheet1!B$7)))-(Sheet1!B$5+AD406)*EXP(-Sheet1!B$9*Sheet1!B$7)*NORMSDIST((LN(Sheet1!B$4/(Sheet1!B$5+AD406))-Sheet1!B$8*Sheet1!B$7+Sheet1!B$9*Sheet1!B$7-0.5*Sheet1!B$6*Sheet1!B$6*Sheet1!B$7)/(Sheet1!B$6*SQRT(Sheet1!B$7))))*400+100*AE406-400*Sheet1!$B$13</f>
        <v>36.412393912339667</v>
      </c>
    </row>
    <row r="407" spans="4:32" x14ac:dyDescent="0.25">
      <c r="D407" s="1">
        <v>42156</v>
      </c>
      <c r="E407" s="2">
        <v>126.581548</v>
      </c>
      <c r="F407" s="3">
        <v>203.840431</v>
      </c>
      <c r="G407" s="3">
        <f t="shared" si="121"/>
        <v>0.25211099999999931</v>
      </c>
      <c r="H407" s="3">
        <f t="shared" si="122"/>
        <v>0.41429800000000228</v>
      </c>
      <c r="J407" s="3">
        <f t="shared" si="123"/>
        <v>0.19688732807900894</v>
      </c>
      <c r="K407" s="3">
        <f t="shared" si="124"/>
        <v>0.31150235361474421</v>
      </c>
      <c r="L407" s="4">
        <f t="shared" si="125"/>
        <v>3.0959645181978441</v>
      </c>
      <c r="M407" s="4">
        <f t="shared" si="126"/>
        <v>1.3182312424892453</v>
      </c>
      <c r="N407" s="3">
        <f t="shared" si="127"/>
        <v>0.19737390098147067</v>
      </c>
      <c r="O407" s="3">
        <f t="shared" si="128"/>
        <v>0.311905401101219</v>
      </c>
      <c r="P407" s="4">
        <f t="shared" si="129"/>
        <v>3.0960192966943896</v>
      </c>
      <c r="Q407" s="4">
        <f t="shared" si="130"/>
        <v>1.3182079187568512</v>
      </c>
      <c r="R407" s="4">
        <f t="shared" si="131"/>
        <v>-0.14878603249446343</v>
      </c>
      <c r="S407" s="4">
        <f t="shared" si="120"/>
        <v>-0.75690848979913172</v>
      </c>
      <c r="U407" s="10">
        <f t="shared" si="132"/>
        <v>-2.7228821705854638</v>
      </c>
      <c r="V407" s="7">
        <f t="shared" si="133"/>
        <v>-2.7230380465352542</v>
      </c>
      <c r="X407" s="4">
        <f t="shared" ca="1" si="134"/>
        <v>-1.2900383796647603</v>
      </c>
      <c r="Y407" s="4">
        <f t="shared" ca="1" si="134"/>
        <v>-0.4553397669064323</v>
      </c>
      <c r="Z407" s="4">
        <f t="shared" ca="1" si="135"/>
        <v>-2.1851367104984742</v>
      </c>
      <c r="AA407" s="4">
        <f t="shared" ca="1" si="136"/>
        <v>-2.1230966260138198</v>
      </c>
      <c r="AB407" s="4">
        <f ca="1">Sheet1!AC407</f>
        <v>0.91625692747348042</v>
      </c>
      <c r="AC407" s="7">
        <f t="shared" ca="1" si="137"/>
        <v>0.74001188725282818</v>
      </c>
      <c r="AD407" s="4">
        <f t="shared" ca="1" si="138"/>
        <v>-1.6170271410414128</v>
      </c>
      <c r="AE407" s="4">
        <f t="shared" ca="1" si="139"/>
        <v>-1.5711167410365987</v>
      </c>
      <c r="AF407" s="21">
        <f ca="1">(Sheet1!B$4*EXP(-Sheet1!B$8*Sheet1!B$7)*NORMSDIST((LN(Sheet1!B$4/(Sheet1!B$5+AD407))-Sheet1!B$8*Sheet1!B$7+Sheet1!B$9*Sheet1!B$7+0.5*Sheet1!B$6*Sheet1!B$6*Sheet1!B$7)/(Sheet1!B$6*SQRT(Sheet1!B$7)))-(Sheet1!B$5+AD407)*EXP(-Sheet1!B$9*Sheet1!B$7)*NORMSDIST((LN(Sheet1!B$4/(Sheet1!B$5+AD407))-Sheet1!B$8*Sheet1!B$7+Sheet1!B$9*Sheet1!B$7-0.5*Sheet1!B$6*Sheet1!B$6*Sheet1!B$7)/(Sheet1!B$6*SQRT(Sheet1!B$7))))*400+100*AE407-400*Sheet1!$B$13</f>
        <v>108.83611953830177</v>
      </c>
    </row>
    <row r="408" spans="4:32" x14ac:dyDescent="0.25">
      <c r="D408" s="1">
        <v>42153</v>
      </c>
      <c r="E408" s="2">
        <v>126.329437</v>
      </c>
      <c r="F408" s="3">
        <v>203.42613299999999</v>
      </c>
      <c r="G408" s="3">
        <f t="shared" si="121"/>
        <v>-1.4545150000000007</v>
      </c>
      <c r="H408" s="3">
        <f t="shared" si="122"/>
        <v>-1.2717810000000043</v>
      </c>
      <c r="J408" s="3">
        <f t="shared" si="123"/>
        <v>-1.5097386719209911</v>
      </c>
      <c r="K408" s="3">
        <f t="shared" si="124"/>
        <v>-1.3745766463852622</v>
      </c>
      <c r="L408" s="4">
        <f t="shared" si="125"/>
        <v>3.5092861777774678</v>
      </c>
      <c r="M408" s="4">
        <f t="shared" si="126"/>
        <v>1.1629707429877667</v>
      </c>
      <c r="N408" s="3">
        <f t="shared" si="127"/>
        <v>-1.5092520990185294</v>
      </c>
      <c r="O408" s="3">
        <f t="shared" si="128"/>
        <v>-1.3741735988987875</v>
      </c>
      <c r="P408" s="4">
        <f t="shared" si="129"/>
        <v>3.5090942759763148</v>
      </c>
      <c r="Q408" s="4">
        <f t="shared" si="130"/>
        <v>1.1630343423563545</v>
      </c>
      <c r="R408" s="4">
        <f t="shared" si="131"/>
        <v>-2.354526862369255E-2</v>
      </c>
      <c r="S408" s="4">
        <f t="shared" si="120"/>
        <v>-0.78527099569115477</v>
      </c>
      <c r="U408" s="10">
        <f t="shared" si="132"/>
        <v>-3.2295758156361094</v>
      </c>
      <c r="V408" s="7">
        <f t="shared" si="133"/>
        <v>-3.2344657319384926</v>
      </c>
      <c r="X408" s="4">
        <f t="shared" ca="1" si="134"/>
        <v>1.8017415697273287</v>
      </c>
      <c r="Y408" s="4">
        <f t="shared" ca="1" si="134"/>
        <v>1.203500937075362</v>
      </c>
      <c r="Z408" s="4">
        <f t="shared" ca="1" si="135"/>
        <v>3.0518872220417554</v>
      </c>
      <c r="AA408" s="4">
        <f t="shared" ca="1" si="136"/>
        <v>3.7615299554247033</v>
      </c>
      <c r="AB408" s="4">
        <f ca="1">Sheet1!AC408</f>
        <v>0.75360257617004156</v>
      </c>
      <c r="AC408" s="7">
        <f t="shared" ca="1" si="137"/>
        <v>0.87482673843196546</v>
      </c>
      <c r="AD408" s="4">
        <f t="shared" ca="1" si="138"/>
        <v>2.6698725445209806</v>
      </c>
      <c r="AE408" s="4">
        <f t="shared" ca="1" si="139"/>
        <v>3.2906869824183294</v>
      </c>
      <c r="AF408" s="21">
        <f ca="1">(Sheet1!B$4*EXP(-Sheet1!B$8*Sheet1!B$7)*NORMSDIST((LN(Sheet1!B$4/(Sheet1!B$5+AD408))-Sheet1!B$8*Sheet1!B$7+Sheet1!B$9*Sheet1!B$7+0.5*Sheet1!B$6*Sheet1!B$6*Sheet1!B$7)/(Sheet1!B$6*SQRT(Sheet1!B$7)))-(Sheet1!B$5+AD408)*EXP(-Sheet1!B$9*Sheet1!B$7)*NORMSDIST((LN(Sheet1!B$4/(Sheet1!B$5+AD408))-Sheet1!B$8*Sheet1!B$7+Sheet1!B$9*Sheet1!B$7-0.5*Sheet1!B$6*Sheet1!B$6*Sheet1!B$7)/(Sheet1!B$6*SQRT(Sheet1!B$7))))*400+100*AE408-400*Sheet1!$B$13</f>
        <v>-80.62625401055584</v>
      </c>
    </row>
    <row r="409" spans="4:32" x14ac:dyDescent="0.25">
      <c r="D409" s="1">
        <v>42152</v>
      </c>
      <c r="E409" s="2">
        <v>127.783952</v>
      </c>
      <c r="F409" s="3">
        <v>204.697914</v>
      </c>
      <c r="G409" s="3">
        <f t="shared" si="121"/>
        <v>-0.25210999999998762</v>
      </c>
      <c r="H409" s="3">
        <f t="shared" si="122"/>
        <v>-0.23122299999999996</v>
      </c>
      <c r="J409" s="3">
        <f t="shared" si="123"/>
        <v>-0.30733367192097799</v>
      </c>
      <c r="K409" s="3">
        <f t="shared" si="124"/>
        <v>-0.33401864638525802</v>
      </c>
      <c r="L409" s="4">
        <f t="shared" si="125"/>
        <v>3.1016319912469763</v>
      </c>
      <c r="M409" s="4">
        <f t="shared" si="126"/>
        <v>1.3158224976541342</v>
      </c>
      <c r="N409" s="3">
        <f t="shared" si="127"/>
        <v>-0.30684709901851626</v>
      </c>
      <c r="O409" s="3">
        <f t="shared" si="128"/>
        <v>-0.33361559889878323</v>
      </c>
      <c r="P409" s="4">
        <f t="shared" si="129"/>
        <v>3.1015863228353098</v>
      </c>
      <c r="Q409" s="4">
        <f t="shared" si="130"/>
        <v>1.3158418721023191</v>
      </c>
      <c r="R409" s="4">
        <f t="shared" si="131"/>
        <v>-0.1469895237748986</v>
      </c>
      <c r="S409" s="4">
        <f t="shared" si="120"/>
        <v>-0.75686167547854977</v>
      </c>
      <c r="U409" s="10">
        <f t="shared" si="132"/>
        <v>-2.7301298369529614</v>
      </c>
      <c r="V409" s="7">
        <f t="shared" si="133"/>
        <v>-2.7305022566651043</v>
      </c>
      <c r="X409" s="4">
        <f t="shared" ca="1" si="134"/>
        <v>1.5635641328980379</v>
      </c>
      <c r="Y409" s="4">
        <f t="shared" ca="1" si="134"/>
        <v>-0.2681404931000364</v>
      </c>
      <c r="Z409" s="4">
        <f t="shared" ca="1" si="135"/>
        <v>2.6484494103982263</v>
      </c>
      <c r="AA409" s="4">
        <f t="shared" ca="1" si="136"/>
        <v>1.4227264983072976</v>
      </c>
      <c r="AB409" s="4">
        <f ca="1">Sheet1!AC409</f>
        <v>0.73385185816460108</v>
      </c>
      <c r="AC409" s="7">
        <f t="shared" ca="1" si="137"/>
        <v>0.88874744746644951</v>
      </c>
      <c r="AD409" s="4">
        <f t="shared" ca="1" si="138"/>
        <v>2.353802653235447</v>
      </c>
      <c r="AE409" s="4">
        <f t="shared" ca="1" si="139"/>
        <v>1.2644445438134906</v>
      </c>
      <c r="AF409" s="21">
        <f ca="1">(Sheet1!B$4*EXP(-Sheet1!B$8*Sheet1!B$7)*NORMSDIST((LN(Sheet1!B$4/(Sheet1!B$5+AD409))-Sheet1!B$8*Sheet1!B$7+Sheet1!B$9*Sheet1!B$7+0.5*Sheet1!B$6*Sheet1!B$6*Sheet1!B$7)/(Sheet1!B$6*SQRT(Sheet1!B$7)))-(Sheet1!B$5+AD409)*EXP(-Sheet1!B$9*Sheet1!B$7)*NORMSDIST((LN(Sheet1!B$4/(Sheet1!B$5+AD409))-Sheet1!B$8*Sheet1!B$7+Sheet1!B$9*Sheet1!B$7-0.5*Sheet1!B$6*Sheet1!B$6*Sheet1!B$7)/(Sheet1!B$6*SQRT(Sheet1!B$7))))*400+100*AE409-400*Sheet1!$B$13</f>
        <v>-236.61786489661472</v>
      </c>
    </row>
    <row r="410" spans="4:32" x14ac:dyDescent="0.25">
      <c r="D410" s="1">
        <v>42151</v>
      </c>
      <c r="E410" s="2">
        <v>128.03606199999999</v>
      </c>
      <c r="F410" s="3">
        <v>204.929137</v>
      </c>
      <c r="G410" s="3">
        <f t="shared" si="121"/>
        <v>2.3466149999999857</v>
      </c>
      <c r="H410" s="3">
        <f t="shared" si="122"/>
        <v>1.9269309999999962</v>
      </c>
      <c r="J410" s="3">
        <f t="shared" si="123"/>
        <v>2.2913913280789955</v>
      </c>
      <c r="K410" s="3">
        <f t="shared" si="124"/>
        <v>1.8241353536147382</v>
      </c>
      <c r="L410" s="4">
        <f t="shared" si="125"/>
        <v>4.014482018777624</v>
      </c>
      <c r="M410" s="4">
        <f t="shared" si="126"/>
        <v>1.0166186159103165</v>
      </c>
      <c r="N410" s="3">
        <f t="shared" si="127"/>
        <v>2.2918779009814569</v>
      </c>
      <c r="O410" s="3">
        <f t="shared" si="128"/>
        <v>1.8245384011012129</v>
      </c>
      <c r="P410" s="4">
        <f t="shared" si="129"/>
        <v>4.014791973480083</v>
      </c>
      <c r="Q410" s="4">
        <f t="shared" si="130"/>
        <v>1.0165401297215699</v>
      </c>
      <c r="R410" s="4">
        <f t="shared" si="131"/>
        <v>0.11108230757450599</v>
      </c>
      <c r="S410" s="4">
        <f t="shared" si="120"/>
        <v>-0.88149192149851774</v>
      </c>
      <c r="U410" s="10">
        <f t="shared" si="132"/>
        <v>-3.7772488747200881</v>
      </c>
      <c r="V410" s="7">
        <f t="shared" si="133"/>
        <v>-3.7833691139186305</v>
      </c>
      <c r="X410" s="4">
        <f t="shared" ca="1" si="134"/>
        <v>0.62207891337242693</v>
      </c>
      <c r="Y410" s="4">
        <f t="shared" ca="1" si="134"/>
        <v>0.37627163581598738</v>
      </c>
      <c r="Z410" s="4">
        <f t="shared" ca="1" si="135"/>
        <v>1.0537108754782443</v>
      </c>
      <c r="AA410" s="4">
        <f t="shared" ca="1" si="136"/>
        <v>1.243648852661581</v>
      </c>
      <c r="AB410" s="4">
        <f ca="1">Sheet1!AC410</f>
        <v>0.31368556251007818</v>
      </c>
      <c r="AC410" s="7">
        <f t="shared" ca="1" si="137"/>
        <v>1.2224368220379338</v>
      </c>
      <c r="AD410" s="4">
        <f t="shared" ca="1" si="138"/>
        <v>1.288094973966434</v>
      </c>
      <c r="AE410" s="4">
        <f t="shared" ca="1" si="139"/>
        <v>1.5202821511787457</v>
      </c>
      <c r="AF410" s="21">
        <f ca="1">(Sheet1!B$4*EXP(-Sheet1!B$8*Sheet1!B$7)*NORMSDIST((LN(Sheet1!B$4/(Sheet1!B$5+AD410))-Sheet1!B$8*Sheet1!B$7+Sheet1!B$9*Sheet1!B$7+0.5*Sheet1!B$6*Sheet1!B$6*Sheet1!B$7)/(Sheet1!B$6*SQRT(Sheet1!B$7)))-(Sheet1!B$5+AD410)*EXP(-Sheet1!B$9*Sheet1!B$7)*NORMSDIST((LN(Sheet1!B$4/(Sheet1!B$5+AD410))-Sheet1!B$8*Sheet1!B$7+Sheet1!B$9*Sheet1!B$7-0.5*Sheet1!B$6*Sheet1!B$6*Sheet1!B$7)/(Sheet1!B$6*SQRT(Sheet1!B$7))))*400+100*AE410-400*Sheet1!$B$13</f>
        <v>-50.130441470833375</v>
      </c>
    </row>
    <row r="411" spans="4:32" x14ac:dyDescent="0.25">
      <c r="D411" s="1">
        <v>42150</v>
      </c>
      <c r="E411" s="2">
        <v>125.689447</v>
      </c>
      <c r="F411" s="3">
        <v>203.002206</v>
      </c>
      <c r="G411" s="3">
        <f t="shared" si="121"/>
        <v>-2.8314530000000104</v>
      </c>
      <c r="H411" s="3">
        <f t="shared" si="122"/>
        <v>-2.2063440000000014</v>
      </c>
      <c r="J411" s="3">
        <f t="shared" si="123"/>
        <v>-2.8866766719210006</v>
      </c>
      <c r="K411" s="3">
        <f t="shared" si="124"/>
        <v>-2.3091396463852596</v>
      </c>
      <c r="L411" s="4">
        <f t="shared" si="125"/>
        <v>4.5643120234031915</v>
      </c>
      <c r="M411" s="4">
        <f t="shared" si="126"/>
        <v>0.89415384675730059</v>
      </c>
      <c r="N411" s="3">
        <f t="shared" si="127"/>
        <v>-2.8861900990185392</v>
      </c>
      <c r="O411" s="3">
        <f t="shared" si="128"/>
        <v>-2.3087365988987845</v>
      </c>
      <c r="P411" s="4">
        <f t="shared" si="129"/>
        <v>4.5636830000027366</v>
      </c>
      <c r="Q411" s="4">
        <f t="shared" si="130"/>
        <v>0.8942770901318331</v>
      </c>
      <c r="R411" s="4">
        <f t="shared" si="131"/>
        <v>0.23922676950505206</v>
      </c>
      <c r="S411" s="4">
        <f t="shared" si="120"/>
        <v>-1.0286717463856536</v>
      </c>
      <c r="U411" s="10">
        <f t="shared" si="132"/>
        <v>-4.3011140026776582</v>
      </c>
      <c r="V411" s="7">
        <f t="shared" si="133"/>
        <v>-4.3072294106295477</v>
      </c>
      <c r="X411" s="4">
        <f t="shared" ca="1" si="134"/>
        <v>-9.4441091391739673E-2</v>
      </c>
      <c r="Y411" s="4">
        <f t="shared" ca="1" si="134"/>
        <v>0.13067001234501815</v>
      </c>
      <c r="Z411" s="4">
        <f t="shared" ca="1" si="135"/>
        <v>-0.15996942341611567</v>
      </c>
      <c r="AA411" s="4">
        <f t="shared" ca="1" si="136"/>
        <v>7.4677265972751886E-2</v>
      </c>
      <c r="AB411" s="4">
        <f ca="1">Sheet1!AC411</f>
        <v>0.14530875289188017</v>
      </c>
      <c r="AC411" s="7">
        <f t="shared" ca="1" si="137"/>
        <v>1.4826283456021199</v>
      </c>
      <c r="AD411" s="4">
        <f t="shared" ca="1" si="138"/>
        <v>-0.2371752015863606</v>
      </c>
      <c r="AE411" s="4">
        <f t="shared" ca="1" si="139"/>
        <v>0.11071863130327061</v>
      </c>
      <c r="AF411" s="21">
        <f ca="1">(Sheet1!B$4*EXP(-Sheet1!B$8*Sheet1!B$7)*NORMSDIST((LN(Sheet1!B$4/(Sheet1!B$5+AD411))-Sheet1!B$8*Sheet1!B$7+Sheet1!B$9*Sheet1!B$7+0.5*Sheet1!B$6*Sheet1!B$6*Sheet1!B$7)/(Sheet1!B$6*SQRT(Sheet1!B$7)))-(Sheet1!B$5+AD411)*EXP(-Sheet1!B$9*Sheet1!B$7)*NORMSDIST((LN(Sheet1!B$4/(Sheet1!B$5+AD411))-Sheet1!B$8*Sheet1!B$7+Sheet1!B$9*Sheet1!B$7-0.5*Sheet1!B$6*Sheet1!B$6*Sheet1!B$7)/(Sheet1!B$6*SQRT(Sheet1!B$7))))*400+100*AE411-400*Sheet1!$B$13</f>
        <v>49.22489961764586</v>
      </c>
    </row>
    <row r="412" spans="4:32" x14ac:dyDescent="0.25">
      <c r="D412" s="1">
        <v>42146</v>
      </c>
      <c r="E412" s="2">
        <v>128.52090000000001</v>
      </c>
      <c r="F412" s="3">
        <v>205.20855</v>
      </c>
      <c r="G412" s="3">
        <f t="shared" si="121"/>
        <v>1.1151220000000137</v>
      </c>
      <c r="H412" s="3">
        <f t="shared" si="122"/>
        <v>-0.4913620000000094</v>
      </c>
      <c r="J412" s="3">
        <f t="shared" si="123"/>
        <v>1.0598983280790233</v>
      </c>
      <c r="K412" s="3">
        <f t="shared" si="124"/>
        <v>-0.59415764638526747</v>
      </c>
      <c r="L412" s="4">
        <f t="shared" si="125"/>
        <v>3.7160542690582954</v>
      </c>
      <c r="M412" s="4">
        <f t="shared" si="126"/>
        <v>1.0982609127936118</v>
      </c>
      <c r="N412" s="3">
        <f t="shared" si="127"/>
        <v>1.060384900981485</v>
      </c>
      <c r="O412" s="3">
        <f t="shared" si="128"/>
        <v>-0.59375459889879267</v>
      </c>
      <c r="P412" s="4">
        <f t="shared" si="129"/>
        <v>3.7157071676589375</v>
      </c>
      <c r="Q412" s="4">
        <f t="shared" si="130"/>
        <v>1.098363506427203</v>
      </c>
      <c r="R412" s="4">
        <f t="shared" si="131"/>
        <v>3.3665783050196296E-2</v>
      </c>
      <c r="S412" s="4">
        <f t="shared" si="120"/>
        <v>-0.81833827862198127</v>
      </c>
      <c r="U412" s="10">
        <f t="shared" si="132"/>
        <v>-3.4619545947643648</v>
      </c>
      <c r="V412" s="7">
        <f t="shared" si="133"/>
        <v>-3.4681133562743907</v>
      </c>
      <c r="X412" s="4">
        <f t="shared" ca="1" si="134"/>
        <v>1.2671450825453847</v>
      </c>
      <c r="Y412" s="4">
        <f t="shared" ca="1" si="134"/>
        <v>0.6683682843882276</v>
      </c>
      <c r="Z412" s="4">
        <f t="shared" ca="1" si="135"/>
        <v>2.1463588068729273</v>
      </c>
      <c r="AA412" s="4">
        <f t="shared" ca="1" si="136"/>
        <v>2.3956445337005299</v>
      </c>
      <c r="AB412" s="4">
        <f ca="1">Sheet1!AC412</f>
        <v>0.31173016983387414</v>
      </c>
      <c r="AC412" s="7">
        <f t="shared" ca="1" si="137"/>
        <v>1.2245918825435398</v>
      </c>
      <c r="AD412" s="4">
        <f t="shared" ca="1" si="138"/>
        <v>2.6284135719224242</v>
      </c>
      <c r="AE412" s="4">
        <f t="shared" ca="1" si="139"/>
        <v>2.9336868494294723</v>
      </c>
      <c r="AF412" s="21">
        <f ca="1">(Sheet1!B$4*EXP(-Sheet1!B$8*Sheet1!B$7)*NORMSDIST((LN(Sheet1!B$4/(Sheet1!B$5+AD412))-Sheet1!B$8*Sheet1!B$7+Sheet1!B$9*Sheet1!B$7+0.5*Sheet1!B$6*Sheet1!B$6*Sheet1!B$7)/(Sheet1!B$6*SQRT(Sheet1!B$7)))-(Sheet1!B$5+AD412)*EXP(-Sheet1!B$9*Sheet1!B$7)*NORMSDIST((LN(Sheet1!B$4/(Sheet1!B$5+AD412))-Sheet1!B$8*Sheet1!B$7+Sheet1!B$9*Sheet1!B$7-0.5*Sheet1!B$6*Sheet1!B$6*Sheet1!B$7)/(Sheet1!B$6*SQRT(Sheet1!B$7))))*400+100*AE412-400*Sheet1!$B$13</f>
        <v>-110.23759391601425</v>
      </c>
    </row>
    <row r="413" spans="4:32" x14ac:dyDescent="0.25">
      <c r="D413" s="1">
        <v>42145</v>
      </c>
      <c r="E413" s="2">
        <v>127.405778</v>
      </c>
      <c r="F413" s="3">
        <v>205.69991200000001</v>
      </c>
      <c r="G413" s="3">
        <f t="shared" si="121"/>
        <v>1.2896709999999985</v>
      </c>
      <c r="H413" s="3">
        <f t="shared" si="122"/>
        <v>0.59734400000002097</v>
      </c>
      <c r="J413" s="3">
        <f t="shared" si="123"/>
        <v>1.234447328079008</v>
      </c>
      <c r="K413" s="3">
        <f t="shared" si="124"/>
        <v>0.4945483536147629</v>
      </c>
      <c r="L413" s="4">
        <f t="shared" si="125"/>
        <v>3.3770670496514694</v>
      </c>
      <c r="M413" s="4">
        <f t="shared" si="126"/>
        <v>1.2085034420467791</v>
      </c>
      <c r="N413" s="3">
        <f t="shared" si="127"/>
        <v>1.2349339009814697</v>
      </c>
      <c r="O413" s="3">
        <f t="shared" si="128"/>
        <v>0.4949514011012377</v>
      </c>
      <c r="P413" s="4">
        <f t="shared" si="129"/>
        <v>3.3770008207729254</v>
      </c>
      <c r="Q413" s="4">
        <f t="shared" si="130"/>
        <v>1.2085271429079665</v>
      </c>
      <c r="R413" s="4">
        <f t="shared" si="131"/>
        <v>-6.1915245819221809E-2</v>
      </c>
      <c r="S413" s="4">
        <f t="shared" si="120"/>
        <v>-0.76995420529330316</v>
      </c>
      <c r="U413" s="10">
        <f t="shared" si="132"/>
        <v>-3.0740389275039575</v>
      </c>
      <c r="V413" s="7">
        <f t="shared" si="133"/>
        <v>-3.0777271404345945</v>
      </c>
      <c r="X413" s="4">
        <f t="shared" ca="1" si="134"/>
        <v>0.79097047272307996</v>
      </c>
      <c r="Y413" s="4">
        <f t="shared" ca="1" si="134"/>
        <v>-0.34863880197403085</v>
      </c>
      <c r="Z413" s="4">
        <f t="shared" ca="1" si="135"/>
        <v>1.3397885242117249</v>
      </c>
      <c r="AA413" s="4">
        <f t="shared" ca="1" si="136"/>
        <v>0.42088662380386171</v>
      </c>
      <c r="AB413" s="4">
        <f ca="1">Sheet1!AC413</f>
        <v>0.73723304857406291</v>
      </c>
      <c r="AC413" s="7">
        <f t="shared" ca="1" si="137"/>
        <v>0.88637709578765389</v>
      </c>
      <c r="AD413" s="4">
        <f t="shared" ca="1" si="138"/>
        <v>1.1875578610604156</v>
      </c>
      <c r="AE413" s="4">
        <f t="shared" ca="1" si="139"/>
        <v>0.3730642632631378</v>
      </c>
      <c r="AF413" s="21">
        <f ca="1">(Sheet1!B$4*EXP(-Sheet1!B$8*Sheet1!B$7)*NORMSDIST((LN(Sheet1!B$4/(Sheet1!B$5+AD413))-Sheet1!B$8*Sheet1!B$7+Sheet1!B$9*Sheet1!B$7+0.5*Sheet1!B$6*Sheet1!B$6*Sheet1!B$7)/(Sheet1!B$6*SQRT(Sheet1!B$7)))-(Sheet1!B$5+AD413)*EXP(-Sheet1!B$9*Sheet1!B$7)*NORMSDIST((LN(Sheet1!B$4/(Sheet1!B$5+AD413))-Sheet1!B$8*Sheet1!B$7+Sheet1!B$9*Sheet1!B$7-0.5*Sheet1!B$6*Sheet1!B$6*Sheet1!B$7)/(Sheet1!B$6*SQRT(Sheet1!B$7))))*400+100*AE413-400*Sheet1!$B$13</f>
        <v>-149.37796897580074</v>
      </c>
    </row>
    <row r="414" spans="4:32" x14ac:dyDescent="0.25">
      <c r="D414" s="1">
        <v>42144</v>
      </c>
      <c r="E414" s="2">
        <v>126.116107</v>
      </c>
      <c r="F414" s="3">
        <v>205.10256799999999</v>
      </c>
      <c r="G414" s="3">
        <f t="shared" si="121"/>
        <v>-9.7059999999942193E-3</v>
      </c>
      <c r="H414" s="3">
        <f t="shared" si="122"/>
        <v>-0.14451400000001513</v>
      </c>
      <c r="J414" s="3">
        <f t="shared" si="123"/>
        <v>-6.4929671920984589E-2</v>
      </c>
      <c r="K414" s="3">
        <f t="shared" si="124"/>
        <v>-0.24730964638527317</v>
      </c>
      <c r="L414" s="4">
        <f t="shared" si="125"/>
        <v>3.0924110845468462</v>
      </c>
      <c r="M414" s="4">
        <f t="shared" si="126"/>
        <v>1.3197459981697774</v>
      </c>
      <c r="N414" s="3">
        <f t="shared" si="127"/>
        <v>-6.4443099018522854E-2</v>
      </c>
      <c r="O414" s="3">
        <f t="shared" si="128"/>
        <v>-0.2469065988987984</v>
      </c>
      <c r="P414" s="4">
        <f t="shared" si="129"/>
        <v>3.0924017077012675</v>
      </c>
      <c r="Q414" s="4">
        <f t="shared" si="130"/>
        <v>1.3197499999313846</v>
      </c>
      <c r="R414" s="4">
        <f t="shared" si="131"/>
        <v>-0.14995518038407596</v>
      </c>
      <c r="S414" s="4">
        <f t="shared" si="120"/>
        <v>-0.75694634933488369</v>
      </c>
      <c r="U414" s="10">
        <f t="shared" si="132"/>
        <v>-2.7181658055065379</v>
      </c>
      <c r="V414" s="7">
        <f t="shared" si="133"/>
        <v>-2.7183511090167389</v>
      </c>
      <c r="X414" s="4">
        <f t="shared" ca="1" si="134"/>
        <v>-0.4238285909893767</v>
      </c>
      <c r="Y414" s="4">
        <f t="shared" ca="1" si="134"/>
        <v>1.5329356613520311</v>
      </c>
      <c r="Z414" s="4">
        <f t="shared" ca="1" si="135"/>
        <v>-0.7179037676153478</v>
      </c>
      <c r="AA414" s="4">
        <f t="shared" ca="1" si="136"/>
        <v>1.6631393173056861</v>
      </c>
      <c r="AB414" s="4">
        <f ca="1">Sheet1!AC414</f>
        <v>0.34436193930237069</v>
      </c>
      <c r="AC414" s="7">
        <f t="shared" ca="1" si="137"/>
        <v>1.1900815301867567</v>
      </c>
      <c r="AD414" s="4">
        <f t="shared" ca="1" si="138"/>
        <v>-0.8543640142905109</v>
      </c>
      <c r="AE414" s="4">
        <f t="shared" ca="1" si="139"/>
        <v>1.9792713836529088</v>
      </c>
      <c r="AF414" s="21">
        <f ca="1">(Sheet1!B$4*EXP(-Sheet1!B$8*Sheet1!B$7)*NORMSDIST((LN(Sheet1!B$4/(Sheet1!B$5+AD414))-Sheet1!B$8*Sheet1!B$7+Sheet1!B$9*Sheet1!B$7+0.5*Sheet1!B$6*Sheet1!B$6*Sheet1!B$7)/(Sheet1!B$6*SQRT(Sheet1!B$7)))-(Sheet1!B$5+AD414)*EXP(-Sheet1!B$9*Sheet1!B$7)*NORMSDIST((LN(Sheet1!B$4/(Sheet1!B$5+AD414))-Sheet1!B$8*Sheet1!B$7+Sheet1!B$9*Sheet1!B$7-0.5*Sheet1!B$6*Sheet1!B$6*Sheet1!B$7)/(Sheet1!B$6*SQRT(Sheet1!B$7))))*400+100*AE414-400*Sheet1!$B$13</f>
        <v>336.73515054928339</v>
      </c>
    </row>
    <row r="415" spans="4:32" x14ac:dyDescent="0.25">
      <c r="D415" s="1">
        <v>42143</v>
      </c>
      <c r="E415" s="2">
        <v>126.12581299999999</v>
      </c>
      <c r="F415" s="3">
        <v>205.24708200000001</v>
      </c>
      <c r="G415" s="3">
        <f t="shared" si="121"/>
        <v>-0.11635700000000782</v>
      </c>
      <c r="H415" s="3">
        <f t="shared" si="122"/>
        <v>-6.7450000000008004E-2</v>
      </c>
      <c r="J415" s="3">
        <f t="shared" si="123"/>
        <v>-0.17158067192099818</v>
      </c>
      <c r="K415" s="3">
        <f t="shared" si="124"/>
        <v>-0.17024564638526604</v>
      </c>
      <c r="L415" s="4">
        <f t="shared" si="125"/>
        <v>3.0870579647882335</v>
      </c>
      <c r="M415" s="4">
        <f t="shared" si="126"/>
        <v>1.3220345066654828</v>
      </c>
      <c r="N415" s="3">
        <f t="shared" si="127"/>
        <v>-0.17109409901853645</v>
      </c>
      <c r="O415" s="3">
        <f t="shared" si="128"/>
        <v>-0.16984259889879127</v>
      </c>
      <c r="P415" s="4">
        <f t="shared" si="129"/>
        <v>3.087029034585016</v>
      </c>
      <c r="Q415" s="4">
        <f t="shared" si="130"/>
        <v>1.3220468961592355</v>
      </c>
      <c r="R415" s="4">
        <f t="shared" si="131"/>
        <v>-0.15169406986093037</v>
      </c>
      <c r="S415" s="4">
        <f t="shared" si="120"/>
        <v>-0.75701346194765073</v>
      </c>
      <c r="U415" s="10">
        <f t="shared" si="132"/>
        <v>-2.7111515780414424</v>
      </c>
      <c r="V415" s="7">
        <f t="shared" si="133"/>
        <v>-2.7112802288450437</v>
      </c>
      <c r="X415" s="4">
        <f t="shared" ca="1" si="134"/>
        <v>-0.5838092813040292</v>
      </c>
      <c r="Y415" s="4">
        <f t="shared" ca="1" si="134"/>
        <v>-0.25918840813969229</v>
      </c>
      <c r="Z415" s="4">
        <f t="shared" ca="1" si="135"/>
        <v>-0.98888770490586431</v>
      </c>
      <c r="AA415" s="4">
        <f t="shared" ca="1" si="136"/>
        <v>-1.0353457974474025</v>
      </c>
      <c r="AB415" s="4">
        <f ca="1">Sheet1!AC415</f>
        <v>0.45362116678470976</v>
      </c>
      <c r="AC415" s="7">
        <f t="shared" ca="1" si="137"/>
        <v>1.0913008111693789</v>
      </c>
      <c r="AD415" s="4">
        <f t="shared" ca="1" si="138"/>
        <v>-1.0791739545191952</v>
      </c>
      <c r="AE415" s="4">
        <f t="shared" ca="1" si="139"/>
        <v>-1.1298737085951578</v>
      </c>
      <c r="AF415" s="21">
        <f ca="1">(Sheet1!B$4*EXP(-Sheet1!B$8*Sheet1!B$7)*NORMSDIST((LN(Sheet1!B$4/(Sheet1!B$5+AD415))-Sheet1!B$8*Sheet1!B$7+Sheet1!B$9*Sheet1!B$7+0.5*Sheet1!B$6*Sheet1!B$6*Sheet1!B$7)/(Sheet1!B$6*SQRT(Sheet1!B$7)))-(Sheet1!B$5+AD415)*EXP(-Sheet1!B$9*Sheet1!B$7)*NORMSDIST((LN(Sheet1!B$4/(Sheet1!B$5+AD415))-Sheet1!B$8*Sheet1!B$7+Sheet1!B$9*Sheet1!B$7-0.5*Sheet1!B$6*Sheet1!B$6*Sheet1!B$7)/(Sheet1!B$6*SQRT(Sheet1!B$7))))*400+100*AE415-400*Sheet1!$B$13</f>
        <v>62.979106081719692</v>
      </c>
    </row>
    <row r="416" spans="4:32" x14ac:dyDescent="0.25">
      <c r="D416" s="1">
        <v>42142</v>
      </c>
      <c r="E416" s="2">
        <v>126.24217</v>
      </c>
      <c r="F416" s="3">
        <v>205.31453200000001</v>
      </c>
      <c r="G416" s="3">
        <f t="shared" si="121"/>
        <v>1.3769390000000072</v>
      </c>
      <c r="H416" s="3">
        <f t="shared" si="122"/>
        <v>0.63589100000001508</v>
      </c>
      <c r="J416" s="3">
        <f t="shared" si="123"/>
        <v>1.3217153280790168</v>
      </c>
      <c r="K416" s="3">
        <f t="shared" si="124"/>
        <v>0.53309535361475702</v>
      </c>
      <c r="L416" s="4">
        <f t="shared" si="125"/>
        <v>3.41970899384612</v>
      </c>
      <c r="M416" s="4">
        <f t="shared" si="126"/>
        <v>1.1934340497600269</v>
      </c>
      <c r="N416" s="3">
        <f t="shared" si="127"/>
        <v>1.3222019009814785</v>
      </c>
      <c r="O416" s="3">
        <f t="shared" si="128"/>
        <v>0.53349840110123181</v>
      </c>
      <c r="P416" s="4">
        <f t="shared" si="129"/>
        <v>3.4196199966036769</v>
      </c>
      <c r="Q416" s="4">
        <f t="shared" si="130"/>
        <v>1.1934651094507445</v>
      </c>
      <c r="R416" s="4">
        <f t="shared" si="131"/>
        <v>-4.9373798050034168E-2</v>
      </c>
      <c r="S416" s="4">
        <f t="shared" si="120"/>
        <v>-0.77433771767635107</v>
      </c>
      <c r="U416" s="10">
        <f t="shared" si="132"/>
        <v>-3.1248486513959794</v>
      </c>
      <c r="V416" s="7">
        <f t="shared" si="133"/>
        <v>-3.1289374388326756</v>
      </c>
      <c r="X416" s="4">
        <f t="shared" ca="1" si="134"/>
        <v>-0.33030466056243041</v>
      </c>
      <c r="Y416" s="4">
        <f t="shared" ca="1" si="134"/>
        <v>-0.95908140066364178</v>
      </c>
      <c r="Z416" s="4">
        <f t="shared" ca="1" si="135"/>
        <v>-0.55948788099720481</v>
      </c>
      <c r="AA416" s="4">
        <f t="shared" ca="1" si="136"/>
        <v>-1.7256571021889653</v>
      </c>
      <c r="AB416" s="4">
        <f ca="1">Sheet1!AC416</f>
        <v>0.29659227936315968</v>
      </c>
      <c r="AC416" s="7">
        <f t="shared" ca="1" si="137"/>
        <v>1.2416963658045206</v>
      </c>
      <c r="AD416" s="4">
        <f t="shared" ca="1" si="138"/>
        <v>-0.69471406854590134</v>
      </c>
      <c r="AE416" s="4">
        <f t="shared" ca="1" si="139"/>
        <v>-2.1427421524127985</v>
      </c>
      <c r="AF416" s="21">
        <f ca="1">(Sheet1!B$4*EXP(-Sheet1!B$8*Sheet1!B$7)*NORMSDIST((LN(Sheet1!B$4/(Sheet1!B$5+AD416))-Sheet1!B$8*Sheet1!B$7+Sheet1!B$9*Sheet1!B$7+0.5*Sheet1!B$6*Sheet1!B$6*Sheet1!B$7)/(Sheet1!B$6*SQRT(Sheet1!B$7)))-(Sheet1!B$5+AD416)*EXP(-Sheet1!B$9*Sheet1!B$7)*NORMSDIST((LN(Sheet1!B$4/(Sheet1!B$5+AD416))-Sheet1!B$8*Sheet1!B$7+Sheet1!B$9*Sheet1!B$7-0.5*Sheet1!B$6*Sheet1!B$6*Sheet1!B$7)/(Sheet1!B$6*SQRT(Sheet1!B$7))))*400+100*AE416-400*Sheet1!$B$13</f>
        <v>-101.69356722355087</v>
      </c>
    </row>
    <row r="417" spans="4:32" x14ac:dyDescent="0.25">
      <c r="D417" s="1">
        <v>42139</v>
      </c>
      <c r="E417" s="2">
        <v>124.86523099999999</v>
      </c>
      <c r="F417" s="3">
        <v>204.678641</v>
      </c>
      <c r="G417" s="3">
        <f t="shared" si="121"/>
        <v>-0.17453500000000588</v>
      </c>
      <c r="H417" s="3">
        <f t="shared" si="122"/>
        <v>0.22159300000001281</v>
      </c>
      <c r="J417" s="3">
        <f t="shared" si="123"/>
        <v>-0.22975867192099625</v>
      </c>
      <c r="K417" s="3">
        <f t="shared" si="124"/>
        <v>0.11879735361475477</v>
      </c>
      <c r="L417" s="4">
        <f t="shared" si="125"/>
        <v>3.10960759289605</v>
      </c>
      <c r="M417" s="4">
        <f t="shared" si="126"/>
        <v>1.3124476422202351</v>
      </c>
      <c r="N417" s="3">
        <f t="shared" si="127"/>
        <v>-0.22927209901853451</v>
      </c>
      <c r="O417" s="3">
        <f t="shared" si="128"/>
        <v>0.11920040110122954</v>
      </c>
      <c r="P417" s="4">
        <f t="shared" si="129"/>
        <v>3.1095567206070438</v>
      </c>
      <c r="Q417" s="4">
        <f t="shared" si="130"/>
        <v>1.3124691138387838</v>
      </c>
      <c r="R417" s="4">
        <f t="shared" si="131"/>
        <v>-0.14442303930550793</v>
      </c>
      <c r="S417" s="4">
        <f t="shared" si="120"/>
        <v>-0.756818635682452</v>
      </c>
      <c r="U417" s="10">
        <f t="shared" si="132"/>
        <v>-2.740484897153566</v>
      </c>
      <c r="V417" s="7">
        <f t="shared" si="133"/>
        <v>-2.7409832629751998</v>
      </c>
      <c r="X417" s="4">
        <f t="shared" ca="1" si="134"/>
        <v>-1.6247974299029389</v>
      </c>
      <c r="Y417" s="4">
        <f t="shared" ca="1" si="134"/>
        <v>1.0362233744970322</v>
      </c>
      <c r="Z417" s="4">
        <f t="shared" ca="1" si="135"/>
        <v>-2.7521696774068998</v>
      </c>
      <c r="AA417" s="4">
        <f t="shared" ca="1" si="136"/>
        <v>-0.41552680494864797</v>
      </c>
      <c r="AB417" s="4">
        <f ca="1">Sheet1!AC417</f>
        <v>0.63964596593191336</v>
      </c>
      <c r="AC417" s="7">
        <f t="shared" ca="1" si="137"/>
        <v>0.95391059302304859</v>
      </c>
      <c r="AD417" s="4">
        <f t="shared" ca="1" si="138"/>
        <v>-2.625323809075268</v>
      </c>
      <c r="AE417" s="4">
        <f t="shared" ca="1" si="139"/>
        <v>-0.3963754209255374</v>
      </c>
      <c r="AF417" s="21">
        <f ca="1">(Sheet1!B$4*EXP(-Sheet1!B$8*Sheet1!B$7)*NORMSDIST((LN(Sheet1!B$4/(Sheet1!B$5+AD417))-Sheet1!B$8*Sheet1!B$7+Sheet1!B$9*Sheet1!B$7+0.5*Sheet1!B$6*Sheet1!B$6*Sheet1!B$7)/(Sheet1!B$6*SQRT(Sheet1!B$7)))-(Sheet1!B$5+AD417)*EXP(-Sheet1!B$9*Sheet1!B$7)*NORMSDIST((LN(Sheet1!B$4/(Sheet1!B$5+AD417))-Sheet1!B$8*Sheet1!B$7+Sheet1!B$9*Sheet1!B$7-0.5*Sheet1!B$6*Sheet1!B$6*Sheet1!B$7)/(Sheet1!B$6*SQRT(Sheet1!B$7))))*400+100*AE417-400*Sheet1!$B$13</f>
        <v>399.1376504105192</v>
      </c>
    </row>
    <row r="418" spans="4:32" x14ac:dyDescent="0.25">
      <c r="D418" s="1">
        <v>42138</v>
      </c>
      <c r="E418" s="2">
        <v>125.039766</v>
      </c>
      <c r="F418" s="3">
        <v>204.45704799999999</v>
      </c>
      <c r="G418" s="3">
        <f t="shared" si="121"/>
        <v>2.850843999999995</v>
      </c>
      <c r="H418" s="3">
        <f t="shared" si="122"/>
        <v>2.109991999999977</v>
      </c>
      <c r="J418" s="3">
        <f t="shared" si="123"/>
        <v>2.7956203280790048</v>
      </c>
      <c r="K418" s="3">
        <f t="shared" si="124"/>
        <v>2.0071963536147188</v>
      </c>
      <c r="L418" s="4">
        <f t="shared" si="125"/>
        <v>4.4465581667144534</v>
      </c>
      <c r="M418" s="4">
        <f t="shared" si="126"/>
        <v>0.91783284970319956</v>
      </c>
      <c r="N418" s="3">
        <f t="shared" si="127"/>
        <v>2.7961069009814663</v>
      </c>
      <c r="O418" s="3">
        <f t="shared" si="128"/>
        <v>2.0075994011011939</v>
      </c>
      <c r="P418" s="4">
        <f t="shared" si="129"/>
        <v>4.4466456103164793</v>
      </c>
      <c r="Q418" s="4">
        <f t="shared" si="130"/>
        <v>0.91781480045496411</v>
      </c>
      <c r="R418" s="4">
        <f t="shared" si="131"/>
        <v>0.2132468071014415</v>
      </c>
      <c r="S418" s="4">
        <f t="shared" si="120"/>
        <v>-0.99478737717540389</v>
      </c>
      <c r="U418" s="10">
        <f t="shared" si="132"/>
        <v>-4.1947179702410873</v>
      </c>
      <c r="V418" s="7">
        <f t="shared" si="133"/>
        <v>-4.2005573459441594</v>
      </c>
      <c r="X418" s="4">
        <f t="shared" ca="1" si="134"/>
        <v>-0.79043034845958382</v>
      </c>
      <c r="Y418" s="4">
        <f t="shared" ca="1" si="134"/>
        <v>1.7695047695434931</v>
      </c>
      <c r="Z418" s="4">
        <f t="shared" ca="1" si="135"/>
        <v>-1.3388736325503598</v>
      </c>
      <c r="AA418" s="4">
        <f t="shared" ca="1" si="136"/>
        <v>1.573266332327709</v>
      </c>
      <c r="AB418" s="4">
        <f ca="1">Sheet1!AC418</f>
        <v>6.041317199402374E-2</v>
      </c>
      <c r="AC418" s="7">
        <f t="shared" ca="1" si="137"/>
        <v>1.7862099349538307</v>
      </c>
      <c r="AD418" s="4">
        <f t="shared" ca="1" si="138"/>
        <v>-2.3915093841091775</v>
      </c>
      <c r="AE418" s="4">
        <f t="shared" ca="1" si="139"/>
        <v>2.8101839531321287</v>
      </c>
      <c r="AF418" s="21">
        <f ca="1">(Sheet1!B$4*EXP(-Sheet1!B$8*Sheet1!B$7)*NORMSDIST((LN(Sheet1!B$4/(Sheet1!B$5+AD418))-Sheet1!B$8*Sheet1!B$7+Sheet1!B$9*Sheet1!B$7+0.5*Sheet1!B$6*Sheet1!B$6*Sheet1!B$7)/(Sheet1!B$6*SQRT(Sheet1!B$7)))-(Sheet1!B$5+AD418)*EXP(-Sheet1!B$9*Sheet1!B$7)*NORMSDIST((LN(Sheet1!B$4/(Sheet1!B$5+AD418))-Sheet1!B$8*Sheet1!B$7+Sheet1!B$9*Sheet1!B$7-0.5*Sheet1!B$6*Sheet1!B$6*Sheet1!B$7)/(Sheet1!B$6*SQRT(Sheet1!B$7))))*400+100*AE418-400*Sheet1!$B$13</f>
        <v>679.23238438194312</v>
      </c>
    </row>
    <row r="419" spans="4:32" x14ac:dyDescent="0.25">
      <c r="D419" s="1">
        <v>42137</v>
      </c>
      <c r="E419" s="2">
        <v>122.18892200000001</v>
      </c>
      <c r="F419" s="3">
        <v>202.34705600000001</v>
      </c>
      <c r="G419" s="3">
        <f t="shared" si="121"/>
        <v>0.1357540000000057</v>
      </c>
      <c r="H419" s="3">
        <f t="shared" si="122"/>
        <v>3.8547000000022535E-2</v>
      </c>
      <c r="J419" s="3">
        <f t="shared" si="123"/>
        <v>8.0530328079015334E-2</v>
      </c>
      <c r="K419" s="3">
        <f t="shared" si="124"/>
        <v>-6.4248646385235503E-2</v>
      </c>
      <c r="L419" s="4">
        <f t="shared" si="125"/>
        <v>3.0859240313200305</v>
      </c>
      <c r="M419" s="4">
        <f t="shared" si="126"/>
        <v>1.3225202928215944</v>
      </c>
      <c r="N419" s="3">
        <f t="shared" si="127"/>
        <v>8.1016900981477069E-2</v>
      </c>
      <c r="O419" s="3">
        <f t="shared" si="128"/>
        <v>-6.3845598898760736E-2</v>
      </c>
      <c r="P419" s="4">
        <f t="shared" si="129"/>
        <v>3.0859303564647247</v>
      </c>
      <c r="Q419" s="4">
        <f t="shared" si="130"/>
        <v>1.3225175820889312</v>
      </c>
      <c r="R419" s="4">
        <f t="shared" si="131"/>
        <v>-0.1520500345630893</v>
      </c>
      <c r="S419" s="4">
        <f t="shared" si="120"/>
        <v>-0.75702879522044497</v>
      </c>
      <c r="U419" s="10">
        <f t="shared" si="132"/>
        <v>-2.7097157809631613</v>
      </c>
      <c r="V419" s="7">
        <f t="shared" si="133"/>
        <v>-2.7097808542809552</v>
      </c>
      <c r="X419" s="4">
        <f t="shared" ca="1" si="134"/>
        <v>-0.35975352508004227</v>
      </c>
      <c r="Y419" s="4">
        <f t="shared" ca="1" si="134"/>
        <v>0.70138570353414786</v>
      </c>
      <c r="Z419" s="4">
        <f t="shared" ca="1" si="135"/>
        <v>-0.60936995889061762</v>
      </c>
      <c r="AA419" s="4">
        <f t="shared" ca="1" si="136"/>
        <v>0.57016234892105089</v>
      </c>
      <c r="AB419" s="4">
        <f ca="1">Sheet1!AC419</f>
        <v>0.84176960539577761</v>
      </c>
      <c r="AC419" s="7">
        <f t="shared" ca="1" si="137"/>
        <v>0.80868692070749904</v>
      </c>
      <c r="AD419" s="4">
        <f t="shared" ca="1" si="138"/>
        <v>-0.49278951562690881</v>
      </c>
      <c r="AE419" s="4">
        <f t="shared" ca="1" si="139"/>
        <v>0.46108283425231927</v>
      </c>
      <c r="AF419" s="21">
        <f ca="1">(Sheet1!B$4*EXP(-Sheet1!B$8*Sheet1!B$7)*NORMSDIST((LN(Sheet1!B$4/(Sheet1!B$5+AD419))-Sheet1!B$8*Sheet1!B$7+Sheet1!B$9*Sheet1!B$7+0.5*Sheet1!B$6*Sheet1!B$6*Sheet1!B$7)/(Sheet1!B$6*SQRT(Sheet1!B$7)))-(Sheet1!B$5+AD419)*EXP(-Sheet1!B$9*Sheet1!B$7)*NORMSDIST((LN(Sheet1!B$4/(Sheet1!B$5+AD419))-Sheet1!B$8*Sheet1!B$7+Sheet1!B$9*Sheet1!B$7-0.5*Sheet1!B$6*Sheet1!B$6*Sheet1!B$7)/(Sheet1!B$6*SQRT(Sheet1!B$7))))*400+100*AE419-400*Sheet1!$B$13</f>
        <v>125.70750160712396</v>
      </c>
    </row>
    <row r="420" spans="4:32" x14ac:dyDescent="0.25">
      <c r="D420" s="1">
        <v>42136</v>
      </c>
      <c r="E420" s="2">
        <v>122.053168</v>
      </c>
      <c r="F420" s="3">
        <v>202.30850899999999</v>
      </c>
      <c r="G420" s="3">
        <f t="shared" si="121"/>
        <v>-0.43635100000000193</v>
      </c>
      <c r="H420" s="3">
        <f t="shared" si="122"/>
        <v>-0.60698800000000119</v>
      </c>
      <c r="J420" s="3">
        <f t="shared" si="123"/>
        <v>-0.4915746719209923</v>
      </c>
      <c r="K420" s="3">
        <f t="shared" si="124"/>
        <v>-0.70978364638525926</v>
      </c>
      <c r="L420" s="4">
        <f t="shared" si="125"/>
        <v>3.1591224027857341</v>
      </c>
      <c r="M420" s="4">
        <f t="shared" si="126"/>
        <v>1.2918768674261358</v>
      </c>
      <c r="N420" s="3">
        <f t="shared" si="127"/>
        <v>-0.49108809901853057</v>
      </c>
      <c r="O420" s="3">
        <f t="shared" si="128"/>
        <v>-0.70938059889878446</v>
      </c>
      <c r="P420" s="4">
        <f t="shared" si="129"/>
        <v>3.1590984419940336</v>
      </c>
      <c r="Q420" s="4">
        <f t="shared" si="130"/>
        <v>1.2918866659155124</v>
      </c>
      <c r="R420" s="4">
        <f t="shared" si="131"/>
        <v>-0.12861653997386924</v>
      </c>
      <c r="S420" s="4">
        <f t="shared" si="120"/>
        <v>-0.75716766407667191</v>
      </c>
      <c r="U420" s="10">
        <f t="shared" si="132"/>
        <v>-2.8042875448470568</v>
      </c>
      <c r="V420" s="7">
        <f t="shared" si="133"/>
        <v>-2.8054568976738805</v>
      </c>
      <c r="X420" s="4">
        <f t="shared" ca="1" si="134"/>
        <v>-0.4333073661348103</v>
      </c>
      <c r="Y420" s="4">
        <f t="shared" ca="1" si="134"/>
        <v>-0.20458231349479869</v>
      </c>
      <c r="Z420" s="4">
        <f t="shared" ca="1" si="135"/>
        <v>-0.73395942911142664</v>
      </c>
      <c r="AA420" s="4">
        <f t="shared" ca="1" si="136"/>
        <v>-0.78557326029237973</v>
      </c>
      <c r="AB420" s="4">
        <f ca="1">Sheet1!AC420</f>
        <v>0.53174438415010161</v>
      </c>
      <c r="AC420" s="7">
        <f t="shared" ca="1" si="137"/>
        <v>1.0306910418328936</v>
      </c>
      <c r="AD420" s="4">
        <f t="shared" ca="1" si="138"/>
        <v>-0.7564854086539321</v>
      </c>
      <c r="AE420" s="4">
        <f t="shared" ca="1" si="139"/>
        <v>-0.80968332208681582</v>
      </c>
      <c r="AF420" s="21">
        <f ca="1">(Sheet1!B$4*EXP(-Sheet1!B$8*Sheet1!B$7)*NORMSDIST((LN(Sheet1!B$4/(Sheet1!B$5+AD420))-Sheet1!B$8*Sheet1!B$7+Sheet1!B$9*Sheet1!B$7+0.5*Sheet1!B$6*Sheet1!B$6*Sheet1!B$7)/(Sheet1!B$6*SQRT(Sheet1!B$7)))-(Sheet1!B$5+AD420)*EXP(-Sheet1!B$9*Sheet1!B$7)*NORMSDIST((LN(Sheet1!B$4/(Sheet1!B$5+AD420))-Sheet1!B$8*Sheet1!B$7+Sheet1!B$9*Sheet1!B$7-0.5*Sheet1!B$6*Sheet1!B$6*Sheet1!B$7)/(Sheet1!B$6*SQRT(Sheet1!B$7))))*400+100*AE420-400*Sheet1!$B$13</f>
        <v>41.744314888304871</v>
      </c>
    </row>
    <row r="421" spans="4:32" x14ac:dyDescent="0.25">
      <c r="D421" s="1">
        <v>42135</v>
      </c>
      <c r="E421" s="2">
        <v>122.489519</v>
      </c>
      <c r="F421" s="3">
        <v>202.91549699999999</v>
      </c>
      <c r="G421" s="3">
        <f t="shared" si="121"/>
        <v>-1.2605829999999969</v>
      </c>
      <c r="H421" s="3">
        <f t="shared" si="122"/>
        <v>-0.97309500000000071</v>
      </c>
      <c r="J421" s="3">
        <f t="shared" si="123"/>
        <v>-1.3158066719209873</v>
      </c>
      <c r="K421" s="3">
        <f t="shared" si="124"/>
        <v>-1.0758906463852587</v>
      </c>
      <c r="L421" s="4">
        <f t="shared" si="125"/>
        <v>3.3913551483363489</v>
      </c>
      <c r="M421" s="4">
        <f t="shared" si="126"/>
        <v>1.203411903211794</v>
      </c>
      <c r="N421" s="3">
        <f t="shared" si="127"/>
        <v>-1.3153200990185256</v>
      </c>
      <c r="O421" s="3">
        <f t="shared" si="128"/>
        <v>-1.075487598898784</v>
      </c>
      <c r="P421" s="4">
        <f t="shared" si="129"/>
        <v>3.3911123408464037</v>
      </c>
      <c r="Q421" s="4">
        <f t="shared" si="130"/>
        <v>1.2034980688690238</v>
      </c>
      <c r="R421" s="4">
        <f t="shared" si="131"/>
        <v>-5.7745238812856314E-2</v>
      </c>
      <c r="S421" s="4">
        <f t="shared" si="120"/>
        <v>-0.77134382146534897</v>
      </c>
      <c r="U421" s="10">
        <f t="shared" si="132"/>
        <v>-3.0909299693050203</v>
      </c>
      <c r="V421" s="7">
        <f t="shared" si="133"/>
        <v>-3.0949579314803777</v>
      </c>
      <c r="X421" s="4">
        <f t="shared" ca="1" si="134"/>
        <v>1.4612113365847144</v>
      </c>
      <c r="Y421" s="4">
        <f t="shared" ca="1" si="134"/>
        <v>0.56113031479845521</v>
      </c>
      <c r="Z421" s="4">
        <f t="shared" ca="1" si="135"/>
        <v>2.4750787137027244</v>
      </c>
      <c r="AA421" s="4">
        <f t="shared" ca="1" si="136"/>
        <v>2.4684657859750394</v>
      </c>
      <c r="AB421" s="4">
        <f ca="1">Sheet1!AC421</f>
        <v>0.71582341244987169</v>
      </c>
      <c r="AC421" s="7">
        <f t="shared" ca="1" si="137"/>
        <v>0.90131641070388169</v>
      </c>
      <c r="AD421" s="4">
        <f t="shared" ca="1" si="138"/>
        <v>2.23082906244412</v>
      </c>
      <c r="AE421" s="4">
        <f t="shared" ca="1" si="139"/>
        <v>2.2248687221603589</v>
      </c>
      <c r="AF421" s="21">
        <f ca="1">(Sheet1!B$4*EXP(-Sheet1!B$8*Sheet1!B$7)*NORMSDIST((LN(Sheet1!B$4/(Sheet1!B$5+AD421))-Sheet1!B$8*Sheet1!B$7+Sheet1!B$9*Sheet1!B$7+0.5*Sheet1!B$6*Sheet1!B$6*Sheet1!B$7)/(Sheet1!B$6*SQRT(Sheet1!B$7)))-(Sheet1!B$5+AD421)*EXP(-Sheet1!B$9*Sheet1!B$7)*NORMSDIST((LN(Sheet1!B$4/(Sheet1!B$5+AD421))-Sheet1!B$8*Sheet1!B$7+Sheet1!B$9*Sheet1!B$7-0.5*Sheet1!B$6*Sheet1!B$6*Sheet1!B$7)/(Sheet1!B$6*SQRT(Sheet1!B$7))))*400+100*AE421-400*Sheet1!$B$13</f>
        <v>-122.29826094672308</v>
      </c>
    </row>
    <row r="422" spans="4:32" x14ac:dyDescent="0.25">
      <c r="D422" s="1">
        <v>42132</v>
      </c>
      <c r="E422" s="2">
        <v>123.750102</v>
      </c>
      <c r="F422" s="3">
        <v>203.88859199999999</v>
      </c>
      <c r="G422" s="3">
        <f t="shared" si="121"/>
        <v>2.2884370000000018</v>
      </c>
      <c r="H422" s="3">
        <f t="shared" si="122"/>
        <v>2.6495299999999986</v>
      </c>
      <c r="J422" s="3">
        <f t="shared" si="123"/>
        <v>2.2332133280790116</v>
      </c>
      <c r="K422" s="3">
        <f t="shared" si="124"/>
        <v>2.5467343536147404</v>
      </c>
      <c r="L422" s="4">
        <f t="shared" si="125"/>
        <v>4.2189844420354179</v>
      </c>
      <c r="M422" s="4">
        <f t="shared" si="126"/>
        <v>0.9673411242914226</v>
      </c>
      <c r="N422" s="3">
        <f t="shared" si="127"/>
        <v>2.2336999009814731</v>
      </c>
      <c r="O422" s="3">
        <f t="shared" si="128"/>
        <v>2.5471374011012156</v>
      </c>
      <c r="P422" s="4">
        <f t="shared" si="129"/>
        <v>4.2201148901733117</v>
      </c>
      <c r="Q422" s="4">
        <f t="shared" si="130"/>
        <v>0.96708200125777977</v>
      </c>
      <c r="R422" s="4">
        <f t="shared" si="131"/>
        <v>0.1609591335771654</v>
      </c>
      <c r="S422" s="4">
        <f t="shared" si="120"/>
        <v>-0.93272387202031026</v>
      </c>
      <c r="U422" s="10">
        <f t="shared" si="132"/>
        <v>-3.9808687314350113</v>
      </c>
      <c r="V422" s="7">
        <f t="shared" si="133"/>
        <v>-3.986147957174099</v>
      </c>
      <c r="X422" s="4">
        <f t="shared" ca="1" si="134"/>
        <v>2.0080311119207837</v>
      </c>
      <c r="Y422" s="4">
        <f t="shared" ca="1" si="134"/>
        <v>1.1613826011009896</v>
      </c>
      <c r="Z422" s="4">
        <f t="shared" ca="1" si="135"/>
        <v>3.4013115947925749</v>
      </c>
      <c r="AA422" s="4">
        <f t="shared" ca="1" si="136"/>
        <v>3.9397799908458877</v>
      </c>
      <c r="AB422" s="4">
        <f ca="1">Sheet1!AC422</f>
        <v>0.227791405240099</v>
      </c>
      <c r="AC422" s="7">
        <f t="shared" ca="1" si="137"/>
        <v>1.3312964123739952</v>
      </c>
      <c r="AD422" s="4">
        <f t="shared" ca="1" si="138"/>
        <v>4.5281539235134272</v>
      </c>
      <c r="AE422" s="4">
        <f t="shared" ca="1" si="139"/>
        <v>5.2450149673559823</v>
      </c>
      <c r="AF422" s="21">
        <f ca="1">(Sheet1!B$4*EXP(-Sheet1!B$8*Sheet1!B$7)*NORMSDIST((LN(Sheet1!B$4/(Sheet1!B$5+AD422))-Sheet1!B$8*Sheet1!B$7+Sheet1!B$9*Sheet1!B$7+0.5*Sheet1!B$6*Sheet1!B$6*Sheet1!B$7)/(Sheet1!B$6*SQRT(Sheet1!B$7)))-(Sheet1!B$5+AD422)*EXP(-Sheet1!B$9*Sheet1!B$7)*NORMSDIST((LN(Sheet1!B$4/(Sheet1!B$5+AD422))-Sheet1!B$8*Sheet1!B$7+Sheet1!B$9*Sheet1!B$7-0.5*Sheet1!B$6*Sheet1!B$6*Sheet1!B$7)/(Sheet1!B$6*SQRT(Sheet1!B$7))))*400+100*AE422-400*Sheet1!$B$13</f>
        <v>-149.49592651988769</v>
      </c>
    </row>
    <row r="423" spans="4:32" x14ac:dyDescent="0.25">
      <c r="D423" s="1">
        <v>42131</v>
      </c>
      <c r="E423" s="2">
        <v>121.461665</v>
      </c>
      <c r="F423" s="3">
        <v>201.23906199999999</v>
      </c>
      <c r="G423" s="3">
        <f t="shared" si="121"/>
        <v>0.74665499999998985</v>
      </c>
      <c r="H423" s="3">
        <f t="shared" si="122"/>
        <v>0.79967899999999759</v>
      </c>
      <c r="J423" s="3">
        <f t="shared" si="123"/>
        <v>0.69143132807899943</v>
      </c>
      <c r="K423" s="3">
        <f t="shared" si="124"/>
        <v>0.69688335361473952</v>
      </c>
      <c r="L423" s="4">
        <f t="shared" si="125"/>
        <v>3.1775883661415261</v>
      </c>
      <c r="M423" s="4">
        <f t="shared" si="126"/>
        <v>1.2843693654638682</v>
      </c>
      <c r="N423" s="3">
        <f t="shared" si="127"/>
        <v>0.69191790098146122</v>
      </c>
      <c r="O423" s="3">
        <f t="shared" si="128"/>
        <v>0.69728640110121431</v>
      </c>
      <c r="P423" s="4">
        <f t="shared" si="129"/>
        <v>3.1777517398266348</v>
      </c>
      <c r="Q423" s="4">
        <f t="shared" si="130"/>
        <v>1.2843033338246919</v>
      </c>
      <c r="R423" s="4">
        <f t="shared" si="131"/>
        <v>-0.12272927774059639</v>
      </c>
      <c r="S423" s="4">
        <f t="shared" si="120"/>
        <v>-0.75756555597274999</v>
      </c>
      <c r="U423" s="10">
        <f t="shared" si="132"/>
        <v>-2.828063492705811</v>
      </c>
      <c r="V423" s="7">
        <f t="shared" si="133"/>
        <v>-2.8292431972748235</v>
      </c>
      <c r="X423" s="4">
        <f t="shared" ca="1" si="134"/>
        <v>-0.87586324790805148</v>
      </c>
      <c r="Y423" s="4">
        <f t="shared" ca="1" si="134"/>
        <v>1.2998688834548169</v>
      </c>
      <c r="Z423" s="4">
        <f t="shared" ca="1" si="135"/>
        <v>-1.4835844937246485</v>
      </c>
      <c r="AA423" s="4">
        <f t="shared" ca="1" si="136"/>
        <v>0.8160547796201556</v>
      </c>
      <c r="AB423" s="4">
        <f ca="1">Sheet1!AC423</f>
        <v>0.9535908203898219</v>
      </c>
      <c r="AC423" s="7">
        <f t="shared" ca="1" si="137"/>
        <v>0.69237572667231284</v>
      </c>
      <c r="AD423" s="4">
        <f t="shared" ca="1" si="138"/>
        <v>-1.0271978919223788</v>
      </c>
      <c r="AE423" s="4">
        <f t="shared" ca="1" si="139"/>
        <v>0.56501652104391931</v>
      </c>
      <c r="AF423" s="21">
        <f ca="1">(Sheet1!B$4*EXP(-Sheet1!B$8*Sheet1!B$7)*NORMSDIST((LN(Sheet1!B$4/(Sheet1!B$5+AD423))-Sheet1!B$8*Sheet1!B$7+Sheet1!B$9*Sheet1!B$7+0.5*Sheet1!B$6*Sheet1!B$6*Sheet1!B$7)/(Sheet1!B$6*SQRT(Sheet1!B$7)))-(Sheet1!B$5+AD423)*EXP(-Sheet1!B$9*Sheet1!B$7)*NORMSDIST((LN(Sheet1!B$4/(Sheet1!B$5+AD423))-Sheet1!B$8*Sheet1!B$7+Sheet1!B$9*Sheet1!B$7-0.5*Sheet1!B$6*Sheet1!B$6*Sheet1!B$7)/(Sheet1!B$6*SQRT(Sheet1!B$7))))*400+100*AE423-400*Sheet1!$B$13</f>
        <v>223.85350041384572</v>
      </c>
    </row>
    <row r="424" spans="4:32" x14ac:dyDescent="0.25">
      <c r="D424" s="1">
        <v>42130</v>
      </c>
      <c r="E424" s="2">
        <v>120.71501000000001</v>
      </c>
      <c r="F424" s="3">
        <v>200.43938299999999</v>
      </c>
      <c r="G424" s="3">
        <f t="shared" si="121"/>
        <v>-0.76285799999999426</v>
      </c>
      <c r="H424" s="3">
        <f t="shared" si="122"/>
        <v>-0.828581000000014</v>
      </c>
      <c r="J424" s="3">
        <f t="shared" si="123"/>
        <v>-0.81808167192098469</v>
      </c>
      <c r="K424" s="3">
        <f t="shared" si="124"/>
        <v>-0.93137664638527207</v>
      </c>
      <c r="L424" s="4">
        <f t="shared" si="125"/>
        <v>3.2335844400364433</v>
      </c>
      <c r="M424" s="4">
        <f t="shared" si="126"/>
        <v>1.2621279045617146</v>
      </c>
      <c r="N424" s="3">
        <f t="shared" si="127"/>
        <v>-0.8175950990185229</v>
      </c>
      <c r="O424" s="3">
        <f t="shared" si="128"/>
        <v>-0.93097359889879727</v>
      </c>
      <c r="P424" s="4">
        <f t="shared" si="129"/>
        <v>3.2335270442221784</v>
      </c>
      <c r="Q424" s="4">
        <f t="shared" si="130"/>
        <v>1.2621503076088512</v>
      </c>
      <c r="R424" s="4">
        <f t="shared" si="131"/>
        <v>-0.10532972094523529</v>
      </c>
      <c r="S424" s="4">
        <f t="shared" si="120"/>
        <v>-0.75958039620150108</v>
      </c>
      <c r="U424" s="10">
        <f t="shared" si="132"/>
        <v>-2.8983703110215475</v>
      </c>
      <c r="V424" s="7">
        <f t="shared" si="133"/>
        <v>-2.90053649593967</v>
      </c>
      <c r="X424" s="4">
        <f t="shared" ca="1" si="134"/>
        <v>0.39046470974326586</v>
      </c>
      <c r="Y424" s="4">
        <f t="shared" ca="1" si="134"/>
        <v>0.73543528414511194</v>
      </c>
      <c r="Z424" s="4">
        <f t="shared" ca="1" si="135"/>
        <v>0.66139022285202542</v>
      </c>
      <c r="AA424" s="4">
        <f t="shared" ca="1" si="136"/>
        <v>1.4810890550351994</v>
      </c>
      <c r="AB424" s="4">
        <f ca="1">Sheet1!AC424</f>
        <v>0.16096949605046684</v>
      </c>
      <c r="AC424" s="7">
        <f t="shared" ca="1" si="137"/>
        <v>1.4481204222760315</v>
      </c>
      <c r="AD424" s="4">
        <f t="shared" ca="1" si="138"/>
        <v>0.95777268880571365</v>
      </c>
      <c r="AE424" s="4">
        <f t="shared" ca="1" si="139"/>
        <v>2.1447953078059814</v>
      </c>
      <c r="AF424" s="21">
        <f ca="1">(Sheet1!B$4*EXP(-Sheet1!B$8*Sheet1!B$7)*NORMSDIST((LN(Sheet1!B$4/(Sheet1!B$5+AD424))-Sheet1!B$8*Sheet1!B$7+Sheet1!B$9*Sheet1!B$7+0.5*Sheet1!B$6*Sheet1!B$6*Sheet1!B$7)/(Sheet1!B$6*SQRT(Sheet1!B$7)))-(Sheet1!B$5+AD424)*EXP(-Sheet1!B$9*Sheet1!B$7)*NORMSDIST((LN(Sheet1!B$4/(Sheet1!B$5+AD424))-Sheet1!B$8*Sheet1!B$7+Sheet1!B$9*Sheet1!B$7-0.5*Sheet1!B$6*Sheet1!B$6*Sheet1!B$7)/(Sheet1!B$6*SQRT(Sheet1!B$7))))*400+100*AE424-400*Sheet1!$B$13</f>
        <v>63.355202393280706</v>
      </c>
    </row>
    <row r="425" spans="4:32" x14ac:dyDescent="0.25">
      <c r="D425" s="1">
        <v>42129</v>
      </c>
      <c r="E425" s="2">
        <v>121.477868</v>
      </c>
      <c r="F425" s="3">
        <v>201.26796400000001</v>
      </c>
      <c r="G425" s="3">
        <f t="shared" si="121"/>
        <v>-2.8003590000000003</v>
      </c>
      <c r="H425" s="3">
        <f t="shared" si="122"/>
        <v>-2.3315999999999804</v>
      </c>
      <c r="J425" s="3">
        <f t="shared" si="123"/>
        <v>-2.8555826719209905</v>
      </c>
      <c r="K425" s="3">
        <f t="shared" si="124"/>
        <v>-2.4343956463852385</v>
      </c>
      <c r="L425" s="4">
        <f t="shared" si="125"/>
        <v>4.5643539995648617</v>
      </c>
      <c r="M425" s="4">
        <f t="shared" si="126"/>
        <v>0.89414562365575467</v>
      </c>
      <c r="N425" s="3">
        <f t="shared" si="127"/>
        <v>-2.855096099018529</v>
      </c>
      <c r="O425" s="3">
        <f t="shared" si="128"/>
        <v>-2.4339925988987634</v>
      </c>
      <c r="P425" s="4">
        <f t="shared" si="129"/>
        <v>4.5639150804707755</v>
      </c>
      <c r="Q425" s="4">
        <f t="shared" si="130"/>
        <v>0.89423161508640059</v>
      </c>
      <c r="R425" s="4">
        <f t="shared" si="131"/>
        <v>0.23927762193842739</v>
      </c>
      <c r="S425" s="4">
        <f t="shared" si="120"/>
        <v>-1.0287400028626974</v>
      </c>
      <c r="U425" s="10">
        <f t="shared" si="132"/>
        <v>-4.3013223494118007</v>
      </c>
      <c r="V425" s="7">
        <f t="shared" si="133"/>
        <v>-4.3072669436033904</v>
      </c>
      <c r="X425" s="4">
        <f t="shared" ca="1" si="134"/>
        <v>0.24070279794304919</v>
      </c>
      <c r="Y425" s="4">
        <f t="shared" ca="1" si="134"/>
        <v>0.56490160798322409</v>
      </c>
      <c r="Z425" s="4">
        <f t="shared" ca="1" si="135"/>
        <v>0.40771540474767565</v>
      </c>
      <c r="AA425" s="4">
        <f t="shared" ca="1" si="136"/>
        <v>1.0695169066502472</v>
      </c>
      <c r="AB425" s="4">
        <f ca="1">Sheet1!AC425</f>
        <v>0.79837184688526364</v>
      </c>
      <c r="AC425" s="7">
        <f t="shared" ca="1" si="137"/>
        <v>0.84232427720782022</v>
      </c>
      <c r="AD425" s="4">
        <f t="shared" ca="1" si="138"/>
        <v>0.34342858361057976</v>
      </c>
      <c r="AE425" s="4">
        <f t="shared" ca="1" si="139"/>
        <v>0.90088005535571325</v>
      </c>
      <c r="AF425" s="21">
        <f ca="1">(Sheet1!B$4*EXP(-Sheet1!B$8*Sheet1!B$7)*NORMSDIST((LN(Sheet1!B$4/(Sheet1!B$5+AD425))-Sheet1!B$8*Sheet1!B$7+Sheet1!B$9*Sheet1!B$7+0.5*Sheet1!B$6*Sheet1!B$6*Sheet1!B$7)/(Sheet1!B$6*SQRT(Sheet1!B$7)))-(Sheet1!B$5+AD425)*EXP(-Sheet1!B$9*Sheet1!B$7)*NORMSDIST((LN(Sheet1!B$4/(Sheet1!B$5+AD425))-Sheet1!B$8*Sheet1!B$7+Sheet1!B$9*Sheet1!B$7-0.5*Sheet1!B$6*Sheet1!B$6*Sheet1!B$7)/(Sheet1!B$6*SQRT(Sheet1!B$7))))*400+100*AE425-400*Sheet1!$B$13</f>
        <v>35.357795634198283</v>
      </c>
    </row>
    <row r="426" spans="4:32" x14ac:dyDescent="0.25">
      <c r="D426" s="1">
        <v>42128</v>
      </c>
      <c r="E426" s="2">
        <v>124.278227</v>
      </c>
      <c r="F426" s="3">
        <v>203.59956399999999</v>
      </c>
      <c r="G426" s="3">
        <f t="shared" si="121"/>
        <v>-0.2414100000000019</v>
      </c>
      <c r="H426" s="3">
        <f t="shared" si="122"/>
        <v>0.5780849999999873</v>
      </c>
      <c r="J426" s="3">
        <f t="shared" si="123"/>
        <v>-0.29663367192099227</v>
      </c>
      <c r="K426" s="3">
        <f t="shared" si="124"/>
        <v>0.47528935361472924</v>
      </c>
      <c r="L426" s="4">
        <f t="shared" si="125"/>
        <v>3.2129126601491054</v>
      </c>
      <c r="M426" s="4">
        <f t="shared" si="126"/>
        <v>1.2702483961506632</v>
      </c>
      <c r="N426" s="3">
        <f t="shared" si="127"/>
        <v>-0.29614709901853054</v>
      </c>
      <c r="O426" s="3">
        <f t="shared" si="128"/>
        <v>0.47569240110120403</v>
      </c>
      <c r="P426" s="4">
        <f t="shared" si="129"/>
        <v>3.212843307039229</v>
      </c>
      <c r="Q426" s="4">
        <f t="shared" si="130"/>
        <v>1.2702758159991181</v>
      </c>
      <c r="R426" s="4">
        <f t="shared" si="131"/>
        <v>-0.11174691527671143</v>
      </c>
      <c r="S426" s="4">
        <f t="shared" si="120"/>
        <v>-0.75869220085506495</v>
      </c>
      <c r="U426" s="10">
        <f t="shared" si="132"/>
        <v>-2.8724336195019502</v>
      </c>
      <c r="V426" s="7">
        <f t="shared" si="133"/>
        <v>-2.8743623126290778</v>
      </c>
      <c r="X426" s="4">
        <f t="shared" ca="1" si="134"/>
        <v>-0.91345839457334177</v>
      </c>
      <c r="Y426" s="4">
        <f t="shared" ca="1" si="134"/>
        <v>1.2973061729089921</v>
      </c>
      <c r="Z426" s="4">
        <f t="shared" ca="1" si="135"/>
        <v>-1.5472651844776231</v>
      </c>
      <c r="AA426" s="4">
        <f t="shared" ca="1" si="136"/>
        <v>0.76920458985757478</v>
      </c>
      <c r="AB426" s="4">
        <f ca="1">Sheet1!AC426</f>
        <v>0.91327920272173135</v>
      </c>
      <c r="AC426" s="7">
        <f t="shared" ca="1" si="137"/>
        <v>0.74323257584452118</v>
      </c>
      <c r="AD426" s="4">
        <f t="shared" ca="1" si="138"/>
        <v>-1.1499778885738521</v>
      </c>
      <c r="AE426" s="4">
        <f t="shared" ca="1" si="139"/>
        <v>0.57169790867127379</v>
      </c>
      <c r="AF426" s="21">
        <f ca="1">(Sheet1!B$4*EXP(-Sheet1!B$8*Sheet1!B$7)*NORMSDIST((LN(Sheet1!B$4/(Sheet1!B$5+AD426))-Sheet1!B$8*Sheet1!B$7+Sheet1!B$9*Sheet1!B$7+0.5*Sheet1!B$6*Sheet1!B$6*Sheet1!B$7)/(Sheet1!B$6*SQRT(Sheet1!B$7)))-(Sheet1!B$5+AD426)*EXP(-Sheet1!B$9*Sheet1!B$7)*NORMSDIST((LN(Sheet1!B$4/(Sheet1!B$5+AD426))-Sheet1!B$8*Sheet1!B$7+Sheet1!B$9*Sheet1!B$7-0.5*Sheet1!B$6*Sheet1!B$6*Sheet1!B$7)/(Sheet1!B$6*SQRT(Sheet1!B$7))))*400+100*AE426-400*Sheet1!$B$13</f>
        <v>244.89433380333685</v>
      </c>
    </row>
    <row r="427" spans="4:32" x14ac:dyDescent="0.25">
      <c r="D427" s="1">
        <v>42125</v>
      </c>
      <c r="E427" s="2">
        <v>124.519637</v>
      </c>
      <c r="F427" s="3">
        <v>203.021479</v>
      </c>
      <c r="G427" s="3">
        <f t="shared" si="121"/>
        <v>3.6694379999999995</v>
      </c>
      <c r="H427" s="3">
        <f t="shared" si="122"/>
        <v>2.1774269999999945</v>
      </c>
      <c r="J427" s="3">
        <f t="shared" si="123"/>
        <v>3.6142143280790093</v>
      </c>
      <c r="K427" s="3">
        <f t="shared" si="124"/>
        <v>2.0746313536147363</v>
      </c>
      <c r="L427" s="4">
        <f t="shared" si="125"/>
        <v>5.3957276096330347</v>
      </c>
      <c r="M427" s="4">
        <f t="shared" si="126"/>
        <v>0.75637568253823051</v>
      </c>
      <c r="N427" s="3">
        <f t="shared" si="127"/>
        <v>3.6147009009814708</v>
      </c>
      <c r="O427" s="3">
        <f t="shared" si="128"/>
        <v>2.0750344011012114</v>
      </c>
      <c r="P427" s="4">
        <f t="shared" si="129"/>
        <v>5.3949160735236203</v>
      </c>
      <c r="Q427" s="4">
        <f t="shared" si="130"/>
        <v>0.756489461171725</v>
      </c>
      <c r="R427" s="4">
        <f t="shared" si="131"/>
        <v>0.40655389277333143</v>
      </c>
      <c r="S427" s="4">
        <f t="shared" si="120"/>
        <v>-1.2916041438762211</v>
      </c>
      <c r="U427" s="10">
        <f t="shared" si="132"/>
        <v>-4.9884590742039769</v>
      </c>
      <c r="V427" s="7">
        <f t="shared" si="133"/>
        <v>-4.9901755593488879</v>
      </c>
      <c r="X427" s="4">
        <f t="shared" ca="1" si="134"/>
        <v>0.202616530002211</v>
      </c>
      <c r="Y427" s="4">
        <f t="shared" ca="1" si="134"/>
        <v>-0.71060400954106551</v>
      </c>
      <c r="Z427" s="4">
        <f t="shared" ca="1" si="135"/>
        <v>0.3432028262420394</v>
      </c>
      <c r="AA427" s="4">
        <f t="shared" ca="1" si="136"/>
        <v>-0.76388791604103456</v>
      </c>
      <c r="AB427" s="4">
        <f ca="1">Sheet1!AC427</f>
        <v>0.96814522849580176</v>
      </c>
      <c r="AC427" s="7">
        <f t="shared" ca="1" si="137"/>
        <v>0.66724000916673998</v>
      </c>
      <c r="AD427" s="4">
        <f t="shared" ca="1" si="138"/>
        <v>0.22899865692778945</v>
      </c>
      <c r="AE427" s="4">
        <f t="shared" ca="1" si="139"/>
        <v>-0.50969658010158181</v>
      </c>
      <c r="AF427" s="21">
        <f ca="1">(Sheet1!B$4*EXP(-Sheet1!B$8*Sheet1!B$7)*NORMSDIST((LN(Sheet1!B$4/(Sheet1!B$5+AD427))-Sheet1!B$8*Sheet1!B$7+Sheet1!B$9*Sheet1!B$7+0.5*Sheet1!B$6*Sheet1!B$6*Sheet1!B$7)/(Sheet1!B$6*SQRT(Sheet1!B$7)))-(Sheet1!B$5+AD427)*EXP(-Sheet1!B$9*Sheet1!B$7)*NORMSDIST((LN(Sheet1!B$4/(Sheet1!B$5+AD427))-Sheet1!B$8*Sheet1!B$7+Sheet1!B$9*Sheet1!B$7-0.5*Sheet1!B$6*Sheet1!B$6*Sheet1!B$7)/(Sheet1!B$6*SQRT(Sheet1!B$7))))*400+100*AE427-400*Sheet1!$B$13</f>
        <v>-87.531373206988974</v>
      </c>
    </row>
    <row r="428" spans="4:32" x14ac:dyDescent="0.25">
      <c r="D428" s="1">
        <v>42124</v>
      </c>
      <c r="E428" s="2">
        <v>120.850199</v>
      </c>
      <c r="F428" s="3">
        <v>200.844052</v>
      </c>
      <c r="G428" s="3">
        <f t="shared" si="121"/>
        <v>-3.3700910000000022</v>
      </c>
      <c r="H428" s="3">
        <f t="shared" si="122"/>
        <v>-2.0329130000000077</v>
      </c>
      <c r="J428" s="3">
        <f t="shared" si="123"/>
        <v>-3.4253146719209924</v>
      </c>
      <c r="K428" s="3">
        <f t="shared" si="124"/>
        <v>-2.1357086463852659</v>
      </c>
      <c r="L428" s="4">
        <f t="shared" si="125"/>
        <v>5.1361427772862864</v>
      </c>
      <c r="M428" s="4">
        <f t="shared" si="126"/>
        <v>0.79460352457002525</v>
      </c>
      <c r="N428" s="3">
        <f t="shared" si="127"/>
        <v>-3.4248280990185309</v>
      </c>
      <c r="O428" s="3">
        <f t="shared" si="128"/>
        <v>-2.1353055988987908</v>
      </c>
      <c r="P428" s="4">
        <f t="shared" si="129"/>
        <v>5.1345306868811864</v>
      </c>
      <c r="Q428" s="4">
        <f t="shared" si="130"/>
        <v>0.79485300651802315</v>
      </c>
      <c r="R428" s="4">
        <f t="shared" si="131"/>
        <v>0.35708527601485684</v>
      </c>
      <c r="S428" s="4">
        <f t="shared" si="120"/>
        <v>-1.2061936999983318</v>
      </c>
      <c r="U428" s="10">
        <f t="shared" si="132"/>
        <v>-4.7848924806157784</v>
      </c>
      <c r="V428" s="7">
        <f t="shared" si="133"/>
        <v>-4.7889517594442541</v>
      </c>
      <c r="X428" s="4">
        <f t="shared" ca="1" si="134"/>
        <v>-1.3101789010235347</v>
      </c>
      <c r="Y428" s="4">
        <f t="shared" ca="1" si="134"/>
        <v>6.350010609285657E-2</v>
      </c>
      <c r="Z428" s="4">
        <f t="shared" ca="1" si="135"/>
        <v>-2.2192518138034423</v>
      </c>
      <c r="AA428" s="4">
        <f t="shared" ca="1" si="136"/>
        <v>-1.4183160406977244</v>
      </c>
      <c r="AB428" s="4">
        <f ca="1">Sheet1!AC428</f>
        <v>0.23739446043162316</v>
      </c>
      <c r="AC428" s="7">
        <f t="shared" ca="1" si="137"/>
        <v>1.3173624775447905</v>
      </c>
      <c r="AD428" s="4">
        <f t="shared" ca="1" si="138"/>
        <v>-2.9235590677278727</v>
      </c>
      <c r="AE428" s="4">
        <f t="shared" ca="1" si="139"/>
        <v>-1.8684363333150722</v>
      </c>
      <c r="AF428" s="21">
        <f ca="1">(Sheet1!B$4*EXP(-Sheet1!B$8*Sheet1!B$7)*NORMSDIST((LN(Sheet1!B$4/(Sheet1!B$5+AD428))-Sheet1!B$8*Sheet1!B$7+Sheet1!B$9*Sheet1!B$7+0.5*Sheet1!B$6*Sheet1!B$6*Sheet1!B$7)/(Sheet1!B$6*SQRT(Sheet1!B$7)))-(Sheet1!B$5+AD428)*EXP(-Sheet1!B$9*Sheet1!B$7)*NORMSDIST((LN(Sheet1!B$4/(Sheet1!B$5+AD428))-Sheet1!B$8*Sheet1!B$7+Sheet1!B$9*Sheet1!B$7-0.5*Sheet1!B$6*Sheet1!B$6*Sheet1!B$7)/(Sheet1!B$6*SQRT(Sheet1!B$7))))*400+100*AE428-400*Sheet1!$B$13</f>
        <v>304.09505441855799</v>
      </c>
    </row>
    <row r="429" spans="4:32" x14ac:dyDescent="0.25">
      <c r="D429" s="1">
        <v>42123</v>
      </c>
      <c r="E429" s="2">
        <v>124.22029000000001</v>
      </c>
      <c r="F429" s="3">
        <v>202.87696500000001</v>
      </c>
      <c r="G429" s="3">
        <f t="shared" si="121"/>
        <v>-1.8540330000000012</v>
      </c>
      <c r="H429" s="3">
        <f t="shared" si="122"/>
        <v>-0.83820999999997525</v>
      </c>
      <c r="J429" s="3">
        <f t="shared" si="123"/>
        <v>-1.9092566719209916</v>
      </c>
      <c r="K429" s="3">
        <f t="shared" si="124"/>
        <v>-0.94100564638523332</v>
      </c>
      <c r="L429" s="4">
        <f t="shared" si="125"/>
        <v>3.7491185465187198</v>
      </c>
      <c r="M429" s="4">
        <f t="shared" si="126"/>
        <v>1.088575115160388</v>
      </c>
      <c r="N429" s="3">
        <f t="shared" si="127"/>
        <v>-1.9087700990185299</v>
      </c>
      <c r="O429" s="3">
        <f t="shared" si="128"/>
        <v>-0.94060259889875852</v>
      </c>
      <c r="P429" s="4">
        <f t="shared" si="129"/>
        <v>3.748301518821969</v>
      </c>
      <c r="Q429" s="4">
        <f t="shared" si="130"/>
        <v>1.0888123949028563</v>
      </c>
      <c r="R429" s="4">
        <f t="shared" si="131"/>
        <v>4.2399577848684089E-2</v>
      </c>
      <c r="S429" s="4">
        <f t="shared" si="120"/>
        <v>-0.82442680844446747</v>
      </c>
      <c r="U429" s="10">
        <f t="shared" si="132"/>
        <v>-3.4974770532433572</v>
      </c>
      <c r="V429" s="7">
        <f t="shared" si="133"/>
        <v>-3.5042659600507022</v>
      </c>
      <c r="X429" s="4">
        <f t="shared" ca="1" si="134"/>
        <v>1.4917504698461588</v>
      </c>
      <c r="Y429" s="4">
        <f t="shared" ca="1" si="134"/>
        <v>-0.65252170379341889</v>
      </c>
      <c r="Z429" s="4">
        <f t="shared" ca="1" si="135"/>
        <v>2.5268075477035614</v>
      </c>
      <c r="AA429" s="4">
        <f t="shared" ca="1" si="136"/>
        <v>0.80080008403826786</v>
      </c>
      <c r="AB429" s="4">
        <f ca="1">Sheet1!AC429</f>
        <v>0.92593488026381088</v>
      </c>
      <c r="AC429" s="7">
        <f t="shared" ca="1" si="137"/>
        <v>0.72909191879742896</v>
      </c>
      <c r="AD429" s="4">
        <f t="shared" ca="1" si="138"/>
        <v>1.8422749633870157</v>
      </c>
      <c r="AE429" s="4">
        <f t="shared" ca="1" si="139"/>
        <v>0.58385686984460305</v>
      </c>
      <c r="AF429" s="21">
        <f ca="1">(Sheet1!B$4*EXP(-Sheet1!B$8*Sheet1!B$7)*NORMSDIST((LN(Sheet1!B$4/(Sheet1!B$5+AD429))-Sheet1!B$8*Sheet1!B$7+Sheet1!B$9*Sheet1!B$7+0.5*Sheet1!B$6*Sheet1!B$6*Sheet1!B$7)/(Sheet1!B$6*SQRT(Sheet1!B$7)))-(Sheet1!B$5+AD429)*EXP(-Sheet1!B$9*Sheet1!B$7)*NORMSDIST((LN(Sheet1!B$4/(Sheet1!B$5+AD429))-Sheet1!B$8*Sheet1!B$7+Sheet1!B$9*Sheet1!B$7-0.5*Sheet1!B$6*Sheet1!B$6*Sheet1!B$7)/(Sheet1!B$6*SQRT(Sheet1!B$7))))*400+100*AE429-400*Sheet1!$B$13</f>
        <v>-228.15480709048688</v>
      </c>
    </row>
    <row r="430" spans="4:32" x14ac:dyDescent="0.25">
      <c r="D430" s="1">
        <v>42122</v>
      </c>
      <c r="E430" s="2">
        <v>126.07432300000001</v>
      </c>
      <c r="F430" s="3">
        <v>203.71517499999999</v>
      </c>
      <c r="G430" s="3">
        <f t="shared" si="121"/>
        <v>-2.0181899999999899</v>
      </c>
      <c r="H430" s="3">
        <f t="shared" si="122"/>
        <v>0.64551999999997633</v>
      </c>
      <c r="J430" s="3">
        <f t="shared" si="123"/>
        <v>-2.0734136719209801</v>
      </c>
      <c r="K430" s="3">
        <f t="shared" si="124"/>
        <v>0.54272435361471827</v>
      </c>
      <c r="L430" s="4">
        <f t="shared" si="125"/>
        <v>4.7988487888174109</v>
      </c>
      <c r="M430" s="4">
        <f t="shared" si="126"/>
        <v>0.8504533760340256</v>
      </c>
      <c r="N430" s="3">
        <f t="shared" si="127"/>
        <v>-2.0729270990185187</v>
      </c>
      <c r="O430" s="3">
        <f t="shared" si="128"/>
        <v>0.54312740110119306</v>
      </c>
      <c r="P430" s="4">
        <f t="shared" si="129"/>
        <v>4.7969951159758359</v>
      </c>
      <c r="Q430" s="4">
        <f t="shared" si="130"/>
        <v>0.85078201141681542</v>
      </c>
      <c r="R430" s="4">
        <f t="shared" si="131"/>
        <v>0.2890865140603438</v>
      </c>
      <c r="S430" s="4">
        <f t="shared" si="120"/>
        <v>-1.0991308829496402</v>
      </c>
      <c r="U430" s="10">
        <f t="shared" si="132"/>
        <v>-4.5055582724200214</v>
      </c>
      <c r="V430" s="7">
        <f t="shared" si="133"/>
        <v>-4.5117310889479878</v>
      </c>
      <c r="X430" s="4">
        <f t="shared" ca="1" si="134"/>
        <v>-0.40203183128878467</v>
      </c>
      <c r="Y430" s="4">
        <f t="shared" ca="1" si="134"/>
        <v>-1.4753073188015301E-2</v>
      </c>
      <c r="Z430" s="4">
        <f t="shared" ca="1" si="135"/>
        <v>-0.68098323831756469</v>
      </c>
      <c r="AA430" s="4">
        <f t="shared" ca="1" si="136"/>
        <v>-0.48325162021439239</v>
      </c>
      <c r="AB430" s="4">
        <f ca="1">Sheet1!AC430</f>
        <v>0.93316433688984957</v>
      </c>
      <c r="AC430" s="7">
        <f t="shared" ca="1" si="137"/>
        <v>0.72040485921486286</v>
      </c>
      <c r="AD430" s="4">
        <f t="shared" ca="1" si="138"/>
        <v>-0.4905836339278466</v>
      </c>
      <c r="AE430" s="4">
        <f t="shared" ca="1" si="139"/>
        <v>-0.34813681542590375</v>
      </c>
      <c r="AF430" s="21">
        <f ca="1">(Sheet1!B$4*EXP(-Sheet1!B$8*Sheet1!B$7)*NORMSDIST((LN(Sheet1!B$4/(Sheet1!B$5+AD430))-Sheet1!B$8*Sheet1!B$7+Sheet1!B$9*Sheet1!B$7+0.5*Sheet1!B$6*Sheet1!B$6*Sheet1!B$7)/(Sheet1!B$6*SQRT(Sheet1!B$7)))-(Sheet1!B$5+AD430)*EXP(-Sheet1!B$9*Sheet1!B$7)*NORMSDIST((LN(Sheet1!B$4/(Sheet1!B$5+AD430))-Sheet1!B$8*Sheet1!B$7+Sheet1!B$9*Sheet1!B$7-0.5*Sheet1!B$6*Sheet1!B$6*Sheet1!B$7)/(Sheet1!B$6*SQRT(Sheet1!B$7))))*400+100*AE430-400*Sheet1!$B$13</f>
        <v>44.426412706798146</v>
      </c>
    </row>
    <row r="431" spans="4:32" x14ac:dyDescent="0.25">
      <c r="D431" s="1">
        <v>42121</v>
      </c>
      <c r="E431" s="2">
        <v>128.092513</v>
      </c>
      <c r="F431" s="3">
        <v>203.06965500000001</v>
      </c>
      <c r="G431" s="3">
        <f t="shared" si="121"/>
        <v>2.2885689999999954</v>
      </c>
      <c r="H431" s="3">
        <f t="shared" si="122"/>
        <v>-0.84783999999999082</v>
      </c>
      <c r="J431" s="3">
        <f t="shared" si="123"/>
        <v>2.2333453280790052</v>
      </c>
      <c r="K431" s="3">
        <f t="shared" si="124"/>
        <v>-0.95063564638524889</v>
      </c>
      <c r="L431" s="4">
        <f t="shared" si="125"/>
        <v>5.4990453748442762</v>
      </c>
      <c r="M431" s="4">
        <f t="shared" si="126"/>
        <v>0.74216466228779465</v>
      </c>
      <c r="N431" s="3">
        <f t="shared" si="127"/>
        <v>2.2338319009814667</v>
      </c>
      <c r="O431" s="3">
        <f t="shared" si="128"/>
        <v>-0.95023259889877409</v>
      </c>
      <c r="P431" s="4">
        <f t="shared" si="129"/>
        <v>5.4973329169551519</v>
      </c>
      <c r="Q431" s="4">
        <f t="shared" si="130"/>
        <v>0.74239585180281287</v>
      </c>
      <c r="R431" s="4">
        <f t="shared" si="131"/>
        <v>0.4253599086290194</v>
      </c>
      <c r="S431" s="4">
        <f t="shared" si="120"/>
        <v>-1.3256619751392726</v>
      </c>
      <c r="U431" s="10">
        <f t="shared" si="132"/>
        <v>-5.0659217655981941</v>
      </c>
      <c r="V431" s="7">
        <f t="shared" si="133"/>
        <v>-5.0675838377593303</v>
      </c>
      <c r="X431" s="4">
        <f t="shared" ca="1" si="134"/>
        <v>-1.2596176028949384</v>
      </c>
      <c r="Y431" s="4">
        <f t="shared" ca="1" si="134"/>
        <v>0.23314933305711286</v>
      </c>
      <c r="Z431" s="4">
        <f t="shared" ca="1" si="135"/>
        <v>-2.1336083551181551</v>
      </c>
      <c r="AA431" s="4">
        <f t="shared" ca="1" si="136"/>
        <v>-1.1221187798053267</v>
      </c>
      <c r="AB431" s="4">
        <f ca="1">Sheet1!AC431</f>
        <v>0.84870176470297831</v>
      </c>
      <c r="AC431" s="7">
        <f t="shared" ca="1" si="137"/>
        <v>0.80301982051274678</v>
      </c>
      <c r="AD431" s="4">
        <f t="shared" ca="1" si="138"/>
        <v>-1.7133297983714777</v>
      </c>
      <c r="AE431" s="4">
        <f t="shared" ca="1" si="139"/>
        <v>-0.90108362115325591</v>
      </c>
      <c r="AF431" s="21">
        <f ca="1">(Sheet1!B$4*EXP(-Sheet1!B$8*Sheet1!B$7)*NORMSDIST((LN(Sheet1!B$4/(Sheet1!B$5+AD431))-Sheet1!B$8*Sheet1!B$7+Sheet1!B$9*Sheet1!B$7+0.5*Sheet1!B$6*Sheet1!B$6*Sheet1!B$7)/(Sheet1!B$6*SQRT(Sheet1!B$7)))-(Sheet1!B$5+AD431)*EXP(-Sheet1!B$9*Sheet1!B$7)*NORMSDIST((LN(Sheet1!B$4/(Sheet1!B$5+AD431))-Sheet1!B$8*Sheet1!B$7+Sheet1!B$9*Sheet1!B$7-0.5*Sheet1!B$6*Sheet1!B$6*Sheet1!B$7)/(Sheet1!B$6*SQRT(Sheet1!B$7))))*400+100*AE431-400*Sheet1!$B$13</f>
        <v>192.11214335102159</v>
      </c>
    </row>
    <row r="432" spans="4:32" x14ac:dyDescent="0.25">
      <c r="D432" s="1">
        <v>42118</v>
      </c>
      <c r="E432" s="2">
        <v>125.803944</v>
      </c>
      <c r="F432" s="3">
        <v>203.917495</v>
      </c>
      <c r="G432" s="3">
        <f t="shared" si="121"/>
        <v>0.58904300000000376</v>
      </c>
      <c r="H432" s="3">
        <f t="shared" si="122"/>
        <v>0.47208900000001108</v>
      </c>
      <c r="J432" s="3">
        <f t="shared" si="123"/>
        <v>0.53381932807901333</v>
      </c>
      <c r="K432" s="3">
        <f t="shared" si="124"/>
        <v>0.36929335361475302</v>
      </c>
      <c r="L432" s="4">
        <f t="shared" si="125"/>
        <v>3.1308858835106745</v>
      </c>
      <c r="M432" s="4">
        <f t="shared" si="126"/>
        <v>1.3035279168176834</v>
      </c>
      <c r="N432" s="3">
        <f t="shared" si="127"/>
        <v>0.53430590098147512</v>
      </c>
      <c r="O432" s="3">
        <f t="shared" si="128"/>
        <v>0.36969640110122781</v>
      </c>
      <c r="P432" s="4">
        <f t="shared" si="129"/>
        <v>3.1309593673849596</v>
      </c>
      <c r="Q432" s="4">
        <f t="shared" si="130"/>
        <v>1.3034973229100892</v>
      </c>
      <c r="R432" s="4">
        <f t="shared" si="131"/>
        <v>-0.13756375794038433</v>
      </c>
      <c r="S432" s="4">
        <f t="shared" si="120"/>
        <v>-0.7568407297208255</v>
      </c>
      <c r="U432" s="10">
        <f t="shared" si="132"/>
        <v>-2.7681664117764044</v>
      </c>
      <c r="V432" s="7">
        <f t="shared" si="133"/>
        <v>-2.7688147913504837</v>
      </c>
      <c r="X432" s="4">
        <f t="shared" ca="1" si="134"/>
        <v>-0.87090486294361158</v>
      </c>
      <c r="Y432" s="4">
        <f t="shared" ca="1" si="134"/>
        <v>-1.349751126242448</v>
      </c>
      <c r="Z432" s="4">
        <f t="shared" ca="1" si="135"/>
        <v>-1.4751857133616977</v>
      </c>
      <c r="AA432" s="4">
        <f t="shared" ca="1" si="136"/>
        <v>-2.8957627815836808</v>
      </c>
      <c r="AB432" s="4">
        <f ca="1">Sheet1!AC432</f>
        <v>0.76038069371820893</v>
      </c>
      <c r="AC432" s="7">
        <f t="shared" ca="1" si="137"/>
        <v>0.87000181124714582</v>
      </c>
      <c r="AD432" s="4">
        <f t="shared" ca="1" si="138"/>
        <v>-1.2834142425505899</v>
      </c>
      <c r="AE432" s="4">
        <f t="shared" ca="1" si="139"/>
        <v>-2.5193188649198754</v>
      </c>
      <c r="AF432" s="21">
        <f ca="1">(Sheet1!B$4*EXP(-Sheet1!B$8*Sheet1!B$7)*NORMSDIST((LN(Sheet1!B$4/(Sheet1!B$5+AD432))-Sheet1!B$8*Sheet1!B$7+Sheet1!B$9*Sheet1!B$7+0.5*Sheet1!B$6*Sheet1!B$6*Sheet1!B$7)/(Sheet1!B$6*SQRT(Sheet1!B$7)))-(Sheet1!B$5+AD432)*EXP(-Sheet1!B$9*Sheet1!B$7)*NORMSDIST((LN(Sheet1!B$4/(Sheet1!B$5+AD432))-Sheet1!B$8*Sheet1!B$7+Sheet1!B$9*Sheet1!B$7-0.5*Sheet1!B$6*Sheet1!B$6*Sheet1!B$7)/(Sheet1!B$6*SQRT(Sheet1!B$7))))*400+100*AE432-400*Sheet1!$B$13</f>
        <v>-41.976445044709635</v>
      </c>
    </row>
    <row r="433" spans="4:32" x14ac:dyDescent="0.25">
      <c r="D433" s="1">
        <v>42117</v>
      </c>
      <c r="E433" s="2">
        <v>125.214901</v>
      </c>
      <c r="F433" s="3">
        <v>203.44540599999999</v>
      </c>
      <c r="G433" s="3">
        <f t="shared" si="121"/>
        <v>1.0139279999999928</v>
      </c>
      <c r="H433" s="3">
        <f t="shared" si="122"/>
        <v>0.5106349999999793</v>
      </c>
      <c r="J433" s="3">
        <f t="shared" si="123"/>
        <v>0.95870432807900241</v>
      </c>
      <c r="K433" s="3">
        <f t="shared" si="124"/>
        <v>0.40783935361472123</v>
      </c>
      <c r="L433" s="4">
        <f t="shared" si="125"/>
        <v>3.2565618124768219</v>
      </c>
      <c r="M433" s="4">
        <f t="shared" si="126"/>
        <v>1.2532226896140357</v>
      </c>
      <c r="N433" s="3">
        <f t="shared" si="127"/>
        <v>0.9591909009814642</v>
      </c>
      <c r="O433" s="3">
        <f t="shared" si="128"/>
        <v>0.40824240110119603</v>
      </c>
      <c r="P433" s="4">
        <f t="shared" si="129"/>
        <v>3.2565650355066169</v>
      </c>
      <c r="Q433" s="4">
        <f t="shared" si="130"/>
        <v>1.2532214492967</v>
      </c>
      <c r="R433" s="4">
        <f t="shared" si="131"/>
        <v>-9.8230257483677974E-2</v>
      </c>
      <c r="S433" s="4">
        <f t="shared" si="120"/>
        <v>-0.76075897982242102</v>
      </c>
      <c r="U433" s="10">
        <f t="shared" si="132"/>
        <v>-2.9270734506894547</v>
      </c>
      <c r="V433" s="7">
        <f t="shared" si="133"/>
        <v>-2.9294343281758612</v>
      </c>
      <c r="X433" s="4">
        <f t="shared" ca="1" si="134"/>
        <v>-1.6032862632571312</v>
      </c>
      <c r="Y433" s="4">
        <f t="shared" ca="1" si="134"/>
        <v>1.85928085364927</v>
      </c>
      <c r="Z433" s="4">
        <f t="shared" ca="1" si="135"/>
        <v>-2.7157329010564011</v>
      </c>
      <c r="AA433" s="4">
        <f t="shared" ca="1" si="136"/>
        <v>0.76400499947235168</v>
      </c>
      <c r="AB433" s="4">
        <f ca="1">Sheet1!AC433</f>
        <v>0.51883040625160814</v>
      </c>
      <c r="AC433" s="7">
        <f t="shared" ca="1" si="137"/>
        <v>1.0403235365161316</v>
      </c>
      <c r="AD433" s="4">
        <f t="shared" ca="1" si="138"/>
        <v>-2.8252408558602089</v>
      </c>
      <c r="AE433" s="4">
        <f t="shared" ca="1" si="139"/>
        <v>0.79481238296708212</v>
      </c>
      <c r="AF433" s="21">
        <f ca="1">(Sheet1!B$4*EXP(-Sheet1!B$8*Sheet1!B$7)*NORMSDIST((LN(Sheet1!B$4/(Sheet1!B$5+AD433))-Sheet1!B$8*Sheet1!B$7+Sheet1!B$9*Sheet1!B$7+0.5*Sheet1!B$6*Sheet1!B$6*Sheet1!B$7)/(Sheet1!B$6*SQRT(Sheet1!B$7)))-(Sheet1!B$5+AD433)*EXP(-Sheet1!B$9*Sheet1!B$7)*NORMSDIST((LN(Sheet1!B$4/(Sheet1!B$5+AD433))-Sheet1!B$8*Sheet1!B$7+Sheet1!B$9*Sheet1!B$7-0.5*Sheet1!B$6*Sheet1!B$6*Sheet1!B$7)/(Sheet1!B$6*SQRT(Sheet1!B$7))))*400+100*AE433-400*Sheet1!$B$13</f>
        <v>553.17038809857331</v>
      </c>
    </row>
    <row r="434" spans="4:32" x14ac:dyDescent="0.25">
      <c r="D434" s="1">
        <v>42116</v>
      </c>
      <c r="E434" s="2">
        <v>124.200973</v>
      </c>
      <c r="F434" s="3">
        <v>202.93477100000001</v>
      </c>
      <c r="G434" s="3">
        <f t="shared" si="121"/>
        <v>1.6512400000000014</v>
      </c>
      <c r="H434" s="3">
        <f t="shared" si="122"/>
        <v>0.99236900000002493</v>
      </c>
      <c r="J434" s="3">
        <f t="shared" si="123"/>
        <v>1.5960163280790109</v>
      </c>
      <c r="K434" s="3">
        <f t="shared" si="124"/>
        <v>0.88957335361476686</v>
      </c>
      <c r="L434" s="4">
        <f t="shared" si="125"/>
        <v>3.5350059614321903</v>
      </c>
      <c r="M434" s="4">
        <f t="shared" si="126"/>
        <v>1.1545092704378594</v>
      </c>
      <c r="N434" s="3">
        <f t="shared" si="127"/>
        <v>1.5965029009814726</v>
      </c>
      <c r="O434" s="3">
        <f t="shared" si="128"/>
        <v>0.88997640110124165</v>
      </c>
      <c r="P434" s="4">
        <f t="shared" si="129"/>
        <v>3.5349780174584202</v>
      </c>
      <c r="Q434" s="4">
        <f t="shared" si="130"/>
        <v>1.1545183968246746</v>
      </c>
      <c r="R434" s="4">
        <f t="shared" si="131"/>
        <v>-1.6196151197966913E-2</v>
      </c>
      <c r="S434" s="4">
        <f t="shared" si="120"/>
        <v>-0.78884364626622139</v>
      </c>
      <c r="U434" s="10">
        <f t="shared" si="132"/>
        <v>-3.2593954298557284</v>
      </c>
      <c r="V434" s="7">
        <f t="shared" si="133"/>
        <v>-3.2642680093591063</v>
      </c>
      <c r="X434" s="4">
        <f t="shared" ca="1" si="134"/>
        <v>0.89513782727218538</v>
      </c>
      <c r="Y434" s="4">
        <f t="shared" ca="1" si="134"/>
        <v>0.63510690974735395</v>
      </c>
      <c r="Z434" s="4">
        <f t="shared" ca="1" si="135"/>
        <v>1.5162328176907389</v>
      </c>
      <c r="AA434" s="4">
        <f t="shared" ca="1" si="136"/>
        <v>1.9209694133325856</v>
      </c>
      <c r="AB434" s="4">
        <f ca="1">Sheet1!AC434</f>
        <v>0.56387359596311681</v>
      </c>
      <c r="AC434" s="7">
        <f t="shared" ca="1" si="137"/>
        <v>1.0072326287084945</v>
      </c>
      <c r="AD434" s="4">
        <f t="shared" ca="1" si="138"/>
        <v>1.5271991666967304</v>
      </c>
      <c r="AE434" s="4">
        <f t="shared" ca="1" si="139"/>
        <v>1.9348630718595947</v>
      </c>
      <c r="AF434" s="21">
        <f ca="1">(Sheet1!B$4*EXP(-Sheet1!B$8*Sheet1!B$7)*NORMSDIST((LN(Sheet1!B$4/(Sheet1!B$5+AD434))-Sheet1!B$8*Sheet1!B$7+Sheet1!B$9*Sheet1!B$7+0.5*Sheet1!B$6*Sheet1!B$6*Sheet1!B$7)/(Sheet1!B$6*SQRT(Sheet1!B$7)))-(Sheet1!B$5+AD434)*EXP(-Sheet1!B$9*Sheet1!B$7)*NORMSDIST((LN(Sheet1!B$4/(Sheet1!B$5+AD434))-Sheet1!B$8*Sheet1!B$7+Sheet1!B$9*Sheet1!B$7-0.5*Sheet1!B$6*Sheet1!B$6*Sheet1!B$7)/(Sheet1!B$6*SQRT(Sheet1!B$7))))*400+100*AE434-400*Sheet1!$B$13</f>
        <v>-45.269046135057124</v>
      </c>
    </row>
    <row r="435" spans="4:32" x14ac:dyDescent="0.25">
      <c r="D435" s="1">
        <v>42115</v>
      </c>
      <c r="E435" s="2">
        <v>122.549733</v>
      </c>
      <c r="F435" s="3">
        <v>201.94240199999999</v>
      </c>
      <c r="G435" s="3">
        <f t="shared" si="121"/>
        <v>-0.66628799999999444</v>
      </c>
      <c r="H435" s="3">
        <f t="shared" si="122"/>
        <v>-0.2408670000000086</v>
      </c>
      <c r="J435" s="3">
        <f t="shared" si="123"/>
        <v>-0.72151167192098487</v>
      </c>
      <c r="K435" s="3">
        <f t="shared" si="124"/>
        <v>-0.34366264638526667</v>
      </c>
      <c r="L435" s="4">
        <f t="shared" si="125"/>
        <v>3.1774383333879075</v>
      </c>
      <c r="M435" s="4">
        <f t="shared" si="126"/>
        <v>1.2844300110067066</v>
      </c>
      <c r="N435" s="3">
        <f t="shared" si="127"/>
        <v>-0.72102509901852307</v>
      </c>
      <c r="O435" s="3">
        <f t="shared" si="128"/>
        <v>-0.34325959889879187</v>
      </c>
      <c r="P435" s="4">
        <f t="shared" si="129"/>
        <v>3.1772458886755546</v>
      </c>
      <c r="Q435" s="4">
        <f t="shared" si="130"/>
        <v>1.2845078084994619</v>
      </c>
      <c r="R435" s="4">
        <f t="shared" si="131"/>
        <v>-0.12288847583974416</v>
      </c>
      <c r="S435" s="4">
        <f t="shared" si="120"/>
        <v>-0.75755289658489711</v>
      </c>
      <c r="U435" s="10">
        <f t="shared" si="132"/>
        <v>-2.8274204795987212</v>
      </c>
      <c r="V435" s="7">
        <f t="shared" si="133"/>
        <v>-2.8290504952529218</v>
      </c>
      <c r="X435" s="4">
        <f t="shared" ca="1" si="134"/>
        <v>0.28222176789062448</v>
      </c>
      <c r="Y435" s="4">
        <f t="shared" ca="1" si="134"/>
        <v>-0.36524313409937809</v>
      </c>
      <c r="Z435" s="4">
        <f t="shared" ca="1" si="135"/>
        <v>0.47804247938719613</v>
      </c>
      <c r="AA435" s="4">
        <f t="shared" ca="1" si="136"/>
        <v>-0.18774409106038795</v>
      </c>
      <c r="AB435" s="4">
        <f ca="1">Sheet1!AC435</f>
        <v>0.47106496996425717</v>
      </c>
      <c r="AC435" s="7">
        <f t="shared" ca="1" si="137"/>
        <v>1.0772271861558571</v>
      </c>
      <c r="AD435" s="4">
        <f t="shared" ca="1" si="138"/>
        <v>0.51496035493323866</v>
      </c>
      <c r="AE435" s="4">
        <f t="shared" ca="1" si="139"/>
        <v>-0.20224303893037071</v>
      </c>
      <c r="AF435" s="21">
        <f ca="1">(Sheet1!B$4*EXP(-Sheet1!B$8*Sheet1!B$7)*NORMSDIST((LN(Sheet1!B$4/(Sheet1!B$5+AD435))-Sheet1!B$8*Sheet1!B$7+Sheet1!B$9*Sheet1!B$7+0.5*Sheet1!B$6*Sheet1!B$6*Sheet1!B$7)/(Sheet1!B$6*SQRT(Sheet1!B$7)))-(Sheet1!B$5+AD435)*EXP(-Sheet1!B$9*Sheet1!B$7)*NORMSDIST((LN(Sheet1!B$4/(Sheet1!B$5+AD435))-Sheet1!B$8*Sheet1!B$7+Sheet1!B$9*Sheet1!B$7-0.5*Sheet1!B$6*Sheet1!B$6*Sheet1!B$7)/(Sheet1!B$6*SQRT(Sheet1!B$7))))*400+100*AE435-400*Sheet1!$B$13</f>
        <v>-102.06323749633066</v>
      </c>
    </row>
    <row r="436" spans="4:32" x14ac:dyDescent="0.25">
      <c r="D436" s="1">
        <v>42114</v>
      </c>
      <c r="E436" s="2">
        <v>123.216021</v>
      </c>
      <c r="F436" s="3">
        <v>202.183269</v>
      </c>
      <c r="G436" s="3">
        <f t="shared" si="121"/>
        <v>2.7520799999999923</v>
      </c>
      <c r="H436" s="3">
        <f t="shared" si="122"/>
        <v>1.8305939999999907</v>
      </c>
      <c r="J436" s="3">
        <f t="shared" si="123"/>
        <v>2.6968563280790021</v>
      </c>
      <c r="K436" s="3">
        <f t="shared" si="124"/>
        <v>1.7277983536147328</v>
      </c>
      <c r="L436" s="4">
        <f t="shared" si="125"/>
        <v>4.3519973567905854</v>
      </c>
      <c r="M436" s="4">
        <f t="shared" si="126"/>
        <v>0.93777565079595371</v>
      </c>
      <c r="N436" s="3">
        <f t="shared" si="127"/>
        <v>2.6973429009814636</v>
      </c>
      <c r="O436" s="3">
        <f t="shared" si="128"/>
        <v>1.7282014011012075</v>
      </c>
      <c r="P436" s="4">
        <f t="shared" si="129"/>
        <v>4.3518572579424735</v>
      </c>
      <c r="Q436" s="4">
        <f t="shared" si="130"/>
        <v>0.93780584050133164</v>
      </c>
      <c r="R436" s="4">
        <f t="shared" si="131"/>
        <v>0.19169949605490899</v>
      </c>
      <c r="S436" s="4">
        <f t="shared" si="120"/>
        <v>-0.96820315811065205</v>
      </c>
      <c r="U436" s="10">
        <f t="shared" si="132"/>
        <v>-4.1065456744889426</v>
      </c>
      <c r="V436" s="7">
        <f t="shared" si="133"/>
        <v>-4.1128301805319261</v>
      </c>
      <c r="X436" s="4">
        <f t="shared" ca="1" si="134"/>
        <v>1.1018300989663644E-2</v>
      </c>
      <c r="Y436" s="4">
        <f t="shared" ca="1" si="134"/>
        <v>1.1068165138787207</v>
      </c>
      <c r="Z436" s="4">
        <f t="shared" ca="1" si="135"/>
        <v>1.8663393554300616E-2</v>
      </c>
      <c r="AA436" s="4">
        <f t="shared" ca="1" si="136"/>
        <v>1.5655845982994196</v>
      </c>
      <c r="AB436" s="4">
        <f ca="1">Sheet1!AC436</f>
        <v>0.22252874912182463</v>
      </c>
      <c r="AC436" s="7">
        <f t="shared" ca="1" si="137"/>
        <v>1.3391752681440543</v>
      </c>
      <c r="AD436" s="4">
        <f t="shared" ca="1" si="138"/>
        <v>2.4993555067558543E-2</v>
      </c>
      <c r="AE436" s="4">
        <f t="shared" ca="1" si="139"/>
        <v>2.0965921742298268</v>
      </c>
      <c r="AF436" s="21">
        <f ca="1">(Sheet1!B$4*EXP(-Sheet1!B$8*Sheet1!B$7)*NORMSDIST((LN(Sheet1!B$4/(Sheet1!B$5+AD436))-Sheet1!B$8*Sheet1!B$7+Sheet1!B$9*Sheet1!B$7+0.5*Sheet1!B$6*Sheet1!B$6*Sheet1!B$7)/(Sheet1!B$6*SQRT(Sheet1!B$7)))-(Sheet1!B$5+AD436)*EXP(-Sheet1!B$9*Sheet1!B$7)*NORMSDIST((LN(Sheet1!B$4/(Sheet1!B$5+AD436))-Sheet1!B$8*Sheet1!B$7+Sheet1!B$9*Sheet1!B$7-0.5*Sheet1!B$6*Sheet1!B$6*Sheet1!B$7)/(Sheet1!B$6*SQRT(Sheet1!B$7))))*400+100*AE436-400*Sheet1!$B$13</f>
        <v>205.65560541249033</v>
      </c>
    </row>
    <row r="437" spans="4:32" x14ac:dyDescent="0.25">
      <c r="D437" s="1">
        <v>42111</v>
      </c>
      <c r="E437" s="2">
        <v>120.46394100000001</v>
      </c>
      <c r="F437" s="3">
        <v>200.352675</v>
      </c>
      <c r="G437" s="3">
        <f t="shared" si="121"/>
        <v>-1.3712109999999882</v>
      </c>
      <c r="H437" s="3">
        <f t="shared" si="122"/>
        <v>-2.3315849999999898</v>
      </c>
      <c r="J437" s="3">
        <f t="shared" si="123"/>
        <v>-1.4264346719209786</v>
      </c>
      <c r="K437" s="3">
        <f t="shared" si="124"/>
        <v>-2.434380646385248</v>
      </c>
      <c r="L437" s="4">
        <f t="shared" si="125"/>
        <v>3.9803546408376644</v>
      </c>
      <c r="M437" s="4">
        <f t="shared" si="126"/>
        <v>1.0253350572469782</v>
      </c>
      <c r="N437" s="3">
        <f t="shared" si="127"/>
        <v>-1.4259480990185169</v>
      </c>
      <c r="O437" s="3">
        <f t="shared" si="128"/>
        <v>-2.4339775988987729</v>
      </c>
      <c r="P437" s="4">
        <f t="shared" si="129"/>
        <v>3.9809858616636893</v>
      </c>
      <c r="Q437" s="4">
        <f t="shared" si="130"/>
        <v>1.0251724812257919</v>
      </c>
      <c r="R437" s="4">
        <f t="shared" si="131"/>
        <v>0.10262626570778366</v>
      </c>
      <c r="S437" s="4">
        <f t="shared" si="120"/>
        <v>-0.87360650995692346</v>
      </c>
      <c r="U437" s="10">
        <f t="shared" si="132"/>
        <v>-3.7427644647719416</v>
      </c>
      <c r="V437" s="7">
        <f t="shared" si="133"/>
        <v>-3.7485262748171095</v>
      </c>
      <c r="X437" s="4">
        <f t="shared" ca="1" si="134"/>
        <v>-1.6104146875103977</v>
      </c>
      <c r="Y437" s="4">
        <f t="shared" ca="1" si="134"/>
        <v>-0.37659704279696105</v>
      </c>
      <c r="Z437" s="4">
        <f t="shared" ca="1" si="135"/>
        <v>-2.7278074112177717</v>
      </c>
      <c r="AA437" s="4">
        <f t="shared" ca="1" si="136"/>
        <v>-2.3812222244446821</v>
      </c>
      <c r="AB437" s="4">
        <f ca="1">Sheet1!AC437</f>
        <v>0.26674137157068123</v>
      </c>
      <c r="AC437" s="7">
        <f t="shared" ca="1" si="137"/>
        <v>1.2778886200351374</v>
      </c>
      <c r="AD437" s="4">
        <f t="shared" ca="1" si="138"/>
        <v>-3.4858340484426988</v>
      </c>
      <c r="AE437" s="4">
        <f t="shared" ca="1" si="139"/>
        <v>-3.0429367823926148</v>
      </c>
      <c r="AF437" s="21">
        <f ca="1">(Sheet1!B$4*EXP(-Sheet1!B$8*Sheet1!B$7)*NORMSDIST((LN(Sheet1!B$4/(Sheet1!B$5+AD437))-Sheet1!B$8*Sheet1!B$7+Sheet1!B$9*Sheet1!B$7+0.5*Sheet1!B$6*Sheet1!B$6*Sheet1!B$7)/(Sheet1!B$6*SQRT(Sheet1!B$7)))-(Sheet1!B$5+AD437)*EXP(-Sheet1!B$9*Sheet1!B$7)*NORMSDIST((LN(Sheet1!B$4/(Sheet1!B$5+AD437))-Sheet1!B$8*Sheet1!B$7+Sheet1!B$9*Sheet1!B$7-0.5*Sheet1!B$6*Sheet1!B$6*Sheet1!B$7)/(Sheet1!B$6*SQRT(Sheet1!B$7))))*400+100*AE437-400*Sheet1!$B$13</f>
        <v>286.29878864830698</v>
      </c>
    </row>
    <row r="438" spans="4:32" x14ac:dyDescent="0.25">
      <c r="D438" s="1">
        <v>42110</v>
      </c>
      <c r="E438" s="2">
        <v>121.83515199999999</v>
      </c>
      <c r="F438" s="3">
        <v>202.68425999999999</v>
      </c>
      <c r="G438" s="3">
        <f t="shared" si="121"/>
        <v>-0.58904200000000628</v>
      </c>
      <c r="H438" s="3">
        <f t="shared" si="122"/>
        <v>-5.7805999999999358E-2</v>
      </c>
      <c r="J438" s="3">
        <f t="shared" si="123"/>
        <v>-0.64426567192099671</v>
      </c>
      <c r="K438" s="3">
        <f t="shared" si="124"/>
        <v>-0.1606016463852574</v>
      </c>
      <c r="L438" s="4">
        <f t="shared" si="125"/>
        <v>3.1731156427205538</v>
      </c>
      <c r="M438" s="4">
        <f t="shared" si="126"/>
        <v>1.2861797718873682</v>
      </c>
      <c r="N438" s="3">
        <f t="shared" si="127"/>
        <v>-0.64377909901853492</v>
      </c>
      <c r="O438" s="3">
        <f t="shared" si="128"/>
        <v>-0.16019859889878263</v>
      </c>
      <c r="P438" s="4">
        <f t="shared" si="129"/>
        <v>3.1729235746683115</v>
      </c>
      <c r="Q438" s="4">
        <f t="shared" si="130"/>
        <v>1.2862576288031766</v>
      </c>
      <c r="R438" s="4">
        <f t="shared" si="131"/>
        <v>-0.12424979822789339</v>
      </c>
      <c r="S438" s="4">
        <f t="shared" si="120"/>
        <v>-0.75744895691850123</v>
      </c>
      <c r="U438" s="10">
        <f t="shared" si="132"/>
        <v>-2.8219221832204884</v>
      </c>
      <c r="V438" s="7">
        <f t="shared" si="133"/>
        <v>-2.8234945215101055</v>
      </c>
      <c r="X438" s="4">
        <f t="shared" ca="1" si="134"/>
        <v>0.63369301293085811</v>
      </c>
      <c r="Y438" s="4">
        <f t="shared" ca="1" si="134"/>
        <v>0.90602741151575683</v>
      </c>
      <c r="Z438" s="4">
        <f t="shared" ca="1" si="135"/>
        <v>1.0733834648403586</v>
      </c>
      <c r="AA438" s="4">
        <f t="shared" ca="1" si="136"/>
        <v>2.0002797483133663</v>
      </c>
      <c r="AB438" s="4">
        <f ca="1">Sheet1!AC438</f>
        <v>0.9857257978146724</v>
      </c>
      <c r="AC438" s="7">
        <f t="shared" ca="1" si="137"/>
        <v>0.62294380209919298</v>
      </c>
      <c r="AD438" s="4">
        <f t="shared" ca="1" si="138"/>
        <v>0.66865757669805848</v>
      </c>
      <c r="AE438" s="4">
        <f t="shared" ca="1" si="139"/>
        <v>1.2460618716763452</v>
      </c>
      <c r="AF438" s="21">
        <f ca="1">(Sheet1!B$4*EXP(-Sheet1!B$8*Sheet1!B$7)*NORMSDIST((LN(Sheet1!B$4/(Sheet1!B$5+AD438))-Sheet1!B$8*Sheet1!B$7+Sheet1!B$9*Sheet1!B$7+0.5*Sheet1!B$6*Sheet1!B$6*Sheet1!B$7)/(Sheet1!B$6*SQRT(Sheet1!B$7)))-(Sheet1!B$5+AD438)*EXP(-Sheet1!B$9*Sheet1!B$7)*NORMSDIST((LN(Sheet1!B$4/(Sheet1!B$5+AD438))-Sheet1!B$8*Sheet1!B$7+Sheet1!B$9*Sheet1!B$7-0.5*Sheet1!B$6*Sheet1!B$6*Sheet1!B$7)/(Sheet1!B$6*SQRT(Sheet1!B$7))))*400+100*AE438-400*Sheet1!$B$13</f>
        <v>18.605231650707537</v>
      </c>
    </row>
    <row r="439" spans="4:32" x14ac:dyDescent="0.25">
      <c r="D439" s="1">
        <v>42109</v>
      </c>
      <c r="E439" s="2">
        <v>122.424194</v>
      </c>
      <c r="F439" s="3">
        <v>202.74206599999999</v>
      </c>
      <c r="G439" s="3">
        <f t="shared" si="121"/>
        <v>0.46350400000000036</v>
      </c>
      <c r="H439" s="3">
        <f t="shared" si="122"/>
        <v>0.90564599999999018</v>
      </c>
      <c r="J439" s="3">
        <f t="shared" si="123"/>
        <v>0.40828032807900999</v>
      </c>
      <c r="K439" s="3">
        <f t="shared" si="124"/>
        <v>0.80285035361473212</v>
      </c>
      <c r="L439" s="4">
        <f t="shared" si="125"/>
        <v>3.1802924740941054</v>
      </c>
      <c r="M439" s="4">
        <f t="shared" si="126"/>
        <v>1.2832773044526591</v>
      </c>
      <c r="N439" s="3">
        <f t="shared" si="127"/>
        <v>0.40876690098147173</v>
      </c>
      <c r="O439" s="3">
        <f t="shared" si="128"/>
        <v>0.80325340110120691</v>
      </c>
      <c r="P439" s="4">
        <f t="shared" si="129"/>
        <v>3.1804844088273492</v>
      </c>
      <c r="Q439" s="4">
        <f t="shared" si="130"/>
        <v>1.2831998616938063</v>
      </c>
      <c r="R439" s="4">
        <f t="shared" si="131"/>
        <v>-0.12186970965721855</v>
      </c>
      <c r="S439" s="4">
        <f t="shared" si="120"/>
        <v>-0.75763572281917224</v>
      </c>
      <c r="U439" s="10">
        <f t="shared" si="132"/>
        <v>-2.8315354404902475</v>
      </c>
      <c r="V439" s="7">
        <f t="shared" si="133"/>
        <v>-2.8327147937459309</v>
      </c>
      <c r="X439" s="4">
        <f t="shared" ca="1" si="134"/>
        <v>0.1020469839083671</v>
      </c>
      <c r="Y439" s="4">
        <f t="shared" ca="1" si="134"/>
        <v>0.77331314528037898</v>
      </c>
      <c r="Z439" s="4">
        <f t="shared" ca="1" si="135"/>
        <v>0.1728526951204096</v>
      </c>
      <c r="AA439" s="4">
        <f t="shared" ca="1" si="136"/>
        <v>1.2023979558574711</v>
      </c>
      <c r="AB439" s="4">
        <f ca="1">Sheet1!AC439</f>
        <v>0.6154838691592629</v>
      </c>
      <c r="AC439" s="7">
        <f t="shared" ca="1" si="137"/>
        <v>0.9706965813475773</v>
      </c>
      <c r="AD439" s="4">
        <f t="shared" ca="1" si="138"/>
        <v>0.16778752023009666</v>
      </c>
      <c r="AE439" s="4">
        <f t="shared" ca="1" si="139"/>
        <v>1.1671635851701623</v>
      </c>
      <c r="AF439" s="21">
        <f ca="1">(Sheet1!B$4*EXP(-Sheet1!B$8*Sheet1!B$7)*NORMSDIST((LN(Sheet1!B$4/(Sheet1!B$5+AD439))-Sheet1!B$8*Sheet1!B$7+Sheet1!B$9*Sheet1!B$7+0.5*Sheet1!B$6*Sheet1!B$6*Sheet1!B$7)/(Sheet1!B$6*SQRT(Sheet1!B$7)))-(Sheet1!B$5+AD439)*EXP(-Sheet1!B$9*Sheet1!B$7)*NORMSDIST((LN(Sheet1!B$4/(Sheet1!B$5+AD439))-Sheet1!B$8*Sheet1!B$7+Sheet1!B$9*Sheet1!B$7-0.5*Sheet1!B$6*Sheet1!B$6*Sheet1!B$7)/(Sheet1!B$6*SQRT(Sheet1!B$7))))*400+100*AE439-400*Sheet1!$B$13</f>
        <v>89.901061942447541</v>
      </c>
    </row>
    <row r="440" spans="4:32" x14ac:dyDescent="0.25">
      <c r="D440" s="1">
        <v>42108</v>
      </c>
      <c r="E440" s="2">
        <v>121.96069</v>
      </c>
      <c r="F440" s="3">
        <v>201.83642</v>
      </c>
      <c r="G440" s="3">
        <f t="shared" si="121"/>
        <v>-0.53109899999999755</v>
      </c>
      <c r="H440" s="3">
        <f t="shared" si="122"/>
        <v>0.38539500000001681</v>
      </c>
      <c r="J440" s="3">
        <f t="shared" si="123"/>
        <v>-0.58632267192098797</v>
      </c>
      <c r="K440" s="3">
        <f t="shared" si="124"/>
        <v>0.28259935361475874</v>
      </c>
      <c r="L440" s="4">
        <f t="shared" si="125"/>
        <v>3.2589915657950925</v>
      </c>
      <c r="M440" s="4">
        <f t="shared" si="126"/>
        <v>1.2522883447631374</v>
      </c>
      <c r="N440" s="3">
        <f t="shared" si="127"/>
        <v>-0.58583609901852618</v>
      </c>
      <c r="O440" s="3">
        <f t="shared" si="128"/>
        <v>0.28300240110123354</v>
      </c>
      <c r="P440" s="4">
        <f t="shared" si="129"/>
        <v>3.2587756843211109</v>
      </c>
      <c r="Q440" s="4">
        <f t="shared" si="130"/>
        <v>1.2523713040950786</v>
      </c>
      <c r="R440" s="4">
        <f t="shared" si="131"/>
        <v>-9.7551659417050018E-2</v>
      </c>
      <c r="S440" s="4">
        <f t="shared" si="120"/>
        <v>-0.76088236151628408</v>
      </c>
      <c r="U440" s="10">
        <f t="shared" si="132"/>
        <v>-2.9298175101377053</v>
      </c>
      <c r="V440" s="7">
        <f t="shared" si="133"/>
        <v>-2.9324782147685311</v>
      </c>
      <c r="X440" s="4">
        <f t="shared" ca="1" si="134"/>
        <v>-0.26611652246446788</v>
      </c>
      <c r="Y440" s="4">
        <f t="shared" ca="1" si="134"/>
        <v>-0.11428887655912964</v>
      </c>
      <c r="Z440" s="4">
        <f t="shared" ca="1" si="135"/>
        <v>-0.45076254448988889</v>
      </c>
      <c r="AA440" s="4">
        <f t="shared" ca="1" si="136"/>
        <v>-0.46652873238388359</v>
      </c>
      <c r="AB440" s="4">
        <f ca="1">Sheet1!AC440</f>
        <v>0.84717904556574553</v>
      </c>
      <c r="AC440" s="7">
        <f t="shared" ca="1" si="137"/>
        <v>0.80427325613159495</v>
      </c>
      <c r="AD440" s="4">
        <f t="shared" ca="1" si="138"/>
        <v>-0.36253625939904588</v>
      </c>
      <c r="AE440" s="4">
        <f t="shared" ca="1" si="139"/>
        <v>-0.37521658267333152</v>
      </c>
      <c r="AF440" s="21">
        <f ca="1">(Sheet1!B$4*EXP(-Sheet1!B$8*Sheet1!B$7)*NORMSDIST((LN(Sheet1!B$4/(Sheet1!B$5+AD440))-Sheet1!B$8*Sheet1!B$7+Sheet1!B$9*Sheet1!B$7+0.5*Sheet1!B$6*Sheet1!B$6*Sheet1!B$7)/(Sheet1!B$6*SQRT(Sheet1!B$7)))-(Sheet1!B$5+AD440)*EXP(-Sheet1!B$9*Sheet1!B$7)*NORMSDIST((LN(Sheet1!B$4/(Sheet1!B$5+AD440))-Sheet1!B$8*Sheet1!B$7+Sheet1!B$9*Sheet1!B$7-0.5*Sheet1!B$6*Sheet1!B$6*Sheet1!B$7)/(Sheet1!B$6*SQRT(Sheet1!B$7))))*400+100*AE440-400*Sheet1!$B$13</f>
        <v>20.915385466009866</v>
      </c>
    </row>
    <row r="441" spans="4:32" x14ac:dyDescent="0.25">
      <c r="D441" s="1">
        <v>42107</v>
      </c>
      <c r="E441" s="2">
        <v>122.491789</v>
      </c>
      <c r="F441" s="3">
        <v>201.45102499999999</v>
      </c>
      <c r="G441" s="3">
        <f t="shared" si="121"/>
        <v>-0.24141099999999938</v>
      </c>
      <c r="H441" s="3">
        <f t="shared" si="122"/>
        <v>-0.91528999999999883</v>
      </c>
      <c r="J441" s="3">
        <f t="shared" si="123"/>
        <v>-0.29663467192098975</v>
      </c>
      <c r="K441" s="3">
        <f t="shared" si="124"/>
        <v>-1.0180856463852568</v>
      </c>
      <c r="L441" s="4">
        <f t="shared" si="125"/>
        <v>3.2657484470029958</v>
      </c>
      <c r="M441" s="4">
        <f t="shared" si="126"/>
        <v>1.2496973418978152</v>
      </c>
      <c r="N441" s="3">
        <f t="shared" si="127"/>
        <v>-0.29614809901852801</v>
      </c>
      <c r="O441" s="3">
        <f t="shared" si="128"/>
        <v>-1.0176825988987821</v>
      </c>
      <c r="P441" s="4">
        <f t="shared" si="129"/>
        <v>3.2658253517500579</v>
      </c>
      <c r="Q441" s="4">
        <f t="shared" si="130"/>
        <v>1.2496679136070674</v>
      </c>
      <c r="R441" s="4">
        <f t="shared" si="131"/>
        <v>-9.5390709220488645E-2</v>
      </c>
      <c r="S441" s="4">
        <f t="shared" si="120"/>
        <v>-0.76128769083889836</v>
      </c>
      <c r="U441" s="10">
        <f t="shared" si="132"/>
        <v>-2.938556349431654</v>
      </c>
      <c r="V441" s="7">
        <f t="shared" si="133"/>
        <v>-2.9409310187595255</v>
      </c>
      <c r="X441" s="4">
        <f t="shared" ca="1" si="134"/>
        <v>-1.1701865673462528</v>
      </c>
      <c r="Y441" s="4">
        <f t="shared" ca="1" si="134"/>
        <v>-1.9431949684718584</v>
      </c>
      <c r="Z441" s="4">
        <f t="shared" ca="1" si="135"/>
        <v>-1.9821252349910545</v>
      </c>
      <c r="AA441" s="4">
        <f t="shared" ca="1" si="136"/>
        <v>-4.0727227747926813</v>
      </c>
      <c r="AB441" s="4">
        <f ca="1">Sheet1!AC441</f>
        <v>0.57070293833275643</v>
      </c>
      <c r="AC441" s="7">
        <f t="shared" ca="1" si="137"/>
        <v>1.0023270968061619</v>
      </c>
      <c r="AD441" s="4">
        <f t="shared" ca="1" si="138"/>
        <v>-1.9867378322948153</v>
      </c>
      <c r="AE441" s="4">
        <f t="shared" ca="1" si="139"/>
        <v>-4.0822003949542847</v>
      </c>
      <c r="AF441" s="21">
        <f ca="1">(Sheet1!B$4*EXP(-Sheet1!B$8*Sheet1!B$7)*NORMSDIST((LN(Sheet1!B$4/(Sheet1!B$5+AD441))-Sheet1!B$8*Sheet1!B$7+Sheet1!B$9*Sheet1!B$7+0.5*Sheet1!B$6*Sheet1!B$6*Sheet1!B$7)/(Sheet1!B$6*SQRT(Sheet1!B$7)))-(Sheet1!B$5+AD441)*EXP(-Sheet1!B$9*Sheet1!B$7)*NORMSDIST((LN(Sheet1!B$4/(Sheet1!B$5+AD441))-Sheet1!B$8*Sheet1!B$7+Sheet1!B$9*Sheet1!B$7-0.5*Sheet1!B$6*Sheet1!B$6*Sheet1!B$7)/(Sheet1!B$6*SQRT(Sheet1!B$7))))*400+100*AE441-400*Sheet1!$B$13</f>
        <v>-79.531915023677811</v>
      </c>
    </row>
    <row r="442" spans="4:32" x14ac:dyDescent="0.25">
      <c r="D442" s="1">
        <v>42104</v>
      </c>
      <c r="E442" s="2">
        <v>122.7332</v>
      </c>
      <c r="F442" s="3">
        <v>202.36631499999999</v>
      </c>
      <c r="G442" s="3">
        <f t="shared" si="121"/>
        <v>0.52144799999999236</v>
      </c>
      <c r="H442" s="3">
        <f t="shared" si="122"/>
        <v>1.0983509999999796</v>
      </c>
      <c r="J442" s="3">
        <f t="shared" si="123"/>
        <v>0.46622432807900199</v>
      </c>
      <c r="K442" s="3">
        <f t="shared" si="124"/>
        <v>0.99555535361472158</v>
      </c>
      <c r="L442" s="4">
        <f t="shared" si="125"/>
        <v>3.2359783117430658</v>
      </c>
      <c r="M442" s="4">
        <f t="shared" si="126"/>
        <v>1.261194223309926</v>
      </c>
      <c r="N442" s="3">
        <f t="shared" si="127"/>
        <v>0.46671090098146373</v>
      </c>
      <c r="O442" s="3">
        <f t="shared" si="128"/>
        <v>0.99595840110119638</v>
      </c>
      <c r="P442" s="4">
        <f t="shared" si="129"/>
        <v>3.2362418083143871</v>
      </c>
      <c r="Q442" s="4">
        <f t="shared" si="130"/>
        <v>1.261091536189094</v>
      </c>
      <c r="R442" s="4">
        <f t="shared" si="131"/>
        <v>-0.10449050569238949</v>
      </c>
      <c r="S442" s="4">
        <f t="shared" si="120"/>
        <v>-0.7597090127106525</v>
      </c>
      <c r="U442" s="10">
        <f t="shared" si="132"/>
        <v>-2.9017627733506064</v>
      </c>
      <c r="V442" s="7">
        <f t="shared" si="133"/>
        <v>-2.9035567503882929</v>
      </c>
      <c r="X442" s="4">
        <f t="shared" ca="1" si="134"/>
        <v>-0.93001330914746283</v>
      </c>
      <c r="Y442" s="4">
        <f t="shared" ca="1" si="134"/>
        <v>4.8902223267826089E-2</v>
      </c>
      <c r="Z442" s="4">
        <f t="shared" ca="1" si="135"/>
        <v>-1.5753067932741605</v>
      </c>
      <c r="AA442" s="4">
        <f t="shared" ca="1" si="136"/>
        <v>-1.0014028964410759</v>
      </c>
      <c r="AB442" s="4">
        <f ca="1">Sheet1!AC442</f>
        <v>0.5987723252462287</v>
      </c>
      <c r="AC442" s="7">
        <f t="shared" ca="1" si="137"/>
        <v>0.98240558578573267</v>
      </c>
      <c r="AD442" s="4">
        <f t="shared" ca="1" si="138"/>
        <v>-1.5475901930387457</v>
      </c>
      <c r="AE442" s="4">
        <f t="shared" ca="1" si="139"/>
        <v>-0.98378379908572455</v>
      </c>
      <c r="AF442" s="21">
        <f ca="1">(Sheet1!B$4*EXP(-Sheet1!B$8*Sheet1!B$7)*NORMSDIST((LN(Sheet1!B$4/(Sheet1!B$5+AD442))-Sheet1!B$8*Sheet1!B$7+Sheet1!B$9*Sheet1!B$7+0.5*Sheet1!B$6*Sheet1!B$6*Sheet1!B$7)/(Sheet1!B$6*SQRT(Sheet1!B$7)))-(Sheet1!B$5+AD442)*EXP(-Sheet1!B$9*Sheet1!B$7)*NORMSDIST((LN(Sheet1!B$4/(Sheet1!B$5+AD442))-Sheet1!B$8*Sheet1!B$7+Sheet1!B$9*Sheet1!B$7-0.5*Sheet1!B$6*Sheet1!B$6*Sheet1!B$7)/(Sheet1!B$6*SQRT(Sheet1!B$7))))*400+100*AE442-400*Sheet1!$B$13</f>
        <v>155.86684036178485</v>
      </c>
    </row>
    <row r="443" spans="4:32" x14ac:dyDescent="0.25">
      <c r="D443" s="1">
        <v>42103</v>
      </c>
      <c r="E443" s="2">
        <v>122.211752</v>
      </c>
      <c r="F443" s="3">
        <v>201.26796400000001</v>
      </c>
      <c r="G443" s="3">
        <f t="shared" si="121"/>
        <v>0.92701700000000642</v>
      </c>
      <c r="H443" s="3">
        <f t="shared" si="122"/>
        <v>0.88638600000001588</v>
      </c>
      <c r="J443" s="3">
        <f t="shared" si="123"/>
        <v>0.87179332807901599</v>
      </c>
      <c r="K443" s="3">
        <f t="shared" si="124"/>
        <v>0.78359035361475782</v>
      </c>
      <c r="L443" s="4">
        <f t="shared" si="125"/>
        <v>3.222931435248463</v>
      </c>
      <c r="M443" s="4">
        <f t="shared" si="126"/>
        <v>1.2662997136369216</v>
      </c>
      <c r="N443" s="3">
        <f t="shared" si="127"/>
        <v>0.87227990098147778</v>
      </c>
      <c r="O443" s="3">
        <f t="shared" si="128"/>
        <v>0.78399340110123261</v>
      </c>
      <c r="P443" s="4">
        <f t="shared" si="129"/>
        <v>3.2231080339215734</v>
      </c>
      <c r="Q443" s="4">
        <f t="shared" si="130"/>
        <v>1.2662303312746692</v>
      </c>
      <c r="R443" s="4">
        <f t="shared" si="131"/>
        <v>-0.10855710430579535</v>
      </c>
      <c r="S443" s="4">
        <f t="shared" si="120"/>
        <v>-0.75911260341980269</v>
      </c>
      <c r="U443" s="10">
        <f t="shared" si="132"/>
        <v>-2.8853250799752943</v>
      </c>
      <c r="V443" s="7">
        <f t="shared" si="133"/>
        <v>-2.8870688446210182</v>
      </c>
      <c r="X443" s="4">
        <f t="shared" ca="1" si="134"/>
        <v>1.1351078570060873</v>
      </c>
      <c r="Y443" s="4">
        <f t="shared" ca="1" si="134"/>
        <v>-0.46707304765983526</v>
      </c>
      <c r="Z443" s="4">
        <f t="shared" ca="1" si="135"/>
        <v>1.9227070200530172</v>
      </c>
      <c r="AA443" s="4">
        <f t="shared" ca="1" si="136"/>
        <v>0.65066143324356129</v>
      </c>
      <c r="AB443" s="4">
        <f ca="1">Sheet1!AC443</f>
        <v>0.31544219186942046</v>
      </c>
      <c r="AC443" s="7">
        <f t="shared" ca="1" si="137"/>
        <v>1.2205109463046802</v>
      </c>
      <c r="AD443" s="4">
        <f t="shared" ca="1" si="138"/>
        <v>2.3466849645115597</v>
      </c>
      <c r="AE443" s="4">
        <f t="shared" ca="1" si="139"/>
        <v>0.79413940161205843</v>
      </c>
      <c r="AF443" s="21">
        <f ca="1">(Sheet1!B$4*EXP(-Sheet1!B$8*Sheet1!B$7)*NORMSDIST((LN(Sheet1!B$4/(Sheet1!B$5+AD443))-Sheet1!B$8*Sheet1!B$7+Sheet1!B$9*Sheet1!B$7+0.5*Sheet1!B$6*Sheet1!B$6*Sheet1!B$7)/(Sheet1!B$6*SQRT(Sheet1!B$7)))-(Sheet1!B$5+AD443)*EXP(-Sheet1!B$9*Sheet1!B$7)*NORMSDIST((LN(Sheet1!B$4/(Sheet1!B$5+AD443))-Sheet1!B$8*Sheet1!B$7+Sheet1!B$9*Sheet1!B$7-0.5*Sheet1!B$6*Sheet1!B$6*Sheet1!B$7)/(Sheet1!B$6*SQRT(Sheet1!B$7))))*400+100*AE443-400*Sheet1!$B$13</f>
        <v>-282.59254646333966</v>
      </c>
    </row>
    <row r="444" spans="4:32" x14ac:dyDescent="0.25">
      <c r="D444" s="1">
        <v>42102</v>
      </c>
      <c r="E444" s="2">
        <v>121.284735</v>
      </c>
      <c r="F444" s="3">
        <v>200.38157799999999</v>
      </c>
      <c r="G444" s="3">
        <f t="shared" si="121"/>
        <v>-0.39591800000000887</v>
      </c>
      <c r="H444" s="3">
        <f t="shared" si="122"/>
        <v>0.67442299999999022</v>
      </c>
      <c r="J444" s="3">
        <f t="shared" si="123"/>
        <v>-0.45114167192099924</v>
      </c>
      <c r="K444" s="3">
        <f t="shared" si="124"/>
        <v>0.57162735361473216</v>
      </c>
      <c r="L444" s="4">
        <f t="shared" si="125"/>
        <v>3.3125977486947358</v>
      </c>
      <c r="M444" s="4">
        <f t="shared" si="126"/>
        <v>1.2320231622250777</v>
      </c>
      <c r="N444" s="3">
        <f t="shared" si="127"/>
        <v>-0.45065509901853751</v>
      </c>
      <c r="O444" s="3">
        <f t="shared" si="128"/>
        <v>0.57203040110120695</v>
      </c>
      <c r="P444" s="4">
        <f t="shared" si="129"/>
        <v>3.3124520520490677</v>
      </c>
      <c r="Q444" s="4">
        <f t="shared" si="130"/>
        <v>1.2320773521844495</v>
      </c>
      <c r="R444" s="4">
        <f t="shared" si="131"/>
        <v>-8.1214512448468668E-2</v>
      </c>
      <c r="S444" s="4">
        <f t="shared" si="120"/>
        <v>-0.76441321540543561</v>
      </c>
      <c r="U444" s="10">
        <f t="shared" si="132"/>
        <v>-2.9959057847762982</v>
      </c>
      <c r="V444" s="7">
        <f t="shared" si="133"/>
        <v>-2.9990624893896407</v>
      </c>
      <c r="X444" s="4">
        <f t="shared" ca="1" si="134"/>
        <v>-0.3681066590562837</v>
      </c>
      <c r="Y444" s="4">
        <f t="shared" ca="1" si="134"/>
        <v>0.34162634602972503</v>
      </c>
      <c r="Z444" s="4">
        <f t="shared" ca="1" si="135"/>
        <v>-0.62351894855396428</v>
      </c>
      <c r="AA444" s="4">
        <f t="shared" ca="1" si="136"/>
        <v>5.5795057625431188E-2</v>
      </c>
      <c r="AB444" s="4">
        <f ca="1">Sheet1!AC444</f>
        <v>0.43898060641391135</v>
      </c>
      <c r="AC444" s="7">
        <f t="shared" ca="1" si="137"/>
        <v>1.1034042281342422</v>
      </c>
      <c r="AD444" s="4">
        <f t="shared" ca="1" si="138"/>
        <v>-0.68799344415626129</v>
      </c>
      <c r="AE444" s="4">
        <f t="shared" ca="1" si="139"/>
        <v>6.1564502492894468E-2</v>
      </c>
      <c r="AF444" s="21">
        <f ca="1">(Sheet1!B$4*EXP(-Sheet1!B$8*Sheet1!B$7)*NORMSDIST((LN(Sheet1!B$4/(Sheet1!B$5+AD444))-Sheet1!B$8*Sheet1!B$7+Sheet1!B$9*Sheet1!B$7+0.5*Sheet1!B$6*Sheet1!B$6*Sheet1!B$7)/(Sheet1!B$6*SQRT(Sheet1!B$7)))-(Sheet1!B$5+AD444)*EXP(-Sheet1!B$9*Sheet1!B$7)*NORMSDIST((LN(Sheet1!B$4/(Sheet1!B$5+AD444))-Sheet1!B$8*Sheet1!B$7+Sheet1!B$9*Sheet1!B$7-0.5*Sheet1!B$6*Sheet1!B$6*Sheet1!B$7)/(Sheet1!B$6*SQRT(Sheet1!B$7))))*400+100*AE444-400*Sheet1!$B$13</f>
        <v>117.6359564508366</v>
      </c>
    </row>
    <row r="445" spans="4:32" x14ac:dyDescent="0.25">
      <c r="D445" s="1">
        <v>42101</v>
      </c>
      <c r="E445" s="2">
        <v>121.68065300000001</v>
      </c>
      <c r="F445" s="3">
        <v>199.707155</v>
      </c>
      <c r="G445" s="3">
        <f t="shared" si="121"/>
        <v>-1.2939569999999918</v>
      </c>
      <c r="H445" s="3">
        <f t="shared" si="122"/>
        <v>-0.52990900000000352</v>
      </c>
      <c r="J445" s="3">
        <f t="shared" si="123"/>
        <v>-1.3491806719209822</v>
      </c>
      <c r="K445" s="3">
        <f t="shared" si="124"/>
        <v>-0.63270464638526158</v>
      </c>
      <c r="L445" s="4">
        <f t="shared" si="125"/>
        <v>3.4191299464634177</v>
      </c>
      <c r="M445" s="4">
        <f t="shared" si="126"/>
        <v>1.193636164003639</v>
      </c>
      <c r="N445" s="3">
        <f t="shared" si="127"/>
        <v>-1.3486940990185206</v>
      </c>
      <c r="O445" s="3">
        <f t="shared" si="128"/>
        <v>-0.63230159889878679</v>
      </c>
      <c r="P445" s="4">
        <f t="shared" si="129"/>
        <v>3.4186426124732683</v>
      </c>
      <c r="Q445" s="4">
        <f t="shared" si="130"/>
        <v>1.1938063191033468</v>
      </c>
      <c r="R445" s="4">
        <f t="shared" si="131"/>
        <v>-4.9659655720901696E-2</v>
      </c>
      <c r="S445" s="4">
        <f t="shared" si="120"/>
        <v>-0.77423100800772393</v>
      </c>
      <c r="U445" s="10">
        <f t="shared" si="132"/>
        <v>-3.1236902348679587</v>
      </c>
      <c r="V445" s="7">
        <f t="shared" si="133"/>
        <v>-3.1282463254561756</v>
      </c>
      <c r="X445" s="4">
        <f t="shared" ca="1" si="134"/>
        <v>0.58799492238002704</v>
      </c>
      <c r="Y445" s="4">
        <f t="shared" ca="1" si="134"/>
        <v>0.15923902831915757</v>
      </c>
      <c r="Z445" s="4">
        <f t="shared" ca="1" si="135"/>
        <v>0.99597756991787267</v>
      </c>
      <c r="AA445" s="4">
        <f t="shared" ca="1" si="136"/>
        <v>0.89992857280605509</v>
      </c>
      <c r="AB445" s="4">
        <f ca="1">Sheet1!AC445</f>
        <v>0.80483517509165159</v>
      </c>
      <c r="AC445" s="7">
        <f t="shared" ca="1" si="137"/>
        <v>0.83747896310540881</v>
      </c>
      <c r="AD445" s="4">
        <f t="shared" ca="1" si="138"/>
        <v>0.83411026253106479</v>
      </c>
      <c r="AE445" s="4">
        <f t="shared" ca="1" si="139"/>
        <v>0.75367124802254537</v>
      </c>
      <c r="AF445" s="21">
        <f ca="1">(Sheet1!B$4*EXP(-Sheet1!B$8*Sheet1!B$7)*NORMSDIST((LN(Sheet1!B$4/(Sheet1!B$5+AD445))-Sheet1!B$8*Sheet1!B$7+Sheet1!B$9*Sheet1!B$7+0.5*Sheet1!B$6*Sheet1!B$6*Sheet1!B$7)/(Sheet1!B$6*SQRT(Sheet1!B$7)))-(Sheet1!B$5+AD445)*EXP(-Sheet1!B$9*Sheet1!B$7)*NORMSDIST((LN(Sheet1!B$4/(Sheet1!B$5+AD445))-Sheet1!B$8*Sheet1!B$7+Sheet1!B$9*Sheet1!B$7-0.5*Sheet1!B$6*Sheet1!B$6*Sheet1!B$7)/(Sheet1!B$6*SQRT(Sheet1!B$7))))*400+100*AE445-400*Sheet1!$B$13</f>
        <v>-56.508880093236712</v>
      </c>
    </row>
    <row r="446" spans="4:32" x14ac:dyDescent="0.25">
      <c r="D446" s="1">
        <v>42100</v>
      </c>
      <c r="E446" s="2">
        <v>122.97461</v>
      </c>
      <c r="F446" s="3">
        <v>200.237064</v>
      </c>
      <c r="G446" s="3">
        <f t="shared" si="121"/>
        <v>1.9602529999999945</v>
      </c>
      <c r="H446" s="3">
        <f t="shared" si="122"/>
        <v>1.3392169999999908</v>
      </c>
      <c r="J446" s="3">
        <f t="shared" si="123"/>
        <v>1.905029328079004</v>
      </c>
      <c r="K446" s="3">
        <f t="shared" si="124"/>
        <v>1.2364213536147328</v>
      </c>
      <c r="L446" s="4">
        <f t="shared" si="125"/>
        <v>3.7147655231814927</v>
      </c>
      <c r="M446" s="4">
        <f t="shared" si="126"/>
        <v>1.0986419272113952</v>
      </c>
      <c r="N446" s="3">
        <f t="shared" si="127"/>
        <v>1.9055159009814657</v>
      </c>
      <c r="O446" s="3">
        <f t="shared" si="128"/>
        <v>1.2368244011012075</v>
      </c>
      <c r="P446" s="4">
        <f t="shared" si="129"/>
        <v>3.7148024993088167</v>
      </c>
      <c r="Q446" s="4">
        <f t="shared" si="130"/>
        <v>1.0986309916303538</v>
      </c>
      <c r="R446" s="4">
        <f t="shared" si="131"/>
        <v>3.3422282053052754E-2</v>
      </c>
      <c r="S446" s="4">
        <f t="shared" si="120"/>
        <v>-0.81817240307666184</v>
      </c>
      <c r="U446" s="10">
        <f t="shared" si="132"/>
        <v>-3.4609643949610782</v>
      </c>
      <c r="V446" s="7">
        <f t="shared" si="133"/>
        <v>-3.4666977315643814</v>
      </c>
      <c r="X446" s="4">
        <f t="shared" ca="1" si="134"/>
        <v>-1.050465151289951</v>
      </c>
      <c r="Y446" s="4">
        <f t="shared" ca="1" si="134"/>
        <v>-0.86078635639936629</v>
      </c>
      <c r="Z446" s="4">
        <f t="shared" ca="1" si="135"/>
        <v>-1.779334631718096</v>
      </c>
      <c r="AA446" s="4">
        <f t="shared" ca="1" si="136"/>
        <v>-2.4163164856204604</v>
      </c>
      <c r="AB446" s="4">
        <f ca="1">Sheet1!AC446</f>
        <v>0.14731891371372241</v>
      </c>
      <c r="AC446" s="7">
        <f t="shared" ca="1" si="137"/>
        <v>1.4779908168513214</v>
      </c>
      <c r="AD446" s="4">
        <f t="shared" ca="1" si="138"/>
        <v>-2.629840245784874</v>
      </c>
      <c r="AE446" s="4">
        <f t="shared" ca="1" si="139"/>
        <v>-3.5712935763534985</v>
      </c>
      <c r="AF446" s="21">
        <f ca="1">(Sheet1!B$4*EXP(-Sheet1!B$8*Sheet1!B$7)*NORMSDIST((LN(Sheet1!B$4/(Sheet1!B$5+AD446))-Sheet1!B$8*Sheet1!B$7+Sheet1!B$9*Sheet1!B$7+0.5*Sheet1!B$6*Sheet1!B$6*Sheet1!B$7)/(Sheet1!B$6*SQRT(Sheet1!B$7)))-(Sheet1!B$5+AD446)*EXP(-Sheet1!B$9*Sheet1!B$7)*NORMSDIST((LN(Sheet1!B$4/(Sheet1!B$5+AD446))-Sheet1!B$8*Sheet1!B$7+Sheet1!B$9*Sheet1!B$7-0.5*Sheet1!B$6*Sheet1!B$6*Sheet1!B$7)/(Sheet1!B$6*SQRT(Sheet1!B$7))))*400+100*AE446-400*Sheet1!$B$13</f>
        <v>82.432220038105697</v>
      </c>
    </row>
    <row r="447" spans="4:32" x14ac:dyDescent="0.25">
      <c r="D447" s="1">
        <v>42096</v>
      </c>
      <c r="E447" s="2">
        <v>121.014357</v>
      </c>
      <c r="F447" s="3">
        <v>198.89784700000001</v>
      </c>
      <c r="G447" s="3">
        <f t="shared" si="121"/>
        <v>1.0332379999999972</v>
      </c>
      <c r="H447" s="3">
        <f t="shared" si="122"/>
        <v>0.71297000000001276</v>
      </c>
      <c r="J447" s="3">
        <f t="shared" si="123"/>
        <v>0.97801432807900679</v>
      </c>
      <c r="K447" s="3">
        <f t="shared" si="124"/>
        <v>0.61017435361475469</v>
      </c>
      <c r="L447" s="4">
        <f t="shared" si="125"/>
        <v>3.2487155826881517</v>
      </c>
      <c r="M447" s="4">
        <f t="shared" si="126"/>
        <v>1.2562494467889282</v>
      </c>
      <c r="N447" s="3">
        <f t="shared" si="127"/>
        <v>0.97850090098146858</v>
      </c>
      <c r="O447" s="3">
        <f t="shared" si="128"/>
        <v>0.61057740110122949</v>
      </c>
      <c r="P447" s="4">
        <f t="shared" si="129"/>
        <v>3.2487949912206542</v>
      </c>
      <c r="Q447" s="4">
        <f t="shared" si="130"/>
        <v>1.2562187409656012</v>
      </c>
      <c r="R447" s="4">
        <f t="shared" si="131"/>
        <v>-0.10061907140812565</v>
      </c>
      <c r="S447" s="4">
        <f t="shared" si="120"/>
        <v>-0.76033951855546045</v>
      </c>
      <c r="U447" s="10">
        <f t="shared" si="132"/>
        <v>-2.9174144343709103</v>
      </c>
      <c r="V447" s="7">
        <f t="shared" si="133"/>
        <v>-2.9195893902086256</v>
      </c>
      <c r="X447" s="4">
        <f t="shared" ca="1" si="134"/>
        <v>1.8053730367465475</v>
      </c>
      <c r="Y447" s="4">
        <f t="shared" ca="1" si="134"/>
        <v>-1.7609448116087809E-2</v>
      </c>
      <c r="Z447" s="4">
        <f t="shared" ca="1" si="135"/>
        <v>3.0580383970934011</v>
      </c>
      <c r="AA447" s="4">
        <f t="shared" ca="1" si="136"/>
        <v>2.0524416043393416</v>
      </c>
      <c r="AB447" s="4">
        <f ca="1">Sheet1!AC447</f>
        <v>0.41599362631692927</v>
      </c>
      <c r="AC447" s="7">
        <f t="shared" ca="1" si="137"/>
        <v>1.1230099928029562</v>
      </c>
      <c r="AD447" s="4">
        <f t="shared" ca="1" si="138"/>
        <v>3.434207678311024</v>
      </c>
      <c r="AE447" s="4">
        <f t="shared" ca="1" si="139"/>
        <v>2.3049124313176121</v>
      </c>
      <c r="AF447" s="21">
        <f ca="1">(Sheet1!B$4*EXP(-Sheet1!B$8*Sheet1!B$7)*NORMSDIST((LN(Sheet1!B$4/(Sheet1!B$5+AD447))-Sheet1!B$8*Sheet1!B$7+Sheet1!B$9*Sheet1!B$7+0.5*Sheet1!B$6*Sheet1!B$6*Sheet1!B$7)/(Sheet1!B$6*SQRT(Sheet1!B$7)))-(Sheet1!B$5+AD447)*EXP(-Sheet1!B$9*Sheet1!B$7)*NORMSDIST((LN(Sheet1!B$4/(Sheet1!B$5+AD447))-Sheet1!B$8*Sheet1!B$7+Sheet1!B$9*Sheet1!B$7-0.5*Sheet1!B$6*Sheet1!B$6*Sheet1!B$7)/(Sheet1!B$6*SQRT(Sheet1!B$7))))*400+100*AE447-400*Sheet1!$B$13</f>
        <v>-289.94215747661565</v>
      </c>
    </row>
    <row r="448" spans="4:32" x14ac:dyDescent="0.25">
      <c r="D448" s="1">
        <v>42095</v>
      </c>
      <c r="E448" s="2">
        <v>119.98111900000001</v>
      </c>
      <c r="F448" s="3">
        <v>198.184877</v>
      </c>
      <c r="G448" s="3">
        <f t="shared" si="121"/>
        <v>-0.17381599999998798</v>
      </c>
      <c r="H448" s="3">
        <f t="shared" si="122"/>
        <v>-0.70332600000000411</v>
      </c>
      <c r="J448" s="3">
        <f t="shared" si="123"/>
        <v>-0.22903967192097835</v>
      </c>
      <c r="K448" s="3">
        <f t="shared" si="124"/>
        <v>-0.80612164638526218</v>
      </c>
      <c r="L448" s="4">
        <f t="shared" si="125"/>
        <v>3.1977362183224232</v>
      </c>
      <c r="M448" s="4">
        <f t="shared" si="126"/>
        <v>1.2762769893720671</v>
      </c>
      <c r="N448" s="3">
        <f t="shared" si="127"/>
        <v>-0.22855309901851661</v>
      </c>
      <c r="O448" s="3">
        <f t="shared" si="128"/>
        <v>-0.80571859889878739</v>
      </c>
      <c r="P448" s="4">
        <f t="shared" si="129"/>
        <v>3.1977715382647296</v>
      </c>
      <c r="Q448" s="4">
        <f t="shared" si="130"/>
        <v>1.2762628926709452</v>
      </c>
      <c r="R448" s="4">
        <f t="shared" si="131"/>
        <v>-0.11644905240082437</v>
      </c>
      <c r="S448" s="4">
        <f t="shared" si="120"/>
        <v>-0.75814880106533811</v>
      </c>
      <c r="U448" s="10">
        <f t="shared" si="132"/>
        <v>-2.8534336292867208</v>
      </c>
      <c r="V448" s="7">
        <f t="shared" si="133"/>
        <v>-2.8550387876416266</v>
      </c>
      <c r="X448" s="4">
        <f t="shared" ca="1" si="134"/>
        <v>-0.14071158843363468</v>
      </c>
      <c r="Y448" s="4">
        <f t="shared" ca="1" si="134"/>
        <v>0.23875864827220608</v>
      </c>
      <c r="Z448" s="4">
        <f t="shared" ca="1" si="135"/>
        <v>-0.23834489138128614</v>
      </c>
      <c r="AA448" s="4">
        <f t="shared" ca="1" si="136"/>
        <v>0.17309400977569242</v>
      </c>
      <c r="AB448" s="4">
        <f ca="1">Sheet1!AC448</f>
        <v>0.66302272423987463</v>
      </c>
      <c r="AC448" s="7">
        <f t="shared" ca="1" si="137"/>
        <v>0.93777096315831721</v>
      </c>
      <c r="AD448" s="4">
        <f t="shared" ca="1" si="138"/>
        <v>-0.22351291835449322</v>
      </c>
      <c r="AE448" s="4">
        <f t="shared" ca="1" si="139"/>
        <v>0.16232253626428625</v>
      </c>
      <c r="AF448" s="21">
        <f ca="1">(Sheet1!B$4*EXP(-Sheet1!B$8*Sheet1!B$7)*NORMSDIST((LN(Sheet1!B$4/(Sheet1!B$5+AD448))-Sheet1!B$8*Sheet1!B$7+Sheet1!B$9*Sheet1!B$7+0.5*Sheet1!B$6*Sheet1!B$6*Sheet1!B$7)/(Sheet1!B$6*SQRT(Sheet1!B$7)))-(Sheet1!B$5+AD448)*EXP(-Sheet1!B$9*Sheet1!B$7)*NORMSDIST((LN(Sheet1!B$4/(Sheet1!B$5+AD448))-Sheet1!B$8*Sheet1!B$7+Sheet1!B$9*Sheet1!B$7-0.5*Sheet1!B$6*Sheet1!B$6*Sheet1!B$7)/(Sheet1!B$6*SQRT(Sheet1!B$7))))*400+100*AE448-400*Sheet1!$B$13</f>
        <v>52.1796010520452</v>
      </c>
    </row>
    <row r="449" spans="4:32" x14ac:dyDescent="0.25">
      <c r="D449" s="1">
        <v>42094</v>
      </c>
      <c r="E449" s="2">
        <v>120.15493499999999</v>
      </c>
      <c r="F449" s="3">
        <v>198.888203</v>
      </c>
      <c r="G449" s="3">
        <f t="shared" si="121"/>
        <v>-1.8733500000000021</v>
      </c>
      <c r="H449" s="3">
        <f t="shared" si="122"/>
        <v>-1.7535149999999931</v>
      </c>
      <c r="J449" s="3">
        <f t="shared" si="123"/>
        <v>-1.9285736719209925</v>
      </c>
      <c r="K449" s="3">
        <f t="shared" si="124"/>
        <v>-1.856310646385251</v>
      </c>
      <c r="L449" s="4">
        <f t="shared" si="125"/>
        <v>3.8049709318907148</v>
      </c>
      <c r="M449" s="4">
        <f t="shared" si="126"/>
        <v>1.0725961450377199</v>
      </c>
      <c r="N449" s="3">
        <f t="shared" si="127"/>
        <v>-1.9280870990185308</v>
      </c>
      <c r="O449" s="3">
        <f t="shared" si="128"/>
        <v>-1.8559075988987763</v>
      </c>
      <c r="P449" s="4">
        <f t="shared" si="129"/>
        <v>3.8048381354264316</v>
      </c>
      <c r="Q449" s="4">
        <f t="shared" si="130"/>
        <v>1.0726335807894116</v>
      </c>
      <c r="R449" s="4">
        <f t="shared" si="131"/>
        <v>5.7370219908037257E-2</v>
      </c>
      <c r="S449" s="4">
        <f t="shared" si="120"/>
        <v>-0.83548717298403341</v>
      </c>
      <c r="U449" s="10">
        <f t="shared" si="132"/>
        <v>-3.5583949463449889</v>
      </c>
      <c r="V449" s="7">
        <f t="shared" si="133"/>
        <v>-3.5646170455416164</v>
      </c>
      <c r="X449" s="4">
        <f t="shared" ca="1" si="134"/>
        <v>0.83524535326940774</v>
      </c>
      <c r="Y449" s="4">
        <f t="shared" ca="1" si="134"/>
        <v>-2.5515613992690191</v>
      </c>
      <c r="Z449" s="4">
        <f t="shared" ca="1" si="135"/>
        <v>1.4147837091300659</v>
      </c>
      <c r="AA449" s="4">
        <f t="shared" ca="1" si="136"/>
        <v>-2.6189616025340876</v>
      </c>
      <c r="AB449" s="4">
        <f ca="1">Sheet1!AC449</f>
        <v>0.70796823965872768</v>
      </c>
      <c r="AC449" s="7">
        <f t="shared" ca="1" si="137"/>
        <v>0.90676340861821825</v>
      </c>
      <c r="AD449" s="4">
        <f t="shared" ca="1" si="138"/>
        <v>1.2828740985483045</v>
      </c>
      <c r="AE449" s="4">
        <f t="shared" ca="1" si="139"/>
        <v>-2.3747785497540406</v>
      </c>
      <c r="AF449" s="21">
        <f ca="1">(Sheet1!B$4*EXP(-Sheet1!B$8*Sheet1!B$7)*NORMSDIST((LN(Sheet1!B$4/(Sheet1!B$5+AD449))-Sheet1!B$8*Sheet1!B$7+Sheet1!B$9*Sheet1!B$7+0.5*Sheet1!B$6*Sheet1!B$6*Sheet1!B$7)/(Sheet1!B$6*SQRT(Sheet1!B$7)))-(Sheet1!B$5+AD449)*EXP(-Sheet1!B$9*Sheet1!B$7)*NORMSDIST((LN(Sheet1!B$4/(Sheet1!B$5+AD449))-Sheet1!B$8*Sheet1!B$7+Sheet1!B$9*Sheet1!B$7-0.5*Sheet1!B$6*Sheet1!B$6*Sheet1!B$7)/(Sheet1!B$6*SQRT(Sheet1!B$7))))*400+100*AE449-400*Sheet1!$B$13</f>
        <v>-438.83419526033003</v>
      </c>
    </row>
    <row r="450" spans="4:32" x14ac:dyDescent="0.25">
      <c r="D450" s="1">
        <v>42093</v>
      </c>
      <c r="E450" s="2">
        <v>122.028285</v>
      </c>
      <c r="F450" s="3">
        <v>200.641718</v>
      </c>
      <c r="G450" s="3">
        <f t="shared" si="121"/>
        <v>3.0128089999999901</v>
      </c>
      <c r="H450" s="3">
        <f t="shared" si="122"/>
        <v>2.4182940000000031</v>
      </c>
      <c r="J450" s="3">
        <f t="shared" si="123"/>
        <v>2.9575853280789999</v>
      </c>
      <c r="K450" s="3">
        <f t="shared" si="124"/>
        <v>2.3154983536147449</v>
      </c>
      <c r="L450" s="4">
        <f t="shared" si="125"/>
        <v>4.6296459464904451</v>
      </c>
      <c r="M450" s="4">
        <f t="shared" si="126"/>
        <v>0.88153547824112954</v>
      </c>
      <c r="N450" s="3">
        <f t="shared" si="127"/>
        <v>2.9580719009814613</v>
      </c>
      <c r="O450" s="3">
        <f t="shared" si="128"/>
        <v>2.31590140110122</v>
      </c>
      <c r="P450" s="4">
        <f t="shared" si="129"/>
        <v>4.6299617230804397</v>
      </c>
      <c r="Q450" s="4">
        <f t="shared" si="130"/>
        <v>0.88147535500816843</v>
      </c>
      <c r="R450" s="4">
        <f t="shared" si="131"/>
        <v>0.25364540090500043</v>
      </c>
      <c r="S450" s="4">
        <f t="shared" ref="S450:S505" si="140">$B$27*0.5*LN($B$27/2)-0.5*$B$27*Q450-(0.5*$B$27+1)*R450-LN(_xlfn.GAMMA($B$27/2))</f>
        <v>-1.0483235009484568</v>
      </c>
      <c r="U450" s="10">
        <f t="shared" si="132"/>
        <v>-4.3602022043646222</v>
      </c>
      <c r="V450" s="7">
        <f t="shared" si="133"/>
        <v>-4.3652338327068199</v>
      </c>
      <c r="X450" s="4">
        <f t="shared" ca="1" si="134"/>
        <v>-0.71979078852918732</v>
      </c>
      <c r="Y450" s="4">
        <f t="shared" ca="1" si="134"/>
        <v>-0.85801074700307045</v>
      </c>
      <c r="Z450" s="4">
        <f t="shared" ca="1" si="135"/>
        <v>-1.2192205291617002</v>
      </c>
      <c r="AA450" s="4">
        <f t="shared" ca="1" si="136"/>
        <v>-2.0319691271456994</v>
      </c>
      <c r="AB450" s="4">
        <f ca="1">Sheet1!AC450</f>
        <v>0.19080194102529369</v>
      </c>
      <c r="AC450" s="7">
        <f t="shared" ca="1" si="137"/>
        <v>1.3909317948020203</v>
      </c>
      <c r="AD450" s="4">
        <f t="shared" ca="1" si="138"/>
        <v>-1.6958525988863526</v>
      </c>
      <c r="AE450" s="4">
        <f t="shared" ca="1" si="139"/>
        <v>-2.8263304650030623</v>
      </c>
      <c r="AF450" s="21">
        <f ca="1">(Sheet1!B$4*EXP(-Sheet1!B$8*Sheet1!B$7)*NORMSDIST((LN(Sheet1!B$4/(Sheet1!B$5+AD450))-Sheet1!B$8*Sheet1!B$7+Sheet1!B$9*Sheet1!B$7+0.5*Sheet1!B$6*Sheet1!B$6*Sheet1!B$7)/(Sheet1!B$6*SQRT(Sheet1!B$7)))-(Sheet1!B$5+AD450)*EXP(-Sheet1!B$9*Sheet1!B$7)*NORMSDIST((LN(Sheet1!B$4/(Sheet1!B$5+AD450))-Sheet1!B$8*Sheet1!B$7+Sheet1!B$9*Sheet1!B$7-0.5*Sheet1!B$6*Sheet1!B$6*Sheet1!B$7)/(Sheet1!B$6*SQRT(Sheet1!B$7))))*400+100*AE450-400*Sheet1!$B$13</f>
        <v>-3.3694007679009701</v>
      </c>
    </row>
    <row r="451" spans="4:32" x14ac:dyDescent="0.25">
      <c r="D451" s="1">
        <v>42090</v>
      </c>
      <c r="E451" s="2">
        <v>119.01547600000001</v>
      </c>
      <c r="F451" s="3">
        <v>198.22342399999999</v>
      </c>
      <c r="G451" s="3">
        <f t="shared" ref="G451:G505" si="141">E451-E452</f>
        <v>-0.95598499999999831</v>
      </c>
      <c r="H451" s="3">
        <f t="shared" ref="H451:H505" si="142">F451-F452</f>
        <v>0.45283000000000584</v>
      </c>
      <c r="J451" s="3">
        <f t="shared" ref="J451:J505" si="143">G451-$B$8</f>
        <v>-1.0112086719209887</v>
      </c>
      <c r="K451" s="3">
        <f t="shared" ref="K451:K505" si="144">H451-$C$8</f>
        <v>0.35003435361474777</v>
      </c>
      <c r="L451" s="4">
        <f t="shared" ref="L451:L505" si="145">(J451^2*$B$11+K451^2*$C$12+2*J451*K451*$C$11)*0.5+$B$7*0.5</f>
        <v>3.5328706214893493</v>
      </c>
      <c r="M451" s="4">
        <f t="shared" ref="M451:M505" si="146">$B$13/L451</f>
        <v>1.1552070796767686</v>
      </c>
      <c r="N451" s="3">
        <f t="shared" ref="N451:N505" si="147">G451-B$16</f>
        <v>-1.0107220990185271</v>
      </c>
      <c r="O451" s="3">
        <f t="shared" ref="O451:O505" si="148">H451-C$16</f>
        <v>0.35043740110122257</v>
      </c>
      <c r="P451" s="4">
        <f t="shared" ref="P451:P505" si="149">(N451^2*$B$22+O451^2*$C$23+2*N451*O451*$C$22)*0.5+$B$7*0.5</f>
        <v>3.5323439671792238</v>
      </c>
      <c r="Q451" s="4">
        <f t="shared" ref="Q451:Q505" si="150">$B$13/P451</f>
        <v>1.1553793151083267</v>
      </c>
      <c r="R451" s="4">
        <f t="shared" ref="R451:R505" si="151">(_xlfn.GAMMA($B$13-$B$26)*P451^($B$26)/_xlfn.GAMMA($B$13)-1)/$B$26</f>
        <v>-1.6941567926309631E-2</v>
      </c>
      <c r="S451" s="4">
        <f t="shared" si="140"/>
        <v>-0.78847205306218349</v>
      </c>
      <c r="U451" s="10">
        <f t="shared" ref="U451:U505" si="152">GAMMALN($B$27/2+1)-GAMMALN($B$27/2)-LN(PI())-LN($B$27)-0.5*LN($B$20*$C$21-$C$20*$B$21)-($B$27/2+1)*LN(SUMPRODUCT(MMULT(N451:O451,$B$22:$C$23),N451:O451)/$B$27+1)</f>
        <v>-3.2563704218336391</v>
      </c>
      <c r="V451" s="7">
        <f t="shared" ref="V451:V514" si="153">GAMMALN($B$7/2+1)-GAMMALN($B$7/2)-LN(PI())-LN($B$7)-0.5*LN($B$9*$C$10-$C$9*$B$10)-($B$7/2+1)*LN(SUMPRODUCT(MMULT(J451:K451,MINVERSE($B$9:$C$10)),J451:K451)/$B$7+1)</f>
        <v>-3.2618019947196486</v>
      </c>
      <c r="X451" s="4">
        <f t="shared" ref="X451:Y514" ca="1" si="154">NORMSINV(RAND())</f>
        <v>-0.52811748618985166</v>
      </c>
      <c r="Y451" s="4">
        <f t="shared" ca="1" si="154"/>
        <v>0.69118654114314393</v>
      </c>
      <c r="Z451" s="4">
        <f t="shared" ref="Z451:Z514" ca="1" si="155">X451*SQRT($B$20)</f>
        <v>-0.89455393321670462</v>
      </c>
      <c r="AA451" s="4">
        <f t="shared" ref="AA451:AA514" ca="1" si="156">SQRT($C$21)*($B$25*X451+SQRT(1-$B$25^2)*Y451)</f>
        <v>0.36214356214860777</v>
      </c>
      <c r="AB451" s="4">
        <f ca="1">Sheet1!AC451</f>
        <v>0.1319942210565801</v>
      </c>
      <c r="AC451" s="7">
        <f t="shared" ref="AC451:AC514" ca="1" si="157">SQRT((B$27/2)/GAMMAINV(AB451,B$27/2,1))</f>
        <v>1.5151280063386272</v>
      </c>
      <c r="AD451" s="4">
        <f t="shared" ref="AD451:AD514" ca="1" si="158">AC451*Z451</f>
        <v>-1.3553637173970032</v>
      </c>
      <c r="AE451" s="4">
        <f t="shared" ref="AE451:AE514" ca="1" si="159">AC451*AA451</f>
        <v>0.54869385332658882</v>
      </c>
      <c r="AF451" s="21">
        <f ca="1">(Sheet1!B$4*EXP(-Sheet1!B$8*Sheet1!B$7)*NORMSDIST((LN(Sheet1!B$4/(Sheet1!B$5+AD451))-Sheet1!B$8*Sheet1!B$7+Sheet1!B$9*Sheet1!B$7+0.5*Sheet1!B$6*Sheet1!B$6*Sheet1!B$7)/(Sheet1!B$6*SQRT(Sheet1!B$7)))-(Sheet1!B$5+AD451)*EXP(-Sheet1!B$9*Sheet1!B$7)*NORMSDIST((LN(Sheet1!B$4/(Sheet1!B$5+AD451))-Sheet1!B$8*Sheet1!B$7+Sheet1!B$9*Sheet1!B$7-0.5*Sheet1!B$6*Sheet1!B$6*Sheet1!B$7)/(Sheet1!B$6*SQRT(Sheet1!B$7))))*400+100*AE451-400*Sheet1!$B$13</f>
        <v>276.85079602853693</v>
      </c>
    </row>
    <row r="452" spans="4:32" x14ac:dyDescent="0.25">
      <c r="D452" s="1">
        <v>42089</v>
      </c>
      <c r="E452" s="2">
        <v>119.97146100000001</v>
      </c>
      <c r="F452" s="3">
        <v>197.77059399999999</v>
      </c>
      <c r="G452" s="3">
        <f t="shared" si="141"/>
        <v>0.83045400000000313</v>
      </c>
      <c r="H452" s="3">
        <f t="shared" si="142"/>
        <v>-0.47208900000001108</v>
      </c>
      <c r="J452" s="3">
        <f t="shared" si="143"/>
        <v>0.77523032807901271</v>
      </c>
      <c r="K452" s="3">
        <f t="shared" si="144"/>
        <v>-0.57488464638526915</v>
      </c>
      <c r="L452" s="4">
        <f t="shared" si="145"/>
        <v>3.4943521523005447</v>
      </c>
      <c r="M452" s="4">
        <f t="shared" si="146"/>
        <v>1.1679410018362519</v>
      </c>
      <c r="N452" s="3">
        <f t="shared" si="147"/>
        <v>0.7757169009814745</v>
      </c>
      <c r="O452" s="3">
        <f t="shared" si="148"/>
        <v>-0.57448159889879435</v>
      </c>
      <c r="P452" s="4">
        <f t="shared" si="149"/>
        <v>3.4941703513421087</v>
      </c>
      <c r="Q452" s="4">
        <f t="shared" si="150"/>
        <v>1.1680017695642619</v>
      </c>
      <c r="R452" s="4">
        <f t="shared" si="151"/>
        <v>-2.7807265712276319E-2</v>
      </c>
      <c r="S452" s="4">
        <f t="shared" si="140"/>
        <v>-0.78329213992174851</v>
      </c>
      <c r="U452" s="10">
        <f t="shared" si="152"/>
        <v>-3.2122866826402028</v>
      </c>
      <c r="V452" s="7">
        <f t="shared" si="153"/>
        <v>-3.2170608370056488</v>
      </c>
      <c r="X452" s="4">
        <f t="shared" ca="1" si="154"/>
        <v>0.405103494648624</v>
      </c>
      <c r="Y452" s="4">
        <f t="shared" ca="1" si="154"/>
        <v>-1.4494923099935013</v>
      </c>
      <c r="Z452" s="4">
        <f t="shared" ca="1" si="155"/>
        <v>0.68618618768378614</v>
      </c>
      <c r="AA452" s="4">
        <f t="shared" ca="1" si="156"/>
        <v>-1.5676088880760359</v>
      </c>
      <c r="AB452" s="4">
        <f ca="1">Sheet1!AC452</f>
        <v>0.88037371559037614</v>
      </c>
      <c r="AC452" s="7">
        <f t="shared" ca="1" si="157"/>
        <v>0.77561455475404817</v>
      </c>
      <c r="AD452" s="4">
        <f t="shared" ca="1" si="158"/>
        <v>0.53221599443873757</v>
      </c>
      <c r="AE452" s="4">
        <f t="shared" ca="1" si="159"/>
        <v>-1.2158602697535832</v>
      </c>
      <c r="AF452" s="21">
        <f ca="1">(Sheet1!B$4*EXP(-Sheet1!B$8*Sheet1!B$7)*NORMSDIST((LN(Sheet1!B$4/(Sheet1!B$5+AD452))-Sheet1!B$8*Sheet1!B$7+Sheet1!B$9*Sheet1!B$7+0.5*Sheet1!B$6*Sheet1!B$6*Sheet1!B$7)/(Sheet1!B$6*SQRT(Sheet1!B$7)))-(Sheet1!B$5+AD452)*EXP(-Sheet1!B$9*Sheet1!B$7)*NORMSDIST((LN(Sheet1!B$4/(Sheet1!B$5+AD452))-Sheet1!B$8*Sheet1!B$7+Sheet1!B$9*Sheet1!B$7-0.5*Sheet1!B$6*Sheet1!B$6*Sheet1!B$7)/(Sheet1!B$6*SQRT(Sheet1!B$7))))*400+100*AE452-400*Sheet1!$B$13</f>
        <v>-206.14366831074676</v>
      </c>
    </row>
    <row r="453" spans="4:32" x14ac:dyDescent="0.25">
      <c r="D453" s="1">
        <v>42088</v>
      </c>
      <c r="E453" s="2">
        <v>119.141007</v>
      </c>
      <c r="F453" s="3">
        <v>198.242683</v>
      </c>
      <c r="G453" s="3">
        <f t="shared" si="141"/>
        <v>-3.196282999999994</v>
      </c>
      <c r="H453" s="3">
        <f t="shared" si="142"/>
        <v>-2.9482169999999996</v>
      </c>
      <c r="J453" s="3">
        <f t="shared" si="143"/>
        <v>-3.2515066719209842</v>
      </c>
      <c r="K453" s="3">
        <f t="shared" si="144"/>
        <v>-3.0510126463852578</v>
      </c>
      <c r="L453" s="4">
        <f t="shared" si="145"/>
        <v>5.1033892074131559</v>
      </c>
      <c r="M453" s="4">
        <f t="shared" si="146"/>
        <v>0.79970329278398689</v>
      </c>
      <c r="N453" s="3">
        <f t="shared" si="147"/>
        <v>-3.2510200990185227</v>
      </c>
      <c r="O453" s="3">
        <f t="shared" si="148"/>
        <v>-3.0506095988987827</v>
      </c>
      <c r="P453" s="4">
        <f t="shared" si="149"/>
        <v>5.1032981326328244</v>
      </c>
      <c r="Q453" s="4">
        <f t="shared" si="150"/>
        <v>0.79971756449608911</v>
      </c>
      <c r="R453" s="4">
        <f t="shared" si="151"/>
        <v>0.35098385287035683</v>
      </c>
      <c r="S453" s="4">
        <f t="shared" si="140"/>
        <v>-1.1960891333951367</v>
      </c>
      <c r="U453" s="10">
        <f t="shared" si="152"/>
        <v>-4.7598049193506746</v>
      </c>
      <c r="V453" s="7">
        <f t="shared" si="153"/>
        <v>-4.7628423176749131</v>
      </c>
      <c r="X453" s="4">
        <f t="shared" ca="1" si="154"/>
        <v>0.68472577710303384</v>
      </c>
      <c r="Y453" s="4">
        <f t="shared" ca="1" si="154"/>
        <v>-1.0433171627705207</v>
      </c>
      <c r="Z453" s="4">
        <f t="shared" ca="1" si="155"/>
        <v>1.1598255181843926</v>
      </c>
      <c r="AA453" s="4">
        <f t="shared" ca="1" si="156"/>
        <v>-0.67601322100644734</v>
      </c>
      <c r="AB453" s="4">
        <f ca="1">Sheet1!AC453</f>
        <v>0.76319407122417993</v>
      </c>
      <c r="AC453" s="7">
        <f t="shared" ca="1" si="157"/>
        <v>0.86799078406410013</v>
      </c>
      <c r="AD453" s="4">
        <f t="shared" ca="1" si="158"/>
        <v>1.0067178609064222</v>
      </c>
      <c r="AE453" s="4">
        <f t="shared" ca="1" si="159"/>
        <v>-0.58677324573908407</v>
      </c>
      <c r="AF453" s="21">
        <f ca="1">(Sheet1!B$4*EXP(-Sheet1!B$8*Sheet1!B$7)*NORMSDIST((LN(Sheet1!B$4/(Sheet1!B$5+AD453))-Sheet1!B$8*Sheet1!B$7+Sheet1!B$9*Sheet1!B$7+0.5*Sheet1!B$6*Sheet1!B$6*Sheet1!B$7)/(Sheet1!B$6*SQRT(Sheet1!B$7)))-(Sheet1!B$5+AD453)*EXP(-Sheet1!B$9*Sheet1!B$7)*NORMSDIST((LN(Sheet1!B$4/(Sheet1!B$5+AD453))-Sheet1!B$8*Sheet1!B$7+Sheet1!B$9*Sheet1!B$7-0.5*Sheet1!B$6*Sheet1!B$6*Sheet1!B$7)/(Sheet1!B$6*SQRT(Sheet1!B$7))))*400+100*AE453-400*Sheet1!$B$13</f>
        <v>-217.39857267644584</v>
      </c>
    </row>
    <row r="454" spans="4:32" x14ac:dyDescent="0.25">
      <c r="D454" s="1">
        <v>42087</v>
      </c>
      <c r="E454" s="2">
        <v>122.33729</v>
      </c>
      <c r="F454" s="3">
        <v>201.1909</v>
      </c>
      <c r="G454" s="3">
        <f t="shared" si="141"/>
        <v>-0.50213100000000566</v>
      </c>
      <c r="H454" s="3">
        <f t="shared" si="142"/>
        <v>-1.1368830000000116</v>
      </c>
      <c r="J454" s="3">
        <f t="shared" si="143"/>
        <v>-0.55735467192099608</v>
      </c>
      <c r="K454" s="3">
        <f t="shared" si="144"/>
        <v>-1.2396786463852696</v>
      </c>
      <c r="L454" s="4">
        <f t="shared" si="145"/>
        <v>3.3234231771380287</v>
      </c>
      <c r="M454" s="4">
        <f t="shared" si="146"/>
        <v>1.2280100775613809</v>
      </c>
      <c r="N454" s="3">
        <f t="shared" si="147"/>
        <v>-0.55686809901853429</v>
      </c>
      <c r="O454" s="3">
        <f t="shared" si="148"/>
        <v>-1.2392755988987949</v>
      </c>
      <c r="P454" s="4">
        <f t="shared" si="149"/>
        <v>3.3235439642754896</v>
      </c>
      <c r="Q454" s="4">
        <f t="shared" si="150"/>
        <v>1.2279654481466249</v>
      </c>
      <c r="R454" s="4">
        <f t="shared" si="151"/>
        <v>-7.7871556314335066E-2</v>
      </c>
      <c r="S454" s="4">
        <f t="shared" si="140"/>
        <v>-0.76526745340417801</v>
      </c>
      <c r="U454" s="10">
        <f t="shared" si="152"/>
        <v>-3.0094349520496362</v>
      </c>
      <c r="V454" s="7">
        <f t="shared" si="153"/>
        <v>-3.0123779226691005</v>
      </c>
      <c r="X454" s="4">
        <f t="shared" ca="1" si="154"/>
        <v>-1.4147509397006861</v>
      </c>
      <c r="Y454" s="4">
        <f t="shared" ca="1" si="154"/>
        <v>0.27254093735945495</v>
      </c>
      <c r="Z454" s="4">
        <f t="shared" ca="1" si="155"/>
        <v>-2.3963815831243291</v>
      </c>
      <c r="AA454" s="4">
        <f t="shared" ca="1" si="156"/>
        <v>-1.2453374245459907</v>
      </c>
      <c r="AB454" s="4">
        <f ca="1">Sheet1!AC454</f>
        <v>0.55050601324919524</v>
      </c>
      <c r="AC454" s="7">
        <f t="shared" ca="1" si="157"/>
        <v>1.0169120822767355</v>
      </c>
      <c r="AD454" s="4">
        <f t="shared" ca="1" si="158"/>
        <v>-2.4369093856245816</v>
      </c>
      <c r="AE454" s="4">
        <f t="shared" ca="1" si="159"/>
        <v>-1.2663986735322104</v>
      </c>
      <c r="AF454" s="21">
        <f ca="1">(Sheet1!B$4*EXP(-Sheet1!B$8*Sheet1!B$7)*NORMSDIST((LN(Sheet1!B$4/(Sheet1!B$5+AD454))-Sheet1!B$8*Sheet1!B$7+Sheet1!B$9*Sheet1!B$7+0.5*Sheet1!B$6*Sheet1!B$6*Sheet1!B$7)/(Sheet1!B$6*SQRT(Sheet1!B$7)))-(Sheet1!B$5+AD454)*EXP(-Sheet1!B$9*Sheet1!B$7)*NORMSDIST((LN(Sheet1!B$4/(Sheet1!B$5+AD454))-Sheet1!B$8*Sheet1!B$7+Sheet1!B$9*Sheet1!B$7-0.5*Sheet1!B$6*Sheet1!B$6*Sheet1!B$7)/(Sheet1!B$6*SQRT(Sheet1!B$7))))*400+100*AE454-400*Sheet1!$B$13</f>
        <v>279.42697628404676</v>
      </c>
    </row>
    <row r="455" spans="4:32" x14ac:dyDescent="0.25">
      <c r="D455" s="1">
        <v>42086</v>
      </c>
      <c r="E455" s="2">
        <v>122.839421</v>
      </c>
      <c r="F455" s="3">
        <v>202.32778300000001</v>
      </c>
      <c r="G455" s="3">
        <f t="shared" si="141"/>
        <v>1.2649899999999974</v>
      </c>
      <c r="H455" s="3">
        <f t="shared" si="142"/>
        <v>-0.39502399999997806</v>
      </c>
      <c r="J455" s="3">
        <f t="shared" si="143"/>
        <v>1.209766328079007</v>
      </c>
      <c r="K455" s="3">
        <f t="shared" si="144"/>
        <v>-0.49781964638523613</v>
      </c>
      <c r="L455" s="4">
        <f t="shared" si="145"/>
        <v>3.779087445938802</v>
      </c>
      <c r="M455" s="4">
        <f t="shared" si="146"/>
        <v>1.0799425024981684</v>
      </c>
      <c r="N455" s="3">
        <f t="shared" si="147"/>
        <v>1.2102529009814686</v>
      </c>
      <c r="O455" s="3">
        <f t="shared" si="148"/>
        <v>-0.49741659889876133</v>
      </c>
      <c r="P455" s="4">
        <f t="shared" si="149"/>
        <v>3.7786612033247815</v>
      </c>
      <c r="Q455" s="4">
        <f t="shared" si="150"/>
        <v>1.0800643227647886</v>
      </c>
      <c r="R455" s="4">
        <f t="shared" si="151"/>
        <v>5.0466537171445225E-2</v>
      </c>
      <c r="S455" s="4">
        <f t="shared" si="140"/>
        <v>-0.83028932997948746</v>
      </c>
      <c r="U455" s="10">
        <f t="shared" si="152"/>
        <v>-3.5302983012329467</v>
      </c>
      <c r="V455" s="7">
        <f t="shared" si="153"/>
        <v>-3.5367596599388986</v>
      </c>
      <c r="X455" s="4">
        <f t="shared" ca="1" si="154"/>
        <v>0.46622080127606885</v>
      </c>
      <c r="Y455" s="4">
        <f t="shared" ca="1" si="154"/>
        <v>1.3735876614706122</v>
      </c>
      <c r="Z455" s="4">
        <f t="shared" ca="1" si="155"/>
        <v>0.78970998392396208</v>
      </c>
      <c r="AA455" s="4">
        <f t="shared" ca="1" si="156"/>
        <v>2.4636024293813636</v>
      </c>
      <c r="AB455" s="4">
        <f ca="1">Sheet1!AC455</f>
        <v>0.19543561611322713</v>
      </c>
      <c r="AC455" s="7">
        <f t="shared" ca="1" si="157"/>
        <v>1.382864188379735</v>
      </c>
      <c r="AD455" s="4">
        <f t="shared" ca="1" si="158"/>
        <v>1.0920616559743834</v>
      </c>
      <c r="AE455" s="4">
        <f t="shared" ca="1" si="159"/>
        <v>3.4068275739968028</v>
      </c>
      <c r="AF455" s="21">
        <f ca="1">(Sheet1!B$4*EXP(-Sheet1!B$8*Sheet1!B$7)*NORMSDIST((LN(Sheet1!B$4/(Sheet1!B$5+AD455))-Sheet1!B$8*Sheet1!B$7+Sheet1!B$9*Sheet1!B$7+0.5*Sheet1!B$6*Sheet1!B$6*Sheet1!B$7)/(Sheet1!B$6*SQRT(Sheet1!B$7)))-(Sheet1!B$5+AD455)*EXP(-Sheet1!B$9*Sheet1!B$7)*NORMSDIST((LN(Sheet1!B$4/(Sheet1!B$5+AD455))-Sheet1!B$8*Sheet1!B$7+Sheet1!B$9*Sheet1!B$7-0.5*Sheet1!B$6*Sheet1!B$6*Sheet1!B$7)/(Sheet1!B$6*SQRT(Sheet1!B$7))))*400+100*AE455-400*Sheet1!$B$13</f>
        <v>168.74418102579057</v>
      </c>
    </row>
    <row r="456" spans="4:32" x14ac:dyDescent="0.25">
      <c r="D456" s="1">
        <v>42083</v>
      </c>
      <c r="E456" s="2">
        <v>121.574431</v>
      </c>
      <c r="F456" s="3">
        <v>202.72280699999999</v>
      </c>
      <c r="G456" s="3">
        <f t="shared" si="141"/>
        <v>-1.5450269999999904</v>
      </c>
      <c r="H456" s="3">
        <f t="shared" si="142"/>
        <v>1.7737359999999853</v>
      </c>
      <c r="J456" s="3">
        <f t="shared" si="143"/>
        <v>-1.6002506719209808</v>
      </c>
      <c r="K456" s="3">
        <f t="shared" si="144"/>
        <v>1.6709403536147274</v>
      </c>
      <c r="L456" s="4">
        <f t="shared" si="145"/>
        <v>5.4606167589424626</v>
      </c>
      <c r="M456" s="4">
        <f t="shared" si="146"/>
        <v>0.74738758160295282</v>
      </c>
      <c r="N456" s="3">
        <f t="shared" si="147"/>
        <v>-1.5997640990185191</v>
      </c>
      <c r="O456" s="3">
        <f t="shared" si="148"/>
        <v>1.6713434011012021</v>
      </c>
      <c r="P456" s="4">
        <f t="shared" si="149"/>
        <v>5.4592015404263678</v>
      </c>
      <c r="Q456" s="4">
        <f t="shared" si="150"/>
        <v>0.74758133095189172</v>
      </c>
      <c r="R456" s="4">
        <f t="shared" si="151"/>
        <v>0.41839939646237667</v>
      </c>
      <c r="S456" s="4">
        <f t="shared" si="140"/>
        <v>-1.3129565264944563</v>
      </c>
      <c r="U456" s="10">
        <f t="shared" si="152"/>
        <v>-5.0372464468173757</v>
      </c>
      <c r="V456" s="7">
        <f t="shared" si="153"/>
        <v>-5.0389633568240644</v>
      </c>
      <c r="X456" s="4">
        <f t="shared" ca="1" si="154"/>
        <v>0.69402531370213572</v>
      </c>
      <c r="Y456" s="4">
        <f t="shared" ca="1" si="154"/>
        <v>0.43485481317395119</v>
      </c>
      <c r="Z456" s="4">
        <f t="shared" ca="1" si="155"/>
        <v>1.1755775757461238</v>
      </c>
      <c r="AA456" s="4">
        <f t="shared" ca="1" si="156"/>
        <v>1.4086203738966494</v>
      </c>
      <c r="AB456" s="4">
        <f ca="1">Sheet1!AC456</f>
        <v>0.91749240957771006</v>
      </c>
      <c r="AC456" s="7">
        <f t="shared" ca="1" si="157"/>
        <v>0.73865760073106956</v>
      </c>
      <c r="AD456" s="4">
        <f t="shared" ca="1" si="158"/>
        <v>0.86834931157387896</v>
      </c>
      <c r="AE456" s="4">
        <f t="shared" ca="1" si="159"/>
        <v>1.0404881457234012</v>
      </c>
      <c r="AF456" s="21">
        <f ca="1">(Sheet1!B$4*EXP(-Sheet1!B$8*Sheet1!B$7)*NORMSDIST((LN(Sheet1!B$4/(Sheet1!B$5+AD456))-Sheet1!B$8*Sheet1!B$7+Sheet1!B$9*Sheet1!B$7+0.5*Sheet1!B$6*Sheet1!B$6*Sheet1!B$7)/(Sheet1!B$6*SQRT(Sheet1!B$7)))-(Sheet1!B$5+AD456)*EXP(-Sheet1!B$9*Sheet1!B$7)*NORMSDIST((LN(Sheet1!B$4/(Sheet1!B$5+AD456))-Sheet1!B$8*Sheet1!B$7+Sheet1!B$9*Sheet1!B$7-0.5*Sheet1!B$6*Sheet1!B$6*Sheet1!B$7)/(Sheet1!B$6*SQRT(Sheet1!B$7))))*400+100*AE456-400*Sheet1!$B$13</f>
        <v>-33.164370963234433</v>
      </c>
    </row>
    <row r="457" spans="4:32" x14ac:dyDescent="0.25">
      <c r="D457" s="1">
        <v>42082</v>
      </c>
      <c r="E457" s="2">
        <v>123.11945799999999</v>
      </c>
      <c r="F457" s="3">
        <v>200.949071</v>
      </c>
      <c r="G457" s="3">
        <f t="shared" si="141"/>
        <v>-0.93667500000000814</v>
      </c>
      <c r="H457" s="3">
        <f t="shared" si="142"/>
        <v>-0.9208229999999844</v>
      </c>
      <c r="J457" s="3">
        <f t="shared" si="143"/>
        <v>-0.99189867192099856</v>
      </c>
      <c r="K457" s="3">
        <f t="shared" si="144"/>
        <v>-1.0236186463852424</v>
      </c>
      <c r="L457" s="4">
        <f t="shared" si="145"/>
        <v>3.2836575949312037</v>
      </c>
      <c r="M457" s="4">
        <f t="shared" si="146"/>
        <v>1.242881462374906</v>
      </c>
      <c r="N457" s="3">
        <f t="shared" si="147"/>
        <v>-0.99141209901853677</v>
      </c>
      <c r="O457" s="3">
        <f t="shared" si="148"/>
        <v>-1.0232155988987677</v>
      </c>
      <c r="P457" s="4">
        <f t="shared" si="149"/>
        <v>3.2835653589442231</v>
      </c>
      <c r="Q457" s="4">
        <f t="shared" si="150"/>
        <v>1.2429163751559384</v>
      </c>
      <c r="R457" s="4">
        <f t="shared" si="151"/>
        <v>-8.9973396399933847E-2</v>
      </c>
      <c r="S457" s="4">
        <f t="shared" si="140"/>
        <v>-0.76238675074846252</v>
      </c>
      <c r="U457" s="10">
        <f t="shared" si="152"/>
        <v>-2.9604676171976871</v>
      </c>
      <c r="V457" s="7">
        <f t="shared" si="153"/>
        <v>-2.9632508887611353</v>
      </c>
      <c r="X457" s="4">
        <f t="shared" ca="1" si="154"/>
        <v>0.48269757239034289</v>
      </c>
      <c r="Y457" s="4">
        <f t="shared" ca="1" si="154"/>
        <v>0.67970341777046084</v>
      </c>
      <c r="Z457" s="4">
        <f t="shared" ca="1" si="155"/>
        <v>0.81761922910598328</v>
      </c>
      <c r="AA457" s="4">
        <f t="shared" ca="1" si="156"/>
        <v>1.5090123427323614</v>
      </c>
      <c r="AB457" s="4">
        <f ca="1">Sheet1!AC457</f>
        <v>8.3967841342161287E-2</v>
      </c>
      <c r="AC457" s="7">
        <f t="shared" ca="1" si="157"/>
        <v>1.6702095855387964</v>
      </c>
      <c r="AD457" s="4">
        <f t="shared" ca="1" si="158"/>
        <v>1.3655954737736546</v>
      </c>
      <c r="AE457" s="4">
        <f t="shared" ca="1" si="159"/>
        <v>2.5203668795279457</v>
      </c>
      <c r="AF457" s="21">
        <f ca="1">(Sheet1!B$4*EXP(-Sheet1!B$8*Sheet1!B$7)*NORMSDIST((LN(Sheet1!B$4/(Sheet1!B$5+AD457))-Sheet1!B$8*Sheet1!B$7+Sheet1!B$9*Sheet1!B$7+0.5*Sheet1!B$6*Sheet1!B$6*Sheet1!B$7)/(Sheet1!B$6*SQRT(Sheet1!B$7)))-(Sheet1!B$5+AD457)*EXP(-Sheet1!B$9*Sheet1!B$7)*NORMSDIST((LN(Sheet1!B$4/(Sheet1!B$5+AD457))-Sheet1!B$8*Sheet1!B$7+Sheet1!B$9*Sheet1!B$7-0.5*Sheet1!B$6*Sheet1!B$6*Sheet1!B$7)/(Sheet1!B$6*SQRT(Sheet1!B$7))))*400+100*AE457-400*Sheet1!$B$13</f>
        <v>37.984376548975888</v>
      </c>
    </row>
    <row r="458" spans="4:32" x14ac:dyDescent="0.25">
      <c r="D458" s="1">
        <v>42081</v>
      </c>
      <c r="E458" s="2">
        <v>124.056133</v>
      </c>
      <c r="F458" s="3">
        <v>201.86989399999999</v>
      </c>
      <c r="G458" s="3">
        <f t="shared" si="141"/>
        <v>1.3808700000000016</v>
      </c>
      <c r="H458" s="3">
        <f t="shared" si="142"/>
        <v>2.3979599999999834</v>
      </c>
      <c r="J458" s="3">
        <f t="shared" si="143"/>
        <v>1.3256463280790112</v>
      </c>
      <c r="K458" s="3">
        <f t="shared" si="144"/>
        <v>2.2951643536147253</v>
      </c>
      <c r="L458" s="4">
        <f t="shared" si="145"/>
        <v>3.8807125996677589</v>
      </c>
      <c r="M458" s="4">
        <f t="shared" si="146"/>
        <v>1.0516617885787181</v>
      </c>
      <c r="N458" s="3">
        <f t="shared" si="147"/>
        <v>1.3261329009814729</v>
      </c>
      <c r="O458" s="3">
        <f t="shared" si="148"/>
        <v>2.2955674011012004</v>
      </c>
      <c r="P458" s="4">
        <f t="shared" si="149"/>
        <v>3.8818160224462597</v>
      </c>
      <c r="Q458" s="4">
        <f t="shared" si="150"/>
        <v>1.0513628492250529</v>
      </c>
      <c r="R458" s="4">
        <f t="shared" si="151"/>
        <v>7.7399861853066909E-2</v>
      </c>
      <c r="S458" s="4">
        <f t="shared" si="140"/>
        <v>-0.85149999892833783</v>
      </c>
      <c r="U458" s="10">
        <f t="shared" si="152"/>
        <v>-3.6399545774930231</v>
      </c>
      <c r="V458" s="7">
        <f t="shared" si="153"/>
        <v>-3.6450592561258364</v>
      </c>
      <c r="X458" s="4">
        <f t="shared" ca="1" si="154"/>
        <v>0.15670582512329978</v>
      </c>
      <c r="Y458" s="4">
        <f t="shared" ca="1" si="154"/>
        <v>1.0353234068485906</v>
      </c>
      <c r="Z458" s="4">
        <f t="shared" ca="1" si="155"/>
        <v>0.2654367936827286</v>
      </c>
      <c r="AA458" s="4">
        <f t="shared" ca="1" si="156"/>
        <v>1.6328958002504694</v>
      </c>
      <c r="AB458" s="4">
        <f ca="1">Sheet1!AC458</f>
        <v>0.35421747491161393</v>
      </c>
      <c r="AC458" s="7">
        <f t="shared" ca="1" si="157"/>
        <v>1.18021240182993</v>
      </c>
      <c r="AD458" s="4">
        <f t="shared" ca="1" si="158"/>
        <v>0.31327179580632875</v>
      </c>
      <c r="AE458" s="4">
        <f t="shared" ca="1" si="159"/>
        <v>1.9271638743516122</v>
      </c>
      <c r="AF458" s="21">
        <f ca="1">(Sheet1!B$4*EXP(-Sheet1!B$8*Sheet1!B$7)*NORMSDIST((LN(Sheet1!B$4/(Sheet1!B$5+AD458))-Sheet1!B$8*Sheet1!B$7+Sheet1!B$9*Sheet1!B$7+0.5*Sheet1!B$6*Sheet1!B$6*Sheet1!B$7)/(Sheet1!B$6*SQRT(Sheet1!B$7)))-(Sheet1!B$5+AD458)*EXP(-Sheet1!B$9*Sheet1!B$7)*NORMSDIST((LN(Sheet1!B$4/(Sheet1!B$5+AD458))-Sheet1!B$8*Sheet1!B$7+Sheet1!B$9*Sheet1!B$7-0.5*Sheet1!B$6*Sheet1!B$6*Sheet1!B$7)/(Sheet1!B$6*SQRT(Sheet1!B$7))))*400+100*AE458-400*Sheet1!$B$13</f>
        <v>142.76775218284001</v>
      </c>
    </row>
    <row r="459" spans="4:32" x14ac:dyDescent="0.25">
      <c r="D459" s="1">
        <v>42080</v>
      </c>
      <c r="E459" s="2">
        <v>122.675263</v>
      </c>
      <c r="F459" s="3">
        <v>199.471934</v>
      </c>
      <c r="G459" s="3">
        <f t="shared" si="141"/>
        <v>2.0181970000000007</v>
      </c>
      <c r="H459" s="3">
        <f t="shared" si="142"/>
        <v>-0.59468899999998825</v>
      </c>
      <c r="J459" s="3">
        <f t="shared" si="143"/>
        <v>1.9629733280790103</v>
      </c>
      <c r="K459" s="3">
        <f t="shared" si="144"/>
        <v>-0.69748464638524632</v>
      </c>
      <c r="L459" s="4">
        <f t="shared" si="145"/>
        <v>4.8017325790153205</v>
      </c>
      <c r="M459" s="4">
        <f t="shared" si="146"/>
        <v>0.84994261683008654</v>
      </c>
      <c r="N459" s="3">
        <f t="shared" si="147"/>
        <v>1.9634599009814719</v>
      </c>
      <c r="O459" s="3">
        <f t="shared" si="148"/>
        <v>-0.69708159889877153</v>
      </c>
      <c r="P459" s="4">
        <f t="shared" si="149"/>
        <v>4.800500667836209</v>
      </c>
      <c r="Q459" s="4">
        <f t="shared" si="150"/>
        <v>0.85016073029027028</v>
      </c>
      <c r="R459" s="4">
        <f t="shared" si="151"/>
        <v>0.28981702815400467</v>
      </c>
      <c r="S459" s="4">
        <f t="shared" si="140"/>
        <v>-1.1002149321331802</v>
      </c>
      <c r="U459" s="10">
        <f t="shared" si="152"/>
        <v>-4.5085560784393595</v>
      </c>
      <c r="V459" s="7">
        <f t="shared" si="153"/>
        <v>-4.5141828814489031</v>
      </c>
      <c r="X459" s="4">
        <f t="shared" ca="1" si="154"/>
        <v>0.24324869221386883</v>
      </c>
      <c r="Y459" s="4">
        <f t="shared" ca="1" si="154"/>
        <v>-0.73268414254667957</v>
      </c>
      <c r="Z459" s="4">
        <f t="shared" ca="1" si="155"/>
        <v>0.41202777802269513</v>
      </c>
      <c r="AA459" s="4">
        <f t="shared" ca="1" si="156"/>
        <v>-0.74811841835770487</v>
      </c>
      <c r="AB459" s="4">
        <f ca="1">Sheet1!AC459</f>
        <v>0.14476900669774406</v>
      </c>
      <c r="AC459" s="7">
        <f t="shared" ca="1" si="157"/>
        <v>1.4838848294240283</v>
      </c>
      <c r="AD459" s="4">
        <f t="shared" ca="1" si="158"/>
        <v>0.61140176910916832</v>
      </c>
      <c r="AE459" s="4">
        <f t="shared" ca="1" si="159"/>
        <v>-1.1101215716136967</v>
      </c>
      <c r="AF459" s="21">
        <f ca="1">(Sheet1!B$4*EXP(-Sheet1!B$8*Sheet1!B$7)*NORMSDIST((LN(Sheet1!B$4/(Sheet1!B$5+AD459))-Sheet1!B$8*Sheet1!B$7+Sheet1!B$9*Sheet1!B$7+0.5*Sheet1!B$6*Sheet1!B$6*Sheet1!B$7)/(Sheet1!B$6*SQRT(Sheet1!B$7)))-(Sheet1!B$5+AD459)*EXP(-Sheet1!B$9*Sheet1!B$7)*NORMSDIST((LN(Sheet1!B$4/(Sheet1!B$5+AD459))-Sheet1!B$8*Sheet1!B$7+Sheet1!B$9*Sheet1!B$7-0.5*Sheet1!B$6*Sheet1!B$6*Sheet1!B$7)/(Sheet1!B$6*SQRT(Sheet1!B$7))))*400+100*AE459-400*Sheet1!$B$13</f>
        <v>-208.02632916151015</v>
      </c>
    </row>
    <row r="460" spans="4:32" x14ac:dyDescent="0.25">
      <c r="D460" s="1">
        <v>42079</v>
      </c>
      <c r="E460" s="2">
        <v>120.657066</v>
      </c>
      <c r="F460" s="3">
        <v>200.06662299999999</v>
      </c>
      <c r="G460" s="3">
        <f t="shared" si="141"/>
        <v>1.3132750000000044</v>
      </c>
      <c r="H460" s="3">
        <f t="shared" si="142"/>
        <v>2.637755999999996</v>
      </c>
      <c r="J460" s="3">
        <f t="shared" si="143"/>
        <v>1.258051328079014</v>
      </c>
      <c r="K460" s="3">
        <f t="shared" si="144"/>
        <v>2.5349603536147378</v>
      </c>
      <c r="L460" s="4">
        <f t="shared" si="145"/>
        <v>4.0732368770045912</v>
      </c>
      <c r="M460" s="4">
        <f t="shared" si="146"/>
        <v>1.0019542876494392</v>
      </c>
      <c r="N460" s="3">
        <f t="shared" si="147"/>
        <v>1.2585379009814757</v>
      </c>
      <c r="O460" s="3">
        <f t="shared" si="148"/>
        <v>2.5353634011012129</v>
      </c>
      <c r="P460" s="4">
        <f t="shared" si="149"/>
        <v>4.0745436488783309</v>
      </c>
      <c r="Q460" s="4">
        <f t="shared" si="150"/>
        <v>1.0016329447470915</v>
      </c>
      <c r="R460" s="4">
        <f t="shared" si="151"/>
        <v>0.12585552822130808</v>
      </c>
      <c r="S460" s="4">
        <f t="shared" si="140"/>
        <v>-0.89583156342017745</v>
      </c>
      <c r="U460" s="10">
        <f t="shared" si="152"/>
        <v>-3.8375212553567484</v>
      </c>
      <c r="V460" s="7">
        <f t="shared" si="153"/>
        <v>-3.842667509857975</v>
      </c>
      <c r="X460" s="4">
        <f t="shared" ca="1" si="154"/>
        <v>-3.5609035720995981</v>
      </c>
      <c r="Y460" s="4">
        <f t="shared" ca="1" si="154"/>
        <v>-2.3587037819987002</v>
      </c>
      <c r="Z460" s="4">
        <f t="shared" ca="1" si="155"/>
        <v>-6.0316508722492665</v>
      </c>
      <c r="AA460" s="4">
        <f t="shared" ca="1" si="156"/>
        <v>-7.4063063996675815</v>
      </c>
      <c r="AB460" s="4">
        <f ca="1">Sheet1!AC460</f>
        <v>0.66974568712971738</v>
      </c>
      <c r="AC460" s="7">
        <f t="shared" ca="1" si="157"/>
        <v>0.93313810518829821</v>
      </c>
      <c r="AD460" s="4">
        <f t="shared" ca="1" si="158"/>
        <v>-5.6283632660880265</v>
      </c>
      <c r="AE460" s="4">
        <f t="shared" ca="1" si="159"/>
        <v>-6.9111067202297738</v>
      </c>
      <c r="AF460" s="21">
        <f ca="1">(Sheet1!B$4*EXP(-Sheet1!B$8*Sheet1!B$7)*NORMSDIST((LN(Sheet1!B$4/(Sheet1!B$5+AD460))-Sheet1!B$8*Sheet1!B$7+Sheet1!B$9*Sheet1!B$7+0.5*Sheet1!B$6*Sheet1!B$6*Sheet1!B$7)/(Sheet1!B$6*SQRT(Sheet1!B$7)))-(Sheet1!B$5+AD460)*EXP(-Sheet1!B$9*Sheet1!B$7)*NORMSDIST((LN(Sheet1!B$4/(Sheet1!B$5+AD460))-Sheet1!B$8*Sheet1!B$7+Sheet1!B$9*Sheet1!B$7-0.5*Sheet1!B$6*Sheet1!B$6*Sheet1!B$7)/(Sheet1!B$6*SQRT(Sheet1!B$7))))*400+100*AE460-400*Sheet1!$B$13</f>
        <v>295.07002766782807</v>
      </c>
    </row>
    <row r="461" spans="4:32" x14ac:dyDescent="0.25">
      <c r="D461" s="1">
        <v>42076</v>
      </c>
      <c r="E461" s="2">
        <v>119.343791</v>
      </c>
      <c r="F461" s="3">
        <v>197.428867</v>
      </c>
      <c r="G461" s="3">
        <f t="shared" si="141"/>
        <v>-0.83045400000000313</v>
      </c>
      <c r="H461" s="3">
        <f t="shared" si="142"/>
        <v>-1.2181679999999915</v>
      </c>
      <c r="J461" s="3">
        <f t="shared" si="143"/>
        <v>-0.88567767192099356</v>
      </c>
      <c r="K461" s="3">
        <f t="shared" si="144"/>
        <v>-1.3209636463852494</v>
      </c>
      <c r="L461" s="4">
        <f t="shared" si="145"/>
        <v>3.3490825113059217</v>
      </c>
      <c r="M461" s="4">
        <f t="shared" si="146"/>
        <v>1.2186015542313895</v>
      </c>
      <c r="N461" s="3">
        <f t="shared" si="147"/>
        <v>-0.88519109901853177</v>
      </c>
      <c r="O461" s="3">
        <f t="shared" si="148"/>
        <v>-1.3205605988987748</v>
      </c>
      <c r="P461" s="4">
        <f t="shared" si="149"/>
        <v>3.3491644235427698</v>
      </c>
      <c r="Q461" s="4">
        <f t="shared" si="150"/>
        <v>1.2185717502664268</v>
      </c>
      <c r="R461" s="4">
        <f t="shared" si="151"/>
        <v>-7.019234071758973E-2</v>
      </c>
      <c r="S461" s="4">
        <f t="shared" si="140"/>
        <v>-0.76739770641040939</v>
      </c>
      <c r="U461" s="10">
        <f t="shared" si="152"/>
        <v>-3.04052088968416</v>
      </c>
      <c r="V461" s="7">
        <f t="shared" si="153"/>
        <v>-3.0437668259295774</v>
      </c>
      <c r="X461" s="4">
        <f t="shared" ca="1" si="154"/>
        <v>1.2174115442933657</v>
      </c>
      <c r="Y461" s="4">
        <f t="shared" ca="1" si="154"/>
        <v>-0.11002355605014576</v>
      </c>
      <c r="Z461" s="4">
        <f t="shared" ca="1" si="155"/>
        <v>2.0621174525918962</v>
      </c>
      <c r="AA461" s="4">
        <f t="shared" ca="1" si="156"/>
        <v>1.2463095177834356</v>
      </c>
      <c r="AB461" s="4">
        <f ca="1">Sheet1!AC461</f>
        <v>7.0484410679487963E-2</v>
      </c>
      <c r="AC461" s="7">
        <f t="shared" ca="1" si="157"/>
        <v>1.7314963620031469</v>
      </c>
      <c r="AD461" s="4">
        <f t="shared" ca="1" si="158"/>
        <v>3.5705488671860652</v>
      </c>
      <c r="AE461" s="4">
        <f t="shared" ca="1" si="159"/>
        <v>2.157980395971915</v>
      </c>
      <c r="AF461" s="21">
        <f ca="1">(Sheet1!B$4*EXP(-Sheet1!B$8*Sheet1!B$7)*NORMSDIST((LN(Sheet1!B$4/(Sheet1!B$5+AD461))-Sheet1!B$8*Sheet1!B$7+Sheet1!B$9*Sheet1!B$7+0.5*Sheet1!B$6*Sheet1!B$6*Sheet1!B$7)/(Sheet1!B$6*SQRT(Sheet1!B$7)))-(Sheet1!B$5+AD461)*EXP(-Sheet1!B$9*Sheet1!B$7)*NORMSDIST((LN(Sheet1!B$4/(Sheet1!B$5+AD461))-Sheet1!B$8*Sheet1!B$7+Sheet1!B$9*Sheet1!B$7-0.5*Sheet1!B$6*Sheet1!B$6*Sheet1!B$7)/(Sheet1!B$6*SQRT(Sheet1!B$7))))*400+100*AE461-400*Sheet1!$B$13</f>
        <v>-324.08911724835707</v>
      </c>
    </row>
    <row r="462" spans="4:32" x14ac:dyDescent="0.25">
      <c r="D462" s="1">
        <v>42075</v>
      </c>
      <c r="E462" s="2">
        <v>120.174245</v>
      </c>
      <c r="F462" s="3">
        <v>198.64703499999999</v>
      </c>
      <c r="G462" s="3">
        <f t="shared" si="141"/>
        <v>2.1340699999999941</v>
      </c>
      <c r="H462" s="3">
        <f t="shared" si="142"/>
        <v>2.49388399999998</v>
      </c>
      <c r="J462" s="3">
        <f t="shared" si="143"/>
        <v>2.0788463280790039</v>
      </c>
      <c r="K462" s="3">
        <f t="shared" si="144"/>
        <v>2.3910883536147218</v>
      </c>
      <c r="L462" s="4">
        <f t="shared" si="145"/>
        <v>4.0771412143992292</v>
      </c>
      <c r="M462" s="4">
        <f t="shared" si="146"/>
        <v>1.0009947997663187</v>
      </c>
      <c r="N462" s="3">
        <f t="shared" si="147"/>
        <v>2.0793329009814654</v>
      </c>
      <c r="O462" s="3">
        <f t="shared" si="148"/>
        <v>2.391491401101197</v>
      </c>
      <c r="P462" s="4">
        <f t="shared" si="149"/>
        <v>4.0781694885166608</v>
      </c>
      <c r="Q462" s="4">
        <f t="shared" si="150"/>
        <v>1.0007424078421523</v>
      </c>
      <c r="R462" s="4">
        <f t="shared" si="151"/>
        <v>0.12674500871057148</v>
      </c>
      <c r="S462" s="4">
        <f t="shared" si="140"/>
        <v>-0.89671762479504014</v>
      </c>
      <c r="U462" s="10">
        <f t="shared" si="152"/>
        <v>-3.8411512427829777</v>
      </c>
      <c r="V462" s="7">
        <f t="shared" si="153"/>
        <v>-3.8465776037705659</v>
      </c>
      <c r="X462" s="4">
        <f t="shared" ca="1" si="154"/>
        <v>-1.6463909059483233</v>
      </c>
      <c r="Y462" s="4">
        <f t="shared" ca="1" si="154"/>
        <v>1.0530292852493139</v>
      </c>
      <c r="Z462" s="4">
        <f t="shared" ca="1" si="155"/>
        <v>-2.788745873865722</v>
      </c>
      <c r="AA462" s="4">
        <f t="shared" ca="1" si="156"/>
        <v>-0.41679153480471398</v>
      </c>
      <c r="AB462" s="4">
        <f ca="1">Sheet1!AC462</f>
        <v>0.52794404276526508</v>
      </c>
      <c r="AC462" s="7">
        <f t="shared" ca="1" si="157"/>
        <v>1.0335124295496663</v>
      </c>
      <c r="AD462" s="4">
        <f t="shared" ca="1" si="158"/>
        <v>-2.8822035234955696</v>
      </c>
      <c r="AE462" s="4">
        <f t="shared" ca="1" si="159"/>
        <v>-0.43075923175175423</v>
      </c>
      <c r="AF462" s="21">
        <f ca="1">(Sheet1!B$4*EXP(-Sheet1!B$8*Sheet1!B$7)*NORMSDIST((LN(Sheet1!B$4/(Sheet1!B$5+AD462))-Sheet1!B$8*Sheet1!B$7+Sheet1!B$9*Sheet1!B$7+0.5*Sheet1!B$6*Sheet1!B$6*Sheet1!B$7)/(Sheet1!B$6*SQRT(Sheet1!B$7)))-(Sheet1!B$5+AD462)*EXP(-Sheet1!B$9*Sheet1!B$7)*NORMSDIST((LN(Sheet1!B$4/(Sheet1!B$5+AD462))-Sheet1!B$8*Sheet1!B$7+Sheet1!B$9*Sheet1!B$7-0.5*Sheet1!B$6*Sheet1!B$6*Sheet1!B$7)/(Sheet1!B$6*SQRT(Sheet1!B$7))))*400+100*AE462-400*Sheet1!$B$13</f>
        <v>440.600743066625</v>
      </c>
    </row>
    <row r="463" spans="4:32" x14ac:dyDescent="0.25">
      <c r="D463" s="1">
        <v>42074</v>
      </c>
      <c r="E463" s="2">
        <v>118.040175</v>
      </c>
      <c r="F463" s="3">
        <v>196.15315100000001</v>
      </c>
      <c r="G463" s="3">
        <f t="shared" si="141"/>
        <v>-2.1920129999999887</v>
      </c>
      <c r="H463" s="3">
        <f t="shared" si="142"/>
        <v>-0.46040399999998272</v>
      </c>
      <c r="J463" s="3">
        <f t="shared" si="143"/>
        <v>-2.2472366719209789</v>
      </c>
      <c r="K463" s="3">
        <f t="shared" si="144"/>
        <v>-0.56319964638524078</v>
      </c>
      <c r="L463" s="4">
        <f t="shared" si="145"/>
        <v>4.1980504204415237</v>
      </c>
      <c r="M463" s="4">
        <f t="shared" si="146"/>
        <v>0.97216487292625886</v>
      </c>
      <c r="N463" s="3">
        <f t="shared" si="147"/>
        <v>-2.2467500990185174</v>
      </c>
      <c r="O463" s="3">
        <f t="shared" si="148"/>
        <v>-0.56279659889876599</v>
      </c>
      <c r="P463" s="4">
        <f t="shared" si="149"/>
        <v>4.1965748544002945</v>
      </c>
      <c r="Q463" s="4">
        <f t="shared" si="150"/>
        <v>0.97250669775310827</v>
      </c>
      <c r="R463" s="4">
        <f t="shared" si="151"/>
        <v>0.1553654618291489</v>
      </c>
      <c r="S463" s="4">
        <f t="shared" si="140"/>
        <v>-0.92658330785763432</v>
      </c>
      <c r="U463" s="10">
        <f t="shared" si="152"/>
        <v>-3.9580145447306552</v>
      </c>
      <c r="V463" s="7">
        <f t="shared" si="153"/>
        <v>-3.9658472106768046</v>
      </c>
      <c r="X463" s="4">
        <f t="shared" ca="1" si="154"/>
        <v>9.9296573515387204E-2</v>
      </c>
      <c r="Y463" s="4">
        <f t="shared" ca="1" si="154"/>
        <v>-0.89860329098157055</v>
      </c>
      <c r="Z463" s="4">
        <f t="shared" ca="1" si="155"/>
        <v>0.16819390138731252</v>
      </c>
      <c r="AA463" s="4">
        <f t="shared" ca="1" si="156"/>
        <v>-1.1465318190664817</v>
      </c>
      <c r="AB463" s="4">
        <f ca="1">Sheet1!AC463</f>
        <v>0.67411713228843229</v>
      </c>
      <c r="AC463" s="7">
        <f t="shared" ca="1" si="157"/>
        <v>0.93012628799981301</v>
      </c>
      <c r="AD463" s="4">
        <f t="shared" ca="1" si="158"/>
        <v>0.15644156916158761</v>
      </c>
      <c r="AE463" s="4">
        <f t="shared" ca="1" si="159"/>
        <v>-1.0664193849419799</v>
      </c>
      <c r="AF463" s="21">
        <f ca="1">(Sheet1!B$4*EXP(-Sheet1!B$8*Sheet1!B$7)*NORMSDIST((LN(Sheet1!B$4/(Sheet1!B$5+AD463))-Sheet1!B$8*Sheet1!B$7+Sheet1!B$9*Sheet1!B$7+0.5*Sheet1!B$6*Sheet1!B$6*Sheet1!B$7)/(Sheet1!B$6*SQRT(Sheet1!B$7)))-(Sheet1!B$5+AD463)*EXP(-Sheet1!B$9*Sheet1!B$7)*NORMSDIST((LN(Sheet1!B$4/(Sheet1!B$5+AD463))-Sheet1!B$8*Sheet1!B$7+Sheet1!B$9*Sheet1!B$7-0.5*Sheet1!B$6*Sheet1!B$6*Sheet1!B$7)/(Sheet1!B$6*SQRT(Sheet1!B$7))))*400+100*AE463-400*Sheet1!$B$13</f>
        <v>-131.64854013762942</v>
      </c>
    </row>
    <row r="464" spans="4:32" x14ac:dyDescent="0.25">
      <c r="D464" s="1">
        <v>42073</v>
      </c>
      <c r="E464" s="2">
        <v>120.23218799999999</v>
      </c>
      <c r="F464" s="3">
        <v>196.61355499999999</v>
      </c>
      <c r="G464" s="3">
        <f t="shared" si="141"/>
        <v>-2.5396380000000107</v>
      </c>
      <c r="H464" s="3">
        <f t="shared" si="142"/>
        <v>-3.2420470000000137</v>
      </c>
      <c r="J464" s="3">
        <f t="shared" si="143"/>
        <v>-2.5948616719210009</v>
      </c>
      <c r="K464" s="3">
        <f t="shared" si="144"/>
        <v>-3.3448426463852718</v>
      </c>
      <c r="L464" s="4">
        <f t="shared" si="145"/>
        <v>4.8890525912583414</v>
      </c>
      <c r="M464" s="4">
        <f t="shared" si="146"/>
        <v>0.83476237519387075</v>
      </c>
      <c r="N464" s="3">
        <f t="shared" si="147"/>
        <v>-2.5943750990185395</v>
      </c>
      <c r="O464" s="3">
        <f t="shared" si="148"/>
        <v>-3.3444395988987967</v>
      </c>
      <c r="P464" s="4">
        <f t="shared" si="149"/>
        <v>4.8900301800404851</v>
      </c>
      <c r="Q464" s="4">
        <f t="shared" si="150"/>
        <v>0.83459549394698684</v>
      </c>
      <c r="R464" s="4">
        <f t="shared" si="151"/>
        <v>0.30829529040765635</v>
      </c>
      <c r="S464" s="4">
        <f t="shared" si="140"/>
        <v>-1.1281212718641211</v>
      </c>
      <c r="U464" s="10">
        <f t="shared" si="152"/>
        <v>-4.5844079046136299</v>
      </c>
      <c r="V464" s="7">
        <f t="shared" si="153"/>
        <v>-4.5877331303385436</v>
      </c>
      <c r="X464" s="4">
        <f t="shared" ca="1" si="154"/>
        <v>1.7833535800240965</v>
      </c>
      <c r="Y464" s="4">
        <f t="shared" ca="1" si="154"/>
        <v>-0.10901062773393504</v>
      </c>
      <c r="Z464" s="4">
        <f t="shared" ca="1" si="155"/>
        <v>3.020740651547285</v>
      </c>
      <c r="AA464" s="4">
        <f t="shared" ca="1" si="156"/>
        <v>1.8988679120067644</v>
      </c>
      <c r="AB464" s="4">
        <f ca="1">Sheet1!AC464</f>
        <v>0.57713508424026927</v>
      </c>
      <c r="AC464" s="7">
        <f t="shared" ca="1" si="157"/>
        <v>0.99772939994666854</v>
      </c>
      <c r="AD464" s="4">
        <f t="shared" ca="1" si="158"/>
        <v>3.0138817576627814</v>
      </c>
      <c r="AE464" s="4">
        <f t="shared" ca="1" si="159"/>
        <v>1.8945563424244924</v>
      </c>
      <c r="AF464" s="21">
        <f ca="1">(Sheet1!B$4*EXP(-Sheet1!B$8*Sheet1!B$7)*NORMSDIST((LN(Sheet1!B$4/(Sheet1!B$5+AD464))-Sheet1!B$8*Sheet1!B$7+Sheet1!B$9*Sheet1!B$7+0.5*Sheet1!B$6*Sheet1!B$6*Sheet1!B$7)/(Sheet1!B$6*SQRT(Sheet1!B$7)))-(Sheet1!B$5+AD464)*EXP(-Sheet1!B$9*Sheet1!B$7)*NORMSDIST((LN(Sheet1!B$4/(Sheet1!B$5+AD464))-Sheet1!B$8*Sheet1!B$7+Sheet1!B$9*Sheet1!B$7-0.5*Sheet1!B$6*Sheet1!B$6*Sheet1!B$7)/(Sheet1!B$6*SQRT(Sheet1!B$7))))*400+100*AE464-400*Sheet1!$B$13</f>
        <v>-270.43417544846307</v>
      </c>
    </row>
    <row r="465" spans="4:32" x14ac:dyDescent="0.25">
      <c r="D465" s="1">
        <v>42072</v>
      </c>
      <c r="E465" s="2">
        <v>122.771826</v>
      </c>
      <c r="F465" s="3">
        <v>199.855602</v>
      </c>
      <c r="G465" s="3">
        <f t="shared" si="141"/>
        <v>0.52144800000000657</v>
      </c>
      <c r="H465" s="3">
        <f t="shared" si="142"/>
        <v>0.82489900000001626</v>
      </c>
      <c r="J465" s="3">
        <f t="shared" si="143"/>
        <v>0.4662243280790162</v>
      </c>
      <c r="K465" s="3">
        <f t="shared" si="144"/>
        <v>0.72210335361475819</v>
      </c>
      <c r="L465" s="4">
        <f t="shared" si="145"/>
        <v>3.1607475158891907</v>
      </c>
      <c r="M465" s="4">
        <f t="shared" si="146"/>
        <v>1.2912126428986301</v>
      </c>
      <c r="N465" s="3">
        <f t="shared" si="147"/>
        <v>0.46671090098147794</v>
      </c>
      <c r="O465" s="3">
        <f t="shared" si="148"/>
        <v>0.72250640110123299</v>
      </c>
      <c r="P465" s="4">
        <f t="shared" si="149"/>
        <v>3.1609203320638866</v>
      </c>
      <c r="Q465" s="4">
        <f t="shared" si="150"/>
        <v>1.2911420487658387</v>
      </c>
      <c r="R465" s="4">
        <f t="shared" si="151"/>
        <v>-0.12803999438482094</v>
      </c>
      <c r="S465" s="4">
        <f t="shared" si="140"/>
        <v>-0.75720024207186309</v>
      </c>
      <c r="U465" s="10">
        <f t="shared" si="152"/>
        <v>-2.8066156590396867</v>
      </c>
      <c r="V465" s="7">
        <f t="shared" si="153"/>
        <v>-2.8075558038866721</v>
      </c>
      <c r="X465" s="4">
        <f t="shared" ca="1" si="154"/>
        <v>0.94645075879383356</v>
      </c>
      <c r="Y465" s="4">
        <f t="shared" ca="1" si="154"/>
        <v>-0.34888590263977504</v>
      </c>
      <c r="Z465" s="4">
        <f t="shared" ca="1" si="155"/>
        <v>1.6031494336292396</v>
      </c>
      <c r="AA465" s="4">
        <f t="shared" ca="1" si="156"/>
        <v>0.59942574359997036</v>
      </c>
      <c r="AB465" s="4">
        <f ca="1">Sheet1!AC465</f>
        <v>0.10562346006592471</v>
      </c>
      <c r="AC465" s="7">
        <f t="shared" ca="1" si="157"/>
        <v>1.5910315247942892</v>
      </c>
      <c r="AD465" s="4">
        <f t="shared" ca="1" si="158"/>
        <v>2.5506612878602302</v>
      </c>
      <c r="AE465" s="4">
        <f t="shared" ca="1" si="159"/>
        <v>0.95370525484081148</v>
      </c>
      <c r="AF465" s="21">
        <f ca="1">(Sheet1!B$4*EXP(-Sheet1!B$8*Sheet1!B$7)*NORMSDIST((LN(Sheet1!B$4/(Sheet1!B$5+AD465))-Sheet1!B$8*Sheet1!B$7+Sheet1!B$9*Sheet1!B$7+0.5*Sheet1!B$6*Sheet1!B$6*Sheet1!B$7)/(Sheet1!B$6*SQRT(Sheet1!B$7)))-(Sheet1!B$5+AD465)*EXP(-Sheet1!B$9*Sheet1!B$7)*NORMSDIST((LN(Sheet1!B$4/(Sheet1!B$5+AD465))-Sheet1!B$8*Sheet1!B$7+Sheet1!B$9*Sheet1!B$7-0.5*Sheet1!B$6*Sheet1!B$6*Sheet1!B$7)/(Sheet1!B$6*SQRT(Sheet1!B$7))))*400+100*AE465-400*Sheet1!$B$13</f>
        <v>-296.79415404907149</v>
      </c>
    </row>
    <row r="466" spans="4:32" x14ac:dyDescent="0.25">
      <c r="D466" s="1">
        <v>42069</v>
      </c>
      <c r="E466" s="2">
        <v>122.250378</v>
      </c>
      <c r="F466" s="3">
        <v>199.03070299999999</v>
      </c>
      <c r="G466" s="3">
        <f t="shared" si="141"/>
        <v>0.18346699999999316</v>
      </c>
      <c r="H466" s="3">
        <f t="shared" si="142"/>
        <v>-2.8391909999999996</v>
      </c>
      <c r="J466" s="3">
        <f t="shared" si="143"/>
        <v>0.12824332807900279</v>
      </c>
      <c r="K466" s="3">
        <f t="shared" si="144"/>
        <v>-2.9419866463852578</v>
      </c>
      <c r="L466" s="4">
        <f t="shared" si="145"/>
        <v>5.4138791667691377</v>
      </c>
      <c r="M466" s="4">
        <f t="shared" si="146"/>
        <v>0.75383971969254604</v>
      </c>
      <c r="N466" s="3">
        <f t="shared" si="147"/>
        <v>0.12872990098146453</v>
      </c>
      <c r="O466" s="3">
        <f t="shared" si="148"/>
        <v>-2.9415835988987826</v>
      </c>
      <c r="P466" s="4">
        <f t="shared" si="149"/>
        <v>5.4145091768209923</v>
      </c>
      <c r="Q466" s="4">
        <f t="shared" si="150"/>
        <v>0.75375200599858339</v>
      </c>
      <c r="R466" s="4">
        <f t="shared" si="151"/>
        <v>0.41017908691820537</v>
      </c>
      <c r="S466" s="4">
        <f t="shared" si="140"/>
        <v>-1.2981025262667989</v>
      </c>
      <c r="U466" s="10">
        <f t="shared" si="152"/>
        <v>-5.0033882374596512</v>
      </c>
      <c r="V466" s="7">
        <f t="shared" si="153"/>
        <v>-5.0038819141640243</v>
      </c>
      <c r="X466" s="4">
        <f t="shared" ca="1" si="154"/>
        <v>0.11203541503823737</v>
      </c>
      <c r="Y466" s="4">
        <f t="shared" ca="1" si="154"/>
        <v>-1.0684792566387891</v>
      </c>
      <c r="Z466" s="4">
        <f t="shared" ca="1" si="155"/>
        <v>0.18977163946052852</v>
      </c>
      <c r="AA466" s="4">
        <f t="shared" ca="1" si="156"/>
        <v>-1.37021805468052</v>
      </c>
      <c r="AB466" s="4">
        <f ca="1">Sheet1!AC466</f>
        <v>0.28718740949250587</v>
      </c>
      <c r="AC466" s="7">
        <f t="shared" ca="1" si="157"/>
        <v>1.2527240757280624</v>
      </c>
      <c r="AD466" s="4">
        <f t="shared" ca="1" si="158"/>
        <v>0.23773150164258969</v>
      </c>
      <c r="AE466" s="4">
        <f t="shared" ca="1" si="159"/>
        <v>-1.7165051460955583</v>
      </c>
      <c r="AF466" s="21">
        <f ca="1">(Sheet1!B$4*EXP(-Sheet1!B$8*Sheet1!B$7)*NORMSDIST((LN(Sheet1!B$4/(Sheet1!B$5+AD466))-Sheet1!B$8*Sheet1!B$7+Sheet1!B$9*Sheet1!B$7+0.5*Sheet1!B$6*Sheet1!B$6*Sheet1!B$7)/(Sheet1!B$6*SQRT(Sheet1!B$7)))-(Sheet1!B$5+AD466)*EXP(-Sheet1!B$9*Sheet1!B$7)*NORMSDIST((LN(Sheet1!B$4/(Sheet1!B$5+AD466))-Sheet1!B$8*Sheet1!B$7+Sheet1!B$9*Sheet1!B$7-0.5*Sheet1!B$6*Sheet1!B$6*Sheet1!B$7)/(Sheet1!B$6*SQRT(Sheet1!B$7))))*400+100*AE466-400*Sheet1!$B$13</f>
        <v>-209.60115408411502</v>
      </c>
    </row>
    <row r="467" spans="4:32" x14ac:dyDescent="0.25">
      <c r="D467" s="1">
        <v>42068</v>
      </c>
      <c r="E467" s="2">
        <v>122.066911</v>
      </c>
      <c r="F467" s="3">
        <v>201.86989399999999</v>
      </c>
      <c r="G467" s="3">
        <f t="shared" si="141"/>
        <v>-2.0568090000000012</v>
      </c>
      <c r="H467" s="3">
        <f t="shared" si="142"/>
        <v>0.22062299999998913</v>
      </c>
      <c r="J467" s="3">
        <f t="shared" si="143"/>
        <v>-2.1120326719209914</v>
      </c>
      <c r="K467" s="3">
        <f t="shared" si="144"/>
        <v>0.1178273536147311</v>
      </c>
      <c r="L467" s="4">
        <f t="shared" si="145"/>
        <v>4.4720848349967346</v>
      </c>
      <c r="M467" s="4">
        <f t="shared" si="146"/>
        <v>0.91259385814615068</v>
      </c>
      <c r="N467" s="3">
        <f t="shared" si="147"/>
        <v>-2.11154609901853</v>
      </c>
      <c r="O467" s="3">
        <f t="shared" si="148"/>
        <v>0.11823040110120586</v>
      </c>
      <c r="P467" s="4">
        <f t="shared" si="149"/>
        <v>4.4703790254795273</v>
      </c>
      <c r="Q467" s="4">
        <f t="shared" si="150"/>
        <v>0.91294208617775563</v>
      </c>
      <c r="R467" s="4">
        <f t="shared" si="151"/>
        <v>0.21856999010694267</v>
      </c>
      <c r="S467" s="4">
        <f t="shared" si="140"/>
        <v>-1.0015685129084528</v>
      </c>
      <c r="U467" s="10">
        <f t="shared" si="152"/>
        <v>-4.2165105383257835</v>
      </c>
      <c r="V467" s="7">
        <f t="shared" si="153"/>
        <v>-4.2239195660473072</v>
      </c>
      <c r="X467" s="4">
        <f t="shared" ca="1" si="154"/>
        <v>0.23221564928407568</v>
      </c>
      <c r="Y467" s="4">
        <f t="shared" ca="1" si="154"/>
        <v>-1.4537618760003188</v>
      </c>
      <c r="Z467" s="4">
        <f t="shared" ca="1" si="155"/>
        <v>0.39333941377367043</v>
      </c>
      <c r="AA467" s="4">
        <f t="shared" ca="1" si="156"/>
        <v>-1.7725131109660719</v>
      </c>
      <c r="AB467" s="4">
        <f ca="1">Sheet1!AC467</f>
        <v>0.42731151650440324</v>
      </c>
      <c r="AC467" s="7">
        <f t="shared" ca="1" si="157"/>
        <v>1.1132598057376846</v>
      </c>
      <c r="AD467" s="4">
        <f t="shared" ca="1" si="158"/>
        <v>0.43788895936665106</v>
      </c>
      <c r="AE467" s="4">
        <f t="shared" ca="1" si="159"/>
        <v>-1.9732676015815882</v>
      </c>
      <c r="AF467" s="21">
        <f ca="1">(Sheet1!B$4*EXP(-Sheet1!B$8*Sheet1!B$7)*NORMSDIST((LN(Sheet1!B$4/(Sheet1!B$5+AD467))-Sheet1!B$8*Sheet1!B$7+Sheet1!B$9*Sheet1!B$7+0.5*Sheet1!B$6*Sheet1!B$6*Sheet1!B$7)/(Sheet1!B$6*SQRT(Sheet1!B$7)))-(Sheet1!B$5+AD467)*EXP(-Sheet1!B$9*Sheet1!B$7)*NORMSDIST((LN(Sheet1!B$4/(Sheet1!B$5+AD467))-Sheet1!B$8*Sheet1!B$7+Sheet1!B$9*Sheet1!B$7-0.5*Sheet1!B$6*Sheet1!B$6*Sheet1!B$7)/(Sheet1!B$6*SQRT(Sheet1!B$7))))*400+100*AE467-400*Sheet1!$B$13</f>
        <v>-267.00408880514806</v>
      </c>
    </row>
    <row r="468" spans="4:32" x14ac:dyDescent="0.25">
      <c r="D468" s="1">
        <v>42067</v>
      </c>
      <c r="E468" s="2">
        <v>124.12372000000001</v>
      </c>
      <c r="F468" s="3">
        <v>201.649271</v>
      </c>
      <c r="G468" s="3">
        <f t="shared" si="141"/>
        <v>-0.79183399999999438</v>
      </c>
      <c r="H468" s="3">
        <f t="shared" si="142"/>
        <v>-0.85367400000001226</v>
      </c>
      <c r="J468" s="3">
        <f t="shared" si="143"/>
        <v>-0.8470576719209848</v>
      </c>
      <c r="K468" s="3">
        <f t="shared" si="144"/>
        <v>-0.95646964638527032</v>
      </c>
      <c r="L468" s="4">
        <f t="shared" si="145"/>
        <v>3.2430293838481292</v>
      </c>
      <c r="M468" s="4">
        <f t="shared" si="146"/>
        <v>1.2584521046441692</v>
      </c>
      <c r="N468" s="3">
        <f t="shared" si="147"/>
        <v>-0.84657109901852301</v>
      </c>
      <c r="O468" s="3">
        <f t="shared" si="148"/>
        <v>-0.95606659889879553</v>
      </c>
      <c r="P468" s="4">
        <f t="shared" si="149"/>
        <v>3.2429704139633069</v>
      </c>
      <c r="Q468" s="4">
        <f t="shared" si="150"/>
        <v>1.2584749882250204</v>
      </c>
      <c r="R468" s="4">
        <f t="shared" si="151"/>
        <v>-0.10241352277340354</v>
      </c>
      <c r="S468" s="4">
        <f t="shared" si="140"/>
        <v>-0.76003968055876359</v>
      </c>
      <c r="U468" s="10">
        <f t="shared" si="152"/>
        <v>-2.9101593777784891</v>
      </c>
      <c r="V468" s="7">
        <f t="shared" si="153"/>
        <v>-2.9124398473431068</v>
      </c>
      <c r="X468" s="4">
        <f t="shared" ca="1" si="154"/>
        <v>-0.16913367463197709</v>
      </c>
      <c r="Y468" s="4">
        <f t="shared" ca="1" si="154"/>
        <v>-0.16347798118192758</v>
      </c>
      <c r="Z468" s="4">
        <f t="shared" ca="1" si="155"/>
        <v>-0.28648775667889798</v>
      </c>
      <c r="AA468" s="4">
        <f t="shared" ca="1" si="156"/>
        <v>-0.42396065605475158</v>
      </c>
      <c r="AB468" s="4">
        <f ca="1">Sheet1!AC468</f>
        <v>0.96175832124764771</v>
      </c>
      <c r="AC468" s="7">
        <f t="shared" ca="1" si="157"/>
        <v>0.67902488051271326</v>
      </c>
      <c r="AD468" s="4">
        <f t="shared" ca="1" si="158"/>
        <v>-0.19453231474724397</v>
      </c>
      <c r="AE468" s="4">
        <f t="shared" ca="1" si="159"/>
        <v>-0.2878798338196692</v>
      </c>
      <c r="AF468" s="21">
        <f ca="1">(Sheet1!B$4*EXP(-Sheet1!B$8*Sheet1!B$7)*NORMSDIST((LN(Sheet1!B$4/(Sheet1!B$5+AD468))-Sheet1!B$8*Sheet1!B$7+Sheet1!B$9*Sheet1!B$7+0.5*Sheet1!B$6*Sheet1!B$6*Sheet1!B$7)/(Sheet1!B$6*SQRT(Sheet1!B$7)))-(Sheet1!B$5+AD468)*EXP(-Sheet1!B$9*Sheet1!B$7)*NORMSDIST((LN(Sheet1!B$4/(Sheet1!B$5+AD468))-Sheet1!B$8*Sheet1!B$7+Sheet1!B$9*Sheet1!B$7-0.5*Sheet1!B$6*Sheet1!B$6*Sheet1!B$7)/(Sheet1!B$6*SQRT(Sheet1!B$7))))*400+100*AE468-400*Sheet1!$B$13</f>
        <v>2.4838355964466245</v>
      </c>
    </row>
    <row r="469" spans="4:32" x14ac:dyDescent="0.25">
      <c r="D469" s="1">
        <v>42066</v>
      </c>
      <c r="E469" s="2">
        <v>124.915554</v>
      </c>
      <c r="F469" s="3">
        <v>202.50294500000001</v>
      </c>
      <c r="G469" s="3">
        <f t="shared" si="141"/>
        <v>0.26072700000000282</v>
      </c>
      <c r="H469" s="3">
        <f t="shared" si="142"/>
        <v>-0.83449999999999136</v>
      </c>
      <c r="J469" s="3">
        <f t="shared" si="143"/>
        <v>0.20550332807901245</v>
      </c>
      <c r="K469" s="3">
        <f t="shared" si="144"/>
        <v>-0.93729564638524943</v>
      </c>
      <c r="L469" s="4">
        <f t="shared" si="145"/>
        <v>3.3830938971117881</v>
      </c>
      <c r="M469" s="4">
        <f t="shared" si="146"/>
        <v>1.2063505411454165</v>
      </c>
      <c r="N469" s="3">
        <f t="shared" si="147"/>
        <v>0.20598990098147418</v>
      </c>
      <c r="O469" s="3">
        <f t="shared" si="148"/>
        <v>-0.93689259889877463</v>
      </c>
      <c r="P469" s="4">
        <f t="shared" si="149"/>
        <v>3.3831069694851266</v>
      </c>
      <c r="Q469" s="4">
        <f t="shared" si="150"/>
        <v>1.2063458797898066</v>
      </c>
      <c r="R469" s="4">
        <f t="shared" si="151"/>
        <v>-6.0108721333662629E-2</v>
      </c>
      <c r="S469" s="4">
        <f t="shared" si="140"/>
        <v>-0.77054787930289537</v>
      </c>
      <c r="U469" s="10">
        <f t="shared" si="152"/>
        <v>-3.0813560608534938</v>
      </c>
      <c r="V469" s="7">
        <f t="shared" si="153"/>
        <v>-3.085004114876511</v>
      </c>
      <c r="X469" s="4">
        <f t="shared" ca="1" si="154"/>
        <v>-0.46943290183163616</v>
      </c>
      <c r="Y469" s="4">
        <f t="shared" ca="1" si="154"/>
        <v>0.98691909634197528</v>
      </c>
      <c r="Z469" s="4">
        <f t="shared" ca="1" si="155"/>
        <v>-0.79515081340037397</v>
      </c>
      <c r="AA469" s="4">
        <f t="shared" ca="1" si="156"/>
        <v>0.8445868933125148</v>
      </c>
      <c r="AB469" s="4">
        <f ca="1">Sheet1!AC469</f>
        <v>0.15533824091684667</v>
      </c>
      <c r="AC469" s="7">
        <f t="shared" ca="1" si="157"/>
        <v>1.4601159805405979</v>
      </c>
      <c r="AD469" s="4">
        <f t="shared" ca="1" si="158"/>
        <v>-1.161012409585741</v>
      </c>
      <c r="AE469" s="4">
        <f t="shared" ca="1" si="159"/>
        <v>1.2331948198807399</v>
      </c>
      <c r="AF469" s="21">
        <f ca="1">(Sheet1!B$4*EXP(-Sheet1!B$8*Sheet1!B$7)*NORMSDIST((LN(Sheet1!B$4/(Sheet1!B$5+AD469))-Sheet1!B$8*Sheet1!B$7+Sheet1!B$9*Sheet1!B$7+0.5*Sheet1!B$6*Sheet1!B$6*Sheet1!B$7)/(Sheet1!B$6*SQRT(Sheet1!B$7)))-(Sheet1!B$5+AD469)*EXP(-Sheet1!B$9*Sheet1!B$7)*NORMSDIST((LN(Sheet1!B$4/(Sheet1!B$5+AD469))-Sheet1!B$8*Sheet1!B$7+Sheet1!B$9*Sheet1!B$7-0.5*Sheet1!B$6*Sheet1!B$6*Sheet1!B$7)/(Sheet1!B$6*SQRT(Sheet1!B$7))))*400+100*AE469-400*Sheet1!$B$13</f>
        <v>312.87885100483982</v>
      </c>
    </row>
    <row r="470" spans="4:32" x14ac:dyDescent="0.25">
      <c r="D470" s="1">
        <v>42065</v>
      </c>
      <c r="E470" s="2">
        <v>124.654827</v>
      </c>
      <c r="F470" s="3">
        <v>203.337445</v>
      </c>
      <c r="G470" s="3">
        <f t="shared" si="141"/>
        <v>0.60834499999999991</v>
      </c>
      <c r="H470" s="3">
        <f t="shared" si="142"/>
        <v>1.2757170000000144</v>
      </c>
      <c r="J470" s="3">
        <f t="shared" si="143"/>
        <v>0.55312132807900949</v>
      </c>
      <c r="K470" s="3">
        <f t="shared" si="144"/>
        <v>1.1729213536147565</v>
      </c>
      <c r="L470" s="4">
        <f t="shared" si="145"/>
        <v>3.2957221253899278</v>
      </c>
      <c r="M470" s="4">
        <f t="shared" si="146"/>
        <v>1.2383316912810729</v>
      </c>
      <c r="N470" s="3">
        <f t="shared" si="147"/>
        <v>0.55360790098147128</v>
      </c>
      <c r="O470" s="3">
        <f t="shared" si="148"/>
        <v>1.1733244011012312</v>
      </c>
      <c r="P470" s="4">
        <f t="shared" si="149"/>
        <v>3.2960665516674514</v>
      </c>
      <c r="Q470" s="4">
        <f t="shared" si="150"/>
        <v>1.2382022903821281</v>
      </c>
      <c r="R470" s="4">
        <f t="shared" si="151"/>
        <v>-8.6173424951319078E-2</v>
      </c>
      <c r="S470" s="4">
        <f t="shared" si="140"/>
        <v>-0.76322817273059607</v>
      </c>
      <c r="U470" s="10">
        <f t="shared" si="152"/>
        <v>-2.9758404667262015</v>
      </c>
      <c r="V470" s="7">
        <f t="shared" si="153"/>
        <v>-2.9782181910436472</v>
      </c>
      <c r="X470" s="4">
        <f t="shared" ca="1" si="154"/>
        <v>-0.73668432057522237</v>
      </c>
      <c r="Y470" s="4">
        <f t="shared" ca="1" si="154"/>
        <v>0.37227527258035004</v>
      </c>
      <c r="Z470" s="4">
        <f t="shared" ca="1" si="155"/>
        <v>-1.2478357065282577</v>
      </c>
      <c r="AA470" s="4">
        <f t="shared" ca="1" si="156"/>
        <v>-0.32526549134188198</v>
      </c>
      <c r="AB470" s="4">
        <f ca="1">Sheet1!AC470</f>
        <v>0.12183207189846545</v>
      </c>
      <c r="AC470" s="7">
        <f t="shared" ca="1" si="157"/>
        <v>1.5423163272553559</v>
      </c>
      <c r="AD470" s="4">
        <f t="shared" ca="1" si="158"/>
        <v>-1.9245573839107546</v>
      </c>
      <c r="AE470" s="4">
        <f t="shared" ca="1" si="159"/>
        <v>-0.50166227798932017</v>
      </c>
      <c r="AF470" s="21">
        <f ca="1">(Sheet1!B$4*EXP(-Sheet1!B$8*Sheet1!B$7)*NORMSDIST((LN(Sheet1!B$4/(Sheet1!B$5+AD470))-Sheet1!B$8*Sheet1!B$7+Sheet1!B$9*Sheet1!B$7+0.5*Sheet1!B$6*Sheet1!B$6*Sheet1!B$7)/(Sheet1!B$6*SQRT(Sheet1!B$7)))-(Sheet1!B$5+AD470)*EXP(-Sheet1!B$9*Sheet1!B$7)*NORMSDIST((LN(Sheet1!B$4/(Sheet1!B$5+AD470))-Sheet1!B$8*Sheet1!B$7+Sheet1!B$9*Sheet1!B$7-0.5*Sheet1!B$6*Sheet1!B$6*Sheet1!B$7)/(Sheet1!B$6*SQRT(Sheet1!B$7))))*400+100*AE470-400*Sheet1!$B$13</f>
        <v>267.91894173628862</v>
      </c>
    </row>
    <row r="471" spans="4:32" x14ac:dyDescent="0.25">
      <c r="D471" s="1">
        <v>42062</v>
      </c>
      <c r="E471" s="2">
        <v>124.046482</v>
      </c>
      <c r="F471" s="3">
        <v>202.06172799999999</v>
      </c>
      <c r="G471" s="3">
        <f t="shared" si="141"/>
        <v>-1.8926510000000007</v>
      </c>
      <c r="H471" s="3">
        <f t="shared" si="142"/>
        <v>-0.69061400000001072</v>
      </c>
      <c r="J471" s="3">
        <f t="shared" si="143"/>
        <v>-1.9478746719209912</v>
      </c>
      <c r="K471" s="3">
        <f t="shared" si="144"/>
        <v>-0.79340964638526879</v>
      </c>
      <c r="L471" s="4">
        <f t="shared" si="145"/>
        <v>3.8143126270799734</v>
      </c>
      <c r="M471" s="4">
        <f t="shared" si="146"/>
        <v>1.069969232346563</v>
      </c>
      <c r="N471" s="3">
        <f t="shared" si="147"/>
        <v>-1.9473880990185295</v>
      </c>
      <c r="O471" s="3">
        <f t="shared" si="148"/>
        <v>-0.79300659889879399</v>
      </c>
      <c r="P471" s="4">
        <f t="shared" si="149"/>
        <v>3.8133562130853207</v>
      </c>
      <c r="Q471" s="4">
        <f t="shared" si="150"/>
        <v>1.0702375874360124</v>
      </c>
      <c r="R471" s="4">
        <f t="shared" si="151"/>
        <v>5.960646687341864E-2</v>
      </c>
      <c r="S471" s="4">
        <f t="shared" si="140"/>
        <v>-0.83720639697423671</v>
      </c>
      <c r="U471" s="10">
        <f t="shared" si="152"/>
        <v>-3.5674976695375076</v>
      </c>
      <c r="V471" s="7">
        <f t="shared" si="153"/>
        <v>-3.5746246318518127</v>
      </c>
      <c r="X471" s="4">
        <f t="shared" ca="1" si="154"/>
        <v>-0.73258932883175676</v>
      </c>
      <c r="Y471" s="4">
        <f t="shared" ca="1" si="154"/>
        <v>-2.4439945168846005</v>
      </c>
      <c r="Z471" s="4">
        <f t="shared" ca="1" si="155"/>
        <v>-1.2408993882536339</v>
      </c>
      <c r="AA471" s="4">
        <f t="shared" ca="1" si="156"/>
        <v>-4.2718926943868283</v>
      </c>
      <c r="AB471" s="4">
        <f ca="1">Sheet1!AC471</f>
        <v>0.84715461241334544</v>
      </c>
      <c r="AC471" s="7">
        <f t="shared" ca="1" si="157"/>
        <v>0.80429332795367547</v>
      </c>
      <c r="AD471" s="4">
        <f t="shared" ca="1" si="158"/>
        <v>-0.99804709863419527</v>
      </c>
      <c r="AE471" s="4">
        <f t="shared" ca="1" si="159"/>
        <v>-3.4358547918293758</v>
      </c>
      <c r="AF471" s="21">
        <f ca="1">(Sheet1!B$4*EXP(-Sheet1!B$8*Sheet1!B$7)*NORMSDIST((LN(Sheet1!B$4/(Sheet1!B$5+AD471))-Sheet1!B$8*Sheet1!B$7+Sheet1!B$9*Sheet1!B$7+0.5*Sheet1!B$6*Sheet1!B$6*Sheet1!B$7)/(Sheet1!B$6*SQRT(Sheet1!B$7)))-(Sheet1!B$5+AD471)*EXP(-Sheet1!B$9*Sheet1!B$7)*NORMSDIST((LN(Sheet1!B$4/(Sheet1!B$5+AD471))-Sheet1!B$8*Sheet1!B$7+Sheet1!B$9*Sheet1!B$7-0.5*Sheet1!B$6*Sheet1!B$6*Sheet1!B$7)/(Sheet1!B$6*SQRT(Sheet1!B$7))))*400+100*AE471-400*Sheet1!$B$13</f>
        <v>-181.05893336329473</v>
      </c>
    </row>
    <row r="472" spans="4:32" x14ac:dyDescent="0.25">
      <c r="D472" s="1">
        <v>42061</v>
      </c>
      <c r="E472" s="2">
        <v>125.939133</v>
      </c>
      <c r="F472" s="3">
        <v>202.752342</v>
      </c>
      <c r="G472" s="3">
        <f t="shared" si="141"/>
        <v>1.574001999999993</v>
      </c>
      <c r="H472" s="3">
        <f t="shared" si="142"/>
        <v>-0.23979600000001255</v>
      </c>
      <c r="J472" s="3">
        <f t="shared" si="143"/>
        <v>1.5187783280790026</v>
      </c>
      <c r="K472" s="3">
        <f t="shared" si="144"/>
        <v>-0.34259164638527062</v>
      </c>
      <c r="L472" s="4">
        <f t="shared" si="145"/>
        <v>3.9636673746179376</v>
      </c>
      <c r="M472" s="4">
        <f t="shared" si="146"/>
        <v>1.0296517764485607</v>
      </c>
      <c r="N472" s="3">
        <f t="shared" si="147"/>
        <v>1.5192649009814643</v>
      </c>
      <c r="O472" s="3">
        <f t="shared" si="148"/>
        <v>-0.34218859889879583</v>
      </c>
      <c r="P472" s="4">
        <f t="shared" si="149"/>
        <v>3.9630491810900366</v>
      </c>
      <c r="Q472" s="4">
        <f t="shared" si="150"/>
        <v>1.029812391176036</v>
      </c>
      <c r="R472" s="4">
        <f t="shared" si="151"/>
        <v>9.8110496837833239E-2</v>
      </c>
      <c r="S472" s="4">
        <f t="shared" si="140"/>
        <v>-0.86949252663888243</v>
      </c>
      <c r="U472" s="10">
        <f t="shared" si="152"/>
        <v>-3.7243532805617496</v>
      </c>
      <c r="V472" s="7">
        <f t="shared" si="153"/>
        <v>-3.7313802690697386</v>
      </c>
      <c r="X472" s="4">
        <f t="shared" ca="1" si="154"/>
        <v>-0.95531784534916508</v>
      </c>
      <c r="Y472" s="4">
        <f t="shared" ca="1" si="154"/>
        <v>-0.73818262710284444</v>
      </c>
      <c r="Z472" s="4">
        <f t="shared" ca="1" si="155"/>
        <v>-1.6181689839408029</v>
      </c>
      <c r="AA472" s="4">
        <f t="shared" ca="1" si="156"/>
        <v>-2.1348280822423047</v>
      </c>
      <c r="AB472" s="4">
        <f ca="1">Sheet1!AC472</f>
        <v>0.8679762130742118</v>
      </c>
      <c r="AC472" s="7">
        <f t="shared" ca="1" si="157"/>
        <v>0.78667794686611114</v>
      </c>
      <c r="AD472" s="4">
        <f t="shared" ca="1" si="158"/>
        <v>-1.272977853968972</v>
      </c>
      <c r="AE472" s="4">
        <f t="shared" ca="1" si="159"/>
        <v>-1.6794221726504936</v>
      </c>
      <c r="AF472" s="21">
        <f ca="1">(Sheet1!B$4*EXP(-Sheet1!B$8*Sheet1!B$7)*NORMSDIST((LN(Sheet1!B$4/(Sheet1!B$5+AD472))-Sheet1!B$8*Sheet1!B$7+Sheet1!B$9*Sheet1!B$7+0.5*Sheet1!B$6*Sheet1!B$6*Sheet1!B$7)/(Sheet1!B$6*SQRT(Sheet1!B$7)))-(Sheet1!B$5+AD472)*EXP(-Sheet1!B$9*Sheet1!B$7)*NORMSDIST((LN(Sheet1!B$4/(Sheet1!B$5+AD472))-Sheet1!B$8*Sheet1!B$7+Sheet1!B$9*Sheet1!B$7-0.5*Sheet1!B$6*Sheet1!B$6*Sheet1!B$7)/(Sheet1!B$6*SQRT(Sheet1!B$7))))*400+100*AE472-400*Sheet1!$B$13</f>
        <v>40.271106580639753</v>
      </c>
    </row>
    <row r="473" spans="4:32" x14ac:dyDescent="0.25">
      <c r="D473" s="1">
        <v>42060</v>
      </c>
      <c r="E473" s="2">
        <v>124.36513100000001</v>
      </c>
      <c r="F473" s="3">
        <v>202.99213800000001</v>
      </c>
      <c r="G473" s="3">
        <f t="shared" si="141"/>
        <v>-3.2638769999999937</v>
      </c>
      <c r="H473" s="3">
        <f t="shared" si="142"/>
        <v>-0.17264599999998609</v>
      </c>
      <c r="J473" s="3">
        <f t="shared" si="143"/>
        <v>-3.3191006719209839</v>
      </c>
      <c r="K473" s="3">
        <f t="shared" si="144"/>
        <v>-0.27544164638524415</v>
      </c>
      <c r="L473" s="4">
        <f t="shared" si="145"/>
        <v>5.9988480854873831</v>
      </c>
      <c r="M473" s="4">
        <f t="shared" si="146"/>
        <v>0.68033013928122843</v>
      </c>
      <c r="N473" s="3">
        <f t="shared" si="147"/>
        <v>-3.3186140990185224</v>
      </c>
      <c r="O473" s="3">
        <f t="shared" si="148"/>
        <v>-0.27503859889876936</v>
      </c>
      <c r="P473" s="4">
        <f t="shared" si="149"/>
        <v>5.9953189789045256</v>
      </c>
      <c r="Q473" s="4">
        <f t="shared" si="150"/>
        <v>0.68073061131307555</v>
      </c>
      <c r="R473" s="4">
        <f t="shared" si="151"/>
        <v>0.51207589346624616</v>
      </c>
      <c r="S473" s="4">
        <f t="shared" si="140"/>
        <v>-1.4934552884449033</v>
      </c>
      <c r="U473" s="10">
        <f t="shared" si="152"/>
        <v>-5.4236152915532738</v>
      </c>
      <c r="V473" s="7">
        <f t="shared" si="153"/>
        <v>-5.4226192424929076</v>
      </c>
      <c r="X473" s="4">
        <f t="shared" ca="1" si="154"/>
        <v>1.9054103558034012</v>
      </c>
      <c r="Y473" s="4">
        <f t="shared" ca="1" si="154"/>
        <v>-0.79405718366713951</v>
      </c>
      <c r="Z473" s="4">
        <f t="shared" ca="1" si="155"/>
        <v>3.2274870133026226</v>
      </c>
      <c r="AA473" s="4">
        <f t="shared" ca="1" si="156"/>
        <v>1.0781511481793038</v>
      </c>
      <c r="AB473" s="4">
        <f ca="1">Sheet1!AC473</f>
        <v>0.63779608340975358</v>
      </c>
      <c r="AC473" s="7">
        <f t="shared" ca="1" si="157"/>
        <v>0.95519111496656051</v>
      </c>
      <c r="AD473" s="4">
        <f t="shared" ca="1" si="158"/>
        <v>3.0828669187766264</v>
      </c>
      <c r="AE473" s="4">
        <f t="shared" ca="1" si="159"/>
        <v>1.0298403973318666</v>
      </c>
      <c r="AF473" s="21">
        <f ca="1">(Sheet1!B$4*EXP(-Sheet1!B$8*Sheet1!B$7)*NORMSDIST((LN(Sheet1!B$4/(Sheet1!B$5+AD473))-Sheet1!B$8*Sheet1!B$7+Sheet1!B$9*Sheet1!B$7+0.5*Sheet1!B$6*Sheet1!B$6*Sheet1!B$7)/(Sheet1!B$6*SQRT(Sheet1!B$7)))-(Sheet1!B$5+AD473)*EXP(-Sheet1!B$9*Sheet1!B$7)*NORMSDIST((LN(Sheet1!B$4/(Sheet1!B$5+AD473))-Sheet1!B$8*Sheet1!B$7+Sheet1!B$9*Sheet1!B$7-0.5*Sheet1!B$6*Sheet1!B$6*Sheet1!B$7)/(Sheet1!B$6*SQRT(Sheet1!B$7))))*400+100*AE473-400*Sheet1!$B$13</f>
        <v>-366.90156295234146</v>
      </c>
    </row>
    <row r="474" spans="4:32" x14ac:dyDescent="0.25">
      <c r="D474" s="1">
        <v>42059</v>
      </c>
      <c r="E474" s="2">
        <v>127.629008</v>
      </c>
      <c r="F474" s="3">
        <v>203.164784</v>
      </c>
      <c r="G474" s="3">
        <f t="shared" si="141"/>
        <v>-0.80148600000001124</v>
      </c>
      <c r="H474" s="3">
        <f t="shared" si="142"/>
        <v>0.57550200000000018</v>
      </c>
      <c r="J474" s="3">
        <f t="shared" si="143"/>
        <v>-0.85670967192100167</v>
      </c>
      <c r="K474" s="3">
        <f t="shared" si="144"/>
        <v>0.47270635361474211</v>
      </c>
      <c r="L474" s="4">
        <f t="shared" si="145"/>
        <v>3.4919151203740406</v>
      </c>
      <c r="M474" s="4">
        <f t="shared" si="146"/>
        <v>1.16875611601046</v>
      </c>
      <c r="N474" s="3">
        <f t="shared" si="147"/>
        <v>-0.85622309901853988</v>
      </c>
      <c r="O474" s="3">
        <f t="shared" si="148"/>
        <v>0.47310940110121691</v>
      </c>
      <c r="P474" s="4">
        <f t="shared" si="149"/>
        <v>3.4914972571441494</v>
      </c>
      <c r="Q474" s="4">
        <f t="shared" si="150"/>
        <v>1.1688959930229914</v>
      </c>
      <c r="R474" s="4">
        <f t="shared" si="151"/>
        <v>-2.8572573973484339E-2</v>
      </c>
      <c r="S474" s="4">
        <f t="shared" si="140"/>
        <v>-0.78294406875613454</v>
      </c>
      <c r="U474" s="10">
        <f t="shared" si="152"/>
        <v>-3.2091824804319193</v>
      </c>
      <c r="V474" s="7">
        <f t="shared" si="153"/>
        <v>-3.2142135344972482</v>
      </c>
      <c r="X474" s="4">
        <f t="shared" ca="1" si="154"/>
        <v>1.7324570955726226</v>
      </c>
      <c r="Y474" s="4">
        <f t="shared" ca="1" si="154"/>
        <v>-4.3125661564928419E-2</v>
      </c>
      <c r="Z474" s="4">
        <f t="shared" ca="1" si="155"/>
        <v>2.9345294361576064</v>
      </c>
      <c r="AA474" s="4">
        <f t="shared" ca="1" si="156"/>
        <v>1.9327488574534728</v>
      </c>
      <c r="AB474" s="4">
        <f ca="1">Sheet1!AC474</f>
        <v>7.5996817162358288E-2</v>
      </c>
      <c r="AC474" s="7">
        <f t="shared" ca="1" si="157"/>
        <v>1.7050295573836547</v>
      </c>
      <c r="AD474" s="4">
        <f t="shared" ca="1" si="158"/>
        <v>5.0034594256611093</v>
      </c>
      <c r="AE474" s="4">
        <f t="shared" ca="1" si="159"/>
        <v>3.295393928957659</v>
      </c>
      <c r="AF474" s="21">
        <f ca="1">(Sheet1!B$4*EXP(-Sheet1!B$8*Sheet1!B$7)*NORMSDIST((LN(Sheet1!B$4/(Sheet1!B$5+AD474))-Sheet1!B$8*Sheet1!B$7+Sheet1!B$9*Sheet1!B$7+0.5*Sheet1!B$6*Sheet1!B$6*Sheet1!B$7)/(Sheet1!B$6*SQRT(Sheet1!B$7)))-(Sheet1!B$5+AD474)*EXP(-Sheet1!B$9*Sheet1!B$7)*NORMSDIST((LN(Sheet1!B$4/(Sheet1!B$5+AD474))-Sheet1!B$8*Sheet1!B$7+Sheet1!B$9*Sheet1!B$7-0.5*Sheet1!B$6*Sheet1!B$6*Sheet1!B$7)/(Sheet1!B$6*SQRT(Sheet1!B$7))))*400+100*AE474-400*Sheet1!$B$13</f>
        <v>-409.39913475856338</v>
      </c>
    </row>
    <row r="475" spans="4:32" x14ac:dyDescent="0.25">
      <c r="D475" s="1">
        <v>42058</v>
      </c>
      <c r="E475" s="2">
        <v>128.43049400000001</v>
      </c>
      <c r="F475" s="3">
        <v>202.589282</v>
      </c>
      <c r="G475" s="3">
        <f t="shared" si="141"/>
        <v>3.3797500000000156</v>
      </c>
      <c r="H475" s="3">
        <f t="shared" si="142"/>
        <v>-2.8774999999995998E-2</v>
      </c>
      <c r="J475" s="3">
        <f t="shared" si="143"/>
        <v>3.3245263280790254</v>
      </c>
      <c r="K475" s="3">
        <f t="shared" si="144"/>
        <v>-0.13157064638525404</v>
      </c>
      <c r="L475" s="4">
        <f t="shared" si="145"/>
        <v>6.4612560984610745</v>
      </c>
      <c r="M475" s="4">
        <f t="shared" si="146"/>
        <v>0.63164144731836447</v>
      </c>
      <c r="N475" s="3">
        <f t="shared" si="147"/>
        <v>3.3250129009814868</v>
      </c>
      <c r="O475" s="3">
        <f t="shared" si="148"/>
        <v>-0.13116759889877927</v>
      </c>
      <c r="P475" s="4">
        <f t="shared" si="149"/>
        <v>6.4582992481151447</v>
      </c>
      <c r="Q475" s="4">
        <f t="shared" si="150"/>
        <v>0.63193063633860869</v>
      </c>
      <c r="R475" s="4">
        <f t="shared" si="151"/>
        <v>0.58646294887054751</v>
      </c>
      <c r="S475" s="4">
        <f t="shared" si="140"/>
        <v>-1.6506555367739522</v>
      </c>
      <c r="U475" s="10">
        <f t="shared" si="152"/>
        <v>-5.7310809802446467</v>
      </c>
      <c r="V475" s="7">
        <f t="shared" si="153"/>
        <v>-5.7256737461024896</v>
      </c>
      <c r="X475" s="4">
        <f t="shared" ca="1" si="154"/>
        <v>0.46448860997028935</v>
      </c>
      <c r="Y475" s="4">
        <f t="shared" ca="1" si="154"/>
        <v>1.7484021166712218</v>
      </c>
      <c r="Z475" s="4">
        <f t="shared" ca="1" si="155"/>
        <v>0.78677590469691716</v>
      </c>
      <c r="AA475" s="4">
        <f t="shared" ca="1" si="156"/>
        <v>2.9874890829085854</v>
      </c>
      <c r="AB475" s="4">
        <f ca="1">Sheet1!AC475</f>
        <v>0.36293020823537625</v>
      </c>
      <c r="AC475" s="7">
        <f t="shared" ca="1" si="157"/>
        <v>1.1716778714052902</v>
      </c>
      <c r="AD475" s="4">
        <f t="shared" ca="1" si="158"/>
        <v>0.92184791728825544</v>
      </c>
      <c r="AE475" s="4">
        <f t="shared" ca="1" si="159"/>
        <v>3.5003748495088738</v>
      </c>
      <c r="AF475" s="21">
        <f ca="1">(Sheet1!B$4*EXP(-Sheet1!B$8*Sheet1!B$7)*NORMSDIST((LN(Sheet1!B$4/(Sheet1!B$5+AD475))-Sheet1!B$8*Sheet1!B$7+Sheet1!B$9*Sheet1!B$7+0.5*Sheet1!B$6*Sheet1!B$6*Sheet1!B$7)/(Sheet1!B$6*SQRT(Sheet1!B$7)))-(Sheet1!B$5+AD475)*EXP(-Sheet1!B$9*Sheet1!B$7)*NORMSDIST((LN(Sheet1!B$4/(Sheet1!B$5+AD475))-Sheet1!B$8*Sheet1!B$7+Sheet1!B$9*Sheet1!B$7-0.5*Sheet1!B$6*Sheet1!B$6*Sheet1!B$7)/(Sheet1!B$6*SQRT(Sheet1!B$7))))*400+100*AE475-400*Sheet1!$B$13</f>
        <v>204.49689875232343</v>
      </c>
    </row>
    <row r="476" spans="4:32" x14ac:dyDescent="0.25">
      <c r="D476" s="1">
        <v>42055</v>
      </c>
      <c r="E476" s="2">
        <v>125.05074399999999</v>
      </c>
      <c r="F476" s="3">
        <v>202.61805699999999</v>
      </c>
      <c r="G476" s="3">
        <f t="shared" si="141"/>
        <v>1.0139279999999928</v>
      </c>
      <c r="H476" s="3">
        <f t="shared" si="142"/>
        <v>1.2085820000000069</v>
      </c>
      <c r="J476" s="3">
        <f t="shared" si="143"/>
        <v>0.95870432807900241</v>
      </c>
      <c r="K476" s="3">
        <f t="shared" si="144"/>
        <v>1.105786353614749</v>
      </c>
      <c r="L476" s="4">
        <f t="shared" si="145"/>
        <v>3.2937220556424034</v>
      </c>
      <c r="M476" s="4">
        <f t="shared" si="146"/>
        <v>1.2390836520450024</v>
      </c>
      <c r="N476" s="3">
        <f t="shared" si="147"/>
        <v>0.9591909009814642</v>
      </c>
      <c r="O476" s="3">
        <f t="shared" si="148"/>
        <v>1.1061894011012237</v>
      </c>
      <c r="P476" s="4">
        <f t="shared" si="149"/>
        <v>3.2940389448827432</v>
      </c>
      <c r="Q476" s="4">
        <f t="shared" si="150"/>
        <v>1.2389644511843616</v>
      </c>
      <c r="R476" s="4">
        <f t="shared" si="151"/>
        <v>-8.678877372325644E-2</v>
      </c>
      <c r="S476" s="4">
        <f t="shared" si="140"/>
        <v>-0.76308798457817151</v>
      </c>
      <c r="U476" s="10">
        <f t="shared" si="152"/>
        <v>-2.9733508840750029</v>
      </c>
      <c r="V476" s="7">
        <f t="shared" si="153"/>
        <v>-2.9757406894556926</v>
      </c>
      <c r="X476" s="4">
        <f t="shared" ca="1" si="154"/>
        <v>-1.0840873630349701</v>
      </c>
      <c r="Y476" s="4">
        <f t="shared" ca="1" si="154"/>
        <v>0.45469690839903987</v>
      </c>
      <c r="Z476" s="4">
        <f t="shared" ca="1" si="155"/>
        <v>-1.8362857506385164</v>
      </c>
      <c r="AA476" s="4">
        <f t="shared" ca="1" si="156"/>
        <v>-0.60932468659138783</v>
      </c>
      <c r="AB476" s="4">
        <f ca="1">Sheet1!AC476</f>
        <v>0.21183679128070987</v>
      </c>
      <c r="AC476" s="7">
        <f t="shared" ca="1" si="157"/>
        <v>1.3557571987880415</v>
      </c>
      <c r="AD476" s="4">
        <f t="shared" ca="1" si="158"/>
        <v>-2.4895576254600709</v>
      </c>
      <c r="AE476" s="4">
        <f t="shared" ca="1" si="159"/>
        <v>-0.8260963302455413</v>
      </c>
      <c r="AF476" s="21">
        <f ca="1">(Sheet1!B$4*EXP(-Sheet1!B$8*Sheet1!B$7)*NORMSDIST((LN(Sheet1!B$4/(Sheet1!B$5+AD476))-Sheet1!B$8*Sheet1!B$7+Sheet1!B$9*Sheet1!B$7+0.5*Sheet1!B$6*Sheet1!B$6*Sheet1!B$7)/(Sheet1!B$6*SQRT(Sheet1!B$7)))-(Sheet1!B$5+AD476)*EXP(-Sheet1!B$9*Sheet1!B$7)*NORMSDIST((LN(Sheet1!B$4/(Sheet1!B$5+AD476))-Sheet1!B$8*Sheet1!B$7+Sheet1!B$9*Sheet1!B$7-0.5*Sheet1!B$6*Sheet1!B$6*Sheet1!B$7)/(Sheet1!B$6*SQRT(Sheet1!B$7))))*400+100*AE476-400*Sheet1!$B$13</f>
        <v>332.57764163249976</v>
      </c>
    </row>
    <row r="477" spans="4:32" x14ac:dyDescent="0.25">
      <c r="D477" s="1">
        <v>42054</v>
      </c>
      <c r="E477" s="2">
        <v>124.036816</v>
      </c>
      <c r="F477" s="3">
        <v>201.40947499999999</v>
      </c>
      <c r="G477" s="3">
        <f t="shared" si="141"/>
        <v>-0.26072800000000029</v>
      </c>
      <c r="H477" s="3">
        <f t="shared" si="142"/>
        <v>-0.14388700000000654</v>
      </c>
      <c r="J477" s="3">
        <f t="shared" si="143"/>
        <v>-0.31595167192099066</v>
      </c>
      <c r="K477" s="3">
        <f t="shared" si="144"/>
        <v>-0.24668264638526458</v>
      </c>
      <c r="L477" s="4">
        <f t="shared" si="145"/>
        <v>3.0988572077650987</v>
      </c>
      <c r="M477" s="4">
        <f t="shared" si="146"/>
        <v>1.3170007134565354</v>
      </c>
      <c r="N477" s="3">
        <f t="shared" si="147"/>
        <v>-0.31546509901852893</v>
      </c>
      <c r="O477" s="3">
        <f t="shared" si="148"/>
        <v>-0.24627959889878981</v>
      </c>
      <c r="P477" s="4">
        <f t="shared" si="149"/>
        <v>3.0988001451658476</v>
      </c>
      <c r="Q477" s="4">
        <f t="shared" si="150"/>
        <v>1.3170249652573629</v>
      </c>
      <c r="R477" s="4">
        <f t="shared" si="151"/>
        <v>-0.14788823443634413</v>
      </c>
      <c r="S477" s="4">
        <f t="shared" si="140"/>
        <v>-0.7568833755052774</v>
      </c>
      <c r="U477" s="10">
        <f t="shared" si="152"/>
        <v>-2.7265040846238286</v>
      </c>
      <c r="V477" s="7">
        <f t="shared" si="153"/>
        <v>-2.7268494999743389</v>
      </c>
      <c r="X477" s="4">
        <f t="shared" ca="1" si="154"/>
        <v>-0.52068959025086103</v>
      </c>
      <c r="Y477" s="4">
        <f t="shared" ca="1" si="154"/>
        <v>-1.2599895409780448</v>
      </c>
      <c r="Z477" s="4">
        <f t="shared" ca="1" si="155"/>
        <v>-0.88197216173307724</v>
      </c>
      <c r="AA477" s="4">
        <f t="shared" ca="1" si="156"/>
        <v>-2.3668880970540878</v>
      </c>
      <c r="AB477" s="4">
        <f ca="1">Sheet1!AC477</f>
        <v>0.7665956095213442</v>
      </c>
      <c r="AC477" s="7">
        <f t="shared" ca="1" si="157"/>
        <v>0.8655523342335244</v>
      </c>
      <c r="AD477" s="4">
        <f t="shared" ca="1" si="158"/>
        <v>-0.76339306331705248</v>
      </c>
      <c r="AE477" s="4">
        <f t="shared" ca="1" si="159"/>
        <v>-2.0486655172747104</v>
      </c>
      <c r="AF477" s="21">
        <f ca="1">(Sheet1!B$4*EXP(-Sheet1!B$8*Sheet1!B$7)*NORMSDIST((LN(Sheet1!B$4/(Sheet1!B$5+AD477))-Sheet1!B$8*Sheet1!B$7+Sheet1!B$9*Sheet1!B$7+0.5*Sheet1!B$6*Sheet1!B$6*Sheet1!B$7)/(Sheet1!B$6*SQRT(Sheet1!B$7)))-(Sheet1!B$5+AD477)*EXP(-Sheet1!B$9*Sheet1!B$7)*NORMSDIST((LN(Sheet1!B$4/(Sheet1!B$5+AD477))-Sheet1!B$8*Sheet1!B$7+Sheet1!B$9*Sheet1!B$7-0.5*Sheet1!B$6*Sheet1!B$6*Sheet1!B$7)/(Sheet1!B$6*SQRT(Sheet1!B$7))))*400+100*AE477-400*Sheet1!$B$13</f>
        <v>-81.019640535774215</v>
      </c>
    </row>
    <row r="478" spans="4:32" x14ac:dyDescent="0.25">
      <c r="D478" s="1">
        <v>42053</v>
      </c>
      <c r="E478" s="2">
        <v>124.297544</v>
      </c>
      <c r="F478" s="3">
        <v>201.55336199999999</v>
      </c>
      <c r="G478" s="3">
        <f t="shared" si="141"/>
        <v>0.85942199999999502</v>
      </c>
      <c r="H478" s="3">
        <f t="shared" si="142"/>
        <v>1.918799999998555E-2</v>
      </c>
      <c r="J478" s="3">
        <f t="shared" si="143"/>
        <v>0.8041983280790046</v>
      </c>
      <c r="K478" s="3">
        <f t="shared" si="144"/>
        <v>-8.3607646385272488E-2</v>
      </c>
      <c r="L478" s="4">
        <f t="shared" si="145"/>
        <v>3.2948790613025061</v>
      </c>
      <c r="M478" s="4">
        <f t="shared" si="146"/>
        <v>1.2386485444819981</v>
      </c>
      <c r="N478" s="3">
        <f t="shared" si="147"/>
        <v>0.80468490098146639</v>
      </c>
      <c r="O478" s="3">
        <f t="shared" si="148"/>
        <v>-8.3204598898797721E-2</v>
      </c>
      <c r="P478" s="4">
        <f t="shared" si="149"/>
        <v>3.2947803726755369</v>
      </c>
      <c r="Q478" s="4">
        <f t="shared" si="150"/>
        <v>1.2386856457483424</v>
      </c>
      <c r="R478" s="4">
        <f t="shared" si="151"/>
        <v>-8.6563717416332508E-2</v>
      </c>
      <c r="S478" s="4">
        <f t="shared" si="140"/>
        <v>-0.76313908055345459</v>
      </c>
      <c r="U478" s="10">
        <f t="shared" si="152"/>
        <v>-2.9742614106302487</v>
      </c>
      <c r="V478" s="7">
        <f t="shared" si="153"/>
        <v>-2.977174064514025</v>
      </c>
      <c r="X478" s="4">
        <f t="shared" ca="1" si="154"/>
        <v>0.80791791817712033</v>
      </c>
      <c r="Y478" s="4">
        <f t="shared" ca="1" si="154"/>
        <v>1.3965195551140099</v>
      </c>
      <c r="Z478" s="4">
        <f t="shared" ca="1" si="155"/>
        <v>1.3684950230217974</v>
      </c>
      <c r="AA478" s="4">
        <f t="shared" ca="1" si="156"/>
        <v>2.8889119429316654</v>
      </c>
      <c r="AB478" s="4">
        <f ca="1">Sheet1!AC478</f>
        <v>0.33828883714744984</v>
      </c>
      <c r="AC478" s="7">
        <f t="shared" ca="1" si="157"/>
        <v>1.1962831833357013</v>
      </c>
      <c r="AD478" s="4">
        <f t="shared" ca="1" si="158"/>
        <v>1.6371075825195796</v>
      </c>
      <c r="AE478" s="4">
        <f t="shared" ca="1" si="159"/>
        <v>3.4559567754668183</v>
      </c>
      <c r="AF478" s="21">
        <f ca="1">(Sheet1!B$4*EXP(-Sheet1!B$8*Sheet1!B$7)*NORMSDIST((LN(Sheet1!B$4/(Sheet1!B$5+AD478))-Sheet1!B$8*Sheet1!B$7+Sheet1!B$9*Sheet1!B$7+0.5*Sheet1!B$6*Sheet1!B$6*Sheet1!B$7)/(Sheet1!B$6*SQRT(Sheet1!B$7)))-(Sheet1!B$5+AD478)*EXP(-Sheet1!B$9*Sheet1!B$7)*NORMSDIST((LN(Sheet1!B$4/(Sheet1!B$5+AD478))-Sheet1!B$8*Sheet1!B$7+Sheet1!B$9*Sheet1!B$7-0.5*Sheet1!B$6*Sheet1!B$6*Sheet1!B$7)/(Sheet1!B$6*SQRT(Sheet1!B$7))))*400+100*AE478-400*Sheet1!$B$13</f>
        <v>90.114702824878805</v>
      </c>
    </row>
    <row r="479" spans="4:32" x14ac:dyDescent="0.25">
      <c r="D479" s="1">
        <v>42052</v>
      </c>
      <c r="E479" s="2">
        <v>123.43812200000001</v>
      </c>
      <c r="F479" s="3">
        <v>201.53417400000001</v>
      </c>
      <c r="G479" s="3">
        <f t="shared" si="141"/>
        <v>0.72423200000000065</v>
      </c>
      <c r="H479" s="3">
        <f t="shared" si="142"/>
        <v>0.31653300000002105</v>
      </c>
      <c r="J479" s="3">
        <f t="shared" si="143"/>
        <v>0.66900832807901023</v>
      </c>
      <c r="K479" s="3">
        <f t="shared" si="144"/>
        <v>0.21373735361476301</v>
      </c>
      <c r="L479" s="4">
        <f t="shared" si="145"/>
        <v>3.1739980436633917</v>
      </c>
      <c r="M479" s="4">
        <f t="shared" si="146"/>
        <v>1.2858222019620691</v>
      </c>
      <c r="N479" s="3">
        <f t="shared" si="147"/>
        <v>0.66949490098147202</v>
      </c>
      <c r="O479" s="3">
        <f t="shared" si="148"/>
        <v>0.21414040110123778</v>
      </c>
      <c r="P479" s="4">
        <f t="shared" si="149"/>
        <v>3.1740128059957837</v>
      </c>
      <c r="Q479" s="4">
        <f t="shared" si="150"/>
        <v>1.2858162216034812</v>
      </c>
      <c r="R479" s="4">
        <f t="shared" si="151"/>
        <v>-0.12390656767280461</v>
      </c>
      <c r="S479" s="4">
        <f t="shared" si="140"/>
        <v>-0.75747443643384849</v>
      </c>
      <c r="U479" s="10">
        <f t="shared" si="152"/>
        <v>-2.8233084370244992</v>
      </c>
      <c r="V479" s="7">
        <f t="shared" si="153"/>
        <v>-2.8246292899788372</v>
      </c>
      <c r="X479" s="4">
        <f t="shared" ca="1" si="154"/>
        <v>0.73426167456713054</v>
      </c>
      <c r="Y479" s="4">
        <f t="shared" ca="1" si="154"/>
        <v>2.3211356742338456</v>
      </c>
      <c r="Z479" s="4">
        <f t="shared" ca="1" si="155"/>
        <v>1.2437320978199651</v>
      </c>
      <c r="AA479" s="4">
        <f t="shared" ca="1" si="156"/>
        <v>4.101440942152303</v>
      </c>
      <c r="AB479" s="4">
        <f ca="1">Sheet1!AC479</f>
        <v>0.3341394178111281</v>
      </c>
      <c r="AC479" s="7">
        <f t="shared" ca="1" si="157"/>
        <v>1.2005755735237125</v>
      </c>
      <c r="AD479" s="4">
        <f t="shared" ca="1" si="158"/>
        <v>1.4931943766500546</v>
      </c>
      <c r="AE479" s="4">
        <f t="shared" ca="1" si="159"/>
        <v>4.9240898113981366</v>
      </c>
      <c r="AF479" s="21">
        <f ca="1">(Sheet1!B$4*EXP(-Sheet1!B$8*Sheet1!B$7)*NORMSDIST((LN(Sheet1!B$4/(Sheet1!B$5+AD479))-Sheet1!B$8*Sheet1!B$7+Sheet1!B$9*Sheet1!B$7+0.5*Sheet1!B$6*Sheet1!B$6*Sheet1!B$7)/(Sheet1!B$6*SQRT(Sheet1!B$7)))-(Sheet1!B$5+AD479)*EXP(-Sheet1!B$9*Sheet1!B$7)*NORMSDIST((LN(Sheet1!B$4/(Sheet1!B$5+AD479))-Sheet1!B$8*Sheet1!B$7+Sheet1!B$9*Sheet1!B$7-0.5*Sheet1!B$6*Sheet1!B$6*Sheet1!B$7)/(Sheet1!B$6*SQRT(Sheet1!B$7))))*400+100*AE479-400*Sheet1!$B$13</f>
        <v>258.84072227089655</v>
      </c>
    </row>
    <row r="480" spans="4:32" x14ac:dyDescent="0.25">
      <c r="D480" s="1">
        <v>42048</v>
      </c>
      <c r="E480" s="2">
        <v>122.71389000000001</v>
      </c>
      <c r="F480" s="3">
        <v>201.21764099999999</v>
      </c>
      <c r="G480" s="3">
        <f t="shared" si="141"/>
        <v>0.59870100000000548</v>
      </c>
      <c r="H480" s="3">
        <f t="shared" si="142"/>
        <v>0.82489799999999036</v>
      </c>
      <c r="J480" s="3">
        <f t="shared" si="143"/>
        <v>0.54347732807901505</v>
      </c>
      <c r="K480" s="3">
        <f t="shared" si="144"/>
        <v>0.7221023536147323</v>
      </c>
      <c r="L480" s="4">
        <f t="shared" si="145"/>
        <v>3.1642407666178798</v>
      </c>
      <c r="M480" s="4">
        <f t="shared" si="146"/>
        <v>1.2897871731451007</v>
      </c>
      <c r="N480" s="3">
        <f t="shared" si="147"/>
        <v>0.54396390098147684</v>
      </c>
      <c r="O480" s="3">
        <f t="shared" si="148"/>
        <v>0.72250540110120709</v>
      </c>
      <c r="P480" s="4">
        <f t="shared" si="149"/>
        <v>3.1644169333033445</v>
      </c>
      <c r="Q480" s="4">
        <f t="shared" si="150"/>
        <v>1.2897153692279695</v>
      </c>
      <c r="R480" s="4">
        <f t="shared" si="151"/>
        <v>-0.12693440865074734</v>
      </c>
      <c r="S480" s="4">
        <f t="shared" si="140"/>
        <v>-0.75726660009124758</v>
      </c>
      <c r="U480" s="10">
        <f t="shared" si="152"/>
        <v>-2.811080233146944</v>
      </c>
      <c r="V480" s="7">
        <f t="shared" si="153"/>
        <v>-2.8120638427140232</v>
      </c>
      <c r="X480" s="4">
        <f t="shared" ca="1" si="154"/>
        <v>-0.5326823390085963</v>
      </c>
      <c r="Y480" s="4">
        <f t="shared" ca="1" si="154"/>
        <v>0.55925767285915473</v>
      </c>
      <c r="Z480" s="4">
        <f t="shared" ca="1" si="155"/>
        <v>-0.90228612756804905</v>
      </c>
      <c r="AA480" s="4">
        <f t="shared" ca="1" si="156"/>
        <v>0.1717900755237308</v>
      </c>
      <c r="AB480" s="4">
        <f ca="1">Sheet1!AC480</f>
        <v>0.66692675739528151</v>
      </c>
      <c r="AC480" s="7">
        <f t="shared" ca="1" si="157"/>
        <v>0.93508045014525398</v>
      </c>
      <c r="AD480" s="4">
        <f t="shared" ca="1" si="158"/>
        <v>-0.84371011832614939</v>
      </c>
      <c r="AE480" s="4">
        <f t="shared" ca="1" si="159"/>
        <v>0.16063754115121737</v>
      </c>
      <c r="AF480" s="21">
        <f ca="1">(Sheet1!B$4*EXP(-Sheet1!B$8*Sheet1!B$7)*NORMSDIST((LN(Sheet1!B$4/(Sheet1!B$5+AD480))-Sheet1!B$8*Sheet1!B$7+Sheet1!B$9*Sheet1!B$7+0.5*Sheet1!B$6*Sheet1!B$6*Sheet1!B$7)/(Sheet1!B$6*SQRT(Sheet1!B$7)))-(Sheet1!B$5+AD480)*EXP(-Sheet1!B$9*Sheet1!B$7)*NORMSDIST((LN(Sheet1!B$4/(Sheet1!B$5+AD480))-Sheet1!B$8*Sheet1!B$7+Sheet1!B$9*Sheet1!B$7-0.5*Sheet1!B$6*Sheet1!B$6*Sheet1!B$7)/(Sheet1!B$6*SQRT(Sheet1!B$7))))*400+100*AE480-400*Sheet1!$B$13</f>
        <v>153.11738304605296</v>
      </c>
    </row>
    <row r="481" spans="4:32" x14ac:dyDescent="0.25">
      <c r="D481" s="1">
        <v>42047</v>
      </c>
      <c r="E481" s="2">
        <v>122.115189</v>
      </c>
      <c r="F481" s="3">
        <v>200.392743</v>
      </c>
      <c r="G481" s="3">
        <f t="shared" si="141"/>
        <v>1.5257179999999977</v>
      </c>
      <c r="H481" s="3">
        <f t="shared" si="142"/>
        <v>1.9087820000000022</v>
      </c>
      <c r="J481" s="3">
        <f t="shared" si="143"/>
        <v>1.4704943280790073</v>
      </c>
      <c r="K481" s="3">
        <f t="shared" si="144"/>
        <v>1.8059863536147442</v>
      </c>
      <c r="L481" s="4">
        <f t="shared" si="145"/>
        <v>3.6231044111148076</v>
      </c>
      <c r="M481" s="4">
        <f t="shared" si="146"/>
        <v>1.1264365280245405</v>
      </c>
      <c r="N481" s="3">
        <f t="shared" si="147"/>
        <v>1.4709809009814689</v>
      </c>
      <c r="O481" s="3">
        <f t="shared" si="148"/>
        <v>1.8063894011012189</v>
      </c>
      <c r="P481" s="4">
        <f t="shared" si="149"/>
        <v>3.6237890674086861</v>
      </c>
      <c r="Q481" s="4">
        <f t="shared" si="150"/>
        <v>1.1262237060737537</v>
      </c>
      <c r="R481" s="4">
        <f t="shared" si="151"/>
        <v>8.616950042394933E-3</v>
      </c>
      <c r="S481" s="4">
        <f t="shared" si="140"/>
        <v>-0.80238850044676924</v>
      </c>
      <c r="U481" s="10">
        <f t="shared" si="152"/>
        <v>-3.360144307395704</v>
      </c>
      <c r="V481" s="7">
        <f t="shared" si="153"/>
        <v>-3.3647317572185349</v>
      </c>
      <c r="X481" s="4">
        <f t="shared" ca="1" si="154"/>
        <v>0.65150339181594574</v>
      </c>
      <c r="Y481" s="4">
        <f t="shared" ca="1" si="154"/>
        <v>0.22634203710163864</v>
      </c>
      <c r="Z481" s="4">
        <f t="shared" ca="1" si="155"/>
        <v>1.1035516469217364</v>
      </c>
      <c r="AA481" s="4">
        <f t="shared" ca="1" si="156"/>
        <v>1.0671456055878448</v>
      </c>
      <c r="AB481" s="4">
        <f ca="1">Sheet1!AC481</f>
        <v>0.91718537940267741</v>
      </c>
      <c r="AC481" s="7">
        <f t="shared" ca="1" si="157"/>
        <v>0.73899516943990529</v>
      </c>
      <c r="AD481" s="4">
        <f t="shared" ca="1" si="158"/>
        <v>0.81551933630261508</v>
      </c>
      <c r="AE481" s="4">
        <f t="shared" ca="1" si="159"/>
        <v>0.78861544761843971</v>
      </c>
      <c r="AF481" s="21">
        <f ca="1">(Sheet1!B$4*EXP(-Sheet1!B$8*Sheet1!B$7)*NORMSDIST((LN(Sheet1!B$4/(Sheet1!B$5+AD481))-Sheet1!B$8*Sheet1!B$7+Sheet1!B$9*Sheet1!B$7+0.5*Sheet1!B$6*Sheet1!B$6*Sheet1!B$7)/(Sheet1!B$6*SQRT(Sheet1!B$7)))-(Sheet1!B$5+AD481)*EXP(-Sheet1!B$9*Sheet1!B$7)*NORMSDIST((LN(Sheet1!B$4/(Sheet1!B$5+AD481))-Sheet1!B$8*Sheet1!B$7+Sheet1!B$9*Sheet1!B$7-0.5*Sheet1!B$6*Sheet1!B$6*Sheet1!B$7)/(Sheet1!B$6*SQRT(Sheet1!B$7))))*400+100*AE481-400*Sheet1!$B$13</f>
        <v>-50.114004073464002</v>
      </c>
    </row>
    <row r="482" spans="4:32" x14ac:dyDescent="0.25">
      <c r="D482" s="1">
        <v>42046</v>
      </c>
      <c r="E482" s="2">
        <v>120.589471</v>
      </c>
      <c r="F482" s="3">
        <v>198.48396099999999</v>
      </c>
      <c r="G482" s="3">
        <f t="shared" si="141"/>
        <v>2.7617390000000057</v>
      </c>
      <c r="H482" s="3">
        <f t="shared" si="142"/>
        <v>0.11509799999998904</v>
      </c>
      <c r="J482" s="3">
        <f t="shared" si="143"/>
        <v>2.7065153280790155</v>
      </c>
      <c r="K482" s="3">
        <f t="shared" si="144"/>
        <v>1.2302353614731004E-2</v>
      </c>
      <c r="L482" s="4">
        <f t="shared" si="145"/>
        <v>5.2069067033514802</v>
      </c>
      <c r="M482" s="4">
        <f t="shared" si="146"/>
        <v>0.78380454769809038</v>
      </c>
      <c r="N482" s="3">
        <f t="shared" si="147"/>
        <v>2.707001900981477</v>
      </c>
      <c r="O482" s="3">
        <f t="shared" si="148"/>
        <v>1.2705401101205771E-2</v>
      </c>
      <c r="P482" s="4">
        <f t="shared" si="149"/>
        <v>5.2051124716952</v>
      </c>
      <c r="Q482" s="4">
        <f t="shared" si="150"/>
        <v>0.78407472955092516</v>
      </c>
      <c r="R482" s="4">
        <f t="shared" si="151"/>
        <v>0.37073814684873696</v>
      </c>
      <c r="S482" s="4">
        <f t="shared" si="140"/>
        <v>-1.2291502620885444</v>
      </c>
      <c r="U482" s="10">
        <f t="shared" si="152"/>
        <v>-4.8410459950852012</v>
      </c>
      <c r="V482" s="7">
        <f t="shared" si="153"/>
        <v>-4.8447971927352516</v>
      </c>
      <c r="X482" s="4">
        <f t="shared" ca="1" si="154"/>
        <v>2.4299478603808695</v>
      </c>
      <c r="Y482" s="4">
        <f t="shared" ca="1" si="154"/>
        <v>-0.83934250676694389</v>
      </c>
      <c r="Z482" s="4">
        <f t="shared" ca="1" si="155"/>
        <v>4.1159769802316255</v>
      </c>
      <c r="AA482" s="4">
        <f t="shared" ca="1" si="156"/>
        <v>1.6181138099463224</v>
      </c>
      <c r="AB482" s="4">
        <f ca="1">Sheet1!AC482</f>
        <v>0.8412269974763803</v>
      </c>
      <c r="AC482" s="7">
        <f t="shared" ca="1" si="157"/>
        <v>0.80912639004960452</v>
      </c>
      <c r="AD482" s="4">
        <f t="shared" ca="1" si="158"/>
        <v>3.3303455955420875</v>
      </c>
      <c r="AE482" s="4">
        <f t="shared" ca="1" si="159"/>
        <v>1.3092585857312797</v>
      </c>
      <c r="AF482" s="21">
        <f ca="1">(Sheet1!B$4*EXP(-Sheet1!B$8*Sheet1!B$7)*NORMSDIST((LN(Sheet1!B$4/(Sheet1!B$5+AD482))-Sheet1!B$8*Sheet1!B$7+Sheet1!B$9*Sheet1!B$7+0.5*Sheet1!B$6*Sheet1!B$6*Sheet1!B$7)/(Sheet1!B$6*SQRT(Sheet1!B$7)))-(Sheet1!B$5+AD482)*EXP(-Sheet1!B$9*Sheet1!B$7)*NORMSDIST((LN(Sheet1!B$4/(Sheet1!B$5+AD482))-Sheet1!B$8*Sheet1!B$7+Sheet1!B$9*Sheet1!B$7-0.5*Sheet1!B$6*Sheet1!B$6*Sheet1!B$7)/(Sheet1!B$6*SQRT(Sheet1!B$7))))*400+100*AE482-400*Sheet1!$B$13</f>
        <v>-374.62743338542623</v>
      </c>
    </row>
    <row r="483" spans="4:32" x14ac:dyDescent="0.25">
      <c r="D483" s="1">
        <v>42045</v>
      </c>
      <c r="E483" s="2">
        <v>117.827732</v>
      </c>
      <c r="F483" s="3">
        <v>198.368863</v>
      </c>
      <c r="G483" s="3">
        <f t="shared" si="141"/>
        <v>2.2209739999999982</v>
      </c>
      <c r="H483" s="3">
        <f t="shared" si="142"/>
        <v>2.0910140000000013</v>
      </c>
      <c r="J483" s="3">
        <f t="shared" si="143"/>
        <v>2.165750328079008</v>
      </c>
      <c r="K483" s="3">
        <f t="shared" si="144"/>
        <v>1.9882183536147433</v>
      </c>
      <c r="L483" s="4">
        <f t="shared" si="145"/>
        <v>3.9663531640840231</v>
      </c>
      <c r="M483" s="4">
        <f t="shared" si="146"/>
        <v>1.0289545546479495</v>
      </c>
      <c r="N483" s="3">
        <f t="shared" si="147"/>
        <v>2.1662369009814695</v>
      </c>
      <c r="O483" s="3">
        <f t="shared" si="148"/>
        <v>1.988621401101218</v>
      </c>
      <c r="P483" s="4">
        <f t="shared" si="149"/>
        <v>3.9669140096210915</v>
      </c>
      <c r="Q483" s="4">
        <f t="shared" si="150"/>
        <v>1.0288090802140644</v>
      </c>
      <c r="R483" s="4">
        <f t="shared" si="151"/>
        <v>9.9085237792451153E-2</v>
      </c>
      <c r="S483" s="4">
        <f t="shared" si="140"/>
        <v>-0.87037480008680945</v>
      </c>
      <c r="U483" s="10">
        <f t="shared" si="152"/>
        <v>-3.7283271189986227</v>
      </c>
      <c r="V483" s="7">
        <f t="shared" si="153"/>
        <v>-3.7341447604577689</v>
      </c>
      <c r="X483" s="4">
        <f t="shared" ca="1" si="154"/>
        <v>-1.0539523483941111</v>
      </c>
      <c r="Y483" s="4">
        <f t="shared" ca="1" si="154"/>
        <v>1.0774258998432247</v>
      </c>
      <c r="Z483" s="4">
        <f t="shared" ca="1" si="155"/>
        <v>-1.7852414345924605</v>
      </c>
      <c r="AA483" s="4">
        <f t="shared" ca="1" si="156"/>
        <v>0.29906032929072168</v>
      </c>
      <c r="AB483" s="4">
        <f ca="1">Sheet1!AC483</f>
        <v>0.73238747940115845</v>
      </c>
      <c r="AC483" s="7">
        <f t="shared" ca="1" si="157"/>
        <v>0.88977260462198138</v>
      </c>
      <c r="AD483" s="4">
        <f t="shared" ca="1" si="158"/>
        <v>-1.5884589211364162</v>
      </c>
      <c r="AE483" s="4">
        <f t="shared" ca="1" si="159"/>
        <v>0.26609568813211287</v>
      </c>
      <c r="AF483" s="21">
        <f ca="1">(Sheet1!B$4*EXP(-Sheet1!B$8*Sheet1!B$7)*NORMSDIST((LN(Sheet1!B$4/(Sheet1!B$5+AD483))-Sheet1!B$8*Sheet1!B$7+Sheet1!B$9*Sheet1!B$7+0.5*Sheet1!B$6*Sheet1!B$6*Sheet1!B$7)/(Sheet1!B$6*SQRT(Sheet1!B$7)))-(Sheet1!B$5+AD483)*EXP(-Sheet1!B$9*Sheet1!B$7)*NORMSDIST((LN(Sheet1!B$4/(Sheet1!B$5+AD483))-Sheet1!B$8*Sheet1!B$7+Sheet1!B$9*Sheet1!B$7-0.5*Sheet1!B$6*Sheet1!B$6*Sheet1!B$7)/(Sheet1!B$6*SQRT(Sheet1!B$7))))*400+100*AE483-400*Sheet1!$B$13</f>
        <v>287.73951663711978</v>
      </c>
    </row>
    <row r="484" spans="4:32" x14ac:dyDescent="0.25">
      <c r="D484" s="1">
        <v>42044</v>
      </c>
      <c r="E484" s="2">
        <v>115.606758</v>
      </c>
      <c r="F484" s="3">
        <v>196.277849</v>
      </c>
      <c r="G484" s="3">
        <f t="shared" si="141"/>
        <v>0.76285799999999426</v>
      </c>
      <c r="H484" s="3">
        <f t="shared" si="142"/>
        <v>-0.88244800000001078</v>
      </c>
      <c r="J484" s="3">
        <f t="shared" si="143"/>
        <v>0.70763432807900384</v>
      </c>
      <c r="K484" s="3">
        <f t="shared" si="144"/>
        <v>-0.98524364638526885</v>
      </c>
      <c r="L484" s="4">
        <f t="shared" si="145"/>
        <v>3.7145182417803579</v>
      </c>
      <c r="M484" s="4">
        <f t="shared" si="146"/>
        <v>1.0987150655559725</v>
      </c>
      <c r="N484" s="3">
        <f t="shared" si="147"/>
        <v>0.70812090098146563</v>
      </c>
      <c r="O484" s="3">
        <f t="shared" si="148"/>
        <v>-0.98484059889879405</v>
      </c>
      <c r="P484" s="4">
        <f t="shared" si="149"/>
        <v>3.7143328235644808</v>
      </c>
      <c r="Q484" s="4">
        <f t="shared" si="150"/>
        <v>1.0987699130338076</v>
      </c>
      <c r="R484" s="4">
        <f t="shared" si="151"/>
        <v>3.3295840751179639E-2</v>
      </c>
      <c r="S484" s="4">
        <f t="shared" si="140"/>
        <v>-0.8180863539196741</v>
      </c>
      <c r="U484" s="10">
        <f t="shared" si="152"/>
        <v>-3.4604502226564842</v>
      </c>
      <c r="V484" s="7">
        <f t="shared" si="153"/>
        <v>-3.4664260488065994</v>
      </c>
      <c r="X484" s="4">
        <f t="shared" ca="1" si="154"/>
        <v>-0.84986707435324238</v>
      </c>
      <c r="Y484" s="4">
        <f t="shared" ca="1" si="154"/>
        <v>-0.68537467094511284</v>
      </c>
      <c r="Z484" s="4">
        <f t="shared" ca="1" si="155"/>
        <v>-1.4395507703389421</v>
      </c>
      <c r="AA484" s="4">
        <f t="shared" ca="1" si="156"/>
        <v>-1.939411410334736</v>
      </c>
      <c r="AB484" s="4">
        <f ca="1">Sheet1!AC484</f>
        <v>0.47517529544687132</v>
      </c>
      <c r="AC484" s="7">
        <f t="shared" ca="1" si="157"/>
        <v>1.0739618851407955</v>
      </c>
      <c r="AD484" s="4">
        <f t="shared" ca="1" si="158"/>
        <v>-1.5460226590690946</v>
      </c>
      <c r="AE484" s="4">
        <f t="shared" ca="1" si="159"/>
        <v>-2.0828539343066619</v>
      </c>
      <c r="AF484" s="21">
        <f ca="1">(Sheet1!B$4*EXP(-Sheet1!B$8*Sheet1!B$7)*NORMSDIST((LN(Sheet1!B$4/(Sheet1!B$5+AD484))-Sheet1!B$8*Sheet1!B$7+Sheet1!B$9*Sheet1!B$7+0.5*Sheet1!B$6*Sheet1!B$6*Sheet1!B$7)/(Sheet1!B$6*SQRT(Sheet1!B$7)))-(Sheet1!B$5+AD484)*EXP(-Sheet1!B$9*Sheet1!B$7)*NORMSDIST((LN(Sheet1!B$4/(Sheet1!B$5+AD484))-Sheet1!B$8*Sheet1!B$7+Sheet1!B$9*Sheet1!B$7-0.5*Sheet1!B$6*Sheet1!B$6*Sheet1!B$7)/(Sheet1!B$6*SQRT(Sheet1!B$7))))*400+100*AE484-400*Sheet1!$B$13</f>
        <v>45.695936974918823</v>
      </c>
    </row>
    <row r="485" spans="4:32" x14ac:dyDescent="0.25">
      <c r="D485" s="1">
        <v>42041</v>
      </c>
      <c r="E485" s="2">
        <v>114.8439</v>
      </c>
      <c r="F485" s="3">
        <v>197.16029700000001</v>
      </c>
      <c r="G485" s="3">
        <f t="shared" si="141"/>
        <v>-0.97530100000000175</v>
      </c>
      <c r="H485" s="3">
        <f t="shared" si="142"/>
        <v>-0.54672699999997576</v>
      </c>
      <c r="J485" s="3">
        <f t="shared" si="143"/>
        <v>-1.0305246719209922</v>
      </c>
      <c r="K485" s="3">
        <f t="shared" si="144"/>
        <v>-0.64952264638523383</v>
      </c>
      <c r="L485" s="4">
        <f t="shared" si="145"/>
        <v>3.267004303999403</v>
      </c>
      <c r="M485" s="4">
        <f t="shared" si="146"/>
        <v>1.2492169503818651</v>
      </c>
      <c r="N485" s="3">
        <f t="shared" si="147"/>
        <v>-1.0300380990185305</v>
      </c>
      <c r="O485" s="3">
        <f t="shared" si="148"/>
        <v>-0.64911959889875903</v>
      </c>
      <c r="P485" s="4">
        <f t="shared" si="149"/>
        <v>3.2667403349642576</v>
      </c>
      <c r="Q485" s="4">
        <f t="shared" si="150"/>
        <v>1.2493178933890425</v>
      </c>
      <c r="R485" s="4">
        <f t="shared" si="151"/>
        <v>-9.511057930122746E-2</v>
      </c>
      <c r="S485" s="4">
        <f t="shared" si="140"/>
        <v>-0.76134161914789922</v>
      </c>
      <c r="U485" s="10">
        <f t="shared" si="152"/>
        <v>-2.9396892514223718</v>
      </c>
      <c r="V485" s="7">
        <f t="shared" si="153"/>
        <v>-2.9425001582195556</v>
      </c>
      <c r="X485" s="4">
        <f t="shared" ca="1" si="154"/>
        <v>1.7438839725289292</v>
      </c>
      <c r="Y485" s="4">
        <f t="shared" ca="1" si="154"/>
        <v>-2.7532362018884662E-2</v>
      </c>
      <c r="Z485" s="4">
        <f t="shared" ca="1" si="155"/>
        <v>2.953884897760279</v>
      </c>
      <c r="AA485" s="4">
        <f t="shared" ca="1" si="156"/>
        <v>1.9677739215479155</v>
      </c>
      <c r="AB485" s="4">
        <f ca="1">Sheet1!AC485</f>
        <v>0.94286916392648024</v>
      </c>
      <c r="AC485" s="7">
        <f t="shared" ca="1" si="157"/>
        <v>0.70784323126134929</v>
      </c>
      <c r="AD485" s="4">
        <f t="shared" ca="1" si="158"/>
        <v>2.0908874308047363</v>
      </c>
      <c r="AE485" s="4">
        <f t="shared" ca="1" si="159"/>
        <v>1.3928754510202934</v>
      </c>
      <c r="AF485" s="21">
        <f ca="1">(Sheet1!B$4*EXP(-Sheet1!B$8*Sheet1!B$7)*NORMSDIST((LN(Sheet1!B$4/(Sheet1!B$5+AD485))-Sheet1!B$8*Sheet1!B$7+Sheet1!B$9*Sheet1!B$7+0.5*Sheet1!B$6*Sheet1!B$6*Sheet1!B$7)/(Sheet1!B$6*SQRT(Sheet1!B$7)))-(Sheet1!B$5+AD485)*EXP(-Sheet1!B$9*Sheet1!B$7)*NORMSDIST((LN(Sheet1!B$4/(Sheet1!B$5+AD485))-Sheet1!B$8*Sheet1!B$7+Sheet1!B$9*Sheet1!B$7-0.5*Sheet1!B$6*Sheet1!B$6*Sheet1!B$7)/(Sheet1!B$6*SQRT(Sheet1!B$7))))*400+100*AE485-400*Sheet1!$B$13</f>
        <v>-184.60699499212933</v>
      </c>
    </row>
    <row r="486" spans="4:32" x14ac:dyDescent="0.25">
      <c r="D486" s="1">
        <v>42040</v>
      </c>
      <c r="E486" s="2">
        <v>115.81920100000001</v>
      </c>
      <c r="F486" s="3">
        <v>197.70702399999999</v>
      </c>
      <c r="G486" s="3">
        <f t="shared" si="141"/>
        <v>0.8207970000000131</v>
      </c>
      <c r="H486" s="3">
        <f t="shared" si="142"/>
        <v>1.9759169999999813</v>
      </c>
      <c r="J486" s="3">
        <f t="shared" si="143"/>
        <v>0.76557332807902267</v>
      </c>
      <c r="K486" s="3">
        <f t="shared" si="144"/>
        <v>1.8731213536147233</v>
      </c>
      <c r="L486" s="4">
        <f t="shared" si="145"/>
        <v>3.6478228836702478</v>
      </c>
      <c r="M486" s="4">
        <f t="shared" si="146"/>
        <v>1.1188035394471443</v>
      </c>
      <c r="N486" s="3">
        <f t="shared" si="147"/>
        <v>0.76605990098148447</v>
      </c>
      <c r="O486" s="3">
        <f t="shared" si="148"/>
        <v>1.873524401101198</v>
      </c>
      <c r="P486" s="4">
        <f t="shared" si="149"/>
        <v>3.6485634233198594</v>
      </c>
      <c r="Q486" s="4">
        <f t="shared" si="150"/>
        <v>1.1185764587348312</v>
      </c>
      <c r="R486" s="4">
        <f t="shared" si="151"/>
        <v>1.5430275279726402E-2</v>
      </c>
      <c r="S486" s="4">
        <f t="shared" si="140"/>
        <v>-0.80650281701554083</v>
      </c>
      <c r="U486" s="10">
        <f t="shared" si="152"/>
        <v>-3.3878266078154162</v>
      </c>
      <c r="V486" s="7">
        <f t="shared" si="153"/>
        <v>-3.3924809959027158</v>
      </c>
      <c r="X486" s="4">
        <f t="shared" ca="1" si="154"/>
        <v>1.2337542611074135</v>
      </c>
      <c r="Y486" s="4">
        <f t="shared" ca="1" si="154"/>
        <v>0.28014175656941659</v>
      </c>
      <c r="Z486" s="4">
        <f t="shared" ca="1" si="155"/>
        <v>2.0897996293570062</v>
      </c>
      <c r="AA486" s="4">
        <f t="shared" ca="1" si="156"/>
        <v>1.8125298848502007</v>
      </c>
      <c r="AB486" s="4">
        <f ca="1">Sheet1!AC486</f>
        <v>0.5871006565306629</v>
      </c>
      <c r="AC486" s="7">
        <f t="shared" ca="1" si="157"/>
        <v>0.99064594875927803</v>
      </c>
      <c r="AD486" s="4">
        <f t="shared" ca="1" si="158"/>
        <v>2.0702515365411589</v>
      </c>
      <c r="AE486" s="4">
        <f t="shared" ca="1" si="159"/>
        <v>1.795575387431972</v>
      </c>
      <c r="AF486" s="21">
        <f ca="1">(Sheet1!B$4*EXP(-Sheet1!B$8*Sheet1!B$7)*NORMSDIST((LN(Sheet1!B$4/(Sheet1!B$5+AD486))-Sheet1!B$8*Sheet1!B$7+Sheet1!B$9*Sheet1!B$7+0.5*Sheet1!B$6*Sheet1!B$6*Sheet1!B$7)/(Sheet1!B$6*SQRT(Sheet1!B$7)))-(Sheet1!B$5+AD486)*EXP(-Sheet1!B$9*Sheet1!B$7)*NORMSDIST((LN(Sheet1!B$4/(Sheet1!B$5+AD486))-Sheet1!B$8*Sheet1!B$7+Sheet1!B$9*Sheet1!B$7-0.5*Sheet1!B$6*Sheet1!B$6*Sheet1!B$7)/(Sheet1!B$6*SQRT(Sheet1!B$7))))*400+100*AE486-400*Sheet1!$B$13</f>
        <v>-141.24820428094108</v>
      </c>
    </row>
    <row r="487" spans="4:32" x14ac:dyDescent="0.25">
      <c r="D487" s="1">
        <v>42039</v>
      </c>
      <c r="E487" s="2">
        <v>114.99840399999999</v>
      </c>
      <c r="F487" s="3">
        <v>195.73110700000001</v>
      </c>
      <c r="G487" s="3">
        <f t="shared" si="141"/>
        <v>0.8752759999999995</v>
      </c>
      <c r="H487" s="3">
        <f t="shared" si="142"/>
        <v>-0.74816300000000524</v>
      </c>
      <c r="J487" s="3">
        <f t="shared" si="143"/>
        <v>0.82005232807900907</v>
      </c>
      <c r="K487" s="3">
        <f t="shared" si="144"/>
        <v>-0.85095864638526331</v>
      </c>
      <c r="L487" s="4">
        <f t="shared" si="145"/>
        <v>3.7022387875207485</v>
      </c>
      <c r="M487" s="4">
        <f t="shared" si="146"/>
        <v>1.1023592447043611</v>
      </c>
      <c r="N487" s="3">
        <f t="shared" si="147"/>
        <v>0.82053890098147086</v>
      </c>
      <c r="O487" s="3">
        <f t="shared" si="148"/>
        <v>-0.85055559889878851</v>
      </c>
      <c r="P487" s="4">
        <f t="shared" si="149"/>
        <v>3.7019992770112125</v>
      </c>
      <c r="Q487" s="4">
        <f t="shared" si="150"/>
        <v>1.1024305647140733</v>
      </c>
      <c r="R487" s="4">
        <f t="shared" si="151"/>
        <v>2.9969787318506746E-2</v>
      </c>
      <c r="S487" s="4">
        <f t="shared" si="140"/>
        <v>-0.8158432356544647</v>
      </c>
      <c r="U487" s="10">
        <f t="shared" si="152"/>
        <v>-3.4469258259322251</v>
      </c>
      <c r="V487" s="7">
        <f t="shared" si="153"/>
        <v>-3.4529120778449602</v>
      </c>
      <c r="X487" s="4">
        <f t="shared" ca="1" si="154"/>
        <v>-0.67983222558774814</v>
      </c>
      <c r="Y487" s="4">
        <f t="shared" ca="1" si="154"/>
        <v>-1.5461396803531546</v>
      </c>
      <c r="Z487" s="4">
        <f t="shared" ca="1" si="155"/>
        <v>-1.1515365562206834</v>
      </c>
      <c r="AA487" s="4">
        <f t="shared" ca="1" si="156"/>
        <v>-2.9514676154210342</v>
      </c>
      <c r="AB487" s="4">
        <f ca="1">Sheet1!AC487</f>
        <v>0.62793088610755965</v>
      </c>
      <c r="AC487" s="7">
        <f t="shared" ca="1" si="157"/>
        <v>0.96203174618774201</v>
      </c>
      <c r="AD487" s="4">
        <f t="shared" ca="1" si="158"/>
        <v>-1.1078147239800029</v>
      </c>
      <c r="AE487" s="4">
        <f t="shared" ca="1" si="159"/>
        <v>-2.8394055438800687</v>
      </c>
      <c r="AF487" s="21">
        <f ca="1">(Sheet1!B$4*EXP(-Sheet1!B$8*Sheet1!B$7)*NORMSDIST((LN(Sheet1!B$4/(Sheet1!B$5+AD487))-Sheet1!B$8*Sheet1!B$7+Sheet1!B$9*Sheet1!B$7+0.5*Sheet1!B$6*Sheet1!B$6*Sheet1!B$7)/(Sheet1!B$6*SQRT(Sheet1!B$7)))-(Sheet1!B$5+AD487)*EXP(-Sheet1!B$9*Sheet1!B$7)*NORMSDIST((LN(Sheet1!B$4/(Sheet1!B$5+AD487))-Sheet1!B$8*Sheet1!B$7+Sheet1!B$9*Sheet1!B$7-0.5*Sheet1!B$6*Sheet1!B$6*Sheet1!B$7)/(Sheet1!B$6*SQRT(Sheet1!B$7))))*400+100*AE487-400*Sheet1!$B$13</f>
        <v>-103.22102106602733</v>
      </c>
    </row>
    <row r="488" spans="4:32" x14ac:dyDescent="0.25">
      <c r="D488" s="1">
        <v>42038</v>
      </c>
      <c r="E488" s="2">
        <v>114.12312799999999</v>
      </c>
      <c r="F488" s="3">
        <v>196.47927000000001</v>
      </c>
      <c r="G488" s="3">
        <f t="shared" si="141"/>
        <v>1.9240999999993846E-2</v>
      </c>
      <c r="H488" s="3">
        <f t="shared" si="142"/>
        <v>2.800816000000026</v>
      </c>
      <c r="J488" s="3">
        <f t="shared" si="143"/>
        <v>-3.5982671920996523E-2</v>
      </c>
      <c r="K488" s="3">
        <f t="shared" si="144"/>
        <v>2.6980203536147678</v>
      </c>
      <c r="L488" s="4">
        <f t="shared" si="145"/>
        <v>4.9633322017558701</v>
      </c>
      <c r="M488" s="4">
        <f t="shared" si="146"/>
        <v>0.82226959381899989</v>
      </c>
      <c r="N488" s="3">
        <f t="shared" si="147"/>
        <v>-3.5496099018534788E-2</v>
      </c>
      <c r="O488" s="3">
        <f t="shared" si="148"/>
        <v>2.6984234011012429</v>
      </c>
      <c r="P488" s="4">
        <f t="shared" si="149"/>
        <v>4.9640970718188857</v>
      </c>
      <c r="Q488" s="4">
        <f t="shared" si="150"/>
        <v>0.82214289819098518</v>
      </c>
      <c r="R488" s="4">
        <f t="shared" si="151"/>
        <v>0.32332824240199898</v>
      </c>
      <c r="S488" s="4">
        <f t="shared" si="140"/>
        <v>-1.1515056080488675</v>
      </c>
      <c r="U488" s="10">
        <f t="shared" si="152"/>
        <v>-4.6461488740686043</v>
      </c>
      <c r="V488" s="7">
        <f t="shared" si="153"/>
        <v>-4.6492726428934352</v>
      </c>
      <c r="X488" s="4">
        <f t="shared" ca="1" si="154"/>
        <v>-0.99686946956027633</v>
      </c>
      <c r="Y488" s="4">
        <f t="shared" ca="1" si="154"/>
        <v>-0.44514250409852169</v>
      </c>
      <c r="Z488" s="4">
        <f t="shared" ca="1" si="155"/>
        <v>-1.6885513701362673</v>
      </c>
      <c r="AA488" s="4">
        <f t="shared" ca="1" si="156"/>
        <v>-1.7714878008791013</v>
      </c>
      <c r="AB488" s="4">
        <f ca="1">Sheet1!AC488</f>
        <v>2.1513761361469208E-2</v>
      </c>
      <c r="AC488" s="7">
        <f t="shared" ca="1" si="157"/>
        <v>2.174875283719393</v>
      </c>
      <c r="AD488" s="4">
        <f t="shared" ca="1" si="158"/>
        <v>-3.672388640199884</v>
      </c>
      <c r="AE488" s="4">
        <f t="shared" ca="1" si="159"/>
        <v>-3.8527650335423789</v>
      </c>
      <c r="AF488" s="21">
        <f ca="1">(Sheet1!B$4*EXP(-Sheet1!B$8*Sheet1!B$7)*NORMSDIST((LN(Sheet1!B$4/(Sheet1!B$5+AD488))-Sheet1!B$8*Sheet1!B$7+Sheet1!B$9*Sheet1!B$7+0.5*Sheet1!B$6*Sheet1!B$6*Sheet1!B$7)/(Sheet1!B$6*SQRT(Sheet1!B$7)))-(Sheet1!B$5+AD488)*EXP(-Sheet1!B$9*Sheet1!B$7)*NORMSDIST((LN(Sheet1!B$4/(Sheet1!B$5+AD488))-Sheet1!B$8*Sheet1!B$7+Sheet1!B$9*Sheet1!B$7-0.5*Sheet1!B$6*Sheet1!B$6*Sheet1!B$7)/(Sheet1!B$6*SQRT(Sheet1!B$7))))*400+100*AE488-400*Sheet1!$B$13</f>
        <v>238.7589458462553</v>
      </c>
    </row>
    <row r="489" spans="4:32" x14ac:dyDescent="0.25">
      <c r="D489" s="1">
        <v>42037</v>
      </c>
      <c r="E489" s="2">
        <v>114.103887</v>
      </c>
      <c r="F489" s="3">
        <v>193.67845399999999</v>
      </c>
      <c r="G489" s="3">
        <f t="shared" si="141"/>
        <v>1.4139090000000039</v>
      </c>
      <c r="H489" s="3">
        <f t="shared" si="142"/>
        <v>2.3691859999999849</v>
      </c>
      <c r="J489" s="3">
        <f t="shared" si="143"/>
        <v>1.3586853280790134</v>
      </c>
      <c r="K489" s="3">
        <f t="shared" si="144"/>
        <v>2.2663903536147267</v>
      </c>
      <c r="L489" s="4">
        <f t="shared" si="145"/>
        <v>3.8605761754506607</v>
      </c>
      <c r="M489" s="4">
        <f t="shared" si="146"/>
        <v>1.0571471635448684</v>
      </c>
      <c r="N489" s="3">
        <f t="shared" si="147"/>
        <v>1.3591719009814751</v>
      </c>
      <c r="O489" s="3">
        <f t="shared" si="148"/>
        <v>2.2667934011012019</v>
      </c>
      <c r="P489" s="4">
        <f t="shared" si="149"/>
        <v>3.8616543947723683</v>
      </c>
      <c r="Q489" s="4">
        <f t="shared" si="150"/>
        <v>1.0568519956243092</v>
      </c>
      <c r="R489" s="4">
        <f t="shared" si="151"/>
        <v>7.2192461786357853E-2</v>
      </c>
      <c r="S489" s="4">
        <f t="shared" si="140"/>
        <v>-0.84720447755201156</v>
      </c>
      <c r="U489" s="10">
        <f t="shared" si="152"/>
        <v>-3.6187442268573378</v>
      </c>
      <c r="V489" s="7">
        <f t="shared" si="153"/>
        <v>-3.623827416071125</v>
      </c>
      <c r="X489" s="4">
        <f t="shared" ca="1" si="154"/>
        <v>2.3076967150038725</v>
      </c>
      <c r="Y489" s="4">
        <f t="shared" ca="1" si="154"/>
        <v>-0.91922596854274152</v>
      </c>
      <c r="Z489" s="4">
        <f t="shared" ca="1" si="155"/>
        <v>3.9089013847495888</v>
      </c>
      <c r="AA489" s="4">
        <f t="shared" ca="1" si="156"/>
        <v>1.3653796744097386</v>
      </c>
      <c r="AB489" s="4">
        <f ca="1">Sheet1!AC489</f>
        <v>0.21841753462560276</v>
      </c>
      <c r="AC489" s="7">
        <f t="shared" ca="1" si="157"/>
        <v>1.3454572993111722</v>
      </c>
      <c r="AD489" s="4">
        <f t="shared" ca="1" si="158"/>
        <v>5.2592599003988827</v>
      </c>
      <c r="AE489" s="4">
        <f t="shared" ca="1" si="159"/>
        <v>1.8370600492656946</v>
      </c>
      <c r="AF489" s="21">
        <f ca="1">(Sheet1!B$4*EXP(-Sheet1!B$8*Sheet1!B$7)*NORMSDIST((LN(Sheet1!B$4/(Sheet1!B$5+AD489))-Sheet1!B$8*Sheet1!B$7+Sheet1!B$9*Sheet1!B$7+0.5*Sheet1!B$6*Sheet1!B$6*Sheet1!B$7)/(Sheet1!B$6*SQRT(Sheet1!B$7)))-(Sheet1!B$5+AD489)*EXP(-Sheet1!B$9*Sheet1!B$7)*NORMSDIST((LN(Sheet1!B$4/(Sheet1!B$5+AD489))-Sheet1!B$8*Sheet1!B$7+Sheet1!B$9*Sheet1!B$7-0.5*Sheet1!B$6*Sheet1!B$6*Sheet1!B$7)/(Sheet1!B$6*SQRT(Sheet1!B$7))))*400+100*AE489-400*Sheet1!$B$13</f>
        <v>-589.74176532215643</v>
      </c>
    </row>
    <row r="490" spans="4:32" x14ac:dyDescent="0.25">
      <c r="D490" s="1">
        <v>42034</v>
      </c>
      <c r="E490" s="2">
        <v>112.689978</v>
      </c>
      <c r="F490" s="3">
        <v>191.309268</v>
      </c>
      <c r="G490" s="3">
        <f t="shared" si="141"/>
        <v>-1.6736110000000082</v>
      </c>
      <c r="H490" s="3">
        <f t="shared" si="142"/>
        <v>-2.436335999999983</v>
      </c>
      <c r="J490" s="3">
        <f t="shared" si="143"/>
        <v>-1.7288346719209986</v>
      </c>
      <c r="K490" s="3">
        <f t="shared" si="144"/>
        <v>-2.5391316463852411</v>
      </c>
      <c r="L490" s="4">
        <f t="shared" si="145"/>
        <v>4.0742552364125375</v>
      </c>
      <c r="M490" s="4">
        <f t="shared" si="146"/>
        <v>1.0017038493445336</v>
      </c>
      <c r="N490" s="3">
        <f t="shared" si="147"/>
        <v>-1.7283480990185369</v>
      </c>
      <c r="O490" s="3">
        <f t="shared" si="148"/>
        <v>-2.538728598898766</v>
      </c>
      <c r="P490" s="4">
        <f t="shared" si="149"/>
        <v>4.0748587419715925</v>
      </c>
      <c r="Q490" s="4">
        <f t="shared" si="150"/>
        <v>1.0015554923388343</v>
      </c>
      <c r="R490" s="4">
        <f t="shared" si="151"/>
        <v>0.12593285725337466</v>
      </c>
      <c r="S490" s="4">
        <f t="shared" si="140"/>
        <v>-0.8959084931422755</v>
      </c>
      <c r="U490" s="10">
        <f t="shared" si="152"/>
        <v>-3.8378368323315026</v>
      </c>
      <c r="V490" s="7">
        <f t="shared" si="153"/>
        <v>-3.8436877319044065</v>
      </c>
      <c r="X490" s="4">
        <f t="shared" ca="1" si="154"/>
        <v>-2.0941367591604796</v>
      </c>
      <c r="Y490" s="4">
        <f t="shared" ca="1" si="154"/>
        <v>-1.4040062805598663</v>
      </c>
      <c r="Z490" s="4">
        <f t="shared" ca="1" si="155"/>
        <v>-3.5471619925253819</v>
      </c>
      <c r="AA490" s="4">
        <f t="shared" ca="1" si="156"/>
        <v>-4.3792584005125619</v>
      </c>
      <c r="AB490" s="4">
        <f ca="1">Sheet1!AC490</f>
        <v>0.90540384471492352</v>
      </c>
      <c r="AC490" s="7">
        <f t="shared" ca="1" si="157"/>
        <v>0.7514793932470285</v>
      </c>
      <c r="AD490" s="4">
        <f t="shared" ca="1" si="158"/>
        <v>-2.6656191418918946</v>
      </c>
      <c r="AE490" s="4">
        <f t="shared" ca="1" si="159"/>
        <v>-3.2909224456891324</v>
      </c>
      <c r="AF490" s="21">
        <f ca="1">(Sheet1!B$4*EXP(-Sheet1!B$8*Sheet1!B$7)*NORMSDIST((LN(Sheet1!B$4/(Sheet1!B$5+AD490))-Sheet1!B$8*Sheet1!B$7+Sheet1!B$9*Sheet1!B$7+0.5*Sheet1!B$6*Sheet1!B$6*Sheet1!B$7)/(Sheet1!B$6*SQRT(Sheet1!B$7)))-(Sheet1!B$5+AD490)*EXP(-Sheet1!B$9*Sheet1!B$7)*NORMSDIST((LN(Sheet1!B$4/(Sheet1!B$5+AD490))-Sheet1!B$8*Sheet1!B$7+Sheet1!B$9*Sheet1!B$7-0.5*Sheet1!B$6*Sheet1!B$6*Sheet1!B$7)/(Sheet1!B$6*SQRT(Sheet1!B$7))))*400+100*AE490-400*Sheet1!$B$13</f>
        <v>116.70289923169048</v>
      </c>
    </row>
    <row r="491" spans="4:32" x14ac:dyDescent="0.25">
      <c r="D491" s="1">
        <v>42033</v>
      </c>
      <c r="E491" s="2">
        <v>114.363589</v>
      </c>
      <c r="F491" s="3">
        <v>193.74560399999999</v>
      </c>
      <c r="G491" s="3">
        <f t="shared" si="141"/>
        <v>3.4530340000000024</v>
      </c>
      <c r="H491" s="3">
        <f t="shared" si="142"/>
        <v>1.7744969999999967</v>
      </c>
      <c r="J491" s="3">
        <f t="shared" si="143"/>
        <v>3.3978103280790122</v>
      </c>
      <c r="K491" s="3">
        <f t="shared" si="144"/>
        <v>1.6717013536147387</v>
      </c>
      <c r="L491" s="4">
        <f t="shared" si="145"/>
        <v>5.1975675258333363</v>
      </c>
      <c r="M491" s="4">
        <f t="shared" si="146"/>
        <v>0.78521291608851496</v>
      </c>
      <c r="N491" s="3">
        <f t="shared" si="147"/>
        <v>3.3982969009814736</v>
      </c>
      <c r="O491" s="3">
        <f t="shared" si="148"/>
        <v>1.6721044011012134</v>
      </c>
      <c r="P491" s="4">
        <f t="shared" si="149"/>
        <v>5.19651275680563</v>
      </c>
      <c r="Q491" s="4">
        <f t="shared" si="150"/>
        <v>0.78537229571535416</v>
      </c>
      <c r="R491" s="4">
        <f t="shared" si="151"/>
        <v>0.36908461309437257</v>
      </c>
      <c r="S491" s="4">
        <f t="shared" si="140"/>
        <v>-1.2263446307831871</v>
      </c>
      <c r="U491" s="10">
        <f t="shared" si="152"/>
        <v>-4.8342439119567606</v>
      </c>
      <c r="V491" s="7">
        <f t="shared" si="153"/>
        <v>-4.8374705303589964</v>
      </c>
      <c r="X491" s="4">
        <f t="shared" ca="1" si="154"/>
        <v>1.01363189268261</v>
      </c>
      <c r="Y491" s="4">
        <f t="shared" ca="1" si="154"/>
        <v>1.6121664901755799</v>
      </c>
      <c r="Z491" s="4">
        <f t="shared" ca="1" si="155"/>
        <v>1.7169444681238157</v>
      </c>
      <c r="AA491" s="4">
        <f t="shared" ca="1" si="156"/>
        <v>3.4281547044640268</v>
      </c>
      <c r="AB491" s="4">
        <f ca="1">Sheet1!AC491</f>
        <v>0.30439337287610801</v>
      </c>
      <c r="AC491" s="7">
        <f t="shared" ca="1" si="157"/>
        <v>1.2327865971658933</v>
      </c>
      <c r="AD491" s="4">
        <f t="shared" ca="1" si="158"/>
        <v>2.1166261283811636</v>
      </c>
      <c r="AE491" s="4">
        <f t="shared" ca="1" si="159"/>
        <v>4.2261831726744568</v>
      </c>
      <c r="AF491" s="21">
        <f ca="1">(Sheet1!B$4*EXP(-Sheet1!B$8*Sheet1!B$7)*NORMSDIST((LN(Sheet1!B$4/(Sheet1!B$5+AD491))-Sheet1!B$8*Sheet1!B$7+Sheet1!B$9*Sheet1!B$7+0.5*Sheet1!B$6*Sheet1!B$6*Sheet1!B$7)/(Sheet1!B$6*SQRT(Sheet1!B$7)))-(Sheet1!B$5+AD491)*EXP(-Sheet1!B$9*Sheet1!B$7)*NORMSDIST((LN(Sheet1!B$4/(Sheet1!B$5+AD491))-Sheet1!B$8*Sheet1!B$7+Sheet1!B$9*Sheet1!B$7-0.5*Sheet1!B$6*Sheet1!B$6*Sheet1!B$7)/(Sheet1!B$6*SQRT(Sheet1!B$7))))*400+100*AE491-400*Sheet1!$B$13</f>
        <v>94.874164120499245</v>
      </c>
    </row>
    <row r="492" spans="4:32" x14ac:dyDescent="0.25">
      <c r="D492" s="1">
        <v>42032</v>
      </c>
      <c r="E492" s="2">
        <v>110.910555</v>
      </c>
      <c r="F492" s="3">
        <v>191.97110699999999</v>
      </c>
      <c r="G492" s="3">
        <f t="shared" si="141"/>
        <v>5.9345930000000067</v>
      </c>
      <c r="H492" s="3">
        <f t="shared" si="142"/>
        <v>-2.4938850000000059</v>
      </c>
      <c r="J492" s="3">
        <f t="shared" si="143"/>
        <v>5.879369328079016</v>
      </c>
      <c r="K492" s="3">
        <f t="shared" si="144"/>
        <v>-2.5966806463852641</v>
      </c>
      <c r="L492" s="4">
        <f t="shared" si="145"/>
        <v>20.150391181644046</v>
      </c>
      <c r="M492" s="4">
        <f t="shared" si="146"/>
        <v>0.20253686971815807</v>
      </c>
      <c r="N492" s="3">
        <f t="shared" si="147"/>
        <v>5.8798559009814779</v>
      </c>
      <c r="O492" s="3">
        <f t="shared" si="148"/>
        <v>-2.596277598898789</v>
      </c>
      <c r="P492" s="4">
        <f t="shared" si="149"/>
        <v>20.137174459188451</v>
      </c>
      <c r="Q492" s="4">
        <f t="shared" si="150"/>
        <v>0.20266980165453849</v>
      </c>
      <c r="R492" s="4">
        <f t="shared" si="151"/>
        <v>1.7236658360619828</v>
      </c>
      <c r="S492" s="4">
        <f t="shared" si="140"/>
        <v>-5.0791296744936476</v>
      </c>
      <c r="U492" s="10">
        <f t="shared" si="152"/>
        <v>-10.480729797698228</v>
      </c>
      <c r="V492" s="7">
        <f t="shared" si="153"/>
        <v>-10.367627226524938</v>
      </c>
      <c r="X492" s="4">
        <f t="shared" ca="1" si="154"/>
        <v>-1.1788713640710242</v>
      </c>
      <c r="Y492" s="4">
        <f t="shared" ca="1" si="154"/>
        <v>1.5677489677925571</v>
      </c>
      <c r="Z492" s="4">
        <f t="shared" ca="1" si="155"/>
        <v>-1.9968360129381777</v>
      </c>
      <c r="AA492" s="4">
        <f t="shared" ca="1" si="156"/>
        <v>0.84327917398615848</v>
      </c>
      <c r="AB492" s="4">
        <f ca="1">Sheet1!AC492</f>
        <v>0.93894043843024133</v>
      </c>
      <c r="AC492" s="7">
        <f t="shared" ca="1" si="157"/>
        <v>0.71306856980523003</v>
      </c>
      <c r="AD492" s="4">
        <f t="shared" ca="1" si="158"/>
        <v>-1.4238809998814042</v>
      </c>
      <c r="AE492" s="4">
        <f t="shared" ca="1" si="159"/>
        <v>0.60131587454084579</v>
      </c>
      <c r="AF492" s="21">
        <f ca="1">(Sheet1!B$4*EXP(-Sheet1!B$8*Sheet1!B$7)*NORMSDIST((LN(Sheet1!B$4/(Sheet1!B$5+AD492))-Sheet1!B$8*Sheet1!B$7+Sheet1!B$9*Sheet1!B$7+0.5*Sheet1!B$6*Sheet1!B$6*Sheet1!B$7)/(Sheet1!B$6*SQRT(Sheet1!B$7)))-(Sheet1!B$5+AD492)*EXP(-Sheet1!B$9*Sheet1!B$7)*NORMSDIST((LN(Sheet1!B$4/(Sheet1!B$5+AD492))-Sheet1!B$8*Sheet1!B$7+Sheet1!B$9*Sheet1!B$7-0.5*Sheet1!B$6*Sheet1!B$6*Sheet1!B$7)/(Sheet1!B$6*SQRT(Sheet1!B$7))))*400+100*AE492-400*Sheet1!$B$13</f>
        <v>293.59071047438283</v>
      </c>
    </row>
    <row r="493" spans="4:32" x14ac:dyDescent="0.25">
      <c r="D493" s="1">
        <v>42031</v>
      </c>
      <c r="E493" s="2">
        <v>104.975962</v>
      </c>
      <c r="F493" s="3">
        <v>194.464992</v>
      </c>
      <c r="G493" s="3">
        <f t="shared" si="141"/>
        <v>-3.808913000000004</v>
      </c>
      <c r="H493" s="3">
        <f t="shared" si="142"/>
        <v>-2.5993809999999939</v>
      </c>
      <c r="J493" s="3">
        <f t="shared" si="143"/>
        <v>-3.8641366719209942</v>
      </c>
      <c r="K493" s="3">
        <f t="shared" si="144"/>
        <v>-2.7021766463852521</v>
      </c>
      <c r="L493" s="4">
        <f t="shared" si="145"/>
        <v>5.6856786735357172</v>
      </c>
      <c r="M493" s="4">
        <f t="shared" si="146"/>
        <v>0.71780299026089933</v>
      </c>
      <c r="N493" s="3">
        <f t="shared" si="147"/>
        <v>-3.8636500990185327</v>
      </c>
      <c r="O493" s="3">
        <f t="shared" si="148"/>
        <v>-2.701773598898777</v>
      </c>
      <c r="P493" s="4">
        <f t="shared" si="149"/>
        <v>5.6841584003389025</v>
      </c>
      <c r="Q493" s="4">
        <f t="shared" si="150"/>
        <v>0.71799497235742604</v>
      </c>
      <c r="R493" s="4">
        <f t="shared" si="151"/>
        <v>0.45877995069609767</v>
      </c>
      <c r="S493" s="4">
        <f t="shared" si="140"/>
        <v>-1.3882727510322745</v>
      </c>
      <c r="U493" s="10">
        <f t="shared" si="152"/>
        <v>-5.2036785320005725</v>
      </c>
      <c r="V493" s="7">
        <f t="shared" si="153"/>
        <v>-5.2037978364222237</v>
      </c>
      <c r="X493" s="4">
        <f t="shared" ca="1" si="154"/>
        <v>1.155451718274126</v>
      </c>
      <c r="Y493" s="4">
        <f t="shared" ca="1" si="154"/>
        <v>0.13195542911318139</v>
      </c>
      <c r="Z493" s="4">
        <f t="shared" ca="1" si="155"/>
        <v>1.9571665514831065</v>
      </c>
      <c r="AA493" s="4">
        <f t="shared" ca="1" si="156"/>
        <v>1.5145285998270548</v>
      </c>
      <c r="AB493" s="4">
        <f ca="1">Sheet1!AC493</f>
        <v>0.20684510192368488</v>
      </c>
      <c r="AC493" s="7">
        <f t="shared" ca="1" si="157"/>
        <v>1.3637814312943066</v>
      </c>
      <c r="AD493" s="4">
        <f t="shared" ca="1" si="158"/>
        <v>2.6691474008629732</v>
      </c>
      <c r="AE493" s="4">
        <f t="shared" ca="1" si="159"/>
        <v>2.0654859816083029</v>
      </c>
      <c r="AF493" s="21">
        <f ca="1">(Sheet1!B$4*EXP(-Sheet1!B$8*Sheet1!B$7)*NORMSDIST((LN(Sheet1!B$4/(Sheet1!B$5+AD493))-Sheet1!B$8*Sheet1!B$7+Sheet1!B$9*Sheet1!B$7+0.5*Sheet1!B$6*Sheet1!B$6*Sheet1!B$7)/(Sheet1!B$6*SQRT(Sheet1!B$7)))-(Sheet1!B$5+AD493)*EXP(-Sheet1!B$9*Sheet1!B$7)*NORMSDIST((LN(Sheet1!B$4/(Sheet1!B$5+AD493))-Sheet1!B$8*Sheet1!B$7+Sheet1!B$9*Sheet1!B$7-0.5*Sheet1!B$6*Sheet1!B$6*Sheet1!B$7)/(Sheet1!B$6*SQRT(Sheet1!B$7))))*400+100*AE493-400*Sheet1!$B$13</f>
        <v>-203.03993220900929</v>
      </c>
    </row>
    <row r="494" spans="4:32" x14ac:dyDescent="0.25">
      <c r="D494" s="1">
        <v>42030</v>
      </c>
      <c r="E494" s="2">
        <v>108.784875</v>
      </c>
      <c r="F494" s="3">
        <v>197.06437299999999</v>
      </c>
      <c r="G494" s="3">
        <f t="shared" si="141"/>
        <v>0.11541699999999366</v>
      </c>
      <c r="H494" s="3">
        <f t="shared" si="142"/>
        <v>0.46040499999998019</v>
      </c>
      <c r="J494" s="3">
        <f t="shared" si="143"/>
        <v>6.0193328079003294E-2</v>
      </c>
      <c r="K494" s="3">
        <f t="shared" si="144"/>
        <v>0.35760935361472213</v>
      </c>
      <c r="L494" s="4">
        <f t="shared" si="145"/>
        <v>3.107290870053486</v>
      </c>
      <c r="M494" s="4">
        <f t="shared" si="146"/>
        <v>1.3134261722515574</v>
      </c>
      <c r="N494" s="3">
        <f t="shared" si="147"/>
        <v>6.0679900981465029E-2</v>
      </c>
      <c r="O494" s="3">
        <f t="shared" si="148"/>
        <v>0.35801240110119692</v>
      </c>
      <c r="P494" s="4">
        <f t="shared" si="149"/>
        <v>3.1073299750407588</v>
      </c>
      <c r="Q494" s="4">
        <f t="shared" si="150"/>
        <v>1.3134096431046172</v>
      </c>
      <c r="R494" s="4">
        <f t="shared" si="151"/>
        <v>-0.14513939305960122</v>
      </c>
      <c r="S494" s="4">
        <f t="shared" si="140"/>
        <v>-0.75682783129119591</v>
      </c>
      <c r="U494" s="10">
        <f t="shared" si="152"/>
        <v>-2.7375944787053474</v>
      </c>
      <c r="V494" s="7">
        <f t="shared" si="153"/>
        <v>-2.7379415523329582</v>
      </c>
      <c r="X494" s="4">
        <f t="shared" ca="1" si="154"/>
        <v>-1.1489310274460141</v>
      </c>
      <c r="Y494" s="4">
        <f t="shared" ca="1" si="154"/>
        <v>8.3404767884885211E-2</v>
      </c>
      <c r="Z494" s="4">
        <f t="shared" ca="1" si="155"/>
        <v>-1.9461214530341591</v>
      </c>
      <c r="AA494" s="4">
        <f t="shared" ca="1" si="156"/>
        <v>-1.2048673733906679</v>
      </c>
      <c r="AB494" s="4">
        <f ca="1">Sheet1!AC494</f>
        <v>0.27446553181257149</v>
      </c>
      <c r="AC494" s="7">
        <f t="shared" ca="1" si="157"/>
        <v>1.2681788631721744</v>
      </c>
      <c r="AD494" s="4">
        <f t="shared" ca="1" si="158"/>
        <v>-2.4680300919038403</v>
      </c>
      <c r="AE494" s="4">
        <f t="shared" ca="1" si="159"/>
        <v>-1.527987335859821</v>
      </c>
      <c r="AF494" s="21">
        <f ca="1">(Sheet1!B$4*EXP(-Sheet1!B$8*Sheet1!B$7)*NORMSDIST((LN(Sheet1!B$4/(Sheet1!B$5+AD494))-Sheet1!B$8*Sheet1!B$7+Sheet1!B$9*Sheet1!B$7+0.5*Sheet1!B$6*Sheet1!B$6*Sheet1!B$7)/(Sheet1!B$6*SQRT(Sheet1!B$7)))-(Sheet1!B$5+AD494)*EXP(-Sheet1!B$9*Sheet1!B$7)*NORMSDIST((LN(Sheet1!B$4/(Sheet1!B$5+AD494))-Sheet1!B$8*Sheet1!B$7+Sheet1!B$9*Sheet1!B$7-0.5*Sheet1!B$6*Sheet1!B$6*Sheet1!B$7)/(Sheet1!B$6*SQRT(Sheet1!B$7))))*400+100*AE494-400*Sheet1!$B$13</f>
        <v>258.65745666542898</v>
      </c>
    </row>
    <row r="495" spans="4:32" x14ac:dyDescent="0.25">
      <c r="D495" s="1">
        <v>42027</v>
      </c>
      <c r="E495" s="2">
        <v>108.66945800000001</v>
      </c>
      <c r="F495" s="3">
        <v>196.60396800000001</v>
      </c>
      <c r="G495" s="3">
        <f t="shared" si="141"/>
        <v>0.55787300000000073</v>
      </c>
      <c r="H495" s="3">
        <f t="shared" si="142"/>
        <v>-1.0838829999999859</v>
      </c>
      <c r="J495" s="3">
        <f t="shared" si="143"/>
        <v>0.5026493280790103</v>
      </c>
      <c r="K495" s="3">
        <f t="shared" si="144"/>
        <v>-1.1866786463852439</v>
      </c>
      <c r="L495" s="4">
        <f t="shared" si="145"/>
        <v>3.7184412587558784</v>
      </c>
      <c r="M495" s="4">
        <f t="shared" si="146"/>
        <v>1.0975559030054585</v>
      </c>
      <c r="N495" s="3">
        <f t="shared" si="147"/>
        <v>0.5031359009814721</v>
      </c>
      <c r="O495" s="3">
        <f t="shared" si="148"/>
        <v>-1.1862755988987692</v>
      </c>
      <c r="P495" s="4">
        <f t="shared" si="149"/>
        <v>3.718363179794391</v>
      </c>
      <c r="Q495" s="4">
        <f t="shared" si="150"/>
        <v>1.0975789497120165</v>
      </c>
      <c r="R495" s="4">
        <f t="shared" si="151"/>
        <v>3.4380334357209108E-2</v>
      </c>
      <c r="S495" s="4">
        <f t="shared" si="140"/>
        <v>-0.81882625576439705</v>
      </c>
      <c r="U495" s="10">
        <f t="shared" si="152"/>
        <v>-3.4648603818799995</v>
      </c>
      <c r="V495" s="7">
        <f t="shared" si="153"/>
        <v>-3.4707340521528325</v>
      </c>
      <c r="X495" s="4">
        <f t="shared" ca="1" si="154"/>
        <v>-1.0708394344342298</v>
      </c>
      <c r="Y495" s="4">
        <f t="shared" ca="1" si="154"/>
        <v>-0.37290838660096737</v>
      </c>
      <c r="Z495" s="4">
        <f t="shared" ca="1" si="155"/>
        <v>-1.813845693365908</v>
      </c>
      <c r="AA495" s="4">
        <f t="shared" ca="1" si="156"/>
        <v>-1.7552456347885865</v>
      </c>
      <c r="AB495" s="4">
        <f ca="1">Sheet1!AC495</f>
        <v>0.26576326124796645</v>
      </c>
      <c r="AC495" s="7">
        <f t="shared" ca="1" si="157"/>
        <v>1.27913678850805</v>
      </c>
      <c r="AD495" s="4">
        <f t="shared" ca="1" si="158"/>
        <v>-2.3201567550612245</v>
      </c>
      <c r="AE495" s="4">
        <f t="shared" ca="1" si="159"/>
        <v>-2.2451992643262462</v>
      </c>
      <c r="AF495" s="21">
        <f ca="1">(Sheet1!B$4*EXP(-Sheet1!B$8*Sheet1!B$7)*NORMSDIST((LN(Sheet1!B$4/(Sheet1!B$5+AD495))-Sheet1!B$8*Sheet1!B$7+Sheet1!B$9*Sheet1!B$7+0.5*Sheet1!B$6*Sheet1!B$6*Sheet1!B$7)/(Sheet1!B$6*SQRT(Sheet1!B$7)))-(Sheet1!B$5+AD495)*EXP(-Sheet1!B$9*Sheet1!B$7)*NORMSDIST((LN(Sheet1!B$4/(Sheet1!B$5+AD495))-Sheet1!B$8*Sheet1!B$7+Sheet1!B$9*Sheet1!B$7-0.5*Sheet1!B$6*Sheet1!B$6*Sheet1!B$7)/(Sheet1!B$6*SQRT(Sheet1!B$7))))*400+100*AE495-400*Sheet1!$B$13</f>
        <v>161.37450027014074</v>
      </c>
    </row>
    <row r="496" spans="4:32" x14ac:dyDescent="0.25">
      <c r="D496" s="1">
        <v>42026</v>
      </c>
      <c r="E496" s="2">
        <v>108.11158500000001</v>
      </c>
      <c r="F496" s="3">
        <v>197.68785099999999</v>
      </c>
      <c r="G496" s="3">
        <f t="shared" si="141"/>
        <v>2.7412620000000061</v>
      </c>
      <c r="H496" s="3">
        <f t="shared" si="142"/>
        <v>2.8967399999999941</v>
      </c>
      <c r="J496" s="3">
        <f t="shared" si="143"/>
        <v>2.6860383280790159</v>
      </c>
      <c r="K496" s="3">
        <f t="shared" si="144"/>
        <v>2.7939443536147359</v>
      </c>
      <c r="L496" s="4">
        <f t="shared" si="145"/>
        <v>4.5765552376818368</v>
      </c>
      <c r="M496" s="4">
        <f t="shared" si="146"/>
        <v>0.89176180370846148</v>
      </c>
      <c r="N496" s="3">
        <f t="shared" si="147"/>
        <v>2.6865249009814773</v>
      </c>
      <c r="O496" s="3">
        <f t="shared" si="148"/>
        <v>2.794347401101211</v>
      </c>
      <c r="P496" s="4">
        <f t="shared" si="149"/>
        <v>4.5777261693985531</v>
      </c>
      <c r="Q496" s="4">
        <f t="shared" si="150"/>
        <v>0.89153370090347095</v>
      </c>
      <c r="R496" s="4">
        <f t="shared" si="151"/>
        <v>0.24229920225771195</v>
      </c>
      <c r="S496" s="4">
        <f t="shared" si="140"/>
        <v>-1.032809136312034</v>
      </c>
      <c r="U496" s="10">
        <f t="shared" si="152"/>
        <v>-4.3137026340540672</v>
      </c>
      <c r="V496" s="7">
        <f t="shared" si="153"/>
        <v>-4.3181620715503755</v>
      </c>
      <c r="X496" s="4">
        <f t="shared" ca="1" si="154"/>
        <v>-0.45013825058250584</v>
      </c>
      <c r="Y496" s="4">
        <f t="shared" ca="1" si="154"/>
        <v>-2.853555681633186E-2</v>
      </c>
      <c r="Z496" s="4">
        <f t="shared" ca="1" si="155"/>
        <v>-0.76246849059095778</v>
      </c>
      <c r="AA496" s="4">
        <f t="shared" ca="1" si="156"/>
        <v>-0.55793720571682959</v>
      </c>
      <c r="AB496" s="4">
        <f ca="1">Sheet1!AC496</f>
        <v>0.37575494877333859</v>
      </c>
      <c r="AC496" s="7">
        <f t="shared" ca="1" si="157"/>
        <v>1.1594185442808629</v>
      </c>
      <c r="AD496" s="4">
        <f t="shared" ca="1" si="158"/>
        <v>-0.88402010742099502</v>
      </c>
      <c r="AE496" s="4">
        <f t="shared" ca="1" si="159"/>
        <v>-0.64688274285233893</v>
      </c>
      <c r="AF496" s="21">
        <f ca="1">(Sheet1!B$4*EXP(-Sheet1!B$8*Sheet1!B$7)*NORMSDIST((LN(Sheet1!B$4/(Sheet1!B$5+AD496))-Sheet1!B$8*Sheet1!B$7+Sheet1!B$9*Sheet1!B$7+0.5*Sheet1!B$6*Sheet1!B$6*Sheet1!B$7)/(Sheet1!B$6*SQRT(Sheet1!B$7)))-(Sheet1!B$5+AD496)*EXP(-Sheet1!B$9*Sheet1!B$7)*NORMSDIST((LN(Sheet1!B$4/(Sheet1!B$5+AD496))-Sheet1!B$8*Sheet1!B$7+Sheet1!B$9*Sheet1!B$7-0.5*Sheet1!B$6*Sheet1!B$6*Sheet1!B$7)/(Sheet1!B$6*SQRT(Sheet1!B$7))))*400+100*AE496-400*Sheet1!$B$13</f>
        <v>79.006357269162436</v>
      </c>
    </row>
    <row r="497" spans="4:32" x14ac:dyDescent="0.25">
      <c r="D497" s="1">
        <v>42025</v>
      </c>
      <c r="E497" s="2">
        <v>105.370323</v>
      </c>
      <c r="F497" s="3">
        <v>194.791111</v>
      </c>
      <c r="G497" s="3">
        <f t="shared" si="141"/>
        <v>0.79833499999999447</v>
      </c>
      <c r="H497" s="3">
        <f t="shared" si="142"/>
        <v>0.97837200000000735</v>
      </c>
      <c r="J497" s="3">
        <f t="shared" si="143"/>
        <v>0.74311132807900404</v>
      </c>
      <c r="K497" s="3">
        <f t="shared" si="144"/>
        <v>0.87557635361474928</v>
      </c>
      <c r="L497" s="4">
        <f t="shared" si="145"/>
        <v>3.2122683671391026</v>
      </c>
      <c r="M497" s="4">
        <f t="shared" si="146"/>
        <v>1.2705031731708458</v>
      </c>
      <c r="N497" s="3">
        <f t="shared" si="147"/>
        <v>0.74359790098146583</v>
      </c>
      <c r="O497" s="3">
        <f t="shared" si="148"/>
        <v>0.87597940110122408</v>
      </c>
      <c r="P497" s="4">
        <f t="shared" si="149"/>
        <v>3.2124976085266512</v>
      </c>
      <c r="Q497" s="4">
        <f t="shared" si="150"/>
        <v>1.2704125110301085</v>
      </c>
      <c r="R497" s="4">
        <f t="shared" si="151"/>
        <v>-0.11185452009065955</v>
      </c>
      <c r="S497" s="4">
        <f t="shared" si="140"/>
        <v>-0.75867874721880768</v>
      </c>
      <c r="U497" s="10">
        <f t="shared" si="152"/>
        <v>-2.8719987735271499</v>
      </c>
      <c r="V497" s="7">
        <f t="shared" si="153"/>
        <v>-2.8735438183964308</v>
      </c>
      <c r="X497" s="4">
        <f t="shared" ca="1" si="154"/>
        <v>0.93343575533600187</v>
      </c>
      <c r="Y497" s="4">
        <f t="shared" ca="1" si="154"/>
        <v>0.60450854383599173</v>
      </c>
      <c r="Z497" s="4">
        <f t="shared" ca="1" si="155"/>
        <v>1.5811039175490411</v>
      </c>
      <c r="AA497" s="4">
        <f t="shared" ca="1" si="156"/>
        <v>1.92210186849885</v>
      </c>
      <c r="AB497" s="4">
        <f ca="1">Sheet1!AC497</f>
        <v>0.40015100171206242</v>
      </c>
      <c r="AC497" s="7">
        <f t="shared" ca="1" si="157"/>
        <v>1.1370011440008569</v>
      </c>
      <c r="AD497" s="4">
        <f t="shared" ca="1" si="158"/>
        <v>1.7977169630374963</v>
      </c>
      <c r="AE497" s="4">
        <f t="shared" ca="1" si="159"/>
        <v>2.1854320233693771</v>
      </c>
      <c r="AF497" s="21">
        <f ca="1">(Sheet1!B$4*EXP(-Sheet1!B$8*Sheet1!B$7)*NORMSDIST((LN(Sheet1!B$4/(Sheet1!B$5+AD497))-Sheet1!B$8*Sheet1!B$7+Sheet1!B$9*Sheet1!B$7+0.5*Sheet1!B$6*Sheet1!B$6*Sheet1!B$7)/(Sheet1!B$6*SQRT(Sheet1!B$7)))-(Sheet1!B$5+AD497)*EXP(-Sheet1!B$9*Sheet1!B$7)*NORMSDIST((LN(Sheet1!B$4/(Sheet1!B$5+AD497))-Sheet1!B$8*Sheet1!B$7+Sheet1!B$9*Sheet1!B$7-0.5*Sheet1!B$6*Sheet1!B$6*Sheet1!B$7)/(Sheet1!B$6*SQRT(Sheet1!B$7))))*400+100*AE497-400*Sheet1!$B$13</f>
        <v>-61.269773155458552</v>
      </c>
    </row>
    <row r="498" spans="4:32" x14ac:dyDescent="0.25">
      <c r="D498" s="1">
        <v>42024</v>
      </c>
      <c r="E498" s="2">
        <v>104.571988</v>
      </c>
      <c r="F498" s="3">
        <v>193.81273899999999</v>
      </c>
      <c r="G498" s="3">
        <f t="shared" si="141"/>
        <v>2.6258449999999982</v>
      </c>
      <c r="H498" s="3">
        <f t="shared" si="142"/>
        <v>0.41244199999999864</v>
      </c>
      <c r="J498" s="3">
        <f t="shared" si="143"/>
        <v>2.570621328079008</v>
      </c>
      <c r="K498" s="3">
        <f t="shared" si="144"/>
        <v>0.30964635361474058</v>
      </c>
      <c r="L498" s="4">
        <f t="shared" si="145"/>
        <v>4.7586067202418967</v>
      </c>
      <c r="M498" s="4">
        <f t="shared" si="146"/>
        <v>0.85764539779389459</v>
      </c>
      <c r="N498" s="3">
        <f t="shared" si="147"/>
        <v>2.5711079009814695</v>
      </c>
      <c r="O498" s="3">
        <f t="shared" si="148"/>
        <v>0.31004940110121537</v>
      </c>
      <c r="P498" s="4">
        <f t="shared" si="149"/>
        <v>4.7572406301147545</v>
      </c>
      <c r="Q498" s="4">
        <f t="shared" si="150"/>
        <v>0.8578916794099849</v>
      </c>
      <c r="R498" s="4">
        <f t="shared" si="151"/>
        <v>0.28076460778514445</v>
      </c>
      <c r="S498" s="4">
        <f t="shared" si="140"/>
        <v>-1.0868855387114504</v>
      </c>
      <c r="U498" s="10">
        <f t="shared" si="152"/>
        <v>-4.4714125793130606</v>
      </c>
      <c r="V498" s="7">
        <f t="shared" si="153"/>
        <v>-4.4773627811619621</v>
      </c>
      <c r="X498" s="4">
        <f t="shared" ca="1" si="154"/>
        <v>0.2268790028525294</v>
      </c>
      <c r="Y498" s="4">
        <f t="shared" ca="1" si="154"/>
        <v>0.3142358367475161</v>
      </c>
      <c r="Z498" s="4">
        <f t="shared" ca="1" si="155"/>
        <v>0.38429991369960842</v>
      </c>
      <c r="AA498" s="4">
        <f t="shared" ca="1" si="156"/>
        <v>0.70191806269560397</v>
      </c>
      <c r="AB498" s="4">
        <f ca="1">Sheet1!AC498</f>
        <v>0.36192681923822811</v>
      </c>
      <c r="AC498" s="7">
        <f t="shared" ca="1" si="157"/>
        <v>1.1726519915833398</v>
      </c>
      <c r="AD498" s="4">
        <f t="shared" ca="1" si="158"/>
        <v>0.45065005916515144</v>
      </c>
      <c r="AE498" s="4">
        <f t="shared" ca="1" si="159"/>
        <v>0.82310561414831951</v>
      </c>
      <c r="AF498" s="21">
        <f ca="1">(Sheet1!B$4*EXP(-Sheet1!B$8*Sheet1!B$7)*NORMSDIST((LN(Sheet1!B$4/(Sheet1!B$5+AD498))-Sheet1!B$8*Sheet1!B$7+Sheet1!B$9*Sheet1!B$7+0.5*Sheet1!B$6*Sheet1!B$6*Sheet1!B$7)/(Sheet1!B$6*SQRT(Sheet1!B$7)))-(Sheet1!B$5+AD498)*EXP(-Sheet1!B$9*Sheet1!B$7)*NORMSDIST((LN(Sheet1!B$4/(Sheet1!B$5+AD498))-Sheet1!B$8*Sheet1!B$7+Sheet1!B$9*Sheet1!B$7-0.5*Sheet1!B$6*Sheet1!B$6*Sheet1!B$7)/(Sheet1!B$6*SQRT(Sheet1!B$7))))*400+100*AE498-400*Sheet1!$B$13</f>
        <v>10.617469149224689</v>
      </c>
    </row>
    <row r="499" spans="4:32" x14ac:dyDescent="0.25">
      <c r="D499" s="1">
        <v>42020</v>
      </c>
      <c r="E499" s="2">
        <v>101.94614300000001</v>
      </c>
      <c r="F499" s="3">
        <v>193.40029699999999</v>
      </c>
      <c r="G499" s="3">
        <f t="shared" si="141"/>
        <v>-0.79833499999999447</v>
      </c>
      <c r="H499" s="3">
        <f t="shared" si="142"/>
        <v>2.5034709999999905</v>
      </c>
      <c r="J499" s="3">
        <f t="shared" si="143"/>
        <v>-0.85355867192098489</v>
      </c>
      <c r="K499" s="3">
        <f t="shared" si="144"/>
        <v>2.4006753536147323</v>
      </c>
      <c r="L499" s="4">
        <f t="shared" si="145"/>
        <v>5.4646806963518948</v>
      </c>
      <c r="M499" s="4">
        <f t="shared" si="146"/>
        <v>0.74683176937512241</v>
      </c>
      <c r="N499" s="3">
        <f t="shared" si="147"/>
        <v>-0.8530720990185231</v>
      </c>
      <c r="O499" s="3">
        <f t="shared" si="148"/>
        <v>2.4010784011012074</v>
      </c>
      <c r="P499" s="4">
        <f t="shared" si="149"/>
        <v>5.4644086112343864</v>
      </c>
      <c r="Q499" s="4">
        <f t="shared" si="150"/>
        <v>0.74686895579806156</v>
      </c>
      <c r="R499" s="4">
        <f t="shared" si="151"/>
        <v>0.41935275763016477</v>
      </c>
      <c r="S499" s="4">
        <f t="shared" si="140"/>
        <v>-1.3146898446143789</v>
      </c>
      <c r="U499" s="10">
        <f t="shared" si="152"/>
        <v>-5.0411736968773315</v>
      </c>
      <c r="V499" s="7">
        <f t="shared" si="153"/>
        <v>-5.041999563503162</v>
      </c>
      <c r="X499" s="4">
        <f t="shared" ca="1" si="154"/>
        <v>-0.7942613974665661</v>
      </c>
      <c r="Y499" s="4">
        <f t="shared" ca="1" si="154"/>
        <v>-1.022747659223745</v>
      </c>
      <c r="Z499" s="4">
        <f t="shared" ca="1" si="155"/>
        <v>-1.345362870356642</v>
      </c>
      <c r="AA499" s="4">
        <f t="shared" ca="1" si="156"/>
        <v>-2.3487827600608369</v>
      </c>
      <c r="AB499" s="4">
        <f ca="1">Sheet1!AC499</f>
        <v>6.2581168527335307E-2</v>
      </c>
      <c r="AC499" s="7">
        <f t="shared" ca="1" si="157"/>
        <v>1.7736344696108235</v>
      </c>
      <c r="AD499" s="4">
        <f t="shared" ca="1" si="158"/>
        <v>-2.3861819609990977</v>
      </c>
      <c r="AE499" s="4">
        <f t="shared" ca="1" si="159"/>
        <v>-4.1658820648715489</v>
      </c>
      <c r="AF499" s="21">
        <f ca="1">(Sheet1!B$4*EXP(-Sheet1!B$8*Sheet1!B$7)*NORMSDIST((LN(Sheet1!B$4/(Sheet1!B$5+AD499))-Sheet1!B$8*Sheet1!B$7+Sheet1!B$9*Sheet1!B$7+0.5*Sheet1!B$6*Sheet1!B$6*Sheet1!B$7)/(Sheet1!B$6*SQRT(Sheet1!B$7)))-(Sheet1!B$5+AD499)*EXP(-Sheet1!B$9*Sheet1!B$7)*NORMSDIST((LN(Sheet1!B$4/(Sheet1!B$5+AD499))-Sheet1!B$8*Sheet1!B$7+Sheet1!B$9*Sheet1!B$7-0.5*Sheet1!B$6*Sheet1!B$6*Sheet1!B$7)/(Sheet1!B$6*SQRT(Sheet1!B$7))))*400+100*AE499-400*Sheet1!$B$13</f>
        <v>-19.294979177800997</v>
      </c>
    </row>
    <row r="500" spans="4:32" x14ac:dyDescent="0.25">
      <c r="D500" s="1">
        <v>42019</v>
      </c>
      <c r="E500" s="2">
        <v>102.744478</v>
      </c>
      <c r="F500" s="3">
        <v>190.896826</v>
      </c>
      <c r="G500" s="3">
        <f t="shared" si="141"/>
        <v>-2.8663070000000062</v>
      </c>
      <c r="H500" s="3">
        <f t="shared" si="142"/>
        <v>-1.7648949999999957</v>
      </c>
      <c r="J500" s="3">
        <f t="shared" si="143"/>
        <v>-2.9215306719209964</v>
      </c>
      <c r="K500" s="3">
        <f t="shared" si="144"/>
        <v>-1.8676906463852536</v>
      </c>
      <c r="L500" s="4">
        <f t="shared" si="145"/>
        <v>4.5727981369613264</v>
      </c>
      <c r="M500" s="4">
        <f t="shared" si="146"/>
        <v>0.89249449271306802</v>
      </c>
      <c r="N500" s="3">
        <f t="shared" si="147"/>
        <v>-2.9210440990185349</v>
      </c>
      <c r="O500" s="3">
        <f t="shared" si="148"/>
        <v>-1.8672875988987789</v>
      </c>
      <c r="P500" s="4">
        <f t="shared" si="149"/>
        <v>4.5716055719432989</v>
      </c>
      <c r="Q500" s="4">
        <f t="shared" si="150"/>
        <v>0.89272731194780774</v>
      </c>
      <c r="R500" s="4">
        <f t="shared" si="151"/>
        <v>0.24096126871597789</v>
      </c>
      <c r="S500" s="4">
        <f t="shared" si="140"/>
        <v>-1.0310040995830831</v>
      </c>
      <c r="U500" s="10">
        <f t="shared" si="152"/>
        <v>-4.3082205830218099</v>
      </c>
      <c r="V500" s="7">
        <f t="shared" si="153"/>
        <v>-4.3148102566187481</v>
      </c>
      <c r="X500" s="4">
        <f t="shared" ca="1" si="154"/>
        <v>-1.793735154544704</v>
      </c>
      <c r="Y500" s="4">
        <f t="shared" ca="1" si="154"/>
        <v>7.3410573861710196E-2</v>
      </c>
      <c r="Z500" s="4">
        <f t="shared" ca="1" si="155"/>
        <v>-3.0383255234048572</v>
      </c>
      <c r="AA500" s="4">
        <f t="shared" ca="1" si="156"/>
        <v>-1.9607605899137601</v>
      </c>
      <c r="AB500" s="4">
        <f ca="1">Sheet1!AC500</f>
        <v>0.77718431666366039</v>
      </c>
      <c r="AC500" s="7">
        <f t="shared" ca="1" si="157"/>
        <v>0.85790823557455509</v>
      </c>
      <c r="AD500" s="4">
        <f t="shared" ca="1" si="158"/>
        <v>-2.6066044888853974</v>
      </c>
      <c r="AE500" s="4">
        <f t="shared" ca="1" si="159"/>
        <v>-1.6821526580770376</v>
      </c>
      <c r="AF500" s="21">
        <f ca="1">(Sheet1!B$4*EXP(-Sheet1!B$8*Sheet1!B$7)*NORMSDIST((LN(Sheet1!B$4/(Sheet1!B$5+AD500))-Sheet1!B$8*Sheet1!B$7+Sheet1!B$9*Sheet1!B$7+0.5*Sheet1!B$6*Sheet1!B$6*Sheet1!B$7)/(Sheet1!B$6*SQRT(Sheet1!B$7)))-(Sheet1!B$5+AD500)*EXP(-Sheet1!B$9*Sheet1!B$7)*NORMSDIST((LN(Sheet1!B$4/(Sheet1!B$5+AD500))-Sheet1!B$8*Sheet1!B$7+Sheet1!B$9*Sheet1!B$7-0.5*Sheet1!B$6*Sheet1!B$6*Sheet1!B$7)/(Sheet1!B$6*SQRT(Sheet1!B$7))))*400+100*AE500-400*Sheet1!$B$13</f>
        <v>267.30175782644164</v>
      </c>
    </row>
    <row r="501" spans="4:32" x14ac:dyDescent="0.25">
      <c r="D501" s="1">
        <v>42018</v>
      </c>
      <c r="E501" s="2">
        <v>105.61078500000001</v>
      </c>
      <c r="F501" s="3">
        <v>192.661721</v>
      </c>
      <c r="G501" s="3">
        <f t="shared" si="141"/>
        <v>-0.40397399999999095</v>
      </c>
      <c r="H501" s="3">
        <f t="shared" si="142"/>
        <v>-1.1702060000000074</v>
      </c>
      <c r="J501" s="3">
        <f t="shared" si="143"/>
        <v>-0.45919767192098132</v>
      </c>
      <c r="K501" s="3">
        <f t="shared" si="144"/>
        <v>-1.2730016463852654</v>
      </c>
      <c r="L501" s="4">
        <f t="shared" si="145"/>
        <v>3.3523073561536161</v>
      </c>
      <c r="M501" s="4">
        <f t="shared" si="146"/>
        <v>1.2174292867373779</v>
      </c>
      <c r="N501" s="3">
        <f t="shared" si="147"/>
        <v>-0.45871109901851959</v>
      </c>
      <c r="O501" s="3">
        <f t="shared" si="148"/>
        <v>-1.2725985988987907</v>
      </c>
      <c r="P501" s="4">
        <f t="shared" si="149"/>
        <v>3.3524493646619771</v>
      </c>
      <c r="Q501" s="4">
        <f t="shared" si="150"/>
        <v>1.2173777168855355</v>
      </c>
      <c r="R501" s="4">
        <f t="shared" si="151"/>
        <v>-6.9211997577589557E-2</v>
      </c>
      <c r="S501" s="4">
        <f t="shared" si="140"/>
        <v>-0.76768643601546249</v>
      </c>
      <c r="U501" s="10">
        <f t="shared" si="152"/>
        <v>-3.0444901430339808</v>
      </c>
      <c r="V501" s="7">
        <f t="shared" si="153"/>
        <v>-3.0476947360763389</v>
      </c>
      <c r="X501" s="4">
        <f t="shared" ca="1" si="154"/>
        <v>1.3075347475679024</v>
      </c>
      <c r="Y501" s="4">
        <f t="shared" ca="1" si="154"/>
        <v>1.6899743038098989</v>
      </c>
      <c r="Z501" s="4">
        <f t="shared" ca="1" si="155"/>
        <v>2.2147730038120721</v>
      </c>
      <c r="AA501" s="4">
        <f t="shared" ca="1" si="156"/>
        <v>3.875468254850698</v>
      </c>
      <c r="AB501" s="4">
        <f ca="1">Sheet1!AC501</f>
        <v>0.64519026492406317</v>
      </c>
      <c r="AC501" s="7">
        <f t="shared" ca="1" si="157"/>
        <v>0.95007629781449165</v>
      </c>
      <c r="AD501" s="4">
        <f t="shared" ca="1" si="158"/>
        <v>2.1042033359612544</v>
      </c>
      <c r="AE501" s="4">
        <f t="shared" ca="1" si="159"/>
        <v>3.6819905318661399</v>
      </c>
      <c r="AF501" s="21">
        <f ca="1">(Sheet1!B$4*EXP(-Sheet1!B$8*Sheet1!B$7)*NORMSDIST((LN(Sheet1!B$4/(Sheet1!B$5+AD501))-Sheet1!B$8*Sheet1!B$7+Sheet1!B$9*Sheet1!B$7+0.5*Sheet1!B$6*Sheet1!B$6*Sheet1!B$7)/(Sheet1!B$6*SQRT(Sheet1!B$7)))-(Sheet1!B$5+AD501)*EXP(-Sheet1!B$9*Sheet1!B$7)*NORMSDIST((LN(Sheet1!B$4/(Sheet1!B$5+AD501))-Sheet1!B$8*Sheet1!B$7+Sheet1!B$9*Sheet1!B$7-0.5*Sheet1!B$6*Sheet1!B$6*Sheet1!B$7)/(Sheet1!B$6*SQRT(Sheet1!B$7))))*400+100*AE501-400*Sheet1!$B$13</f>
        <v>42.312504975540378</v>
      </c>
    </row>
    <row r="502" spans="4:32" x14ac:dyDescent="0.25">
      <c r="D502" s="1">
        <v>42017</v>
      </c>
      <c r="E502" s="2">
        <v>106.014759</v>
      </c>
      <c r="F502" s="3">
        <v>193.83192700000001</v>
      </c>
      <c r="G502" s="3">
        <f t="shared" si="141"/>
        <v>0.93299299999999619</v>
      </c>
      <c r="H502" s="3">
        <f t="shared" si="142"/>
        <v>-0.54672700000000418</v>
      </c>
      <c r="J502" s="3">
        <f t="shared" si="143"/>
        <v>0.87776932807900576</v>
      </c>
      <c r="K502" s="3">
        <f t="shared" si="144"/>
        <v>-0.64952264638526225</v>
      </c>
      <c r="L502" s="4">
        <f t="shared" si="145"/>
        <v>3.6099880494088366</v>
      </c>
      <c r="M502" s="4">
        <f t="shared" si="146"/>
        <v>1.1305292698115412</v>
      </c>
      <c r="N502" s="3">
        <f t="shared" si="147"/>
        <v>0.87825590098146755</v>
      </c>
      <c r="O502" s="3">
        <f t="shared" si="148"/>
        <v>-0.64911959889878745</v>
      </c>
      <c r="P502" s="4">
        <f t="shared" si="149"/>
        <v>3.6097415722928901</v>
      </c>
      <c r="Q502" s="4">
        <f t="shared" si="150"/>
        <v>1.1306064635907453</v>
      </c>
      <c r="R502" s="4">
        <f t="shared" si="151"/>
        <v>4.7329509200721986E-3</v>
      </c>
      <c r="S502" s="4">
        <f t="shared" si="140"/>
        <v>-0.80011874470300748</v>
      </c>
      <c r="U502" s="10">
        <f t="shared" si="152"/>
        <v>-3.3443672222065568</v>
      </c>
      <c r="V502" s="7">
        <f t="shared" si="153"/>
        <v>-3.3499301997859354</v>
      </c>
      <c r="X502" s="4">
        <f t="shared" ca="1" si="154"/>
        <v>0.94758782234795924</v>
      </c>
      <c r="Y502" s="4">
        <f t="shared" ca="1" si="154"/>
        <v>0.64375566944458762</v>
      </c>
      <c r="Z502" s="4">
        <f t="shared" ca="1" si="155"/>
        <v>1.6050754533147435</v>
      </c>
      <c r="AA502" s="4">
        <f t="shared" ca="1" si="156"/>
        <v>1.9934496241337762</v>
      </c>
      <c r="AB502" s="4">
        <f ca="1">Sheet1!AC502</f>
        <v>0.62252960768158183</v>
      </c>
      <c r="AC502" s="7">
        <f t="shared" ca="1" si="157"/>
        <v>0.96578663876058013</v>
      </c>
      <c r="AD502" s="4">
        <f t="shared" ca="1" si="158"/>
        <v>1.5501604270139606</v>
      </c>
      <c r="AE502" s="4">
        <f t="shared" ca="1" si="159"/>
        <v>1.9252470120307017</v>
      </c>
      <c r="AF502" s="21">
        <f ca="1">(Sheet1!B$4*EXP(-Sheet1!B$8*Sheet1!B$7)*NORMSDIST((LN(Sheet1!B$4/(Sheet1!B$5+AD502))-Sheet1!B$8*Sheet1!B$7+Sheet1!B$9*Sheet1!B$7+0.5*Sheet1!B$6*Sheet1!B$6*Sheet1!B$7)/(Sheet1!B$6*SQRT(Sheet1!B$7)))-(Sheet1!B$5+AD502)*EXP(-Sheet1!B$9*Sheet1!B$7)*NORMSDIST((LN(Sheet1!B$4/(Sheet1!B$5+AD502))-Sheet1!B$8*Sheet1!B$7+Sheet1!B$9*Sheet1!B$7-0.5*Sheet1!B$6*Sheet1!B$6*Sheet1!B$7)/(Sheet1!B$6*SQRT(Sheet1!B$7))))*400+100*AE502-400*Sheet1!$B$13</f>
        <v>-49.729870642175683</v>
      </c>
    </row>
    <row r="503" spans="4:32" x14ac:dyDescent="0.25">
      <c r="D503" s="1">
        <v>42016</v>
      </c>
      <c r="E503" s="2">
        <v>105.081766</v>
      </c>
      <c r="F503" s="3">
        <v>194.37865400000001</v>
      </c>
      <c r="G503" s="3">
        <f t="shared" si="141"/>
        <v>-2.6546989999999937</v>
      </c>
      <c r="H503" s="3">
        <f t="shared" si="142"/>
        <v>-1.5347009999999841</v>
      </c>
      <c r="J503" s="3">
        <f t="shared" si="143"/>
        <v>-2.7099226719209839</v>
      </c>
      <c r="K503" s="3">
        <f t="shared" si="144"/>
        <v>-1.6374966463852421</v>
      </c>
      <c r="L503" s="4">
        <f t="shared" si="145"/>
        <v>4.3721601370002166</v>
      </c>
      <c r="M503" s="4">
        <f t="shared" si="146"/>
        <v>0.93345097746733319</v>
      </c>
      <c r="N503" s="3">
        <f t="shared" si="147"/>
        <v>-2.7094360990185224</v>
      </c>
      <c r="O503" s="3">
        <f t="shared" si="148"/>
        <v>-1.6370935988987674</v>
      </c>
      <c r="P503" s="4">
        <f t="shared" si="149"/>
        <v>4.3710021602894775</v>
      </c>
      <c r="Q503" s="4">
        <f t="shared" si="150"/>
        <v>0.93369826961061875</v>
      </c>
      <c r="R503" s="4">
        <f t="shared" si="151"/>
        <v>0.19608909718193956</v>
      </c>
      <c r="S503" s="4">
        <f t="shared" si="140"/>
        <v>-0.9735055567893548</v>
      </c>
      <c r="U503" s="10">
        <f t="shared" si="152"/>
        <v>-4.124502798894782</v>
      </c>
      <c r="V503" s="7">
        <f t="shared" si="153"/>
        <v>-4.1316946789706304</v>
      </c>
      <c r="X503" s="4">
        <f t="shared" ca="1" si="154"/>
        <v>0.65805041594441549</v>
      </c>
      <c r="Y503" s="4">
        <f t="shared" ca="1" si="154"/>
        <v>-0.71502812400449245</v>
      </c>
      <c r="Z503" s="4">
        <f t="shared" ca="1" si="155"/>
        <v>1.114641350137664</v>
      </c>
      <c r="AA503" s="4">
        <f t="shared" ca="1" si="156"/>
        <v>-0.24610161731605476</v>
      </c>
      <c r="AB503" s="4">
        <f ca="1">Sheet1!AC503</f>
        <v>8.8641879277955526E-2</v>
      </c>
      <c r="AC503" s="7">
        <f t="shared" ca="1" si="157"/>
        <v>1.6514058149864785</v>
      </c>
      <c r="AD503" s="4">
        <f t="shared" ca="1" si="158"/>
        <v>1.8407252072417177</v>
      </c>
      <c r="AE503" s="4">
        <f t="shared" ca="1" si="159"/>
        <v>-0.40641364191330986</v>
      </c>
      <c r="AF503" s="21">
        <f ca="1">(Sheet1!B$4*EXP(-Sheet1!B$8*Sheet1!B$7)*NORMSDIST((LN(Sheet1!B$4/(Sheet1!B$5+AD503))-Sheet1!B$8*Sheet1!B$7+Sheet1!B$9*Sheet1!B$7+0.5*Sheet1!B$6*Sheet1!B$6*Sheet1!B$7)/(Sheet1!B$6*SQRT(Sheet1!B$7)))-(Sheet1!B$5+AD503)*EXP(-Sheet1!B$9*Sheet1!B$7)*NORMSDIST((LN(Sheet1!B$4/(Sheet1!B$5+AD503))-Sheet1!B$8*Sheet1!B$7+Sheet1!B$9*Sheet1!B$7-0.5*Sheet1!B$6*Sheet1!B$6*Sheet1!B$7)/(Sheet1!B$6*SQRT(Sheet1!B$7))))*400+100*AE503-400*Sheet1!$B$13</f>
        <v>-326.94803777951665</v>
      </c>
    </row>
    <row r="504" spans="4:32" x14ac:dyDescent="0.25">
      <c r="D504" s="1">
        <v>42013</v>
      </c>
      <c r="E504" s="2">
        <v>107.736465</v>
      </c>
      <c r="F504" s="3">
        <v>195.913355</v>
      </c>
      <c r="G504" s="3">
        <f t="shared" si="141"/>
        <v>0.1154239999999902</v>
      </c>
      <c r="H504" s="3">
        <f t="shared" si="142"/>
        <v>-1.5826470000000086</v>
      </c>
      <c r="J504" s="3">
        <f t="shared" si="143"/>
        <v>6.0200328078999832E-2</v>
      </c>
      <c r="K504" s="3">
        <f t="shared" si="144"/>
        <v>-1.6854426463852665</v>
      </c>
      <c r="L504" s="4">
        <f t="shared" si="145"/>
        <v>3.8385567539244865</v>
      </c>
      <c r="M504" s="4">
        <f t="shared" si="146"/>
        <v>1.063211361758297</v>
      </c>
      <c r="N504" s="3">
        <f t="shared" si="147"/>
        <v>6.0686900981461567E-2</v>
      </c>
      <c r="O504" s="3">
        <f t="shared" si="148"/>
        <v>-1.6850395988987918</v>
      </c>
      <c r="P504" s="4">
        <f t="shared" si="149"/>
        <v>3.8387464137338601</v>
      </c>
      <c r="Q504" s="4">
        <f t="shared" si="150"/>
        <v>1.0631588319888199</v>
      </c>
      <c r="R504" s="4">
        <f t="shared" si="151"/>
        <v>6.6242628715684759E-2</v>
      </c>
      <c r="S504" s="4">
        <f t="shared" si="140"/>
        <v>-0.84241009411258561</v>
      </c>
      <c r="U504" s="10">
        <f t="shared" si="152"/>
        <v>-3.5945150879014616</v>
      </c>
      <c r="V504" s="7">
        <f t="shared" si="153"/>
        <v>-3.6004830092918594</v>
      </c>
      <c r="X504" s="4">
        <f t="shared" ca="1" si="154"/>
        <v>-0.15418240448682585</v>
      </c>
      <c r="Y504" s="4">
        <f t="shared" ca="1" si="154"/>
        <v>1.1252807758224046</v>
      </c>
      <c r="Z504" s="4">
        <f t="shared" ca="1" si="155"/>
        <v>-0.26116248746385351</v>
      </c>
      <c r="AA504" s="4">
        <f t="shared" ca="1" si="156"/>
        <v>1.4014211795239626</v>
      </c>
      <c r="AB504" s="4">
        <f ca="1">Sheet1!AC504</f>
        <v>0.19147826649043587</v>
      </c>
      <c r="AC504" s="7">
        <f t="shared" ca="1" si="157"/>
        <v>1.389742168677349</v>
      </c>
      <c r="AD504" s="4">
        <f t="shared" ca="1" si="158"/>
        <v>-0.36294852170518677</v>
      </c>
      <c r="AE504" s="4">
        <f t="shared" ca="1" si="159"/>
        <v>1.9476141092620003</v>
      </c>
      <c r="AF504" s="21">
        <f ca="1">(Sheet1!B$4*EXP(-Sheet1!B$8*Sheet1!B$7)*NORMSDIST((LN(Sheet1!B$4/(Sheet1!B$5+AD504))-Sheet1!B$8*Sheet1!B$7+Sheet1!B$9*Sheet1!B$7+0.5*Sheet1!B$6*Sheet1!B$6*Sheet1!B$7)/(Sheet1!B$6*SQRT(Sheet1!B$7)))-(Sheet1!B$5+AD504)*EXP(-Sheet1!B$9*Sheet1!B$7)*NORMSDIST((LN(Sheet1!B$4/(Sheet1!B$5+AD504))-Sheet1!B$8*Sheet1!B$7+Sheet1!B$9*Sheet1!B$7-0.5*Sheet1!B$6*Sheet1!B$6*Sheet1!B$7)/(Sheet1!B$6*SQRT(Sheet1!B$7))))*400+100*AE504-400*Sheet1!$B$13</f>
        <v>253.26529538766135</v>
      </c>
    </row>
    <row r="505" spans="4:32" x14ac:dyDescent="0.25">
      <c r="D505" s="1">
        <v>42012</v>
      </c>
      <c r="E505" s="2">
        <v>107.62104100000001</v>
      </c>
      <c r="F505" s="3">
        <v>197.496002</v>
      </c>
      <c r="G505" s="3">
        <f t="shared" si="141"/>
        <v>3.9820449999999994</v>
      </c>
      <c r="H505" s="3">
        <f t="shared" si="142"/>
        <v>3.4434669999999983</v>
      </c>
      <c r="J505" s="3">
        <f t="shared" si="143"/>
        <v>3.9268213280790092</v>
      </c>
      <c r="K505" s="3">
        <f t="shared" si="144"/>
        <v>3.3406713536147401</v>
      </c>
      <c r="L505" s="4">
        <f t="shared" si="145"/>
        <v>5.8834740059133042</v>
      </c>
      <c r="M505" s="4">
        <f t="shared" si="146"/>
        <v>0.69367131552288197</v>
      </c>
      <c r="N505" s="3">
        <f t="shared" si="147"/>
        <v>3.9273079009814706</v>
      </c>
      <c r="O505" s="3">
        <f t="shared" si="148"/>
        <v>3.3410744011012152</v>
      </c>
      <c r="P505" s="4">
        <f t="shared" si="149"/>
        <v>5.8842728874611216</v>
      </c>
      <c r="Q505" s="4">
        <f t="shared" si="150"/>
        <v>0.69357713885486871</v>
      </c>
      <c r="R505" s="4">
        <f t="shared" si="151"/>
        <v>0.49338006924415367</v>
      </c>
      <c r="S505" s="4">
        <f t="shared" si="140"/>
        <v>-1.4558280767287182</v>
      </c>
      <c r="U505" s="10">
        <f t="shared" si="152"/>
        <v>-5.3464285878874609</v>
      </c>
      <c r="V505" s="7">
        <f t="shared" si="153"/>
        <v>-5.3433621478162614</v>
      </c>
      <c r="X505" s="4">
        <f t="shared" ca="1" si="154"/>
        <v>-0.11279735054284268</v>
      </c>
      <c r="Y505" s="4">
        <f t="shared" ca="1" si="154"/>
        <v>0.88140453433870292</v>
      </c>
      <c r="Z505" s="4">
        <f t="shared" ca="1" si="155"/>
        <v>-0.19106224698693244</v>
      </c>
      <c r="AA505" s="4">
        <f t="shared" ca="1" si="156"/>
        <v>1.1068681361127042</v>
      </c>
      <c r="AB505" s="4">
        <f ca="1">Sheet1!AC505</f>
        <v>0.25720513027076264</v>
      </c>
      <c r="AC505" s="7">
        <f t="shared" ca="1" si="157"/>
        <v>1.2902450967014265</v>
      </c>
      <c r="AD505" s="4">
        <f t="shared" ca="1" si="158"/>
        <v>-0.24651712733964648</v>
      </c>
      <c r="AE505" s="4">
        <f t="shared" ca="1" si="159"/>
        <v>1.4281311853144638</v>
      </c>
      <c r="AF505" s="21">
        <f ca="1">(Sheet1!B$4*EXP(-Sheet1!B$8*Sheet1!B$7)*NORMSDIST((LN(Sheet1!B$4/(Sheet1!B$5+AD505))-Sheet1!B$8*Sheet1!B$7+Sheet1!B$9*Sheet1!B$7+0.5*Sheet1!B$6*Sheet1!B$6*Sheet1!B$7)/(Sheet1!B$6*SQRT(Sheet1!B$7)))-(Sheet1!B$5+AD505)*EXP(-Sheet1!B$9*Sheet1!B$7)*NORMSDIST((LN(Sheet1!B$4/(Sheet1!B$5+AD505))-Sheet1!B$8*Sheet1!B$7+Sheet1!B$9*Sheet1!B$7-0.5*Sheet1!B$6*Sheet1!B$6*Sheet1!B$7)/(Sheet1!B$6*SQRT(Sheet1!B$7))))*400+100*AE505-400*Sheet1!$B$13</f>
        <v>182.4749074724923</v>
      </c>
    </row>
    <row r="506" spans="4:32" x14ac:dyDescent="0.25">
      <c r="D506" s="1">
        <v>42011</v>
      </c>
      <c r="E506" s="2">
        <v>103.63899600000001</v>
      </c>
      <c r="F506" s="3">
        <v>194.05253500000001</v>
      </c>
      <c r="V506" s="7" t="e">
        <f t="shared" si="153"/>
        <v>#VALUE!</v>
      </c>
      <c r="X506" s="4">
        <f t="shared" ca="1" si="154"/>
        <v>8.1223226500512447E-2</v>
      </c>
      <c r="Y506" s="4">
        <f t="shared" ca="1" si="154"/>
        <v>0.76811834900755638</v>
      </c>
      <c r="Z506" s="4">
        <f t="shared" ca="1" si="155"/>
        <v>0.13758028967907501</v>
      </c>
      <c r="AA506" s="4">
        <f t="shared" ca="1" si="156"/>
        <v>1.1711509478259043</v>
      </c>
      <c r="AB506" s="4">
        <f ca="1">Sheet1!AC506</f>
        <v>0.35203147205932817</v>
      </c>
      <c r="AC506" s="7">
        <f t="shared" ca="1" si="157"/>
        <v>1.1823812278601045</v>
      </c>
      <c r="AD506" s="4">
        <f t="shared" ca="1" si="158"/>
        <v>0.16267235184009357</v>
      </c>
      <c r="AE506" s="4">
        <f t="shared" ca="1" si="159"/>
        <v>1.3847468956999178</v>
      </c>
      <c r="AF506" s="21">
        <f ca="1">(Sheet1!B$4*EXP(-Sheet1!B$8*Sheet1!B$7)*NORMSDIST((LN(Sheet1!B$4/(Sheet1!B$5+AD506))-Sheet1!B$8*Sheet1!B$7+Sheet1!B$9*Sheet1!B$7+0.5*Sheet1!B$6*Sheet1!B$6*Sheet1!B$7)/(Sheet1!B$6*SQRT(Sheet1!B$7)))-(Sheet1!B$5+AD506)*EXP(-Sheet1!B$9*Sheet1!B$7)*NORMSDIST((LN(Sheet1!B$4/(Sheet1!B$5+AD506))-Sheet1!B$8*Sheet1!B$7+Sheet1!B$9*Sheet1!B$7-0.5*Sheet1!B$6*Sheet1!B$6*Sheet1!B$7)/(Sheet1!B$6*SQRT(Sheet1!B$7))))*400+100*AE506-400*Sheet1!$B$13</f>
        <v>112.47473643155945</v>
      </c>
    </row>
    <row r="507" spans="4:32" x14ac:dyDescent="0.25">
      <c r="V507" s="7" t="e">
        <f t="shared" si="153"/>
        <v>#VALUE!</v>
      </c>
      <c r="X507" s="4">
        <f t="shared" ca="1" si="154"/>
        <v>1.4609407532178862</v>
      </c>
      <c r="Y507" s="4">
        <f t="shared" ca="1" si="154"/>
        <v>-2.0508582394486159</v>
      </c>
      <c r="Z507" s="4">
        <f t="shared" ca="1" si="155"/>
        <v>2.4746203849758999</v>
      </c>
      <c r="AA507" s="4">
        <f t="shared" ca="1" si="156"/>
        <v>-1.1965694661636415</v>
      </c>
      <c r="AB507" s="4">
        <f ca="1">Sheet1!AC507</f>
        <v>0.71644104414516918</v>
      </c>
      <c r="AC507" s="7">
        <f t="shared" ca="1" si="157"/>
        <v>0.90088747803242297</v>
      </c>
      <c r="AD507" s="4">
        <f t="shared" ca="1" si="158"/>
        <v>2.2293545177085621</v>
      </c>
      <c r="AE507" s="4">
        <f t="shared" ca="1" si="159"/>
        <v>-1.0779744486627656</v>
      </c>
      <c r="AF507" s="21">
        <f ca="1">(Sheet1!B$4*EXP(-Sheet1!B$8*Sheet1!B$7)*NORMSDIST((LN(Sheet1!B$4/(Sheet1!B$5+AD507))-Sheet1!B$8*Sheet1!B$7+Sheet1!B$9*Sheet1!B$7+0.5*Sheet1!B$6*Sheet1!B$6*Sheet1!B$7)/(Sheet1!B$6*SQRT(Sheet1!B$7)))-(Sheet1!B$5+AD507)*EXP(-Sheet1!B$9*Sheet1!B$7)*NORMSDIST((LN(Sheet1!B$4/(Sheet1!B$5+AD507))-Sheet1!B$8*Sheet1!B$7+Sheet1!B$9*Sheet1!B$7-0.5*Sheet1!B$6*Sheet1!B$6*Sheet1!B$7)/(Sheet1!B$6*SQRT(Sheet1!B$7))))*400+100*AE507-400*Sheet1!$B$13</f>
        <v>-452.36296502257392</v>
      </c>
    </row>
    <row r="508" spans="4:32" x14ac:dyDescent="0.25">
      <c r="V508" s="7" t="e">
        <f t="shared" si="153"/>
        <v>#VALUE!</v>
      </c>
      <c r="X508" s="4">
        <f t="shared" ca="1" si="154"/>
        <v>-1.4108136631135548</v>
      </c>
      <c r="Y508" s="4">
        <f t="shared" ca="1" si="154"/>
        <v>-0.86277610320190468</v>
      </c>
      <c r="Z508" s="4">
        <f t="shared" ca="1" si="155"/>
        <v>-2.3897124113031292</v>
      </c>
      <c r="AA508" s="4">
        <f t="shared" ca="1" si="156"/>
        <v>-2.8337024521143164</v>
      </c>
      <c r="AB508" s="4">
        <f ca="1">Sheet1!AC508</f>
        <v>0.10434126754580009</v>
      </c>
      <c r="AC508" s="7">
        <f t="shared" ca="1" si="157"/>
        <v>1.5952170401431391</v>
      </c>
      <c r="AD508" s="4">
        <f t="shared" ca="1" si="158"/>
        <v>-3.8121099595523016</v>
      </c>
      <c r="AE508" s="4">
        <f t="shared" ca="1" si="159"/>
        <v>-4.5203704383081549</v>
      </c>
      <c r="AF508" s="21">
        <f ca="1">(Sheet1!B$4*EXP(-Sheet1!B$8*Sheet1!B$7)*NORMSDIST((LN(Sheet1!B$4/(Sheet1!B$5+AD508))-Sheet1!B$8*Sheet1!B$7+Sheet1!B$9*Sheet1!B$7+0.5*Sheet1!B$6*Sheet1!B$6*Sheet1!B$7)/(Sheet1!B$6*SQRT(Sheet1!B$7)))-(Sheet1!B$5+AD508)*EXP(-Sheet1!B$9*Sheet1!B$7)*NORMSDIST((LN(Sheet1!B$4/(Sheet1!B$5+AD508))-Sheet1!B$8*Sheet1!B$7+Sheet1!B$9*Sheet1!B$7-0.5*Sheet1!B$6*Sheet1!B$6*Sheet1!B$7)/(Sheet1!B$6*SQRT(Sheet1!B$7))))*400+100*AE508-400*Sheet1!$B$13</f>
        <v>197.17000138158255</v>
      </c>
    </row>
    <row r="509" spans="4:32" x14ac:dyDescent="0.25">
      <c r="V509" s="7" t="e">
        <f t="shared" si="153"/>
        <v>#VALUE!</v>
      </c>
      <c r="X509" s="4">
        <f t="shared" ca="1" si="154"/>
        <v>0.25810667897399114</v>
      </c>
      <c r="Y509" s="4">
        <f t="shared" ca="1" si="154"/>
        <v>1.2241458158943506</v>
      </c>
      <c r="Z509" s="4">
        <f t="shared" ca="1" si="155"/>
        <v>0.43719503879991373</v>
      </c>
      <c r="AA509" s="4">
        <f t="shared" ca="1" si="156"/>
        <v>2.0144865856123921</v>
      </c>
      <c r="AB509" s="4">
        <f ca="1">Sheet1!AC509</f>
        <v>0.33120331984202223</v>
      </c>
      <c r="AC509" s="7">
        <f t="shared" ca="1" si="157"/>
        <v>1.2036407054702072</v>
      </c>
      <c r="AD509" s="4">
        <f t="shared" ca="1" si="158"/>
        <v>0.52622574492920271</v>
      </c>
      <c r="AE509" s="4">
        <f t="shared" ca="1" si="159"/>
        <v>2.4247180550667684</v>
      </c>
      <c r="AF509" s="21">
        <f ca="1">(Sheet1!B$4*EXP(-Sheet1!B$8*Sheet1!B$7)*NORMSDIST((LN(Sheet1!B$4/(Sheet1!B$5+AD509))-Sheet1!B$8*Sheet1!B$7+Sheet1!B$9*Sheet1!B$7+0.5*Sheet1!B$6*Sheet1!B$6*Sheet1!B$7)/(Sheet1!B$6*SQRT(Sheet1!B$7)))-(Sheet1!B$5+AD509)*EXP(-Sheet1!B$9*Sheet1!B$7)*NORMSDIST((LN(Sheet1!B$4/(Sheet1!B$5+AD509))-Sheet1!B$8*Sheet1!B$7+Sheet1!B$9*Sheet1!B$7-0.5*Sheet1!B$6*Sheet1!B$6*Sheet1!B$7)/(Sheet1!B$6*SQRT(Sheet1!B$7))))*400+100*AE509-400*Sheet1!$B$13</f>
        <v>158.85778340011802</v>
      </c>
    </row>
    <row r="510" spans="4:32" x14ac:dyDescent="0.25">
      <c r="V510" s="7" t="e">
        <f t="shared" si="153"/>
        <v>#VALUE!</v>
      </c>
      <c r="X510" s="4">
        <f t="shared" ca="1" si="154"/>
        <v>-0.47848670658897741</v>
      </c>
      <c r="Y510" s="4">
        <f t="shared" ca="1" si="154"/>
        <v>-0.19840610909429715</v>
      </c>
      <c r="Z510" s="4">
        <f t="shared" ca="1" si="155"/>
        <v>-0.81048663709121127</v>
      </c>
      <c r="AA510" s="4">
        <f t="shared" ca="1" si="156"/>
        <v>-0.82888829953207566</v>
      </c>
      <c r="AB510" s="4">
        <f ca="1">Sheet1!AC510</f>
        <v>0.54576283877492049</v>
      </c>
      <c r="AC510" s="7">
        <f t="shared" ca="1" si="157"/>
        <v>1.0203731362713682</v>
      </c>
      <c r="AD510" s="4">
        <f t="shared" ca="1" si="158"/>
        <v>-0.82699879179479341</v>
      </c>
      <c r="AE510" s="4">
        <f t="shared" ca="1" si="159"/>
        <v>-0.84577535381218527</v>
      </c>
      <c r="AF510" s="21">
        <f ca="1">(Sheet1!B$4*EXP(-Sheet1!B$8*Sheet1!B$7)*NORMSDIST((LN(Sheet1!B$4/(Sheet1!B$5+AD510))-Sheet1!B$8*Sheet1!B$7+Sheet1!B$9*Sheet1!B$7+0.5*Sheet1!B$6*Sheet1!B$6*Sheet1!B$7)/(Sheet1!B$6*SQRT(Sheet1!B$7)))-(Sheet1!B$5+AD510)*EXP(-Sheet1!B$9*Sheet1!B$7)*NORMSDIST((LN(Sheet1!B$4/(Sheet1!B$5+AD510))-Sheet1!B$8*Sheet1!B$7+Sheet1!B$9*Sheet1!B$7-0.5*Sheet1!B$6*Sheet1!B$6*Sheet1!B$7)/(Sheet1!B$6*SQRT(Sheet1!B$7))))*400+100*AE510-400*Sheet1!$B$13</f>
        <v>49.725427933695755</v>
      </c>
    </row>
    <row r="511" spans="4:32" x14ac:dyDescent="0.25">
      <c r="V511" s="7" t="e">
        <f t="shared" si="153"/>
        <v>#VALUE!</v>
      </c>
      <c r="X511" s="4">
        <f t="shared" ca="1" si="154"/>
        <v>1.0847158988913346</v>
      </c>
      <c r="Y511" s="4">
        <f t="shared" ca="1" si="154"/>
        <v>1.4499094120804714</v>
      </c>
      <c r="Z511" s="4">
        <f t="shared" ca="1" si="155"/>
        <v>1.8373503986329145</v>
      </c>
      <c r="AA511" s="4">
        <f t="shared" ca="1" si="156"/>
        <v>3.282286338419536</v>
      </c>
      <c r="AB511" s="4">
        <f ca="1">Sheet1!AC511</f>
        <v>0.5186253463171725</v>
      </c>
      <c r="AC511" s="7">
        <f t="shared" ca="1" si="157"/>
        <v>1.0404775450986354</v>
      </c>
      <c r="AD511" s="4">
        <f t="shared" ca="1" si="158"/>
        <v>1.911721832255574</v>
      </c>
      <c r="AE511" s="4">
        <f t="shared" ca="1" si="159"/>
        <v>3.4151452317095479</v>
      </c>
      <c r="AF511" s="21">
        <f ca="1">(Sheet1!B$4*EXP(-Sheet1!B$8*Sheet1!B$7)*NORMSDIST((LN(Sheet1!B$4/(Sheet1!B$5+AD511))-Sheet1!B$8*Sheet1!B$7+Sheet1!B$9*Sheet1!B$7+0.5*Sheet1!B$6*Sheet1!B$6*Sheet1!B$7)/(Sheet1!B$6*SQRT(Sheet1!B$7)))-(Sheet1!B$5+AD511)*EXP(-Sheet1!B$9*Sheet1!B$7)*NORMSDIST((LN(Sheet1!B$4/(Sheet1!B$5+AD511))-Sheet1!B$8*Sheet1!B$7+Sheet1!B$9*Sheet1!B$7-0.5*Sheet1!B$6*Sheet1!B$6*Sheet1!B$7)/(Sheet1!B$6*SQRT(Sheet1!B$7))))*400+100*AE511-400*Sheet1!$B$13</f>
        <v>44.508529619895853</v>
      </c>
    </row>
    <row r="512" spans="4:32" x14ac:dyDescent="0.25">
      <c r="V512" s="7" t="e">
        <f t="shared" si="153"/>
        <v>#VALUE!</v>
      </c>
      <c r="X512" s="4">
        <f t="shared" ca="1" si="154"/>
        <v>0.98052325720948663</v>
      </c>
      <c r="Y512" s="4">
        <f t="shared" ca="1" si="154"/>
        <v>0.52028063927717583</v>
      </c>
      <c r="Z512" s="4">
        <f t="shared" ca="1" si="155"/>
        <v>1.6608632724421535</v>
      </c>
      <c r="AA512" s="4">
        <f t="shared" ca="1" si="156"/>
        <v>1.8581026750381593</v>
      </c>
      <c r="AB512" s="4">
        <f ca="1">Sheet1!AC512</f>
        <v>0.22655006657751142</v>
      </c>
      <c r="AC512" s="7">
        <f t="shared" ca="1" si="157"/>
        <v>1.3331388254962206</v>
      </c>
      <c r="AD512" s="4">
        <f t="shared" ca="1" si="158"/>
        <v>2.2141613123333421</v>
      </c>
      <c r="AE512" s="4">
        <f t="shared" ca="1" si="159"/>
        <v>2.4771088178517573</v>
      </c>
      <c r="AF512" s="21">
        <f ca="1">(Sheet1!B$4*EXP(-Sheet1!B$8*Sheet1!B$7)*NORMSDIST((LN(Sheet1!B$4/(Sheet1!B$5+AD512))-Sheet1!B$8*Sheet1!B$7+Sheet1!B$9*Sheet1!B$7+0.5*Sheet1!B$6*Sheet1!B$6*Sheet1!B$7)/(Sheet1!B$6*SQRT(Sheet1!B$7)))-(Sheet1!B$5+AD512)*EXP(-Sheet1!B$9*Sheet1!B$7)*NORMSDIST((LN(Sheet1!B$4/(Sheet1!B$5+AD512))-Sheet1!B$8*Sheet1!B$7+Sheet1!B$9*Sheet1!B$7-0.5*Sheet1!B$6*Sheet1!B$6*Sheet1!B$7)/(Sheet1!B$6*SQRT(Sheet1!B$7))))*400+100*AE512-400*Sheet1!$B$13</f>
        <v>-94.591191179429643</v>
      </c>
    </row>
    <row r="513" spans="22:32" x14ac:dyDescent="0.25">
      <c r="V513" s="7" t="e">
        <f t="shared" si="153"/>
        <v>#VALUE!</v>
      </c>
      <c r="X513" s="4">
        <f t="shared" ca="1" si="154"/>
        <v>3.886658251720556E-2</v>
      </c>
      <c r="Y513" s="4">
        <f t="shared" ca="1" si="154"/>
        <v>0.70302822083321703</v>
      </c>
      <c r="Z513" s="4">
        <f t="shared" ca="1" si="155"/>
        <v>6.5834317496844041E-2</v>
      </c>
      <c r="AA513" s="4">
        <f t="shared" ca="1" si="156"/>
        <v>1.0310940231153942</v>
      </c>
      <c r="AB513" s="4">
        <f ca="1">Sheet1!AC513</f>
        <v>0.12512713420318577</v>
      </c>
      <c r="AC513" s="7">
        <f t="shared" ca="1" si="157"/>
        <v>1.5332489688349742</v>
      </c>
      <c r="AD513" s="4">
        <f t="shared" ca="1" si="158"/>
        <v>0.10094039941599042</v>
      </c>
      <c r="AE513" s="4">
        <f t="shared" ca="1" si="159"/>
        <v>1.5809238477135832</v>
      </c>
      <c r="AF513" s="21">
        <f ca="1">(Sheet1!B$4*EXP(-Sheet1!B$8*Sheet1!B$7)*NORMSDIST((LN(Sheet1!B$4/(Sheet1!B$5+AD513))-Sheet1!B$8*Sheet1!B$7+Sheet1!B$9*Sheet1!B$7+0.5*Sheet1!B$6*Sheet1!B$6*Sheet1!B$7)/(Sheet1!B$6*SQRT(Sheet1!B$7)))-(Sheet1!B$5+AD513)*EXP(-Sheet1!B$9*Sheet1!B$7)*NORMSDIST((LN(Sheet1!B$4/(Sheet1!B$5+AD513))-Sheet1!B$8*Sheet1!B$7+Sheet1!B$9*Sheet1!B$7-0.5*Sheet1!B$6*Sheet1!B$6*Sheet1!B$7)/(Sheet1!B$6*SQRT(Sheet1!B$7))))*400+100*AE513-400*Sheet1!$B$13</f>
        <v>141.94297458915844</v>
      </c>
    </row>
    <row r="514" spans="22:32" x14ac:dyDescent="0.25">
      <c r="V514" s="7" t="e">
        <f t="shared" si="153"/>
        <v>#VALUE!</v>
      </c>
      <c r="X514" s="4">
        <f t="shared" ca="1" si="154"/>
        <v>-0.99572935136990426</v>
      </c>
      <c r="Y514" s="4">
        <f t="shared" ca="1" si="154"/>
        <v>-0.38062815258298305</v>
      </c>
      <c r="Z514" s="4">
        <f t="shared" ca="1" si="155"/>
        <v>-1.6866201763428419</v>
      </c>
      <c r="AA514" s="4">
        <f t="shared" ca="1" si="156"/>
        <v>-1.6796598490232346</v>
      </c>
      <c r="AB514" s="4">
        <f ca="1">Sheet1!AC514</f>
        <v>0.69624645403587027</v>
      </c>
      <c r="AC514" s="7">
        <f t="shared" ca="1" si="157"/>
        <v>0.91486831938529767</v>
      </c>
      <c r="AD514" s="4">
        <f t="shared" ca="1" si="158"/>
        <v>-1.5430353661721101</v>
      </c>
      <c r="AE514" s="4">
        <f t="shared" ca="1" si="159"/>
        <v>-1.5366675832148495</v>
      </c>
      <c r="AF514" s="21">
        <f ca="1">(Sheet1!B$4*EXP(-Sheet1!B$8*Sheet1!B$7)*NORMSDIST((LN(Sheet1!B$4/(Sheet1!B$5+AD514))-Sheet1!B$8*Sheet1!B$7+Sheet1!B$9*Sheet1!B$7+0.5*Sheet1!B$6*Sheet1!B$6*Sheet1!B$7)/(Sheet1!B$6*SQRT(Sheet1!B$7)))-(Sheet1!B$5+AD514)*EXP(-Sheet1!B$9*Sheet1!B$7)*NORMSDIST((LN(Sheet1!B$4/(Sheet1!B$5+AD514))-Sheet1!B$8*Sheet1!B$7+Sheet1!B$9*Sheet1!B$7-0.5*Sheet1!B$6*Sheet1!B$6*Sheet1!B$7)/(Sheet1!B$6*SQRT(Sheet1!B$7))))*400+100*AE514-400*Sheet1!$B$13</f>
        <v>99.811705894582701</v>
      </c>
    </row>
    <row r="515" spans="22:32" x14ac:dyDescent="0.25">
      <c r="V515" s="7" t="e">
        <f t="shared" ref="V515:V578" si="160">GAMMALN($B$7/2+1)-GAMMALN($B$7/2)-LN(PI())-LN($B$7)-0.5*LN($B$9*$C$10-$C$9*$B$10)-($B$7/2+1)*LN(SUMPRODUCT(MMULT(J515:K515,MINVERSE($B$9:$C$10)),J515:K515)/$B$7+1)</f>
        <v>#VALUE!</v>
      </c>
      <c r="X515" s="4">
        <f t="shared" ref="X515:Y578" ca="1" si="161">NORMSINV(RAND())</f>
        <v>1.4665390156511697</v>
      </c>
      <c r="Y515" s="4">
        <f t="shared" ca="1" si="161"/>
        <v>0.31245191597743854</v>
      </c>
      <c r="Z515" s="4">
        <f t="shared" ref="Z515:Z578" ca="1" si="162">X515*SQRT($B$20)</f>
        <v>2.484103024369273</v>
      </c>
      <c r="AA515" s="4">
        <f t="shared" ref="AA515:AA578" ca="1" si="163">SQRT($C$21)*($B$25*X515+SQRT(1-$B$25^2)*Y515)</f>
        <v>2.1256897830310471</v>
      </c>
      <c r="AB515" s="4">
        <f ca="1">Sheet1!AC515</f>
        <v>0.84795635721195661</v>
      </c>
      <c r="AC515" s="7">
        <f t="shared" ref="AC515:AC578" ca="1" si="164">SQRT((B$27/2)/GAMMAINV(AB515,B$27/2,1))</f>
        <v>0.80363403006984102</v>
      </c>
      <c r="AD515" s="4">
        <f t="shared" ref="AD515:AD578" ca="1" si="165">AC515*Z515</f>
        <v>1.9963097245825594</v>
      </c>
      <c r="AE515" s="4">
        <f t="shared" ref="AE515:AE578" ca="1" si="166">AC515*AA515</f>
        <v>1.7082766470155264</v>
      </c>
      <c r="AF515" s="21">
        <f ca="1">(Sheet1!B$4*EXP(-Sheet1!B$8*Sheet1!B$7)*NORMSDIST((LN(Sheet1!B$4/(Sheet1!B$5+AD515))-Sheet1!B$8*Sheet1!B$7+Sheet1!B$9*Sheet1!B$7+0.5*Sheet1!B$6*Sheet1!B$6*Sheet1!B$7)/(Sheet1!B$6*SQRT(Sheet1!B$7)))-(Sheet1!B$5+AD515)*EXP(-Sheet1!B$9*Sheet1!B$7)*NORMSDIST((LN(Sheet1!B$4/(Sheet1!B$5+AD515))-Sheet1!B$8*Sheet1!B$7+Sheet1!B$9*Sheet1!B$7-0.5*Sheet1!B$6*Sheet1!B$6*Sheet1!B$7)/(Sheet1!B$6*SQRT(Sheet1!B$7))))*400+100*AE515-400*Sheet1!$B$13</f>
        <v>-138.89296218899653</v>
      </c>
    </row>
    <row r="516" spans="22:32" x14ac:dyDescent="0.25">
      <c r="V516" s="7" t="e">
        <f t="shared" si="160"/>
        <v>#VALUE!</v>
      </c>
      <c r="X516" s="4">
        <f t="shared" ca="1" si="161"/>
        <v>0.13481839333356013</v>
      </c>
      <c r="Y516" s="4">
        <f t="shared" ca="1" si="161"/>
        <v>0.61924602574548937</v>
      </c>
      <c r="Z516" s="4">
        <f t="shared" ca="1" si="162"/>
        <v>0.22836267910117625</v>
      </c>
      <c r="AA516" s="4">
        <f t="shared" ca="1" si="163"/>
        <v>1.0239403700552401</v>
      </c>
      <c r="AB516" s="4">
        <f ca="1">Sheet1!AC516</f>
        <v>0.39586401832402485</v>
      </c>
      <c r="AC516" s="7">
        <f t="shared" ca="1" si="164"/>
        <v>1.1408605600325199</v>
      </c>
      <c r="AD516" s="4">
        <f t="shared" ca="1" si="165"/>
        <v>0.26052997396989458</v>
      </c>
      <c r="AE516" s="4">
        <f t="shared" ca="1" si="166"/>
        <v>1.1681731840211269</v>
      </c>
      <c r="AF516" s="21">
        <f ca="1">(Sheet1!B$4*EXP(-Sheet1!B$8*Sheet1!B$7)*NORMSDIST((LN(Sheet1!B$4/(Sheet1!B$5+AD516))-Sheet1!B$8*Sheet1!B$7+Sheet1!B$9*Sheet1!B$7+0.5*Sheet1!B$6*Sheet1!B$6*Sheet1!B$7)/(Sheet1!B$6*SQRT(Sheet1!B$7)))-(Sheet1!B$5+AD516)*EXP(-Sheet1!B$9*Sheet1!B$7)*NORMSDIST((LN(Sheet1!B$4/(Sheet1!B$5+AD516))-Sheet1!B$8*Sheet1!B$7+Sheet1!B$9*Sheet1!B$7-0.5*Sheet1!B$6*Sheet1!B$6*Sheet1!B$7)/(Sheet1!B$6*SQRT(Sheet1!B$7))))*400+100*AE516-400*Sheet1!$B$13</f>
        <v>75.242523546833581</v>
      </c>
    </row>
    <row r="517" spans="22:32" x14ac:dyDescent="0.25">
      <c r="V517" s="7" t="e">
        <f t="shared" si="160"/>
        <v>#VALUE!</v>
      </c>
      <c r="X517" s="4">
        <f t="shared" ca="1" si="161"/>
        <v>0.2799106719019217</v>
      </c>
      <c r="Y517" s="4">
        <f t="shared" ca="1" si="161"/>
        <v>7.0071399908702217E-2</v>
      </c>
      <c r="Z517" s="4">
        <f t="shared" ca="1" si="162"/>
        <v>0.47412782012898669</v>
      </c>
      <c r="AA517" s="4">
        <f t="shared" ca="1" si="163"/>
        <v>0.42036053057929856</v>
      </c>
      <c r="AB517" s="4">
        <f ca="1">Sheet1!AC517</f>
        <v>0.91129658050585249</v>
      </c>
      <c r="AC517" s="7">
        <f t="shared" ca="1" si="164"/>
        <v>0.74534447075752031</v>
      </c>
      <c r="AD517" s="4">
        <f t="shared" ca="1" si="165"/>
        <v>0.35338854916545637</v>
      </c>
      <c r="AE517" s="4">
        <f t="shared" ca="1" si="166"/>
        <v>0.3133133971919777</v>
      </c>
      <c r="AF517" s="21">
        <f ca="1">(Sheet1!B$4*EXP(-Sheet1!B$8*Sheet1!B$7)*NORMSDIST((LN(Sheet1!B$4/(Sheet1!B$5+AD517))-Sheet1!B$8*Sheet1!B$7+Sheet1!B$9*Sheet1!B$7+0.5*Sheet1!B$6*Sheet1!B$6*Sheet1!B$7)/(Sheet1!B$6*SQRT(Sheet1!B$7)))-(Sheet1!B$5+AD517)*EXP(-Sheet1!B$9*Sheet1!B$7)*NORMSDIST((LN(Sheet1!B$4/(Sheet1!B$5+AD517))-Sheet1!B$8*Sheet1!B$7+Sheet1!B$9*Sheet1!B$7-0.5*Sheet1!B$6*Sheet1!B$6*Sheet1!B$7)/(Sheet1!B$6*SQRT(Sheet1!B$7))))*400+100*AE517-400*Sheet1!$B$13</f>
        <v>-24.977066760116941</v>
      </c>
    </row>
    <row r="518" spans="22:32" x14ac:dyDescent="0.25">
      <c r="V518" s="7" t="e">
        <f t="shared" si="160"/>
        <v>#VALUE!</v>
      </c>
      <c r="X518" s="4">
        <f t="shared" ca="1" si="161"/>
        <v>-1.2352154254558736</v>
      </c>
      <c r="Y518" s="4">
        <f t="shared" ca="1" si="161"/>
        <v>-0.55885729490274594</v>
      </c>
      <c r="Z518" s="4">
        <f t="shared" ca="1" si="162"/>
        <v>-2.0922746284796849</v>
      </c>
      <c r="AA518" s="4">
        <f t="shared" ca="1" si="163"/>
        <v>-2.2052600055344942</v>
      </c>
      <c r="AB518" s="4">
        <f ca="1">Sheet1!AC518</f>
        <v>0.67488921475412411</v>
      </c>
      <c r="AC518" s="7">
        <f t="shared" ca="1" si="164"/>
        <v>0.92959434657841022</v>
      </c>
      <c r="AD518" s="4">
        <f t="shared" ca="1" si="165"/>
        <v>-1.9449666661241587</v>
      </c>
      <c r="AE518" s="4">
        <f t="shared" ca="1" si="166"/>
        <v>-2.0499972338803394</v>
      </c>
      <c r="AF518" s="21">
        <f ca="1">(Sheet1!B$4*EXP(-Sheet1!B$8*Sheet1!B$7)*NORMSDIST((LN(Sheet1!B$4/(Sheet1!B$5+AD518))-Sheet1!B$8*Sheet1!B$7+Sheet1!B$9*Sheet1!B$7+0.5*Sheet1!B$6*Sheet1!B$6*Sheet1!B$7)/(Sheet1!B$6*SQRT(Sheet1!B$7)))-(Sheet1!B$5+AD518)*EXP(-Sheet1!B$9*Sheet1!B$7)*NORMSDIST((LN(Sheet1!B$4/(Sheet1!B$5+AD518))-Sheet1!B$8*Sheet1!B$7+Sheet1!B$9*Sheet1!B$7-0.5*Sheet1!B$6*Sheet1!B$6*Sheet1!B$7)/(Sheet1!B$6*SQRT(Sheet1!B$7))))*400+100*AE518-400*Sheet1!$B$13</f>
        <v>116.56334777875873</v>
      </c>
    </row>
    <row r="519" spans="22:32" x14ac:dyDescent="0.25">
      <c r="V519" s="7" t="e">
        <f t="shared" si="160"/>
        <v>#VALUE!</v>
      </c>
      <c r="X519" s="4">
        <f t="shared" ca="1" si="161"/>
        <v>1.1321875347965258</v>
      </c>
      <c r="Y519" s="4">
        <f t="shared" ca="1" si="161"/>
        <v>1.1304751239966999</v>
      </c>
      <c r="Z519" s="4">
        <f t="shared" ca="1" si="162"/>
        <v>1.9177604205043626</v>
      </c>
      <c r="AA519" s="4">
        <f t="shared" ca="1" si="163"/>
        <v>2.8887251846986053</v>
      </c>
      <c r="AB519" s="4">
        <f ca="1">Sheet1!AC519</f>
        <v>0.8406352827864666</v>
      </c>
      <c r="AC519" s="7">
        <f t="shared" ca="1" si="164"/>
        <v>0.80960497614044002</v>
      </c>
      <c r="AD519" s="4">
        <f t="shared" ca="1" si="165"/>
        <v>1.5526283794855147</v>
      </c>
      <c r="AE519" s="4">
        <f t="shared" ca="1" si="166"/>
        <v>2.3387262842342027</v>
      </c>
      <c r="AF519" s="21">
        <f ca="1">(Sheet1!B$4*EXP(-Sheet1!B$8*Sheet1!B$7)*NORMSDIST((LN(Sheet1!B$4/(Sheet1!B$5+AD519))-Sheet1!B$8*Sheet1!B$7+Sheet1!B$9*Sheet1!B$7+0.5*Sheet1!B$6*Sheet1!B$6*Sheet1!B$7)/(Sheet1!B$6*SQRT(Sheet1!B$7)))-(Sheet1!B$5+AD519)*EXP(-Sheet1!B$9*Sheet1!B$7)*NORMSDIST((LN(Sheet1!B$4/(Sheet1!B$5+AD519))-Sheet1!B$8*Sheet1!B$7+Sheet1!B$9*Sheet1!B$7-0.5*Sheet1!B$6*Sheet1!B$6*Sheet1!B$7)/(Sheet1!B$6*SQRT(Sheet1!B$7))))*400+100*AE519-400*Sheet1!$B$13</f>
        <v>-8.7578930216218396</v>
      </c>
    </row>
    <row r="520" spans="22:32" x14ac:dyDescent="0.25">
      <c r="V520" s="7" t="e">
        <f t="shared" si="160"/>
        <v>#VALUE!</v>
      </c>
      <c r="X520" s="4">
        <f t="shared" ca="1" si="161"/>
        <v>0.43853203851802569</v>
      </c>
      <c r="Y520" s="4">
        <f t="shared" ca="1" si="161"/>
        <v>0.49244535736409784</v>
      </c>
      <c r="Z520" s="4">
        <f t="shared" ca="1" si="162"/>
        <v>0.74280926149227289</v>
      </c>
      <c r="AA520" s="4">
        <f t="shared" ca="1" si="163"/>
        <v>1.195467750445816</v>
      </c>
      <c r="AB520" s="4">
        <f ca="1">Sheet1!AC520</f>
        <v>0.61738077463574625</v>
      </c>
      <c r="AC520" s="7">
        <f t="shared" ca="1" si="164"/>
        <v>0.96937328521013166</v>
      </c>
      <c r="AD520" s="4">
        <f t="shared" ca="1" si="165"/>
        <v>0.72005945409727634</v>
      </c>
      <c r="AE520" s="4">
        <f t="shared" ca="1" si="166"/>
        <v>1.1588545006124265</v>
      </c>
      <c r="AF520" s="21">
        <f ca="1">(Sheet1!B$4*EXP(-Sheet1!B$8*Sheet1!B$7)*NORMSDIST((LN(Sheet1!B$4/(Sheet1!B$5+AD520))-Sheet1!B$8*Sheet1!B$7+Sheet1!B$9*Sheet1!B$7+0.5*Sheet1!B$6*Sheet1!B$6*Sheet1!B$7)/(Sheet1!B$6*SQRT(Sheet1!B$7)))-(Sheet1!B$5+AD520)*EXP(-Sheet1!B$9*Sheet1!B$7)*NORMSDIST((LN(Sheet1!B$4/(Sheet1!B$5+AD520))-Sheet1!B$8*Sheet1!B$7+Sheet1!B$9*Sheet1!B$7-0.5*Sheet1!B$6*Sheet1!B$6*Sheet1!B$7)/(Sheet1!B$6*SQRT(Sheet1!B$7))))*400+100*AE520-400*Sheet1!$B$13</f>
        <v>1.8308149554777629</v>
      </c>
    </row>
    <row r="521" spans="22:32" x14ac:dyDescent="0.25">
      <c r="V521" s="7" t="e">
        <f t="shared" si="160"/>
        <v>#VALUE!</v>
      </c>
      <c r="X521" s="4">
        <f t="shared" ca="1" si="161"/>
        <v>-5.6105379986833015E-2</v>
      </c>
      <c r="Y521" s="4">
        <f t="shared" ca="1" si="161"/>
        <v>0.30092727088313409</v>
      </c>
      <c r="Z521" s="4">
        <f t="shared" ca="1" si="162"/>
        <v>-9.503432409317504E-2</v>
      </c>
      <c r="AA521" s="4">
        <f t="shared" ca="1" si="163"/>
        <v>0.35766163028769499</v>
      </c>
      <c r="AB521" s="4">
        <f ca="1">Sheet1!AC521</f>
        <v>0.83570973562004458</v>
      </c>
      <c r="AC521" s="7">
        <f t="shared" ca="1" si="164"/>
        <v>0.81356300072400223</v>
      </c>
      <c r="AD521" s="4">
        <f t="shared" ca="1" si="165"/>
        <v>-7.7316409881020828E-2</v>
      </c>
      <c r="AE521" s="4">
        <f t="shared" ca="1" si="166"/>
        <v>0.29098026918069581</v>
      </c>
      <c r="AF521" s="21">
        <f ca="1">(Sheet1!B$4*EXP(-Sheet1!B$8*Sheet1!B$7)*NORMSDIST((LN(Sheet1!B$4/(Sheet1!B$5+AD521))-Sheet1!B$8*Sheet1!B$7+Sheet1!B$9*Sheet1!B$7+0.5*Sheet1!B$6*Sheet1!B$6*Sheet1!B$7)/(Sheet1!B$6*SQRT(Sheet1!B$7)))-(Sheet1!B$5+AD521)*EXP(-Sheet1!B$9*Sheet1!B$7)*NORMSDIST((LN(Sheet1!B$4/(Sheet1!B$5+AD521))-Sheet1!B$8*Sheet1!B$7+Sheet1!B$9*Sheet1!B$7-0.5*Sheet1!B$6*Sheet1!B$6*Sheet1!B$7)/(Sheet1!B$6*SQRT(Sheet1!B$7))))*400+100*AE521-400*Sheet1!$B$13</f>
        <v>41.50347265663504</v>
      </c>
    </row>
    <row r="522" spans="22:32" x14ac:dyDescent="0.25">
      <c r="V522" s="7" t="e">
        <f t="shared" si="160"/>
        <v>#VALUE!</v>
      </c>
      <c r="X522" s="4">
        <f t="shared" ca="1" si="161"/>
        <v>0.32114805006618319</v>
      </c>
      <c r="Y522" s="4">
        <f t="shared" ca="1" si="161"/>
        <v>-0.54794174838343934</v>
      </c>
      <c r="Z522" s="4">
        <f t="shared" ca="1" si="162"/>
        <v>0.54397791939103535</v>
      </c>
      <c r="AA522" s="4">
        <f t="shared" ca="1" si="163"/>
        <v>-0.39929139550460618</v>
      </c>
      <c r="AB522" s="4">
        <f ca="1">Sheet1!AC522</f>
        <v>0.62360164261071593</v>
      </c>
      <c r="AC522" s="7">
        <f t="shared" ca="1" si="164"/>
        <v>0.96504077993912618</v>
      </c>
      <c r="AD522" s="4">
        <f t="shared" ca="1" si="165"/>
        <v>0.5249608755987879</v>
      </c>
      <c r="AE522" s="4">
        <f t="shared" ca="1" si="166"/>
        <v>-0.38533247974074725</v>
      </c>
      <c r="AF522" s="21">
        <f ca="1">(Sheet1!B$4*EXP(-Sheet1!B$8*Sheet1!B$7)*NORMSDIST((LN(Sheet1!B$4/(Sheet1!B$5+AD522))-Sheet1!B$8*Sheet1!B$7+Sheet1!B$9*Sheet1!B$7+0.5*Sheet1!B$6*Sheet1!B$6*Sheet1!B$7)/(Sheet1!B$6*SQRT(Sheet1!B$7)))-(Sheet1!B$5+AD522)*EXP(-Sheet1!B$9*Sheet1!B$7)*NORMSDIST((LN(Sheet1!B$4/(Sheet1!B$5+AD522))-Sheet1!B$8*Sheet1!B$7+Sheet1!B$9*Sheet1!B$7-0.5*Sheet1!B$6*Sheet1!B$6*Sheet1!B$7)/(Sheet1!B$6*SQRT(Sheet1!B$7))))*400+100*AE522-400*Sheet1!$B$13</f>
        <v>-121.94799692853667</v>
      </c>
    </row>
    <row r="523" spans="22:32" x14ac:dyDescent="0.25">
      <c r="V523" s="7" t="e">
        <f t="shared" si="160"/>
        <v>#VALUE!</v>
      </c>
      <c r="X523" s="4">
        <f t="shared" ca="1" si="161"/>
        <v>0.51054825545089932</v>
      </c>
      <c r="Y523" s="4">
        <f t="shared" ca="1" si="161"/>
        <v>-2.2739142575955418</v>
      </c>
      <c r="Z523" s="4">
        <f t="shared" ca="1" si="162"/>
        <v>0.86479422089490565</v>
      </c>
      <c r="AA523" s="4">
        <f t="shared" ca="1" si="163"/>
        <v>-2.6029876123462796</v>
      </c>
      <c r="AB523" s="4">
        <f ca="1">Sheet1!AC523</f>
        <v>0.67926923914012882</v>
      </c>
      <c r="AC523" s="7">
        <f t="shared" ca="1" si="164"/>
        <v>0.92657646348990408</v>
      </c>
      <c r="AD523" s="4">
        <f t="shared" ca="1" si="165"/>
        <v>0.80129797084330856</v>
      </c>
      <c r="AE523" s="4">
        <f t="shared" ca="1" si="166"/>
        <v>-2.4118670563558453</v>
      </c>
      <c r="AF523" s="21">
        <f ca="1">(Sheet1!B$4*EXP(-Sheet1!B$8*Sheet1!B$7)*NORMSDIST((LN(Sheet1!B$4/(Sheet1!B$5+AD523))-Sheet1!B$8*Sheet1!B$7+Sheet1!B$9*Sheet1!B$7+0.5*Sheet1!B$6*Sheet1!B$6*Sheet1!B$7)/(Sheet1!B$6*SQRT(Sheet1!B$7)))-(Sheet1!B$5+AD523)*EXP(-Sheet1!B$9*Sheet1!B$7)*NORMSDIST((LN(Sheet1!B$4/(Sheet1!B$5+AD523))-Sheet1!B$8*Sheet1!B$7+Sheet1!B$9*Sheet1!B$7-0.5*Sheet1!B$6*Sheet1!B$6*Sheet1!B$7)/(Sheet1!B$6*SQRT(Sheet1!B$7))))*400+100*AE523-400*Sheet1!$B$13</f>
        <v>-367.9423237036076</v>
      </c>
    </row>
    <row r="524" spans="22:32" x14ac:dyDescent="0.25">
      <c r="V524" s="7" t="e">
        <f t="shared" si="160"/>
        <v>#VALUE!</v>
      </c>
      <c r="X524" s="4">
        <f t="shared" ca="1" si="161"/>
        <v>-0.43477786044740585</v>
      </c>
      <c r="Y524" s="4">
        <f t="shared" ca="1" si="161"/>
        <v>1.079967329817979</v>
      </c>
      <c r="Z524" s="4">
        <f t="shared" ca="1" si="162"/>
        <v>-0.73645023183147196</v>
      </c>
      <c r="AA524" s="4">
        <f t="shared" ca="1" si="163"/>
        <v>1.0150091746394618</v>
      </c>
      <c r="AB524" s="4">
        <f ca="1">Sheet1!AC524</f>
        <v>0.32636288928662993</v>
      </c>
      <c r="AC524" s="7">
        <f t="shared" ca="1" si="164"/>
        <v>1.2087456953312241</v>
      </c>
      <c r="AD524" s="4">
        <f t="shared" ca="1" si="165"/>
        <v>-0.8901810475519738</v>
      </c>
      <c r="AE524" s="4">
        <f t="shared" ca="1" si="166"/>
        <v>1.2268879705671483</v>
      </c>
      <c r="AF524" s="21">
        <f ca="1">(Sheet1!B$4*EXP(-Sheet1!B$8*Sheet1!B$7)*NORMSDIST((LN(Sheet1!B$4/(Sheet1!B$5+AD524))-Sheet1!B$8*Sheet1!B$7+Sheet1!B$9*Sheet1!B$7+0.5*Sheet1!B$6*Sheet1!B$6*Sheet1!B$7)/(Sheet1!B$6*SQRT(Sheet1!B$7)))-(Sheet1!B$5+AD524)*EXP(-Sheet1!B$9*Sheet1!B$7)*NORMSDIST((LN(Sheet1!B$4/(Sheet1!B$5+AD524))-Sheet1!B$8*Sheet1!B$7+Sheet1!B$9*Sheet1!B$7-0.5*Sheet1!B$6*Sheet1!B$6*Sheet1!B$7)/(Sheet1!B$6*SQRT(Sheet1!B$7))))*400+100*AE524-400*Sheet1!$B$13</f>
        <v>267.399183636202</v>
      </c>
    </row>
    <row r="525" spans="22:32" x14ac:dyDescent="0.25">
      <c r="V525" s="7" t="e">
        <f t="shared" si="160"/>
        <v>#VALUE!</v>
      </c>
      <c r="X525" s="4">
        <f t="shared" ca="1" si="161"/>
        <v>-0.96196653704899815</v>
      </c>
      <c r="Y525" s="4">
        <f t="shared" ca="1" si="161"/>
        <v>1.8927997081416403</v>
      </c>
      <c r="Z525" s="4">
        <f t="shared" ca="1" si="162"/>
        <v>-1.6294308971823819</v>
      </c>
      <c r="AA525" s="4">
        <f t="shared" ca="1" si="163"/>
        <v>1.5488953193277875</v>
      </c>
      <c r="AB525" s="4">
        <f ca="1">Sheet1!AC525</f>
        <v>8.6511860849733058E-2</v>
      </c>
      <c r="AC525" s="7">
        <f t="shared" ca="1" si="164"/>
        <v>1.6598398297177828</v>
      </c>
      <c r="AD525" s="4">
        <f t="shared" ca="1" si="165"/>
        <v>-2.7045943029160986</v>
      </c>
      <c r="AE525" s="4">
        <f t="shared" ca="1" si="166"/>
        <v>2.5709181430837056</v>
      </c>
      <c r="AF525" s="21">
        <f ca="1">(Sheet1!B$4*EXP(-Sheet1!B$8*Sheet1!B$7)*NORMSDIST((LN(Sheet1!B$4/(Sheet1!B$5+AD525))-Sheet1!B$8*Sheet1!B$7+Sheet1!B$9*Sheet1!B$7+0.5*Sheet1!B$6*Sheet1!B$6*Sheet1!B$7)/(Sheet1!B$6*SQRT(Sheet1!B$7)))-(Sheet1!B$5+AD525)*EXP(-Sheet1!B$9*Sheet1!B$7)*NORMSDIST((LN(Sheet1!B$4/(Sheet1!B$5+AD525))-Sheet1!B$8*Sheet1!B$7+Sheet1!B$9*Sheet1!B$7-0.5*Sheet1!B$6*Sheet1!B$6*Sheet1!B$7)/(Sheet1!B$6*SQRT(Sheet1!B$7))))*400+100*AE525-400*Sheet1!$B$13</f>
        <v>709.68523168406591</v>
      </c>
    </row>
    <row r="526" spans="22:32" x14ac:dyDescent="0.25">
      <c r="V526" s="7" t="e">
        <f t="shared" si="160"/>
        <v>#VALUE!</v>
      </c>
      <c r="X526" s="4">
        <f t="shared" ca="1" si="161"/>
        <v>-0.79788713111659038</v>
      </c>
      <c r="Y526" s="4">
        <f t="shared" ca="1" si="161"/>
        <v>-0.64265418311341593</v>
      </c>
      <c r="Z526" s="4">
        <f t="shared" ca="1" si="162"/>
        <v>-1.3515043339177621</v>
      </c>
      <c r="AA526" s="4">
        <f t="shared" ca="1" si="163"/>
        <v>-1.8196680204230142</v>
      </c>
      <c r="AB526" s="4">
        <f ca="1">Sheet1!AC526</f>
        <v>0.86943816264921403</v>
      </c>
      <c r="AC526" s="7">
        <f t="shared" ca="1" si="164"/>
        <v>0.78539823260818697</v>
      </c>
      <c r="AD526" s="4">
        <f t="shared" ca="1" si="165"/>
        <v>-1.0614691152213154</v>
      </c>
      <c r="AE526" s="4">
        <f t="shared" ca="1" si="166"/>
        <v>-1.4291640471738736</v>
      </c>
      <c r="AF526" s="21">
        <f ca="1">(Sheet1!B$4*EXP(-Sheet1!B$8*Sheet1!B$7)*NORMSDIST((LN(Sheet1!B$4/(Sheet1!B$5+AD526))-Sheet1!B$8*Sheet1!B$7+Sheet1!B$9*Sheet1!B$7+0.5*Sheet1!B$6*Sheet1!B$6*Sheet1!B$7)/(Sheet1!B$6*SQRT(Sheet1!B$7)))-(Sheet1!B$5+AD526)*EXP(-Sheet1!B$9*Sheet1!B$7)*NORMSDIST((LN(Sheet1!B$4/(Sheet1!B$5+AD526))-Sheet1!B$8*Sheet1!B$7+Sheet1!B$9*Sheet1!B$7-0.5*Sheet1!B$6*Sheet1!B$6*Sheet1!B$7)/(Sheet1!B$6*SQRT(Sheet1!B$7))))*400+100*AE526-400*Sheet1!$B$13</f>
        <v>30.114037524130254</v>
      </c>
    </row>
    <row r="527" spans="22:32" x14ac:dyDescent="0.25">
      <c r="V527" s="7" t="e">
        <f t="shared" si="160"/>
        <v>#VALUE!</v>
      </c>
      <c r="X527" s="4">
        <f t="shared" ca="1" si="161"/>
        <v>0.30100520910215484</v>
      </c>
      <c r="Y527" s="4">
        <f t="shared" ca="1" si="161"/>
        <v>-1.4524792805479936</v>
      </c>
      <c r="Z527" s="4">
        <f t="shared" ca="1" si="162"/>
        <v>0.50985888701335613</v>
      </c>
      <c r="AA527" s="4">
        <f t="shared" ca="1" si="163"/>
        <v>-1.6915686491326114</v>
      </c>
      <c r="AB527" s="4">
        <f ca="1">Sheet1!AC527</f>
        <v>0.63239587637853567</v>
      </c>
      <c r="AC527" s="7">
        <f t="shared" ca="1" si="164"/>
        <v>0.95893307209856415</v>
      </c>
      <c r="AD527" s="4">
        <f t="shared" ca="1" si="165"/>
        <v>0.48892054886047231</v>
      </c>
      <c r="AE527" s="4">
        <f t="shared" ca="1" si="166"/>
        <v>-1.6221011213783532</v>
      </c>
      <c r="AF527" s="21">
        <f ca="1">(Sheet1!B$4*EXP(-Sheet1!B$8*Sheet1!B$7)*NORMSDIST((LN(Sheet1!B$4/(Sheet1!B$5+AD527))-Sheet1!B$8*Sheet1!B$7+Sheet1!B$9*Sheet1!B$7+0.5*Sheet1!B$6*Sheet1!B$6*Sheet1!B$7)/(Sheet1!B$6*SQRT(Sheet1!B$7)))-(Sheet1!B$5+AD527)*EXP(-Sheet1!B$9*Sheet1!B$7)*NORMSDIST((LN(Sheet1!B$4/(Sheet1!B$5+AD527))-Sheet1!B$8*Sheet1!B$7+Sheet1!B$9*Sheet1!B$7-0.5*Sheet1!B$6*Sheet1!B$6*Sheet1!B$7)/(Sheet1!B$6*SQRT(Sheet1!B$7))))*400+100*AE527-400*Sheet1!$B$13</f>
        <v>-239.94346089333976</v>
      </c>
    </row>
    <row r="528" spans="22:32" x14ac:dyDescent="0.25">
      <c r="V528" s="7" t="e">
        <f t="shared" si="160"/>
        <v>#VALUE!</v>
      </c>
      <c r="X528" s="4">
        <f t="shared" ca="1" si="161"/>
        <v>1.6679567528162027</v>
      </c>
      <c r="Y528" s="4">
        <f t="shared" ca="1" si="161"/>
        <v>0.77355197891277616</v>
      </c>
      <c r="Z528" s="4">
        <f t="shared" ca="1" si="162"/>
        <v>2.8252752705308337</v>
      </c>
      <c r="AA528" s="4">
        <f t="shared" ca="1" si="163"/>
        <v>3.0043700757592475</v>
      </c>
      <c r="AB528" s="4">
        <f ca="1">Sheet1!AC528</f>
        <v>0.68117540873031557</v>
      </c>
      <c r="AC528" s="7">
        <f t="shared" ca="1" si="164"/>
        <v>0.92526291664617821</v>
      </c>
      <c r="AD528" s="4">
        <f t="shared" ca="1" si="165"/>
        <v>2.6141224371396792</v>
      </c>
      <c r="AE528" s="4">
        <f t="shared" ca="1" si="166"/>
        <v>2.7798322189815008</v>
      </c>
      <c r="AF528" s="21">
        <f ca="1">(Sheet1!B$4*EXP(-Sheet1!B$8*Sheet1!B$7)*NORMSDIST((LN(Sheet1!B$4/(Sheet1!B$5+AD528))-Sheet1!B$8*Sheet1!B$7+Sheet1!B$9*Sheet1!B$7+0.5*Sheet1!B$6*Sheet1!B$6*Sheet1!B$7)/(Sheet1!B$6*SQRT(Sheet1!B$7)))-(Sheet1!B$5+AD528)*EXP(-Sheet1!B$9*Sheet1!B$7)*NORMSDIST((LN(Sheet1!B$4/(Sheet1!B$5+AD528))-Sheet1!B$8*Sheet1!B$7+Sheet1!B$9*Sheet1!B$7-0.5*Sheet1!B$6*Sheet1!B$6*Sheet1!B$7)/(Sheet1!B$6*SQRT(Sheet1!B$7))))*400+100*AE528-400*Sheet1!$B$13</f>
        <v>-123.5222917777528</v>
      </c>
    </row>
    <row r="529" spans="22:32" x14ac:dyDescent="0.25">
      <c r="V529" s="7" t="e">
        <f t="shared" si="160"/>
        <v>#VALUE!</v>
      </c>
      <c r="X529" s="4">
        <f t="shared" ca="1" si="161"/>
        <v>0.18801081113868909</v>
      </c>
      <c r="Y529" s="4">
        <f t="shared" ca="1" si="161"/>
        <v>-0.69853408936907813</v>
      </c>
      <c r="Z529" s="4">
        <f t="shared" ca="1" si="162"/>
        <v>0.31846287045855676</v>
      </c>
      <c r="AA529" s="4">
        <f t="shared" ca="1" si="163"/>
        <v>-0.76375775650706157</v>
      </c>
      <c r="AB529" s="4">
        <f ca="1">Sheet1!AC529</f>
        <v>0.80009921093833625</v>
      </c>
      <c r="AC529" s="7">
        <f t="shared" ca="1" si="164"/>
        <v>0.84103396657723706</v>
      </c>
      <c r="AD529" s="4">
        <f t="shared" ca="1" si="165"/>
        <v>0.26783809114933282</v>
      </c>
      <c r="AE529" s="4">
        <f t="shared" ca="1" si="166"/>
        <v>-0.64234621545926562</v>
      </c>
      <c r="AF529" s="21">
        <f ca="1">(Sheet1!B$4*EXP(-Sheet1!B$8*Sheet1!B$7)*NORMSDIST((LN(Sheet1!B$4/(Sheet1!B$5+AD529))-Sheet1!B$8*Sheet1!B$7+Sheet1!B$9*Sheet1!B$7+0.5*Sheet1!B$6*Sheet1!B$6*Sheet1!B$7)/(Sheet1!B$6*SQRT(Sheet1!B$7)))-(Sheet1!B$5+AD529)*EXP(-Sheet1!B$9*Sheet1!B$7)*NORMSDIST((LN(Sheet1!B$4/(Sheet1!B$5+AD529))-Sheet1!B$8*Sheet1!B$7+Sheet1!B$9*Sheet1!B$7-0.5*Sheet1!B$6*Sheet1!B$6*Sheet1!B$7)/(Sheet1!B$6*SQRT(Sheet1!B$7))))*400+100*AE529-400*Sheet1!$B$13</f>
        <v>-106.97058359056336</v>
      </c>
    </row>
    <row r="530" spans="22:32" x14ac:dyDescent="0.25">
      <c r="V530" s="7" t="e">
        <f t="shared" si="160"/>
        <v>#VALUE!</v>
      </c>
      <c r="X530" s="4">
        <f t="shared" ca="1" si="161"/>
        <v>0.6547409318619275</v>
      </c>
      <c r="Y530" s="4">
        <f t="shared" ca="1" si="161"/>
        <v>0.72384998127270539</v>
      </c>
      <c r="Z530" s="4">
        <f t="shared" ca="1" si="162"/>
        <v>1.1090355671815522</v>
      </c>
      <c r="AA530" s="4">
        <f t="shared" ca="1" si="163"/>
        <v>1.7688939685699638</v>
      </c>
      <c r="AB530" s="4">
        <f ca="1">Sheet1!AC530</f>
        <v>0.3663387317207577</v>
      </c>
      <c r="AC530" s="7">
        <f t="shared" ca="1" si="164"/>
        <v>1.1683853303498899</v>
      </c>
      <c r="AD530" s="4">
        <f t="shared" ca="1" si="165"/>
        <v>1.2957808875311954</v>
      </c>
      <c r="AE530" s="4">
        <f t="shared" ca="1" si="166"/>
        <v>2.0667497638215448</v>
      </c>
      <c r="AF530" s="21">
        <f ca="1">(Sheet1!B$4*EXP(-Sheet1!B$8*Sheet1!B$7)*NORMSDIST((LN(Sheet1!B$4/(Sheet1!B$5+AD530))-Sheet1!B$8*Sheet1!B$7+Sheet1!B$9*Sheet1!B$7+0.5*Sheet1!B$6*Sheet1!B$6*Sheet1!B$7)/(Sheet1!B$6*SQRT(Sheet1!B$7)))-(Sheet1!B$5+AD530)*EXP(-Sheet1!B$9*Sheet1!B$7)*NORMSDIST((LN(Sheet1!B$4/(Sheet1!B$5+AD530))-Sheet1!B$8*Sheet1!B$7+Sheet1!B$9*Sheet1!B$7-0.5*Sheet1!B$6*Sheet1!B$6*Sheet1!B$7)/(Sheet1!B$6*SQRT(Sheet1!B$7))))*400+100*AE530-400*Sheet1!$B$13</f>
        <v>3.3354404801084456</v>
      </c>
    </row>
    <row r="531" spans="22:32" x14ac:dyDescent="0.25">
      <c r="V531" s="7" t="e">
        <f t="shared" si="160"/>
        <v>#VALUE!</v>
      </c>
      <c r="X531" s="4">
        <f t="shared" ca="1" si="161"/>
        <v>-0.21483674463673175</v>
      </c>
      <c r="Y531" s="4">
        <f t="shared" ca="1" si="161"/>
        <v>-0.79836701092995066</v>
      </c>
      <c r="Z531" s="4">
        <f t="shared" ca="1" si="162"/>
        <v>-0.36390208606948826</v>
      </c>
      <c r="AA531" s="4">
        <f t="shared" ca="1" si="163"/>
        <v>-1.3673183125302319</v>
      </c>
      <c r="AB531" s="4">
        <f ca="1">Sheet1!AC531</f>
        <v>0.32050521902973717</v>
      </c>
      <c r="AC531" s="7">
        <f t="shared" ca="1" si="164"/>
        <v>1.215012611348429</v>
      </c>
      <c r="AD531" s="4">
        <f t="shared" ca="1" si="165"/>
        <v>-0.44214562387042972</v>
      </c>
      <c r="AE531" s="4">
        <f t="shared" ca="1" si="166"/>
        <v>-1.6613089934518845</v>
      </c>
      <c r="AF531" s="21">
        <f ca="1">(Sheet1!B$4*EXP(-Sheet1!B$8*Sheet1!B$7)*NORMSDIST((LN(Sheet1!B$4/(Sheet1!B$5+AD531))-Sheet1!B$8*Sheet1!B$7+Sheet1!B$9*Sheet1!B$7+0.5*Sheet1!B$6*Sheet1!B$6*Sheet1!B$7)/(Sheet1!B$6*SQRT(Sheet1!B$7)))-(Sheet1!B$5+AD531)*EXP(-Sheet1!B$9*Sheet1!B$7)*NORMSDIST((LN(Sheet1!B$4/(Sheet1!B$5+AD531))-Sheet1!B$8*Sheet1!B$7+Sheet1!B$9*Sheet1!B$7-0.5*Sheet1!B$6*Sheet1!B$6*Sheet1!B$7)/(Sheet1!B$6*SQRT(Sheet1!B$7))))*400+100*AE531-400*Sheet1!$B$13</f>
        <v>-94.770262649345568</v>
      </c>
    </row>
    <row r="532" spans="22:32" x14ac:dyDescent="0.25">
      <c r="V532" s="7" t="e">
        <f t="shared" si="160"/>
        <v>#VALUE!</v>
      </c>
      <c r="X532" s="4">
        <f t="shared" ca="1" si="161"/>
        <v>2.1622082934336238</v>
      </c>
      <c r="Y532" s="4">
        <f t="shared" ca="1" si="161"/>
        <v>-0.20725521713711467</v>
      </c>
      <c r="Z532" s="4">
        <f t="shared" ca="1" si="162"/>
        <v>3.6624652353008846</v>
      </c>
      <c r="AA532" s="4">
        <f t="shared" ca="1" si="163"/>
        <v>2.1969131825094301</v>
      </c>
      <c r="AB532" s="4">
        <f ca="1">Sheet1!AC532</f>
        <v>4.3419511330451632E-2</v>
      </c>
      <c r="AC532" s="7">
        <f t="shared" ca="1" si="164"/>
        <v>1.906035597518581</v>
      </c>
      <c r="AD532" s="4">
        <f t="shared" ca="1" si="165"/>
        <v>6.9807891131577522</v>
      </c>
      <c r="AE532" s="4">
        <f t="shared" ca="1" si="166"/>
        <v>4.1873947305208086</v>
      </c>
      <c r="AF532" s="21">
        <f ca="1">(Sheet1!B$4*EXP(-Sheet1!B$8*Sheet1!B$7)*NORMSDIST((LN(Sheet1!B$4/(Sheet1!B$5+AD532))-Sheet1!B$8*Sheet1!B$7+Sheet1!B$9*Sheet1!B$7+0.5*Sheet1!B$6*Sheet1!B$6*Sheet1!B$7)/(Sheet1!B$6*SQRT(Sheet1!B$7)))-(Sheet1!B$5+AD532)*EXP(-Sheet1!B$9*Sheet1!B$7)*NORMSDIST((LN(Sheet1!B$4/(Sheet1!B$5+AD532))-Sheet1!B$8*Sheet1!B$7+Sheet1!B$9*Sheet1!B$7-0.5*Sheet1!B$6*Sheet1!B$6*Sheet1!B$7)/(Sheet1!B$6*SQRT(Sheet1!B$7))))*400+100*AE532-400*Sheet1!$B$13</f>
        <v>-579.06977847885764</v>
      </c>
    </row>
    <row r="533" spans="22:32" x14ac:dyDescent="0.25">
      <c r="V533" s="7" t="e">
        <f t="shared" si="160"/>
        <v>#VALUE!</v>
      </c>
      <c r="X533" s="4">
        <f t="shared" ca="1" si="161"/>
        <v>-0.33206179173486039</v>
      </c>
      <c r="Y533" s="4">
        <f t="shared" ca="1" si="161"/>
        <v>-1.7176897347503084</v>
      </c>
      <c r="Z533" s="4">
        <f t="shared" ca="1" si="162"/>
        <v>-0.5624642047179268</v>
      </c>
      <c r="AA533" s="4">
        <f t="shared" ca="1" si="163"/>
        <v>-2.7920364426508977</v>
      </c>
      <c r="AB533" s="4">
        <f ca="1">Sheet1!AC533</f>
        <v>0.7203068359034045</v>
      </c>
      <c r="AC533" s="7">
        <f t="shared" ca="1" si="164"/>
        <v>0.89820036554284377</v>
      </c>
      <c r="AD533" s="4">
        <f t="shared" ca="1" si="165"/>
        <v>-0.50520555428240677</v>
      </c>
      <c r="AE533" s="4">
        <f t="shared" ca="1" si="166"/>
        <v>-2.5078081533979772</v>
      </c>
      <c r="AF533" s="21">
        <f ca="1">(Sheet1!B$4*EXP(-Sheet1!B$8*Sheet1!B$7)*NORMSDIST((LN(Sheet1!B$4/(Sheet1!B$5+AD533))-Sheet1!B$8*Sheet1!B$7+Sheet1!B$9*Sheet1!B$7+0.5*Sheet1!B$6*Sheet1!B$6*Sheet1!B$7)/(Sheet1!B$6*SQRT(Sheet1!B$7)))-(Sheet1!B$5+AD533)*EXP(-Sheet1!B$9*Sheet1!B$7)*NORMSDIST((LN(Sheet1!B$4/(Sheet1!B$5+AD533))-Sheet1!B$8*Sheet1!B$7+Sheet1!B$9*Sheet1!B$7-0.5*Sheet1!B$6*Sheet1!B$6*Sheet1!B$7)/(Sheet1!B$6*SQRT(Sheet1!B$7))))*400+100*AE533-400*Sheet1!$B$13</f>
        <v>-169.15975696132091</v>
      </c>
    </row>
    <row r="534" spans="22:32" x14ac:dyDescent="0.25">
      <c r="V534" s="7" t="e">
        <f t="shared" si="160"/>
        <v>#VALUE!</v>
      </c>
      <c r="X534" s="4">
        <f t="shared" ca="1" si="161"/>
        <v>0.49489554727885815</v>
      </c>
      <c r="Y534" s="4">
        <f t="shared" ca="1" si="161"/>
        <v>-0.39804588573125049</v>
      </c>
      <c r="Z534" s="4">
        <f t="shared" ca="1" si="162"/>
        <v>0.83828081804999577</v>
      </c>
      <c r="AA534" s="4">
        <f t="shared" ca="1" si="163"/>
        <v>1.0921380784011822E-2</v>
      </c>
      <c r="AB534" s="4">
        <f ca="1">Sheet1!AC534</f>
        <v>0.44856010025440696</v>
      </c>
      <c r="AC534" s="7">
        <f t="shared" ca="1" si="164"/>
        <v>1.0954533027951923</v>
      </c>
      <c r="AD534" s="4">
        <f t="shared" ca="1" si="165"/>
        <v>0.91829749080272349</v>
      </c>
      <c r="AE534" s="4">
        <f t="shared" ca="1" si="166"/>
        <v>1.1963862650929696E-2</v>
      </c>
      <c r="AF534" s="21">
        <f ca="1">(Sheet1!B$4*EXP(-Sheet1!B$8*Sheet1!B$7)*NORMSDIST((LN(Sheet1!B$4/(Sheet1!B$5+AD534))-Sheet1!B$8*Sheet1!B$7+Sheet1!B$9*Sheet1!B$7+0.5*Sheet1!B$6*Sheet1!B$6*Sheet1!B$7)/(Sheet1!B$6*SQRT(Sheet1!B$7)))-(Sheet1!B$5+AD534)*EXP(-Sheet1!B$9*Sheet1!B$7)*NORMSDIST((LN(Sheet1!B$4/(Sheet1!B$5+AD534))-Sheet1!B$8*Sheet1!B$7+Sheet1!B$9*Sheet1!B$7-0.5*Sheet1!B$6*Sheet1!B$6*Sheet1!B$7)/(Sheet1!B$6*SQRT(Sheet1!B$7))))*400+100*AE534-400*Sheet1!$B$13</f>
        <v>-143.7920048875103</v>
      </c>
    </row>
    <row r="535" spans="22:32" x14ac:dyDescent="0.25">
      <c r="V535" s="7" t="e">
        <f t="shared" si="160"/>
        <v>#VALUE!</v>
      </c>
      <c r="X535" s="4">
        <f t="shared" ca="1" si="161"/>
        <v>-0.17330082147710937</v>
      </c>
      <c r="Y535" s="4">
        <f t="shared" ca="1" si="161"/>
        <v>0.93618172214983575</v>
      </c>
      <c r="Z535" s="4">
        <f t="shared" ca="1" si="162"/>
        <v>-0.29354629516339081</v>
      </c>
      <c r="AA535" s="4">
        <f t="shared" ca="1" si="163"/>
        <v>1.1141112334880092</v>
      </c>
      <c r="AB535" s="4">
        <f ca="1">Sheet1!AC535</f>
        <v>0.98707933391338587</v>
      </c>
      <c r="AC535" s="7">
        <f t="shared" ca="1" si="164"/>
        <v>0.61813994777768377</v>
      </c>
      <c r="AD535" s="4">
        <f t="shared" ca="1" si="165"/>
        <v>-0.18145269156263094</v>
      </c>
      <c r="AE535" s="4">
        <f t="shared" ca="1" si="166"/>
        <v>0.68867665968680891</v>
      </c>
      <c r="AF535" s="21">
        <f ca="1">(Sheet1!B$4*EXP(-Sheet1!B$8*Sheet1!B$7)*NORMSDIST((LN(Sheet1!B$4/(Sheet1!B$5+AD535))-Sheet1!B$8*Sheet1!B$7+Sheet1!B$9*Sheet1!B$7+0.5*Sheet1!B$6*Sheet1!B$6*Sheet1!B$7)/(Sheet1!B$6*SQRT(Sheet1!B$7)))-(Sheet1!B$5+AD535)*EXP(-Sheet1!B$9*Sheet1!B$7)*NORMSDIST((LN(Sheet1!B$4/(Sheet1!B$5+AD535))-Sheet1!B$8*Sheet1!B$7+Sheet1!B$9*Sheet1!B$7-0.5*Sheet1!B$6*Sheet1!B$6*Sheet1!B$7)/(Sheet1!B$6*SQRT(Sheet1!B$7))))*400+100*AE535-400*Sheet1!$B$13</f>
        <v>98.030736686008822</v>
      </c>
    </row>
    <row r="536" spans="22:32" x14ac:dyDescent="0.25">
      <c r="V536" s="7" t="e">
        <f t="shared" si="160"/>
        <v>#VALUE!</v>
      </c>
      <c r="X536" s="4">
        <f t="shared" ca="1" si="161"/>
        <v>-0.82075130004439079</v>
      </c>
      <c r="Y536" s="4">
        <f t="shared" ca="1" si="161"/>
        <v>0.61484058192150004</v>
      </c>
      <c r="Z536" s="4">
        <f t="shared" ca="1" si="162"/>
        <v>-1.3902328986385719</v>
      </c>
      <c r="AA536" s="4">
        <f t="shared" ca="1" si="163"/>
        <v>-8.165886971587849E-2</v>
      </c>
      <c r="AB536" s="4">
        <f ca="1">Sheet1!AC536</f>
        <v>0.16679783286397365</v>
      </c>
      <c r="AC536" s="7">
        <f t="shared" ca="1" si="164"/>
        <v>1.4361476200478915</v>
      </c>
      <c r="AD536" s="4">
        <f t="shared" ca="1" si="165"/>
        <v>-1.9965796686920667</v>
      </c>
      <c r="AE536" s="4">
        <f t="shared" ca="1" si="166"/>
        <v>-0.11727419139825974</v>
      </c>
      <c r="AF536" s="21">
        <f ca="1">(Sheet1!B$4*EXP(-Sheet1!B$8*Sheet1!B$7)*NORMSDIST((LN(Sheet1!B$4/(Sheet1!B$5+AD536))-Sheet1!B$8*Sheet1!B$7+Sheet1!B$9*Sheet1!B$7+0.5*Sheet1!B$6*Sheet1!B$6*Sheet1!B$7)/(Sheet1!B$6*SQRT(Sheet1!B$7)))-(Sheet1!B$5+AD536)*EXP(-Sheet1!B$9*Sheet1!B$7)*NORMSDIST((LN(Sheet1!B$4/(Sheet1!B$5+AD536))-Sheet1!B$8*Sheet1!B$7+Sheet1!B$9*Sheet1!B$7-0.5*Sheet1!B$6*Sheet1!B$6*Sheet1!B$7)/(Sheet1!B$6*SQRT(Sheet1!B$7))))*400+100*AE536-400*Sheet1!$B$13</f>
        <v>318.64081531442662</v>
      </c>
    </row>
    <row r="537" spans="22:32" x14ac:dyDescent="0.25">
      <c r="V537" s="7" t="e">
        <f t="shared" si="160"/>
        <v>#VALUE!</v>
      </c>
      <c r="X537" s="4">
        <f t="shared" ca="1" si="161"/>
        <v>1.8123321258997971</v>
      </c>
      <c r="Y537" s="4">
        <f t="shared" ca="1" si="161"/>
        <v>0.54201966068188712</v>
      </c>
      <c r="Z537" s="4">
        <f t="shared" ca="1" si="162"/>
        <v>3.0698260783128926</v>
      </c>
      <c r="AA537" s="4">
        <f t="shared" ca="1" si="163"/>
        <v>2.8456302143059911</v>
      </c>
      <c r="AB537" s="4">
        <f ca="1">Sheet1!AC537</f>
        <v>0.68248727052628955</v>
      </c>
      <c r="AC537" s="7">
        <f t="shared" ca="1" si="164"/>
        <v>0.92435881612620663</v>
      </c>
      <c r="AD537" s="4">
        <f t="shared" ca="1" si="165"/>
        <v>2.8376207994626612</v>
      </c>
      <c r="AE537" s="4">
        <f t="shared" ca="1" si="166"/>
        <v>2.6303833760288495</v>
      </c>
      <c r="AF537" s="21">
        <f ca="1">(Sheet1!B$4*EXP(-Sheet1!B$8*Sheet1!B$7)*NORMSDIST((LN(Sheet1!B$4/(Sheet1!B$5+AD537))-Sheet1!B$8*Sheet1!B$7+Sheet1!B$9*Sheet1!B$7+0.5*Sheet1!B$6*Sheet1!B$6*Sheet1!B$7)/(Sheet1!B$6*SQRT(Sheet1!B$7)))-(Sheet1!B$5+AD537)*EXP(-Sheet1!B$9*Sheet1!B$7)*NORMSDIST((LN(Sheet1!B$4/(Sheet1!B$5+AD537))-Sheet1!B$8*Sheet1!B$7+Sheet1!B$9*Sheet1!B$7-0.5*Sheet1!B$6*Sheet1!B$6*Sheet1!B$7)/(Sheet1!B$6*SQRT(Sheet1!B$7))))*400+100*AE537-400*Sheet1!$B$13</f>
        <v>-171.20567713106675</v>
      </c>
    </row>
    <row r="538" spans="22:32" x14ac:dyDescent="0.25">
      <c r="V538" s="7" t="e">
        <f t="shared" si="160"/>
        <v>#VALUE!</v>
      </c>
      <c r="X538" s="4">
        <f t="shared" ca="1" si="161"/>
        <v>-0.59495952194173907</v>
      </c>
      <c r="Y538" s="4">
        <f t="shared" ca="1" si="161"/>
        <v>1.0632389980293508</v>
      </c>
      <c r="Z538" s="4">
        <f t="shared" ca="1" si="162"/>
        <v>-1.0077745849649549</v>
      </c>
      <c r="AA538" s="4">
        <f t="shared" ca="1" si="163"/>
        <v>0.80724374117317721</v>
      </c>
      <c r="AB538" s="4">
        <f ca="1">Sheet1!AC538</f>
        <v>0.7392979119276003</v>
      </c>
      <c r="AC538" s="7">
        <f t="shared" ca="1" si="164"/>
        <v>0.88492717000424848</v>
      </c>
      <c r="AD538" s="4">
        <f t="shared" ca="1" si="165"/>
        <v>-0.89180711147524361</v>
      </c>
      <c r="AE538" s="4">
        <f t="shared" ca="1" si="166"/>
        <v>0.71435191938002174</v>
      </c>
      <c r="AF538" s="21">
        <f ca="1">(Sheet1!B$4*EXP(-Sheet1!B$8*Sheet1!B$7)*NORMSDIST((LN(Sheet1!B$4/(Sheet1!B$5+AD538))-Sheet1!B$8*Sheet1!B$7+Sheet1!B$9*Sheet1!B$7+0.5*Sheet1!B$6*Sheet1!B$6*Sheet1!B$7)/(Sheet1!B$6*SQRT(Sheet1!B$7)))-(Sheet1!B$5+AD538)*EXP(-Sheet1!B$9*Sheet1!B$7)*NORMSDIST((LN(Sheet1!B$4/(Sheet1!B$5+AD538))-Sheet1!B$8*Sheet1!B$7+Sheet1!B$9*Sheet1!B$7-0.5*Sheet1!B$6*Sheet1!B$6*Sheet1!B$7)/(Sheet1!B$6*SQRT(Sheet1!B$7))))*400+100*AE538-400*Sheet1!$B$13</f>
        <v>216.41370109637683</v>
      </c>
    </row>
    <row r="539" spans="22:32" x14ac:dyDescent="0.25">
      <c r="V539" s="7" t="e">
        <f t="shared" si="160"/>
        <v>#VALUE!</v>
      </c>
      <c r="X539" s="4">
        <f t="shared" ca="1" si="161"/>
        <v>-0.42665857599949519</v>
      </c>
      <c r="Y539" s="4">
        <f t="shared" ca="1" si="161"/>
        <v>-0.62910753667469688</v>
      </c>
      <c r="Z539" s="4">
        <f t="shared" ca="1" si="162"/>
        <v>-0.72269734913450956</v>
      </c>
      <c r="AA539" s="4">
        <f t="shared" ca="1" si="163"/>
        <v>-1.3735493719411498</v>
      </c>
      <c r="AB539" s="4">
        <f ca="1">Sheet1!AC539</f>
        <v>0.16737750051548717</v>
      </c>
      <c r="AC539" s="7">
        <f t="shared" ca="1" si="164"/>
        <v>1.4349801865412801</v>
      </c>
      <c r="AD539" s="4">
        <f t="shared" ca="1" si="165"/>
        <v>-1.0370563768739272</v>
      </c>
      <c r="AE539" s="4">
        <f t="shared" ca="1" si="166"/>
        <v>-1.9710161339717693</v>
      </c>
      <c r="AF539" s="21">
        <f ca="1">(Sheet1!B$4*EXP(-Sheet1!B$8*Sheet1!B$7)*NORMSDIST((LN(Sheet1!B$4/(Sheet1!B$5+AD539))-Sheet1!B$8*Sheet1!B$7+Sheet1!B$9*Sheet1!B$7+0.5*Sheet1!B$6*Sheet1!B$6*Sheet1!B$7)/(Sheet1!B$6*SQRT(Sheet1!B$7)))-(Sheet1!B$5+AD539)*EXP(-Sheet1!B$9*Sheet1!B$7)*NORMSDIST((LN(Sheet1!B$4/(Sheet1!B$5+AD539))-Sheet1!B$8*Sheet1!B$7+Sheet1!B$9*Sheet1!B$7-0.5*Sheet1!B$6*Sheet1!B$6*Sheet1!B$7)/(Sheet1!B$6*SQRT(Sheet1!B$7))))*400+100*AE539-400*Sheet1!$B$13</f>
        <v>-28.116889201788581</v>
      </c>
    </row>
    <row r="540" spans="22:32" x14ac:dyDescent="0.25">
      <c r="V540" s="7" t="e">
        <f t="shared" si="160"/>
        <v>#VALUE!</v>
      </c>
      <c r="X540" s="4">
        <f t="shared" ca="1" si="161"/>
        <v>-1.3221187504735583</v>
      </c>
      <c r="Y540" s="4">
        <f t="shared" ca="1" si="161"/>
        <v>4.3374295812688139E-2</v>
      </c>
      <c r="Z540" s="4">
        <f t="shared" ca="1" si="162"/>
        <v>-2.2394761759327699</v>
      </c>
      <c r="AA540" s="4">
        <f t="shared" ca="1" si="163"/>
        <v>-1.4602905916115945</v>
      </c>
      <c r="AB540" s="4">
        <f ca="1">Sheet1!AC540</f>
        <v>0.87561116327831379</v>
      </c>
      <c r="AC540" s="7">
        <f t="shared" ca="1" si="164"/>
        <v>0.77992314956234654</v>
      </c>
      <c r="AD540" s="4">
        <f t="shared" ca="1" si="165"/>
        <v>-1.7466193125033256</v>
      </c>
      <c r="AE540" s="4">
        <f t="shared" ca="1" si="166"/>
        <v>-1.1389144374859772</v>
      </c>
      <c r="AF540" s="21">
        <f ca="1">(Sheet1!B$4*EXP(-Sheet1!B$8*Sheet1!B$7)*NORMSDIST((LN(Sheet1!B$4/(Sheet1!B$5+AD540))-Sheet1!B$8*Sheet1!B$7+Sheet1!B$9*Sheet1!B$7+0.5*Sheet1!B$6*Sheet1!B$6*Sheet1!B$7)/(Sheet1!B$6*SQRT(Sheet1!B$7)))-(Sheet1!B$5+AD540)*EXP(-Sheet1!B$9*Sheet1!B$7)*NORMSDIST((LN(Sheet1!B$4/(Sheet1!B$5+AD540))-Sheet1!B$8*Sheet1!B$7+Sheet1!B$9*Sheet1!B$7-0.5*Sheet1!B$6*Sheet1!B$6*Sheet1!B$7)/(Sheet1!B$6*SQRT(Sheet1!B$7))))*400+100*AE540-400*Sheet1!$B$13</f>
        <v>173.96559650949712</v>
      </c>
    </row>
    <row r="541" spans="22:32" x14ac:dyDescent="0.25">
      <c r="V541" s="7" t="e">
        <f t="shared" si="160"/>
        <v>#VALUE!</v>
      </c>
      <c r="X541" s="4">
        <f t="shared" ca="1" si="161"/>
        <v>-1.4935223683862002</v>
      </c>
      <c r="Y541" s="4">
        <f t="shared" ca="1" si="161"/>
        <v>-0.13858332392352674</v>
      </c>
      <c r="Z541" s="4">
        <f t="shared" ca="1" si="162"/>
        <v>-2.5298088851894502</v>
      </c>
      <c r="AA541" s="4">
        <f t="shared" ca="1" si="163"/>
        <v>-1.9127905698969312</v>
      </c>
      <c r="AB541" s="4">
        <f ca="1">Sheet1!AC541</f>
        <v>0.77205047628411039</v>
      </c>
      <c r="AC541" s="7">
        <f t="shared" ca="1" si="164"/>
        <v>0.86162495113192017</v>
      </c>
      <c r="AD541" s="4">
        <f t="shared" ca="1" si="165"/>
        <v>-2.1797464570744576</v>
      </c>
      <c r="AE541" s="4">
        <f t="shared" ca="1" si="166"/>
        <v>-1.6481080813130411</v>
      </c>
      <c r="AF541" s="21">
        <f ca="1">(Sheet1!B$4*EXP(-Sheet1!B$8*Sheet1!B$7)*NORMSDIST((LN(Sheet1!B$4/(Sheet1!B$5+AD541))-Sheet1!B$8*Sheet1!B$7+Sheet1!B$9*Sheet1!B$7+0.5*Sheet1!B$6*Sheet1!B$6*Sheet1!B$7)/(Sheet1!B$6*SQRT(Sheet1!B$7)))-(Sheet1!B$5+AD541)*EXP(-Sheet1!B$9*Sheet1!B$7)*NORMSDIST((LN(Sheet1!B$4/(Sheet1!B$5+AD541))-Sheet1!B$8*Sheet1!B$7+Sheet1!B$9*Sheet1!B$7-0.5*Sheet1!B$6*Sheet1!B$6*Sheet1!B$7)/(Sheet1!B$6*SQRT(Sheet1!B$7))))*400+100*AE541-400*Sheet1!$B$13</f>
        <v>196.92033240092132</v>
      </c>
    </row>
    <row r="542" spans="22:32" x14ac:dyDescent="0.25">
      <c r="V542" s="7" t="e">
        <f t="shared" si="160"/>
        <v>#VALUE!</v>
      </c>
      <c r="X542" s="4">
        <f t="shared" ca="1" si="161"/>
        <v>0.73856172144988552</v>
      </c>
      <c r="Y542" s="4">
        <f t="shared" ca="1" si="161"/>
        <v>-0.98811494035139313</v>
      </c>
      <c r="Z542" s="4">
        <f t="shared" ca="1" si="162"/>
        <v>1.251015749569004</v>
      </c>
      <c r="AA542" s="4">
        <f t="shared" ca="1" si="163"/>
        <v>-0.5366220626879904</v>
      </c>
      <c r="AB542" s="4">
        <f ca="1">Sheet1!AC542</f>
        <v>0.49405598109556847</v>
      </c>
      <c r="AC542" s="7">
        <f t="shared" ca="1" si="164"/>
        <v>1.0591914679625034</v>
      </c>
      <c r="AD542" s="4">
        <f t="shared" ca="1" si="165"/>
        <v>1.3250652082302048</v>
      </c>
      <c r="AE542" s="4">
        <f t="shared" ca="1" si="166"/>
        <v>-0.56838551031955908</v>
      </c>
      <c r="AF542" s="21">
        <f ca="1">(Sheet1!B$4*EXP(-Sheet1!B$8*Sheet1!B$7)*NORMSDIST((LN(Sheet1!B$4/(Sheet1!B$5+AD542))-Sheet1!B$8*Sheet1!B$7+Sheet1!B$9*Sheet1!B$7+0.5*Sheet1!B$6*Sheet1!B$6*Sheet1!B$7)/(Sheet1!B$6*SQRT(Sheet1!B$7)))-(Sheet1!B$5+AD542)*EXP(-Sheet1!B$9*Sheet1!B$7)*NORMSDIST((LN(Sheet1!B$4/(Sheet1!B$5+AD542))-Sheet1!B$8*Sheet1!B$7+Sheet1!B$9*Sheet1!B$7-0.5*Sheet1!B$6*Sheet1!B$6*Sheet1!B$7)/(Sheet1!B$6*SQRT(Sheet1!B$7))))*400+100*AE542-400*Sheet1!$B$13</f>
        <v>-264.67465150966518</v>
      </c>
    </row>
    <row r="543" spans="22:32" x14ac:dyDescent="0.25">
      <c r="V543" s="7" t="e">
        <f t="shared" si="160"/>
        <v>#VALUE!</v>
      </c>
      <c r="X543" s="4">
        <f t="shared" ca="1" si="161"/>
        <v>-0.82614019084728751</v>
      </c>
      <c r="Y543" s="4">
        <f t="shared" ca="1" si="161"/>
        <v>-0.35293632765593674</v>
      </c>
      <c r="Z543" s="4">
        <f t="shared" ca="1" si="162"/>
        <v>-1.3993608930516819</v>
      </c>
      <c r="AA543" s="4">
        <f t="shared" ca="1" si="163"/>
        <v>-1.4456885230776355</v>
      </c>
      <c r="AB543" s="4">
        <f ca="1">Sheet1!AC543</f>
        <v>0.52777881686447325</v>
      </c>
      <c r="AC543" s="7">
        <f t="shared" ca="1" si="164"/>
        <v>1.0336353394472027</v>
      </c>
      <c r="AD543" s="4">
        <f t="shared" ca="1" si="165"/>
        <v>-1.4464288716986158</v>
      </c>
      <c r="AE543" s="4">
        <f t="shared" ca="1" si="166"/>
        <v>-1.4943147472862768</v>
      </c>
      <c r="AF543" s="21">
        <f ca="1">(Sheet1!B$4*EXP(-Sheet1!B$8*Sheet1!B$7)*NORMSDIST((LN(Sheet1!B$4/(Sheet1!B$5+AD543))-Sheet1!B$8*Sheet1!B$7+Sheet1!B$9*Sheet1!B$7+0.5*Sheet1!B$6*Sheet1!B$6*Sheet1!B$7)/(Sheet1!B$6*SQRT(Sheet1!B$7)))-(Sheet1!B$5+AD543)*EXP(-Sheet1!B$9*Sheet1!B$7)*NORMSDIST((LN(Sheet1!B$4/(Sheet1!B$5+AD543))-Sheet1!B$8*Sheet1!B$7+Sheet1!B$9*Sheet1!B$7-0.5*Sheet1!B$6*Sheet1!B$6*Sheet1!B$7)/(Sheet1!B$6*SQRT(Sheet1!B$7))))*400+100*AE543-400*Sheet1!$B$13</f>
        <v>87.810194839982159</v>
      </c>
    </row>
    <row r="544" spans="22:32" x14ac:dyDescent="0.25">
      <c r="V544" s="7" t="e">
        <f t="shared" si="160"/>
        <v>#VALUE!</v>
      </c>
      <c r="X544" s="4">
        <f t="shared" ca="1" si="161"/>
        <v>1.2344720876698079</v>
      </c>
      <c r="Y544" s="4">
        <f t="shared" ca="1" si="161"/>
        <v>1.4674386847889491</v>
      </c>
      <c r="Z544" s="4">
        <f t="shared" ca="1" si="162"/>
        <v>2.0910155227738105</v>
      </c>
      <c r="AA544" s="4">
        <f t="shared" ca="1" si="163"/>
        <v>3.4791806324554706</v>
      </c>
      <c r="AB544" s="4">
        <f ca="1">Sheet1!AC544</f>
        <v>0.40399709029391762</v>
      </c>
      <c r="AC544" s="7">
        <f t="shared" ca="1" si="164"/>
        <v>1.1335659386676114</v>
      </c>
      <c r="AD544" s="4">
        <f t="shared" ca="1" si="165"/>
        <v>2.3703039738416405</v>
      </c>
      <c r="AE544" s="4">
        <f t="shared" ca="1" si="166"/>
        <v>3.9438806594235594</v>
      </c>
      <c r="AF544" s="21">
        <f ca="1">(Sheet1!B$4*EXP(-Sheet1!B$8*Sheet1!B$7)*NORMSDIST((LN(Sheet1!B$4/(Sheet1!B$5+AD544))-Sheet1!B$8*Sheet1!B$7+Sheet1!B$9*Sheet1!B$7+0.5*Sheet1!B$6*Sheet1!B$6*Sheet1!B$7)/(Sheet1!B$6*SQRT(Sheet1!B$7)))-(Sheet1!B$5+AD544)*EXP(-Sheet1!B$9*Sheet1!B$7)*NORMSDIST((LN(Sheet1!B$4/(Sheet1!B$5+AD544))-Sheet1!B$8*Sheet1!B$7+Sheet1!B$9*Sheet1!B$7-0.5*Sheet1!B$6*Sheet1!B$6*Sheet1!B$7)/(Sheet1!B$6*SQRT(Sheet1!B$7))))*400+100*AE544-400*Sheet1!$B$13</f>
        <v>28.878919912038782</v>
      </c>
    </row>
    <row r="545" spans="22:32" x14ac:dyDescent="0.25">
      <c r="V545" s="7" t="e">
        <f t="shared" si="160"/>
        <v>#VALUE!</v>
      </c>
      <c r="X545" s="4">
        <f t="shared" ca="1" si="161"/>
        <v>0.81025883282612277</v>
      </c>
      <c r="Y545" s="4">
        <f t="shared" ca="1" si="161"/>
        <v>-1.1570256741855391</v>
      </c>
      <c r="Z545" s="4">
        <f t="shared" ca="1" si="162"/>
        <v>1.3724601907379765</v>
      </c>
      <c r="AA545" s="4">
        <f t="shared" ca="1" si="163"/>
        <v>-0.69112037250410574</v>
      </c>
      <c r="AB545" s="4">
        <f ca="1">Sheet1!AC545</f>
        <v>0.21815606664436282</v>
      </c>
      <c r="AC545" s="7">
        <f t="shared" ca="1" si="164"/>
        <v>1.3458607164520546</v>
      </c>
      <c r="AD545" s="4">
        <f t="shared" ca="1" si="165"/>
        <v>1.8471402556085366</v>
      </c>
      <c r="AE545" s="4">
        <f t="shared" ca="1" si="166"/>
        <v>-0.93015175969298658</v>
      </c>
      <c r="AF545" s="21">
        <f ca="1">(Sheet1!B$4*EXP(-Sheet1!B$8*Sheet1!B$7)*NORMSDIST((LN(Sheet1!B$4/(Sheet1!B$5+AD545))-Sheet1!B$8*Sheet1!B$7+Sheet1!B$9*Sheet1!B$7+0.5*Sheet1!B$6*Sheet1!B$6*Sheet1!B$7)/(Sheet1!B$6*SQRT(Sheet1!B$7)))-(Sheet1!B$5+AD545)*EXP(-Sheet1!B$9*Sheet1!B$7)*NORMSDIST((LN(Sheet1!B$4/(Sheet1!B$5+AD545))-Sheet1!B$8*Sheet1!B$7+Sheet1!B$9*Sheet1!B$7-0.5*Sheet1!B$6*Sheet1!B$6*Sheet1!B$7)/(Sheet1!B$6*SQRT(Sheet1!B$7))))*400+100*AE545-400*Sheet1!$B$13</f>
        <v>-380.28964607243779</v>
      </c>
    </row>
    <row r="546" spans="22:32" x14ac:dyDescent="0.25">
      <c r="V546" s="7" t="e">
        <f t="shared" si="160"/>
        <v>#VALUE!</v>
      </c>
      <c r="X546" s="4">
        <f t="shared" ca="1" si="161"/>
        <v>-0.78714493070623137</v>
      </c>
      <c r="Y546" s="4">
        <f t="shared" ca="1" si="161"/>
        <v>-0.94459330719978685</v>
      </c>
      <c r="Z546" s="4">
        <f t="shared" ca="1" si="162"/>
        <v>-1.3333086144428834</v>
      </c>
      <c r="AA546" s="4">
        <f t="shared" ca="1" si="163"/>
        <v>-2.2309413346559981</v>
      </c>
      <c r="AB546" s="4">
        <f ca="1">Sheet1!AC546</f>
        <v>0.75168834410022478</v>
      </c>
      <c r="AC546" s="7">
        <f t="shared" ca="1" si="164"/>
        <v>0.87618451643324791</v>
      </c>
      <c r="AD546" s="4">
        <f t="shared" ca="1" si="165"/>
        <v>-1.1682243636019216</v>
      </c>
      <c r="AE546" s="4">
        <f t="shared" ca="1" si="166"/>
        <v>-1.9547162544965104</v>
      </c>
      <c r="AF546" s="21">
        <f ca="1">(Sheet1!B$4*EXP(-Sheet1!B$8*Sheet1!B$7)*NORMSDIST((LN(Sheet1!B$4/(Sheet1!B$5+AD546))-Sheet1!B$8*Sheet1!B$7+Sheet1!B$9*Sheet1!B$7+0.5*Sheet1!B$6*Sheet1!B$6*Sheet1!B$7)/(Sheet1!B$6*SQRT(Sheet1!B$7)))-(Sheet1!B$5+AD546)*EXP(-Sheet1!B$9*Sheet1!B$7)*NORMSDIST((LN(Sheet1!B$4/(Sheet1!B$5+AD546))-Sheet1!B$8*Sheet1!B$7+Sheet1!B$9*Sheet1!B$7-0.5*Sheet1!B$6*Sheet1!B$6*Sheet1!B$7)/(Sheet1!B$6*SQRT(Sheet1!B$7))))*400+100*AE546-400*Sheet1!$B$13</f>
        <v>-4.712702357674516</v>
      </c>
    </row>
    <row r="547" spans="22:32" x14ac:dyDescent="0.25">
      <c r="V547" s="7" t="e">
        <f t="shared" si="160"/>
        <v>#VALUE!</v>
      </c>
      <c r="X547" s="4">
        <f t="shared" ca="1" si="161"/>
        <v>6.1170112612800816E-2</v>
      </c>
      <c r="Y547" s="4">
        <f t="shared" ca="1" si="161"/>
        <v>-2.0278073203336056</v>
      </c>
      <c r="Z547" s="4">
        <f t="shared" ca="1" si="162"/>
        <v>0.10361324187137136</v>
      </c>
      <c r="AA547" s="4">
        <f t="shared" ca="1" si="163"/>
        <v>-2.7747159321507264</v>
      </c>
      <c r="AB547" s="4">
        <f ca="1">Sheet1!AC547</f>
        <v>0.37041479637447017</v>
      </c>
      <c r="AC547" s="7">
        <f t="shared" ca="1" si="164"/>
        <v>1.1644809344121738</v>
      </c>
      <c r="AD547" s="4">
        <f t="shared" ca="1" si="165"/>
        <v>0.1206556447118491</v>
      </c>
      <c r="AE547" s="4">
        <f t="shared" ca="1" si="166"/>
        <v>-3.2311038013992239</v>
      </c>
      <c r="AF547" s="21">
        <f ca="1">(Sheet1!B$4*EXP(-Sheet1!B$8*Sheet1!B$7)*NORMSDIST((LN(Sheet1!B$4/(Sheet1!B$5+AD547))-Sheet1!B$8*Sheet1!B$7+Sheet1!B$9*Sheet1!B$7+0.5*Sheet1!B$6*Sheet1!B$6*Sheet1!B$7)/(Sheet1!B$6*SQRT(Sheet1!B$7)))-(Sheet1!B$5+AD547)*EXP(-Sheet1!B$9*Sheet1!B$7)*NORMSDIST((LN(Sheet1!B$4/(Sheet1!B$5+AD547))-Sheet1!B$8*Sheet1!B$7+Sheet1!B$9*Sheet1!B$7-0.5*Sheet1!B$6*Sheet1!B$6*Sheet1!B$7)/(Sheet1!B$6*SQRT(Sheet1!B$7))))*400+100*AE547-400*Sheet1!$B$13</f>
        <v>-342.40788126347707</v>
      </c>
    </row>
    <row r="548" spans="22:32" x14ac:dyDescent="0.25">
      <c r="V548" s="7" t="e">
        <f t="shared" si="160"/>
        <v>#VALUE!</v>
      </c>
      <c r="X548" s="4">
        <f t="shared" ca="1" si="161"/>
        <v>1.1669817884457481</v>
      </c>
      <c r="Y548" s="4">
        <f t="shared" ca="1" si="161"/>
        <v>-1.1801844891297342</v>
      </c>
      <c r="Z548" s="4">
        <f t="shared" ca="1" si="162"/>
        <v>1.9766968073295894</v>
      </c>
      <c r="AA548" s="4">
        <f t="shared" ca="1" si="163"/>
        <v>-0.31319017573655977</v>
      </c>
      <c r="AB548" s="4">
        <f ca="1">Sheet1!AC548</f>
        <v>0.75923894247831503</v>
      </c>
      <c r="AC548" s="7">
        <f t="shared" ca="1" si="164"/>
        <v>0.87081650548359635</v>
      </c>
      <c r="AD548" s="4">
        <f t="shared" ca="1" si="165"/>
        <v>1.7213402061593348</v>
      </c>
      <c r="AE548" s="4">
        <f t="shared" ca="1" si="166"/>
        <v>-0.27273117438670441</v>
      </c>
      <c r="AF548" s="21">
        <f ca="1">(Sheet1!B$4*EXP(-Sheet1!B$8*Sheet1!B$7)*NORMSDIST((LN(Sheet1!B$4/(Sheet1!B$5+AD548))-Sheet1!B$8*Sheet1!B$7+Sheet1!B$9*Sheet1!B$7+0.5*Sheet1!B$6*Sheet1!B$6*Sheet1!B$7)/(Sheet1!B$6*SQRT(Sheet1!B$7)))-(Sheet1!B$5+AD548)*EXP(-Sheet1!B$9*Sheet1!B$7)*NORMSDIST((LN(Sheet1!B$4/(Sheet1!B$5+AD548))-Sheet1!B$8*Sheet1!B$7+Sheet1!B$9*Sheet1!B$7-0.5*Sheet1!B$6*Sheet1!B$6*Sheet1!B$7)/(Sheet1!B$6*SQRT(Sheet1!B$7))))*400+100*AE548-400*Sheet1!$B$13</f>
        <v>-295.53131467254434</v>
      </c>
    </row>
    <row r="549" spans="22:32" x14ac:dyDescent="0.25">
      <c r="V549" s="7" t="e">
        <f t="shared" si="160"/>
        <v>#VALUE!</v>
      </c>
      <c r="X549" s="4">
        <f t="shared" ca="1" si="161"/>
        <v>-1.3091677141146811</v>
      </c>
      <c r="Y549" s="4">
        <f t="shared" ca="1" si="161"/>
        <v>-1.2424659750952243</v>
      </c>
      <c r="Z549" s="4">
        <f t="shared" ca="1" si="162"/>
        <v>-2.2175390107810347</v>
      </c>
      <c r="AA549" s="4">
        <f t="shared" ca="1" si="163"/>
        <v>-3.2494750407808453</v>
      </c>
      <c r="AB549" s="4">
        <f ca="1">Sheet1!AC549</f>
        <v>0.43272721974927508</v>
      </c>
      <c r="AC549" s="7">
        <f t="shared" ca="1" si="164"/>
        <v>1.1086617320112979</v>
      </c>
      <c r="AD549" s="4">
        <f t="shared" ca="1" si="165"/>
        <v>-2.4585006404951222</v>
      </c>
      <c r="AE549" s="4">
        <f t="shared" ca="1" si="166"/>
        <v>-3.6025686268395747</v>
      </c>
      <c r="AF549" s="21">
        <f ca="1">(Sheet1!B$4*EXP(-Sheet1!B$8*Sheet1!B$7)*NORMSDIST((LN(Sheet1!B$4/(Sheet1!B$5+AD549))-Sheet1!B$8*Sheet1!B$7+Sheet1!B$9*Sheet1!B$7+0.5*Sheet1!B$6*Sheet1!B$6*Sheet1!B$7)/(Sheet1!B$6*SQRT(Sheet1!B$7)))-(Sheet1!B$5+AD549)*EXP(-Sheet1!B$9*Sheet1!B$7)*NORMSDIST((LN(Sheet1!B$4/(Sheet1!B$5+AD549))-Sheet1!B$8*Sheet1!B$7+Sheet1!B$9*Sheet1!B$7-0.5*Sheet1!B$6*Sheet1!B$6*Sheet1!B$7)/(Sheet1!B$6*SQRT(Sheet1!B$7))))*400+100*AE549-400*Sheet1!$B$13</f>
        <v>49.5485072145093</v>
      </c>
    </row>
    <row r="550" spans="22:32" x14ac:dyDescent="0.25">
      <c r="V550" s="7" t="e">
        <f t="shared" si="160"/>
        <v>#VALUE!</v>
      </c>
      <c r="X550" s="4">
        <f t="shared" ca="1" si="161"/>
        <v>2.5695559484251977</v>
      </c>
      <c r="Y550" s="4">
        <f t="shared" ca="1" si="161"/>
        <v>-0.72830950314472387</v>
      </c>
      <c r="Z550" s="4">
        <f t="shared" ca="1" si="162"/>
        <v>4.3524527030294546</v>
      </c>
      <c r="AA550" s="4">
        <f t="shared" ca="1" si="163"/>
        <v>1.9345217965154855</v>
      </c>
      <c r="AB550" s="4">
        <f ca="1">Sheet1!AC550</f>
        <v>0.73228504598682509</v>
      </c>
      <c r="AC550" s="7">
        <f t="shared" ca="1" si="164"/>
        <v>0.88984428311020103</v>
      </c>
      <c r="AD550" s="4">
        <f t="shared" ca="1" si="165"/>
        <v>3.8730051552983018</v>
      </c>
      <c r="AE550" s="4">
        <f t="shared" ca="1" si="166"/>
        <v>1.7214231611813804</v>
      </c>
      <c r="AF550" s="21">
        <f ca="1">(Sheet1!B$4*EXP(-Sheet1!B$8*Sheet1!B$7)*NORMSDIST((LN(Sheet1!B$4/(Sheet1!B$5+AD550))-Sheet1!B$8*Sheet1!B$7+Sheet1!B$9*Sheet1!B$7+0.5*Sheet1!B$6*Sheet1!B$6*Sheet1!B$7)/(Sheet1!B$6*SQRT(Sheet1!B$7)))-(Sheet1!B$5+AD550)*EXP(-Sheet1!B$9*Sheet1!B$7)*NORMSDIST((LN(Sheet1!B$4/(Sheet1!B$5+AD550))-Sheet1!B$8*Sheet1!B$7+Sheet1!B$9*Sheet1!B$7-0.5*Sheet1!B$6*Sheet1!B$6*Sheet1!B$7)/(Sheet1!B$6*SQRT(Sheet1!B$7))))*400+100*AE550-400*Sheet1!$B$13</f>
        <v>-410.57932969538024</v>
      </c>
    </row>
    <row r="551" spans="22:32" x14ac:dyDescent="0.25">
      <c r="V551" s="7" t="e">
        <f t="shared" si="160"/>
        <v>#VALUE!</v>
      </c>
      <c r="X551" s="4">
        <f t="shared" ca="1" si="161"/>
        <v>-1.4722528743675336</v>
      </c>
      <c r="Y551" s="4">
        <f t="shared" ca="1" si="161"/>
        <v>0.86039576086625691</v>
      </c>
      <c r="Z551" s="4">
        <f t="shared" ca="1" si="162"/>
        <v>-2.4937814669927962</v>
      </c>
      <c r="AA551" s="4">
        <f t="shared" ca="1" si="163"/>
        <v>-0.48671180186301882</v>
      </c>
      <c r="AB551" s="4">
        <f ca="1">Sheet1!AC551</f>
        <v>0.88391007451434267</v>
      </c>
      <c r="AC551" s="7">
        <f t="shared" ca="1" si="164"/>
        <v>0.7723637730749997</v>
      </c>
      <c r="AD551" s="4">
        <f t="shared" ca="1" si="165"/>
        <v>-1.926106463071064</v>
      </c>
      <c r="AE551" s="4">
        <f t="shared" ca="1" si="166"/>
        <v>-0.3759185636870529</v>
      </c>
      <c r="AF551" s="21">
        <f ca="1">(Sheet1!B$4*EXP(-Sheet1!B$8*Sheet1!B$7)*NORMSDIST((LN(Sheet1!B$4/(Sheet1!B$5+AD551))-Sheet1!B$8*Sheet1!B$7+Sheet1!B$9*Sheet1!B$7+0.5*Sheet1!B$6*Sheet1!B$6*Sheet1!B$7)/(Sheet1!B$6*SQRT(Sheet1!B$7)))-(Sheet1!B$5+AD551)*EXP(-Sheet1!B$9*Sheet1!B$7)*NORMSDIST((LN(Sheet1!B$4/(Sheet1!B$5+AD551))-Sheet1!B$8*Sheet1!B$7+Sheet1!B$9*Sheet1!B$7-0.5*Sheet1!B$6*Sheet1!B$6*Sheet1!B$7)/(Sheet1!B$6*SQRT(Sheet1!B$7))))*400+100*AE551-400*Sheet1!$B$13</f>
        <v>280.75721058755607</v>
      </c>
    </row>
    <row r="552" spans="22:32" x14ac:dyDescent="0.25">
      <c r="V552" s="7" t="e">
        <f t="shared" si="160"/>
        <v>#VALUE!</v>
      </c>
      <c r="X552" s="4">
        <f t="shared" ca="1" si="161"/>
        <v>-1.5563729992020567</v>
      </c>
      <c r="Y552" s="4">
        <f t="shared" ca="1" si="161"/>
        <v>-0.66197517487775692</v>
      </c>
      <c r="Z552" s="4">
        <f t="shared" ca="1" si="162"/>
        <v>-2.6362686795944854</v>
      </c>
      <c r="AA552" s="4">
        <f t="shared" ca="1" si="163"/>
        <v>-2.7194421474149673</v>
      </c>
      <c r="AB552" s="4">
        <f ca="1">Sheet1!AC552</f>
        <v>0.53427840818896621</v>
      </c>
      <c r="AC552" s="7">
        <f t="shared" ca="1" si="164"/>
        <v>1.0288156910800916</v>
      </c>
      <c r="AD552" s="4">
        <f t="shared" ca="1" si="165"/>
        <v>-2.712234583469801</v>
      </c>
      <c r="AE552" s="4">
        <f t="shared" ca="1" si="166"/>
        <v>-2.797804752245058</v>
      </c>
      <c r="AF552" s="21">
        <f ca="1">(Sheet1!B$4*EXP(-Sheet1!B$8*Sheet1!B$7)*NORMSDIST((LN(Sheet1!B$4/(Sheet1!B$5+AD552))-Sheet1!B$8*Sheet1!B$7+Sheet1!B$9*Sheet1!B$7+0.5*Sheet1!B$6*Sheet1!B$6*Sheet1!B$7)/(Sheet1!B$6*SQRT(Sheet1!B$7)))-(Sheet1!B$5+AD552)*EXP(-Sheet1!B$9*Sheet1!B$7)*NORMSDIST((LN(Sheet1!B$4/(Sheet1!B$5+AD552))-Sheet1!B$8*Sheet1!B$7+Sheet1!B$9*Sheet1!B$7-0.5*Sheet1!B$6*Sheet1!B$6*Sheet1!B$7)/(Sheet1!B$6*SQRT(Sheet1!B$7))))*400+100*AE552-400*Sheet1!$B$13</f>
        <v>174.14656282131091</v>
      </c>
    </row>
    <row r="553" spans="22:32" x14ac:dyDescent="0.25">
      <c r="V553" s="7" t="e">
        <f t="shared" si="160"/>
        <v>#VALUE!</v>
      </c>
      <c r="X553" s="4">
        <f t="shared" ca="1" si="161"/>
        <v>-2.4879737241164084</v>
      </c>
      <c r="Y553" s="4">
        <f t="shared" ca="1" si="161"/>
        <v>0.44137793809524889</v>
      </c>
      <c r="Z553" s="4">
        <f t="shared" ca="1" si="162"/>
        <v>-4.2142643234654429</v>
      </c>
      <c r="AA553" s="4">
        <f t="shared" ca="1" si="163"/>
        <v>-2.2432348438973038</v>
      </c>
      <c r="AB553" s="4">
        <f ca="1">Sheet1!AC553</f>
        <v>0.72508430709799288</v>
      </c>
      <c r="AC553" s="7">
        <f t="shared" ca="1" si="164"/>
        <v>0.89487337498117137</v>
      </c>
      <c r="AD553" s="4">
        <f t="shared" ca="1" si="165"/>
        <v>-3.7712329382022638</v>
      </c>
      <c r="AE553" s="4">
        <f t="shared" ca="1" si="166"/>
        <v>-2.0074111356337414</v>
      </c>
      <c r="AF553" s="21">
        <f ca="1">(Sheet1!B$4*EXP(-Sheet1!B$8*Sheet1!B$7)*NORMSDIST((LN(Sheet1!B$4/(Sheet1!B$5+AD553))-Sheet1!B$8*Sheet1!B$7+Sheet1!B$9*Sheet1!B$7+0.5*Sheet1!B$6*Sheet1!B$6*Sheet1!B$7)/(Sheet1!B$6*SQRT(Sheet1!B$7)))-(Sheet1!B$5+AD553)*EXP(-Sheet1!B$9*Sheet1!B$7)*NORMSDIST((LN(Sheet1!B$4/(Sheet1!B$5+AD553))-Sheet1!B$8*Sheet1!B$7+Sheet1!B$9*Sheet1!B$7-0.5*Sheet1!B$6*Sheet1!B$6*Sheet1!B$7)/(Sheet1!B$6*SQRT(Sheet1!B$7))))*400+100*AE553-400*Sheet1!$B$13</f>
        <v>441.09067684057572</v>
      </c>
    </row>
    <row r="554" spans="22:32" x14ac:dyDescent="0.25">
      <c r="V554" s="7" t="e">
        <f t="shared" si="160"/>
        <v>#VALUE!</v>
      </c>
      <c r="X554" s="4">
        <f t="shared" ca="1" si="161"/>
        <v>-0.26633186640489054</v>
      </c>
      <c r="Y554" s="4">
        <f t="shared" ca="1" si="161"/>
        <v>-0.54027265536486646</v>
      </c>
      <c r="Z554" s="4">
        <f t="shared" ca="1" si="162"/>
        <v>-0.45112730569158527</v>
      </c>
      <c r="AA554" s="4">
        <f t="shared" ca="1" si="163"/>
        <v>-1.064448695431446</v>
      </c>
      <c r="AB554" s="4">
        <f ca="1">Sheet1!AC554</f>
        <v>0.94488729859049791</v>
      </c>
      <c r="AC554" s="7">
        <f t="shared" ca="1" si="164"/>
        <v>0.70507565971639963</v>
      </c>
      <c r="AD554" s="4">
        <f t="shared" ca="1" si="165"/>
        <v>-0.31807888267657636</v>
      </c>
      <c r="AE554" s="4">
        <f t="shared" ca="1" si="166"/>
        <v>-0.75051686616558777</v>
      </c>
      <c r="AF554" s="21">
        <f ca="1">(Sheet1!B$4*EXP(-Sheet1!B$8*Sheet1!B$7)*NORMSDIST((LN(Sheet1!B$4/(Sheet1!B$5+AD554))-Sheet1!B$8*Sheet1!B$7+Sheet1!B$9*Sheet1!B$7+0.5*Sheet1!B$6*Sheet1!B$6*Sheet1!B$7)/(Sheet1!B$6*SQRT(Sheet1!B$7)))-(Sheet1!B$5+AD554)*EXP(-Sheet1!B$9*Sheet1!B$7)*NORMSDIST((LN(Sheet1!B$4/(Sheet1!B$5+AD554))-Sheet1!B$8*Sheet1!B$7+Sheet1!B$9*Sheet1!B$7-0.5*Sheet1!B$6*Sheet1!B$6*Sheet1!B$7)/(Sheet1!B$6*SQRT(Sheet1!B$7))))*400+100*AE554-400*Sheet1!$B$13</f>
        <v>-23.817400101618205</v>
      </c>
    </row>
    <row r="555" spans="22:32" x14ac:dyDescent="0.25">
      <c r="V555" s="7" t="e">
        <f t="shared" si="160"/>
        <v>#VALUE!</v>
      </c>
      <c r="X555" s="4">
        <f t="shared" ca="1" si="161"/>
        <v>0.51602475614622223</v>
      </c>
      <c r="Y555" s="4">
        <f t="shared" ca="1" si="161"/>
        <v>-0.27840776300656372</v>
      </c>
      <c r="Z555" s="4">
        <f t="shared" ca="1" si="162"/>
        <v>0.87407061367752215</v>
      </c>
      <c r="AA555" s="4">
        <f t="shared" ca="1" si="163"/>
        <v>0.20308836548923578</v>
      </c>
      <c r="AB555" s="4">
        <f ca="1">Sheet1!AC555</f>
        <v>0.10313161965894624</v>
      </c>
      <c r="AC555" s="7">
        <f t="shared" ca="1" si="164"/>
        <v>1.5992159967823709</v>
      </c>
      <c r="AD555" s="4">
        <f t="shared" ca="1" si="165"/>
        <v>1.3978277077104773</v>
      </c>
      <c r="AE555" s="4">
        <f t="shared" ca="1" si="166"/>
        <v>0.32478216285077066</v>
      </c>
      <c r="AF555" s="21">
        <f ca="1">(Sheet1!B$4*EXP(-Sheet1!B$8*Sheet1!B$7)*NORMSDIST((LN(Sheet1!B$4/(Sheet1!B$5+AD555))-Sheet1!B$8*Sheet1!B$7+Sheet1!B$9*Sheet1!B$7+0.5*Sheet1!B$6*Sheet1!B$6*Sheet1!B$7)/(Sheet1!B$6*SQRT(Sheet1!B$7)))-(Sheet1!B$5+AD555)*EXP(-Sheet1!B$9*Sheet1!B$7)*NORMSDIST((LN(Sheet1!B$4/(Sheet1!B$5+AD555))-Sheet1!B$8*Sheet1!B$7+Sheet1!B$9*Sheet1!B$7-0.5*Sheet1!B$6*Sheet1!B$6*Sheet1!B$7)/(Sheet1!B$6*SQRT(Sheet1!B$7))))*400+100*AE555-400*Sheet1!$B$13</f>
        <v>-186.51169538240674</v>
      </c>
    </row>
    <row r="556" spans="22:32" x14ac:dyDescent="0.25">
      <c r="V556" s="7" t="e">
        <f t="shared" si="160"/>
        <v>#VALUE!</v>
      </c>
      <c r="X556" s="4">
        <f t="shared" ca="1" si="161"/>
        <v>0.26334923535721355</v>
      </c>
      <c r="Y556" s="4">
        <f t="shared" ca="1" si="161"/>
        <v>-4.3624517755195456E-2</v>
      </c>
      <c r="Z556" s="4">
        <f t="shared" ca="1" si="162"/>
        <v>0.44607516406627545</v>
      </c>
      <c r="AA556" s="4">
        <f t="shared" ca="1" si="163"/>
        <v>0.2417860869290378</v>
      </c>
      <c r="AB556" s="4">
        <f ca="1">Sheet1!AC556</f>
        <v>0.99369905655684565</v>
      </c>
      <c r="AC556" s="7">
        <f t="shared" ca="1" si="164"/>
        <v>0.58696616048358963</v>
      </c>
      <c r="AD556" s="4">
        <f t="shared" ca="1" si="165"/>
        <v>0.26183102633906902</v>
      </c>
      <c r="AE556" s="4">
        <f t="shared" ca="1" si="166"/>
        <v>0.14192025110308876</v>
      </c>
      <c r="AF556" s="21">
        <f ca="1">(Sheet1!B$4*EXP(-Sheet1!B$8*Sheet1!B$7)*NORMSDIST((LN(Sheet1!B$4/(Sheet1!B$5+AD556))-Sheet1!B$8*Sheet1!B$7+Sheet1!B$9*Sheet1!B$7+0.5*Sheet1!B$6*Sheet1!B$6*Sheet1!B$7)/(Sheet1!B$6*SQRT(Sheet1!B$7)))-(Sheet1!B$5+AD556)*EXP(-Sheet1!B$9*Sheet1!B$7)*NORMSDIST((LN(Sheet1!B$4/(Sheet1!B$5+AD556))-Sheet1!B$8*Sheet1!B$7+Sheet1!B$9*Sheet1!B$7-0.5*Sheet1!B$6*Sheet1!B$6*Sheet1!B$7)/(Sheet1!B$6*SQRT(Sheet1!B$7))))*400+100*AE556-400*Sheet1!$B$13</f>
        <v>-27.589510593942578</v>
      </c>
    </row>
    <row r="557" spans="22:32" x14ac:dyDescent="0.25">
      <c r="V557" s="7" t="e">
        <f t="shared" si="160"/>
        <v>#VALUE!</v>
      </c>
      <c r="X557" s="4">
        <f t="shared" ca="1" si="161"/>
        <v>0.73065758327316466</v>
      </c>
      <c r="Y557" s="4">
        <f t="shared" ca="1" si="161"/>
        <v>-1.0346041955172465</v>
      </c>
      <c r="Z557" s="4">
        <f t="shared" ca="1" si="162"/>
        <v>1.2376272932509107</v>
      </c>
      <c r="AA557" s="4">
        <f t="shared" ca="1" si="163"/>
        <v>-0.61094234153633897</v>
      </c>
      <c r="AB557" s="4">
        <f ca="1">Sheet1!AC557</f>
        <v>0.65624437521667556</v>
      </c>
      <c r="AC557" s="7">
        <f t="shared" ca="1" si="164"/>
        <v>0.94244459579777384</v>
      </c>
      <c r="AD557" s="4">
        <f t="shared" ca="1" si="165"/>
        <v>1.1663951541361475</v>
      </c>
      <c r="AE557" s="4">
        <f t="shared" ca="1" si="166"/>
        <v>-0.57577930812496048</v>
      </c>
      <c r="AF557" s="21">
        <f ca="1">(Sheet1!B$4*EXP(-Sheet1!B$8*Sheet1!B$7)*NORMSDIST((LN(Sheet1!B$4/(Sheet1!B$5+AD557))-Sheet1!B$8*Sheet1!B$7+Sheet1!B$9*Sheet1!B$7+0.5*Sheet1!B$6*Sheet1!B$6*Sheet1!B$7)/(Sheet1!B$6*SQRT(Sheet1!B$7)))-(Sheet1!B$5+AD557)*EXP(-Sheet1!B$9*Sheet1!B$7)*NORMSDIST((LN(Sheet1!B$4/(Sheet1!B$5+AD557))-Sheet1!B$8*Sheet1!B$7+Sheet1!B$9*Sheet1!B$7-0.5*Sheet1!B$6*Sheet1!B$6*Sheet1!B$7)/(Sheet1!B$6*SQRT(Sheet1!B$7))))*400+100*AE557-400*Sheet1!$B$13</f>
        <v>-240.99852588450085</v>
      </c>
    </row>
    <row r="558" spans="22:32" x14ac:dyDescent="0.25">
      <c r="V558" s="7" t="e">
        <f t="shared" si="160"/>
        <v>#VALUE!</v>
      </c>
      <c r="X558" s="4">
        <f t="shared" ca="1" si="161"/>
        <v>0.91173110506796828</v>
      </c>
      <c r="Y558" s="4">
        <f t="shared" ca="1" si="161"/>
        <v>1.2998028827331891</v>
      </c>
      <c r="Z558" s="4">
        <f t="shared" ca="1" si="162"/>
        <v>1.5443394081849589</v>
      </c>
      <c r="AA558" s="4">
        <f t="shared" ca="1" si="163"/>
        <v>2.8726555067904038</v>
      </c>
      <c r="AB558" s="4">
        <f ca="1">Sheet1!AC558</f>
        <v>0.34546119999324276</v>
      </c>
      <c r="AC558" s="7">
        <f t="shared" ca="1" si="164"/>
        <v>1.1889689890494537</v>
      </c>
      <c r="AD558" s="4">
        <f t="shared" ca="1" si="165"/>
        <v>1.8361716648989022</v>
      </c>
      <c r="AE558" s="4">
        <f t="shared" ca="1" si="166"/>
        <v>3.4154983137959327</v>
      </c>
      <c r="AF558" s="21">
        <f ca="1">(Sheet1!B$4*EXP(-Sheet1!B$8*Sheet1!B$7)*NORMSDIST((LN(Sheet1!B$4/(Sheet1!B$5+AD558))-Sheet1!B$8*Sheet1!B$7+Sheet1!B$9*Sheet1!B$7+0.5*Sheet1!B$6*Sheet1!B$6*Sheet1!B$7)/(Sheet1!B$6*SQRT(Sheet1!B$7)))-(Sheet1!B$5+AD558)*EXP(-Sheet1!B$9*Sheet1!B$7)*NORMSDIST((LN(Sheet1!B$4/(Sheet1!B$5+AD558))-Sheet1!B$8*Sheet1!B$7+Sheet1!B$9*Sheet1!B$7-0.5*Sheet1!B$6*Sheet1!B$6*Sheet1!B$7)/(Sheet1!B$6*SQRT(Sheet1!B$7))))*400+100*AE558-400*Sheet1!$B$13</f>
        <v>55.930246119019557</v>
      </c>
    </row>
    <row r="559" spans="22:32" x14ac:dyDescent="0.25">
      <c r="V559" s="7" t="e">
        <f t="shared" si="160"/>
        <v>#VALUE!</v>
      </c>
      <c r="X559" s="4">
        <f t="shared" ca="1" si="161"/>
        <v>9.6773652728251433E-2</v>
      </c>
      <c r="Y559" s="4">
        <f t="shared" ca="1" si="161"/>
        <v>-8.2379615988300028E-2</v>
      </c>
      <c r="Z559" s="4">
        <f t="shared" ca="1" si="162"/>
        <v>0.16392044184025414</v>
      </c>
      <c r="AA559" s="4">
        <f t="shared" ca="1" si="163"/>
        <v>-4.2402192662299009E-3</v>
      </c>
      <c r="AB559" s="4">
        <f ca="1">Sheet1!AC559</f>
        <v>0.46848016412913729</v>
      </c>
      <c r="AC559" s="7">
        <f t="shared" ca="1" si="164"/>
        <v>1.0792902220069784</v>
      </c>
      <c r="AD559" s="4">
        <f t="shared" ca="1" si="165"/>
        <v>0.17691773006524988</v>
      </c>
      <c r="AE559" s="4">
        <f t="shared" ca="1" si="166"/>
        <v>-4.5764271932075369E-3</v>
      </c>
      <c r="AF559" s="21">
        <f ca="1">(Sheet1!B$4*EXP(-Sheet1!B$8*Sheet1!B$7)*NORMSDIST((LN(Sheet1!B$4/(Sheet1!B$5+AD559))-Sheet1!B$8*Sheet1!B$7+Sheet1!B$9*Sheet1!B$7+0.5*Sheet1!B$6*Sheet1!B$6*Sheet1!B$7)/(Sheet1!B$6*SQRT(Sheet1!B$7)))-(Sheet1!B$5+AD559)*EXP(-Sheet1!B$9*Sheet1!B$7)*NORMSDIST((LN(Sheet1!B$4/(Sheet1!B$5+AD559))-Sheet1!B$8*Sheet1!B$7+Sheet1!B$9*Sheet1!B$7-0.5*Sheet1!B$6*Sheet1!B$6*Sheet1!B$7)/(Sheet1!B$6*SQRT(Sheet1!B$7))))*400+100*AE559-400*Sheet1!$B$13</f>
        <v>-28.72793370224872</v>
      </c>
    </row>
    <row r="560" spans="22:32" x14ac:dyDescent="0.25">
      <c r="V560" s="7" t="e">
        <f t="shared" si="160"/>
        <v>#VALUE!</v>
      </c>
      <c r="X560" s="4">
        <f t="shared" ca="1" si="161"/>
        <v>-1.9216524950449687</v>
      </c>
      <c r="Y560" s="4">
        <f t="shared" ca="1" si="161"/>
        <v>1.1889672472102659</v>
      </c>
      <c r="Z560" s="4">
        <f t="shared" ca="1" si="162"/>
        <v>-3.2549988263410841</v>
      </c>
      <c r="AA560" s="4">
        <f t="shared" ca="1" si="163"/>
        <v>-0.54276378708837281</v>
      </c>
      <c r="AB560" s="4">
        <f ca="1">Sheet1!AC560</f>
        <v>0.51674832585587649</v>
      </c>
      <c r="AC560" s="7">
        <f t="shared" ca="1" si="164"/>
        <v>1.0418888551267937</v>
      </c>
      <c r="AD560" s="4">
        <f t="shared" ca="1" si="165"/>
        <v>-3.3913470006155695</v>
      </c>
      <c r="AE560" s="4">
        <f t="shared" ca="1" si="166"/>
        <v>-0.56549954073378761</v>
      </c>
      <c r="AF560" s="21">
        <f ca="1">(Sheet1!B$4*EXP(-Sheet1!B$8*Sheet1!B$7)*NORMSDIST((LN(Sheet1!B$4/(Sheet1!B$5+AD560))-Sheet1!B$8*Sheet1!B$7+Sheet1!B$9*Sheet1!B$7+0.5*Sheet1!B$6*Sheet1!B$6*Sheet1!B$7)/(Sheet1!B$6*SQRT(Sheet1!B$7)))-(Sheet1!B$5+AD560)*EXP(-Sheet1!B$9*Sheet1!B$7)*NORMSDIST((LN(Sheet1!B$4/(Sheet1!B$5+AD560))-Sheet1!B$8*Sheet1!B$7+Sheet1!B$9*Sheet1!B$7-0.5*Sheet1!B$6*Sheet1!B$6*Sheet1!B$7)/(Sheet1!B$6*SQRT(Sheet1!B$7))))*400+100*AE560-400*Sheet1!$B$13</f>
        <v>517.17640146839494</v>
      </c>
    </row>
    <row r="561" spans="22:32" x14ac:dyDescent="0.25">
      <c r="V561" s="7" t="e">
        <f t="shared" si="160"/>
        <v>#VALUE!</v>
      </c>
      <c r="X561" s="4">
        <f t="shared" ca="1" si="161"/>
        <v>0.15793677428505773</v>
      </c>
      <c r="Y561" s="4">
        <f t="shared" ca="1" si="161"/>
        <v>0.20939279466872907</v>
      </c>
      <c r="Z561" s="4">
        <f t="shared" ca="1" si="162"/>
        <v>0.26752184188324307</v>
      </c>
      <c r="AA561" s="4">
        <f t="shared" ca="1" si="163"/>
        <v>0.47549852002835041</v>
      </c>
      <c r="AB561" s="4">
        <f ca="1">Sheet1!AC561</f>
        <v>0.75572479731696085</v>
      </c>
      <c r="AC561" s="7">
        <f t="shared" ca="1" si="164"/>
        <v>0.87331899976221816</v>
      </c>
      <c r="AD561" s="4">
        <f t="shared" ca="1" si="165"/>
        <v>0.23363190736802011</v>
      </c>
      <c r="AE561" s="4">
        <f t="shared" ca="1" si="166"/>
        <v>0.41526189189957402</v>
      </c>
      <c r="AF561" s="21">
        <f ca="1">(Sheet1!B$4*EXP(-Sheet1!B$8*Sheet1!B$7)*NORMSDIST((LN(Sheet1!B$4/(Sheet1!B$5+AD561))-Sheet1!B$8*Sheet1!B$7+Sheet1!B$9*Sheet1!B$7+0.5*Sheet1!B$6*Sheet1!B$6*Sheet1!B$7)/(Sheet1!B$6*SQRT(Sheet1!B$7)))-(Sheet1!B$5+AD561)*EXP(-Sheet1!B$9*Sheet1!B$7)*NORMSDIST((LN(Sheet1!B$4/(Sheet1!B$5+AD561))-Sheet1!B$8*Sheet1!B$7+Sheet1!B$9*Sheet1!B$7-0.5*Sheet1!B$6*Sheet1!B$6*Sheet1!B$7)/(Sheet1!B$6*SQRT(Sheet1!B$7))))*400+100*AE561-400*Sheet1!$B$13</f>
        <v>4.2275249880813135</v>
      </c>
    </row>
    <row r="562" spans="22:32" x14ac:dyDescent="0.25">
      <c r="V562" s="7" t="e">
        <f t="shared" si="160"/>
        <v>#VALUE!</v>
      </c>
      <c r="X562" s="4">
        <f t="shared" ca="1" si="161"/>
        <v>-0.90642484012794222</v>
      </c>
      <c r="Y562" s="4">
        <f t="shared" ca="1" si="161"/>
        <v>-0.30666462689362939</v>
      </c>
      <c r="Z562" s="4">
        <f t="shared" ca="1" si="162"/>
        <v>-1.5353513699227985</v>
      </c>
      <c r="AA562" s="4">
        <f t="shared" ca="1" si="163"/>
        <v>-1.4731379389869006</v>
      </c>
      <c r="AB562" s="4">
        <f ca="1">Sheet1!AC562</f>
        <v>0.77505601152041026</v>
      </c>
      <c r="AC562" s="7">
        <f t="shared" ca="1" si="164"/>
        <v>0.85945156025924729</v>
      </c>
      <c r="AD562" s="4">
        <f t="shared" ca="1" si="165"/>
        <v>-1.319560130426322</v>
      </c>
      <c r="AE562" s="4">
        <f t="shared" ca="1" si="166"/>
        <v>-1.2660907001393835</v>
      </c>
      <c r="AF562" s="21">
        <f ca="1">(Sheet1!B$4*EXP(-Sheet1!B$8*Sheet1!B$7)*NORMSDIST((LN(Sheet1!B$4/(Sheet1!B$5+AD562))-Sheet1!B$8*Sheet1!B$7+Sheet1!B$9*Sheet1!B$7+0.5*Sheet1!B$6*Sheet1!B$6*Sheet1!B$7)/(Sheet1!B$6*SQRT(Sheet1!B$7)))-(Sheet1!B$5+AD562)*EXP(-Sheet1!B$9*Sheet1!B$7)*NORMSDIST((LN(Sheet1!B$4/(Sheet1!B$5+AD562))-Sheet1!B$8*Sheet1!B$7+Sheet1!B$9*Sheet1!B$7-0.5*Sheet1!B$6*Sheet1!B$6*Sheet1!B$7)/(Sheet1!B$6*SQRT(Sheet1!B$7))))*400+100*AE562-400*Sheet1!$B$13</f>
        <v>89.384547182794449</v>
      </c>
    </row>
    <row r="563" spans="22:32" x14ac:dyDescent="0.25">
      <c r="V563" s="7" t="e">
        <f t="shared" si="160"/>
        <v>#VALUE!</v>
      </c>
      <c r="X563" s="4">
        <f t="shared" ca="1" si="161"/>
        <v>0.13017789619505338</v>
      </c>
      <c r="Y563" s="4">
        <f t="shared" ca="1" si="161"/>
        <v>1.6342653712153024</v>
      </c>
      <c r="Z563" s="4">
        <f t="shared" ca="1" si="162"/>
        <v>0.22050235431382431</v>
      </c>
      <c r="AA563" s="4">
        <f t="shared" ca="1" si="163"/>
        <v>2.4427138606291248</v>
      </c>
      <c r="AB563" s="4">
        <f ca="1">Sheet1!AC563</f>
        <v>0.10125472412978198</v>
      </c>
      <c r="AC563" s="7">
        <f t="shared" ca="1" si="164"/>
        <v>1.6055203096019512</v>
      </c>
      <c r="AD563" s="4">
        <f t="shared" ca="1" si="165"/>
        <v>0.35402100816589038</v>
      </c>
      <c r="AE563" s="4">
        <f t="shared" ca="1" si="166"/>
        <v>3.9218267137862499</v>
      </c>
      <c r="AF563" s="21">
        <f ca="1">(Sheet1!B$4*EXP(-Sheet1!B$8*Sheet1!B$7)*NORMSDIST((LN(Sheet1!B$4/(Sheet1!B$5+AD563))-Sheet1!B$8*Sheet1!B$7+Sheet1!B$9*Sheet1!B$7+0.5*Sheet1!B$6*Sheet1!B$6*Sheet1!B$7)/(Sheet1!B$6*SQRT(Sheet1!B$7)))-(Sheet1!B$5+AD563)*EXP(-Sheet1!B$9*Sheet1!B$7)*NORMSDIST((LN(Sheet1!B$4/(Sheet1!B$5+AD563))-Sheet1!B$8*Sheet1!B$7+Sheet1!B$9*Sheet1!B$7-0.5*Sheet1!B$6*Sheet1!B$6*Sheet1!B$7)/(Sheet1!B$6*SQRT(Sheet1!B$7))))*400+100*AE563-400*Sheet1!$B$13</f>
        <v>335.77406644848452</v>
      </c>
    </row>
    <row r="564" spans="22:32" x14ac:dyDescent="0.25">
      <c r="V564" s="7" t="e">
        <f t="shared" si="160"/>
        <v>#VALUE!</v>
      </c>
      <c r="X564" s="4">
        <f t="shared" ca="1" si="161"/>
        <v>0.65303443627541058</v>
      </c>
      <c r="Y564" s="4">
        <f t="shared" ca="1" si="161"/>
        <v>0.1658075613426376</v>
      </c>
      <c r="Z564" s="4">
        <f t="shared" ca="1" si="162"/>
        <v>1.1061450127521786</v>
      </c>
      <c r="AA564" s="4">
        <f t="shared" ca="1" si="163"/>
        <v>0.98397484916357525</v>
      </c>
      <c r="AB564" s="4">
        <f ca="1">Sheet1!AC564</f>
        <v>0.48961419289903896</v>
      </c>
      <c r="AC564" s="7">
        <f t="shared" ca="1" si="164"/>
        <v>1.0626338521708045</v>
      </c>
      <c r="AD564" s="4">
        <f t="shared" ca="1" si="165"/>
        <v>1.1754271359603712</v>
      </c>
      <c r="AE564" s="4">
        <f t="shared" ca="1" si="166"/>
        <v>1.0456049844058763</v>
      </c>
      <c r="AF564" s="21">
        <f ca="1">(Sheet1!B$4*EXP(-Sheet1!B$8*Sheet1!B$7)*NORMSDIST((LN(Sheet1!B$4/(Sheet1!B$5+AD564))-Sheet1!B$8*Sheet1!B$7+Sheet1!B$9*Sheet1!B$7+0.5*Sheet1!B$6*Sheet1!B$6*Sheet1!B$7)/(Sheet1!B$6*SQRT(Sheet1!B$7)))-(Sheet1!B$5+AD564)*EXP(-Sheet1!B$9*Sheet1!B$7)*NORMSDIST((LN(Sheet1!B$4/(Sheet1!B$5+AD564))-Sheet1!B$8*Sheet1!B$7+Sheet1!B$9*Sheet1!B$7-0.5*Sheet1!B$6*Sheet1!B$6*Sheet1!B$7)/(Sheet1!B$6*SQRT(Sheet1!B$7))))*400+100*AE564-400*Sheet1!$B$13</f>
        <v>-80.253323916546378</v>
      </c>
    </row>
    <row r="565" spans="22:32" x14ac:dyDescent="0.25">
      <c r="V565" s="7" t="e">
        <f t="shared" si="160"/>
        <v>#VALUE!</v>
      </c>
      <c r="X565" s="4">
        <f t="shared" ca="1" si="161"/>
        <v>1.1636615769199719</v>
      </c>
      <c r="Y565" s="4">
        <f t="shared" ca="1" si="161"/>
        <v>0.81024266169179715</v>
      </c>
      <c r="Z565" s="4">
        <f t="shared" ca="1" si="162"/>
        <v>1.9710728536504134</v>
      </c>
      <c r="AA565" s="4">
        <f t="shared" ca="1" si="163"/>
        <v>2.4756383382415126</v>
      </c>
      <c r="AB565" s="4">
        <f ca="1">Sheet1!AC565</f>
        <v>0.71515927886963249</v>
      </c>
      <c r="AC565" s="7">
        <f t="shared" ca="1" si="164"/>
        <v>0.90177752531182209</v>
      </c>
      <c r="AD565" s="4">
        <f t="shared" ca="1" si="165"/>
        <v>1.777469200174181</v>
      </c>
      <c r="AE565" s="4">
        <f t="shared" ca="1" si="166"/>
        <v>2.2324750142265026</v>
      </c>
      <c r="AF565" s="21">
        <f ca="1">(Sheet1!B$4*EXP(-Sheet1!B$8*Sheet1!B$7)*NORMSDIST((LN(Sheet1!B$4/(Sheet1!B$5+AD565))-Sheet1!B$8*Sheet1!B$7+Sheet1!B$9*Sheet1!B$7+0.5*Sheet1!B$6*Sheet1!B$6*Sheet1!B$7)/(Sheet1!B$6*SQRT(Sheet1!B$7)))-(Sheet1!B$5+AD565)*EXP(-Sheet1!B$9*Sheet1!B$7)*NORMSDIST((LN(Sheet1!B$4/(Sheet1!B$5+AD565))-Sheet1!B$8*Sheet1!B$7+Sheet1!B$9*Sheet1!B$7-0.5*Sheet1!B$6*Sheet1!B$6*Sheet1!B$7)/(Sheet1!B$6*SQRT(Sheet1!B$7))))*400+100*AE565-400*Sheet1!$B$13</f>
        <v>-53.5051094986934</v>
      </c>
    </row>
    <row r="566" spans="22:32" x14ac:dyDescent="0.25">
      <c r="V566" s="7" t="e">
        <f t="shared" si="160"/>
        <v>#VALUE!</v>
      </c>
      <c r="X566" s="4">
        <f t="shared" ca="1" si="161"/>
        <v>-0.66922516311819991</v>
      </c>
      <c r="Y566" s="4">
        <f t="shared" ca="1" si="161"/>
        <v>2.1255925291312714</v>
      </c>
      <c r="Z566" s="4">
        <f t="shared" ca="1" si="162"/>
        <v>-1.1335697406916885</v>
      </c>
      <c r="AA566" s="4">
        <f t="shared" ca="1" si="163"/>
        <v>2.2123226789081722</v>
      </c>
      <c r="AB566" s="4">
        <f ca="1">Sheet1!AC566</f>
        <v>0.87840218654893976</v>
      </c>
      <c r="AC566" s="7">
        <f t="shared" ca="1" si="164"/>
        <v>0.77740752633125132</v>
      </c>
      <c r="AD566" s="4">
        <f t="shared" ca="1" si="165"/>
        <v>-0.88124564803508354</v>
      </c>
      <c r="AE566" s="4">
        <f t="shared" ca="1" si="166"/>
        <v>1.7198763012565295</v>
      </c>
      <c r="AF566" s="21">
        <f ca="1">(Sheet1!B$4*EXP(-Sheet1!B$8*Sheet1!B$7)*NORMSDIST((LN(Sheet1!B$4/(Sheet1!B$5+AD566))-Sheet1!B$8*Sheet1!B$7+Sheet1!B$9*Sheet1!B$7+0.5*Sheet1!B$6*Sheet1!B$6*Sheet1!B$7)/(Sheet1!B$6*SQRT(Sheet1!B$7)))-(Sheet1!B$5+AD566)*EXP(-Sheet1!B$9*Sheet1!B$7)*NORMSDIST((LN(Sheet1!B$4/(Sheet1!B$5+AD566))-Sheet1!B$8*Sheet1!B$7+Sheet1!B$9*Sheet1!B$7-0.5*Sheet1!B$6*Sheet1!B$6*Sheet1!B$7)/(Sheet1!B$6*SQRT(Sheet1!B$7))))*400+100*AE566-400*Sheet1!$B$13</f>
        <v>315.22490119084159</v>
      </c>
    </row>
    <row r="567" spans="22:32" x14ac:dyDescent="0.25">
      <c r="V567" s="7" t="e">
        <f t="shared" si="160"/>
        <v>#VALUE!</v>
      </c>
      <c r="X567" s="4">
        <f t="shared" ca="1" si="161"/>
        <v>0.34114077021404771</v>
      </c>
      <c r="Y567" s="4">
        <f t="shared" ca="1" si="161"/>
        <v>-1.2088578729791755</v>
      </c>
      <c r="Z567" s="4">
        <f t="shared" ca="1" si="162"/>
        <v>0.57784266901900694</v>
      </c>
      <c r="AA567" s="4">
        <f t="shared" ca="1" si="163"/>
        <v>-1.3035806692225671</v>
      </c>
      <c r="AB567" s="4">
        <f ca="1">Sheet1!AC567</f>
        <v>0.84278338669491104</v>
      </c>
      <c r="AC567" s="7">
        <f t="shared" ca="1" si="164"/>
        <v>0.80786428101240648</v>
      </c>
      <c r="AD567" s="4">
        <f t="shared" ca="1" si="165"/>
        <v>0.46681845234533004</v>
      </c>
      <c r="AE567" s="4">
        <f t="shared" ca="1" si="166"/>
        <v>-1.0531162600831609</v>
      </c>
      <c r="AF567" s="21">
        <f ca="1">(Sheet1!B$4*EXP(-Sheet1!B$8*Sheet1!B$7)*NORMSDIST((LN(Sheet1!B$4/(Sheet1!B$5+AD567))-Sheet1!B$8*Sheet1!B$7+Sheet1!B$9*Sheet1!B$7+0.5*Sheet1!B$6*Sheet1!B$6*Sheet1!B$7)/(Sheet1!B$6*SQRT(Sheet1!B$7)))-(Sheet1!B$5+AD567)*EXP(-Sheet1!B$9*Sheet1!B$7)*NORMSDIST((LN(Sheet1!B$4/(Sheet1!B$5+AD567))-Sheet1!B$8*Sheet1!B$7+Sheet1!B$9*Sheet1!B$7-0.5*Sheet1!B$6*Sheet1!B$6*Sheet1!B$7)/(Sheet1!B$6*SQRT(Sheet1!B$7))))*400+100*AE567-400*Sheet1!$B$13</f>
        <v>-179.55750311121847</v>
      </c>
    </row>
    <row r="568" spans="22:32" x14ac:dyDescent="0.25">
      <c r="V568" s="7" t="e">
        <f t="shared" si="160"/>
        <v>#VALUE!</v>
      </c>
      <c r="X568" s="4">
        <f t="shared" ca="1" si="161"/>
        <v>0.4561525518666078</v>
      </c>
      <c r="Y568" s="4">
        <f t="shared" ca="1" si="161"/>
        <v>-0.95019393385196271</v>
      </c>
      <c r="Z568" s="4">
        <f t="shared" ca="1" si="162"/>
        <v>0.77265583906915158</v>
      </c>
      <c r="AA568" s="4">
        <f t="shared" ca="1" si="163"/>
        <v>-0.80833956130540918</v>
      </c>
      <c r="AB568" s="4">
        <f ca="1">Sheet1!AC568</f>
        <v>0.44000311841194151</v>
      </c>
      <c r="AC568" s="7">
        <f t="shared" ca="1" si="164"/>
        <v>1.1025496979761822</v>
      </c>
      <c r="AD568" s="4">
        <f t="shared" ca="1" si="165"/>
        <v>0.8518914620052267</v>
      </c>
      <c r="AE568" s="4">
        <f t="shared" ca="1" si="166"/>
        <v>-0.89123453917947848</v>
      </c>
      <c r="AF568" s="21">
        <f ca="1">(Sheet1!B$4*EXP(-Sheet1!B$8*Sheet1!B$7)*NORMSDIST((LN(Sheet1!B$4/(Sheet1!B$5+AD568))-Sheet1!B$8*Sheet1!B$7+Sheet1!B$9*Sheet1!B$7+0.5*Sheet1!B$6*Sheet1!B$6*Sheet1!B$7)/(Sheet1!B$6*SQRT(Sheet1!B$7)))-(Sheet1!B$5+AD568)*EXP(-Sheet1!B$9*Sheet1!B$7)*NORMSDIST((LN(Sheet1!B$4/(Sheet1!B$5+AD568))-Sheet1!B$8*Sheet1!B$7+Sheet1!B$9*Sheet1!B$7-0.5*Sheet1!B$6*Sheet1!B$6*Sheet1!B$7)/(Sheet1!B$6*SQRT(Sheet1!B$7))))*400+100*AE568-400*Sheet1!$B$13</f>
        <v>-223.77193683063706</v>
      </c>
    </row>
    <row r="569" spans="22:32" x14ac:dyDescent="0.25">
      <c r="V569" s="7" t="e">
        <f t="shared" si="160"/>
        <v>#VALUE!</v>
      </c>
      <c r="X569" s="4">
        <f t="shared" ca="1" si="161"/>
        <v>0.45553258878200065</v>
      </c>
      <c r="Y569" s="4">
        <f t="shared" ca="1" si="161"/>
        <v>-0.60297219119081591</v>
      </c>
      <c r="Z569" s="4">
        <f t="shared" ca="1" si="162"/>
        <v>0.77160571209875783</v>
      </c>
      <c r="AA569" s="4">
        <f t="shared" ca="1" si="163"/>
        <v>-0.32188692240510625</v>
      </c>
      <c r="AB569" s="4">
        <f ca="1">Sheet1!AC569</f>
        <v>8.1675864578192314E-3</v>
      </c>
      <c r="AC569" s="7">
        <f t="shared" ca="1" si="164"/>
        <v>2.58444242657403</v>
      </c>
      <c r="AD569" s="4">
        <f t="shared" ca="1" si="165"/>
        <v>1.994170538934896</v>
      </c>
      <c r="AE569" s="4">
        <f t="shared" ca="1" si="166"/>
        <v>-0.83189821882309933</v>
      </c>
      <c r="AF569" s="21">
        <f ca="1">(Sheet1!B$4*EXP(-Sheet1!B$8*Sheet1!B$7)*NORMSDIST((LN(Sheet1!B$4/(Sheet1!B$5+AD569))-Sheet1!B$8*Sheet1!B$7+Sheet1!B$9*Sheet1!B$7+0.5*Sheet1!B$6*Sheet1!B$6*Sheet1!B$7)/(Sheet1!B$6*SQRT(Sheet1!B$7)))-(Sheet1!B$5+AD569)*EXP(-Sheet1!B$9*Sheet1!B$7)*NORMSDIST((LN(Sheet1!B$4/(Sheet1!B$5+AD569))-Sheet1!B$8*Sheet1!B$7+Sheet1!B$9*Sheet1!B$7-0.5*Sheet1!B$6*Sheet1!B$6*Sheet1!B$7)/(Sheet1!B$6*SQRT(Sheet1!B$7))))*400+100*AE569-400*Sheet1!$B$13</f>
        <v>-392.58934273721752</v>
      </c>
    </row>
    <row r="570" spans="22:32" x14ac:dyDescent="0.25">
      <c r="V570" s="7" t="e">
        <f t="shared" si="160"/>
        <v>#VALUE!</v>
      </c>
      <c r="X570" s="4">
        <f t="shared" ca="1" si="161"/>
        <v>0.65032261866110874</v>
      </c>
      <c r="Y570" s="4">
        <f t="shared" ca="1" si="161"/>
        <v>0.83497424004924803</v>
      </c>
      <c r="Z570" s="4">
        <f t="shared" ca="1" si="162"/>
        <v>1.1015515895528416</v>
      </c>
      <c r="AA570" s="4">
        <f t="shared" ca="1" si="163"/>
        <v>1.919722295432575</v>
      </c>
      <c r="AB570" s="4">
        <f ca="1">Sheet1!AC570</f>
        <v>4.1742401986394673E-2</v>
      </c>
      <c r="AC570" s="7">
        <f t="shared" ca="1" si="164"/>
        <v>1.9205851643863969</v>
      </c>
      <c r="AD570" s="4">
        <f t="shared" ca="1" si="165"/>
        <v>2.115623640701441</v>
      </c>
      <c r="AE570" s="4">
        <f t="shared" ca="1" si="166"/>
        <v>3.6869901603496031</v>
      </c>
      <c r="AF570" s="21">
        <f ca="1">(Sheet1!B$4*EXP(-Sheet1!B$8*Sheet1!B$7)*NORMSDIST((LN(Sheet1!B$4/(Sheet1!B$5+AD570))-Sheet1!B$8*Sheet1!B$7+Sheet1!B$9*Sheet1!B$7+0.5*Sheet1!B$6*Sheet1!B$6*Sheet1!B$7)/(Sheet1!B$6*SQRT(Sheet1!B$7)))-(Sheet1!B$5+AD570)*EXP(-Sheet1!B$9*Sheet1!B$7)*NORMSDIST((LN(Sheet1!B$4/(Sheet1!B$5+AD570))-Sheet1!B$8*Sheet1!B$7+Sheet1!B$9*Sheet1!B$7-0.5*Sheet1!B$6*Sheet1!B$6*Sheet1!B$7)/(Sheet1!B$6*SQRT(Sheet1!B$7))))*400+100*AE570-400*Sheet1!$B$13</f>
        <v>41.104738339722644</v>
      </c>
    </row>
    <row r="571" spans="22:32" x14ac:dyDescent="0.25">
      <c r="V571" s="7" t="e">
        <f t="shared" si="160"/>
        <v>#VALUE!</v>
      </c>
      <c r="X571" s="4">
        <f t="shared" ca="1" si="161"/>
        <v>-0.25047678383869298</v>
      </c>
      <c r="Y571" s="4">
        <f t="shared" ca="1" si="161"/>
        <v>7.6971404518083056E-2</v>
      </c>
      <c r="Z571" s="4">
        <f t="shared" ca="1" si="162"/>
        <v>-0.42427111016321201</v>
      </c>
      <c r="AA571" s="4">
        <f t="shared" ca="1" si="163"/>
        <v>-0.18018884619669256</v>
      </c>
      <c r="AB571" s="4">
        <f ca="1">Sheet1!AC571</f>
        <v>0.93525383927989403</v>
      </c>
      <c r="AC571" s="7">
        <f t="shared" ca="1" si="164"/>
        <v>0.717795061884414</v>
      </c>
      <c r="AD571" s="4">
        <f t="shared" ca="1" si="165"/>
        <v>-0.30453970777537182</v>
      </c>
      <c r="AE571" s="4">
        <f t="shared" ca="1" si="166"/>
        <v>-0.1293386640066361</v>
      </c>
      <c r="AF571" s="21">
        <f ca="1">(Sheet1!B$4*EXP(-Sheet1!B$8*Sheet1!B$7)*NORMSDIST((LN(Sheet1!B$4/(Sheet1!B$5+AD571))-Sheet1!B$8*Sheet1!B$7+Sheet1!B$9*Sheet1!B$7+0.5*Sheet1!B$6*Sheet1!B$6*Sheet1!B$7)/(Sheet1!B$6*SQRT(Sheet1!B$7)))-(Sheet1!B$5+AD571)*EXP(-Sheet1!B$9*Sheet1!B$7)*NORMSDIST((LN(Sheet1!B$4/(Sheet1!B$5+AD571))-Sheet1!B$8*Sheet1!B$7+Sheet1!B$9*Sheet1!B$7-0.5*Sheet1!B$6*Sheet1!B$6*Sheet1!B$7)/(Sheet1!B$6*SQRT(Sheet1!B$7))))*400+100*AE571-400*Sheet1!$B$13</f>
        <v>36.10891302076061</v>
      </c>
    </row>
    <row r="572" spans="22:32" x14ac:dyDescent="0.25">
      <c r="V572" s="7" t="e">
        <f t="shared" si="160"/>
        <v>#VALUE!</v>
      </c>
      <c r="X572" s="4">
        <f t="shared" ca="1" si="161"/>
        <v>0.64341644375694507</v>
      </c>
      <c r="Y572" s="4">
        <f t="shared" ca="1" si="161"/>
        <v>0.34980829630301535</v>
      </c>
      <c r="Z572" s="4">
        <f t="shared" ca="1" si="162"/>
        <v>1.0898535373475011</v>
      </c>
      <c r="AA572" s="4">
        <f t="shared" ca="1" si="163"/>
        <v>1.2310693505267787</v>
      </c>
      <c r="AB572" s="4">
        <f ca="1">Sheet1!AC572</f>
        <v>0.60193876437656824</v>
      </c>
      <c r="AC572" s="7">
        <f t="shared" ca="1" si="164"/>
        <v>0.98017943767602866</v>
      </c>
      <c r="AD572" s="4">
        <f t="shared" ca="1" si="165"/>
        <v>1.0682520273865044</v>
      </c>
      <c r="AE572" s="4">
        <f t="shared" ca="1" si="166"/>
        <v>1.2066688637395317</v>
      </c>
      <c r="AF572" s="21">
        <f ca="1">(Sheet1!B$4*EXP(-Sheet1!B$8*Sheet1!B$7)*NORMSDIST((LN(Sheet1!B$4/(Sheet1!B$5+AD572))-Sheet1!B$8*Sheet1!B$7+Sheet1!B$9*Sheet1!B$7+0.5*Sheet1!B$6*Sheet1!B$6*Sheet1!B$7)/(Sheet1!B$6*SQRT(Sheet1!B$7)))-(Sheet1!B$5+AD572)*EXP(-Sheet1!B$9*Sheet1!B$7)*NORMSDIST((LN(Sheet1!B$4/(Sheet1!B$5+AD572))-Sheet1!B$8*Sheet1!B$7+Sheet1!B$9*Sheet1!B$7-0.5*Sheet1!B$6*Sheet1!B$6*Sheet1!B$7)/(Sheet1!B$6*SQRT(Sheet1!B$7))))*400+100*AE572-400*Sheet1!$B$13</f>
        <v>-47.587976167580564</v>
      </c>
    </row>
    <row r="573" spans="22:32" x14ac:dyDescent="0.25">
      <c r="V573" s="7" t="e">
        <f t="shared" si="160"/>
        <v>#VALUE!</v>
      </c>
      <c r="X573" s="4">
        <f t="shared" ca="1" si="161"/>
        <v>0.54434985091214927</v>
      </c>
      <c r="Y573" s="4">
        <f t="shared" ca="1" si="161"/>
        <v>1.3429395219603493</v>
      </c>
      <c r="Z573" s="4">
        <f t="shared" ca="1" si="162"/>
        <v>0.92204918964629279</v>
      </c>
      <c r="AA573" s="4">
        <f t="shared" ca="1" si="163"/>
        <v>2.5104922267584047</v>
      </c>
      <c r="AB573" s="4">
        <f ca="1">Sheet1!AC573</f>
        <v>5.1393361650665659E-2</v>
      </c>
      <c r="AC573" s="7">
        <f t="shared" ca="1" si="164"/>
        <v>1.8444007904619744</v>
      </c>
      <c r="AD573" s="4">
        <f t="shared" ca="1" si="165"/>
        <v>1.7006282542284452</v>
      </c>
      <c r="AE573" s="4">
        <f t="shared" ca="1" si="166"/>
        <v>4.6303538474818433</v>
      </c>
      <c r="AF573" s="21">
        <f ca="1">(Sheet1!B$4*EXP(-Sheet1!B$8*Sheet1!B$7)*NORMSDIST((LN(Sheet1!B$4/(Sheet1!B$5+AD573))-Sheet1!B$8*Sheet1!B$7+Sheet1!B$9*Sheet1!B$7+0.5*Sheet1!B$6*Sheet1!B$6*Sheet1!B$7)/(Sheet1!B$6*SQRT(Sheet1!B$7)))-(Sheet1!B$5+AD573)*EXP(-Sheet1!B$9*Sheet1!B$7)*NORMSDIST((LN(Sheet1!B$4/(Sheet1!B$5+AD573))-Sheet1!B$8*Sheet1!B$7+Sheet1!B$9*Sheet1!B$7-0.5*Sheet1!B$6*Sheet1!B$6*Sheet1!B$7)/(Sheet1!B$6*SQRT(Sheet1!B$7))))*400+100*AE573-400*Sheet1!$B$13</f>
        <v>197.91567334474166</v>
      </c>
    </row>
    <row r="574" spans="22:32" x14ac:dyDescent="0.25">
      <c r="V574" s="7" t="e">
        <f t="shared" si="160"/>
        <v>#VALUE!</v>
      </c>
      <c r="X574" s="4">
        <f t="shared" ca="1" si="161"/>
        <v>1.6519629998264873</v>
      </c>
      <c r="Y574" s="4">
        <f t="shared" ca="1" si="161"/>
        <v>0.48184435406321119</v>
      </c>
      <c r="Z574" s="4">
        <f t="shared" ca="1" si="162"/>
        <v>2.798184187546501</v>
      </c>
      <c r="AA574" s="4">
        <f t="shared" ca="1" si="163"/>
        <v>2.5766912604221015</v>
      </c>
      <c r="AB574" s="4">
        <f ca="1">Sheet1!AC574</f>
        <v>0.20548707953007195</v>
      </c>
      <c r="AC574" s="7">
        <f t="shared" ca="1" si="164"/>
        <v>1.3659974592295572</v>
      </c>
      <c r="AD574" s="4">
        <f t="shared" ca="1" si="165"/>
        <v>3.8223124906448431</v>
      </c>
      <c r="AE574" s="4">
        <f t="shared" ca="1" si="166"/>
        <v>3.5197537149555957</v>
      </c>
      <c r="AF574" s="21">
        <f ca="1">(Sheet1!B$4*EXP(-Sheet1!B$8*Sheet1!B$7)*NORMSDIST((LN(Sheet1!B$4/(Sheet1!B$5+AD574))-Sheet1!B$8*Sheet1!B$7+Sheet1!B$9*Sheet1!B$7+0.5*Sheet1!B$6*Sheet1!B$6*Sheet1!B$7)/(Sheet1!B$6*SQRT(Sheet1!B$7)))-(Sheet1!B$5+AD574)*EXP(-Sheet1!B$9*Sheet1!B$7)*NORMSDIST((LN(Sheet1!B$4/(Sheet1!B$5+AD574))-Sheet1!B$8*Sheet1!B$7+Sheet1!B$9*Sheet1!B$7-0.5*Sheet1!B$6*Sheet1!B$6*Sheet1!B$7)/(Sheet1!B$6*SQRT(Sheet1!B$7))))*400+100*AE574-400*Sheet1!$B$13</f>
        <v>-223.59789115421245</v>
      </c>
    </row>
    <row r="575" spans="22:32" x14ac:dyDescent="0.25">
      <c r="V575" s="7" t="e">
        <f t="shared" si="160"/>
        <v>#VALUE!</v>
      </c>
      <c r="X575" s="4">
        <f t="shared" ca="1" si="161"/>
        <v>0.48759089942704931</v>
      </c>
      <c r="Y575" s="4">
        <f t="shared" ca="1" si="161"/>
        <v>0.95781642376011278</v>
      </c>
      <c r="Z575" s="4">
        <f t="shared" ca="1" si="162"/>
        <v>0.82590781083574583</v>
      </c>
      <c r="AA575" s="4">
        <f t="shared" ca="1" si="163"/>
        <v>1.904845916490612</v>
      </c>
      <c r="AB575" s="4">
        <f ca="1">Sheet1!AC575</f>
        <v>0.95258010176253893</v>
      </c>
      <c r="AC575" s="7">
        <f t="shared" ca="1" si="164"/>
        <v>0.69392187092686064</v>
      </c>
      <c r="AD575" s="4">
        <f t="shared" ca="1" si="165"/>
        <v>0.5731154933082484</v>
      </c>
      <c r="AE575" s="4">
        <f t="shared" ca="1" si="166"/>
        <v>1.3218142421985559</v>
      </c>
      <c r="AF575" s="21">
        <f ca="1">(Sheet1!B$4*EXP(-Sheet1!B$8*Sheet1!B$7)*NORMSDIST((LN(Sheet1!B$4/(Sheet1!B$5+AD575))-Sheet1!B$8*Sheet1!B$7+Sheet1!B$9*Sheet1!B$7+0.5*Sheet1!B$6*Sheet1!B$6*Sheet1!B$7)/(Sheet1!B$6*SQRT(Sheet1!B$7)))-(Sheet1!B$5+AD575)*EXP(-Sheet1!B$9*Sheet1!B$7)*NORMSDIST((LN(Sheet1!B$4/(Sheet1!B$5+AD575))-Sheet1!B$8*Sheet1!B$7+Sheet1!B$9*Sheet1!B$7-0.5*Sheet1!B$6*Sheet1!B$6*Sheet1!B$7)/(Sheet1!B$6*SQRT(Sheet1!B$7))))*400+100*AE575-400*Sheet1!$B$13</f>
        <v>41.18596749120934</v>
      </c>
    </row>
    <row r="576" spans="22:32" x14ac:dyDescent="0.25">
      <c r="V576" s="7" t="e">
        <f t="shared" si="160"/>
        <v>#VALUE!</v>
      </c>
      <c r="X576" s="4">
        <f t="shared" ca="1" si="161"/>
        <v>0.77686051890832708</v>
      </c>
      <c r="Y576" s="4">
        <f t="shared" ca="1" si="161"/>
        <v>0.38772213502508068</v>
      </c>
      <c r="Z576" s="4">
        <f t="shared" ca="1" si="162"/>
        <v>1.3158883220548969</v>
      </c>
      <c r="AA576" s="4">
        <f t="shared" ca="1" si="163"/>
        <v>1.4377963130518125</v>
      </c>
      <c r="AB576" s="4">
        <f ca="1">Sheet1!AC576</f>
        <v>0.81372481267450936</v>
      </c>
      <c r="AC576" s="7">
        <f t="shared" ca="1" si="164"/>
        <v>0.83073255137705526</v>
      </c>
      <c r="AD576" s="4">
        <f t="shared" ca="1" si="165"/>
        <v>1.0931512631079368</v>
      </c>
      <c r="AE576" s="4">
        <f t="shared" ca="1" si="166"/>
        <v>1.1944241995020555</v>
      </c>
      <c r="AF576" s="21">
        <f ca="1">(Sheet1!B$4*EXP(-Sheet1!B$8*Sheet1!B$7)*NORMSDIST((LN(Sheet1!B$4/(Sheet1!B$5+AD576))-Sheet1!B$8*Sheet1!B$7+Sheet1!B$9*Sheet1!B$7+0.5*Sheet1!B$6*Sheet1!B$6*Sheet1!B$7)/(Sheet1!B$6*SQRT(Sheet1!B$7)))-(Sheet1!B$5+AD576)*EXP(-Sheet1!B$9*Sheet1!B$7)*NORMSDIST((LN(Sheet1!B$4/(Sheet1!B$5+AD576))-Sheet1!B$8*Sheet1!B$7+Sheet1!B$9*Sheet1!B$7-0.5*Sheet1!B$6*Sheet1!B$6*Sheet1!B$7)/(Sheet1!B$6*SQRT(Sheet1!B$7))))*400+100*AE576-400*Sheet1!$B$13</f>
        <v>-52.664666449767537</v>
      </c>
    </row>
    <row r="577" spans="22:32" x14ac:dyDescent="0.25">
      <c r="V577" s="7" t="e">
        <f t="shared" si="160"/>
        <v>#VALUE!</v>
      </c>
      <c r="X577" s="4">
        <f t="shared" ca="1" si="161"/>
        <v>0.3305904762839923</v>
      </c>
      <c r="Y577" s="4">
        <f t="shared" ca="1" si="161"/>
        <v>0.72687687066620132</v>
      </c>
      <c r="Z577" s="4">
        <f t="shared" ca="1" si="162"/>
        <v>0.55997201110950801</v>
      </c>
      <c r="AA577" s="4">
        <f t="shared" ca="1" si="163"/>
        <v>1.4001937430971259</v>
      </c>
      <c r="AB577" s="4">
        <f ca="1">Sheet1!AC577</f>
        <v>0.75675878529848462</v>
      </c>
      <c r="AC577" s="7">
        <f t="shared" ca="1" si="164"/>
        <v>0.87258344725161141</v>
      </c>
      <c r="AD577" s="4">
        <f t="shared" ca="1" si="165"/>
        <v>0.48862230781835214</v>
      </c>
      <c r="AE577" s="4">
        <f t="shared" ca="1" si="166"/>
        <v>1.2217858831718273</v>
      </c>
      <c r="AF577" s="21">
        <f ca="1">(Sheet1!B$4*EXP(-Sheet1!B$8*Sheet1!B$7)*NORMSDIST((LN(Sheet1!B$4/(Sheet1!B$5+AD577))-Sheet1!B$8*Sheet1!B$7+Sheet1!B$9*Sheet1!B$7+0.5*Sheet1!B$6*Sheet1!B$6*Sheet1!B$7)/(Sheet1!B$6*SQRT(Sheet1!B$7)))-(Sheet1!B$5+AD577)*EXP(-Sheet1!B$9*Sheet1!B$7)*NORMSDIST((LN(Sheet1!B$4/(Sheet1!B$5+AD577))-Sheet1!B$8*Sheet1!B$7+Sheet1!B$9*Sheet1!B$7-0.5*Sheet1!B$6*Sheet1!B$6*Sheet1!B$7)/(Sheet1!B$6*SQRT(Sheet1!B$7))))*400+100*AE577-400*Sheet1!$B$13</f>
        <v>44.492282092380265</v>
      </c>
    </row>
    <row r="578" spans="22:32" x14ac:dyDescent="0.25">
      <c r="V578" s="7" t="e">
        <f t="shared" si="160"/>
        <v>#VALUE!</v>
      </c>
      <c r="X578" s="4">
        <f t="shared" ca="1" si="161"/>
        <v>-2.2983468366067847</v>
      </c>
      <c r="Y578" s="4">
        <f t="shared" ca="1" si="161"/>
        <v>0.79590305729920419</v>
      </c>
      <c r="Z578" s="4">
        <f t="shared" ca="1" si="162"/>
        <v>-3.8930640555303739</v>
      </c>
      <c r="AA578" s="4">
        <f t="shared" ca="1" si="163"/>
        <v>-1.5276492484555853</v>
      </c>
      <c r="AB578" s="4">
        <f ca="1">Sheet1!AC578</f>
        <v>0.16600641195351518</v>
      </c>
      <c r="AC578" s="7">
        <f t="shared" ca="1" si="164"/>
        <v>1.4377481899488502</v>
      </c>
      <c r="AD578" s="4">
        <f t="shared" ca="1" si="165"/>
        <v>-5.5972457991937254</v>
      </c>
      <c r="AE578" s="4">
        <f t="shared" ca="1" si="166"/>
        <v>-2.196374941843739</v>
      </c>
      <c r="AF578" s="21">
        <f ca="1">(Sheet1!B$4*EXP(-Sheet1!B$8*Sheet1!B$7)*NORMSDIST((LN(Sheet1!B$4/(Sheet1!B$5+AD578))-Sheet1!B$8*Sheet1!B$7+Sheet1!B$9*Sheet1!B$7+0.5*Sheet1!B$6*Sheet1!B$6*Sheet1!B$7)/(Sheet1!B$6*SQRT(Sheet1!B$7)))-(Sheet1!B$5+AD578)*EXP(-Sheet1!B$9*Sheet1!B$7)*NORMSDIST((LN(Sheet1!B$4/(Sheet1!B$5+AD578))-Sheet1!B$8*Sheet1!B$7+Sheet1!B$9*Sheet1!B$7-0.5*Sheet1!B$6*Sheet1!B$6*Sheet1!B$7)/(Sheet1!B$6*SQRT(Sheet1!B$7))))*400+100*AE578-400*Sheet1!$B$13</f>
        <v>760.61610692827071</v>
      </c>
    </row>
    <row r="579" spans="22:32" x14ac:dyDescent="0.25">
      <c r="V579" s="7" t="e">
        <f t="shared" ref="V579:V642" si="167">GAMMALN($B$7/2+1)-GAMMALN($B$7/2)-LN(PI())-LN($B$7)-0.5*LN($B$9*$C$10-$C$9*$B$10)-($B$7/2+1)*LN(SUMPRODUCT(MMULT(J579:K579,MINVERSE($B$9:$C$10)),J579:K579)/$B$7+1)</f>
        <v>#VALUE!</v>
      </c>
      <c r="X579" s="4">
        <f t="shared" ref="X579:Y642" ca="1" si="168">NORMSINV(RAND())</f>
        <v>-0.7519420916254187</v>
      </c>
      <c r="Y579" s="4">
        <f t="shared" ca="1" si="168"/>
        <v>0.33421249057807029</v>
      </c>
      <c r="Z579" s="4">
        <f t="shared" ref="Z579:Z642" ca="1" si="169">X579*SQRT($B$20)</f>
        <v>-1.2736801435370457</v>
      </c>
      <c r="AA579" s="4">
        <f t="shared" ref="AA579:AA642" ca="1" si="170">SQRT($C$21)*($B$25*X579+SQRT(1-$B$25^2)*Y579)</f>
        <v>-0.39622371907912896</v>
      </c>
      <c r="AB579" s="4">
        <f ca="1">Sheet1!AC579</f>
        <v>0.74496677831017377</v>
      </c>
      <c r="AC579" s="7">
        <f t="shared" ref="AC579:AC642" ca="1" si="171">SQRT((B$27/2)/GAMMAINV(AB579,B$27/2,1))</f>
        <v>0.88093663352672258</v>
      </c>
      <c r="AD579" s="4">
        <f t="shared" ref="AD579:AD642" ca="1" si="172">AC579*Z579</f>
        <v>-1.1220314978373578</v>
      </c>
      <c r="AE579" s="4">
        <f t="shared" ref="AE579:AE642" ca="1" si="173">AC579*AA579</f>
        <v>-0.3490479892090057</v>
      </c>
      <c r="AF579" s="21">
        <f ca="1">(Sheet1!B$4*EXP(-Sheet1!B$8*Sheet1!B$7)*NORMSDIST((LN(Sheet1!B$4/(Sheet1!B$5+AD579))-Sheet1!B$8*Sheet1!B$7+Sheet1!B$9*Sheet1!B$7+0.5*Sheet1!B$6*Sheet1!B$6*Sheet1!B$7)/(Sheet1!B$6*SQRT(Sheet1!B$7)))-(Sheet1!B$5+AD579)*EXP(-Sheet1!B$9*Sheet1!B$7)*NORMSDIST((LN(Sheet1!B$4/(Sheet1!B$5+AD579))-Sheet1!B$8*Sheet1!B$7+Sheet1!B$9*Sheet1!B$7-0.5*Sheet1!B$6*Sheet1!B$6*Sheet1!B$7)/(Sheet1!B$6*SQRT(Sheet1!B$7))))*400+100*AE579-400*Sheet1!$B$13</f>
        <v>148.17567084447182</v>
      </c>
    </row>
    <row r="580" spans="22:32" x14ac:dyDescent="0.25">
      <c r="V580" s="7" t="e">
        <f t="shared" si="167"/>
        <v>#VALUE!</v>
      </c>
      <c r="X580" s="4">
        <f t="shared" ca="1" si="168"/>
        <v>0.91802432639906839</v>
      </c>
      <c r="Y580" s="4">
        <f t="shared" ca="1" si="168"/>
        <v>-0.50306128272882644</v>
      </c>
      <c r="Z580" s="4">
        <f t="shared" ca="1" si="169"/>
        <v>1.5549992065092944</v>
      </c>
      <c r="AA580" s="4">
        <f t="shared" ca="1" si="170"/>
        <v>0.35040588654249277</v>
      </c>
      <c r="AB580" s="4">
        <f ca="1">Sheet1!AC580</f>
        <v>0.65343407317259394</v>
      </c>
      <c r="AC580" s="7">
        <f t="shared" ca="1" si="171"/>
        <v>0.94438344705444432</v>
      </c>
      <c r="AD580" s="4">
        <f t="shared" ca="1" si="172"/>
        <v>1.4685155108101731</v>
      </c>
      <c r="AE580" s="4">
        <f t="shared" ca="1" si="173"/>
        <v>0.33091751900116784</v>
      </c>
      <c r="AF580" s="21">
        <f ca="1">(Sheet1!B$4*EXP(-Sheet1!B$8*Sheet1!B$7)*NORMSDIST((LN(Sheet1!B$4/(Sheet1!B$5+AD580))-Sheet1!B$8*Sheet1!B$7+Sheet1!B$9*Sheet1!B$7+0.5*Sheet1!B$6*Sheet1!B$6*Sheet1!B$7)/(Sheet1!B$6*SQRT(Sheet1!B$7)))-(Sheet1!B$5+AD580)*EXP(-Sheet1!B$9*Sheet1!B$7)*NORMSDIST((LN(Sheet1!B$4/(Sheet1!B$5+AD580))-Sheet1!B$8*Sheet1!B$7+Sheet1!B$9*Sheet1!B$7-0.5*Sheet1!B$6*Sheet1!B$6*Sheet1!B$7)/(Sheet1!B$6*SQRT(Sheet1!B$7))))*400+100*AE580-400*Sheet1!$B$13</f>
        <v>-196.70834035683174</v>
      </c>
    </row>
    <row r="581" spans="22:32" x14ac:dyDescent="0.25">
      <c r="V581" s="7" t="e">
        <f t="shared" si="167"/>
        <v>#VALUE!</v>
      </c>
      <c r="X581" s="4">
        <f t="shared" ca="1" si="168"/>
        <v>1.2369642463006705</v>
      </c>
      <c r="Y581" s="4">
        <f t="shared" ca="1" si="168"/>
        <v>1.6015164103030826</v>
      </c>
      <c r="Z581" s="4">
        <f t="shared" ca="1" si="169"/>
        <v>2.0952368757184403</v>
      </c>
      <c r="AA581" s="4">
        <f t="shared" ca="1" si="170"/>
        <v>3.670164340110206</v>
      </c>
      <c r="AB581" s="4">
        <f ca="1">Sheet1!AC581</f>
        <v>4.3960965023773557E-2</v>
      </c>
      <c r="AC581" s="7">
        <f t="shared" ca="1" si="171"/>
        <v>1.9014700294139335</v>
      </c>
      <c r="AD581" s="4">
        <f t="shared" ca="1" si="172"/>
        <v>3.9840301237015008</v>
      </c>
      <c r="AE581" s="4">
        <f t="shared" ca="1" si="173"/>
        <v>6.9787074957433228</v>
      </c>
      <c r="AF581" s="21">
        <f ca="1">(Sheet1!B$4*EXP(-Sheet1!B$8*Sheet1!B$7)*NORMSDIST((LN(Sheet1!B$4/(Sheet1!B$5+AD581))-Sheet1!B$8*Sheet1!B$7+Sheet1!B$9*Sheet1!B$7+0.5*Sheet1!B$6*Sheet1!B$6*Sheet1!B$7)/(Sheet1!B$6*SQRT(Sheet1!B$7)))-(Sheet1!B$5+AD581)*EXP(-Sheet1!B$9*Sheet1!B$7)*NORMSDIST((LN(Sheet1!B$4/(Sheet1!B$5+AD581))-Sheet1!B$8*Sheet1!B$7+Sheet1!B$9*Sheet1!B$7-0.5*Sheet1!B$6*Sheet1!B$6*Sheet1!B$7)/(Sheet1!B$6*SQRT(Sheet1!B$7))))*400+100*AE581-400*Sheet1!$B$13</f>
        <v>99.53624722586801</v>
      </c>
    </row>
    <row r="582" spans="22:32" x14ac:dyDescent="0.25">
      <c r="V582" s="7" t="e">
        <f t="shared" si="167"/>
        <v>#VALUE!</v>
      </c>
      <c r="X582" s="4">
        <f t="shared" ca="1" si="168"/>
        <v>-0.41178479113742472</v>
      </c>
      <c r="Y582" s="4">
        <f t="shared" ca="1" si="168"/>
        <v>-0.64437132568835009</v>
      </c>
      <c r="Z582" s="4">
        <f t="shared" ca="1" si="169"/>
        <v>-0.6975033286786122</v>
      </c>
      <c r="AA582" s="4">
        <f t="shared" ca="1" si="170"/>
        <v>-1.3778522367889965</v>
      </c>
      <c r="AB582" s="4">
        <f ca="1">Sheet1!AC582</f>
        <v>0.62033066219089827</v>
      </c>
      <c r="AC582" s="7">
        <f t="shared" ca="1" si="171"/>
        <v>0.96731750401672822</v>
      </c>
      <c r="AD582" s="4">
        <f t="shared" ca="1" si="172"/>
        <v>-0.67470717894075471</v>
      </c>
      <c r="AE582" s="4">
        <f t="shared" ca="1" si="173"/>
        <v>-1.3328205865945981</v>
      </c>
      <c r="AF582" s="21">
        <f ca="1">(Sheet1!B$4*EXP(-Sheet1!B$8*Sheet1!B$7)*NORMSDIST((LN(Sheet1!B$4/(Sheet1!B$5+AD582))-Sheet1!B$8*Sheet1!B$7+Sheet1!B$9*Sheet1!B$7+0.5*Sheet1!B$6*Sheet1!B$6*Sheet1!B$7)/(Sheet1!B$6*SQRT(Sheet1!B$7)))-(Sheet1!B$5+AD582)*EXP(-Sheet1!B$9*Sheet1!B$7)*NORMSDIST((LN(Sheet1!B$4/(Sheet1!B$5+AD582))-Sheet1!B$8*Sheet1!B$7+Sheet1!B$9*Sheet1!B$7-0.5*Sheet1!B$6*Sheet1!B$6*Sheet1!B$7)/(Sheet1!B$6*SQRT(Sheet1!B$7))))*400+100*AE582-400*Sheet1!$B$13</f>
        <v>-23.978747968864809</v>
      </c>
    </row>
    <row r="583" spans="22:32" x14ac:dyDescent="0.25">
      <c r="V583" s="7" t="e">
        <f t="shared" si="167"/>
        <v>#VALUE!</v>
      </c>
      <c r="X583" s="4">
        <f t="shared" ca="1" si="168"/>
        <v>2.1825650541324912</v>
      </c>
      <c r="Y583" s="4">
        <f t="shared" ca="1" si="168"/>
        <v>0.85531320753059925</v>
      </c>
      <c r="Z583" s="4">
        <f t="shared" ca="1" si="169"/>
        <v>3.6969466164838907</v>
      </c>
      <c r="AA583" s="4">
        <f t="shared" ca="1" si="170"/>
        <v>3.7111601927574256</v>
      </c>
      <c r="AB583" s="4">
        <f ca="1">Sheet1!AC583</f>
        <v>0.61698886316883539</v>
      </c>
      <c r="AC583" s="7">
        <f t="shared" ca="1" si="171"/>
        <v>0.96964659812594878</v>
      </c>
      <c r="AD583" s="4">
        <f t="shared" ca="1" si="172"/>
        <v>3.584731710126841</v>
      </c>
      <c r="AE583" s="4">
        <f t="shared" ca="1" si="173"/>
        <v>3.5985138560076781</v>
      </c>
      <c r="AF583" s="21">
        <f ca="1">(Sheet1!B$4*EXP(-Sheet1!B$8*Sheet1!B$7)*NORMSDIST((LN(Sheet1!B$4/(Sheet1!B$5+AD583))-Sheet1!B$8*Sheet1!B$7+Sheet1!B$9*Sheet1!B$7+0.5*Sheet1!B$6*Sheet1!B$6*Sheet1!B$7)/(Sheet1!B$6*SQRT(Sheet1!B$7)))-(Sheet1!B$5+AD583)*EXP(-Sheet1!B$9*Sheet1!B$7)*NORMSDIST((LN(Sheet1!B$4/(Sheet1!B$5+AD583))-Sheet1!B$8*Sheet1!B$7+Sheet1!B$9*Sheet1!B$7-0.5*Sheet1!B$6*Sheet1!B$6*Sheet1!B$7)/(Sheet1!B$6*SQRT(Sheet1!B$7))))*400+100*AE583-400*Sheet1!$B$13</f>
        <v>-182.05426307380094</v>
      </c>
    </row>
    <row r="584" spans="22:32" x14ac:dyDescent="0.25">
      <c r="V584" s="7" t="e">
        <f t="shared" si="167"/>
        <v>#VALUE!</v>
      </c>
      <c r="X584" s="4">
        <f t="shared" ca="1" si="168"/>
        <v>-0.67596833593501726</v>
      </c>
      <c r="Y584" s="4">
        <f t="shared" ca="1" si="168"/>
        <v>-1.0627503247710655</v>
      </c>
      <c r="Z584" s="4">
        <f t="shared" ca="1" si="169"/>
        <v>-1.1449916911541949</v>
      </c>
      <c r="AA584" s="4">
        <f t="shared" ca="1" si="170"/>
        <v>-2.2688075559931962</v>
      </c>
      <c r="AB584" s="4">
        <f ca="1">Sheet1!AC584</f>
        <v>0.99583431392333666</v>
      </c>
      <c r="AC584" s="7">
        <f t="shared" ca="1" si="171"/>
        <v>0.57130035525432543</v>
      </c>
      <c r="AD584" s="4">
        <f t="shared" ca="1" si="172"/>
        <v>-0.65413415991964241</v>
      </c>
      <c r="AE584" s="4">
        <f t="shared" ca="1" si="173"/>
        <v>-1.2961705627426108</v>
      </c>
      <c r="AF584" s="21">
        <f ca="1">(Sheet1!B$4*EXP(-Sheet1!B$8*Sheet1!B$7)*NORMSDIST((LN(Sheet1!B$4/(Sheet1!B$5+AD584))-Sheet1!B$8*Sheet1!B$7+Sheet1!B$9*Sheet1!B$7+0.5*Sheet1!B$6*Sheet1!B$6*Sheet1!B$7)/(Sheet1!B$6*SQRT(Sheet1!B$7)))-(Sheet1!B$5+AD584)*EXP(-Sheet1!B$9*Sheet1!B$7)*NORMSDIST((LN(Sheet1!B$4/(Sheet1!B$5+AD584))-Sheet1!B$8*Sheet1!B$7+Sheet1!B$9*Sheet1!B$7-0.5*Sheet1!B$6*Sheet1!B$6*Sheet1!B$7)/(Sheet1!B$6*SQRT(Sheet1!B$7))))*400+100*AE584-400*Sheet1!$B$13</f>
        <v>-23.68163900104264</v>
      </c>
    </row>
    <row r="585" spans="22:32" x14ac:dyDescent="0.25">
      <c r="V585" s="7" t="e">
        <f t="shared" si="167"/>
        <v>#VALUE!</v>
      </c>
      <c r="X585" s="4">
        <f t="shared" ca="1" si="168"/>
        <v>-7.1741598979564322E-2</v>
      </c>
      <c r="Y585" s="4">
        <f t="shared" ca="1" si="168"/>
        <v>-0.29268971835699292</v>
      </c>
      <c r="Z585" s="4">
        <f t="shared" ca="1" si="169"/>
        <v>-0.12151979667523082</v>
      </c>
      <c r="AA585" s="4">
        <f t="shared" ca="1" si="170"/>
        <v>-0.4931966875159064</v>
      </c>
      <c r="AB585" s="4">
        <f ca="1">Sheet1!AC585</f>
        <v>0.34191352296531341</v>
      </c>
      <c r="AC585" s="7">
        <f t="shared" ca="1" si="171"/>
        <v>1.1925704397172032</v>
      </c>
      <c r="AD585" s="4">
        <f t="shared" ca="1" si="172"/>
        <v>-0.14492091735532514</v>
      </c>
      <c r="AE585" s="4">
        <f t="shared" ca="1" si="173"/>
        <v>-0.58817179049791257</v>
      </c>
      <c r="AF585" s="21">
        <f ca="1">(Sheet1!B$4*EXP(-Sheet1!B$8*Sheet1!B$7)*NORMSDIST((LN(Sheet1!B$4/(Sheet1!B$5+AD585))-Sheet1!B$8*Sheet1!B$7+Sheet1!B$9*Sheet1!B$7+0.5*Sheet1!B$6*Sheet1!B$6*Sheet1!B$7)/(Sheet1!B$6*SQRT(Sheet1!B$7)))-(Sheet1!B$5+AD585)*EXP(-Sheet1!B$9*Sheet1!B$7)*NORMSDIST((LN(Sheet1!B$4/(Sheet1!B$5+AD585))-Sheet1!B$8*Sheet1!B$7+Sheet1!B$9*Sheet1!B$7-0.5*Sheet1!B$6*Sheet1!B$6*Sheet1!B$7)/(Sheet1!B$6*SQRT(Sheet1!B$7))))*400+100*AE585-400*Sheet1!$B$13</f>
        <v>-35.539205630832384</v>
      </c>
    </row>
    <row r="586" spans="22:32" x14ac:dyDescent="0.25">
      <c r="V586" s="7" t="e">
        <f t="shared" si="167"/>
        <v>#VALUE!</v>
      </c>
      <c r="X586" s="4">
        <f t="shared" ca="1" si="168"/>
        <v>1.2791446924298087</v>
      </c>
      <c r="Y586" s="4">
        <f t="shared" ca="1" si="168"/>
        <v>-0.53853654334196133</v>
      </c>
      <c r="Z586" s="4">
        <f t="shared" ca="1" si="169"/>
        <v>2.1666843944550034</v>
      </c>
      <c r="AA586" s="4">
        <f t="shared" ca="1" si="170"/>
        <v>0.71611500276502604</v>
      </c>
      <c r="AB586" s="4">
        <f ca="1">Sheet1!AC586</f>
        <v>0.10423242690333689</v>
      </c>
      <c r="AC586" s="7">
        <f t="shared" ca="1" si="171"/>
        <v>1.5955748384484862</v>
      </c>
      <c r="AD586" s="4">
        <f t="shared" ca="1" si="172"/>
        <v>3.4571071026513982</v>
      </c>
      <c r="AE586" s="4">
        <f t="shared" ca="1" si="173"/>
        <v>1.1426150798473438</v>
      </c>
      <c r="AF586" s="21">
        <f ca="1">(Sheet1!B$4*EXP(-Sheet1!B$8*Sheet1!B$7)*NORMSDIST((LN(Sheet1!B$4/(Sheet1!B$5+AD586))-Sheet1!B$8*Sheet1!B$7+Sheet1!B$9*Sheet1!B$7+0.5*Sheet1!B$6*Sheet1!B$6*Sheet1!B$7)/(Sheet1!B$6*SQRT(Sheet1!B$7)))-(Sheet1!B$5+AD586)*EXP(-Sheet1!B$9*Sheet1!B$7)*NORMSDIST((LN(Sheet1!B$4/(Sheet1!B$5+AD586))-Sheet1!B$8*Sheet1!B$7+Sheet1!B$9*Sheet1!B$7-0.5*Sheet1!B$6*Sheet1!B$6*Sheet1!B$7)/(Sheet1!B$6*SQRT(Sheet1!B$7))))*400+100*AE586-400*Sheet1!$B$13</f>
        <v>-409.4455886781293</v>
      </c>
    </row>
    <row r="587" spans="22:32" x14ac:dyDescent="0.25">
      <c r="V587" s="7" t="e">
        <f t="shared" si="167"/>
        <v>#VALUE!</v>
      </c>
      <c r="X587" s="4">
        <f t="shared" ca="1" si="168"/>
        <v>-0.54838404848433553</v>
      </c>
      <c r="Y587" s="4">
        <f t="shared" ca="1" si="168"/>
        <v>-0.81819890532648842</v>
      </c>
      <c r="Z587" s="4">
        <f t="shared" ca="1" si="169"/>
        <v>-0.92888253146878863</v>
      </c>
      <c r="AA587" s="4">
        <f t="shared" ca="1" si="170"/>
        <v>-1.7789017427775318</v>
      </c>
      <c r="AB587" s="4">
        <f ca="1">Sheet1!AC587</f>
        <v>0.72132226940185773</v>
      </c>
      <c r="AC587" s="7">
        <f t="shared" ca="1" si="171"/>
        <v>0.89749381937814277</v>
      </c>
      <c r="AD587" s="4">
        <f t="shared" ca="1" si="172"/>
        <v>-0.83366633092156095</v>
      </c>
      <c r="AE587" s="4">
        <f t="shared" ca="1" si="173"/>
        <v>-1.5965533194238415</v>
      </c>
      <c r="AF587" s="21">
        <f ca="1">(Sheet1!B$4*EXP(-Sheet1!B$8*Sheet1!B$7)*NORMSDIST((LN(Sheet1!B$4/(Sheet1!B$5+AD587))-Sheet1!B$8*Sheet1!B$7+Sheet1!B$9*Sheet1!B$7+0.5*Sheet1!B$6*Sheet1!B$6*Sheet1!B$7)/(Sheet1!B$6*SQRT(Sheet1!B$7)))-(Sheet1!B$5+AD587)*EXP(-Sheet1!B$9*Sheet1!B$7)*NORMSDIST((LN(Sheet1!B$4/(Sheet1!B$5+AD587))-Sheet1!B$8*Sheet1!B$7+Sheet1!B$9*Sheet1!B$7-0.5*Sheet1!B$6*Sheet1!B$6*Sheet1!B$7)/(Sheet1!B$6*SQRT(Sheet1!B$7))))*400+100*AE587-400*Sheet1!$B$13</f>
        <v>-24.255074611827695</v>
      </c>
    </row>
    <row r="588" spans="22:32" x14ac:dyDescent="0.25">
      <c r="V588" s="7" t="e">
        <f t="shared" si="167"/>
        <v>#VALUE!</v>
      </c>
      <c r="X588" s="4">
        <f t="shared" ca="1" si="168"/>
        <v>-0.72596711290637816</v>
      </c>
      <c r="Y588" s="4">
        <f t="shared" ca="1" si="168"/>
        <v>-0.59880977329034824</v>
      </c>
      <c r="Z588" s="4">
        <f t="shared" ca="1" si="169"/>
        <v>-1.2296823211093579</v>
      </c>
      <c r="AA588" s="4">
        <f t="shared" ca="1" si="170"/>
        <v>-1.6754059304553379</v>
      </c>
      <c r="AB588" s="4">
        <f ca="1">Sheet1!AC588</f>
        <v>0.74079071558167298</v>
      </c>
      <c r="AC588" s="7">
        <f t="shared" ca="1" si="171"/>
        <v>0.88387776807115015</v>
      </c>
      <c r="AD588" s="4">
        <f t="shared" ca="1" si="172"/>
        <v>-1.0868888654186906</v>
      </c>
      <c r="AE588" s="4">
        <f t="shared" ca="1" si="173"/>
        <v>-1.4808540544240327</v>
      </c>
      <c r="AF588" s="21">
        <f ca="1">(Sheet1!B$4*EXP(-Sheet1!B$8*Sheet1!B$7)*NORMSDIST((LN(Sheet1!B$4/(Sheet1!B$5+AD588))-Sheet1!B$8*Sheet1!B$7+Sheet1!B$9*Sheet1!B$7+0.5*Sheet1!B$6*Sheet1!B$6*Sheet1!B$7)/(Sheet1!B$6*SQRT(Sheet1!B$7)))-(Sheet1!B$5+AD588)*EXP(-Sheet1!B$9*Sheet1!B$7)*NORMSDIST((LN(Sheet1!B$4/(Sheet1!B$5+AD588))-Sheet1!B$8*Sheet1!B$7+Sheet1!B$9*Sheet1!B$7-0.5*Sheet1!B$6*Sheet1!B$6*Sheet1!B$7)/(Sheet1!B$6*SQRT(Sheet1!B$7))))*400+100*AE588-400*Sheet1!$B$13</f>
        <v>29.160968834481537</v>
      </c>
    </row>
    <row r="589" spans="22:32" x14ac:dyDescent="0.25">
      <c r="V589" s="7" t="e">
        <f t="shared" si="167"/>
        <v>#VALUE!</v>
      </c>
      <c r="X589" s="4">
        <f t="shared" ca="1" si="168"/>
        <v>-0.42743599560739043</v>
      </c>
      <c r="Y589" s="4">
        <f t="shared" ca="1" si="168"/>
        <v>1.9231791593555545</v>
      </c>
      <c r="Z589" s="4">
        <f t="shared" ca="1" si="169"/>
        <v>-0.72401418447169896</v>
      </c>
      <c r="AA589" s="4">
        <f t="shared" ca="1" si="170"/>
        <v>2.206516030003518</v>
      </c>
      <c r="AB589" s="4">
        <f ca="1">Sheet1!AC589</f>
        <v>0.44715647831477023</v>
      </c>
      <c r="AC589" s="7">
        <f t="shared" ca="1" si="171"/>
        <v>1.0966107406494388</v>
      </c>
      <c r="AD589" s="4">
        <f t="shared" ca="1" si="172"/>
        <v>-0.7939617310742092</v>
      </c>
      <c r="AE589" s="4">
        <f t="shared" ca="1" si="173"/>
        <v>2.4196891779170171</v>
      </c>
      <c r="AF589" s="21">
        <f ca="1">(Sheet1!B$4*EXP(-Sheet1!B$8*Sheet1!B$7)*NORMSDIST((LN(Sheet1!B$4/(Sheet1!B$5+AD589))-Sheet1!B$8*Sheet1!B$7+Sheet1!B$9*Sheet1!B$7+0.5*Sheet1!B$6*Sheet1!B$6*Sheet1!B$7)/(Sheet1!B$6*SQRT(Sheet1!B$7)))-(Sheet1!B$5+AD589)*EXP(-Sheet1!B$9*Sheet1!B$7)*NORMSDIST((LN(Sheet1!B$4/(Sheet1!B$5+AD589))-Sheet1!B$8*Sheet1!B$7+Sheet1!B$9*Sheet1!B$7-0.5*Sheet1!B$6*Sheet1!B$6*Sheet1!B$7)/(Sheet1!B$6*SQRT(Sheet1!B$7))))*400+100*AE589-400*Sheet1!$B$13</f>
        <v>370.8383230561094</v>
      </c>
    </row>
    <row r="590" spans="22:32" x14ac:dyDescent="0.25">
      <c r="V590" s="7" t="e">
        <f t="shared" si="167"/>
        <v>#VALUE!</v>
      </c>
      <c r="X590" s="4">
        <f t="shared" ca="1" si="168"/>
        <v>-0.48134000528394472</v>
      </c>
      <c r="Y590" s="4">
        <f t="shared" ca="1" si="168"/>
        <v>-1.5615808429705889</v>
      </c>
      <c r="Z590" s="4">
        <f t="shared" ca="1" si="169"/>
        <v>-0.81531970858944891</v>
      </c>
      <c r="AA590" s="4">
        <f t="shared" ca="1" si="170"/>
        <v>-2.7447595504804587</v>
      </c>
      <c r="AB590" s="4">
        <f ca="1">Sheet1!AC590</f>
        <v>0.7383196188696719</v>
      </c>
      <c r="AC590" s="7">
        <f t="shared" ca="1" si="171"/>
        <v>0.88561434801570194</v>
      </c>
      <c r="AD590" s="4">
        <f t="shared" ca="1" si="172"/>
        <v>-0.72205883214679689</v>
      </c>
      <c r="AE590" s="4">
        <f t="shared" ca="1" si="173"/>
        <v>-2.4307984397586226</v>
      </c>
      <c r="AF590" s="21">
        <f ca="1">(Sheet1!B$4*EXP(-Sheet1!B$8*Sheet1!B$7)*NORMSDIST((LN(Sheet1!B$4/(Sheet1!B$5+AD590))-Sheet1!B$8*Sheet1!B$7+Sheet1!B$9*Sheet1!B$7+0.5*Sheet1!B$6*Sheet1!B$6*Sheet1!B$7)/(Sheet1!B$6*SQRT(Sheet1!B$7)))-(Sheet1!B$5+AD590)*EXP(-Sheet1!B$9*Sheet1!B$7)*NORMSDIST((LN(Sheet1!B$4/(Sheet1!B$5+AD590))-Sheet1!B$8*Sheet1!B$7+Sheet1!B$9*Sheet1!B$7-0.5*Sheet1!B$6*Sheet1!B$6*Sheet1!B$7)/(Sheet1!B$6*SQRT(Sheet1!B$7))))*400+100*AE590-400*Sheet1!$B$13</f>
        <v>-126.0164531792575</v>
      </c>
    </row>
    <row r="591" spans="22:32" x14ac:dyDescent="0.25">
      <c r="V591" s="7" t="e">
        <f t="shared" si="167"/>
        <v>#VALUE!</v>
      </c>
      <c r="X591" s="4">
        <f t="shared" ca="1" si="168"/>
        <v>-0.83044105791206169</v>
      </c>
      <c r="Y591" s="4">
        <f t="shared" ca="1" si="168"/>
        <v>0.8504468414409857</v>
      </c>
      <c r="Z591" s="4">
        <f t="shared" ca="1" si="169"/>
        <v>-1.4066459340693407</v>
      </c>
      <c r="AA591" s="4">
        <f t="shared" ca="1" si="170"/>
        <v>0.23775766855419869</v>
      </c>
      <c r="AB591" s="4">
        <f ca="1">Sheet1!AC591</f>
        <v>0.22573310264969038</v>
      </c>
      <c r="AC591" s="7">
        <f t="shared" ca="1" si="171"/>
        <v>1.3343567187903167</v>
      </c>
      <c r="AD591" s="4">
        <f t="shared" ca="1" si="172"/>
        <v>-1.8769674530845055</v>
      </c>
      <c r="AE591" s="4">
        <f t="shared" ca="1" si="173"/>
        <v>0.31725354247921622</v>
      </c>
      <c r="AF591" s="21">
        <f ca="1">(Sheet1!B$4*EXP(-Sheet1!B$8*Sheet1!B$7)*NORMSDIST((LN(Sheet1!B$4/(Sheet1!B$5+AD591))-Sheet1!B$8*Sheet1!B$7+Sheet1!B$9*Sheet1!B$7+0.5*Sheet1!B$6*Sheet1!B$6*Sheet1!B$7)/(Sheet1!B$6*SQRT(Sheet1!B$7)))-(Sheet1!B$5+AD591)*EXP(-Sheet1!B$9*Sheet1!B$7)*NORMSDIST((LN(Sheet1!B$4/(Sheet1!B$5+AD591))-Sheet1!B$8*Sheet1!B$7+Sheet1!B$9*Sheet1!B$7-0.5*Sheet1!B$6*Sheet1!B$6*Sheet1!B$7)/(Sheet1!B$6*SQRT(Sheet1!B$7))))*400+100*AE591-400*Sheet1!$B$13</f>
        <v>341.70944288405553</v>
      </c>
    </row>
    <row r="592" spans="22:32" x14ac:dyDescent="0.25">
      <c r="V592" s="7" t="e">
        <f t="shared" si="167"/>
        <v>#VALUE!</v>
      </c>
      <c r="X592" s="4">
        <f t="shared" ca="1" si="168"/>
        <v>0.63663889551867181</v>
      </c>
      <c r="Y592" s="4">
        <f t="shared" ca="1" si="168"/>
        <v>-0.56450028980069644</v>
      </c>
      <c r="Z592" s="4">
        <f t="shared" ca="1" si="169"/>
        <v>1.0783733599387686</v>
      </c>
      <c r="AA592" s="4">
        <f t="shared" ca="1" si="170"/>
        <v>-5.9539817870172658E-2</v>
      </c>
      <c r="AB592" s="4">
        <f ca="1">Sheet1!AC592</f>
        <v>0.25235625714488341</v>
      </c>
      <c r="AC592" s="7">
        <f t="shared" ca="1" si="171"/>
        <v>1.2966941818325515</v>
      </c>
      <c r="AD592" s="4">
        <f t="shared" ca="1" si="172"/>
        <v>1.3983204616758211</v>
      </c>
      <c r="AE592" s="4">
        <f t="shared" ca="1" si="173"/>
        <v>-7.7204935419622658E-2</v>
      </c>
      <c r="AF592" s="21">
        <f ca="1">(Sheet1!B$4*EXP(-Sheet1!B$8*Sheet1!B$7)*NORMSDIST((LN(Sheet1!B$4/(Sheet1!B$5+AD592))-Sheet1!B$8*Sheet1!B$7+Sheet1!B$9*Sheet1!B$7+0.5*Sheet1!B$6*Sheet1!B$6*Sheet1!B$7)/(Sheet1!B$6*SQRT(Sheet1!B$7)))-(Sheet1!B$5+AD592)*EXP(-Sheet1!B$9*Sheet1!B$7)*NORMSDIST((LN(Sheet1!B$4/(Sheet1!B$5+AD592))-Sheet1!B$8*Sheet1!B$7+Sheet1!B$9*Sheet1!B$7-0.5*Sheet1!B$6*Sheet1!B$6*Sheet1!B$7)/(Sheet1!B$6*SQRT(Sheet1!B$7))))*400+100*AE592-400*Sheet1!$B$13</f>
        <v>-226.78584862274602</v>
      </c>
    </row>
    <row r="593" spans="22:32" x14ac:dyDescent="0.25">
      <c r="V593" s="7" t="e">
        <f t="shared" si="167"/>
        <v>#VALUE!</v>
      </c>
      <c r="X593" s="4">
        <f t="shared" ca="1" si="168"/>
        <v>-1.746637186138152</v>
      </c>
      <c r="Y593" s="4">
        <f t="shared" ca="1" si="168"/>
        <v>0.11751765729627106</v>
      </c>
      <c r="Z593" s="4">
        <f t="shared" ca="1" si="169"/>
        <v>-2.9585484397325108</v>
      </c>
      <c r="AA593" s="4">
        <f t="shared" ca="1" si="170"/>
        <v>-1.8446886435252197</v>
      </c>
      <c r="AB593" s="4">
        <f ca="1">Sheet1!AC593</f>
        <v>2.1427946431485601E-2</v>
      </c>
      <c r="AC593" s="7">
        <f t="shared" ca="1" si="171"/>
        <v>2.1764672063892929</v>
      </c>
      <c r="AD593" s="4">
        <f t="shared" ca="1" si="172"/>
        <v>-6.4391836575920189</v>
      </c>
      <c r="AE593" s="4">
        <f t="shared" ca="1" si="173"/>
        <v>-4.0149043386313892</v>
      </c>
      <c r="AF593" s="21">
        <f ca="1">(Sheet1!B$4*EXP(-Sheet1!B$8*Sheet1!B$7)*NORMSDIST((LN(Sheet1!B$4/(Sheet1!B$5+AD593))-Sheet1!B$8*Sheet1!B$7+Sheet1!B$9*Sheet1!B$7+0.5*Sheet1!B$6*Sheet1!B$6*Sheet1!B$7)/(Sheet1!B$6*SQRT(Sheet1!B$7)))-(Sheet1!B$5+AD593)*EXP(-Sheet1!B$9*Sheet1!B$7)*NORMSDIST((LN(Sheet1!B$4/(Sheet1!B$5+AD593))-Sheet1!B$8*Sheet1!B$7+Sheet1!B$9*Sheet1!B$7-0.5*Sheet1!B$6*Sheet1!B$6*Sheet1!B$7)/(Sheet1!B$6*SQRT(Sheet1!B$7))))*400+100*AE593-400*Sheet1!$B$13</f>
        <v>741.038840278311</v>
      </c>
    </row>
    <row r="594" spans="22:32" x14ac:dyDescent="0.25">
      <c r="V594" s="7" t="e">
        <f t="shared" si="167"/>
        <v>#VALUE!</v>
      </c>
      <c r="X594" s="4">
        <f t="shared" ca="1" si="168"/>
        <v>0.80767759024008745</v>
      </c>
      <c r="Y594" s="4">
        <f t="shared" ca="1" si="168"/>
        <v>-0.64096025098920906</v>
      </c>
      <c r="Z594" s="4">
        <f t="shared" ca="1" si="169"/>
        <v>1.3680879425767136</v>
      </c>
      <c r="AA594" s="4">
        <f t="shared" ca="1" si="170"/>
        <v>2.9970148064769688E-2</v>
      </c>
      <c r="AB594" s="4">
        <f ca="1">Sheet1!AC594</f>
        <v>0.64180412809404641</v>
      </c>
      <c r="AC594" s="7">
        <f t="shared" ca="1" si="171"/>
        <v>0.95241745245198406</v>
      </c>
      <c r="AD594" s="4">
        <f t="shared" ca="1" si="172"/>
        <v>1.3029908329991899</v>
      </c>
      <c r="AE594" s="4">
        <f t="shared" ca="1" si="173"/>
        <v>2.8544092069456708E-2</v>
      </c>
      <c r="AF594" s="21">
        <f ca="1">(Sheet1!B$4*EXP(-Sheet1!B$8*Sheet1!B$7)*NORMSDIST((LN(Sheet1!B$4/(Sheet1!B$5+AD594))-Sheet1!B$8*Sheet1!B$7+Sheet1!B$9*Sheet1!B$7+0.5*Sheet1!B$6*Sheet1!B$6*Sheet1!B$7)/(Sheet1!B$6*SQRT(Sheet1!B$7)))-(Sheet1!B$5+AD594)*EXP(-Sheet1!B$9*Sheet1!B$7)*NORMSDIST((LN(Sheet1!B$4/(Sheet1!B$5+AD594))-Sheet1!B$8*Sheet1!B$7+Sheet1!B$9*Sheet1!B$7-0.5*Sheet1!B$6*Sheet1!B$6*Sheet1!B$7)/(Sheet1!B$6*SQRT(Sheet1!B$7))))*400+100*AE594-400*Sheet1!$B$13</f>
        <v>-201.59260569109119</v>
      </c>
    </row>
    <row r="595" spans="22:32" x14ac:dyDescent="0.25">
      <c r="V595" s="7" t="e">
        <f t="shared" si="167"/>
        <v>#VALUE!</v>
      </c>
      <c r="X595" s="4">
        <f t="shared" ca="1" si="168"/>
        <v>-1.6753599547865987</v>
      </c>
      <c r="Y595" s="4">
        <f t="shared" ca="1" si="168"/>
        <v>-1.1834445896634245</v>
      </c>
      <c r="Z595" s="4">
        <f t="shared" ca="1" si="169"/>
        <v>-2.8378152140361972</v>
      </c>
      <c r="AA595" s="4">
        <f t="shared" ca="1" si="170"/>
        <v>-3.5879833855183851</v>
      </c>
      <c r="AB595" s="4">
        <f ca="1">Sheet1!AC595</f>
        <v>0.7230514876173656</v>
      </c>
      <c r="AC595" s="7">
        <f t="shared" ca="1" si="171"/>
        <v>0.89628989129808423</v>
      </c>
      <c r="AD595" s="4">
        <f t="shared" ca="1" si="172"/>
        <v>-2.5435050897125526</v>
      </c>
      <c r="AE595" s="4">
        <f t="shared" ca="1" si="173"/>
        <v>-3.2158732385856057</v>
      </c>
      <c r="AF595" s="21">
        <f ca="1">(Sheet1!B$4*EXP(-Sheet1!B$8*Sheet1!B$7)*NORMSDIST((LN(Sheet1!B$4/(Sheet1!B$5+AD595))-Sheet1!B$8*Sheet1!B$7+Sheet1!B$9*Sheet1!B$7+0.5*Sheet1!B$6*Sheet1!B$6*Sheet1!B$7)/(Sheet1!B$6*SQRT(Sheet1!B$7)))-(Sheet1!B$5+AD595)*EXP(-Sheet1!B$9*Sheet1!B$7)*NORMSDIST((LN(Sheet1!B$4/(Sheet1!B$5+AD595))-Sheet1!B$8*Sheet1!B$7+Sheet1!B$9*Sheet1!B$7-0.5*Sheet1!B$6*Sheet1!B$6*Sheet1!B$7)/(Sheet1!B$6*SQRT(Sheet1!B$7))))*400+100*AE595-400*Sheet1!$B$13</f>
        <v>102.9608861656784</v>
      </c>
    </row>
    <row r="596" spans="22:32" x14ac:dyDescent="0.25">
      <c r="V596" s="7" t="e">
        <f t="shared" si="167"/>
        <v>#VALUE!</v>
      </c>
      <c r="X596" s="4">
        <f t="shared" ca="1" si="168"/>
        <v>0.15572055441122101</v>
      </c>
      <c r="Y596" s="4">
        <f t="shared" ca="1" si="168"/>
        <v>0.39085340631785287</v>
      </c>
      <c r="Z596" s="4">
        <f t="shared" ca="1" si="169"/>
        <v>0.26376788891471559</v>
      </c>
      <c r="AA596" s="4">
        <f t="shared" ca="1" si="170"/>
        <v>0.72754514006865634</v>
      </c>
      <c r="AB596" s="4">
        <f ca="1">Sheet1!AC596</f>
        <v>0.96673479604361001</v>
      </c>
      <c r="AC596" s="7">
        <f t="shared" ca="1" si="171"/>
        <v>0.66996711480462079</v>
      </c>
      <c r="AD596" s="4">
        <f t="shared" ca="1" si="172"/>
        <v>0.17671581151429772</v>
      </c>
      <c r="AE596" s="4">
        <f t="shared" ca="1" si="173"/>
        <v>0.48743131838192139</v>
      </c>
      <c r="AF596" s="21">
        <f ca="1">(Sheet1!B$4*EXP(-Sheet1!B$8*Sheet1!B$7)*NORMSDIST((LN(Sheet1!B$4/(Sheet1!B$5+AD596))-Sheet1!B$8*Sheet1!B$7+Sheet1!B$9*Sheet1!B$7+0.5*Sheet1!B$6*Sheet1!B$6*Sheet1!B$7)/(Sheet1!B$6*SQRT(Sheet1!B$7)))-(Sheet1!B$5+AD596)*EXP(-Sheet1!B$9*Sheet1!B$7)*NORMSDIST((LN(Sheet1!B$4/(Sheet1!B$5+AD596))-Sheet1!B$8*Sheet1!B$7+Sheet1!B$9*Sheet1!B$7-0.5*Sheet1!B$6*Sheet1!B$6*Sheet1!B$7)/(Sheet1!B$6*SQRT(Sheet1!B$7))))*400+100*AE596-400*Sheet1!$B$13</f>
        <v>20.505014040180868</v>
      </c>
    </row>
    <row r="597" spans="22:32" x14ac:dyDescent="0.25">
      <c r="V597" s="7" t="e">
        <f t="shared" si="167"/>
        <v>#VALUE!</v>
      </c>
      <c r="X597" s="4">
        <f t="shared" ca="1" si="168"/>
        <v>-4.0468136329298111E-2</v>
      </c>
      <c r="Y597" s="4">
        <f t="shared" ca="1" si="168"/>
        <v>1.3047323321095583</v>
      </c>
      <c r="Z597" s="4">
        <f t="shared" ca="1" si="169"/>
        <v>-6.854711587851052E-2</v>
      </c>
      <c r="AA597" s="4">
        <f t="shared" ca="1" si="170"/>
        <v>1.7840313233343303</v>
      </c>
      <c r="AB597" s="4">
        <f ca="1">Sheet1!AC597</f>
        <v>0.36245984123917474</v>
      </c>
      <c r="AC597" s="7">
        <f t="shared" ca="1" si="171"/>
        <v>1.1721342394458321</v>
      </c>
      <c r="AD597" s="4">
        <f t="shared" ca="1" si="172"/>
        <v>-8.034642153646325E-2</v>
      </c>
      <c r="AE597" s="4">
        <f t="shared" ca="1" si="173"/>
        <v>2.0911241983240267</v>
      </c>
      <c r="AF597" s="21">
        <f ca="1">(Sheet1!B$4*EXP(-Sheet1!B$8*Sheet1!B$7)*NORMSDIST((LN(Sheet1!B$4/(Sheet1!B$5+AD597))-Sheet1!B$8*Sheet1!B$7+Sheet1!B$9*Sheet1!B$7+0.5*Sheet1!B$6*Sheet1!B$6*Sheet1!B$7)/(Sheet1!B$6*SQRT(Sheet1!B$7)))-(Sheet1!B$5+AD597)*EXP(-Sheet1!B$9*Sheet1!B$7)*NORMSDIST((LN(Sheet1!B$4/(Sheet1!B$5+AD597))-Sheet1!B$8*Sheet1!B$7+Sheet1!B$9*Sheet1!B$7-0.5*Sheet1!B$6*Sheet1!B$6*Sheet1!B$7)/(Sheet1!B$6*SQRT(Sheet1!B$7))))*400+100*AE597-400*Sheet1!$B$13</f>
        <v>222.00466197672904</v>
      </c>
    </row>
    <row r="598" spans="22:32" x14ac:dyDescent="0.25">
      <c r="V598" s="7" t="e">
        <f t="shared" si="167"/>
        <v>#VALUE!</v>
      </c>
      <c r="X598" s="4">
        <f t="shared" ca="1" si="168"/>
        <v>-0.45057259153861817</v>
      </c>
      <c r="Y598" s="4">
        <f t="shared" ca="1" si="168"/>
        <v>-1.1496624881186588</v>
      </c>
      <c r="Z598" s="4">
        <f t="shared" ca="1" si="169"/>
        <v>-0.76320420077061979</v>
      </c>
      <c r="AA598" s="4">
        <f t="shared" ca="1" si="170"/>
        <v>-2.1314226524775677</v>
      </c>
      <c r="AB598" s="4">
        <f ca="1">Sheet1!AC598</f>
        <v>6.9165682692745478E-2</v>
      </c>
      <c r="AC598" s="7">
        <f t="shared" ca="1" si="171"/>
        <v>1.7381601600641794</v>
      </c>
      <c r="AD598" s="4">
        <f t="shared" ca="1" si="172"/>
        <v>-1.3265711357731147</v>
      </c>
      <c r="AE598" s="4">
        <f t="shared" ca="1" si="173"/>
        <v>-3.704753938794827</v>
      </c>
      <c r="AF598" s="21">
        <f ca="1">(Sheet1!B$4*EXP(-Sheet1!B$8*Sheet1!B$7)*NORMSDIST((LN(Sheet1!B$4/(Sheet1!B$5+AD598))-Sheet1!B$8*Sheet1!B$7+Sheet1!B$9*Sheet1!B$7+0.5*Sheet1!B$6*Sheet1!B$6*Sheet1!B$7)/(Sheet1!B$6*SQRT(Sheet1!B$7)))-(Sheet1!B$5+AD598)*EXP(-Sheet1!B$9*Sheet1!B$7)*NORMSDIST((LN(Sheet1!B$4/(Sheet1!B$5+AD598))-Sheet1!B$8*Sheet1!B$7+Sheet1!B$9*Sheet1!B$7-0.5*Sheet1!B$6*Sheet1!B$6*Sheet1!B$7)/(Sheet1!B$6*SQRT(Sheet1!B$7))))*400+100*AE598-400*Sheet1!$B$13</f>
        <v>-153.30978874500033</v>
      </c>
    </row>
    <row r="599" spans="22:32" x14ac:dyDescent="0.25">
      <c r="V599" s="7" t="e">
        <f t="shared" si="167"/>
        <v>#VALUE!</v>
      </c>
      <c r="X599" s="4">
        <f t="shared" ca="1" si="168"/>
        <v>0.20688449635166645</v>
      </c>
      <c r="Y599" s="4">
        <f t="shared" ca="1" si="168"/>
        <v>1.8595669023429717</v>
      </c>
      <c r="Z599" s="4">
        <f t="shared" ca="1" si="169"/>
        <v>0.35043213825040831</v>
      </c>
      <c r="AA599" s="4">
        <f t="shared" ca="1" si="170"/>
        <v>2.8470746556910265</v>
      </c>
      <c r="AB599" s="4">
        <f ca="1">Sheet1!AC599</f>
        <v>0.54873927165845204</v>
      </c>
      <c r="AC599" s="7">
        <f t="shared" ca="1" si="171"/>
        <v>1.0181995644386475</v>
      </c>
      <c r="AD599" s="4">
        <f t="shared" ca="1" si="172"/>
        <v>0.35680985053186964</v>
      </c>
      <c r="AE599" s="4">
        <f t="shared" ca="1" si="173"/>
        <v>2.8988901743489155</v>
      </c>
      <c r="AF599" s="21">
        <f ca="1">(Sheet1!B$4*EXP(-Sheet1!B$8*Sheet1!B$7)*NORMSDIST((LN(Sheet1!B$4/(Sheet1!B$5+AD599))-Sheet1!B$8*Sheet1!B$7+Sheet1!B$9*Sheet1!B$7+0.5*Sheet1!B$6*Sheet1!B$6*Sheet1!B$7)/(Sheet1!B$6*SQRT(Sheet1!B$7)))-(Sheet1!B$5+AD599)*EXP(-Sheet1!B$9*Sheet1!B$7)*NORMSDIST((LN(Sheet1!B$4/(Sheet1!B$5+AD599))-Sheet1!B$8*Sheet1!B$7+Sheet1!B$9*Sheet1!B$7-0.5*Sheet1!B$6*Sheet1!B$6*Sheet1!B$7)/(Sheet1!B$6*SQRT(Sheet1!B$7))))*400+100*AE599-400*Sheet1!$B$13</f>
        <v>233.03860967784021</v>
      </c>
    </row>
    <row r="600" spans="22:32" x14ac:dyDescent="0.25">
      <c r="V600" s="7" t="e">
        <f t="shared" si="167"/>
        <v>#VALUE!</v>
      </c>
      <c r="X600" s="4">
        <f t="shared" ca="1" si="168"/>
        <v>1.9453429560692808</v>
      </c>
      <c r="Y600" s="4">
        <f t="shared" ca="1" si="168"/>
        <v>0.87925722507741444</v>
      </c>
      <c r="Z600" s="4">
        <f t="shared" ca="1" si="169"/>
        <v>3.2951270092609675</v>
      </c>
      <c r="AA600" s="4">
        <f t="shared" ca="1" si="170"/>
        <v>3.4718218169475481</v>
      </c>
      <c r="AB600" s="4">
        <f ca="1">Sheet1!AC600</f>
        <v>3.6041180522610183E-2</v>
      </c>
      <c r="AC600" s="7">
        <f t="shared" ca="1" si="171"/>
        <v>1.9753503907112719</v>
      </c>
      <c r="AD600" s="4">
        <f t="shared" ca="1" si="172"/>
        <v>6.5090304251869169</v>
      </c>
      <c r="AE600" s="4">
        <f t="shared" ca="1" si="173"/>
        <v>6.8580645825872573</v>
      </c>
      <c r="AF600" s="21">
        <f ca="1">(Sheet1!B$4*EXP(-Sheet1!B$8*Sheet1!B$7)*NORMSDIST((LN(Sheet1!B$4/(Sheet1!B$5+AD600))-Sheet1!B$8*Sheet1!B$7+Sheet1!B$9*Sheet1!B$7+0.5*Sheet1!B$6*Sheet1!B$6*Sheet1!B$7)/(Sheet1!B$6*SQRT(Sheet1!B$7)))-(Sheet1!B$5+AD600)*EXP(-Sheet1!B$9*Sheet1!B$7)*NORMSDIST((LN(Sheet1!B$4/(Sheet1!B$5+AD600))-Sheet1!B$8*Sheet1!B$7+Sheet1!B$9*Sheet1!B$7-0.5*Sheet1!B$6*Sheet1!B$6*Sheet1!B$7)/(Sheet1!B$6*SQRT(Sheet1!B$7))))*400+100*AE600-400*Sheet1!$B$13</f>
        <v>-251.8706646723831</v>
      </c>
    </row>
    <row r="601" spans="22:32" x14ac:dyDescent="0.25">
      <c r="V601" s="7" t="e">
        <f t="shared" si="167"/>
        <v>#VALUE!</v>
      </c>
      <c r="X601" s="4">
        <f t="shared" ca="1" si="168"/>
        <v>-1.1489272528576113</v>
      </c>
      <c r="Y601" s="4">
        <f t="shared" ca="1" si="168"/>
        <v>0.8346690160191057</v>
      </c>
      <c r="Z601" s="4">
        <f t="shared" ca="1" si="169"/>
        <v>-1.9461150594323748</v>
      </c>
      <c r="AA601" s="4">
        <f t="shared" ca="1" si="170"/>
        <v>-0.15080937943035722</v>
      </c>
      <c r="AB601" s="4">
        <f ca="1">Sheet1!AC601</f>
        <v>5.6626483711936015E-2</v>
      </c>
      <c r="AC601" s="7">
        <f t="shared" ca="1" si="171"/>
        <v>1.8094010274095009</v>
      </c>
      <c r="AD601" s="4">
        <f t="shared" ca="1" si="172"/>
        <v>-3.5213025879940409</v>
      </c>
      <c r="AE601" s="4">
        <f t="shared" ca="1" si="173"/>
        <v>-0.27287464608427758</v>
      </c>
      <c r="AF601" s="21">
        <f ca="1">(Sheet1!B$4*EXP(-Sheet1!B$8*Sheet1!B$7)*NORMSDIST((LN(Sheet1!B$4/(Sheet1!B$5+AD601))-Sheet1!B$8*Sheet1!B$7+Sheet1!B$9*Sheet1!B$7+0.5*Sheet1!B$6*Sheet1!B$6*Sheet1!B$7)/(Sheet1!B$6*SQRT(Sheet1!B$7)))-(Sheet1!B$5+AD601)*EXP(-Sheet1!B$9*Sheet1!B$7)*NORMSDIST((LN(Sheet1!B$4/(Sheet1!B$5+AD601))-Sheet1!B$8*Sheet1!B$7+Sheet1!B$9*Sheet1!B$7-0.5*Sheet1!B$6*Sheet1!B$6*Sheet1!B$7)/(Sheet1!B$6*SQRT(Sheet1!B$7))))*400+100*AE601-400*Sheet1!$B$13</f>
        <v>569.64873431991964</v>
      </c>
    </row>
    <row r="602" spans="22:32" x14ac:dyDescent="0.25">
      <c r="V602" s="7" t="e">
        <f t="shared" si="167"/>
        <v>#VALUE!</v>
      </c>
      <c r="X602" s="4">
        <f t="shared" ca="1" si="168"/>
        <v>1.3121413783673561</v>
      </c>
      <c r="Y602" s="4">
        <f t="shared" ca="1" si="168"/>
        <v>0.55289210324130245</v>
      </c>
      <c r="Z602" s="4">
        <f t="shared" ca="1" si="169"/>
        <v>2.2225759639644784</v>
      </c>
      <c r="AA602" s="4">
        <f t="shared" ca="1" si="170"/>
        <v>2.2853967542579099</v>
      </c>
      <c r="AB602" s="4">
        <f ca="1">Sheet1!AC602</f>
        <v>0.62496083574750039</v>
      </c>
      <c r="AC602" s="7">
        <f t="shared" ca="1" si="171"/>
        <v>0.96409556540679242</v>
      </c>
      <c r="AD602" s="4">
        <f t="shared" ca="1" si="172"/>
        <v>2.1427756306378805</v>
      </c>
      <c r="AE602" s="4">
        <f t="shared" ca="1" si="173"/>
        <v>2.2033408759751278</v>
      </c>
      <c r="AF602" s="21">
        <f ca="1">(Sheet1!B$4*EXP(-Sheet1!B$8*Sheet1!B$7)*NORMSDIST((LN(Sheet1!B$4/(Sheet1!B$5+AD602))-Sheet1!B$8*Sheet1!B$7+Sheet1!B$9*Sheet1!B$7+0.5*Sheet1!B$6*Sheet1!B$6*Sheet1!B$7)/(Sheet1!B$6*SQRT(Sheet1!B$7)))-(Sheet1!B$5+AD602)*EXP(-Sheet1!B$9*Sheet1!B$7)*NORMSDIST((LN(Sheet1!B$4/(Sheet1!B$5+AD602))-Sheet1!B$8*Sheet1!B$7+Sheet1!B$9*Sheet1!B$7-0.5*Sheet1!B$6*Sheet1!B$6*Sheet1!B$7)/(Sheet1!B$6*SQRT(Sheet1!B$7))))*400+100*AE602-400*Sheet1!$B$13</f>
        <v>-111.31773958251233</v>
      </c>
    </row>
    <row r="603" spans="22:32" x14ac:dyDescent="0.25">
      <c r="V603" s="7" t="e">
        <f t="shared" si="167"/>
        <v>#VALUE!</v>
      </c>
      <c r="X603" s="4">
        <f t="shared" ca="1" si="168"/>
        <v>-0.16197716801741324</v>
      </c>
      <c r="Y603" s="4">
        <f t="shared" ca="1" si="168"/>
        <v>-0.44791649373722059</v>
      </c>
      <c r="Z603" s="4">
        <f t="shared" ca="1" si="169"/>
        <v>-0.27436567909662296</v>
      </c>
      <c r="AA603" s="4">
        <f t="shared" ca="1" si="170"/>
        <v>-0.8148053886873593</v>
      </c>
      <c r="AB603" s="4">
        <f ca="1">Sheet1!AC603</f>
        <v>0.78197088240842783</v>
      </c>
      <c r="AC603" s="7">
        <f t="shared" ca="1" si="171"/>
        <v>0.85442368017959569</v>
      </c>
      <c r="AD603" s="4">
        <f t="shared" ca="1" si="172"/>
        <v>-0.23442453324871057</v>
      </c>
      <c r="AE603" s="4">
        <f t="shared" ca="1" si="173"/>
        <v>-0.69618901883241946</v>
      </c>
      <c r="AF603" s="21">
        <f ca="1">(Sheet1!B$4*EXP(-Sheet1!B$8*Sheet1!B$7)*NORMSDIST((LN(Sheet1!B$4/(Sheet1!B$5+AD603))-Sheet1!B$8*Sheet1!B$7+Sheet1!B$9*Sheet1!B$7+0.5*Sheet1!B$6*Sheet1!B$6*Sheet1!B$7)/(Sheet1!B$6*SQRT(Sheet1!B$7)))-(Sheet1!B$5+AD603)*EXP(-Sheet1!B$9*Sheet1!B$7)*NORMSDIST((LN(Sheet1!B$4/(Sheet1!B$5+AD603))-Sheet1!B$8*Sheet1!B$7+Sheet1!B$9*Sheet1!B$7-0.5*Sheet1!B$6*Sheet1!B$6*Sheet1!B$7)/(Sheet1!B$6*SQRT(Sheet1!B$7))))*400+100*AE603-400*Sheet1!$B$13</f>
        <v>-31.910021260355279</v>
      </c>
    </row>
    <row r="604" spans="22:32" x14ac:dyDescent="0.25">
      <c r="V604" s="7" t="e">
        <f t="shared" si="167"/>
        <v>#VALUE!</v>
      </c>
      <c r="X604" s="4">
        <f t="shared" ca="1" si="168"/>
        <v>-1.7775848784828352</v>
      </c>
      <c r="Y604" s="4">
        <f t="shared" ca="1" si="168"/>
        <v>-0.27226988913735189</v>
      </c>
      <c r="Z604" s="4">
        <f t="shared" ca="1" si="169"/>
        <v>-3.010969313183697</v>
      </c>
      <c r="AA604" s="4">
        <f t="shared" ca="1" si="170"/>
        <v>-2.4271825533828695</v>
      </c>
      <c r="AB604" s="4">
        <f ca="1">Sheet1!AC604</f>
        <v>0.8561878177468647</v>
      </c>
      <c r="AC604" s="7">
        <f t="shared" ca="1" si="171"/>
        <v>0.79678218878328733</v>
      </c>
      <c r="AD604" s="4">
        <f t="shared" ca="1" si="172"/>
        <v>-2.3990867197178174</v>
      </c>
      <c r="AE604" s="4">
        <f t="shared" ca="1" si="173"/>
        <v>-1.9339358274610108</v>
      </c>
      <c r="AF604" s="21">
        <f ca="1">(Sheet1!B$4*EXP(-Sheet1!B$8*Sheet1!B$7)*NORMSDIST((LN(Sheet1!B$4/(Sheet1!B$5+AD604))-Sheet1!B$8*Sheet1!B$7+Sheet1!B$9*Sheet1!B$7+0.5*Sheet1!B$6*Sheet1!B$6*Sheet1!B$7)/(Sheet1!B$6*SQRT(Sheet1!B$7)))-(Sheet1!B$5+AD604)*EXP(-Sheet1!B$9*Sheet1!B$7)*NORMSDIST((LN(Sheet1!B$4/(Sheet1!B$5+AD604))-Sheet1!B$8*Sheet1!B$7+Sheet1!B$9*Sheet1!B$7-0.5*Sheet1!B$6*Sheet1!B$6*Sheet1!B$7)/(Sheet1!B$6*SQRT(Sheet1!B$7))))*400+100*AE604-400*Sheet1!$B$13</f>
        <v>206.13029237880073</v>
      </c>
    </row>
    <row r="605" spans="22:32" x14ac:dyDescent="0.25">
      <c r="V605" s="7" t="e">
        <f t="shared" si="167"/>
        <v>#VALUE!</v>
      </c>
      <c r="X605" s="4">
        <f t="shared" ca="1" si="168"/>
        <v>-2.2404002590683909</v>
      </c>
      <c r="Y605" s="4">
        <f t="shared" ca="1" si="168"/>
        <v>0.33928971812863962</v>
      </c>
      <c r="Z605" s="4">
        <f t="shared" ca="1" si="169"/>
        <v>-3.7949110115412519</v>
      </c>
      <c r="AA605" s="4">
        <f t="shared" ca="1" si="170"/>
        <v>-2.1016262652863675</v>
      </c>
      <c r="AB605" s="4">
        <f ca="1">Sheet1!AC605</f>
        <v>0.68878388677274538</v>
      </c>
      <c r="AC605" s="7">
        <f t="shared" ca="1" si="171"/>
        <v>0.92001785517577572</v>
      </c>
      <c r="AD605" s="4">
        <f t="shared" ca="1" si="172"/>
        <v>-3.4913858894211161</v>
      </c>
      <c r="AE605" s="4">
        <f t="shared" ca="1" si="173"/>
        <v>-1.9335336889698398</v>
      </c>
      <c r="AF605" s="21">
        <f ca="1">(Sheet1!B$4*EXP(-Sheet1!B$8*Sheet1!B$7)*NORMSDIST((LN(Sheet1!B$4/(Sheet1!B$5+AD605))-Sheet1!B$8*Sheet1!B$7+Sheet1!B$9*Sheet1!B$7+0.5*Sheet1!B$6*Sheet1!B$6*Sheet1!B$7)/(Sheet1!B$6*SQRT(Sheet1!B$7)))-(Sheet1!B$5+AD605)*EXP(-Sheet1!B$9*Sheet1!B$7)*NORMSDIST((LN(Sheet1!B$4/(Sheet1!B$5+AD605))-Sheet1!B$8*Sheet1!B$7+Sheet1!B$9*Sheet1!B$7-0.5*Sheet1!B$6*Sheet1!B$6*Sheet1!B$7)/(Sheet1!B$6*SQRT(Sheet1!B$7))))*400+100*AE605-400*Sheet1!$B$13</f>
        <v>398.23162171738932</v>
      </c>
    </row>
    <row r="606" spans="22:32" x14ac:dyDescent="0.25">
      <c r="V606" s="7" t="e">
        <f t="shared" si="167"/>
        <v>#VALUE!</v>
      </c>
      <c r="X606" s="4">
        <f t="shared" ca="1" si="168"/>
        <v>-0.27142307500872404</v>
      </c>
      <c r="Y606" s="4">
        <f t="shared" ca="1" si="168"/>
        <v>-1.6200694538049469</v>
      </c>
      <c r="Z606" s="4">
        <f t="shared" ca="1" si="169"/>
        <v>-0.45975106991163373</v>
      </c>
      <c r="AA606" s="4">
        <f t="shared" ca="1" si="170"/>
        <v>-2.5853042184905894</v>
      </c>
      <c r="AB606" s="4">
        <f ca="1">Sheet1!AC606</f>
        <v>0.71178548456601665</v>
      </c>
      <c r="AC606" s="7">
        <f t="shared" ca="1" si="171"/>
        <v>0.90411825455953276</v>
      </c>
      <c r="AD606" s="4">
        <f t="shared" ca="1" si="172"/>
        <v>-0.41566933486038399</v>
      </c>
      <c r="AE606" s="4">
        <f t="shared" ca="1" si="173"/>
        <v>-2.3374207375271085</v>
      </c>
      <c r="AF606" s="21">
        <f ca="1">(Sheet1!B$4*EXP(-Sheet1!B$8*Sheet1!B$7)*NORMSDIST((LN(Sheet1!B$4/(Sheet1!B$5+AD606))-Sheet1!B$8*Sheet1!B$7+Sheet1!B$9*Sheet1!B$7+0.5*Sheet1!B$6*Sheet1!B$6*Sheet1!B$7)/(Sheet1!B$6*SQRT(Sheet1!B$7)))-(Sheet1!B$5+AD606)*EXP(-Sheet1!B$9*Sheet1!B$7)*NORMSDIST((LN(Sheet1!B$4/(Sheet1!B$5+AD606))-Sheet1!B$8*Sheet1!B$7+Sheet1!B$9*Sheet1!B$7-0.5*Sheet1!B$6*Sheet1!B$6*Sheet1!B$7)/(Sheet1!B$6*SQRT(Sheet1!B$7))))*400+100*AE606-400*Sheet1!$B$13</f>
        <v>-166.68319515960366</v>
      </c>
    </row>
    <row r="607" spans="22:32" x14ac:dyDescent="0.25">
      <c r="V607" s="7" t="e">
        <f t="shared" si="167"/>
        <v>#VALUE!</v>
      </c>
      <c r="X607" s="4">
        <f t="shared" ca="1" si="168"/>
        <v>1.1633698050571097</v>
      </c>
      <c r="Y607" s="4">
        <f t="shared" ca="1" si="168"/>
        <v>-1.1640934598832229</v>
      </c>
      <c r="Z607" s="4">
        <f t="shared" ca="1" si="169"/>
        <v>1.9705786347041554</v>
      </c>
      <c r="AA607" s="4">
        <f t="shared" ca="1" si="170"/>
        <v>-0.29476954135048161</v>
      </c>
      <c r="AB607" s="4">
        <f ca="1">Sheet1!AC607</f>
        <v>0.97628321138344454</v>
      </c>
      <c r="AC607" s="7">
        <f t="shared" ca="1" si="171"/>
        <v>0.6496747481872035</v>
      </c>
      <c r="AD607" s="4">
        <f t="shared" ca="1" si="172"/>
        <v>1.2802351782845054</v>
      </c>
      <c r="AE607" s="4">
        <f t="shared" ca="1" si="173"/>
        <v>-0.19150432755013161</v>
      </c>
      <c r="AF607" s="21">
        <f ca="1">(Sheet1!B$4*EXP(-Sheet1!B$8*Sheet1!B$7)*NORMSDIST((LN(Sheet1!B$4/(Sheet1!B$5+AD607))-Sheet1!B$8*Sheet1!B$7+Sheet1!B$9*Sheet1!B$7+0.5*Sheet1!B$6*Sheet1!B$6*Sheet1!B$7)/(Sheet1!B$6*SQRT(Sheet1!B$7)))-(Sheet1!B$5+AD607)*EXP(-Sheet1!B$9*Sheet1!B$7)*NORMSDIST((LN(Sheet1!B$4/(Sheet1!B$5+AD607))-Sheet1!B$8*Sheet1!B$7+Sheet1!B$9*Sheet1!B$7-0.5*Sheet1!B$6*Sheet1!B$6*Sheet1!B$7)/(Sheet1!B$6*SQRT(Sheet1!B$7))))*400+100*AE607-400*Sheet1!$B$13</f>
        <v>-220.10118537388735</v>
      </c>
    </row>
    <row r="608" spans="22:32" x14ac:dyDescent="0.25">
      <c r="V608" s="7" t="e">
        <f t="shared" si="167"/>
        <v>#VALUE!</v>
      </c>
      <c r="X608" s="4">
        <f t="shared" ca="1" si="168"/>
        <v>-1.4207160727943271</v>
      </c>
      <c r="Y608" s="4">
        <f t="shared" ca="1" si="168"/>
        <v>-0.33814748982102183</v>
      </c>
      <c r="Z608" s="4">
        <f t="shared" ca="1" si="169"/>
        <v>-2.4064856478648768</v>
      </c>
      <c r="AA608" s="4">
        <f t="shared" ca="1" si="170"/>
        <v>-2.1090207079330403</v>
      </c>
      <c r="AB608" s="4">
        <f ca="1">Sheet1!AC608</f>
        <v>0.10113080366508809</v>
      </c>
      <c r="AC608" s="7">
        <f t="shared" ca="1" si="171"/>
        <v>1.6059409011025818</v>
      </c>
      <c r="AD608" s="4">
        <f t="shared" ca="1" si="172"/>
        <v>-3.8646737298225506</v>
      </c>
      <c r="AE608" s="4">
        <f t="shared" ca="1" si="173"/>
        <v>-3.3869626161419917</v>
      </c>
      <c r="AF608" s="21">
        <f ca="1">(Sheet1!B$4*EXP(-Sheet1!B$8*Sheet1!B$7)*NORMSDIST((LN(Sheet1!B$4/(Sheet1!B$5+AD608))-Sheet1!B$8*Sheet1!B$7+Sheet1!B$9*Sheet1!B$7+0.5*Sheet1!B$6*Sheet1!B$6*Sheet1!B$7)/(Sheet1!B$6*SQRT(Sheet1!B$7)))-(Sheet1!B$5+AD608)*EXP(-Sheet1!B$9*Sheet1!B$7)*NORMSDIST((LN(Sheet1!B$4/(Sheet1!B$5+AD608))-Sheet1!B$8*Sheet1!B$7+Sheet1!B$9*Sheet1!B$7-0.5*Sheet1!B$6*Sheet1!B$6*Sheet1!B$7)/(Sheet1!B$6*SQRT(Sheet1!B$7))))*400+100*AE608-400*Sheet1!$B$13</f>
        <v>320.00803824013383</v>
      </c>
    </row>
    <row r="609" spans="22:32" x14ac:dyDescent="0.25">
      <c r="V609" s="7" t="e">
        <f t="shared" si="167"/>
        <v>#VALUE!</v>
      </c>
      <c r="X609" s="4">
        <f t="shared" ca="1" si="168"/>
        <v>-0.7405972620394824</v>
      </c>
      <c r="Y609" s="4">
        <f t="shared" ca="1" si="168"/>
        <v>-0.19361135797402701</v>
      </c>
      <c r="Z609" s="4">
        <f t="shared" ca="1" si="169"/>
        <v>-1.2544636582034692</v>
      </c>
      <c r="AA609" s="4">
        <f t="shared" ca="1" si="170"/>
        <v>-1.1237289480441113</v>
      </c>
      <c r="AB609" s="4">
        <f ca="1">Sheet1!AC609</f>
        <v>0.95392021031995533</v>
      </c>
      <c r="AC609" s="7">
        <f t="shared" ca="1" si="171"/>
        <v>0.69186732415005137</v>
      </c>
      <c r="AD609" s="4">
        <f t="shared" ca="1" si="172"/>
        <v>-0.86792241444471885</v>
      </c>
      <c r="AE609" s="4">
        <f t="shared" ca="1" si="173"/>
        <v>-0.7774713403532314</v>
      </c>
      <c r="AF609" s="21">
        <f ca="1">(Sheet1!B$4*EXP(-Sheet1!B$8*Sheet1!B$7)*NORMSDIST((LN(Sheet1!B$4/(Sheet1!B$5+AD609))-Sheet1!B$8*Sheet1!B$7+Sheet1!B$9*Sheet1!B$7+0.5*Sheet1!B$6*Sheet1!B$6*Sheet1!B$7)/(Sheet1!B$6*SQRT(Sheet1!B$7)))-(Sheet1!B$5+AD609)*EXP(-Sheet1!B$9*Sheet1!B$7)*NORMSDIST((LN(Sheet1!B$4/(Sheet1!B$5+AD609))-Sheet1!B$8*Sheet1!B$7+Sheet1!B$9*Sheet1!B$7-0.5*Sheet1!B$6*Sheet1!B$6*Sheet1!B$7)/(Sheet1!B$6*SQRT(Sheet1!B$7))))*400+100*AE609-400*Sheet1!$B$13</f>
        <v>63.294408149676201</v>
      </c>
    </row>
    <row r="610" spans="22:32" x14ac:dyDescent="0.25">
      <c r="V610" s="7" t="e">
        <f t="shared" si="167"/>
        <v>#VALUE!</v>
      </c>
      <c r="X610" s="4">
        <f t="shared" ca="1" si="168"/>
        <v>0.95849541244575598</v>
      </c>
      <c r="Y610" s="4">
        <f t="shared" ca="1" si="168"/>
        <v>1.2439091157162327</v>
      </c>
      <c r="Z610" s="4">
        <f t="shared" ca="1" si="169"/>
        <v>1.6235513187784976</v>
      </c>
      <c r="AA610" s="4">
        <f t="shared" ca="1" si="170"/>
        <v>2.848038389198801</v>
      </c>
      <c r="AB610" s="4">
        <f ca="1">Sheet1!AC610</f>
        <v>0.46230374613671665</v>
      </c>
      <c r="AC610" s="7">
        <f t="shared" ca="1" si="171"/>
        <v>1.0842508151891688</v>
      </c>
      <c r="AD610" s="4">
        <f t="shared" ca="1" si="172"/>
        <v>1.7603368408870359</v>
      </c>
      <c r="AE610" s="4">
        <f t="shared" ca="1" si="173"/>
        <v>3.0879879451788472</v>
      </c>
      <c r="AF610" s="21">
        <f ca="1">(Sheet1!B$4*EXP(-Sheet1!B$8*Sheet1!B$7)*NORMSDIST((LN(Sheet1!B$4/(Sheet1!B$5+AD610))-Sheet1!B$8*Sheet1!B$7+Sheet1!B$9*Sheet1!B$7+0.5*Sheet1!B$6*Sheet1!B$6*Sheet1!B$7)/(Sheet1!B$6*SQRT(Sheet1!B$7)))-(Sheet1!B$5+AD610)*EXP(-Sheet1!B$9*Sheet1!B$7)*NORMSDIST((LN(Sheet1!B$4/(Sheet1!B$5+AD610))-Sheet1!B$8*Sheet1!B$7+Sheet1!B$9*Sheet1!B$7-0.5*Sheet1!B$6*Sheet1!B$6*Sheet1!B$7)/(Sheet1!B$6*SQRT(Sheet1!B$7))))*400+100*AE610-400*Sheet1!$B$13</f>
        <v>34.637273673346499</v>
      </c>
    </row>
    <row r="611" spans="22:32" x14ac:dyDescent="0.25">
      <c r="V611" s="7" t="e">
        <f t="shared" si="167"/>
        <v>#VALUE!</v>
      </c>
      <c r="X611" s="4">
        <f t="shared" ca="1" si="168"/>
        <v>0.20066918149912444</v>
      </c>
      <c r="Y611" s="4">
        <f t="shared" ca="1" si="168"/>
        <v>2.0886203812914599</v>
      </c>
      <c r="Z611" s="4">
        <f t="shared" ca="1" si="169"/>
        <v>0.33990430212887734</v>
      </c>
      <c r="AA611" s="4">
        <f t="shared" ca="1" si="170"/>
        <v>3.161294856945168</v>
      </c>
      <c r="AB611" s="4">
        <f ca="1">Sheet1!AC611</f>
        <v>0.95319593564507477</v>
      </c>
      <c r="AC611" s="7">
        <f t="shared" ca="1" si="171"/>
        <v>0.69298226697157084</v>
      </c>
      <c r="AD611" s="4">
        <f t="shared" ca="1" si="172"/>
        <v>0.23554765384265916</v>
      </c>
      <c r="AE611" s="4">
        <f t="shared" ca="1" si="173"/>
        <v>2.1907212765314301</v>
      </c>
      <c r="AF611" s="21">
        <f ca="1">(Sheet1!B$4*EXP(-Sheet1!B$8*Sheet1!B$7)*NORMSDIST((LN(Sheet1!B$4/(Sheet1!B$5+AD611))-Sheet1!B$8*Sheet1!B$7+Sheet1!B$9*Sheet1!B$7+0.5*Sheet1!B$6*Sheet1!B$6*Sheet1!B$7)/(Sheet1!B$6*SQRT(Sheet1!B$7)))-(Sheet1!B$5+AD611)*EXP(-Sheet1!B$9*Sheet1!B$7)*NORMSDIST((LN(Sheet1!B$4/(Sheet1!B$5+AD611))-Sheet1!B$8*Sheet1!B$7+Sheet1!B$9*Sheet1!B$7-0.5*Sheet1!B$6*Sheet1!B$6*Sheet1!B$7)/(Sheet1!B$6*SQRT(Sheet1!B$7))))*400+100*AE611-400*Sheet1!$B$13</f>
        <v>181.46878366651072</v>
      </c>
    </row>
    <row r="612" spans="22:32" x14ac:dyDescent="0.25">
      <c r="V612" s="7" t="e">
        <f t="shared" si="167"/>
        <v>#VALUE!</v>
      </c>
      <c r="X612" s="4">
        <f t="shared" ca="1" si="168"/>
        <v>-1.0725718981964614</v>
      </c>
      <c r="Y612" s="4">
        <f t="shared" ca="1" si="168"/>
        <v>1.2762101717631233</v>
      </c>
      <c r="Z612" s="4">
        <f t="shared" ca="1" si="169"/>
        <v>-1.8167802340944126</v>
      </c>
      <c r="AA612" s="4">
        <f t="shared" ca="1" si="170"/>
        <v>0.55654009747137878</v>
      </c>
      <c r="AB612" s="4">
        <f ca="1">Sheet1!AC612</f>
        <v>0.87160924771256432</v>
      </c>
      <c r="AC612" s="7">
        <f t="shared" ca="1" si="171"/>
        <v>0.78348605453349696</v>
      </c>
      <c r="AD612" s="4">
        <f t="shared" ca="1" si="172"/>
        <v>-1.4234219775650743</v>
      </c>
      <c r="AE612" s="4">
        <f t="shared" ca="1" si="173"/>
        <v>0.43604140515753836</v>
      </c>
      <c r="AF612" s="21">
        <f ca="1">(Sheet1!B$4*EXP(-Sheet1!B$8*Sheet1!B$7)*NORMSDIST((LN(Sheet1!B$4/(Sheet1!B$5+AD612))-Sheet1!B$8*Sheet1!B$7+Sheet1!B$9*Sheet1!B$7+0.5*Sheet1!B$6*Sheet1!B$6*Sheet1!B$7)/(Sheet1!B$6*SQRT(Sheet1!B$7)))-(Sheet1!B$5+AD612)*EXP(-Sheet1!B$9*Sheet1!B$7)*NORMSDIST((LN(Sheet1!B$4/(Sheet1!B$5+AD612))-Sheet1!B$8*Sheet1!B$7+Sheet1!B$9*Sheet1!B$7-0.5*Sheet1!B$6*Sheet1!B$6*Sheet1!B$7)/(Sheet1!B$6*SQRT(Sheet1!B$7))))*400+100*AE612-400*Sheet1!$B$13</f>
        <v>276.98628759119674</v>
      </c>
    </row>
    <row r="613" spans="22:32" x14ac:dyDescent="0.25">
      <c r="V613" s="7" t="e">
        <f t="shared" si="167"/>
        <v>#VALUE!</v>
      </c>
      <c r="X613" s="4">
        <f t="shared" ca="1" si="168"/>
        <v>-0.35065174056404363</v>
      </c>
      <c r="Y613" s="4">
        <f t="shared" ca="1" si="168"/>
        <v>-1.8686576191712849</v>
      </c>
      <c r="Z613" s="4">
        <f t="shared" ca="1" si="169"/>
        <v>-0.59395286449213647</v>
      </c>
      <c r="AA613" s="4">
        <f t="shared" ca="1" si="170"/>
        <v>-3.0252388179242704</v>
      </c>
      <c r="AB613" s="4">
        <f ca="1">Sheet1!AC613</f>
        <v>0.32140844703140958</v>
      </c>
      <c r="AC613" s="7">
        <f t="shared" ca="1" si="171"/>
        <v>1.2140397700288919</v>
      </c>
      <c r="AD613" s="4">
        <f t="shared" ca="1" si="172"/>
        <v>-0.72108239901603488</v>
      </c>
      <c r="AE613" s="4">
        <f t="shared" ca="1" si="173"/>
        <v>-3.672760238795258</v>
      </c>
      <c r="AF613" s="21">
        <f ca="1">(Sheet1!B$4*EXP(-Sheet1!B$8*Sheet1!B$7)*NORMSDIST((LN(Sheet1!B$4/(Sheet1!B$5+AD613))-Sheet1!B$8*Sheet1!B$7+Sheet1!B$9*Sheet1!B$7+0.5*Sheet1!B$6*Sheet1!B$6*Sheet1!B$7)/(Sheet1!B$6*SQRT(Sheet1!B$7)))-(Sheet1!B$5+AD613)*EXP(-Sheet1!B$9*Sheet1!B$7)*NORMSDIST((LN(Sheet1!B$4/(Sheet1!B$5+AD613))-Sheet1!B$8*Sheet1!B$7+Sheet1!B$9*Sheet1!B$7-0.5*Sheet1!B$6*Sheet1!B$6*Sheet1!B$7)/(Sheet1!B$6*SQRT(Sheet1!B$7))))*400+100*AE613-400*Sheet1!$B$13</f>
        <v>-250.37277122443083</v>
      </c>
    </row>
    <row r="614" spans="22:32" x14ac:dyDescent="0.25">
      <c r="V614" s="7" t="e">
        <f t="shared" si="167"/>
        <v>#VALUE!</v>
      </c>
      <c r="X614" s="4">
        <f t="shared" ca="1" si="168"/>
        <v>-0.80447567180161372</v>
      </c>
      <c r="Y614" s="4">
        <f t="shared" ca="1" si="168"/>
        <v>1.0936690539385343</v>
      </c>
      <c r="Z614" s="4">
        <f t="shared" ca="1" si="169"/>
        <v>-1.3626643601203925</v>
      </c>
      <c r="AA614" s="4">
        <f t="shared" ca="1" si="170"/>
        <v>0.60888225216377623</v>
      </c>
      <c r="AB614" s="4">
        <f ca="1">Sheet1!AC614</f>
        <v>0.25013791269322139</v>
      </c>
      <c r="AC614" s="7">
        <f t="shared" ca="1" si="171"/>
        <v>1.299683774969363</v>
      </c>
      <c r="AD614" s="4">
        <f t="shared" ca="1" si="172"/>
        <v>-1.7710327595774833</v>
      </c>
      <c r="AE614" s="4">
        <f t="shared" ca="1" si="173"/>
        <v>0.79135438400406433</v>
      </c>
      <c r="AF614" s="21">
        <f ca="1">(Sheet1!B$4*EXP(-Sheet1!B$8*Sheet1!B$7)*NORMSDIST((LN(Sheet1!B$4/(Sheet1!B$5+AD614))-Sheet1!B$8*Sheet1!B$7+Sheet1!B$9*Sheet1!B$7+0.5*Sheet1!B$6*Sheet1!B$6*Sheet1!B$7)/(Sheet1!B$6*SQRT(Sheet1!B$7)))-(Sheet1!B$5+AD614)*EXP(-Sheet1!B$9*Sheet1!B$7)*NORMSDIST((LN(Sheet1!B$4/(Sheet1!B$5+AD614))-Sheet1!B$8*Sheet1!B$7+Sheet1!B$9*Sheet1!B$7-0.5*Sheet1!B$6*Sheet1!B$6*Sheet1!B$7)/(Sheet1!B$6*SQRT(Sheet1!B$7))))*400+100*AE614-400*Sheet1!$B$13</f>
        <v>371.12987149916262</v>
      </c>
    </row>
    <row r="615" spans="22:32" x14ac:dyDescent="0.25">
      <c r="V615" s="7" t="e">
        <f t="shared" si="167"/>
        <v>#VALUE!</v>
      </c>
      <c r="X615" s="4">
        <f t="shared" ca="1" si="168"/>
        <v>-0.54112280352321251</v>
      </c>
      <c r="Y615" s="4">
        <f t="shared" ca="1" si="168"/>
        <v>0.19445040974428965</v>
      </c>
      <c r="Z615" s="4">
        <f t="shared" ca="1" si="169"/>
        <v>-0.91658304241591626</v>
      </c>
      <c r="AA615" s="4">
        <f t="shared" ca="1" si="170"/>
        <v>-0.34976010533192736</v>
      </c>
      <c r="AB615" s="4">
        <f ca="1">Sheet1!AC615</f>
        <v>0.38943530952281735</v>
      </c>
      <c r="AC615" s="7">
        <f t="shared" ca="1" si="171"/>
        <v>1.146710065229124</v>
      </c>
      <c r="AD615" s="4">
        <f t="shared" ca="1" si="172"/>
        <v>-1.0510550003566643</v>
      </c>
      <c r="AE615" s="4">
        <f t="shared" ca="1" si="173"/>
        <v>-0.40107343319971972</v>
      </c>
      <c r="AF615" s="21">
        <f ca="1">(Sheet1!B$4*EXP(-Sheet1!B$8*Sheet1!B$7)*NORMSDIST((LN(Sheet1!B$4/(Sheet1!B$5+AD615))-Sheet1!B$8*Sheet1!B$7+Sheet1!B$9*Sheet1!B$7+0.5*Sheet1!B$6*Sheet1!B$6*Sheet1!B$7)/(Sheet1!B$6*SQRT(Sheet1!B$7)))-(Sheet1!B$5+AD615)*EXP(-Sheet1!B$9*Sheet1!B$7)*NORMSDIST((LN(Sheet1!B$4/(Sheet1!B$5+AD615))-Sheet1!B$8*Sheet1!B$7+Sheet1!B$9*Sheet1!B$7-0.5*Sheet1!B$6*Sheet1!B$6*Sheet1!B$7)/(Sheet1!B$6*SQRT(Sheet1!B$7))))*400+100*AE615-400*Sheet1!$B$13</f>
        <v>131.19687193837626</v>
      </c>
    </row>
    <row r="616" spans="22:32" x14ac:dyDescent="0.25">
      <c r="V616" s="7" t="e">
        <f t="shared" si="167"/>
        <v>#VALUE!</v>
      </c>
      <c r="X616" s="4">
        <f t="shared" ca="1" si="168"/>
        <v>0.98270882895815392</v>
      </c>
      <c r="Y616" s="4">
        <f t="shared" ca="1" si="168"/>
        <v>0.51660207919027201</v>
      </c>
      <c r="Z616" s="4">
        <f t="shared" ca="1" si="169"/>
        <v>1.6645653119602974</v>
      </c>
      <c r="AA616" s="4">
        <f t="shared" ca="1" si="170"/>
        <v>1.8554560897991643</v>
      </c>
      <c r="AB616" s="4">
        <f ca="1">Sheet1!AC616</f>
        <v>0.13465979234448977</v>
      </c>
      <c r="AC616" s="7">
        <f t="shared" ca="1" si="171"/>
        <v>1.5083572264200977</v>
      </c>
      <c r="AD616" s="4">
        <f t="shared" ca="1" si="172"/>
        <v>2.5107591171435391</v>
      </c>
      <c r="AE616" s="4">
        <f t="shared" ca="1" si="173"/>
        <v>2.7986906013537474</v>
      </c>
      <c r="AF616" s="21">
        <f ca="1">(Sheet1!B$4*EXP(-Sheet1!B$8*Sheet1!B$7)*NORMSDIST((LN(Sheet1!B$4/(Sheet1!B$5+AD616))-Sheet1!B$8*Sheet1!B$7+Sheet1!B$9*Sheet1!B$7+0.5*Sheet1!B$6*Sheet1!B$6*Sheet1!B$7)/(Sheet1!B$6*SQRT(Sheet1!B$7)))-(Sheet1!B$5+AD616)*EXP(-Sheet1!B$9*Sheet1!B$7)*NORMSDIST((LN(Sheet1!B$4/(Sheet1!B$5+AD616))-Sheet1!B$8*Sheet1!B$7+Sheet1!B$9*Sheet1!B$7-0.5*Sheet1!B$6*Sheet1!B$6*Sheet1!B$7)/(Sheet1!B$6*SQRT(Sheet1!B$7))))*400+100*AE616-400*Sheet1!$B$13</f>
        <v>-106.41223346181278</v>
      </c>
    </row>
    <row r="617" spans="22:32" x14ac:dyDescent="0.25">
      <c r="V617" s="7" t="e">
        <f t="shared" si="167"/>
        <v>#VALUE!</v>
      </c>
      <c r="X617" s="4">
        <f t="shared" ca="1" si="168"/>
        <v>1.1752200226239482</v>
      </c>
      <c r="Y617" s="4">
        <f t="shared" ca="1" si="168"/>
        <v>0.8635766120474242</v>
      </c>
      <c r="Z617" s="4">
        <f t="shared" ca="1" si="169"/>
        <v>1.9906511735067773</v>
      </c>
      <c r="AA617" s="4">
        <f t="shared" ca="1" si="170"/>
        <v>2.5637664127413622</v>
      </c>
      <c r="AB617" s="4">
        <f ca="1">Sheet1!AC617</f>
        <v>0.8048239705279675</v>
      </c>
      <c r="AC617" s="7">
        <f t="shared" ca="1" si="171"/>
        <v>0.83748740453793613</v>
      </c>
      <c r="AD617" s="4">
        <f t="shared" ca="1" si="172"/>
        <v>1.6671452846405876</v>
      </c>
      <c r="AE617" s="4">
        <f t="shared" ca="1" si="173"/>
        <v>2.1471220788482985</v>
      </c>
      <c r="AF617" s="21">
        <f ca="1">(Sheet1!B$4*EXP(-Sheet1!B$8*Sheet1!B$7)*NORMSDIST((LN(Sheet1!B$4/(Sheet1!B$5+AD617))-Sheet1!B$8*Sheet1!B$7+Sheet1!B$9*Sheet1!B$7+0.5*Sheet1!B$6*Sheet1!B$6*Sheet1!B$7)/(Sheet1!B$6*SQRT(Sheet1!B$7)))-(Sheet1!B$5+AD617)*EXP(-Sheet1!B$9*Sheet1!B$7)*NORMSDIST((LN(Sheet1!B$4/(Sheet1!B$5+AD617))-Sheet1!B$8*Sheet1!B$7+Sheet1!B$9*Sheet1!B$7-0.5*Sheet1!B$6*Sheet1!B$6*Sheet1!B$7)/(Sheet1!B$6*SQRT(Sheet1!B$7))))*400+100*AE617-400*Sheet1!$B$13</f>
        <v>-45.329266514420397</v>
      </c>
    </row>
    <row r="618" spans="22:32" x14ac:dyDescent="0.25">
      <c r="V618" s="7" t="e">
        <f t="shared" si="167"/>
        <v>#VALUE!</v>
      </c>
      <c r="X618" s="4">
        <f t="shared" ca="1" si="168"/>
        <v>0.51516398012522113</v>
      </c>
      <c r="Y618" s="4">
        <f t="shared" ca="1" si="168"/>
        <v>5.8579737886906798E-2</v>
      </c>
      <c r="Z618" s="4">
        <f t="shared" ca="1" si="169"/>
        <v>0.87261258474392167</v>
      </c>
      <c r="AA618" s="4">
        <f t="shared" ca="1" si="170"/>
        <v>0.67490489154293054</v>
      </c>
      <c r="AB618" s="4">
        <f ca="1">Sheet1!AC618</f>
        <v>0.89326417985736151</v>
      </c>
      <c r="AC618" s="7">
        <f t="shared" ca="1" si="171"/>
        <v>0.76353110971166049</v>
      </c>
      <c r="AD618" s="4">
        <f t="shared" ca="1" si="172"/>
        <v>0.66626685517788686</v>
      </c>
      <c r="AE618" s="4">
        <f t="shared" ca="1" si="173"/>
        <v>0.51531088078960163</v>
      </c>
      <c r="AF618" s="21">
        <f ca="1">(Sheet1!B$4*EXP(-Sheet1!B$8*Sheet1!B$7)*NORMSDIST((LN(Sheet1!B$4/(Sheet1!B$5+AD618))-Sheet1!B$8*Sheet1!B$7+Sheet1!B$9*Sheet1!B$7+0.5*Sheet1!B$6*Sheet1!B$6*Sheet1!B$7)/(Sheet1!B$6*SQRT(Sheet1!B$7)))-(Sheet1!B$5+AD618)*EXP(-Sheet1!B$9*Sheet1!B$7)*NORMSDIST((LN(Sheet1!B$4/(Sheet1!B$5+AD618))-Sheet1!B$8*Sheet1!B$7+Sheet1!B$9*Sheet1!B$7-0.5*Sheet1!B$6*Sheet1!B$6*Sheet1!B$7)/(Sheet1!B$6*SQRT(Sheet1!B$7))))*400+100*AE618-400*Sheet1!$B$13</f>
        <v>-54.09495892979794</v>
      </c>
    </row>
    <row r="619" spans="22:32" x14ac:dyDescent="0.25">
      <c r="V619" s="7" t="e">
        <f t="shared" si="167"/>
        <v>#VALUE!</v>
      </c>
      <c r="X619" s="4">
        <f t="shared" ca="1" si="168"/>
        <v>0.14629143054427365</v>
      </c>
      <c r="Y619" s="4">
        <f t="shared" ca="1" si="168"/>
        <v>-0.771235618292198</v>
      </c>
      <c r="Z619" s="4">
        <f t="shared" ca="1" si="169"/>
        <v>0.24779632943688182</v>
      </c>
      <c r="AA619" s="4">
        <f t="shared" ca="1" si="170"/>
        <v>-0.91376058444377484</v>
      </c>
      <c r="AB619" s="4">
        <f ca="1">Sheet1!AC619</f>
        <v>4.424175705861122E-2</v>
      </c>
      <c r="AC619" s="7">
        <f t="shared" ca="1" si="171"/>
        <v>1.8991266761699506</v>
      </c>
      <c r="AD619" s="4">
        <f t="shared" ca="1" si="172"/>
        <v>0.47059661949057946</v>
      </c>
      <c r="AE619" s="4">
        <f t="shared" ca="1" si="173"/>
        <v>-1.7353471015498176</v>
      </c>
      <c r="AF619" s="21">
        <f ca="1">(Sheet1!B$4*EXP(-Sheet1!B$8*Sheet1!B$7)*NORMSDIST((LN(Sheet1!B$4/(Sheet1!B$5+AD619))-Sheet1!B$8*Sheet1!B$7+Sheet1!B$9*Sheet1!B$7+0.5*Sheet1!B$6*Sheet1!B$6*Sheet1!B$7)/(Sheet1!B$6*SQRT(Sheet1!B$7)))-(Sheet1!B$5+AD619)*EXP(-Sheet1!B$9*Sheet1!B$7)*NORMSDIST((LN(Sheet1!B$4/(Sheet1!B$5+AD619))-Sheet1!B$8*Sheet1!B$7+Sheet1!B$9*Sheet1!B$7-0.5*Sheet1!B$6*Sheet1!B$6*Sheet1!B$7)/(Sheet1!B$6*SQRT(Sheet1!B$7))))*400+100*AE619-400*Sheet1!$B$13</f>
        <v>-248.3769187286639</v>
      </c>
    </row>
    <row r="620" spans="22:32" x14ac:dyDescent="0.25">
      <c r="V620" s="7" t="e">
        <f t="shared" si="167"/>
        <v>#VALUE!</v>
      </c>
      <c r="X620" s="4">
        <f t="shared" ca="1" si="168"/>
        <v>0.28688278607395673</v>
      </c>
      <c r="Y620" s="4">
        <f t="shared" ca="1" si="168"/>
        <v>0.96838553109057945</v>
      </c>
      <c r="Z620" s="4">
        <f t="shared" ca="1" si="169"/>
        <v>0.48593756382906134</v>
      </c>
      <c r="AA620" s="4">
        <f t="shared" ca="1" si="170"/>
        <v>1.688752697206831</v>
      </c>
      <c r="AB620" s="4">
        <f ca="1">Sheet1!AC620</f>
        <v>0.60534049761470909</v>
      </c>
      <c r="AC620" s="7">
        <f t="shared" ca="1" si="171"/>
        <v>0.97779199970817954</v>
      </c>
      <c r="AD620" s="4">
        <f t="shared" ca="1" si="172"/>
        <v>0.47514586226973904</v>
      </c>
      <c r="AE620" s="4">
        <f t="shared" ca="1" si="173"/>
        <v>1.6512488768144491</v>
      </c>
      <c r="AF620" s="21">
        <f ca="1">(Sheet1!B$4*EXP(-Sheet1!B$8*Sheet1!B$7)*NORMSDIST((LN(Sheet1!B$4/(Sheet1!B$5+AD620))-Sheet1!B$8*Sheet1!B$7+Sheet1!B$9*Sheet1!B$7+0.5*Sheet1!B$6*Sheet1!B$6*Sheet1!B$7)/(Sheet1!B$6*SQRT(Sheet1!B$7)))-(Sheet1!B$5+AD620)*EXP(-Sheet1!B$9*Sheet1!B$7)*NORMSDIST((LN(Sheet1!B$4/(Sheet1!B$5+AD620))-Sheet1!B$8*Sheet1!B$7+Sheet1!B$9*Sheet1!B$7-0.5*Sheet1!B$6*Sheet1!B$6*Sheet1!B$7)/(Sheet1!B$6*SQRT(Sheet1!B$7))))*400+100*AE620-400*Sheet1!$B$13</f>
        <v>89.564741184538889</v>
      </c>
    </row>
    <row r="621" spans="22:32" x14ac:dyDescent="0.25">
      <c r="V621" s="7" t="e">
        <f t="shared" si="167"/>
        <v>#VALUE!</v>
      </c>
      <c r="X621" s="4">
        <f t="shared" ca="1" si="168"/>
        <v>0.6051548233836882</v>
      </c>
      <c r="Y621" s="4">
        <f t="shared" ca="1" si="168"/>
        <v>0.9912214630473003</v>
      </c>
      <c r="Z621" s="4">
        <f t="shared" ca="1" si="169"/>
        <v>1.0250439374172364</v>
      </c>
      <c r="AA621" s="4">
        <f t="shared" ca="1" si="170"/>
        <v>2.0869761534029747</v>
      </c>
      <c r="AB621" s="4">
        <f ca="1">Sheet1!AC621</f>
        <v>0.77172244403557866</v>
      </c>
      <c r="AC621" s="7">
        <f t="shared" ca="1" si="171"/>
        <v>0.86186174329843723</v>
      </c>
      <c r="AD621" s="4">
        <f t="shared" ca="1" si="172"/>
        <v>0.88344615485991362</v>
      </c>
      <c r="AE621" s="4">
        <f t="shared" ca="1" si="173"/>
        <v>1.7986849057941545</v>
      </c>
      <c r="AF621" s="21">
        <f ca="1">(Sheet1!B$4*EXP(-Sheet1!B$8*Sheet1!B$7)*NORMSDIST((LN(Sheet1!B$4/(Sheet1!B$5+AD621))-Sheet1!B$8*Sheet1!B$7+Sheet1!B$9*Sheet1!B$7+0.5*Sheet1!B$6*Sheet1!B$6*Sheet1!B$7)/(Sheet1!B$6*SQRT(Sheet1!B$7)))-(Sheet1!B$5+AD621)*EXP(-Sheet1!B$9*Sheet1!B$7)*NORMSDIST((LN(Sheet1!B$4/(Sheet1!B$5+AD621))-Sheet1!B$8*Sheet1!B$7+Sheet1!B$9*Sheet1!B$7-0.5*Sheet1!B$6*Sheet1!B$6*Sheet1!B$7)/(Sheet1!B$6*SQRT(Sheet1!B$7))))*400+100*AE621-400*Sheet1!$B$13</f>
        <v>40.303908102180685</v>
      </c>
    </row>
    <row r="622" spans="22:32" x14ac:dyDescent="0.25">
      <c r="V622" s="7" t="e">
        <f t="shared" si="167"/>
        <v>#VALUE!</v>
      </c>
      <c r="X622" s="4">
        <f t="shared" ca="1" si="168"/>
        <v>-1.684527989866881</v>
      </c>
      <c r="Y622" s="4">
        <f t="shared" ca="1" si="168"/>
        <v>0.10318080472927375</v>
      </c>
      <c r="Z622" s="4">
        <f t="shared" ca="1" si="169"/>
        <v>-2.8533445272200955</v>
      </c>
      <c r="AA622" s="4">
        <f t="shared" ca="1" si="170"/>
        <v>-1.7933448941427654</v>
      </c>
      <c r="AB622" s="4">
        <f ca="1">Sheet1!AC622</f>
        <v>0.94872635115453741</v>
      </c>
      <c r="AC622" s="7">
        <f t="shared" ca="1" si="171"/>
        <v>0.69963728423833504</v>
      </c>
      <c r="AD622" s="4">
        <f t="shared" ca="1" si="172"/>
        <v>-1.9963062160205836</v>
      </c>
      <c r="AE622" s="4">
        <f t="shared" ca="1" si="173"/>
        <v>-1.254690951440729</v>
      </c>
      <c r="AF622" s="21">
        <f ca="1">(Sheet1!B$4*EXP(-Sheet1!B$8*Sheet1!B$7)*NORMSDIST((LN(Sheet1!B$4/(Sheet1!B$5+AD622))-Sheet1!B$8*Sheet1!B$7+Sheet1!B$9*Sheet1!B$7+0.5*Sheet1!B$6*Sheet1!B$6*Sheet1!B$7)/(Sheet1!B$6*SQRT(Sheet1!B$7)))-(Sheet1!B$5+AD622)*EXP(-Sheet1!B$9*Sheet1!B$7)*NORMSDIST((LN(Sheet1!B$4/(Sheet1!B$5+AD622))-Sheet1!B$8*Sheet1!B$7+Sheet1!B$9*Sheet1!B$7-0.5*Sheet1!B$6*Sheet1!B$6*Sheet1!B$7)/(Sheet1!B$6*SQRT(Sheet1!B$7))))*400+100*AE622-400*Sheet1!$B$13</f>
        <v>204.8524509498975</v>
      </c>
    </row>
    <row r="623" spans="22:32" x14ac:dyDescent="0.25">
      <c r="V623" s="7" t="e">
        <f t="shared" si="167"/>
        <v>#VALUE!</v>
      </c>
      <c r="X623" s="4">
        <f t="shared" ca="1" si="168"/>
        <v>1.0314346904855147</v>
      </c>
      <c r="Y623" s="4">
        <f t="shared" ca="1" si="168"/>
        <v>0.82416544138014447</v>
      </c>
      <c r="Z623" s="4">
        <f t="shared" ca="1" si="169"/>
        <v>1.747099808958573</v>
      </c>
      <c r="AA623" s="4">
        <f t="shared" ca="1" si="170"/>
        <v>2.3430406357588223</v>
      </c>
      <c r="AB623" s="4">
        <f ca="1">Sheet1!AC623</f>
        <v>0.70582046416548372</v>
      </c>
      <c r="AC623" s="7">
        <f t="shared" ca="1" si="171"/>
        <v>0.90825032857218135</v>
      </c>
      <c r="AD623" s="4">
        <f t="shared" ca="1" si="172"/>
        <v>1.5868039755350192</v>
      </c>
      <c r="AE623" s="4">
        <f t="shared" ca="1" si="173"/>
        <v>2.1280674272859228</v>
      </c>
      <c r="AF623" s="21">
        <f ca="1">(Sheet1!B$4*EXP(-Sheet1!B$8*Sheet1!B$7)*NORMSDIST((LN(Sheet1!B$4/(Sheet1!B$5+AD623))-Sheet1!B$8*Sheet1!B$7+Sheet1!B$9*Sheet1!B$7+0.5*Sheet1!B$6*Sheet1!B$6*Sheet1!B$7)/(Sheet1!B$6*SQRT(Sheet1!B$7)))-(Sheet1!B$5+AD623)*EXP(-Sheet1!B$9*Sheet1!B$7)*NORMSDIST((LN(Sheet1!B$4/(Sheet1!B$5+AD623))-Sheet1!B$8*Sheet1!B$7+Sheet1!B$9*Sheet1!B$7-0.5*Sheet1!B$6*Sheet1!B$6*Sheet1!B$7)/(Sheet1!B$6*SQRT(Sheet1!B$7))))*400+100*AE623-400*Sheet1!$B$13</f>
        <v>-35.026683739018154</v>
      </c>
    </row>
    <row r="624" spans="22:32" x14ac:dyDescent="0.25">
      <c r="V624" s="7" t="e">
        <f t="shared" si="167"/>
        <v>#VALUE!</v>
      </c>
      <c r="X624" s="4">
        <f t="shared" ca="1" si="168"/>
        <v>-0.50535775906213087</v>
      </c>
      <c r="Y624" s="4">
        <f t="shared" ca="1" si="168"/>
        <v>-0.98433140941250963</v>
      </c>
      <c r="Z624" s="4">
        <f t="shared" ca="1" si="169"/>
        <v>-0.85600227766004233</v>
      </c>
      <c r="AA624" s="4">
        <f t="shared" ca="1" si="170"/>
        <v>-1.9624889252734716</v>
      </c>
      <c r="AB624" s="4">
        <f ca="1">Sheet1!AC624</f>
        <v>0.67504521887799129</v>
      </c>
      <c r="AC624" s="7">
        <f t="shared" ca="1" si="171"/>
        <v>0.92948686389680801</v>
      </c>
      <c r="AD624" s="4">
        <f t="shared" ca="1" si="172"/>
        <v>-0.79564287255075739</v>
      </c>
      <c r="AE624" s="4">
        <f t="shared" ca="1" si="173"/>
        <v>-1.8241076765846564</v>
      </c>
      <c r="AF624" s="21">
        <f ca="1">(Sheet1!B$4*EXP(-Sheet1!B$8*Sheet1!B$7)*NORMSDIST((LN(Sheet1!B$4/(Sheet1!B$5+AD624))-Sheet1!B$8*Sheet1!B$7+Sheet1!B$9*Sheet1!B$7+0.5*Sheet1!B$6*Sheet1!B$6*Sheet1!B$7)/(Sheet1!B$6*SQRT(Sheet1!B$7)))-(Sheet1!B$5+AD624)*EXP(-Sheet1!B$9*Sheet1!B$7)*NORMSDIST((LN(Sheet1!B$4/(Sheet1!B$5+AD624))-Sheet1!B$8*Sheet1!B$7+Sheet1!B$9*Sheet1!B$7-0.5*Sheet1!B$6*Sheet1!B$6*Sheet1!B$7)/(Sheet1!B$6*SQRT(Sheet1!B$7))))*400+100*AE624-400*Sheet1!$B$13</f>
        <v>-53.265005508491413</v>
      </c>
    </row>
    <row r="625" spans="22:32" x14ac:dyDescent="0.25">
      <c r="V625" s="7" t="e">
        <f t="shared" si="167"/>
        <v>#VALUE!</v>
      </c>
      <c r="X625" s="4">
        <f t="shared" ca="1" si="168"/>
        <v>1.8987066595349178</v>
      </c>
      <c r="Y625" s="4">
        <f t="shared" ca="1" si="168"/>
        <v>-0.74157637072724891</v>
      </c>
      <c r="Z625" s="4">
        <f t="shared" ca="1" si="169"/>
        <v>3.2161319303506706</v>
      </c>
      <c r="AA625" s="4">
        <f t="shared" ca="1" si="170"/>
        <v>1.1440709680569789</v>
      </c>
      <c r="AB625" s="4">
        <f ca="1">Sheet1!AC625</f>
        <v>0.11889061453516181</v>
      </c>
      <c r="AC625" s="7">
        <f t="shared" ca="1" si="171"/>
        <v>1.5506303291020904</v>
      </c>
      <c r="AD625" s="4">
        <f t="shared" ca="1" si="172"/>
        <v>4.9870317135954014</v>
      </c>
      <c r="AE625" s="4">
        <f t="shared" ca="1" si="173"/>
        <v>1.7740311417143404</v>
      </c>
      <c r="AF625" s="21">
        <f ca="1">(Sheet1!B$4*EXP(-Sheet1!B$8*Sheet1!B$7)*NORMSDIST((LN(Sheet1!B$4/(Sheet1!B$5+AD625))-Sheet1!B$8*Sheet1!B$7+Sheet1!B$9*Sheet1!B$7+0.5*Sheet1!B$6*Sheet1!B$6*Sheet1!B$7)/(Sheet1!B$6*SQRT(Sheet1!B$7)))-(Sheet1!B$5+AD625)*EXP(-Sheet1!B$9*Sheet1!B$7)*NORMSDIST((LN(Sheet1!B$4/(Sheet1!B$5+AD625))-Sheet1!B$8*Sheet1!B$7+Sheet1!B$9*Sheet1!B$7-0.5*Sheet1!B$6*Sheet1!B$6*Sheet1!B$7)/(Sheet1!B$6*SQRT(Sheet1!B$7))))*400+100*AE625-400*Sheet1!$B$13</f>
        <v>-559.30869449403008</v>
      </c>
    </row>
    <row r="626" spans="22:32" x14ac:dyDescent="0.25">
      <c r="V626" s="7" t="e">
        <f t="shared" si="167"/>
        <v>#VALUE!</v>
      </c>
      <c r="X626" s="4">
        <f t="shared" ca="1" si="168"/>
        <v>0.93895557308325417</v>
      </c>
      <c r="Y626" s="4">
        <f t="shared" ca="1" si="168"/>
        <v>1.7406268790824624</v>
      </c>
      <c r="Z626" s="4">
        <f t="shared" ca="1" si="169"/>
        <v>1.5904536830947116</v>
      </c>
      <c r="AA626" s="4">
        <f t="shared" ca="1" si="170"/>
        <v>3.5224718807476596</v>
      </c>
      <c r="AB626" s="4">
        <f ca="1">Sheet1!AC626</f>
        <v>0.52462752265802681</v>
      </c>
      <c r="AC626" s="7">
        <f t="shared" ca="1" si="171"/>
        <v>1.0359835429947812</v>
      </c>
      <c r="AD626" s="4">
        <f t="shared" ca="1" si="172"/>
        <v>1.6476838415815582</v>
      </c>
      <c r="AE626" s="4">
        <f t="shared" ca="1" si="173"/>
        <v>3.649222899116451</v>
      </c>
      <c r="AF626" s="21">
        <f ca="1">(Sheet1!B$4*EXP(-Sheet1!B$8*Sheet1!B$7)*NORMSDIST((LN(Sheet1!B$4/(Sheet1!B$5+AD626))-Sheet1!B$8*Sheet1!B$7+Sheet1!B$9*Sheet1!B$7+0.5*Sheet1!B$6*Sheet1!B$6*Sheet1!B$7)/(Sheet1!B$6*SQRT(Sheet1!B$7)))-(Sheet1!B$5+AD626)*EXP(-Sheet1!B$9*Sheet1!B$7)*NORMSDIST((LN(Sheet1!B$4/(Sheet1!B$5+AD626))-Sheet1!B$8*Sheet1!B$7+Sheet1!B$9*Sheet1!B$7-0.5*Sheet1!B$6*Sheet1!B$6*Sheet1!B$7)/(Sheet1!B$6*SQRT(Sheet1!B$7))))*400+100*AE626-400*Sheet1!$B$13</f>
        <v>107.83504838906447</v>
      </c>
    </row>
    <row r="627" spans="22:32" x14ac:dyDescent="0.25">
      <c r="V627" s="7" t="e">
        <f t="shared" si="167"/>
        <v>#VALUE!</v>
      </c>
      <c r="X627" s="4">
        <f t="shared" ca="1" si="168"/>
        <v>-1.6666926883489157</v>
      </c>
      <c r="Y627" s="4">
        <f t="shared" ca="1" si="168"/>
        <v>-0.90391859347151204</v>
      </c>
      <c r="Z627" s="4">
        <f t="shared" ca="1" si="169"/>
        <v>-2.8231341298365362</v>
      </c>
      <c r="AA627" s="4">
        <f t="shared" ca="1" si="170"/>
        <v>-3.1858252735760089</v>
      </c>
      <c r="AB627" s="4">
        <f ca="1">Sheet1!AC627</f>
        <v>0.87410302581835375</v>
      </c>
      <c r="AC627" s="7">
        <f t="shared" ca="1" si="171"/>
        <v>0.78127180892849901</v>
      </c>
      <c r="AD627" s="4">
        <f t="shared" ca="1" si="172"/>
        <v>-2.2056351084651746</v>
      </c>
      <c r="AE627" s="4">
        <f t="shared" ca="1" si="173"/>
        <v>-2.4889954744168588</v>
      </c>
      <c r="AF627" s="21">
        <f ca="1">(Sheet1!B$4*EXP(-Sheet1!B$8*Sheet1!B$7)*NORMSDIST((LN(Sheet1!B$4/(Sheet1!B$5+AD627))-Sheet1!B$8*Sheet1!B$7+Sheet1!B$9*Sheet1!B$7+0.5*Sheet1!B$6*Sheet1!B$6*Sheet1!B$7)/(Sheet1!B$6*SQRT(Sheet1!B$7)))-(Sheet1!B$5+AD627)*EXP(-Sheet1!B$9*Sheet1!B$7)*NORMSDIST((LN(Sheet1!B$4/(Sheet1!B$5+AD627))-Sheet1!B$8*Sheet1!B$7+Sheet1!B$9*Sheet1!B$7-0.5*Sheet1!B$6*Sheet1!B$6*Sheet1!B$7)/(Sheet1!B$6*SQRT(Sheet1!B$7))))*400+100*AE627-400*Sheet1!$B$13</f>
        <v>117.27885560681625</v>
      </c>
    </row>
    <row r="628" spans="22:32" x14ac:dyDescent="0.25">
      <c r="V628" s="7" t="e">
        <f t="shared" si="167"/>
        <v>#VALUE!</v>
      </c>
      <c r="X628" s="4">
        <f t="shared" ca="1" si="168"/>
        <v>0.67386809229540812</v>
      </c>
      <c r="Y628" s="4">
        <f t="shared" ca="1" si="168"/>
        <v>-4.3657465820051956E-2</v>
      </c>
      <c r="Z628" s="4">
        <f t="shared" ca="1" si="169"/>
        <v>1.1414341849976002</v>
      </c>
      <c r="AA628" s="4">
        <f t="shared" ca="1" si="170"/>
        <v>0.71405696711354272</v>
      </c>
      <c r="AB628" s="4">
        <f ca="1">Sheet1!AC628</f>
        <v>0.26402698154008075</v>
      </c>
      <c r="AC628" s="7">
        <f t="shared" ca="1" si="171"/>
        <v>1.2813630675043224</v>
      </c>
      <c r="AD628" s="4">
        <f t="shared" ca="1" si="172"/>
        <v>1.4625916086428212</v>
      </c>
      <c r="AE628" s="4">
        <f t="shared" ca="1" si="173"/>
        <v>0.91496622575344211</v>
      </c>
      <c r="AF628" s="21">
        <f ca="1">(Sheet1!B$4*EXP(-Sheet1!B$8*Sheet1!B$7)*NORMSDIST((LN(Sheet1!B$4/(Sheet1!B$5+AD628))-Sheet1!B$8*Sheet1!B$7+Sheet1!B$9*Sheet1!B$7+0.5*Sheet1!B$6*Sheet1!B$6*Sheet1!B$7)/(Sheet1!B$6*SQRT(Sheet1!B$7)))-(Sheet1!B$5+AD628)*EXP(-Sheet1!B$9*Sheet1!B$7)*NORMSDIST((LN(Sheet1!B$4/(Sheet1!B$5+AD628))-Sheet1!B$8*Sheet1!B$7+Sheet1!B$9*Sheet1!B$7-0.5*Sheet1!B$6*Sheet1!B$6*Sheet1!B$7)/(Sheet1!B$6*SQRT(Sheet1!B$7))))*400+100*AE628-400*Sheet1!$B$13</f>
        <v>-137.39850388827381</v>
      </c>
    </row>
    <row r="629" spans="22:32" x14ac:dyDescent="0.25">
      <c r="V629" s="7" t="e">
        <f t="shared" si="167"/>
        <v>#VALUE!</v>
      </c>
      <c r="X629" s="4">
        <f t="shared" ca="1" si="168"/>
        <v>-1.5910605341464623</v>
      </c>
      <c r="Y629" s="4">
        <f t="shared" ca="1" si="168"/>
        <v>-1.4727035635029182</v>
      </c>
      <c r="Z629" s="4">
        <f t="shared" ca="1" si="169"/>
        <v>-2.6950243005112959</v>
      </c>
      <c r="AA629" s="4">
        <f t="shared" ca="1" si="170"/>
        <v>-3.8968356453563904</v>
      </c>
      <c r="AB629" s="4">
        <f ca="1">Sheet1!AC629</f>
        <v>0.47980495117787314</v>
      </c>
      <c r="AC629" s="7">
        <f t="shared" ca="1" si="171"/>
        <v>1.0703059953078753</v>
      </c>
      <c r="AD629" s="4">
        <f t="shared" ca="1" si="172"/>
        <v>-2.8845006663376531</v>
      </c>
      <c r="AE629" s="4">
        <f t="shared" ca="1" si="173"/>
        <v>-4.1708065539543782</v>
      </c>
      <c r="AF629" s="21">
        <f ca="1">(Sheet1!B$4*EXP(-Sheet1!B$8*Sheet1!B$7)*NORMSDIST((LN(Sheet1!B$4/(Sheet1!B$5+AD629))-Sheet1!B$8*Sheet1!B$7+Sheet1!B$9*Sheet1!B$7+0.5*Sheet1!B$6*Sheet1!B$6*Sheet1!B$7)/(Sheet1!B$6*SQRT(Sheet1!B$7)))-(Sheet1!B$5+AD629)*EXP(-Sheet1!B$9*Sheet1!B$7)*NORMSDIST((LN(Sheet1!B$4/(Sheet1!B$5+AD629))-Sheet1!B$8*Sheet1!B$7+Sheet1!B$9*Sheet1!B$7-0.5*Sheet1!B$6*Sheet1!B$6*Sheet1!B$7)/(Sheet1!B$6*SQRT(Sheet1!B$7))))*400+100*AE629-400*Sheet1!$B$13</f>
        <v>66.999146302759982</v>
      </c>
    </row>
    <row r="630" spans="22:32" x14ac:dyDescent="0.25">
      <c r="V630" s="7" t="e">
        <f t="shared" si="167"/>
        <v>#VALUE!</v>
      </c>
      <c r="X630" s="4">
        <f t="shared" ca="1" si="168"/>
        <v>0.52891885849227316</v>
      </c>
      <c r="Y630" s="4">
        <f t="shared" ca="1" si="168"/>
        <v>-1.9324225948158871</v>
      </c>
      <c r="Z630" s="4">
        <f t="shared" ca="1" si="169"/>
        <v>0.89591134092208857</v>
      </c>
      <c r="AA630" s="4">
        <f t="shared" ca="1" si="170"/>
        <v>-2.1027251559043463</v>
      </c>
      <c r="AB630" s="4">
        <f ca="1">Sheet1!AC630</f>
        <v>0.23481518888826503</v>
      </c>
      <c r="AC630" s="7">
        <f t="shared" ca="1" si="171"/>
        <v>1.3210508878270826</v>
      </c>
      <c r="AD630" s="4">
        <f t="shared" ca="1" si="172"/>
        <v>1.1835444723394772</v>
      </c>
      <c r="AE630" s="4">
        <f t="shared" ca="1" si="173"/>
        <v>-2.7778069340637774</v>
      </c>
      <c r="AF630" s="21">
        <f ca="1">(Sheet1!B$4*EXP(-Sheet1!B$8*Sheet1!B$7)*NORMSDIST((LN(Sheet1!B$4/(Sheet1!B$5+AD630))-Sheet1!B$8*Sheet1!B$7+Sheet1!B$9*Sheet1!B$7+0.5*Sheet1!B$6*Sheet1!B$6*Sheet1!B$7)/(Sheet1!B$6*SQRT(Sheet1!B$7)))-(Sheet1!B$5+AD630)*EXP(-Sheet1!B$9*Sheet1!B$7)*NORMSDIST((LN(Sheet1!B$4/(Sheet1!B$5+AD630))-Sheet1!B$8*Sheet1!B$7+Sheet1!B$9*Sheet1!B$7-0.5*Sheet1!B$6*Sheet1!B$6*Sheet1!B$7)/(Sheet1!B$6*SQRT(Sheet1!B$7))))*400+100*AE630-400*Sheet1!$B$13</f>
        <v>-463.84630171650269</v>
      </c>
    </row>
    <row r="631" spans="22:32" x14ac:dyDescent="0.25">
      <c r="V631" s="7" t="e">
        <f t="shared" si="167"/>
        <v>#VALUE!</v>
      </c>
      <c r="X631" s="4">
        <f t="shared" ca="1" si="168"/>
        <v>1.4153046744694691</v>
      </c>
      <c r="Y631" s="4">
        <f t="shared" ca="1" si="168"/>
        <v>-0.17669846963613958</v>
      </c>
      <c r="Z631" s="4">
        <f t="shared" ca="1" si="169"/>
        <v>2.3973195289949483</v>
      </c>
      <c r="AA631" s="4">
        <f t="shared" ca="1" si="170"/>
        <v>1.3804453149619942</v>
      </c>
      <c r="AB631" s="4">
        <f ca="1">Sheet1!AC631</f>
        <v>0.29116163376468263</v>
      </c>
      <c r="AC631" s="7">
        <f t="shared" ca="1" si="171"/>
        <v>1.2480246199085485</v>
      </c>
      <c r="AD631" s="4">
        <f t="shared" ca="1" si="172"/>
        <v>2.9919137939732607</v>
      </c>
      <c r="AE631" s="4">
        <f t="shared" ca="1" si="173"/>
        <v>1.7228297395099794</v>
      </c>
      <c r="AF631" s="21">
        <f ca="1">(Sheet1!B$4*EXP(-Sheet1!B$8*Sheet1!B$7)*NORMSDIST((LN(Sheet1!B$4/(Sheet1!B$5+AD631))-Sheet1!B$8*Sheet1!B$7+Sheet1!B$9*Sheet1!B$7+0.5*Sheet1!B$6*Sheet1!B$6*Sheet1!B$7)/(Sheet1!B$6*SQRT(Sheet1!B$7)))-(Sheet1!B$5+AD631)*EXP(-Sheet1!B$9*Sheet1!B$7)*NORMSDIST((LN(Sheet1!B$4/(Sheet1!B$5+AD631))-Sheet1!B$8*Sheet1!B$7+Sheet1!B$9*Sheet1!B$7-0.5*Sheet1!B$6*Sheet1!B$6*Sheet1!B$7)/(Sheet1!B$6*SQRT(Sheet1!B$7))))*400+100*AE631-400*Sheet1!$B$13</f>
        <v>-284.4188338539293</v>
      </c>
    </row>
    <row r="632" spans="22:32" x14ac:dyDescent="0.25">
      <c r="V632" s="7" t="e">
        <f t="shared" si="167"/>
        <v>#VALUE!</v>
      </c>
      <c r="X632" s="4">
        <f t="shared" ca="1" si="168"/>
        <v>-0.7067479394983438</v>
      </c>
      <c r="Y632" s="4">
        <f t="shared" ca="1" si="168"/>
        <v>-0.30947219272236792</v>
      </c>
      <c r="Z632" s="4">
        <f t="shared" ca="1" si="169"/>
        <v>-1.1971278467453894</v>
      </c>
      <c r="AA632" s="4">
        <f t="shared" ca="1" si="170"/>
        <v>-1.2473414162829697</v>
      </c>
      <c r="AB632" s="4">
        <f ca="1">Sheet1!AC632</f>
        <v>0.92378060370561388</v>
      </c>
      <c r="AC632" s="7">
        <f t="shared" ca="1" si="171"/>
        <v>0.73158754690923811</v>
      </c>
      <c r="AD632" s="4">
        <f t="shared" ca="1" si="172"/>
        <v>-0.87580382473719776</v>
      </c>
      <c r="AE632" s="4">
        <f t="shared" ca="1" si="173"/>
        <v>-0.91253944689675259</v>
      </c>
      <c r="AF632" s="21">
        <f ca="1">(Sheet1!B$4*EXP(-Sheet1!B$8*Sheet1!B$7)*NORMSDIST((LN(Sheet1!B$4/(Sheet1!B$5+AD632))-Sheet1!B$8*Sheet1!B$7+Sheet1!B$9*Sheet1!B$7+0.5*Sheet1!B$6*Sheet1!B$6*Sheet1!B$7)/(Sheet1!B$6*SQRT(Sheet1!B$7)))-(Sheet1!B$5+AD632)*EXP(-Sheet1!B$9*Sheet1!B$7)*NORMSDIST((LN(Sheet1!B$4/(Sheet1!B$5+AD632))-Sheet1!B$8*Sheet1!B$7+Sheet1!B$9*Sheet1!B$7-0.5*Sheet1!B$6*Sheet1!B$6*Sheet1!B$7)/(Sheet1!B$6*SQRT(Sheet1!B$7))))*400+100*AE632-400*Sheet1!$B$13</f>
        <v>51.086376957908215</v>
      </c>
    </row>
    <row r="633" spans="22:32" x14ac:dyDescent="0.25">
      <c r="V633" s="7" t="e">
        <f t="shared" si="167"/>
        <v>#VALUE!</v>
      </c>
      <c r="X633" s="4">
        <f t="shared" ca="1" si="168"/>
        <v>0.26363050107504538</v>
      </c>
      <c r="Y633" s="4">
        <f t="shared" ca="1" si="168"/>
        <v>0.4083804889833263</v>
      </c>
      <c r="Z633" s="4">
        <f t="shared" ca="1" si="169"/>
        <v>0.44655158713641602</v>
      </c>
      <c r="AA633" s="4">
        <f t="shared" ca="1" si="170"/>
        <v>0.87629071422180616</v>
      </c>
      <c r="AB633" s="4">
        <f ca="1">Sheet1!AC633</f>
        <v>0.58857979939968319</v>
      </c>
      <c r="AC633" s="7">
        <f t="shared" ca="1" si="171"/>
        <v>0.98959846808636609</v>
      </c>
      <c r="AD633" s="4">
        <f t="shared" ca="1" si="172"/>
        <v>0.44190676655173272</v>
      </c>
      <c r="AE633" s="4">
        <f t="shared" ca="1" si="173"/>
        <v>0.86717594839220702</v>
      </c>
      <c r="AF633" s="21">
        <f ca="1">(Sheet1!B$4*EXP(-Sheet1!B$8*Sheet1!B$7)*NORMSDIST((LN(Sheet1!B$4/(Sheet1!B$5+AD633))-Sheet1!B$8*Sheet1!B$7+Sheet1!B$9*Sheet1!B$7+0.5*Sheet1!B$6*Sheet1!B$6*Sheet1!B$7)/(Sheet1!B$6*SQRT(Sheet1!B$7)))-(Sheet1!B$5+AD633)*EXP(-Sheet1!B$9*Sheet1!B$7)*NORMSDIST((LN(Sheet1!B$4/(Sheet1!B$5+AD633))-Sheet1!B$8*Sheet1!B$7+Sheet1!B$9*Sheet1!B$7-0.5*Sheet1!B$6*Sheet1!B$6*Sheet1!B$7)/(Sheet1!B$6*SQRT(Sheet1!B$7))))*400+100*AE633-400*Sheet1!$B$13</f>
        <v>16.405516823889229</v>
      </c>
    </row>
    <row r="634" spans="22:32" x14ac:dyDescent="0.25">
      <c r="V634" s="7" t="e">
        <f t="shared" si="167"/>
        <v>#VALUE!</v>
      </c>
      <c r="X634" s="4">
        <f t="shared" ca="1" si="168"/>
        <v>0.17526744904848898</v>
      </c>
      <c r="Y634" s="4">
        <f t="shared" ca="1" si="168"/>
        <v>0.97778807949410196</v>
      </c>
      <c r="Z634" s="4">
        <f t="shared" ca="1" si="169"/>
        <v>0.29687747520410929</v>
      </c>
      <c r="AA634" s="4">
        <f t="shared" ca="1" si="170"/>
        <v>1.5735272791550607</v>
      </c>
      <c r="AB634" s="4">
        <f ca="1">Sheet1!AC634</f>
        <v>0.53565808585001173</v>
      </c>
      <c r="AC634" s="7">
        <f t="shared" ca="1" si="171"/>
        <v>1.0277965875245045</v>
      </c>
      <c r="AD634" s="4">
        <f t="shared" ca="1" si="172"/>
        <v>0.30512965592767421</v>
      </c>
      <c r="AE634" s="4">
        <f t="shared" ca="1" si="173"/>
        <v>1.6172659678922898</v>
      </c>
      <c r="AF634" s="21">
        <f ca="1">(Sheet1!B$4*EXP(-Sheet1!B$8*Sheet1!B$7)*NORMSDIST((LN(Sheet1!B$4/(Sheet1!B$5+AD634))-Sheet1!B$8*Sheet1!B$7+Sheet1!B$9*Sheet1!B$7+0.5*Sheet1!B$6*Sheet1!B$6*Sheet1!B$7)/(Sheet1!B$6*SQRT(Sheet1!B$7)))-(Sheet1!B$5+AD634)*EXP(-Sheet1!B$9*Sheet1!B$7)*NORMSDIST((LN(Sheet1!B$4/(Sheet1!B$5+AD634))-Sheet1!B$8*Sheet1!B$7+Sheet1!B$9*Sheet1!B$7-0.5*Sheet1!B$6*Sheet1!B$6*Sheet1!B$7)/(Sheet1!B$6*SQRT(Sheet1!B$7))))*400+100*AE634-400*Sheet1!$B$13</f>
        <v>113.06975806772152</v>
      </c>
    </row>
    <row r="635" spans="22:32" x14ac:dyDescent="0.25">
      <c r="V635" s="7" t="e">
        <f t="shared" si="167"/>
        <v>#VALUE!</v>
      </c>
      <c r="X635" s="4">
        <f t="shared" ca="1" si="168"/>
        <v>-0.1216042718589084</v>
      </c>
      <c r="Y635" s="4">
        <f t="shared" ca="1" si="168"/>
        <v>0.85976131263477451</v>
      </c>
      <c r="Z635" s="4">
        <f t="shared" ca="1" si="169"/>
        <v>-0.2059798861653945</v>
      </c>
      <c r="AA635" s="4">
        <f t="shared" ca="1" si="170"/>
        <v>1.0663691460911184</v>
      </c>
      <c r="AB635" s="4">
        <f ca="1">Sheet1!AC635</f>
        <v>2.9040641436970827E-2</v>
      </c>
      <c r="AC635" s="7">
        <f t="shared" ca="1" si="171"/>
        <v>2.0574629203388648</v>
      </c>
      <c r="AD635" s="4">
        <f t="shared" ca="1" si="172"/>
        <v>-0.42379597812091951</v>
      </c>
      <c r="AE635" s="4">
        <f t="shared" ca="1" si="173"/>
        <v>2.1940149774758941</v>
      </c>
      <c r="AF635" s="21">
        <f ca="1">(Sheet1!B$4*EXP(-Sheet1!B$8*Sheet1!B$7)*NORMSDIST((LN(Sheet1!B$4/(Sheet1!B$5+AD635))-Sheet1!B$8*Sheet1!B$7+Sheet1!B$9*Sheet1!B$7+0.5*Sheet1!B$6*Sheet1!B$6*Sheet1!B$7)/(Sheet1!B$6*SQRT(Sheet1!B$7)))-(Sheet1!B$5+AD635)*EXP(-Sheet1!B$9*Sheet1!B$7)*NORMSDIST((LN(Sheet1!B$4/(Sheet1!B$5+AD635))-Sheet1!B$8*Sheet1!B$7+Sheet1!B$9*Sheet1!B$7-0.5*Sheet1!B$6*Sheet1!B$6*Sheet1!B$7)/(Sheet1!B$6*SQRT(Sheet1!B$7))))*400+100*AE635-400*Sheet1!$B$13</f>
        <v>287.78037158084317</v>
      </c>
    </row>
    <row r="636" spans="22:32" x14ac:dyDescent="0.25">
      <c r="V636" s="7" t="e">
        <f t="shared" si="167"/>
        <v>#VALUE!</v>
      </c>
      <c r="X636" s="4">
        <f t="shared" ca="1" si="168"/>
        <v>-0.58561799159836569</v>
      </c>
      <c r="Y636" s="4">
        <f t="shared" ca="1" si="168"/>
        <v>2.1778873206650462</v>
      </c>
      <c r="Z636" s="4">
        <f t="shared" ca="1" si="169"/>
        <v>-0.99195139613018135</v>
      </c>
      <c r="AA636" s="4">
        <f t="shared" ca="1" si="170"/>
        <v>2.3818874924153071</v>
      </c>
      <c r="AB636" s="4">
        <f ca="1">Sheet1!AC636</f>
        <v>0.98535004417428917</v>
      </c>
      <c r="AC636" s="7">
        <f t="shared" ca="1" si="171"/>
        <v>0.62421856560181133</v>
      </c>
      <c r="AD636" s="4">
        <f t="shared" ca="1" si="172"/>
        <v>-0.61919447763909596</v>
      </c>
      <c r="AE636" s="4">
        <f t="shared" ca="1" si="173"/>
        <v>1.4868183939403783</v>
      </c>
      <c r="AF636" s="21">
        <f ca="1">(Sheet1!B$4*EXP(-Sheet1!B$8*Sheet1!B$7)*NORMSDIST((LN(Sheet1!B$4/(Sheet1!B$5+AD636))-Sheet1!B$8*Sheet1!B$7+Sheet1!B$9*Sheet1!B$7+0.5*Sheet1!B$6*Sheet1!B$6*Sheet1!B$7)/(Sheet1!B$6*SQRT(Sheet1!B$7)))-(Sheet1!B$5+AD636)*EXP(-Sheet1!B$9*Sheet1!B$7)*NORMSDIST((LN(Sheet1!B$4/(Sheet1!B$5+AD636))-Sheet1!B$8*Sheet1!B$7+Sheet1!B$9*Sheet1!B$7-0.5*Sheet1!B$6*Sheet1!B$6*Sheet1!B$7)/(Sheet1!B$6*SQRT(Sheet1!B$7))))*400+100*AE636-400*Sheet1!$B$13</f>
        <v>248.90254446227391</v>
      </c>
    </row>
    <row r="637" spans="22:32" x14ac:dyDescent="0.25">
      <c r="V637" s="7" t="e">
        <f t="shared" si="167"/>
        <v>#VALUE!</v>
      </c>
      <c r="X637" s="4">
        <f t="shared" ca="1" si="168"/>
        <v>-1.6509943229926629</v>
      </c>
      <c r="Y637" s="4">
        <f t="shared" ca="1" si="168"/>
        <v>0.46182508021977581</v>
      </c>
      <c r="Z637" s="4">
        <f t="shared" ca="1" si="169"/>
        <v>-2.7965433903860717</v>
      </c>
      <c r="AA637" s="4">
        <f t="shared" ca="1" si="170"/>
        <v>-1.2515709741538525</v>
      </c>
      <c r="AB637" s="4">
        <f ca="1">Sheet1!AC637</f>
        <v>0.33950620929089781</v>
      </c>
      <c r="AC637" s="7">
        <f t="shared" ca="1" si="171"/>
        <v>1.1950324526383449</v>
      </c>
      <c r="AD637" s="4">
        <f t="shared" ca="1" si="172"/>
        <v>-3.3419601067226199</v>
      </c>
      <c r="AE637" s="4">
        <f t="shared" ca="1" si="173"/>
        <v>-1.495667930894041</v>
      </c>
      <c r="AF637" s="21">
        <f ca="1">(Sheet1!B$4*EXP(-Sheet1!B$8*Sheet1!B$7)*NORMSDIST((LN(Sheet1!B$4/(Sheet1!B$5+AD637))-Sheet1!B$8*Sheet1!B$7+Sheet1!B$9*Sheet1!B$7+0.5*Sheet1!B$6*Sheet1!B$6*Sheet1!B$7)/(Sheet1!B$6*SQRT(Sheet1!B$7)))-(Sheet1!B$5+AD637)*EXP(-Sheet1!B$9*Sheet1!B$7)*NORMSDIST((LN(Sheet1!B$4/(Sheet1!B$5+AD637))-Sheet1!B$8*Sheet1!B$7+Sheet1!B$9*Sheet1!B$7-0.5*Sheet1!B$6*Sheet1!B$6*Sheet1!B$7)/(Sheet1!B$6*SQRT(Sheet1!B$7))))*400+100*AE637-400*Sheet1!$B$13</f>
        <v>415.36321629193844</v>
      </c>
    </row>
    <row r="638" spans="22:32" x14ac:dyDescent="0.25">
      <c r="V638" s="7" t="e">
        <f t="shared" si="167"/>
        <v>#VALUE!</v>
      </c>
      <c r="X638" s="4">
        <f t="shared" ca="1" si="168"/>
        <v>-0.88859993783072688</v>
      </c>
      <c r="Y638" s="4">
        <f t="shared" ca="1" si="168"/>
        <v>0.50576310031620442</v>
      </c>
      <c r="Z638" s="4">
        <f t="shared" ca="1" si="169"/>
        <v>-1.5051585873012339</v>
      </c>
      <c r="AA638" s="4">
        <f t="shared" ca="1" si="170"/>
        <v>-0.31276128304383782</v>
      </c>
      <c r="AB638" s="4">
        <f ca="1">Sheet1!AC638</f>
        <v>0.10838825564989674</v>
      </c>
      <c r="AC638" s="7">
        <f t="shared" ca="1" si="171"/>
        <v>1.5821863607556621</v>
      </c>
      <c r="AD638" s="4">
        <f t="shared" ca="1" si="172"/>
        <v>-2.3814413876022726</v>
      </c>
      <c r="AE638" s="4">
        <f t="shared" ca="1" si="173"/>
        <v>-0.49484663620440134</v>
      </c>
      <c r="AF638" s="21">
        <f ca="1">(Sheet1!B$4*EXP(-Sheet1!B$8*Sheet1!B$7)*NORMSDIST((LN(Sheet1!B$4/(Sheet1!B$5+AD638))-Sheet1!B$8*Sheet1!B$7+Sheet1!B$9*Sheet1!B$7+0.5*Sheet1!B$6*Sheet1!B$6*Sheet1!B$7)/(Sheet1!B$6*SQRT(Sheet1!B$7)))-(Sheet1!B$5+AD638)*EXP(-Sheet1!B$9*Sheet1!B$7)*NORMSDIST((LN(Sheet1!B$4/(Sheet1!B$5+AD638))-Sheet1!B$8*Sheet1!B$7+Sheet1!B$9*Sheet1!B$7-0.5*Sheet1!B$6*Sheet1!B$6*Sheet1!B$7)/(Sheet1!B$6*SQRT(Sheet1!B$7))))*400+100*AE638-400*Sheet1!$B$13</f>
        <v>346.98935764967155</v>
      </c>
    </row>
    <row r="639" spans="22:32" x14ac:dyDescent="0.25">
      <c r="V639" s="7" t="e">
        <f t="shared" si="167"/>
        <v>#VALUE!</v>
      </c>
      <c r="X639" s="4">
        <f t="shared" ca="1" si="168"/>
        <v>0.98566782171974365</v>
      </c>
      <c r="Y639" s="4">
        <f t="shared" ca="1" si="168"/>
        <v>-2.5997298155887815E-2</v>
      </c>
      <c r="Z639" s="4">
        <f t="shared" ca="1" si="169"/>
        <v>1.6695774137794148</v>
      </c>
      <c r="AA639" s="4">
        <f t="shared" ca="1" si="170"/>
        <v>1.0975719906578927</v>
      </c>
      <c r="AB639" s="4">
        <f ca="1">Sheet1!AC639</f>
        <v>0.63684440697151579</v>
      </c>
      <c r="AC639" s="7">
        <f t="shared" ca="1" si="171"/>
        <v>0.95585013366322369</v>
      </c>
      <c r="AD639" s="4">
        <f t="shared" ca="1" si="172"/>
        <v>1.595865794122153</v>
      </c>
      <c r="AE639" s="4">
        <f t="shared" ca="1" si="173"/>
        <v>1.0491143339753572</v>
      </c>
      <c r="AF639" s="21">
        <f ca="1">(Sheet1!B$4*EXP(-Sheet1!B$8*Sheet1!B$7)*NORMSDIST((LN(Sheet1!B$4/(Sheet1!B$5+AD639))-Sheet1!B$8*Sheet1!B$7+Sheet1!B$9*Sheet1!B$7+0.5*Sheet1!B$6*Sheet1!B$6*Sheet1!B$7)/(Sheet1!B$6*SQRT(Sheet1!B$7)))-(Sheet1!B$5+AD639)*EXP(-Sheet1!B$9*Sheet1!B$7)*NORMSDIST((LN(Sheet1!B$4/(Sheet1!B$5+AD639))-Sheet1!B$8*Sheet1!B$7+Sheet1!B$9*Sheet1!B$7-0.5*Sheet1!B$6*Sheet1!B$6*Sheet1!B$7)/(Sheet1!B$6*SQRT(Sheet1!B$7))))*400+100*AE639-400*Sheet1!$B$13</f>
        <v>-144.30058165037235</v>
      </c>
    </row>
    <row r="640" spans="22:32" x14ac:dyDescent="0.25">
      <c r="V640" s="7" t="e">
        <f t="shared" si="167"/>
        <v>#VALUE!</v>
      </c>
      <c r="X640" s="4">
        <f t="shared" ca="1" si="168"/>
        <v>-0.33646368179516328</v>
      </c>
      <c r="Y640" s="4">
        <f t="shared" ca="1" si="168"/>
        <v>-0.10134083056925153</v>
      </c>
      <c r="Z640" s="4">
        <f t="shared" ca="1" si="169"/>
        <v>-0.5699203639438607</v>
      </c>
      <c r="AA640" s="4">
        <f t="shared" ca="1" si="170"/>
        <v>-0.52929911346157799</v>
      </c>
      <c r="AB640" s="4">
        <f ca="1">Sheet1!AC640</f>
        <v>0.86998881348978963</v>
      </c>
      <c r="AC640" s="7">
        <f t="shared" ca="1" si="171"/>
        <v>0.78491458836700401</v>
      </c>
      <c r="AD640" s="4">
        <f t="shared" ca="1" si="172"/>
        <v>-0.44733880786696856</v>
      </c>
      <c r="AE640" s="4">
        <f t="shared" ca="1" si="173"/>
        <v>-0.41545459576571464</v>
      </c>
      <c r="AF640" s="21">
        <f ca="1">(Sheet1!B$4*EXP(-Sheet1!B$8*Sheet1!B$7)*NORMSDIST((LN(Sheet1!B$4/(Sheet1!B$5+AD640))-Sheet1!B$8*Sheet1!B$7+Sheet1!B$9*Sheet1!B$7+0.5*Sheet1!B$6*Sheet1!B$6*Sheet1!B$7)/(Sheet1!B$6*SQRT(Sheet1!B$7)))-(Sheet1!B$5+AD640)*EXP(-Sheet1!B$9*Sheet1!B$7)*NORMSDIST((LN(Sheet1!B$4/(Sheet1!B$5+AD640))-Sheet1!B$8*Sheet1!B$7+Sheet1!B$9*Sheet1!B$7-0.5*Sheet1!B$6*Sheet1!B$6*Sheet1!B$7)/(Sheet1!B$6*SQRT(Sheet1!B$7))))*400+100*AE640-400*Sheet1!$B$13</f>
        <v>30.659372405221802</v>
      </c>
    </row>
    <row r="641" spans="22:32" x14ac:dyDescent="0.25">
      <c r="V641" s="7" t="e">
        <f t="shared" si="167"/>
        <v>#VALUE!</v>
      </c>
      <c r="X641" s="4">
        <f t="shared" ca="1" si="168"/>
        <v>1.0551517305015845</v>
      </c>
      <c r="Y641" s="4">
        <f t="shared" ca="1" si="168"/>
        <v>0.76681367749420237</v>
      </c>
      <c r="Z641" s="4">
        <f t="shared" ca="1" si="169"/>
        <v>1.7872730128108048</v>
      </c>
      <c r="AA641" s="4">
        <f t="shared" ca="1" si="170"/>
        <v>2.2898611581487147</v>
      </c>
      <c r="AB641" s="4">
        <f ca="1">Sheet1!AC641</f>
        <v>0.12977506648170711</v>
      </c>
      <c r="AC641" s="7">
        <f t="shared" ca="1" si="171"/>
        <v>1.5208742679817424</v>
      </c>
      <c r="AD641" s="4">
        <f t="shared" ca="1" si="172"/>
        <v>2.718217535042156</v>
      </c>
      <c r="AE641" s="4">
        <f t="shared" ca="1" si="173"/>
        <v>3.4825909126792514</v>
      </c>
      <c r="AF641" s="21">
        <f ca="1">(Sheet1!B$4*EXP(-Sheet1!B$8*Sheet1!B$7)*NORMSDIST((LN(Sheet1!B$4/(Sheet1!B$5+AD641))-Sheet1!B$8*Sheet1!B$7+Sheet1!B$9*Sheet1!B$7+0.5*Sheet1!B$6*Sheet1!B$6*Sheet1!B$7)/(Sheet1!B$6*SQRT(Sheet1!B$7)))-(Sheet1!B$5+AD641)*EXP(-Sheet1!B$9*Sheet1!B$7)*NORMSDIST((LN(Sheet1!B$4/(Sheet1!B$5+AD641))-Sheet1!B$8*Sheet1!B$7+Sheet1!B$9*Sheet1!B$7-0.5*Sheet1!B$6*Sheet1!B$6*Sheet1!B$7)/(Sheet1!B$6*SQRT(Sheet1!B$7))))*400+100*AE641-400*Sheet1!$B$13</f>
        <v>-68.525109529642577</v>
      </c>
    </row>
    <row r="642" spans="22:32" x14ac:dyDescent="0.25">
      <c r="V642" s="7" t="e">
        <f t="shared" si="167"/>
        <v>#VALUE!</v>
      </c>
      <c r="X642" s="4">
        <f t="shared" ca="1" si="168"/>
        <v>0.4464638734049845</v>
      </c>
      <c r="Y642" s="4">
        <f t="shared" ca="1" si="168"/>
        <v>-1.3134425317000551</v>
      </c>
      <c r="Z642" s="4">
        <f t="shared" ca="1" si="169"/>
        <v>0.75624463199466851</v>
      </c>
      <c r="AA642" s="4">
        <f t="shared" ca="1" si="170"/>
        <v>-1.3291389889841447</v>
      </c>
      <c r="AB642" s="4">
        <f ca="1">Sheet1!AC642</f>
        <v>9.7748854639956195E-2</v>
      </c>
      <c r="AC642" s="7">
        <f t="shared" ca="1" si="171"/>
        <v>1.6176356688595694</v>
      </c>
      <c r="AD642" s="4">
        <f t="shared" ca="1" si="172"/>
        <v>1.2233282910981544</v>
      </c>
      <c r="AE642" s="4">
        <f t="shared" ca="1" si="173"/>
        <v>-2.1500626374526988</v>
      </c>
      <c r="AF642" s="21">
        <f ca="1">(Sheet1!B$4*EXP(-Sheet1!B$8*Sheet1!B$7)*NORMSDIST((LN(Sheet1!B$4/(Sheet1!B$5+AD642))-Sheet1!B$8*Sheet1!B$7+Sheet1!B$9*Sheet1!B$7+0.5*Sheet1!B$6*Sheet1!B$6*Sheet1!B$7)/(Sheet1!B$6*SQRT(Sheet1!B$7)))-(Sheet1!B$5+AD642)*EXP(-Sheet1!B$9*Sheet1!B$7)*NORMSDIST((LN(Sheet1!B$4/(Sheet1!B$5+AD642))-Sheet1!B$8*Sheet1!B$7+Sheet1!B$9*Sheet1!B$7-0.5*Sheet1!B$6*Sheet1!B$6*Sheet1!B$7)/(Sheet1!B$6*SQRT(Sheet1!B$7))))*400+100*AE642-400*Sheet1!$B$13</f>
        <v>-407.20216295642376</v>
      </c>
    </row>
    <row r="643" spans="22:32" x14ac:dyDescent="0.25">
      <c r="V643" s="7" t="e">
        <f t="shared" ref="V643:V706" si="174">GAMMALN($B$7/2+1)-GAMMALN($B$7/2)-LN(PI())-LN($B$7)-0.5*LN($B$9*$C$10-$C$9*$B$10)-($B$7/2+1)*LN(SUMPRODUCT(MMULT(J643:K643,MINVERSE($B$9:$C$10)),J643:K643)/$B$7+1)</f>
        <v>#VALUE!</v>
      </c>
      <c r="X643" s="4">
        <f t="shared" ref="X643:Y706" ca="1" si="175">NORMSINV(RAND())</f>
        <v>1.2730305174490097</v>
      </c>
      <c r="Y643" s="4">
        <f t="shared" ca="1" si="175"/>
        <v>1.2995226780920659</v>
      </c>
      <c r="Z643" s="4">
        <f t="shared" ref="Z643:Z706" ca="1" si="176">X643*SQRT($B$20)</f>
        <v>2.1563278745129941</v>
      </c>
      <c r="AA643" s="4">
        <f t="shared" ref="AA643:AA706" ca="1" si="177">SQRT($C$21)*($B$25*X643+SQRT(1-$B$25^2)*Y643)</f>
        <v>3.2879506872457123</v>
      </c>
      <c r="AB643" s="4">
        <f ca="1">Sheet1!AC643</f>
        <v>0.13101308877653695</v>
      </c>
      <c r="AC643" s="7">
        <f t="shared" ref="AC643:AC706" ca="1" si="178">SQRT((B$27/2)/GAMMAINV(AB643,B$27/2,1))</f>
        <v>1.5176560401767225</v>
      </c>
      <c r="AD643" s="4">
        <f t="shared" ref="AD643:AD706" ca="1" si="179">AC643*Z643</f>
        <v>3.2725640233560793</v>
      </c>
      <c r="AE643" s="4">
        <f t="shared" ref="AE643:AE706" ca="1" si="180">AC643*AA643</f>
        <v>4.9899782203016612</v>
      </c>
      <c r="AF643" s="21">
        <f ca="1">(Sheet1!B$4*EXP(-Sheet1!B$8*Sheet1!B$7)*NORMSDIST((LN(Sheet1!B$4/(Sheet1!B$5+AD643))-Sheet1!B$8*Sheet1!B$7+Sheet1!B$9*Sheet1!B$7+0.5*Sheet1!B$6*Sheet1!B$6*Sheet1!B$7)/(Sheet1!B$6*SQRT(Sheet1!B$7)))-(Sheet1!B$5+AD643)*EXP(-Sheet1!B$9*Sheet1!B$7)*NORMSDIST((LN(Sheet1!B$4/(Sheet1!B$5+AD643))-Sheet1!B$8*Sheet1!B$7+Sheet1!B$9*Sheet1!B$7-0.5*Sheet1!B$6*Sheet1!B$6*Sheet1!B$7)/(Sheet1!B$6*SQRT(Sheet1!B$7))))*400+100*AE643-400*Sheet1!$B$13</f>
        <v>1.7455146192428401</v>
      </c>
    </row>
    <row r="644" spans="22:32" x14ac:dyDescent="0.25">
      <c r="V644" s="7" t="e">
        <f t="shared" si="174"/>
        <v>#VALUE!</v>
      </c>
      <c r="X644" s="4">
        <f t="shared" ca="1" si="175"/>
        <v>-0.81752374618326029</v>
      </c>
      <c r="Y644" s="4">
        <f t="shared" ca="1" si="175"/>
        <v>0.82407860377905218</v>
      </c>
      <c r="Z644" s="4">
        <f t="shared" ca="1" si="176"/>
        <v>-1.3847658935182281</v>
      </c>
      <c r="AA644" s="4">
        <f t="shared" ca="1" si="177"/>
        <v>0.21562382553432832</v>
      </c>
      <c r="AB644" s="4">
        <f ca="1">Sheet1!AC644</f>
        <v>0.58565533213493659</v>
      </c>
      <c r="AC644" s="7">
        <f t="shared" ca="1" si="178"/>
        <v>0.99167041952152679</v>
      </c>
      <c r="AD644" s="4">
        <f t="shared" ca="1" si="179"/>
        <v>-1.3732313745643232</v>
      </c>
      <c r="AE644" s="4">
        <f t="shared" ca="1" si="180"/>
        <v>0.21382776952646387</v>
      </c>
      <c r="AF644" s="21">
        <f ca="1">(Sheet1!B$4*EXP(-Sheet1!B$8*Sheet1!B$7)*NORMSDIST((LN(Sheet1!B$4/(Sheet1!B$5+AD644))-Sheet1!B$8*Sheet1!B$7+Sheet1!B$9*Sheet1!B$7+0.5*Sheet1!B$6*Sheet1!B$6*Sheet1!B$7)/(Sheet1!B$6*SQRT(Sheet1!B$7)))-(Sheet1!B$5+AD644)*EXP(-Sheet1!B$9*Sheet1!B$7)*NORMSDIST((LN(Sheet1!B$4/(Sheet1!B$5+AD644))-Sheet1!B$8*Sheet1!B$7+Sheet1!B$9*Sheet1!B$7-0.5*Sheet1!B$6*Sheet1!B$6*Sheet1!B$7)/(Sheet1!B$6*SQRT(Sheet1!B$7))))*400+100*AE644-400*Sheet1!$B$13</f>
        <v>246.35490768174259</v>
      </c>
    </row>
    <row r="645" spans="22:32" x14ac:dyDescent="0.25">
      <c r="V645" s="7" t="e">
        <f t="shared" si="174"/>
        <v>#VALUE!</v>
      </c>
      <c r="X645" s="4">
        <f t="shared" ca="1" si="175"/>
        <v>-0.35992480315324998</v>
      </c>
      <c r="Y645" s="4">
        <f t="shared" ca="1" si="175"/>
        <v>-0.58761194147527318</v>
      </c>
      <c r="Z645" s="4">
        <f t="shared" ca="1" si="176"/>
        <v>-0.6096600789454697</v>
      </c>
      <c r="AA645" s="4">
        <f t="shared" ca="1" si="177"/>
        <v>-1.2385497292546142</v>
      </c>
      <c r="AB645" s="4">
        <f ca="1">Sheet1!AC645</f>
        <v>9.6461962884742847E-2</v>
      </c>
      <c r="AC645" s="7">
        <f t="shared" ca="1" si="178"/>
        <v>1.6221991637574118</v>
      </c>
      <c r="AD645" s="4">
        <f t="shared" ca="1" si="179"/>
        <v>-0.98899007024161856</v>
      </c>
      <c r="AE645" s="4">
        <f t="shared" ca="1" si="180"/>
        <v>-2.0091743350688041</v>
      </c>
      <c r="AF645" s="21">
        <f ca="1">(Sheet1!B$4*EXP(-Sheet1!B$8*Sheet1!B$7)*NORMSDIST((LN(Sheet1!B$4/(Sheet1!B$5+AD645))-Sheet1!B$8*Sheet1!B$7+Sheet1!B$9*Sheet1!B$7+0.5*Sheet1!B$6*Sheet1!B$6*Sheet1!B$7)/(Sheet1!B$6*SQRT(Sheet1!B$7)))-(Sheet1!B$5+AD645)*EXP(-Sheet1!B$9*Sheet1!B$7)*NORMSDIST((LN(Sheet1!B$4/(Sheet1!B$5+AD645))-Sheet1!B$8*Sheet1!B$7+Sheet1!B$9*Sheet1!B$7-0.5*Sheet1!B$6*Sheet1!B$6*Sheet1!B$7)/(Sheet1!B$6*SQRT(Sheet1!B$7))))*400+100*AE645-400*Sheet1!$B$13</f>
        <v>-39.889179787639932</v>
      </c>
    </row>
    <row r="646" spans="22:32" x14ac:dyDescent="0.25">
      <c r="V646" s="7" t="e">
        <f t="shared" si="174"/>
        <v>#VALUE!</v>
      </c>
      <c r="X646" s="4">
        <f t="shared" ca="1" si="175"/>
        <v>1.1825315664197964</v>
      </c>
      <c r="Y646" s="4">
        <f t="shared" ca="1" si="175"/>
        <v>-0.31253640331259064</v>
      </c>
      <c r="Z646" s="4">
        <f t="shared" ca="1" si="176"/>
        <v>2.003035861443641</v>
      </c>
      <c r="AA646" s="4">
        <f t="shared" ca="1" si="177"/>
        <v>0.92204522732318683</v>
      </c>
      <c r="AB646" s="4">
        <f ca="1">Sheet1!AC646</f>
        <v>0.29253620112753587</v>
      </c>
      <c r="AC646" s="7">
        <f t="shared" ca="1" si="178"/>
        <v>1.2464127996640337</v>
      </c>
      <c r="AD646" s="4">
        <f t="shared" ca="1" si="179"/>
        <v>2.4966095358894282</v>
      </c>
      <c r="AE646" s="4">
        <f t="shared" ca="1" si="180"/>
        <v>1.1492489732047537</v>
      </c>
      <c r="AF646" s="21">
        <f ca="1">(Sheet1!B$4*EXP(-Sheet1!B$8*Sheet1!B$7)*NORMSDIST((LN(Sheet1!B$4/(Sheet1!B$5+AD646))-Sheet1!B$8*Sheet1!B$7+Sheet1!B$9*Sheet1!B$7+0.5*Sheet1!B$6*Sheet1!B$6*Sheet1!B$7)/(Sheet1!B$6*SQRT(Sheet1!B$7)))-(Sheet1!B$5+AD646)*EXP(-Sheet1!B$9*Sheet1!B$7)*NORMSDIST((LN(Sheet1!B$4/(Sheet1!B$5+AD646))-Sheet1!B$8*Sheet1!B$7+Sheet1!B$9*Sheet1!B$7-0.5*Sheet1!B$6*Sheet1!B$6*Sheet1!B$7)/(Sheet1!B$6*SQRT(Sheet1!B$7))))*400+100*AE646-400*Sheet1!$B$13</f>
        <v>-269.26821601746497</v>
      </c>
    </row>
    <row r="647" spans="22:32" x14ac:dyDescent="0.25">
      <c r="V647" s="7" t="e">
        <f t="shared" si="174"/>
        <v>#VALUE!</v>
      </c>
      <c r="X647" s="4">
        <f t="shared" ca="1" si="175"/>
        <v>-0.73370087892370683</v>
      </c>
      <c r="Y647" s="4">
        <f t="shared" ca="1" si="175"/>
        <v>0.21599344529286144</v>
      </c>
      <c r="Z647" s="4">
        <f t="shared" ca="1" si="176"/>
        <v>-1.2427821918583679</v>
      </c>
      <c r="AA647" s="4">
        <f t="shared" ca="1" si="177"/>
        <v>-0.54110255745538216</v>
      </c>
      <c r="AB647" s="4">
        <f ca="1">Sheet1!AC647</f>
        <v>0.21810906572561184</v>
      </c>
      <c r="AC647" s="7">
        <f t="shared" ca="1" si="178"/>
        <v>1.3459332838666276</v>
      </c>
      <c r="AD647" s="4">
        <f t="shared" ca="1" si="179"/>
        <v>-1.6727019166188983</v>
      </c>
      <c r="AE647" s="4">
        <f t="shared" ca="1" si="180"/>
        <v>-0.72828794206455305</v>
      </c>
      <c r="AF647" s="21">
        <f ca="1">(Sheet1!B$4*EXP(-Sheet1!B$8*Sheet1!B$7)*NORMSDIST((LN(Sheet1!B$4/(Sheet1!B$5+AD647))-Sheet1!B$8*Sheet1!B$7+Sheet1!B$9*Sheet1!B$7+0.5*Sheet1!B$6*Sheet1!B$6*Sheet1!B$7)/(Sheet1!B$6*SQRT(Sheet1!B$7)))-(Sheet1!B$5+AD647)*EXP(-Sheet1!B$9*Sheet1!B$7)*NORMSDIST((LN(Sheet1!B$4/(Sheet1!B$5+AD647))-Sheet1!B$8*Sheet1!B$7+Sheet1!B$9*Sheet1!B$7-0.5*Sheet1!B$6*Sheet1!B$6*Sheet1!B$7)/(Sheet1!B$6*SQRT(Sheet1!B$7))))*400+100*AE647-400*Sheet1!$B$13</f>
        <v>202.52062647584535</v>
      </c>
    </row>
    <row r="648" spans="22:32" x14ac:dyDescent="0.25">
      <c r="V648" s="7" t="e">
        <f t="shared" si="174"/>
        <v>#VALUE!</v>
      </c>
      <c r="X648" s="4">
        <f t="shared" ca="1" si="175"/>
        <v>-1.4188938236812076</v>
      </c>
      <c r="Y648" s="4">
        <f t="shared" ca="1" si="175"/>
        <v>-2.2239705531053398E-2</v>
      </c>
      <c r="Z648" s="4">
        <f t="shared" ca="1" si="176"/>
        <v>-2.4033990238577791</v>
      </c>
      <c r="AA648" s="4">
        <f t="shared" ca="1" si="177"/>
        <v>-1.663692944031512</v>
      </c>
      <c r="AB648" s="4">
        <f ca="1">Sheet1!AC648</f>
        <v>0.56177502927005718</v>
      </c>
      <c r="AC648" s="7">
        <f t="shared" ca="1" si="178"/>
        <v>1.008745228403455</v>
      </c>
      <c r="AD648" s="4">
        <f t="shared" ca="1" si="179"/>
        <v>-2.4244172972660563</v>
      </c>
      <c r="AE648" s="4">
        <f t="shared" ca="1" si="180"/>
        <v>-1.6782423188202842</v>
      </c>
      <c r="AF648" s="21">
        <f ca="1">(Sheet1!B$4*EXP(-Sheet1!B$8*Sheet1!B$7)*NORMSDIST((LN(Sheet1!B$4/(Sheet1!B$5+AD648))-Sheet1!B$8*Sheet1!B$7+Sheet1!B$9*Sheet1!B$7+0.5*Sheet1!B$6*Sheet1!B$6*Sheet1!B$7)/(Sheet1!B$6*SQRT(Sheet1!B$7)))-(Sheet1!B$5+AD648)*EXP(-Sheet1!B$9*Sheet1!B$7)*NORMSDIST((LN(Sheet1!B$4/(Sheet1!B$5+AD648))-Sheet1!B$8*Sheet1!B$7+Sheet1!B$9*Sheet1!B$7-0.5*Sheet1!B$6*Sheet1!B$6*Sheet1!B$7)/(Sheet1!B$6*SQRT(Sheet1!B$7))))*400+100*AE648-400*Sheet1!$B$13</f>
        <v>236.08074842435599</v>
      </c>
    </row>
    <row r="649" spans="22:32" x14ac:dyDescent="0.25">
      <c r="V649" s="7" t="e">
        <f t="shared" si="174"/>
        <v>#VALUE!</v>
      </c>
      <c r="X649" s="4">
        <f t="shared" ca="1" si="175"/>
        <v>-0.33888690142361333</v>
      </c>
      <c r="Y649" s="4">
        <f t="shared" ca="1" si="175"/>
        <v>-0.18166594883938247</v>
      </c>
      <c r="Z649" s="4">
        <f t="shared" ca="1" si="176"/>
        <v>-0.57402494428130979</v>
      </c>
      <c r="AA649" s="4">
        <f t="shared" ca="1" si="177"/>
        <v>-0.64478645616451724</v>
      </c>
      <c r="AB649" s="4">
        <f ca="1">Sheet1!AC649</f>
        <v>0.72142568430691723</v>
      </c>
      <c r="AC649" s="7">
        <f t="shared" ca="1" si="178"/>
        <v>0.89742184506657152</v>
      </c>
      <c r="AD649" s="4">
        <f t="shared" ca="1" si="179"/>
        <v>-0.51514252461116894</v>
      </c>
      <c r="AE649" s="4">
        <f t="shared" ca="1" si="180"/>
        <v>-0.57864545116509714</v>
      </c>
      <c r="AF649" s="21">
        <f ca="1">(Sheet1!B$4*EXP(-Sheet1!B$8*Sheet1!B$7)*NORMSDIST((LN(Sheet1!B$4/(Sheet1!B$5+AD649))-Sheet1!B$8*Sheet1!B$7+Sheet1!B$9*Sheet1!B$7+0.5*Sheet1!B$6*Sheet1!B$6*Sheet1!B$7)/(Sheet1!B$6*SQRT(Sheet1!B$7)))-(Sheet1!B$5+AD649)*EXP(-Sheet1!B$9*Sheet1!B$7)*NORMSDIST((LN(Sheet1!B$4/(Sheet1!B$5+AD649))-Sheet1!B$8*Sheet1!B$7+Sheet1!B$9*Sheet1!B$7-0.5*Sheet1!B$6*Sheet1!B$6*Sheet1!B$7)/(Sheet1!B$6*SQRT(Sheet1!B$7))))*400+100*AE649-400*Sheet1!$B$13</f>
        <v>25.375238426787291</v>
      </c>
    </row>
    <row r="650" spans="22:32" x14ac:dyDescent="0.25">
      <c r="V650" s="7" t="e">
        <f t="shared" si="174"/>
        <v>#VALUE!</v>
      </c>
      <c r="X650" s="4">
        <f t="shared" ca="1" si="175"/>
        <v>1.7319680415678413</v>
      </c>
      <c r="Y650" s="4">
        <f t="shared" ca="1" si="175"/>
        <v>-0.2082970773310264</v>
      </c>
      <c r="Z650" s="4">
        <f t="shared" ca="1" si="176"/>
        <v>2.9337010500598679</v>
      </c>
      <c r="AA650" s="4">
        <f t="shared" ca="1" si="177"/>
        <v>1.7004441102611894</v>
      </c>
      <c r="AB650" s="4">
        <f ca="1">Sheet1!AC650</f>
        <v>0.13053084679948102</v>
      </c>
      <c r="AC650" s="7">
        <f t="shared" ca="1" si="178"/>
        <v>1.5189058425740911</v>
      </c>
      <c r="AD650" s="4">
        <f t="shared" ca="1" si="179"/>
        <v>4.4560156653016794</v>
      </c>
      <c r="AE650" s="4">
        <f t="shared" ca="1" si="180"/>
        <v>2.5828144940464224</v>
      </c>
      <c r="AF650" s="21">
        <f ca="1">(Sheet1!B$4*EXP(-Sheet1!B$8*Sheet1!B$7)*NORMSDIST((LN(Sheet1!B$4/(Sheet1!B$5+AD650))-Sheet1!B$8*Sheet1!B$7+Sheet1!B$9*Sheet1!B$7+0.5*Sheet1!B$6*Sheet1!B$6*Sheet1!B$7)/(Sheet1!B$6*SQRT(Sheet1!B$7)))-(Sheet1!B$5+AD650)*EXP(-Sheet1!B$9*Sheet1!B$7)*NORMSDIST((LN(Sheet1!B$4/(Sheet1!B$5+AD650))-Sheet1!B$8*Sheet1!B$7+Sheet1!B$9*Sheet1!B$7-0.5*Sheet1!B$6*Sheet1!B$6*Sheet1!B$7)/(Sheet1!B$6*SQRT(Sheet1!B$7))))*400+100*AE650-400*Sheet1!$B$13</f>
        <v>-405.76609387278313</v>
      </c>
    </row>
    <row r="651" spans="22:32" x14ac:dyDescent="0.25">
      <c r="V651" s="7" t="e">
        <f t="shared" si="174"/>
        <v>#VALUE!</v>
      </c>
      <c r="X651" s="4">
        <f t="shared" ca="1" si="175"/>
        <v>0.99781679722977568</v>
      </c>
      <c r="Y651" s="4">
        <f t="shared" ca="1" si="175"/>
        <v>-1.323777132930285</v>
      </c>
      <c r="Z651" s="4">
        <f t="shared" ca="1" si="176"/>
        <v>1.6901560049286306</v>
      </c>
      <c r="AA651" s="4">
        <f t="shared" ca="1" si="177"/>
        <v>-0.70928694261197245</v>
      </c>
      <c r="AB651" s="4">
        <f ca="1">Sheet1!AC651</f>
        <v>0.81760505462285049</v>
      </c>
      <c r="AC651" s="7">
        <f t="shared" ca="1" si="178"/>
        <v>0.82775528115295582</v>
      </c>
      <c r="AD651" s="4">
        <f t="shared" ca="1" si="179"/>
        <v>1.3990355590520551</v>
      </c>
      <c r="AE651" s="4">
        <f t="shared" ca="1" si="180"/>
        <v>-0.58711601259989366</v>
      </c>
      <c r="AF651" s="21">
        <f ca="1">(Sheet1!B$4*EXP(-Sheet1!B$8*Sheet1!B$7)*NORMSDIST((LN(Sheet1!B$4/(Sheet1!B$5+AD651))-Sheet1!B$8*Sheet1!B$7+Sheet1!B$9*Sheet1!B$7+0.5*Sheet1!B$6*Sheet1!B$6*Sheet1!B$7)/(Sheet1!B$6*SQRT(Sheet1!B$7)))-(Sheet1!B$5+AD651)*EXP(-Sheet1!B$9*Sheet1!B$7)*NORMSDIST((LN(Sheet1!B$4/(Sheet1!B$5+AD651))-Sheet1!B$8*Sheet1!B$7+Sheet1!B$9*Sheet1!B$7-0.5*Sheet1!B$6*Sheet1!B$6*Sheet1!B$7)/(Sheet1!B$6*SQRT(Sheet1!B$7))))*400+100*AE651-400*Sheet1!$B$13</f>
        <v>-277.88643960477702</v>
      </c>
    </row>
    <row r="652" spans="22:32" x14ac:dyDescent="0.25">
      <c r="V652" s="7" t="e">
        <f t="shared" si="174"/>
        <v>#VALUE!</v>
      </c>
      <c r="X652" s="4">
        <f t="shared" ca="1" si="175"/>
        <v>1.7722494635003043</v>
      </c>
      <c r="Y652" s="4">
        <f t="shared" ca="1" si="175"/>
        <v>0.32872211076589025</v>
      </c>
      <c r="Z652" s="4">
        <f t="shared" ca="1" si="176"/>
        <v>3.0019318990045147</v>
      </c>
      <c r="AA652" s="4">
        <f t="shared" ca="1" si="177"/>
        <v>2.5002486759270441</v>
      </c>
      <c r="AB652" s="4">
        <f ca="1">Sheet1!AC652</f>
        <v>0.8142725552269362</v>
      </c>
      <c r="AC652" s="7">
        <f t="shared" ca="1" si="178"/>
        <v>0.83031352349168364</v>
      </c>
      <c r="AD652" s="4">
        <f t="shared" ca="1" si="179"/>
        <v>2.4925446523445198</v>
      </c>
      <c r="AE652" s="4">
        <f t="shared" ca="1" si="180"/>
        <v>2.0759902877144008</v>
      </c>
      <c r="AF652" s="21">
        <f ca="1">(Sheet1!B$4*EXP(-Sheet1!B$8*Sheet1!B$7)*NORMSDIST((LN(Sheet1!B$4/(Sheet1!B$5+AD652))-Sheet1!B$8*Sheet1!B$7+Sheet1!B$9*Sheet1!B$7+0.5*Sheet1!B$6*Sheet1!B$6*Sheet1!B$7)/(Sheet1!B$6*SQRT(Sheet1!B$7)))-(Sheet1!B$5+AD652)*EXP(-Sheet1!B$9*Sheet1!B$7)*NORMSDIST((LN(Sheet1!B$4/(Sheet1!B$5+AD652))-Sheet1!B$8*Sheet1!B$7+Sheet1!B$9*Sheet1!B$7-0.5*Sheet1!B$6*Sheet1!B$6*Sheet1!B$7)/(Sheet1!B$6*SQRT(Sheet1!B$7))))*400+100*AE652-400*Sheet1!$B$13</f>
        <v>-175.99401015951389</v>
      </c>
    </row>
    <row r="653" spans="22:32" x14ac:dyDescent="0.25">
      <c r="V653" s="7" t="e">
        <f t="shared" si="174"/>
        <v>#VALUE!</v>
      </c>
      <c r="X653" s="4">
        <f t="shared" ca="1" si="175"/>
        <v>0.74868211597997247</v>
      </c>
      <c r="Y653" s="4">
        <f t="shared" ca="1" si="175"/>
        <v>-1.0916400107712454</v>
      </c>
      <c r="Z653" s="4">
        <f t="shared" ca="1" si="176"/>
        <v>1.2681582206466224</v>
      </c>
      <c r="AA653" s="4">
        <f t="shared" ca="1" si="177"/>
        <v>-0.67022797055154626</v>
      </c>
      <c r="AB653" s="4">
        <f ca="1">Sheet1!AC653</f>
        <v>0.16546894493295272</v>
      </c>
      <c r="AC653" s="7">
        <f t="shared" ca="1" si="178"/>
        <v>1.4388395907671947</v>
      </c>
      <c r="AD653" s="4">
        <f t="shared" ca="1" si="179"/>
        <v>1.8246762552232401</v>
      </c>
      <c r="AE653" s="4">
        <f t="shared" ca="1" si="180"/>
        <v>-0.96435053886911426</v>
      </c>
      <c r="AF653" s="21">
        <f ca="1">(Sheet1!B$4*EXP(-Sheet1!B$8*Sheet1!B$7)*NORMSDIST((LN(Sheet1!B$4/(Sheet1!B$5+AD653))-Sheet1!B$8*Sheet1!B$7+Sheet1!B$9*Sheet1!B$7+0.5*Sheet1!B$6*Sheet1!B$6*Sheet1!B$7)/(Sheet1!B$6*SQRT(Sheet1!B$7)))-(Sheet1!B$5+AD653)*EXP(-Sheet1!B$9*Sheet1!B$7)*NORMSDIST((LN(Sheet1!B$4/(Sheet1!B$5+AD653))-Sheet1!B$8*Sheet1!B$7+Sheet1!B$9*Sheet1!B$7-0.5*Sheet1!B$6*Sheet1!B$6*Sheet1!B$7)/(Sheet1!B$6*SQRT(Sheet1!B$7))))*400+100*AE653-400*Sheet1!$B$13</f>
        <v>-380.31962375756211</v>
      </c>
    </row>
    <row r="654" spans="22:32" x14ac:dyDescent="0.25">
      <c r="V654" s="7" t="e">
        <f t="shared" si="174"/>
        <v>#VALUE!</v>
      </c>
      <c r="X654" s="4">
        <f t="shared" ca="1" si="175"/>
        <v>-0.94743272502560805</v>
      </c>
      <c r="Y654" s="4">
        <f t="shared" ca="1" si="175"/>
        <v>0.81314021269648407</v>
      </c>
      <c r="Z654" s="4">
        <f t="shared" ca="1" si="176"/>
        <v>-1.6048127410899664</v>
      </c>
      <c r="AA654" s="4">
        <f t="shared" ca="1" si="177"/>
        <v>5.0811748928932254E-2</v>
      </c>
      <c r="AB654" s="4">
        <f ca="1">Sheet1!AC654</f>
        <v>0.27261039060889058</v>
      </c>
      <c r="AC654" s="7">
        <f t="shared" ca="1" si="178"/>
        <v>1.2704875131203683</v>
      </c>
      <c r="AD654" s="4">
        <f t="shared" ca="1" si="179"/>
        <v>-2.0388945484512728</v>
      </c>
      <c r="AE654" s="4">
        <f t="shared" ca="1" si="180"/>
        <v>6.4555692534015677E-2</v>
      </c>
      <c r="AF654" s="21">
        <f ca="1">(Sheet1!B$4*EXP(-Sheet1!B$8*Sheet1!B$7)*NORMSDIST((LN(Sheet1!B$4/(Sheet1!B$5+AD654))-Sheet1!B$8*Sheet1!B$7+Sheet1!B$9*Sheet1!B$7+0.5*Sheet1!B$6*Sheet1!B$6*Sheet1!B$7)/(Sheet1!B$6*SQRT(Sheet1!B$7)))-(Sheet1!B$5+AD654)*EXP(-Sheet1!B$9*Sheet1!B$7)*NORMSDIST((LN(Sheet1!B$4/(Sheet1!B$5+AD654))-Sheet1!B$8*Sheet1!B$7+Sheet1!B$9*Sheet1!B$7-0.5*Sheet1!B$6*Sheet1!B$6*Sheet1!B$7)/(Sheet1!B$6*SQRT(Sheet1!B$7))))*400+100*AE654-400*Sheet1!$B$13</f>
        <v>344.05330424374642</v>
      </c>
    </row>
    <row r="655" spans="22:32" x14ac:dyDescent="0.25">
      <c r="V655" s="7" t="e">
        <f t="shared" si="174"/>
        <v>#VALUE!</v>
      </c>
      <c r="X655" s="4">
        <f t="shared" ca="1" si="175"/>
        <v>-1.2246578865053623</v>
      </c>
      <c r="Y655" s="4">
        <f t="shared" ca="1" si="175"/>
        <v>0.89271313800042007</v>
      </c>
      <c r="Z655" s="4">
        <f t="shared" ca="1" si="176"/>
        <v>-2.0743916985630766</v>
      </c>
      <c r="AA655" s="4">
        <f t="shared" ca="1" si="177"/>
        <v>-0.15650205646865017</v>
      </c>
      <c r="AB655" s="4">
        <f ca="1">Sheet1!AC655</f>
        <v>0.58267565995513415</v>
      </c>
      <c r="AC655" s="7">
        <f t="shared" ca="1" si="178"/>
        <v>0.99378545736372481</v>
      </c>
      <c r="AD655" s="4">
        <f t="shared" ca="1" si="179"/>
        <v>-2.061500302908021</v>
      </c>
      <c r="AE655" s="4">
        <f t="shared" ca="1" si="180"/>
        <v>-0.155529467766061</v>
      </c>
      <c r="AF655" s="21">
        <f ca="1">(Sheet1!B$4*EXP(-Sheet1!B$8*Sheet1!B$7)*NORMSDIST((LN(Sheet1!B$4/(Sheet1!B$5+AD655))-Sheet1!B$8*Sheet1!B$7+Sheet1!B$9*Sheet1!B$7+0.5*Sheet1!B$6*Sheet1!B$6*Sheet1!B$7)/(Sheet1!B$6*SQRT(Sheet1!B$7)))-(Sheet1!B$5+AD655)*EXP(-Sheet1!B$9*Sheet1!B$7)*NORMSDIST((LN(Sheet1!B$4/(Sheet1!B$5+AD655))-Sheet1!B$8*Sheet1!B$7+Sheet1!B$9*Sheet1!B$7-0.5*Sheet1!B$6*Sheet1!B$6*Sheet1!B$7)/(Sheet1!B$6*SQRT(Sheet1!B$7))))*400+100*AE655-400*Sheet1!$B$13</f>
        <v>325.91089719834872</v>
      </c>
    </row>
    <row r="656" spans="22:32" x14ac:dyDescent="0.25">
      <c r="V656" s="7" t="e">
        <f t="shared" si="174"/>
        <v>#VALUE!</v>
      </c>
      <c r="X656" s="4">
        <f t="shared" ca="1" si="175"/>
        <v>-0.42766704018497514</v>
      </c>
      <c r="Y656" s="4">
        <f t="shared" ca="1" si="175"/>
        <v>-0.73541563681475219</v>
      </c>
      <c r="Z656" s="4">
        <f t="shared" ca="1" si="176"/>
        <v>-0.72440554026095327</v>
      </c>
      <c r="AA656" s="4">
        <f t="shared" ca="1" si="177"/>
        <v>-1.5238641443087466</v>
      </c>
      <c r="AB656" s="4">
        <f ca="1">Sheet1!AC656</f>
        <v>1.8633714107165522E-2</v>
      </c>
      <c r="AC656" s="7">
        <f t="shared" ca="1" si="178"/>
        <v>2.2325957078710008</v>
      </c>
      <c r="AD656" s="4">
        <f t="shared" ca="1" si="179"/>
        <v>-1.6173046999445777</v>
      </c>
      <c r="AE656" s="4">
        <f t="shared" ca="1" si="180"/>
        <v>-3.4021725479622229</v>
      </c>
      <c r="AF656" s="21">
        <f ca="1">(Sheet1!B$4*EXP(-Sheet1!B$8*Sheet1!B$7)*NORMSDIST((LN(Sheet1!B$4/(Sheet1!B$5+AD656))-Sheet1!B$8*Sheet1!B$7+Sheet1!B$9*Sheet1!B$7+0.5*Sheet1!B$6*Sheet1!B$6*Sheet1!B$7)/(Sheet1!B$6*SQRT(Sheet1!B$7)))-(Sheet1!B$5+AD656)*EXP(-Sheet1!B$9*Sheet1!B$7)*NORMSDIST((LN(Sheet1!B$4/(Sheet1!B$5+AD656))-Sheet1!B$8*Sheet1!B$7+Sheet1!B$9*Sheet1!B$7-0.5*Sheet1!B$6*Sheet1!B$6*Sheet1!B$7)/(Sheet1!B$6*SQRT(Sheet1!B$7))))*400+100*AE656-400*Sheet1!$B$13</f>
        <v>-74.222631415027081</v>
      </c>
    </row>
    <row r="657" spans="22:32" x14ac:dyDescent="0.25">
      <c r="V657" s="7" t="e">
        <f t="shared" si="174"/>
        <v>#VALUE!</v>
      </c>
      <c r="X657" s="4">
        <f t="shared" ca="1" si="175"/>
        <v>-9.4360236939094413E-2</v>
      </c>
      <c r="Y657" s="4">
        <f t="shared" ca="1" si="175"/>
        <v>-2.9430499445822913</v>
      </c>
      <c r="Z657" s="4">
        <f t="shared" ca="1" si="176"/>
        <v>-0.1598324677755181</v>
      </c>
      <c r="AA657" s="4">
        <f t="shared" ca="1" si="177"/>
        <v>-4.237781185425213</v>
      </c>
      <c r="AB657" s="4">
        <f ca="1">Sheet1!AC657</f>
        <v>0.47359666454092741</v>
      </c>
      <c r="AC657" s="7">
        <f t="shared" ca="1" si="178"/>
        <v>1.075213772449392</v>
      </c>
      <c r="AD657" s="4">
        <f t="shared" ca="1" si="179"/>
        <v>-0.17185407063681069</v>
      </c>
      <c r="AE657" s="4">
        <f t="shared" ca="1" si="180"/>
        <v>-4.5565206951960997</v>
      </c>
      <c r="AF657" s="21">
        <f ca="1">(Sheet1!B$4*EXP(-Sheet1!B$8*Sheet1!B$7)*NORMSDIST((LN(Sheet1!B$4/(Sheet1!B$5+AD657))-Sheet1!B$8*Sheet1!B$7+Sheet1!B$9*Sheet1!B$7+0.5*Sheet1!B$6*Sheet1!B$6*Sheet1!B$7)/(Sheet1!B$6*SQRT(Sheet1!B$7)))-(Sheet1!B$5+AD657)*EXP(-Sheet1!B$9*Sheet1!B$7)*NORMSDIST((LN(Sheet1!B$4/(Sheet1!B$5+AD657))-Sheet1!B$8*Sheet1!B$7+Sheet1!B$9*Sheet1!B$7-0.5*Sheet1!B$6*Sheet1!B$6*Sheet1!B$7)/(Sheet1!B$6*SQRT(Sheet1!B$7))))*400+100*AE657-400*Sheet1!$B$13</f>
        <v>-428.03596174297263</v>
      </c>
    </row>
    <row r="658" spans="22:32" x14ac:dyDescent="0.25">
      <c r="V658" s="7" t="e">
        <f t="shared" si="174"/>
        <v>#VALUE!</v>
      </c>
      <c r="X658" s="4">
        <f t="shared" ca="1" si="175"/>
        <v>-0.58835436137115438</v>
      </c>
      <c r="Y658" s="4">
        <f t="shared" ca="1" si="175"/>
        <v>-5.1731977596412092E-2</v>
      </c>
      <c r="Z658" s="4">
        <f t="shared" ca="1" si="176"/>
        <v>-0.9965864071021594</v>
      </c>
      <c r="AA658" s="4">
        <f t="shared" ca="1" si="177"/>
        <v>-0.74950544816451292</v>
      </c>
      <c r="AB658" s="4">
        <f ca="1">Sheet1!AC658</f>
        <v>0.21372171602891554</v>
      </c>
      <c r="AC658" s="7">
        <f t="shared" ca="1" si="178"/>
        <v>1.3527753451626838</v>
      </c>
      <c r="AD658" s="4">
        <f t="shared" ca="1" si="179"/>
        <v>-1.3481575208520626</v>
      </c>
      <c r="AE658" s="4">
        <f t="shared" ca="1" si="180"/>
        <v>-1.013912491342061</v>
      </c>
      <c r="AF658" s="21">
        <f ca="1">(Sheet1!B$4*EXP(-Sheet1!B$8*Sheet1!B$7)*NORMSDIST((LN(Sheet1!B$4/(Sheet1!B$5+AD658))-Sheet1!B$8*Sheet1!B$7+Sheet1!B$9*Sheet1!B$7+0.5*Sheet1!B$6*Sheet1!B$6*Sheet1!B$7)/(Sheet1!B$6*SQRT(Sheet1!B$7)))-(Sheet1!B$5+AD658)*EXP(-Sheet1!B$9*Sheet1!B$7)*NORMSDIST((LN(Sheet1!B$4/(Sheet1!B$5+AD658))-Sheet1!B$8*Sheet1!B$7+Sheet1!B$9*Sheet1!B$7-0.5*Sheet1!B$6*Sheet1!B$6*Sheet1!B$7)/(Sheet1!B$6*SQRT(Sheet1!B$7))))*400+100*AE658-400*Sheet1!$B$13</f>
        <v>119.38445283213696</v>
      </c>
    </row>
    <row r="659" spans="22:32" x14ac:dyDescent="0.25">
      <c r="V659" s="7" t="e">
        <f t="shared" si="174"/>
        <v>#VALUE!</v>
      </c>
      <c r="X659" s="4">
        <f t="shared" ca="1" si="175"/>
        <v>-0.84188395735692223</v>
      </c>
      <c r="Y659" s="4">
        <f t="shared" ca="1" si="175"/>
        <v>-0.82548167550931373</v>
      </c>
      <c r="Z659" s="4">
        <f t="shared" ca="1" si="176"/>
        <v>-1.4260285354288484</v>
      </c>
      <c r="AA659" s="4">
        <f t="shared" ca="1" si="177"/>
        <v>-2.126802245029221</v>
      </c>
      <c r="AB659" s="4">
        <f ca="1">Sheet1!AC659</f>
        <v>0.62150056837399337</v>
      </c>
      <c r="AC659" s="7">
        <f t="shared" ca="1" si="178"/>
        <v>0.96650287272905222</v>
      </c>
      <c r="AD659" s="4">
        <f t="shared" ca="1" si="179"/>
        <v>-1.3782606760855851</v>
      </c>
      <c r="AE659" s="4">
        <f t="shared" ca="1" si="180"/>
        <v>-2.0555604795473399</v>
      </c>
      <c r="AF659" s="21">
        <f ca="1">(Sheet1!B$4*EXP(-Sheet1!B$8*Sheet1!B$7)*NORMSDIST((LN(Sheet1!B$4/(Sheet1!B$5+AD659))-Sheet1!B$8*Sheet1!B$7+Sheet1!B$9*Sheet1!B$7+0.5*Sheet1!B$6*Sheet1!B$6*Sheet1!B$7)/(Sheet1!B$6*SQRT(Sheet1!B$7)))-(Sheet1!B$5+AD659)*EXP(-Sheet1!B$9*Sheet1!B$7)*NORMSDIST((LN(Sheet1!B$4/(Sheet1!B$5+AD659))-Sheet1!B$8*Sheet1!B$7+Sheet1!B$9*Sheet1!B$7-0.5*Sheet1!B$6*Sheet1!B$6*Sheet1!B$7)/(Sheet1!B$6*SQRT(Sheet1!B$7))))*400+100*AE659-400*Sheet1!$B$13</f>
        <v>20.258200315576687</v>
      </c>
    </row>
    <row r="660" spans="22:32" x14ac:dyDescent="0.25">
      <c r="V660" s="7" t="e">
        <f t="shared" si="174"/>
        <v>#VALUE!</v>
      </c>
      <c r="X660" s="4">
        <f t="shared" ca="1" si="175"/>
        <v>0.23916983878049566</v>
      </c>
      <c r="Y660" s="4">
        <f t="shared" ca="1" si="175"/>
        <v>-0.62564149538744773</v>
      </c>
      <c r="Z660" s="4">
        <f t="shared" ca="1" si="176"/>
        <v>0.40511879568968684</v>
      </c>
      <c r="AA660" s="4">
        <f t="shared" ca="1" si="177"/>
        <v>-0.60262619409993101</v>
      </c>
      <c r="AB660" s="4">
        <f ca="1">Sheet1!AC660</f>
        <v>2.9164324134783204E-2</v>
      </c>
      <c r="AC660" s="7">
        <f t="shared" ca="1" si="178"/>
        <v>2.0558282199208362</v>
      </c>
      <c r="AD660" s="4">
        <f t="shared" ca="1" si="179"/>
        <v>0.83285465259920177</v>
      </c>
      <c r="AE660" s="4">
        <f t="shared" ca="1" si="180"/>
        <v>-1.2388959358941294</v>
      </c>
      <c r="AF660" s="21">
        <f ca="1">(Sheet1!B$4*EXP(-Sheet1!B$8*Sheet1!B$7)*NORMSDIST((LN(Sheet1!B$4/(Sheet1!B$5+AD660))-Sheet1!B$8*Sheet1!B$7+Sheet1!B$9*Sheet1!B$7+0.5*Sheet1!B$6*Sheet1!B$6*Sheet1!B$7)/(Sheet1!B$6*SQRT(Sheet1!B$7)))-(Sheet1!B$5+AD660)*EXP(-Sheet1!B$9*Sheet1!B$7)*NORMSDIST((LN(Sheet1!B$4/(Sheet1!B$5+AD660))-Sheet1!B$8*Sheet1!B$7+Sheet1!B$9*Sheet1!B$7-0.5*Sheet1!B$6*Sheet1!B$6*Sheet1!B$7)/(Sheet1!B$6*SQRT(Sheet1!B$7))))*400+100*AE660-400*Sheet1!$B$13</f>
        <v>-255.56976049282366</v>
      </c>
    </row>
    <row r="661" spans="22:32" x14ac:dyDescent="0.25">
      <c r="V661" s="7" t="e">
        <f t="shared" si="174"/>
        <v>#VALUE!</v>
      </c>
      <c r="X661" s="4">
        <f t="shared" ca="1" si="175"/>
        <v>-1.374824255105815</v>
      </c>
      <c r="Y661" s="4">
        <f t="shared" ca="1" si="175"/>
        <v>1.3614350213416819</v>
      </c>
      <c r="Z661" s="4">
        <f t="shared" ca="1" si="176"/>
        <v>-2.3287516074491719</v>
      </c>
      <c r="AA661" s="4">
        <f t="shared" ca="1" si="177"/>
        <v>0.32836145412421769</v>
      </c>
      <c r="AB661" s="4">
        <f ca="1">Sheet1!AC661</f>
        <v>0.42290712380057549</v>
      </c>
      <c r="AC661" s="7">
        <f t="shared" ca="1" si="178"/>
        <v>1.117030986830859</v>
      </c>
      <c r="AD661" s="4">
        <f t="shared" ca="1" si="179"/>
        <v>-2.6012877061528976</v>
      </c>
      <c r="AE661" s="4">
        <f t="shared" ca="1" si="180"/>
        <v>0.36678991913759074</v>
      </c>
      <c r="AF661" s="21">
        <f ca="1">(Sheet1!B$4*EXP(-Sheet1!B$8*Sheet1!B$7)*NORMSDIST((LN(Sheet1!B$4/(Sheet1!B$5+AD661))-Sheet1!B$8*Sheet1!B$7+Sheet1!B$9*Sheet1!B$7+0.5*Sheet1!B$6*Sheet1!B$6*Sheet1!B$7)/(Sheet1!B$6*SQRT(Sheet1!B$7)))-(Sheet1!B$5+AD661)*EXP(-Sheet1!B$9*Sheet1!B$7)*NORMSDIST((LN(Sheet1!B$4/(Sheet1!B$5+AD661))-Sheet1!B$8*Sheet1!B$7+Sheet1!B$9*Sheet1!B$7-0.5*Sheet1!B$6*Sheet1!B$6*Sheet1!B$7)/(Sheet1!B$6*SQRT(Sheet1!B$7))))*400+100*AE661-400*Sheet1!$B$13</f>
        <v>471.27095288142209</v>
      </c>
    </row>
    <row r="662" spans="22:32" x14ac:dyDescent="0.25">
      <c r="V662" s="7" t="e">
        <f t="shared" si="174"/>
        <v>#VALUE!</v>
      </c>
      <c r="X662" s="4">
        <f t="shared" ca="1" si="175"/>
        <v>-0.18158028612180774</v>
      </c>
      <c r="Y662" s="4">
        <f t="shared" ca="1" si="175"/>
        <v>-0.32930437167785848</v>
      </c>
      <c r="Z662" s="4">
        <f t="shared" ca="1" si="176"/>
        <v>-0.30757049973248746</v>
      </c>
      <c r="AA662" s="4">
        <f t="shared" ca="1" si="177"/>
        <v>-0.67094197041536985</v>
      </c>
      <c r="AB662" s="4">
        <f ca="1">Sheet1!AC662</f>
        <v>0.97847054217367302</v>
      </c>
      <c r="AC662" s="7">
        <f t="shared" ca="1" si="178"/>
        <v>0.64426361336862881</v>
      </c>
      <c r="AD662" s="4">
        <f t="shared" ca="1" si="179"/>
        <v>-0.19815648152324725</v>
      </c>
      <c r="AE662" s="4">
        <f t="shared" ca="1" si="180"/>
        <v>-0.43226349822047383</v>
      </c>
      <c r="AF662" s="21">
        <f ca="1">(Sheet1!B$4*EXP(-Sheet1!B$8*Sheet1!B$7)*NORMSDIST((LN(Sheet1!B$4/(Sheet1!B$5+AD662))-Sheet1!B$8*Sheet1!B$7+Sheet1!B$9*Sheet1!B$7+0.5*Sheet1!B$6*Sheet1!B$6*Sheet1!B$7)/(Sheet1!B$6*SQRT(Sheet1!B$7)))-(Sheet1!B$5+AD662)*EXP(-Sheet1!B$9*Sheet1!B$7)*NORMSDIST((LN(Sheet1!B$4/(Sheet1!B$5+AD662))-Sheet1!B$8*Sheet1!B$7+Sheet1!B$9*Sheet1!B$7-0.5*Sheet1!B$6*Sheet1!B$6*Sheet1!B$7)/(Sheet1!B$6*SQRT(Sheet1!B$7))))*400+100*AE662-400*Sheet1!$B$13</f>
        <v>-11.370071432498662</v>
      </c>
    </row>
    <row r="663" spans="22:32" x14ac:dyDescent="0.25">
      <c r="V663" s="7" t="e">
        <f t="shared" si="174"/>
        <v>#VALUE!</v>
      </c>
      <c r="X663" s="4">
        <f t="shared" ca="1" si="175"/>
        <v>1.0104083864356688</v>
      </c>
      <c r="Y663" s="4">
        <f t="shared" ca="1" si="175"/>
        <v>-1.6585640841767149</v>
      </c>
      <c r="Z663" s="4">
        <f t="shared" ca="1" si="176"/>
        <v>1.7114843190710853</v>
      </c>
      <c r="AA663" s="4">
        <f t="shared" ca="1" si="177"/>
        <v>-1.1645192760448275</v>
      </c>
      <c r="AB663" s="4">
        <f ca="1">Sheet1!AC663</f>
        <v>0.80142950275772173</v>
      </c>
      <c r="AC663" s="7">
        <f t="shared" ca="1" si="178"/>
        <v>0.8400379956750289</v>
      </c>
      <c r="AD663" s="4">
        <f t="shared" ca="1" si="179"/>
        <v>1.4377118570217162</v>
      </c>
      <c r="AE663" s="4">
        <f t="shared" ca="1" si="180"/>
        <v>-0.97824043857363263</v>
      </c>
      <c r="AF663" s="21">
        <f ca="1">(Sheet1!B$4*EXP(-Sheet1!B$8*Sheet1!B$7)*NORMSDIST((LN(Sheet1!B$4/(Sheet1!B$5+AD663))-Sheet1!B$8*Sheet1!B$7+Sheet1!B$9*Sheet1!B$7+0.5*Sheet1!B$6*Sheet1!B$6*Sheet1!B$7)/(Sheet1!B$6*SQRT(Sheet1!B$7)))-(Sheet1!B$5+AD663)*EXP(-Sheet1!B$9*Sheet1!B$7)*NORMSDIST((LN(Sheet1!B$4/(Sheet1!B$5+AD663))-Sheet1!B$8*Sheet1!B$7+Sheet1!B$9*Sheet1!B$7-0.5*Sheet1!B$6*Sheet1!B$6*Sheet1!B$7)/(Sheet1!B$6*SQRT(Sheet1!B$7))))*400+100*AE663-400*Sheet1!$B$13</f>
        <v>-322.91647865037839</v>
      </c>
    </row>
    <row r="664" spans="22:32" x14ac:dyDescent="0.25">
      <c r="V664" s="7" t="e">
        <f t="shared" si="174"/>
        <v>#VALUE!</v>
      </c>
      <c r="X664" s="4">
        <f t="shared" ca="1" si="175"/>
        <v>-0.68296523385439689</v>
      </c>
      <c r="Y664" s="4">
        <f t="shared" ca="1" si="175"/>
        <v>0.76989797956546213</v>
      </c>
      <c r="Z664" s="4">
        <f t="shared" ca="1" si="176"/>
        <v>-1.1568434149046309</v>
      </c>
      <c r="AA664" s="4">
        <f t="shared" ca="1" si="177"/>
        <v>0.29442079102341667</v>
      </c>
      <c r="AB664" s="4">
        <f ca="1">Sheet1!AC664</f>
        <v>0.15227354178187014</v>
      </c>
      <c r="AC664" s="7">
        <f t="shared" ca="1" si="178"/>
        <v>1.4668327576542013</v>
      </c>
      <c r="AD664" s="4">
        <f t="shared" ca="1" si="179"/>
        <v>-1.6968958164586632</v>
      </c>
      <c r="AE664" s="4">
        <f t="shared" ca="1" si="180"/>
        <v>0.43186606080760959</v>
      </c>
      <c r="AF664" s="21">
        <f ca="1">(Sheet1!B$4*EXP(-Sheet1!B$8*Sheet1!B$7)*NORMSDIST((LN(Sheet1!B$4/(Sheet1!B$5+AD664))-Sheet1!B$8*Sheet1!B$7+Sheet1!B$9*Sheet1!B$7+0.5*Sheet1!B$6*Sheet1!B$6*Sheet1!B$7)/(Sheet1!B$6*SQRT(Sheet1!B$7)))-(Sheet1!B$5+AD664)*EXP(-Sheet1!B$9*Sheet1!B$7)*NORMSDIST((LN(Sheet1!B$4/(Sheet1!B$5+AD664))-Sheet1!B$8*Sheet1!B$7+Sheet1!B$9*Sheet1!B$7-0.5*Sheet1!B$6*Sheet1!B$6*Sheet1!B$7)/(Sheet1!B$6*SQRT(Sheet1!B$7))))*400+100*AE664-400*Sheet1!$B$13</f>
        <v>322.62670186198375</v>
      </c>
    </row>
    <row r="665" spans="22:32" x14ac:dyDescent="0.25">
      <c r="V665" s="7" t="e">
        <f t="shared" si="174"/>
        <v>#VALUE!</v>
      </c>
      <c r="X665" s="4">
        <f t="shared" ca="1" si="175"/>
        <v>-1.0403245992090511</v>
      </c>
      <c r="Y665" s="4">
        <f t="shared" ca="1" si="175"/>
        <v>1.4342609847563057</v>
      </c>
      <c r="Z665" s="4">
        <f t="shared" ca="1" si="176"/>
        <v>-1.762158016691763</v>
      </c>
      <c r="AA665" s="4">
        <f t="shared" ca="1" si="177"/>
        <v>0.81539338933131655</v>
      </c>
      <c r="AB665" s="4">
        <f ca="1">Sheet1!AC665</f>
        <v>4.7231979875685504E-2</v>
      </c>
      <c r="AC665" s="7">
        <f t="shared" ca="1" si="178"/>
        <v>1.8751413252896292</v>
      </c>
      <c r="AD665" s="4">
        <f t="shared" ca="1" si="179"/>
        <v>-3.3042953187891371</v>
      </c>
      <c r="AE665" s="4">
        <f t="shared" ca="1" si="180"/>
        <v>1.5289778407031276</v>
      </c>
      <c r="AF665" s="21">
        <f ca="1">(Sheet1!B$4*EXP(-Sheet1!B$8*Sheet1!B$7)*NORMSDIST((LN(Sheet1!B$4/(Sheet1!B$5+AD665))-Sheet1!B$8*Sheet1!B$7+Sheet1!B$9*Sheet1!B$7+0.5*Sheet1!B$6*Sheet1!B$6*Sheet1!B$7)/(Sheet1!B$6*SQRT(Sheet1!B$7)))-(Sheet1!B$5+AD665)*EXP(-Sheet1!B$9*Sheet1!B$7)*NORMSDIST((LN(Sheet1!B$4/(Sheet1!B$5+AD665))-Sheet1!B$8*Sheet1!B$7+Sheet1!B$9*Sheet1!B$7-0.5*Sheet1!B$6*Sheet1!B$6*Sheet1!B$7)/(Sheet1!B$6*SQRT(Sheet1!B$7))))*400+100*AE665-400*Sheet1!$B$13</f>
        <v>711.12818390470693</v>
      </c>
    </row>
    <row r="666" spans="22:32" x14ac:dyDescent="0.25">
      <c r="V666" s="7" t="e">
        <f t="shared" si="174"/>
        <v>#VALUE!</v>
      </c>
      <c r="X666" s="4">
        <f t="shared" ca="1" si="175"/>
        <v>1.1147395450668256</v>
      </c>
      <c r="Y666" s="4">
        <f t="shared" ca="1" si="175"/>
        <v>0.59019911569373862</v>
      </c>
      <c r="Z666" s="4">
        <f t="shared" ca="1" si="176"/>
        <v>1.8882060727548979</v>
      </c>
      <c r="AA666" s="4">
        <f t="shared" ca="1" si="177"/>
        <v>2.1106218777295807</v>
      </c>
      <c r="AB666" s="4">
        <f ca="1">Sheet1!AC666</f>
        <v>0.51910790151561981</v>
      </c>
      <c r="AC666" s="7">
        <f t="shared" ca="1" si="178"/>
        <v>1.0401151801172996</v>
      </c>
      <c r="AD666" s="4">
        <f t="shared" ca="1" si="179"/>
        <v>1.9639517994620397</v>
      </c>
      <c r="AE666" s="4">
        <f t="shared" ca="1" si="180"/>
        <v>2.1952898545142161</v>
      </c>
      <c r="AF666" s="21">
        <f ca="1">(Sheet1!B$4*EXP(-Sheet1!B$8*Sheet1!B$7)*NORMSDIST((LN(Sheet1!B$4/(Sheet1!B$5+AD666))-Sheet1!B$8*Sheet1!B$7+Sheet1!B$9*Sheet1!B$7+0.5*Sheet1!B$6*Sheet1!B$6*Sheet1!B$7)/(Sheet1!B$6*SQRT(Sheet1!B$7)))-(Sheet1!B$5+AD666)*EXP(-Sheet1!B$9*Sheet1!B$7)*NORMSDIST((LN(Sheet1!B$4/(Sheet1!B$5+AD666))-Sheet1!B$8*Sheet1!B$7+Sheet1!B$9*Sheet1!B$7-0.5*Sheet1!B$6*Sheet1!B$6*Sheet1!B$7)/(Sheet1!B$6*SQRT(Sheet1!B$7))))*400+100*AE666-400*Sheet1!$B$13</f>
        <v>-85.332058523513751</v>
      </c>
    </row>
    <row r="667" spans="22:32" x14ac:dyDescent="0.25">
      <c r="V667" s="7" t="e">
        <f t="shared" si="174"/>
        <v>#VALUE!</v>
      </c>
      <c r="X667" s="4">
        <f t="shared" ca="1" si="175"/>
        <v>-2.4140439749090197</v>
      </c>
      <c r="Y667" s="4">
        <f t="shared" ca="1" si="175"/>
        <v>0.5569580378740715</v>
      </c>
      <c r="Z667" s="4">
        <f t="shared" ca="1" si="176"/>
        <v>-4.0890381197047523</v>
      </c>
      <c r="AA667" s="4">
        <f t="shared" ca="1" si="177"/>
        <v>-1.9960124550761218</v>
      </c>
      <c r="AB667" s="4">
        <f ca="1">Sheet1!AC667</f>
        <v>0.23925973572437065</v>
      </c>
      <c r="AC667" s="7">
        <f t="shared" ca="1" si="178"/>
        <v>1.3147189838617079</v>
      </c>
      <c r="AD667" s="4">
        <f t="shared" ca="1" si="179"/>
        <v>-5.3759360417100206</v>
      </c>
      <c r="AE667" s="4">
        <f t="shared" ca="1" si="180"/>
        <v>-2.6241954667129916</v>
      </c>
      <c r="AF667" s="21">
        <f ca="1">(Sheet1!B$4*EXP(-Sheet1!B$8*Sheet1!B$7)*NORMSDIST((LN(Sheet1!B$4/(Sheet1!B$5+AD667))-Sheet1!B$8*Sheet1!B$7+Sheet1!B$9*Sheet1!B$7+0.5*Sheet1!B$6*Sheet1!B$6*Sheet1!B$7)/(Sheet1!B$6*SQRT(Sheet1!B$7)))-(Sheet1!B$5+AD667)*EXP(-Sheet1!B$9*Sheet1!B$7)*NORMSDIST((LN(Sheet1!B$4/(Sheet1!B$5+AD667))-Sheet1!B$8*Sheet1!B$7+Sheet1!B$9*Sheet1!B$7-0.5*Sheet1!B$6*Sheet1!B$6*Sheet1!B$7)/(Sheet1!B$6*SQRT(Sheet1!B$7))))*400+100*AE667-400*Sheet1!$B$13</f>
        <v>675.8356348245743</v>
      </c>
    </row>
    <row r="668" spans="22:32" x14ac:dyDescent="0.25">
      <c r="V668" s="7" t="e">
        <f t="shared" si="174"/>
        <v>#VALUE!</v>
      </c>
      <c r="X668" s="4">
        <f t="shared" ca="1" si="175"/>
        <v>0.51012503174601009</v>
      </c>
      <c r="Y668" s="4">
        <f t="shared" ca="1" si="175"/>
        <v>-0.70158866846171364</v>
      </c>
      <c r="Z668" s="4">
        <f t="shared" ca="1" si="176"/>
        <v>0.86407734171604977</v>
      </c>
      <c r="AA668" s="4">
        <f t="shared" ca="1" si="177"/>
        <v>-0.39743914432763233</v>
      </c>
      <c r="AB668" s="4">
        <f ca="1">Sheet1!AC668</f>
        <v>0.31610148963166207</v>
      </c>
      <c r="AC668" s="7">
        <f t="shared" ca="1" si="178"/>
        <v>1.219790574498558</v>
      </c>
      <c r="AD668" s="4">
        <f t="shared" ca="1" si="179"/>
        <v>1.0539933970630071</v>
      </c>
      <c r="AE668" s="4">
        <f t="shared" ca="1" si="180"/>
        <v>-0.48479252218761792</v>
      </c>
      <c r="AF668" s="21">
        <f ca="1">(Sheet1!B$4*EXP(-Sheet1!B$8*Sheet1!B$7)*NORMSDIST((LN(Sheet1!B$4/(Sheet1!B$5+AD668))-Sheet1!B$8*Sheet1!B$7+Sheet1!B$9*Sheet1!B$7+0.5*Sheet1!B$6*Sheet1!B$6*Sheet1!B$7)/(Sheet1!B$6*SQRT(Sheet1!B$7)))-(Sheet1!B$5+AD668)*EXP(-Sheet1!B$9*Sheet1!B$7)*NORMSDIST((LN(Sheet1!B$4/(Sheet1!B$5+AD668))-Sheet1!B$8*Sheet1!B$7+Sheet1!B$9*Sheet1!B$7-0.5*Sheet1!B$6*Sheet1!B$6*Sheet1!B$7)/(Sheet1!B$6*SQRT(Sheet1!B$7))))*400+100*AE668-400*Sheet1!$B$13</f>
        <v>-214.52670831435944</v>
      </c>
    </row>
    <row r="669" spans="22:32" x14ac:dyDescent="0.25">
      <c r="V669" s="7" t="e">
        <f t="shared" si="174"/>
        <v>#VALUE!</v>
      </c>
      <c r="X669" s="4">
        <f t="shared" ca="1" si="175"/>
        <v>0.38919064636006739</v>
      </c>
      <c r="Y669" s="4">
        <f t="shared" ca="1" si="175"/>
        <v>0.87945875865145895</v>
      </c>
      <c r="Z669" s="4">
        <f t="shared" ca="1" si="176"/>
        <v>0.65923214545369846</v>
      </c>
      <c r="AA669" s="4">
        <f t="shared" ca="1" si="177"/>
        <v>1.6816938669740615</v>
      </c>
      <c r="AB669" s="4">
        <f ca="1">Sheet1!AC669</f>
        <v>0.41819278137162941</v>
      </c>
      <c r="AC669" s="7">
        <f t="shared" ca="1" si="178"/>
        <v>1.1211000682348364</v>
      </c>
      <c r="AD669" s="4">
        <f t="shared" ca="1" si="179"/>
        <v>0.73906520325073899</v>
      </c>
      <c r="AE669" s="4">
        <f t="shared" ca="1" si="180"/>
        <v>1.8853471090147262</v>
      </c>
      <c r="AF669" s="21">
        <f ca="1">(Sheet1!B$4*EXP(-Sheet1!B$8*Sheet1!B$7)*NORMSDIST((LN(Sheet1!B$4/(Sheet1!B$5+AD669))-Sheet1!B$8*Sheet1!B$7+Sheet1!B$9*Sheet1!B$7+0.5*Sheet1!B$6*Sheet1!B$6*Sheet1!B$7)/(Sheet1!B$6*SQRT(Sheet1!B$7)))-(Sheet1!B$5+AD669)*EXP(-Sheet1!B$9*Sheet1!B$7)*NORMSDIST((LN(Sheet1!B$4/(Sheet1!B$5+AD669))-Sheet1!B$8*Sheet1!B$7+Sheet1!B$9*Sheet1!B$7-0.5*Sheet1!B$6*Sheet1!B$6*Sheet1!B$7)/(Sheet1!B$6*SQRT(Sheet1!B$7))))*400+100*AE669-400*Sheet1!$B$13</f>
        <v>71.505661504880663</v>
      </c>
    </row>
    <row r="670" spans="22:32" x14ac:dyDescent="0.25">
      <c r="V670" s="7" t="e">
        <f t="shared" si="174"/>
        <v>#VALUE!</v>
      </c>
      <c r="X670" s="4">
        <f t="shared" ca="1" si="175"/>
        <v>1.0210787061785132</v>
      </c>
      <c r="Y670" s="4">
        <f t="shared" ca="1" si="175"/>
        <v>2.0297560379921795</v>
      </c>
      <c r="Z670" s="4">
        <f t="shared" ca="1" si="176"/>
        <v>1.7295582831874901</v>
      </c>
      <c r="AA670" s="4">
        <f t="shared" ca="1" si="177"/>
        <v>4.0226173000454022</v>
      </c>
      <c r="AB670" s="4">
        <f ca="1">Sheet1!AC670</f>
        <v>0.56257086613841223</v>
      </c>
      <c r="AC670" s="7">
        <f t="shared" ca="1" si="178"/>
        <v>1.008171312374381</v>
      </c>
      <c r="AD670" s="4">
        <f t="shared" ca="1" si="179"/>
        <v>1.7436910441891131</v>
      </c>
      <c r="AE670" s="4">
        <f t="shared" ca="1" si="180"/>
        <v>4.0554873625666623</v>
      </c>
      <c r="AF670" s="21">
        <f ca="1">(Sheet1!B$4*EXP(-Sheet1!B$8*Sheet1!B$7)*NORMSDIST((LN(Sheet1!B$4/(Sheet1!B$5+AD670))-Sheet1!B$8*Sheet1!B$7+Sheet1!B$9*Sheet1!B$7+0.5*Sheet1!B$6*Sheet1!B$6*Sheet1!B$7)/(Sheet1!B$6*SQRT(Sheet1!B$7)))-(Sheet1!B$5+AD670)*EXP(-Sheet1!B$9*Sheet1!B$7)*NORMSDIST((LN(Sheet1!B$4/(Sheet1!B$5+AD670))-Sheet1!B$8*Sheet1!B$7+Sheet1!B$9*Sheet1!B$7-0.5*Sheet1!B$6*Sheet1!B$6*Sheet1!B$7)/(Sheet1!B$6*SQRT(Sheet1!B$7))))*400+100*AE670-400*Sheet1!$B$13</f>
        <v>133.90612822355615</v>
      </c>
    </row>
    <row r="671" spans="22:32" x14ac:dyDescent="0.25">
      <c r="V671" s="7" t="e">
        <f t="shared" si="174"/>
        <v>#VALUE!</v>
      </c>
      <c r="X671" s="4">
        <f t="shared" ca="1" si="175"/>
        <v>-0.38898652897543706</v>
      </c>
      <c r="Y671" s="4">
        <f t="shared" ca="1" si="175"/>
        <v>-0.69969824257078506</v>
      </c>
      <c r="Z671" s="4">
        <f t="shared" ca="1" si="176"/>
        <v>-0.65888640039879343</v>
      </c>
      <c r="AA671" s="4">
        <f t="shared" ca="1" si="177"/>
        <v>-1.4292478612920649</v>
      </c>
      <c r="AB671" s="4">
        <f ca="1">Sheet1!AC671</f>
        <v>0.60577318150810378</v>
      </c>
      <c r="AC671" s="7">
        <f t="shared" ca="1" si="178"/>
        <v>0.97748862643021728</v>
      </c>
      <c r="AD671" s="4">
        <f t="shared" ca="1" si="179"/>
        <v>-0.64405396249936675</v>
      </c>
      <c r="AE671" s="4">
        <f t="shared" ca="1" si="180"/>
        <v>-1.3970735287627063</v>
      </c>
      <c r="AF671" s="21">
        <f ca="1">(Sheet1!B$4*EXP(-Sheet1!B$8*Sheet1!B$7)*NORMSDIST((LN(Sheet1!B$4/(Sheet1!B$5+AD671))-Sheet1!B$8*Sheet1!B$7+Sheet1!B$9*Sheet1!B$7+0.5*Sheet1!B$6*Sheet1!B$6*Sheet1!B$7)/(Sheet1!B$6*SQRT(Sheet1!B$7)))-(Sheet1!B$5+AD671)*EXP(-Sheet1!B$9*Sheet1!B$7)*NORMSDIST((LN(Sheet1!B$4/(Sheet1!B$5+AD671))-Sheet1!B$8*Sheet1!B$7+Sheet1!B$9*Sheet1!B$7-0.5*Sheet1!B$6*Sheet1!B$6*Sheet1!B$7)/(Sheet1!B$6*SQRT(Sheet1!B$7))))*400+100*AE671-400*Sheet1!$B$13</f>
        <v>-35.421300809766308</v>
      </c>
    </row>
    <row r="672" spans="22:32" x14ac:dyDescent="0.25">
      <c r="V672" s="7" t="e">
        <f t="shared" si="174"/>
        <v>#VALUE!</v>
      </c>
      <c r="X672" s="4">
        <f t="shared" ca="1" si="175"/>
        <v>-1.137181779655704</v>
      </c>
      <c r="Y672" s="4">
        <f t="shared" ca="1" si="175"/>
        <v>-0.35688159189861257</v>
      </c>
      <c r="Z672" s="4">
        <f t="shared" ca="1" si="176"/>
        <v>-1.9262199422945938</v>
      </c>
      <c r="AA672" s="4">
        <f t="shared" ca="1" si="177"/>
        <v>-1.8090887222920806</v>
      </c>
      <c r="AB672" s="4">
        <f ca="1">Sheet1!AC672</f>
        <v>0.59436942850811825</v>
      </c>
      <c r="AC672" s="7">
        <f t="shared" ca="1" si="178"/>
        <v>0.98550748667061105</v>
      </c>
      <c r="AD672" s="4">
        <f t="shared" ca="1" si="179"/>
        <v>-1.8983041741055546</v>
      </c>
      <c r="AE672" s="4">
        <f t="shared" ca="1" si="180"/>
        <v>-1.7828704798702155</v>
      </c>
      <c r="AF672" s="21">
        <f ca="1">(Sheet1!B$4*EXP(-Sheet1!B$8*Sheet1!B$7)*NORMSDIST((LN(Sheet1!B$4/(Sheet1!B$5+AD672))-Sheet1!B$8*Sheet1!B$7+Sheet1!B$9*Sheet1!B$7+0.5*Sheet1!B$6*Sheet1!B$6*Sheet1!B$7)/(Sheet1!B$6*SQRT(Sheet1!B$7)))-(Sheet1!B$5+AD672)*EXP(-Sheet1!B$9*Sheet1!B$7)*NORMSDIST((LN(Sheet1!B$4/(Sheet1!B$5+AD672))-Sheet1!B$8*Sheet1!B$7+Sheet1!B$9*Sheet1!B$7-0.5*Sheet1!B$6*Sheet1!B$6*Sheet1!B$7)/(Sheet1!B$6*SQRT(Sheet1!B$7))))*400+100*AE672-400*Sheet1!$B$13</f>
        <v>135.32763093855556</v>
      </c>
    </row>
    <row r="673" spans="22:32" x14ac:dyDescent="0.25">
      <c r="V673" s="7" t="e">
        <f t="shared" si="174"/>
        <v>#VALUE!</v>
      </c>
      <c r="X673" s="4">
        <f t="shared" ca="1" si="175"/>
        <v>-1.3231170161098249</v>
      </c>
      <c r="Y673" s="4">
        <f t="shared" ca="1" si="175"/>
        <v>-1.398012256883804</v>
      </c>
      <c r="Z673" s="4">
        <f t="shared" ca="1" si="176"/>
        <v>-2.2411670922055107</v>
      </c>
      <c r="AA673" s="4">
        <f t="shared" ca="1" si="177"/>
        <v>-3.4837618542592086</v>
      </c>
      <c r="AB673" s="4">
        <f ca="1">Sheet1!AC673</f>
        <v>0.49039404197960146</v>
      </c>
      <c r="AC673" s="7">
        <f t="shared" ca="1" si="178"/>
        <v>1.0620280729777964</v>
      </c>
      <c r="AD673" s="4">
        <f t="shared" ca="1" si="179"/>
        <v>-2.3801823681562699</v>
      </c>
      <c r="AE673" s="4">
        <f t="shared" ca="1" si="180"/>
        <v>-3.6998528887924622</v>
      </c>
      <c r="AF673" s="21">
        <f ca="1">(Sheet1!B$4*EXP(-Sheet1!B$8*Sheet1!B$7)*NORMSDIST((LN(Sheet1!B$4/(Sheet1!B$5+AD673))-Sheet1!B$8*Sheet1!B$7+Sheet1!B$9*Sheet1!B$7+0.5*Sheet1!B$6*Sheet1!B$6*Sheet1!B$7)/(Sheet1!B$6*SQRT(Sheet1!B$7)))-(Sheet1!B$5+AD673)*EXP(-Sheet1!B$9*Sheet1!B$7)*NORMSDIST((LN(Sheet1!B$4/(Sheet1!B$5+AD673))-Sheet1!B$8*Sheet1!B$7+Sheet1!B$9*Sheet1!B$7-0.5*Sheet1!B$6*Sheet1!B$6*Sheet1!B$7)/(Sheet1!B$6*SQRT(Sheet1!B$7))))*400+100*AE673-400*Sheet1!$B$13</f>
        <v>26.271184791710311</v>
      </c>
    </row>
    <row r="674" spans="22:32" x14ac:dyDescent="0.25">
      <c r="V674" s="7" t="e">
        <f t="shared" si="174"/>
        <v>#VALUE!</v>
      </c>
      <c r="X674" s="4">
        <f t="shared" ca="1" si="175"/>
        <v>0.18995475817606591</v>
      </c>
      <c r="Y674" s="4">
        <f t="shared" ca="1" si="175"/>
        <v>-0.32028135912258149</v>
      </c>
      <c r="Z674" s="4">
        <f t="shared" ca="1" si="176"/>
        <v>0.32175563298531251</v>
      </c>
      <c r="AA674" s="4">
        <f t="shared" ca="1" si="177"/>
        <v>-0.23081753325425727</v>
      </c>
      <c r="AB674" s="4">
        <f ca="1">Sheet1!AC674</f>
        <v>0.73296209016487868</v>
      </c>
      <c r="AC674" s="7">
        <f t="shared" ca="1" si="178"/>
        <v>0.88937044126393328</v>
      </c>
      <c r="AD674" s="4">
        <f t="shared" ca="1" si="179"/>
        <v>0.28615994928730354</v>
      </c>
      <c r="AE674" s="4">
        <f t="shared" ca="1" si="180"/>
        <v>-0.20528229140179138</v>
      </c>
      <c r="AF674" s="21">
        <f ca="1">(Sheet1!B$4*EXP(-Sheet1!B$8*Sheet1!B$7)*NORMSDIST((LN(Sheet1!B$4/(Sheet1!B$5+AD674))-Sheet1!B$8*Sheet1!B$7+Sheet1!B$9*Sheet1!B$7+0.5*Sheet1!B$6*Sheet1!B$6*Sheet1!B$7)/(Sheet1!B$6*SQRT(Sheet1!B$7)))-(Sheet1!B$5+AD674)*EXP(-Sheet1!B$9*Sheet1!B$7)*NORMSDIST((LN(Sheet1!B$4/(Sheet1!B$5+AD674))-Sheet1!B$8*Sheet1!B$7+Sheet1!B$9*Sheet1!B$7-0.5*Sheet1!B$6*Sheet1!B$6*Sheet1!B$7)/(Sheet1!B$6*SQRT(Sheet1!B$7))))*400+100*AE674-400*Sheet1!$B$13</f>
        <v>-66.174093579370492</v>
      </c>
    </row>
    <row r="675" spans="22:32" x14ac:dyDescent="0.25">
      <c r="V675" s="7" t="e">
        <f t="shared" si="174"/>
        <v>#VALUE!</v>
      </c>
      <c r="X675" s="4">
        <f t="shared" ca="1" si="175"/>
        <v>-0.70575658127264462</v>
      </c>
      <c r="Y675" s="4">
        <f t="shared" ca="1" si="175"/>
        <v>0.60545043023745559</v>
      </c>
      <c r="Z675" s="4">
        <f t="shared" ca="1" si="176"/>
        <v>-1.1954486306178873</v>
      </c>
      <c r="AA675" s="4">
        <f t="shared" ca="1" si="177"/>
        <v>3.7472044945171756E-2</v>
      </c>
      <c r="AB675" s="4">
        <f ca="1">Sheet1!AC675</f>
        <v>8.0513487707638443E-2</v>
      </c>
      <c r="AC675" s="7">
        <f t="shared" ca="1" si="178"/>
        <v>1.6848429646729159</v>
      </c>
      <c r="AD675" s="4">
        <f t="shared" ca="1" si="179"/>
        <v>-2.0141432149244189</v>
      </c>
      <c r="AE675" s="4">
        <f t="shared" ca="1" si="180"/>
        <v>6.313451129777993E-2</v>
      </c>
      <c r="AF675" s="21">
        <f ca="1">(Sheet1!B$4*EXP(-Sheet1!B$8*Sheet1!B$7)*NORMSDIST((LN(Sheet1!B$4/(Sheet1!B$5+AD675))-Sheet1!B$8*Sheet1!B$7+Sheet1!B$9*Sheet1!B$7+0.5*Sheet1!B$6*Sheet1!B$6*Sheet1!B$7)/(Sheet1!B$6*SQRT(Sheet1!B$7)))-(Sheet1!B$5+AD675)*EXP(-Sheet1!B$9*Sheet1!B$7)*NORMSDIST((LN(Sheet1!B$4/(Sheet1!B$5+AD675))-Sheet1!B$8*Sheet1!B$7+Sheet1!B$9*Sheet1!B$7-0.5*Sheet1!B$6*Sheet1!B$6*Sheet1!B$7)/(Sheet1!B$6*SQRT(Sheet1!B$7))))*400+100*AE675-400*Sheet1!$B$13</f>
        <v>339.6812596924874</v>
      </c>
    </row>
    <row r="676" spans="22:32" x14ac:dyDescent="0.25">
      <c r="V676" s="7" t="e">
        <f t="shared" si="174"/>
        <v>#VALUE!</v>
      </c>
      <c r="X676" s="4">
        <f t="shared" ca="1" si="175"/>
        <v>-1.3759952168650962</v>
      </c>
      <c r="Y676" s="4">
        <f t="shared" ca="1" si="175"/>
        <v>-9.7715501983978353E-2</v>
      </c>
      <c r="Z676" s="4">
        <f t="shared" ca="1" si="176"/>
        <v>-2.3307350457461475</v>
      </c>
      <c r="AA676" s="4">
        <f t="shared" ca="1" si="177"/>
        <v>-1.7202320598434828</v>
      </c>
      <c r="AB676" s="4">
        <f ca="1">Sheet1!AC676</f>
        <v>0.72963985980937518</v>
      </c>
      <c r="AC676" s="7">
        <f t="shared" ca="1" si="178"/>
        <v>0.89169389095853668</v>
      </c>
      <c r="AD676" s="4">
        <f t="shared" ca="1" si="179"/>
        <v>-2.0783022017348052</v>
      </c>
      <c r="AE676" s="4">
        <f t="shared" ca="1" si="180"/>
        <v>-1.5339204187934534</v>
      </c>
      <c r="AF676" s="21">
        <f ca="1">(Sheet1!B$4*EXP(-Sheet1!B$8*Sheet1!B$7)*NORMSDIST((LN(Sheet1!B$4/(Sheet1!B$5+AD676))-Sheet1!B$8*Sheet1!B$7+Sheet1!B$9*Sheet1!B$7+0.5*Sheet1!B$6*Sheet1!B$6*Sheet1!B$7)/(Sheet1!B$6*SQRT(Sheet1!B$7)))-(Sheet1!B$5+AD676)*EXP(-Sheet1!B$9*Sheet1!B$7)*NORMSDIST((LN(Sheet1!B$4/(Sheet1!B$5+AD676))-Sheet1!B$8*Sheet1!B$7+Sheet1!B$9*Sheet1!B$7-0.5*Sheet1!B$6*Sheet1!B$6*Sheet1!B$7)/(Sheet1!B$6*SQRT(Sheet1!B$7))))*400+100*AE676-400*Sheet1!$B$13</f>
        <v>190.94708356183855</v>
      </c>
    </row>
    <row r="677" spans="22:32" x14ac:dyDescent="0.25">
      <c r="V677" s="7" t="e">
        <f t="shared" si="174"/>
        <v>#VALUE!</v>
      </c>
      <c r="X677" s="4">
        <f t="shared" ca="1" si="175"/>
        <v>1.008465574747768</v>
      </c>
      <c r="Y677" s="4">
        <f t="shared" ca="1" si="175"/>
        <v>-0.29821680460245303</v>
      </c>
      <c r="Z677" s="4">
        <f t="shared" ca="1" si="176"/>
        <v>1.7081934796606171</v>
      </c>
      <c r="AA677" s="4">
        <f t="shared" ca="1" si="177"/>
        <v>0.74186684180254836</v>
      </c>
      <c r="AB677" s="4">
        <f ca="1">Sheet1!AC677</f>
        <v>0.36482957281822992</v>
      </c>
      <c r="AC677" s="7">
        <f t="shared" ca="1" si="178"/>
        <v>1.1698400010637953</v>
      </c>
      <c r="AD677" s="4">
        <f t="shared" ca="1" si="179"/>
        <v>1.9983130620633445</v>
      </c>
      <c r="AE677" s="4">
        <f t="shared" ca="1" si="180"/>
        <v>0.86786550700348764</v>
      </c>
      <c r="AF677" s="21">
        <f ca="1">(Sheet1!B$4*EXP(-Sheet1!B$8*Sheet1!B$7)*NORMSDIST((LN(Sheet1!B$4/(Sheet1!B$5+AD677))-Sheet1!B$8*Sheet1!B$7+Sheet1!B$9*Sheet1!B$7+0.5*Sheet1!B$6*Sheet1!B$6*Sheet1!B$7)/(Sheet1!B$6*SQRT(Sheet1!B$7)))-(Sheet1!B$5+AD677)*EXP(-Sheet1!B$9*Sheet1!B$7)*NORMSDIST((LN(Sheet1!B$4/(Sheet1!B$5+AD677))-Sheet1!B$8*Sheet1!B$7+Sheet1!B$9*Sheet1!B$7-0.5*Sheet1!B$6*Sheet1!B$6*Sheet1!B$7)/(Sheet1!B$6*SQRT(Sheet1!B$7))))*400+100*AE677-400*Sheet1!$B$13</f>
        <v>-223.23476978422832</v>
      </c>
    </row>
    <row r="678" spans="22:32" x14ac:dyDescent="0.25">
      <c r="V678" s="7" t="e">
        <f t="shared" si="174"/>
        <v>#VALUE!</v>
      </c>
      <c r="X678" s="4">
        <f t="shared" ca="1" si="175"/>
        <v>-1.8845327560204244</v>
      </c>
      <c r="Y678" s="4">
        <f t="shared" ca="1" si="175"/>
        <v>0.69836226455112693</v>
      </c>
      <c r="Z678" s="4">
        <f t="shared" ca="1" si="176"/>
        <v>-3.1921234067371085</v>
      </c>
      <c r="AA678" s="4">
        <f t="shared" ca="1" si="177"/>
        <v>-1.188394480045623</v>
      </c>
      <c r="AB678" s="4">
        <f ca="1">Sheet1!AC678</f>
        <v>0.65327093833682615</v>
      </c>
      <c r="AC678" s="7">
        <f t="shared" ca="1" si="178"/>
        <v>0.94449602033499758</v>
      </c>
      <c r="AD678" s="4">
        <f t="shared" ca="1" si="179"/>
        <v>-3.0149478540813939</v>
      </c>
      <c r="AE678" s="4">
        <f t="shared" ca="1" si="180"/>
        <v>-1.1224338569911696</v>
      </c>
      <c r="AF678" s="21">
        <f ca="1">(Sheet1!B$4*EXP(-Sheet1!B$8*Sheet1!B$7)*NORMSDIST((LN(Sheet1!B$4/(Sheet1!B$5+AD678))-Sheet1!B$8*Sheet1!B$7+Sheet1!B$9*Sheet1!B$7+0.5*Sheet1!B$6*Sheet1!B$6*Sheet1!B$7)/(Sheet1!B$6*SQRT(Sheet1!B$7)))-(Sheet1!B$5+AD678)*EXP(-Sheet1!B$9*Sheet1!B$7)*NORMSDIST((LN(Sheet1!B$4/(Sheet1!B$5+AD678))-Sheet1!B$8*Sheet1!B$7+Sheet1!B$9*Sheet1!B$7-0.5*Sheet1!B$6*Sheet1!B$6*Sheet1!B$7)/(Sheet1!B$6*SQRT(Sheet1!B$7))))*400+100*AE678-400*Sheet1!$B$13</f>
        <v>394.77590702870202</v>
      </c>
    </row>
    <row r="679" spans="22:32" x14ac:dyDescent="0.25">
      <c r="V679" s="7" t="e">
        <f t="shared" si="174"/>
        <v>#VALUE!</v>
      </c>
      <c r="X679" s="4">
        <f t="shared" ca="1" si="175"/>
        <v>-0.88219355384943743</v>
      </c>
      <c r="Y679" s="4">
        <f t="shared" ca="1" si="175"/>
        <v>0.73541187243723949</v>
      </c>
      <c r="Z679" s="4">
        <f t="shared" ca="1" si="176"/>
        <v>-1.4943071079656323</v>
      </c>
      <c r="AA679" s="4">
        <f t="shared" ca="1" si="177"/>
        <v>1.6815868929763573E-2</v>
      </c>
      <c r="AB679" s="4">
        <f ca="1">Sheet1!AC679</f>
        <v>0.14191759357078182</v>
      </c>
      <c r="AC679" s="7">
        <f t="shared" ca="1" si="178"/>
        <v>1.4906039577026498</v>
      </c>
      <c r="AD679" s="4">
        <f t="shared" ca="1" si="179"/>
        <v>-2.2274200891567721</v>
      </c>
      <c r="AE679" s="4">
        <f t="shared" ca="1" si="180"/>
        <v>2.5065800778914602E-2</v>
      </c>
      <c r="AF679" s="21">
        <f ca="1">(Sheet1!B$4*EXP(-Sheet1!B$8*Sheet1!B$7)*NORMSDIST((LN(Sheet1!B$4/(Sheet1!B$5+AD679))-Sheet1!B$8*Sheet1!B$7+Sheet1!B$9*Sheet1!B$7+0.5*Sheet1!B$6*Sheet1!B$6*Sheet1!B$7)/(Sheet1!B$6*SQRT(Sheet1!B$7)))-(Sheet1!B$5+AD679)*EXP(-Sheet1!B$9*Sheet1!B$7)*NORMSDIST((LN(Sheet1!B$4/(Sheet1!B$5+AD679))-Sheet1!B$8*Sheet1!B$7+Sheet1!B$9*Sheet1!B$7-0.5*Sheet1!B$6*Sheet1!B$6*Sheet1!B$7)/(Sheet1!B$6*SQRT(Sheet1!B$7))))*400+100*AE679-400*Sheet1!$B$13</f>
        <v>372.43007627935094</v>
      </c>
    </row>
    <row r="680" spans="22:32" x14ac:dyDescent="0.25">
      <c r="V680" s="7" t="e">
        <f t="shared" si="174"/>
        <v>#VALUE!</v>
      </c>
      <c r="X680" s="4">
        <f t="shared" ca="1" si="175"/>
        <v>5.4225613568052868E-2</v>
      </c>
      <c r="Y680" s="4">
        <f t="shared" ca="1" si="175"/>
        <v>-0.87874970006759323</v>
      </c>
      <c r="Z680" s="4">
        <f t="shared" ca="1" si="176"/>
        <v>9.1850274165989024E-2</v>
      </c>
      <c r="AA680" s="4">
        <f t="shared" ca="1" si="177"/>
        <v>-1.1705322446966477</v>
      </c>
      <c r="AB680" s="4">
        <f ca="1">Sheet1!AC680</f>
        <v>0.94497385274028289</v>
      </c>
      <c r="AC680" s="7">
        <f t="shared" ca="1" si="178"/>
        <v>0.7049556148217565</v>
      </c>
      <c r="AD680" s="4">
        <f t="shared" ca="1" si="179"/>
        <v>6.4750366496231684E-2</v>
      </c>
      <c r="AE680" s="4">
        <f t="shared" ca="1" si="180"/>
        <v>-0.82517327822881603</v>
      </c>
      <c r="AF680" s="21">
        <f ca="1">(Sheet1!B$4*EXP(-Sheet1!B$8*Sheet1!B$7)*NORMSDIST((LN(Sheet1!B$4/(Sheet1!B$5+AD680))-Sheet1!B$8*Sheet1!B$7+Sheet1!B$9*Sheet1!B$7+0.5*Sheet1!B$6*Sheet1!B$6*Sheet1!B$7)/(Sheet1!B$6*SQRT(Sheet1!B$7)))-(Sheet1!B$5+AD680)*EXP(-Sheet1!B$9*Sheet1!B$7)*NORMSDIST((LN(Sheet1!B$4/(Sheet1!B$5+AD680))-Sheet1!B$8*Sheet1!B$7+Sheet1!B$9*Sheet1!B$7-0.5*Sheet1!B$6*Sheet1!B$6*Sheet1!B$7)/(Sheet1!B$6*SQRT(Sheet1!B$7))))*400+100*AE680-400*Sheet1!$B$13</f>
        <v>-92.882763368632368</v>
      </c>
    </row>
    <row r="681" spans="22:32" x14ac:dyDescent="0.25">
      <c r="V681" s="7" t="e">
        <f t="shared" si="174"/>
        <v>#VALUE!</v>
      </c>
      <c r="X681" s="4">
        <f t="shared" ca="1" si="175"/>
        <v>0.88331862631591662</v>
      </c>
      <c r="Y681" s="4">
        <f t="shared" ca="1" si="175"/>
        <v>-1.1023255607016857</v>
      </c>
      <c r="Z681" s="4">
        <f t="shared" ca="1" si="176"/>
        <v>1.4962128164989812</v>
      </c>
      <c r="AA681" s="4">
        <f t="shared" ca="1" si="177"/>
        <v>-0.53031594453127695</v>
      </c>
      <c r="AB681" s="4">
        <f ca="1">Sheet1!AC681</f>
        <v>0.43693919870072329</v>
      </c>
      <c r="AC681" s="7">
        <f t="shared" ca="1" si="178"/>
        <v>1.1051145511103202</v>
      </c>
      <c r="AD681" s="4">
        <f t="shared" ca="1" si="179"/>
        <v>1.6534865550707796</v>
      </c>
      <c r="AE681" s="4">
        <f t="shared" ca="1" si="180"/>
        <v>-0.58605986698732759</v>
      </c>
      <c r="AF681" s="21">
        <f ca="1">(Sheet1!B$4*EXP(-Sheet1!B$8*Sheet1!B$7)*NORMSDIST((LN(Sheet1!B$4/(Sheet1!B$5+AD681))-Sheet1!B$8*Sheet1!B$7+Sheet1!B$9*Sheet1!B$7+0.5*Sheet1!B$6*Sheet1!B$6*Sheet1!B$7)/(Sheet1!B$6*SQRT(Sheet1!B$7)))-(Sheet1!B$5+AD681)*EXP(-Sheet1!B$9*Sheet1!B$7)*NORMSDIST((LN(Sheet1!B$4/(Sheet1!B$5+AD681))-Sheet1!B$8*Sheet1!B$7+Sheet1!B$9*Sheet1!B$7-0.5*Sheet1!B$6*Sheet1!B$6*Sheet1!B$7)/(Sheet1!B$6*SQRT(Sheet1!B$7))))*400+100*AE681-400*Sheet1!$B$13</f>
        <v>-316.57427506482236</v>
      </c>
    </row>
    <row r="682" spans="22:32" x14ac:dyDescent="0.25">
      <c r="V682" s="7" t="e">
        <f t="shared" si="174"/>
        <v>#VALUE!</v>
      </c>
      <c r="X682" s="4">
        <f t="shared" ca="1" si="175"/>
        <v>1.0407838139404579</v>
      </c>
      <c r="Y682" s="4">
        <f t="shared" ca="1" si="175"/>
        <v>-1.48036545581623</v>
      </c>
      <c r="Z682" s="4">
        <f t="shared" ca="1" si="176"/>
        <v>1.7629358594159923</v>
      </c>
      <c r="AA682" s="4">
        <f t="shared" ca="1" si="177"/>
        <v>-0.87955145433363791</v>
      </c>
      <c r="AB682" s="4">
        <f ca="1">Sheet1!AC682</f>
        <v>0.52363468758314602</v>
      </c>
      <c r="AC682" s="7">
        <f t="shared" ca="1" si="178"/>
        <v>1.0367249458328813</v>
      </c>
      <c r="AD682" s="4">
        <f t="shared" ca="1" si="179"/>
        <v>1.8276795833598887</v>
      </c>
      <c r="AE682" s="4">
        <f t="shared" ca="1" si="180"/>
        <v>-0.91185293385127275</v>
      </c>
      <c r="AF682" s="21">
        <f ca="1">(Sheet1!B$4*EXP(-Sheet1!B$8*Sheet1!B$7)*NORMSDIST((LN(Sheet1!B$4/(Sheet1!B$5+AD682))-Sheet1!B$8*Sheet1!B$7+Sheet1!B$9*Sheet1!B$7+0.5*Sheet1!B$6*Sheet1!B$6*Sheet1!B$7)/(Sheet1!B$6*SQRT(Sheet1!B$7)))-(Sheet1!B$5+AD682)*EXP(-Sheet1!B$9*Sheet1!B$7)*NORMSDIST((LN(Sheet1!B$4/(Sheet1!B$5+AD682))-Sheet1!B$8*Sheet1!B$7+Sheet1!B$9*Sheet1!B$7-0.5*Sheet1!B$6*Sheet1!B$6*Sheet1!B$7)/(Sheet1!B$6*SQRT(Sheet1!B$7))))*400+100*AE682-400*Sheet1!$B$13</f>
        <v>-375.5232229109065</v>
      </c>
    </row>
    <row r="683" spans="22:32" x14ac:dyDescent="0.25">
      <c r="V683" s="7" t="e">
        <f t="shared" si="174"/>
        <v>#VALUE!</v>
      </c>
      <c r="X683" s="4">
        <f t="shared" ca="1" si="175"/>
        <v>0.33289315942571923</v>
      </c>
      <c r="Y683" s="4">
        <f t="shared" ca="1" si="175"/>
        <v>0.71584104811534899</v>
      </c>
      <c r="Z683" s="4">
        <f t="shared" ca="1" si="176"/>
        <v>0.56387242023294892</v>
      </c>
      <c r="AA683" s="4">
        <f t="shared" ca="1" si="177"/>
        <v>1.3873593666805883</v>
      </c>
      <c r="AB683" s="4">
        <f ca="1">Sheet1!AC683</f>
        <v>0.70379939574786921</v>
      </c>
      <c r="AC683" s="7">
        <f t="shared" ca="1" si="178"/>
        <v>0.90964869653610936</v>
      </c>
      <c r="AD683" s="4">
        <f t="shared" ca="1" si="179"/>
        <v>0.51292581207756327</v>
      </c>
      <c r="AE683" s="4">
        <f t="shared" ca="1" si="180"/>
        <v>1.2620096395281595</v>
      </c>
      <c r="AF683" s="21">
        <f ca="1">(Sheet1!B$4*EXP(-Sheet1!B$8*Sheet1!B$7)*NORMSDIST((LN(Sheet1!B$4/(Sheet1!B$5+AD683))-Sheet1!B$8*Sheet1!B$7+Sheet1!B$9*Sheet1!B$7+0.5*Sheet1!B$6*Sheet1!B$6*Sheet1!B$7)/(Sheet1!B$6*SQRT(Sheet1!B$7)))-(Sheet1!B$5+AD683)*EXP(-Sheet1!B$9*Sheet1!B$7)*NORMSDIST((LN(Sheet1!B$4/(Sheet1!B$5+AD683))-Sheet1!B$8*Sheet1!B$7+Sheet1!B$9*Sheet1!B$7-0.5*Sheet1!B$6*Sheet1!B$6*Sheet1!B$7)/(Sheet1!B$6*SQRT(Sheet1!B$7))))*400+100*AE683-400*Sheet1!$B$13</f>
        <v>44.682682806806952</v>
      </c>
    </row>
    <row r="684" spans="22:32" x14ac:dyDescent="0.25">
      <c r="V684" s="7" t="e">
        <f t="shared" si="174"/>
        <v>#VALUE!</v>
      </c>
      <c r="X684" s="4">
        <f t="shared" ca="1" si="175"/>
        <v>-0.85680268727798914</v>
      </c>
      <c r="Y684" s="4">
        <f t="shared" ca="1" si="175"/>
        <v>1.739869639377555</v>
      </c>
      <c r="Z684" s="4">
        <f t="shared" ca="1" si="176"/>
        <v>-1.4512986862541339</v>
      </c>
      <c r="AA684" s="4">
        <f t="shared" ca="1" si="177"/>
        <v>1.4553232374974858</v>
      </c>
      <c r="AB684" s="4">
        <f ca="1">Sheet1!AC684</f>
        <v>0.52781514086902448</v>
      </c>
      <c r="AC684" s="7">
        <f t="shared" ca="1" si="178"/>
        <v>1.0336083166107983</v>
      </c>
      <c r="AD684" s="4">
        <f t="shared" ca="1" si="179"/>
        <v>-1.5000743919985986</v>
      </c>
      <c r="AE684" s="4">
        <f t="shared" ca="1" si="180"/>
        <v>1.5042342016343533</v>
      </c>
      <c r="AF684" s="21">
        <f ca="1">(Sheet1!B$4*EXP(-Sheet1!B$8*Sheet1!B$7)*NORMSDIST((LN(Sheet1!B$4/(Sheet1!B$5+AD684))-Sheet1!B$8*Sheet1!B$7+Sheet1!B$9*Sheet1!B$7+0.5*Sheet1!B$6*Sheet1!B$6*Sheet1!B$7)/(Sheet1!B$6*SQRT(Sheet1!B$7)))-(Sheet1!B$5+AD684)*EXP(-Sheet1!B$9*Sheet1!B$7)*NORMSDIST((LN(Sheet1!B$4/(Sheet1!B$5+AD684))-Sheet1!B$8*Sheet1!B$7+Sheet1!B$9*Sheet1!B$7-0.5*Sheet1!B$6*Sheet1!B$6*Sheet1!B$7)/(Sheet1!B$6*SQRT(Sheet1!B$7))))*400+100*AE684-400*Sheet1!$B$13</f>
        <v>396.67527175268788</v>
      </c>
    </row>
    <row r="685" spans="22:32" x14ac:dyDescent="0.25">
      <c r="V685" s="7" t="e">
        <f t="shared" si="174"/>
        <v>#VALUE!</v>
      </c>
      <c r="X685" s="4">
        <f t="shared" ca="1" si="175"/>
        <v>2.8160782877525783</v>
      </c>
      <c r="Y685" s="4">
        <f t="shared" ca="1" si="175"/>
        <v>0.42412106615901241</v>
      </c>
      <c r="Z685" s="4">
        <f t="shared" ca="1" si="176"/>
        <v>4.7700255614138758</v>
      </c>
      <c r="AA685" s="4">
        <f t="shared" ca="1" si="177"/>
        <v>3.8350608252353613</v>
      </c>
      <c r="AB685" s="4">
        <f ca="1">Sheet1!AC685</f>
        <v>0.82875420916356513</v>
      </c>
      <c r="AC685" s="7">
        <f t="shared" ca="1" si="178"/>
        <v>0.81907811345715009</v>
      </c>
      <c r="AD685" s="4">
        <f t="shared" ca="1" si="179"/>
        <v>3.9070235379852605</v>
      </c>
      <c r="AE685" s="4">
        <f t="shared" ca="1" si="180"/>
        <v>3.141214385727201</v>
      </c>
      <c r="AF685" s="21">
        <f ca="1">(Sheet1!B$4*EXP(-Sheet1!B$8*Sheet1!B$7)*NORMSDIST((LN(Sheet1!B$4/(Sheet1!B$5+AD685))-Sheet1!B$8*Sheet1!B$7+Sheet1!B$9*Sheet1!B$7+0.5*Sheet1!B$6*Sheet1!B$6*Sheet1!B$7)/(Sheet1!B$6*SQRT(Sheet1!B$7)))-(Sheet1!B$5+AD685)*EXP(-Sheet1!B$9*Sheet1!B$7)*NORMSDIST((LN(Sheet1!B$4/(Sheet1!B$5+AD685))-Sheet1!B$8*Sheet1!B$7+Sheet1!B$9*Sheet1!B$7-0.5*Sheet1!B$6*Sheet1!B$6*Sheet1!B$7)/(Sheet1!B$6*SQRT(Sheet1!B$7))))*400+100*AE685-400*Sheet1!$B$13</f>
        <v>-273.39033779742931</v>
      </c>
    </row>
    <row r="686" spans="22:32" x14ac:dyDescent="0.25">
      <c r="V686" s="7" t="e">
        <f t="shared" si="174"/>
        <v>#VALUE!</v>
      </c>
      <c r="X686" s="4">
        <f t="shared" ca="1" si="175"/>
        <v>0.62875127436562239</v>
      </c>
      <c r="Y686" s="4">
        <f t="shared" ca="1" si="175"/>
        <v>0.74791698581791144</v>
      </c>
      <c r="Z686" s="4">
        <f t="shared" ca="1" si="176"/>
        <v>1.0650128810478139</v>
      </c>
      <c r="AA686" s="4">
        <f t="shared" ca="1" si="177"/>
        <v>1.7727588732659001</v>
      </c>
      <c r="AB686" s="4">
        <f ca="1">Sheet1!AC686</f>
        <v>0.59658396524378499</v>
      </c>
      <c r="AC686" s="7">
        <f t="shared" ca="1" si="178"/>
        <v>0.98394635319416957</v>
      </c>
      <c r="AD686" s="4">
        <f t="shared" ca="1" si="179"/>
        <v>1.0479155404118123</v>
      </c>
      <c r="AE686" s="4">
        <f t="shared" ca="1" si="180"/>
        <v>1.7442996284425873</v>
      </c>
      <c r="AF686" s="21">
        <f ca="1">(Sheet1!B$4*EXP(-Sheet1!B$8*Sheet1!B$7)*NORMSDIST((LN(Sheet1!B$4/(Sheet1!B$5+AD686))-Sheet1!B$8*Sheet1!B$7+Sheet1!B$9*Sheet1!B$7+0.5*Sheet1!B$6*Sheet1!B$6*Sheet1!B$7)/(Sheet1!B$6*SQRT(Sheet1!B$7)))-(Sheet1!B$5+AD686)*EXP(-Sheet1!B$9*Sheet1!B$7)*NORMSDIST((LN(Sheet1!B$4/(Sheet1!B$5+AD686))-Sheet1!B$8*Sheet1!B$7+Sheet1!B$9*Sheet1!B$7-0.5*Sheet1!B$6*Sheet1!B$6*Sheet1!B$7)/(Sheet1!B$6*SQRT(Sheet1!B$7))))*400+100*AE686-400*Sheet1!$B$13</f>
        <v>9.32374553072259</v>
      </c>
    </row>
    <row r="687" spans="22:32" x14ac:dyDescent="0.25">
      <c r="V687" s="7" t="e">
        <f t="shared" si="174"/>
        <v>#VALUE!</v>
      </c>
      <c r="X687" s="4">
        <f t="shared" ca="1" si="175"/>
        <v>-0.24882433855427169</v>
      </c>
      <c r="Y687" s="4">
        <f t="shared" ca="1" si="175"/>
        <v>0.33136438282914632</v>
      </c>
      <c r="Z687" s="4">
        <f t="shared" ca="1" si="176"/>
        <v>-0.42147210905596011</v>
      </c>
      <c r="AA687" s="4">
        <f t="shared" ca="1" si="177"/>
        <v>0.17863583017369311</v>
      </c>
      <c r="AB687" s="4">
        <f ca="1">Sheet1!AC687</f>
        <v>0.16639439249579635</v>
      </c>
      <c r="AC687" s="7">
        <f t="shared" ca="1" si="178"/>
        <v>1.4369625715511165</v>
      </c>
      <c r="AD687" s="4">
        <f t="shared" ca="1" si="179"/>
        <v>-0.60563964566612505</v>
      </c>
      <c r="AE687" s="4">
        <f t="shared" ca="1" si="180"/>
        <v>0.25669300189755856</v>
      </c>
      <c r="AF687" s="21">
        <f ca="1">(Sheet1!B$4*EXP(-Sheet1!B$8*Sheet1!B$7)*NORMSDIST((LN(Sheet1!B$4/(Sheet1!B$5+AD687))-Sheet1!B$8*Sheet1!B$7+Sheet1!B$9*Sheet1!B$7+0.5*Sheet1!B$6*Sheet1!B$6*Sheet1!B$7)/(Sheet1!B$6*SQRT(Sheet1!B$7)))-(Sheet1!B$5+AD687)*EXP(-Sheet1!B$9*Sheet1!B$7)*NORMSDIST((LN(Sheet1!B$4/(Sheet1!B$5+AD687))-Sheet1!B$8*Sheet1!B$7+Sheet1!B$9*Sheet1!B$7-0.5*Sheet1!B$6*Sheet1!B$6*Sheet1!B$7)/(Sheet1!B$6*SQRT(Sheet1!B$7))))*400+100*AE687-400*Sheet1!$B$13</f>
        <v>123.6747021583592</v>
      </c>
    </row>
    <row r="688" spans="22:32" x14ac:dyDescent="0.25">
      <c r="V688" s="7" t="e">
        <f t="shared" si="174"/>
        <v>#VALUE!</v>
      </c>
      <c r="X688" s="4">
        <f t="shared" ca="1" si="175"/>
        <v>-0.92584315608376411</v>
      </c>
      <c r="Y688" s="4">
        <f t="shared" ca="1" si="175"/>
        <v>-0.2579953136250222</v>
      </c>
      <c r="Z688" s="4">
        <f t="shared" ca="1" si="176"/>
        <v>-1.5682431626942286</v>
      </c>
      <c r="AA688" s="4">
        <f t="shared" ca="1" si="177"/>
        <v>-1.4271944444713101</v>
      </c>
      <c r="AB688" s="4">
        <f ca="1">Sheet1!AC688</f>
        <v>0.97628754515475169</v>
      </c>
      <c r="AC688" s="7">
        <f t="shared" ca="1" si="178"/>
        <v>0.64966437454343673</v>
      </c>
      <c r="AD688" s="4">
        <f t="shared" ca="1" si="179"/>
        <v>-1.018831713423767</v>
      </c>
      <c r="AE688" s="4">
        <f t="shared" ca="1" si="180"/>
        <v>-0.92719738611932123</v>
      </c>
      <c r="AF688" s="21">
        <f ca="1">(Sheet1!B$4*EXP(-Sheet1!B$8*Sheet1!B$7)*NORMSDIST((LN(Sheet1!B$4/(Sheet1!B$5+AD688))-Sheet1!B$8*Sheet1!B$7+Sheet1!B$9*Sheet1!B$7+0.5*Sheet1!B$6*Sheet1!B$6*Sheet1!B$7)/(Sheet1!B$6*SQRT(Sheet1!B$7)))-(Sheet1!B$5+AD688)*EXP(-Sheet1!B$9*Sheet1!B$7)*NORMSDIST((LN(Sheet1!B$4/(Sheet1!B$5+AD688))-Sheet1!B$8*Sheet1!B$7+Sheet1!B$9*Sheet1!B$7-0.5*Sheet1!B$6*Sheet1!B$6*Sheet1!B$7)/(Sheet1!B$6*SQRT(Sheet1!B$7))))*400+100*AE688-400*Sheet1!$B$13</f>
        <v>73.246807457656814</v>
      </c>
    </row>
    <row r="689" spans="22:32" x14ac:dyDescent="0.25">
      <c r="V689" s="7" t="e">
        <f t="shared" si="174"/>
        <v>#VALUE!</v>
      </c>
      <c r="X689" s="4">
        <f t="shared" ca="1" si="175"/>
        <v>-0.91742297510231641</v>
      </c>
      <c r="Y689" s="4">
        <f t="shared" ca="1" si="175"/>
        <v>0.69928242131229212</v>
      </c>
      <c r="Z689" s="4">
        <f t="shared" ca="1" si="176"/>
        <v>-1.5539806051907969</v>
      </c>
      <c r="AA689" s="4">
        <f t="shared" ca="1" si="177"/>
        <v>-7.4407939833761316E-2</v>
      </c>
      <c r="AB689" s="4">
        <f ca="1">Sheet1!AC689</f>
        <v>0.2999923117295632</v>
      </c>
      <c r="AC689" s="7">
        <f t="shared" ca="1" si="178"/>
        <v>1.2377875047096139</v>
      </c>
      <c r="AD689" s="4">
        <f t="shared" ca="1" si="179"/>
        <v>-1.9234977756662521</v>
      </c>
      <c r="AE689" s="4">
        <f t="shared" ca="1" si="180"/>
        <v>-9.2101218177414498E-2</v>
      </c>
      <c r="AF689" s="21">
        <f ca="1">(Sheet1!B$4*EXP(-Sheet1!B$8*Sheet1!B$7)*NORMSDIST((LN(Sheet1!B$4/(Sheet1!B$5+AD689))-Sheet1!B$8*Sheet1!B$7+Sheet1!B$9*Sheet1!B$7+0.5*Sheet1!B$6*Sheet1!B$6*Sheet1!B$7)/(Sheet1!B$6*SQRT(Sheet1!B$7)))-(Sheet1!B$5+AD689)*EXP(-Sheet1!B$9*Sheet1!B$7)*NORMSDIST((LN(Sheet1!B$4/(Sheet1!B$5+AD689))-Sheet1!B$8*Sheet1!B$7+Sheet1!B$9*Sheet1!B$7-0.5*Sheet1!B$6*Sheet1!B$6*Sheet1!B$7)/(Sheet1!B$6*SQRT(Sheet1!B$7))))*400+100*AE689-400*Sheet1!$B$13</f>
        <v>308.6945427518549</v>
      </c>
    </row>
    <row r="690" spans="22:32" x14ac:dyDescent="0.25">
      <c r="V690" s="7" t="e">
        <f t="shared" si="174"/>
        <v>#VALUE!</v>
      </c>
      <c r="X690" s="4">
        <f t="shared" ca="1" si="175"/>
        <v>-0.79642389419405646</v>
      </c>
      <c r="Y690" s="4">
        <f t="shared" ca="1" si="175"/>
        <v>0.33819889408080112</v>
      </c>
      <c r="Z690" s="4">
        <f t="shared" ca="1" si="176"/>
        <v>-1.3490258241571329</v>
      </c>
      <c r="AA690" s="4">
        <f t="shared" ca="1" si="177"/>
        <v>-0.44180859306246334</v>
      </c>
      <c r="AB690" s="4">
        <f ca="1">Sheet1!AC690</f>
        <v>0.41507503457210759</v>
      </c>
      <c r="AC690" s="7">
        <f t="shared" ca="1" si="178"/>
        <v>1.1238100262408568</v>
      </c>
      <c r="AD690" s="4">
        <f t="shared" ca="1" si="179"/>
        <v>-1.516048746845621</v>
      </c>
      <c r="AE690" s="4">
        <f t="shared" ca="1" si="180"/>
        <v>-0.49650892656296297</v>
      </c>
      <c r="AF690" s="21">
        <f ca="1">(Sheet1!B$4*EXP(-Sheet1!B$8*Sheet1!B$7)*NORMSDIST((LN(Sheet1!B$4/(Sheet1!B$5+AD690))-Sheet1!B$8*Sheet1!B$7+Sheet1!B$9*Sheet1!B$7+0.5*Sheet1!B$6*Sheet1!B$6*Sheet1!B$7)/(Sheet1!B$6*SQRT(Sheet1!B$7)))-(Sheet1!B$5+AD690)*EXP(-Sheet1!B$9*Sheet1!B$7)*NORMSDIST((LN(Sheet1!B$4/(Sheet1!B$5+AD690))-Sheet1!B$8*Sheet1!B$7+Sheet1!B$9*Sheet1!B$7-0.5*Sheet1!B$6*Sheet1!B$6*Sheet1!B$7)/(Sheet1!B$6*SQRT(Sheet1!B$7))))*400+100*AE690-400*Sheet1!$B$13</f>
        <v>199.28691866552708</v>
      </c>
    </row>
    <row r="691" spans="22:32" x14ac:dyDescent="0.25">
      <c r="V691" s="7" t="e">
        <f t="shared" si="174"/>
        <v>#VALUE!</v>
      </c>
      <c r="X691" s="4">
        <f t="shared" ca="1" si="175"/>
        <v>1.2302405836750978</v>
      </c>
      <c r="Y691" s="4">
        <f t="shared" ca="1" si="175"/>
        <v>-0.34065459835389905</v>
      </c>
      <c r="Z691" s="4">
        <f t="shared" ca="1" si="176"/>
        <v>2.083847972672034</v>
      </c>
      <c r="AA691" s="4">
        <f t="shared" ca="1" si="177"/>
        <v>0.93748526668448173</v>
      </c>
      <c r="AB691" s="4">
        <f ca="1">Sheet1!AC691</f>
        <v>0.27363949845158952</v>
      </c>
      <c r="AC691" s="7">
        <f t="shared" ca="1" si="178"/>
        <v>1.2692050375891566</v>
      </c>
      <c r="AD691" s="4">
        <f t="shared" ca="1" si="179"/>
        <v>2.6448303444852965</v>
      </c>
      <c r="AE691" s="4">
        <f t="shared" ca="1" si="180"/>
        <v>1.1898610231415581</v>
      </c>
      <c r="AF691" s="21">
        <f ca="1">(Sheet1!B$4*EXP(-Sheet1!B$8*Sheet1!B$7)*NORMSDIST((LN(Sheet1!B$4/(Sheet1!B$5+AD691))-Sheet1!B$8*Sheet1!B$7+Sheet1!B$9*Sheet1!B$7+0.5*Sheet1!B$6*Sheet1!B$6*Sheet1!B$7)/(Sheet1!B$6*SQRT(Sheet1!B$7)))-(Sheet1!B$5+AD691)*EXP(-Sheet1!B$9*Sheet1!B$7)*NORMSDIST((LN(Sheet1!B$4/(Sheet1!B$5+AD691))-Sheet1!B$8*Sheet1!B$7+Sheet1!B$9*Sheet1!B$7-0.5*Sheet1!B$6*Sheet1!B$6*Sheet1!B$7)/(Sheet1!B$6*SQRT(Sheet1!B$7))))*400+100*AE691-400*Sheet1!$B$13</f>
        <v>-287.03216152564164</v>
      </c>
    </row>
    <row r="692" spans="22:32" x14ac:dyDescent="0.25">
      <c r="V692" s="7" t="e">
        <f t="shared" si="174"/>
        <v>#VALUE!</v>
      </c>
      <c r="X692" s="4">
        <f t="shared" ca="1" si="175"/>
        <v>1.9406806819287374</v>
      </c>
      <c r="Y692" s="4">
        <f t="shared" ca="1" si="175"/>
        <v>-0.87172919038818708</v>
      </c>
      <c r="Z692" s="4">
        <f t="shared" ca="1" si="176"/>
        <v>3.2872297974109168</v>
      </c>
      <c r="AA692" s="4">
        <f t="shared" ca="1" si="177"/>
        <v>1.0097540432315013</v>
      </c>
      <c r="AB692" s="4">
        <f ca="1">Sheet1!AC692</f>
        <v>0.51057627888130941</v>
      </c>
      <c r="AC692" s="7">
        <f t="shared" ca="1" si="178"/>
        <v>1.0465501505261741</v>
      </c>
      <c r="AD692" s="4">
        <f t="shared" ca="1" si="179"/>
        <v>3.4402508392945195</v>
      </c>
      <c r="AE692" s="4">
        <f t="shared" ca="1" si="180"/>
        <v>1.0567582459383407</v>
      </c>
      <c r="AF692" s="21">
        <f ca="1">(Sheet1!B$4*EXP(-Sheet1!B$8*Sheet1!B$7)*NORMSDIST((LN(Sheet1!B$4/(Sheet1!B$5+AD692))-Sheet1!B$8*Sheet1!B$7+Sheet1!B$9*Sheet1!B$7+0.5*Sheet1!B$6*Sheet1!B$6*Sheet1!B$7)/(Sheet1!B$6*SQRT(Sheet1!B$7)))-(Sheet1!B$5+AD692)*EXP(-Sheet1!B$9*Sheet1!B$7)*NORMSDIST((LN(Sheet1!B$4/(Sheet1!B$5+AD692))-Sheet1!B$8*Sheet1!B$7+Sheet1!B$9*Sheet1!B$7-0.5*Sheet1!B$6*Sheet1!B$6*Sheet1!B$7)/(Sheet1!B$6*SQRT(Sheet1!B$7))))*400+100*AE692-400*Sheet1!$B$13</f>
        <v>-415.62175231292122</v>
      </c>
    </row>
    <row r="693" spans="22:32" x14ac:dyDescent="0.25">
      <c r="V693" s="7" t="e">
        <f t="shared" si="174"/>
        <v>#VALUE!</v>
      </c>
      <c r="X693" s="4">
        <f t="shared" ca="1" si="175"/>
        <v>0.35489166030518765</v>
      </c>
      <c r="Y693" s="4">
        <f t="shared" ca="1" si="175"/>
        <v>0.949028083035932</v>
      </c>
      <c r="Z693" s="4">
        <f t="shared" ca="1" si="176"/>
        <v>0.60113466963994044</v>
      </c>
      <c r="AA693" s="4">
        <f t="shared" ca="1" si="177"/>
        <v>1.7398401486294108</v>
      </c>
      <c r="AB693" s="4">
        <f ca="1">Sheet1!AC693</f>
        <v>9.9164404574899723E-2</v>
      </c>
      <c r="AC693" s="7">
        <f t="shared" ca="1" si="178"/>
        <v>1.6126891693152745</v>
      </c>
      <c r="AD693" s="4">
        <f t="shared" ca="1" si="179"/>
        <v>0.96944337102824751</v>
      </c>
      <c r="AE693" s="4">
        <f t="shared" ca="1" si="180"/>
        <v>2.8058213640345282</v>
      </c>
      <c r="AF693" s="21">
        <f ca="1">(Sheet1!B$4*EXP(-Sheet1!B$8*Sheet1!B$7)*NORMSDIST((LN(Sheet1!B$4/(Sheet1!B$5+AD693))-Sheet1!B$8*Sheet1!B$7+Sheet1!B$9*Sheet1!B$7+0.5*Sheet1!B$6*Sheet1!B$6*Sheet1!B$7)/(Sheet1!B$6*SQRT(Sheet1!B$7)))-(Sheet1!B$5+AD693)*EXP(-Sheet1!B$9*Sheet1!B$7)*NORMSDIST((LN(Sheet1!B$4/(Sheet1!B$5+AD693))-Sheet1!B$8*Sheet1!B$7+Sheet1!B$9*Sheet1!B$7-0.5*Sheet1!B$6*Sheet1!B$6*Sheet1!B$7)/(Sheet1!B$6*SQRT(Sheet1!B$7))))*400+100*AE693-400*Sheet1!$B$13</f>
        <v>127.6452618423491</v>
      </c>
    </row>
    <row r="694" spans="22:32" x14ac:dyDescent="0.25">
      <c r="V694" s="7" t="e">
        <f t="shared" si="174"/>
        <v>#VALUE!</v>
      </c>
      <c r="X694" s="4">
        <f t="shared" ca="1" si="175"/>
        <v>0.51574386550634888</v>
      </c>
      <c r="Y694" s="4">
        <f t="shared" ca="1" si="175"/>
        <v>0.53984572764243399</v>
      </c>
      <c r="Z694" s="4">
        <f t="shared" ca="1" si="176"/>
        <v>0.87359482593469384</v>
      </c>
      <c r="AA694" s="4">
        <f t="shared" ca="1" si="177"/>
        <v>1.3508074159650219</v>
      </c>
      <c r="AB694" s="4">
        <f ca="1">Sheet1!AC694</f>
        <v>0.56951981112030192</v>
      </c>
      <c r="AC694" s="7">
        <f t="shared" ca="1" si="178"/>
        <v>1.0031751320576743</v>
      </c>
      <c r="AD694" s="4">
        <f t="shared" ca="1" si="179"/>
        <v>0.87636860487193746</v>
      </c>
      <c r="AE694" s="4">
        <f t="shared" ca="1" si="180"/>
        <v>1.3550964078951966</v>
      </c>
      <c r="AF694" s="21">
        <f ca="1">(Sheet1!B$4*EXP(-Sheet1!B$8*Sheet1!B$7)*NORMSDIST((LN(Sheet1!B$4/(Sheet1!B$5+AD694))-Sheet1!B$8*Sheet1!B$7+Sheet1!B$9*Sheet1!B$7+0.5*Sheet1!B$6*Sheet1!B$6*Sheet1!B$7)/(Sheet1!B$6*SQRT(Sheet1!B$7)))-(Sheet1!B$5+AD694)*EXP(-Sheet1!B$9*Sheet1!B$7)*NORMSDIST((LN(Sheet1!B$4/(Sheet1!B$5+AD694))-Sheet1!B$8*Sheet1!B$7+Sheet1!B$9*Sheet1!B$7-0.5*Sheet1!B$6*Sheet1!B$6*Sheet1!B$7)/(Sheet1!B$6*SQRT(Sheet1!B$7))))*400+100*AE694-400*Sheet1!$B$13</f>
        <v>-2.952728055665375</v>
      </c>
    </row>
    <row r="695" spans="22:32" x14ac:dyDescent="0.25">
      <c r="V695" s="7" t="e">
        <f t="shared" si="174"/>
        <v>#VALUE!</v>
      </c>
      <c r="X695" s="4">
        <f t="shared" ca="1" si="175"/>
        <v>-1.7473541062722548</v>
      </c>
      <c r="Y695" s="4">
        <f t="shared" ca="1" si="175"/>
        <v>-0.23993261208720271</v>
      </c>
      <c r="Z695" s="4">
        <f t="shared" ca="1" si="176"/>
        <v>-2.9597627977920986</v>
      </c>
      <c r="AA695" s="4">
        <f t="shared" ca="1" si="177"/>
        <v>-2.3470304461796858</v>
      </c>
      <c r="AB695" s="4">
        <f ca="1">Sheet1!AC695</f>
        <v>5.0083264907520131E-2</v>
      </c>
      <c r="AC695" s="7">
        <f t="shared" ca="1" si="178"/>
        <v>1.8537750867469733</v>
      </c>
      <c r="AD695" s="4">
        <f t="shared" ca="1" si="179"/>
        <v>-5.4867345372275125</v>
      </c>
      <c r="AE695" s="4">
        <f t="shared" ca="1" si="180"/>
        <v>-4.3508665689645349</v>
      </c>
      <c r="AF695" s="21">
        <f ca="1">(Sheet1!B$4*EXP(-Sheet1!B$8*Sheet1!B$7)*NORMSDIST((LN(Sheet1!B$4/(Sheet1!B$5+AD695))-Sheet1!B$8*Sheet1!B$7+Sheet1!B$9*Sheet1!B$7+0.5*Sheet1!B$6*Sheet1!B$6*Sheet1!B$7)/(Sheet1!B$6*SQRT(Sheet1!B$7)))-(Sheet1!B$5+AD695)*EXP(-Sheet1!B$9*Sheet1!B$7)*NORMSDIST((LN(Sheet1!B$4/(Sheet1!B$5+AD695))-Sheet1!B$8*Sheet1!B$7+Sheet1!B$9*Sheet1!B$7-0.5*Sheet1!B$6*Sheet1!B$6*Sheet1!B$7)/(Sheet1!B$6*SQRT(Sheet1!B$7))))*400+100*AE695-400*Sheet1!$B$13</f>
        <v>524.16091185186815</v>
      </c>
    </row>
    <row r="696" spans="22:32" x14ac:dyDescent="0.25">
      <c r="V696" s="7" t="e">
        <f t="shared" si="174"/>
        <v>#VALUE!</v>
      </c>
      <c r="X696" s="4">
        <f t="shared" ca="1" si="175"/>
        <v>-1.127219099133703</v>
      </c>
      <c r="Y696" s="4">
        <f t="shared" ca="1" si="175"/>
        <v>2.5086760284067817</v>
      </c>
      <c r="Z696" s="4">
        <f t="shared" ca="1" si="176"/>
        <v>-1.9093446157254341</v>
      </c>
      <c r="AA696" s="4">
        <f t="shared" ca="1" si="177"/>
        <v>2.222865140948894</v>
      </c>
      <c r="AB696" s="4">
        <f ca="1">Sheet1!AC696</f>
        <v>0.15169937899915675</v>
      </c>
      <c r="AC696" s="7">
        <f t="shared" ca="1" si="178"/>
        <v>1.4681065371845896</v>
      </c>
      <c r="AD696" s="4">
        <f t="shared" ca="1" si="179"/>
        <v>-2.8031213120847078</v>
      </c>
      <c r="AE696" s="4">
        <f t="shared" ca="1" si="180"/>
        <v>3.2634028447068153</v>
      </c>
      <c r="AF696" s="21">
        <f ca="1">(Sheet1!B$4*EXP(-Sheet1!B$8*Sheet1!B$7)*NORMSDIST((LN(Sheet1!B$4/(Sheet1!B$5+AD696))-Sheet1!B$8*Sheet1!B$7+Sheet1!B$9*Sheet1!B$7+0.5*Sheet1!B$6*Sheet1!B$6*Sheet1!B$7)/(Sheet1!B$6*SQRT(Sheet1!B$7)))-(Sheet1!B$5+AD696)*EXP(-Sheet1!B$9*Sheet1!B$7)*NORMSDIST((LN(Sheet1!B$4/(Sheet1!B$5+AD696))-Sheet1!B$8*Sheet1!B$7+Sheet1!B$9*Sheet1!B$7-0.5*Sheet1!B$6*Sheet1!B$6*Sheet1!B$7)/(Sheet1!B$6*SQRT(Sheet1!B$7))))*400+100*AE696-400*Sheet1!$B$13</f>
        <v>796.1558342330718</v>
      </c>
    </row>
    <row r="697" spans="22:32" x14ac:dyDescent="0.25">
      <c r="V697" s="7" t="e">
        <f t="shared" si="174"/>
        <v>#VALUE!</v>
      </c>
      <c r="X697" s="4">
        <f t="shared" ca="1" si="175"/>
        <v>-0.2811834404392049</v>
      </c>
      <c r="Y697" s="4">
        <f t="shared" ca="1" si="175"/>
        <v>-4.2605835969987918E-2</v>
      </c>
      <c r="Z697" s="4">
        <f t="shared" ca="1" si="176"/>
        <v>-0.47628370424733957</v>
      </c>
      <c r="AA697" s="4">
        <f t="shared" ca="1" si="177"/>
        <v>-0.38328961806488004</v>
      </c>
      <c r="AB697" s="4">
        <f ca="1">Sheet1!AC697</f>
        <v>0.31940657045408571</v>
      </c>
      <c r="AC697" s="7">
        <f t="shared" ca="1" si="178"/>
        <v>1.2161991867656117</v>
      </c>
      <c r="AD697" s="4">
        <f t="shared" ca="1" si="179"/>
        <v>-0.57925585377532751</v>
      </c>
      <c r="AE697" s="4">
        <f t="shared" ca="1" si="180"/>
        <v>-0.46615652178620903</v>
      </c>
      <c r="AF697" s="21">
        <f ca="1">(Sheet1!B$4*EXP(-Sheet1!B$8*Sheet1!B$7)*NORMSDIST((LN(Sheet1!B$4/(Sheet1!B$5+AD697))-Sheet1!B$8*Sheet1!B$7+Sheet1!B$9*Sheet1!B$7+0.5*Sheet1!B$6*Sheet1!B$6*Sheet1!B$7)/(Sheet1!B$6*SQRT(Sheet1!B$7)))-(Sheet1!B$5+AD697)*EXP(-Sheet1!B$9*Sheet1!B$7)*NORMSDIST((LN(Sheet1!B$4/(Sheet1!B$5+AD697))-Sheet1!B$8*Sheet1!B$7+Sheet1!B$9*Sheet1!B$7-0.5*Sheet1!B$6*Sheet1!B$6*Sheet1!B$7)/(Sheet1!B$6*SQRT(Sheet1!B$7))))*400+100*AE697-400*Sheet1!$B$13</f>
        <v>47.080525521832897</v>
      </c>
    </row>
    <row r="698" spans="22:32" x14ac:dyDescent="0.25">
      <c r="V698" s="7" t="e">
        <f t="shared" si="174"/>
        <v>#VALUE!</v>
      </c>
      <c r="X698" s="4">
        <f t="shared" ca="1" si="175"/>
        <v>-1.4975371015012586</v>
      </c>
      <c r="Y698" s="4">
        <f t="shared" ca="1" si="175"/>
        <v>0.79016576090895152</v>
      </c>
      <c r="Z698" s="4">
        <f t="shared" ca="1" si="176"/>
        <v>-2.5366092570627643</v>
      </c>
      <c r="AA698" s="4">
        <f t="shared" ca="1" si="177"/>
        <v>-0.61433772516129348</v>
      </c>
      <c r="AB698" s="4">
        <f ca="1">Sheet1!AC698</f>
        <v>0.79739230621124013</v>
      </c>
      <c r="AC698" s="7">
        <f t="shared" ca="1" si="178"/>
        <v>0.84305452636951694</v>
      </c>
      <c r="AD698" s="4">
        <f t="shared" ca="1" si="179"/>
        <v>-2.1384999157975808</v>
      </c>
      <c r="AE698" s="4">
        <f t="shared" ca="1" si="180"/>
        <v>-0.51792019991678073</v>
      </c>
      <c r="AF698" s="21">
        <f ca="1">(Sheet1!B$4*EXP(-Sheet1!B$8*Sheet1!B$7)*NORMSDIST((LN(Sheet1!B$4/(Sheet1!B$5+AD698))-Sheet1!B$8*Sheet1!B$7+Sheet1!B$9*Sheet1!B$7+0.5*Sheet1!B$6*Sheet1!B$6*Sheet1!B$7)/(Sheet1!B$6*SQRT(Sheet1!B$7)))-(Sheet1!B$5+AD698)*EXP(-Sheet1!B$9*Sheet1!B$7)*NORMSDIST((LN(Sheet1!B$4/(Sheet1!B$5+AD698))-Sheet1!B$8*Sheet1!B$7+Sheet1!B$9*Sheet1!B$7-0.5*Sheet1!B$6*Sheet1!B$6*Sheet1!B$7)/(Sheet1!B$6*SQRT(Sheet1!B$7))))*400+100*AE698-400*Sheet1!$B$13</f>
        <v>302.86101456543929</v>
      </c>
    </row>
    <row r="699" spans="22:32" x14ac:dyDescent="0.25">
      <c r="V699" s="7" t="e">
        <f t="shared" si="174"/>
        <v>#VALUE!</v>
      </c>
      <c r="X699" s="4">
        <f t="shared" ca="1" si="175"/>
        <v>-0.291507908359944</v>
      </c>
      <c r="Y699" s="4">
        <f t="shared" ca="1" si="175"/>
        <v>0.96031768505260251</v>
      </c>
      <c r="Z699" s="4">
        <f t="shared" ca="1" si="176"/>
        <v>-0.49377184586048567</v>
      </c>
      <c r="AA699" s="4">
        <f t="shared" ca="1" si="177"/>
        <v>1.0119733308980148</v>
      </c>
      <c r="AB699" s="4">
        <f ca="1">Sheet1!AC699</f>
        <v>0.96062102507027713</v>
      </c>
      <c r="AC699" s="7">
        <f t="shared" ca="1" si="178"/>
        <v>0.68098618915647913</v>
      </c>
      <c r="AD699" s="4">
        <f t="shared" ca="1" si="179"/>
        <v>-0.33625180762529255</v>
      </c>
      <c r="AE699" s="4">
        <f t="shared" ca="1" si="180"/>
        <v>0.68913986213622769</v>
      </c>
      <c r="AF699" s="21">
        <f ca="1">(Sheet1!B$4*EXP(-Sheet1!B$8*Sheet1!B$7)*NORMSDIST((LN(Sheet1!B$4/(Sheet1!B$5+AD699))-Sheet1!B$8*Sheet1!B$7+Sheet1!B$9*Sheet1!B$7+0.5*Sheet1!B$6*Sheet1!B$6*Sheet1!B$7)/(Sheet1!B$6*SQRT(Sheet1!B$7)))-(Sheet1!B$5+AD699)*EXP(-Sheet1!B$9*Sheet1!B$7)*NORMSDIST((LN(Sheet1!B$4/(Sheet1!B$5+AD699))-Sheet1!B$8*Sheet1!B$7+Sheet1!B$9*Sheet1!B$7-0.5*Sheet1!B$6*Sheet1!B$6*Sheet1!B$7)/(Sheet1!B$6*SQRT(Sheet1!B$7))))*400+100*AE699-400*Sheet1!$B$13</f>
        <v>123.09131552860435</v>
      </c>
    </row>
    <row r="700" spans="22:32" x14ac:dyDescent="0.25">
      <c r="V700" s="7" t="e">
        <f t="shared" si="174"/>
        <v>#VALUE!</v>
      </c>
      <c r="X700" s="4">
        <f t="shared" ca="1" si="175"/>
        <v>-1.616266335635</v>
      </c>
      <c r="Y700" s="4">
        <f t="shared" ca="1" si="175"/>
        <v>-1.031094412332402</v>
      </c>
      <c r="Z700" s="4">
        <f t="shared" ca="1" si="176"/>
        <v>-2.7377192489859712</v>
      </c>
      <c r="AA700" s="4">
        <f t="shared" ca="1" si="177"/>
        <v>-3.3062406295275437</v>
      </c>
      <c r="AB700" s="4">
        <f ca="1">Sheet1!AC700</f>
        <v>0.77349582513423931</v>
      </c>
      <c r="AC700" s="7">
        <f t="shared" ca="1" si="178"/>
        <v>0.86058064548293911</v>
      </c>
      <c r="AD700" s="4">
        <f t="shared" ca="1" si="179"/>
        <v>-2.3560281984434144</v>
      </c>
      <c r="AE700" s="4">
        <f t="shared" ca="1" si="180"/>
        <v>-2.8452866950807327</v>
      </c>
      <c r="AF700" s="21">
        <f ca="1">(Sheet1!B$4*EXP(-Sheet1!B$8*Sheet1!B$7)*NORMSDIST((LN(Sheet1!B$4/(Sheet1!B$5+AD700))-Sheet1!B$8*Sheet1!B$7+Sheet1!B$9*Sheet1!B$7+0.5*Sheet1!B$6*Sheet1!B$6*Sheet1!B$7)/(Sheet1!B$6*SQRT(Sheet1!B$7)))-(Sheet1!B$5+AD700)*EXP(-Sheet1!B$9*Sheet1!B$7)*NORMSDIST((LN(Sheet1!B$4/(Sheet1!B$5+AD700))-Sheet1!B$8*Sheet1!B$7+Sheet1!B$9*Sheet1!B$7-0.5*Sheet1!B$6*Sheet1!B$6*Sheet1!B$7)/(Sheet1!B$6*SQRT(Sheet1!B$7))))*400+100*AE700-400*Sheet1!$B$13</f>
        <v>107.55581887536482</v>
      </c>
    </row>
    <row r="701" spans="22:32" x14ac:dyDescent="0.25">
      <c r="V701" s="7" t="e">
        <f t="shared" si="174"/>
        <v>#VALUE!</v>
      </c>
      <c r="X701" s="4">
        <f t="shared" ca="1" si="175"/>
        <v>-1.0786920014296033</v>
      </c>
      <c r="Y701" s="4">
        <f t="shared" ca="1" si="175"/>
        <v>0.17993048148206098</v>
      </c>
      <c r="Z701" s="4">
        <f t="shared" ca="1" si="176"/>
        <v>-1.827146795630554</v>
      </c>
      <c r="AA701" s="4">
        <f t="shared" ca="1" si="177"/>
        <v>-0.98862536036845172</v>
      </c>
      <c r="AB701" s="4">
        <f ca="1">Sheet1!AC701</f>
        <v>0.7539548063467959</v>
      </c>
      <c r="AC701" s="7">
        <f t="shared" ca="1" si="178"/>
        <v>0.87457667462600486</v>
      </c>
      <c r="AD701" s="4">
        <f t="shared" ca="1" si="179"/>
        <v>-1.5979799685761304</v>
      </c>
      <c r="AE701" s="4">
        <f t="shared" ca="1" si="180"/>
        <v>-0.86462868012197625</v>
      </c>
      <c r="AF701" s="21">
        <f ca="1">(Sheet1!B$4*EXP(-Sheet1!B$8*Sheet1!B$7)*NORMSDIST((LN(Sheet1!B$4/(Sheet1!B$5+AD701))-Sheet1!B$8*Sheet1!B$7+Sheet1!B$9*Sheet1!B$7+0.5*Sheet1!B$6*Sheet1!B$6*Sheet1!B$7)/(Sheet1!B$6*SQRT(Sheet1!B$7)))-(Sheet1!B$5+AD701)*EXP(-Sheet1!B$9*Sheet1!B$7)*NORMSDIST((LN(Sheet1!B$4/(Sheet1!B$5+AD701))-Sheet1!B$8*Sheet1!B$7+Sheet1!B$9*Sheet1!B$7-0.5*Sheet1!B$6*Sheet1!B$6*Sheet1!B$7)/(Sheet1!B$6*SQRT(Sheet1!B$7))))*400+100*AE701-400*Sheet1!$B$13</f>
        <v>176.27226232995326</v>
      </c>
    </row>
    <row r="702" spans="22:32" x14ac:dyDescent="0.25">
      <c r="V702" s="7" t="e">
        <f t="shared" si="174"/>
        <v>#VALUE!</v>
      </c>
      <c r="X702" s="4">
        <f t="shared" ca="1" si="175"/>
        <v>-0.79183776987608268</v>
      </c>
      <c r="Y702" s="4">
        <f t="shared" ca="1" si="175"/>
        <v>-0.44020643972008139</v>
      </c>
      <c r="Z702" s="4">
        <f t="shared" ca="1" si="176"/>
        <v>-1.341257598991058</v>
      </c>
      <c r="AA702" s="4">
        <f t="shared" ca="1" si="177"/>
        <v>-1.5286657625930953</v>
      </c>
      <c r="AB702" s="4">
        <f ca="1">Sheet1!AC702</f>
        <v>0.48578749580082792</v>
      </c>
      <c r="AC702" s="7">
        <f t="shared" ca="1" si="178"/>
        <v>1.0656151723541492</v>
      </c>
      <c r="AD702" s="4">
        <f t="shared" ca="1" si="179"/>
        <v>-1.4292644475201686</v>
      </c>
      <c r="AE702" s="4">
        <f t="shared" ca="1" si="180"/>
        <v>-1.6289694300775281</v>
      </c>
      <c r="AF702" s="21">
        <f ca="1">(Sheet1!B$4*EXP(-Sheet1!B$8*Sheet1!B$7)*NORMSDIST((LN(Sheet1!B$4/(Sheet1!B$5+AD702))-Sheet1!B$8*Sheet1!B$7+Sheet1!B$9*Sheet1!B$7+0.5*Sheet1!B$6*Sheet1!B$6*Sheet1!B$7)/(Sheet1!B$6*SQRT(Sheet1!B$7)))-(Sheet1!B$5+AD702)*EXP(-Sheet1!B$9*Sheet1!B$7)*NORMSDIST((LN(Sheet1!B$4/(Sheet1!B$5+AD702))-Sheet1!B$8*Sheet1!B$7+Sheet1!B$9*Sheet1!B$7-0.5*Sheet1!B$6*Sheet1!B$6*Sheet1!B$7)/(Sheet1!B$6*SQRT(Sheet1!B$7))))*400+100*AE702-400*Sheet1!$B$13</f>
        <v>71.465042727853415</v>
      </c>
    </row>
    <row r="703" spans="22:32" x14ac:dyDescent="0.25">
      <c r="V703" s="7" t="e">
        <f t="shared" si="174"/>
        <v>#VALUE!</v>
      </c>
      <c r="X703" s="4">
        <f t="shared" ca="1" si="175"/>
        <v>4.8154664546074581E-2</v>
      </c>
      <c r="Y703" s="4">
        <f t="shared" ca="1" si="175"/>
        <v>-0.11903868682127401</v>
      </c>
      <c r="Z703" s="4">
        <f t="shared" ca="1" si="176"/>
        <v>8.1566972688604356E-2</v>
      </c>
      <c r="AA703" s="4">
        <f t="shared" ca="1" si="177"/>
        <v>-0.11161229686918787</v>
      </c>
      <c r="AB703" s="4">
        <f ca="1">Sheet1!AC703</f>
        <v>0.45193405881975068</v>
      </c>
      <c r="AC703" s="7">
        <f t="shared" ca="1" si="178"/>
        <v>1.0926814448372983</v>
      </c>
      <c r="AD703" s="4">
        <f t="shared" ca="1" si="179"/>
        <v>8.9126717568388664E-2</v>
      </c>
      <c r="AE703" s="4">
        <f t="shared" ca="1" si="180"/>
        <v>-0.12195668580463367</v>
      </c>
      <c r="AF703" s="21">
        <f ca="1">(Sheet1!B$4*EXP(-Sheet1!B$8*Sheet1!B$7)*NORMSDIST((LN(Sheet1!B$4/(Sheet1!B$5+AD703))-Sheet1!B$8*Sheet1!B$7+Sheet1!B$9*Sheet1!B$7+0.5*Sheet1!B$6*Sheet1!B$6*Sheet1!B$7)/(Sheet1!B$6*SQRT(Sheet1!B$7)))-(Sheet1!B$5+AD703)*EXP(-Sheet1!B$9*Sheet1!B$7)*NORMSDIST((LN(Sheet1!B$4/(Sheet1!B$5+AD703))-Sheet1!B$8*Sheet1!B$7+Sheet1!B$9*Sheet1!B$7-0.5*Sheet1!B$6*Sheet1!B$6*Sheet1!B$7)/(Sheet1!B$6*SQRT(Sheet1!B$7))))*400+100*AE703-400*Sheet1!$B$13</f>
        <v>-26.45773232947613</v>
      </c>
    </row>
    <row r="704" spans="22:32" x14ac:dyDescent="0.25">
      <c r="V704" s="7" t="e">
        <f t="shared" si="174"/>
        <v>#VALUE!</v>
      </c>
      <c r="X704" s="4">
        <f t="shared" ca="1" si="175"/>
        <v>-0.82380905260987469</v>
      </c>
      <c r="Y704" s="4">
        <f t="shared" ca="1" si="175"/>
        <v>1.4984362771219666</v>
      </c>
      <c r="Z704" s="4">
        <f t="shared" ca="1" si="176"/>
        <v>-1.3954122851496897</v>
      </c>
      <c r="AA704" s="4">
        <f t="shared" ca="1" si="177"/>
        <v>1.1545430130864325</v>
      </c>
      <c r="AB704" s="4">
        <f ca="1">Sheet1!AC704</f>
        <v>0.84774609794022027</v>
      </c>
      <c r="AC704" s="7">
        <f t="shared" ca="1" si="178"/>
        <v>0.80380706538990687</v>
      </c>
      <c r="AD704" s="4">
        <f t="shared" ca="1" si="179"/>
        <v>-1.121642253935196</v>
      </c>
      <c r="AE704" s="4">
        <f t="shared" ca="1" si="180"/>
        <v>0.92802983121542615</v>
      </c>
      <c r="AF704" s="21">
        <f ca="1">(Sheet1!B$4*EXP(-Sheet1!B$8*Sheet1!B$7)*NORMSDIST((LN(Sheet1!B$4/(Sheet1!B$5+AD704))-Sheet1!B$8*Sheet1!B$7+Sheet1!B$9*Sheet1!B$7+0.5*Sheet1!B$6*Sheet1!B$6*Sheet1!B$7)/(Sheet1!B$6*SQRT(Sheet1!B$7)))-(Sheet1!B$5+AD704)*EXP(-Sheet1!B$9*Sheet1!B$7)*NORMSDIST((LN(Sheet1!B$4/(Sheet1!B$5+AD704))-Sheet1!B$8*Sheet1!B$7+Sheet1!B$9*Sheet1!B$7-0.5*Sheet1!B$6*Sheet1!B$6*Sheet1!B$7)/(Sheet1!B$6*SQRT(Sheet1!B$7))))*400+100*AE704-400*Sheet1!$B$13</f>
        <v>275.81879817205572</v>
      </c>
    </row>
    <row r="705" spans="22:32" x14ac:dyDescent="0.25">
      <c r="V705" s="7" t="e">
        <f t="shared" si="174"/>
        <v>#VALUE!</v>
      </c>
      <c r="X705" s="4">
        <f t="shared" ca="1" si="175"/>
        <v>-0.30765687214292203</v>
      </c>
      <c r="Y705" s="4">
        <f t="shared" ca="1" si="175"/>
        <v>0.12768851648119517</v>
      </c>
      <c r="Z705" s="4">
        <f t="shared" ca="1" si="176"/>
        <v>-0.52112583327275608</v>
      </c>
      <c r="AA705" s="4">
        <f t="shared" ca="1" si="177"/>
        <v>-0.17481852241835116</v>
      </c>
      <c r="AB705" s="4">
        <f ca="1">Sheet1!AC705</f>
        <v>0.59645024206971464</v>
      </c>
      <c r="AC705" s="7">
        <f t="shared" ca="1" si="178"/>
        <v>0.98404056531406991</v>
      </c>
      <c r="AD705" s="4">
        <f t="shared" ca="1" si="179"/>
        <v>-0.5128089595734886</v>
      </c>
      <c r="AE705" s="4">
        <f t="shared" ca="1" si="180"/>
        <v>-0.17202851762792468</v>
      </c>
      <c r="AF705" s="21">
        <f ca="1">(Sheet1!B$4*EXP(-Sheet1!B$8*Sheet1!B$7)*NORMSDIST((LN(Sheet1!B$4/(Sheet1!B$5+AD705))-Sheet1!B$8*Sheet1!B$7+Sheet1!B$9*Sheet1!B$7+0.5*Sheet1!B$6*Sheet1!B$6*Sheet1!B$7)/(Sheet1!B$6*SQRT(Sheet1!B$7)))-(Sheet1!B$5+AD705)*EXP(-Sheet1!B$9*Sheet1!B$7)*NORMSDIST((LN(Sheet1!B$4/(Sheet1!B$5+AD705))-Sheet1!B$8*Sheet1!B$7+Sheet1!B$9*Sheet1!B$7-0.5*Sheet1!B$6*Sheet1!B$6*Sheet1!B$7)/(Sheet1!B$6*SQRT(Sheet1!B$7))))*400+100*AE705-400*Sheet1!$B$13</f>
        <v>65.656749499740272</v>
      </c>
    </row>
    <row r="706" spans="22:32" x14ac:dyDescent="0.25">
      <c r="V706" s="7" t="e">
        <f t="shared" si="174"/>
        <v>#VALUE!</v>
      </c>
      <c r="X706" s="4">
        <f t="shared" ca="1" si="175"/>
        <v>1.1134076404920619</v>
      </c>
      <c r="Y706" s="4">
        <f t="shared" ca="1" si="175"/>
        <v>0.68419986201324934</v>
      </c>
      <c r="Z706" s="4">
        <f t="shared" ca="1" si="176"/>
        <v>1.8859500208210374</v>
      </c>
      <c r="AA706" s="4">
        <f t="shared" ca="1" si="177"/>
        <v>2.2409762619774809</v>
      </c>
      <c r="AB706" s="4">
        <f ca="1">Sheet1!AC706</f>
        <v>0.50484856920629406</v>
      </c>
      <c r="AC706" s="7">
        <f t="shared" ca="1" si="178"/>
        <v>1.0509050736169647</v>
      </c>
      <c r="AD706" s="4">
        <f t="shared" ca="1" si="179"/>
        <v>1.9819544454688485</v>
      </c>
      <c r="AE706" s="4">
        <f t="shared" ca="1" si="180"/>
        <v>2.355053323567315</v>
      </c>
      <c r="AF706" s="21">
        <f ca="1">(Sheet1!B$4*EXP(-Sheet1!B$8*Sheet1!B$7)*NORMSDIST((LN(Sheet1!B$4/(Sheet1!B$5+AD706))-Sheet1!B$8*Sheet1!B$7+Sheet1!B$9*Sheet1!B$7+0.5*Sheet1!B$6*Sheet1!B$6*Sheet1!B$7)/(Sheet1!B$6*SQRT(Sheet1!B$7)))-(Sheet1!B$5+AD706)*EXP(-Sheet1!B$9*Sheet1!B$7)*NORMSDIST((LN(Sheet1!B$4/(Sheet1!B$5+AD706))-Sheet1!B$8*Sheet1!B$7+Sheet1!B$9*Sheet1!B$7-0.5*Sheet1!B$6*Sheet1!B$6*Sheet1!B$7)/(Sheet1!B$6*SQRT(Sheet1!B$7))))*400+100*AE706-400*Sheet1!$B$13</f>
        <v>-72.060033378210392</v>
      </c>
    </row>
    <row r="707" spans="22:32" x14ac:dyDescent="0.25">
      <c r="V707" s="7" t="e">
        <f t="shared" ref="V707:V770" si="181">GAMMALN($B$7/2+1)-GAMMALN($B$7/2)-LN(PI())-LN($B$7)-0.5*LN($B$9*$C$10-$C$9*$B$10)-($B$7/2+1)*LN(SUMPRODUCT(MMULT(J707:K707,MINVERSE($B$9:$C$10)),J707:K707)/$B$7+1)</f>
        <v>#VALUE!</v>
      </c>
      <c r="X707" s="4">
        <f t="shared" ref="X707:Y770" ca="1" si="182">NORMSINV(RAND())</f>
        <v>-0.62506732853729063</v>
      </c>
      <c r="Y707" s="4">
        <f t="shared" ca="1" si="182"/>
        <v>-0.27229580589534164</v>
      </c>
      <c r="Z707" s="4">
        <f t="shared" ref="Z707:Z770" ca="1" si="183">X707*SQRT($B$20)</f>
        <v>-1.0587728145537709</v>
      </c>
      <c r="AA707" s="4">
        <f t="shared" ref="AA707:AA770" ca="1" si="184">SQRT($C$21)*($B$25*X707+SQRT(1-$B$25^2)*Y707)</f>
        <v>-1.1012049055887652</v>
      </c>
      <c r="AB707" s="4">
        <f ca="1">Sheet1!AC707</f>
        <v>0.28190550301135131</v>
      </c>
      <c r="AC707" s="7">
        <f t="shared" ref="AC707:AC770" ca="1" si="185">SQRT((B$27/2)/GAMMAINV(AB707,B$27/2,1))</f>
        <v>1.2590626839763366</v>
      </c>
      <c r="AD707" s="4">
        <f t="shared" ref="AD707:AD770" ca="1" si="186">AC707*Z707</f>
        <v>-1.3330613416132508</v>
      </c>
      <c r="AE707" s="4">
        <f t="shared" ref="AE707:AE770" ca="1" si="187">AC707*AA707</f>
        <v>-1.386486004038499</v>
      </c>
      <c r="AF707" s="21">
        <f ca="1">(Sheet1!B$4*EXP(-Sheet1!B$8*Sheet1!B$7)*NORMSDIST((LN(Sheet1!B$4/(Sheet1!B$5+AD707))-Sheet1!B$8*Sheet1!B$7+Sheet1!B$9*Sheet1!B$7+0.5*Sheet1!B$6*Sheet1!B$6*Sheet1!B$7)/(Sheet1!B$6*SQRT(Sheet1!B$7)))-(Sheet1!B$5+AD707)*EXP(-Sheet1!B$9*Sheet1!B$7)*NORMSDIST((LN(Sheet1!B$4/(Sheet1!B$5+AD707))-Sheet1!B$8*Sheet1!B$7+Sheet1!B$9*Sheet1!B$7-0.5*Sheet1!B$6*Sheet1!B$6*Sheet1!B$7)/(Sheet1!B$6*SQRT(Sheet1!B$7))))*400+100*AE707-400*Sheet1!$B$13</f>
        <v>79.602165023020461</v>
      </c>
    </row>
    <row r="708" spans="22:32" x14ac:dyDescent="0.25">
      <c r="V708" s="7" t="e">
        <f t="shared" si="181"/>
        <v>#VALUE!</v>
      </c>
      <c r="X708" s="4">
        <f t="shared" ca="1" si="182"/>
        <v>-1.8188428212356327</v>
      </c>
      <c r="Y708" s="4">
        <f t="shared" ca="1" si="182"/>
        <v>-0.33802554617705644</v>
      </c>
      <c r="Z708" s="4">
        <f t="shared" ca="1" si="183"/>
        <v>-3.0808542458569486</v>
      </c>
      <c r="AA708" s="4">
        <f t="shared" ca="1" si="184"/>
        <v>-2.5669091452422284</v>
      </c>
      <c r="AB708" s="4">
        <f ca="1">Sheet1!AC708</f>
        <v>0.61557753904985502</v>
      </c>
      <c r="AC708" s="7">
        <f t="shared" ca="1" si="185"/>
        <v>0.9706312112131219</v>
      </c>
      <c r="AD708" s="4">
        <f t="shared" ca="1" si="186"/>
        <v>-2.9903732882272194</v>
      </c>
      <c r="AE708" s="4">
        <f t="shared" ca="1" si="187"/>
        <v>-2.4915221327205037</v>
      </c>
      <c r="AF708" s="21">
        <f ca="1">(Sheet1!B$4*EXP(-Sheet1!B$8*Sheet1!B$7)*NORMSDIST((LN(Sheet1!B$4/(Sheet1!B$5+AD708))-Sheet1!B$8*Sheet1!B$7+Sheet1!B$9*Sheet1!B$7+0.5*Sheet1!B$6*Sheet1!B$6*Sheet1!B$7)/(Sheet1!B$6*SQRT(Sheet1!B$7)))-(Sheet1!B$5+AD708)*EXP(-Sheet1!B$9*Sheet1!B$7)*NORMSDIST((LN(Sheet1!B$4/(Sheet1!B$5+AD708))-Sheet1!B$8*Sheet1!B$7+Sheet1!B$9*Sheet1!B$7-0.5*Sheet1!B$6*Sheet1!B$6*Sheet1!B$7)/(Sheet1!B$6*SQRT(Sheet1!B$7))))*400+100*AE708-400*Sheet1!$B$13</f>
        <v>253.5385472937478</v>
      </c>
    </row>
    <row r="709" spans="22:32" x14ac:dyDescent="0.25">
      <c r="V709" s="7" t="e">
        <f t="shared" si="181"/>
        <v>#VALUE!</v>
      </c>
      <c r="X709" s="4">
        <f t="shared" ca="1" si="182"/>
        <v>-0.26973521871344441</v>
      </c>
      <c r="Y709" s="4">
        <f t="shared" ca="1" si="182"/>
        <v>-4.2941003500165361E-3</v>
      </c>
      <c r="Z709" s="4">
        <f t="shared" ca="1" si="183"/>
        <v>-0.45689208772087136</v>
      </c>
      <c r="AA709" s="4">
        <f t="shared" ca="1" si="184"/>
        <v>-0.31636512569552533</v>
      </c>
      <c r="AB709" s="4">
        <f ca="1">Sheet1!AC709</f>
        <v>0.38300229061892765</v>
      </c>
      <c r="AC709" s="7">
        <f t="shared" ca="1" si="185"/>
        <v>1.1526406759786187</v>
      </c>
      <c r="AD709" s="4">
        <f t="shared" ca="1" si="186"/>
        <v>-0.52663240483986751</v>
      </c>
      <c r="AE709" s="4">
        <f t="shared" ca="1" si="187"/>
        <v>-0.364655312337751</v>
      </c>
      <c r="AF709" s="21">
        <f ca="1">(Sheet1!B$4*EXP(-Sheet1!B$8*Sheet1!B$7)*NORMSDIST((LN(Sheet1!B$4/(Sheet1!B$5+AD709))-Sheet1!B$8*Sheet1!B$7+Sheet1!B$9*Sheet1!B$7+0.5*Sheet1!B$6*Sheet1!B$6*Sheet1!B$7)/(Sheet1!B$6*SQRT(Sheet1!B$7)))-(Sheet1!B$5+AD709)*EXP(-Sheet1!B$9*Sheet1!B$7)*NORMSDIST((LN(Sheet1!B$4/(Sheet1!B$5+AD709))-Sheet1!B$8*Sheet1!B$7+Sheet1!B$9*Sheet1!B$7-0.5*Sheet1!B$6*Sheet1!B$6*Sheet1!B$7)/(Sheet1!B$6*SQRT(Sheet1!B$7))))*400+100*AE709-400*Sheet1!$B$13</f>
        <v>48.646587152044503</v>
      </c>
    </row>
    <row r="710" spans="22:32" x14ac:dyDescent="0.25">
      <c r="V710" s="7" t="e">
        <f t="shared" si="181"/>
        <v>#VALUE!</v>
      </c>
      <c r="X710" s="4">
        <f t="shared" ca="1" si="182"/>
        <v>-0.84901874982773085</v>
      </c>
      <c r="Y710" s="4">
        <f t="shared" ca="1" si="182"/>
        <v>-0.31752204212566254</v>
      </c>
      <c r="Z710" s="4">
        <f t="shared" ca="1" si="183"/>
        <v>-1.4381138324211777</v>
      </c>
      <c r="AA710" s="4">
        <f t="shared" ca="1" si="184"/>
        <v>-1.4223234976236228</v>
      </c>
      <c r="AB710" s="4">
        <f ca="1">Sheet1!AC710</f>
        <v>0.31789908799636024</v>
      </c>
      <c r="AC710" s="7">
        <f t="shared" ca="1" si="185"/>
        <v>1.217833173679912</v>
      </c>
      <c r="AD710" s="4">
        <f t="shared" ca="1" si="186"/>
        <v>-1.7513827326504638</v>
      </c>
      <c r="AE710" s="4">
        <f t="shared" ca="1" si="187"/>
        <v>-1.7321527391104892</v>
      </c>
      <c r="AF710" s="21">
        <f ca="1">(Sheet1!B$4*EXP(-Sheet1!B$8*Sheet1!B$7)*NORMSDIST((LN(Sheet1!B$4/(Sheet1!B$5+AD710))-Sheet1!B$8*Sheet1!B$7+Sheet1!B$9*Sheet1!B$7+0.5*Sheet1!B$6*Sheet1!B$6*Sheet1!B$7)/(Sheet1!B$6*SQRT(Sheet1!B$7)))-(Sheet1!B$5+AD710)*EXP(-Sheet1!B$9*Sheet1!B$7)*NORMSDIST((LN(Sheet1!B$4/(Sheet1!B$5+AD710))-Sheet1!B$8*Sheet1!B$7+Sheet1!B$9*Sheet1!B$7-0.5*Sheet1!B$6*Sheet1!B$6*Sheet1!B$7)/(Sheet1!B$6*SQRT(Sheet1!B$7))))*400+100*AE710-400*Sheet1!$B$13</f>
        <v>115.44878348048587</v>
      </c>
    </row>
    <row r="711" spans="22:32" x14ac:dyDescent="0.25">
      <c r="V711" s="7" t="e">
        <f t="shared" si="181"/>
        <v>#VALUE!</v>
      </c>
      <c r="X711" s="4">
        <f t="shared" ca="1" si="182"/>
        <v>-0.11501444324502358</v>
      </c>
      <c r="Y711" s="4">
        <f t="shared" ca="1" si="182"/>
        <v>-0.57489168627013343</v>
      </c>
      <c r="Z711" s="4">
        <f t="shared" ca="1" si="183"/>
        <v>-0.19481767839926972</v>
      </c>
      <c r="AA711" s="4">
        <f t="shared" ca="1" si="184"/>
        <v>-0.93892428979054987</v>
      </c>
      <c r="AB711" s="4">
        <f ca="1">Sheet1!AC711</f>
        <v>0.66529231253337806</v>
      </c>
      <c r="AC711" s="7">
        <f t="shared" ca="1" si="185"/>
        <v>0.93620676340287734</v>
      </c>
      <c r="AD711" s="4">
        <f t="shared" ca="1" si="186"/>
        <v>-0.18238962814784296</v>
      </c>
      <c r="AE711" s="4">
        <f t="shared" ca="1" si="187"/>
        <v>-0.87902727042515594</v>
      </c>
      <c r="AF711" s="21">
        <f ca="1">(Sheet1!B$4*EXP(-Sheet1!B$8*Sheet1!B$7)*NORMSDIST((LN(Sheet1!B$4/(Sheet1!B$5+AD711))-Sheet1!B$8*Sheet1!B$7+Sheet1!B$9*Sheet1!B$7+0.5*Sheet1!B$6*Sheet1!B$6*Sheet1!B$7)/(Sheet1!B$6*SQRT(Sheet1!B$7)))-(Sheet1!B$5+AD711)*EXP(-Sheet1!B$9*Sheet1!B$7)*NORMSDIST((LN(Sheet1!B$4/(Sheet1!B$5+AD711))-Sheet1!B$8*Sheet1!B$7+Sheet1!B$9*Sheet1!B$7-0.5*Sheet1!B$6*Sheet1!B$6*Sheet1!B$7)/(Sheet1!B$6*SQRT(Sheet1!B$7))))*400+100*AE711-400*Sheet1!$B$13</f>
        <v>-58.588629228720038</v>
      </c>
    </row>
    <row r="712" spans="22:32" x14ac:dyDescent="0.25">
      <c r="V712" s="7" t="e">
        <f t="shared" si="181"/>
        <v>#VALUE!</v>
      </c>
      <c r="X712" s="4">
        <f t="shared" ca="1" si="182"/>
        <v>-0.75502882376716474</v>
      </c>
      <c r="Y712" s="4">
        <f t="shared" ca="1" si="182"/>
        <v>-0.2792159929462194</v>
      </c>
      <c r="Z712" s="4">
        <f t="shared" ca="1" si="183"/>
        <v>-1.2789086172202533</v>
      </c>
      <c r="AA712" s="4">
        <f t="shared" ca="1" si="184"/>
        <v>-1.2604397039994777</v>
      </c>
      <c r="AB712" s="4">
        <f ca="1">Sheet1!AC712</f>
        <v>0.52391978102591841</v>
      </c>
      <c r="AC712" s="7">
        <f t="shared" ca="1" si="185"/>
        <v>1.0365119728266914</v>
      </c>
      <c r="AD712" s="4">
        <f t="shared" ca="1" si="186"/>
        <v>-1.3256040939000207</v>
      </c>
      <c r="AE712" s="4">
        <f t="shared" ca="1" si="187"/>
        <v>-1.3064608442215895</v>
      </c>
      <c r="AF712" s="21">
        <f ca="1">(Sheet1!B$4*EXP(-Sheet1!B$8*Sheet1!B$7)*NORMSDIST((LN(Sheet1!B$4/(Sheet1!B$5+AD712))-Sheet1!B$8*Sheet1!B$7+Sheet1!B$9*Sheet1!B$7+0.5*Sheet1!B$6*Sheet1!B$6*Sheet1!B$7)/(Sheet1!B$6*SQRT(Sheet1!B$7)))-(Sheet1!B$5+AD712)*EXP(-Sheet1!B$9*Sheet1!B$7)*NORMSDIST((LN(Sheet1!B$4/(Sheet1!B$5+AD712))-Sheet1!B$8*Sheet1!B$7+Sheet1!B$9*Sheet1!B$7-0.5*Sheet1!B$6*Sheet1!B$6*Sheet1!B$7)/(Sheet1!B$6*SQRT(Sheet1!B$7))))*400+100*AE712-400*Sheet1!$B$13</f>
        <v>86.35785066397284</v>
      </c>
    </row>
    <row r="713" spans="22:32" x14ac:dyDescent="0.25">
      <c r="V713" s="7" t="e">
        <f t="shared" si="181"/>
        <v>#VALUE!</v>
      </c>
      <c r="X713" s="4">
        <f t="shared" ca="1" si="182"/>
        <v>-0.57399404701995682</v>
      </c>
      <c r="Y713" s="4">
        <f t="shared" ca="1" si="182"/>
        <v>-1.1051776788524645</v>
      </c>
      <c r="Z713" s="4">
        <f t="shared" ca="1" si="183"/>
        <v>-0.97226213074128531</v>
      </c>
      <c r="AA713" s="4">
        <f t="shared" ca="1" si="184"/>
        <v>-2.2110096371135115</v>
      </c>
      <c r="AB713" s="4">
        <f ca="1">Sheet1!AC713</f>
        <v>0.22771281418530032</v>
      </c>
      <c r="AC713" s="7">
        <f t="shared" ca="1" si="185"/>
        <v>1.331412769820681</v>
      </c>
      <c r="AD713" s="4">
        <f t="shared" ca="1" si="186"/>
        <v>-1.2944822164820118</v>
      </c>
      <c r="AE713" s="4">
        <f t="shared" ca="1" si="187"/>
        <v>-2.943766465049519</v>
      </c>
      <c r="AF713" s="21">
        <f ca="1">(Sheet1!B$4*EXP(-Sheet1!B$8*Sheet1!B$7)*NORMSDIST((LN(Sheet1!B$4/(Sheet1!B$5+AD713))-Sheet1!B$8*Sheet1!B$7+Sheet1!B$9*Sheet1!B$7+0.5*Sheet1!B$6*Sheet1!B$6*Sheet1!B$7)/(Sheet1!B$6*SQRT(Sheet1!B$7)))-(Sheet1!B$5+AD713)*EXP(-Sheet1!B$9*Sheet1!B$7)*NORMSDIST((LN(Sheet1!B$4/(Sheet1!B$5+AD713))-Sheet1!B$8*Sheet1!B$7+Sheet1!B$9*Sheet1!B$7-0.5*Sheet1!B$6*Sheet1!B$6*Sheet1!B$7)/(Sheet1!B$6*SQRT(Sheet1!B$7))))*400+100*AE713-400*Sheet1!$B$13</f>
        <v>-82.573030793369981</v>
      </c>
    </row>
    <row r="714" spans="22:32" x14ac:dyDescent="0.25">
      <c r="V714" s="7" t="e">
        <f t="shared" si="181"/>
        <v>#VALUE!</v>
      </c>
      <c r="X714" s="4">
        <f t="shared" ca="1" si="182"/>
        <v>-0.11315556144774214</v>
      </c>
      <c r="Y714" s="4">
        <f t="shared" ca="1" si="182"/>
        <v>0.51472420652171735</v>
      </c>
      <c r="Z714" s="4">
        <f t="shared" ca="1" si="183"/>
        <v>-0.19166900397241071</v>
      </c>
      <c r="AA714" s="4">
        <f t="shared" ca="1" si="184"/>
        <v>0.59198890220544909</v>
      </c>
      <c r="AB714" s="4">
        <f ca="1">Sheet1!AC714</f>
        <v>0.38502877967445137</v>
      </c>
      <c r="AC714" s="7">
        <f t="shared" ca="1" si="185"/>
        <v>1.1507639293731549</v>
      </c>
      <c r="AD714" s="4">
        <f t="shared" ca="1" si="186"/>
        <v>-0.22056577615033018</v>
      </c>
      <c r="AE714" s="4">
        <f t="shared" ca="1" si="187"/>
        <v>0.68123947524724293</v>
      </c>
      <c r="AF714" s="21">
        <f ca="1">(Sheet1!B$4*EXP(-Sheet1!B$8*Sheet1!B$7)*NORMSDIST((LN(Sheet1!B$4/(Sheet1!B$5+AD714))-Sheet1!B$8*Sheet1!B$7+Sheet1!B$9*Sheet1!B$7+0.5*Sheet1!B$6*Sheet1!B$6*Sheet1!B$7)/(Sheet1!B$6*SQRT(Sheet1!B$7)))-(Sheet1!B$5+AD714)*EXP(-Sheet1!B$9*Sheet1!B$7)*NORMSDIST((LN(Sheet1!B$4/(Sheet1!B$5+AD714))-Sheet1!B$8*Sheet1!B$7+Sheet1!B$9*Sheet1!B$7-0.5*Sheet1!B$6*Sheet1!B$6*Sheet1!B$7)/(Sheet1!B$6*SQRT(Sheet1!B$7))))*400+100*AE714-400*Sheet1!$B$13</f>
        <v>103.59562453654007</v>
      </c>
    </row>
    <row r="715" spans="22:32" x14ac:dyDescent="0.25">
      <c r="V715" s="7" t="e">
        <f t="shared" si="181"/>
        <v>#VALUE!</v>
      </c>
      <c r="X715" s="4">
        <f t="shared" ca="1" si="182"/>
        <v>0.64644595049204046</v>
      </c>
      <c r="Y715" s="4">
        <f t="shared" ca="1" si="182"/>
        <v>-0.67322711437179528</v>
      </c>
      <c r="Z715" s="4">
        <f t="shared" ca="1" si="183"/>
        <v>1.0949850795449352</v>
      </c>
      <c r="AA715" s="4">
        <f t="shared" ca="1" si="184"/>
        <v>-0.2008045026452428</v>
      </c>
      <c r="AB715" s="4">
        <f ca="1">Sheet1!AC715</f>
        <v>0.95316195179569096</v>
      </c>
      <c r="AC715" s="7">
        <f t="shared" ca="1" si="185"/>
        <v>0.69303431701095486</v>
      </c>
      <c r="AD715" s="4">
        <f t="shared" ca="1" si="186"/>
        <v>0.75886223673961029</v>
      </c>
      <c r="AE715" s="4">
        <f t="shared" ca="1" si="187"/>
        <v>-0.13916441134347032</v>
      </c>
      <c r="AF715" s="21">
        <f ca="1">(Sheet1!B$4*EXP(-Sheet1!B$8*Sheet1!B$7)*NORMSDIST((LN(Sheet1!B$4/(Sheet1!B$5+AD715))-Sheet1!B$8*Sheet1!B$7+Sheet1!B$9*Sheet1!B$7+0.5*Sheet1!B$6*Sheet1!B$6*Sheet1!B$7)/(Sheet1!B$6*SQRT(Sheet1!B$7)))-(Sheet1!B$5+AD715)*EXP(-Sheet1!B$9*Sheet1!B$7)*NORMSDIST((LN(Sheet1!B$4/(Sheet1!B$5+AD715))-Sheet1!B$8*Sheet1!B$7+Sheet1!B$9*Sheet1!B$7-0.5*Sheet1!B$6*Sheet1!B$6*Sheet1!B$7)/(Sheet1!B$6*SQRT(Sheet1!B$7))))*400+100*AE715-400*Sheet1!$B$13</f>
        <v>-134.04177980351596</v>
      </c>
    </row>
    <row r="716" spans="22:32" x14ac:dyDescent="0.25">
      <c r="V716" s="7" t="e">
        <f t="shared" si="181"/>
        <v>#VALUE!</v>
      </c>
      <c r="X716" s="4">
        <f t="shared" ca="1" si="182"/>
        <v>-0.69436534020194152</v>
      </c>
      <c r="Y716" s="4">
        <f t="shared" ca="1" si="182"/>
        <v>0.27813707078246719</v>
      </c>
      <c r="Z716" s="4">
        <f t="shared" ca="1" si="183"/>
        <v>-1.1761535310037192</v>
      </c>
      <c r="AA716" s="4">
        <f t="shared" ca="1" si="184"/>
        <v>-0.40865558651382711</v>
      </c>
      <c r="AB716" s="4">
        <f ca="1">Sheet1!AC716</f>
        <v>0.55272870069201685</v>
      </c>
      <c r="AC716" s="7">
        <f t="shared" ca="1" si="185"/>
        <v>1.0152951393003586</v>
      </c>
      <c r="AD716" s="4">
        <f t="shared" ca="1" si="186"/>
        <v>-1.1941429630990299</v>
      </c>
      <c r="AE716" s="4">
        <f t="shared" ca="1" si="187"/>
        <v>-0.41490603063542586</v>
      </c>
      <c r="AF716" s="21">
        <f ca="1">(Sheet1!B$4*EXP(-Sheet1!B$8*Sheet1!B$7)*NORMSDIST((LN(Sheet1!B$4/(Sheet1!B$5+AD716))-Sheet1!B$8*Sheet1!B$7+Sheet1!B$9*Sheet1!B$7+0.5*Sheet1!B$6*Sheet1!B$6*Sheet1!B$7)/(Sheet1!B$6*SQRT(Sheet1!B$7)))-(Sheet1!B$5+AD716)*EXP(-Sheet1!B$9*Sheet1!B$7)*NORMSDIST((LN(Sheet1!B$4/(Sheet1!B$5+AD716))-Sheet1!B$8*Sheet1!B$7+Sheet1!B$9*Sheet1!B$7-0.5*Sheet1!B$6*Sheet1!B$6*Sheet1!B$7)/(Sheet1!B$6*SQRT(Sheet1!B$7))))*400+100*AE716-400*Sheet1!$B$13</f>
        <v>153.58158537700001</v>
      </c>
    </row>
    <row r="717" spans="22:32" x14ac:dyDescent="0.25">
      <c r="V717" s="7" t="e">
        <f t="shared" si="181"/>
        <v>#VALUE!</v>
      </c>
      <c r="X717" s="4">
        <f t="shared" ca="1" si="182"/>
        <v>0.34865231245551986</v>
      </c>
      <c r="Y717" s="4">
        <f t="shared" ca="1" si="182"/>
        <v>-0.62097454654443918</v>
      </c>
      <c r="Z717" s="4">
        <f t="shared" ca="1" si="183"/>
        <v>0.59056612512933304</v>
      </c>
      <c r="AA717" s="4">
        <f t="shared" ca="1" si="184"/>
        <v>-0.4701146493078428</v>
      </c>
      <c r="AB717" s="4">
        <f ca="1">Sheet1!AC717</f>
        <v>0.13080632266329928</v>
      </c>
      <c r="AC717" s="7">
        <f t="shared" ca="1" si="185"/>
        <v>1.5181913179346269</v>
      </c>
      <c r="AD717" s="4">
        <f t="shared" ca="1" si="186"/>
        <v>0.89659236383764795</v>
      </c>
      <c r="AE717" s="4">
        <f t="shared" ca="1" si="187"/>
        <v>-0.71372397901304885</v>
      </c>
      <c r="AF717" s="21">
        <f ca="1">(Sheet1!B$4*EXP(-Sheet1!B$8*Sheet1!B$7)*NORMSDIST((LN(Sheet1!B$4/(Sheet1!B$5+AD717))-Sheet1!B$8*Sheet1!B$7+Sheet1!B$9*Sheet1!B$7+0.5*Sheet1!B$6*Sheet1!B$6*Sheet1!B$7)/(Sheet1!B$6*SQRT(Sheet1!B$7)))-(Sheet1!B$5+AD717)*EXP(-Sheet1!B$9*Sheet1!B$7)*NORMSDIST((LN(Sheet1!B$4/(Sheet1!B$5+AD717))-Sheet1!B$8*Sheet1!B$7+Sheet1!B$9*Sheet1!B$7-0.5*Sheet1!B$6*Sheet1!B$6*Sheet1!B$7)/(Sheet1!B$6*SQRT(Sheet1!B$7))))*400+100*AE717-400*Sheet1!$B$13</f>
        <v>-212.98361201754642</v>
      </c>
    </row>
    <row r="718" spans="22:32" x14ac:dyDescent="0.25">
      <c r="V718" s="7" t="e">
        <f t="shared" si="181"/>
        <v>#VALUE!</v>
      </c>
      <c r="X718" s="4">
        <f t="shared" ca="1" si="182"/>
        <v>-1.5750722278552372</v>
      </c>
      <c r="Y718" s="4">
        <f t="shared" ca="1" si="182"/>
        <v>-0.3735739959691135</v>
      </c>
      <c r="Z718" s="4">
        <f t="shared" ca="1" si="183"/>
        <v>-2.6679424434391605</v>
      </c>
      <c r="AA718" s="4">
        <f t="shared" ca="1" si="184"/>
        <v>-2.3363179641597789</v>
      </c>
      <c r="AB718" s="4">
        <f ca="1">Sheet1!AC718</f>
        <v>0.13850421906057797</v>
      </c>
      <c r="AC718" s="7">
        <f t="shared" ca="1" si="185"/>
        <v>1.4988332645910991</v>
      </c>
      <c r="AD718" s="4">
        <f t="shared" ca="1" si="186"/>
        <v>-3.998800882241071</v>
      </c>
      <c r="AE718" s="4">
        <f t="shared" ca="1" si="187"/>
        <v>-3.5017510813444317</v>
      </c>
      <c r="AF718" s="21">
        <f ca="1">(Sheet1!B$4*EXP(-Sheet1!B$8*Sheet1!B$7)*NORMSDIST((LN(Sheet1!B$4/(Sheet1!B$5+AD718))-Sheet1!B$8*Sheet1!B$7+Sheet1!B$9*Sheet1!B$7+0.5*Sheet1!B$6*Sheet1!B$6*Sheet1!B$7)/(Sheet1!B$6*SQRT(Sheet1!B$7)))-(Sheet1!B$5+AD718)*EXP(-Sheet1!B$9*Sheet1!B$7)*NORMSDIST((LN(Sheet1!B$4/(Sheet1!B$5+AD718))-Sheet1!B$8*Sheet1!B$7+Sheet1!B$9*Sheet1!B$7-0.5*Sheet1!B$6*Sheet1!B$6*Sheet1!B$7)/(Sheet1!B$6*SQRT(Sheet1!B$7))))*400+100*AE718-400*Sheet1!$B$13</f>
        <v>332.83181424321447</v>
      </c>
    </row>
    <row r="719" spans="22:32" x14ac:dyDescent="0.25">
      <c r="V719" s="7" t="e">
        <f t="shared" si="181"/>
        <v>#VALUE!</v>
      </c>
      <c r="X719" s="4">
        <f t="shared" ca="1" si="182"/>
        <v>2.1939623496008018E-2</v>
      </c>
      <c r="Y719" s="4">
        <f t="shared" ca="1" si="182"/>
        <v>0.7926334875097214</v>
      </c>
      <c r="Z719" s="4">
        <f t="shared" ca="1" si="183"/>
        <v>3.7162519713638556E-2</v>
      </c>
      <c r="AA719" s="4">
        <f t="shared" ca="1" si="184"/>
        <v>1.137338688269486</v>
      </c>
      <c r="AB719" s="4">
        <f ca="1">Sheet1!AC719</f>
        <v>2.1442360914975533E-2</v>
      </c>
      <c r="AC719" s="7">
        <f t="shared" ca="1" si="185"/>
        <v>2.1761993109328577</v>
      </c>
      <c r="AD719" s="4">
        <f t="shared" ca="1" si="186"/>
        <v>8.0873049793348958E-2</v>
      </c>
      <c r="AE719" s="4">
        <f t="shared" ca="1" si="187"/>
        <v>2.4750756697093359</v>
      </c>
      <c r="AF719" s="21">
        <f ca="1">(Sheet1!B$4*EXP(-Sheet1!B$8*Sheet1!B$7)*NORMSDIST((LN(Sheet1!B$4/(Sheet1!B$5+AD719))-Sheet1!B$8*Sheet1!B$7+Sheet1!B$9*Sheet1!B$7+0.5*Sheet1!B$6*Sheet1!B$6*Sheet1!B$7)/(Sheet1!B$6*SQRT(Sheet1!B$7)))-(Sheet1!B$5+AD719)*EXP(-Sheet1!B$9*Sheet1!B$7)*NORMSDIST((LN(Sheet1!B$4/(Sheet1!B$5+AD719))-Sheet1!B$8*Sheet1!B$7+Sheet1!B$9*Sheet1!B$7-0.5*Sheet1!B$6*Sheet1!B$6*Sheet1!B$7)/(Sheet1!B$6*SQRT(Sheet1!B$7))))*400+100*AE719-400*Sheet1!$B$13</f>
        <v>234.56453160797628</v>
      </c>
    </row>
    <row r="720" spans="22:32" x14ac:dyDescent="0.25">
      <c r="V720" s="7" t="e">
        <f t="shared" si="181"/>
        <v>#VALUE!</v>
      </c>
      <c r="X720" s="4">
        <f t="shared" ca="1" si="182"/>
        <v>-0.97055146631652267</v>
      </c>
      <c r="Y720" s="4">
        <f t="shared" ca="1" si="182"/>
        <v>1.5578140568777232</v>
      </c>
      <c r="Z720" s="4">
        <f t="shared" ca="1" si="183"/>
        <v>-1.6439725142344075</v>
      </c>
      <c r="AA720" s="4">
        <f t="shared" ca="1" si="184"/>
        <v>1.0690198351900992</v>
      </c>
      <c r="AB720" s="4">
        <f ca="1">Sheet1!AC720</f>
        <v>7.7523677429235827E-2</v>
      </c>
      <c r="AC720" s="7">
        <f t="shared" ca="1" si="185"/>
        <v>1.6980641542760981</v>
      </c>
      <c r="AD720" s="4">
        <f t="shared" ca="1" si="186"/>
        <v>-2.7915707970365999</v>
      </c>
      <c r="AE720" s="4">
        <f t="shared" ca="1" si="187"/>
        <v>1.8152642623464497</v>
      </c>
      <c r="AF720" s="21">
        <f ca="1">(Sheet1!B$4*EXP(-Sheet1!B$8*Sheet1!B$7)*NORMSDIST((LN(Sheet1!B$4/(Sheet1!B$5+AD720))-Sheet1!B$8*Sheet1!B$7+Sheet1!B$9*Sheet1!B$7+0.5*Sheet1!B$6*Sheet1!B$6*Sheet1!B$7)/(Sheet1!B$6*SQRT(Sheet1!B$7)))-(Sheet1!B$5+AD720)*EXP(-Sheet1!B$9*Sheet1!B$7)*NORMSDIST((LN(Sheet1!B$4/(Sheet1!B$5+AD720))-Sheet1!B$8*Sheet1!B$7+Sheet1!B$9*Sheet1!B$7-0.5*Sheet1!B$6*Sheet1!B$6*Sheet1!B$7)/(Sheet1!B$6*SQRT(Sheet1!B$7))))*400+100*AE720-400*Sheet1!$B$13</f>
        <v>649.32028484473813</v>
      </c>
    </row>
    <row r="721" spans="22:32" x14ac:dyDescent="0.25">
      <c r="V721" s="7" t="e">
        <f t="shared" si="181"/>
        <v>#VALUE!</v>
      </c>
      <c r="X721" s="4">
        <f t="shared" ca="1" si="182"/>
        <v>2.2403177070456337</v>
      </c>
      <c r="Y721" s="4">
        <f t="shared" ca="1" si="182"/>
        <v>-1.9568466377957343</v>
      </c>
      <c r="Z721" s="4">
        <f t="shared" ca="1" si="183"/>
        <v>3.7947711804646764</v>
      </c>
      <c r="AA721" s="4">
        <f t="shared" ca="1" si="184"/>
        <v>-0.16796547397781925</v>
      </c>
      <c r="AB721" s="4">
        <f ca="1">Sheet1!AC721</f>
        <v>0.15751842165858154</v>
      </c>
      <c r="AC721" s="7">
        <f t="shared" ca="1" si="185"/>
        <v>1.4554198782153787</v>
      </c>
      <c r="AD721" s="4">
        <f t="shared" ca="1" si="186"/>
        <v>5.522985409327128</v>
      </c>
      <c r="AE721" s="4">
        <f t="shared" ca="1" si="187"/>
        <v>-0.24446028968118605</v>
      </c>
      <c r="AF721" s="21">
        <f ca="1">(Sheet1!B$4*EXP(-Sheet1!B$8*Sheet1!B$7)*NORMSDIST((LN(Sheet1!B$4/(Sheet1!B$5+AD721))-Sheet1!B$8*Sheet1!B$7+Sheet1!B$9*Sheet1!B$7+0.5*Sheet1!B$6*Sheet1!B$6*Sheet1!B$7)/(Sheet1!B$6*SQRT(Sheet1!B$7)))-(Sheet1!B$5+AD721)*EXP(-Sheet1!B$9*Sheet1!B$7)*NORMSDIST((LN(Sheet1!B$4/(Sheet1!B$5+AD721))-Sheet1!B$8*Sheet1!B$7+Sheet1!B$9*Sheet1!B$7-0.5*Sheet1!B$6*Sheet1!B$6*Sheet1!B$7)/(Sheet1!B$6*SQRT(Sheet1!B$7))))*400+100*AE721-400*Sheet1!$B$13</f>
        <v>-833.15147677050027</v>
      </c>
    </row>
    <row r="722" spans="22:32" x14ac:dyDescent="0.25">
      <c r="V722" s="7" t="e">
        <f t="shared" si="181"/>
        <v>#VALUE!</v>
      </c>
      <c r="X722" s="4">
        <f t="shared" ca="1" si="182"/>
        <v>-1.6910624150069054</v>
      </c>
      <c r="Y722" s="4">
        <f t="shared" ca="1" si="182"/>
        <v>0.1455320602441493</v>
      </c>
      <c r="Z722" s="4">
        <f t="shared" ca="1" si="183"/>
        <v>-2.8644128895886491</v>
      </c>
      <c r="AA722" s="4">
        <f t="shared" ca="1" si="184"/>
        <v>-1.7414424939477373</v>
      </c>
      <c r="AB722" s="4">
        <f ca="1">Sheet1!AC722</f>
        <v>1.4803825706453888E-2</v>
      </c>
      <c r="AC722" s="7">
        <f t="shared" ca="1" si="185"/>
        <v>2.3271128621203911</v>
      </c>
      <c r="AD722" s="4">
        <f t="shared" ca="1" si="186"/>
        <v>-6.6658120777851817</v>
      </c>
      <c r="AE722" s="4">
        <f t="shared" ca="1" si="187"/>
        <v>-4.0525332263087908</v>
      </c>
      <c r="AF722" s="21">
        <f ca="1">(Sheet1!B$4*EXP(-Sheet1!B$8*Sheet1!B$7)*NORMSDIST((LN(Sheet1!B$4/(Sheet1!B$5+AD722))-Sheet1!B$8*Sheet1!B$7+Sheet1!B$9*Sheet1!B$7+0.5*Sheet1!B$6*Sheet1!B$6*Sheet1!B$7)/(Sheet1!B$6*SQRT(Sheet1!B$7)))-(Sheet1!B$5+AD722)*EXP(-Sheet1!B$9*Sheet1!B$7)*NORMSDIST((LN(Sheet1!B$4/(Sheet1!B$5+AD722))-Sheet1!B$8*Sheet1!B$7+Sheet1!B$9*Sheet1!B$7-0.5*Sheet1!B$6*Sheet1!B$6*Sheet1!B$7)/(Sheet1!B$6*SQRT(Sheet1!B$7))))*400+100*AE722-400*Sheet1!$B$13</f>
        <v>781.63542906173916</v>
      </c>
    </row>
    <row r="723" spans="22:32" x14ac:dyDescent="0.25">
      <c r="V723" s="7" t="e">
        <f t="shared" si="181"/>
        <v>#VALUE!</v>
      </c>
      <c r="X723" s="4">
        <f t="shared" ca="1" si="182"/>
        <v>-0.41493471176101165</v>
      </c>
      <c r="Y723" s="4">
        <f t="shared" ca="1" si="182"/>
        <v>0.60298759232029708</v>
      </c>
      <c r="Z723" s="4">
        <f t="shared" ca="1" si="183"/>
        <v>-0.7028388344265456</v>
      </c>
      <c r="AA723" s="4">
        <f t="shared" ca="1" si="184"/>
        <v>0.36861788781894894</v>
      </c>
      <c r="AB723" s="4">
        <f ca="1">Sheet1!AC723</f>
        <v>0.88549509228370171</v>
      </c>
      <c r="AC723" s="7">
        <f t="shared" ca="1" si="185"/>
        <v>0.77089170423633657</v>
      </c>
      <c r="AD723" s="4">
        <f t="shared" ca="1" si="186"/>
        <v>-0.54181262687456011</v>
      </c>
      <c r="AE723" s="4">
        <f t="shared" ca="1" si="187"/>
        <v>0.28416447175274828</v>
      </c>
      <c r="AF723" s="21">
        <f ca="1">(Sheet1!B$4*EXP(-Sheet1!B$8*Sheet1!B$7)*NORMSDIST((LN(Sheet1!B$4/(Sheet1!B$5+AD723))-Sheet1!B$8*Sheet1!B$7+Sheet1!B$9*Sheet1!B$7+0.5*Sheet1!B$6*Sheet1!B$6*Sheet1!B$7)/(Sheet1!B$6*SQRT(Sheet1!B$7)))-(Sheet1!B$5+AD723)*EXP(-Sheet1!B$9*Sheet1!B$7)*NORMSDIST((LN(Sheet1!B$4/(Sheet1!B$5+AD723))-Sheet1!B$8*Sheet1!B$7+Sheet1!B$9*Sheet1!B$7-0.5*Sheet1!B$6*Sheet1!B$6*Sheet1!B$7)/(Sheet1!B$6*SQRT(Sheet1!B$7))))*400+100*AE723-400*Sheet1!$B$13</f>
        <v>116.00331613082926</v>
      </c>
    </row>
    <row r="724" spans="22:32" x14ac:dyDescent="0.25">
      <c r="V724" s="7" t="e">
        <f t="shared" si="181"/>
        <v>#VALUE!</v>
      </c>
      <c r="X724" s="4">
        <f t="shared" ca="1" si="182"/>
        <v>1.1096678900223418</v>
      </c>
      <c r="Y724" s="4">
        <f t="shared" ca="1" si="182"/>
        <v>0.15796060234796894</v>
      </c>
      <c r="Z724" s="4">
        <f t="shared" ca="1" si="183"/>
        <v>1.8796154294101888</v>
      </c>
      <c r="AA724" s="4">
        <f t="shared" ca="1" si="184"/>
        <v>1.4983389077992142</v>
      </c>
      <c r="AB724" s="4">
        <f ca="1">Sheet1!AC724</f>
        <v>0.52911147190074725</v>
      </c>
      <c r="AC724" s="7">
        <f t="shared" ca="1" si="185"/>
        <v>1.0326445776186126</v>
      </c>
      <c r="AD724" s="4">
        <f t="shared" ca="1" si="186"/>
        <v>1.9409746811887116</v>
      </c>
      <c r="AE724" s="4">
        <f t="shared" ca="1" si="187"/>
        <v>1.5472515485738529</v>
      </c>
      <c r="AF724" s="21">
        <f ca="1">(Sheet1!B$4*EXP(-Sheet1!B$8*Sheet1!B$7)*NORMSDIST((LN(Sheet1!B$4/(Sheet1!B$5+AD724))-Sheet1!B$8*Sheet1!B$7+Sheet1!B$9*Sheet1!B$7+0.5*Sheet1!B$6*Sheet1!B$6*Sheet1!B$7)/(Sheet1!B$6*SQRT(Sheet1!B$7)))-(Sheet1!B$5+AD724)*EXP(-Sheet1!B$9*Sheet1!B$7)*NORMSDIST((LN(Sheet1!B$4/(Sheet1!B$5+AD724))-Sheet1!B$8*Sheet1!B$7+Sheet1!B$9*Sheet1!B$7-0.5*Sheet1!B$6*Sheet1!B$6*Sheet1!B$7)/(Sheet1!B$6*SQRT(Sheet1!B$7))))*400+100*AE724-400*Sheet1!$B$13</f>
        <v>-146.68195900318869</v>
      </c>
    </row>
    <row r="725" spans="22:32" x14ac:dyDescent="0.25">
      <c r="V725" s="7" t="e">
        <f t="shared" si="181"/>
        <v>#VALUE!</v>
      </c>
      <c r="X725" s="4">
        <f t="shared" ca="1" si="182"/>
        <v>-0.88572617473154969</v>
      </c>
      <c r="Y725" s="4">
        <f t="shared" ca="1" si="182"/>
        <v>0.6084727577360205</v>
      </c>
      <c r="Z725" s="4">
        <f t="shared" ca="1" si="183"/>
        <v>-1.500290852089418</v>
      </c>
      <c r="AA725" s="4">
        <f t="shared" ca="1" si="184"/>
        <v>-0.1653491737860667</v>
      </c>
      <c r="AB725" s="4">
        <f ca="1">Sheet1!AC725</f>
        <v>0.82126018272429868</v>
      </c>
      <c r="AC725" s="7">
        <f t="shared" ca="1" si="185"/>
        <v>0.82493128098695145</v>
      </c>
      <c r="AD725" s="4">
        <f t="shared" ca="1" si="186"/>
        <v>-1.2376368544671286</v>
      </c>
      <c r="AE725" s="4">
        <f t="shared" ca="1" si="187"/>
        <v>-0.13640170574147406</v>
      </c>
      <c r="AF725" s="21">
        <f ca="1">(Sheet1!B$4*EXP(-Sheet1!B$8*Sheet1!B$7)*NORMSDIST((LN(Sheet1!B$4/(Sheet1!B$5+AD725))-Sheet1!B$8*Sheet1!B$7+Sheet1!B$9*Sheet1!B$7+0.5*Sheet1!B$6*Sheet1!B$6*Sheet1!B$7)/(Sheet1!B$6*SQRT(Sheet1!B$7)))-(Sheet1!B$5+AD725)*EXP(-Sheet1!B$9*Sheet1!B$7)*NORMSDIST((LN(Sheet1!B$4/(Sheet1!B$5+AD725))-Sheet1!B$8*Sheet1!B$7+Sheet1!B$9*Sheet1!B$7-0.5*Sheet1!B$6*Sheet1!B$6*Sheet1!B$7)/(Sheet1!B$6*SQRT(Sheet1!B$7))))*400+100*AE725-400*Sheet1!$B$13</f>
        <v>188.6780440851071</v>
      </c>
    </row>
    <row r="726" spans="22:32" x14ac:dyDescent="0.25">
      <c r="V726" s="7" t="e">
        <f t="shared" si="181"/>
        <v>#VALUE!</v>
      </c>
      <c r="X726" s="4">
        <f t="shared" ca="1" si="182"/>
        <v>0.41359029648522777</v>
      </c>
      <c r="Y726" s="4">
        <f t="shared" ca="1" si="182"/>
        <v>0.1022392928453195</v>
      </c>
      <c r="Z726" s="4">
        <f t="shared" ca="1" si="183"/>
        <v>0.700561591191322</v>
      </c>
      <c r="AA726" s="4">
        <f t="shared" ca="1" si="184"/>
        <v>0.61929671071837844</v>
      </c>
      <c r="AB726" s="4">
        <f ca="1">Sheet1!AC726</f>
        <v>0.22308232684346208</v>
      </c>
      <c r="AC726" s="7">
        <f t="shared" ca="1" si="185"/>
        <v>1.3383380299019083</v>
      </c>
      <c r="AD726" s="4">
        <f t="shared" ca="1" si="186"/>
        <v>0.93758821977994</v>
      </c>
      <c r="AE726" s="4">
        <f t="shared" ca="1" si="187"/>
        <v>0.82882833974756664</v>
      </c>
      <c r="AF726" s="21">
        <f ca="1">(Sheet1!B$4*EXP(-Sheet1!B$8*Sheet1!B$7)*NORMSDIST((LN(Sheet1!B$4/(Sheet1!B$5+AD726))-Sheet1!B$8*Sheet1!B$7+Sheet1!B$9*Sheet1!B$7+0.5*Sheet1!B$6*Sheet1!B$6*Sheet1!B$7)/(Sheet1!B$6*SQRT(Sheet1!B$7)))-(Sheet1!B$5+AD726)*EXP(-Sheet1!B$9*Sheet1!B$7)*NORMSDIST((LN(Sheet1!B$4/(Sheet1!B$5+AD726))-Sheet1!B$8*Sheet1!B$7+Sheet1!B$9*Sheet1!B$7-0.5*Sheet1!B$6*Sheet1!B$6*Sheet1!B$7)/(Sheet1!B$6*SQRT(Sheet1!B$7))))*400+100*AE726-400*Sheet1!$B$13</f>
        <v>-65.105056224421787</v>
      </c>
    </row>
    <row r="727" spans="22:32" x14ac:dyDescent="0.25">
      <c r="V727" s="7" t="e">
        <f t="shared" si="181"/>
        <v>#VALUE!</v>
      </c>
      <c r="X727" s="4">
        <f t="shared" ca="1" si="182"/>
        <v>0.64317298828352432</v>
      </c>
      <c r="Y727" s="4">
        <f t="shared" ca="1" si="182"/>
        <v>-0.56944183547520733</v>
      </c>
      <c r="Z727" s="4">
        <f t="shared" ca="1" si="183"/>
        <v>1.0894411593122975</v>
      </c>
      <c r="AA727" s="4">
        <f t="shared" ca="1" si="184"/>
        <v>-5.8955288129439148E-2</v>
      </c>
      <c r="AB727" s="4">
        <f ca="1">Sheet1!AC727</f>
        <v>0.82661085136432977</v>
      </c>
      <c r="AC727" s="7">
        <f t="shared" ca="1" si="185"/>
        <v>0.82076120202785097</v>
      </c>
      <c r="AD727" s="4">
        <f t="shared" ca="1" si="186"/>
        <v>0.8941710354557767</v>
      </c>
      <c r="AE727" s="4">
        <f t="shared" ca="1" si="187"/>
        <v>-4.8388213151016768E-2</v>
      </c>
      <c r="AF727" s="21">
        <f ca="1">(Sheet1!B$4*EXP(-Sheet1!B$8*Sheet1!B$7)*NORMSDIST((LN(Sheet1!B$4/(Sheet1!B$5+AD727))-Sheet1!B$8*Sheet1!B$7+Sheet1!B$9*Sheet1!B$7+0.5*Sheet1!B$6*Sheet1!B$6*Sheet1!B$7)/(Sheet1!B$6*SQRT(Sheet1!B$7)))-(Sheet1!B$5+AD727)*EXP(-Sheet1!B$9*Sheet1!B$7)*NORMSDIST((LN(Sheet1!B$4/(Sheet1!B$5+AD727))-Sheet1!B$8*Sheet1!B$7+Sheet1!B$9*Sheet1!B$7-0.5*Sheet1!B$6*Sheet1!B$6*Sheet1!B$7)/(Sheet1!B$6*SQRT(Sheet1!B$7))))*400+100*AE727-400*Sheet1!$B$13</f>
        <v>-146.07314367560502</v>
      </c>
    </row>
    <row r="728" spans="22:32" x14ac:dyDescent="0.25">
      <c r="V728" s="7" t="e">
        <f t="shared" si="181"/>
        <v>#VALUE!</v>
      </c>
      <c r="X728" s="4">
        <f t="shared" ca="1" si="182"/>
        <v>0.99773536077085212</v>
      </c>
      <c r="Y728" s="4">
        <f t="shared" ca="1" si="182"/>
        <v>0.11618986040154225</v>
      </c>
      <c r="Z728" s="4">
        <f t="shared" ca="1" si="183"/>
        <v>1.690018063454352</v>
      </c>
      <c r="AA728" s="4">
        <f t="shared" ca="1" si="184"/>
        <v>1.310950384588456</v>
      </c>
      <c r="AB728" s="4">
        <f ca="1">Sheet1!AC728</f>
        <v>0.34940509847438617</v>
      </c>
      <c r="AC728" s="7">
        <f t="shared" ca="1" si="185"/>
        <v>1.1850020144808386</v>
      </c>
      <c r="AD728" s="4">
        <f t="shared" ca="1" si="186"/>
        <v>2.002674809702413</v>
      </c>
      <c r="AE728" s="4">
        <f t="shared" ca="1" si="187"/>
        <v>1.5534788466217506</v>
      </c>
      <c r="AF728" s="21">
        <f ca="1">(Sheet1!B$4*EXP(-Sheet1!B$8*Sheet1!B$7)*NORMSDIST((LN(Sheet1!B$4/(Sheet1!B$5+AD728))-Sheet1!B$8*Sheet1!B$7+Sheet1!B$9*Sheet1!B$7+0.5*Sheet1!B$6*Sheet1!B$6*Sheet1!B$7)/(Sheet1!B$6*SQRT(Sheet1!B$7)))-(Sheet1!B$5+AD728)*EXP(-Sheet1!B$9*Sheet1!B$7)*NORMSDIST((LN(Sheet1!B$4/(Sheet1!B$5+AD728))-Sheet1!B$8*Sheet1!B$7+Sheet1!B$9*Sheet1!B$7-0.5*Sheet1!B$6*Sheet1!B$6*Sheet1!B$7)/(Sheet1!B$6*SQRT(Sheet1!B$7))))*400+100*AE728-400*Sheet1!$B$13</f>
        <v>-155.32804878322304</v>
      </c>
    </row>
    <row r="729" spans="22:32" x14ac:dyDescent="0.25">
      <c r="V729" s="7" t="e">
        <f t="shared" si="181"/>
        <v>#VALUE!</v>
      </c>
      <c r="X729" s="4">
        <f t="shared" ca="1" si="182"/>
        <v>0.99298465858650842</v>
      </c>
      <c r="Y729" s="4">
        <f t="shared" ca="1" si="182"/>
        <v>1.000682326733467</v>
      </c>
      <c r="Z729" s="4">
        <f t="shared" ca="1" si="183"/>
        <v>1.6819710674057906</v>
      </c>
      <c r="AA729" s="4">
        <f t="shared" ca="1" si="184"/>
        <v>2.5464626719260175</v>
      </c>
      <c r="AB729" s="4">
        <f ca="1">Sheet1!AC729</f>
        <v>0.7006812811944646</v>
      </c>
      <c r="AC729" s="7">
        <f t="shared" ca="1" si="185"/>
        <v>0.91180465064421989</v>
      </c>
      <c r="AD729" s="4">
        <f t="shared" ca="1" si="186"/>
        <v>1.5336290415096225</v>
      </c>
      <c r="AE729" s="4">
        <f t="shared" ca="1" si="187"/>
        <v>2.321876506954049</v>
      </c>
      <c r="AF729" s="21">
        <f ca="1">(Sheet1!B$4*EXP(-Sheet1!B$8*Sheet1!B$7)*NORMSDIST((LN(Sheet1!B$4/(Sheet1!B$5+AD729))-Sheet1!B$8*Sheet1!B$7+Sheet1!B$9*Sheet1!B$7+0.5*Sheet1!B$6*Sheet1!B$6*Sheet1!B$7)/(Sheet1!B$6*SQRT(Sheet1!B$7)))-(Sheet1!B$5+AD729)*EXP(-Sheet1!B$9*Sheet1!B$7)*NORMSDIST((LN(Sheet1!B$4/(Sheet1!B$5+AD729))-Sheet1!B$8*Sheet1!B$7+Sheet1!B$9*Sheet1!B$7-0.5*Sheet1!B$6*Sheet1!B$6*Sheet1!B$7)/(Sheet1!B$6*SQRT(Sheet1!B$7))))*400+100*AE729-400*Sheet1!$B$13</f>
        <v>-7.5478615063479992</v>
      </c>
    </row>
    <row r="730" spans="22:32" x14ac:dyDescent="0.25">
      <c r="V730" s="7" t="e">
        <f t="shared" si="181"/>
        <v>#VALUE!</v>
      </c>
      <c r="X730" s="4">
        <f t="shared" ca="1" si="182"/>
        <v>0.87699734304901245</v>
      </c>
      <c r="Y730" s="4">
        <f t="shared" ca="1" si="182"/>
        <v>-1.1278207665011248</v>
      </c>
      <c r="Z730" s="4">
        <f t="shared" ca="1" si="183"/>
        <v>1.4855054853515455</v>
      </c>
      <c r="AA730" s="4">
        <f t="shared" ca="1" si="184"/>
        <v>-0.57335960321886004</v>
      </c>
      <c r="AB730" s="4">
        <f ca="1">Sheet1!AC730</f>
        <v>0.31905074396328659</v>
      </c>
      <c r="AC730" s="7">
        <f t="shared" ca="1" si="185"/>
        <v>1.2165842602630916</v>
      </c>
      <c r="AD730" s="4">
        <f t="shared" ca="1" si="186"/>
        <v>1.8072425920131749</v>
      </c>
      <c r="AE730" s="4">
        <f t="shared" ca="1" si="187"/>
        <v>-0.69754026874675656</v>
      </c>
      <c r="AF730" s="21">
        <f ca="1">(Sheet1!B$4*EXP(-Sheet1!B$8*Sheet1!B$7)*NORMSDIST((LN(Sheet1!B$4/(Sheet1!B$5+AD730))-Sheet1!B$8*Sheet1!B$7+Sheet1!B$9*Sheet1!B$7+0.5*Sheet1!B$6*Sheet1!B$6*Sheet1!B$7)/(Sheet1!B$6*SQRT(Sheet1!B$7)))-(Sheet1!B$5+AD730)*EXP(-Sheet1!B$9*Sheet1!B$7)*NORMSDIST((LN(Sheet1!B$4/(Sheet1!B$5+AD730))-Sheet1!B$8*Sheet1!B$7+Sheet1!B$9*Sheet1!B$7-0.5*Sheet1!B$6*Sheet1!B$6*Sheet1!B$7)/(Sheet1!B$6*SQRT(Sheet1!B$7))))*400+100*AE730-400*Sheet1!$B$13</f>
        <v>-351.0060503991549</v>
      </c>
    </row>
    <row r="731" spans="22:32" x14ac:dyDescent="0.25">
      <c r="V731" s="7" t="e">
        <f t="shared" si="181"/>
        <v>#VALUE!</v>
      </c>
      <c r="X731" s="4">
        <f t="shared" ca="1" si="182"/>
        <v>0.85483211769349676</v>
      </c>
      <c r="Y731" s="4">
        <f t="shared" ca="1" si="182"/>
        <v>-0.80154054308363798</v>
      </c>
      <c r="Z731" s="4">
        <f t="shared" ca="1" si="183"/>
        <v>1.4479608290186112</v>
      </c>
      <c r="AA731" s="4">
        <f t="shared" ca="1" si="184"/>
        <v>-0.14107736961631098</v>
      </c>
      <c r="AB731" s="4">
        <f ca="1">Sheet1!AC731</f>
        <v>0.67742358819523874</v>
      </c>
      <c r="AC731" s="7">
        <f t="shared" ca="1" si="185"/>
        <v>0.92784818832250382</v>
      </c>
      <c r="AD731" s="4">
        <f t="shared" ca="1" si="186"/>
        <v>1.3434878319668691</v>
      </c>
      <c r="AE731" s="4">
        <f t="shared" ca="1" si="187"/>
        <v>-0.13089838181179839</v>
      </c>
      <c r="AF731" s="21">
        <f ca="1">(Sheet1!B$4*EXP(-Sheet1!B$8*Sheet1!B$7)*NORMSDIST((LN(Sheet1!B$4/(Sheet1!B$5+AD731))-Sheet1!B$8*Sheet1!B$7+Sheet1!B$9*Sheet1!B$7+0.5*Sheet1!B$6*Sheet1!B$6*Sheet1!B$7)/(Sheet1!B$6*SQRT(Sheet1!B$7)))-(Sheet1!B$5+AD731)*EXP(-Sheet1!B$9*Sheet1!B$7)*NORMSDIST((LN(Sheet1!B$4/(Sheet1!B$5+AD731))-Sheet1!B$8*Sheet1!B$7+Sheet1!B$9*Sheet1!B$7-0.5*Sheet1!B$6*Sheet1!B$6*Sheet1!B$7)/(Sheet1!B$6*SQRT(Sheet1!B$7))))*400+100*AE731-400*Sheet1!$B$13</f>
        <v>-223.75248382892414</v>
      </c>
    </row>
    <row r="732" spans="22:32" x14ac:dyDescent="0.25">
      <c r="V732" s="7" t="e">
        <f t="shared" si="181"/>
        <v>#VALUE!</v>
      </c>
      <c r="X732" s="4">
        <f t="shared" ca="1" si="182"/>
        <v>-0.86804315632454354</v>
      </c>
      <c r="Y732" s="4">
        <f t="shared" ca="1" si="182"/>
        <v>-1.5409435305818115</v>
      </c>
      <c r="Z732" s="4">
        <f t="shared" ca="1" si="183"/>
        <v>-1.4703384000673234</v>
      </c>
      <c r="AA732" s="4">
        <f t="shared" ca="1" si="184"/>
        <v>-3.1607208378906755</v>
      </c>
      <c r="AB732" s="4">
        <f ca="1">Sheet1!AC732</f>
        <v>0.32960597433684113</v>
      </c>
      <c r="AC732" s="7">
        <f t="shared" ca="1" si="185"/>
        <v>1.2053181469369656</v>
      </c>
      <c r="AD732" s="4">
        <f t="shared" ca="1" si="186"/>
        <v>-1.7722255557394091</v>
      </c>
      <c r="AE732" s="4">
        <f t="shared" ca="1" si="187"/>
        <v>-3.8096741833114423</v>
      </c>
      <c r="AF732" s="21">
        <f ca="1">(Sheet1!B$4*EXP(-Sheet1!B$8*Sheet1!B$7)*NORMSDIST((LN(Sheet1!B$4/(Sheet1!B$5+AD732))-Sheet1!B$8*Sheet1!B$7+Sheet1!B$9*Sheet1!B$7+0.5*Sheet1!B$6*Sheet1!B$6*Sheet1!B$7)/(Sheet1!B$6*SQRT(Sheet1!B$7)))-(Sheet1!B$5+AD732)*EXP(-Sheet1!B$9*Sheet1!B$7)*NORMSDIST((LN(Sheet1!B$4/(Sheet1!B$5+AD732))-Sheet1!B$8*Sheet1!B$7+Sheet1!B$9*Sheet1!B$7-0.5*Sheet1!B$6*Sheet1!B$6*Sheet1!B$7)/(Sheet1!B$6*SQRT(Sheet1!B$7))))*400+100*AE732-400*Sheet1!$B$13</f>
        <v>-88.770758676827427</v>
      </c>
    </row>
    <row r="733" spans="22:32" x14ac:dyDescent="0.25">
      <c r="V733" s="7" t="e">
        <f t="shared" si="181"/>
        <v>#VALUE!</v>
      </c>
      <c r="X733" s="4">
        <f t="shared" ca="1" si="182"/>
        <v>-1.112291626542006</v>
      </c>
      <c r="Y733" s="4">
        <f t="shared" ca="1" si="182"/>
        <v>-0.64630437905279148</v>
      </c>
      <c r="Z733" s="4">
        <f t="shared" ca="1" si="183"/>
        <v>-1.8840596560922536</v>
      </c>
      <c r="AA733" s="4">
        <f t="shared" ca="1" si="184"/>
        <v>-2.1865233753335378</v>
      </c>
      <c r="AB733" s="4">
        <f ca="1">Sheet1!AC733</f>
        <v>0.67517869023833099</v>
      </c>
      <c r="AC733" s="7">
        <f t="shared" ca="1" si="185"/>
        <v>0.92939490549812542</v>
      </c>
      <c r="AD733" s="4">
        <f t="shared" ca="1" si="186"/>
        <v>-1.7510354460266906</v>
      </c>
      <c r="AE733" s="4">
        <f t="shared" ca="1" si="187"/>
        <v>-2.0321436857875557</v>
      </c>
      <c r="AF733" s="21">
        <f ca="1">(Sheet1!B$4*EXP(-Sheet1!B$8*Sheet1!B$7)*NORMSDIST((LN(Sheet1!B$4/(Sheet1!B$5+AD733))-Sheet1!B$8*Sheet1!B$7+Sheet1!B$9*Sheet1!B$7+0.5*Sheet1!B$6*Sheet1!B$6*Sheet1!B$7)/(Sheet1!B$6*SQRT(Sheet1!B$7)))-(Sheet1!B$5+AD733)*EXP(-Sheet1!B$9*Sheet1!B$7)*NORMSDIST((LN(Sheet1!B$4/(Sheet1!B$5+AD733))-Sheet1!B$8*Sheet1!B$7+Sheet1!B$9*Sheet1!B$7-0.5*Sheet1!B$6*Sheet1!B$6*Sheet1!B$7)/(Sheet1!B$6*SQRT(Sheet1!B$7))))*400+100*AE733-400*Sheet1!$B$13</f>
        <v>85.390847549206683</v>
      </c>
    </row>
    <row r="734" spans="22:32" x14ac:dyDescent="0.25">
      <c r="V734" s="7" t="e">
        <f t="shared" si="181"/>
        <v>#VALUE!</v>
      </c>
      <c r="X734" s="4">
        <f t="shared" ca="1" si="182"/>
        <v>2.0162223247534863</v>
      </c>
      <c r="Y734" s="4">
        <f t="shared" ca="1" si="182"/>
        <v>-0.44727189084719776</v>
      </c>
      <c r="Z734" s="4">
        <f t="shared" ca="1" si="183"/>
        <v>3.4151863136741136</v>
      </c>
      <c r="AA734" s="4">
        <f t="shared" ca="1" si="184"/>
        <v>1.692197984176778</v>
      </c>
      <c r="AB734" s="4">
        <f ca="1">Sheet1!AC734</f>
        <v>0.33729137235809159</v>
      </c>
      <c r="AC734" s="7">
        <f t="shared" ca="1" si="185"/>
        <v>1.1973108633717298</v>
      </c>
      <c r="AD734" s="4">
        <f t="shared" ca="1" si="186"/>
        <v>4.0890396738004684</v>
      </c>
      <c r="AE734" s="4">
        <f t="shared" ca="1" si="187"/>
        <v>2.0260870294305988</v>
      </c>
      <c r="AF734" s="21">
        <f ca="1">(Sheet1!B$4*EXP(-Sheet1!B$8*Sheet1!B$7)*NORMSDIST((LN(Sheet1!B$4/(Sheet1!B$5+AD734))-Sheet1!B$8*Sheet1!B$7+Sheet1!B$9*Sheet1!B$7+0.5*Sheet1!B$6*Sheet1!B$6*Sheet1!B$7)/(Sheet1!B$6*SQRT(Sheet1!B$7)))-(Sheet1!B$5+AD734)*EXP(-Sheet1!B$9*Sheet1!B$7)*NORMSDIST((LN(Sheet1!B$4/(Sheet1!B$5+AD734))-Sheet1!B$8*Sheet1!B$7+Sheet1!B$9*Sheet1!B$7-0.5*Sheet1!B$6*Sheet1!B$6*Sheet1!B$7)/(Sheet1!B$6*SQRT(Sheet1!B$7))))*400+100*AE734-400*Sheet1!$B$13</f>
        <v>-410.43820937838791</v>
      </c>
    </row>
    <row r="735" spans="22:32" x14ac:dyDescent="0.25">
      <c r="V735" s="7" t="e">
        <f t="shared" si="181"/>
        <v>#VALUE!</v>
      </c>
      <c r="X735" s="4">
        <f t="shared" ca="1" si="182"/>
        <v>1.5879526580009411</v>
      </c>
      <c r="Y735" s="4">
        <f t="shared" ca="1" si="182"/>
        <v>-0.20431217252935965</v>
      </c>
      <c r="Z735" s="4">
        <f t="shared" ca="1" si="183"/>
        <v>2.6897600119720466</v>
      </c>
      <c r="AA735" s="4">
        <f t="shared" ca="1" si="184"/>
        <v>1.5403400722783789</v>
      </c>
      <c r="AB735" s="4">
        <f ca="1">Sheet1!AC735</f>
        <v>0.81616707256592791</v>
      </c>
      <c r="AC735" s="7">
        <f t="shared" ca="1" si="185"/>
        <v>0.82886105455511061</v>
      </c>
      <c r="AD735" s="4">
        <f t="shared" ca="1" si="186"/>
        <v>2.2294373200233175</v>
      </c>
      <c r="AE735" s="4">
        <f t="shared" ca="1" si="187"/>
        <v>1.2767278966821525</v>
      </c>
      <c r="AF735" s="21">
        <f ca="1">(Sheet1!B$4*EXP(-Sheet1!B$8*Sheet1!B$7)*NORMSDIST((LN(Sheet1!B$4/(Sheet1!B$5+AD735))-Sheet1!B$8*Sheet1!B$7+Sheet1!B$9*Sheet1!B$7+0.5*Sheet1!B$6*Sheet1!B$6*Sheet1!B$7)/(Sheet1!B$6*SQRT(Sheet1!B$7)))-(Sheet1!B$5+AD735)*EXP(-Sheet1!B$9*Sheet1!B$7)*NORMSDIST((LN(Sheet1!B$4/(Sheet1!B$5+AD735))-Sheet1!B$8*Sheet1!B$7+Sheet1!B$9*Sheet1!B$7-0.5*Sheet1!B$6*Sheet1!B$6*Sheet1!B$7)/(Sheet1!B$6*SQRT(Sheet1!B$7))))*400+100*AE735-400*Sheet1!$B$13</f>
        <v>-216.90506303208485</v>
      </c>
    </row>
    <row r="736" spans="22:32" x14ac:dyDescent="0.25">
      <c r="V736" s="7" t="e">
        <f t="shared" si="181"/>
        <v>#VALUE!</v>
      </c>
      <c r="X736" s="4">
        <f t="shared" ca="1" si="182"/>
        <v>-0.6705077338389005</v>
      </c>
      <c r="Y736" s="4">
        <f t="shared" ca="1" si="182"/>
        <v>1.2919579470599543</v>
      </c>
      <c r="Z736" s="4">
        <f t="shared" ca="1" si="183"/>
        <v>-1.1357422282779428</v>
      </c>
      <c r="AA736" s="4">
        <f t="shared" ca="1" si="184"/>
        <v>1.0412245247376257</v>
      </c>
      <c r="AB736" s="4">
        <f ca="1">Sheet1!AC736</f>
        <v>0.38954046008988663</v>
      </c>
      <c r="AC736" s="7">
        <f t="shared" ca="1" si="185"/>
        <v>1.1466137766684086</v>
      </c>
      <c r="AD736" s="4">
        <f t="shared" ca="1" si="186"/>
        <v>-1.3022576856875658</v>
      </c>
      <c r="AE736" s="4">
        <f t="shared" ca="1" si="187"/>
        <v>1.193882384669178</v>
      </c>
      <c r="AF736" s="21">
        <f ca="1">(Sheet1!B$4*EXP(-Sheet1!B$8*Sheet1!B$7)*NORMSDIST((LN(Sheet1!B$4/(Sheet1!B$5+AD736))-Sheet1!B$8*Sheet1!B$7+Sheet1!B$9*Sheet1!B$7+0.5*Sheet1!B$6*Sheet1!B$6*Sheet1!B$7)/(Sheet1!B$6*SQRT(Sheet1!B$7)))-(Sheet1!B$5+AD736)*EXP(-Sheet1!B$9*Sheet1!B$7)*NORMSDIST((LN(Sheet1!B$4/(Sheet1!B$5+AD736))-Sheet1!B$8*Sheet1!B$7+Sheet1!B$9*Sheet1!B$7-0.5*Sheet1!B$6*Sheet1!B$6*Sheet1!B$7)/(Sheet1!B$6*SQRT(Sheet1!B$7))))*400+100*AE736-400*Sheet1!$B$13</f>
        <v>332.49061948273084</v>
      </c>
    </row>
    <row r="737" spans="22:32" x14ac:dyDescent="0.25">
      <c r="V737" s="7" t="e">
        <f t="shared" si="181"/>
        <v>#VALUE!</v>
      </c>
      <c r="X737" s="4">
        <f t="shared" ca="1" si="182"/>
        <v>0.42252588513435713</v>
      </c>
      <c r="Y737" s="4">
        <f t="shared" ca="1" si="182"/>
        <v>1.2750007456250243</v>
      </c>
      <c r="Z737" s="4">
        <f t="shared" ca="1" si="183"/>
        <v>0.71569717405064759</v>
      </c>
      <c r="AA737" s="4">
        <f t="shared" ca="1" si="184"/>
        <v>2.2750084463705114</v>
      </c>
      <c r="AB737" s="4">
        <f ca="1">Sheet1!AC737</f>
        <v>0.89091411960382416</v>
      </c>
      <c r="AC737" s="7">
        <f t="shared" ca="1" si="185"/>
        <v>0.76578409456886998</v>
      </c>
      <c r="AD737" s="4">
        <f t="shared" ca="1" si="186"/>
        <v>0.54806951241587409</v>
      </c>
      <c r="AE737" s="4">
        <f t="shared" ca="1" si="187"/>
        <v>1.7421652832403736</v>
      </c>
      <c r="AF737" s="21">
        <f ca="1">(Sheet1!B$4*EXP(-Sheet1!B$8*Sheet1!B$7)*NORMSDIST((LN(Sheet1!B$4/(Sheet1!B$5+AD737))-Sheet1!B$8*Sheet1!B$7+Sheet1!B$9*Sheet1!B$7+0.5*Sheet1!B$6*Sheet1!B$6*Sheet1!B$7)/(Sheet1!B$6*SQRT(Sheet1!B$7)))-(Sheet1!B$5+AD737)*EXP(-Sheet1!B$9*Sheet1!B$7)*NORMSDIST((LN(Sheet1!B$4/(Sheet1!B$5+AD737))-Sheet1!B$8*Sheet1!B$7+Sheet1!B$9*Sheet1!B$7-0.5*Sheet1!B$6*Sheet1!B$6*Sheet1!B$7)/(Sheet1!B$6*SQRT(Sheet1!B$7))))*400+100*AE737-400*Sheet1!$B$13</f>
        <v>87.162435253252625</v>
      </c>
    </row>
    <row r="738" spans="22:32" x14ac:dyDescent="0.25">
      <c r="V738" s="7" t="e">
        <f t="shared" si="181"/>
        <v>#VALUE!</v>
      </c>
      <c r="X738" s="4">
        <f t="shared" ca="1" si="182"/>
        <v>-2.953926202729076E-2</v>
      </c>
      <c r="Y738" s="4">
        <f t="shared" ca="1" si="182"/>
        <v>-2.1078614171901608</v>
      </c>
      <c r="Z738" s="4">
        <f t="shared" ca="1" si="183"/>
        <v>-5.0035198079641949E-2</v>
      </c>
      <c r="AA738" s="4">
        <f t="shared" ca="1" si="184"/>
        <v>-2.9913995032550798</v>
      </c>
      <c r="AB738" s="4">
        <f ca="1">Sheet1!AC738</f>
        <v>0.46136158905327185</v>
      </c>
      <c r="AC738" s="7">
        <f t="shared" ca="1" si="185"/>
        <v>1.0850114248676364</v>
      </c>
      <c r="AD738" s="4">
        <f t="shared" ca="1" si="186"/>
        <v>-5.4288761561926732E-2</v>
      </c>
      <c r="AE738" s="4">
        <f t="shared" ca="1" si="187"/>
        <v>-3.2457026373751336</v>
      </c>
      <c r="AF738" s="21">
        <f ca="1">(Sheet1!B$4*EXP(-Sheet1!B$8*Sheet1!B$7)*NORMSDIST((LN(Sheet1!B$4/(Sheet1!B$5+AD738))-Sheet1!B$8*Sheet1!B$7+Sheet1!B$9*Sheet1!B$7+0.5*Sheet1!B$6*Sheet1!B$6*Sheet1!B$7)/(Sheet1!B$6*SQRT(Sheet1!B$7)))-(Sheet1!B$5+AD738)*EXP(-Sheet1!B$9*Sheet1!B$7)*NORMSDIST((LN(Sheet1!B$4/(Sheet1!B$5+AD738))-Sheet1!B$8*Sheet1!B$7+Sheet1!B$9*Sheet1!B$7-0.5*Sheet1!B$6*Sheet1!B$6*Sheet1!B$7)/(Sheet1!B$6*SQRT(Sheet1!B$7))))*400+100*AE738-400*Sheet1!$B$13</f>
        <v>-315.86284682610722</v>
      </c>
    </row>
    <row r="739" spans="22:32" x14ac:dyDescent="0.25">
      <c r="V739" s="7" t="e">
        <f t="shared" si="181"/>
        <v>#VALUE!</v>
      </c>
      <c r="X739" s="4">
        <f t="shared" ca="1" si="182"/>
        <v>-1.4420453961677018</v>
      </c>
      <c r="Y739" s="4">
        <f t="shared" ca="1" si="182"/>
        <v>0.65675759448631255</v>
      </c>
      <c r="Z739" s="4">
        <f t="shared" ca="1" si="183"/>
        <v>-2.4426144082552197</v>
      </c>
      <c r="AA739" s="4">
        <f t="shared" ca="1" si="184"/>
        <v>-0.73766943759793679</v>
      </c>
      <c r="AB739" s="4">
        <f ca="1">Sheet1!AC739</f>
        <v>0.72591632418554164</v>
      </c>
      <c r="AC739" s="7">
        <f t="shared" ca="1" si="185"/>
        <v>0.89429321449716148</v>
      </c>
      <c r="AD739" s="4">
        <f t="shared" ca="1" si="186"/>
        <v>-2.1844134909356425</v>
      </c>
      <c r="AE739" s="4">
        <f t="shared" ca="1" si="187"/>
        <v>-0.65969277258577219</v>
      </c>
      <c r="AF739" s="21">
        <f ca="1">(Sheet1!B$4*EXP(-Sheet1!B$8*Sheet1!B$7)*NORMSDIST((LN(Sheet1!B$4/(Sheet1!B$5+AD739))-Sheet1!B$8*Sheet1!B$7+Sheet1!B$9*Sheet1!B$7+0.5*Sheet1!B$6*Sheet1!B$6*Sheet1!B$7)/(Sheet1!B$6*SQRT(Sheet1!B$7)))-(Sheet1!B$5+AD739)*EXP(-Sheet1!B$9*Sheet1!B$7)*NORMSDIST((LN(Sheet1!B$4/(Sheet1!B$5+AD739))-Sheet1!B$8*Sheet1!B$7+Sheet1!B$9*Sheet1!B$7-0.5*Sheet1!B$6*Sheet1!B$6*Sheet1!B$7)/(Sheet1!B$6*SQRT(Sheet1!B$7))))*400+100*AE739-400*Sheet1!$B$13</f>
        <v>296.56332144063526</v>
      </c>
    </row>
    <row r="740" spans="22:32" x14ac:dyDescent="0.25">
      <c r="V740" s="7" t="e">
        <f t="shared" si="181"/>
        <v>#VALUE!</v>
      </c>
      <c r="X740" s="4">
        <f t="shared" ca="1" si="182"/>
        <v>-0.68371074289893286</v>
      </c>
      <c r="Y740" s="4">
        <f t="shared" ca="1" si="182"/>
        <v>-1.7639334627565388</v>
      </c>
      <c r="Z740" s="4">
        <f t="shared" ca="1" si="183"/>
        <v>-1.1581061984054191</v>
      </c>
      <c r="AA740" s="4">
        <f t="shared" ca="1" si="184"/>
        <v>-3.2615033408512115</v>
      </c>
      <c r="AB740" s="4">
        <f ca="1">Sheet1!AC740</f>
        <v>0.69765994707162005</v>
      </c>
      <c r="AC740" s="7">
        <f t="shared" ca="1" si="185"/>
        <v>0.91389216594892297</v>
      </c>
      <c r="AD740" s="4">
        <f t="shared" ca="1" si="186"/>
        <v>-1.0583841820596016</v>
      </c>
      <c r="AE740" s="4">
        <f t="shared" ca="1" si="187"/>
        <v>-2.9806623524201621</v>
      </c>
      <c r="AF740" s="21">
        <f ca="1">(Sheet1!B$4*EXP(-Sheet1!B$8*Sheet1!B$7)*NORMSDIST((LN(Sheet1!B$4/(Sheet1!B$5+AD740))-Sheet1!B$8*Sheet1!B$7+Sheet1!B$9*Sheet1!B$7+0.5*Sheet1!B$6*Sheet1!B$6*Sheet1!B$7)/(Sheet1!B$6*SQRT(Sheet1!B$7)))-(Sheet1!B$5+AD740)*EXP(-Sheet1!B$9*Sheet1!B$7)*NORMSDIST((LN(Sheet1!B$4/(Sheet1!B$5+AD740))-Sheet1!B$8*Sheet1!B$7+Sheet1!B$9*Sheet1!B$7-0.5*Sheet1!B$6*Sheet1!B$6*Sheet1!B$7)/(Sheet1!B$6*SQRT(Sheet1!B$7))))*400+100*AE740-400*Sheet1!$B$13</f>
        <v>-125.54720601530744</v>
      </c>
    </row>
    <row r="741" spans="22:32" x14ac:dyDescent="0.25">
      <c r="V741" s="7" t="e">
        <f t="shared" si="181"/>
        <v>#VALUE!</v>
      </c>
      <c r="X741" s="4">
        <f t="shared" ca="1" si="182"/>
        <v>-0.22779357117164173</v>
      </c>
      <c r="Y741" s="4">
        <f t="shared" ca="1" si="182"/>
        <v>0.79714801013913972</v>
      </c>
      <c r="Z741" s="4">
        <f t="shared" ca="1" si="183"/>
        <v>-0.38584905893424132</v>
      </c>
      <c r="AA741" s="4">
        <f t="shared" ca="1" si="184"/>
        <v>0.85634547877252243</v>
      </c>
      <c r="AB741" s="4">
        <f ca="1">Sheet1!AC741</f>
        <v>0.32264241692254947</v>
      </c>
      <c r="AC741" s="7">
        <f t="shared" ca="1" si="185"/>
        <v>1.2127145658097238</v>
      </c>
      <c r="AD741" s="4">
        <f t="shared" ca="1" si="186"/>
        <v>-0.467924773973529</v>
      </c>
      <c r="AE741" s="4">
        <f t="shared" ca="1" si="187"/>
        <v>1.0385026354727396</v>
      </c>
      <c r="AF741" s="21">
        <f ca="1">(Sheet1!B$4*EXP(-Sheet1!B$8*Sheet1!B$7)*NORMSDIST((LN(Sheet1!B$4/(Sheet1!B$5+AD741))-Sheet1!B$8*Sheet1!B$7+Sheet1!B$9*Sheet1!B$7+0.5*Sheet1!B$6*Sheet1!B$6*Sheet1!B$7)/(Sheet1!B$6*SQRT(Sheet1!B$7)))-(Sheet1!B$5+AD741)*EXP(-Sheet1!B$9*Sheet1!B$7)*NORMSDIST((LN(Sheet1!B$4/(Sheet1!B$5+AD741))-Sheet1!B$8*Sheet1!B$7+Sheet1!B$9*Sheet1!B$7-0.5*Sheet1!B$6*Sheet1!B$6*Sheet1!B$7)/(Sheet1!B$6*SQRT(Sheet1!B$7))))*400+100*AE741-400*Sheet1!$B$13</f>
        <v>179.40289773770382</v>
      </c>
    </row>
    <row r="742" spans="22:32" x14ac:dyDescent="0.25">
      <c r="V742" s="7" t="e">
        <f t="shared" si="181"/>
        <v>#VALUE!</v>
      </c>
      <c r="X742" s="4">
        <f t="shared" ca="1" si="182"/>
        <v>0.98714525508145323</v>
      </c>
      <c r="Y742" s="4">
        <f t="shared" ca="1" si="182"/>
        <v>-0.24439025039062642</v>
      </c>
      <c r="Z742" s="4">
        <f t="shared" ca="1" si="183"/>
        <v>1.6720799702357783</v>
      </c>
      <c r="AA742" s="4">
        <f t="shared" ca="1" si="184"/>
        <v>0.79285782517276826</v>
      </c>
      <c r="AB742" s="4">
        <f ca="1">Sheet1!AC742</f>
        <v>9.1717747697492524E-2</v>
      </c>
      <c r="AC742" s="7">
        <f t="shared" ca="1" si="185"/>
        <v>1.6396016337480819</v>
      </c>
      <c r="AD742" s="4">
        <f t="shared" ca="1" si="186"/>
        <v>2.741545050956026</v>
      </c>
      <c r="AE742" s="4">
        <f t="shared" ca="1" si="187"/>
        <v>1.299970985483222</v>
      </c>
      <c r="AF742" s="21">
        <f ca="1">(Sheet1!B$4*EXP(-Sheet1!B$8*Sheet1!B$7)*NORMSDIST((LN(Sheet1!B$4/(Sheet1!B$5+AD742))-Sheet1!B$8*Sheet1!B$7+Sheet1!B$9*Sheet1!B$7+0.5*Sheet1!B$6*Sheet1!B$6*Sheet1!B$7)/(Sheet1!B$6*SQRT(Sheet1!B$7)))-(Sheet1!B$5+AD742)*EXP(-Sheet1!B$9*Sheet1!B$7)*NORMSDIST((LN(Sheet1!B$4/(Sheet1!B$5+AD742))-Sheet1!B$8*Sheet1!B$7+Sheet1!B$9*Sheet1!B$7-0.5*Sheet1!B$6*Sheet1!B$6*Sheet1!B$7)/(Sheet1!B$6*SQRT(Sheet1!B$7))))*400+100*AE742-400*Sheet1!$B$13</f>
        <v>-290.20369953805584</v>
      </c>
    </row>
    <row r="743" spans="22:32" x14ac:dyDescent="0.25">
      <c r="V743" s="7" t="e">
        <f t="shared" si="181"/>
        <v>#VALUE!</v>
      </c>
      <c r="X743" s="4">
        <f t="shared" ca="1" si="182"/>
        <v>-1.1929132537804634</v>
      </c>
      <c r="Y743" s="4">
        <f t="shared" ca="1" si="182"/>
        <v>0.62014584198238332</v>
      </c>
      <c r="Z743" s="4">
        <f t="shared" ca="1" si="183"/>
        <v>-2.0206209244358031</v>
      </c>
      <c r="AA743" s="4">
        <f t="shared" ca="1" si="184"/>
        <v>-0.50240145239092016</v>
      </c>
      <c r="AB743" s="4">
        <f ca="1">Sheet1!AC743</f>
        <v>0.91524755786242673</v>
      </c>
      <c r="AC743" s="7">
        <f t="shared" ca="1" si="185"/>
        <v>0.74111037057420592</v>
      </c>
      <c r="AD743" s="4">
        <f t="shared" ca="1" si="186"/>
        <v>-1.4975031220986126</v>
      </c>
      <c r="AE743" s="4">
        <f t="shared" ca="1" si="187"/>
        <v>-0.37233492655845413</v>
      </c>
      <c r="AF743" s="21">
        <f ca="1">(Sheet1!B$4*EXP(-Sheet1!B$8*Sheet1!B$7)*NORMSDIST((LN(Sheet1!B$4/(Sheet1!B$5+AD743))-Sheet1!B$8*Sheet1!B$7+Sheet1!B$9*Sheet1!B$7+0.5*Sheet1!B$6*Sheet1!B$6*Sheet1!B$7)/(Sheet1!B$6*SQRT(Sheet1!B$7)))-(Sheet1!B$5+AD743)*EXP(-Sheet1!B$9*Sheet1!B$7)*NORMSDIST((LN(Sheet1!B$4/(Sheet1!B$5+AD743))-Sheet1!B$8*Sheet1!B$7+Sheet1!B$9*Sheet1!B$7-0.5*Sheet1!B$6*Sheet1!B$6*Sheet1!B$7)/(Sheet1!B$6*SQRT(Sheet1!B$7))))*400+100*AE743-400*Sheet1!$B$13</f>
        <v>208.58614671675059</v>
      </c>
    </row>
    <row r="744" spans="22:32" x14ac:dyDescent="0.25">
      <c r="V744" s="7" t="e">
        <f t="shared" si="181"/>
        <v>#VALUE!</v>
      </c>
      <c r="X744" s="4">
        <f t="shared" ca="1" si="182"/>
        <v>-0.2726822650912713</v>
      </c>
      <c r="Y744" s="4">
        <f t="shared" ca="1" si="182"/>
        <v>-0.45594183946607342</v>
      </c>
      <c r="Z744" s="4">
        <f t="shared" ca="1" si="183"/>
        <v>-0.4618839541096873</v>
      </c>
      <c r="AA744" s="4">
        <f t="shared" ca="1" si="184"/>
        <v>-0.95343557140092827</v>
      </c>
      <c r="AB744" s="4">
        <f ca="1">Sheet1!AC744</f>
        <v>0.77954103652929341</v>
      </c>
      <c r="AC744" s="7">
        <f t="shared" ca="1" si="185"/>
        <v>0.85619498097364866</v>
      </c>
      <c r="AD744" s="4">
        <f t="shared" ca="1" si="186"/>
        <v>-0.39546272330097731</v>
      </c>
      <c r="AE744" s="4">
        <f t="shared" ca="1" si="187"/>
        <v>-0.81632675091521767</v>
      </c>
      <c r="AF744" s="21">
        <f ca="1">(Sheet1!B$4*EXP(-Sheet1!B$8*Sheet1!B$7)*NORMSDIST((LN(Sheet1!B$4/(Sheet1!B$5+AD744))-Sheet1!B$8*Sheet1!B$7+Sheet1!B$9*Sheet1!B$7+0.5*Sheet1!B$6*Sheet1!B$6*Sheet1!B$7)/(Sheet1!B$6*SQRT(Sheet1!B$7)))-(Sheet1!B$5+AD744)*EXP(-Sheet1!B$9*Sheet1!B$7)*NORMSDIST((LN(Sheet1!B$4/(Sheet1!B$5+AD744))-Sheet1!B$8*Sheet1!B$7+Sheet1!B$9*Sheet1!B$7-0.5*Sheet1!B$6*Sheet1!B$6*Sheet1!B$7)/(Sheet1!B$6*SQRT(Sheet1!B$7))))*400+100*AE744-400*Sheet1!$B$13</f>
        <v>-17.854428027704671</v>
      </c>
    </row>
    <row r="745" spans="22:32" x14ac:dyDescent="0.25">
      <c r="V745" s="7" t="e">
        <f t="shared" si="181"/>
        <v>#VALUE!</v>
      </c>
      <c r="X745" s="4">
        <f t="shared" ca="1" si="182"/>
        <v>-1.4085822912524422</v>
      </c>
      <c r="Y745" s="4">
        <f t="shared" ca="1" si="182"/>
        <v>-0.95841756585009297</v>
      </c>
      <c r="Z745" s="4">
        <f t="shared" ca="1" si="183"/>
        <v>-2.3859327930798653</v>
      </c>
      <c r="AA745" s="4">
        <f t="shared" ca="1" si="184"/>
        <v>-2.9653239563600167</v>
      </c>
      <c r="AB745" s="4">
        <f ca="1">Sheet1!AC745</f>
        <v>0.76214268064858059</v>
      </c>
      <c r="AC745" s="7">
        <f t="shared" ca="1" si="185"/>
        <v>0.86874292688642929</v>
      </c>
      <c r="AD745" s="4">
        <f t="shared" ca="1" si="186"/>
        <v>-2.0727622380145156</v>
      </c>
      <c r="AE745" s="4">
        <f t="shared" ca="1" si="187"/>
        <v>-2.5761042130146472</v>
      </c>
      <c r="AF745" s="21">
        <f ca="1">(Sheet1!B$4*EXP(-Sheet1!B$8*Sheet1!B$7)*NORMSDIST((LN(Sheet1!B$4/(Sheet1!B$5+AD745))-Sheet1!B$8*Sheet1!B$7+Sheet1!B$9*Sheet1!B$7+0.5*Sheet1!B$6*Sheet1!B$6*Sheet1!B$7)/(Sheet1!B$6*SQRT(Sheet1!B$7)))-(Sheet1!B$5+AD745)*EXP(-Sheet1!B$9*Sheet1!B$7)*NORMSDIST((LN(Sheet1!B$4/(Sheet1!B$5+AD745))-Sheet1!B$8*Sheet1!B$7+Sheet1!B$9*Sheet1!B$7-0.5*Sheet1!B$6*Sheet1!B$6*Sheet1!B$7)/(Sheet1!B$6*SQRT(Sheet1!B$7))))*400+100*AE745-400*Sheet1!$B$13</f>
        <v>85.780492720934035</v>
      </c>
    </row>
    <row r="746" spans="22:32" x14ac:dyDescent="0.25">
      <c r="V746" s="7" t="e">
        <f t="shared" si="181"/>
        <v>#VALUE!</v>
      </c>
      <c r="X746" s="4">
        <f t="shared" ca="1" si="182"/>
        <v>0.17472800993868579</v>
      </c>
      <c r="Y746" s="4">
        <f t="shared" ca="1" si="182"/>
        <v>-0.19364172512550556</v>
      </c>
      <c r="Z746" s="4">
        <f t="shared" ca="1" si="183"/>
        <v>0.29596374409308923</v>
      </c>
      <c r="AA746" s="4">
        <f t="shared" ca="1" si="184"/>
        <v>-7.0656020948807435E-2</v>
      </c>
      <c r="AB746" s="4">
        <f ca="1">Sheet1!AC746</f>
        <v>0.11396889287852907</v>
      </c>
      <c r="AC746" s="7">
        <f t="shared" ca="1" si="185"/>
        <v>1.5650366991107809</v>
      </c>
      <c r="AD746" s="4">
        <f t="shared" ca="1" si="186"/>
        <v>0.46319412111191627</v>
      </c>
      <c r="AE746" s="4">
        <f t="shared" ca="1" si="187"/>
        <v>-0.11057926579802378</v>
      </c>
      <c r="AF746" s="21">
        <f ca="1">(Sheet1!B$4*EXP(-Sheet1!B$8*Sheet1!B$7)*NORMSDIST((LN(Sheet1!B$4/(Sheet1!B$5+AD746))-Sheet1!B$8*Sheet1!B$7+Sheet1!B$9*Sheet1!B$7+0.5*Sheet1!B$6*Sheet1!B$6*Sheet1!B$7)/(Sheet1!B$6*SQRT(Sheet1!B$7)))-(Sheet1!B$5+AD746)*EXP(-Sheet1!B$9*Sheet1!B$7)*NORMSDIST((LN(Sheet1!B$4/(Sheet1!B$5+AD746))-Sheet1!B$8*Sheet1!B$7+Sheet1!B$9*Sheet1!B$7-0.5*Sheet1!B$6*Sheet1!B$6*Sheet1!B$7)/(Sheet1!B$6*SQRT(Sheet1!B$7))))*400+100*AE746-400*Sheet1!$B$13</f>
        <v>-84.731684256713834</v>
      </c>
    </row>
    <row r="747" spans="22:32" x14ac:dyDescent="0.25">
      <c r="V747" s="7" t="e">
        <f t="shared" si="181"/>
        <v>#VALUE!</v>
      </c>
      <c r="X747" s="4">
        <f t="shared" ca="1" si="182"/>
        <v>0.36275042559691695</v>
      </c>
      <c r="Y747" s="4">
        <f t="shared" ca="1" si="182"/>
        <v>-1.3796556086082914</v>
      </c>
      <c r="Z747" s="4">
        <f t="shared" ca="1" si="183"/>
        <v>0.61444627091385873</v>
      </c>
      <c r="AA747" s="4">
        <f t="shared" ca="1" si="184"/>
        <v>-1.5183539858127615</v>
      </c>
      <c r="AB747" s="4">
        <f ca="1">Sheet1!AC747</f>
        <v>0.44184896799550566</v>
      </c>
      <c r="AC747" s="7">
        <f t="shared" ca="1" si="185"/>
        <v>1.1010106811801488</v>
      </c>
      <c r="AD747" s="4">
        <f t="shared" ca="1" si="186"/>
        <v>0.67651190728746979</v>
      </c>
      <c r="AE747" s="4">
        <f t="shared" ca="1" si="187"/>
        <v>-1.6717239561923025</v>
      </c>
      <c r="AF747" s="21">
        <f ca="1">(Sheet1!B$4*EXP(-Sheet1!B$8*Sheet1!B$7)*NORMSDIST((LN(Sheet1!B$4/(Sheet1!B$5+AD747))-Sheet1!B$8*Sheet1!B$7+Sheet1!B$9*Sheet1!B$7+0.5*Sheet1!B$6*Sheet1!B$6*Sheet1!B$7)/(Sheet1!B$6*SQRT(Sheet1!B$7)))-(Sheet1!B$5+AD747)*EXP(-Sheet1!B$9*Sheet1!B$7)*NORMSDIST((LN(Sheet1!B$4/(Sheet1!B$5+AD747))-Sheet1!B$8*Sheet1!B$7+Sheet1!B$9*Sheet1!B$7-0.5*Sheet1!B$6*Sheet1!B$6*Sheet1!B$7)/(Sheet1!B$6*SQRT(Sheet1!B$7))))*400+100*AE747-400*Sheet1!$B$13</f>
        <v>-274.4048469458744</v>
      </c>
    </row>
    <row r="748" spans="22:32" x14ac:dyDescent="0.25">
      <c r="V748" s="7" t="e">
        <f t="shared" si="181"/>
        <v>#VALUE!</v>
      </c>
      <c r="X748" s="4">
        <f t="shared" ca="1" si="182"/>
        <v>-0.1622784487983501</v>
      </c>
      <c r="Y748" s="4">
        <f t="shared" ca="1" si="182"/>
        <v>-0.62225255290771053</v>
      </c>
      <c r="Z748" s="4">
        <f t="shared" ca="1" si="183"/>
        <v>-0.27487600476209956</v>
      </c>
      <c r="AA748" s="4">
        <f t="shared" ca="1" si="184"/>
        <v>-1.0597524554299</v>
      </c>
      <c r="AB748" s="4">
        <f ca="1">Sheet1!AC748</f>
        <v>0.27699146108594219</v>
      </c>
      <c r="AC748" s="7">
        <f t="shared" ca="1" si="185"/>
        <v>1.2650585568799018</v>
      </c>
      <c r="AD748" s="4">
        <f t="shared" ca="1" si="186"/>
        <v>-0.34773424190525465</v>
      </c>
      <c r="AE748" s="4">
        <f t="shared" ca="1" si="187"/>
        <v>-1.3406489119160818</v>
      </c>
      <c r="AF748" s="21">
        <f ca="1">(Sheet1!B$4*EXP(-Sheet1!B$8*Sheet1!B$7)*NORMSDIST((LN(Sheet1!B$4/(Sheet1!B$5+AD748))-Sheet1!B$8*Sheet1!B$7+Sheet1!B$9*Sheet1!B$7+0.5*Sheet1!B$6*Sheet1!B$6*Sheet1!B$7)/(Sheet1!B$6*SQRT(Sheet1!B$7)))-(Sheet1!B$5+AD748)*EXP(-Sheet1!B$9*Sheet1!B$7)*NORMSDIST((LN(Sheet1!B$4/(Sheet1!B$5+AD748))-Sheet1!B$8*Sheet1!B$7+Sheet1!B$9*Sheet1!B$7-0.5*Sheet1!B$6*Sheet1!B$6*Sheet1!B$7)/(Sheet1!B$6*SQRT(Sheet1!B$7))))*400+100*AE748-400*Sheet1!$B$13</f>
        <v>-78.027135943495523</v>
      </c>
    </row>
    <row r="749" spans="22:32" x14ac:dyDescent="0.25">
      <c r="V749" s="7" t="e">
        <f t="shared" si="181"/>
        <v>#VALUE!</v>
      </c>
      <c r="X749" s="4">
        <f t="shared" ca="1" si="182"/>
        <v>-0.40240159000135595</v>
      </c>
      <c r="Y749" s="4">
        <f t="shared" ca="1" si="182"/>
        <v>1.9341578401876955</v>
      </c>
      <c r="Z749" s="4">
        <f t="shared" ca="1" si="183"/>
        <v>-0.68160955560362568</v>
      </c>
      <c r="AA749" s="4">
        <f t="shared" ca="1" si="184"/>
        <v>2.2507225646273006</v>
      </c>
      <c r="AB749" s="4">
        <f ca="1">Sheet1!AC749</f>
        <v>0.43527012273257892</v>
      </c>
      <c r="AC749" s="7">
        <f t="shared" ca="1" si="185"/>
        <v>1.1065172134497248</v>
      </c>
      <c r="AD749" s="4">
        <f t="shared" ca="1" si="186"/>
        <v>-0.75421270612722913</v>
      </c>
      <c r="AE749" s="4">
        <f t="shared" ca="1" si="187"/>
        <v>2.4904632604598187</v>
      </c>
      <c r="AF749" s="21">
        <f ca="1">(Sheet1!B$4*EXP(-Sheet1!B$8*Sheet1!B$7)*NORMSDIST((LN(Sheet1!B$4/(Sheet1!B$5+AD749))-Sheet1!B$8*Sheet1!B$7+Sheet1!B$9*Sheet1!B$7+0.5*Sheet1!B$6*Sheet1!B$6*Sheet1!B$7)/(Sheet1!B$6*SQRT(Sheet1!B$7)))-(Sheet1!B$5+AD749)*EXP(-Sheet1!B$9*Sheet1!B$7)*NORMSDIST((LN(Sheet1!B$4/(Sheet1!B$5+AD749))-Sheet1!B$8*Sheet1!B$7+Sheet1!B$9*Sheet1!B$7-0.5*Sheet1!B$6*Sheet1!B$6*Sheet1!B$7)/(Sheet1!B$6*SQRT(Sheet1!B$7))))*400+100*AE749-400*Sheet1!$B$13</f>
        <v>371.38584103740595</v>
      </c>
    </row>
    <row r="750" spans="22:32" x14ac:dyDescent="0.25">
      <c r="V750" s="7" t="e">
        <f t="shared" si="181"/>
        <v>#VALUE!</v>
      </c>
      <c r="X750" s="4">
        <f t="shared" ca="1" si="182"/>
        <v>-1.8306573406621458</v>
      </c>
      <c r="Y750" s="4">
        <f t="shared" ca="1" si="182"/>
        <v>-0.28664103825261045</v>
      </c>
      <c r="Z750" s="4">
        <f t="shared" ca="1" si="183"/>
        <v>-3.100866317220655</v>
      </c>
      <c r="AA750" s="4">
        <f t="shared" ca="1" si="184"/>
        <v>-2.5084076757639666</v>
      </c>
      <c r="AB750" s="4">
        <f ca="1">Sheet1!AC750</f>
        <v>0.16818793031088763</v>
      </c>
      <c r="AC750" s="7">
        <f t="shared" ca="1" si="185"/>
        <v>1.4333548673528427</v>
      </c>
      <c r="AD750" s="4">
        <f t="shared" ca="1" si="186"/>
        <v>-4.4446418287987095</v>
      </c>
      <c r="AE750" s="4">
        <f t="shared" ca="1" si="187"/>
        <v>-3.5954383513615129</v>
      </c>
      <c r="AF750" s="21">
        <f ca="1">(Sheet1!B$4*EXP(-Sheet1!B$8*Sheet1!B$7)*NORMSDIST((LN(Sheet1!B$4/(Sheet1!B$5+AD750))-Sheet1!B$8*Sheet1!B$7+Sheet1!B$9*Sheet1!B$7+0.5*Sheet1!B$6*Sheet1!B$6*Sheet1!B$7)/(Sheet1!B$6*SQRT(Sheet1!B$7)))-(Sheet1!B$5+AD750)*EXP(-Sheet1!B$9*Sheet1!B$7)*NORMSDIST((LN(Sheet1!B$4/(Sheet1!B$5+AD750))-Sheet1!B$8*Sheet1!B$7+Sheet1!B$9*Sheet1!B$7-0.5*Sheet1!B$6*Sheet1!B$6*Sheet1!B$7)/(Sheet1!B$6*SQRT(Sheet1!B$7))))*400+100*AE750-400*Sheet1!$B$13</f>
        <v>404.95400338706168</v>
      </c>
    </row>
    <row r="751" spans="22:32" x14ac:dyDescent="0.25">
      <c r="V751" s="7" t="e">
        <f t="shared" si="181"/>
        <v>#VALUE!</v>
      </c>
      <c r="X751" s="4">
        <f t="shared" ca="1" si="182"/>
        <v>-1.5100951132123415</v>
      </c>
      <c r="Y751" s="4">
        <f t="shared" ca="1" si="182"/>
        <v>-0.47018975361021553</v>
      </c>
      <c r="Z751" s="4">
        <f t="shared" ca="1" si="183"/>
        <v>-2.5578806958302591</v>
      </c>
      <c r="AA751" s="4">
        <f t="shared" ca="1" si="184"/>
        <v>-2.397115148454827</v>
      </c>
      <c r="AB751" s="4">
        <f ca="1">Sheet1!AC751</f>
        <v>0.86529132630764749</v>
      </c>
      <c r="AC751" s="7">
        <f t="shared" ca="1" si="185"/>
        <v>0.78901214114622942</v>
      </c>
      <c r="AD751" s="4">
        <f t="shared" ca="1" si="186"/>
        <v>-2.0181989246136398</v>
      </c>
      <c r="AE751" s="4">
        <f t="shared" ca="1" si="187"/>
        <v>-1.8913529558564046</v>
      </c>
      <c r="AF751" s="21">
        <f ca="1">(Sheet1!B$4*EXP(-Sheet1!B$8*Sheet1!B$7)*NORMSDIST((LN(Sheet1!B$4/(Sheet1!B$5+AD751))-Sheet1!B$8*Sheet1!B$7+Sheet1!B$9*Sheet1!B$7+0.5*Sheet1!B$6*Sheet1!B$6*Sheet1!B$7)/(Sheet1!B$6*SQRT(Sheet1!B$7)))-(Sheet1!B$5+AD751)*EXP(-Sheet1!B$9*Sheet1!B$7)*NORMSDIST((LN(Sheet1!B$4/(Sheet1!B$5+AD751))-Sheet1!B$8*Sheet1!B$7+Sheet1!B$9*Sheet1!B$7-0.5*Sheet1!B$6*Sheet1!B$6*Sheet1!B$7)/(Sheet1!B$6*SQRT(Sheet1!B$7))))*400+100*AE751-400*Sheet1!$B$13</f>
        <v>144.92539740265056</v>
      </c>
    </row>
    <row r="752" spans="22:32" x14ac:dyDescent="0.25">
      <c r="V752" s="7" t="e">
        <f t="shared" si="181"/>
        <v>#VALUE!</v>
      </c>
      <c r="X752" s="4">
        <f t="shared" ca="1" si="182"/>
        <v>0.18660596110752664</v>
      </c>
      <c r="Y752" s="4">
        <f t="shared" ca="1" si="182"/>
        <v>0.2963467989107656</v>
      </c>
      <c r="Z752" s="4">
        <f t="shared" ca="1" si="183"/>
        <v>0.3160832595692778</v>
      </c>
      <c r="AA752" s="4">
        <f t="shared" ca="1" si="184"/>
        <v>0.63048340833895289</v>
      </c>
      <c r="AB752" s="4">
        <f ca="1">Sheet1!AC752</f>
        <v>0.93242201545937087</v>
      </c>
      <c r="AC752" s="7">
        <f t="shared" ca="1" si="185"/>
        <v>0.72132070665991976</v>
      </c>
      <c r="AD752" s="4">
        <f t="shared" ca="1" si="186"/>
        <v>0.2279974001558823</v>
      </c>
      <c r="AE752" s="4">
        <f t="shared" ca="1" si="187"/>
        <v>0.45478073764040827</v>
      </c>
      <c r="AF752" s="21">
        <f ca="1">(Sheet1!B$4*EXP(-Sheet1!B$8*Sheet1!B$7)*NORMSDIST((LN(Sheet1!B$4/(Sheet1!B$5+AD752))-Sheet1!B$8*Sheet1!B$7+Sheet1!B$9*Sheet1!B$7+0.5*Sheet1!B$6*Sheet1!B$6*Sheet1!B$7)/(Sheet1!B$6*SQRT(Sheet1!B$7)))-(Sheet1!B$5+AD752)*EXP(-Sheet1!B$9*Sheet1!B$7)*NORMSDIST((LN(Sheet1!B$4/(Sheet1!B$5+AD752))-Sheet1!B$8*Sheet1!B$7+Sheet1!B$9*Sheet1!B$7-0.5*Sheet1!B$6*Sheet1!B$6*Sheet1!B$7)/(Sheet1!B$6*SQRT(Sheet1!B$7))))*400+100*AE752-400*Sheet1!$B$13</f>
        <v>9.0756295831301941</v>
      </c>
    </row>
    <row r="753" spans="22:32" x14ac:dyDescent="0.25">
      <c r="V753" s="7" t="e">
        <f t="shared" si="181"/>
        <v>#VALUE!</v>
      </c>
      <c r="X753" s="4">
        <f t="shared" ca="1" si="182"/>
        <v>0.31193139761577393</v>
      </c>
      <c r="Y753" s="4">
        <f t="shared" ca="1" si="182"/>
        <v>0.10850800362791792</v>
      </c>
      <c r="Z753" s="4">
        <f t="shared" ca="1" si="183"/>
        <v>0.52836625547873484</v>
      </c>
      <c r="AA753" s="4">
        <f t="shared" ca="1" si="184"/>
        <v>0.51112964355767754</v>
      </c>
      <c r="AB753" s="4">
        <f ca="1">Sheet1!AC753</f>
        <v>0.39323863125220604</v>
      </c>
      <c r="AC753" s="7">
        <f t="shared" ca="1" si="185"/>
        <v>1.1432402951473664</v>
      </c>
      <c r="AD753" s="4">
        <f t="shared" ca="1" si="186"/>
        <v>0.60404959385941759</v>
      </c>
      <c r="AE753" s="4">
        <f t="shared" ca="1" si="187"/>
        <v>0.58434400455944746</v>
      </c>
      <c r="AF753" s="21">
        <f ca="1">(Sheet1!B$4*EXP(-Sheet1!B$8*Sheet1!B$7)*NORMSDIST((LN(Sheet1!B$4/(Sheet1!B$5+AD753))-Sheet1!B$8*Sheet1!B$7+Sheet1!B$9*Sheet1!B$7+0.5*Sheet1!B$6*Sheet1!B$6*Sheet1!B$7)/(Sheet1!B$6*SQRT(Sheet1!B$7)))-(Sheet1!B$5+AD753)*EXP(-Sheet1!B$9*Sheet1!B$7)*NORMSDIST((LN(Sheet1!B$4/(Sheet1!B$5+AD753))-Sheet1!B$8*Sheet1!B$7+Sheet1!B$9*Sheet1!B$7-0.5*Sheet1!B$6*Sheet1!B$6*Sheet1!B$7)/(Sheet1!B$6*SQRT(Sheet1!B$7))))*400+100*AE753-400*Sheet1!$B$13</f>
        <v>-37.424570138558465</v>
      </c>
    </row>
    <row r="754" spans="22:32" x14ac:dyDescent="0.25">
      <c r="V754" s="7" t="e">
        <f t="shared" si="181"/>
        <v>#VALUE!</v>
      </c>
      <c r="X754" s="4">
        <f t="shared" ca="1" si="182"/>
        <v>-1.3223247055814358</v>
      </c>
      <c r="Y754" s="4">
        <f t="shared" ca="1" si="182"/>
        <v>0.79287662117716962</v>
      </c>
      <c r="Z754" s="4">
        <f t="shared" ca="1" si="183"/>
        <v>-2.2398250338226062</v>
      </c>
      <c r="AA754" s="4">
        <f t="shared" ca="1" si="184"/>
        <v>-0.40894594720890987</v>
      </c>
      <c r="AB754" s="4">
        <f ca="1">Sheet1!AC754</f>
        <v>0.54243631224998579</v>
      </c>
      <c r="AC754" s="7">
        <f t="shared" ca="1" si="185"/>
        <v>1.0228092738656316</v>
      </c>
      <c r="AD754" s="4">
        <f t="shared" ca="1" si="186"/>
        <v>-2.2909138164301637</v>
      </c>
      <c r="AE754" s="4">
        <f t="shared" ca="1" si="187"/>
        <v>-0.41827370731503799</v>
      </c>
      <c r="AF754" s="21">
        <f ca="1">(Sheet1!B$4*EXP(-Sheet1!B$8*Sheet1!B$7)*NORMSDIST((LN(Sheet1!B$4/(Sheet1!B$5+AD754))-Sheet1!B$8*Sheet1!B$7+Sheet1!B$9*Sheet1!B$7+0.5*Sheet1!B$6*Sheet1!B$6*Sheet1!B$7)/(Sheet1!B$6*SQRT(Sheet1!B$7)))-(Sheet1!B$5+AD754)*EXP(-Sheet1!B$9*Sheet1!B$7)*NORMSDIST((LN(Sheet1!B$4/(Sheet1!B$5+AD754))-Sheet1!B$8*Sheet1!B$7+Sheet1!B$9*Sheet1!B$7-0.5*Sheet1!B$6*Sheet1!B$6*Sheet1!B$7)/(Sheet1!B$6*SQRT(Sheet1!B$7))))*400+100*AE754-400*Sheet1!$B$13</f>
        <v>339.02592399036439</v>
      </c>
    </row>
    <row r="755" spans="22:32" x14ac:dyDescent="0.25">
      <c r="V755" s="7" t="e">
        <f t="shared" si="181"/>
        <v>#VALUE!</v>
      </c>
      <c r="X755" s="4">
        <f t="shared" ca="1" si="182"/>
        <v>-5.1254085547119382E-2</v>
      </c>
      <c r="Y755" s="4">
        <f t="shared" ca="1" si="182"/>
        <v>0.21730775512222361</v>
      </c>
      <c r="Z755" s="4">
        <f t="shared" ca="1" si="183"/>
        <v>-8.6816939447293281E-2</v>
      </c>
      <c r="AA755" s="4">
        <f t="shared" ca="1" si="184"/>
        <v>0.24592171386453726</v>
      </c>
      <c r="AB755" s="4">
        <f ca="1">Sheet1!AC755</f>
        <v>0.39065909110292707</v>
      </c>
      <c r="AC755" s="7">
        <f t="shared" ca="1" si="185"/>
        <v>1.1455906962199285</v>
      </c>
      <c r="AD755" s="4">
        <f t="shared" ca="1" si="186"/>
        <v>-9.9456678105108082E-2</v>
      </c>
      <c r="AE755" s="4">
        <f t="shared" ca="1" si="187"/>
        <v>0.28172562740167328</v>
      </c>
      <c r="AF755" s="21">
        <f ca="1">(Sheet1!B$4*EXP(-Sheet1!B$8*Sheet1!B$7)*NORMSDIST((LN(Sheet1!B$4/(Sheet1!B$5+AD755))-Sheet1!B$8*Sheet1!B$7+Sheet1!B$9*Sheet1!B$7+0.5*Sheet1!B$6*Sheet1!B$6*Sheet1!B$7)/(Sheet1!B$6*SQRT(Sheet1!B$7)))-(Sheet1!B$5+AD755)*EXP(-Sheet1!B$9*Sheet1!B$7)*NORMSDIST((LN(Sheet1!B$4/(Sheet1!B$5+AD755))-Sheet1!B$8*Sheet1!B$7+Sheet1!B$9*Sheet1!B$7-0.5*Sheet1!B$6*Sheet1!B$6*Sheet1!B$7)/(Sheet1!B$6*SQRT(Sheet1!B$7))))*400+100*AE755-400*Sheet1!$B$13</f>
        <v>44.136120898230729</v>
      </c>
    </row>
    <row r="756" spans="22:32" x14ac:dyDescent="0.25">
      <c r="V756" s="7" t="e">
        <f t="shared" si="181"/>
        <v>#VALUE!</v>
      </c>
      <c r="X756" s="4">
        <f t="shared" ca="1" si="182"/>
        <v>-0.50737099831754717</v>
      </c>
      <c r="Y756" s="4">
        <f t="shared" ca="1" si="182"/>
        <v>1.3157618826400144</v>
      </c>
      <c r="Z756" s="4">
        <f t="shared" ca="1" si="183"/>
        <v>-0.85941241108969268</v>
      </c>
      <c r="AA756" s="4">
        <f t="shared" ca="1" si="184"/>
        <v>1.2623172338484239</v>
      </c>
      <c r="AB756" s="4">
        <f ca="1">Sheet1!AC756</f>
        <v>0.31340391908325382</v>
      </c>
      <c r="AC756" s="7">
        <f t="shared" ca="1" si="185"/>
        <v>1.2227464888586714</v>
      </c>
      <c r="AD756" s="4">
        <f t="shared" ca="1" si="186"/>
        <v>-1.0508435081414869</v>
      </c>
      <c r="AE756" s="4">
        <f t="shared" ca="1" si="187"/>
        <v>1.5434939655139508</v>
      </c>
      <c r="AF756" s="21">
        <f ca="1">(Sheet1!B$4*EXP(-Sheet1!B$8*Sheet1!B$7)*NORMSDIST((LN(Sheet1!B$4/(Sheet1!B$5+AD756))-Sheet1!B$8*Sheet1!B$7+Sheet1!B$9*Sheet1!B$7+0.5*Sheet1!B$6*Sheet1!B$6*Sheet1!B$7)/(Sheet1!B$6*SQRT(Sheet1!B$7)))-(Sheet1!B$5+AD756)*EXP(-Sheet1!B$9*Sheet1!B$7)*NORMSDIST((LN(Sheet1!B$4/(Sheet1!B$5+AD756))-Sheet1!B$8*Sheet1!B$7+Sheet1!B$9*Sheet1!B$7-0.5*Sheet1!B$6*Sheet1!B$6*Sheet1!B$7)/(Sheet1!B$6*SQRT(Sheet1!B$7))))*400+100*AE756-400*Sheet1!$B$13</f>
        <v>325.61856110680674</v>
      </c>
    </row>
    <row r="757" spans="22:32" x14ac:dyDescent="0.25">
      <c r="V757" s="7" t="e">
        <f t="shared" si="181"/>
        <v>#VALUE!</v>
      </c>
      <c r="X757" s="4">
        <f t="shared" ca="1" si="182"/>
        <v>-1.4729134711973588</v>
      </c>
      <c r="Y757" s="4">
        <f t="shared" ca="1" si="182"/>
        <v>1.0228100407340461</v>
      </c>
      <c r="Z757" s="4">
        <f t="shared" ca="1" si="183"/>
        <v>-2.4949004215963524</v>
      </c>
      <c r="AA757" s="4">
        <f t="shared" ca="1" si="184"/>
        <v>-0.25959814185752395</v>
      </c>
      <c r="AB757" s="4">
        <f ca="1">Sheet1!AC757</f>
        <v>8.8748767445421817E-2</v>
      </c>
      <c r="AC757" s="7">
        <f t="shared" ca="1" si="185"/>
        <v>1.6509883132949981</v>
      </c>
      <c r="AD757" s="4">
        <f t="shared" ca="1" si="186"/>
        <v>-4.1190514388903416</v>
      </c>
      <c r="AE757" s="4">
        <f t="shared" ca="1" si="187"/>
        <v>-0.4285934983598691</v>
      </c>
      <c r="AF757" s="21">
        <f ca="1">(Sheet1!B$4*EXP(-Sheet1!B$8*Sheet1!B$7)*NORMSDIST((LN(Sheet1!B$4/(Sheet1!B$5+AD757))-Sheet1!B$8*Sheet1!B$7+Sheet1!B$9*Sheet1!B$7+0.5*Sheet1!B$6*Sheet1!B$6*Sheet1!B$7)/(Sheet1!B$6*SQRT(Sheet1!B$7)))-(Sheet1!B$5+AD757)*EXP(-Sheet1!B$9*Sheet1!B$7)*NORMSDIST((LN(Sheet1!B$4/(Sheet1!B$5+AD757))-Sheet1!B$8*Sheet1!B$7+Sheet1!B$9*Sheet1!B$7-0.5*Sheet1!B$6*Sheet1!B$6*Sheet1!B$7)/(Sheet1!B$6*SQRT(Sheet1!B$7))))*400+100*AE757-400*Sheet1!$B$13</f>
        <v>662.01959804817307</v>
      </c>
    </row>
    <row r="758" spans="22:32" x14ac:dyDescent="0.25">
      <c r="V758" s="7" t="e">
        <f t="shared" si="181"/>
        <v>#VALUE!</v>
      </c>
      <c r="X758" s="4">
        <f t="shared" ca="1" si="182"/>
        <v>-0.67171059229519492</v>
      </c>
      <c r="Y758" s="4">
        <f t="shared" ca="1" si="182"/>
        <v>-0.22806876202401422</v>
      </c>
      <c r="Z758" s="4">
        <f t="shared" ca="1" si="183"/>
        <v>-1.1377796949237533</v>
      </c>
      <c r="AA758" s="4">
        <f t="shared" ca="1" si="184"/>
        <v>-1.0928173999168591</v>
      </c>
      <c r="AB758" s="4">
        <f ca="1">Sheet1!AC758</f>
        <v>0.78213720209098414</v>
      </c>
      <c r="AC758" s="7">
        <f t="shared" ca="1" si="185"/>
        <v>0.854302251335056</v>
      </c>
      <c r="AD758" s="4">
        <f t="shared" ca="1" si="186"/>
        <v>-0.97200775489667568</v>
      </c>
      <c r="AE758" s="4">
        <f t="shared" ca="1" si="187"/>
        <v>-0.93359636504709498</v>
      </c>
      <c r="AF758" s="21">
        <f ca="1">(Sheet1!B$4*EXP(-Sheet1!B$8*Sheet1!B$7)*NORMSDIST((LN(Sheet1!B$4/(Sheet1!B$5+AD758))-Sheet1!B$8*Sheet1!B$7+Sheet1!B$9*Sheet1!B$7+0.5*Sheet1!B$6*Sheet1!B$6*Sheet1!B$7)/(Sheet1!B$6*SQRT(Sheet1!B$7)))-(Sheet1!B$5+AD758)*EXP(-Sheet1!B$9*Sheet1!B$7)*NORMSDIST((LN(Sheet1!B$4/(Sheet1!B$5+AD758))-Sheet1!B$8*Sheet1!B$7+Sheet1!B$9*Sheet1!B$7-0.5*Sheet1!B$6*Sheet1!B$6*Sheet1!B$7)/(Sheet1!B$6*SQRT(Sheet1!B$7))))*400+100*AE758-400*Sheet1!$B$13</f>
        <v>64.860416761959641</v>
      </c>
    </row>
    <row r="759" spans="22:32" x14ac:dyDescent="0.25">
      <c r="V759" s="7" t="e">
        <f t="shared" si="181"/>
        <v>#VALUE!</v>
      </c>
      <c r="X759" s="4">
        <f t="shared" ca="1" si="182"/>
        <v>0.88159329481281135</v>
      </c>
      <c r="Y759" s="4">
        <f t="shared" ca="1" si="182"/>
        <v>-1.2057313321987482</v>
      </c>
      <c r="Z759" s="4">
        <f t="shared" ca="1" si="183"/>
        <v>1.4932903567763529</v>
      </c>
      <c r="AA759" s="4">
        <f t="shared" ca="1" si="184"/>
        <v>-0.67738341658549761</v>
      </c>
      <c r="AB759" s="4">
        <f ca="1">Sheet1!AC759</f>
        <v>0.31196091010607807</v>
      </c>
      <c r="AC759" s="7">
        <f t="shared" ca="1" si="185"/>
        <v>1.2243369579161389</v>
      </c>
      <c r="AD759" s="4">
        <f t="shared" ca="1" si="186"/>
        <v>1.8282905727010657</v>
      </c>
      <c r="AE759" s="4">
        <f t="shared" ca="1" si="187"/>
        <v>-0.82934555160512879</v>
      </c>
      <c r="AF759" s="21">
        <f ca="1">(Sheet1!B$4*EXP(-Sheet1!B$8*Sheet1!B$7)*NORMSDIST((LN(Sheet1!B$4/(Sheet1!B$5+AD759))-Sheet1!B$8*Sheet1!B$7+Sheet1!B$9*Sheet1!B$7+0.5*Sheet1!B$6*Sheet1!B$6*Sheet1!B$7)/(Sheet1!B$6*SQRT(Sheet1!B$7)))-(Sheet1!B$5+AD759)*EXP(-Sheet1!B$9*Sheet1!B$7)*NORMSDIST((LN(Sheet1!B$4/(Sheet1!B$5+AD759))-Sheet1!B$8*Sheet1!B$7+Sheet1!B$9*Sheet1!B$7-0.5*Sheet1!B$6*Sheet1!B$6*Sheet1!B$7)/(Sheet1!B$6*SQRT(Sheet1!B$7))))*400+100*AE759-400*Sheet1!$B$13</f>
        <v>-367.36470947484031</v>
      </c>
    </row>
    <row r="760" spans="22:32" x14ac:dyDescent="0.25">
      <c r="V760" s="7" t="e">
        <f t="shared" si="181"/>
        <v>#VALUE!</v>
      </c>
      <c r="X760" s="4">
        <f t="shared" ca="1" si="182"/>
        <v>-0.59933539260995539</v>
      </c>
      <c r="Y760" s="4">
        <f t="shared" ca="1" si="182"/>
        <v>-0.98388400929835795</v>
      </c>
      <c r="Z760" s="4">
        <f t="shared" ca="1" si="183"/>
        <v>-1.0151866711386992</v>
      </c>
      <c r="AA760" s="4">
        <f t="shared" ca="1" si="184"/>
        <v>-2.0699859436091401</v>
      </c>
      <c r="AB760" s="4">
        <f ca="1">Sheet1!AC760</f>
        <v>0.42548159250478401</v>
      </c>
      <c r="AC760" s="7">
        <f t="shared" ca="1" si="185"/>
        <v>1.1148231357676417</v>
      </c>
      <c r="AD760" s="4">
        <f t="shared" ca="1" si="186"/>
        <v>-1.1317535881083582</v>
      </c>
      <c r="AE760" s="4">
        <f t="shared" ca="1" si="187"/>
        <v>-2.3076682206492825</v>
      </c>
      <c r="AF760" s="21">
        <f ca="1">(Sheet1!B$4*EXP(-Sheet1!B$8*Sheet1!B$7)*NORMSDIST((LN(Sheet1!B$4/(Sheet1!B$5+AD760))-Sheet1!B$8*Sheet1!B$7+Sheet1!B$9*Sheet1!B$7+0.5*Sheet1!B$6*Sheet1!B$6*Sheet1!B$7)/(Sheet1!B$6*SQRT(Sheet1!B$7)))-(Sheet1!B$5+AD760)*EXP(-Sheet1!B$9*Sheet1!B$7)*NORMSDIST((LN(Sheet1!B$4/(Sheet1!B$5+AD760))-Sheet1!B$8*Sheet1!B$7+Sheet1!B$9*Sheet1!B$7-0.5*Sheet1!B$6*Sheet1!B$6*Sheet1!B$7)/(Sheet1!B$6*SQRT(Sheet1!B$7))))*400+100*AE760-400*Sheet1!$B$13</f>
        <v>-46.071221868164685</v>
      </c>
    </row>
    <row r="761" spans="22:32" x14ac:dyDescent="0.25">
      <c r="V761" s="7" t="e">
        <f t="shared" si="181"/>
        <v>#VALUE!</v>
      </c>
      <c r="X761" s="4">
        <f t="shared" ca="1" si="182"/>
        <v>-1.1296071956989753</v>
      </c>
      <c r="Y761" s="4">
        <f t="shared" ca="1" si="182"/>
        <v>0.29273094524740156</v>
      </c>
      <c r="Z761" s="4">
        <f t="shared" ca="1" si="183"/>
        <v>-1.9133897027207123</v>
      </c>
      <c r="AA761" s="4">
        <f t="shared" ca="1" si="184"/>
        <v>-0.88894163022515849</v>
      </c>
      <c r="AB761" s="4">
        <f ca="1">Sheet1!AC761</f>
        <v>0.15597246403353626</v>
      </c>
      <c r="AC761" s="7">
        <f t="shared" ca="1" si="185"/>
        <v>1.4587429441559676</v>
      </c>
      <c r="AD761" s="4">
        <f t="shared" ca="1" si="186"/>
        <v>-2.7911437282645233</v>
      </c>
      <c r="AE761" s="4">
        <f t="shared" ca="1" si="187"/>
        <v>-1.2967373308574532</v>
      </c>
      <c r="AF761" s="21">
        <f ca="1">(Sheet1!B$4*EXP(-Sheet1!B$8*Sheet1!B$7)*NORMSDIST((LN(Sheet1!B$4/(Sheet1!B$5+AD761))-Sheet1!B$8*Sheet1!B$7+Sheet1!B$9*Sheet1!B$7+0.5*Sheet1!B$6*Sheet1!B$6*Sheet1!B$7)/(Sheet1!B$6*SQRT(Sheet1!B$7)))-(Sheet1!B$5+AD761)*EXP(-Sheet1!B$9*Sheet1!B$7)*NORMSDIST((LN(Sheet1!B$4/(Sheet1!B$5+AD761))-Sheet1!B$8*Sheet1!B$7+Sheet1!B$9*Sheet1!B$7-0.5*Sheet1!B$6*Sheet1!B$6*Sheet1!B$7)/(Sheet1!B$6*SQRT(Sheet1!B$7))))*400+100*AE761-400*Sheet1!$B$13</f>
        <v>338.04538929775481</v>
      </c>
    </row>
    <row r="762" spans="22:32" x14ac:dyDescent="0.25">
      <c r="V762" s="7" t="e">
        <f t="shared" si="181"/>
        <v>#VALUE!</v>
      </c>
      <c r="X762" s="4">
        <f t="shared" ca="1" si="182"/>
        <v>0.38746075978945921</v>
      </c>
      <c r="Y762" s="4">
        <f t="shared" ca="1" si="182"/>
        <v>1.1058939862621768</v>
      </c>
      <c r="Z762" s="4">
        <f t="shared" ca="1" si="183"/>
        <v>0.65630197011161551</v>
      </c>
      <c r="AA762" s="4">
        <f t="shared" ca="1" si="184"/>
        <v>1.9974012082675434</v>
      </c>
      <c r="AB762" s="4">
        <f ca="1">Sheet1!AC762</f>
        <v>0.92419881853901353</v>
      </c>
      <c r="AC762" s="7">
        <f t="shared" ca="1" si="185"/>
        <v>0.73110615805409318</v>
      </c>
      <c r="AD762" s="4">
        <f t="shared" ca="1" si="186"/>
        <v>0.4798264118916355</v>
      </c>
      <c r="AE762" s="4">
        <f t="shared" ca="1" si="187"/>
        <v>1.4603123234690873</v>
      </c>
      <c r="AF762" s="21">
        <f ca="1">(Sheet1!B$4*EXP(-Sheet1!B$8*Sheet1!B$7)*NORMSDIST((LN(Sheet1!B$4/(Sheet1!B$5+AD762))-Sheet1!B$8*Sheet1!B$7+Sheet1!B$9*Sheet1!B$7+0.5*Sheet1!B$6*Sheet1!B$6*Sheet1!B$7)/(Sheet1!B$6*SQRT(Sheet1!B$7)))-(Sheet1!B$5+AD762)*EXP(-Sheet1!B$9*Sheet1!B$7)*NORMSDIST((LN(Sheet1!B$4/(Sheet1!B$5+AD762))-Sheet1!B$8*Sheet1!B$7+Sheet1!B$9*Sheet1!B$7-0.5*Sheet1!B$6*Sheet1!B$6*Sheet1!B$7)/(Sheet1!B$6*SQRT(Sheet1!B$7))))*400+100*AE762-400*Sheet1!$B$13</f>
        <v>69.73253657315081</v>
      </c>
    </row>
    <row r="763" spans="22:32" x14ac:dyDescent="0.25">
      <c r="V763" s="7" t="e">
        <f t="shared" si="181"/>
        <v>#VALUE!</v>
      </c>
      <c r="X763" s="4">
        <f t="shared" ca="1" si="182"/>
        <v>1.5162836234500916</v>
      </c>
      <c r="Y763" s="4">
        <f t="shared" ca="1" si="182"/>
        <v>-0.15358533626875137</v>
      </c>
      <c r="Z763" s="4">
        <f t="shared" ca="1" si="183"/>
        <v>2.5683631288469555</v>
      </c>
      <c r="AA763" s="4">
        <f t="shared" ca="1" si="184"/>
        <v>1.5290539718198968</v>
      </c>
      <c r="AB763" s="4">
        <f ca="1">Sheet1!AC763</f>
        <v>0.82036231602908882</v>
      </c>
      <c r="AC763" s="7">
        <f t="shared" ca="1" si="185"/>
        <v>0.82562678633794695</v>
      </c>
      <c r="AD763" s="4">
        <f t="shared" ca="1" si="186"/>
        <v>2.1205093962187864</v>
      </c>
      <c r="AE763" s="4">
        <f t="shared" ca="1" si="187"/>
        <v>1.2624279168909351</v>
      </c>
      <c r="AF763" s="21">
        <f ca="1">(Sheet1!B$4*EXP(-Sheet1!B$8*Sheet1!B$7)*NORMSDIST((LN(Sheet1!B$4/(Sheet1!B$5+AD763))-Sheet1!B$8*Sheet1!B$7+Sheet1!B$9*Sheet1!B$7+0.5*Sheet1!B$6*Sheet1!B$6*Sheet1!B$7)/(Sheet1!B$6*SQRT(Sheet1!B$7)))-(Sheet1!B$5+AD763)*EXP(-Sheet1!B$9*Sheet1!B$7)*NORMSDIST((LN(Sheet1!B$4/(Sheet1!B$5+AD763))-Sheet1!B$8*Sheet1!B$7+Sheet1!B$9*Sheet1!B$7-0.5*Sheet1!B$6*Sheet1!B$6*Sheet1!B$7)/(Sheet1!B$6*SQRT(Sheet1!B$7))))*400+100*AE763-400*Sheet1!$B$13</f>
        <v>-202.08187644932514</v>
      </c>
    </row>
    <row r="764" spans="22:32" x14ac:dyDescent="0.25">
      <c r="V764" s="7" t="e">
        <f t="shared" si="181"/>
        <v>#VALUE!</v>
      </c>
      <c r="X764" s="4">
        <f t="shared" ca="1" si="182"/>
        <v>0.86730712673010746</v>
      </c>
      <c r="Y764" s="4">
        <f t="shared" ca="1" si="182"/>
        <v>-1.1733512471160512</v>
      </c>
      <c r="Z764" s="4">
        <f t="shared" ca="1" si="183"/>
        <v>1.4690916733713055</v>
      </c>
      <c r="AA764" s="4">
        <f t="shared" ca="1" si="184"/>
        <v>-0.64838963207165801</v>
      </c>
      <c r="AB764" s="4">
        <f ca="1">Sheet1!AC764</f>
        <v>0.96102419974702158</v>
      </c>
      <c r="AC764" s="7">
        <f t="shared" ca="1" si="185"/>
        <v>0.6802951123962856</v>
      </c>
      <c r="AD764" s="4">
        <f t="shared" ca="1" si="186"/>
        <v>0.99941588505657963</v>
      </c>
      <c r="AE764" s="4">
        <f t="shared" ca="1" si="187"/>
        <v>-0.44109629762677482</v>
      </c>
      <c r="AF764" s="21">
        <f ca="1">(Sheet1!B$4*EXP(-Sheet1!B$8*Sheet1!B$7)*NORMSDIST((LN(Sheet1!B$4/(Sheet1!B$5+AD764))-Sheet1!B$8*Sheet1!B$7+Sheet1!B$9*Sheet1!B$7+0.5*Sheet1!B$6*Sheet1!B$6*Sheet1!B$7)/(Sheet1!B$6*SQRT(Sheet1!B$7)))-(Sheet1!B$5+AD764)*EXP(-Sheet1!B$9*Sheet1!B$7)*NORMSDIST((LN(Sheet1!B$4/(Sheet1!B$5+AD764))-Sheet1!B$8*Sheet1!B$7+Sheet1!B$9*Sheet1!B$7-0.5*Sheet1!B$6*Sheet1!B$6*Sheet1!B$7)/(Sheet1!B$6*SQRT(Sheet1!B$7))))*400+100*AE764-400*Sheet1!$B$13</f>
        <v>-201.69829054985257</v>
      </c>
    </row>
    <row r="765" spans="22:32" x14ac:dyDescent="0.25">
      <c r="V765" s="7" t="e">
        <f t="shared" si="181"/>
        <v>#VALUE!</v>
      </c>
      <c r="X765" s="4">
        <f t="shared" ca="1" si="182"/>
        <v>-0.4966828296915205</v>
      </c>
      <c r="Y765" s="4">
        <f t="shared" ca="1" si="182"/>
        <v>1.5403388152882642</v>
      </c>
      <c r="Z765" s="4">
        <f t="shared" ca="1" si="183"/>
        <v>-0.84130821357054741</v>
      </c>
      <c r="AA765" s="4">
        <f t="shared" ca="1" si="184"/>
        <v>1.5897047444938848</v>
      </c>
      <c r="AB765" s="4">
        <f ca="1">Sheet1!AC765</f>
        <v>0.85850426985669637</v>
      </c>
      <c r="AC765" s="7">
        <f t="shared" ca="1" si="185"/>
        <v>0.79482520768798937</v>
      </c>
      <c r="AD765" s="4">
        <f t="shared" ca="1" si="186"/>
        <v>-0.66869297558082164</v>
      </c>
      <c r="AE765" s="4">
        <f t="shared" ca="1" si="187"/>
        <v>1.2635374037049341</v>
      </c>
      <c r="AF765" s="21">
        <f ca="1">(Sheet1!B$4*EXP(-Sheet1!B$8*Sheet1!B$7)*NORMSDIST((LN(Sheet1!B$4/(Sheet1!B$5+AD765))-Sheet1!B$8*Sheet1!B$7+Sheet1!B$9*Sheet1!B$7+0.5*Sheet1!B$6*Sheet1!B$6*Sheet1!B$7)/(Sheet1!B$6*SQRT(Sheet1!B$7)))-(Sheet1!B$5+AD765)*EXP(-Sheet1!B$9*Sheet1!B$7)*NORMSDIST((LN(Sheet1!B$4/(Sheet1!B$5+AD765))-Sheet1!B$8*Sheet1!B$7+Sheet1!B$9*Sheet1!B$7-0.5*Sheet1!B$6*Sheet1!B$6*Sheet1!B$7)/(Sheet1!B$6*SQRT(Sheet1!B$7))))*400+100*AE765-400*Sheet1!$B$13</f>
        <v>234.67227080232715</v>
      </c>
    </row>
    <row r="766" spans="22:32" x14ac:dyDescent="0.25">
      <c r="V766" s="7" t="e">
        <f t="shared" si="181"/>
        <v>#VALUE!</v>
      </c>
      <c r="X766" s="4">
        <f t="shared" ca="1" si="182"/>
        <v>0.50657684074940068</v>
      </c>
      <c r="Y766" s="4">
        <f t="shared" ca="1" si="182"/>
        <v>-0.33058174287673203</v>
      </c>
      <c r="Z766" s="4">
        <f t="shared" ca="1" si="183"/>
        <v>0.85806722409104841</v>
      </c>
      <c r="AA766" s="4">
        <f t="shared" ca="1" si="184"/>
        <v>0.11901601883574046</v>
      </c>
      <c r="AB766" s="4">
        <f ca="1">Sheet1!AC766</f>
        <v>0.36766317261478998</v>
      </c>
      <c r="AC766" s="7">
        <f t="shared" ca="1" si="185"/>
        <v>1.1671127717816809</v>
      </c>
      <c r="AD766" s="4">
        <f t="shared" ca="1" si="186"/>
        <v>1.0014612162839163</v>
      </c>
      <c r="AE766" s="4">
        <f t="shared" ca="1" si="187"/>
        <v>0.13890511562980179</v>
      </c>
      <c r="AF766" s="21">
        <f ca="1">(Sheet1!B$4*EXP(-Sheet1!B$8*Sheet1!B$7)*NORMSDIST((LN(Sheet1!B$4/(Sheet1!B$5+AD766))-Sheet1!B$8*Sheet1!B$7+Sheet1!B$9*Sheet1!B$7+0.5*Sheet1!B$6*Sheet1!B$6*Sheet1!B$7)/(Sheet1!B$6*SQRT(Sheet1!B$7)))-(Sheet1!B$5+AD766)*EXP(-Sheet1!B$9*Sheet1!B$7)*NORMSDIST((LN(Sheet1!B$4/(Sheet1!B$5+AD766))-Sheet1!B$8*Sheet1!B$7+Sheet1!B$9*Sheet1!B$7-0.5*Sheet1!B$6*Sheet1!B$6*Sheet1!B$7)/(Sheet1!B$6*SQRT(Sheet1!B$7))))*400+100*AE766-400*Sheet1!$B$13</f>
        <v>-144.01542167512935</v>
      </c>
    </row>
    <row r="767" spans="22:32" x14ac:dyDescent="0.25">
      <c r="V767" s="7" t="e">
        <f t="shared" si="181"/>
        <v>#VALUE!</v>
      </c>
      <c r="X767" s="4">
        <f t="shared" ca="1" si="182"/>
        <v>-0.68381760244482104</v>
      </c>
      <c r="Y767" s="4">
        <f t="shared" ca="1" si="182"/>
        <v>-1.2218400745980287</v>
      </c>
      <c r="Z767" s="4">
        <f t="shared" ca="1" si="183"/>
        <v>-1.158287202878052</v>
      </c>
      <c r="AA767" s="4">
        <f t="shared" ca="1" si="184"/>
        <v>-2.5010476800761303</v>
      </c>
      <c r="AB767" s="4">
        <f ca="1">Sheet1!AC767</f>
        <v>0.47798425843263059</v>
      </c>
      <c r="AC767" s="7">
        <f t="shared" ca="1" si="185"/>
        <v>1.0717410014660989</v>
      </c>
      <c r="AD767" s="4">
        <f t="shared" ca="1" si="186"/>
        <v>-1.2413838867978899</v>
      </c>
      <c r="AE767" s="4">
        <f t="shared" ca="1" si="187"/>
        <v>-2.6804753453592549</v>
      </c>
      <c r="AF767" s="21">
        <f ca="1">(Sheet1!B$4*EXP(-Sheet1!B$8*Sheet1!B$7)*NORMSDIST((LN(Sheet1!B$4/(Sheet1!B$5+AD767))-Sheet1!B$8*Sheet1!B$7+Sheet1!B$9*Sheet1!B$7+0.5*Sheet1!B$6*Sheet1!B$6*Sheet1!B$7)/(Sheet1!B$6*SQRT(Sheet1!B$7)))-(Sheet1!B$5+AD767)*EXP(-Sheet1!B$9*Sheet1!B$7)*NORMSDIST((LN(Sheet1!B$4/(Sheet1!B$5+AD767))-Sheet1!B$8*Sheet1!B$7+Sheet1!B$9*Sheet1!B$7-0.5*Sheet1!B$6*Sheet1!B$6*Sheet1!B$7)/(Sheet1!B$6*SQRT(Sheet1!B$7))))*400+100*AE767-400*Sheet1!$B$13</f>
        <v>-65.104602584629902</v>
      </c>
    </row>
    <row r="768" spans="22:32" x14ac:dyDescent="0.25">
      <c r="V768" s="7" t="e">
        <f t="shared" si="181"/>
        <v>#VALUE!</v>
      </c>
      <c r="X768" s="4">
        <f t="shared" ca="1" si="182"/>
        <v>-0.68974150687417635</v>
      </c>
      <c r="Y768" s="4">
        <f t="shared" ca="1" si="182"/>
        <v>0.87394805932443997</v>
      </c>
      <c r="Z768" s="4">
        <f t="shared" ca="1" si="183"/>
        <v>-1.1683214322793762</v>
      </c>
      <c r="AA768" s="4">
        <f t="shared" ca="1" si="184"/>
        <v>0.432610843207067</v>
      </c>
      <c r="AB768" s="4">
        <f ca="1">Sheet1!AC768</f>
        <v>0.89739343281125761</v>
      </c>
      <c r="AC768" s="7">
        <f t="shared" ca="1" si="185"/>
        <v>0.75951267579100501</v>
      </c>
      <c r="AD768" s="4">
        <f t="shared" ca="1" si="186"/>
        <v>-0.88735493721448855</v>
      </c>
      <c r="AE768" s="4">
        <f t="shared" ca="1" si="187"/>
        <v>0.32857341910040239</v>
      </c>
      <c r="AF768" s="21">
        <f ca="1">(Sheet1!B$4*EXP(-Sheet1!B$8*Sheet1!B$7)*NORMSDIST((LN(Sheet1!B$4/(Sheet1!B$5+AD768))-Sheet1!B$8*Sheet1!B$7+Sheet1!B$9*Sheet1!B$7+0.5*Sheet1!B$6*Sheet1!B$6*Sheet1!B$7)/(Sheet1!B$6*SQRT(Sheet1!B$7)))-(Sheet1!B$5+AD768)*EXP(-Sheet1!B$9*Sheet1!B$7)*NORMSDIST((LN(Sheet1!B$4/(Sheet1!B$5+AD768))-Sheet1!B$8*Sheet1!B$7+Sheet1!B$9*Sheet1!B$7-0.5*Sheet1!B$6*Sheet1!B$6*Sheet1!B$7)/(Sheet1!B$6*SQRT(Sheet1!B$7))))*400+100*AE768-400*Sheet1!$B$13</f>
        <v>177.10176258741285</v>
      </c>
    </row>
    <row r="769" spans="22:32" x14ac:dyDescent="0.25">
      <c r="V769" s="7" t="e">
        <f t="shared" si="181"/>
        <v>#VALUE!</v>
      </c>
      <c r="X769" s="4">
        <f t="shared" ca="1" si="182"/>
        <v>1.6140164153086436</v>
      </c>
      <c r="Y769" s="4">
        <f t="shared" ca="1" si="182"/>
        <v>-0.96144947092036115</v>
      </c>
      <c r="Z769" s="4">
        <f t="shared" ca="1" si="183"/>
        <v>2.7339082123700718</v>
      </c>
      <c r="AA769" s="4">
        <f t="shared" ca="1" si="184"/>
        <v>0.50803361324078655</v>
      </c>
      <c r="AB769" s="4">
        <f ca="1">Sheet1!AC769</f>
        <v>0.92348405243363874</v>
      </c>
      <c r="AC769" s="7">
        <f t="shared" ca="1" si="185"/>
        <v>0.73192800899094101</v>
      </c>
      <c r="AD769" s="4">
        <f t="shared" ca="1" si="186"/>
        <v>2.0010239946440094</v>
      </c>
      <c r="AE769" s="4">
        <f t="shared" ca="1" si="187"/>
        <v>0.37184403103980268</v>
      </c>
      <c r="AF769" s="21">
        <f ca="1">(Sheet1!B$4*EXP(-Sheet1!B$8*Sheet1!B$7)*NORMSDIST((LN(Sheet1!B$4/(Sheet1!B$5+AD769))-Sheet1!B$8*Sheet1!B$7+Sheet1!B$9*Sheet1!B$7+0.5*Sheet1!B$6*Sheet1!B$6*Sheet1!B$7)/(Sheet1!B$6*SQRT(Sheet1!B$7)))-(Sheet1!B$5+AD769)*EXP(-Sheet1!B$9*Sheet1!B$7)*NORMSDIST((LN(Sheet1!B$4/(Sheet1!B$5+AD769))-Sheet1!B$8*Sheet1!B$7+Sheet1!B$9*Sheet1!B$7-0.5*Sheet1!B$6*Sheet1!B$6*Sheet1!B$7)/(Sheet1!B$6*SQRT(Sheet1!B$7))))*400+100*AE769-400*Sheet1!$B$13</f>
        <v>-273.24378648331549</v>
      </c>
    </row>
    <row r="770" spans="22:32" x14ac:dyDescent="0.25">
      <c r="V770" s="7" t="e">
        <f t="shared" si="181"/>
        <v>#VALUE!</v>
      </c>
      <c r="X770" s="4">
        <f t="shared" ca="1" si="182"/>
        <v>1.198161594544261</v>
      </c>
      <c r="Y770" s="4">
        <f t="shared" ca="1" si="182"/>
        <v>-0.92417774403498643</v>
      </c>
      <c r="Z770" s="4">
        <f t="shared" ca="1" si="183"/>
        <v>2.0295108475985231</v>
      </c>
      <c r="AA770" s="4">
        <f t="shared" ca="1" si="184"/>
        <v>8.1870998907037446E-2</v>
      </c>
      <c r="AB770" s="4">
        <f ca="1">Sheet1!AC770</f>
        <v>2.2581632653094541E-2</v>
      </c>
      <c r="AC770" s="7">
        <f t="shared" ca="1" si="185"/>
        <v>2.1556394109217658</v>
      </c>
      <c r="AD770" s="4">
        <f t="shared" ca="1" si="186"/>
        <v>4.3748935679766143</v>
      </c>
      <c r="AE770" s="4">
        <f t="shared" ca="1" si="187"/>
        <v>0.17648435185554273</v>
      </c>
      <c r="AF770" s="21">
        <f ca="1">(Sheet1!B$4*EXP(-Sheet1!B$8*Sheet1!B$7)*NORMSDIST((LN(Sheet1!B$4/(Sheet1!B$5+AD770))-Sheet1!B$8*Sheet1!B$7+Sheet1!B$9*Sheet1!B$7+0.5*Sheet1!B$6*Sheet1!B$6*Sheet1!B$7)/(Sheet1!B$6*SQRT(Sheet1!B$7)))-(Sheet1!B$5+AD770)*EXP(-Sheet1!B$9*Sheet1!B$7)*NORMSDIST((LN(Sheet1!B$4/(Sheet1!B$5+AD770))-Sheet1!B$8*Sheet1!B$7+Sheet1!B$9*Sheet1!B$7-0.5*Sheet1!B$6*Sheet1!B$6*Sheet1!B$7)/(Sheet1!B$6*SQRT(Sheet1!B$7))))*400+100*AE770-400*Sheet1!$B$13</f>
        <v>-635.18050651258955</v>
      </c>
    </row>
    <row r="771" spans="22:32" x14ac:dyDescent="0.25">
      <c r="V771" s="7" t="e">
        <f t="shared" ref="V771:V834" si="188">GAMMALN($B$7/2+1)-GAMMALN($B$7/2)-LN(PI())-LN($B$7)-0.5*LN($B$9*$C$10-$C$9*$B$10)-($B$7/2+1)*LN(SUMPRODUCT(MMULT(J771:K771,MINVERSE($B$9:$C$10)),J771:K771)/$B$7+1)</f>
        <v>#VALUE!</v>
      </c>
      <c r="X771" s="4">
        <f t="shared" ref="X771:Y834" ca="1" si="189">NORMSINV(RAND())</f>
        <v>1.503823760424164</v>
      </c>
      <c r="Y771" s="4">
        <f t="shared" ca="1" si="189"/>
        <v>-0.55263221637261228</v>
      </c>
      <c r="Z771" s="4">
        <f t="shared" ref="Z771:Z834" ca="1" si="190">X771*SQRT($B$20)</f>
        <v>2.5472579396255215</v>
      </c>
      <c r="AA771" s="4">
        <f t="shared" ref="AA771:AA834" ca="1" si="191">SQRT($C$21)*($B$25*X771+SQRT(1-$B$25^2)*Y771)</f>
        <v>0.95483977865811098</v>
      </c>
      <c r="AB771" s="4">
        <f ca="1">Sheet1!AC771</f>
        <v>0.90651606623683756</v>
      </c>
      <c r="AC771" s="7">
        <f t="shared" ref="AC771:AC834" ca="1" si="192">SQRT((B$27/2)/GAMMAINV(AB771,B$27/2,1))</f>
        <v>0.75033698502445123</v>
      </c>
      <c r="AD771" s="4">
        <f t="shared" ref="AD771:AD834" ca="1" si="193">AC771*Z771</f>
        <v>1.9113018424982093</v>
      </c>
      <c r="AE771" s="4">
        <f t="shared" ref="AE771:AE834" ca="1" si="194">AC771*AA771</f>
        <v>0.71645160069974134</v>
      </c>
      <c r="AF771" s="21">
        <f ca="1">(Sheet1!B$4*EXP(-Sheet1!B$8*Sheet1!B$7)*NORMSDIST((LN(Sheet1!B$4/(Sheet1!B$5+AD771))-Sheet1!B$8*Sheet1!B$7+Sheet1!B$9*Sheet1!B$7+0.5*Sheet1!B$6*Sheet1!B$6*Sheet1!B$7)/(Sheet1!B$6*SQRT(Sheet1!B$7)))-(Sheet1!B$5+AD771)*EXP(-Sheet1!B$9*Sheet1!B$7)*NORMSDIST((LN(Sheet1!B$4/(Sheet1!B$5+AD771))-Sheet1!B$8*Sheet1!B$7+Sheet1!B$9*Sheet1!B$7-0.5*Sheet1!B$6*Sheet1!B$6*Sheet1!B$7)/(Sheet1!B$6*SQRT(Sheet1!B$7))))*400+100*AE771-400*Sheet1!$B$13</f>
        <v>-225.29761443712459</v>
      </c>
    </row>
    <row r="772" spans="22:32" x14ac:dyDescent="0.25">
      <c r="V772" s="7" t="e">
        <f t="shared" si="188"/>
        <v>#VALUE!</v>
      </c>
      <c r="X772" s="4">
        <f t="shared" ca="1" si="189"/>
        <v>0.28675966749613652</v>
      </c>
      <c r="Y772" s="4">
        <f t="shared" ca="1" si="189"/>
        <v>-0.72921828026469249</v>
      </c>
      <c r="Z772" s="4">
        <f t="shared" ca="1" si="190"/>
        <v>0.4857290189296381</v>
      </c>
      <c r="AA772" s="4">
        <f t="shared" ca="1" si="191"/>
        <v>-0.69319469142298895</v>
      </c>
      <c r="AB772" s="4">
        <f ca="1">Sheet1!AC772</f>
        <v>0.44871030442450521</v>
      </c>
      <c r="AC772" s="7">
        <f t="shared" ca="1" si="192"/>
        <v>1.0953295938908649</v>
      </c>
      <c r="AD772" s="4">
        <f t="shared" ca="1" si="193"/>
        <v>0.5320333690452087</v>
      </c>
      <c r="AE772" s="4">
        <f t="shared" ca="1" si="194"/>
        <v>-0.7592766598436459</v>
      </c>
      <c r="AF772" s="21">
        <f ca="1">(Sheet1!B$4*EXP(-Sheet1!B$8*Sheet1!B$7)*NORMSDIST((LN(Sheet1!B$4/(Sheet1!B$5+AD772))-Sheet1!B$8*Sheet1!B$7+Sheet1!B$9*Sheet1!B$7+0.5*Sheet1!B$6*Sheet1!B$6*Sheet1!B$7)/(Sheet1!B$6*SQRT(Sheet1!B$7)))-(Sheet1!B$5+AD772)*EXP(-Sheet1!B$9*Sheet1!B$7)*NORMSDIST((LN(Sheet1!B$4/(Sheet1!B$5+AD772))-Sheet1!B$8*Sheet1!B$7+Sheet1!B$9*Sheet1!B$7-0.5*Sheet1!B$6*Sheet1!B$6*Sheet1!B$7)/(Sheet1!B$6*SQRT(Sheet1!B$7))))*400+100*AE772-400*Sheet1!$B$13</f>
        <v>-160.45654181491045</v>
      </c>
    </row>
    <row r="773" spans="22:32" x14ac:dyDescent="0.25">
      <c r="V773" s="7" t="e">
        <f t="shared" si="188"/>
        <v>#VALUE!</v>
      </c>
      <c r="X773" s="4">
        <f t="shared" ca="1" si="189"/>
        <v>-1.4087815469431841</v>
      </c>
      <c r="Y773" s="4">
        <f t="shared" ca="1" si="189"/>
        <v>-0.74458448058718096</v>
      </c>
      <c r="Z773" s="4">
        <f t="shared" ca="1" si="190"/>
        <v>-2.3862703031349763</v>
      </c>
      <c r="AA773" s="4">
        <f t="shared" ca="1" si="191"/>
        <v>-2.6655368751634669</v>
      </c>
      <c r="AB773" s="4">
        <f ca="1">Sheet1!AC773</f>
        <v>0.92206047364168342</v>
      </c>
      <c r="AC773" s="7">
        <f t="shared" ca="1" si="192"/>
        <v>0.73355232801495407</v>
      </c>
      <c r="AD773" s="4">
        <f t="shared" ca="1" si="193"/>
        <v>-1.750454136137612</v>
      </c>
      <c r="AE773" s="4">
        <f t="shared" ca="1" si="194"/>
        <v>-1.9553107801858671</v>
      </c>
      <c r="AF773" s="21">
        <f ca="1">(Sheet1!B$4*EXP(-Sheet1!B$8*Sheet1!B$7)*NORMSDIST((LN(Sheet1!B$4/(Sheet1!B$5+AD773))-Sheet1!B$8*Sheet1!B$7+Sheet1!B$9*Sheet1!B$7+0.5*Sheet1!B$6*Sheet1!B$6*Sheet1!B$7)/(Sheet1!B$6*SQRT(Sheet1!B$7)))-(Sheet1!B$5+AD773)*EXP(-Sheet1!B$9*Sheet1!B$7)*NORMSDIST((LN(Sheet1!B$4/(Sheet1!B$5+AD773))-Sheet1!B$8*Sheet1!B$7+Sheet1!B$9*Sheet1!B$7-0.5*Sheet1!B$6*Sheet1!B$6*Sheet1!B$7)/(Sheet1!B$6*SQRT(Sheet1!B$7))))*400+100*AE773-400*Sheet1!$B$13</f>
        <v>92.975647387007029</v>
      </c>
    </row>
    <row r="774" spans="22:32" x14ac:dyDescent="0.25">
      <c r="V774" s="7" t="e">
        <f t="shared" si="188"/>
        <v>#VALUE!</v>
      </c>
      <c r="X774" s="4">
        <f t="shared" ca="1" si="189"/>
        <v>0.94393670635565941</v>
      </c>
      <c r="Y774" s="4">
        <f t="shared" ca="1" si="189"/>
        <v>0.27355867020608671</v>
      </c>
      <c r="Z774" s="4">
        <f t="shared" ca="1" si="190"/>
        <v>1.5988909957708248</v>
      </c>
      <c r="AA774" s="4">
        <f t="shared" ca="1" si="191"/>
        <v>1.4698477512803028</v>
      </c>
      <c r="AB774" s="4">
        <f ca="1">Sheet1!AC774</f>
        <v>9.5880024514746309E-2</v>
      </c>
      <c r="AC774" s="7">
        <f t="shared" ca="1" si="192"/>
        <v>1.6242841203428784</v>
      </c>
      <c r="AD774" s="4">
        <f t="shared" ca="1" si="193"/>
        <v>2.5970532545897629</v>
      </c>
      <c r="AE774" s="4">
        <f t="shared" ca="1" si="194"/>
        <v>2.3874503617262843</v>
      </c>
      <c r="AF774" s="21">
        <f ca="1">(Sheet1!B$4*EXP(-Sheet1!B$8*Sheet1!B$7)*NORMSDIST((LN(Sheet1!B$4/(Sheet1!B$5+AD774))-Sheet1!B$8*Sheet1!B$7+Sheet1!B$9*Sheet1!B$7+0.5*Sheet1!B$6*Sheet1!B$6*Sheet1!B$7)/(Sheet1!B$6*SQRT(Sheet1!B$7)))-(Sheet1!B$5+AD774)*EXP(-Sheet1!B$9*Sheet1!B$7)*NORMSDIST((LN(Sheet1!B$4/(Sheet1!B$5+AD774))-Sheet1!B$8*Sheet1!B$7+Sheet1!B$9*Sheet1!B$7-0.5*Sheet1!B$6*Sheet1!B$6*Sheet1!B$7)/(Sheet1!B$6*SQRT(Sheet1!B$7))))*400+100*AE774-400*Sheet1!$B$13</f>
        <v>-160.25002386508868</v>
      </c>
    </row>
    <row r="775" spans="22:32" x14ac:dyDescent="0.25">
      <c r="V775" s="7" t="e">
        <f t="shared" si="188"/>
        <v>#VALUE!</v>
      </c>
      <c r="X775" s="4">
        <f t="shared" ca="1" si="189"/>
        <v>-0.55894885017521079</v>
      </c>
      <c r="Y775" s="4">
        <f t="shared" ca="1" si="189"/>
        <v>0.10376893008111433</v>
      </c>
      <c r="Z775" s="4">
        <f t="shared" ca="1" si="190"/>
        <v>-0.94677776340744391</v>
      </c>
      <c r="AA775" s="4">
        <f t="shared" ca="1" si="191"/>
        <v>-0.49749935680198237</v>
      </c>
      <c r="AB775" s="4">
        <f ca="1">Sheet1!AC775</f>
        <v>0.9097138073493759</v>
      </c>
      <c r="AC775" s="7">
        <f t="shared" ca="1" si="192"/>
        <v>0.74701265464879718</v>
      </c>
      <c r="AD775" s="4">
        <f t="shared" ca="1" si="193"/>
        <v>-0.70725497040544549</v>
      </c>
      <c r="AE775" s="4">
        <f t="shared" ca="1" si="194"/>
        <v>-0.371638315210718</v>
      </c>
      <c r="AF775" s="21">
        <f ca="1">(Sheet1!B$4*EXP(-Sheet1!B$8*Sheet1!B$7)*NORMSDIST((LN(Sheet1!B$4/(Sheet1!B$5+AD775))-Sheet1!B$8*Sheet1!B$7+Sheet1!B$9*Sheet1!B$7+0.5*Sheet1!B$6*Sheet1!B$6*Sheet1!B$7)/(Sheet1!B$6*SQRT(Sheet1!B$7)))-(Sheet1!B$5+AD775)*EXP(-Sheet1!B$9*Sheet1!B$7)*NORMSDIST((LN(Sheet1!B$4/(Sheet1!B$5+AD775))-Sheet1!B$8*Sheet1!B$7+Sheet1!B$9*Sheet1!B$7-0.5*Sheet1!B$6*Sheet1!B$6*Sheet1!B$7)/(Sheet1!B$6*SQRT(Sheet1!B$7))))*400+100*AE775-400*Sheet1!$B$13</f>
        <v>77.472214147171599</v>
      </c>
    </row>
    <row r="776" spans="22:32" x14ac:dyDescent="0.25">
      <c r="V776" s="7" t="e">
        <f t="shared" si="188"/>
        <v>#VALUE!</v>
      </c>
      <c r="X776" s="4">
        <f t="shared" ca="1" si="189"/>
        <v>-0.95730610034976338</v>
      </c>
      <c r="Y776" s="4">
        <f t="shared" ca="1" si="189"/>
        <v>-1.5412555810244413</v>
      </c>
      <c r="Z776" s="4">
        <f t="shared" ca="1" si="190"/>
        <v>-1.6215367976896995</v>
      </c>
      <c r="AA776" s="4">
        <f t="shared" ca="1" si="191"/>
        <v>-3.2638589711592392</v>
      </c>
      <c r="AB776" s="4">
        <f ca="1">Sheet1!AC776</f>
        <v>0.61718562867847049</v>
      </c>
      <c r="AC776" s="7">
        <f t="shared" ca="1" si="192"/>
        <v>0.96950937129469139</v>
      </c>
      <c r="AD776" s="4">
        <f t="shared" ca="1" si="193"/>
        <v>-1.5720951212593477</v>
      </c>
      <c r="AE776" s="4">
        <f t="shared" ca="1" si="194"/>
        <v>-3.164341859123132</v>
      </c>
      <c r="AF776" s="21">
        <f ca="1">(Sheet1!B$4*EXP(-Sheet1!B$8*Sheet1!B$7)*NORMSDIST((LN(Sheet1!B$4/(Sheet1!B$5+AD776))-Sheet1!B$8*Sheet1!B$7+Sheet1!B$9*Sheet1!B$7+0.5*Sheet1!B$6*Sheet1!B$6*Sheet1!B$7)/(Sheet1!B$6*SQRT(Sheet1!B$7)))-(Sheet1!B$5+AD776)*EXP(-Sheet1!B$9*Sheet1!B$7)*NORMSDIST((LN(Sheet1!B$4/(Sheet1!B$5+AD776))-Sheet1!B$8*Sheet1!B$7+Sheet1!B$9*Sheet1!B$7-0.5*Sheet1!B$6*Sheet1!B$6*Sheet1!B$7)/(Sheet1!B$6*SQRT(Sheet1!B$7))))*400+100*AE776-400*Sheet1!$B$13</f>
        <v>-58.061938766729327</v>
      </c>
    </row>
    <row r="777" spans="22:32" x14ac:dyDescent="0.25">
      <c r="V777" s="7" t="e">
        <f t="shared" si="188"/>
        <v>#VALUE!</v>
      </c>
      <c r="X777" s="4">
        <f t="shared" ca="1" si="189"/>
        <v>-2.2623709978285111</v>
      </c>
      <c r="Y777" s="4">
        <f t="shared" ca="1" si="189"/>
        <v>0.15600516032677408</v>
      </c>
      <c r="Z777" s="4">
        <f t="shared" ca="1" si="190"/>
        <v>-3.8321262359704558</v>
      </c>
      <c r="AA777" s="4">
        <f t="shared" ca="1" si="191"/>
        <v>-2.3840599436640764</v>
      </c>
      <c r="AB777" s="4">
        <f ca="1">Sheet1!AC777</f>
        <v>0.73020627710595087</v>
      </c>
      <c r="AC777" s="7">
        <f t="shared" ca="1" si="192"/>
        <v>0.8912980520884094</v>
      </c>
      <c r="AD777" s="4">
        <f t="shared" ca="1" si="193"/>
        <v>-3.4155666494773556</v>
      </c>
      <c r="AE777" s="4">
        <f t="shared" ca="1" si="194"/>
        <v>-2.1249079838497944</v>
      </c>
      <c r="AF777" s="21">
        <f ca="1">(Sheet1!B$4*EXP(-Sheet1!B$8*Sheet1!B$7)*NORMSDIST((LN(Sheet1!B$4/(Sheet1!B$5+AD777))-Sheet1!B$8*Sheet1!B$7+Sheet1!B$9*Sheet1!B$7+0.5*Sheet1!B$6*Sheet1!B$6*Sheet1!B$7)/(Sheet1!B$6*SQRT(Sheet1!B$7)))-(Sheet1!B$5+AD777)*EXP(-Sheet1!B$9*Sheet1!B$7)*NORMSDIST((LN(Sheet1!B$4/(Sheet1!B$5+AD777))-Sheet1!B$8*Sheet1!B$7+Sheet1!B$9*Sheet1!B$7-0.5*Sheet1!B$6*Sheet1!B$6*Sheet1!B$7)/(Sheet1!B$6*SQRT(Sheet1!B$7))))*400+100*AE777-400*Sheet1!$B$13</f>
        <v>365.5541836757493</v>
      </c>
    </row>
    <row r="778" spans="22:32" x14ac:dyDescent="0.25">
      <c r="V778" s="7" t="e">
        <f t="shared" si="188"/>
        <v>#VALUE!</v>
      </c>
      <c r="X778" s="4">
        <f t="shared" ca="1" si="189"/>
        <v>1.1551569291985848</v>
      </c>
      <c r="Y778" s="4">
        <f t="shared" ca="1" si="189"/>
        <v>-1.2819672042867656</v>
      </c>
      <c r="Z778" s="4">
        <f t="shared" ca="1" si="190"/>
        <v>1.9566672218189873</v>
      </c>
      <c r="AA778" s="4">
        <f t="shared" ca="1" si="191"/>
        <v>-0.46960031482570186</v>
      </c>
      <c r="AB778" s="4">
        <f ca="1">Sheet1!AC778</f>
        <v>0.81703270425958163</v>
      </c>
      <c r="AC778" s="7">
        <f t="shared" ca="1" si="192"/>
        <v>0.82819575186079641</v>
      </c>
      <c r="AD778" s="4">
        <f t="shared" ca="1" si="193"/>
        <v>1.6205034809157519</v>
      </c>
      <c r="AE778" s="4">
        <f t="shared" ca="1" si="194"/>
        <v>-0.38892098581113888</v>
      </c>
      <c r="AF778" s="21">
        <f ca="1">(Sheet1!B$4*EXP(-Sheet1!B$8*Sheet1!B$7)*NORMSDIST((LN(Sheet1!B$4/(Sheet1!B$5+AD778))-Sheet1!B$8*Sheet1!B$7+Sheet1!B$9*Sheet1!B$7+0.5*Sheet1!B$6*Sheet1!B$6*Sheet1!B$7)/(Sheet1!B$6*SQRT(Sheet1!B$7)))-(Sheet1!B$5+AD778)*EXP(-Sheet1!B$9*Sheet1!B$7)*NORMSDIST((LN(Sheet1!B$4/(Sheet1!B$5+AD778))-Sheet1!B$8*Sheet1!B$7+Sheet1!B$9*Sheet1!B$7-0.5*Sheet1!B$6*Sheet1!B$6*Sheet1!B$7)/(Sheet1!B$6*SQRT(Sheet1!B$7))))*400+100*AE778-400*Sheet1!$B$13</f>
        <v>-291.85019486900319</v>
      </c>
    </row>
    <row r="779" spans="22:32" x14ac:dyDescent="0.25">
      <c r="V779" s="7" t="e">
        <f t="shared" si="188"/>
        <v>#VALUE!</v>
      </c>
      <c r="X779" s="4">
        <f t="shared" ca="1" si="189"/>
        <v>0.39879787713771936</v>
      </c>
      <c r="Y779" s="4">
        <f t="shared" ca="1" si="189"/>
        <v>1.6774491072169686</v>
      </c>
      <c r="Z779" s="4">
        <f t="shared" ca="1" si="190"/>
        <v>0.67550539204031046</v>
      </c>
      <c r="AA779" s="4">
        <f t="shared" ca="1" si="191"/>
        <v>2.8123595712585385</v>
      </c>
      <c r="AB779" s="4">
        <f ca="1">Sheet1!AC779</f>
        <v>0.61943332047673472</v>
      </c>
      <c r="AC779" s="7">
        <f t="shared" ca="1" si="192"/>
        <v>0.9679426005158992</v>
      </c>
      <c r="AD779" s="4">
        <f t="shared" ca="1" si="193"/>
        <v>0.65385044583401009</v>
      </c>
      <c r="AE779" s="4">
        <f t="shared" ca="1" si="194"/>
        <v>2.7222026369897692</v>
      </c>
      <c r="AF779" s="21">
        <f ca="1">(Sheet1!B$4*EXP(-Sheet1!B$8*Sheet1!B$7)*NORMSDIST((LN(Sheet1!B$4/(Sheet1!B$5+AD779))-Sheet1!B$8*Sheet1!B$7+Sheet1!B$9*Sheet1!B$7+0.5*Sheet1!B$6*Sheet1!B$6*Sheet1!B$7)/(Sheet1!B$6*SQRT(Sheet1!B$7)))-(Sheet1!B$5+AD779)*EXP(-Sheet1!B$9*Sheet1!B$7)*NORMSDIST((LN(Sheet1!B$4/(Sheet1!B$5+AD779))-Sheet1!B$8*Sheet1!B$7+Sheet1!B$9*Sheet1!B$7-0.5*Sheet1!B$6*Sheet1!B$6*Sheet1!B$7)/(Sheet1!B$6*SQRT(Sheet1!B$7))))*400+100*AE779-400*Sheet1!$B$13</f>
        <v>168.54180503528278</v>
      </c>
    </row>
    <row r="780" spans="22:32" x14ac:dyDescent="0.25">
      <c r="V780" s="7" t="e">
        <f t="shared" si="188"/>
        <v>#VALUE!</v>
      </c>
      <c r="X780" s="4">
        <f t="shared" ca="1" si="189"/>
        <v>-2.0224701450078482</v>
      </c>
      <c r="Y780" s="4">
        <f t="shared" ca="1" si="189"/>
        <v>-7.1610996703837568E-2</v>
      </c>
      <c r="Z780" s="4">
        <f t="shared" ca="1" si="190"/>
        <v>-3.4257692092015706</v>
      </c>
      <c r="AA780" s="4">
        <f t="shared" ca="1" si="191"/>
        <v>-2.4273996823143711</v>
      </c>
      <c r="AB780" s="4">
        <f ca="1">Sheet1!AC780</f>
        <v>0.59769050137271829</v>
      </c>
      <c r="AC780" s="7">
        <f t="shared" ca="1" si="192"/>
        <v>0.98316703551758833</v>
      </c>
      <c r="AD780" s="4">
        <f t="shared" ca="1" si="193"/>
        <v>-3.368103357778141</v>
      </c>
      <c r="AE780" s="4">
        <f t="shared" ca="1" si="194"/>
        <v>-2.3865393496773559</v>
      </c>
      <c r="AF780" s="21">
        <f ca="1">(Sheet1!B$4*EXP(-Sheet1!B$8*Sheet1!B$7)*NORMSDIST((LN(Sheet1!B$4/(Sheet1!B$5+AD780))-Sheet1!B$8*Sheet1!B$7+Sheet1!B$9*Sheet1!B$7+0.5*Sheet1!B$6*Sheet1!B$6*Sheet1!B$7)/(Sheet1!B$6*SQRT(Sheet1!B$7)))-(Sheet1!B$5+AD780)*EXP(-Sheet1!B$9*Sheet1!B$7)*NORMSDIST((LN(Sheet1!B$4/(Sheet1!B$5+AD780))-Sheet1!B$8*Sheet1!B$7+Sheet1!B$9*Sheet1!B$7-0.5*Sheet1!B$6*Sheet1!B$6*Sheet1!B$7)/(Sheet1!B$6*SQRT(Sheet1!B$7))))*400+100*AE780-400*Sheet1!$B$13</f>
        <v>330.93082332344329</v>
      </c>
    </row>
    <row r="781" spans="22:32" x14ac:dyDescent="0.25">
      <c r="V781" s="7" t="e">
        <f t="shared" si="188"/>
        <v>#VALUE!</v>
      </c>
      <c r="X781" s="4">
        <f t="shared" ca="1" si="189"/>
        <v>7.7858104466106678E-2</v>
      </c>
      <c r="Y781" s="4">
        <f t="shared" ca="1" si="189"/>
        <v>0.73376570606383573</v>
      </c>
      <c r="Z781" s="4">
        <f t="shared" ca="1" si="190"/>
        <v>0.13188026415378931</v>
      </c>
      <c r="AA781" s="4">
        <f t="shared" ca="1" si="191"/>
        <v>1.11908112485797</v>
      </c>
      <c r="AB781" s="4">
        <f ca="1">Sheet1!AC781</f>
        <v>0.65243687823547203</v>
      </c>
      <c r="AC781" s="7">
        <f t="shared" ca="1" si="192"/>
        <v>0.94507162014039248</v>
      </c>
      <c r="AD781" s="4">
        <f t="shared" ca="1" si="193"/>
        <v>0.12463629490836459</v>
      </c>
      <c r="AE781" s="4">
        <f t="shared" ca="1" si="194"/>
        <v>1.0576118117380544</v>
      </c>
      <c r="AF781" s="21">
        <f ca="1">(Sheet1!B$4*EXP(-Sheet1!B$8*Sheet1!B$7)*NORMSDIST((LN(Sheet1!B$4/(Sheet1!B$5+AD781))-Sheet1!B$8*Sheet1!B$7+Sheet1!B$9*Sheet1!B$7+0.5*Sheet1!B$6*Sheet1!B$6*Sheet1!B$7)/(Sheet1!B$6*SQRT(Sheet1!B$7)))-(Sheet1!B$5+AD781)*EXP(-Sheet1!B$9*Sheet1!B$7)*NORMSDIST((LN(Sheet1!B$4/(Sheet1!B$5+AD781))-Sheet1!B$8*Sheet1!B$7+Sheet1!B$9*Sheet1!B$7-0.5*Sheet1!B$6*Sheet1!B$6*Sheet1!B$7)/(Sheet1!B$6*SQRT(Sheet1!B$7))))*400+100*AE781-400*Sheet1!$B$13</f>
        <v>85.828301190439106</v>
      </c>
    </row>
    <row r="782" spans="22:32" x14ac:dyDescent="0.25">
      <c r="V782" s="7" t="e">
        <f t="shared" si="188"/>
        <v>#VALUE!</v>
      </c>
      <c r="X782" s="4">
        <f t="shared" ca="1" si="189"/>
        <v>0.20727784259507764</v>
      </c>
      <c r="Y782" s="4">
        <f t="shared" ca="1" si="189"/>
        <v>-6.1152269087907753E-2</v>
      </c>
      <c r="Z782" s="4">
        <f t="shared" ca="1" si="190"/>
        <v>0.35109840937068137</v>
      </c>
      <c r="AA782" s="4">
        <f t="shared" ca="1" si="191"/>
        <v>0.15268174555651917</v>
      </c>
      <c r="AB782" s="4">
        <f ca="1">Sheet1!AC782</f>
        <v>0.68555389623497609</v>
      </c>
      <c r="AC782" s="7">
        <f t="shared" ca="1" si="192"/>
        <v>0.92224500111779883</v>
      </c>
      <c r="AD782" s="4">
        <f t="shared" ca="1" si="193"/>
        <v>0.32379875294252142</v>
      </c>
      <c r="AE782" s="4">
        <f t="shared" ca="1" si="194"/>
        <v>0.14080997660143951</v>
      </c>
      <c r="AF782" s="21">
        <f ca="1">(Sheet1!B$4*EXP(-Sheet1!B$8*Sheet1!B$7)*NORMSDIST((LN(Sheet1!B$4/(Sheet1!B$5+AD782))-Sheet1!B$8*Sheet1!B$7+Sheet1!B$9*Sheet1!B$7+0.5*Sheet1!B$6*Sheet1!B$6*Sheet1!B$7)/(Sheet1!B$6*SQRT(Sheet1!B$7)))-(Sheet1!B$5+AD782)*EXP(-Sheet1!B$9*Sheet1!B$7)*NORMSDIST((LN(Sheet1!B$4/(Sheet1!B$5+AD782))-Sheet1!B$8*Sheet1!B$7+Sheet1!B$9*Sheet1!B$7-0.5*Sheet1!B$6*Sheet1!B$6*Sheet1!B$7)/(Sheet1!B$6*SQRT(Sheet1!B$7))))*400+100*AE782-400*Sheet1!$B$13</f>
        <v>-37.537293395400411</v>
      </c>
    </row>
    <row r="783" spans="22:32" x14ac:dyDescent="0.25">
      <c r="V783" s="7" t="e">
        <f t="shared" si="188"/>
        <v>#VALUE!</v>
      </c>
      <c r="X783" s="4">
        <f t="shared" ca="1" si="189"/>
        <v>-1.7041962898102618</v>
      </c>
      <c r="Y783" s="4">
        <f t="shared" ca="1" si="189"/>
        <v>0.11064641655204709</v>
      </c>
      <c r="Z783" s="4">
        <f t="shared" ca="1" si="190"/>
        <v>-2.8866597563767233</v>
      </c>
      <c r="AA783" s="4">
        <f t="shared" ca="1" si="191"/>
        <v>-1.8054994490612348</v>
      </c>
      <c r="AB783" s="4">
        <f ca="1">Sheet1!AC783</f>
        <v>0.92030571984571607</v>
      </c>
      <c r="AC783" s="7">
        <f t="shared" ca="1" si="192"/>
        <v>0.73553225259945965</v>
      </c>
      <c r="AD783" s="4">
        <f t="shared" ca="1" si="193"/>
        <v>-2.1232313530959788</v>
      </c>
      <c r="AE783" s="4">
        <f t="shared" ca="1" si="194"/>
        <v>-1.3280030768350934</v>
      </c>
      <c r="AF783" s="21">
        <f ca="1">(Sheet1!B$4*EXP(-Sheet1!B$8*Sheet1!B$7)*NORMSDIST((LN(Sheet1!B$4/(Sheet1!B$5+AD783))-Sheet1!B$8*Sheet1!B$7+Sheet1!B$9*Sheet1!B$7+0.5*Sheet1!B$6*Sheet1!B$6*Sheet1!B$7)/(Sheet1!B$6*SQRT(Sheet1!B$7)))-(Sheet1!B$5+AD783)*EXP(-Sheet1!B$9*Sheet1!B$7)*NORMSDIST((LN(Sheet1!B$4/(Sheet1!B$5+AD783))-Sheet1!B$8*Sheet1!B$7+Sheet1!B$9*Sheet1!B$7-0.5*Sheet1!B$6*Sheet1!B$6*Sheet1!B$7)/(Sheet1!B$6*SQRT(Sheet1!B$7))))*400+100*AE783-400*Sheet1!$B$13</f>
        <v>219.23487279368965</v>
      </c>
    </row>
    <row r="784" spans="22:32" x14ac:dyDescent="0.25">
      <c r="V784" s="7" t="e">
        <f t="shared" si="188"/>
        <v>#VALUE!</v>
      </c>
      <c r="X784" s="4">
        <f t="shared" ca="1" si="189"/>
        <v>0.32074989031859841</v>
      </c>
      <c r="Y784" s="4">
        <f t="shared" ca="1" si="189"/>
        <v>-1.2046473227062904</v>
      </c>
      <c r="Z784" s="4">
        <f t="shared" ca="1" si="190"/>
        <v>0.54330349489731111</v>
      </c>
      <c r="AA784" s="4">
        <f t="shared" ca="1" si="191"/>
        <v>-1.3211335600170873</v>
      </c>
      <c r="AB784" s="4">
        <f ca="1">Sheet1!AC784</f>
        <v>0.52816360723324496</v>
      </c>
      <c r="AC784" s="7">
        <f t="shared" ca="1" si="192"/>
        <v>1.0333491296840456</v>
      </c>
      <c r="AD784" s="4">
        <f t="shared" ca="1" si="193"/>
        <v>0.56142219360643675</v>
      </c>
      <c r="AE784" s="4">
        <f t="shared" ca="1" si="194"/>
        <v>-1.3651922144400419</v>
      </c>
      <c r="AF784" s="21">
        <f ca="1">(Sheet1!B$4*EXP(-Sheet1!B$8*Sheet1!B$7)*NORMSDIST((LN(Sheet1!B$4/(Sheet1!B$5+AD784))-Sheet1!B$8*Sheet1!B$7+Sheet1!B$9*Sheet1!B$7+0.5*Sheet1!B$6*Sheet1!B$6*Sheet1!B$7)/(Sheet1!B$6*SQRT(Sheet1!B$7)))-(Sheet1!B$5+AD784)*EXP(-Sheet1!B$9*Sheet1!B$7)*NORMSDIST((LN(Sheet1!B$4/(Sheet1!B$5+AD784))-Sheet1!B$8*Sheet1!B$7+Sheet1!B$9*Sheet1!B$7-0.5*Sheet1!B$6*Sheet1!B$6*Sheet1!B$7)/(Sheet1!B$6*SQRT(Sheet1!B$7))))*400+100*AE784-400*Sheet1!$B$13</f>
        <v>-225.67496064520492</v>
      </c>
    </row>
    <row r="785" spans="22:32" x14ac:dyDescent="0.25">
      <c r="V785" s="7" t="e">
        <f t="shared" si="188"/>
        <v>#VALUE!</v>
      </c>
      <c r="X785" s="4">
        <f t="shared" ca="1" si="189"/>
        <v>-1.6009142469510418</v>
      </c>
      <c r="Y785" s="4">
        <f t="shared" ca="1" si="189"/>
        <v>-1.0811761135184195</v>
      </c>
      <c r="Z785" s="4">
        <f t="shared" ca="1" si="190"/>
        <v>-2.7117150516729711</v>
      </c>
      <c r="AA785" s="4">
        <f t="shared" ca="1" si="191"/>
        <v>-3.3588441051888931</v>
      </c>
      <c r="AB785" s="4">
        <f ca="1">Sheet1!AC785</f>
        <v>0.90782669812144823</v>
      </c>
      <c r="AC785" s="7">
        <f t="shared" ca="1" si="192"/>
        <v>0.74898172960264153</v>
      </c>
      <c r="AD785" s="4">
        <f t="shared" ca="1" si="193"/>
        <v>-2.0310250295915382</v>
      </c>
      <c r="AE785" s="4">
        <f t="shared" ca="1" si="194"/>
        <v>-2.5157128673700138</v>
      </c>
      <c r="AF785" s="21">
        <f ca="1">(Sheet1!B$4*EXP(-Sheet1!B$8*Sheet1!B$7)*NORMSDIST((LN(Sheet1!B$4/(Sheet1!B$5+AD785))-Sheet1!B$8*Sheet1!B$7+Sheet1!B$9*Sheet1!B$7+0.5*Sheet1!B$6*Sheet1!B$6*Sheet1!B$7)/(Sheet1!B$6*SQRT(Sheet1!B$7)))-(Sheet1!B$5+AD785)*EXP(-Sheet1!B$9*Sheet1!B$7)*NORMSDIST((LN(Sheet1!B$4/(Sheet1!B$5+AD785))-Sheet1!B$8*Sheet1!B$7+Sheet1!B$9*Sheet1!B$7-0.5*Sheet1!B$6*Sheet1!B$6*Sheet1!B$7)/(Sheet1!B$6*SQRT(Sheet1!B$7))))*400+100*AE785-400*Sheet1!$B$13</f>
        <v>84.681217498098704</v>
      </c>
    </row>
    <row r="786" spans="22:32" x14ac:dyDescent="0.25">
      <c r="V786" s="7" t="e">
        <f t="shared" si="188"/>
        <v>#VALUE!</v>
      </c>
      <c r="X786" s="4">
        <f t="shared" ca="1" si="189"/>
        <v>-0.50602094171384437</v>
      </c>
      <c r="Y786" s="4">
        <f t="shared" ca="1" si="189"/>
        <v>-0.87797906227055511</v>
      </c>
      <c r="Z786" s="4">
        <f t="shared" ca="1" si="190"/>
        <v>-0.85712561226842932</v>
      </c>
      <c r="AA786" s="4">
        <f t="shared" ca="1" si="191"/>
        <v>-1.814035364029871</v>
      </c>
      <c r="AB786" s="4">
        <f ca="1">Sheet1!AC786</f>
        <v>0.6319136282235952</v>
      </c>
      <c r="AC786" s="7">
        <f t="shared" ca="1" si="192"/>
        <v>0.95926753224176753</v>
      </c>
      <c r="AD786" s="4">
        <f t="shared" ca="1" si="193"/>
        <v>-0.82221277090195022</v>
      </c>
      <c r="AE786" s="4">
        <f t="shared" ca="1" si="194"/>
        <v>-1.7401452270522308</v>
      </c>
      <c r="AF786" s="21">
        <f ca="1">(Sheet1!B$4*EXP(-Sheet1!B$8*Sheet1!B$7)*NORMSDIST((LN(Sheet1!B$4/(Sheet1!B$5+AD786))-Sheet1!B$8*Sheet1!B$7+Sheet1!B$9*Sheet1!B$7+0.5*Sheet1!B$6*Sheet1!B$6*Sheet1!B$7)/(Sheet1!B$6*SQRT(Sheet1!B$7)))-(Sheet1!B$5+AD786)*EXP(-Sheet1!B$9*Sheet1!B$7)*NORMSDIST((LN(Sheet1!B$4/(Sheet1!B$5+AD786))-Sheet1!B$8*Sheet1!B$7+Sheet1!B$9*Sheet1!B$7-0.5*Sheet1!B$6*Sheet1!B$6*Sheet1!B$7)/(Sheet1!B$6*SQRT(Sheet1!B$7))))*400+100*AE786-400*Sheet1!$B$13</f>
        <v>-40.499063522374399</v>
      </c>
    </row>
    <row r="787" spans="22:32" x14ac:dyDescent="0.25">
      <c r="V787" s="7" t="e">
        <f t="shared" si="188"/>
        <v>#VALUE!</v>
      </c>
      <c r="X787" s="4">
        <f t="shared" ca="1" si="189"/>
        <v>-2.149491072708225</v>
      </c>
      <c r="Y787" s="4">
        <f t="shared" ca="1" si="189"/>
        <v>1.7985539829501072</v>
      </c>
      <c r="Z787" s="4">
        <f t="shared" ca="1" si="190"/>
        <v>-3.6409241197026012</v>
      </c>
      <c r="AA787" s="4">
        <f t="shared" ca="1" si="191"/>
        <v>5.0373974459016563E-2</v>
      </c>
      <c r="AB787" s="4">
        <f ca="1">Sheet1!AC787</f>
        <v>0.1855358192589236</v>
      </c>
      <c r="AC787" s="7">
        <f t="shared" ca="1" si="192"/>
        <v>1.4003413555242137</v>
      </c>
      <c r="AD787" s="4">
        <f t="shared" ca="1" si="193"/>
        <v>-5.0985366171451449</v>
      </c>
      <c r="AE787" s="4">
        <f t="shared" ca="1" si="194"/>
        <v>7.0540759677081372E-2</v>
      </c>
      <c r="AF787" s="21">
        <f ca="1">(Sheet1!B$4*EXP(-Sheet1!B$8*Sheet1!B$7)*NORMSDIST((LN(Sheet1!B$4/(Sheet1!B$5+AD787))-Sheet1!B$8*Sheet1!B$7+Sheet1!B$9*Sheet1!B$7+0.5*Sheet1!B$6*Sheet1!B$6*Sheet1!B$7)/(Sheet1!B$6*SQRT(Sheet1!B$7)))-(Sheet1!B$5+AD787)*EXP(-Sheet1!B$9*Sheet1!B$7)*NORMSDIST((LN(Sheet1!B$4/(Sheet1!B$5+AD787))-Sheet1!B$8*Sheet1!B$7+Sheet1!B$9*Sheet1!B$7-0.5*Sheet1!B$6*Sheet1!B$6*Sheet1!B$7)/(Sheet1!B$6*SQRT(Sheet1!B$7))))*400+100*AE787-400*Sheet1!$B$13</f>
        <v>893.05107372441125</v>
      </c>
    </row>
    <row r="788" spans="22:32" x14ac:dyDescent="0.25">
      <c r="V788" s="7" t="e">
        <f t="shared" si="188"/>
        <v>#VALUE!</v>
      </c>
      <c r="X788" s="4">
        <f t="shared" ca="1" si="189"/>
        <v>0.89496209812937189</v>
      </c>
      <c r="Y788" s="4">
        <f t="shared" ca="1" si="189"/>
        <v>0.25418091484573807</v>
      </c>
      <c r="Z788" s="4">
        <f t="shared" ca="1" si="190"/>
        <v>1.5159351581736895</v>
      </c>
      <c r="AA788" s="4">
        <f t="shared" ca="1" si="191"/>
        <v>1.3863128933323421</v>
      </c>
      <c r="AB788" s="4">
        <f ca="1">Sheet1!AC788</f>
        <v>0.8155333560389223</v>
      </c>
      <c r="AC788" s="7">
        <f t="shared" ca="1" si="192"/>
        <v>0.82934745355259953</v>
      </c>
      <c r="AD788" s="4">
        <f t="shared" ca="1" si="193"/>
        <v>1.2572369631822067</v>
      </c>
      <c r="AE788" s="4">
        <f t="shared" ca="1" si="194"/>
        <v>1.1497350679123144</v>
      </c>
      <c r="AF788" s="21">
        <f ca="1">(Sheet1!B$4*EXP(-Sheet1!B$8*Sheet1!B$7)*NORMSDIST((LN(Sheet1!B$4/(Sheet1!B$5+AD788))-Sheet1!B$8*Sheet1!B$7+Sheet1!B$9*Sheet1!B$7+0.5*Sheet1!B$6*Sheet1!B$6*Sheet1!B$7)/(Sheet1!B$6*SQRT(Sheet1!B$7)))-(Sheet1!B$5+AD788)*EXP(-Sheet1!B$9*Sheet1!B$7)*NORMSDIST((LN(Sheet1!B$4/(Sheet1!B$5+AD788))-Sheet1!B$8*Sheet1!B$7+Sheet1!B$9*Sheet1!B$7-0.5*Sheet1!B$6*Sheet1!B$6*Sheet1!B$7)/(Sheet1!B$6*SQRT(Sheet1!B$7))))*400+100*AE788-400*Sheet1!$B$13</f>
        <v>-82.441053743026714</v>
      </c>
    </row>
    <row r="789" spans="22:32" x14ac:dyDescent="0.25">
      <c r="V789" s="7" t="e">
        <f t="shared" si="188"/>
        <v>#VALUE!</v>
      </c>
      <c r="X789" s="4">
        <f t="shared" ca="1" si="189"/>
        <v>1.2062606041219648</v>
      </c>
      <c r="Y789" s="4">
        <f t="shared" ca="1" si="189"/>
        <v>0.92923738304325454</v>
      </c>
      <c r="Z789" s="4">
        <f t="shared" ca="1" si="190"/>
        <v>2.0432293876248426</v>
      </c>
      <c r="AA789" s="4">
        <f t="shared" ca="1" si="191"/>
        <v>2.6916044241962607</v>
      </c>
      <c r="AB789" s="4">
        <f ca="1">Sheet1!AC789</f>
        <v>0.22289590991382457</v>
      </c>
      <c r="AC789" s="7">
        <f t="shared" ca="1" si="192"/>
        <v>1.3386197436040443</v>
      </c>
      <c r="AD789" s="4">
        <f t="shared" ca="1" si="193"/>
        <v>2.7351071989866154</v>
      </c>
      <c r="AE789" s="4">
        <f t="shared" ca="1" si="194"/>
        <v>3.6030348242011097</v>
      </c>
      <c r="AF789" s="21">
        <f ca="1">(Sheet1!B$4*EXP(-Sheet1!B$8*Sheet1!B$7)*NORMSDIST((LN(Sheet1!B$4/(Sheet1!B$5+AD789))-Sheet1!B$8*Sheet1!B$7+Sheet1!B$9*Sheet1!B$7+0.5*Sheet1!B$6*Sheet1!B$6*Sheet1!B$7)/(Sheet1!B$6*SQRT(Sheet1!B$7)))-(Sheet1!B$5+AD789)*EXP(-Sheet1!B$9*Sheet1!B$7)*NORMSDIST((LN(Sheet1!B$4/(Sheet1!B$5+AD789))-Sheet1!B$8*Sheet1!B$7+Sheet1!B$9*Sheet1!B$7-0.5*Sheet1!B$6*Sheet1!B$6*Sheet1!B$7)/(Sheet1!B$6*SQRT(Sheet1!B$7))))*400+100*AE789-400*Sheet1!$B$13</f>
        <v>-58.954682106564633</v>
      </c>
    </row>
    <row r="790" spans="22:32" x14ac:dyDescent="0.25">
      <c r="V790" s="7" t="e">
        <f t="shared" si="188"/>
        <v>#VALUE!</v>
      </c>
      <c r="X790" s="4">
        <f t="shared" ca="1" si="189"/>
        <v>-0.37195821394943923</v>
      </c>
      <c r="Y790" s="4">
        <f t="shared" ca="1" si="189"/>
        <v>1.1639098282161426</v>
      </c>
      <c r="Z790" s="4">
        <f t="shared" ca="1" si="190"/>
        <v>-0.63004292033821563</v>
      </c>
      <c r="AA790" s="4">
        <f t="shared" ca="1" si="191"/>
        <v>1.2050601655716076</v>
      </c>
      <c r="AB790" s="4">
        <f ca="1">Sheet1!AC790</f>
        <v>0.24097134623253469</v>
      </c>
      <c r="AC790" s="7">
        <f t="shared" ca="1" si="192"/>
        <v>1.3123105788550484</v>
      </c>
      <c r="AD790" s="4">
        <f t="shared" ca="1" si="193"/>
        <v>-0.82681198949256896</v>
      </c>
      <c r="AE790" s="4">
        <f t="shared" ca="1" si="194"/>
        <v>1.5814132034364368</v>
      </c>
      <c r="AF790" s="21">
        <f ca="1">(Sheet1!B$4*EXP(-Sheet1!B$8*Sheet1!B$7)*NORMSDIST((LN(Sheet1!B$4/(Sheet1!B$5+AD790))-Sheet1!B$8*Sheet1!B$7+Sheet1!B$9*Sheet1!B$7+0.5*Sheet1!B$6*Sheet1!B$6*Sheet1!B$7)/(Sheet1!B$6*SQRT(Sheet1!B$7)))-(Sheet1!B$5+AD790)*EXP(-Sheet1!B$9*Sheet1!B$7)*NORMSDIST((LN(Sheet1!B$4/(Sheet1!B$5+AD790))-Sheet1!B$8*Sheet1!B$7+Sheet1!B$9*Sheet1!B$7-0.5*Sheet1!B$6*Sheet1!B$6*Sheet1!B$7)/(Sheet1!B$6*SQRT(Sheet1!B$7))))*400+100*AE790-400*Sheet1!$B$13</f>
        <v>292.41354447886624</v>
      </c>
    </row>
    <row r="791" spans="22:32" x14ac:dyDescent="0.25">
      <c r="V791" s="7" t="e">
        <f t="shared" si="188"/>
        <v>#VALUE!</v>
      </c>
      <c r="X791" s="4">
        <f t="shared" ca="1" si="189"/>
        <v>-0.19044575964521365</v>
      </c>
      <c r="Y791" s="4">
        <f t="shared" ca="1" si="189"/>
        <v>-0.97980225096603901</v>
      </c>
      <c r="Z791" s="4">
        <f t="shared" ca="1" si="190"/>
        <v>-0.32258731780342015</v>
      </c>
      <c r="AA791" s="4">
        <f t="shared" ca="1" si="191"/>
        <v>-1.5938164488831159</v>
      </c>
      <c r="AB791" s="4">
        <f ca="1">Sheet1!AC791</f>
        <v>0.90928460365928765</v>
      </c>
      <c r="AC791" s="7">
        <f t="shared" ca="1" si="192"/>
        <v>0.74746237268514115</v>
      </c>
      <c r="AD791" s="4">
        <f t="shared" ca="1" si="193"/>
        <v>-0.24112188196348011</v>
      </c>
      <c r="AE791" s="4">
        <f t="shared" ca="1" si="194"/>
        <v>-1.1913178245067797</v>
      </c>
      <c r="AF791" s="21">
        <f ca="1">(Sheet1!B$4*EXP(-Sheet1!B$8*Sheet1!B$7)*NORMSDIST((LN(Sheet1!B$4/(Sheet1!B$5+AD791))-Sheet1!B$8*Sheet1!B$7+Sheet1!B$9*Sheet1!B$7+0.5*Sheet1!B$6*Sheet1!B$6*Sheet1!B$7)/(Sheet1!B$6*SQRT(Sheet1!B$7)))-(Sheet1!B$5+AD791)*EXP(-Sheet1!B$9*Sheet1!B$7)*NORMSDIST((LN(Sheet1!B$4/(Sheet1!B$5+AD791))-Sheet1!B$8*Sheet1!B$7+Sheet1!B$9*Sheet1!B$7-0.5*Sheet1!B$6*Sheet1!B$6*Sheet1!B$7)/(Sheet1!B$6*SQRT(Sheet1!B$7))))*400+100*AE791-400*Sheet1!$B$13</f>
        <v>-80.341399065151563</v>
      </c>
    </row>
    <row r="792" spans="22:32" x14ac:dyDescent="0.25">
      <c r="V792" s="7" t="e">
        <f t="shared" si="188"/>
        <v>#VALUE!</v>
      </c>
      <c r="X792" s="4">
        <f t="shared" ca="1" si="189"/>
        <v>0.53340147854805087</v>
      </c>
      <c r="Y792" s="4">
        <f t="shared" ca="1" si="189"/>
        <v>0.71606191536954111</v>
      </c>
      <c r="Z792" s="4">
        <f t="shared" ca="1" si="190"/>
        <v>0.90350424497634008</v>
      </c>
      <c r="AA792" s="4">
        <f t="shared" ca="1" si="191"/>
        <v>1.6183614792594279</v>
      </c>
      <c r="AB792" s="4">
        <f ca="1">Sheet1!AC792</f>
        <v>0.39144905156641618</v>
      </c>
      <c r="AC792" s="7">
        <f t="shared" ca="1" si="192"/>
        <v>1.1448696084479959</v>
      </c>
      <c r="AD792" s="4">
        <f t="shared" ca="1" si="193"/>
        <v>1.0343945511771646</v>
      </c>
      <c r="AE792" s="4">
        <f t="shared" ca="1" si="194"/>
        <v>1.8528128730870606</v>
      </c>
      <c r="AF792" s="21">
        <f ca="1">(Sheet1!B$4*EXP(-Sheet1!B$8*Sheet1!B$7)*NORMSDIST((LN(Sheet1!B$4/(Sheet1!B$5+AD792))-Sheet1!B$8*Sheet1!B$7+Sheet1!B$9*Sheet1!B$7+0.5*Sheet1!B$6*Sheet1!B$6*Sheet1!B$7)/(Sheet1!B$6*SQRT(Sheet1!B$7)))-(Sheet1!B$5+AD792)*EXP(-Sheet1!B$9*Sheet1!B$7)*NORMSDIST((LN(Sheet1!B$4/(Sheet1!B$5+AD792))-Sheet1!B$8*Sheet1!B$7+Sheet1!B$9*Sheet1!B$7-0.5*Sheet1!B$6*Sheet1!B$6*Sheet1!B$7)/(Sheet1!B$6*SQRT(Sheet1!B$7))))*400+100*AE792-400*Sheet1!$B$13</f>
        <v>22.269652240643609</v>
      </c>
    </row>
    <row r="793" spans="22:32" x14ac:dyDescent="0.25">
      <c r="V793" s="7" t="e">
        <f t="shared" si="188"/>
        <v>#VALUE!</v>
      </c>
      <c r="X793" s="4">
        <f t="shared" ca="1" si="189"/>
        <v>-1.321130895862457</v>
      </c>
      <c r="Y793" s="4">
        <f t="shared" ca="1" si="189"/>
        <v>1.8200495100789489</v>
      </c>
      <c r="Z793" s="4">
        <f t="shared" ca="1" si="190"/>
        <v>-2.2378028944169803</v>
      </c>
      <c r="AA793" s="4">
        <f t="shared" ca="1" si="191"/>
        <v>1.0335920342169174</v>
      </c>
      <c r="AB793" s="4">
        <f ca="1">Sheet1!AC793</f>
        <v>0.99162769671675921</v>
      </c>
      <c r="AC793" s="7">
        <f t="shared" ca="1" si="192"/>
        <v>0.59863722763528859</v>
      </c>
      <c r="AD793" s="4">
        <f t="shared" ca="1" si="193"/>
        <v>-1.3396321207080055</v>
      </c>
      <c r="AE793" s="4">
        <f t="shared" ca="1" si="194"/>
        <v>0.61874666986953375</v>
      </c>
      <c r="AF793" s="21">
        <f ca="1">(Sheet1!B$4*EXP(-Sheet1!B$8*Sheet1!B$7)*NORMSDIST((LN(Sheet1!B$4/(Sheet1!B$5+AD793))-Sheet1!B$8*Sheet1!B$7+Sheet1!B$9*Sheet1!B$7+0.5*Sheet1!B$6*Sheet1!B$6*Sheet1!B$7)/(Sheet1!B$6*SQRT(Sheet1!B$7)))-(Sheet1!B$5+AD793)*EXP(-Sheet1!B$9*Sheet1!B$7)*NORMSDIST((LN(Sheet1!B$4/(Sheet1!B$5+AD793))-Sheet1!B$8*Sheet1!B$7+Sheet1!B$9*Sheet1!B$7-0.5*Sheet1!B$6*Sheet1!B$6*Sheet1!B$7)/(Sheet1!B$6*SQRT(Sheet1!B$7))))*400+100*AE793-400*Sheet1!$B$13</f>
        <v>281.22429108789311</v>
      </c>
    </row>
    <row r="794" spans="22:32" x14ac:dyDescent="0.25">
      <c r="V794" s="7" t="e">
        <f t="shared" si="188"/>
        <v>#VALUE!</v>
      </c>
      <c r="X794" s="4">
        <f t="shared" ca="1" si="189"/>
        <v>-0.49436964504022934</v>
      </c>
      <c r="Y794" s="4">
        <f t="shared" ca="1" si="189"/>
        <v>-1.9881127238219644E-2</v>
      </c>
      <c r="Z794" s="4">
        <f t="shared" ca="1" si="190"/>
        <v>-0.83739001642279165</v>
      </c>
      <c r="AA794" s="4">
        <f t="shared" ca="1" si="191"/>
        <v>-0.59668454948187577</v>
      </c>
      <c r="AB794" s="4">
        <f ca="1">Sheet1!AC794</f>
        <v>0.70151437685945184</v>
      </c>
      <c r="AC794" s="7">
        <f t="shared" ca="1" si="192"/>
        <v>0.91122878835289722</v>
      </c>
      <c r="AD794" s="4">
        <f t="shared" ca="1" si="193"/>
        <v>-0.76305389004375312</v>
      </c>
      <c r="AE794" s="4">
        <f t="shared" ca="1" si="194"/>
        <v>-0.54371613905326399</v>
      </c>
      <c r="AF794" s="21">
        <f ca="1">(Sheet1!B$4*EXP(-Sheet1!B$8*Sheet1!B$7)*NORMSDIST((LN(Sheet1!B$4/(Sheet1!B$5+AD794))-Sheet1!B$8*Sheet1!B$7+Sheet1!B$9*Sheet1!B$7+0.5*Sheet1!B$6*Sheet1!B$6*Sheet1!B$7)/(Sheet1!B$6*SQRT(Sheet1!B$7)))-(Sheet1!B$5+AD794)*EXP(-Sheet1!B$9*Sheet1!B$7)*NORMSDIST((LN(Sheet1!B$4/(Sheet1!B$5+AD794))-Sheet1!B$8*Sheet1!B$7+Sheet1!B$9*Sheet1!B$7-0.5*Sheet1!B$6*Sheet1!B$6*Sheet1!B$7)/(Sheet1!B$6*SQRT(Sheet1!B$7))))*400+100*AE794-400*Sheet1!$B$13</f>
        <v>69.41959786921052</v>
      </c>
    </row>
    <row r="795" spans="22:32" x14ac:dyDescent="0.25">
      <c r="V795" s="7" t="e">
        <f t="shared" si="188"/>
        <v>#VALUE!</v>
      </c>
      <c r="X795" s="4">
        <f t="shared" ca="1" si="189"/>
        <v>-0.25560406162832189</v>
      </c>
      <c r="Y795" s="4">
        <f t="shared" ca="1" si="189"/>
        <v>1.6731151665063249</v>
      </c>
      <c r="Z795" s="4">
        <f t="shared" ca="1" si="190"/>
        <v>-0.43295597031904171</v>
      </c>
      <c r="AA795" s="4">
        <f t="shared" ca="1" si="191"/>
        <v>2.0533652786683136</v>
      </c>
      <c r="AB795" s="4">
        <f ca="1">Sheet1!AC795</f>
        <v>0.65912006835065362</v>
      </c>
      <c r="AC795" s="7">
        <f t="shared" ca="1" si="192"/>
        <v>0.94046139417482966</v>
      </c>
      <c r="AD795" s="4">
        <f t="shared" ca="1" si="193"/>
        <v>-0.40717837546256214</v>
      </c>
      <c r="AE795" s="4">
        <f t="shared" ca="1" si="194"/>
        <v>1.9311107727265899</v>
      </c>
      <c r="AF795" s="21">
        <f ca="1">(Sheet1!B$4*EXP(-Sheet1!B$8*Sheet1!B$7)*NORMSDIST((LN(Sheet1!B$4/(Sheet1!B$5+AD795))-Sheet1!B$8*Sheet1!B$7+Sheet1!B$9*Sheet1!B$7+0.5*Sheet1!B$6*Sheet1!B$6*Sheet1!B$7)/(Sheet1!B$6*SQRT(Sheet1!B$7)))-(Sheet1!B$5+AD795)*EXP(-Sheet1!B$9*Sheet1!B$7)*NORMSDIST((LN(Sheet1!B$4/(Sheet1!B$5+AD795))-Sheet1!B$8*Sheet1!B$7+Sheet1!B$9*Sheet1!B$7-0.5*Sheet1!B$6*Sheet1!B$6*Sheet1!B$7)/(Sheet1!B$6*SQRT(Sheet1!B$7))))*400+100*AE795-400*Sheet1!$B$13</f>
        <v>258.79115269388603</v>
      </c>
    </row>
    <row r="796" spans="22:32" x14ac:dyDescent="0.25">
      <c r="V796" s="7" t="e">
        <f t="shared" si="188"/>
        <v>#VALUE!</v>
      </c>
      <c r="X796" s="4">
        <f t="shared" ca="1" si="189"/>
        <v>2.0683708698997272</v>
      </c>
      <c r="Y796" s="4">
        <f t="shared" ca="1" si="189"/>
        <v>0.44250079749890586</v>
      </c>
      <c r="Z796" s="4">
        <f t="shared" ca="1" si="190"/>
        <v>3.5035183371196106</v>
      </c>
      <c r="AA796" s="4">
        <f t="shared" ca="1" si="191"/>
        <v>3.0005833188849604</v>
      </c>
      <c r="AB796" s="4">
        <f ca="1">Sheet1!AC796</f>
        <v>0.88959347578625392</v>
      </c>
      <c r="AC796" s="7">
        <f t="shared" ca="1" si="192"/>
        <v>0.76703985899490246</v>
      </c>
      <c r="AD796" s="4">
        <f t="shared" ca="1" si="193"/>
        <v>2.6873382112902813</v>
      </c>
      <c r="AE796" s="4">
        <f t="shared" ca="1" si="194"/>
        <v>2.3015670058199764</v>
      </c>
      <c r="AF796" s="21">
        <f ca="1">(Sheet1!B$4*EXP(-Sheet1!B$8*Sheet1!B$7)*NORMSDIST((LN(Sheet1!B$4/(Sheet1!B$5+AD796))-Sheet1!B$8*Sheet1!B$7+Sheet1!B$9*Sheet1!B$7+0.5*Sheet1!B$6*Sheet1!B$6*Sheet1!B$7)/(Sheet1!B$6*SQRT(Sheet1!B$7)))-(Sheet1!B$5+AD796)*EXP(-Sheet1!B$9*Sheet1!B$7)*NORMSDIST((LN(Sheet1!B$4/(Sheet1!B$5+AD796))-Sheet1!B$8*Sheet1!B$7+Sheet1!B$9*Sheet1!B$7-0.5*Sheet1!B$6*Sheet1!B$6*Sheet1!B$7)/(Sheet1!B$6*SQRT(Sheet1!B$7))))*400+100*AE796-400*Sheet1!$B$13</f>
        <v>-182.10072461442905</v>
      </c>
    </row>
    <row r="797" spans="22:32" x14ac:dyDescent="0.25">
      <c r="V797" s="7" t="e">
        <f t="shared" si="188"/>
        <v>#VALUE!</v>
      </c>
      <c r="X797" s="4">
        <f t="shared" ca="1" si="189"/>
        <v>1.2929159930594414</v>
      </c>
      <c r="Y797" s="4">
        <f t="shared" ca="1" si="189"/>
        <v>-0.8420270068870519</v>
      </c>
      <c r="Z797" s="4">
        <f t="shared" ca="1" si="190"/>
        <v>2.1900109675488526</v>
      </c>
      <c r="AA797" s="4">
        <f t="shared" ca="1" si="191"/>
        <v>0.3061501891896774</v>
      </c>
      <c r="AB797" s="4">
        <f ca="1">Sheet1!AC797</f>
        <v>0.42498505429787248</v>
      </c>
      <c r="AC797" s="7">
        <f t="shared" ca="1" si="192"/>
        <v>1.1152481921249418</v>
      </c>
      <c r="AD797" s="4">
        <f t="shared" ca="1" si="193"/>
        <v>2.4424057722926524</v>
      </c>
      <c r="AE797" s="4">
        <f t="shared" ca="1" si="194"/>
        <v>0.34143344501249662</v>
      </c>
      <c r="AF797" s="21">
        <f ca="1">(Sheet1!B$4*EXP(-Sheet1!B$8*Sheet1!B$7)*NORMSDIST((LN(Sheet1!B$4/(Sheet1!B$5+AD797))-Sheet1!B$8*Sheet1!B$7+Sheet1!B$9*Sheet1!B$7+0.5*Sheet1!B$6*Sheet1!B$6*Sheet1!B$7)/(Sheet1!B$6*SQRT(Sheet1!B$7)))-(Sheet1!B$5+AD797)*EXP(-Sheet1!B$9*Sheet1!B$7)*NORMSDIST((LN(Sheet1!B$4/(Sheet1!B$5+AD797))-Sheet1!B$8*Sheet1!B$7+Sheet1!B$9*Sheet1!B$7-0.5*Sheet1!B$6*Sheet1!B$6*Sheet1!B$7)/(Sheet1!B$6*SQRT(Sheet1!B$7))))*400+100*AE797-400*Sheet1!$B$13</f>
        <v>-342.04126498227197</v>
      </c>
    </row>
    <row r="798" spans="22:32" x14ac:dyDescent="0.25">
      <c r="V798" s="7" t="e">
        <f t="shared" si="188"/>
        <v>#VALUE!</v>
      </c>
      <c r="X798" s="4">
        <f t="shared" ca="1" si="189"/>
        <v>0.63648322503764354</v>
      </c>
      <c r="Y798" s="4">
        <f t="shared" ca="1" si="189"/>
        <v>1.6671347125258078</v>
      </c>
      <c r="Z798" s="4">
        <f t="shared" ca="1" si="190"/>
        <v>1.0781096768668554</v>
      </c>
      <c r="AA798" s="4">
        <f t="shared" ca="1" si="191"/>
        <v>3.0713538366356556</v>
      </c>
      <c r="AB798" s="4">
        <f ca="1">Sheet1!AC798</f>
        <v>0.16110718127371726</v>
      </c>
      <c r="AC798" s="7">
        <f t="shared" ca="1" si="192"/>
        <v>1.4478325242579224</v>
      </c>
      <c r="AD798" s="4">
        <f t="shared" ca="1" si="193"/>
        <v>1.5609222548850323</v>
      </c>
      <c r="AE798" s="4">
        <f t="shared" ca="1" si="194"/>
        <v>4.4468059781854556</v>
      </c>
      <c r="AF798" s="21">
        <f ca="1">(Sheet1!B$4*EXP(-Sheet1!B$8*Sheet1!B$7)*NORMSDIST((LN(Sheet1!B$4/(Sheet1!B$5+AD798))-Sheet1!B$8*Sheet1!B$7+Sheet1!B$9*Sheet1!B$7+0.5*Sheet1!B$6*Sheet1!B$6*Sheet1!B$7)/(Sheet1!B$6*SQRT(Sheet1!B$7)))-(Sheet1!B$5+AD798)*EXP(-Sheet1!B$9*Sheet1!B$7)*NORMSDIST((LN(Sheet1!B$4/(Sheet1!B$5+AD798))-Sheet1!B$8*Sheet1!B$7+Sheet1!B$9*Sheet1!B$7-0.5*Sheet1!B$6*Sheet1!B$6*Sheet1!B$7)/(Sheet1!B$6*SQRT(Sheet1!B$7))))*400+100*AE798-400*Sheet1!$B$13</f>
        <v>200.78687352668294</v>
      </c>
    </row>
    <row r="799" spans="22:32" x14ac:dyDescent="0.25">
      <c r="V799" s="7" t="e">
        <f t="shared" si="188"/>
        <v>#VALUE!</v>
      </c>
      <c r="X799" s="4">
        <f t="shared" ca="1" si="189"/>
        <v>0.63646468889253627</v>
      </c>
      <c r="Y799" s="4">
        <f t="shared" ca="1" si="189"/>
        <v>0.37489238520211859</v>
      </c>
      <c r="Z799" s="4">
        <f t="shared" ca="1" si="190"/>
        <v>1.0780782793427326</v>
      </c>
      <c r="AA799" s="4">
        <f t="shared" ca="1" si="191"/>
        <v>1.2582650752183517</v>
      </c>
      <c r="AB799" s="4">
        <f ca="1">Sheet1!AC799</f>
        <v>0.31052599637117306</v>
      </c>
      <c r="AC799" s="7">
        <f t="shared" ca="1" si="192"/>
        <v>1.2259249943383932</v>
      </c>
      <c r="AD799" s="4">
        <f t="shared" ca="1" si="193"/>
        <v>1.3216431084995841</v>
      </c>
      <c r="AE799" s="4">
        <f t="shared" ca="1" si="194"/>
        <v>1.5425386052132557</v>
      </c>
      <c r="AF799" s="21">
        <f ca="1">(Sheet1!B$4*EXP(-Sheet1!B$8*Sheet1!B$7)*NORMSDIST((LN(Sheet1!B$4/(Sheet1!B$5+AD799))-Sheet1!B$8*Sheet1!B$7+Sheet1!B$9*Sheet1!B$7+0.5*Sheet1!B$6*Sheet1!B$6*Sheet1!B$7)/(Sheet1!B$6*SQRT(Sheet1!B$7)))-(Sheet1!B$5+AD799)*EXP(-Sheet1!B$9*Sheet1!B$7)*NORMSDIST((LN(Sheet1!B$4/(Sheet1!B$5+AD799))-Sheet1!B$8*Sheet1!B$7+Sheet1!B$9*Sheet1!B$7-0.5*Sheet1!B$6*Sheet1!B$6*Sheet1!B$7)/(Sheet1!B$6*SQRT(Sheet1!B$7))))*400+100*AE799-400*Sheet1!$B$13</f>
        <v>-53.057005307743566</v>
      </c>
    </row>
    <row r="800" spans="22:32" x14ac:dyDescent="0.25">
      <c r="V800" s="7" t="e">
        <f t="shared" si="188"/>
        <v>#VALUE!</v>
      </c>
      <c r="X800" s="4">
        <f t="shared" ca="1" si="189"/>
        <v>0.82602957928183041</v>
      </c>
      <c r="Y800" s="4">
        <f t="shared" ca="1" si="189"/>
        <v>5.2103787465367493E-2</v>
      </c>
      <c r="Z800" s="4">
        <f t="shared" ca="1" si="190"/>
        <v>1.399173533205575</v>
      </c>
      <c r="AA800" s="4">
        <f t="shared" ca="1" si="191"/>
        <v>1.0234812290759359</v>
      </c>
      <c r="AB800" s="4">
        <f ca="1">Sheet1!AC800</f>
        <v>0.73666427627185849</v>
      </c>
      <c r="AC800" s="7">
        <f t="shared" ca="1" si="192"/>
        <v>0.88677616010665639</v>
      </c>
      <c r="AD800" s="4">
        <f t="shared" ca="1" si="193"/>
        <v>1.2407537330989031</v>
      </c>
      <c r="AE800" s="4">
        <f t="shared" ca="1" si="194"/>
        <v>0.90759875426119951</v>
      </c>
      <c r="AF800" s="21">
        <f ca="1">(Sheet1!B$4*EXP(-Sheet1!B$8*Sheet1!B$7)*NORMSDIST((LN(Sheet1!B$4/(Sheet1!B$5+AD800))-Sheet1!B$8*Sheet1!B$7+Sheet1!B$9*Sheet1!B$7+0.5*Sheet1!B$6*Sheet1!B$6*Sheet1!B$7)/(Sheet1!B$6*SQRT(Sheet1!B$7)))-(Sheet1!B$5+AD800)*EXP(-Sheet1!B$9*Sheet1!B$7)*NORMSDIST((LN(Sheet1!B$4/(Sheet1!B$5+AD800))-Sheet1!B$8*Sheet1!B$7+Sheet1!B$9*Sheet1!B$7-0.5*Sheet1!B$6*Sheet1!B$6*Sheet1!B$7)/(Sheet1!B$6*SQRT(Sheet1!B$7))))*400+100*AE800-400*Sheet1!$B$13</f>
        <v>-104.11858639408138</v>
      </c>
    </row>
    <row r="801" spans="22:32" x14ac:dyDescent="0.25">
      <c r="V801" s="7" t="e">
        <f t="shared" si="188"/>
        <v>#VALUE!</v>
      </c>
      <c r="X801" s="4">
        <f t="shared" ca="1" si="189"/>
        <v>0.66291299394578684</v>
      </c>
      <c r="Y801" s="4">
        <f t="shared" ca="1" si="189"/>
        <v>0.82451247596782151</v>
      </c>
      <c r="Z801" s="4">
        <f t="shared" ca="1" si="190"/>
        <v>1.1228778474899521</v>
      </c>
      <c r="AA801" s="4">
        <f t="shared" ca="1" si="191"/>
        <v>1.9195297156959861</v>
      </c>
      <c r="AB801" s="4">
        <f ca="1">Sheet1!AC801</f>
        <v>0.24005641017648593</v>
      </c>
      <c r="AC801" s="7">
        <f t="shared" ca="1" si="192"/>
        <v>1.3135959395747734</v>
      </c>
      <c r="AD801" s="4">
        <f t="shared" ca="1" si="193"/>
        <v>1.4750077811012627</v>
      </c>
      <c r="AE801" s="4">
        <f t="shared" ca="1" si="194"/>
        <v>2.5214864404313664</v>
      </c>
      <c r="AF801" s="21">
        <f ca="1">(Sheet1!B$4*EXP(-Sheet1!B$8*Sheet1!B$7)*NORMSDIST((LN(Sheet1!B$4/(Sheet1!B$5+AD801))-Sheet1!B$8*Sheet1!B$7+Sheet1!B$9*Sheet1!B$7+0.5*Sheet1!B$6*Sheet1!B$6*Sheet1!B$7)/(Sheet1!B$6*SQRT(Sheet1!B$7)))-(Sheet1!B$5+AD801)*EXP(-Sheet1!B$9*Sheet1!B$7)*NORMSDIST((LN(Sheet1!B$4/(Sheet1!B$5+AD801))-Sheet1!B$8*Sheet1!B$7+Sheet1!B$9*Sheet1!B$7-0.5*Sheet1!B$6*Sheet1!B$6*Sheet1!B$7)/(Sheet1!B$6*SQRT(Sheet1!B$7))))*400+100*AE801-400*Sheet1!$B$13</f>
        <v>21.356962392376772</v>
      </c>
    </row>
    <row r="802" spans="22:32" x14ac:dyDescent="0.25">
      <c r="V802" s="7" t="e">
        <f t="shared" si="188"/>
        <v>#VALUE!</v>
      </c>
      <c r="X802" s="4">
        <f t="shared" ca="1" si="189"/>
        <v>-0.48773646207223953</v>
      </c>
      <c r="Y802" s="4">
        <f t="shared" ca="1" si="189"/>
        <v>1.3332167698004587</v>
      </c>
      <c r="Z802" s="4">
        <f t="shared" ca="1" si="190"/>
        <v>-0.82615437270917247</v>
      </c>
      <c r="AA802" s="4">
        <f t="shared" ca="1" si="191"/>
        <v>1.3093973946496784</v>
      </c>
      <c r="AB802" s="4">
        <f ca="1">Sheet1!AC802</f>
        <v>7.8719647824128436E-2</v>
      </c>
      <c r="AC802" s="7">
        <f t="shared" ca="1" si="192"/>
        <v>1.6927106869079851</v>
      </c>
      <c r="AD802" s="4">
        <f t="shared" ca="1" si="193"/>
        <v>-1.3984403357205788</v>
      </c>
      <c r="AE802" s="4">
        <f t="shared" ca="1" si="194"/>
        <v>2.2164309633329831</v>
      </c>
      <c r="AF802" s="21">
        <f ca="1">(Sheet1!B$4*EXP(-Sheet1!B$8*Sheet1!B$7)*NORMSDIST((LN(Sheet1!B$4/(Sheet1!B$5+AD802))-Sheet1!B$8*Sheet1!B$7+Sheet1!B$9*Sheet1!B$7+0.5*Sheet1!B$6*Sheet1!B$6*Sheet1!B$7)/(Sheet1!B$6*SQRT(Sheet1!B$7)))-(Sheet1!B$5+AD802)*EXP(-Sheet1!B$9*Sheet1!B$7)*NORMSDIST((LN(Sheet1!B$4/(Sheet1!B$5+AD802))-Sheet1!B$8*Sheet1!B$7+Sheet1!B$9*Sheet1!B$7-0.5*Sheet1!B$6*Sheet1!B$6*Sheet1!B$7)/(Sheet1!B$6*SQRT(Sheet1!B$7))))*400+100*AE802-400*Sheet1!$B$13</f>
        <v>450.83761608700297</v>
      </c>
    </row>
    <row r="803" spans="22:32" x14ac:dyDescent="0.25">
      <c r="V803" s="7" t="e">
        <f t="shared" si="188"/>
        <v>#VALUE!</v>
      </c>
      <c r="X803" s="4">
        <f t="shared" ca="1" si="189"/>
        <v>0.99492156774101648</v>
      </c>
      <c r="Y803" s="4">
        <f t="shared" ca="1" si="189"/>
        <v>-0.36945298570985424</v>
      </c>
      <c r="Z803" s="4">
        <f t="shared" ca="1" si="190"/>
        <v>1.6852519087862743</v>
      </c>
      <c r="AA803" s="4">
        <f t="shared" ca="1" si="191"/>
        <v>0.62633676317745546</v>
      </c>
      <c r="AB803" s="4">
        <f ca="1">Sheet1!AC803</f>
        <v>0.76717936175077028</v>
      </c>
      <c r="AC803" s="7">
        <f t="shared" ca="1" si="192"/>
        <v>0.8651330643236308</v>
      </c>
      <c r="AD803" s="4">
        <f t="shared" ca="1" si="193"/>
        <v>1.4579671480055174</v>
      </c>
      <c r="AE803" s="4">
        <f t="shared" ca="1" si="194"/>
        <v>0.54186464322625627</v>
      </c>
      <c r="AF803" s="21">
        <f ca="1">(Sheet1!B$4*EXP(-Sheet1!B$8*Sheet1!B$7)*NORMSDIST((LN(Sheet1!B$4/(Sheet1!B$5+AD803))-Sheet1!B$8*Sheet1!B$7+Sheet1!B$9*Sheet1!B$7+0.5*Sheet1!B$6*Sheet1!B$6*Sheet1!B$7)/(Sheet1!B$6*SQRT(Sheet1!B$7)))-(Sheet1!B$5+AD803)*EXP(-Sheet1!B$9*Sheet1!B$7)*NORMSDIST((LN(Sheet1!B$4/(Sheet1!B$5+AD803))-Sheet1!B$8*Sheet1!B$7+Sheet1!B$9*Sheet1!B$7-0.5*Sheet1!B$6*Sheet1!B$6*Sheet1!B$7)/(Sheet1!B$6*SQRT(Sheet1!B$7))))*400+100*AE803-400*Sheet1!$B$13</f>
        <v>-174.00208272283453</v>
      </c>
    </row>
    <row r="804" spans="22:32" x14ac:dyDescent="0.25">
      <c r="V804" s="7" t="e">
        <f t="shared" si="188"/>
        <v>#VALUE!</v>
      </c>
      <c r="X804" s="4">
        <f t="shared" ca="1" si="189"/>
        <v>-0.92270430067382359</v>
      </c>
      <c r="Y804" s="4">
        <f t="shared" ca="1" si="189"/>
        <v>1.8281448586013038</v>
      </c>
      <c r="Z804" s="4">
        <f t="shared" ca="1" si="190"/>
        <v>-1.5629263998030423</v>
      </c>
      <c r="AA804" s="4">
        <f t="shared" ca="1" si="191"/>
        <v>1.503354644358593</v>
      </c>
      <c r="AB804" s="4">
        <f ca="1">Sheet1!AC804</f>
        <v>0.36536697114861194</v>
      </c>
      <c r="AC804" s="7">
        <f t="shared" ca="1" si="192"/>
        <v>1.1693214372476863</v>
      </c>
      <c r="AD804" s="4">
        <f t="shared" ca="1" si="193"/>
        <v>-1.8275633441300454</v>
      </c>
      <c r="AE804" s="4">
        <f t="shared" ca="1" si="194"/>
        <v>1.7579048134343742</v>
      </c>
      <c r="AF804" s="21">
        <f ca="1">(Sheet1!B$4*EXP(-Sheet1!B$8*Sheet1!B$7)*NORMSDIST((LN(Sheet1!B$4/(Sheet1!B$5+AD804))-Sheet1!B$8*Sheet1!B$7+Sheet1!B$9*Sheet1!B$7+0.5*Sheet1!B$6*Sheet1!B$6*Sheet1!B$7)/(Sheet1!B$6*SQRT(Sheet1!B$7)))-(Sheet1!B$5+AD804)*EXP(-Sheet1!B$9*Sheet1!B$7)*NORMSDIST((LN(Sheet1!B$4/(Sheet1!B$5+AD804))-Sheet1!B$8*Sheet1!B$7+Sheet1!B$9*Sheet1!B$7-0.5*Sheet1!B$6*Sheet1!B$6*Sheet1!B$7)/(Sheet1!B$6*SQRT(Sheet1!B$7))))*400+100*AE804-400*Sheet1!$B$13</f>
        <v>477.37741894334431</v>
      </c>
    </row>
    <row r="805" spans="22:32" x14ac:dyDescent="0.25">
      <c r="V805" s="7" t="e">
        <f t="shared" si="188"/>
        <v>#VALUE!</v>
      </c>
      <c r="X805" s="4">
        <f t="shared" ca="1" si="189"/>
        <v>-0.28620006505458279</v>
      </c>
      <c r="Y805" s="4">
        <f t="shared" ca="1" si="189"/>
        <v>1.0828486589623425</v>
      </c>
      <c r="Z805" s="4">
        <f t="shared" ca="1" si="190"/>
        <v>-0.48478113407783902</v>
      </c>
      <c r="AA805" s="4">
        <f t="shared" ca="1" si="191"/>
        <v>1.1899960355432644</v>
      </c>
      <c r="AB805" s="4">
        <f ca="1">Sheet1!AC805</f>
        <v>0.87859709349868809</v>
      </c>
      <c r="AC805" s="7">
        <f t="shared" ca="1" si="192"/>
        <v>0.77723087069389896</v>
      </c>
      <c r="AD805" s="4">
        <f t="shared" ca="1" si="193"/>
        <v>-0.37678686293529456</v>
      </c>
      <c r="AE805" s="4">
        <f t="shared" ca="1" si="194"/>
        <v>0.92490165482757936</v>
      </c>
      <c r="AF805" s="21">
        <f ca="1">(Sheet1!B$4*EXP(-Sheet1!B$8*Sheet1!B$7)*NORMSDIST((LN(Sheet1!B$4/(Sheet1!B$5+AD805))-Sheet1!B$8*Sheet1!B$7+Sheet1!B$9*Sheet1!B$7+0.5*Sheet1!B$6*Sheet1!B$6*Sheet1!B$7)/(Sheet1!B$6*SQRT(Sheet1!B$7)))-(Sheet1!B$5+AD805)*EXP(-Sheet1!B$9*Sheet1!B$7)*NORMSDIST((LN(Sheet1!B$4/(Sheet1!B$5+AD805))-Sheet1!B$8*Sheet1!B$7+Sheet1!B$9*Sheet1!B$7-0.5*Sheet1!B$6*Sheet1!B$6*Sheet1!B$7)/(Sheet1!B$6*SQRT(Sheet1!B$7))))*400+100*AE805-400*Sheet1!$B$13</f>
        <v>153.23819458634171</v>
      </c>
    </row>
    <row r="806" spans="22:32" x14ac:dyDescent="0.25">
      <c r="V806" s="7" t="e">
        <f t="shared" si="188"/>
        <v>#VALUE!</v>
      </c>
      <c r="X806" s="4">
        <f t="shared" ca="1" si="189"/>
        <v>-0.54603960320025902</v>
      </c>
      <c r="Y806" s="4">
        <f t="shared" ca="1" si="189"/>
        <v>-2.0301095365454231</v>
      </c>
      <c r="Z806" s="4">
        <f t="shared" ca="1" si="190"/>
        <v>-0.92491138337215451</v>
      </c>
      <c r="AA806" s="4">
        <f t="shared" ca="1" si="191"/>
        <v>-3.4765632388012127</v>
      </c>
      <c r="AB806" s="4">
        <f ca="1">Sheet1!AC806</f>
        <v>0.27609490948537063</v>
      </c>
      <c r="AC806" s="7">
        <f t="shared" ca="1" si="192"/>
        <v>1.2661630535969406</v>
      </c>
      <c r="AD806" s="4">
        <f t="shared" ca="1" si="193"/>
        <v>-1.1710886214770577</v>
      </c>
      <c r="AE806" s="4">
        <f t="shared" ca="1" si="194"/>
        <v>-4.4018959264634132</v>
      </c>
      <c r="AF806" s="21">
        <f ca="1">(Sheet1!B$4*EXP(-Sheet1!B$8*Sheet1!B$7)*NORMSDIST((LN(Sheet1!B$4/(Sheet1!B$5+AD806))-Sheet1!B$8*Sheet1!B$7+Sheet1!B$9*Sheet1!B$7+0.5*Sheet1!B$6*Sheet1!B$6*Sheet1!B$7)/(Sheet1!B$6*SQRT(Sheet1!B$7)))-(Sheet1!B$5+AD806)*EXP(-Sheet1!B$9*Sheet1!B$7)*NORMSDIST((LN(Sheet1!B$4/(Sheet1!B$5+AD806))-Sheet1!B$8*Sheet1!B$7+Sheet1!B$9*Sheet1!B$7-0.5*Sheet1!B$6*Sheet1!B$6*Sheet1!B$7)/(Sheet1!B$6*SQRT(Sheet1!B$7))))*400+100*AE806-400*Sheet1!$B$13</f>
        <v>-248.95418560771122</v>
      </c>
    </row>
    <row r="807" spans="22:32" x14ac:dyDescent="0.25">
      <c r="V807" s="7" t="e">
        <f t="shared" si="188"/>
        <v>#VALUE!</v>
      </c>
      <c r="X807" s="4">
        <f t="shared" ca="1" si="189"/>
        <v>-2.3187893429954922</v>
      </c>
      <c r="Y807" s="4">
        <f t="shared" ca="1" si="189"/>
        <v>0.18189524157328776</v>
      </c>
      <c r="Z807" s="4">
        <f t="shared" ca="1" si="190"/>
        <v>-3.92769067739582</v>
      </c>
      <c r="AA807" s="4">
        <f t="shared" ca="1" si="191"/>
        <v>-2.4126465188360209</v>
      </c>
      <c r="AB807" s="4">
        <f ca="1">Sheet1!AC807</f>
        <v>0.56972874104441429</v>
      </c>
      <c r="AC807" s="7">
        <f t="shared" ca="1" si="192"/>
        <v>1.0030253223867782</v>
      </c>
      <c r="AD807" s="4">
        <f t="shared" ca="1" si="193"/>
        <v>-3.9395732079304855</v>
      </c>
      <c r="AE807" s="4">
        <f t="shared" ca="1" si="194"/>
        <v>-2.4199455523608382</v>
      </c>
      <c r="AF807" s="21">
        <f ca="1">(Sheet1!B$4*EXP(-Sheet1!B$8*Sheet1!B$7)*NORMSDIST((LN(Sheet1!B$4/(Sheet1!B$5+AD807))-Sheet1!B$8*Sheet1!B$7+Sheet1!B$9*Sheet1!B$7+0.5*Sheet1!B$6*Sheet1!B$6*Sheet1!B$7)/(Sheet1!B$6*SQRT(Sheet1!B$7)))-(Sheet1!B$5+AD807)*EXP(-Sheet1!B$9*Sheet1!B$7)*NORMSDIST((LN(Sheet1!B$4/(Sheet1!B$5+AD807))-Sheet1!B$8*Sheet1!B$7+Sheet1!B$9*Sheet1!B$7-0.5*Sheet1!B$6*Sheet1!B$6*Sheet1!B$7)/(Sheet1!B$6*SQRT(Sheet1!B$7))))*400+100*AE807-400*Sheet1!$B$13</f>
        <v>430.26871817714073</v>
      </c>
    </row>
    <row r="808" spans="22:32" x14ac:dyDescent="0.25">
      <c r="V808" s="7" t="e">
        <f t="shared" si="188"/>
        <v>#VALUE!</v>
      </c>
      <c r="X808" s="4">
        <f t="shared" ca="1" si="189"/>
        <v>-0.56211686374392478</v>
      </c>
      <c r="Y808" s="4">
        <f t="shared" ca="1" si="189"/>
        <v>-8.6492498536137486E-3</v>
      </c>
      <c r="Z808" s="4">
        <f t="shared" ca="1" si="190"/>
        <v>-0.95214391596342685</v>
      </c>
      <c r="AA808" s="4">
        <f t="shared" ca="1" si="191"/>
        <v>-0.65887145571923744</v>
      </c>
      <c r="AB808" s="4">
        <f ca="1">Sheet1!AC808</f>
        <v>0.92724045913593511</v>
      </c>
      <c r="AC808" s="7">
        <f t="shared" ca="1" si="192"/>
        <v>0.72755973045952982</v>
      </c>
      <c r="AD808" s="4">
        <f t="shared" ca="1" si="193"/>
        <v>-0.69274157085703203</v>
      </c>
      <c r="AE808" s="4">
        <f t="shared" ca="1" si="194"/>
        <v>-0.47936833873056645</v>
      </c>
      <c r="AF808" s="21">
        <f ca="1">(Sheet1!B$4*EXP(-Sheet1!B$8*Sheet1!B$7)*NORMSDIST((LN(Sheet1!B$4/(Sheet1!B$5+AD808))-Sheet1!B$8*Sheet1!B$7+Sheet1!B$9*Sheet1!B$7+0.5*Sheet1!B$6*Sheet1!B$6*Sheet1!B$7)/(Sheet1!B$6*SQRT(Sheet1!B$7)))-(Sheet1!B$5+AD808)*EXP(-Sheet1!B$9*Sheet1!B$7)*NORMSDIST((LN(Sheet1!B$4/(Sheet1!B$5+AD808))-Sheet1!B$8*Sheet1!B$7+Sheet1!B$9*Sheet1!B$7-0.5*Sheet1!B$6*Sheet1!B$6*Sheet1!B$7)/(Sheet1!B$6*SQRT(Sheet1!B$7))))*400+100*AE808-400*Sheet1!$B$13</f>
        <v>64.320605451102892</v>
      </c>
    </row>
    <row r="809" spans="22:32" x14ac:dyDescent="0.25">
      <c r="V809" s="7" t="e">
        <f t="shared" si="188"/>
        <v>#VALUE!</v>
      </c>
      <c r="X809" s="4">
        <f t="shared" ca="1" si="189"/>
        <v>-0.35012763998318347</v>
      </c>
      <c r="Y809" s="4">
        <f t="shared" ca="1" si="189"/>
        <v>1.2932981113623121</v>
      </c>
      <c r="Z809" s="4">
        <f t="shared" ca="1" si="190"/>
        <v>-0.59306511461020761</v>
      </c>
      <c r="AA809" s="4">
        <f t="shared" ca="1" si="191"/>
        <v>1.4117139599950761</v>
      </c>
      <c r="AB809" s="4">
        <f ca="1">Sheet1!AC809</f>
        <v>0.91675474261103829</v>
      </c>
      <c r="AC809" s="7">
        <f t="shared" ca="1" si="192"/>
        <v>0.73946750457607469</v>
      </c>
      <c r="AD809" s="4">
        <f t="shared" ca="1" si="193"/>
        <v>-0.43855238035193395</v>
      </c>
      <c r="AE809" s="4">
        <f t="shared" ca="1" si="194"/>
        <v>1.0439165991727675</v>
      </c>
      <c r="AF809" s="21">
        <f ca="1">(Sheet1!B$4*EXP(-Sheet1!B$8*Sheet1!B$7)*NORMSDIST((LN(Sheet1!B$4/(Sheet1!B$5+AD809))-Sheet1!B$8*Sheet1!B$7+Sheet1!B$9*Sheet1!B$7+0.5*Sheet1!B$6*Sheet1!B$6*Sheet1!B$7)/(Sheet1!B$6*SQRT(Sheet1!B$7)))-(Sheet1!B$5+AD809)*EXP(-Sheet1!B$9*Sheet1!B$7)*NORMSDIST((LN(Sheet1!B$4/(Sheet1!B$5+AD809))-Sheet1!B$8*Sheet1!B$7+Sheet1!B$9*Sheet1!B$7-0.5*Sheet1!B$6*Sheet1!B$6*Sheet1!B$7)/(Sheet1!B$6*SQRT(Sheet1!B$7))))*400+100*AE809-400*Sheet1!$B$13</f>
        <v>175.16826717857111</v>
      </c>
    </row>
    <row r="810" spans="22:32" x14ac:dyDescent="0.25">
      <c r="V810" s="7" t="e">
        <f t="shared" si="188"/>
        <v>#VALUE!</v>
      </c>
      <c r="X810" s="4">
        <f t="shared" ca="1" si="189"/>
        <v>0.35781919289089748</v>
      </c>
      <c r="Y810" s="4">
        <f t="shared" ca="1" si="189"/>
        <v>0.30909805786306671</v>
      </c>
      <c r="Z810" s="4">
        <f t="shared" ca="1" si="190"/>
        <v>0.6060934825133043</v>
      </c>
      <c r="AA810" s="4">
        <f t="shared" ca="1" si="191"/>
        <v>0.84536107934591509</v>
      </c>
      <c r="AB810" s="4">
        <f ca="1">Sheet1!AC810</f>
        <v>0.15916213450187766</v>
      </c>
      <c r="AC810" s="7">
        <f t="shared" ca="1" si="192"/>
        <v>1.4519230634855274</v>
      </c>
      <c r="AD810" s="4">
        <f t="shared" ca="1" si="193"/>
        <v>0.88000110588932867</v>
      </c>
      <c r="AE810" s="4">
        <f t="shared" ca="1" si="194"/>
        <v>1.2273992480753531</v>
      </c>
      <c r="AF810" s="21">
        <f ca="1">(Sheet1!B$4*EXP(-Sheet1!B$8*Sheet1!B$7)*NORMSDIST((LN(Sheet1!B$4/(Sheet1!B$5+AD810))-Sheet1!B$8*Sheet1!B$7+Sheet1!B$9*Sheet1!B$7+0.5*Sheet1!B$6*Sheet1!B$6*Sheet1!B$7)/(Sheet1!B$6*SQRT(Sheet1!B$7)))-(Sheet1!B$5+AD810)*EXP(-Sheet1!B$9*Sheet1!B$7)*NORMSDIST((LN(Sheet1!B$4/(Sheet1!B$5+AD810))-Sheet1!B$8*Sheet1!B$7+Sheet1!B$9*Sheet1!B$7-0.5*Sheet1!B$6*Sheet1!B$6*Sheet1!B$7)/(Sheet1!B$6*SQRT(Sheet1!B$7))))*400+100*AE810-400*Sheet1!$B$13</f>
        <v>-16.288179040919204</v>
      </c>
    </row>
    <row r="811" spans="22:32" x14ac:dyDescent="0.25">
      <c r="V811" s="7" t="e">
        <f t="shared" si="188"/>
        <v>#VALUE!</v>
      </c>
      <c r="X811" s="4">
        <f t="shared" ca="1" si="189"/>
        <v>-0.45874290391407813</v>
      </c>
      <c r="Y811" s="4">
        <f t="shared" ca="1" si="189"/>
        <v>-0.12570296972955095</v>
      </c>
      <c r="Z811" s="4">
        <f t="shared" ca="1" si="190"/>
        <v>-0.77704351732839316</v>
      </c>
      <c r="AA811" s="4">
        <f t="shared" ca="1" si="191"/>
        <v>-0.70416692615725363</v>
      </c>
      <c r="AB811" s="4">
        <f ca="1">Sheet1!AC811</f>
        <v>0.84190329932136876</v>
      </c>
      <c r="AC811" s="7">
        <f t="shared" ca="1" si="192"/>
        <v>0.80857855036676995</v>
      </c>
      <c r="AD811" s="4">
        <f t="shared" ca="1" si="193"/>
        <v>-0.62830072081328825</v>
      </c>
      <c r="AE811" s="4">
        <f t="shared" ca="1" si="194"/>
        <v>-0.5693742723684565</v>
      </c>
      <c r="AF811" s="21">
        <f ca="1">(Sheet1!B$4*EXP(-Sheet1!B$8*Sheet1!B$7)*NORMSDIST((LN(Sheet1!B$4/(Sheet1!B$5+AD811))-Sheet1!B$8*Sheet1!B$7+Sheet1!B$9*Sheet1!B$7+0.5*Sheet1!B$6*Sheet1!B$6*Sheet1!B$7)/(Sheet1!B$6*SQRT(Sheet1!B$7)))-(Sheet1!B$5+AD811)*EXP(-Sheet1!B$9*Sheet1!B$7)*NORMSDIST((LN(Sheet1!B$4/(Sheet1!B$5+AD811))-Sheet1!B$8*Sheet1!B$7+Sheet1!B$9*Sheet1!B$7-0.5*Sheet1!B$6*Sheet1!B$6*Sheet1!B$7)/(Sheet1!B$6*SQRT(Sheet1!B$7))))*400+100*AE811-400*Sheet1!$B$13</f>
        <v>44.772074767724462</v>
      </c>
    </row>
    <row r="812" spans="22:32" x14ac:dyDescent="0.25">
      <c r="V812" s="7" t="e">
        <f t="shared" si="188"/>
        <v>#VALUE!</v>
      </c>
      <c r="X812" s="4">
        <f t="shared" ca="1" si="189"/>
        <v>0.39361414166729547</v>
      </c>
      <c r="Y812" s="4">
        <f t="shared" ca="1" si="189"/>
        <v>1.2685402522605886</v>
      </c>
      <c r="Z812" s="4">
        <f t="shared" ca="1" si="190"/>
        <v>0.66672490081424329</v>
      </c>
      <c r="AA812" s="4">
        <f t="shared" ca="1" si="191"/>
        <v>2.2326800882316085</v>
      </c>
      <c r="AB812" s="4">
        <f ca="1">Sheet1!AC812</f>
        <v>0.51163094360312267</v>
      </c>
      <c r="AC812" s="7">
        <f t="shared" ca="1" si="192"/>
        <v>1.0457513636556937</v>
      </c>
      <c r="AD812" s="4">
        <f t="shared" ca="1" si="193"/>
        <v>0.69722847420970202</v>
      </c>
      <c r="AE812" s="4">
        <f t="shared" ca="1" si="194"/>
        <v>2.3348282468751189</v>
      </c>
      <c r="AF812" s="21">
        <f ca="1">(Sheet1!B$4*EXP(-Sheet1!B$8*Sheet1!B$7)*NORMSDIST((LN(Sheet1!B$4/(Sheet1!B$5+AD812))-Sheet1!B$8*Sheet1!B$7+Sheet1!B$9*Sheet1!B$7+0.5*Sheet1!B$6*Sheet1!B$6*Sheet1!B$7)/(Sheet1!B$6*SQRT(Sheet1!B$7)))-(Sheet1!B$5+AD812)*EXP(-Sheet1!B$9*Sheet1!B$7)*NORMSDIST((LN(Sheet1!B$4/(Sheet1!B$5+AD812))-Sheet1!B$8*Sheet1!B$7+Sheet1!B$9*Sheet1!B$7-0.5*Sheet1!B$6*Sheet1!B$6*Sheet1!B$7)/(Sheet1!B$6*SQRT(Sheet1!B$7))))*400+100*AE812-400*Sheet1!$B$13</f>
        <v>123.00369539516805</v>
      </c>
    </row>
    <row r="813" spans="22:32" x14ac:dyDescent="0.25">
      <c r="V813" s="7" t="e">
        <f t="shared" si="188"/>
        <v>#VALUE!</v>
      </c>
      <c r="X813" s="4">
        <f t="shared" ca="1" si="189"/>
        <v>0.35109708225277214</v>
      </c>
      <c r="Y813" s="4">
        <f t="shared" ca="1" si="189"/>
        <v>0.41415665764041582</v>
      </c>
      <c r="Z813" s="4">
        <f t="shared" ca="1" si="190"/>
        <v>0.59470720830709256</v>
      </c>
      <c r="AA813" s="4">
        <f t="shared" ca="1" si="191"/>
        <v>0.98502844108941956</v>
      </c>
      <c r="AB813" s="4">
        <f ca="1">Sheet1!AC813</f>
        <v>0.34523963193736673</v>
      </c>
      <c r="AC813" s="7">
        <f t="shared" ca="1" si="192"/>
        <v>1.1891929914275194</v>
      </c>
      <c r="AD813" s="4">
        <f t="shared" ca="1" si="193"/>
        <v>0.70722164407022037</v>
      </c>
      <c r="AE813" s="4">
        <f t="shared" ca="1" si="194"/>
        <v>1.171388918500313</v>
      </c>
      <c r="AF813" s="21">
        <f ca="1">(Sheet1!B$4*EXP(-Sheet1!B$8*Sheet1!B$7)*NORMSDIST((LN(Sheet1!B$4/(Sheet1!B$5+AD813))-Sheet1!B$8*Sheet1!B$7+Sheet1!B$9*Sheet1!B$7+0.5*Sheet1!B$6*Sheet1!B$6*Sheet1!B$7)/(Sheet1!B$6*SQRT(Sheet1!B$7)))-(Sheet1!B$5+AD813)*EXP(-Sheet1!B$9*Sheet1!B$7)*NORMSDIST((LN(Sheet1!B$4/(Sheet1!B$5+AD813))-Sheet1!B$8*Sheet1!B$7+Sheet1!B$9*Sheet1!B$7-0.5*Sheet1!B$6*Sheet1!B$6*Sheet1!B$7)/(Sheet1!B$6*SQRT(Sheet1!B$7))))*400+100*AE813-400*Sheet1!$B$13</f>
        <v>5.0944280620437894</v>
      </c>
    </row>
    <row r="814" spans="22:32" x14ac:dyDescent="0.25">
      <c r="V814" s="7" t="e">
        <f t="shared" si="188"/>
        <v>#VALUE!</v>
      </c>
      <c r="X814" s="4">
        <f t="shared" ca="1" si="189"/>
        <v>0.80709284699832029</v>
      </c>
      <c r="Y814" s="4">
        <f t="shared" ca="1" si="189"/>
        <v>-1.5716403366396114</v>
      </c>
      <c r="Z814" s="4">
        <f t="shared" ca="1" si="190"/>
        <v>1.3670974728791119</v>
      </c>
      <c r="AA814" s="4">
        <f t="shared" ca="1" si="191"/>
        <v>-1.2764838351323087</v>
      </c>
      <c r="AB814" s="4">
        <f ca="1">Sheet1!AC814</f>
        <v>0.66462564585275896</v>
      </c>
      <c r="AC814" s="7">
        <f t="shared" ca="1" si="192"/>
        <v>0.93666620327191175</v>
      </c>
      <c r="AD814" s="4">
        <f t="shared" ca="1" si="193"/>
        <v>1.2805139994243031</v>
      </c>
      <c r="AE814" s="4">
        <f t="shared" ca="1" si="194"/>
        <v>-1.1956392673913485</v>
      </c>
      <c r="AF814" s="21">
        <f ca="1">(Sheet1!B$4*EXP(-Sheet1!B$8*Sheet1!B$7)*NORMSDIST((LN(Sheet1!B$4/(Sheet1!B$5+AD814))-Sheet1!B$8*Sheet1!B$7+Sheet1!B$9*Sheet1!B$7+0.5*Sheet1!B$6*Sheet1!B$6*Sheet1!B$7)/(Sheet1!B$6*SQRT(Sheet1!B$7)))-(Sheet1!B$5+AD814)*EXP(-Sheet1!B$9*Sheet1!B$7)*NORMSDIST((LN(Sheet1!B$4/(Sheet1!B$5+AD814))-Sheet1!B$8*Sheet1!B$7+Sheet1!B$9*Sheet1!B$7-0.5*Sheet1!B$6*Sheet1!B$6*Sheet1!B$7)/(Sheet1!B$6*SQRT(Sheet1!B$7))))*400+100*AE814-400*Sheet1!$B$13</f>
        <v>-320.55753431265748</v>
      </c>
    </row>
    <row r="815" spans="22:32" x14ac:dyDescent="0.25">
      <c r="V815" s="7" t="e">
        <f t="shared" si="188"/>
        <v>#VALUE!</v>
      </c>
      <c r="X815" s="4">
        <f t="shared" ca="1" si="189"/>
        <v>-0.73787390088159488</v>
      </c>
      <c r="Y815" s="4">
        <f t="shared" ca="1" si="189"/>
        <v>-0.62691786209469902</v>
      </c>
      <c r="Z815" s="4">
        <f t="shared" ca="1" si="190"/>
        <v>-1.2498506819262889</v>
      </c>
      <c r="AA815" s="4">
        <f t="shared" ca="1" si="191"/>
        <v>-1.7285418974991824</v>
      </c>
      <c r="AB815" s="4">
        <f ca="1">Sheet1!AC815</f>
        <v>0.43276017352947049</v>
      </c>
      <c r="AC815" s="7">
        <f t="shared" ca="1" si="192"/>
        <v>1.1086338824619009</v>
      </c>
      <c r="AD815" s="4">
        <f t="shared" ca="1" si="193"/>
        <v>-1.3856268140015959</v>
      </c>
      <c r="AE815" s="4">
        <f t="shared" ca="1" si="194"/>
        <v>-1.9163201148225797</v>
      </c>
      <c r="AF815" s="21">
        <f ca="1">(Sheet1!B$4*EXP(-Sheet1!B$8*Sheet1!B$7)*NORMSDIST((LN(Sheet1!B$4/(Sheet1!B$5+AD815))-Sheet1!B$8*Sheet1!B$7+Sheet1!B$9*Sheet1!B$7+0.5*Sheet1!B$6*Sheet1!B$6*Sheet1!B$7)/(Sheet1!B$6*SQRT(Sheet1!B$7)))-(Sheet1!B$5+AD815)*EXP(-Sheet1!B$9*Sheet1!B$7)*NORMSDIST((LN(Sheet1!B$4/(Sheet1!B$5+AD815))-Sheet1!B$8*Sheet1!B$7+Sheet1!B$9*Sheet1!B$7-0.5*Sheet1!B$6*Sheet1!B$6*Sheet1!B$7)/(Sheet1!B$6*SQRT(Sheet1!B$7))))*400+100*AE815-400*Sheet1!$B$13</f>
        <v>35.415880670339448</v>
      </c>
    </row>
    <row r="816" spans="22:32" x14ac:dyDescent="0.25">
      <c r="V816" s="7" t="e">
        <f t="shared" si="188"/>
        <v>#VALUE!</v>
      </c>
      <c r="X816" s="4">
        <f t="shared" ca="1" si="189"/>
        <v>0.74347588363582306</v>
      </c>
      <c r="Y816" s="4">
        <f t="shared" ca="1" si="189"/>
        <v>0.29379868787474928</v>
      </c>
      <c r="Z816" s="4">
        <f t="shared" ca="1" si="190"/>
        <v>1.2593396230002936</v>
      </c>
      <c r="AA816" s="4">
        <f t="shared" ca="1" si="191"/>
        <v>1.267607721248446</v>
      </c>
      <c r="AB816" s="4">
        <f ca="1">Sheet1!AC816</f>
        <v>0.67943894316477382</v>
      </c>
      <c r="AC816" s="7">
        <f t="shared" ca="1" si="192"/>
        <v>0.92645952557988442</v>
      </c>
      <c r="AD816" s="4">
        <f t="shared" ca="1" si="193"/>
        <v>1.1667271896688025</v>
      </c>
      <c r="AE816" s="4">
        <f t="shared" ca="1" si="194"/>
        <v>1.1743872480492337</v>
      </c>
      <c r="AF816" s="21">
        <f ca="1">(Sheet1!B$4*EXP(-Sheet1!B$8*Sheet1!B$7)*NORMSDIST((LN(Sheet1!B$4/(Sheet1!B$5+AD816))-Sheet1!B$8*Sheet1!B$7+Sheet1!B$9*Sheet1!B$7+0.5*Sheet1!B$6*Sheet1!B$6*Sheet1!B$7)/(Sheet1!B$6*SQRT(Sheet1!B$7)))-(Sheet1!B$5+AD816)*EXP(-Sheet1!B$9*Sheet1!B$7)*NORMSDIST((LN(Sheet1!B$4/(Sheet1!B$5+AD816))-Sheet1!B$8*Sheet1!B$7+Sheet1!B$9*Sheet1!B$7-0.5*Sheet1!B$6*Sheet1!B$6*Sheet1!B$7)/(Sheet1!B$6*SQRT(Sheet1!B$7))))*400+100*AE816-400*Sheet1!$B$13</f>
        <v>-66.033095690642767</v>
      </c>
    </row>
    <row r="817" spans="22:32" x14ac:dyDescent="0.25">
      <c r="V817" s="7" t="e">
        <f t="shared" si="188"/>
        <v>#VALUE!</v>
      </c>
      <c r="X817" s="4">
        <f t="shared" ca="1" si="189"/>
        <v>-0.27427476218122254</v>
      </c>
      <c r="Y817" s="4">
        <f t="shared" ca="1" si="189"/>
        <v>-0.34514503754537657</v>
      </c>
      <c r="Z817" s="4">
        <f t="shared" ca="1" si="190"/>
        <v>-0.46458141172604034</v>
      </c>
      <c r="AA817" s="4">
        <f t="shared" ca="1" si="191"/>
        <v>-0.79981547373600292</v>
      </c>
      <c r="AB817" s="4">
        <f ca="1">Sheet1!AC817</f>
        <v>0.50194905741070428</v>
      </c>
      <c r="AC817" s="7">
        <f t="shared" ca="1" si="192"/>
        <v>1.053120738121625</v>
      </c>
      <c r="AD817" s="4">
        <f t="shared" ca="1" si="193"/>
        <v>-0.48926031923451418</v>
      </c>
      <c r="AE817" s="4">
        <f t="shared" ca="1" si="194"/>
        <v>-0.84230226206195657</v>
      </c>
      <c r="AF817" s="21">
        <f ca="1">(Sheet1!B$4*EXP(-Sheet1!B$8*Sheet1!B$7)*NORMSDIST((LN(Sheet1!B$4/(Sheet1!B$5+AD817))-Sheet1!B$8*Sheet1!B$7+Sheet1!B$9*Sheet1!B$7+0.5*Sheet1!B$6*Sheet1!B$6*Sheet1!B$7)/(Sheet1!B$6*SQRT(Sheet1!B$7)))-(Sheet1!B$5+AD817)*EXP(-Sheet1!B$9*Sheet1!B$7)*NORMSDIST((LN(Sheet1!B$4/(Sheet1!B$5+AD817))-Sheet1!B$8*Sheet1!B$7+Sheet1!B$9*Sheet1!B$7-0.5*Sheet1!B$6*Sheet1!B$6*Sheet1!B$7)/(Sheet1!B$6*SQRT(Sheet1!B$7))))*400+100*AE817-400*Sheet1!$B$13</f>
        <v>-5.2055592533597519</v>
      </c>
    </row>
    <row r="818" spans="22:32" x14ac:dyDescent="0.25">
      <c r="V818" s="7" t="e">
        <f t="shared" si="188"/>
        <v>#VALUE!</v>
      </c>
      <c r="X818" s="4">
        <f t="shared" ca="1" si="189"/>
        <v>1.9200917836438403</v>
      </c>
      <c r="Y818" s="4">
        <f t="shared" ca="1" si="189"/>
        <v>-0.73276409761535977</v>
      </c>
      <c r="Z818" s="4">
        <f t="shared" ca="1" si="190"/>
        <v>3.2523552090418955</v>
      </c>
      <c r="AA818" s="4">
        <f t="shared" ca="1" si="191"/>
        <v>1.1810393132448385</v>
      </c>
      <c r="AB818" s="4">
        <f ca="1">Sheet1!AC818</f>
        <v>0.27018584021736602</v>
      </c>
      <c r="AC818" s="7">
        <f t="shared" ca="1" si="192"/>
        <v>1.2735268428138391</v>
      </c>
      <c r="AD818" s="4">
        <f t="shared" ca="1" si="193"/>
        <v>4.141961661080269</v>
      </c>
      <c r="AE818" s="4">
        <f t="shared" ca="1" si="194"/>
        <v>1.5040852678357239</v>
      </c>
      <c r="AF818" s="21">
        <f ca="1">(Sheet1!B$4*EXP(-Sheet1!B$8*Sheet1!B$7)*NORMSDIST((LN(Sheet1!B$4/(Sheet1!B$5+AD818))-Sheet1!B$8*Sheet1!B$7+Sheet1!B$9*Sheet1!B$7+0.5*Sheet1!B$6*Sheet1!B$6*Sheet1!B$7)/(Sheet1!B$6*SQRT(Sheet1!B$7)))-(Sheet1!B$5+AD818)*EXP(-Sheet1!B$9*Sheet1!B$7)*NORMSDIST((LN(Sheet1!B$4/(Sheet1!B$5+AD818))-Sheet1!B$8*Sheet1!B$7+Sheet1!B$9*Sheet1!B$7-0.5*Sheet1!B$6*Sheet1!B$6*Sheet1!B$7)/(Sheet1!B$6*SQRT(Sheet1!B$7))))*400+100*AE818-400*Sheet1!$B$13</f>
        <v>-470.03299021462863</v>
      </c>
    </row>
    <row r="819" spans="22:32" x14ac:dyDescent="0.25">
      <c r="V819" s="7" t="e">
        <f t="shared" si="188"/>
        <v>#VALUE!</v>
      </c>
      <c r="X819" s="4">
        <f t="shared" ca="1" si="189"/>
        <v>0.17329885781137658</v>
      </c>
      <c r="Y819" s="4">
        <f t="shared" ca="1" si="189"/>
        <v>1.1549636805441816</v>
      </c>
      <c r="Z819" s="4">
        <f t="shared" ca="1" si="190"/>
        <v>0.29354296900027232</v>
      </c>
      <c r="AA819" s="4">
        <f t="shared" ca="1" si="191"/>
        <v>1.8198467646132548</v>
      </c>
      <c r="AB819" s="4">
        <f ca="1">Sheet1!AC819</f>
        <v>0.20359515098807901</v>
      </c>
      <c r="AC819" s="7">
        <f t="shared" ca="1" si="192"/>
        <v>1.3691089160010865</v>
      </c>
      <c r="AD819" s="4">
        <f t="shared" ca="1" si="193"/>
        <v>0.40189229608770338</v>
      </c>
      <c r="AE819" s="4">
        <f t="shared" ca="1" si="194"/>
        <v>2.4915684311877375</v>
      </c>
      <c r="AF819" s="21">
        <f ca="1">(Sheet1!B$4*EXP(-Sheet1!B$8*Sheet1!B$7)*NORMSDIST((LN(Sheet1!B$4/(Sheet1!B$5+AD819))-Sheet1!B$8*Sheet1!B$7+Sheet1!B$9*Sheet1!B$7+0.5*Sheet1!B$6*Sheet1!B$6*Sheet1!B$7)/(Sheet1!B$6*SQRT(Sheet1!B$7)))-(Sheet1!B$5+AD819)*EXP(-Sheet1!B$9*Sheet1!B$7)*NORMSDIST((LN(Sheet1!B$4/(Sheet1!B$5+AD819))-Sheet1!B$8*Sheet1!B$7+Sheet1!B$9*Sheet1!B$7-0.5*Sheet1!B$6*Sheet1!B$6*Sheet1!B$7)/(Sheet1!B$6*SQRT(Sheet1!B$7))))*400+100*AE819-400*Sheet1!$B$13</f>
        <v>185.17011004058713</v>
      </c>
    </row>
    <row r="820" spans="22:32" x14ac:dyDescent="0.25">
      <c r="V820" s="7" t="e">
        <f t="shared" si="188"/>
        <v>#VALUE!</v>
      </c>
      <c r="X820" s="4">
        <f t="shared" ca="1" si="189"/>
        <v>0.2635839591118555</v>
      </c>
      <c r="Y820" s="4">
        <f t="shared" ca="1" si="189"/>
        <v>-1.6300607376597736</v>
      </c>
      <c r="Z820" s="4">
        <f t="shared" ca="1" si="190"/>
        <v>0.44647275184442164</v>
      </c>
      <c r="AA820" s="4">
        <f t="shared" ca="1" si="191"/>
        <v>-1.9837770340202923</v>
      </c>
      <c r="AB820" s="4">
        <f ca="1">Sheet1!AC820</f>
        <v>0.75683233460870403</v>
      </c>
      <c r="AC820" s="7">
        <f t="shared" ca="1" si="192"/>
        <v>0.8725311019705817</v>
      </c>
      <c r="AD820" s="4">
        <f t="shared" ca="1" si="193"/>
        <v>0.38956136216665127</v>
      </c>
      <c r="AE820" s="4">
        <f t="shared" ca="1" si="194"/>
        <v>-1.7309071615576577</v>
      </c>
      <c r="AF820" s="21">
        <f ca="1">(Sheet1!B$4*EXP(-Sheet1!B$8*Sheet1!B$7)*NORMSDIST((LN(Sheet1!B$4/(Sheet1!B$5+AD820))-Sheet1!B$8*Sheet1!B$7+Sheet1!B$9*Sheet1!B$7+0.5*Sheet1!B$6*Sheet1!B$6*Sheet1!B$7)/(Sheet1!B$6*SQRT(Sheet1!B$7)))-(Sheet1!B$5+AD820)*EXP(-Sheet1!B$9*Sheet1!B$7)*NORMSDIST((LN(Sheet1!B$4/(Sheet1!B$5+AD820))-Sheet1!B$8*Sheet1!B$7+Sheet1!B$9*Sheet1!B$7-0.5*Sheet1!B$6*Sheet1!B$6*Sheet1!B$7)/(Sheet1!B$6*SQRT(Sheet1!B$7))))*400+100*AE820-400*Sheet1!$B$13</f>
        <v>-235.12656168291142</v>
      </c>
    </row>
    <row r="821" spans="22:32" x14ac:dyDescent="0.25">
      <c r="V821" s="7" t="e">
        <f t="shared" si="188"/>
        <v>#VALUE!</v>
      </c>
      <c r="X821" s="4">
        <f t="shared" ca="1" si="189"/>
        <v>-0.4836139156949123</v>
      </c>
      <c r="Y821" s="4">
        <f t="shared" ca="1" si="189"/>
        <v>-0.39624748069538374</v>
      </c>
      <c r="Z821" s="4">
        <f t="shared" ca="1" si="190"/>
        <v>-0.8191713809068889</v>
      </c>
      <c r="AA821" s="4">
        <f t="shared" ca="1" si="191"/>
        <v>-1.1123666642472334</v>
      </c>
      <c r="AB821" s="4">
        <f ca="1">Sheet1!AC821</f>
        <v>0.73264844802313722</v>
      </c>
      <c r="AC821" s="7">
        <f t="shared" ca="1" si="192"/>
        <v>0.88958997165954434</v>
      </c>
      <c r="AD821" s="4">
        <f t="shared" ca="1" si="193"/>
        <v>-0.72872664552526911</v>
      </c>
      <c r="AE821" s="4">
        <f t="shared" ca="1" si="194"/>
        <v>-0.98955022932271819</v>
      </c>
      <c r="AF821" s="21">
        <f ca="1">(Sheet1!B$4*EXP(-Sheet1!B$8*Sheet1!B$7)*NORMSDIST((LN(Sheet1!B$4/(Sheet1!B$5+AD821))-Sheet1!B$8*Sheet1!B$7+Sheet1!B$9*Sheet1!B$7+0.5*Sheet1!B$6*Sheet1!B$6*Sheet1!B$7)/(Sheet1!B$6*SQRT(Sheet1!B$7)))-(Sheet1!B$5+AD821)*EXP(-Sheet1!B$9*Sheet1!B$7)*NORMSDIST((LN(Sheet1!B$4/(Sheet1!B$5+AD821))-Sheet1!B$8*Sheet1!B$7+Sheet1!B$9*Sheet1!B$7-0.5*Sheet1!B$6*Sheet1!B$6*Sheet1!B$7)/(Sheet1!B$6*SQRT(Sheet1!B$7))))*400+100*AE821-400*Sheet1!$B$13</f>
        <v>19.202043792672612</v>
      </c>
    </row>
    <row r="822" spans="22:32" x14ac:dyDescent="0.25">
      <c r="V822" s="7" t="e">
        <f t="shared" si="188"/>
        <v>#VALUE!</v>
      </c>
      <c r="X822" s="4">
        <f t="shared" ca="1" si="189"/>
        <v>2.0243985193615384</v>
      </c>
      <c r="Y822" s="4">
        <f t="shared" ca="1" si="189"/>
        <v>-0.72821237734321209</v>
      </c>
      <c r="Z822" s="4">
        <f t="shared" ca="1" si="190"/>
        <v>3.429035593875279</v>
      </c>
      <c r="AA822" s="4">
        <f t="shared" ca="1" si="191"/>
        <v>1.3074343100758372</v>
      </c>
      <c r="AB822" s="4">
        <f ca="1">Sheet1!AC822</f>
        <v>0.2261243865564041</v>
      </c>
      <c r="AC822" s="7">
        <f t="shared" ca="1" si="192"/>
        <v>1.3337728781482392</v>
      </c>
      <c r="AD822" s="4">
        <f t="shared" ca="1" si="193"/>
        <v>4.5735546733157877</v>
      </c>
      <c r="AE822" s="4">
        <f t="shared" ca="1" si="194"/>
        <v>1.7438204227396068</v>
      </c>
      <c r="AF822" s="21">
        <f ca="1">(Sheet1!B$4*EXP(-Sheet1!B$8*Sheet1!B$7)*NORMSDIST((LN(Sheet1!B$4/(Sheet1!B$5+AD822))-Sheet1!B$8*Sheet1!B$7+Sheet1!B$9*Sheet1!B$7+0.5*Sheet1!B$6*Sheet1!B$6*Sheet1!B$7)/(Sheet1!B$6*SQRT(Sheet1!B$7)))-(Sheet1!B$5+AD822)*EXP(-Sheet1!B$9*Sheet1!B$7)*NORMSDIST((LN(Sheet1!B$4/(Sheet1!B$5+AD822))-Sheet1!B$8*Sheet1!B$7+Sheet1!B$9*Sheet1!B$7-0.5*Sheet1!B$6*Sheet1!B$6*Sheet1!B$7)/(Sheet1!B$6*SQRT(Sheet1!B$7))))*400+100*AE822-400*Sheet1!$B$13</f>
        <v>-505.86472483665966</v>
      </c>
    </row>
    <row r="823" spans="22:32" x14ac:dyDescent="0.25">
      <c r="V823" s="7" t="e">
        <f t="shared" si="188"/>
        <v>#VALUE!</v>
      </c>
      <c r="X823" s="4">
        <f t="shared" ca="1" si="189"/>
        <v>-1.1929119944480766</v>
      </c>
      <c r="Y823" s="4">
        <f t="shared" ca="1" si="189"/>
        <v>-1.0332703993638508</v>
      </c>
      <c r="Z823" s="4">
        <f t="shared" ca="1" si="190"/>
        <v>-2.0206187913105622</v>
      </c>
      <c r="AA823" s="4">
        <f t="shared" ca="1" si="191"/>
        <v>-2.8222088196233259</v>
      </c>
      <c r="AB823" s="4">
        <f ca="1">Sheet1!AC823</f>
        <v>0.74252154449307395</v>
      </c>
      <c r="AC823" s="7">
        <f t="shared" ca="1" si="192"/>
        <v>0.88265977011572649</v>
      </c>
      <c r="AD823" s="4">
        <f t="shared" ca="1" si="193"/>
        <v>-1.783518917829698</v>
      </c>
      <c r="AE823" s="4">
        <f t="shared" ca="1" si="194"/>
        <v>-2.4910501879473008</v>
      </c>
      <c r="AF823" s="21">
        <f ca="1">(Sheet1!B$4*EXP(-Sheet1!B$8*Sheet1!B$7)*NORMSDIST((LN(Sheet1!B$4/(Sheet1!B$5+AD823))-Sheet1!B$8*Sheet1!B$7+Sheet1!B$9*Sheet1!B$7+0.5*Sheet1!B$6*Sheet1!B$6*Sheet1!B$7)/(Sheet1!B$6*SQRT(Sheet1!B$7)))-(Sheet1!B$5+AD823)*EXP(-Sheet1!B$9*Sheet1!B$7)*NORMSDIST((LN(Sheet1!B$4/(Sheet1!B$5+AD823))-Sheet1!B$8*Sheet1!B$7+Sheet1!B$9*Sheet1!B$7-0.5*Sheet1!B$6*Sheet1!B$6*Sheet1!B$7)/(Sheet1!B$6*SQRT(Sheet1!B$7))))*400+100*AE823-400*Sheet1!$B$13</f>
        <v>45.006691160046103</v>
      </c>
    </row>
    <row r="824" spans="22:32" x14ac:dyDescent="0.25">
      <c r="V824" s="7" t="e">
        <f t="shared" si="188"/>
        <v>#VALUE!</v>
      </c>
      <c r="X824" s="4">
        <f t="shared" ca="1" si="189"/>
        <v>-0.67011755298516595</v>
      </c>
      <c r="Y824" s="4">
        <f t="shared" ca="1" si="189"/>
        <v>0.87246573746791445</v>
      </c>
      <c r="Z824" s="4">
        <f t="shared" ca="1" si="190"/>
        <v>-1.1350813188657356</v>
      </c>
      <c r="AA824" s="4">
        <f t="shared" ca="1" si="191"/>
        <v>0.45310917039490312</v>
      </c>
      <c r="AB824" s="4">
        <f ca="1">Sheet1!AC824</f>
        <v>0.88169623322607815</v>
      </c>
      <c r="AC824" s="7">
        <f t="shared" ca="1" si="192"/>
        <v>0.77440414899136534</v>
      </c>
      <c r="AD824" s="4">
        <f t="shared" ca="1" si="193"/>
        <v>-0.87901168277221653</v>
      </c>
      <c r="AE824" s="4">
        <f t="shared" ca="1" si="194"/>
        <v>0.35088962149984848</v>
      </c>
      <c r="AF824" s="21">
        <f ca="1">(Sheet1!B$4*EXP(-Sheet1!B$8*Sheet1!B$7)*NORMSDIST((LN(Sheet1!B$4/(Sheet1!B$5+AD824))-Sheet1!B$8*Sheet1!B$7+Sheet1!B$9*Sheet1!B$7+0.5*Sheet1!B$6*Sheet1!B$6*Sheet1!B$7)/(Sheet1!B$6*SQRT(Sheet1!B$7)))-(Sheet1!B$5+AD824)*EXP(-Sheet1!B$9*Sheet1!B$7)*NORMSDIST((LN(Sheet1!B$4/(Sheet1!B$5+AD824))-Sheet1!B$8*Sheet1!B$7+Sheet1!B$9*Sheet1!B$7-0.5*Sheet1!B$6*Sheet1!B$6*Sheet1!B$7)/(Sheet1!B$6*SQRT(Sheet1!B$7))))*400+100*AE824-400*Sheet1!$B$13</f>
        <v>177.9580007363511</v>
      </c>
    </row>
    <row r="825" spans="22:32" x14ac:dyDescent="0.25">
      <c r="V825" s="7" t="e">
        <f t="shared" si="188"/>
        <v>#VALUE!</v>
      </c>
      <c r="X825" s="4">
        <f t="shared" ca="1" si="189"/>
        <v>-8.0585111128123957E-2</v>
      </c>
      <c r="Y825" s="4">
        <f t="shared" ca="1" si="189"/>
        <v>-0.24891444767391663</v>
      </c>
      <c r="Z825" s="4">
        <f t="shared" ca="1" si="190"/>
        <v>-0.13649941538283752</v>
      </c>
      <c r="AA825" s="4">
        <f t="shared" ca="1" si="191"/>
        <v>-0.44195302723442242</v>
      </c>
      <c r="AB825" s="4">
        <f ca="1">Sheet1!AC825</f>
        <v>0.84908748883993945</v>
      </c>
      <c r="AC825" s="7">
        <f t="shared" ca="1" si="192"/>
        <v>0.80270151377868315</v>
      </c>
      <c r="AD825" s="4">
        <f t="shared" ca="1" si="193"/>
        <v>-0.10956828735770895</v>
      </c>
      <c r="AE825" s="4">
        <f t="shared" ca="1" si="194"/>
        <v>-0.35475636398014249</v>
      </c>
      <c r="AF825" s="21">
        <f ca="1">(Sheet1!B$4*EXP(-Sheet1!B$8*Sheet1!B$7)*NORMSDIST((LN(Sheet1!B$4/(Sheet1!B$5+AD825))-Sheet1!B$8*Sheet1!B$7+Sheet1!B$9*Sheet1!B$7+0.5*Sheet1!B$6*Sheet1!B$6*Sheet1!B$7)/(Sheet1!B$6*SQRT(Sheet1!B$7)))-(Sheet1!B$5+AD825)*EXP(-Sheet1!B$9*Sheet1!B$7)*NORMSDIST((LN(Sheet1!B$4/(Sheet1!B$5+AD825))-Sheet1!B$8*Sheet1!B$7+Sheet1!B$9*Sheet1!B$7-0.5*Sheet1!B$6*Sheet1!B$6*Sheet1!B$7)/(Sheet1!B$6*SQRT(Sheet1!B$7))))*400+100*AE825-400*Sheet1!$B$13</f>
        <v>-17.886219946133224</v>
      </c>
    </row>
    <row r="826" spans="22:32" x14ac:dyDescent="0.25">
      <c r="V826" s="7" t="e">
        <f t="shared" si="188"/>
        <v>#VALUE!</v>
      </c>
      <c r="X826" s="4">
        <f t="shared" ca="1" si="189"/>
        <v>-0.74620323875953809</v>
      </c>
      <c r="Y826" s="4">
        <f t="shared" ca="1" si="189"/>
        <v>0.67468162435246271</v>
      </c>
      <c r="Z826" s="4">
        <f t="shared" ca="1" si="190"/>
        <v>-1.2639593644725935</v>
      </c>
      <c r="AA826" s="4">
        <f t="shared" ca="1" si="191"/>
        <v>8.8070793320136093E-2</v>
      </c>
      <c r="AB826" s="4">
        <f ca="1">Sheet1!AC826</f>
        <v>0.72315917586499279</v>
      </c>
      <c r="AC826" s="7">
        <f t="shared" ca="1" si="192"/>
        <v>0.89621488494438184</v>
      </c>
      <c r="AD826" s="4">
        <f t="shared" ca="1" si="193"/>
        <v>-1.1327791964051794</v>
      </c>
      <c r="AE826" s="4">
        <f t="shared" ca="1" si="194"/>
        <v>7.8930355902366203E-2</v>
      </c>
      <c r="AF826" s="21">
        <f ca="1">(Sheet1!B$4*EXP(-Sheet1!B$8*Sheet1!B$7)*NORMSDIST((LN(Sheet1!B$4/(Sheet1!B$5+AD826))-Sheet1!B$8*Sheet1!B$7+Sheet1!B$9*Sheet1!B$7+0.5*Sheet1!B$6*Sheet1!B$6*Sheet1!B$7)/(Sheet1!B$6*SQRT(Sheet1!B$7)))-(Sheet1!B$5+AD826)*EXP(-Sheet1!B$9*Sheet1!B$7)*NORMSDIST((LN(Sheet1!B$4/(Sheet1!B$5+AD826))-Sheet1!B$8*Sheet1!B$7+Sheet1!B$9*Sheet1!B$7-0.5*Sheet1!B$6*Sheet1!B$6*Sheet1!B$7)/(Sheet1!B$6*SQRT(Sheet1!B$7))))*400+100*AE826-400*Sheet1!$B$13</f>
        <v>192.75904905860807</v>
      </c>
    </row>
    <row r="827" spans="22:32" x14ac:dyDescent="0.25">
      <c r="V827" s="7" t="e">
        <f t="shared" si="188"/>
        <v>#VALUE!</v>
      </c>
      <c r="X827" s="4">
        <f t="shared" ca="1" si="189"/>
        <v>0.5664816203435753</v>
      </c>
      <c r="Y827" s="4">
        <f t="shared" ca="1" si="189"/>
        <v>1.1340152334850984</v>
      </c>
      <c r="Z827" s="4">
        <f t="shared" ca="1" si="190"/>
        <v>0.95953717652732218</v>
      </c>
      <c r="AA827" s="4">
        <f t="shared" ca="1" si="191"/>
        <v>2.2428265500422864</v>
      </c>
      <c r="AB827" s="4">
        <f ca="1">Sheet1!AC827</f>
        <v>0.65720779462345358</v>
      </c>
      <c r="AC827" s="7">
        <f t="shared" ca="1" si="192"/>
        <v>0.94178010052312611</v>
      </c>
      <c r="AD827" s="4">
        <f t="shared" ca="1" si="193"/>
        <v>0.90367301856557813</v>
      </c>
      <c r="AE827" s="4">
        <f t="shared" ca="1" si="194"/>
        <v>2.1122494137547605</v>
      </c>
      <c r="AF827" s="21">
        <f ca="1">(Sheet1!B$4*EXP(-Sheet1!B$8*Sheet1!B$7)*NORMSDIST((LN(Sheet1!B$4/(Sheet1!B$5+AD827))-Sheet1!B$8*Sheet1!B$7+Sheet1!B$9*Sheet1!B$7+0.5*Sheet1!B$6*Sheet1!B$6*Sheet1!B$7)/(Sheet1!B$6*SQRT(Sheet1!B$7)))-(Sheet1!B$5+AD827)*EXP(-Sheet1!B$9*Sheet1!B$7)*NORMSDIST((LN(Sheet1!B$4/(Sheet1!B$5+AD827))-Sheet1!B$8*Sheet1!B$7+Sheet1!B$9*Sheet1!B$7-0.5*Sheet1!B$6*Sheet1!B$6*Sheet1!B$7)/(Sheet1!B$6*SQRT(Sheet1!B$7))))*400+100*AE827-400*Sheet1!$B$13</f>
        <v>68.511759618499127</v>
      </c>
    </row>
    <row r="828" spans="22:32" x14ac:dyDescent="0.25">
      <c r="V828" s="7" t="e">
        <f t="shared" si="188"/>
        <v>#VALUE!</v>
      </c>
      <c r="X828" s="4">
        <f t="shared" ca="1" si="189"/>
        <v>-0.39598706546172813</v>
      </c>
      <c r="Y828" s="4">
        <f t="shared" ca="1" si="189"/>
        <v>0.29253957038318962</v>
      </c>
      <c r="Z828" s="4">
        <f t="shared" ca="1" si="190"/>
        <v>-0.67074428735046221</v>
      </c>
      <c r="AA828" s="4">
        <f t="shared" ca="1" si="191"/>
        <v>-4.5153080306479812E-2</v>
      </c>
      <c r="AB828" s="4">
        <f ca="1">Sheet1!AC828</f>
        <v>0.53314057096690848</v>
      </c>
      <c r="AC828" s="7">
        <f t="shared" ca="1" si="192"/>
        <v>1.0296571902561467</v>
      </c>
      <c r="AD828" s="4">
        <f t="shared" ca="1" si="193"/>
        <v>-0.6906366782936384</v>
      </c>
      <c r="AE828" s="4">
        <f t="shared" ca="1" si="194"/>
        <v>-4.6492193799780153E-2</v>
      </c>
      <c r="AF828" s="21">
        <f ca="1">(Sheet1!B$4*EXP(-Sheet1!B$8*Sheet1!B$7)*NORMSDIST((LN(Sheet1!B$4/(Sheet1!B$5+AD828))-Sheet1!B$8*Sheet1!B$7+Sheet1!B$9*Sheet1!B$7+0.5*Sheet1!B$6*Sheet1!B$6*Sheet1!B$7)/(Sheet1!B$6*SQRT(Sheet1!B$7)))-(Sheet1!B$5+AD828)*EXP(-Sheet1!B$9*Sheet1!B$7)*NORMSDIST((LN(Sheet1!B$4/(Sheet1!B$5+AD828))-Sheet1!B$8*Sheet1!B$7+Sheet1!B$9*Sheet1!B$7-0.5*Sheet1!B$6*Sheet1!B$6*Sheet1!B$7)/(Sheet1!B$6*SQRT(Sheet1!B$7))))*400+100*AE828-400*Sheet1!$B$13</f>
        <v>107.26333978313505</v>
      </c>
    </row>
    <row r="829" spans="22:32" x14ac:dyDescent="0.25">
      <c r="V829" s="7" t="e">
        <f t="shared" si="188"/>
        <v>#VALUE!</v>
      </c>
      <c r="X829" s="4">
        <f t="shared" ca="1" si="189"/>
        <v>9.9854697051107846E-2</v>
      </c>
      <c r="Y829" s="4">
        <f t="shared" ca="1" si="189"/>
        <v>0.45969168086671919</v>
      </c>
      <c r="Z829" s="4">
        <f t="shared" ca="1" si="190"/>
        <v>0.16913928118850363</v>
      </c>
      <c r="AA829" s="4">
        <f t="shared" ca="1" si="191"/>
        <v>0.7598522476783548</v>
      </c>
      <c r="AB829" s="4">
        <f ca="1">Sheet1!AC829</f>
        <v>0.40436221267133854</v>
      </c>
      <c r="AC829" s="7">
        <f t="shared" ca="1" si="192"/>
        <v>1.1332411404827833</v>
      </c>
      <c r="AD829" s="4">
        <f t="shared" ca="1" si="193"/>
        <v>0.19167559191449804</v>
      </c>
      <c r="AE829" s="4">
        <f t="shared" ca="1" si="194"/>
        <v>0.8610958277574251</v>
      </c>
      <c r="AF829" s="21">
        <f ca="1">(Sheet1!B$4*EXP(-Sheet1!B$8*Sheet1!B$7)*NORMSDIST((LN(Sheet1!B$4/(Sheet1!B$5+AD829))-Sheet1!B$8*Sheet1!B$7+Sheet1!B$9*Sheet1!B$7+0.5*Sheet1!B$6*Sheet1!B$6*Sheet1!B$7)/(Sheet1!B$6*SQRT(Sheet1!B$7)))-(Sheet1!B$5+AD829)*EXP(-Sheet1!B$9*Sheet1!B$7)*NORMSDIST((LN(Sheet1!B$4/(Sheet1!B$5+AD829))-Sheet1!B$8*Sheet1!B$7+Sheet1!B$9*Sheet1!B$7-0.5*Sheet1!B$6*Sheet1!B$6*Sheet1!B$7)/(Sheet1!B$6*SQRT(Sheet1!B$7))))*400+100*AE829-400*Sheet1!$B$13</f>
        <v>55.488380949342172</v>
      </c>
    </row>
    <row r="830" spans="22:32" x14ac:dyDescent="0.25">
      <c r="V830" s="7" t="e">
        <f t="shared" si="188"/>
        <v>#VALUE!</v>
      </c>
      <c r="X830" s="4">
        <f t="shared" ca="1" si="189"/>
        <v>-1.3523030388484589</v>
      </c>
      <c r="Y830" s="4">
        <f t="shared" ca="1" si="189"/>
        <v>1.7528120789795609</v>
      </c>
      <c r="Z830" s="4">
        <f t="shared" ca="1" si="190"/>
        <v>-2.2906039544918917</v>
      </c>
      <c r="AA830" s="4">
        <f t="shared" ca="1" si="191"/>
        <v>0.90339053951196635</v>
      </c>
      <c r="AB830" s="4">
        <f ca="1">Sheet1!AC830</f>
        <v>0.32700176680296478</v>
      </c>
      <c r="AC830" s="7">
        <f t="shared" ca="1" si="192"/>
        <v>1.208068141116446</v>
      </c>
      <c r="AD830" s="4">
        <f t="shared" ca="1" si="193"/>
        <v>-2.767205661337</v>
      </c>
      <c r="AE830" s="4">
        <f t="shared" ca="1" si="194"/>
        <v>1.0913573297704044</v>
      </c>
      <c r="AF830" s="21">
        <f ca="1">(Sheet1!B$4*EXP(-Sheet1!B$8*Sheet1!B$7)*NORMSDIST((LN(Sheet1!B$4/(Sheet1!B$5+AD830))-Sheet1!B$8*Sheet1!B$7+Sheet1!B$9*Sheet1!B$7+0.5*Sheet1!B$6*Sheet1!B$6*Sheet1!B$7)/(Sheet1!B$6*SQRT(Sheet1!B$7)))-(Sheet1!B$5+AD830)*EXP(-Sheet1!B$9*Sheet1!B$7)*NORMSDIST((LN(Sheet1!B$4/(Sheet1!B$5+AD830))-Sheet1!B$8*Sheet1!B$7+Sheet1!B$9*Sheet1!B$7-0.5*Sheet1!B$6*Sheet1!B$6*Sheet1!B$7)/(Sheet1!B$6*SQRT(Sheet1!B$7))))*400+100*AE830-400*Sheet1!$B$13</f>
        <v>572.66731075531334</v>
      </c>
    </row>
    <row r="831" spans="22:32" x14ac:dyDescent="0.25">
      <c r="V831" s="7" t="e">
        <f t="shared" si="188"/>
        <v>#VALUE!</v>
      </c>
      <c r="X831" s="4">
        <f t="shared" ca="1" si="189"/>
        <v>6.8051083579953542E-2</v>
      </c>
      <c r="Y831" s="4">
        <f t="shared" ca="1" si="189"/>
        <v>5.4165198708785153E-2</v>
      </c>
      <c r="Z831" s="4">
        <f t="shared" ca="1" si="190"/>
        <v>0.11526860228639015</v>
      </c>
      <c r="AA831" s="4">
        <f t="shared" ca="1" si="191"/>
        <v>0.15429121549564287</v>
      </c>
      <c r="AB831" s="4">
        <f ca="1">Sheet1!AC831</f>
        <v>0.96214342749521875</v>
      </c>
      <c r="AC831" s="7">
        <f t="shared" ca="1" si="192"/>
        <v>0.678352258943269</v>
      </c>
      <c r="AD831" s="4">
        <f t="shared" ca="1" si="193"/>
        <v>7.8192716746206023E-2</v>
      </c>
      <c r="AE831" s="4">
        <f t="shared" ca="1" si="194"/>
        <v>0.10466379456657206</v>
      </c>
      <c r="AF831" s="21">
        <f ca="1">(Sheet1!B$4*EXP(-Sheet1!B$8*Sheet1!B$7)*NORMSDIST((LN(Sheet1!B$4/(Sheet1!B$5+AD831))-Sheet1!B$8*Sheet1!B$7+Sheet1!B$9*Sheet1!B$7+0.5*Sheet1!B$6*Sheet1!B$6*Sheet1!B$7)/(Sheet1!B$6*SQRT(Sheet1!B$7)))-(Sheet1!B$5+AD831)*EXP(-Sheet1!B$9*Sheet1!B$7)*NORMSDIST((LN(Sheet1!B$4/(Sheet1!B$5+AD831))-Sheet1!B$8*Sheet1!B$7+Sheet1!B$9*Sheet1!B$7-0.5*Sheet1!B$6*Sheet1!B$6*Sheet1!B$7)/(Sheet1!B$6*SQRT(Sheet1!B$7))))*400+100*AE831-400*Sheet1!$B$13</f>
        <v>-2.0482330535332949</v>
      </c>
    </row>
    <row r="832" spans="22:32" x14ac:dyDescent="0.25">
      <c r="V832" s="7" t="e">
        <f t="shared" si="188"/>
        <v>#VALUE!</v>
      </c>
      <c r="X832" s="4">
        <f t="shared" ca="1" si="189"/>
        <v>1.7256792746125054</v>
      </c>
      <c r="Y832" s="4">
        <f t="shared" ca="1" si="189"/>
        <v>-0.22473589619574766</v>
      </c>
      <c r="Z832" s="4">
        <f t="shared" ca="1" si="190"/>
        <v>2.9230487967978793</v>
      </c>
      <c r="AA832" s="4">
        <f t="shared" ca="1" si="191"/>
        <v>1.6701443342337592</v>
      </c>
      <c r="AB832" s="4">
        <f ca="1">Sheet1!AC832</f>
        <v>0.48619830248035811</v>
      </c>
      <c r="AC832" s="7">
        <f t="shared" ca="1" si="192"/>
        <v>1.0652944139170302</v>
      </c>
      <c r="AD832" s="4">
        <f t="shared" ca="1" si="193"/>
        <v>3.1139075548356772</v>
      </c>
      <c r="AE832" s="4">
        <f t="shared" ca="1" si="194"/>
        <v>1.779195429694401</v>
      </c>
      <c r="AF832" s="21">
        <f ca="1">(Sheet1!B$4*EXP(-Sheet1!B$8*Sheet1!B$7)*NORMSDIST((LN(Sheet1!B$4/(Sheet1!B$5+AD832))-Sheet1!B$8*Sheet1!B$7+Sheet1!B$9*Sheet1!B$7+0.5*Sheet1!B$6*Sheet1!B$6*Sheet1!B$7)/(Sheet1!B$6*SQRT(Sheet1!B$7)))-(Sheet1!B$5+AD832)*EXP(-Sheet1!B$9*Sheet1!B$7)*NORMSDIST((LN(Sheet1!B$4/(Sheet1!B$5+AD832))-Sheet1!B$8*Sheet1!B$7+Sheet1!B$9*Sheet1!B$7-0.5*Sheet1!B$6*Sheet1!B$6*Sheet1!B$7)/(Sheet1!B$6*SQRT(Sheet1!B$7))))*400+100*AE832-400*Sheet1!$B$13</f>
        <v>-296.4561784376765</v>
      </c>
    </row>
    <row r="833" spans="22:32" x14ac:dyDescent="0.25">
      <c r="V833" s="7" t="e">
        <f t="shared" si="188"/>
        <v>#VALUE!</v>
      </c>
      <c r="X833" s="4">
        <f t="shared" ca="1" si="189"/>
        <v>-1.2511673319796832</v>
      </c>
      <c r="Y833" s="4">
        <f t="shared" ca="1" si="189"/>
        <v>0.57605108340580546</v>
      </c>
      <c r="Z833" s="4">
        <f t="shared" ca="1" si="190"/>
        <v>-2.1192948296590286</v>
      </c>
      <c r="AA833" s="4">
        <f t="shared" ca="1" si="191"/>
        <v>-0.63129162288608998</v>
      </c>
      <c r="AB833" s="4">
        <f ca="1">Sheet1!AC833</f>
        <v>0.70674208449292586</v>
      </c>
      <c r="AC833" s="7">
        <f t="shared" ca="1" si="192"/>
        <v>0.9076123996005131</v>
      </c>
      <c r="AD833" s="4">
        <f t="shared" ca="1" si="193"/>
        <v>-1.9234982658077917</v>
      </c>
      <c r="AE833" s="4">
        <f t="shared" ca="1" si="194"/>
        <v>-0.57296810469534631</v>
      </c>
      <c r="AF833" s="21">
        <f ca="1">(Sheet1!B$4*EXP(-Sheet1!B$8*Sheet1!B$7)*NORMSDIST((LN(Sheet1!B$4/(Sheet1!B$5+AD833))-Sheet1!B$8*Sheet1!B$7+Sheet1!B$9*Sheet1!B$7+0.5*Sheet1!B$6*Sheet1!B$6*Sheet1!B$7)/(Sheet1!B$6*SQRT(Sheet1!B$7)))-(Sheet1!B$5+AD833)*EXP(-Sheet1!B$9*Sheet1!B$7)*NORMSDIST((LN(Sheet1!B$4/(Sheet1!B$5+AD833))-Sheet1!B$8*Sheet1!B$7+Sheet1!B$9*Sheet1!B$7-0.5*Sheet1!B$6*Sheet1!B$6*Sheet1!B$7)/(Sheet1!B$6*SQRT(Sheet1!B$7))))*400+100*AE833-400*Sheet1!$B$13</f>
        <v>260.60793759461376</v>
      </c>
    </row>
    <row r="834" spans="22:32" x14ac:dyDescent="0.25">
      <c r="V834" s="7" t="e">
        <f t="shared" si="188"/>
        <v>#VALUE!</v>
      </c>
      <c r="X834" s="4">
        <f t="shared" ca="1" si="189"/>
        <v>0.43927012767705897</v>
      </c>
      <c r="Y834" s="4">
        <f t="shared" ca="1" si="189"/>
        <v>0.40064499794694208</v>
      </c>
      <c r="Z834" s="4">
        <f t="shared" ca="1" si="190"/>
        <v>0.74405947679008722</v>
      </c>
      <c r="AA834" s="4">
        <f t="shared" ca="1" si="191"/>
        <v>1.0675173900600063</v>
      </c>
      <c r="AB834" s="4">
        <f ca="1">Sheet1!AC834</f>
        <v>0.56408733646629594</v>
      </c>
      <c r="AC834" s="7">
        <f t="shared" ca="1" si="192"/>
        <v>1.0070787092003566</v>
      </c>
      <c r="AD834" s="4">
        <f t="shared" ca="1" si="193"/>
        <v>0.74932645745405368</v>
      </c>
      <c r="AE834" s="4">
        <f t="shared" ca="1" si="194"/>
        <v>1.0750740352305648</v>
      </c>
      <c r="AF834" s="21">
        <f ca="1">(Sheet1!B$4*EXP(-Sheet1!B$8*Sheet1!B$7)*NORMSDIST((LN(Sheet1!B$4/(Sheet1!B$5+AD834))-Sheet1!B$8*Sheet1!B$7+Sheet1!B$9*Sheet1!B$7+0.5*Sheet1!B$6*Sheet1!B$6*Sheet1!B$7)/(Sheet1!B$6*SQRT(Sheet1!B$7)))-(Sheet1!B$5+AD834)*EXP(-Sheet1!B$9*Sheet1!B$7)*NORMSDIST((LN(Sheet1!B$4/(Sheet1!B$5+AD834))-Sheet1!B$8*Sheet1!B$7+Sheet1!B$9*Sheet1!B$7-0.5*Sheet1!B$6*Sheet1!B$6*Sheet1!B$7)/(Sheet1!B$6*SQRT(Sheet1!B$7))))*400+100*AE834-400*Sheet1!$B$13</f>
        <v>-11.126773082783984</v>
      </c>
    </row>
    <row r="835" spans="22:32" x14ac:dyDescent="0.25">
      <c r="V835" s="7" t="e">
        <f t="shared" ref="V835:V898" si="195">GAMMALN($B$7/2+1)-GAMMALN($B$7/2)-LN(PI())-LN($B$7)-0.5*LN($B$9*$C$10-$C$9*$B$10)-($B$7/2+1)*LN(SUMPRODUCT(MMULT(J835:K835,MINVERSE($B$9:$C$10)),J835:K835)/$B$7+1)</f>
        <v>#VALUE!</v>
      </c>
      <c r="X835" s="4">
        <f t="shared" ref="X835:Y898" ca="1" si="196">NORMSINV(RAND())</f>
        <v>1.6242958645917343</v>
      </c>
      <c r="Y835" s="4">
        <f t="shared" ca="1" si="196"/>
        <v>0.53138861216168432</v>
      </c>
      <c r="Z835" s="4">
        <f t="shared" ref="Z835:Z898" ca="1" si="197">X835*SQRT($B$20)</f>
        <v>2.7513200989823337</v>
      </c>
      <c r="AA835" s="4">
        <f t="shared" ref="AA835:AA898" ca="1" si="198">SQRT($C$21)*($B$25*X835+SQRT(1-$B$25^2)*Y835)</f>
        <v>2.6143717661145001</v>
      </c>
      <c r="AB835" s="4">
        <f ca="1">Sheet1!AC835</f>
        <v>0.38176303584092297</v>
      </c>
      <c r="AC835" s="7">
        <f t="shared" ref="AC835:AC898" ca="1" si="199">SQRT((B$27/2)/GAMMAINV(AB835,B$27/2,1))</f>
        <v>1.1537922852968283</v>
      </c>
      <c r="AD835" s="4">
        <f t="shared" ref="AD835:AD898" ca="1" si="200">AC835*Z835</f>
        <v>3.1744519045879227</v>
      </c>
      <c r="AE835" s="4">
        <f t="shared" ref="AE835:AE898" ca="1" si="201">AC835*AA835</f>
        <v>3.0164419746407543</v>
      </c>
      <c r="AF835" s="21">
        <f ca="1">(Sheet1!B$4*EXP(-Sheet1!B$8*Sheet1!B$7)*NORMSDIST((LN(Sheet1!B$4/(Sheet1!B$5+AD835))-Sheet1!B$8*Sheet1!B$7+Sheet1!B$9*Sheet1!B$7+0.5*Sheet1!B$6*Sheet1!B$6*Sheet1!B$7)/(Sheet1!B$6*SQRT(Sheet1!B$7)))-(Sheet1!B$5+AD835)*EXP(-Sheet1!B$9*Sheet1!B$7)*NORMSDIST((LN(Sheet1!B$4/(Sheet1!B$5+AD835))-Sheet1!B$8*Sheet1!B$7+Sheet1!B$9*Sheet1!B$7-0.5*Sheet1!B$6*Sheet1!B$6*Sheet1!B$7)/(Sheet1!B$6*SQRT(Sheet1!B$7))))*400+100*AE835-400*Sheet1!$B$13</f>
        <v>-181.47588436967089</v>
      </c>
    </row>
    <row r="836" spans="22:32" x14ac:dyDescent="0.25">
      <c r="V836" s="7" t="e">
        <f t="shared" si="195"/>
        <v>#VALUE!</v>
      </c>
      <c r="X836" s="4">
        <f t="shared" ca="1" si="196"/>
        <v>1.0095268753730016</v>
      </c>
      <c r="Y836" s="4">
        <f t="shared" ca="1" si="196"/>
        <v>0.26488511726508335</v>
      </c>
      <c r="Z836" s="4">
        <f t="shared" ca="1" si="197"/>
        <v>1.7099911680035602</v>
      </c>
      <c r="AA836" s="4">
        <f t="shared" ca="1" si="198"/>
        <v>1.5331423232339321</v>
      </c>
      <c r="AB836" s="4">
        <f ca="1">Sheet1!AC836</f>
        <v>0.55643757140187389</v>
      </c>
      <c r="AC836" s="7">
        <f t="shared" ca="1" si="199"/>
        <v>1.0126038410469442</v>
      </c>
      <c r="AD836" s="4">
        <f t="shared" ca="1" si="200"/>
        <v>1.7315436248767555</v>
      </c>
      <c r="AE836" s="4">
        <f t="shared" ca="1" si="201"/>
        <v>1.5524658053783154</v>
      </c>
      <c r="AF836" s="21">
        <f ca="1">(Sheet1!B$4*EXP(-Sheet1!B$8*Sheet1!B$7)*NORMSDIST((LN(Sheet1!B$4/(Sheet1!B$5+AD836))-Sheet1!B$8*Sheet1!B$7+Sheet1!B$9*Sheet1!B$7+0.5*Sheet1!B$6*Sheet1!B$6*Sheet1!B$7)/(Sheet1!B$6*SQRT(Sheet1!B$7)))-(Sheet1!B$5+AD836)*EXP(-Sheet1!B$9*Sheet1!B$7)*NORMSDIST((LN(Sheet1!B$4/(Sheet1!B$5+AD836))-Sheet1!B$8*Sheet1!B$7+Sheet1!B$9*Sheet1!B$7-0.5*Sheet1!B$6*Sheet1!B$6*Sheet1!B$7)/(Sheet1!B$6*SQRT(Sheet1!B$7))))*400+100*AE836-400*Sheet1!$B$13</f>
        <v>-114.55695080127316</v>
      </c>
    </row>
    <row r="837" spans="22:32" x14ac:dyDescent="0.25">
      <c r="V837" s="7" t="e">
        <f t="shared" si="195"/>
        <v>#VALUE!</v>
      </c>
      <c r="X837" s="4">
        <f t="shared" ca="1" si="196"/>
        <v>-7.9660036436384016E-2</v>
      </c>
      <c r="Y837" s="4">
        <f t="shared" ca="1" si="196"/>
        <v>2.3877975718988238</v>
      </c>
      <c r="Z837" s="4">
        <f t="shared" ca="1" si="197"/>
        <v>-0.13493247388657034</v>
      </c>
      <c r="AA837" s="4">
        <f t="shared" ca="1" si="198"/>
        <v>3.2585232475457513</v>
      </c>
      <c r="AB837" s="4">
        <f ca="1">Sheet1!AC837</f>
        <v>0.43958076850963956</v>
      </c>
      <c r="AC837" s="7">
        <f t="shared" ca="1" si="199"/>
        <v>1.102902490068687</v>
      </c>
      <c r="AD837" s="4">
        <f t="shared" ca="1" si="200"/>
        <v>-0.14881736144062652</v>
      </c>
      <c r="AE837" s="4">
        <f t="shared" ca="1" si="201"/>
        <v>3.5938334036649136</v>
      </c>
      <c r="AF837" s="21">
        <f ca="1">(Sheet1!B$4*EXP(-Sheet1!B$8*Sheet1!B$7)*NORMSDIST((LN(Sheet1!B$4/(Sheet1!B$5+AD837))-Sheet1!B$8*Sheet1!B$7+Sheet1!B$9*Sheet1!B$7+0.5*Sheet1!B$6*Sheet1!B$6*Sheet1!B$7)/(Sheet1!B$6*SQRT(Sheet1!B$7)))-(Sheet1!B$5+AD837)*EXP(-Sheet1!B$9*Sheet1!B$7)*NORMSDIST((LN(Sheet1!B$4/(Sheet1!B$5+AD837))-Sheet1!B$8*Sheet1!B$7+Sheet1!B$9*Sheet1!B$7-0.5*Sheet1!B$6*Sheet1!B$6*Sheet1!B$7)/(Sheet1!B$6*SQRT(Sheet1!B$7))))*400+100*AE837-400*Sheet1!$B$13</f>
        <v>383.28868302579576</v>
      </c>
    </row>
    <row r="838" spans="22:32" x14ac:dyDescent="0.25">
      <c r="V838" s="7" t="e">
        <f t="shared" si="195"/>
        <v>#VALUE!</v>
      </c>
      <c r="X838" s="4">
        <f t="shared" ca="1" si="196"/>
        <v>0.76013805266425782</v>
      </c>
      <c r="Y838" s="4">
        <f t="shared" ca="1" si="196"/>
        <v>-0.22987892964163548</v>
      </c>
      <c r="Z838" s="4">
        <f t="shared" ca="1" si="197"/>
        <v>1.2875629051866926</v>
      </c>
      <c r="AA838" s="4">
        <f t="shared" ca="1" si="198"/>
        <v>0.5520376149329046</v>
      </c>
      <c r="AB838" s="4">
        <f ca="1">Sheet1!AC838</f>
        <v>0.26241930479860365</v>
      </c>
      <c r="AC838" s="7">
        <f t="shared" ca="1" si="199"/>
        <v>1.2834366976544398</v>
      </c>
      <c r="AD838" s="4">
        <f t="shared" ca="1" si="200"/>
        <v>1.6525054830551653</v>
      </c>
      <c r="AE838" s="4">
        <f t="shared" ca="1" si="201"/>
        <v>0.70850533349052036</v>
      </c>
      <c r="AF838" s="21">
        <f ca="1">(Sheet1!B$4*EXP(-Sheet1!B$8*Sheet1!B$7)*NORMSDIST((LN(Sheet1!B$4/(Sheet1!B$5+AD838))-Sheet1!B$8*Sheet1!B$7+Sheet1!B$9*Sheet1!B$7+0.5*Sheet1!B$6*Sheet1!B$6*Sheet1!B$7)/(Sheet1!B$6*SQRT(Sheet1!B$7)))-(Sheet1!B$5+AD838)*EXP(-Sheet1!B$9*Sheet1!B$7)*NORMSDIST((LN(Sheet1!B$4/(Sheet1!B$5+AD838))-Sheet1!B$8*Sheet1!B$7+Sheet1!B$9*Sheet1!B$7-0.5*Sheet1!B$6*Sheet1!B$6*Sheet1!B$7)/(Sheet1!B$6*SQRT(Sheet1!B$7))))*400+100*AE838-400*Sheet1!$B$13</f>
        <v>-186.96880721485468</v>
      </c>
    </row>
    <row r="839" spans="22:32" x14ac:dyDescent="0.25">
      <c r="V839" s="7" t="e">
        <f t="shared" si="195"/>
        <v>#VALUE!</v>
      </c>
      <c r="X839" s="4">
        <f t="shared" ca="1" si="196"/>
        <v>0.90379064457707448</v>
      </c>
      <c r="Y839" s="4">
        <f t="shared" ca="1" si="196"/>
        <v>1.2430051152517616</v>
      </c>
      <c r="Z839" s="4">
        <f t="shared" ca="1" si="197"/>
        <v>1.5308894271685616</v>
      </c>
      <c r="AA839" s="4">
        <f t="shared" ca="1" si="198"/>
        <v>2.7838301845735511</v>
      </c>
      <c r="AB839" s="4">
        <f ca="1">Sheet1!AC839</f>
        <v>0.97576153306864533</v>
      </c>
      <c r="AC839" s="7">
        <f t="shared" ca="1" si="199"/>
        <v>0.65091408619018221</v>
      </c>
      <c r="AD839" s="4">
        <f t="shared" ca="1" si="200"/>
        <v>0.99647749254363571</v>
      </c>
      <c r="AE839" s="4">
        <f t="shared" ca="1" si="201"/>
        <v>1.8120342807003393</v>
      </c>
      <c r="AF839" s="21">
        <f ca="1">(Sheet1!B$4*EXP(-Sheet1!B$8*Sheet1!B$7)*NORMSDIST((LN(Sheet1!B$4/(Sheet1!B$5+AD839))-Sheet1!B$8*Sheet1!B$7+Sheet1!B$9*Sheet1!B$7+0.5*Sheet1!B$6*Sheet1!B$6*Sheet1!B$7)/(Sheet1!B$6*SQRT(Sheet1!B$7)))-(Sheet1!B$5+AD839)*EXP(-Sheet1!B$9*Sheet1!B$7)*NORMSDIST((LN(Sheet1!B$4/(Sheet1!B$5+AD839))-Sheet1!B$8*Sheet1!B$7+Sheet1!B$9*Sheet1!B$7-0.5*Sheet1!B$6*Sheet1!B$6*Sheet1!B$7)/(Sheet1!B$6*SQRT(Sheet1!B$7))))*400+100*AE839-400*Sheet1!$B$13</f>
        <v>24.070608921709663</v>
      </c>
    </row>
    <row r="840" spans="22:32" x14ac:dyDescent="0.25">
      <c r="V840" s="7" t="e">
        <f t="shared" si="195"/>
        <v>#VALUE!</v>
      </c>
      <c r="X840" s="4">
        <f t="shared" ca="1" si="196"/>
        <v>-0.33033922309035552</v>
      </c>
      <c r="Y840" s="4">
        <f t="shared" ca="1" si="196"/>
        <v>1.0637458781038274</v>
      </c>
      <c r="Z840" s="4">
        <f t="shared" ca="1" si="197"/>
        <v>-0.55954642487447792</v>
      </c>
      <c r="AA840" s="4">
        <f t="shared" ca="1" si="198"/>
        <v>1.1124103418132931</v>
      </c>
      <c r="AB840" s="4">
        <f ca="1">Sheet1!AC840</f>
        <v>0.27635161583587819</v>
      </c>
      <c r="AC840" s="7">
        <f t="shared" ca="1" si="199"/>
        <v>1.265846468927879</v>
      </c>
      <c r="AD840" s="4">
        <f t="shared" ca="1" si="200"/>
        <v>-0.70829986612857665</v>
      </c>
      <c r="AE840" s="4">
        <f t="shared" ca="1" si="201"/>
        <v>1.4081407031832121</v>
      </c>
      <c r="AF840" s="21">
        <f ca="1">(Sheet1!B$4*EXP(-Sheet1!B$8*Sheet1!B$7)*NORMSDIST((LN(Sheet1!B$4/(Sheet1!B$5+AD840))-Sheet1!B$8*Sheet1!B$7+Sheet1!B$9*Sheet1!B$7+0.5*Sheet1!B$6*Sheet1!B$6*Sheet1!B$7)/(Sheet1!B$6*SQRT(Sheet1!B$7)))-(Sheet1!B$5+AD840)*EXP(-Sheet1!B$9*Sheet1!B$7)*NORMSDIST((LN(Sheet1!B$4/(Sheet1!B$5+AD840))-Sheet1!B$8*Sheet1!B$7+Sheet1!B$9*Sheet1!B$7-0.5*Sheet1!B$6*Sheet1!B$6*Sheet1!B$7)/(Sheet1!B$6*SQRT(Sheet1!B$7))))*400+100*AE840-400*Sheet1!$B$13</f>
        <v>255.62140683224061</v>
      </c>
    </row>
    <row r="841" spans="22:32" x14ac:dyDescent="0.25">
      <c r="V841" s="7" t="e">
        <f t="shared" si="195"/>
        <v>#VALUE!</v>
      </c>
      <c r="X841" s="4">
        <f t="shared" ca="1" si="196"/>
        <v>-0.52133805639945807</v>
      </c>
      <c r="Y841" s="4">
        <f t="shared" ca="1" si="196"/>
        <v>1.6056266476217413</v>
      </c>
      <c r="Z841" s="4">
        <f t="shared" ca="1" si="197"/>
        <v>-0.88307056873332734</v>
      </c>
      <c r="AA841" s="4">
        <f t="shared" ca="1" si="198"/>
        <v>1.6529394236631199</v>
      </c>
      <c r="AB841" s="4">
        <f ca="1">Sheet1!AC841</f>
        <v>0.90564473294518422</v>
      </c>
      <c r="AC841" s="7">
        <f t="shared" ca="1" si="199"/>
        <v>0.75123255663682331</v>
      </c>
      <c r="AD841" s="4">
        <f t="shared" ca="1" si="200"/>
        <v>-0.66339136104027108</v>
      </c>
      <c r="AE841" s="4">
        <f t="shared" ca="1" si="201"/>
        <v>1.2417419092042428</v>
      </c>
      <c r="AF841" s="21">
        <f ca="1">(Sheet1!B$4*EXP(-Sheet1!B$8*Sheet1!B$7)*NORMSDIST((LN(Sheet1!B$4/(Sheet1!B$5+AD841))-Sheet1!B$8*Sheet1!B$7+Sheet1!B$9*Sheet1!B$7+0.5*Sheet1!B$6*Sheet1!B$6*Sheet1!B$7)/(Sheet1!B$6*SQRT(Sheet1!B$7)))-(Sheet1!B$5+AD841)*EXP(-Sheet1!B$9*Sheet1!B$7)*NORMSDIST((LN(Sheet1!B$4/(Sheet1!B$5+AD841))-Sheet1!B$8*Sheet1!B$7+Sheet1!B$9*Sheet1!B$7-0.5*Sheet1!B$6*Sheet1!B$6*Sheet1!B$7)/(Sheet1!B$6*SQRT(Sheet1!B$7))))*400+100*AE841-400*Sheet1!$B$13</f>
        <v>231.62477888754984</v>
      </c>
    </row>
    <row r="842" spans="22:32" x14ac:dyDescent="0.25">
      <c r="V842" s="7" t="e">
        <f t="shared" si="195"/>
        <v>#VALUE!</v>
      </c>
      <c r="X842" s="4">
        <f t="shared" ca="1" si="196"/>
        <v>-1.1637273309037042</v>
      </c>
      <c r="Y842" s="4">
        <f t="shared" ca="1" si="196"/>
        <v>-2.7388082284304551</v>
      </c>
      <c r="Z842" s="4">
        <f t="shared" ca="1" si="197"/>
        <v>-1.9711842313008616</v>
      </c>
      <c r="AA842" s="4">
        <f t="shared" ca="1" si="198"/>
        <v>-5.1815682651596298</v>
      </c>
      <c r="AB842" s="4">
        <f ca="1">Sheet1!AC842</f>
        <v>0.97683608363111396</v>
      </c>
      <c r="AC842" s="7">
        <f t="shared" ca="1" si="199"/>
        <v>0.64834068614125751</v>
      </c>
      <c r="AD842" s="4">
        <f t="shared" ca="1" si="200"/>
        <v>-1.2779989370324278</v>
      </c>
      <c r="AE842" s="4">
        <f t="shared" ca="1" si="201"/>
        <v>-3.3594215243213599</v>
      </c>
      <c r="AF842" s="21">
        <f ca="1">(Sheet1!B$4*EXP(-Sheet1!B$8*Sheet1!B$7)*NORMSDIST((LN(Sheet1!B$4/(Sheet1!B$5+AD842))-Sheet1!B$8*Sheet1!B$7+Sheet1!B$9*Sheet1!B$7+0.5*Sheet1!B$6*Sheet1!B$6*Sheet1!B$7)/(Sheet1!B$6*SQRT(Sheet1!B$7)))-(Sheet1!B$5+AD842)*EXP(-Sheet1!B$9*Sheet1!B$7)*NORMSDIST((LN(Sheet1!B$4/(Sheet1!B$5+AD842))-Sheet1!B$8*Sheet1!B$7+Sheet1!B$9*Sheet1!B$7-0.5*Sheet1!B$6*Sheet1!B$6*Sheet1!B$7)/(Sheet1!B$6*SQRT(Sheet1!B$7))))*400+100*AE842-400*Sheet1!$B$13</f>
        <v>-126.89074474195877</v>
      </c>
    </row>
    <row r="843" spans="22:32" x14ac:dyDescent="0.25">
      <c r="V843" s="7" t="e">
        <f t="shared" si="195"/>
        <v>#VALUE!</v>
      </c>
      <c r="X843" s="4">
        <f t="shared" ca="1" si="196"/>
        <v>0.7427097343111877</v>
      </c>
      <c r="Y843" s="4">
        <f t="shared" ca="1" si="196"/>
        <v>9.0140464913852081E-2</v>
      </c>
      <c r="Z843" s="4">
        <f t="shared" ca="1" si="197"/>
        <v>1.2580418778778428</v>
      </c>
      <c r="AA843" s="4">
        <f t="shared" ca="1" si="198"/>
        <v>0.98098564283824197</v>
      </c>
      <c r="AB843" s="4">
        <f ca="1">Sheet1!AC843</f>
        <v>0.73133039536062583</v>
      </c>
      <c r="AC843" s="7">
        <f t="shared" ca="1" si="199"/>
        <v>0.89051211273477104</v>
      </c>
      <c r="AD843" s="4">
        <f t="shared" ca="1" si="200"/>
        <v>1.1203015305778166</v>
      </c>
      <c r="AE843" s="4">
        <f t="shared" ca="1" si="201"/>
        <v>0.87357959736636037</v>
      </c>
      <c r="AF843" s="21">
        <f ca="1">(Sheet1!B$4*EXP(-Sheet1!B$8*Sheet1!B$7)*NORMSDIST((LN(Sheet1!B$4/(Sheet1!B$5+AD843))-Sheet1!B$8*Sheet1!B$7+Sheet1!B$9*Sheet1!B$7+0.5*Sheet1!B$6*Sheet1!B$6*Sheet1!B$7)/(Sheet1!B$6*SQRT(Sheet1!B$7)))-(Sheet1!B$5+AD843)*EXP(-Sheet1!B$9*Sheet1!B$7)*NORMSDIST((LN(Sheet1!B$4/(Sheet1!B$5+AD843))-Sheet1!B$8*Sheet1!B$7+Sheet1!B$9*Sheet1!B$7-0.5*Sheet1!B$6*Sheet1!B$6*Sheet1!B$7)/(Sheet1!B$6*SQRT(Sheet1!B$7))))*400+100*AE843-400*Sheet1!$B$13</f>
        <v>-88.946026734330644</v>
      </c>
    </row>
    <row r="844" spans="22:32" x14ac:dyDescent="0.25">
      <c r="V844" s="7" t="e">
        <f t="shared" si="195"/>
        <v>#VALUE!</v>
      </c>
      <c r="X844" s="4">
        <f t="shared" ca="1" si="196"/>
        <v>0.67619724888647192</v>
      </c>
      <c r="Y844" s="4">
        <f t="shared" ca="1" si="196"/>
        <v>0.9324828103078846</v>
      </c>
      <c r="Z844" s="4">
        <f t="shared" ca="1" si="197"/>
        <v>1.1453794362799345</v>
      </c>
      <c r="AA844" s="4">
        <f t="shared" ca="1" si="198"/>
        <v>2.0863004195032788</v>
      </c>
      <c r="AB844" s="4">
        <f ca="1">Sheet1!AC844</f>
        <v>0.93020916686542388</v>
      </c>
      <c r="AC844" s="7">
        <f t="shared" ca="1" si="199"/>
        <v>0.72401721431172961</v>
      </c>
      <c r="AD844" s="4">
        <f t="shared" ca="1" si="200"/>
        <v>0.82927442878533741</v>
      </c>
      <c r="AE844" s="4">
        <f t="shared" ca="1" si="201"/>
        <v>1.5105174179461569</v>
      </c>
      <c r="AF844" s="21">
        <f ca="1">(Sheet1!B$4*EXP(-Sheet1!B$8*Sheet1!B$7)*NORMSDIST((LN(Sheet1!B$4/(Sheet1!B$5+AD844))-Sheet1!B$8*Sheet1!B$7+Sheet1!B$9*Sheet1!B$7+0.5*Sheet1!B$6*Sheet1!B$6*Sheet1!B$7)/(Sheet1!B$6*SQRT(Sheet1!B$7)))-(Sheet1!B$5+AD844)*EXP(-Sheet1!B$9*Sheet1!B$7)*NORMSDIST((LN(Sheet1!B$4/(Sheet1!B$5+AD844))-Sheet1!B$8*Sheet1!B$7+Sheet1!B$9*Sheet1!B$7-0.5*Sheet1!B$6*Sheet1!B$6*Sheet1!B$7)/(Sheet1!B$6*SQRT(Sheet1!B$7))))*400+100*AE844-400*Sheet1!$B$13</f>
        <v>19.930027997703291</v>
      </c>
    </row>
    <row r="845" spans="22:32" x14ac:dyDescent="0.25">
      <c r="V845" s="7" t="e">
        <f t="shared" si="195"/>
        <v>#VALUE!</v>
      </c>
      <c r="X845" s="4">
        <f t="shared" ca="1" si="196"/>
        <v>-0.96054791226013159</v>
      </c>
      <c r="Y845" s="4">
        <f t="shared" ca="1" si="196"/>
        <v>1.1645725179122888</v>
      </c>
      <c r="Z845" s="4">
        <f t="shared" ca="1" si="197"/>
        <v>-1.6270279538642296</v>
      </c>
      <c r="AA845" s="4">
        <f t="shared" ca="1" si="198"/>
        <v>0.52879575783184929</v>
      </c>
      <c r="AB845" s="4">
        <f ca="1">Sheet1!AC845</f>
        <v>0.92693332872967471</v>
      </c>
      <c r="AC845" s="7">
        <f t="shared" ca="1" si="199"/>
        <v>0.7279215448356825</v>
      </c>
      <c r="AD845" s="4">
        <f t="shared" ca="1" si="200"/>
        <v>-1.1843487016676895</v>
      </c>
      <c r="AE845" s="4">
        <f t="shared" ca="1" si="201"/>
        <v>0.38492182494351518</v>
      </c>
      <c r="AF845" s="21">
        <f ca="1">(Sheet1!B$4*EXP(-Sheet1!B$8*Sheet1!B$7)*NORMSDIST((LN(Sheet1!B$4/(Sheet1!B$5+AD845))-Sheet1!B$8*Sheet1!B$7+Sheet1!B$9*Sheet1!B$7+0.5*Sheet1!B$6*Sheet1!B$6*Sheet1!B$7)/(Sheet1!B$6*SQRT(Sheet1!B$7)))-(Sheet1!B$5+AD845)*EXP(-Sheet1!B$9*Sheet1!B$7)*NORMSDIST((LN(Sheet1!B$4/(Sheet1!B$5+AD845))-Sheet1!B$8*Sheet1!B$7+Sheet1!B$9*Sheet1!B$7-0.5*Sheet1!B$6*Sheet1!B$6*Sheet1!B$7)/(Sheet1!B$6*SQRT(Sheet1!B$7))))*400+100*AE845-400*Sheet1!$B$13</f>
        <v>231.93403478567507</v>
      </c>
    </row>
    <row r="846" spans="22:32" x14ac:dyDescent="0.25">
      <c r="V846" s="7" t="e">
        <f t="shared" si="195"/>
        <v>#VALUE!</v>
      </c>
      <c r="X846" s="4">
        <f t="shared" ca="1" si="196"/>
        <v>0.36314819576813645</v>
      </c>
      <c r="Y846" s="4">
        <f t="shared" ca="1" si="196"/>
        <v>0.30166193264001184</v>
      </c>
      <c r="Z846" s="4">
        <f t="shared" ca="1" si="197"/>
        <v>0.61512003552208605</v>
      </c>
      <c r="AA846" s="4">
        <f t="shared" ca="1" si="198"/>
        <v>0.84105911423391022</v>
      </c>
      <c r="AB846" s="4">
        <f ca="1">Sheet1!AC846</f>
        <v>0.2741078594777786</v>
      </c>
      <c r="AC846" s="7">
        <f t="shared" ca="1" si="199"/>
        <v>1.2686228449432728</v>
      </c>
      <c r="AD846" s="4">
        <f t="shared" ca="1" si="200"/>
        <v>0.78035532944563579</v>
      </c>
      <c r="AE846" s="4">
        <f t="shared" ca="1" si="201"/>
        <v>1.0669868062648922</v>
      </c>
      <c r="AF846" s="21">
        <f ca="1">(Sheet1!B$4*EXP(-Sheet1!B$8*Sheet1!B$7)*NORMSDIST((LN(Sheet1!B$4/(Sheet1!B$5+AD846))-Sheet1!B$8*Sheet1!B$7+Sheet1!B$9*Sheet1!B$7+0.5*Sheet1!B$6*Sheet1!B$6*Sheet1!B$7)/(Sheet1!B$6*SQRT(Sheet1!B$7)))-(Sheet1!B$5+AD846)*EXP(-Sheet1!B$9*Sheet1!B$7)*NORMSDIST((LN(Sheet1!B$4/(Sheet1!B$5+AD846))-Sheet1!B$8*Sheet1!B$7+Sheet1!B$9*Sheet1!B$7-0.5*Sheet1!B$6*Sheet1!B$6*Sheet1!B$7)/(Sheet1!B$6*SQRT(Sheet1!B$7))))*400+100*AE846-400*Sheet1!$B$13</f>
        <v>-16.785948406356056</v>
      </c>
    </row>
    <row r="847" spans="22:32" x14ac:dyDescent="0.25">
      <c r="V847" s="7" t="e">
        <f t="shared" si="195"/>
        <v>#VALUE!</v>
      </c>
      <c r="X847" s="4">
        <f t="shared" ca="1" si="196"/>
        <v>-0.18514922225791411</v>
      </c>
      <c r="Y847" s="4">
        <f t="shared" ca="1" si="196"/>
        <v>0.54065589344978671</v>
      </c>
      <c r="Z847" s="4">
        <f t="shared" ca="1" si="197"/>
        <v>-0.31361575659566482</v>
      </c>
      <c r="AA847" s="4">
        <f t="shared" ca="1" si="198"/>
        <v>0.54554072553148647</v>
      </c>
      <c r="AB847" s="4">
        <f ca="1">Sheet1!AC847</f>
        <v>0.25873062188162366</v>
      </c>
      <c r="AC847" s="7">
        <f t="shared" ca="1" si="199"/>
        <v>1.2882398625044023</v>
      </c>
      <c r="AD847" s="4">
        <f t="shared" ca="1" si="200"/>
        <v>-0.40401231915601332</v>
      </c>
      <c r="AE847" s="4">
        <f t="shared" ca="1" si="201"/>
        <v>0.70278730924923394</v>
      </c>
      <c r="AF847" s="21">
        <f ca="1">(Sheet1!B$4*EXP(-Sheet1!B$8*Sheet1!B$7)*NORMSDIST((LN(Sheet1!B$4/(Sheet1!B$5+AD847))-Sheet1!B$8*Sheet1!B$7+Sheet1!B$9*Sheet1!B$7+0.5*Sheet1!B$6*Sheet1!B$6*Sheet1!B$7)/(Sheet1!B$6*SQRT(Sheet1!B$7)))-(Sheet1!B$5+AD847)*EXP(-Sheet1!B$9*Sheet1!B$7)*NORMSDIST((LN(Sheet1!B$4/(Sheet1!B$5+AD847))-Sheet1!B$8*Sheet1!B$7+Sheet1!B$9*Sheet1!B$7-0.5*Sheet1!B$6*Sheet1!B$6*Sheet1!B$7)/(Sheet1!B$6*SQRT(Sheet1!B$7))))*400+100*AE847-400*Sheet1!$B$13</f>
        <v>135.44478281546344</v>
      </c>
    </row>
    <row r="848" spans="22:32" x14ac:dyDescent="0.25">
      <c r="V848" s="7" t="e">
        <f t="shared" si="195"/>
        <v>#VALUE!</v>
      </c>
      <c r="X848" s="4">
        <f t="shared" ca="1" si="196"/>
        <v>-1.7432987219762777</v>
      </c>
      <c r="Y848" s="4">
        <f t="shared" ca="1" si="196"/>
        <v>0.63197912321237004</v>
      </c>
      <c r="Z848" s="4">
        <f t="shared" ca="1" si="197"/>
        <v>-2.9528935687520899</v>
      </c>
      <c r="AA848" s="4">
        <f t="shared" ca="1" si="198"/>
        <v>-1.1190376976200025</v>
      </c>
      <c r="AB848" s="4">
        <f ca="1">Sheet1!AC848</f>
        <v>0.68078965746161768</v>
      </c>
      <c r="AC848" s="7">
        <f t="shared" ca="1" si="199"/>
        <v>0.92552875086924424</v>
      </c>
      <c r="AD848" s="4">
        <f t="shared" ca="1" si="200"/>
        <v>-2.7329878961369465</v>
      </c>
      <c r="AE848" s="4">
        <f t="shared" ca="1" si="201"/>
        <v>-1.0357015624538359</v>
      </c>
      <c r="AF848" s="21">
        <f ca="1">(Sheet1!B$4*EXP(-Sheet1!B$8*Sheet1!B$7)*NORMSDIST((LN(Sheet1!B$4/(Sheet1!B$5+AD848))-Sheet1!B$8*Sheet1!B$7+Sheet1!B$9*Sheet1!B$7+0.5*Sheet1!B$6*Sheet1!B$6*Sheet1!B$7)/(Sheet1!B$6*SQRT(Sheet1!B$7)))-(Sheet1!B$5+AD848)*EXP(-Sheet1!B$9*Sheet1!B$7)*NORMSDIST((LN(Sheet1!B$4/(Sheet1!B$5+AD848))-Sheet1!B$8*Sheet1!B$7+Sheet1!B$9*Sheet1!B$7-0.5*Sheet1!B$6*Sheet1!B$6*Sheet1!B$7)/(Sheet1!B$6*SQRT(Sheet1!B$7))))*400+100*AE848-400*Sheet1!$B$13</f>
        <v>353.98098542363186</v>
      </c>
    </row>
    <row r="849" spans="22:32" x14ac:dyDescent="0.25">
      <c r="V849" s="7" t="e">
        <f t="shared" si="195"/>
        <v>#VALUE!</v>
      </c>
      <c r="X849" s="4">
        <f t="shared" ca="1" si="196"/>
        <v>0.66033871944912081</v>
      </c>
      <c r="Y849" s="4">
        <f t="shared" ca="1" si="196"/>
        <v>0.24111833743446864</v>
      </c>
      <c r="Z849" s="4">
        <f t="shared" ca="1" si="197"/>
        <v>1.1185174022549609</v>
      </c>
      <c r="AA849" s="4">
        <f t="shared" ca="1" si="198"/>
        <v>1.098042714041473</v>
      </c>
      <c r="AB849" s="4">
        <f ca="1">Sheet1!AC849</f>
        <v>0.6637136964449234</v>
      </c>
      <c r="AC849" s="7">
        <f t="shared" ca="1" si="199"/>
        <v>0.93729471714465495</v>
      </c>
      <c r="AD849" s="4">
        <f t="shared" ca="1" si="200"/>
        <v>1.0483804521679378</v>
      </c>
      <c r="AE849" s="4">
        <f t="shared" ca="1" si="201"/>
        <v>1.0291896350702516</v>
      </c>
      <c r="AF849" s="21">
        <f ca="1">(Sheet1!B$4*EXP(-Sheet1!B$8*Sheet1!B$7)*NORMSDIST((LN(Sheet1!B$4/(Sheet1!B$5+AD849))-Sheet1!B$8*Sheet1!B$7+Sheet1!B$9*Sheet1!B$7+0.5*Sheet1!B$6*Sheet1!B$6*Sheet1!B$7)/(Sheet1!B$6*SQRT(Sheet1!B$7)))-(Sheet1!B$5+AD849)*EXP(-Sheet1!B$9*Sheet1!B$7)*NORMSDIST((LN(Sheet1!B$4/(Sheet1!B$5+AD849))-Sheet1!B$8*Sheet1!B$7+Sheet1!B$9*Sheet1!B$7-0.5*Sheet1!B$6*Sheet1!B$6*Sheet1!B$7)/(Sheet1!B$6*SQRT(Sheet1!B$7))))*400+100*AE849-400*Sheet1!$B$13</f>
        <v>-62.259258344397495</v>
      </c>
    </row>
    <row r="850" spans="22:32" x14ac:dyDescent="0.25">
      <c r="V850" s="7" t="e">
        <f t="shared" si="195"/>
        <v>#VALUE!</v>
      </c>
      <c r="X850" s="4">
        <f t="shared" ca="1" si="196"/>
        <v>-0.33623300403505146</v>
      </c>
      <c r="Y850" s="4">
        <f t="shared" ca="1" si="196"/>
        <v>9.43121587907126E-2</v>
      </c>
      <c r="Z850" s="4">
        <f t="shared" ca="1" si="197"/>
        <v>-0.56952962948986174</v>
      </c>
      <c r="AA850" s="4">
        <f t="shared" ca="1" si="198"/>
        <v>-0.25452477632877712</v>
      </c>
      <c r="AB850" s="4">
        <f ca="1">Sheet1!AC850</f>
        <v>0.73100548824936973</v>
      </c>
      <c r="AC850" s="7">
        <f t="shared" ca="1" si="199"/>
        <v>0.89073932372172515</v>
      </c>
      <c r="AD850" s="4">
        <f t="shared" ca="1" si="200"/>
        <v>-0.50730243701128419</v>
      </c>
      <c r="AE850" s="4">
        <f t="shared" ca="1" si="201"/>
        <v>-0.22671522713751829</v>
      </c>
      <c r="AF850" s="21">
        <f ca="1">(Sheet1!B$4*EXP(-Sheet1!B$8*Sheet1!B$7)*NORMSDIST((LN(Sheet1!B$4/(Sheet1!B$5+AD850))-Sheet1!B$8*Sheet1!B$7+Sheet1!B$9*Sheet1!B$7+0.5*Sheet1!B$6*Sheet1!B$6*Sheet1!B$7)/(Sheet1!B$6*SQRT(Sheet1!B$7)))-(Sheet1!B$5+AD850)*EXP(-Sheet1!B$9*Sheet1!B$7)*NORMSDIST((LN(Sheet1!B$4/(Sheet1!B$5+AD850))-Sheet1!B$8*Sheet1!B$7+Sheet1!B$9*Sheet1!B$7-0.5*Sheet1!B$6*Sheet1!B$6*Sheet1!B$7)/(Sheet1!B$6*SQRT(Sheet1!B$7))))*400+100*AE850-400*Sheet1!$B$13</f>
        <v>59.291073468169088</v>
      </c>
    </row>
    <row r="851" spans="22:32" x14ac:dyDescent="0.25">
      <c r="V851" s="7" t="e">
        <f t="shared" si="195"/>
        <v>#VALUE!</v>
      </c>
      <c r="X851" s="4">
        <f t="shared" ca="1" si="196"/>
        <v>0.44049393758488226</v>
      </c>
      <c r="Y851" s="4">
        <f t="shared" ca="1" si="196"/>
        <v>0.422052536039983</v>
      </c>
      <c r="Z851" s="4">
        <f t="shared" ca="1" si="197"/>
        <v>0.74613243213654079</v>
      </c>
      <c r="AA851" s="4">
        <f t="shared" ca="1" si="198"/>
        <v>1.0989610568306696</v>
      </c>
      <c r="AB851" s="4">
        <f ca="1">Sheet1!AC851</f>
        <v>0.61540729301449093</v>
      </c>
      <c r="AC851" s="7">
        <f t="shared" ca="1" si="199"/>
        <v>0.97075002410974298</v>
      </c>
      <c r="AD851" s="4">
        <f t="shared" ca="1" si="200"/>
        <v>0.72430807648560813</v>
      </c>
      <c r="AE851" s="4">
        <f t="shared" ca="1" si="201"/>
        <v>1.0668164724140412</v>
      </c>
      <c r="AF851" s="21">
        <f ca="1">(Sheet1!B$4*EXP(-Sheet1!B$8*Sheet1!B$7)*NORMSDIST((LN(Sheet1!B$4/(Sheet1!B$5+AD851))-Sheet1!B$8*Sheet1!B$7+Sheet1!B$9*Sheet1!B$7+0.5*Sheet1!B$6*Sheet1!B$6*Sheet1!B$7)/(Sheet1!B$6*SQRT(Sheet1!B$7)))-(Sheet1!B$5+AD851)*EXP(-Sheet1!B$9*Sheet1!B$7)*NORMSDIST((LN(Sheet1!B$4/(Sheet1!B$5+AD851))-Sheet1!B$8*Sheet1!B$7+Sheet1!B$9*Sheet1!B$7-0.5*Sheet1!B$6*Sheet1!B$6*Sheet1!B$7)/(Sheet1!B$6*SQRT(Sheet1!B$7))))*400+100*AE851-400*Sheet1!$B$13</f>
        <v>-8.0380606559033367</v>
      </c>
    </row>
    <row r="852" spans="22:32" x14ac:dyDescent="0.25">
      <c r="V852" s="7" t="e">
        <f t="shared" si="195"/>
        <v>#VALUE!</v>
      </c>
      <c r="X852" s="4">
        <f t="shared" ca="1" si="196"/>
        <v>-1.1406369022728271</v>
      </c>
      <c r="Y852" s="4">
        <f t="shared" ca="1" si="196"/>
        <v>8.7246393661457367E-2</v>
      </c>
      <c r="Z852" s="4">
        <f t="shared" ca="1" si="197"/>
        <v>-1.9320724156697744</v>
      </c>
      <c r="AA852" s="4">
        <f t="shared" ca="1" si="198"/>
        <v>-1.1899347221151715</v>
      </c>
      <c r="AB852" s="4">
        <f ca="1">Sheet1!AC852</f>
        <v>1.5438153454178094E-3</v>
      </c>
      <c r="AC852" s="7">
        <f t="shared" ca="1" si="199"/>
        <v>3.4248529462810313</v>
      </c>
      <c r="AD852" s="4">
        <f t="shared" ca="1" si="200"/>
        <v>-6.6170639052349358</v>
      </c>
      <c r="AE852" s="4">
        <f t="shared" ca="1" si="201"/>
        <v>-4.0753514389182453</v>
      </c>
      <c r="AF852" s="21">
        <f ca="1">(Sheet1!B$4*EXP(-Sheet1!B$8*Sheet1!B$7)*NORMSDIST((LN(Sheet1!B$4/(Sheet1!B$5+AD852))-Sheet1!B$8*Sheet1!B$7+Sheet1!B$9*Sheet1!B$7+0.5*Sheet1!B$6*Sheet1!B$6*Sheet1!B$7)/(Sheet1!B$6*SQRT(Sheet1!B$7)))-(Sheet1!B$5+AD852)*EXP(-Sheet1!B$9*Sheet1!B$7)*NORMSDIST((LN(Sheet1!B$4/(Sheet1!B$5+AD852))-Sheet1!B$8*Sheet1!B$7+Sheet1!B$9*Sheet1!B$7-0.5*Sheet1!B$6*Sheet1!B$6*Sheet1!B$7)/(Sheet1!B$6*SQRT(Sheet1!B$7))))*400+100*AE852-400*Sheet1!$B$13</f>
        <v>769.78741683315002</v>
      </c>
    </row>
    <row r="853" spans="22:32" x14ac:dyDescent="0.25">
      <c r="V853" s="7" t="e">
        <f t="shared" si="195"/>
        <v>#VALUE!</v>
      </c>
      <c r="X853" s="4">
        <f t="shared" ca="1" si="196"/>
        <v>-0.91917000177076391</v>
      </c>
      <c r="Y853" s="4">
        <f t="shared" ca="1" si="196"/>
        <v>0.32161405689310951</v>
      </c>
      <c r="Z853" s="4">
        <f t="shared" ca="1" si="197"/>
        <v>-1.5569398133567094</v>
      </c>
      <c r="AA853" s="4">
        <f t="shared" ca="1" si="198"/>
        <v>-0.60630171040694758</v>
      </c>
      <c r="AB853" s="4">
        <f ca="1">Sheet1!AC853</f>
        <v>0.37139043972461017</v>
      </c>
      <c r="AC853" s="7">
        <f t="shared" ca="1" si="199"/>
        <v>1.1635516110849216</v>
      </c>
      <c r="AD853" s="4">
        <f t="shared" ca="1" si="200"/>
        <v>-1.8115798281934563</v>
      </c>
      <c r="AE853" s="4">
        <f t="shared" ca="1" si="201"/>
        <v>-0.7054633319475474</v>
      </c>
      <c r="AF853" s="21">
        <f ca="1">(Sheet1!B$4*EXP(-Sheet1!B$8*Sheet1!B$7)*NORMSDIST((LN(Sheet1!B$4/(Sheet1!B$5+AD853))-Sheet1!B$8*Sheet1!B$7+Sheet1!B$9*Sheet1!B$7+0.5*Sheet1!B$6*Sheet1!B$6*Sheet1!B$7)/(Sheet1!B$6*SQRT(Sheet1!B$7)))-(Sheet1!B$5+AD853)*EXP(-Sheet1!B$9*Sheet1!B$7)*NORMSDIST((LN(Sheet1!B$4/(Sheet1!B$5+AD853))-Sheet1!B$8*Sheet1!B$7+Sheet1!B$9*Sheet1!B$7-0.5*Sheet1!B$6*Sheet1!B$6*Sheet1!B$7)/(Sheet1!B$6*SQRT(Sheet1!B$7))))*400+100*AE853-400*Sheet1!$B$13</f>
        <v>228.32668698242287</v>
      </c>
    </row>
    <row r="854" spans="22:32" x14ac:dyDescent="0.25">
      <c r="V854" s="7" t="e">
        <f t="shared" si="195"/>
        <v>#VALUE!</v>
      </c>
      <c r="X854" s="4">
        <f t="shared" ca="1" si="196"/>
        <v>-0.82684598395334297</v>
      </c>
      <c r="Y854" s="4">
        <f t="shared" ca="1" si="196"/>
        <v>-0.65209312001301911</v>
      </c>
      <c r="Z854" s="4">
        <f t="shared" ca="1" si="197"/>
        <v>-1.4005564035499503</v>
      </c>
      <c r="AA854" s="4">
        <f t="shared" ca="1" si="198"/>
        <v>-1.8662294544960987</v>
      </c>
      <c r="AB854" s="4">
        <f ca="1">Sheet1!AC854</f>
        <v>0.42264634392637068</v>
      </c>
      <c r="AC854" s="7">
        <f t="shared" ca="1" si="199"/>
        <v>1.1172551863999514</v>
      </c>
      <c r="AD854" s="4">
        <f t="shared" ca="1" si="200"/>
        <v>-1.5647789057118451</v>
      </c>
      <c r="AE854" s="4">
        <f t="shared" ca="1" si="201"/>
        <v>-2.0850545370481184</v>
      </c>
      <c r="AF854" s="21">
        <f ca="1">(Sheet1!B$4*EXP(-Sheet1!B$8*Sheet1!B$7)*NORMSDIST((LN(Sheet1!B$4/(Sheet1!B$5+AD854))-Sheet1!B$8*Sheet1!B$7+Sheet1!B$9*Sheet1!B$7+0.5*Sheet1!B$6*Sheet1!B$6*Sheet1!B$7)/(Sheet1!B$6*SQRT(Sheet1!B$7)))-(Sheet1!B$5+AD854)*EXP(-Sheet1!B$9*Sheet1!B$7)*NORMSDIST((LN(Sheet1!B$4/(Sheet1!B$5+AD854))-Sheet1!B$8*Sheet1!B$7+Sheet1!B$9*Sheet1!B$7-0.5*Sheet1!B$6*Sheet1!B$6*Sheet1!B$7)/(Sheet1!B$6*SQRT(Sheet1!B$7))))*400+100*AE854-400*Sheet1!$B$13</f>
        <v>48.634291110492995</v>
      </c>
    </row>
    <row r="855" spans="22:32" x14ac:dyDescent="0.25">
      <c r="V855" s="7" t="e">
        <f t="shared" si="195"/>
        <v>#VALUE!</v>
      </c>
      <c r="X855" s="4">
        <f t="shared" ca="1" si="196"/>
        <v>0.25770105763362255</v>
      </c>
      <c r="Y855" s="4">
        <f t="shared" ca="1" si="196"/>
        <v>1.4671652342750972</v>
      </c>
      <c r="Z855" s="4">
        <f t="shared" ca="1" si="197"/>
        <v>0.43650797545716935</v>
      </c>
      <c r="AA855" s="4">
        <f t="shared" ca="1" si="198"/>
        <v>2.3549858229031906</v>
      </c>
      <c r="AB855" s="4">
        <f ca="1">Sheet1!AC855</f>
        <v>0.16593996789158649</v>
      </c>
      <c r="AC855" s="7">
        <f t="shared" ca="1" si="199"/>
        <v>1.4378829190550313</v>
      </c>
      <c r="AD855" s="4">
        <f t="shared" ca="1" si="200"/>
        <v>0.62764736194115667</v>
      </c>
      <c r="AE855" s="4">
        <f t="shared" ca="1" si="201"/>
        <v>3.3861938893692547</v>
      </c>
      <c r="AF855" s="21">
        <f ca="1">(Sheet1!B$4*EXP(-Sheet1!B$8*Sheet1!B$7)*NORMSDIST((LN(Sheet1!B$4/(Sheet1!B$5+AD855))-Sheet1!B$8*Sheet1!B$7+Sheet1!B$9*Sheet1!B$7+0.5*Sheet1!B$6*Sheet1!B$6*Sheet1!B$7)/(Sheet1!B$6*SQRT(Sheet1!B$7)))-(Sheet1!B$5+AD855)*EXP(-Sheet1!B$9*Sheet1!B$7)*NORMSDIST((LN(Sheet1!B$4/(Sheet1!B$5+AD855))-Sheet1!B$8*Sheet1!B$7+Sheet1!B$9*Sheet1!B$7-0.5*Sheet1!B$6*Sheet1!B$6*Sheet1!B$7)/(Sheet1!B$6*SQRT(Sheet1!B$7))))*400+100*AE855-400*Sheet1!$B$13</f>
        <v>239.05362936962138</v>
      </c>
    </row>
    <row r="856" spans="22:32" x14ac:dyDescent="0.25">
      <c r="V856" s="7" t="e">
        <f t="shared" si="195"/>
        <v>#VALUE!</v>
      </c>
      <c r="X856" s="4">
        <f t="shared" ca="1" si="196"/>
        <v>-0.12858365289937684</v>
      </c>
      <c r="Y856" s="4">
        <f t="shared" ca="1" si="196"/>
        <v>0.72696208257712558</v>
      </c>
      <c r="Z856" s="4">
        <f t="shared" ca="1" si="197"/>
        <v>-0.21780193887986324</v>
      </c>
      <c r="AA856" s="4">
        <f t="shared" ca="1" si="198"/>
        <v>0.87201650334406533</v>
      </c>
      <c r="AB856" s="4">
        <f ca="1">Sheet1!AC856</f>
        <v>0.62055844914436997</v>
      </c>
      <c r="AC856" s="7">
        <f t="shared" ca="1" si="199"/>
        <v>0.9671588613498916</v>
      </c>
      <c r="AD856" s="4">
        <f t="shared" ca="1" si="200"/>
        <v>-0.21064907520684722</v>
      </c>
      <c r="AE856" s="4">
        <f t="shared" ca="1" si="201"/>
        <v>0.84337848845256014</v>
      </c>
      <c r="AF856" s="21">
        <f ca="1">(Sheet1!B$4*EXP(-Sheet1!B$8*Sheet1!B$7)*NORMSDIST((LN(Sheet1!B$4/(Sheet1!B$5+AD856))-Sheet1!B$8*Sheet1!B$7+Sheet1!B$9*Sheet1!B$7+0.5*Sheet1!B$6*Sheet1!B$6*Sheet1!B$7)/(Sheet1!B$6*SQRT(Sheet1!B$7)))-(Sheet1!B$5+AD856)*EXP(-Sheet1!B$9*Sheet1!B$7)*NORMSDIST((LN(Sheet1!B$4/(Sheet1!B$5+AD856))-Sheet1!B$8*Sheet1!B$7+Sheet1!B$9*Sheet1!B$7-0.5*Sheet1!B$6*Sheet1!B$6*Sheet1!B$7)/(Sheet1!B$6*SQRT(Sheet1!B$7))))*400+100*AE856-400*Sheet1!$B$13</f>
        <v>118.2092957092168</v>
      </c>
    </row>
    <row r="857" spans="22:32" x14ac:dyDescent="0.25">
      <c r="V857" s="7" t="e">
        <f t="shared" si="195"/>
        <v>#VALUE!</v>
      </c>
      <c r="X857" s="4">
        <f t="shared" ca="1" si="196"/>
        <v>-0.28515296697847403</v>
      </c>
      <c r="Y857" s="4">
        <f t="shared" ca="1" si="196"/>
        <v>-1.1734641637176142</v>
      </c>
      <c r="Z857" s="4">
        <f t="shared" ca="1" si="197"/>
        <v>-0.48300750277999177</v>
      </c>
      <c r="AA857" s="4">
        <f t="shared" ca="1" si="198"/>
        <v>-1.9744959630739594</v>
      </c>
      <c r="AB857" s="4">
        <f ca="1">Sheet1!AC857</f>
        <v>0.67678372021114397</v>
      </c>
      <c r="AC857" s="7">
        <f t="shared" ca="1" si="199"/>
        <v>0.9282890615967222</v>
      </c>
      <c r="AD857" s="4">
        <f t="shared" ca="1" si="200"/>
        <v>-0.44837058149981474</v>
      </c>
      <c r="AE857" s="4">
        <f t="shared" ca="1" si="201"/>
        <v>-1.832903004688442</v>
      </c>
      <c r="AF857" s="21">
        <f ca="1">(Sheet1!B$4*EXP(-Sheet1!B$8*Sheet1!B$7)*NORMSDIST((LN(Sheet1!B$4/(Sheet1!B$5+AD857))-Sheet1!B$8*Sheet1!B$7+Sheet1!B$9*Sheet1!B$7+0.5*Sheet1!B$6*Sheet1!B$6*Sheet1!B$7)/(Sheet1!B$6*SQRT(Sheet1!B$7)))-(Sheet1!B$5+AD857)*EXP(-Sheet1!B$9*Sheet1!B$7)*NORMSDIST((LN(Sheet1!B$4/(Sheet1!B$5+AD857))-Sheet1!B$8*Sheet1!B$7+Sheet1!B$9*Sheet1!B$7-0.5*Sheet1!B$6*Sheet1!B$6*Sheet1!B$7)/(Sheet1!B$6*SQRT(Sheet1!B$7))))*400+100*AE857-400*Sheet1!$B$13</f>
        <v>-110.91772836977407</v>
      </c>
    </row>
    <row r="858" spans="22:32" x14ac:dyDescent="0.25">
      <c r="V858" s="7" t="e">
        <f t="shared" si="195"/>
        <v>#VALUE!</v>
      </c>
      <c r="X858" s="4">
        <f t="shared" ca="1" si="196"/>
        <v>1.1533008502334632</v>
      </c>
      <c r="Y858" s="4">
        <f t="shared" ca="1" si="196"/>
        <v>3.5249266782794386E-2</v>
      </c>
      <c r="Z858" s="4">
        <f t="shared" ca="1" si="197"/>
        <v>1.9535232949806827</v>
      </c>
      <c r="AA858" s="4">
        <f t="shared" ca="1" si="198"/>
        <v>1.376371350669743</v>
      </c>
      <c r="AB858" s="4">
        <f ca="1">Sheet1!AC858</f>
        <v>0.19464738590253161</v>
      </c>
      <c r="AC858" s="7">
        <f t="shared" ca="1" si="199"/>
        <v>1.3842230312898742</v>
      </c>
      <c r="AD858" s="4">
        <f t="shared" ca="1" si="200"/>
        <v>2.7041119370735438</v>
      </c>
      <c r="AE858" s="4">
        <f t="shared" ca="1" si="201"/>
        <v>1.9052049232046102</v>
      </c>
      <c r="AF858" s="21">
        <f ca="1">(Sheet1!B$4*EXP(-Sheet1!B$8*Sheet1!B$7)*NORMSDIST((LN(Sheet1!B$4/(Sheet1!B$5+AD858))-Sheet1!B$8*Sheet1!B$7+Sheet1!B$9*Sheet1!B$7+0.5*Sheet1!B$6*Sheet1!B$6*Sheet1!B$7)/(Sheet1!B$6*SQRT(Sheet1!B$7)))-(Sheet1!B$5+AD858)*EXP(-Sheet1!B$9*Sheet1!B$7)*NORMSDIST((LN(Sheet1!B$4/(Sheet1!B$5+AD858))-Sheet1!B$8*Sheet1!B$7+Sheet1!B$9*Sheet1!B$7-0.5*Sheet1!B$6*Sheet1!B$6*Sheet1!B$7)/(Sheet1!B$6*SQRT(Sheet1!B$7))))*400+100*AE858-400*Sheet1!$B$13</f>
        <v>-224.19647183938423</v>
      </c>
    </row>
    <row r="859" spans="22:32" x14ac:dyDescent="0.25">
      <c r="V859" s="7" t="e">
        <f t="shared" si="195"/>
        <v>#VALUE!</v>
      </c>
      <c r="X859" s="4">
        <f t="shared" ca="1" si="196"/>
        <v>0.39085076167196559</v>
      </c>
      <c r="Y859" s="4">
        <f t="shared" ca="1" si="196"/>
        <v>-0.58221713018211185</v>
      </c>
      <c r="Z859" s="4">
        <f t="shared" ca="1" si="197"/>
        <v>0.66204413846791554</v>
      </c>
      <c r="AA859" s="4">
        <f t="shared" ca="1" si="198"/>
        <v>-0.36718557660910656</v>
      </c>
      <c r="AB859" s="4">
        <f ca="1">Sheet1!AC859</f>
        <v>0.95790821987687802</v>
      </c>
      <c r="AC859" s="7">
        <f t="shared" ca="1" si="199"/>
        <v>0.68552264444830679</v>
      </c>
      <c r="AD859" s="4">
        <f t="shared" ca="1" si="200"/>
        <v>0.45384624854402644</v>
      </c>
      <c r="AE859" s="4">
        <f t="shared" ca="1" si="201"/>
        <v>-0.25171402748035104</v>
      </c>
      <c r="AF859" s="21">
        <f ca="1">(Sheet1!B$4*EXP(-Sheet1!B$8*Sheet1!B$7)*NORMSDIST((LN(Sheet1!B$4/(Sheet1!B$5+AD859))-Sheet1!B$8*Sheet1!B$7+Sheet1!B$9*Sheet1!B$7+0.5*Sheet1!B$6*Sheet1!B$6*Sheet1!B$7)/(Sheet1!B$6*SQRT(Sheet1!B$7)))-(Sheet1!B$5+AD859)*EXP(-Sheet1!B$9*Sheet1!B$7)*NORMSDIST((LN(Sheet1!B$4/(Sheet1!B$5+AD859))-Sheet1!B$8*Sheet1!B$7+Sheet1!B$9*Sheet1!B$7-0.5*Sheet1!B$6*Sheet1!B$6*Sheet1!B$7)/(Sheet1!B$6*SQRT(Sheet1!B$7))))*400+100*AE859-400*Sheet1!$B$13</f>
        <v>-97.369239285374078</v>
      </c>
    </row>
    <row r="860" spans="22:32" x14ac:dyDescent="0.25">
      <c r="V860" s="7" t="e">
        <f t="shared" si="195"/>
        <v>#VALUE!</v>
      </c>
      <c r="X860" s="4">
        <f t="shared" ca="1" si="196"/>
        <v>0.63403804343215198</v>
      </c>
      <c r="Y860" s="4">
        <f t="shared" ca="1" si="196"/>
        <v>1.4354227203376382</v>
      </c>
      <c r="Z860" s="4">
        <f t="shared" ca="1" si="197"/>
        <v>1.0739678961460495</v>
      </c>
      <c r="AA860" s="4">
        <f t="shared" ca="1" si="198"/>
        <v>2.7434394144046905</v>
      </c>
      <c r="AB860" s="4">
        <f ca="1">Sheet1!AC860</f>
        <v>4.9901618433342954E-2</v>
      </c>
      <c r="AC860" s="7">
        <f t="shared" ca="1" si="199"/>
        <v>1.8550960242880221</v>
      </c>
      <c r="AD860" s="4">
        <f t="shared" ca="1" si="200"/>
        <v>1.9923135743535079</v>
      </c>
      <c r="AE860" s="4">
        <f t="shared" ca="1" si="201"/>
        <v>5.0893435505372011</v>
      </c>
      <c r="AF860" s="21">
        <f ca="1">(Sheet1!B$4*EXP(-Sheet1!B$8*Sheet1!B$7)*NORMSDIST((LN(Sheet1!B$4/(Sheet1!B$5+AD860))-Sheet1!B$8*Sheet1!B$7+Sheet1!B$9*Sheet1!B$7+0.5*Sheet1!B$6*Sheet1!B$6*Sheet1!B$7)/(Sheet1!B$6*SQRT(Sheet1!B$7)))-(Sheet1!B$5+AD860)*EXP(-Sheet1!B$9*Sheet1!B$7)*NORMSDIST((LN(Sheet1!B$4/(Sheet1!B$5+AD860))-Sheet1!B$8*Sheet1!B$7+Sheet1!B$9*Sheet1!B$7-0.5*Sheet1!B$6*Sheet1!B$6*Sheet1!B$7)/(Sheet1!B$6*SQRT(Sheet1!B$7))))*400+100*AE860-400*Sheet1!$B$13</f>
        <v>199.81359550290654</v>
      </c>
    </row>
    <row r="861" spans="22:32" x14ac:dyDescent="0.25">
      <c r="V861" s="7" t="e">
        <f t="shared" si="195"/>
        <v>#VALUE!</v>
      </c>
      <c r="X861" s="4">
        <f t="shared" ca="1" si="196"/>
        <v>-1.984257179229669</v>
      </c>
      <c r="Y861" s="4">
        <f t="shared" ca="1" si="196"/>
        <v>0.81936865136861925</v>
      </c>
      <c r="Z861" s="4">
        <f t="shared" ca="1" si="197"/>
        <v>-3.3610420230533413</v>
      </c>
      <c r="AA861" s="4">
        <f t="shared" ca="1" si="198"/>
        <v>-1.1333543338366208</v>
      </c>
      <c r="AB861" s="4">
        <f ca="1">Sheet1!AC861</f>
        <v>5.3062470486859969E-2</v>
      </c>
      <c r="AC861" s="7">
        <f t="shared" ca="1" si="199"/>
        <v>1.8328296909596857</v>
      </c>
      <c r="AD861" s="4">
        <f t="shared" ca="1" si="200"/>
        <v>-6.1602176124153729</v>
      </c>
      <c r="AE861" s="4">
        <f t="shared" ca="1" si="201"/>
        <v>-2.0772454734335941</v>
      </c>
      <c r="AF861" s="21">
        <f ca="1">(Sheet1!B$4*EXP(-Sheet1!B$8*Sheet1!B$7)*NORMSDIST((LN(Sheet1!B$4/(Sheet1!B$5+AD861))-Sheet1!B$8*Sheet1!B$7+Sheet1!B$9*Sheet1!B$7+0.5*Sheet1!B$6*Sheet1!B$6*Sheet1!B$7)/(Sheet1!B$6*SQRT(Sheet1!B$7)))-(Sheet1!B$5+AD861)*EXP(-Sheet1!B$9*Sheet1!B$7)*NORMSDIST((LN(Sheet1!B$4/(Sheet1!B$5+AD861))-Sheet1!B$8*Sheet1!B$7+Sheet1!B$9*Sheet1!B$7-0.5*Sheet1!B$6*Sheet1!B$6*Sheet1!B$7)/(Sheet1!B$6*SQRT(Sheet1!B$7))))*400+100*AE861-400*Sheet1!$B$13</f>
        <v>880.59700766852529</v>
      </c>
    </row>
    <row r="862" spans="22:32" x14ac:dyDescent="0.25">
      <c r="V862" s="7" t="e">
        <f t="shared" si="195"/>
        <v>#VALUE!</v>
      </c>
      <c r="X862" s="4">
        <f t="shared" ca="1" si="196"/>
        <v>-1.3363746263182712</v>
      </c>
      <c r="Y862" s="4">
        <f t="shared" ca="1" si="196"/>
        <v>-0.41210380400736485</v>
      </c>
      <c r="Z862" s="4">
        <f t="shared" ca="1" si="197"/>
        <v>-2.2636235487083658</v>
      </c>
      <c r="AA862" s="4">
        <f t="shared" ca="1" si="198"/>
        <v>-2.1157464118867044</v>
      </c>
      <c r="AB862" s="4">
        <f ca="1">Sheet1!AC862</f>
        <v>0.75964950270341181</v>
      </c>
      <c r="AC862" s="7">
        <f t="shared" ca="1" si="199"/>
        <v>0.87052364503735091</v>
      </c>
      <c r="AD862" s="4">
        <f t="shared" ca="1" si="200"/>
        <v>-1.97053782261399</v>
      </c>
      <c r="AE862" s="4">
        <f t="shared" ca="1" si="201"/>
        <v>-1.8418072784503103</v>
      </c>
      <c r="AF862" s="21">
        <f ca="1">(Sheet1!B$4*EXP(-Sheet1!B$8*Sheet1!B$7)*NORMSDIST((LN(Sheet1!B$4/(Sheet1!B$5+AD862))-Sheet1!B$8*Sheet1!B$7+Sheet1!B$9*Sheet1!B$7+0.5*Sheet1!B$6*Sheet1!B$6*Sheet1!B$7)/(Sheet1!B$6*SQRT(Sheet1!B$7)))-(Sheet1!B$5+AD862)*EXP(-Sheet1!B$9*Sheet1!B$7)*NORMSDIST((LN(Sheet1!B$4/(Sheet1!B$5+AD862))-Sheet1!B$8*Sheet1!B$7+Sheet1!B$9*Sheet1!B$7-0.5*Sheet1!B$6*Sheet1!B$6*Sheet1!B$7)/(Sheet1!B$6*SQRT(Sheet1!B$7))))*400+100*AE862-400*Sheet1!$B$13</f>
        <v>141.74300075391966</v>
      </c>
    </row>
    <row r="863" spans="22:32" x14ac:dyDescent="0.25">
      <c r="V863" s="7" t="e">
        <f t="shared" si="195"/>
        <v>#VALUE!</v>
      </c>
      <c r="X863" s="4">
        <f t="shared" ca="1" si="196"/>
        <v>2.0913975289131872</v>
      </c>
      <c r="Y863" s="4">
        <f t="shared" ca="1" si="196"/>
        <v>-0.92781716217430066</v>
      </c>
      <c r="Z863" s="4">
        <f t="shared" ca="1" si="197"/>
        <v>3.5425221363271331</v>
      </c>
      <c r="AA863" s="4">
        <f t="shared" ca="1" si="198"/>
        <v>1.104465684974326</v>
      </c>
      <c r="AB863" s="4">
        <f ca="1">Sheet1!AC863</f>
        <v>0.13957016362691255</v>
      </c>
      <c r="AC863" s="7">
        <f t="shared" ca="1" si="199"/>
        <v>1.4962410445200607</v>
      </c>
      <c r="AD863" s="4">
        <f t="shared" ca="1" si="200"/>
        <v>5.3004670214935468</v>
      </c>
      <c r="AE863" s="4">
        <f t="shared" ca="1" si="201"/>
        <v>1.6525468901225497</v>
      </c>
      <c r="AF863" s="21">
        <f ca="1">(Sheet1!B$4*EXP(-Sheet1!B$8*Sheet1!B$7)*NORMSDIST((LN(Sheet1!B$4/(Sheet1!B$5+AD863))-Sheet1!B$8*Sheet1!B$7+Sheet1!B$9*Sheet1!B$7+0.5*Sheet1!B$6*Sheet1!B$6*Sheet1!B$7)/(Sheet1!B$6*SQRT(Sheet1!B$7)))-(Sheet1!B$5+AD863)*EXP(-Sheet1!B$9*Sheet1!B$7)*NORMSDIST((LN(Sheet1!B$4/(Sheet1!B$5+AD863))-Sheet1!B$8*Sheet1!B$7+Sheet1!B$9*Sheet1!B$7-0.5*Sheet1!B$6*Sheet1!B$6*Sheet1!B$7)/(Sheet1!B$6*SQRT(Sheet1!B$7))))*400+100*AE863-400*Sheet1!$B$13</f>
        <v>-613.72351223870692</v>
      </c>
    </row>
    <row r="864" spans="22:32" x14ac:dyDescent="0.25">
      <c r="V864" s="7" t="e">
        <f t="shared" si="195"/>
        <v>#VALUE!</v>
      </c>
      <c r="X864" s="4">
        <f t="shared" ca="1" si="196"/>
        <v>0.87628974873478904</v>
      </c>
      <c r="Y864" s="4">
        <f t="shared" ca="1" si="196"/>
        <v>2.1144898182412782E-2</v>
      </c>
      <c r="Z864" s="4">
        <f t="shared" ca="1" si="197"/>
        <v>1.4843069238695596</v>
      </c>
      <c r="AA864" s="4">
        <f t="shared" ca="1" si="198"/>
        <v>1.0378708561475982</v>
      </c>
      <c r="AB864" s="4">
        <f ca="1">Sheet1!AC864</f>
        <v>0.54803391556825631</v>
      </c>
      <c r="AC864" s="7">
        <f t="shared" ca="1" si="199"/>
        <v>1.0187141386313712</v>
      </c>
      <c r="AD864" s="4">
        <f t="shared" ca="1" si="200"/>
        <v>1.5120844494143586</v>
      </c>
      <c r="AE864" s="4">
        <f t="shared" ca="1" si="201"/>
        <v>1.0572937152310042</v>
      </c>
      <c r="AF864" s="21">
        <f ca="1">(Sheet1!B$4*EXP(-Sheet1!B$8*Sheet1!B$7)*NORMSDIST((LN(Sheet1!B$4/(Sheet1!B$5+AD864))-Sheet1!B$8*Sheet1!B$7+Sheet1!B$9*Sheet1!B$7+0.5*Sheet1!B$6*Sheet1!B$6*Sheet1!B$7)/(Sheet1!B$6*SQRT(Sheet1!B$7)))-(Sheet1!B$5+AD864)*EXP(-Sheet1!B$9*Sheet1!B$7)*NORMSDIST((LN(Sheet1!B$4/(Sheet1!B$5+AD864))-Sheet1!B$8*Sheet1!B$7+Sheet1!B$9*Sheet1!B$7-0.5*Sheet1!B$6*Sheet1!B$6*Sheet1!B$7)/(Sheet1!B$6*SQRT(Sheet1!B$7))))*400+100*AE864-400*Sheet1!$B$13</f>
        <v>-130.72110048211061</v>
      </c>
    </row>
    <row r="865" spans="22:32" x14ac:dyDescent="0.25">
      <c r="V865" s="7" t="e">
        <f t="shared" si="195"/>
        <v>#VALUE!</v>
      </c>
      <c r="X865" s="4">
        <f t="shared" ca="1" si="196"/>
        <v>-0.59448443522352967</v>
      </c>
      <c r="Y865" s="4">
        <f t="shared" ca="1" si="196"/>
        <v>1.5122642120814824</v>
      </c>
      <c r="Z865" s="4">
        <f t="shared" ca="1" si="197"/>
        <v>-1.0069698574118882</v>
      </c>
      <c r="AA865" s="4">
        <f t="shared" ca="1" si="198"/>
        <v>1.4377905989085333</v>
      </c>
      <c r="AB865" s="4">
        <f ca="1">Sheet1!AC865</f>
        <v>0.53868181772686863</v>
      </c>
      <c r="AC865" s="7">
        <f t="shared" ca="1" si="199"/>
        <v>1.0255678260215206</v>
      </c>
      <c r="AD865" s="4">
        <f t="shared" ca="1" si="200"/>
        <v>-1.0327158875351108</v>
      </c>
      <c r="AE865" s="4">
        <f t="shared" ca="1" si="201"/>
        <v>1.4745517787968048</v>
      </c>
      <c r="AF865" s="21">
        <f ca="1">(Sheet1!B$4*EXP(-Sheet1!B$8*Sheet1!B$7)*NORMSDIST((LN(Sheet1!B$4/(Sheet1!B$5+AD865))-Sheet1!B$8*Sheet1!B$7+Sheet1!B$9*Sheet1!B$7+0.5*Sheet1!B$6*Sheet1!B$6*Sheet1!B$7)/(Sheet1!B$6*SQRT(Sheet1!B$7)))-(Sheet1!B$5+AD865)*EXP(-Sheet1!B$9*Sheet1!B$7)*NORMSDIST((LN(Sheet1!B$4/(Sheet1!B$5+AD865))-Sheet1!B$8*Sheet1!B$7+Sheet1!B$9*Sheet1!B$7-0.5*Sheet1!B$6*Sheet1!B$6*Sheet1!B$7)/(Sheet1!B$6*SQRT(Sheet1!B$7))))*400+100*AE865-400*Sheet1!$B$13</f>
        <v>315.72091727036241</v>
      </c>
    </row>
    <row r="866" spans="22:32" x14ac:dyDescent="0.25">
      <c r="V866" s="7" t="e">
        <f t="shared" si="195"/>
        <v>#VALUE!</v>
      </c>
      <c r="X866" s="4">
        <f t="shared" ca="1" si="196"/>
        <v>-0.61322364635785653</v>
      </c>
      <c r="Y866" s="4">
        <f t="shared" ca="1" si="196"/>
        <v>0.32450203558894447</v>
      </c>
      <c r="Z866" s="4">
        <f t="shared" ca="1" si="197"/>
        <v>-1.0387113457434527</v>
      </c>
      <c r="AA866" s="4">
        <f t="shared" ca="1" si="198"/>
        <v>-0.25024717912633848</v>
      </c>
      <c r="AB866" s="4">
        <f ca="1">Sheet1!AC866</f>
        <v>0.40668723492312286</v>
      </c>
      <c r="AC866" s="7">
        <f t="shared" ca="1" si="199"/>
        <v>1.131178181058792</v>
      </c>
      <c r="AD866" s="4">
        <f t="shared" ca="1" si="200"/>
        <v>-1.1749676107232088</v>
      </c>
      <c r="AE866" s="4">
        <f t="shared" ca="1" si="201"/>
        <v>-0.28307414889922528</v>
      </c>
      <c r="AF866" s="21">
        <f ca="1">(Sheet1!B$4*EXP(-Sheet1!B$8*Sheet1!B$7)*NORMSDIST((LN(Sheet1!B$4/(Sheet1!B$5+AD866))-Sheet1!B$8*Sheet1!B$7+Sheet1!B$9*Sheet1!B$7+0.5*Sheet1!B$6*Sheet1!B$6*Sheet1!B$7)/(Sheet1!B$6*SQRT(Sheet1!B$7)))-(Sheet1!B$5+AD866)*EXP(-Sheet1!B$9*Sheet1!B$7)*NORMSDIST((LN(Sheet1!B$4/(Sheet1!B$5+AD866))-Sheet1!B$8*Sheet1!B$7+Sheet1!B$9*Sheet1!B$7-0.5*Sheet1!B$6*Sheet1!B$6*Sheet1!B$7)/(Sheet1!B$6*SQRT(Sheet1!B$7))))*400+100*AE866-400*Sheet1!$B$13</f>
        <v>163.57335073309241</v>
      </c>
    </row>
    <row r="867" spans="22:32" x14ac:dyDescent="0.25">
      <c r="V867" s="7" t="e">
        <f t="shared" si="195"/>
        <v>#VALUE!</v>
      </c>
      <c r="X867" s="4">
        <f t="shared" ca="1" si="196"/>
        <v>2.3560474661910269</v>
      </c>
      <c r="Y867" s="4">
        <f t="shared" ca="1" si="196"/>
        <v>0.73304547368338424</v>
      </c>
      <c r="Z867" s="4">
        <f t="shared" ca="1" si="197"/>
        <v>3.9908004995857569</v>
      </c>
      <c r="AA867" s="4">
        <f t="shared" ca="1" si="198"/>
        <v>3.7392116169062777</v>
      </c>
      <c r="AB867" s="4">
        <f ca="1">Sheet1!AC867</f>
        <v>0.82743964455471697</v>
      </c>
      <c r="AC867" s="7">
        <f t="shared" ca="1" si="199"/>
        <v>0.82011126780745758</v>
      </c>
      <c r="AD867" s="4">
        <f t="shared" ca="1" si="200"/>
        <v>3.27290045728191</v>
      </c>
      <c r="AE867" s="4">
        <f t="shared" ca="1" si="201"/>
        <v>3.0665695797413806</v>
      </c>
      <c r="AF867" s="21">
        <f ca="1">(Sheet1!B$4*EXP(-Sheet1!B$8*Sheet1!B$7)*NORMSDIST((LN(Sheet1!B$4/(Sheet1!B$5+AD867))-Sheet1!B$8*Sheet1!B$7+Sheet1!B$9*Sheet1!B$7+0.5*Sheet1!B$6*Sheet1!B$6*Sheet1!B$7)/(Sheet1!B$6*SQRT(Sheet1!B$7)))-(Sheet1!B$5+AD867)*EXP(-Sheet1!B$9*Sheet1!B$7)*NORMSDIST((LN(Sheet1!B$4/(Sheet1!B$5+AD867))-Sheet1!B$8*Sheet1!B$7+Sheet1!B$9*Sheet1!B$7-0.5*Sheet1!B$6*Sheet1!B$6*Sheet1!B$7)/(Sheet1!B$6*SQRT(Sheet1!B$7))))*400+100*AE867-400*Sheet1!$B$13</f>
        <v>-190.64372911941518</v>
      </c>
    </row>
    <row r="868" spans="22:32" x14ac:dyDescent="0.25">
      <c r="V868" s="7" t="e">
        <f t="shared" si="195"/>
        <v>#VALUE!</v>
      </c>
      <c r="X868" s="4">
        <f t="shared" ca="1" si="196"/>
        <v>0.34358737684766755</v>
      </c>
      <c r="Y868" s="4">
        <f t="shared" ca="1" si="196"/>
        <v>-1.9395694363714733</v>
      </c>
      <c r="Z868" s="4">
        <f t="shared" ca="1" si="197"/>
        <v>0.58198686352945328</v>
      </c>
      <c r="AA868" s="4">
        <f t="shared" ca="1" si="198"/>
        <v>-2.3259831740981558</v>
      </c>
      <c r="AB868" s="4">
        <f ca="1">Sheet1!AC868</f>
        <v>0.55690887860677929</v>
      </c>
      <c r="AC868" s="7">
        <f t="shared" ca="1" si="199"/>
        <v>1.0122624405482792</v>
      </c>
      <c r="AD868" s="4">
        <f t="shared" ca="1" si="200"/>
        <v>0.58912344284336271</v>
      </c>
      <c r="AE868" s="4">
        <f t="shared" ca="1" si="201"/>
        <v>-2.3545054044868321</v>
      </c>
      <c r="AF868" s="21">
        <f ca="1">(Sheet1!B$4*EXP(-Sheet1!B$8*Sheet1!B$7)*NORMSDIST((LN(Sheet1!B$4/(Sheet1!B$5+AD868))-Sheet1!B$8*Sheet1!B$7+Sheet1!B$9*Sheet1!B$7+0.5*Sheet1!B$6*Sheet1!B$6*Sheet1!B$7)/(Sheet1!B$6*SQRT(Sheet1!B$7)))-(Sheet1!B$5+AD868)*EXP(-Sheet1!B$9*Sheet1!B$7)*NORMSDIST((LN(Sheet1!B$4/(Sheet1!B$5+AD868))-Sheet1!B$8*Sheet1!B$7+Sheet1!B$9*Sheet1!B$7-0.5*Sheet1!B$6*Sheet1!B$6*Sheet1!B$7)/(Sheet1!B$6*SQRT(Sheet1!B$7))))*400+100*AE868-400*Sheet1!$B$13</f>
        <v>-328.96340696029711</v>
      </c>
    </row>
    <row r="869" spans="22:32" x14ac:dyDescent="0.25">
      <c r="V869" s="7" t="e">
        <f t="shared" si="195"/>
        <v>#VALUE!</v>
      </c>
      <c r="X869" s="4">
        <f t="shared" ca="1" si="196"/>
        <v>-2.2868596316964696</v>
      </c>
      <c r="Y869" s="4">
        <f t="shared" ca="1" si="196"/>
        <v>1.6715013851481251</v>
      </c>
      <c r="Z869" s="4">
        <f t="shared" ca="1" si="197"/>
        <v>-3.8736064071795777</v>
      </c>
      <c r="AA869" s="4">
        <f t="shared" ca="1" si="198"/>
        <v>-0.28593347965534865</v>
      </c>
      <c r="AB869" s="4">
        <f ca="1">Sheet1!AC869</f>
        <v>0.77147066551556853</v>
      </c>
      <c r="AC869" s="7">
        <f t="shared" ca="1" si="199"/>
        <v>0.86204343644582637</v>
      </c>
      <c r="AD869" s="4">
        <f t="shared" ca="1" si="200"/>
        <v>-3.3392169786836541</v>
      </c>
      <c r="AE869" s="4">
        <f t="shared" ca="1" si="201"/>
        <v>-0.24648707939700953</v>
      </c>
      <c r="AF869" s="21">
        <f ca="1">(Sheet1!B$4*EXP(-Sheet1!B$8*Sheet1!B$7)*NORMSDIST((LN(Sheet1!B$4/(Sheet1!B$5+AD869))-Sheet1!B$8*Sheet1!B$7+Sheet1!B$9*Sheet1!B$7+0.5*Sheet1!B$6*Sheet1!B$6*Sheet1!B$7)/(Sheet1!B$6*SQRT(Sheet1!B$7)))-(Sheet1!B$5+AD869)*EXP(-Sheet1!B$9*Sheet1!B$7)*NORMSDIST((LN(Sheet1!B$4/(Sheet1!B$5+AD869))-Sheet1!B$8*Sheet1!B$7+Sheet1!B$9*Sheet1!B$7-0.5*Sheet1!B$6*Sheet1!B$6*Sheet1!B$7)/(Sheet1!B$6*SQRT(Sheet1!B$7))))*400+100*AE869-400*Sheet1!$B$13</f>
        <v>539.79310859890029</v>
      </c>
    </row>
    <row r="870" spans="22:32" x14ac:dyDescent="0.25">
      <c r="V870" s="7" t="e">
        <f t="shared" si="195"/>
        <v>#VALUE!</v>
      </c>
      <c r="X870" s="4">
        <f t="shared" ca="1" si="196"/>
        <v>1.7310218781764972</v>
      </c>
      <c r="Y870" s="4">
        <f t="shared" ca="1" si="196"/>
        <v>0.20948393619290087</v>
      </c>
      <c r="Z870" s="4">
        <f t="shared" ca="1" si="197"/>
        <v>2.9320983873847517</v>
      </c>
      <c r="AA870" s="4">
        <f t="shared" ca="1" si="198"/>
        <v>2.2855189099453384</v>
      </c>
      <c r="AB870" s="4">
        <f ca="1">Sheet1!AC870</f>
        <v>0.95891107720637925</v>
      </c>
      <c r="AC870" s="7">
        <f t="shared" ca="1" si="199"/>
        <v>0.68386794193021061</v>
      </c>
      <c r="AD870" s="4">
        <f t="shared" ca="1" si="200"/>
        <v>2.0051680897176993</v>
      </c>
      <c r="AE870" s="4">
        <f t="shared" ca="1" si="201"/>
        <v>1.5629931131868968</v>
      </c>
      <c r="AF870" s="21">
        <f ca="1">(Sheet1!B$4*EXP(-Sheet1!B$8*Sheet1!B$7)*NORMSDIST((LN(Sheet1!B$4/(Sheet1!B$5+AD870))-Sheet1!B$8*Sheet1!B$7+Sheet1!B$9*Sheet1!B$7+0.5*Sheet1!B$6*Sheet1!B$6*Sheet1!B$7)/(Sheet1!B$6*SQRT(Sheet1!B$7)))-(Sheet1!B$5+AD870)*EXP(-Sheet1!B$9*Sheet1!B$7)*NORMSDIST((LN(Sheet1!B$4/(Sheet1!B$5+AD870))-Sheet1!B$8*Sheet1!B$7+Sheet1!B$9*Sheet1!B$7-0.5*Sheet1!B$6*Sheet1!B$6*Sheet1!B$7)/(Sheet1!B$6*SQRT(Sheet1!B$7))))*400+100*AE870-400*Sheet1!$B$13</f>
        <v>-154.75077198357576</v>
      </c>
    </row>
    <row r="871" spans="22:32" x14ac:dyDescent="0.25">
      <c r="V871" s="7" t="e">
        <f t="shared" si="195"/>
        <v>#VALUE!</v>
      </c>
      <c r="X871" s="4">
        <f t="shared" ca="1" si="196"/>
        <v>0.16473500735577207</v>
      </c>
      <c r="Y871" s="4">
        <f t="shared" ca="1" si="196"/>
        <v>-0.22236770205722625</v>
      </c>
      <c r="Z871" s="4">
        <f t="shared" ca="1" si="197"/>
        <v>0.27903705637880172</v>
      </c>
      <c r="AA871" s="4">
        <f t="shared" ca="1" si="198"/>
        <v>-0.12245702885561917</v>
      </c>
      <c r="AB871" s="4">
        <f ca="1">Sheet1!AC871</f>
        <v>0.13524929232054561</v>
      </c>
      <c r="AC871" s="7">
        <f t="shared" ca="1" si="199"/>
        <v>1.5068786558275433</v>
      </c>
      <c r="AD871" s="4">
        <f t="shared" ca="1" si="200"/>
        <v>0.42047498444216314</v>
      </c>
      <c r="AE871" s="4">
        <f t="shared" ca="1" si="201"/>
        <v>-0.18452788303859011</v>
      </c>
      <c r="AF871" s="21">
        <f ca="1">(Sheet1!B$4*EXP(-Sheet1!B$8*Sheet1!B$7)*NORMSDIST((LN(Sheet1!B$4/(Sheet1!B$5+AD871))-Sheet1!B$8*Sheet1!B$7+Sheet1!B$9*Sheet1!B$7+0.5*Sheet1!B$6*Sheet1!B$6*Sheet1!B$7)/(Sheet1!B$6*SQRT(Sheet1!B$7)))-(Sheet1!B$5+AD871)*EXP(-Sheet1!B$9*Sheet1!B$7)*NORMSDIST((LN(Sheet1!B$4/(Sheet1!B$5+AD871))-Sheet1!B$8*Sheet1!B$7+Sheet1!B$9*Sheet1!B$7-0.5*Sheet1!B$6*Sheet1!B$6*Sheet1!B$7)/(Sheet1!B$6*SQRT(Sheet1!B$7))))*400+100*AE871-400*Sheet1!$B$13</f>
        <v>-85.378029039848116</v>
      </c>
    </row>
    <row r="872" spans="22:32" x14ac:dyDescent="0.25">
      <c r="V872" s="7" t="e">
        <f t="shared" si="195"/>
        <v>#VALUE!</v>
      </c>
      <c r="X872" s="4">
        <f t="shared" ca="1" si="196"/>
        <v>0.38193399816448759</v>
      </c>
      <c r="Y872" s="4">
        <f t="shared" ca="1" si="196"/>
        <v>1.3787074694377373</v>
      </c>
      <c r="Z872" s="4">
        <f t="shared" ca="1" si="197"/>
        <v>0.6469404426506743</v>
      </c>
      <c r="AA872" s="4">
        <f t="shared" ca="1" si="198"/>
        <v>2.3738106436445192</v>
      </c>
      <c r="AB872" s="4">
        <f ca="1">Sheet1!AC872</f>
        <v>0.64535014351237119</v>
      </c>
      <c r="AC872" s="7">
        <f t="shared" ca="1" si="199"/>
        <v>0.94996580332066882</v>
      </c>
      <c r="AD872" s="4">
        <f t="shared" ca="1" si="200"/>
        <v>0.61457129730327686</v>
      </c>
      <c r="AE872" s="4">
        <f t="shared" ca="1" si="201"/>
        <v>2.2550389350209197</v>
      </c>
      <c r="AF872" s="21">
        <f ca="1">(Sheet1!B$4*EXP(-Sheet1!B$8*Sheet1!B$7)*NORMSDIST((LN(Sheet1!B$4/(Sheet1!B$5+AD872))-Sheet1!B$8*Sheet1!B$7+Sheet1!B$9*Sheet1!B$7+0.5*Sheet1!B$6*Sheet1!B$6*Sheet1!B$7)/(Sheet1!B$6*SQRT(Sheet1!B$7)))-(Sheet1!B$5+AD872)*EXP(-Sheet1!B$9*Sheet1!B$7)*NORMSDIST((LN(Sheet1!B$4/(Sheet1!B$5+AD872))-Sheet1!B$8*Sheet1!B$7+Sheet1!B$9*Sheet1!B$7-0.5*Sheet1!B$6*Sheet1!B$6*Sheet1!B$7)/(Sheet1!B$6*SQRT(Sheet1!B$7))))*400+100*AE872-400*Sheet1!$B$13</f>
        <v>127.99179866781151</v>
      </c>
    </row>
    <row r="873" spans="22:32" x14ac:dyDescent="0.25">
      <c r="V873" s="7" t="e">
        <f t="shared" si="195"/>
        <v>#VALUE!</v>
      </c>
      <c r="X873" s="4">
        <f t="shared" ca="1" si="196"/>
        <v>0.44849619111822847</v>
      </c>
      <c r="Y873" s="4">
        <f t="shared" ca="1" si="196"/>
        <v>-0.47709541302829223</v>
      </c>
      <c r="Z873" s="4">
        <f t="shared" ca="1" si="197"/>
        <v>0.75968708154702969</v>
      </c>
      <c r="AA873" s="4">
        <f t="shared" ca="1" si="198"/>
        <v>-0.15337242635834553</v>
      </c>
      <c r="AB873" s="4">
        <f ca="1">Sheet1!AC873</f>
        <v>0.6856697322904276</v>
      </c>
      <c r="AC873" s="7">
        <f t="shared" ca="1" si="199"/>
        <v>0.92216514371639446</v>
      </c>
      <c r="AD873" s="4">
        <f t="shared" ca="1" si="200"/>
        <v>0.70055694673430491</v>
      </c>
      <c r="AE873" s="4">
        <f t="shared" ca="1" si="201"/>
        <v>-0.14143470559487584</v>
      </c>
      <c r="AF873" s="21">
        <f ca="1">(Sheet1!B$4*EXP(-Sheet1!B$8*Sheet1!B$7)*NORMSDIST((LN(Sheet1!B$4/(Sheet1!B$5+AD873))-Sheet1!B$8*Sheet1!B$7+Sheet1!B$9*Sheet1!B$7+0.5*Sheet1!B$6*Sheet1!B$6*Sheet1!B$7)/(Sheet1!B$6*SQRT(Sheet1!B$7)))-(Sheet1!B$5+AD873)*EXP(-Sheet1!B$9*Sheet1!B$7)*NORMSDIST((LN(Sheet1!B$4/(Sheet1!B$5+AD873))-Sheet1!B$8*Sheet1!B$7+Sheet1!B$9*Sheet1!B$7-0.5*Sheet1!B$6*Sheet1!B$6*Sheet1!B$7)/(Sheet1!B$6*SQRT(Sheet1!B$7))))*400+100*AE873-400*Sheet1!$B$13</f>
        <v>-125.14402992673695</v>
      </c>
    </row>
    <row r="874" spans="22:32" x14ac:dyDescent="0.25">
      <c r="V874" s="7" t="e">
        <f t="shared" si="195"/>
        <v>#VALUE!</v>
      </c>
      <c r="X874" s="4">
        <f t="shared" ca="1" si="196"/>
        <v>-0.49095158841927727</v>
      </c>
      <c r="Y874" s="4">
        <f t="shared" ca="1" si="196"/>
        <v>0.90470172368476209</v>
      </c>
      <c r="Z874" s="4">
        <f t="shared" ca="1" si="197"/>
        <v>-0.83160032743466583</v>
      </c>
      <c r="AA874" s="4">
        <f t="shared" ca="1" si="198"/>
        <v>0.70447460232841841</v>
      </c>
      <c r="AB874" s="4">
        <f ca="1">Sheet1!AC874</f>
        <v>0.17848414341767638</v>
      </c>
      <c r="AC874" s="7">
        <f t="shared" ca="1" si="199"/>
        <v>1.4133694367691374</v>
      </c>
      <c r="AD874" s="4">
        <f t="shared" ca="1" si="200"/>
        <v>-1.1753584864033639</v>
      </c>
      <c r="AE874" s="4">
        <f t="shared" ca="1" si="201"/>
        <v>0.99568287191107874</v>
      </c>
      <c r="AF874" s="21">
        <f ca="1">(Sheet1!B$4*EXP(-Sheet1!B$8*Sheet1!B$7)*NORMSDIST((LN(Sheet1!B$4/(Sheet1!B$5+AD874))-Sheet1!B$8*Sheet1!B$7+Sheet1!B$9*Sheet1!B$7+0.5*Sheet1!B$6*Sheet1!B$6*Sheet1!B$7)/(Sheet1!B$6*SQRT(Sheet1!B$7)))-(Sheet1!B$5+AD874)*EXP(-Sheet1!B$9*Sheet1!B$7)*NORMSDIST((LN(Sheet1!B$4/(Sheet1!B$5+AD874))-Sheet1!B$8*Sheet1!B$7+Sheet1!B$9*Sheet1!B$7-0.5*Sheet1!B$6*Sheet1!B$6*Sheet1!B$7)/(Sheet1!B$6*SQRT(Sheet1!B$7))))*400+100*AE874-400*Sheet1!$B$13</f>
        <v>291.51408831936078</v>
      </c>
    </row>
    <row r="875" spans="22:32" x14ac:dyDescent="0.25">
      <c r="V875" s="7" t="e">
        <f t="shared" si="195"/>
        <v>#VALUE!</v>
      </c>
      <c r="X875" s="4">
        <f t="shared" ca="1" si="196"/>
        <v>-0.10841413033704694</v>
      </c>
      <c r="Y875" s="4">
        <f t="shared" ca="1" si="196"/>
        <v>-1.294884058160552E-2</v>
      </c>
      <c r="Z875" s="4">
        <f t="shared" ca="1" si="197"/>
        <v>-0.18363771176932756</v>
      </c>
      <c r="AA875" s="4">
        <f t="shared" ca="1" si="198"/>
        <v>-0.14290220016852007</v>
      </c>
      <c r="AB875" s="4">
        <f ca="1">Sheet1!AC875</f>
        <v>0.20615640146911141</v>
      </c>
      <c r="AC875" s="7">
        <f t="shared" ca="1" si="199"/>
        <v>1.3649034583174375</v>
      </c>
      <c r="AD875" s="4">
        <f t="shared" ca="1" si="200"/>
        <v>-0.25064774787145599</v>
      </c>
      <c r="AE875" s="4">
        <f t="shared" ca="1" si="201"/>
        <v>-0.19504770721118375</v>
      </c>
      <c r="AF875" s="21">
        <f ca="1">(Sheet1!B$4*EXP(-Sheet1!B$8*Sheet1!B$7)*NORMSDIST((LN(Sheet1!B$4/(Sheet1!B$5+AD875))-Sheet1!B$8*Sheet1!B$7+Sheet1!B$9*Sheet1!B$7+0.5*Sheet1!B$6*Sheet1!B$6*Sheet1!B$7)/(Sheet1!B$6*SQRT(Sheet1!B$7)))-(Sheet1!B$5+AD875)*EXP(-Sheet1!B$9*Sheet1!B$7)*NORMSDIST((LN(Sheet1!B$4/(Sheet1!B$5+AD875))-Sheet1!B$8*Sheet1!B$7+Sheet1!B$9*Sheet1!B$7-0.5*Sheet1!B$6*Sheet1!B$6*Sheet1!B$7)/(Sheet1!B$6*SQRT(Sheet1!B$7))))*400+100*AE875-400*Sheet1!$B$13</f>
        <v>20.82427178699254</v>
      </c>
    </row>
    <row r="876" spans="22:32" x14ac:dyDescent="0.25">
      <c r="V876" s="7" t="e">
        <f t="shared" si="195"/>
        <v>#VALUE!</v>
      </c>
      <c r="X876" s="4">
        <f t="shared" ca="1" si="196"/>
        <v>-0.26250853731751844</v>
      </c>
      <c r="Y876" s="4">
        <f t="shared" ca="1" si="196"/>
        <v>1.4646135939581268</v>
      </c>
      <c r="Z876" s="4">
        <f t="shared" ca="1" si="197"/>
        <v>-0.44465114430225938</v>
      </c>
      <c r="AA876" s="4">
        <f t="shared" ca="1" si="198"/>
        <v>1.7528854167481314</v>
      </c>
      <c r="AB876" s="4">
        <f ca="1">Sheet1!AC876</f>
        <v>0.79420653824916176</v>
      </c>
      <c r="AC876" s="7">
        <f t="shared" ca="1" si="199"/>
        <v>0.84542245358561474</v>
      </c>
      <c r="AD876" s="4">
        <f t="shared" ca="1" si="200"/>
        <v>-0.37591806140566736</v>
      </c>
      <c r="AE876" s="4">
        <f t="shared" ca="1" si="201"/>
        <v>1.4819286898816479</v>
      </c>
      <c r="AF876" s="21">
        <f ca="1">(Sheet1!B$4*EXP(-Sheet1!B$8*Sheet1!B$7)*NORMSDIST((LN(Sheet1!B$4/(Sheet1!B$5+AD876))-Sheet1!B$8*Sheet1!B$7+Sheet1!B$9*Sheet1!B$7+0.5*Sheet1!B$6*Sheet1!B$6*Sheet1!B$7)/(Sheet1!B$6*SQRT(Sheet1!B$7)))-(Sheet1!B$5+AD876)*EXP(-Sheet1!B$9*Sheet1!B$7)*NORMSDIST((LN(Sheet1!B$4/(Sheet1!B$5+AD876))-Sheet1!B$8*Sheet1!B$7+Sheet1!B$9*Sheet1!B$7-0.5*Sheet1!B$6*Sheet1!B$6*Sheet1!B$7)/(Sheet1!B$6*SQRT(Sheet1!B$7))))*400+100*AE876-400*Sheet1!$B$13</f>
        <v>208.79997644299056</v>
      </c>
    </row>
    <row r="877" spans="22:32" x14ac:dyDescent="0.25">
      <c r="V877" s="7" t="e">
        <f t="shared" si="195"/>
        <v>#VALUE!</v>
      </c>
      <c r="X877" s="4">
        <f t="shared" ca="1" si="196"/>
        <v>-0.85220460133789011</v>
      </c>
      <c r="Y877" s="4">
        <f t="shared" ca="1" si="196"/>
        <v>0.83751968134582111</v>
      </c>
      <c r="Z877" s="4">
        <f t="shared" ca="1" si="197"/>
        <v>-1.4435101998461959</v>
      </c>
      <c r="AA877" s="4">
        <f t="shared" ca="1" si="198"/>
        <v>0.19458058769644268</v>
      </c>
      <c r="AB877" s="4">
        <f ca="1">Sheet1!AC877</f>
        <v>0.5859894716389773</v>
      </c>
      <c r="AC877" s="7">
        <f t="shared" ca="1" si="199"/>
        <v>0.99143349239206335</v>
      </c>
      <c r="AD877" s="4">
        <f t="shared" ca="1" si="200"/>
        <v>-1.4311443587370793</v>
      </c>
      <c r="AE877" s="4">
        <f t="shared" ca="1" si="201"/>
        <v>0.19291371161158433</v>
      </c>
      <c r="AF877" s="21">
        <f ca="1">(Sheet1!B$4*EXP(-Sheet1!B$8*Sheet1!B$7)*NORMSDIST((LN(Sheet1!B$4/(Sheet1!B$5+AD877))-Sheet1!B$8*Sheet1!B$7+Sheet1!B$9*Sheet1!B$7+0.5*Sheet1!B$6*Sheet1!B$6*Sheet1!B$7)/(Sheet1!B$6*SQRT(Sheet1!B$7)))-(Sheet1!B$5+AD877)*EXP(-Sheet1!B$9*Sheet1!B$7)*NORMSDIST((LN(Sheet1!B$4/(Sheet1!B$5+AD877))-Sheet1!B$8*Sheet1!B$7+Sheet1!B$9*Sheet1!B$7-0.5*Sheet1!B$6*Sheet1!B$6*Sheet1!B$7)/(Sheet1!B$6*SQRT(Sheet1!B$7))))*400+100*AE877-400*Sheet1!$B$13</f>
        <v>253.96867455013853</v>
      </c>
    </row>
    <row r="878" spans="22:32" x14ac:dyDescent="0.25">
      <c r="V878" s="7" t="e">
        <f t="shared" si="195"/>
        <v>#VALUE!</v>
      </c>
      <c r="X878" s="4">
        <f t="shared" ca="1" si="196"/>
        <v>1.6322918441504245E-2</v>
      </c>
      <c r="Y878" s="4">
        <f t="shared" ca="1" si="196"/>
        <v>-0.23938382333594388</v>
      </c>
      <c r="Z878" s="4">
        <f t="shared" ca="1" si="197"/>
        <v>2.7648641211955562E-2</v>
      </c>
      <c r="AA878" s="4">
        <f t="shared" ca="1" si="198"/>
        <v>-0.31708491446607551</v>
      </c>
      <c r="AB878" s="4">
        <f ca="1">Sheet1!AC878</f>
        <v>5.2079990168549251E-2</v>
      </c>
      <c r="AC878" s="7">
        <f t="shared" ca="1" si="199"/>
        <v>1.8395916358122173</v>
      </c>
      <c r="AD878" s="4">
        <f t="shared" ca="1" si="200"/>
        <v>5.0862209115086418E-2</v>
      </c>
      <c r="AE878" s="4">
        <f t="shared" ca="1" si="201"/>
        <v>-0.58330675649402486</v>
      </c>
      <c r="AF878" s="21">
        <f ca="1">(Sheet1!B$4*EXP(-Sheet1!B$8*Sheet1!B$7)*NORMSDIST((LN(Sheet1!B$4/(Sheet1!B$5+AD878))-Sheet1!B$8*Sheet1!B$7+Sheet1!B$9*Sheet1!B$7+0.5*Sheet1!B$6*Sheet1!B$6*Sheet1!B$7)/(Sheet1!B$6*SQRT(Sheet1!B$7)))-(Sheet1!B$5+AD878)*EXP(-Sheet1!B$9*Sheet1!B$7)*NORMSDIST((LN(Sheet1!B$4/(Sheet1!B$5+AD878))-Sheet1!B$8*Sheet1!B$7+Sheet1!B$9*Sheet1!B$7-0.5*Sheet1!B$6*Sheet1!B$6*Sheet1!B$7)/(Sheet1!B$6*SQRT(Sheet1!B$7))))*400+100*AE878-400*Sheet1!$B$13</f>
        <v>-66.474677834231898</v>
      </c>
    </row>
    <row r="879" spans="22:32" x14ac:dyDescent="0.25">
      <c r="V879" s="7" t="e">
        <f t="shared" si="195"/>
        <v>#VALUE!</v>
      </c>
      <c r="X879" s="4">
        <f t="shared" ca="1" si="196"/>
        <v>0.55011361060279373</v>
      </c>
      <c r="Y879" s="4">
        <f t="shared" ca="1" si="196"/>
        <v>-0.37646442216195275</v>
      </c>
      <c r="Z879" s="4">
        <f t="shared" ca="1" si="197"/>
        <v>0.93181215723628918</v>
      </c>
      <c r="AA879" s="4">
        <f t="shared" ca="1" si="198"/>
        <v>0.1047314547831745</v>
      </c>
      <c r="AB879" s="4">
        <f ca="1">Sheet1!AC879</f>
        <v>0.33790955554425051</v>
      </c>
      <c r="AC879" s="7">
        <f t="shared" ca="1" si="199"/>
        <v>1.196673647103909</v>
      </c>
      <c r="AD879" s="4">
        <f t="shared" ca="1" si="200"/>
        <v>1.1150750526157114</v>
      </c>
      <c r="AE879" s="4">
        <f t="shared" ca="1" si="201"/>
        <v>0.12532937196187957</v>
      </c>
      <c r="AF879" s="21">
        <f ca="1">(Sheet1!B$4*EXP(-Sheet1!B$8*Sheet1!B$7)*NORMSDIST((LN(Sheet1!B$4/(Sheet1!B$5+AD879))-Sheet1!B$8*Sheet1!B$7+Sheet1!B$9*Sheet1!B$7+0.5*Sheet1!B$6*Sheet1!B$6*Sheet1!B$7)/(Sheet1!B$6*SQRT(Sheet1!B$7)))-(Sheet1!B$5+AD879)*EXP(-Sheet1!B$9*Sheet1!B$7)*NORMSDIST((LN(Sheet1!B$4/(Sheet1!B$5+AD879))-Sheet1!B$8*Sheet1!B$7+Sheet1!B$9*Sheet1!B$7-0.5*Sheet1!B$6*Sheet1!B$6*Sheet1!B$7)/(Sheet1!B$6*SQRT(Sheet1!B$7))))*400+100*AE879-400*Sheet1!$B$13</f>
        <v>-162.96342879129088</v>
      </c>
    </row>
    <row r="880" spans="22:32" x14ac:dyDescent="0.25">
      <c r="V880" s="7" t="e">
        <f t="shared" si="195"/>
        <v>#VALUE!</v>
      </c>
      <c r="X880" s="4">
        <f t="shared" ca="1" si="196"/>
        <v>-1.1035887183612616</v>
      </c>
      <c r="Y880" s="4">
        <f t="shared" ca="1" si="196"/>
        <v>0.89553247495202448</v>
      </c>
      <c r="Z880" s="4">
        <f t="shared" ca="1" si="197"/>
        <v>-1.8693181999824098</v>
      </c>
      <c r="AA880" s="4">
        <f t="shared" ca="1" si="198"/>
        <v>-1.3251864774330676E-2</v>
      </c>
      <c r="AB880" s="4">
        <f ca="1">Sheet1!AC880</f>
        <v>0.47775113704860139</v>
      </c>
      <c r="AC880" s="7">
        <f t="shared" ca="1" si="199"/>
        <v>1.0719249942955615</v>
      </c>
      <c r="AD880" s="4">
        <f t="shared" ca="1" si="200"/>
        <v>-2.0037689008527342</v>
      </c>
      <c r="AE880" s="4">
        <f t="shared" ca="1" si="201"/>
        <v>-1.4205005072629963E-2</v>
      </c>
      <c r="AF880" s="21">
        <f ca="1">(Sheet1!B$4*EXP(-Sheet1!B$8*Sheet1!B$7)*NORMSDIST((LN(Sheet1!B$4/(Sheet1!B$5+AD880))-Sheet1!B$8*Sheet1!B$7+Sheet1!B$9*Sheet1!B$7+0.5*Sheet1!B$6*Sheet1!B$6*Sheet1!B$7)/(Sheet1!B$6*SQRT(Sheet1!B$7)))-(Sheet1!B$5+AD880)*EXP(-Sheet1!B$9*Sheet1!B$7)*NORMSDIST((LN(Sheet1!B$4/(Sheet1!B$5+AD880))-Sheet1!B$8*Sheet1!B$7+Sheet1!B$9*Sheet1!B$7-0.5*Sheet1!B$6*Sheet1!B$6*Sheet1!B$7)/(Sheet1!B$6*SQRT(Sheet1!B$7))))*400+100*AE880-400*Sheet1!$B$13</f>
        <v>330.17534152013195</v>
      </c>
    </row>
    <row r="881" spans="22:32" x14ac:dyDescent="0.25">
      <c r="V881" s="7" t="e">
        <f t="shared" si="195"/>
        <v>#VALUE!</v>
      </c>
      <c r="X881" s="4">
        <f t="shared" ca="1" si="196"/>
        <v>-1.2834220264727823</v>
      </c>
      <c r="Y881" s="4">
        <f t="shared" ca="1" si="196"/>
        <v>-1.2234390275210154</v>
      </c>
      <c r="Z881" s="4">
        <f t="shared" ca="1" si="197"/>
        <v>-2.173929573968806</v>
      </c>
      <c r="AA881" s="4">
        <f t="shared" ca="1" si="198"/>
        <v>-3.1931581112283873</v>
      </c>
      <c r="AB881" s="4">
        <f ca="1">Sheet1!AC881</f>
        <v>0.96228968897184453</v>
      </c>
      <c r="AC881" s="7">
        <f t="shared" ca="1" si="199"/>
        <v>0.67809564507927667</v>
      </c>
      <c r="AD881" s="4">
        <f t="shared" ca="1" si="200"/>
        <v>-1.4741321768172946</v>
      </c>
      <c r="AE881" s="4">
        <f t="shared" ca="1" si="201"/>
        <v>-2.1652666092735378</v>
      </c>
      <c r="AF881" s="21">
        <f ca="1">(Sheet1!B$4*EXP(-Sheet1!B$8*Sheet1!B$7)*NORMSDIST((LN(Sheet1!B$4/(Sheet1!B$5+AD881))-Sheet1!B$8*Sheet1!B$7+Sheet1!B$9*Sheet1!B$7+0.5*Sheet1!B$6*Sheet1!B$6*Sheet1!B$7)/(Sheet1!B$6*SQRT(Sheet1!B$7)))-(Sheet1!B$5+AD881)*EXP(-Sheet1!B$9*Sheet1!B$7)*NORMSDIST((LN(Sheet1!B$4/(Sheet1!B$5+AD881))-Sheet1!B$8*Sheet1!B$7+Sheet1!B$9*Sheet1!B$7-0.5*Sheet1!B$6*Sheet1!B$6*Sheet1!B$7)/(Sheet1!B$6*SQRT(Sheet1!B$7))))*400+100*AE881-400*Sheet1!$B$13</f>
        <v>25.366092778355778</v>
      </c>
    </row>
    <row r="882" spans="22:32" x14ac:dyDescent="0.25">
      <c r="V882" s="7" t="e">
        <f t="shared" si="195"/>
        <v>#VALUE!</v>
      </c>
      <c r="X882" s="4">
        <f t="shared" ca="1" si="196"/>
        <v>-1.2432999698477265</v>
      </c>
      <c r="Y882" s="4">
        <f t="shared" ca="1" si="196"/>
        <v>1.4192428639167167</v>
      </c>
      <c r="Z882" s="4">
        <f t="shared" ca="1" si="197"/>
        <v>-2.1059686665926307</v>
      </c>
      <c r="AA882" s="4">
        <f t="shared" ca="1" si="198"/>
        <v>0.56079170693920899</v>
      </c>
      <c r="AB882" s="4">
        <f ca="1">Sheet1!AC882</f>
        <v>1.4420312237177657E-2</v>
      </c>
      <c r="AC882" s="7">
        <f t="shared" ca="1" si="199"/>
        <v>2.3380659585715948</v>
      </c>
      <c r="AD882" s="4">
        <f t="shared" ca="1" si="200"/>
        <v>-4.9238936491786429</v>
      </c>
      <c r="AE882" s="4">
        <f t="shared" ca="1" si="201"/>
        <v>1.3111679998438226</v>
      </c>
      <c r="AF882" s="21">
        <f ca="1">(Sheet1!B$4*EXP(-Sheet1!B$8*Sheet1!B$7)*NORMSDIST((LN(Sheet1!B$4/(Sheet1!B$5+AD882))-Sheet1!B$8*Sheet1!B$7+Sheet1!B$9*Sheet1!B$7+0.5*Sheet1!B$6*Sheet1!B$6*Sheet1!B$7)/(Sheet1!B$6*SQRT(Sheet1!B$7)))-(Sheet1!B$5+AD882)*EXP(-Sheet1!B$9*Sheet1!B$7)*NORMSDIST((LN(Sheet1!B$4/(Sheet1!B$5+AD882))-Sheet1!B$8*Sheet1!B$7+Sheet1!B$9*Sheet1!B$7-0.5*Sheet1!B$6*Sheet1!B$6*Sheet1!B$7)/(Sheet1!B$6*SQRT(Sheet1!B$7))))*400+100*AE882-400*Sheet1!$B$13</f>
        <v>984.43238739674416</v>
      </c>
    </row>
    <row r="883" spans="22:32" x14ac:dyDescent="0.25">
      <c r="V883" s="7" t="e">
        <f t="shared" si="195"/>
        <v>#VALUE!</v>
      </c>
      <c r="X883" s="4">
        <f t="shared" ca="1" si="196"/>
        <v>-0.97720272918903983</v>
      </c>
      <c r="Y883" s="4">
        <f t="shared" ca="1" si="196"/>
        <v>1.5693463234346849</v>
      </c>
      <c r="Z883" s="4">
        <f t="shared" ca="1" si="197"/>
        <v>-1.6552387826672037</v>
      </c>
      <c r="AA883" s="4">
        <f t="shared" ca="1" si="198"/>
        <v>1.0775475407154649</v>
      </c>
      <c r="AB883" s="4">
        <f ca="1">Sheet1!AC883</f>
        <v>0.12026727008754379</v>
      </c>
      <c r="AC883" s="7">
        <f t="shared" ca="1" si="199"/>
        <v>1.5467126893610226</v>
      </c>
      <c r="AD883" s="4">
        <f t="shared" ca="1" si="200"/>
        <v>-2.5601788290738559</v>
      </c>
      <c r="AE883" s="4">
        <f t="shared" ca="1" si="201"/>
        <v>1.6666564546143727</v>
      </c>
      <c r="AF883" s="21">
        <f ca="1">(Sheet1!B$4*EXP(-Sheet1!B$8*Sheet1!B$7)*NORMSDIST((LN(Sheet1!B$4/(Sheet1!B$5+AD883))-Sheet1!B$8*Sheet1!B$7+Sheet1!B$9*Sheet1!B$7+0.5*Sheet1!B$6*Sheet1!B$6*Sheet1!B$7)/(Sheet1!B$6*SQRT(Sheet1!B$7)))-(Sheet1!B$5+AD883)*EXP(-Sheet1!B$9*Sheet1!B$7)*NORMSDIST((LN(Sheet1!B$4/(Sheet1!B$5+AD883))-Sheet1!B$8*Sheet1!B$7+Sheet1!B$9*Sheet1!B$7-0.5*Sheet1!B$6*Sheet1!B$6*Sheet1!B$7)/(Sheet1!B$6*SQRT(Sheet1!B$7))))*400+100*AE883-400*Sheet1!$B$13</f>
        <v>594.11023630454656</v>
      </c>
    </row>
    <row r="884" spans="22:32" x14ac:dyDescent="0.25">
      <c r="V884" s="7" t="e">
        <f t="shared" si="195"/>
        <v>#VALUE!</v>
      </c>
      <c r="X884" s="4">
        <f t="shared" ca="1" si="196"/>
        <v>-2.1407518974400781</v>
      </c>
      <c r="Y884" s="4">
        <f t="shared" ca="1" si="196"/>
        <v>-0.29340126732355248</v>
      </c>
      <c r="Z884" s="4">
        <f t="shared" ca="1" si="197"/>
        <v>-3.6261212324405414</v>
      </c>
      <c r="AA884" s="4">
        <f t="shared" ca="1" si="198"/>
        <v>-2.874667787378006</v>
      </c>
      <c r="AB884" s="4">
        <f ca="1">Sheet1!AC884</f>
        <v>0.83072557260364654</v>
      </c>
      <c r="AC884" s="7">
        <f t="shared" ca="1" si="199"/>
        <v>0.81752341767448089</v>
      </c>
      <c r="AD884" s="4">
        <f t="shared" ca="1" si="200"/>
        <v>-2.9644390228467921</v>
      </c>
      <c r="AE884" s="4">
        <f t="shared" ca="1" si="201"/>
        <v>-2.3501082342160053</v>
      </c>
      <c r="AF884" s="21">
        <f ca="1">(Sheet1!B$4*EXP(-Sheet1!B$8*Sheet1!B$7)*NORMSDIST((LN(Sheet1!B$4/(Sheet1!B$5+AD884))-Sheet1!B$8*Sheet1!B$7+Sheet1!B$9*Sheet1!B$7+0.5*Sheet1!B$6*Sheet1!B$6*Sheet1!B$7)/(Sheet1!B$6*SQRT(Sheet1!B$7)))-(Sheet1!B$5+AD884)*EXP(-Sheet1!B$9*Sheet1!B$7)*NORMSDIST((LN(Sheet1!B$4/(Sheet1!B$5+AD884))-Sheet1!B$8*Sheet1!B$7+Sheet1!B$9*Sheet1!B$7-0.5*Sheet1!B$6*Sheet1!B$6*Sheet1!B$7)/(Sheet1!B$6*SQRT(Sheet1!B$7))))*400+100*AE884-400*Sheet1!$B$13</f>
        <v>263.11544901266552</v>
      </c>
    </row>
    <row r="885" spans="22:32" x14ac:dyDescent="0.25">
      <c r="V885" s="7" t="e">
        <f t="shared" si="195"/>
        <v>#VALUE!</v>
      </c>
      <c r="X885" s="4">
        <f t="shared" ca="1" si="196"/>
        <v>-1.5148618334870485</v>
      </c>
      <c r="Y885" s="4">
        <f t="shared" ca="1" si="196"/>
        <v>-0.37750226100587647</v>
      </c>
      <c r="Z885" s="4">
        <f t="shared" ca="1" si="197"/>
        <v>-2.5659548241857633</v>
      </c>
      <c r="AA885" s="4">
        <f t="shared" ca="1" si="198"/>
        <v>-2.2725551937849873</v>
      </c>
      <c r="AB885" s="4">
        <f ca="1">Sheet1!AC885</f>
        <v>0.31742506245380475</v>
      </c>
      <c r="AC885" s="7">
        <f t="shared" ca="1" si="199"/>
        <v>1.2183483891837263</v>
      </c>
      <c r="AD885" s="4">
        <f t="shared" ca="1" si="200"/>
        <v>-3.1262269267649363</v>
      </c>
      <c r="AE885" s="4">
        <f t="shared" ca="1" si="201"/>
        <v>-2.7687639596790503</v>
      </c>
      <c r="AF885" s="21">
        <f ca="1">(Sheet1!B$4*EXP(-Sheet1!B$8*Sheet1!B$7)*NORMSDIST((LN(Sheet1!B$4/(Sheet1!B$5+AD885))-Sheet1!B$8*Sheet1!B$7+Sheet1!B$9*Sheet1!B$7+0.5*Sheet1!B$6*Sheet1!B$6*Sheet1!B$7)/(Sheet1!B$6*SQRT(Sheet1!B$7)))-(Sheet1!B$5+AD885)*EXP(-Sheet1!B$9*Sheet1!B$7)*NORMSDIST((LN(Sheet1!B$4/(Sheet1!B$5+AD885))-Sheet1!B$8*Sheet1!B$7+Sheet1!B$9*Sheet1!B$7-0.5*Sheet1!B$6*Sheet1!B$6*Sheet1!B$7)/(Sheet1!B$6*SQRT(Sheet1!B$7))))*400+100*AE885-400*Sheet1!$B$13</f>
        <v>249.78432949098533</v>
      </c>
    </row>
    <row r="886" spans="22:32" x14ac:dyDescent="0.25">
      <c r="V886" s="7" t="e">
        <f t="shared" si="195"/>
        <v>#VALUE!</v>
      </c>
      <c r="X886" s="4">
        <f t="shared" ca="1" si="196"/>
        <v>-1.9196701871486064</v>
      </c>
      <c r="Y886" s="4">
        <f t="shared" ca="1" si="196"/>
        <v>0.66892956342460308</v>
      </c>
      <c r="Z886" s="4">
        <f t="shared" ca="1" si="197"/>
        <v>-3.2516410861186746</v>
      </c>
      <c r="AA886" s="4">
        <f t="shared" ca="1" si="198"/>
        <v>-1.270116643899097</v>
      </c>
      <c r="AB886" s="4">
        <f ca="1">Sheet1!AC886</f>
        <v>0.1009647351880173</v>
      </c>
      <c r="AC886" s="7">
        <f t="shared" ca="1" si="199"/>
        <v>1.6065054034225428</v>
      </c>
      <c r="AD886" s="4">
        <f t="shared" ca="1" si="200"/>
        <v>-5.2237789748403962</v>
      </c>
      <c r="AE886" s="4">
        <f t="shared" ca="1" si="201"/>
        <v>-2.0404492514008048</v>
      </c>
      <c r="AF886" s="21">
        <f ca="1">(Sheet1!B$4*EXP(-Sheet1!B$8*Sheet1!B$7)*NORMSDIST((LN(Sheet1!B$4/(Sheet1!B$5+AD886))-Sheet1!B$8*Sheet1!B$7+Sheet1!B$9*Sheet1!B$7+0.5*Sheet1!B$6*Sheet1!B$6*Sheet1!B$7)/(Sheet1!B$6*SQRT(Sheet1!B$7)))-(Sheet1!B$5+AD886)*EXP(-Sheet1!B$9*Sheet1!B$7)*NORMSDIST((LN(Sheet1!B$4/(Sheet1!B$5+AD886))-Sheet1!B$8*Sheet1!B$7+Sheet1!B$9*Sheet1!B$7-0.5*Sheet1!B$6*Sheet1!B$6*Sheet1!B$7)/(Sheet1!B$6*SQRT(Sheet1!B$7))))*400+100*AE886-400*Sheet1!$B$13</f>
        <v>705.49309268441903</v>
      </c>
    </row>
    <row r="887" spans="22:32" x14ac:dyDescent="0.25">
      <c r="V887" s="7" t="e">
        <f t="shared" si="195"/>
        <v>#VALUE!</v>
      </c>
      <c r="X887" s="4">
        <f t="shared" ca="1" si="196"/>
        <v>0.60567425816239406</v>
      </c>
      <c r="Y887" s="4">
        <f t="shared" ca="1" si="196"/>
        <v>-0.33889856162471038</v>
      </c>
      <c r="Z887" s="4">
        <f t="shared" ca="1" si="197"/>
        <v>1.0259237841113749</v>
      </c>
      <c r="AA887" s="4">
        <f t="shared" ca="1" si="198"/>
        <v>0.22136242995184011</v>
      </c>
      <c r="AB887" s="4">
        <f ca="1">Sheet1!AC887</f>
        <v>0.85346210270452816</v>
      </c>
      <c r="AC887" s="7">
        <f t="shared" ca="1" si="199"/>
        <v>0.79906830534369189</v>
      </c>
      <c r="AD887" s="4">
        <f t="shared" ca="1" si="200"/>
        <v>0.81978317958166391</v>
      </c>
      <c r="AE887" s="4">
        <f t="shared" ca="1" si="201"/>
        <v>0.17688370176837859</v>
      </c>
      <c r="AF887" s="21">
        <f ca="1">(Sheet1!B$4*EXP(-Sheet1!B$8*Sheet1!B$7)*NORMSDIST((LN(Sheet1!B$4/(Sheet1!B$5+AD887))-Sheet1!B$8*Sheet1!B$7+Sheet1!B$9*Sheet1!B$7+0.5*Sheet1!B$6*Sheet1!B$6*Sheet1!B$7)/(Sheet1!B$6*SQRT(Sheet1!B$7)))-(Sheet1!B$5+AD887)*EXP(-Sheet1!B$9*Sheet1!B$7)*NORMSDIST((LN(Sheet1!B$4/(Sheet1!B$5+AD887))-Sheet1!B$8*Sheet1!B$7+Sheet1!B$9*Sheet1!B$7-0.5*Sheet1!B$6*Sheet1!B$6*Sheet1!B$7)/(Sheet1!B$6*SQRT(Sheet1!B$7))))*400+100*AE887-400*Sheet1!$B$13</f>
        <v>-111.95255626593416</v>
      </c>
    </row>
    <row r="888" spans="22:32" x14ac:dyDescent="0.25">
      <c r="V888" s="7" t="e">
        <f t="shared" si="195"/>
        <v>#VALUE!</v>
      </c>
      <c r="X888" s="4">
        <f t="shared" ca="1" si="196"/>
        <v>-0.54808118828543739</v>
      </c>
      <c r="Y888" s="4">
        <f t="shared" ca="1" si="196"/>
        <v>-0.84909974321269666</v>
      </c>
      <c r="Z888" s="4">
        <f t="shared" ca="1" si="197"/>
        <v>-0.92836953049983051</v>
      </c>
      <c r="AA888" s="4">
        <f t="shared" ca="1" si="198"/>
        <v>-1.8219083967805216</v>
      </c>
      <c r="AB888" s="4">
        <f ca="1">Sheet1!AC888</f>
        <v>0.58311851714661944</v>
      </c>
      <c r="AC888" s="7">
        <f t="shared" ca="1" si="199"/>
        <v>0.99347084849668865</v>
      </c>
      <c r="AD888" s="4">
        <f t="shared" ca="1" si="200"/>
        <v>-0.9223080651841391</v>
      </c>
      <c r="AE888" s="4">
        <f t="shared" ca="1" si="201"/>
        <v>-1.8100128808327864</v>
      </c>
      <c r="AF888" s="21">
        <f ca="1">(Sheet1!B$4*EXP(-Sheet1!B$8*Sheet1!B$7)*NORMSDIST((LN(Sheet1!B$4/(Sheet1!B$5+AD888))-Sheet1!B$8*Sheet1!B$7+Sheet1!B$9*Sheet1!B$7+0.5*Sheet1!B$6*Sheet1!B$6*Sheet1!B$7)/(Sheet1!B$6*SQRT(Sheet1!B$7)))-(Sheet1!B$5+AD888)*EXP(-Sheet1!B$9*Sheet1!B$7)*NORMSDIST((LN(Sheet1!B$4/(Sheet1!B$5+AD888))-Sheet1!B$8*Sheet1!B$7+Sheet1!B$9*Sheet1!B$7-0.5*Sheet1!B$6*Sheet1!B$6*Sheet1!B$7)/(Sheet1!B$6*SQRT(Sheet1!B$7))))*400+100*AE888-400*Sheet1!$B$13</f>
        <v>-30.990889863191569</v>
      </c>
    </row>
    <row r="889" spans="22:32" x14ac:dyDescent="0.25">
      <c r="V889" s="7" t="e">
        <f t="shared" si="195"/>
        <v>#VALUE!</v>
      </c>
      <c r="X889" s="4">
        <f t="shared" ca="1" si="196"/>
        <v>-1.5735769389248555</v>
      </c>
      <c r="Y889" s="4">
        <f t="shared" ca="1" si="196"/>
        <v>-0.57011355208580328</v>
      </c>
      <c r="Z889" s="4">
        <f t="shared" ca="1" si="197"/>
        <v>-2.6654096422558129</v>
      </c>
      <c r="AA889" s="4">
        <f t="shared" ca="1" si="198"/>
        <v>-2.6103504013233834</v>
      </c>
      <c r="AB889" s="4">
        <f ca="1">Sheet1!AC889</f>
        <v>0.51969732508227795</v>
      </c>
      <c r="AC889" s="7">
        <f t="shared" ca="1" si="199"/>
        <v>1.0396728194654783</v>
      </c>
      <c r="AD889" s="4">
        <f t="shared" ca="1" si="200"/>
        <v>-2.771153957794573</v>
      </c>
      <c r="AE889" s="4">
        <f t="shared" ca="1" si="201"/>
        <v>-2.7139103615367248</v>
      </c>
      <c r="AF889" s="21">
        <f ca="1">(Sheet1!B$4*EXP(-Sheet1!B$8*Sheet1!B$7)*NORMSDIST((LN(Sheet1!B$4/(Sheet1!B$5+AD889))-Sheet1!B$8*Sheet1!B$7+Sheet1!B$9*Sheet1!B$7+0.5*Sheet1!B$6*Sheet1!B$6*Sheet1!B$7)/(Sheet1!B$6*SQRT(Sheet1!B$7)))-(Sheet1!B$5+AD889)*EXP(-Sheet1!B$9*Sheet1!B$7)*NORMSDIST((LN(Sheet1!B$4/(Sheet1!B$5+AD889))-Sheet1!B$8*Sheet1!B$7+Sheet1!B$9*Sheet1!B$7-0.5*Sheet1!B$6*Sheet1!B$6*Sheet1!B$7)/(Sheet1!B$6*SQRT(Sheet1!B$7))))*400+100*AE889-400*Sheet1!$B$13</f>
        <v>192.83101410855215</v>
      </c>
    </row>
    <row r="890" spans="22:32" x14ac:dyDescent="0.25">
      <c r="V890" s="7" t="e">
        <f t="shared" si="195"/>
        <v>#VALUE!</v>
      </c>
      <c r="X890" s="4">
        <f t="shared" ca="1" si="196"/>
        <v>0.75533104948194818</v>
      </c>
      <c r="Y890" s="4">
        <f t="shared" ca="1" si="196"/>
        <v>0.5610092265388249</v>
      </c>
      <c r="Z890" s="4">
        <f t="shared" ca="1" si="197"/>
        <v>1.2794205434657355</v>
      </c>
      <c r="AA890" s="4">
        <f t="shared" ca="1" si="198"/>
        <v>1.6561545519646366</v>
      </c>
      <c r="AB890" s="4">
        <f ca="1">Sheet1!AC890</f>
        <v>9.7966822955687927E-2</v>
      </c>
      <c r="AC890" s="7">
        <f t="shared" ca="1" si="199"/>
        <v>1.6168690571979201</v>
      </c>
      <c r="AD890" s="4">
        <f t="shared" ca="1" si="200"/>
        <v>2.0686554878730945</v>
      </c>
      <c r="AE890" s="4">
        <f t="shared" ca="1" si="201"/>
        <v>2.6777850490091057</v>
      </c>
      <c r="AF890" s="21">
        <f ca="1">(Sheet1!B$4*EXP(-Sheet1!B$8*Sheet1!B$7)*NORMSDIST((LN(Sheet1!B$4/(Sheet1!B$5+AD890))-Sheet1!B$8*Sheet1!B$7+Sheet1!B$9*Sheet1!B$7+0.5*Sheet1!B$6*Sheet1!B$6*Sheet1!B$7)/(Sheet1!B$6*SQRT(Sheet1!B$7)))-(Sheet1!B$5+AD890)*EXP(-Sheet1!B$9*Sheet1!B$7)*NORMSDIST((LN(Sheet1!B$4/(Sheet1!B$5+AD890))-Sheet1!B$8*Sheet1!B$7+Sheet1!B$9*Sheet1!B$7-0.5*Sheet1!B$6*Sheet1!B$6*Sheet1!B$7)/(Sheet1!B$6*SQRT(Sheet1!B$7))))*400+100*AE890-400*Sheet1!$B$13</f>
        <v>-52.788251803719504</v>
      </c>
    </row>
    <row r="891" spans="22:32" x14ac:dyDescent="0.25">
      <c r="V891" s="7" t="e">
        <f t="shared" si="195"/>
        <v>#VALUE!</v>
      </c>
      <c r="X891" s="4">
        <f t="shared" ca="1" si="196"/>
        <v>9.8863158801886286E-2</v>
      </c>
      <c r="Y891" s="4">
        <f t="shared" ca="1" si="196"/>
        <v>-2.2047135124129569</v>
      </c>
      <c r="Z891" s="4">
        <f t="shared" ca="1" si="197"/>
        <v>0.16745976012743222</v>
      </c>
      <c r="AA891" s="4">
        <f t="shared" ca="1" si="198"/>
        <v>-2.9795551211734144</v>
      </c>
      <c r="AB891" s="4">
        <f ca="1">Sheet1!AC891</f>
        <v>0.26719341119760764</v>
      </c>
      <c r="AC891" s="7">
        <f t="shared" ca="1" si="199"/>
        <v>1.277313214003992</v>
      </c>
      <c r="AD891" s="4">
        <f t="shared" ca="1" si="200"/>
        <v>0.213898564424708</v>
      </c>
      <c r="AE891" s="4">
        <f t="shared" ca="1" si="201"/>
        <v>-3.8058251281280677</v>
      </c>
      <c r="AF891" s="21">
        <f ca="1">(Sheet1!B$4*EXP(-Sheet1!B$8*Sheet1!B$7)*NORMSDIST((LN(Sheet1!B$4/(Sheet1!B$5+AD891))-Sheet1!B$8*Sheet1!B$7+Sheet1!B$9*Sheet1!B$7+0.5*Sheet1!B$6*Sheet1!B$6*Sheet1!B$7)/(Sheet1!B$6*SQRT(Sheet1!B$7)))-(Sheet1!B$5+AD891)*EXP(-Sheet1!B$9*Sheet1!B$7)*NORMSDIST((LN(Sheet1!B$4/(Sheet1!B$5+AD891))-Sheet1!B$8*Sheet1!B$7+Sheet1!B$9*Sheet1!B$7-0.5*Sheet1!B$6*Sheet1!B$6*Sheet1!B$7)/(Sheet1!B$6*SQRT(Sheet1!B$7))))*400+100*AE891-400*Sheet1!$B$13</f>
        <v>-414.7416913033444</v>
      </c>
    </row>
    <row r="892" spans="22:32" x14ac:dyDescent="0.25">
      <c r="V892" s="7" t="e">
        <f t="shared" si="195"/>
        <v>#VALUE!</v>
      </c>
      <c r="X892" s="4">
        <f t="shared" ca="1" si="196"/>
        <v>-0.52303820235016996</v>
      </c>
      <c r="Y892" s="4">
        <f t="shared" ca="1" si="196"/>
        <v>-0.14606927027012132</v>
      </c>
      <c r="Z892" s="4">
        <f t="shared" ca="1" si="197"/>
        <v>-0.88595036780649228</v>
      </c>
      <c r="AA892" s="4">
        <f t="shared" ca="1" si="198"/>
        <v>-0.80671577231516034</v>
      </c>
      <c r="AB892" s="4">
        <f ca="1">Sheet1!AC892</f>
        <v>0.77018638688613439</v>
      </c>
      <c r="AC892" s="7">
        <f t="shared" ca="1" si="199"/>
        <v>0.86296948819190755</v>
      </c>
      <c r="AD892" s="4">
        <f t="shared" ca="1" si="200"/>
        <v>-0.76454813546940092</v>
      </c>
      <c r="AE892" s="4">
        <f t="shared" ca="1" si="201"/>
        <v>-0.69617109715115333</v>
      </c>
      <c r="AF892" s="21">
        <f ca="1">(Sheet1!B$4*EXP(-Sheet1!B$8*Sheet1!B$7)*NORMSDIST((LN(Sheet1!B$4/(Sheet1!B$5+AD892))-Sheet1!B$8*Sheet1!B$7+Sheet1!B$9*Sheet1!B$7+0.5*Sheet1!B$6*Sheet1!B$6*Sheet1!B$7)/(Sheet1!B$6*SQRT(Sheet1!B$7)))-(Sheet1!B$5+AD892)*EXP(-Sheet1!B$9*Sheet1!B$7)*NORMSDIST((LN(Sheet1!B$4/(Sheet1!B$5+AD892))-Sheet1!B$8*Sheet1!B$7+Sheet1!B$9*Sheet1!B$7-0.5*Sheet1!B$6*Sheet1!B$6*Sheet1!B$7)/(Sheet1!B$6*SQRT(Sheet1!B$7))))*400+100*AE892-400*Sheet1!$B$13</f>
        <v>54.419493244041405</v>
      </c>
    </row>
    <row r="893" spans="22:32" x14ac:dyDescent="0.25">
      <c r="V893" s="7" t="e">
        <f t="shared" si="195"/>
        <v>#VALUE!</v>
      </c>
      <c r="X893" s="4">
        <f t="shared" ca="1" si="196"/>
        <v>0.56496053709409677</v>
      </c>
      <c r="Y893" s="4">
        <f t="shared" ca="1" si="196"/>
        <v>2.6447143309317704</v>
      </c>
      <c r="Z893" s="4">
        <f t="shared" ca="1" si="197"/>
        <v>0.95696068353257602</v>
      </c>
      <c r="AA893" s="4">
        <f t="shared" ca="1" si="198"/>
        <v>4.3606474686550865</v>
      </c>
      <c r="AB893" s="4">
        <f ca="1">Sheet1!AC893</f>
        <v>0.15015941766345753</v>
      </c>
      <c r="AC893" s="7">
        <f t="shared" ca="1" si="199"/>
        <v>1.471547539047009</v>
      </c>
      <c r="AD893" s="4">
        <f t="shared" ca="1" si="200"/>
        <v>1.4082131388171057</v>
      </c>
      <c r="AE893" s="4">
        <f t="shared" ca="1" si="201"/>
        <v>6.4169000511509617</v>
      </c>
      <c r="AF893" s="21">
        <f ca="1">(Sheet1!B$4*EXP(-Sheet1!B$8*Sheet1!B$7)*NORMSDIST((LN(Sheet1!B$4/(Sheet1!B$5+AD893))-Sheet1!B$8*Sheet1!B$7+Sheet1!B$9*Sheet1!B$7+0.5*Sheet1!B$6*Sheet1!B$6*Sheet1!B$7)/(Sheet1!B$6*SQRT(Sheet1!B$7)))-(Sheet1!B$5+AD893)*EXP(-Sheet1!B$9*Sheet1!B$7)*NORMSDIST((LN(Sheet1!B$4/(Sheet1!B$5+AD893))-Sheet1!B$8*Sheet1!B$7+Sheet1!B$9*Sheet1!B$7-0.5*Sheet1!B$6*Sheet1!B$6*Sheet1!B$7)/(Sheet1!B$6*SQRT(Sheet1!B$7))))*400+100*AE893-400*Sheet1!$B$13</f>
        <v>421.11028467566211</v>
      </c>
    </row>
    <row r="894" spans="22:32" x14ac:dyDescent="0.25">
      <c r="V894" s="7" t="e">
        <f t="shared" si="195"/>
        <v>#VALUE!</v>
      </c>
      <c r="X894" s="4">
        <f t="shared" ca="1" si="196"/>
        <v>-1.1012588780275052</v>
      </c>
      <c r="Y894" s="4">
        <f t="shared" ca="1" si="196"/>
        <v>-8.7378636005775653E-2</v>
      </c>
      <c r="Z894" s="4">
        <f t="shared" ca="1" si="197"/>
        <v>-1.8653717905397589</v>
      </c>
      <c r="AA894" s="4">
        <f t="shared" ca="1" si="198"/>
        <v>-1.3896347199616548</v>
      </c>
      <c r="AB894" s="4">
        <f ca="1">Sheet1!AC894</f>
        <v>0.5104548478885379</v>
      </c>
      <c r="AC894" s="7">
        <f t="shared" ca="1" si="199"/>
        <v>1.0466421816116587</v>
      </c>
      <c r="AD894" s="4">
        <f t="shared" ca="1" si="200"/>
        <v>-1.9523768003673792</v>
      </c>
      <c r="AE894" s="4">
        <f t="shared" ca="1" si="201"/>
        <v>-1.4544503149439727</v>
      </c>
      <c r="AF894" s="21">
        <f ca="1">(Sheet1!B$4*EXP(-Sheet1!B$8*Sheet1!B$7)*NORMSDIST((LN(Sheet1!B$4/(Sheet1!B$5+AD894))-Sheet1!B$8*Sheet1!B$7+Sheet1!B$9*Sheet1!B$7+0.5*Sheet1!B$6*Sheet1!B$6*Sheet1!B$7)/(Sheet1!B$6*SQRT(Sheet1!B$7)))-(Sheet1!B$5+AD894)*EXP(-Sheet1!B$9*Sheet1!B$7)*NORMSDIST((LN(Sheet1!B$4/(Sheet1!B$5+AD894))-Sheet1!B$8*Sheet1!B$7+Sheet1!B$9*Sheet1!B$7-0.5*Sheet1!B$6*Sheet1!B$6*Sheet1!B$7)/(Sheet1!B$6*SQRT(Sheet1!B$7))))*400+100*AE894-400*Sheet1!$B$13</f>
        <v>177.3813336926496</v>
      </c>
    </row>
    <row r="895" spans="22:32" x14ac:dyDescent="0.25">
      <c r="V895" s="7" t="e">
        <f t="shared" si="195"/>
        <v>#VALUE!</v>
      </c>
      <c r="X895" s="4">
        <f t="shared" ca="1" si="196"/>
        <v>2.8683221648258719E-2</v>
      </c>
      <c r="Y895" s="4">
        <f t="shared" ca="1" si="196"/>
        <v>-0.40710933746449429</v>
      </c>
      <c r="Z895" s="4">
        <f t="shared" ca="1" si="197"/>
        <v>4.8585190632283642E-2</v>
      </c>
      <c r="AA895" s="4">
        <f t="shared" ca="1" si="198"/>
        <v>-0.53818950328094606</v>
      </c>
      <c r="AB895" s="4">
        <f ca="1">Sheet1!AC895</f>
        <v>0.27773412770018713</v>
      </c>
      <c r="AC895" s="7">
        <f t="shared" ca="1" si="199"/>
        <v>1.264146134126547</v>
      </c>
      <c r="AD895" s="4">
        <f t="shared" ca="1" si="200"/>
        <v>6.1418780913602693E-2</v>
      </c>
      <c r="AE895" s="4">
        <f t="shared" ca="1" si="201"/>
        <v>-0.68035018000009451</v>
      </c>
      <c r="AF895" s="21">
        <f ca="1">(Sheet1!B$4*EXP(-Sheet1!B$8*Sheet1!B$7)*NORMSDIST((LN(Sheet1!B$4/(Sheet1!B$5+AD895))-Sheet1!B$8*Sheet1!B$7+Sheet1!B$9*Sheet1!B$7+0.5*Sheet1!B$6*Sheet1!B$6*Sheet1!B$7)/(Sheet1!B$6*SQRT(Sheet1!B$7)))-(Sheet1!B$5+AD895)*EXP(-Sheet1!B$9*Sheet1!B$7)*NORMSDIST((LN(Sheet1!B$4/(Sheet1!B$5+AD895))-Sheet1!B$8*Sheet1!B$7+Sheet1!B$9*Sheet1!B$7-0.5*Sheet1!B$6*Sheet1!B$6*Sheet1!B$7)/(Sheet1!B$6*SQRT(Sheet1!B$7))))*400+100*AE895-400*Sheet1!$B$13</f>
        <v>-77.867651852864583</v>
      </c>
    </row>
    <row r="896" spans="22:32" x14ac:dyDescent="0.25">
      <c r="V896" s="7" t="e">
        <f t="shared" si="195"/>
        <v>#VALUE!</v>
      </c>
      <c r="X896" s="4">
        <f t="shared" ca="1" si="196"/>
        <v>-0.37145906683779933</v>
      </c>
      <c r="Y896" s="4">
        <f t="shared" ca="1" si="196"/>
        <v>1.1915193638672139</v>
      </c>
      <c r="Z896" s="4">
        <f t="shared" ca="1" si="197"/>
        <v>-0.62919743799073147</v>
      </c>
      <c r="AA896" s="4">
        <f t="shared" ca="1" si="198"/>
        <v>1.2443717305312858</v>
      </c>
      <c r="AB896" s="4">
        <f ca="1">Sheet1!AC896</f>
        <v>0.97623668154270482</v>
      </c>
      <c r="AC896" s="7">
        <f t="shared" ca="1" si="199"/>
        <v>0.64978604358041625</v>
      </c>
      <c r="AD896" s="4">
        <f t="shared" ca="1" si="200"/>
        <v>-0.40884371386293167</v>
      </c>
      <c r="AE896" s="4">
        <f t="shared" ca="1" si="201"/>
        <v>0.80857538352524005</v>
      </c>
      <c r="AF896" s="21">
        <f ca="1">(Sheet1!B$4*EXP(-Sheet1!B$8*Sheet1!B$7)*NORMSDIST((LN(Sheet1!B$4/(Sheet1!B$5+AD896))-Sheet1!B$8*Sheet1!B$7+Sheet1!B$9*Sheet1!B$7+0.5*Sheet1!B$6*Sheet1!B$6*Sheet1!B$7)/(Sheet1!B$6*SQRT(Sheet1!B$7)))-(Sheet1!B$5+AD896)*EXP(-Sheet1!B$9*Sheet1!B$7)*NORMSDIST((LN(Sheet1!B$4/(Sheet1!B$5+AD896))-Sheet1!B$8*Sheet1!B$7+Sheet1!B$9*Sheet1!B$7-0.5*Sheet1!B$6*Sheet1!B$6*Sheet1!B$7)/(Sheet1!B$6*SQRT(Sheet1!B$7))))*400+100*AE896-400*Sheet1!$B$13</f>
        <v>146.80800991775141</v>
      </c>
    </row>
    <row r="897" spans="22:32" x14ac:dyDescent="0.25">
      <c r="V897" s="7" t="e">
        <f t="shared" si="195"/>
        <v>#VALUE!</v>
      </c>
      <c r="X897" s="4">
        <f t="shared" ca="1" si="196"/>
        <v>0.17266353686697442</v>
      </c>
      <c r="Y897" s="4">
        <f t="shared" ca="1" si="196"/>
        <v>-1.2304513127038985</v>
      </c>
      <c r="Z897" s="4">
        <f t="shared" ca="1" si="197"/>
        <v>0.29246682805714586</v>
      </c>
      <c r="AA897" s="4">
        <f t="shared" ca="1" si="198"/>
        <v>-1.5277164046415952</v>
      </c>
      <c r="AB897" s="4">
        <f ca="1">Sheet1!AC897</f>
        <v>0.80771230977274389</v>
      </c>
      <c r="AC897" s="7">
        <f t="shared" ca="1" si="199"/>
        <v>0.83530634201880749</v>
      </c>
      <c r="AD897" s="4">
        <f t="shared" ca="1" si="200"/>
        <v>0.24429939630625805</v>
      </c>
      <c r="AE897" s="4">
        <f t="shared" ca="1" si="201"/>
        <v>-1.2761112016032952</v>
      </c>
      <c r="AF897" s="21">
        <f ca="1">(Sheet1!B$4*EXP(-Sheet1!B$8*Sheet1!B$7)*NORMSDIST((LN(Sheet1!B$4/(Sheet1!B$5+AD897))-Sheet1!B$8*Sheet1!B$7+Sheet1!B$9*Sheet1!B$7+0.5*Sheet1!B$6*Sheet1!B$6*Sheet1!B$7)/(Sheet1!B$6*SQRT(Sheet1!B$7)))-(Sheet1!B$5+AD897)*EXP(-Sheet1!B$9*Sheet1!B$7)*NORMSDIST((LN(Sheet1!B$4/(Sheet1!B$5+AD897))-Sheet1!B$8*Sheet1!B$7+Sheet1!B$9*Sheet1!B$7-0.5*Sheet1!B$6*Sheet1!B$6*Sheet1!B$7)/(Sheet1!B$6*SQRT(Sheet1!B$7))))*400+100*AE897-400*Sheet1!$B$13</f>
        <v>-166.606098402925</v>
      </c>
    </row>
    <row r="898" spans="22:32" x14ac:dyDescent="0.25">
      <c r="V898" s="7" t="e">
        <f t="shared" si="195"/>
        <v>#VALUE!</v>
      </c>
      <c r="X898" s="4">
        <f t="shared" ca="1" si="196"/>
        <v>1.4393612985800714</v>
      </c>
      <c r="Y898" s="4">
        <f t="shared" ca="1" si="196"/>
        <v>0.56956066953204554</v>
      </c>
      <c r="Z898" s="4">
        <f t="shared" ca="1" si="197"/>
        <v>2.4380679387348203</v>
      </c>
      <c r="AA898" s="4">
        <f t="shared" ca="1" si="198"/>
        <v>2.4551546335478718</v>
      </c>
      <c r="AB898" s="4">
        <f ca="1">Sheet1!AC898</f>
        <v>0.96407288817467041</v>
      </c>
      <c r="AC898" s="7">
        <f t="shared" ca="1" si="199"/>
        <v>0.6749139426307853</v>
      </c>
      <c r="AD898" s="4">
        <f t="shared" ca="1" si="200"/>
        <v>1.6454860449332296</v>
      </c>
      <c r="AE898" s="4">
        <f t="shared" ca="1" si="201"/>
        <v>1.657018093496035</v>
      </c>
      <c r="AF898" s="21">
        <f ca="1">(Sheet1!B$4*EXP(-Sheet1!B$8*Sheet1!B$7)*NORMSDIST((LN(Sheet1!B$4/(Sheet1!B$5+AD898))-Sheet1!B$8*Sheet1!B$7+Sheet1!B$9*Sheet1!B$7+0.5*Sheet1!B$6*Sheet1!B$6*Sheet1!B$7)/(Sheet1!B$6*SQRT(Sheet1!B$7)))-(Sheet1!B$5+AD898)*EXP(-Sheet1!B$9*Sheet1!B$7)*NORMSDIST((LN(Sheet1!B$4/(Sheet1!B$5+AD898))-Sheet1!B$8*Sheet1!B$7+Sheet1!B$9*Sheet1!B$7-0.5*Sheet1!B$6*Sheet1!B$6*Sheet1!B$7)/(Sheet1!B$6*SQRT(Sheet1!B$7))))*400+100*AE898-400*Sheet1!$B$13</f>
        <v>-91.051688618530534</v>
      </c>
    </row>
    <row r="899" spans="22:32" x14ac:dyDescent="0.25">
      <c r="V899" s="7" t="e">
        <f t="shared" ref="V899:V962" si="202">GAMMALN($B$7/2+1)-GAMMALN($B$7/2)-LN(PI())-LN($B$7)-0.5*LN($B$9*$C$10-$C$9*$B$10)-($B$7/2+1)*LN(SUMPRODUCT(MMULT(J899:K899,MINVERSE($B$9:$C$10)),J899:K899)/$B$7+1)</f>
        <v>#VALUE!</v>
      </c>
      <c r="X899" s="4">
        <f t="shared" ref="X899:Y962" ca="1" si="203">NORMSINV(RAND())</f>
        <v>-0.89657209664171089</v>
      </c>
      <c r="Y899" s="4">
        <f t="shared" ca="1" si="203"/>
        <v>-1.0732945212979845</v>
      </c>
      <c r="Z899" s="4">
        <f t="shared" ref="Z899:Z962" ca="1" si="204">X899*SQRT($B$20)</f>
        <v>-1.5186622606449152</v>
      </c>
      <c r="AA899" s="4">
        <f t="shared" ref="AA899:AA962" ca="1" si="205">SQRT($C$21)*($B$25*X899+SQRT(1-$B$25^2)*Y899)</f>
        <v>-2.5374142583355317</v>
      </c>
      <c r="AB899" s="4">
        <f ca="1">Sheet1!AC899</f>
        <v>0.76786705654963949</v>
      </c>
      <c r="AC899" s="7">
        <f t="shared" ref="AC899:AC962" ca="1" si="206">SQRT((B$27/2)/GAMMAINV(AB899,B$27/2,1))</f>
        <v>0.864638832700793</v>
      </c>
      <c r="AD899" s="4">
        <f t="shared" ref="AD899:AD962" ca="1" si="207">AC899*Z899</f>
        <v>-1.3130943643107669</v>
      </c>
      <c r="AE899" s="4">
        <f t="shared" ref="AE899:AE962" ca="1" si="208">AC899*AA899</f>
        <v>-2.1939469024055827</v>
      </c>
      <c r="AF899" s="21">
        <f ca="1">(Sheet1!B$4*EXP(-Sheet1!B$8*Sheet1!B$7)*NORMSDIST((LN(Sheet1!B$4/(Sheet1!B$5+AD899))-Sheet1!B$8*Sheet1!B$7+Sheet1!B$9*Sheet1!B$7+0.5*Sheet1!B$6*Sheet1!B$6*Sheet1!B$7)/(Sheet1!B$6*SQRT(Sheet1!B$7)))-(Sheet1!B$5+AD899)*EXP(-Sheet1!B$9*Sheet1!B$7)*NORMSDIST((LN(Sheet1!B$4/(Sheet1!B$5+AD899))-Sheet1!B$8*Sheet1!B$7+Sheet1!B$9*Sheet1!B$7-0.5*Sheet1!B$6*Sheet1!B$6*Sheet1!B$7)/(Sheet1!B$6*SQRT(Sheet1!B$7))))*400+100*AE899-400*Sheet1!$B$13</f>
        <v>-4.4816866019104964</v>
      </c>
    </row>
    <row r="900" spans="22:32" x14ac:dyDescent="0.25">
      <c r="V900" s="7" t="e">
        <f t="shared" si="202"/>
        <v>#VALUE!</v>
      </c>
      <c r="X900" s="4">
        <f t="shared" ca="1" si="203"/>
        <v>-1.3969207173239513</v>
      </c>
      <c r="Y900" s="4">
        <f t="shared" ca="1" si="203"/>
        <v>0.18336021573948452</v>
      </c>
      <c r="Z900" s="4">
        <f t="shared" ca="1" si="204"/>
        <v>-2.366179789064621</v>
      </c>
      <c r="AA900" s="4">
        <f t="shared" ca="1" si="205"/>
        <v>-1.3499471982297819</v>
      </c>
      <c r="AB900" s="4">
        <f ca="1">Sheet1!AC900</f>
        <v>0.77108190179411384</v>
      </c>
      <c r="AC900" s="7">
        <f t="shared" ca="1" si="206"/>
        <v>0.86232389042706747</v>
      </c>
      <c r="AD900" s="4">
        <f t="shared" ca="1" si="207"/>
        <v>-2.0404133611561019</v>
      </c>
      <c r="AE900" s="4">
        <f t="shared" ca="1" si="208"/>
        <v>-1.1640917198486251</v>
      </c>
      <c r="AF900" s="21">
        <f ca="1">(Sheet1!B$4*EXP(-Sheet1!B$8*Sheet1!B$7)*NORMSDIST((LN(Sheet1!B$4/(Sheet1!B$5+AD900))-Sheet1!B$8*Sheet1!B$7+Sheet1!B$9*Sheet1!B$7+0.5*Sheet1!B$6*Sheet1!B$6*Sheet1!B$7)/(Sheet1!B$6*SQRT(Sheet1!B$7)))-(Sheet1!B$5+AD900)*EXP(-Sheet1!B$9*Sheet1!B$7)*NORMSDIST((LN(Sheet1!B$4/(Sheet1!B$5+AD900))-Sheet1!B$8*Sheet1!B$7+Sheet1!B$9*Sheet1!B$7-0.5*Sheet1!B$6*Sheet1!B$6*Sheet1!B$7)/(Sheet1!B$6*SQRT(Sheet1!B$7))))*400+100*AE900-400*Sheet1!$B$13</f>
        <v>221.44822981478137</v>
      </c>
    </row>
    <row r="901" spans="22:32" x14ac:dyDescent="0.25">
      <c r="V901" s="7" t="e">
        <f t="shared" si="202"/>
        <v>#VALUE!</v>
      </c>
      <c r="X901" s="4">
        <f t="shared" ca="1" si="203"/>
        <v>0.26096161515061383</v>
      </c>
      <c r="Y901" s="4">
        <f t="shared" ca="1" si="203"/>
        <v>0.9088564062260911</v>
      </c>
      <c r="Z901" s="4">
        <f t="shared" ca="1" si="204"/>
        <v>0.44203088395305529</v>
      </c>
      <c r="AA901" s="4">
        <f t="shared" ca="1" si="205"/>
        <v>1.5754077003553235</v>
      </c>
      <c r="AB901" s="4">
        <f ca="1">Sheet1!AC901</f>
        <v>0.63322353233577211</v>
      </c>
      <c r="AC901" s="7">
        <f t="shared" ca="1" si="206"/>
        <v>0.95835917416015337</v>
      </c>
      <c r="AD901" s="4">
        <f t="shared" ca="1" si="207"/>
        <v>0.42362435289853267</v>
      </c>
      <c r="AE901" s="4">
        <f t="shared" ca="1" si="208"/>
        <v>1.5098064226780743</v>
      </c>
      <c r="AF901" s="21">
        <f ca="1">(Sheet1!B$4*EXP(-Sheet1!B$8*Sheet1!B$7)*NORMSDIST((LN(Sheet1!B$4/(Sheet1!B$5+AD901))-Sheet1!B$8*Sheet1!B$7+Sheet1!B$9*Sheet1!B$7+0.5*Sheet1!B$6*Sheet1!B$6*Sheet1!B$7)/(Sheet1!B$6*SQRT(Sheet1!B$7)))-(Sheet1!B$5+AD901)*EXP(-Sheet1!B$9*Sheet1!B$7)*NORMSDIST((LN(Sheet1!B$4/(Sheet1!B$5+AD901))-Sheet1!B$8*Sheet1!B$7+Sheet1!B$9*Sheet1!B$7-0.5*Sheet1!B$6*Sheet1!B$6*Sheet1!B$7)/(Sheet1!B$6*SQRT(Sheet1!B$7))))*400+100*AE901-400*Sheet1!$B$13</f>
        <v>83.557563031910831</v>
      </c>
    </row>
    <row r="902" spans="22:32" x14ac:dyDescent="0.25">
      <c r="V902" s="7" t="e">
        <f t="shared" si="202"/>
        <v>#VALUE!</v>
      </c>
      <c r="X902" s="4">
        <f t="shared" ca="1" si="203"/>
        <v>-1.0638598323720294</v>
      </c>
      <c r="Y902" s="4">
        <f t="shared" ca="1" si="203"/>
        <v>-0.75941099039212723</v>
      </c>
      <c r="Z902" s="4">
        <f t="shared" ca="1" si="204"/>
        <v>-1.8020232662728874</v>
      </c>
      <c r="AA902" s="4">
        <f t="shared" ca="1" si="205"/>
        <v>-2.2894938862521905</v>
      </c>
      <c r="AB902" s="4">
        <f ca="1">Sheet1!AC902</f>
        <v>0.52696664260734671</v>
      </c>
      <c r="AC902" s="7">
        <f t="shared" ca="1" si="206"/>
        <v>1.0342398088548537</v>
      </c>
      <c r="AD902" s="4">
        <f t="shared" ca="1" si="207"/>
        <v>-1.8637241984620703</v>
      </c>
      <c r="AE902" s="4">
        <f t="shared" ca="1" si="208"/>
        <v>-2.3678857192918215</v>
      </c>
      <c r="AF902" s="21">
        <f ca="1">(Sheet1!B$4*EXP(-Sheet1!B$8*Sheet1!B$7)*NORMSDIST((LN(Sheet1!B$4/(Sheet1!B$5+AD902))-Sheet1!B$8*Sheet1!B$7+Sheet1!B$9*Sheet1!B$7+0.5*Sheet1!B$6*Sheet1!B$6*Sheet1!B$7)/(Sheet1!B$6*SQRT(Sheet1!B$7)))-(Sheet1!B$5+AD902)*EXP(-Sheet1!B$9*Sheet1!B$7)*NORMSDIST((LN(Sheet1!B$4/(Sheet1!B$5+AD902))-Sheet1!B$8*Sheet1!B$7+Sheet1!B$9*Sheet1!B$7-0.5*Sheet1!B$6*Sheet1!B$6*Sheet1!B$7)/(Sheet1!B$6*SQRT(Sheet1!B$7))))*400+100*AE902-400*Sheet1!$B$13</f>
        <v>70.943304261205867</v>
      </c>
    </row>
    <row r="903" spans="22:32" x14ac:dyDescent="0.25">
      <c r="V903" s="7" t="e">
        <f t="shared" si="202"/>
        <v>#VALUE!</v>
      </c>
      <c r="X903" s="4">
        <f t="shared" ca="1" si="203"/>
        <v>1.4033212301975555</v>
      </c>
      <c r="Y903" s="4">
        <f t="shared" ca="1" si="203"/>
        <v>0.18590475233617845</v>
      </c>
      <c r="Z903" s="4">
        <f t="shared" ca="1" si="204"/>
        <v>2.3770213236007991</v>
      </c>
      <c r="AA903" s="4">
        <f t="shared" ca="1" si="205"/>
        <v>1.8754046769159898</v>
      </c>
      <c r="AB903" s="4">
        <f ca="1">Sheet1!AC903</f>
        <v>0.16458943474841792</v>
      </c>
      <c r="AC903" s="7">
        <f t="shared" ca="1" si="206"/>
        <v>1.4406333561522431</v>
      </c>
      <c r="AD903" s="4">
        <f t="shared" ca="1" si="207"/>
        <v>3.4244162070644664</v>
      </c>
      <c r="AE903" s="4">
        <f t="shared" ca="1" si="208"/>
        <v>2.7017705338490954</v>
      </c>
      <c r="AF903" s="21">
        <f ca="1">(Sheet1!B$4*EXP(-Sheet1!B$8*Sheet1!B$7)*NORMSDIST((LN(Sheet1!B$4/(Sheet1!B$5+AD903))-Sheet1!B$8*Sheet1!B$7+Sheet1!B$9*Sheet1!B$7+0.5*Sheet1!B$6*Sheet1!B$6*Sheet1!B$7)/(Sheet1!B$6*SQRT(Sheet1!B$7)))-(Sheet1!B$5+AD903)*EXP(-Sheet1!B$9*Sheet1!B$7)*NORMSDIST((LN(Sheet1!B$4/(Sheet1!B$5+AD903))-Sheet1!B$8*Sheet1!B$7+Sheet1!B$9*Sheet1!B$7-0.5*Sheet1!B$6*Sheet1!B$6*Sheet1!B$7)/(Sheet1!B$6*SQRT(Sheet1!B$7))))*400+100*AE903-400*Sheet1!$B$13</f>
        <v>-248.85578312228108</v>
      </c>
    </row>
    <row r="904" spans="22:32" x14ac:dyDescent="0.25">
      <c r="V904" s="7" t="e">
        <f t="shared" si="202"/>
        <v>#VALUE!</v>
      </c>
      <c r="X904" s="4">
        <f t="shared" ca="1" si="203"/>
        <v>1.4696118699105836</v>
      </c>
      <c r="Y904" s="4">
        <f t="shared" ca="1" si="203"/>
        <v>-0.51535852289358497</v>
      </c>
      <c r="Z904" s="4">
        <f t="shared" ca="1" si="204"/>
        <v>2.48930799094554</v>
      </c>
      <c r="AA904" s="4">
        <f t="shared" ca="1" si="205"/>
        <v>0.9677742109638926</v>
      </c>
      <c r="AB904" s="4">
        <f ca="1">Sheet1!AC904</f>
        <v>0.76463574130624934</v>
      </c>
      <c r="AC904" s="7">
        <f t="shared" ca="1" si="206"/>
        <v>0.86695825464278942</v>
      </c>
      <c r="AD904" s="4">
        <f t="shared" ca="1" si="207"/>
        <v>2.1581261110984942</v>
      </c>
      <c r="AE904" s="4">
        <f t="shared" ca="1" si="208"/>
        <v>0.83901984082555903</v>
      </c>
      <c r="AF904" s="21">
        <f ca="1">(Sheet1!B$4*EXP(-Sheet1!B$8*Sheet1!B$7)*NORMSDIST((LN(Sheet1!B$4/(Sheet1!B$5+AD904))-Sheet1!B$8*Sheet1!B$7+Sheet1!B$9*Sheet1!B$7+0.5*Sheet1!B$6*Sheet1!B$6*Sheet1!B$7)/(Sheet1!B$6*SQRT(Sheet1!B$7)))-(Sheet1!B$5+AD904)*EXP(-Sheet1!B$9*Sheet1!B$7)*NORMSDIST((LN(Sheet1!B$4/(Sheet1!B$5+AD904))-Sheet1!B$8*Sheet1!B$7+Sheet1!B$9*Sheet1!B$7-0.5*Sheet1!B$6*Sheet1!B$6*Sheet1!B$7)/(Sheet1!B$6*SQRT(Sheet1!B$7))))*400+100*AE904-400*Sheet1!$B$13</f>
        <v>-250.04216896506068</v>
      </c>
    </row>
    <row r="905" spans="22:32" x14ac:dyDescent="0.25">
      <c r="V905" s="7" t="e">
        <f t="shared" si="202"/>
        <v>#VALUE!</v>
      </c>
      <c r="X905" s="4">
        <f t="shared" ca="1" si="203"/>
        <v>-1.0896366136907936</v>
      </c>
      <c r="Y905" s="4">
        <f t="shared" ca="1" si="203"/>
        <v>-1.1670470665799004</v>
      </c>
      <c r="Z905" s="4">
        <f t="shared" ca="1" si="204"/>
        <v>-1.8456853712350361</v>
      </c>
      <c r="AA905" s="4">
        <f t="shared" ca="1" si="205"/>
        <v>-2.8910806698552243</v>
      </c>
      <c r="AB905" s="4">
        <f ca="1">Sheet1!AC905</f>
        <v>0.1408174044290682</v>
      </c>
      <c r="AC905" s="7">
        <f t="shared" ca="1" si="206"/>
        <v>1.4932338326301502</v>
      </c>
      <c r="AD905" s="4">
        <f t="shared" ca="1" si="207"/>
        <v>-2.7560398407186946</v>
      </c>
      <c r="AE905" s="4">
        <f t="shared" ca="1" si="208"/>
        <v>-4.3170594690908581</v>
      </c>
      <c r="AF905" s="21">
        <f ca="1">(Sheet1!B$4*EXP(-Sheet1!B$8*Sheet1!B$7)*NORMSDIST((LN(Sheet1!B$4/(Sheet1!B$5+AD905))-Sheet1!B$8*Sheet1!B$7+Sheet1!B$9*Sheet1!B$7+0.5*Sheet1!B$6*Sheet1!B$6*Sheet1!B$7)/(Sheet1!B$6*SQRT(Sheet1!B$7)))-(Sheet1!B$5+AD905)*EXP(-Sheet1!B$9*Sheet1!B$7)*NORMSDIST((LN(Sheet1!B$4/(Sheet1!B$5+AD905))-Sheet1!B$8*Sheet1!B$7+Sheet1!B$9*Sheet1!B$7-0.5*Sheet1!B$6*Sheet1!B$6*Sheet1!B$7)/(Sheet1!B$6*SQRT(Sheet1!B$7))))*400+100*AE905-400*Sheet1!$B$13</f>
        <v>29.873422673258119</v>
      </c>
    </row>
    <row r="906" spans="22:32" x14ac:dyDescent="0.25">
      <c r="V906" s="7" t="e">
        <f t="shared" si="202"/>
        <v>#VALUE!</v>
      </c>
      <c r="X906" s="4">
        <f t="shared" ca="1" si="203"/>
        <v>1.1524998718934492</v>
      </c>
      <c r="Y906" s="4">
        <f t="shared" ca="1" si="203"/>
        <v>0.45472263061366602</v>
      </c>
      <c r="Z906" s="4">
        <f t="shared" ca="1" si="204"/>
        <v>1.952166554590111</v>
      </c>
      <c r="AA906" s="4">
        <f t="shared" ca="1" si="205"/>
        <v>1.9639876259782372</v>
      </c>
      <c r="AB906" s="4">
        <f ca="1">Sheet1!AC906</f>
        <v>0.57304894905349213</v>
      </c>
      <c r="AC906" s="7">
        <f t="shared" ca="1" si="206"/>
        <v>1.0006477119609751</v>
      </c>
      <c r="AD906" s="4">
        <f t="shared" ca="1" si="207"/>
        <v>1.9534309962173346</v>
      </c>
      <c r="AE906" s="4">
        <f t="shared" ca="1" si="208"/>
        <v>1.9652597242547905</v>
      </c>
      <c r="AF906" s="21">
        <f ca="1">(Sheet1!B$4*EXP(-Sheet1!B$8*Sheet1!B$7)*NORMSDIST((LN(Sheet1!B$4/(Sheet1!B$5+AD906))-Sheet1!B$8*Sheet1!B$7+Sheet1!B$9*Sheet1!B$7+0.5*Sheet1!B$6*Sheet1!B$6*Sheet1!B$7)/(Sheet1!B$6*SQRT(Sheet1!B$7)))-(Sheet1!B$5+AD906)*EXP(-Sheet1!B$9*Sheet1!B$7)*NORMSDIST((LN(Sheet1!B$4/(Sheet1!B$5+AD906))-Sheet1!B$8*Sheet1!B$7+Sheet1!B$9*Sheet1!B$7-0.5*Sheet1!B$6*Sheet1!B$6*Sheet1!B$7)/(Sheet1!B$6*SQRT(Sheet1!B$7))))*400+100*AE906-400*Sheet1!$B$13</f>
        <v>-106.75390751144732</v>
      </c>
    </row>
    <row r="907" spans="22:32" x14ac:dyDescent="0.25">
      <c r="V907" s="7" t="e">
        <f t="shared" si="202"/>
        <v>#VALUE!</v>
      </c>
      <c r="X907" s="4">
        <f t="shared" ca="1" si="203"/>
        <v>1.1757265023314161</v>
      </c>
      <c r="Y907" s="4">
        <f t="shared" ca="1" si="203"/>
        <v>0.39053827149719528</v>
      </c>
      <c r="Z907" s="4">
        <f t="shared" ca="1" si="204"/>
        <v>1.9915090762012679</v>
      </c>
      <c r="AA907" s="4">
        <f t="shared" ca="1" si="205"/>
        <v>1.9006575108918886</v>
      </c>
      <c r="AB907" s="4">
        <f ca="1">Sheet1!AC907</f>
        <v>0.57172684494488113</v>
      </c>
      <c r="AC907" s="7">
        <f t="shared" ca="1" si="206"/>
        <v>1.001593783127507</v>
      </c>
      <c r="AD907" s="4">
        <f t="shared" ca="1" si="207"/>
        <v>1.9946831097651947</v>
      </c>
      <c r="AE907" s="4">
        <f t="shared" ca="1" si="208"/>
        <v>1.9036867467639176</v>
      </c>
      <c r="AF907" s="21">
        <f ca="1">(Sheet1!B$4*EXP(-Sheet1!B$8*Sheet1!B$7)*NORMSDIST((LN(Sheet1!B$4/(Sheet1!B$5+AD907))-Sheet1!B$8*Sheet1!B$7+Sheet1!B$9*Sheet1!B$7+0.5*Sheet1!B$6*Sheet1!B$6*Sheet1!B$7)/(Sheet1!B$6*SQRT(Sheet1!B$7)))-(Sheet1!B$5+AD907)*EXP(-Sheet1!B$9*Sheet1!B$7)*NORMSDIST((LN(Sheet1!B$4/(Sheet1!B$5+AD907))-Sheet1!B$8*Sheet1!B$7+Sheet1!B$9*Sheet1!B$7-0.5*Sheet1!B$6*Sheet1!B$6*Sheet1!B$7)/(Sheet1!B$6*SQRT(Sheet1!B$7))))*400+100*AE907-400*Sheet1!$B$13</f>
        <v>-119.10778856162733</v>
      </c>
    </row>
    <row r="908" spans="22:32" x14ac:dyDescent="0.25">
      <c r="V908" s="7" t="e">
        <f t="shared" si="202"/>
        <v>#VALUE!</v>
      </c>
      <c r="X908" s="4">
        <f t="shared" ca="1" si="203"/>
        <v>0.26578851562969152</v>
      </c>
      <c r="Y908" s="4">
        <f t="shared" ca="1" si="203"/>
        <v>1.1956917092213593</v>
      </c>
      <c r="Z908" s="4">
        <f t="shared" ca="1" si="204"/>
        <v>0.45020694879036366</v>
      </c>
      <c r="AA908" s="4">
        <f t="shared" ca="1" si="205"/>
        <v>1.9834025778761404</v>
      </c>
      <c r="AB908" s="4">
        <f ca="1">Sheet1!AC908</f>
        <v>0.80176259076492773</v>
      </c>
      <c r="AC908" s="7">
        <f t="shared" ca="1" si="206"/>
        <v>0.83978830388248471</v>
      </c>
      <c r="AD908" s="4">
        <f t="shared" ca="1" si="207"/>
        <v>0.37807852992076812</v>
      </c>
      <c r="AE908" s="4">
        <f t="shared" ca="1" si="208"/>
        <v>1.6656382867907518</v>
      </c>
      <c r="AF908" s="21">
        <f ca="1">(Sheet1!B$4*EXP(-Sheet1!B$8*Sheet1!B$7)*NORMSDIST((LN(Sheet1!B$4/(Sheet1!B$5+AD908))-Sheet1!B$8*Sheet1!B$7+Sheet1!B$9*Sheet1!B$7+0.5*Sheet1!B$6*Sheet1!B$6*Sheet1!B$7)/(Sheet1!B$6*SQRT(Sheet1!B$7)))-(Sheet1!B$5+AD908)*EXP(-Sheet1!B$9*Sheet1!B$7)*NORMSDIST((LN(Sheet1!B$4/(Sheet1!B$5+AD908))-Sheet1!B$8*Sheet1!B$7+Sheet1!B$9*Sheet1!B$7-0.5*Sheet1!B$6*Sheet1!B$6*Sheet1!B$7)/(Sheet1!B$6*SQRT(Sheet1!B$7))))*400+100*AE908-400*Sheet1!$B$13</f>
        <v>106.34539423509341</v>
      </c>
    </row>
    <row r="909" spans="22:32" x14ac:dyDescent="0.25">
      <c r="V909" s="7" t="e">
        <f t="shared" si="202"/>
        <v>#VALUE!</v>
      </c>
      <c r="X909" s="4">
        <f t="shared" ca="1" si="203"/>
        <v>-1.4512188162670461</v>
      </c>
      <c r="Y909" s="4">
        <f t="shared" ca="1" si="203"/>
        <v>-3.9154163776864585E-2</v>
      </c>
      <c r="Z909" s="4">
        <f t="shared" ca="1" si="204"/>
        <v>-2.4581528428753674</v>
      </c>
      <c r="AA909" s="4">
        <f t="shared" ca="1" si="205"/>
        <v>-1.7246157002970384</v>
      </c>
      <c r="AB909" s="4">
        <f ca="1">Sheet1!AC909</f>
        <v>0.95019306796466341</v>
      </c>
      <c r="AC909" s="7">
        <f t="shared" ca="1" si="206"/>
        <v>0.69749422103022085</v>
      </c>
      <c r="AD909" s="4">
        <f t="shared" ca="1" si="207"/>
        <v>-1.7145474023145773</v>
      </c>
      <c r="AE909" s="4">
        <f t="shared" ca="1" si="208"/>
        <v>-1.2029094844551715</v>
      </c>
      <c r="AF909" s="21">
        <f ca="1">(Sheet1!B$4*EXP(-Sheet1!B$8*Sheet1!B$7)*NORMSDIST((LN(Sheet1!B$4/(Sheet1!B$5+AD909))-Sheet1!B$8*Sheet1!B$7+Sheet1!B$9*Sheet1!B$7+0.5*Sheet1!B$6*Sheet1!B$6*Sheet1!B$7)/(Sheet1!B$6*SQRT(Sheet1!B$7)))-(Sheet1!B$5+AD909)*EXP(-Sheet1!B$9*Sheet1!B$7)*NORMSDIST((LN(Sheet1!B$4/(Sheet1!B$5+AD909))-Sheet1!B$8*Sheet1!B$7+Sheet1!B$9*Sheet1!B$7-0.5*Sheet1!B$6*Sheet1!B$6*Sheet1!B$7)/(Sheet1!B$6*SQRT(Sheet1!B$7))))*400+100*AE909-400*Sheet1!$B$13</f>
        <v>162.13561635822862</v>
      </c>
    </row>
    <row r="910" spans="22:32" x14ac:dyDescent="0.25">
      <c r="V910" s="7" t="e">
        <f t="shared" si="202"/>
        <v>#VALUE!</v>
      </c>
      <c r="X910" s="4">
        <f t="shared" ca="1" si="203"/>
        <v>0.57631706081431722</v>
      </c>
      <c r="Y910" s="4">
        <f t="shared" ca="1" si="203"/>
        <v>-0.11561398758337145</v>
      </c>
      <c r="Z910" s="4">
        <f t="shared" ca="1" si="204"/>
        <v>0.97619697702265751</v>
      </c>
      <c r="AA910" s="4">
        <f t="shared" ca="1" si="205"/>
        <v>0.50086303736823645</v>
      </c>
      <c r="AB910" s="4">
        <f ca="1">Sheet1!AC910</f>
        <v>0.27855363119307308</v>
      </c>
      <c r="AC910" s="7">
        <f t="shared" ca="1" si="206"/>
        <v>1.2631419201813847</v>
      </c>
      <c r="AD910" s="4">
        <f t="shared" ca="1" si="207"/>
        <v>1.2330753240316628</v>
      </c>
      <c r="AE910" s="4">
        <f t="shared" ca="1" si="208"/>
        <v>0.63266109876919485</v>
      </c>
      <c r="AF910" s="21">
        <f ca="1">(Sheet1!B$4*EXP(-Sheet1!B$8*Sheet1!B$7)*NORMSDIST((LN(Sheet1!B$4/(Sheet1!B$5+AD910))-Sheet1!B$8*Sheet1!B$7+Sheet1!B$9*Sheet1!B$7+0.5*Sheet1!B$6*Sheet1!B$6*Sheet1!B$7)/(Sheet1!B$6*SQRT(Sheet1!B$7)))-(Sheet1!B$5+AD910)*EXP(-Sheet1!B$9*Sheet1!B$7)*NORMSDIST((LN(Sheet1!B$4/(Sheet1!B$5+AD910))-Sheet1!B$8*Sheet1!B$7+Sheet1!B$9*Sheet1!B$7-0.5*Sheet1!B$6*Sheet1!B$6*Sheet1!B$7)/(Sheet1!B$6*SQRT(Sheet1!B$7))))*400+100*AE910-400*Sheet1!$B$13</f>
        <v>-130.4304874531208</v>
      </c>
    </row>
    <row r="911" spans="22:32" x14ac:dyDescent="0.25">
      <c r="V911" s="7" t="e">
        <f t="shared" si="202"/>
        <v>#VALUE!</v>
      </c>
      <c r="X911" s="4">
        <f t="shared" ca="1" si="203"/>
        <v>-0.59016294042114792</v>
      </c>
      <c r="Y911" s="4">
        <f t="shared" ca="1" si="203"/>
        <v>1.2263056795150296</v>
      </c>
      <c r="Z911" s="4">
        <f t="shared" ca="1" si="204"/>
        <v>-0.99964987601771704</v>
      </c>
      <c r="AA911" s="4">
        <f t="shared" ca="1" si="205"/>
        <v>1.0415514318792809</v>
      </c>
      <c r="AB911" s="4">
        <f ca="1">Sheet1!AC911</f>
        <v>0.56939157319008538</v>
      </c>
      <c r="AC911" s="7">
        <f t="shared" ca="1" si="206"/>
        <v>1.0032670944301041</v>
      </c>
      <c r="AD911" s="4">
        <f t="shared" ca="1" si="207"/>
        <v>-1.0029158265597087</v>
      </c>
      <c r="AE911" s="4">
        <f t="shared" ca="1" si="208"/>
        <v>1.0449542787610406</v>
      </c>
      <c r="AF911" s="21">
        <f ca="1">(Sheet1!B$4*EXP(-Sheet1!B$8*Sheet1!B$7)*NORMSDIST((LN(Sheet1!B$4/(Sheet1!B$5+AD911))-Sheet1!B$8*Sheet1!B$7+Sheet1!B$9*Sheet1!B$7+0.5*Sheet1!B$6*Sheet1!B$6*Sheet1!B$7)/(Sheet1!B$6*SQRT(Sheet1!B$7)))-(Sheet1!B$5+AD911)*EXP(-Sheet1!B$9*Sheet1!B$7)*NORMSDIST((LN(Sheet1!B$4/(Sheet1!B$5+AD911))-Sheet1!B$8*Sheet1!B$7+Sheet1!B$9*Sheet1!B$7-0.5*Sheet1!B$6*Sheet1!B$6*Sheet1!B$7)/(Sheet1!B$6*SQRT(Sheet1!B$7))))*400+100*AE911-400*Sheet1!$B$13</f>
        <v>267.82757892665541</v>
      </c>
    </row>
    <row r="912" spans="22:32" x14ac:dyDescent="0.25">
      <c r="V912" s="7" t="e">
        <f t="shared" si="202"/>
        <v>#VALUE!</v>
      </c>
      <c r="X912" s="4">
        <f t="shared" ca="1" si="203"/>
        <v>-1.1912618387151135</v>
      </c>
      <c r="Y912" s="4">
        <f t="shared" ca="1" si="203"/>
        <v>0.64471589074211311</v>
      </c>
      <c r="Z912" s="4">
        <f t="shared" ca="1" si="204"/>
        <v>-2.017823668369279</v>
      </c>
      <c r="AA912" s="4">
        <f t="shared" ca="1" si="205"/>
        <v>-0.46602868171434386</v>
      </c>
      <c r="AB912" s="4">
        <f ca="1">Sheet1!AC912</f>
        <v>0.31471953197932401</v>
      </c>
      <c r="AC912" s="7">
        <f t="shared" ca="1" si="206"/>
        <v>1.2213020805232615</v>
      </c>
      <c r="AD912" s="4">
        <f t="shared" ca="1" si="207"/>
        <v>-2.4643722443084801</v>
      </c>
      <c r="AE912" s="4">
        <f t="shared" ca="1" si="208"/>
        <v>-0.56916179856124094</v>
      </c>
      <c r="AF912" s="21">
        <f ca="1">(Sheet1!B$4*EXP(-Sheet1!B$8*Sheet1!B$7)*NORMSDIST((LN(Sheet1!B$4/(Sheet1!B$5+AD912))-Sheet1!B$8*Sheet1!B$7+Sheet1!B$9*Sheet1!B$7+0.5*Sheet1!B$6*Sheet1!B$6*Sheet1!B$7)/(Sheet1!B$6*SQRT(Sheet1!B$7)))-(Sheet1!B$5+AD912)*EXP(-Sheet1!B$9*Sheet1!B$7)*NORMSDIST((LN(Sheet1!B$4/(Sheet1!B$5+AD912))-Sheet1!B$8*Sheet1!B$7+Sheet1!B$9*Sheet1!B$7-0.5*Sheet1!B$6*Sheet1!B$6*Sheet1!B$7)/(Sheet1!B$6*SQRT(Sheet1!B$7))))*400+100*AE912-400*Sheet1!$B$13</f>
        <v>353.90629097546571</v>
      </c>
    </row>
    <row r="913" spans="22:32" x14ac:dyDescent="0.25">
      <c r="V913" s="7" t="e">
        <f t="shared" si="202"/>
        <v>#VALUE!</v>
      </c>
      <c r="X913" s="4">
        <f t="shared" ca="1" si="203"/>
        <v>0.57880483126120552</v>
      </c>
      <c r="Y913" s="4">
        <f t="shared" ca="1" si="203"/>
        <v>-0.49619529730937784</v>
      </c>
      <c r="Z913" s="4">
        <f t="shared" ca="1" si="204"/>
        <v>0.9804108970241705</v>
      </c>
      <c r="AA913" s="4">
        <f t="shared" ca="1" si="205"/>
        <v>-3.0245420951573301E-2</v>
      </c>
      <c r="AB913" s="4">
        <f ca="1">Sheet1!AC913</f>
        <v>0.79460429173850056</v>
      </c>
      <c r="AC913" s="7">
        <f t="shared" ca="1" si="206"/>
        <v>0.8451273907875857</v>
      </c>
      <c r="AD913" s="4">
        <f t="shared" ca="1" si="207"/>
        <v>0.82857210330175357</v>
      </c>
      <c r="AE913" s="4">
        <f t="shared" ca="1" si="208"/>
        <v>-2.556123369207532E-2</v>
      </c>
      <c r="AF913" s="21">
        <f ca="1">(Sheet1!B$4*EXP(-Sheet1!B$8*Sheet1!B$7)*NORMSDIST((LN(Sheet1!B$4/(Sheet1!B$5+AD913))-Sheet1!B$8*Sheet1!B$7+Sheet1!B$9*Sheet1!B$7+0.5*Sheet1!B$6*Sheet1!B$6*Sheet1!B$7)/(Sheet1!B$6*SQRT(Sheet1!B$7)))-(Sheet1!B$5+AD913)*EXP(-Sheet1!B$9*Sheet1!B$7)*NORMSDIST((LN(Sheet1!B$4/(Sheet1!B$5+AD913))-Sheet1!B$8*Sheet1!B$7+Sheet1!B$9*Sheet1!B$7-0.5*Sheet1!B$6*Sheet1!B$6*Sheet1!B$7)/(Sheet1!B$6*SQRT(Sheet1!B$7))))*400+100*AE913-400*Sheet1!$B$13</f>
        <v>-133.56827884691575</v>
      </c>
    </row>
    <row r="914" spans="22:32" x14ac:dyDescent="0.25">
      <c r="V914" s="7" t="e">
        <f t="shared" si="202"/>
        <v>#VALUE!</v>
      </c>
      <c r="X914" s="4">
        <f t="shared" ca="1" si="203"/>
        <v>0.90507630467736722</v>
      </c>
      <c r="Y914" s="4">
        <f t="shared" ca="1" si="203"/>
        <v>-0.29262456391909741</v>
      </c>
      <c r="Z914" s="4">
        <f t="shared" ca="1" si="204"/>
        <v>1.5330671477128937</v>
      </c>
      <c r="AA914" s="4">
        <f t="shared" ca="1" si="205"/>
        <v>0.63075980418062361</v>
      </c>
      <c r="AB914" s="4">
        <f ca="1">Sheet1!AC914</f>
        <v>0.26674983280911002</v>
      </c>
      <c r="AC914" s="7">
        <f t="shared" ca="1" si="206"/>
        <v>1.2778778412826091</v>
      </c>
      <c r="AD914" s="4">
        <f t="shared" ca="1" si="207"/>
        <v>1.9590725372606392</v>
      </c>
      <c r="AE914" s="4">
        <f t="shared" ca="1" si="208"/>
        <v>0.80603397693417655</v>
      </c>
      <c r="AF914" s="21">
        <f ca="1">(Sheet1!B$4*EXP(-Sheet1!B$8*Sheet1!B$7)*NORMSDIST((LN(Sheet1!B$4/(Sheet1!B$5+AD914))-Sheet1!B$8*Sheet1!B$7+Sheet1!B$9*Sheet1!B$7+0.5*Sheet1!B$6*Sheet1!B$6*Sheet1!B$7)/(Sheet1!B$6*SQRT(Sheet1!B$7)))-(Sheet1!B$5+AD914)*EXP(-Sheet1!B$9*Sheet1!B$7)*NORMSDIST((LN(Sheet1!B$4/(Sheet1!B$5+AD914))-Sheet1!B$8*Sheet1!B$7+Sheet1!B$9*Sheet1!B$7-0.5*Sheet1!B$6*Sheet1!B$6*Sheet1!B$7)/(Sheet1!B$6*SQRT(Sheet1!B$7))))*400+100*AE914-400*Sheet1!$B$13</f>
        <v>-223.52441422685251</v>
      </c>
    </row>
    <row r="915" spans="22:32" x14ac:dyDescent="0.25">
      <c r="V915" s="7" t="e">
        <f t="shared" si="202"/>
        <v>#VALUE!</v>
      </c>
      <c r="X915" s="4">
        <f t="shared" ca="1" si="203"/>
        <v>-1.0899584275431047</v>
      </c>
      <c r="Y915" s="4">
        <f t="shared" ca="1" si="203"/>
        <v>-1.2202850644005356</v>
      </c>
      <c r="Z915" s="4">
        <f t="shared" ca="1" si="204"/>
        <v>-1.8462304769262439</v>
      </c>
      <c r="AA915" s="4">
        <f t="shared" ca="1" si="205"/>
        <v>-2.9661459591521173</v>
      </c>
      <c r="AB915" s="4">
        <f ca="1">Sheet1!AC915</f>
        <v>0.62219535073617938</v>
      </c>
      <c r="AC915" s="7">
        <f t="shared" ca="1" si="206"/>
        <v>0.96601925762624186</v>
      </c>
      <c r="AD915" s="4">
        <f t="shared" ca="1" si="207"/>
        <v>-1.7834941947272325</v>
      </c>
      <c r="AE915" s="4">
        <f t="shared" ca="1" si="208"/>
        <v>-2.8653541174712056</v>
      </c>
      <c r="AF915" s="21">
        <f ca="1">(Sheet1!B$4*EXP(-Sheet1!B$8*Sheet1!B$7)*NORMSDIST((LN(Sheet1!B$4/(Sheet1!B$5+AD915))-Sheet1!B$8*Sheet1!B$7+Sheet1!B$9*Sheet1!B$7+0.5*Sheet1!B$6*Sheet1!B$6*Sheet1!B$7)/(Sheet1!B$6*SQRT(Sheet1!B$7)))-(Sheet1!B$5+AD915)*EXP(-Sheet1!B$9*Sheet1!B$7)*NORMSDIST((LN(Sheet1!B$4/(Sheet1!B$5+AD915))-Sheet1!B$8*Sheet1!B$7+Sheet1!B$9*Sheet1!B$7-0.5*Sheet1!B$6*Sheet1!B$6*Sheet1!B$7)/(Sheet1!B$6*SQRT(Sheet1!B$7))))*400+100*AE915-400*Sheet1!$B$13</f>
        <v>7.572105094471226</v>
      </c>
    </row>
    <row r="916" spans="22:32" x14ac:dyDescent="0.25">
      <c r="V916" s="7" t="e">
        <f t="shared" si="202"/>
        <v>#VALUE!</v>
      </c>
      <c r="X916" s="4">
        <f t="shared" ca="1" si="203"/>
        <v>-0.41818976846533967</v>
      </c>
      <c r="Y916" s="4">
        <f t="shared" ca="1" si="203"/>
        <v>1.9427461545647886</v>
      </c>
      <c r="Z916" s="4">
        <f t="shared" ca="1" si="204"/>
        <v>-0.708352425348724</v>
      </c>
      <c r="AA916" s="4">
        <f t="shared" ca="1" si="205"/>
        <v>2.2446074291684224</v>
      </c>
      <c r="AB916" s="4">
        <f ca="1">Sheet1!AC916</f>
        <v>0.27991552250379115</v>
      </c>
      <c r="AC916" s="7">
        <f t="shared" ca="1" si="206"/>
        <v>1.2614790751051073</v>
      </c>
      <c r="AD916" s="4">
        <f t="shared" ca="1" si="207"/>
        <v>-0.89357176237736791</v>
      </c>
      <c r="AE916" s="4">
        <f t="shared" ca="1" si="208"/>
        <v>2.8315253037214339</v>
      </c>
      <c r="AF916" s="21">
        <f ca="1">(Sheet1!B$4*EXP(-Sheet1!B$8*Sheet1!B$7)*NORMSDIST((LN(Sheet1!B$4/(Sheet1!B$5+AD916))-Sheet1!B$8*Sheet1!B$7+Sheet1!B$9*Sheet1!B$7+0.5*Sheet1!B$6*Sheet1!B$6*Sheet1!B$7)/(Sheet1!B$6*SQRT(Sheet1!B$7)))-(Sheet1!B$5+AD916)*EXP(-Sheet1!B$9*Sheet1!B$7)*NORMSDIST((LN(Sheet1!B$4/(Sheet1!B$5+AD916))-Sheet1!B$8*Sheet1!B$7+Sheet1!B$9*Sheet1!B$7-0.5*Sheet1!B$6*Sheet1!B$6*Sheet1!B$7)/(Sheet1!B$6*SQRT(Sheet1!B$7))))*400+100*AE916-400*Sheet1!$B$13</f>
        <v>428.4220294830593</v>
      </c>
    </row>
    <row r="917" spans="22:32" x14ac:dyDescent="0.25">
      <c r="V917" s="7" t="e">
        <f t="shared" si="202"/>
        <v>#VALUE!</v>
      </c>
      <c r="X917" s="4">
        <f t="shared" ca="1" si="203"/>
        <v>0.81200755059424334</v>
      </c>
      <c r="Y917" s="4">
        <f t="shared" ca="1" si="203"/>
        <v>-0.2567165854763182</v>
      </c>
      <c r="Z917" s="4">
        <f t="shared" ca="1" si="204"/>
        <v>1.3754222633798883</v>
      </c>
      <c r="AA917" s="4">
        <f t="shared" ca="1" si="205"/>
        <v>0.57406108847051196</v>
      </c>
      <c r="AB917" s="4">
        <f ca="1">Sheet1!AC917</f>
        <v>3.7492426350602681E-3</v>
      </c>
      <c r="AC917" s="7">
        <f t="shared" ca="1" si="206"/>
        <v>2.9532947720696603</v>
      </c>
      <c r="AD917" s="4">
        <f t="shared" ca="1" si="207"/>
        <v>4.0620273798280433</v>
      </c>
      <c r="AE917" s="4">
        <f t="shared" ca="1" si="208"/>
        <v>1.6953716114285817</v>
      </c>
      <c r="AF917" s="21">
        <f ca="1">(Sheet1!B$4*EXP(-Sheet1!B$8*Sheet1!B$7)*NORMSDIST((LN(Sheet1!B$4/(Sheet1!B$5+AD917))-Sheet1!B$8*Sheet1!B$7+Sheet1!B$9*Sheet1!B$7+0.5*Sheet1!B$6*Sheet1!B$6*Sheet1!B$7)/(Sheet1!B$6*SQRT(Sheet1!B$7)))-(Sheet1!B$5+AD917)*EXP(-Sheet1!B$9*Sheet1!B$7)*NORMSDIST((LN(Sheet1!B$4/(Sheet1!B$5+AD917))-Sheet1!B$8*Sheet1!B$7+Sheet1!B$9*Sheet1!B$7-0.5*Sheet1!B$6*Sheet1!B$6*Sheet1!B$7)/(Sheet1!B$6*SQRT(Sheet1!B$7))))*400+100*AE917-400*Sheet1!$B$13</f>
        <v>-439.73023956676252</v>
      </c>
    </row>
    <row r="918" spans="22:32" x14ac:dyDescent="0.25">
      <c r="V918" s="7" t="e">
        <f t="shared" si="202"/>
        <v>#VALUE!</v>
      </c>
      <c r="X918" s="4">
        <f t="shared" ca="1" si="203"/>
        <v>0.55554614283835679</v>
      </c>
      <c r="Y918" s="4">
        <f t="shared" ca="1" si="203"/>
        <v>1.1154762426209923</v>
      </c>
      <c r="Z918" s="4">
        <f t="shared" ca="1" si="204"/>
        <v>0.94101407386607194</v>
      </c>
      <c r="AA918" s="4">
        <f t="shared" ca="1" si="205"/>
        <v>2.2042339369666712</v>
      </c>
      <c r="AB918" s="4">
        <f ca="1">Sheet1!AC918</f>
        <v>9.2788056757365012E-2</v>
      </c>
      <c r="AC918" s="7">
        <f t="shared" ca="1" si="206"/>
        <v>1.6355930415957642</v>
      </c>
      <c r="AD918" s="4">
        <f t="shared" ca="1" si="207"/>
        <v>1.5391160712590297</v>
      </c>
      <c r="AE918" s="4">
        <f t="shared" ca="1" si="208"/>
        <v>3.605229689351924</v>
      </c>
      <c r="AF918" s="21">
        <f ca="1">(Sheet1!B$4*EXP(-Sheet1!B$8*Sheet1!B$7)*NORMSDIST((LN(Sheet1!B$4/(Sheet1!B$5+AD918))-Sheet1!B$8*Sheet1!B$7+Sheet1!B$9*Sheet1!B$7+0.5*Sheet1!B$6*Sheet1!B$6*Sheet1!B$7)/(Sheet1!B$6*SQRT(Sheet1!B$7)))-(Sheet1!B$5+AD918)*EXP(-Sheet1!B$9*Sheet1!B$7)*NORMSDIST((LN(Sheet1!B$4/(Sheet1!B$5+AD918))-Sheet1!B$8*Sheet1!B$7+Sheet1!B$9*Sheet1!B$7-0.5*Sheet1!B$6*Sheet1!B$6*Sheet1!B$7)/(Sheet1!B$6*SQRT(Sheet1!B$7))))*400+100*AE918-400*Sheet1!$B$13</f>
        <v>119.95118818086394</v>
      </c>
    </row>
    <row r="919" spans="22:32" x14ac:dyDescent="0.25">
      <c r="V919" s="7" t="e">
        <f t="shared" si="202"/>
        <v>#VALUE!</v>
      </c>
      <c r="X919" s="4">
        <f t="shared" ca="1" si="203"/>
        <v>-1.3090974578833894</v>
      </c>
      <c r="Y919" s="4">
        <f t="shared" ca="1" si="203"/>
        <v>0.65237685906158516</v>
      </c>
      <c r="Z919" s="4">
        <f t="shared" ca="1" si="204"/>
        <v>-2.2174200069804062</v>
      </c>
      <c r="AA919" s="4">
        <f t="shared" ca="1" si="205"/>
        <v>-0.59085427031834892</v>
      </c>
      <c r="AB919" s="4">
        <f ca="1">Sheet1!AC919</f>
        <v>0.58819005413154279</v>
      </c>
      <c r="AC919" s="7">
        <f t="shared" ca="1" si="206"/>
        <v>0.98987437951041346</v>
      </c>
      <c r="AD919" s="4">
        <f t="shared" ca="1" si="207"/>
        <v>-2.1949672535237061</v>
      </c>
      <c r="AE919" s="4">
        <f t="shared" ca="1" si="208"/>
        <v>-0.58487150421245371</v>
      </c>
      <c r="AF919" s="21">
        <f ca="1">(Sheet1!B$4*EXP(-Sheet1!B$8*Sheet1!B$7)*NORMSDIST((LN(Sheet1!B$4/(Sheet1!B$5+AD919))-Sheet1!B$8*Sheet1!B$7+Sheet1!B$9*Sheet1!B$7+0.5*Sheet1!B$6*Sheet1!B$6*Sheet1!B$7)/(Sheet1!B$6*SQRT(Sheet1!B$7)))-(Sheet1!B$5+AD919)*EXP(-Sheet1!B$9*Sheet1!B$7)*NORMSDIST((LN(Sheet1!B$4/(Sheet1!B$5+AD919))-Sheet1!B$8*Sheet1!B$7+Sheet1!B$9*Sheet1!B$7-0.5*Sheet1!B$6*Sheet1!B$6*Sheet1!B$7)/(Sheet1!B$6*SQRT(Sheet1!B$7))))*400+100*AE919-400*Sheet1!$B$13</f>
        <v>305.85824914600471</v>
      </c>
    </row>
    <row r="920" spans="22:32" x14ac:dyDescent="0.25">
      <c r="V920" s="7" t="e">
        <f t="shared" si="202"/>
        <v>#VALUE!</v>
      </c>
      <c r="X920" s="4">
        <f t="shared" ca="1" si="203"/>
        <v>-1.0686554268605448</v>
      </c>
      <c r="Y920" s="4">
        <f t="shared" ca="1" si="203"/>
        <v>3.8321032078813544E-2</v>
      </c>
      <c r="Z920" s="4">
        <f t="shared" ca="1" si="204"/>
        <v>-1.8101463033318641</v>
      </c>
      <c r="AA920" s="4">
        <f t="shared" ca="1" si="205"/>
        <v>-1.1757616062078962</v>
      </c>
      <c r="AB920" s="4">
        <f ca="1">Sheet1!AC920</f>
        <v>0.82147679556377973</v>
      </c>
      <c r="AC920" s="7">
        <f t="shared" ca="1" si="206"/>
        <v>0.8247633096082666</v>
      </c>
      <c r="AD920" s="4">
        <f t="shared" ca="1" si="207"/>
        <v>-1.4929422560111576</v>
      </c>
      <c r="AE920" s="4">
        <f t="shared" ca="1" si="208"/>
        <v>-0.96972503364635587</v>
      </c>
      <c r="AF920" s="21">
        <f ca="1">(Sheet1!B$4*EXP(-Sheet1!B$8*Sheet1!B$7)*NORMSDIST((LN(Sheet1!B$4/(Sheet1!B$5+AD920))-Sheet1!B$8*Sheet1!B$7+Sheet1!B$9*Sheet1!B$7+0.5*Sheet1!B$6*Sheet1!B$6*Sheet1!B$7)/(Sheet1!B$6*SQRT(Sheet1!B$7)))-(Sheet1!B$5+AD920)*EXP(-Sheet1!B$9*Sheet1!B$7)*NORMSDIST((LN(Sheet1!B$4/(Sheet1!B$5+AD920))-Sheet1!B$8*Sheet1!B$7+Sheet1!B$9*Sheet1!B$7-0.5*Sheet1!B$6*Sheet1!B$6*Sheet1!B$7)/(Sheet1!B$6*SQRT(Sheet1!B$7))))*400+100*AE920-400*Sheet1!$B$13</f>
        <v>148.08057287911379</v>
      </c>
    </row>
    <row r="921" spans="22:32" x14ac:dyDescent="0.25">
      <c r="V921" s="7" t="e">
        <f t="shared" si="202"/>
        <v>#VALUE!</v>
      </c>
      <c r="X921" s="4">
        <f t="shared" ca="1" si="203"/>
        <v>4.5895894265792783E-2</v>
      </c>
      <c r="Y921" s="4">
        <f t="shared" ca="1" si="203"/>
        <v>3.9938413769931645E-2</v>
      </c>
      <c r="Z921" s="4">
        <f t="shared" ca="1" si="204"/>
        <v>7.7740945542567566E-2</v>
      </c>
      <c r="AA921" s="4">
        <f t="shared" ca="1" si="205"/>
        <v>0.10884010617843182</v>
      </c>
      <c r="AB921" s="4">
        <f ca="1">Sheet1!AC921</f>
        <v>0.7497642693874631</v>
      </c>
      <c r="AC921" s="7">
        <f t="shared" ca="1" si="206"/>
        <v>0.87754724618911806</v>
      </c>
      <c r="AD921" s="4">
        <f t="shared" ca="1" si="207"/>
        <v>6.8221352677018357E-2</v>
      </c>
      <c r="AE921" s="4">
        <f t="shared" ca="1" si="208"/>
        <v>9.5512335451814048E-2</v>
      </c>
      <c r="AF921" s="21">
        <f ca="1">(Sheet1!B$4*EXP(-Sheet1!B$8*Sheet1!B$7)*NORMSDIST((LN(Sheet1!B$4/(Sheet1!B$5+AD921))-Sheet1!B$8*Sheet1!B$7+Sheet1!B$9*Sheet1!B$7+0.5*Sheet1!B$6*Sheet1!B$6*Sheet1!B$7)/(Sheet1!B$6*SQRT(Sheet1!B$7)))-(Sheet1!B$5+AD921)*EXP(-Sheet1!B$9*Sheet1!B$7)*NORMSDIST((LN(Sheet1!B$4/(Sheet1!B$5+AD921))-Sheet1!B$8*Sheet1!B$7+Sheet1!B$9*Sheet1!B$7-0.5*Sheet1!B$6*Sheet1!B$6*Sheet1!B$7)/(Sheet1!B$6*SQRT(Sheet1!B$7))))*400+100*AE921-400*Sheet1!$B$13</f>
        <v>-1.3692362651627263</v>
      </c>
    </row>
    <row r="922" spans="22:32" x14ac:dyDescent="0.25">
      <c r="V922" s="7" t="e">
        <f t="shared" si="202"/>
        <v>#VALUE!</v>
      </c>
      <c r="X922" s="4">
        <f t="shared" ca="1" si="203"/>
        <v>0.25462449826970018</v>
      </c>
      <c r="Y922" s="4">
        <f t="shared" ca="1" si="203"/>
        <v>0.57539201360926195</v>
      </c>
      <c r="Z922" s="4">
        <f t="shared" ca="1" si="204"/>
        <v>0.43129673297469251</v>
      </c>
      <c r="AA922" s="4">
        <f t="shared" ca="1" si="205"/>
        <v>1.1002527938421718</v>
      </c>
      <c r="AB922" s="4">
        <f ca="1">Sheet1!AC922</f>
        <v>0.71992551138824279</v>
      </c>
      <c r="AC922" s="7">
        <f t="shared" ca="1" si="206"/>
        <v>0.89846561458903829</v>
      </c>
      <c r="AD922" s="4">
        <f t="shared" ca="1" si="207"/>
        <v>0.38750528426235142</v>
      </c>
      <c r="AE922" s="4">
        <f t="shared" ca="1" si="208"/>
        <v>0.98853930262271328</v>
      </c>
      <c r="AF922" s="21">
        <f ca="1">(Sheet1!B$4*EXP(-Sheet1!B$8*Sheet1!B$7)*NORMSDIST((LN(Sheet1!B$4/(Sheet1!B$5+AD922))-Sheet1!B$8*Sheet1!B$7+Sheet1!B$9*Sheet1!B$7+0.5*Sheet1!B$6*Sheet1!B$6*Sheet1!B$7)/(Sheet1!B$6*SQRT(Sheet1!B$7)))-(Sheet1!B$5+AD922)*EXP(-Sheet1!B$9*Sheet1!B$7)*NORMSDIST((LN(Sheet1!B$4/(Sheet1!B$5+AD922))-Sheet1!B$8*Sheet1!B$7+Sheet1!B$9*Sheet1!B$7-0.5*Sheet1!B$6*Sheet1!B$6*Sheet1!B$7)/(Sheet1!B$6*SQRT(Sheet1!B$7))))*400+100*AE922-400*Sheet1!$B$13</f>
        <v>37.143454551741797</v>
      </c>
    </row>
    <row r="923" spans="22:32" x14ac:dyDescent="0.25">
      <c r="V923" s="7" t="e">
        <f t="shared" si="202"/>
        <v>#VALUE!</v>
      </c>
      <c r="X923" s="4">
        <f t="shared" ca="1" si="203"/>
        <v>-0.40063017517933303</v>
      </c>
      <c r="Y923" s="4">
        <f t="shared" ca="1" si="203"/>
        <v>-1.0729021450057337</v>
      </c>
      <c r="Z923" s="4">
        <f t="shared" ca="1" si="204"/>
        <v>-0.67860903746545276</v>
      </c>
      <c r="AA923" s="4">
        <f t="shared" ca="1" si="205"/>
        <v>-1.9662642402643904</v>
      </c>
      <c r="AB923" s="4">
        <f ca="1">Sheet1!AC923</f>
        <v>0.23999313527754318</v>
      </c>
      <c r="AC923" s="7">
        <f t="shared" ca="1" si="206"/>
        <v>1.3136850054426616</v>
      </c>
      <c r="AD923" s="4">
        <f t="shared" ca="1" si="207"/>
        <v>-0.8914785170762427</v>
      </c>
      <c r="AE923" s="4">
        <f t="shared" ca="1" si="208"/>
        <v>-2.5830518491734367</v>
      </c>
      <c r="AF923" s="21">
        <f ca="1">(Sheet1!B$4*EXP(-Sheet1!B$8*Sheet1!B$7)*NORMSDIST((LN(Sheet1!B$4/(Sheet1!B$5+AD923))-Sheet1!B$8*Sheet1!B$7+Sheet1!B$9*Sheet1!B$7+0.5*Sheet1!B$6*Sheet1!B$6*Sheet1!B$7)/(Sheet1!B$6*SQRT(Sheet1!B$7)))-(Sheet1!B$5+AD923)*EXP(-Sheet1!B$9*Sheet1!B$7)*NORMSDIST((LN(Sheet1!B$4/(Sheet1!B$5+AD923))-Sheet1!B$8*Sheet1!B$7+Sheet1!B$9*Sheet1!B$7-0.5*Sheet1!B$6*Sheet1!B$6*Sheet1!B$7)/(Sheet1!B$6*SQRT(Sheet1!B$7))))*400+100*AE923-400*Sheet1!$B$13</f>
        <v>-113.38085898897407</v>
      </c>
    </row>
    <row r="924" spans="22:32" x14ac:dyDescent="0.25">
      <c r="V924" s="7" t="e">
        <f t="shared" si="202"/>
        <v>#VALUE!</v>
      </c>
      <c r="X924" s="4">
        <f t="shared" ca="1" si="203"/>
        <v>-0.19716479886181951</v>
      </c>
      <c r="Y924" s="4">
        <f t="shared" ca="1" si="203"/>
        <v>-1.8253176916989273</v>
      </c>
      <c r="Z924" s="4">
        <f t="shared" ca="1" si="204"/>
        <v>-0.33396838946990792</v>
      </c>
      <c r="AA924" s="4">
        <f t="shared" ca="1" si="205"/>
        <v>-2.7878387785866385</v>
      </c>
      <c r="AB924" s="4">
        <f ca="1">Sheet1!AC924</f>
        <v>0.73778718325971893</v>
      </c>
      <c r="AC924" s="7">
        <f t="shared" ca="1" si="206"/>
        <v>0.88598816919840639</v>
      </c>
      <c r="AD924" s="4">
        <f t="shared" ca="1" si="207"/>
        <v>-0.29589204195658408</v>
      </c>
      <c r="AE924" s="4">
        <f t="shared" ca="1" si="208"/>
        <v>-2.4699921754602974</v>
      </c>
      <c r="AF924" s="21">
        <f ca="1">(Sheet1!B$4*EXP(-Sheet1!B$8*Sheet1!B$7)*NORMSDIST((LN(Sheet1!B$4/(Sheet1!B$5+AD924))-Sheet1!B$8*Sheet1!B$7+Sheet1!B$9*Sheet1!B$7+0.5*Sheet1!B$6*Sheet1!B$6*Sheet1!B$7)/(Sheet1!B$6*SQRT(Sheet1!B$7)))-(Sheet1!B$5+AD924)*EXP(-Sheet1!B$9*Sheet1!B$7)*NORMSDIST((LN(Sheet1!B$4/(Sheet1!B$5+AD924))-Sheet1!B$8*Sheet1!B$7+Sheet1!B$9*Sheet1!B$7-0.5*Sheet1!B$6*Sheet1!B$6*Sheet1!B$7)/(Sheet1!B$6*SQRT(Sheet1!B$7))))*400+100*AE924-400*Sheet1!$B$13</f>
        <v>-199.35568673427815</v>
      </c>
    </row>
    <row r="925" spans="22:32" x14ac:dyDescent="0.25">
      <c r="V925" s="7" t="e">
        <f t="shared" si="202"/>
        <v>#VALUE!</v>
      </c>
      <c r="X925" s="4">
        <f t="shared" ca="1" si="203"/>
        <v>-5.1552745060661168E-2</v>
      </c>
      <c r="Y925" s="4">
        <f t="shared" ca="1" si="203"/>
        <v>-2.6083513703313543</v>
      </c>
      <c r="Z925" s="4">
        <f t="shared" ca="1" si="204"/>
        <v>-8.7322825068424467E-2</v>
      </c>
      <c r="AA925" s="4">
        <f t="shared" ca="1" si="205"/>
        <v>-3.7189341594547916</v>
      </c>
      <c r="AB925" s="4">
        <f ca="1">Sheet1!AC925</f>
        <v>0.56254251887901496</v>
      </c>
      <c r="AC925" s="7">
        <f t="shared" ca="1" si="206"/>
        <v>1.0081917487295546</v>
      </c>
      <c r="AD925" s="4">
        <f t="shared" ca="1" si="207"/>
        <v>-8.8038151709739859E-2</v>
      </c>
      <c r="AE925" s="4">
        <f t="shared" ca="1" si="208"/>
        <v>-3.7493987336308026</v>
      </c>
      <c r="AF925" s="21">
        <f ca="1">(Sheet1!B$4*EXP(-Sheet1!B$8*Sheet1!B$7)*NORMSDIST((LN(Sheet1!B$4/(Sheet1!B$5+AD925))-Sheet1!B$8*Sheet1!B$7+Sheet1!B$9*Sheet1!B$7+0.5*Sheet1!B$6*Sheet1!B$6*Sheet1!B$7)/(Sheet1!B$6*SQRT(Sheet1!B$7)))-(Sheet1!B$5+AD925)*EXP(-Sheet1!B$9*Sheet1!B$7)*NORMSDIST((LN(Sheet1!B$4/(Sheet1!B$5+AD925))-Sheet1!B$8*Sheet1!B$7+Sheet1!B$9*Sheet1!B$7-0.5*Sheet1!B$6*Sheet1!B$6*Sheet1!B$7)/(Sheet1!B$6*SQRT(Sheet1!B$7))))*400+100*AE925-400*Sheet1!$B$13</f>
        <v>-360.81167772273284</v>
      </c>
    </row>
    <row r="926" spans="22:32" x14ac:dyDescent="0.25">
      <c r="V926" s="7" t="e">
        <f t="shared" si="202"/>
        <v>#VALUE!</v>
      </c>
      <c r="X926" s="4">
        <f t="shared" ca="1" si="203"/>
        <v>0.64763175729542855</v>
      </c>
      <c r="Y926" s="4">
        <f t="shared" ca="1" si="203"/>
        <v>-8.4360415016617896E-2</v>
      </c>
      <c r="Z926" s="4">
        <f t="shared" ca="1" si="204"/>
        <v>1.0969936631797226</v>
      </c>
      <c r="AA926" s="4">
        <f t="shared" ca="1" si="205"/>
        <v>0.62676323636332931</v>
      </c>
      <c r="AB926" s="4">
        <f ca="1">Sheet1!AC926</f>
        <v>0.89351600814776111</v>
      </c>
      <c r="AC926" s="7">
        <f t="shared" ca="1" si="206"/>
        <v>0.76328825494969688</v>
      </c>
      <c r="AD926" s="4">
        <f t="shared" ca="1" si="207"/>
        <v>0.83732237885932603</v>
      </c>
      <c r="AE926" s="4">
        <f t="shared" ca="1" si="208"/>
        <v>0.47840101695039</v>
      </c>
      <c r="AF926" s="21">
        <f ca="1">(Sheet1!B$4*EXP(-Sheet1!B$8*Sheet1!B$7)*NORMSDIST((LN(Sheet1!B$4/(Sheet1!B$5+AD926))-Sheet1!B$8*Sheet1!B$7+Sheet1!B$9*Sheet1!B$7+0.5*Sheet1!B$6*Sheet1!B$6*Sheet1!B$7)/(Sheet1!B$6*SQRT(Sheet1!B$7)))-(Sheet1!B$5+AD926)*EXP(-Sheet1!B$9*Sheet1!B$7)*NORMSDIST((LN(Sheet1!B$4/(Sheet1!B$5+AD926))-Sheet1!B$8*Sheet1!B$7+Sheet1!B$9*Sheet1!B$7-0.5*Sheet1!B$6*Sheet1!B$6*Sheet1!B$7)/(Sheet1!B$6*SQRT(Sheet1!B$7))))*400+100*AE926-400*Sheet1!$B$13</f>
        <v>-84.536861705015326</v>
      </c>
    </row>
    <row r="927" spans="22:32" x14ac:dyDescent="0.25">
      <c r="V927" s="7" t="e">
        <f t="shared" si="202"/>
        <v>#VALUE!</v>
      </c>
      <c r="X927" s="4">
        <f t="shared" ca="1" si="203"/>
        <v>0.1863367170615112</v>
      </c>
      <c r="Y927" s="4">
        <f t="shared" ca="1" si="203"/>
        <v>-0.25387903173682941</v>
      </c>
      <c r="Z927" s="4">
        <f t="shared" ca="1" si="204"/>
        <v>0.31562719945641171</v>
      </c>
      <c r="AA927" s="4">
        <f t="shared" ca="1" si="205"/>
        <v>-0.1418151141094981</v>
      </c>
      <c r="AB927" s="4">
        <f ca="1">Sheet1!AC927</f>
        <v>0.9608581250471212</v>
      </c>
      <c r="AC927" s="7">
        <f t="shared" ca="1" si="206"/>
        <v>0.68058033166548582</v>
      </c>
      <c r="AD927" s="4">
        <f t="shared" ca="1" si="207"/>
        <v>0.21480966408869312</v>
      </c>
      <c r="AE927" s="4">
        <f t="shared" ca="1" si="208"/>
        <v>-9.6516577395820938E-2</v>
      </c>
      <c r="AF927" s="21">
        <f ca="1">(Sheet1!B$4*EXP(-Sheet1!B$8*Sheet1!B$7)*NORMSDIST((LN(Sheet1!B$4/(Sheet1!B$5+AD927))-Sheet1!B$8*Sheet1!B$7+Sheet1!B$9*Sheet1!B$7+0.5*Sheet1!B$6*Sheet1!B$6*Sheet1!B$7)/(Sheet1!B$6*SQRT(Sheet1!B$7)))-(Sheet1!B$5+AD927)*EXP(-Sheet1!B$9*Sheet1!B$7)*NORMSDIST((LN(Sheet1!B$4/(Sheet1!B$5+AD927))-Sheet1!B$8*Sheet1!B$7+Sheet1!B$9*Sheet1!B$7-0.5*Sheet1!B$6*Sheet1!B$6*Sheet1!B$7)/(Sheet1!B$6*SQRT(Sheet1!B$7))))*400+100*AE927-400*Sheet1!$B$13</f>
        <v>-43.95583224585971</v>
      </c>
    </row>
    <row r="928" spans="22:32" x14ac:dyDescent="0.25">
      <c r="V928" s="7" t="e">
        <f t="shared" si="202"/>
        <v>#VALUE!</v>
      </c>
      <c r="X928" s="4">
        <f t="shared" ca="1" si="203"/>
        <v>0.87457289726437049</v>
      </c>
      <c r="Y928" s="4">
        <f t="shared" ca="1" si="203"/>
        <v>0.90988964387078353</v>
      </c>
      <c r="Z928" s="4">
        <f t="shared" ca="1" si="204"/>
        <v>1.4813988280844872</v>
      </c>
      <c r="AA928" s="4">
        <f t="shared" ca="1" si="205"/>
        <v>2.2828398180267766</v>
      </c>
      <c r="AB928" s="4">
        <f ca="1">Sheet1!AC928</f>
        <v>0.87968215767078639</v>
      </c>
      <c r="AC928" s="7">
        <f t="shared" ca="1" si="206"/>
        <v>0.77624501995863537</v>
      </c>
      <c r="AD928" s="4">
        <f t="shared" ca="1" si="207"/>
        <v>1.1499284628731419</v>
      </c>
      <c r="AE928" s="4">
        <f t="shared" ca="1" si="208"/>
        <v>1.7720430401065628</v>
      </c>
      <c r="AF928" s="21">
        <f ca="1">(Sheet1!B$4*EXP(-Sheet1!B$8*Sheet1!B$7)*NORMSDIST((LN(Sheet1!B$4/(Sheet1!B$5+AD928))-Sheet1!B$8*Sheet1!B$7+Sheet1!B$9*Sheet1!B$7+0.5*Sheet1!B$6*Sheet1!B$6*Sheet1!B$7)/(Sheet1!B$6*SQRT(Sheet1!B$7)))-(Sheet1!B$5+AD928)*EXP(-Sheet1!B$9*Sheet1!B$7)*NORMSDIST((LN(Sheet1!B$4/(Sheet1!B$5+AD928))-Sheet1!B$8*Sheet1!B$7+Sheet1!B$9*Sheet1!B$7-0.5*Sheet1!B$6*Sheet1!B$6*Sheet1!B$7)/(Sheet1!B$6*SQRT(Sheet1!B$7))))*400+100*AE928-400*Sheet1!$B$13</f>
        <v>-3.6751591983929757</v>
      </c>
    </row>
    <row r="929" spans="22:32" x14ac:dyDescent="0.25">
      <c r="V929" s="7" t="e">
        <f t="shared" si="202"/>
        <v>#VALUE!</v>
      </c>
      <c r="X929" s="4">
        <f t="shared" ca="1" si="203"/>
        <v>0.8631715395517604</v>
      </c>
      <c r="Y929" s="4">
        <f t="shared" ca="1" si="203"/>
        <v>-0.1881490874217987</v>
      </c>
      <c r="Z929" s="4">
        <f t="shared" ca="1" si="204"/>
        <v>1.4620865923556374</v>
      </c>
      <c r="AA929" s="4">
        <f t="shared" ca="1" si="205"/>
        <v>0.72913007726841739</v>
      </c>
      <c r="AB929" s="4">
        <f ca="1">Sheet1!AC929</f>
        <v>0.18379458346872757</v>
      </c>
      <c r="AC929" s="7">
        <f t="shared" ca="1" si="206"/>
        <v>1.4035115061393031</v>
      </c>
      <c r="AD929" s="4">
        <f t="shared" ca="1" si="207"/>
        <v>2.0520553553431418</v>
      </c>
      <c r="AE929" s="4">
        <f t="shared" ca="1" si="208"/>
        <v>1.0233424529184629</v>
      </c>
      <c r="AF929" s="21">
        <f ca="1">(Sheet1!B$4*EXP(-Sheet1!B$8*Sheet1!B$7)*NORMSDIST((LN(Sheet1!B$4/(Sheet1!B$5+AD929))-Sheet1!B$8*Sheet1!B$7+Sheet1!B$9*Sheet1!B$7+0.5*Sheet1!B$6*Sheet1!B$6*Sheet1!B$7)/(Sheet1!B$6*SQRT(Sheet1!B$7)))-(Sheet1!B$5+AD929)*EXP(-Sheet1!B$9*Sheet1!B$7)*NORMSDIST((LN(Sheet1!B$4/(Sheet1!B$5+AD929))-Sheet1!B$8*Sheet1!B$7+Sheet1!B$9*Sheet1!B$7-0.5*Sheet1!B$6*Sheet1!B$6*Sheet1!B$7)/(Sheet1!B$6*SQRT(Sheet1!B$7))))*400+100*AE929-400*Sheet1!$B$13</f>
        <v>-215.74611662763573</v>
      </c>
    </row>
    <row r="930" spans="22:32" x14ac:dyDescent="0.25">
      <c r="V930" s="7" t="e">
        <f t="shared" si="202"/>
        <v>#VALUE!</v>
      </c>
      <c r="X930" s="4">
        <f t="shared" ca="1" si="203"/>
        <v>1.182452695194262</v>
      </c>
      <c r="Y930" s="4">
        <f t="shared" ca="1" si="203"/>
        <v>1.2871713885141558</v>
      </c>
      <c r="Z930" s="4">
        <f t="shared" ca="1" si="204"/>
        <v>2.002902265100281</v>
      </c>
      <c r="AA930" s="4">
        <f t="shared" ca="1" si="205"/>
        <v>3.1664082061682688</v>
      </c>
      <c r="AB930" s="4">
        <f ca="1">Sheet1!AC930</f>
        <v>0.71520061169965499</v>
      </c>
      <c r="AC930" s="7">
        <f t="shared" ca="1" si="206"/>
        <v>0.90174883088355529</v>
      </c>
      <c r="AD930" s="4">
        <f t="shared" ca="1" si="207"/>
        <v>1.806114775928203</v>
      </c>
      <c r="AE930" s="4">
        <f t="shared" ca="1" si="208"/>
        <v>2.8553048980123319</v>
      </c>
      <c r="AF930" s="21">
        <f ca="1">(Sheet1!B$4*EXP(-Sheet1!B$8*Sheet1!B$7)*NORMSDIST((LN(Sheet1!B$4/(Sheet1!B$5+AD930))-Sheet1!B$8*Sheet1!B$7+Sheet1!B$9*Sheet1!B$7+0.5*Sheet1!B$6*Sheet1!B$6*Sheet1!B$7)/(Sheet1!B$6*SQRT(Sheet1!B$7)))-(Sheet1!B$5+AD930)*EXP(-Sheet1!B$9*Sheet1!B$7)*NORMSDIST((LN(Sheet1!B$4/(Sheet1!B$5+AD930))-Sheet1!B$8*Sheet1!B$7+Sheet1!B$9*Sheet1!B$7-0.5*Sheet1!B$6*Sheet1!B$6*Sheet1!B$7)/(Sheet1!B$6*SQRT(Sheet1!B$7))))*400+100*AE930-400*Sheet1!$B$13</f>
        <v>4.4488230497431687</v>
      </c>
    </row>
    <row r="931" spans="22:32" x14ac:dyDescent="0.25">
      <c r="V931" s="7" t="e">
        <f t="shared" si="202"/>
        <v>#VALUE!</v>
      </c>
      <c r="X931" s="4">
        <f t="shared" ca="1" si="203"/>
        <v>0.19365476691231215</v>
      </c>
      <c r="Y931" s="4">
        <f t="shared" ca="1" si="203"/>
        <v>-1.5257573767784121</v>
      </c>
      <c r="Z931" s="4">
        <f t="shared" ca="1" si="204"/>
        <v>0.32802290770068782</v>
      </c>
      <c r="AA931" s="4">
        <f t="shared" ca="1" si="205"/>
        <v>-1.9178913844394219</v>
      </c>
      <c r="AB931" s="4">
        <f ca="1">Sheet1!AC931</f>
        <v>0.84673310505010091</v>
      </c>
      <c r="AC931" s="7">
        <f t="shared" ca="1" si="206"/>
        <v>0.80463939664232687</v>
      </c>
      <c r="AD931" s="4">
        <f t="shared" ca="1" si="207"/>
        <v>0.26394015453714315</v>
      </c>
      <c r="AE931" s="4">
        <f t="shared" ca="1" si="208"/>
        <v>-1.5432109664008533</v>
      </c>
      <c r="AF931" s="21">
        <f ca="1">(Sheet1!B$4*EXP(-Sheet1!B$8*Sheet1!B$7)*NORMSDIST((LN(Sheet1!B$4/(Sheet1!B$5+AD931))-Sheet1!B$8*Sheet1!B$7+Sheet1!B$9*Sheet1!B$7+0.5*Sheet1!B$6*Sheet1!B$6*Sheet1!B$7)/(Sheet1!B$6*SQRT(Sheet1!B$7)))-(Sheet1!B$5+AD931)*EXP(-Sheet1!B$9*Sheet1!B$7)*NORMSDIST((LN(Sheet1!B$4/(Sheet1!B$5+AD931))-Sheet1!B$8*Sheet1!B$7+Sheet1!B$9*Sheet1!B$7-0.5*Sheet1!B$6*Sheet1!B$6*Sheet1!B$7)/(Sheet1!B$6*SQRT(Sheet1!B$7))))*400+100*AE931-400*Sheet1!$B$13</f>
        <v>-196.43776018048038</v>
      </c>
    </row>
    <row r="932" spans="22:32" x14ac:dyDescent="0.25">
      <c r="V932" s="7" t="e">
        <f t="shared" si="202"/>
        <v>#VALUE!</v>
      </c>
      <c r="X932" s="4">
        <f t="shared" ca="1" si="203"/>
        <v>1.0972618782779802</v>
      </c>
      <c r="Y932" s="4">
        <f t="shared" ca="1" si="203"/>
        <v>0.37948204152690951</v>
      </c>
      <c r="Z932" s="4">
        <f t="shared" ca="1" si="204"/>
        <v>1.8586014563991498</v>
      </c>
      <c r="AA932" s="4">
        <f t="shared" ca="1" si="205"/>
        <v>1.7948687319435515</v>
      </c>
      <c r="AB932" s="4">
        <f ca="1">Sheet1!AC932</f>
        <v>0.68990992195041057</v>
      </c>
      <c r="AC932" s="7">
        <f t="shared" ca="1" si="206"/>
        <v>0.91924121959215377</v>
      </c>
      <c r="AD932" s="4">
        <f t="shared" ca="1" si="207"/>
        <v>1.7085030695161076</v>
      </c>
      <c r="AE932" s="4">
        <f t="shared" ca="1" si="208"/>
        <v>1.6499173221596128</v>
      </c>
      <c r="AF932" s="21">
        <f ca="1">(Sheet1!B$4*EXP(-Sheet1!B$8*Sheet1!B$7)*NORMSDIST((LN(Sheet1!B$4/(Sheet1!B$5+AD932))-Sheet1!B$8*Sheet1!B$7+Sheet1!B$9*Sheet1!B$7+0.5*Sheet1!B$6*Sheet1!B$6*Sheet1!B$7)/(Sheet1!B$6*SQRT(Sheet1!B$7)))-(Sheet1!B$5+AD932)*EXP(-Sheet1!B$9*Sheet1!B$7)*NORMSDIST((LN(Sheet1!B$4/(Sheet1!B$5+AD932))-Sheet1!B$8*Sheet1!B$7+Sheet1!B$9*Sheet1!B$7-0.5*Sheet1!B$6*Sheet1!B$6*Sheet1!B$7)/(Sheet1!B$6*SQRT(Sheet1!B$7))))*400+100*AE932-400*Sheet1!$B$13</f>
        <v>-101.32150515373951</v>
      </c>
    </row>
    <row r="933" spans="22:32" x14ac:dyDescent="0.25">
      <c r="V933" s="7" t="e">
        <f t="shared" si="202"/>
        <v>#VALUE!</v>
      </c>
      <c r="X933" s="4">
        <f t="shared" ca="1" si="203"/>
        <v>-1.1242034105287233</v>
      </c>
      <c r="Y933" s="4">
        <f t="shared" ca="1" si="203"/>
        <v>0.66089772323110385</v>
      </c>
      <c r="Z933" s="4">
        <f t="shared" ca="1" si="204"/>
        <v>-1.9042364794234075</v>
      </c>
      <c r="AA933" s="4">
        <f t="shared" ca="1" si="205"/>
        <v>-0.36617172799894326</v>
      </c>
      <c r="AB933" s="4">
        <f ca="1">Sheet1!AC933</f>
        <v>0.52092967221846853</v>
      </c>
      <c r="AC933" s="7">
        <f t="shared" ca="1" si="206"/>
        <v>1.0387488474216318</v>
      </c>
      <c r="AD933" s="4">
        <f t="shared" ca="1" si="207"/>
        <v>-1.9780234482192902</v>
      </c>
      <c r="AE933" s="4">
        <f t="shared" ca="1" si="208"/>
        <v>-0.38036046041728955</v>
      </c>
      <c r="AF933" s="21">
        <f ca="1">(Sheet1!B$4*EXP(-Sheet1!B$8*Sheet1!B$7)*NORMSDIST((LN(Sheet1!B$4/(Sheet1!B$5+AD933))-Sheet1!B$8*Sheet1!B$7+Sheet1!B$9*Sheet1!B$7+0.5*Sheet1!B$6*Sheet1!B$6*Sheet1!B$7)/(Sheet1!B$6*SQRT(Sheet1!B$7)))-(Sheet1!B$5+AD933)*EXP(-Sheet1!B$9*Sheet1!B$7)*NORMSDIST((LN(Sheet1!B$4/(Sheet1!B$5+AD933))-Sheet1!B$8*Sheet1!B$7+Sheet1!B$9*Sheet1!B$7-0.5*Sheet1!B$6*Sheet1!B$6*Sheet1!B$7)/(Sheet1!B$6*SQRT(Sheet1!B$7))))*400+100*AE933-400*Sheet1!$B$13</f>
        <v>289.16486798384722</v>
      </c>
    </row>
    <row r="934" spans="22:32" x14ac:dyDescent="0.25">
      <c r="V934" s="7" t="e">
        <f t="shared" si="202"/>
        <v>#VALUE!</v>
      </c>
      <c r="X934" s="4">
        <f t="shared" ca="1" si="203"/>
        <v>6.6602535254297282E-2</v>
      </c>
      <c r="Y934" s="4">
        <f t="shared" ca="1" si="203"/>
        <v>-0.73411413202836318</v>
      </c>
      <c r="Z934" s="4">
        <f t="shared" ca="1" si="204"/>
        <v>0.11281497286480259</v>
      </c>
      <c r="AA934" s="4">
        <f t="shared" ca="1" si="205"/>
        <v>-0.95336267863259549</v>
      </c>
      <c r="AB934" s="4">
        <f ca="1">Sheet1!AC934</f>
        <v>0.25229307514316679</v>
      </c>
      <c r="AC934" s="7">
        <f t="shared" ca="1" si="206"/>
        <v>1.2967789853119409</v>
      </c>
      <c r="AD934" s="4">
        <f t="shared" ca="1" si="207"/>
        <v>0.14629608603961286</v>
      </c>
      <c r="AE934" s="4">
        <f t="shared" ca="1" si="208"/>
        <v>-1.2363006870314512</v>
      </c>
      <c r="AF934" s="21">
        <f ca="1">(Sheet1!B$4*EXP(-Sheet1!B$8*Sheet1!B$7)*NORMSDIST((LN(Sheet1!B$4/(Sheet1!B$5+AD934))-Sheet1!B$8*Sheet1!B$7+Sheet1!B$9*Sheet1!B$7+0.5*Sheet1!B$6*Sheet1!B$6*Sheet1!B$7)/(Sheet1!B$6*SQRT(Sheet1!B$7)))-(Sheet1!B$5+AD934)*EXP(-Sheet1!B$9*Sheet1!B$7)*NORMSDIST((LN(Sheet1!B$4/(Sheet1!B$5+AD934))-Sheet1!B$8*Sheet1!B$7+Sheet1!B$9*Sheet1!B$7-0.5*Sheet1!B$6*Sheet1!B$6*Sheet1!B$7)/(Sheet1!B$6*SQRT(Sheet1!B$7))))*400+100*AE934-400*Sheet1!$B$13</f>
        <v>-147.01878364829554</v>
      </c>
    </row>
    <row r="935" spans="22:32" x14ac:dyDescent="0.25">
      <c r="V935" s="7" t="e">
        <f t="shared" si="202"/>
        <v>#VALUE!</v>
      </c>
      <c r="X935" s="4">
        <f t="shared" ca="1" si="203"/>
        <v>-1.6292058948214363</v>
      </c>
      <c r="Y935" s="4">
        <f t="shared" ca="1" si="203"/>
        <v>0.83792351203387794</v>
      </c>
      <c r="Z935" s="4">
        <f t="shared" ca="1" si="204"/>
        <v>-2.7596369734828947</v>
      </c>
      <c r="AA935" s="4">
        <f t="shared" ca="1" si="205"/>
        <v>-0.69882150886292704</v>
      </c>
      <c r="AB935" s="4">
        <f ca="1">Sheet1!AC935</f>
        <v>0.65343048614790544</v>
      </c>
      <c r="AC935" s="7">
        <f t="shared" ca="1" si="206"/>
        <v>0.94438592229559892</v>
      </c>
      <c r="AD935" s="4">
        <f t="shared" ca="1" si="207"/>
        <v>-2.6061623084036789</v>
      </c>
      <c r="AE935" s="4">
        <f t="shared" ca="1" si="208"/>
        <v>-0.65995719516751739</v>
      </c>
      <c r="AF935" s="21">
        <f ca="1">(Sheet1!B$4*EXP(-Sheet1!B$8*Sheet1!B$7)*NORMSDIST((LN(Sheet1!B$4/(Sheet1!B$5+AD935))-Sheet1!B$8*Sheet1!B$7+Sheet1!B$9*Sheet1!B$7+0.5*Sheet1!B$6*Sheet1!B$6*Sheet1!B$7)/(Sheet1!B$6*SQRT(Sheet1!B$7)))-(Sheet1!B$5+AD935)*EXP(-Sheet1!B$9*Sheet1!B$7)*NORMSDIST((LN(Sheet1!B$4/(Sheet1!B$5+AD935))-Sheet1!B$8*Sheet1!B$7+Sheet1!B$9*Sheet1!B$7-0.5*Sheet1!B$6*Sheet1!B$6*Sheet1!B$7)/(Sheet1!B$6*SQRT(Sheet1!B$7))))*400+100*AE935-400*Sheet1!$B$13</f>
        <v>369.44436370344829</v>
      </c>
    </row>
    <row r="936" spans="22:32" x14ac:dyDescent="0.25">
      <c r="V936" s="7" t="e">
        <f t="shared" si="202"/>
        <v>#VALUE!</v>
      </c>
      <c r="X936" s="4">
        <f t="shared" ca="1" si="203"/>
        <v>-9.02819977950753E-2</v>
      </c>
      <c r="Y936" s="4">
        <f t="shared" ca="1" si="203"/>
        <v>-0.31259626613288982</v>
      </c>
      <c r="Z936" s="4">
        <f t="shared" ca="1" si="204"/>
        <v>-0.15292452595900885</v>
      </c>
      <c r="AA936" s="4">
        <f t="shared" ca="1" si="205"/>
        <v>-0.5424577802461702</v>
      </c>
      <c r="AB936" s="4">
        <f ca="1">Sheet1!AC936</f>
        <v>0.17864300527117427</v>
      </c>
      <c r="AC936" s="7">
        <f t="shared" ca="1" si="206"/>
        <v>1.4130702801939177</v>
      </c>
      <c r="AD936" s="4">
        <f t="shared" ca="1" si="207"/>
        <v>-0.21609310274541868</v>
      </c>
      <c r="AE936" s="4">
        <f t="shared" ca="1" si="208"/>
        <v>-0.76653096752582639</v>
      </c>
      <c r="AF936" s="21">
        <f ca="1">(Sheet1!B$4*EXP(-Sheet1!B$8*Sheet1!B$7)*NORMSDIST((LN(Sheet1!B$4/(Sheet1!B$5+AD936))-Sheet1!B$8*Sheet1!B$7+Sheet1!B$9*Sheet1!B$7+0.5*Sheet1!B$6*Sheet1!B$6*Sheet1!B$7)/(Sheet1!B$6*SQRT(Sheet1!B$7)))-(Sheet1!B$5+AD936)*EXP(-Sheet1!B$9*Sheet1!B$7)*NORMSDIST((LN(Sheet1!B$4/(Sheet1!B$5+AD936))-Sheet1!B$8*Sheet1!B$7+Sheet1!B$9*Sheet1!B$7-0.5*Sheet1!B$6*Sheet1!B$6*Sheet1!B$7)/(Sheet1!B$6*SQRT(Sheet1!B$7))))*400+100*AE936-400*Sheet1!$B$13</f>
        <v>-41.903225644813574</v>
      </c>
    </row>
    <row r="937" spans="22:32" x14ac:dyDescent="0.25">
      <c r="V937" s="7" t="e">
        <f t="shared" si="202"/>
        <v>#VALUE!</v>
      </c>
      <c r="X937" s="4">
        <f t="shared" ca="1" si="203"/>
        <v>-1.3339924989980838</v>
      </c>
      <c r="Y937" s="4">
        <f t="shared" ca="1" si="203"/>
        <v>0.75287637862804591</v>
      </c>
      <c r="Z937" s="4">
        <f t="shared" ca="1" si="204"/>
        <v>-2.259588572742941</v>
      </c>
      <c r="AA937" s="4">
        <f t="shared" ca="1" si="205"/>
        <v>-0.47849210736686554</v>
      </c>
      <c r="AB937" s="4">
        <f ca="1">Sheet1!AC937</f>
        <v>0.12673658823856704</v>
      </c>
      <c r="AC937" s="7">
        <f t="shared" ca="1" si="206"/>
        <v>1.5289104198112327</v>
      </c>
      <c r="AD937" s="4">
        <f t="shared" ca="1" si="207"/>
        <v>-3.4547085133530739</v>
      </c>
      <c r="AE937" s="4">
        <f t="shared" ca="1" si="208"/>
        <v>-0.73157156875063578</v>
      </c>
      <c r="AF937" s="21">
        <f ca="1">(Sheet1!B$4*EXP(-Sheet1!B$8*Sheet1!B$7)*NORMSDIST((LN(Sheet1!B$4/(Sheet1!B$5+AD937))-Sheet1!B$8*Sheet1!B$7+Sheet1!B$9*Sheet1!B$7+0.5*Sheet1!B$6*Sheet1!B$6*Sheet1!B$7)/(Sheet1!B$6*SQRT(Sheet1!B$7)))-(Sheet1!B$5+AD937)*EXP(-Sheet1!B$9*Sheet1!B$7)*NORMSDIST((LN(Sheet1!B$4/(Sheet1!B$5+AD937))-Sheet1!B$8*Sheet1!B$7+Sheet1!B$9*Sheet1!B$7-0.5*Sheet1!B$6*Sheet1!B$6*Sheet1!B$7)/(Sheet1!B$6*SQRT(Sheet1!B$7))))*400+100*AE937-400*Sheet1!$B$13</f>
        <v>511.87398415718599</v>
      </c>
    </row>
    <row r="938" spans="22:32" x14ac:dyDescent="0.25">
      <c r="V938" s="7" t="e">
        <f t="shared" si="202"/>
        <v>#VALUE!</v>
      </c>
      <c r="X938" s="4">
        <f t="shared" ca="1" si="203"/>
        <v>0.52061053924200229</v>
      </c>
      <c r="Y938" s="4">
        <f t="shared" ca="1" si="203"/>
        <v>-0.54407550339273991</v>
      </c>
      <c r="Z938" s="4">
        <f t="shared" ca="1" si="204"/>
        <v>0.88183826086300854</v>
      </c>
      <c r="AA938" s="4">
        <f t="shared" ca="1" si="205"/>
        <v>-0.16437793880518292</v>
      </c>
      <c r="AB938" s="4">
        <f ca="1">Sheet1!AC938</f>
        <v>6.3253252685950834E-2</v>
      </c>
      <c r="AC938" s="7">
        <f t="shared" ca="1" si="206"/>
        <v>1.7698320584886638</v>
      </c>
      <c r="AD938" s="4">
        <f t="shared" ca="1" si="207"/>
        <v>1.5607056244772417</v>
      </c>
      <c r="AE938" s="4">
        <f t="shared" ca="1" si="208"/>
        <v>-0.2909213458057005</v>
      </c>
      <c r="AF938" s="21">
        <f ca="1">(Sheet1!B$4*EXP(-Sheet1!B$8*Sheet1!B$7)*NORMSDIST((LN(Sheet1!B$4/(Sheet1!B$5+AD938))-Sheet1!B$8*Sheet1!B$7+Sheet1!B$9*Sheet1!B$7+0.5*Sheet1!B$6*Sheet1!B$6*Sheet1!B$7)/(Sheet1!B$6*SQRT(Sheet1!B$7)))-(Sheet1!B$5+AD938)*EXP(-Sheet1!B$9*Sheet1!B$7)*NORMSDIST((LN(Sheet1!B$4/(Sheet1!B$5+AD938))-Sheet1!B$8*Sheet1!B$7+Sheet1!B$9*Sheet1!B$7-0.5*Sheet1!B$6*Sheet1!B$6*Sheet1!B$7)/(Sheet1!B$6*SQRT(Sheet1!B$7))))*400+100*AE938-400*Sheet1!$B$13</f>
        <v>-272.95286927436155</v>
      </c>
    </row>
    <row r="939" spans="22:32" x14ac:dyDescent="0.25">
      <c r="V939" s="7" t="e">
        <f t="shared" si="202"/>
        <v>#VALUE!</v>
      </c>
      <c r="X939" s="4">
        <f t="shared" ca="1" si="203"/>
        <v>1.1866137090435551</v>
      </c>
      <c r="Y939" s="4">
        <f t="shared" ca="1" si="203"/>
        <v>0.85509062245910306</v>
      </c>
      <c r="Z939" s="4">
        <f t="shared" ca="1" si="204"/>
        <v>2.0099504151850449</v>
      </c>
      <c r="AA939" s="4">
        <f t="shared" ca="1" si="205"/>
        <v>2.5649690885430059</v>
      </c>
      <c r="AB939" s="4">
        <f ca="1">Sheet1!AC939</f>
        <v>8.4466187720955044E-2</v>
      </c>
      <c r="AC939" s="7">
        <f t="shared" ca="1" si="206"/>
        <v>1.6681519576555028</v>
      </c>
      <c r="AD939" s="4">
        <f t="shared" ca="1" si="207"/>
        <v>3.3529027198814232</v>
      </c>
      <c r="AE939" s="4">
        <f t="shared" ca="1" si="208"/>
        <v>4.2787582063788658</v>
      </c>
      <c r="AF939" s="21">
        <f ca="1">(Sheet1!B$4*EXP(-Sheet1!B$8*Sheet1!B$7)*NORMSDIST((LN(Sheet1!B$4/(Sheet1!B$5+AD939))-Sheet1!B$8*Sheet1!B$7+Sheet1!B$9*Sheet1!B$7+0.5*Sheet1!B$6*Sheet1!B$6*Sheet1!B$7)/(Sheet1!B$6*SQRT(Sheet1!B$7)))-(Sheet1!B$5+AD939)*EXP(-Sheet1!B$9*Sheet1!B$7)*NORMSDIST((LN(Sheet1!B$4/(Sheet1!B$5+AD939))-Sheet1!B$8*Sheet1!B$7+Sheet1!B$9*Sheet1!B$7-0.5*Sheet1!B$6*Sheet1!B$6*Sheet1!B$7)/(Sheet1!B$6*SQRT(Sheet1!B$7))))*400+100*AE939-400*Sheet1!$B$13</f>
        <v>-80.913646709600016</v>
      </c>
    </row>
    <row r="940" spans="22:32" x14ac:dyDescent="0.25">
      <c r="V940" s="7" t="e">
        <f t="shared" si="202"/>
        <v>#VALUE!</v>
      </c>
      <c r="X940" s="4">
        <f t="shared" ca="1" si="203"/>
        <v>0.49610248240390037</v>
      </c>
      <c r="Y940" s="4">
        <f t="shared" ca="1" si="203"/>
        <v>9.3708500370157197E-2</v>
      </c>
      <c r="Z940" s="4">
        <f t="shared" ca="1" si="204"/>
        <v>0.84032518997760086</v>
      </c>
      <c r="AA940" s="4">
        <f t="shared" ca="1" si="205"/>
        <v>0.70226098675781246</v>
      </c>
      <c r="AB940" s="4">
        <f ca="1">Sheet1!AC940</f>
        <v>0.41968481081303943</v>
      </c>
      <c r="AC940" s="7">
        <f t="shared" ca="1" si="206"/>
        <v>1.1198085617035058</v>
      </c>
      <c r="AD940" s="4">
        <f t="shared" ca="1" si="207"/>
        <v>0.94100334235204253</v>
      </c>
      <c r="AE940" s="4">
        <f t="shared" ca="1" si="208"/>
        <v>0.78639786552175073</v>
      </c>
      <c r="AF940" s="21">
        <f ca="1">(Sheet1!B$4*EXP(-Sheet1!B$8*Sheet1!B$7)*NORMSDIST((LN(Sheet1!B$4/(Sheet1!B$5+AD940))-Sheet1!B$8*Sheet1!B$7+Sheet1!B$9*Sheet1!B$7+0.5*Sheet1!B$6*Sheet1!B$6*Sheet1!B$7)/(Sheet1!B$6*SQRT(Sheet1!B$7)))-(Sheet1!B$5+AD940)*EXP(-Sheet1!B$9*Sheet1!B$7)*NORMSDIST((LN(Sheet1!B$4/(Sheet1!B$5+AD940))-Sheet1!B$8*Sheet1!B$7+Sheet1!B$9*Sheet1!B$7-0.5*Sheet1!B$6*Sheet1!B$6*Sheet1!B$7)/(Sheet1!B$6*SQRT(Sheet1!B$7))))*400+100*AE940-400*Sheet1!$B$13</f>
        <v>-69.878920793253656</v>
      </c>
    </row>
    <row r="941" spans="22:32" x14ac:dyDescent="0.25">
      <c r="V941" s="7" t="e">
        <f t="shared" si="202"/>
        <v>#VALUE!</v>
      </c>
      <c r="X941" s="4">
        <f t="shared" ca="1" si="203"/>
        <v>-1.6544914322347208</v>
      </c>
      <c r="Y941" s="4">
        <f t="shared" ca="1" si="203"/>
        <v>0.18267486476419187</v>
      </c>
      <c r="Z941" s="4">
        <f t="shared" ca="1" si="204"/>
        <v>-2.8024669829751776</v>
      </c>
      <c r="AA941" s="4">
        <f t="shared" ca="1" si="205"/>
        <v>-1.6472533939457641</v>
      </c>
      <c r="AB941" s="4">
        <f ca="1">Sheet1!AC941</f>
        <v>0.89520303380802269</v>
      </c>
      <c r="AC941" s="7">
        <f t="shared" ca="1" si="206"/>
        <v>0.76165402363595069</v>
      </c>
      <c r="AD941" s="4">
        <f t="shared" ca="1" si="207"/>
        <v>-2.1345102536899474</v>
      </c>
      <c r="AE941" s="4">
        <f t="shared" ca="1" si="208"/>
        <v>-1.2546371754467669</v>
      </c>
      <c r="AF941" s="21">
        <f ca="1">(Sheet1!B$4*EXP(-Sheet1!B$8*Sheet1!B$7)*NORMSDIST((LN(Sheet1!B$4/(Sheet1!B$5+AD941))-Sheet1!B$8*Sheet1!B$7+Sheet1!B$9*Sheet1!B$7+0.5*Sheet1!B$6*Sheet1!B$6*Sheet1!B$7)/(Sheet1!B$6*SQRT(Sheet1!B$7)))-(Sheet1!B$5+AD941)*EXP(-Sheet1!B$9*Sheet1!B$7)*NORMSDIST((LN(Sheet1!B$4/(Sheet1!B$5+AD941))-Sheet1!B$8*Sheet1!B$7+Sheet1!B$9*Sheet1!B$7-0.5*Sheet1!B$6*Sheet1!B$6*Sheet1!B$7)/(Sheet1!B$6*SQRT(Sheet1!B$7))))*400+100*AE941-400*Sheet1!$B$13</f>
        <v>228.50515384330538</v>
      </c>
    </row>
    <row r="942" spans="22:32" x14ac:dyDescent="0.25">
      <c r="V942" s="7" t="e">
        <f t="shared" si="202"/>
        <v>#VALUE!</v>
      </c>
      <c r="X942" s="4">
        <f t="shared" ca="1" si="203"/>
        <v>-1.4413108986988217</v>
      </c>
      <c r="Y942" s="4">
        <f t="shared" ca="1" si="203"/>
        <v>0.7740675880474609</v>
      </c>
      <c r="Z942" s="4">
        <f t="shared" ca="1" si="204"/>
        <v>-2.4413702767562522</v>
      </c>
      <c r="AA942" s="4">
        <f t="shared" ca="1" si="205"/>
        <v>-0.57223377955493071</v>
      </c>
      <c r="AB942" s="4">
        <f ca="1">Sheet1!AC942</f>
        <v>0.33653704665521633</v>
      </c>
      <c r="AC942" s="7">
        <f t="shared" ca="1" si="206"/>
        <v>1.1980897750841106</v>
      </c>
      <c r="AD942" s="4">
        <f t="shared" ca="1" si="207"/>
        <v>-2.9249807657759312</v>
      </c>
      <c r="AE942" s="4">
        <f t="shared" ca="1" si="208"/>
        <v>-0.68558744024249751</v>
      </c>
      <c r="AF942" s="21">
        <f ca="1">(Sheet1!B$4*EXP(-Sheet1!B$8*Sheet1!B$7)*NORMSDIST((LN(Sheet1!B$4/(Sheet1!B$5+AD942))-Sheet1!B$8*Sheet1!B$7+Sheet1!B$9*Sheet1!B$7+0.5*Sheet1!B$6*Sheet1!B$6*Sheet1!B$7)/(Sheet1!B$6*SQRT(Sheet1!B$7)))-(Sheet1!B$5+AD942)*EXP(-Sheet1!B$9*Sheet1!B$7)*NORMSDIST((LN(Sheet1!B$4/(Sheet1!B$5+AD942))-Sheet1!B$8*Sheet1!B$7+Sheet1!B$9*Sheet1!B$7-0.5*Sheet1!B$6*Sheet1!B$6*Sheet1!B$7)/(Sheet1!B$6*SQRT(Sheet1!B$7))))*400+100*AE942-400*Sheet1!$B$13</f>
        <v>422.62975765794454</v>
      </c>
    </row>
    <row r="943" spans="22:32" x14ac:dyDescent="0.25">
      <c r="V943" s="7" t="e">
        <f t="shared" si="202"/>
        <v>#VALUE!</v>
      </c>
      <c r="X943" s="4">
        <f t="shared" ca="1" si="203"/>
        <v>-1.337929026995214</v>
      </c>
      <c r="Y943" s="4">
        <f t="shared" ca="1" si="203"/>
        <v>1.1218011799549248</v>
      </c>
      <c r="Z943" s="4">
        <f t="shared" ca="1" si="204"/>
        <v>-2.2662564765619497</v>
      </c>
      <c r="AA943" s="4">
        <f t="shared" ca="1" si="205"/>
        <v>3.4594956501642821E-2</v>
      </c>
      <c r="AB943" s="4">
        <f ca="1">Sheet1!AC943</f>
        <v>0.24108434378216759</v>
      </c>
      <c r="AC943" s="7">
        <f t="shared" ca="1" si="206"/>
        <v>1.3121521567008261</v>
      </c>
      <c r="AD943" s="4">
        <f t="shared" ca="1" si="207"/>
        <v>-2.9736733233579775</v>
      </c>
      <c r="AE943" s="4">
        <f t="shared" ca="1" si="208"/>
        <v>4.5393846784601892E-2</v>
      </c>
      <c r="AF943" s="21">
        <f ca="1">(Sheet1!B$4*EXP(-Sheet1!B$8*Sheet1!B$7)*NORMSDIST((LN(Sheet1!B$4/(Sheet1!B$5+AD943))-Sheet1!B$8*Sheet1!B$7+Sheet1!B$9*Sheet1!B$7+0.5*Sheet1!B$6*Sheet1!B$6*Sheet1!B$7)/(Sheet1!B$6*SQRT(Sheet1!B$7)))-(Sheet1!B$5+AD943)*EXP(-Sheet1!B$9*Sheet1!B$7)*NORMSDIST((LN(Sheet1!B$4/(Sheet1!B$5+AD943))-Sheet1!B$8*Sheet1!B$7+Sheet1!B$9*Sheet1!B$7-0.5*Sheet1!B$6*Sheet1!B$6*Sheet1!B$7)/(Sheet1!B$6*SQRT(Sheet1!B$7))))*400+100*AE943-400*Sheet1!$B$13</f>
        <v>504.29049779998513</v>
      </c>
    </row>
    <row r="944" spans="22:32" x14ac:dyDescent="0.25">
      <c r="V944" s="7" t="e">
        <f t="shared" si="202"/>
        <v>#VALUE!</v>
      </c>
      <c r="X944" s="4">
        <f t="shared" ca="1" si="203"/>
        <v>1.0040731067864856</v>
      </c>
      <c r="Y944" s="4">
        <f t="shared" ca="1" si="203"/>
        <v>-1.0303510334795629</v>
      </c>
      <c r="Z944" s="4">
        <f t="shared" ca="1" si="204"/>
        <v>1.7007532800950966</v>
      </c>
      <c r="AA944" s="4">
        <f t="shared" ca="1" si="205"/>
        <v>-0.29040032731674709</v>
      </c>
      <c r="AB944" s="4">
        <f ca="1">Sheet1!AC944</f>
        <v>0.43338976979023469</v>
      </c>
      <c r="AC944" s="7">
        <f t="shared" ca="1" si="206"/>
        <v>1.1081021008273579</v>
      </c>
      <c r="AD944" s="4">
        <f t="shared" ca="1" si="207"/>
        <v>1.8846082826623964</v>
      </c>
      <c r="AE944" s="4">
        <f t="shared" ca="1" si="208"/>
        <v>-0.32179321278063983</v>
      </c>
      <c r="AF944" s="21">
        <f ca="1">(Sheet1!B$4*EXP(-Sheet1!B$8*Sheet1!B$7)*NORMSDIST((LN(Sheet1!B$4/(Sheet1!B$5+AD944))-Sheet1!B$8*Sheet1!B$7+Sheet1!B$9*Sheet1!B$7+0.5*Sheet1!B$6*Sheet1!B$6*Sheet1!B$7)/(Sheet1!B$6*SQRT(Sheet1!B$7)))-(Sheet1!B$5+AD944)*EXP(-Sheet1!B$9*Sheet1!B$7)*NORMSDIST((LN(Sheet1!B$4/(Sheet1!B$5+AD944))-Sheet1!B$8*Sheet1!B$7+Sheet1!B$9*Sheet1!B$7-0.5*Sheet1!B$6*Sheet1!B$6*Sheet1!B$7)/(Sheet1!B$6*SQRT(Sheet1!B$7))))*400+100*AE944-400*Sheet1!$B$13</f>
        <v>-325.10223163668797</v>
      </c>
    </row>
    <row r="945" spans="22:32" x14ac:dyDescent="0.25">
      <c r="V945" s="7" t="e">
        <f t="shared" si="202"/>
        <v>#VALUE!</v>
      </c>
      <c r="X945" s="4">
        <f t="shared" ca="1" si="203"/>
        <v>-1.0852639758728275</v>
      </c>
      <c r="Y945" s="4">
        <f t="shared" ca="1" si="203"/>
        <v>0.61830329329372169</v>
      </c>
      <c r="Z945" s="4">
        <f t="shared" ca="1" si="204"/>
        <v>-1.838278761037722</v>
      </c>
      <c r="AA945" s="4">
        <f t="shared" ca="1" si="205"/>
        <v>-0.38113215124694821</v>
      </c>
      <c r="AB945" s="4">
        <f ca="1">Sheet1!AC945</f>
        <v>0.27372493314580293</v>
      </c>
      <c r="AC945" s="7">
        <f t="shared" ca="1" si="206"/>
        <v>1.2690987698319578</v>
      </c>
      <c r="AD945" s="4">
        <f t="shared" ca="1" si="207"/>
        <v>-2.3329573142411886</v>
      </c>
      <c r="AE945" s="4">
        <f t="shared" ca="1" si="208"/>
        <v>-0.48369434429090968</v>
      </c>
      <c r="AF945" s="21">
        <f ca="1">(Sheet1!B$4*EXP(-Sheet1!B$8*Sheet1!B$7)*NORMSDIST((LN(Sheet1!B$4/(Sheet1!B$5+AD945))-Sheet1!B$8*Sheet1!B$7+Sheet1!B$9*Sheet1!B$7+0.5*Sheet1!B$6*Sheet1!B$6*Sheet1!B$7)/(Sheet1!B$6*SQRT(Sheet1!B$7)))-(Sheet1!B$5+AD945)*EXP(-Sheet1!B$9*Sheet1!B$7)*NORMSDIST((LN(Sheet1!B$4/(Sheet1!B$5+AD945))-Sheet1!B$8*Sheet1!B$7+Sheet1!B$9*Sheet1!B$7-0.5*Sheet1!B$6*Sheet1!B$6*Sheet1!B$7)/(Sheet1!B$6*SQRT(Sheet1!B$7))))*400+100*AE945-400*Sheet1!$B$13</f>
        <v>339.73309624382455</v>
      </c>
    </row>
    <row r="946" spans="22:32" x14ac:dyDescent="0.25">
      <c r="V946" s="7" t="e">
        <f t="shared" si="202"/>
        <v>#VALUE!</v>
      </c>
      <c r="X946" s="4">
        <f t="shared" ca="1" si="203"/>
        <v>0.8307806028014737</v>
      </c>
      <c r="Y946" s="4">
        <f t="shared" ca="1" si="203"/>
        <v>0.47489702687908936</v>
      </c>
      <c r="Z946" s="4">
        <f t="shared" ca="1" si="204"/>
        <v>1.407221073549229</v>
      </c>
      <c r="AA946" s="4">
        <f t="shared" ca="1" si="205"/>
        <v>1.6221432052110978</v>
      </c>
      <c r="AB946" s="4">
        <f ca="1">Sheet1!AC946</f>
        <v>3.4392259522154633E-3</v>
      </c>
      <c r="AC946" s="7">
        <f t="shared" ca="1" si="206"/>
        <v>2.9966384419295307</v>
      </c>
      <c r="AD946" s="4">
        <f t="shared" ca="1" si="207"/>
        <v>4.2169327652909629</v>
      </c>
      <c r="AE946" s="4">
        <f t="shared" ca="1" si="208"/>
        <v>4.8609766870503588</v>
      </c>
      <c r="AF946" s="21">
        <f ca="1">(Sheet1!B$4*EXP(-Sheet1!B$8*Sheet1!B$7)*NORMSDIST((LN(Sheet1!B$4/(Sheet1!B$5+AD946))-Sheet1!B$8*Sheet1!B$7+Sheet1!B$9*Sheet1!B$7+0.5*Sheet1!B$6*Sheet1!B$6*Sheet1!B$7)/(Sheet1!B$6*SQRT(Sheet1!B$7)))-(Sheet1!B$5+AD946)*EXP(-Sheet1!B$9*Sheet1!B$7)*NORMSDIST((LN(Sheet1!B$4/(Sheet1!B$5+AD946))-Sheet1!B$8*Sheet1!B$7+Sheet1!B$9*Sheet1!B$7-0.5*Sheet1!B$6*Sheet1!B$6*Sheet1!B$7)/(Sheet1!B$6*SQRT(Sheet1!B$7))))*400+100*AE946-400*Sheet1!$B$13</f>
        <v>-144.7963295742602</v>
      </c>
    </row>
    <row r="947" spans="22:32" x14ac:dyDescent="0.25">
      <c r="V947" s="7" t="e">
        <f t="shared" si="202"/>
        <v>#VALUE!</v>
      </c>
      <c r="X947" s="4">
        <f t="shared" ca="1" si="203"/>
        <v>1.1793500533312029</v>
      </c>
      <c r="Y947" s="4">
        <f t="shared" ca="1" si="203"/>
        <v>0.13607229749764743</v>
      </c>
      <c r="Z947" s="4">
        <f t="shared" ca="1" si="204"/>
        <v>1.9976468426714835</v>
      </c>
      <c r="AA947" s="4">
        <f t="shared" ca="1" si="205"/>
        <v>1.5478006472608923</v>
      </c>
      <c r="AB947" s="4">
        <f ca="1">Sheet1!AC947</f>
        <v>0.62374613394692346</v>
      </c>
      <c r="AC947" s="7">
        <f t="shared" ca="1" si="206"/>
        <v>0.96494027453220499</v>
      </c>
      <c r="AD947" s="4">
        <f t="shared" ca="1" si="207"/>
        <v>1.9276098927858138</v>
      </c>
      <c r="AE947" s="4">
        <f t="shared" ca="1" si="208"/>
        <v>1.4935351814890501</v>
      </c>
      <c r="AF947" s="21">
        <f ca="1">(Sheet1!B$4*EXP(-Sheet1!B$8*Sheet1!B$7)*NORMSDIST((LN(Sheet1!B$4/(Sheet1!B$5+AD947))-Sheet1!B$8*Sheet1!B$7+Sheet1!B$9*Sheet1!B$7+0.5*Sheet1!B$6*Sheet1!B$6*Sheet1!B$7)/(Sheet1!B$6*SQRT(Sheet1!B$7)))-(Sheet1!B$5+AD947)*EXP(-Sheet1!B$9*Sheet1!B$7)*NORMSDIST((LN(Sheet1!B$4/(Sheet1!B$5+AD947))-Sheet1!B$8*Sheet1!B$7+Sheet1!B$9*Sheet1!B$7-0.5*Sheet1!B$6*Sheet1!B$6*Sheet1!B$7)/(Sheet1!B$6*SQRT(Sheet1!B$7))))*400+100*AE947-400*Sheet1!$B$13</f>
        <v>-150.04338093394563</v>
      </c>
    </row>
    <row r="948" spans="22:32" x14ac:dyDescent="0.25">
      <c r="V948" s="7" t="e">
        <f t="shared" si="202"/>
        <v>#VALUE!</v>
      </c>
      <c r="X948" s="4">
        <f t="shared" ca="1" si="203"/>
        <v>-0.96272911780872816</v>
      </c>
      <c r="Y948" s="4">
        <f t="shared" ca="1" si="203"/>
        <v>-0.94732725857907885</v>
      </c>
      <c r="Z948" s="4">
        <f t="shared" ca="1" si="204"/>
        <v>-1.6307225976767803</v>
      </c>
      <c r="AA948" s="4">
        <f t="shared" ca="1" si="205"/>
        <v>-2.4367932698445376</v>
      </c>
      <c r="AB948" s="4">
        <f ca="1">Sheet1!AC948</f>
        <v>0.27808943229395744</v>
      </c>
      <c r="AC948" s="7">
        <f t="shared" ca="1" si="206"/>
        <v>1.2637104112025339</v>
      </c>
      <c r="AD948" s="4">
        <f t="shared" ca="1" si="207"/>
        <v>-2.0607611244673882</v>
      </c>
      <c r="AE948" s="4">
        <f t="shared" ca="1" si="208"/>
        <v>-3.0794010250508079</v>
      </c>
      <c r="AF948" s="21">
        <f ca="1">(Sheet1!B$4*EXP(-Sheet1!B$8*Sheet1!B$7)*NORMSDIST((LN(Sheet1!B$4/(Sheet1!B$5+AD948))-Sheet1!B$8*Sheet1!B$7+Sheet1!B$9*Sheet1!B$7+0.5*Sheet1!B$6*Sheet1!B$6*Sheet1!B$7)/(Sheet1!B$6*SQRT(Sheet1!B$7)))-(Sheet1!B$5+AD948)*EXP(-Sheet1!B$9*Sheet1!B$7)*NORMSDIST((LN(Sheet1!B$4/(Sheet1!B$5+AD948))-Sheet1!B$8*Sheet1!B$7+Sheet1!B$9*Sheet1!B$7-0.5*Sheet1!B$6*Sheet1!B$6*Sheet1!B$7)/(Sheet1!B$6*SQRT(Sheet1!B$7))))*400+100*AE948-400*Sheet1!$B$13</f>
        <v>33.397281669734639</v>
      </c>
    </row>
    <row r="949" spans="22:32" x14ac:dyDescent="0.25">
      <c r="V949" s="7" t="e">
        <f t="shared" si="202"/>
        <v>#VALUE!</v>
      </c>
      <c r="X949" s="4">
        <f t="shared" ca="1" si="203"/>
        <v>0.75452703127379572</v>
      </c>
      <c r="Y949" s="4">
        <f t="shared" ca="1" si="203"/>
        <v>3.2994188197585352E-2</v>
      </c>
      <c r="Z949" s="4">
        <f t="shared" ca="1" si="204"/>
        <v>1.2780586539822616</v>
      </c>
      <c r="AA949" s="4">
        <f t="shared" ca="1" si="205"/>
        <v>0.91440337800240401</v>
      </c>
      <c r="AB949" s="4">
        <f ca="1">Sheet1!AC949</f>
        <v>0.53488108636826692</v>
      </c>
      <c r="AC949" s="7">
        <f t="shared" ca="1" si="206"/>
        <v>1.0283703528782855</v>
      </c>
      <c r="AD949" s="4">
        <f t="shared" ca="1" si="207"/>
        <v>1.314317628994885</v>
      </c>
      <c r="AE949" s="4">
        <f t="shared" ca="1" si="208"/>
        <v>0.94034532450942854</v>
      </c>
      <c r="AF949" s="21">
        <f ca="1">(Sheet1!B$4*EXP(-Sheet1!B$8*Sheet1!B$7)*NORMSDIST((LN(Sheet1!B$4/(Sheet1!B$5+AD949))-Sheet1!B$8*Sheet1!B$7+Sheet1!B$9*Sheet1!B$7+0.5*Sheet1!B$6*Sheet1!B$6*Sheet1!B$7)/(Sheet1!B$6*SQRT(Sheet1!B$7)))-(Sheet1!B$5+AD949)*EXP(-Sheet1!B$9*Sheet1!B$7)*NORMSDIST((LN(Sheet1!B$4/(Sheet1!B$5+AD949))-Sheet1!B$8*Sheet1!B$7+Sheet1!B$9*Sheet1!B$7-0.5*Sheet1!B$6*Sheet1!B$6*Sheet1!B$7)/(Sheet1!B$6*SQRT(Sheet1!B$7))))*400+100*AE949-400*Sheet1!$B$13</f>
        <v>-112.15179667516577</v>
      </c>
    </row>
    <row r="950" spans="22:32" x14ac:dyDescent="0.25">
      <c r="V950" s="7" t="e">
        <f t="shared" si="202"/>
        <v>#VALUE!</v>
      </c>
      <c r="X950" s="4">
        <f t="shared" ca="1" si="203"/>
        <v>0.65457166285411394</v>
      </c>
      <c r="Y950" s="4">
        <f t="shared" ca="1" si="203"/>
        <v>1.0120582497618302</v>
      </c>
      <c r="Z950" s="4">
        <f t="shared" ca="1" si="204"/>
        <v>1.1087488501902181</v>
      </c>
      <c r="AA950" s="4">
        <f t="shared" ca="1" si="205"/>
        <v>2.1730668938115136</v>
      </c>
      <c r="AB950" s="4">
        <f ca="1">Sheet1!AC950</f>
        <v>0.83814456694018491</v>
      </c>
      <c r="AC950" s="7">
        <f t="shared" ca="1" si="206"/>
        <v>0.81161212136706617</v>
      </c>
      <c r="AD950" s="4">
        <f t="shared" ca="1" si="207"/>
        <v>0.89987400636617831</v>
      </c>
      <c r="AE950" s="4">
        <f t="shared" ca="1" si="208"/>
        <v>1.7636874315589037</v>
      </c>
      <c r="AF950" s="21">
        <f ca="1">(Sheet1!B$4*EXP(-Sheet1!B$8*Sheet1!B$7)*NORMSDIST((LN(Sheet1!B$4/(Sheet1!B$5+AD950))-Sheet1!B$8*Sheet1!B$7+Sheet1!B$9*Sheet1!B$7+0.5*Sheet1!B$6*Sheet1!B$6*Sheet1!B$7)/(Sheet1!B$6*SQRT(Sheet1!B$7)))-(Sheet1!B$5+AD950)*EXP(-Sheet1!B$9*Sheet1!B$7)*NORMSDIST((LN(Sheet1!B$4/(Sheet1!B$5+AD950))-Sheet1!B$8*Sheet1!B$7+Sheet1!B$9*Sheet1!B$7-0.5*Sheet1!B$6*Sheet1!B$6*Sheet1!B$7)/(Sheet1!B$6*SQRT(Sheet1!B$7))))*400+100*AE950-400*Sheet1!$B$13</f>
        <v>34.246772787531427</v>
      </c>
    </row>
    <row r="951" spans="22:32" x14ac:dyDescent="0.25">
      <c r="V951" s="7" t="e">
        <f t="shared" si="202"/>
        <v>#VALUE!</v>
      </c>
      <c r="X951" s="4">
        <f t="shared" ca="1" si="203"/>
        <v>1.5149802063985243</v>
      </c>
      <c r="Y951" s="4">
        <f t="shared" ca="1" si="203"/>
        <v>-0.92004633677505188</v>
      </c>
      <c r="Z951" s="4">
        <f t="shared" ca="1" si="204"/>
        <v>2.5661553306191154</v>
      </c>
      <c r="AA951" s="4">
        <f t="shared" ca="1" si="205"/>
        <v>0.45217904257738872</v>
      </c>
      <c r="AB951" s="4">
        <f ca="1">Sheet1!AC951</f>
        <v>0.63435955054134463</v>
      </c>
      <c r="AC951" s="7">
        <f t="shared" ca="1" si="206"/>
        <v>0.95757169468454473</v>
      </c>
      <c r="AD951" s="4">
        <f t="shared" ca="1" si="207"/>
        <v>2.4572777087647246</v>
      </c>
      <c r="AE951" s="4">
        <f t="shared" ca="1" si="208"/>
        <v>0.43299385210166502</v>
      </c>
      <c r="AF951" s="21">
        <f ca="1">(Sheet1!B$4*EXP(-Sheet1!B$8*Sheet1!B$7)*NORMSDIST((LN(Sheet1!B$4/(Sheet1!B$5+AD951))-Sheet1!B$8*Sheet1!B$7+Sheet1!B$9*Sheet1!B$7+0.5*Sheet1!B$6*Sheet1!B$6*Sheet1!B$7)/(Sheet1!B$6*SQRT(Sheet1!B$7)))-(Sheet1!B$5+AD951)*EXP(-Sheet1!B$9*Sheet1!B$7)*NORMSDIST((LN(Sheet1!B$4/(Sheet1!B$5+AD951))-Sheet1!B$8*Sheet1!B$7+Sheet1!B$9*Sheet1!B$7-0.5*Sheet1!B$6*Sheet1!B$6*Sheet1!B$7)/(Sheet1!B$6*SQRT(Sheet1!B$7))))*400+100*AE951-400*Sheet1!$B$13</f>
        <v>-335.0839730170901</v>
      </c>
    </row>
    <row r="952" spans="22:32" x14ac:dyDescent="0.25">
      <c r="V952" s="7" t="e">
        <f t="shared" si="202"/>
        <v>#VALUE!</v>
      </c>
      <c r="X952" s="4">
        <f t="shared" ca="1" si="203"/>
        <v>0.50982854261936161</v>
      </c>
      <c r="Y952" s="4">
        <f t="shared" ca="1" si="203"/>
        <v>1.2644063992687509</v>
      </c>
      <c r="Z952" s="4">
        <f t="shared" ca="1" si="204"/>
        <v>0.86357513241350825</v>
      </c>
      <c r="AA952" s="4">
        <f t="shared" ca="1" si="205"/>
        <v>2.3605890886314724</v>
      </c>
      <c r="AB952" s="4">
        <f ca="1">Sheet1!AC952</f>
        <v>0.27040718504333638</v>
      </c>
      <c r="AC952" s="7">
        <f t="shared" ca="1" si="206"/>
        <v>1.2732483240500252</v>
      </c>
      <c r="AD952" s="4">
        <f t="shared" ca="1" si="207"/>
        <v>1.0995455900367779</v>
      </c>
      <c r="AE952" s="4">
        <f t="shared" ca="1" si="208"/>
        <v>3.0056161008707987</v>
      </c>
      <c r="AF952" s="21">
        <f ca="1">(Sheet1!B$4*EXP(-Sheet1!B$8*Sheet1!B$7)*NORMSDIST((LN(Sheet1!B$4/(Sheet1!B$5+AD952))-Sheet1!B$8*Sheet1!B$7+Sheet1!B$9*Sheet1!B$7+0.5*Sheet1!B$6*Sheet1!B$6*Sheet1!B$7)/(Sheet1!B$6*SQRT(Sheet1!B$7)))-(Sheet1!B$5+AD952)*EXP(-Sheet1!B$9*Sheet1!B$7)*NORMSDIST((LN(Sheet1!B$4/(Sheet1!B$5+AD952))-Sheet1!B$8*Sheet1!B$7+Sheet1!B$9*Sheet1!B$7-0.5*Sheet1!B$6*Sheet1!B$6*Sheet1!B$7)/(Sheet1!B$6*SQRT(Sheet1!B$7))))*400+100*AE952-400*Sheet1!$B$13</f>
        <v>127.46574908435241</v>
      </c>
    </row>
    <row r="953" spans="22:32" x14ac:dyDescent="0.25">
      <c r="V953" s="7" t="e">
        <f t="shared" si="202"/>
        <v>#VALUE!</v>
      </c>
      <c r="X953" s="4">
        <f t="shared" ca="1" si="203"/>
        <v>-0.4150870229824194</v>
      </c>
      <c r="Y953" s="4">
        <f t="shared" ca="1" si="203"/>
        <v>1.3116163481067196</v>
      </c>
      <c r="Z953" s="4">
        <f t="shared" ca="1" si="204"/>
        <v>-0.70309682740300683</v>
      </c>
      <c r="AA953" s="4">
        <f t="shared" ca="1" si="205"/>
        <v>1.3626770060257363</v>
      </c>
      <c r="AB953" s="4">
        <f ca="1">Sheet1!AC953</f>
        <v>0.19088130195251285</v>
      </c>
      <c r="AC953" s="7">
        <f t="shared" ca="1" si="206"/>
        <v>1.390791984875634</v>
      </c>
      <c r="AD953" s="4">
        <f t="shared" ca="1" si="207"/>
        <v>-0.977861432143589</v>
      </c>
      <c r="AE953" s="4">
        <f t="shared" ca="1" si="208"/>
        <v>1.8952002579549201</v>
      </c>
      <c r="AF953" s="21">
        <f ca="1">(Sheet1!B$4*EXP(-Sheet1!B$8*Sheet1!B$7)*NORMSDIST((LN(Sheet1!B$4/(Sheet1!B$5+AD953))-Sheet1!B$8*Sheet1!B$7+Sheet1!B$9*Sheet1!B$7+0.5*Sheet1!B$6*Sheet1!B$6*Sheet1!B$7)/(Sheet1!B$6*SQRT(Sheet1!B$7)))-(Sheet1!B$5+AD953)*EXP(-Sheet1!B$9*Sheet1!B$7)*NORMSDIST((LN(Sheet1!B$4/(Sheet1!B$5+AD953))-Sheet1!B$8*Sheet1!B$7+Sheet1!B$9*Sheet1!B$7-0.5*Sheet1!B$6*Sheet1!B$6*Sheet1!B$7)/(Sheet1!B$6*SQRT(Sheet1!B$7))))*400+100*AE953-400*Sheet1!$B$13</f>
        <v>348.70787372751511</v>
      </c>
    </row>
    <row r="954" spans="22:32" x14ac:dyDescent="0.25">
      <c r="V954" s="7" t="e">
        <f t="shared" si="202"/>
        <v>#VALUE!</v>
      </c>
      <c r="X954" s="4">
        <f t="shared" ca="1" si="203"/>
        <v>1.3056908288732521</v>
      </c>
      <c r="Y954" s="4">
        <f t="shared" ca="1" si="203"/>
        <v>-0.44149807536004004</v>
      </c>
      <c r="Z954" s="4">
        <f t="shared" ca="1" si="204"/>
        <v>2.2116496746969321</v>
      </c>
      <c r="AA954" s="4">
        <f t="shared" ca="1" si="205"/>
        <v>0.88280614733105423</v>
      </c>
      <c r="AB954" s="4">
        <f ca="1">Sheet1!AC954</f>
        <v>0.23048709196193529</v>
      </c>
      <c r="AC954" s="7">
        <f t="shared" ca="1" si="206"/>
        <v>1.3273286547497225</v>
      </c>
      <c r="AD954" s="4">
        <f t="shared" ca="1" si="207"/>
        <v>2.9355859874931403</v>
      </c>
      <c r="AE954" s="4">
        <f t="shared" ca="1" si="208"/>
        <v>1.1717738959417134</v>
      </c>
      <c r="AF954" s="21">
        <f ca="1">(Sheet1!B$4*EXP(-Sheet1!B$8*Sheet1!B$7)*NORMSDIST((LN(Sheet1!B$4/(Sheet1!B$5+AD954))-Sheet1!B$8*Sheet1!B$7+Sheet1!B$9*Sheet1!B$7+0.5*Sheet1!B$6*Sheet1!B$6*Sheet1!B$7)/(Sheet1!B$6*SQRT(Sheet1!B$7)))-(Sheet1!B$5+AD954)*EXP(-Sheet1!B$9*Sheet1!B$7)*NORMSDIST((LN(Sheet1!B$4/(Sheet1!B$5+AD954))-Sheet1!B$8*Sheet1!B$7+Sheet1!B$9*Sheet1!B$7-0.5*Sheet1!B$6*Sheet1!B$6*Sheet1!B$7)/(Sheet1!B$6*SQRT(Sheet1!B$7))))*400+100*AE954-400*Sheet1!$B$13</f>
        <v>-331.33928641040438</v>
      </c>
    </row>
    <row r="955" spans="22:32" x14ac:dyDescent="0.25">
      <c r="V955" s="7" t="e">
        <f t="shared" si="202"/>
        <v>#VALUE!</v>
      </c>
      <c r="X955" s="4">
        <f t="shared" ca="1" si="203"/>
        <v>0.3867731142086433</v>
      </c>
      <c r="Y955" s="4">
        <f t="shared" ca="1" si="203"/>
        <v>-0.49889751275093047</v>
      </c>
      <c r="Z955" s="4">
        <f t="shared" ca="1" si="204"/>
        <v>0.65513719887214017</v>
      </c>
      <c r="AA955" s="4">
        <f t="shared" ca="1" si="205"/>
        <v>-0.25497632006140175</v>
      </c>
      <c r="AB955" s="4">
        <f ca="1">Sheet1!AC955</f>
        <v>0.16262183864948887</v>
      </c>
      <c r="AC955" s="7">
        <f t="shared" ca="1" si="206"/>
        <v>1.4446818518386748</v>
      </c>
      <c r="AD955" s="4">
        <f t="shared" ca="1" si="207"/>
        <v>0.94646482167500567</v>
      </c>
      <c r="AE955" s="4">
        <f t="shared" ca="1" si="208"/>
        <v>-0.36835966224131655</v>
      </c>
      <c r="AF955" s="21">
        <f ca="1">(Sheet1!B$4*EXP(-Sheet1!B$8*Sheet1!B$7)*NORMSDIST((LN(Sheet1!B$4/(Sheet1!B$5+AD955))-Sheet1!B$8*Sheet1!B$7+Sheet1!B$9*Sheet1!B$7+0.5*Sheet1!B$6*Sheet1!B$6*Sheet1!B$7)/(Sheet1!B$6*SQRT(Sheet1!B$7)))-(Sheet1!B$5+AD955)*EXP(-Sheet1!B$9*Sheet1!B$7)*NORMSDIST((LN(Sheet1!B$4/(Sheet1!B$5+AD955))-Sheet1!B$8*Sheet1!B$7+Sheet1!B$9*Sheet1!B$7-0.5*Sheet1!B$6*Sheet1!B$6*Sheet1!B$7)/(Sheet1!B$6*SQRT(Sheet1!B$7))))*400+100*AE955-400*Sheet1!$B$13</f>
        <v>-186.20343536186374</v>
      </c>
    </row>
    <row r="956" spans="22:32" x14ac:dyDescent="0.25">
      <c r="V956" s="7" t="e">
        <f t="shared" si="202"/>
        <v>#VALUE!</v>
      </c>
      <c r="X956" s="4">
        <f t="shared" ca="1" si="203"/>
        <v>-1.0020962403260434</v>
      </c>
      <c r="Y956" s="4">
        <f t="shared" ca="1" si="203"/>
        <v>0.26441629661217031</v>
      </c>
      <c r="Z956" s="4">
        <f t="shared" ca="1" si="204"/>
        <v>-1.6974047568708588</v>
      </c>
      <c r="AA956" s="4">
        <f t="shared" ca="1" si="205"/>
        <v>-0.78196214574806355</v>
      </c>
      <c r="AB956" s="4">
        <f ca="1">Sheet1!AC956</f>
        <v>0.90908157558344549</v>
      </c>
      <c r="AC956" s="7">
        <f t="shared" ca="1" si="206"/>
        <v>0.74767471738718749</v>
      </c>
      <c r="AD956" s="4">
        <f t="shared" ca="1" si="207"/>
        <v>-1.269106621885087</v>
      </c>
      <c r="AE956" s="4">
        <f t="shared" ca="1" si="208"/>
        <v>-0.58465332632966216</v>
      </c>
      <c r="AF956" s="21">
        <f ca="1">(Sheet1!B$4*EXP(-Sheet1!B$8*Sheet1!B$7)*NORMSDIST((LN(Sheet1!B$4/(Sheet1!B$5+AD956))-Sheet1!B$8*Sheet1!B$7+Sheet1!B$9*Sheet1!B$7+0.5*Sheet1!B$6*Sheet1!B$6*Sheet1!B$7)/(Sheet1!B$6*SQRT(Sheet1!B$7)))-(Sheet1!B$5+AD956)*EXP(-Sheet1!B$9*Sheet1!B$7)*NORMSDIST((LN(Sheet1!B$4/(Sheet1!B$5+AD956))-Sheet1!B$8*Sheet1!B$7+Sheet1!B$9*Sheet1!B$7-0.5*Sheet1!B$6*Sheet1!B$6*Sheet1!B$7)/(Sheet1!B$6*SQRT(Sheet1!B$7))))*400+100*AE956-400*Sheet1!$B$13</f>
        <v>149.10192319625821</v>
      </c>
    </row>
    <row r="957" spans="22:32" x14ac:dyDescent="0.25">
      <c r="V957" s="7" t="e">
        <f t="shared" si="202"/>
        <v>#VALUE!</v>
      </c>
      <c r="X957" s="4">
        <f t="shared" ca="1" si="203"/>
        <v>-1.1945140755652048</v>
      </c>
      <c r="Y957" s="4">
        <f t="shared" ca="1" si="203"/>
        <v>0.2592986563177786</v>
      </c>
      <c r="Z957" s="4">
        <f t="shared" ca="1" si="204"/>
        <v>-2.0233324828699897</v>
      </c>
      <c r="AA957" s="4">
        <f t="shared" ca="1" si="205"/>
        <v>-1.0105262253299159</v>
      </c>
      <c r="AB957" s="4">
        <f ca="1">Sheet1!AC957</f>
        <v>0.24374098907145814</v>
      </c>
      <c r="AC957" s="7">
        <f t="shared" ca="1" si="206"/>
        <v>1.3084478503847021</v>
      </c>
      <c r="AD957" s="4">
        <f t="shared" ca="1" si="207"/>
        <v>-2.6474250378247803</v>
      </c>
      <c r="AE957" s="4">
        <f t="shared" ca="1" si="208"/>
        <v>-1.3222208672902955</v>
      </c>
      <c r="AF957" s="21">
        <f ca="1">(Sheet1!B$4*EXP(-Sheet1!B$8*Sheet1!B$7)*NORMSDIST((LN(Sheet1!B$4/(Sheet1!B$5+AD957))-Sheet1!B$8*Sheet1!B$7+Sheet1!B$9*Sheet1!B$7+0.5*Sheet1!B$6*Sheet1!B$6*Sheet1!B$7)/(Sheet1!B$6*SQRT(Sheet1!B$7)))-(Sheet1!B$5+AD957)*EXP(-Sheet1!B$9*Sheet1!B$7)*NORMSDIST((LN(Sheet1!B$4/(Sheet1!B$5+AD957))-Sheet1!B$8*Sheet1!B$7+Sheet1!B$9*Sheet1!B$7-0.5*Sheet1!B$6*Sheet1!B$6*Sheet1!B$7)/(Sheet1!B$6*SQRT(Sheet1!B$7))))*400+100*AE957-400*Sheet1!$B$13</f>
        <v>310.40233480222832</v>
      </c>
    </row>
    <row r="958" spans="22:32" x14ac:dyDescent="0.25">
      <c r="V958" s="7" t="e">
        <f t="shared" si="202"/>
        <v>#VALUE!</v>
      </c>
      <c r="X958" s="4">
        <f t="shared" ca="1" si="203"/>
        <v>0.72921883589142356</v>
      </c>
      <c r="Y958" s="4">
        <f t="shared" ca="1" si="203"/>
        <v>1.5642318251253675</v>
      </c>
      <c r="Z958" s="4">
        <f t="shared" ca="1" si="204"/>
        <v>1.2351902651976887</v>
      </c>
      <c r="AA958" s="4">
        <f t="shared" ca="1" si="205"/>
        <v>3.0336727341357577</v>
      </c>
      <c r="AB958" s="4">
        <f ca="1">Sheet1!AC958</f>
        <v>0.61678143401687247</v>
      </c>
      <c r="AC958" s="7">
        <f t="shared" ca="1" si="206"/>
        <v>0.96979127429494572</v>
      </c>
      <c r="AD958" s="4">
        <f t="shared" ca="1" si="207"/>
        <v>1.1978767412827784</v>
      </c>
      <c r="AE958" s="4">
        <f t="shared" ca="1" si="208"/>
        <v>2.9420293466313483</v>
      </c>
      <c r="AF958" s="21">
        <f ca="1">(Sheet1!B$4*EXP(-Sheet1!B$8*Sheet1!B$7)*NORMSDIST((LN(Sheet1!B$4/(Sheet1!B$5+AD958))-Sheet1!B$8*Sheet1!B$7+Sheet1!B$9*Sheet1!B$7+0.5*Sheet1!B$6*Sheet1!B$6*Sheet1!B$7)/(Sheet1!B$6*SQRT(Sheet1!B$7)))-(Sheet1!B$5+AD958)*EXP(-Sheet1!B$9*Sheet1!B$7)*NORMSDIST((LN(Sheet1!B$4/(Sheet1!B$5+AD958))-Sheet1!B$8*Sheet1!B$7+Sheet1!B$9*Sheet1!B$7-0.5*Sheet1!B$6*Sheet1!B$6*Sheet1!B$7)/(Sheet1!B$6*SQRT(Sheet1!B$7))))*400+100*AE958-400*Sheet1!$B$13</f>
        <v>105.92794214385231</v>
      </c>
    </row>
    <row r="959" spans="22:32" x14ac:dyDescent="0.25">
      <c r="V959" s="7" t="e">
        <f t="shared" si="202"/>
        <v>#VALUE!</v>
      </c>
      <c r="X959" s="4">
        <f t="shared" ca="1" si="203"/>
        <v>-0.72315943257882709</v>
      </c>
      <c r="Y959" s="4">
        <f t="shared" ca="1" si="203"/>
        <v>0.24911693382017353</v>
      </c>
      <c r="Z959" s="4">
        <f t="shared" ca="1" si="204"/>
        <v>-1.2249265204666899</v>
      </c>
      <c r="AA959" s="4">
        <f t="shared" ca="1" si="205"/>
        <v>-0.48250066089112498</v>
      </c>
      <c r="AB959" s="4">
        <f ca="1">Sheet1!AC959</f>
        <v>0.58243874613355595</v>
      </c>
      <c r="AC959" s="7">
        <f t="shared" ca="1" si="206"/>
        <v>0.99395380016548429</v>
      </c>
      <c r="AD959" s="4">
        <f t="shared" ca="1" si="207"/>
        <v>-1.2175203699413504</v>
      </c>
      <c r="AE959" s="4">
        <f t="shared" ca="1" si="208"/>
        <v>-0.47958336547509134</v>
      </c>
      <c r="AF959" s="21">
        <f ca="1">(Sheet1!B$4*EXP(-Sheet1!B$8*Sheet1!B$7)*NORMSDIST((LN(Sheet1!B$4/(Sheet1!B$5+AD959))-Sheet1!B$8*Sheet1!B$7+Sheet1!B$9*Sheet1!B$7+0.5*Sheet1!B$6*Sheet1!B$6*Sheet1!B$7)/(Sheet1!B$6*SQRT(Sheet1!B$7)))-(Sheet1!B$5+AD959)*EXP(-Sheet1!B$9*Sheet1!B$7)*NORMSDIST((LN(Sheet1!B$4/(Sheet1!B$5+AD959))-Sheet1!B$8*Sheet1!B$7+Sheet1!B$9*Sheet1!B$7-0.5*Sheet1!B$6*Sheet1!B$6*Sheet1!B$7)/(Sheet1!B$6*SQRT(Sheet1!B$7))))*400+100*AE959-400*Sheet1!$B$13</f>
        <v>151.00725842769953</v>
      </c>
    </row>
    <row r="960" spans="22:32" x14ac:dyDescent="0.25">
      <c r="V960" s="7" t="e">
        <f t="shared" si="202"/>
        <v>#VALUE!</v>
      </c>
      <c r="X960" s="4">
        <f t="shared" ca="1" si="203"/>
        <v>-0.7828192666545134</v>
      </c>
      <c r="Y960" s="4">
        <f t="shared" ca="1" si="203"/>
        <v>1.2418719794699355</v>
      </c>
      <c r="Z960" s="4">
        <f t="shared" ca="1" si="204"/>
        <v>-1.3259815709489147</v>
      </c>
      <c r="AA960" s="4">
        <f t="shared" ca="1" si="205"/>
        <v>0.84173335128519888</v>
      </c>
      <c r="AB960" s="4">
        <f ca="1">Sheet1!AC960</f>
        <v>0.2904008126901314</v>
      </c>
      <c r="AC960" s="7">
        <f t="shared" ca="1" si="206"/>
        <v>1.2489197369725271</v>
      </c>
      <c r="AD960" s="4">
        <f t="shared" ca="1" si="207"/>
        <v>-1.6560445548199367</v>
      </c>
      <c r="AE960" s="4">
        <f t="shared" ca="1" si="208"/>
        <v>1.0512573956881144</v>
      </c>
      <c r="AF960" s="21">
        <f ca="1">(Sheet1!B$4*EXP(-Sheet1!B$8*Sheet1!B$7)*NORMSDIST((LN(Sheet1!B$4/(Sheet1!B$5+AD960))-Sheet1!B$8*Sheet1!B$7+Sheet1!B$9*Sheet1!B$7+0.5*Sheet1!B$6*Sheet1!B$6*Sheet1!B$7)/(Sheet1!B$6*SQRT(Sheet1!B$7)))-(Sheet1!B$5+AD960)*EXP(-Sheet1!B$9*Sheet1!B$7)*NORMSDIST((LN(Sheet1!B$4/(Sheet1!B$5+AD960))-Sheet1!B$8*Sheet1!B$7+Sheet1!B$9*Sheet1!B$7-0.5*Sheet1!B$6*Sheet1!B$6*Sheet1!B$7)/(Sheet1!B$6*SQRT(Sheet1!B$7))))*400+100*AE960-400*Sheet1!$B$13</f>
        <v>377.66055932975814</v>
      </c>
    </row>
    <row r="961" spans="22:32" x14ac:dyDescent="0.25">
      <c r="V961" s="7" t="e">
        <f t="shared" si="202"/>
        <v>#VALUE!</v>
      </c>
      <c r="X961" s="4">
        <f t="shared" ca="1" si="203"/>
        <v>0.53834710408869058</v>
      </c>
      <c r="Y961" s="4">
        <f t="shared" ca="1" si="203"/>
        <v>-0.8667381413406231</v>
      </c>
      <c r="Z961" s="4">
        <f t="shared" ca="1" si="204"/>
        <v>0.91188141273784418</v>
      </c>
      <c r="AA961" s="4">
        <f t="shared" ca="1" si="205"/>
        <v>-0.59667989345266226</v>
      </c>
      <c r="AB961" s="4">
        <f ca="1">Sheet1!AC961</f>
        <v>8.8981360474334137E-2</v>
      </c>
      <c r="AC961" s="7">
        <f t="shared" ca="1" si="206"/>
        <v>1.6500816682929125</v>
      </c>
      <c r="AD961" s="4">
        <f t="shared" ca="1" si="207"/>
        <v>1.5046788028157598</v>
      </c>
      <c r="AE961" s="4">
        <f t="shared" ca="1" si="208"/>
        <v>-0.98457055402520621</v>
      </c>
      <c r="AF961" s="21">
        <f ca="1">(Sheet1!B$4*EXP(-Sheet1!B$8*Sheet1!B$7)*NORMSDIST((LN(Sheet1!B$4/(Sheet1!B$5+AD961))-Sheet1!B$8*Sheet1!B$7+Sheet1!B$9*Sheet1!B$7+0.5*Sheet1!B$6*Sheet1!B$6*Sheet1!B$7)/(Sheet1!B$6*SQRT(Sheet1!B$7)))-(Sheet1!B$5+AD961)*EXP(-Sheet1!B$9*Sheet1!B$7)*NORMSDIST((LN(Sheet1!B$4/(Sheet1!B$5+AD961))-Sheet1!B$8*Sheet1!B$7+Sheet1!B$9*Sheet1!B$7-0.5*Sheet1!B$6*Sheet1!B$6*Sheet1!B$7)/(Sheet1!B$6*SQRT(Sheet1!B$7))))*400+100*AE961-400*Sheet1!$B$13</f>
        <v>-333.77780154789707</v>
      </c>
    </row>
    <row r="962" spans="22:32" x14ac:dyDescent="0.25">
      <c r="V962" s="7" t="e">
        <f t="shared" si="202"/>
        <v>#VALUE!</v>
      </c>
      <c r="X962" s="4">
        <f t="shared" ca="1" si="203"/>
        <v>-0.15239758020583866</v>
      </c>
      <c r="Y962" s="4">
        <f t="shared" ca="1" si="203"/>
        <v>1.8287220962626352</v>
      </c>
      <c r="Z962" s="4">
        <f t="shared" ca="1" si="204"/>
        <v>-0.25813925565955037</v>
      </c>
      <c r="AA962" s="4">
        <f t="shared" ca="1" si="205"/>
        <v>2.3904308653507766</v>
      </c>
      <c r="AB962" s="4">
        <f ca="1">Sheet1!AC962</f>
        <v>3.2330937720108754E-2</v>
      </c>
      <c r="AC962" s="7">
        <f t="shared" ca="1" si="206"/>
        <v>2.0164141935736222</v>
      </c>
      <c r="AD962" s="4">
        <f t="shared" ca="1" si="207"/>
        <v>-0.52051565903044739</v>
      </c>
      <c r="AE962" s="4">
        <f t="shared" ca="1" si="208"/>
        <v>4.8200987256497818</v>
      </c>
      <c r="AF962" s="21">
        <f ca="1">(Sheet1!B$4*EXP(-Sheet1!B$8*Sheet1!B$7)*NORMSDIST((LN(Sheet1!B$4/(Sheet1!B$5+AD962))-Sheet1!B$8*Sheet1!B$7+Sheet1!B$9*Sheet1!B$7+0.5*Sheet1!B$6*Sheet1!B$6*Sheet1!B$7)/(Sheet1!B$6*SQRT(Sheet1!B$7)))-(Sheet1!B$5+AD962)*EXP(-Sheet1!B$9*Sheet1!B$7)*NORMSDIST((LN(Sheet1!B$4/(Sheet1!B$5+AD962))-Sheet1!B$8*Sheet1!B$7+Sheet1!B$9*Sheet1!B$7-0.5*Sheet1!B$6*Sheet1!B$6*Sheet1!B$7)/(Sheet1!B$6*SQRT(Sheet1!B$7))))*400+100*AE962-400*Sheet1!$B$13</f>
        <v>566.12515020155479</v>
      </c>
    </row>
    <row r="963" spans="22:32" x14ac:dyDescent="0.25">
      <c r="V963" s="7" t="e">
        <f t="shared" ref="V963:V1026" si="209">GAMMALN($B$7/2+1)-GAMMALN($B$7/2)-LN(PI())-LN($B$7)-0.5*LN($B$9*$C$10-$C$9*$B$10)-($B$7/2+1)*LN(SUMPRODUCT(MMULT(J963:K963,MINVERSE($B$9:$C$10)),J963:K963)/$B$7+1)</f>
        <v>#VALUE!</v>
      </c>
      <c r="X963" s="4">
        <f t="shared" ref="X963:Y1026" ca="1" si="210">NORMSINV(RAND())</f>
        <v>-0.75955637639089035</v>
      </c>
      <c r="Y963" s="4">
        <f t="shared" ca="1" si="210"/>
        <v>0.98771885163322337</v>
      </c>
      <c r="Z963" s="4">
        <f t="shared" ref="Z963:Z1026" ca="1" si="211">X963*SQRT($B$20)</f>
        <v>-1.2865776304858798</v>
      </c>
      <c r="AA963" s="4">
        <f t="shared" ref="AA963:AA1026" ca="1" si="212">SQRT($C$21)*($B$25*X963+SQRT(1-$B$25^2)*Y963)</f>
        <v>0.5119112084884796</v>
      </c>
      <c r="AB963" s="4">
        <f ca="1">Sheet1!AC963</f>
        <v>0.6434468441721598</v>
      </c>
      <c r="AC963" s="7">
        <f t="shared" ref="AC963:AC1026" ca="1" si="213">SQRT((B$27/2)/GAMMAINV(AB963,B$27/2,1))</f>
        <v>0.95128145841616918</v>
      </c>
      <c r="AD963" s="4">
        <f t="shared" ref="AD963:AD1026" ca="1" si="214">AC963*Z963</f>
        <v>-1.223897444694227</v>
      </c>
      <c r="AE963" s="4">
        <f t="shared" ref="AE963:AE1026" ca="1" si="215">AC963*AA963</f>
        <v>0.4869716409905045</v>
      </c>
      <c r="AF963" s="21">
        <f ca="1">(Sheet1!B$4*EXP(-Sheet1!B$8*Sheet1!B$7)*NORMSDIST((LN(Sheet1!B$4/(Sheet1!B$5+AD963))-Sheet1!B$8*Sheet1!B$7+Sheet1!B$9*Sheet1!B$7+0.5*Sheet1!B$6*Sheet1!B$6*Sheet1!B$7)/(Sheet1!B$6*SQRT(Sheet1!B$7)))-(Sheet1!B$5+AD963)*EXP(-Sheet1!B$9*Sheet1!B$7)*NORMSDIST((LN(Sheet1!B$4/(Sheet1!B$5+AD963))-Sheet1!B$8*Sheet1!B$7+Sheet1!B$9*Sheet1!B$7-0.5*Sheet1!B$6*Sheet1!B$6*Sheet1!B$7)/(Sheet1!B$6*SQRT(Sheet1!B$7))))*400+100*AE963-400*Sheet1!$B$13</f>
        <v>248.72533344141084</v>
      </c>
    </row>
    <row r="964" spans="22:32" x14ac:dyDescent="0.25">
      <c r="V964" s="7" t="e">
        <f t="shared" si="209"/>
        <v>#VALUE!</v>
      </c>
      <c r="X964" s="4">
        <f t="shared" ca="1" si="210"/>
        <v>1.9832755059230205</v>
      </c>
      <c r="Y964" s="4">
        <f t="shared" ca="1" si="210"/>
        <v>0.74216932906447741</v>
      </c>
      <c r="Z964" s="4">
        <f t="shared" ca="1" si="211"/>
        <v>3.3593792117650203</v>
      </c>
      <c r="AA964" s="4">
        <f t="shared" ca="1" si="212"/>
        <v>3.3231248404541169</v>
      </c>
      <c r="AB964" s="4">
        <f ca="1">Sheet1!AC964</f>
        <v>3.2465779451235965E-2</v>
      </c>
      <c r="AC964" s="7">
        <f t="shared" ca="1" si="213"/>
        <v>2.014832116262208</v>
      </c>
      <c r="AD964" s="4">
        <f t="shared" ca="1" si="214"/>
        <v>6.7685851265677845</v>
      </c>
      <c r="AE964" s="4">
        <f t="shared" ca="1" si="215"/>
        <v>6.6955386548956808</v>
      </c>
      <c r="AF964" s="21">
        <f ca="1">(Sheet1!B$4*EXP(-Sheet1!B$8*Sheet1!B$7)*NORMSDIST((LN(Sheet1!B$4/(Sheet1!B$5+AD964))-Sheet1!B$8*Sheet1!B$7+Sheet1!B$9*Sheet1!B$7+0.5*Sheet1!B$6*Sheet1!B$6*Sheet1!B$7)/(Sheet1!B$6*SQRT(Sheet1!B$7)))-(Sheet1!B$5+AD964)*EXP(-Sheet1!B$9*Sheet1!B$7)*NORMSDIST((LN(Sheet1!B$4/(Sheet1!B$5+AD964))-Sheet1!B$8*Sheet1!B$7+Sheet1!B$9*Sheet1!B$7-0.5*Sheet1!B$6*Sheet1!B$6*Sheet1!B$7)/(Sheet1!B$6*SQRT(Sheet1!B$7))))*400+100*AE964-400*Sheet1!$B$13</f>
        <v>-301.33184031804967</v>
      </c>
    </row>
    <row r="965" spans="22:32" x14ac:dyDescent="0.25">
      <c r="V965" s="7" t="e">
        <f t="shared" si="209"/>
        <v>#VALUE!</v>
      </c>
      <c r="X965" s="4">
        <f t="shared" ca="1" si="210"/>
        <v>-0.10435259027577078</v>
      </c>
      <c r="Y965" s="4">
        <f t="shared" ca="1" si="210"/>
        <v>3.0453889030771415</v>
      </c>
      <c r="Z965" s="4">
        <f t="shared" ca="1" si="211"/>
        <v>-0.17675805576144885</v>
      </c>
      <c r="AA965" s="4">
        <f t="shared" ca="1" si="212"/>
        <v>4.1527403714720519</v>
      </c>
      <c r="AB965" s="4">
        <f ca="1">Sheet1!AC965</f>
        <v>0.7447277871309832</v>
      </c>
      <c r="AC965" s="7">
        <f t="shared" ca="1" si="213"/>
        <v>0.8811051758749614</v>
      </c>
      <c r="AD965" s="4">
        <f t="shared" ca="1" si="214"/>
        <v>-0.15574243780900762</v>
      </c>
      <c r="AE965" s="4">
        <f t="shared" ca="1" si="215"/>
        <v>3.6590010353689348</v>
      </c>
      <c r="AF965" s="21">
        <f ca="1">(Sheet1!B$4*EXP(-Sheet1!B$8*Sheet1!B$7)*NORMSDIST((LN(Sheet1!B$4/(Sheet1!B$5+AD965))-Sheet1!B$8*Sheet1!B$7+Sheet1!B$9*Sheet1!B$7+0.5*Sheet1!B$6*Sheet1!B$6*Sheet1!B$7)/(Sheet1!B$6*SQRT(Sheet1!B$7)))-(Sheet1!B$5+AD965)*EXP(-Sheet1!B$9*Sheet1!B$7)*NORMSDIST((LN(Sheet1!B$4/(Sheet1!B$5+AD965))-Sheet1!B$8*Sheet1!B$7+Sheet1!B$9*Sheet1!B$7-0.5*Sheet1!B$6*Sheet1!B$6*Sheet1!B$7)/(Sheet1!B$6*SQRT(Sheet1!B$7))))*400+100*AE965-400*Sheet1!$B$13</f>
        <v>390.92065189920231</v>
      </c>
    </row>
    <row r="966" spans="22:32" x14ac:dyDescent="0.25">
      <c r="V966" s="7" t="e">
        <f t="shared" si="209"/>
        <v>#VALUE!</v>
      </c>
      <c r="X966" s="4">
        <f t="shared" ca="1" si="210"/>
        <v>-0.78047033708573399</v>
      </c>
      <c r="Y966" s="4">
        <f t="shared" ca="1" si="210"/>
        <v>-1.1218190636026877</v>
      </c>
      <c r="Z966" s="4">
        <f t="shared" ca="1" si="211"/>
        <v>-1.3220028271285571</v>
      </c>
      <c r="AA966" s="4">
        <f t="shared" ca="1" si="212"/>
        <v>-2.4719167605104087</v>
      </c>
      <c r="AB966" s="4">
        <f ca="1">Sheet1!AC966</f>
        <v>0.10109443685415986</v>
      </c>
      <c r="AC966" s="7">
        <f t="shared" ca="1" si="213"/>
        <v>1.6060644354901281</v>
      </c>
      <c r="AD966" s="4">
        <f t="shared" ca="1" si="214"/>
        <v>-2.1232217242685794</v>
      </c>
      <c r="AE966" s="4">
        <f t="shared" ca="1" si="215"/>
        <v>-3.9700575965477358</v>
      </c>
      <c r="AF966" s="21">
        <f ca="1">(Sheet1!B$4*EXP(-Sheet1!B$8*Sheet1!B$7)*NORMSDIST((LN(Sheet1!B$4/(Sheet1!B$5+AD966))-Sheet1!B$8*Sheet1!B$7+Sheet1!B$9*Sheet1!B$7+0.5*Sheet1!B$6*Sheet1!B$6*Sheet1!B$7)/(Sheet1!B$6*SQRT(Sheet1!B$7)))-(Sheet1!B$5+AD966)*EXP(-Sheet1!B$9*Sheet1!B$7)*NORMSDIST((LN(Sheet1!B$4/(Sheet1!B$5+AD966))-Sheet1!B$8*Sheet1!B$7+Sheet1!B$9*Sheet1!B$7-0.5*Sheet1!B$6*Sheet1!B$6*Sheet1!B$7)/(Sheet1!B$6*SQRT(Sheet1!B$7))))*400+100*AE966-400*Sheet1!$B$13</f>
        <v>-44.972229684363356</v>
      </c>
    </row>
    <row r="967" spans="22:32" x14ac:dyDescent="0.25">
      <c r="V967" s="7" t="e">
        <f t="shared" si="209"/>
        <v>#VALUE!</v>
      </c>
      <c r="X967" s="4">
        <f t="shared" ca="1" si="210"/>
        <v>0.56552098377735227</v>
      </c>
      <c r="Y967" s="4">
        <f t="shared" ca="1" si="210"/>
        <v>0.5294757155326737</v>
      </c>
      <c r="Z967" s="4">
        <f t="shared" ca="1" si="211"/>
        <v>0.95790999840658542</v>
      </c>
      <c r="AA967" s="4">
        <f t="shared" ca="1" si="212"/>
        <v>1.3935282892148528</v>
      </c>
      <c r="AB967" s="4">
        <f ca="1">Sheet1!AC967</f>
        <v>0.93289184281241455</v>
      </c>
      <c r="AC967" s="7">
        <f t="shared" ca="1" si="213"/>
        <v>0.72074172609700116</v>
      </c>
      <c r="AD967" s="4">
        <f t="shared" ca="1" si="214"/>
        <v>0.69040570569713799</v>
      </c>
      <c r="AE967" s="4">
        <f t="shared" ca="1" si="215"/>
        <v>1.0043739845337141</v>
      </c>
      <c r="AF967" s="21">
        <f ca="1">(Sheet1!B$4*EXP(-Sheet1!B$8*Sheet1!B$7)*NORMSDIST((LN(Sheet1!B$4/(Sheet1!B$5+AD967))-Sheet1!B$8*Sheet1!B$7+Sheet1!B$9*Sheet1!B$7+0.5*Sheet1!B$6*Sheet1!B$6*Sheet1!B$7)/(Sheet1!B$6*SQRT(Sheet1!B$7)))-(Sheet1!B$5+AD967)*EXP(-Sheet1!B$9*Sheet1!B$7)*NORMSDIST((LN(Sheet1!B$4/(Sheet1!B$5+AD967))-Sheet1!B$8*Sheet1!B$7+Sheet1!B$9*Sheet1!B$7-0.5*Sheet1!B$6*Sheet1!B$6*Sheet1!B$7)/(Sheet1!B$6*SQRT(Sheet1!B$7))))*400+100*AE967-400*Sheet1!$B$13</f>
        <v>-8.9727162136996412</v>
      </c>
    </row>
    <row r="968" spans="22:32" x14ac:dyDescent="0.25">
      <c r="V968" s="7" t="e">
        <f t="shared" si="209"/>
        <v>#VALUE!</v>
      </c>
      <c r="X968" s="4">
        <f t="shared" ca="1" si="210"/>
        <v>0.5199138131751575</v>
      </c>
      <c r="Y968" s="4">
        <f t="shared" ca="1" si="210"/>
        <v>1.3697460040558982</v>
      </c>
      <c r="Z968" s="4">
        <f t="shared" ca="1" si="211"/>
        <v>0.88065810860566296</v>
      </c>
      <c r="AA968" s="4">
        <f t="shared" ca="1" si="212"/>
        <v>2.5199882244445537</v>
      </c>
      <c r="AB968" s="4">
        <f ca="1">Sheet1!AC968</f>
        <v>0.82459905526246757</v>
      </c>
      <c r="AC968" s="7">
        <f t="shared" ca="1" si="213"/>
        <v>0.82233429878485365</v>
      </c>
      <c r="AD968" s="4">
        <f t="shared" ca="1" si="214"/>
        <v>0.72419536820943331</v>
      </c>
      <c r="AE968" s="4">
        <f t="shared" ca="1" si="215"/>
        <v>2.0722727494947004</v>
      </c>
      <c r="AF968" s="21">
        <f ca="1">(Sheet1!B$4*EXP(-Sheet1!B$8*Sheet1!B$7)*NORMSDIST((LN(Sheet1!B$4/(Sheet1!B$5+AD968))-Sheet1!B$8*Sheet1!B$7+Sheet1!B$9*Sheet1!B$7+0.5*Sheet1!B$6*Sheet1!B$6*Sheet1!B$7)/(Sheet1!B$6*SQRT(Sheet1!B$7)))-(Sheet1!B$5+AD968)*EXP(-Sheet1!B$9*Sheet1!B$7)*NORMSDIST((LN(Sheet1!B$4/(Sheet1!B$5+AD968))-Sheet1!B$8*Sheet1!B$7+Sheet1!B$9*Sheet1!B$7-0.5*Sheet1!B$6*Sheet1!B$6*Sheet1!B$7)/(Sheet1!B$6*SQRT(Sheet1!B$7))))*400+100*AE968-400*Sheet1!$B$13</f>
        <v>92.52520904106359</v>
      </c>
    </row>
    <row r="969" spans="22:32" x14ac:dyDescent="0.25">
      <c r="V969" s="7" t="e">
        <f t="shared" si="209"/>
        <v>#VALUE!</v>
      </c>
      <c r="X969" s="4">
        <f t="shared" ca="1" si="210"/>
        <v>-0.8472238441970501</v>
      </c>
      <c r="Y969" s="4">
        <f t="shared" ca="1" si="210"/>
        <v>-1.7040465581319855</v>
      </c>
      <c r="Z969" s="4">
        <f t="shared" ca="1" si="211"/>
        <v>-1.4350735242820509</v>
      </c>
      <c r="AA969" s="4">
        <f t="shared" ca="1" si="212"/>
        <v>-3.3656074917941043</v>
      </c>
      <c r="AB969" s="4">
        <f ca="1">Sheet1!AC969</f>
        <v>0.58358085870263832</v>
      </c>
      <c r="AC969" s="7">
        <f t="shared" ca="1" si="213"/>
        <v>0.99314249499154983</v>
      </c>
      <c r="AD969" s="4">
        <f t="shared" ca="1" si="214"/>
        <v>-1.4252325004017925</v>
      </c>
      <c r="AE969" s="4">
        <f t="shared" ca="1" si="215"/>
        <v>-3.342527821562649</v>
      </c>
      <c r="AF969" s="21">
        <f ca="1">(Sheet1!B$4*EXP(-Sheet1!B$8*Sheet1!B$7)*NORMSDIST((LN(Sheet1!B$4/(Sheet1!B$5+AD969))-Sheet1!B$8*Sheet1!B$7+Sheet1!B$9*Sheet1!B$7+0.5*Sheet1!B$6*Sheet1!B$6*Sheet1!B$7)/(Sheet1!B$6*SQRT(Sheet1!B$7)))-(Sheet1!B$5+AD969)*EXP(-Sheet1!B$9*Sheet1!B$7)*NORMSDIST((LN(Sheet1!B$4/(Sheet1!B$5+AD969))-Sheet1!B$8*Sheet1!B$7+Sheet1!B$9*Sheet1!B$7-0.5*Sheet1!B$6*Sheet1!B$6*Sheet1!B$7)/(Sheet1!B$6*SQRT(Sheet1!B$7))))*400+100*AE969-400*Sheet1!$B$13</f>
        <v>-100.56701220616787</v>
      </c>
    </row>
    <row r="970" spans="22:32" x14ac:dyDescent="0.25">
      <c r="V970" s="7" t="e">
        <f t="shared" si="209"/>
        <v>#VALUE!</v>
      </c>
      <c r="X970" s="4">
        <f t="shared" ca="1" si="210"/>
        <v>0.24235400954703074</v>
      </c>
      <c r="Y970" s="4">
        <f t="shared" ca="1" si="210"/>
        <v>0.81738979377456722</v>
      </c>
      <c r="Z970" s="4">
        <f t="shared" ca="1" si="211"/>
        <v>0.41051231618034079</v>
      </c>
      <c r="AA970" s="4">
        <f t="shared" ca="1" si="212"/>
        <v>1.4256676638826624</v>
      </c>
      <c r="AB970" s="4">
        <f ca="1">Sheet1!AC970</f>
        <v>0.59251333963177211</v>
      </c>
      <c r="AC970" s="7">
        <f t="shared" ca="1" si="213"/>
        <v>0.98681747233208406</v>
      </c>
      <c r="AD970" s="4">
        <f t="shared" ca="1" si="214"/>
        <v>0.40510072621427318</v>
      </c>
      <c r="AE970" s="4">
        <f t="shared" ca="1" si="215"/>
        <v>1.4068737604582762</v>
      </c>
      <c r="AF970" s="21">
        <f ca="1">(Sheet1!B$4*EXP(-Sheet1!B$8*Sheet1!B$7)*NORMSDIST((LN(Sheet1!B$4/(Sheet1!B$5+AD970))-Sheet1!B$8*Sheet1!B$7+Sheet1!B$9*Sheet1!B$7+0.5*Sheet1!B$6*Sheet1!B$6*Sheet1!B$7)/(Sheet1!B$6*SQRT(Sheet1!B$7)))-(Sheet1!B$5+AD970)*EXP(-Sheet1!B$9*Sheet1!B$7)*NORMSDIST((LN(Sheet1!B$4/(Sheet1!B$5+AD970))-Sheet1!B$8*Sheet1!B$7+Sheet1!B$9*Sheet1!B$7-0.5*Sheet1!B$6*Sheet1!B$6*Sheet1!B$7)/(Sheet1!B$6*SQRT(Sheet1!B$7))))*400+100*AE970-400*Sheet1!$B$13</f>
        <v>76.193162556635343</v>
      </c>
    </row>
    <row r="971" spans="22:32" x14ac:dyDescent="0.25">
      <c r="V971" s="7" t="e">
        <f t="shared" si="209"/>
        <v>#VALUE!</v>
      </c>
      <c r="X971" s="4">
        <f t="shared" ca="1" si="210"/>
        <v>-0.81583500187436364</v>
      </c>
      <c r="Y971" s="4">
        <f t="shared" ca="1" si="210"/>
        <v>-1.3926282612167216</v>
      </c>
      <c r="Z971" s="4">
        <f t="shared" ca="1" si="211"/>
        <v>-1.3819054071620203</v>
      </c>
      <c r="AA971" s="4">
        <f t="shared" ca="1" si="212"/>
        <v>-2.8925611998800247</v>
      </c>
      <c r="AB971" s="4">
        <f ca="1">Sheet1!AC971</f>
        <v>0.46889589211925486</v>
      </c>
      <c r="AC971" s="7">
        <f t="shared" ca="1" si="213"/>
        <v>1.0789579045172837</v>
      </c>
      <c r="AD971" s="4">
        <f t="shared" ca="1" si="214"/>
        <v>-1.4910177623526371</v>
      </c>
      <c r="AE971" s="4">
        <f t="shared" ca="1" si="215"/>
        <v>-3.1209517709105512</v>
      </c>
      <c r="AF971" s="21">
        <f ca="1">(Sheet1!B$4*EXP(-Sheet1!B$8*Sheet1!B$7)*NORMSDIST((LN(Sheet1!B$4/(Sheet1!B$5+AD971))-Sheet1!B$8*Sheet1!B$7+Sheet1!B$9*Sheet1!B$7+0.5*Sheet1!B$6*Sheet1!B$6*Sheet1!B$7)/(Sheet1!B$6*SQRT(Sheet1!B$7)))-(Sheet1!B$5+AD971)*EXP(-Sheet1!B$9*Sheet1!B$7)*NORMSDIST((LN(Sheet1!B$4/(Sheet1!B$5+AD971))-Sheet1!B$8*Sheet1!B$7+Sheet1!B$9*Sheet1!B$7-0.5*Sheet1!B$6*Sheet1!B$6*Sheet1!B$7)/(Sheet1!B$6*SQRT(Sheet1!B$7))))*400+100*AE971-400*Sheet1!$B$13</f>
        <v>-67.365525218133371</v>
      </c>
    </row>
    <row r="972" spans="22:32" x14ac:dyDescent="0.25">
      <c r="V972" s="7" t="e">
        <f t="shared" si="209"/>
        <v>#VALUE!</v>
      </c>
      <c r="X972" s="4">
        <f t="shared" ca="1" si="210"/>
        <v>0.25038454585882403</v>
      </c>
      <c r="Y972" s="4">
        <f t="shared" ca="1" si="210"/>
        <v>-2.8612773032985504E-2</v>
      </c>
      <c r="Z972" s="4">
        <f t="shared" ca="1" si="211"/>
        <v>0.4241148724891311</v>
      </c>
      <c r="AA972" s="4">
        <f t="shared" ca="1" si="212"/>
        <v>0.2479318083303628</v>
      </c>
      <c r="AB972" s="4">
        <f ca="1">Sheet1!AC972</f>
        <v>0.8334508254427575</v>
      </c>
      <c r="AC972" s="7">
        <f t="shared" ca="1" si="213"/>
        <v>0.81536332068958672</v>
      </c>
      <c r="AD972" s="4">
        <f t="shared" ca="1" si="214"/>
        <v>0.34580771078657857</v>
      </c>
      <c r="AE972" s="4">
        <f t="shared" ca="1" si="215"/>
        <v>0.20215450254481876</v>
      </c>
      <c r="AF972" s="21">
        <f ca="1">(Sheet1!B$4*EXP(-Sheet1!B$8*Sheet1!B$7)*NORMSDIST((LN(Sheet1!B$4/(Sheet1!B$5+AD972))-Sheet1!B$8*Sheet1!B$7+Sheet1!B$9*Sheet1!B$7+0.5*Sheet1!B$6*Sheet1!B$6*Sheet1!B$7)/(Sheet1!B$6*SQRT(Sheet1!B$7)))-(Sheet1!B$5+AD972)*EXP(-Sheet1!B$9*Sheet1!B$7)*NORMSDIST((LN(Sheet1!B$4/(Sheet1!B$5+AD972))-Sheet1!B$8*Sheet1!B$7+Sheet1!B$9*Sheet1!B$7-0.5*Sheet1!B$6*Sheet1!B$6*Sheet1!B$7)/(Sheet1!B$6*SQRT(Sheet1!B$7))))*400+100*AE972-400*Sheet1!$B$13</f>
        <v>-34.891788273203474</v>
      </c>
    </row>
    <row r="973" spans="22:32" x14ac:dyDescent="0.25">
      <c r="V973" s="7" t="e">
        <f t="shared" si="209"/>
        <v>#VALUE!</v>
      </c>
      <c r="X973" s="4">
        <f t="shared" ca="1" si="210"/>
        <v>-0.47098225185268316</v>
      </c>
      <c r="Y973" s="4">
        <f t="shared" ca="1" si="210"/>
        <v>0.41967216069493729</v>
      </c>
      <c r="Z973" s="4">
        <f t="shared" ca="1" si="211"/>
        <v>-0.79777518618010568</v>
      </c>
      <c r="AA973" s="4">
        <f t="shared" ca="1" si="212"/>
        <v>4.6934273661626842E-2</v>
      </c>
      <c r="AB973" s="4">
        <f ca="1">Sheet1!AC973</f>
        <v>0.75736770930015651</v>
      </c>
      <c r="AC973" s="7">
        <f t="shared" ca="1" si="213"/>
        <v>0.87214997641913228</v>
      </c>
      <c r="AD973" s="4">
        <f t="shared" ca="1" si="214"/>
        <v>-0.69577960981474807</v>
      </c>
      <c r="AE973" s="4">
        <f t="shared" ca="1" si="215"/>
        <v>4.093372566723695E-2</v>
      </c>
      <c r="AF973" s="21">
        <f ca="1">(Sheet1!B$4*EXP(-Sheet1!B$8*Sheet1!B$7)*NORMSDIST((LN(Sheet1!B$4/(Sheet1!B$5+AD973))-Sheet1!B$8*Sheet1!B$7+Sheet1!B$9*Sheet1!B$7+0.5*Sheet1!B$6*Sheet1!B$6*Sheet1!B$7)/(Sheet1!B$6*SQRT(Sheet1!B$7)))-(Sheet1!B$5+AD973)*EXP(-Sheet1!B$9*Sheet1!B$7)*NORMSDIST((LN(Sheet1!B$4/(Sheet1!B$5+AD973))-Sheet1!B$8*Sheet1!B$7+Sheet1!B$9*Sheet1!B$7-0.5*Sheet1!B$6*Sheet1!B$6*Sheet1!B$7)/(Sheet1!B$6*SQRT(Sheet1!B$7))))*400+100*AE973-400*Sheet1!$B$13</f>
        <v>116.84862605852777</v>
      </c>
    </row>
    <row r="974" spans="22:32" x14ac:dyDescent="0.25">
      <c r="V974" s="7" t="e">
        <f t="shared" si="209"/>
        <v>#VALUE!</v>
      </c>
      <c r="X974" s="4">
        <f t="shared" ca="1" si="210"/>
        <v>0.49242322739556227</v>
      </c>
      <c r="Y974" s="4">
        <f t="shared" ca="1" si="210"/>
        <v>0.3883719369790119</v>
      </c>
      <c r="Z974" s="4">
        <f t="shared" ca="1" si="211"/>
        <v>0.83409306904791647</v>
      </c>
      <c r="AA974" s="4">
        <f t="shared" ca="1" si="212"/>
        <v>1.1114524013423064</v>
      </c>
      <c r="AB974" s="4">
        <f ca="1">Sheet1!AC974</f>
        <v>0.65775546866798917</v>
      </c>
      <c r="AC974" s="7">
        <f t="shared" ca="1" si="213"/>
        <v>0.94140239244395729</v>
      </c>
      <c r="AD974" s="4">
        <f t="shared" ca="1" si="214"/>
        <v>0.7852172107226314</v>
      </c>
      <c r="AE974" s="4">
        <f t="shared" ca="1" si="215"/>
        <v>1.0463239497112287</v>
      </c>
      <c r="AF974" s="21">
        <f ca="1">(Sheet1!B$4*EXP(-Sheet1!B$8*Sheet1!B$7)*NORMSDIST((LN(Sheet1!B$4/(Sheet1!B$5+AD974))-Sheet1!B$8*Sheet1!B$7+Sheet1!B$9*Sheet1!B$7+0.5*Sheet1!B$6*Sheet1!B$6*Sheet1!B$7)/(Sheet1!B$6*SQRT(Sheet1!B$7)))-(Sheet1!B$5+AD974)*EXP(-Sheet1!B$9*Sheet1!B$7)*NORMSDIST((LN(Sheet1!B$4/(Sheet1!B$5+AD974))-Sheet1!B$8*Sheet1!B$7+Sheet1!B$9*Sheet1!B$7-0.5*Sheet1!B$6*Sheet1!B$6*Sheet1!B$7)/(Sheet1!B$6*SQRT(Sheet1!B$7))))*400+100*AE974-400*Sheet1!$B$13</f>
        <v>-19.611800996798593</v>
      </c>
    </row>
    <row r="975" spans="22:32" x14ac:dyDescent="0.25">
      <c r="V975" s="7" t="e">
        <f t="shared" si="209"/>
        <v>#VALUE!</v>
      </c>
      <c r="X975" s="4">
        <f t="shared" ca="1" si="210"/>
        <v>8.4986010150106706E-2</v>
      </c>
      <c r="Y975" s="4">
        <f t="shared" ca="1" si="210"/>
        <v>-0.96121577077233555</v>
      </c>
      <c r="Z975" s="4">
        <f t="shared" ca="1" si="211"/>
        <v>0.14395389593451721</v>
      </c>
      <c r="AA975" s="4">
        <f t="shared" ca="1" si="212"/>
        <v>-1.2508444528017493</v>
      </c>
      <c r="AB975" s="4">
        <f ca="1">Sheet1!AC975</f>
        <v>0.10073781005543059</v>
      </c>
      <c r="AC975" s="7">
        <f t="shared" ca="1" si="213"/>
        <v>1.6072783663243957</v>
      </c>
      <c r="AD975" s="4">
        <f t="shared" ca="1" si="214"/>
        <v>0.23137398268366288</v>
      </c>
      <c r="AE975" s="4">
        <f t="shared" ca="1" si="215"/>
        <v>-2.010455228625128</v>
      </c>
      <c r="AF975" s="21">
        <f ca="1">(Sheet1!B$4*EXP(-Sheet1!B$8*Sheet1!B$7)*NORMSDIST((LN(Sheet1!B$4/(Sheet1!B$5+AD975))-Sheet1!B$8*Sheet1!B$7+Sheet1!B$9*Sheet1!B$7+0.5*Sheet1!B$6*Sheet1!B$6*Sheet1!B$7)/(Sheet1!B$6*SQRT(Sheet1!B$7)))-(Sheet1!B$5+AD975)*EXP(-Sheet1!B$9*Sheet1!B$7)*NORMSDIST((LN(Sheet1!B$4/(Sheet1!B$5+AD975))-Sheet1!B$8*Sheet1!B$7+Sheet1!B$9*Sheet1!B$7-0.5*Sheet1!B$6*Sheet1!B$6*Sheet1!B$7)/(Sheet1!B$6*SQRT(Sheet1!B$7))))*400+100*AE975-400*Sheet1!$B$13</f>
        <v>-237.98506308214155</v>
      </c>
    </row>
    <row r="976" spans="22:32" x14ac:dyDescent="0.25">
      <c r="V976" s="7" t="e">
        <f t="shared" si="209"/>
        <v>#VALUE!</v>
      </c>
      <c r="X976" s="4">
        <f t="shared" ca="1" si="210"/>
        <v>-0.92748886224255211</v>
      </c>
      <c r="Y976" s="4">
        <f t="shared" ca="1" si="210"/>
        <v>0.67332243463943631</v>
      </c>
      <c r="Z976" s="4">
        <f t="shared" ca="1" si="211"/>
        <v>-1.5710307487063562</v>
      </c>
      <c r="AA976" s="4">
        <f t="shared" ca="1" si="212"/>
        <v>-0.12241200965677787</v>
      </c>
      <c r="AB976" s="4">
        <f ca="1">Sheet1!AC976</f>
        <v>0.12322226029398153</v>
      </c>
      <c r="AC976" s="7">
        <f t="shared" ca="1" si="213"/>
        <v>1.5384598824092683</v>
      </c>
      <c r="AD976" s="4">
        <f t="shared" ca="1" si="214"/>
        <v>-2.4169677809161256</v>
      </c>
      <c r="AE976" s="4">
        <f t="shared" ca="1" si="215"/>
        <v>-0.1883259659820487</v>
      </c>
      <c r="AF976" s="21">
        <f ca="1">(Sheet1!B$4*EXP(-Sheet1!B$8*Sheet1!B$7)*NORMSDIST((LN(Sheet1!B$4/(Sheet1!B$5+AD976))-Sheet1!B$8*Sheet1!B$7+Sheet1!B$9*Sheet1!B$7+0.5*Sheet1!B$6*Sheet1!B$6*Sheet1!B$7)/(Sheet1!B$6*SQRT(Sheet1!B$7)))-(Sheet1!B$5+AD976)*EXP(-Sheet1!B$9*Sheet1!B$7)*NORMSDIST((LN(Sheet1!B$4/(Sheet1!B$5+AD976))-Sheet1!B$8*Sheet1!B$7+Sheet1!B$9*Sheet1!B$7-0.5*Sheet1!B$6*Sheet1!B$6*Sheet1!B$7)/(Sheet1!B$6*SQRT(Sheet1!B$7))))*400+100*AE976-400*Sheet1!$B$13</f>
        <v>383.78357922591658</v>
      </c>
    </row>
    <row r="977" spans="22:32" x14ac:dyDescent="0.25">
      <c r="V977" s="7" t="e">
        <f t="shared" si="209"/>
        <v>#VALUE!</v>
      </c>
      <c r="X977" s="4">
        <f t="shared" ca="1" si="210"/>
        <v>-0.16978750675436619</v>
      </c>
      <c r="Y977" s="4">
        <f t="shared" ca="1" si="210"/>
        <v>-2.9517922557533535E-2</v>
      </c>
      <c r="Z977" s="4">
        <f t="shared" ca="1" si="211"/>
        <v>-0.28759525285548987</v>
      </c>
      <c r="AA977" s="4">
        <f t="shared" ca="1" si="212"/>
        <v>-0.23676161829153231</v>
      </c>
      <c r="AB977" s="4">
        <f ca="1">Sheet1!AC977</f>
        <v>0.86722726278762341</v>
      </c>
      <c r="AC977" s="7">
        <f t="shared" ca="1" si="213"/>
        <v>0.78733113320220161</v>
      </c>
      <c r="AD977" s="4">
        <f t="shared" ca="1" si="214"/>
        <v>-0.22643269633428653</v>
      </c>
      <c r="AE977" s="4">
        <f t="shared" ca="1" si="215"/>
        <v>-0.18640979322825924</v>
      </c>
      <c r="AF977" s="21">
        <f ca="1">(Sheet1!B$4*EXP(-Sheet1!B$8*Sheet1!B$7)*NORMSDIST((LN(Sheet1!B$4/(Sheet1!B$5+AD977))-Sheet1!B$8*Sheet1!B$7+Sheet1!B$9*Sheet1!B$7+0.5*Sheet1!B$6*Sheet1!B$6*Sheet1!B$7)/(Sheet1!B$6*SQRT(Sheet1!B$7)))-(Sheet1!B$5+AD977)*EXP(-Sheet1!B$9*Sheet1!B$7)*NORMSDIST((LN(Sheet1!B$4/(Sheet1!B$5+AD977))-Sheet1!B$8*Sheet1!B$7+Sheet1!B$9*Sheet1!B$7-0.5*Sheet1!B$6*Sheet1!B$6*Sheet1!B$7)/(Sheet1!B$6*SQRT(Sheet1!B$7))))*400+100*AE977-400*Sheet1!$B$13</f>
        <v>17.777666363809203</v>
      </c>
    </row>
    <row r="978" spans="22:32" x14ac:dyDescent="0.25">
      <c r="V978" s="7" t="e">
        <f t="shared" si="209"/>
        <v>#VALUE!</v>
      </c>
      <c r="X978" s="4">
        <f t="shared" ca="1" si="210"/>
        <v>-0.48016884548881833</v>
      </c>
      <c r="Y978" s="4">
        <f t="shared" ca="1" si="210"/>
        <v>1.4821116933603091E-2</v>
      </c>
      <c r="Z978" s="4">
        <f t="shared" ca="1" si="211"/>
        <v>-0.81333593484865863</v>
      </c>
      <c r="AA978" s="4">
        <f t="shared" ca="1" si="212"/>
        <v>-0.53165737486719777</v>
      </c>
      <c r="AB978" s="4">
        <f ca="1">Sheet1!AC978</f>
        <v>0.22583101765890989</v>
      </c>
      <c r="AC978" s="7">
        <f t="shared" ca="1" si="213"/>
        <v>1.3342105263474715</v>
      </c>
      <c r="AD978" s="4">
        <f t="shared" ca="1" si="214"/>
        <v>-1.0851613657317416</v>
      </c>
      <c r="AE978" s="4">
        <f t="shared" ca="1" si="215"/>
        <v>-0.70934286595807894</v>
      </c>
      <c r="AF978" s="21">
        <f ca="1">(Sheet1!B$4*EXP(-Sheet1!B$8*Sheet1!B$7)*NORMSDIST((LN(Sheet1!B$4/(Sheet1!B$5+AD978))-Sheet1!B$8*Sheet1!B$7+Sheet1!B$9*Sheet1!B$7+0.5*Sheet1!B$6*Sheet1!B$6*Sheet1!B$7)/(Sheet1!B$6*SQRT(Sheet1!B$7)))-(Sheet1!B$5+AD978)*EXP(-Sheet1!B$9*Sheet1!B$7)*NORMSDIST((LN(Sheet1!B$4/(Sheet1!B$5+AD978))-Sheet1!B$8*Sheet1!B$7+Sheet1!B$9*Sheet1!B$7-0.5*Sheet1!B$6*Sheet1!B$6*Sheet1!B$7)/(Sheet1!B$6*SQRT(Sheet1!B$7))))*400+100*AE978-400*Sheet1!$B$13</f>
        <v>106.0254697095088</v>
      </c>
    </row>
    <row r="979" spans="22:32" x14ac:dyDescent="0.25">
      <c r="V979" s="7" t="e">
        <f t="shared" si="209"/>
        <v>#VALUE!</v>
      </c>
      <c r="X979" s="4">
        <f t="shared" ca="1" si="210"/>
        <v>2.3256156463010949</v>
      </c>
      <c r="Y979" s="4">
        <f t="shared" ca="1" si="210"/>
        <v>-0.38035902034357971</v>
      </c>
      <c r="Z979" s="4">
        <f t="shared" ca="1" si="211"/>
        <v>3.939253438771916</v>
      </c>
      <c r="AA979" s="4">
        <f t="shared" ca="1" si="212"/>
        <v>2.1420478496203597</v>
      </c>
      <c r="AB979" s="4">
        <f ca="1">Sheet1!AC979</f>
        <v>0.2012180123022449</v>
      </c>
      <c r="AC979" s="7">
        <f t="shared" ca="1" si="213"/>
        <v>1.3730590827990701</v>
      </c>
      <c r="AD979" s="4">
        <f t="shared" ca="1" si="214"/>
        <v>5.4088277135532499</v>
      </c>
      <c r="AE979" s="4">
        <f t="shared" ca="1" si="215"/>
        <v>2.9411582557114513</v>
      </c>
      <c r="AF979" s="21">
        <f ca="1">(Sheet1!B$4*EXP(-Sheet1!B$8*Sheet1!B$7)*NORMSDIST((LN(Sheet1!B$4/(Sheet1!B$5+AD979))-Sheet1!B$8*Sheet1!B$7+Sheet1!B$9*Sheet1!B$7+0.5*Sheet1!B$6*Sheet1!B$6*Sheet1!B$7)/(Sheet1!B$6*SQRT(Sheet1!B$7)))-(Sheet1!B$5+AD979)*EXP(-Sheet1!B$9*Sheet1!B$7)*NORMSDIST((LN(Sheet1!B$4/(Sheet1!B$5+AD979))-Sheet1!B$8*Sheet1!B$7+Sheet1!B$9*Sheet1!B$7-0.5*Sheet1!B$6*Sheet1!B$6*Sheet1!B$7)/(Sheet1!B$6*SQRT(Sheet1!B$7))))*400+100*AE979-400*Sheet1!$B$13</f>
        <v>-499.36763802194855</v>
      </c>
    </row>
    <row r="980" spans="22:32" x14ac:dyDescent="0.25">
      <c r="V980" s="7" t="e">
        <f t="shared" si="209"/>
        <v>#VALUE!</v>
      </c>
      <c r="X980" s="4">
        <f t="shared" ca="1" si="210"/>
        <v>1.5663174291446498</v>
      </c>
      <c r="Y980" s="4">
        <f t="shared" ca="1" si="210"/>
        <v>-1.4125993581075549</v>
      </c>
      <c r="Z980" s="4">
        <f t="shared" ca="1" si="211"/>
        <v>2.6531130923461332</v>
      </c>
      <c r="AA980" s="4">
        <f t="shared" ca="1" si="212"/>
        <v>-0.17982708604658459</v>
      </c>
      <c r="AB980" s="4">
        <f ca="1">Sheet1!AC980</f>
        <v>0.17713642970096999</v>
      </c>
      <c r="AC980" s="7">
        <f t="shared" ca="1" si="213"/>
        <v>1.41591819148484</v>
      </c>
      <c r="AD980" s="4">
        <f t="shared" ca="1" si="214"/>
        <v>3.7565910915194882</v>
      </c>
      <c r="AE980" s="4">
        <f t="shared" ca="1" si="215"/>
        <v>-0.25462044245506876</v>
      </c>
      <c r="AF980" s="21">
        <f ca="1">(Sheet1!B$4*EXP(-Sheet1!B$8*Sheet1!B$7)*NORMSDIST((LN(Sheet1!B$4/(Sheet1!B$5+AD980))-Sheet1!B$8*Sheet1!B$7+Sheet1!B$9*Sheet1!B$7+0.5*Sheet1!B$6*Sheet1!B$6*Sheet1!B$7)/(Sheet1!B$6*SQRT(Sheet1!B$7)))-(Sheet1!B$5+AD980)*EXP(-Sheet1!B$9*Sheet1!B$7)*NORMSDIST((LN(Sheet1!B$4/(Sheet1!B$5+AD980))-Sheet1!B$8*Sheet1!B$7+Sheet1!B$9*Sheet1!B$7-0.5*Sheet1!B$6*Sheet1!B$6*Sheet1!B$7)/(Sheet1!B$6*SQRT(Sheet1!B$7))))*400+100*AE980-400*Sheet1!$B$13</f>
        <v>-591.74920789351472</v>
      </c>
    </row>
    <row r="981" spans="22:32" x14ac:dyDescent="0.25">
      <c r="V981" s="7" t="e">
        <f t="shared" si="209"/>
        <v>#VALUE!</v>
      </c>
      <c r="X981" s="4">
        <f t="shared" ca="1" si="210"/>
        <v>-0.14951486236935671</v>
      </c>
      <c r="Y981" s="4">
        <f t="shared" ca="1" si="210"/>
        <v>-1.2802175610545683</v>
      </c>
      <c r="Z981" s="4">
        <f t="shared" ca="1" si="211"/>
        <v>-0.25325635242984773</v>
      </c>
      <c r="AA981" s="4">
        <f t="shared" ca="1" si="212"/>
        <v>-1.9682185806289005</v>
      </c>
      <c r="AB981" s="4">
        <f ca="1">Sheet1!AC981</f>
        <v>0.67647637825865237</v>
      </c>
      <c r="AC981" s="7">
        <f t="shared" ca="1" si="213"/>
        <v>0.92850081926045569</v>
      </c>
      <c r="AD981" s="4">
        <f t="shared" ca="1" si="214"/>
        <v>-0.23514873071402831</v>
      </c>
      <c r="AE981" s="4">
        <f t="shared" ca="1" si="215"/>
        <v>-1.8274925645975855</v>
      </c>
      <c r="AF981" s="21">
        <f ca="1">(Sheet1!B$4*EXP(-Sheet1!B$8*Sheet1!B$7)*NORMSDIST((LN(Sheet1!B$4/(Sheet1!B$5+AD981))-Sheet1!B$8*Sheet1!B$7+Sheet1!B$9*Sheet1!B$7+0.5*Sheet1!B$6*Sheet1!B$6*Sheet1!B$7)/(Sheet1!B$6*SQRT(Sheet1!B$7)))-(Sheet1!B$5+AD981)*EXP(-Sheet1!B$9*Sheet1!B$7)*NORMSDIST((LN(Sheet1!B$4/(Sheet1!B$5+AD981))-Sheet1!B$8*Sheet1!B$7+Sheet1!B$9*Sheet1!B$7-0.5*Sheet1!B$6*Sheet1!B$6*Sheet1!B$7)/(Sheet1!B$6*SQRT(Sheet1!B$7))))*400+100*AE981-400*Sheet1!$B$13</f>
        <v>-144.92344204652545</v>
      </c>
    </row>
    <row r="982" spans="22:32" x14ac:dyDescent="0.25">
      <c r="V982" s="7" t="e">
        <f t="shared" si="209"/>
        <v>#VALUE!</v>
      </c>
      <c r="X982" s="4">
        <f t="shared" ca="1" si="210"/>
        <v>6.9946161036711141E-2</v>
      </c>
      <c r="Y982" s="4">
        <f t="shared" ca="1" si="210"/>
        <v>0.79253443121078815</v>
      </c>
      <c r="Z982" s="4">
        <f t="shared" ca="1" si="211"/>
        <v>0.11847858687698444</v>
      </c>
      <c r="AA982" s="4">
        <f t="shared" ca="1" si="212"/>
        <v>1.1924330029248225</v>
      </c>
      <c r="AB982" s="4">
        <f ca="1">Sheet1!AC982</f>
        <v>0.17370490548584794</v>
      </c>
      <c r="AC982" s="7">
        <f t="shared" ca="1" si="213"/>
        <v>1.4224971280109719</v>
      </c>
      <c r="AD982" s="4">
        <f t="shared" ca="1" si="214"/>
        <v>0.16853544956330879</v>
      </c>
      <c r="AE982" s="4">
        <f t="shared" ca="1" si="215"/>
        <v>1.6962325220060588</v>
      </c>
      <c r="AF982" s="21">
        <f ca="1">(Sheet1!B$4*EXP(-Sheet1!B$8*Sheet1!B$7)*NORMSDIST((LN(Sheet1!B$4/(Sheet1!B$5+AD982))-Sheet1!B$8*Sheet1!B$7+Sheet1!B$9*Sheet1!B$7+0.5*Sheet1!B$6*Sheet1!B$6*Sheet1!B$7)/(Sheet1!B$6*SQRT(Sheet1!B$7)))-(Sheet1!B$5+AD982)*EXP(-Sheet1!B$9*Sheet1!B$7)*NORMSDIST((LN(Sheet1!B$4/(Sheet1!B$5+AD982))-Sheet1!B$8*Sheet1!B$7+Sheet1!B$9*Sheet1!B$7-0.5*Sheet1!B$6*Sheet1!B$6*Sheet1!B$7)/(Sheet1!B$6*SQRT(Sheet1!B$7))))*400+100*AE982-400*Sheet1!$B$13</f>
        <v>142.68874910295381</v>
      </c>
    </row>
    <row r="983" spans="22:32" x14ac:dyDescent="0.25">
      <c r="V983" s="7" t="e">
        <f t="shared" si="209"/>
        <v>#VALUE!</v>
      </c>
      <c r="X983" s="4">
        <f t="shared" ca="1" si="210"/>
        <v>0.30987129931193624</v>
      </c>
      <c r="Y983" s="4">
        <f t="shared" ca="1" si="210"/>
        <v>-8.1053163059279842E-2</v>
      </c>
      <c r="Z983" s="4">
        <f t="shared" ca="1" si="211"/>
        <v>0.52487674966099229</v>
      </c>
      <c r="AA983" s="4">
        <f t="shared" ca="1" si="212"/>
        <v>0.24279756026999541</v>
      </c>
      <c r="AB983" s="4">
        <f ca="1">Sheet1!AC983</f>
        <v>0.55893956861858884</v>
      </c>
      <c r="AC983" s="7">
        <f t="shared" ca="1" si="213"/>
        <v>1.0107929854963851</v>
      </c>
      <c r="AD983" s="4">
        <f t="shared" ca="1" si="214"/>
        <v>0.53054173680747307</v>
      </c>
      <c r="AE983" s="4">
        <f t="shared" ca="1" si="215"/>
        <v>0.24541807081654715</v>
      </c>
      <c r="AF983" s="21">
        <f ca="1">(Sheet1!B$4*EXP(-Sheet1!B$8*Sheet1!B$7)*NORMSDIST((LN(Sheet1!B$4/(Sheet1!B$5+AD983))-Sheet1!B$8*Sheet1!B$7+Sheet1!B$9*Sheet1!B$7+0.5*Sheet1!B$6*Sheet1!B$6*Sheet1!B$7)/(Sheet1!B$6*SQRT(Sheet1!B$7)))-(Sheet1!B$5+AD983)*EXP(-Sheet1!B$9*Sheet1!B$7)*NORMSDIST((LN(Sheet1!B$4/(Sheet1!B$5+AD983))-Sheet1!B$8*Sheet1!B$7+Sheet1!B$9*Sheet1!B$7-0.5*Sheet1!B$6*Sheet1!B$6*Sheet1!B$7)/(Sheet1!B$6*SQRT(Sheet1!B$7))))*400+100*AE983-400*Sheet1!$B$13</f>
        <v>-59.752113892356192</v>
      </c>
    </row>
    <row r="984" spans="22:32" x14ac:dyDescent="0.25">
      <c r="V984" s="7" t="e">
        <f t="shared" si="209"/>
        <v>#VALUE!</v>
      </c>
      <c r="X984" s="4">
        <f t="shared" ca="1" si="210"/>
        <v>-0.32161652233420951</v>
      </c>
      <c r="Y984" s="4">
        <f t="shared" ca="1" si="210"/>
        <v>-0.47640570018422634</v>
      </c>
      <c r="Z984" s="4">
        <f t="shared" ca="1" si="211"/>
        <v>-0.54477144303099156</v>
      </c>
      <c r="AA984" s="4">
        <f t="shared" ca="1" si="212"/>
        <v>-1.0384478531116341</v>
      </c>
      <c r="AB984" s="4">
        <f ca="1">Sheet1!AC984</f>
        <v>0.68734642581800187</v>
      </c>
      <c r="AC984" s="7">
        <f t="shared" ca="1" si="213"/>
        <v>0.92100911867111457</v>
      </c>
      <c r="AD984" s="4">
        <f t="shared" ca="1" si="214"/>
        <v>-0.50173946662316482</v>
      </c>
      <c r="AE984" s="4">
        <f t="shared" ca="1" si="215"/>
        <v>-0.95641994198025715</v>
      </c>
      <c r="AF984" s="21">
        <f ca="1">(Sheet1!B$4*EXP(-Sheet1!B$8*Sheet1!B$7)*NORMSDIST((LN(Sheet1!B$4/(Sheet1!B$5+AD984))-Sheet1!B$8*Sheet1!B$7+Sheet1!B$9*Sheet1!B$7+0.5*Sheet1!B$6*Sheet1!B$6*Sheet1!B$7)/(Sheet1!B$6*SQRT(Sheet1!B$7)))-(Sheet1!B$5+AD984)*EXP(-Sheet1!B$9*Sheet1!B$7)*NORMSDIST((LN(Sheet1!B$4/(Sheet1!B$5+AD984))-Sheet1!B$8*Sheet1!B$7+Sheet1!B$9*Sheet1!B$7-0.5*Sheet1!B$6*Sheet1!B$6*Sheet1!B$7)/(Sheet1!B$6*SQRT(Sheet1!B$7))))*400+100*AE984-400*Sheet1!$B$13</f>
        <v>-14.585437861971513</v>
      </c>
    </row>
    <row r="985" spans="22:32" x14ac:dyDescent="0.25">
      <c r="V985" s="7" t="e">
        <f t="shared" si="209"/>
        <v>#VALUE!</v>
      </c>
      <c r="X985" s="4">
        <f t="shared" ca="1" si="210"/>
        <v>-2.2569381210712809</v>
      </c>
      <c r="Y985" s="4">
        <f t="shared" ca="1" si="210"/>
        <v>0.6485515465953321</v>
      </c>
      <c r="Z985" s="4">
        <f t="shared" ca="1" si="211"/>
        <v>-3.822923735771258</v>
      </c>
      <c r="AA985" s="4">
        <f t="shared" ca="1" si="212"/>
        <v>-1.686747027987721</v>
      </c>
      <c r="AB985" s="4">
        <f ca="1">Sheet1!AC985</f>
        <v>0.60270332519707848</v>
      </c>
      <c r="AC985" s="7">
        <f t="shared" ca="1" si="213"/>
        <v>0.97964247973410146</v>
      </c>
      <c r="AD985" s="4">
        <f t="shared" ca="1" si="214"/>
        <v>-3.74509848834531</v>
      </c>
      <c r="AE985" s="4">
        <f t="shared" ca="1" si="215"/>
        <v>-1.6524090411820169</v>
      </c>
      <c r="AF985" s="21">
        <f ca="1">(Sheet1!B$4*EXP(-Sheet1!B$8*Sheet1!B$7)*NORMSDIST((LN(Sheet1!B$4/(Sheet1!B$5+AD985))-Sheet1!B$8*Sheet1!B$7+Sheet1!B$9*Sheet1!B$7+0.5*Sheet1!B$6*Sheet1!B$6*Sheet1!B$7)/(Sheet1!B$6*SQRT(Sheet1!B$7)))-(Sheet1!B$5+AD985)*EXP(-Sheet1!B$9*Sheet1!B$7)*NORMSDIST((LN(Sheet1!B$4/(Sheet1!B$5+AD985))-Sheet1!B$8*Sheet1!B$7+Sheet1!B$9*Sheet1!B$7-0.5*Sheet1!B$6*Sheet1!B$6*Sheet1!B$7)/(Sheet1!B$6*SQRT(Sheet1!B$7))))*400+100*AE985-400*Sheet1!$B$13</f>
        <v>471.88034676602183</v>
      </c>
    </row>
    <row r="986" spans="22:32" x14ac:dyDescent="0.25">
      <c r="V986" s="7" t="e">
        <f t="shared" si="209"/>
        <v>#VALUE!</v>
      </c>
      <c r="X986" s="4">
        <f t="shared" ca="1" si="210"/>
        <v>0.3526599566877664</v>
      </c>
      <c r="Y986" s="4">
        <f t="shared" ca="1" si="210"/>
        <v>0.36750631145235518</v>
      </c>
      <c r="Z986" s="4">
        <f t="shared" ca="1" si="211"/>
        <v>0.59735448946991576</v>
      </c>
      <c r="AA986" s="4">
        <f t="shared" ca="1" si="212"/>
        <v>0.92137429280192573</v>
      </c>
      <c r="AB986" s="4">
        <f ca="1">Sheet1!AC986</f>
        <v>0.26154216379766837</v>
      </c>
      <c r="AC986" s="7">
        <f t="shared" ca="1" si="213"/>
        <v>1.2845730846224299</v>
      </c>
      <c r="AD986" s="4">
        <f t="shared" ca="1" si="214"/>
        <v>0.76734549915142647</v>
      </c>
      <c r="AE986" s="4">
        <f t="shared" ca="1" si="215"/>
        <v>1.1835726173963796</v>
      </c>
      <c r="AF986" s="21">
        <f ca="1">(Sheet1!B$4*EXP(-Sheet1!B$8*Sheet1!B$7)*NORMSDIST((LN(Sheet1!B$4/(Sheet1!B$5+AD986))-Sheet1!B$8*Sheet1!B$7+Sheet1!B$9*Sheet1!B$7+0.5*Sheet1!B$6*Sheet1!B$6*Sheet1!B$7)/(Sheet1!B$6*SQRT(Sheet1!B$7)))-(Sheet1!B$5+AD986)*EXP(-Sheet1!B$9*Sheet1!B$7)*NORMSDIST((LN(Sheet1!B$4/(Sheet1!B$5+AD986))-Sheet1!B$8*Sheet1!B$7+Sheet1!B$9*Sheet1!B$7-0.5*Sheet1!B$6*Sheet1!B$6*Sheet1!B$7)/(Sheet1!B$6*SQRT(Sheet1!B$7))))*400+100*AE986-400*Sheet1!$B$13</f>
        <v>-3.0942609459088999</v>
      </c>
    </row>
    <row r="987" spans="22:32" x14ac:dyDescent="0.25">
      <c r="V987" s="7" t="e">
        <f t="shared" si="209"/>
        <v>#VALUE!</v>
      </c>
      <c r="X987" s="4">
        <f t="shared" ca="1" si="210"/>
        <v>-0.13377026569889774</v>
      </c>
      <c r="Y987" s="4">
        <f t="shared" ca="1" si="210"/>
        <v>0.3505938391701785</v>
      </c>
      <c r="Z987" s="4">
        <f t="shared" ca="1" si="211"/>
        <v>-0.22658730388142201</v>
      </c>
      <c r="AA987" s="4">
        <f t="shared" ca="1" si="212"/>
        <v>0.33798948342771934</v>
      </c>
      <c r="AB987" s="4">
        <f ca="1">Sheet1!AC987</f>
        <v>6.6979053311783887E-2</v>
      </c>
      <c r="AC987" s="7">
        <f t="shared" ca="1" si="213"/>
        <v>1.7495188187610553</v>
      </c>
      <c r="AD987" s="4">
        <f t="shared" ca="1" si="214"/>
        <v>-0.3964187522328777</v>
      </c>
      <c r="AE987" s="4">
        <f t="shared" ca="1" si="215"/>
        <v>0.59131896180012278</v>
      </c>
      <c r="AF987" s="21">
        <f ca="1">(Sheet1!B$4*EXP(-Sheet1!B$8*Sheet1!B$7)*NORMSDIST((LN(Sheet1!B$4/(Sheet1!B$5+AD987))-Sheet1!B$8*Sheet1!B$7+Sheet1!B$9*Sheet1!B$7+0.5*Sheet1!B$6*Sheet1!B$6*Sheet1!B$7)/(Sheet1!B$6*SQRT(Sheet1!B$7)))-(Sheet1!B$5+AD987)*EXP(-Sheet1!B$9*Sheet1!B$7)*NORMSDIST((LN(Sheet1!B$4/(Sheet1!B$5+AD987))-Sheet1!B$8*Sheet1!B$7+Sheet1!B$9*Sheet1!B$7-0.5*Sheet1!B$6*Sheet1!B$6*Sheet1!B$7)/(Sheet1!B$6*SQRT(Sheet1!B$7))))*400+100*AE987-400*Sheet1!$B$13</f>
        <v>123.065310819758</v>
      </c>
    </row>
    <row r="988" spans="22:32" x14ac:dyDescent="0.25">
      <c r="V988" s="7" t="e">
        <f t="shared" si="209"/>
        <v>#VALUE!</v>
      </c>
      <c r="X988" s="4">
        <f t="shared" ca="1" si="210"/>
        <v>-0.76083383855869535</v>
      </c>
      <c r="Y988" s="4">
        <f t="shared" ca="1" si="210"/>
        <v>0.98128678731727326</v>
      </c>
      <c r="Z988" s="4">
        <f t="shared" ca="1" si="211"/>
        <v>-1.2887414649292157</v>
      </c>
      <c r="AA988" s="4">
        <f t="shared" ca="1" si="212"/>
        <v>0.50141699875758938</v>
      </c>
      <c r="AB988" s="4">
        <f ca="1">Sheet1!AC988</f>
        <v>4.4324498121374178E-3</v>
      </c>
      <c r="AC988" s="7">
        <f t="shared" ca="1" si="213"/>
        <v>2.870680183744732</v>
      </c>
      <c r="AD988" s="4">
        <f t="shared" ca="1" si="214"/>
        <v>-3.6995645853424559</v>
      </c>
      <c r="AE988" s="4">
        <f t="shared" ca="1" si="215"/>
        <v>1.4394078421261687</v>
      </c>
      <c r="AF988" s="21">
        <f ca="1">(Sheet1!B$4*EXP(-Sheet1!B$8*Sheet1!B$7)*NORMSDIST((LN(Sheet1!B$4/(Sheet1!B$5+AD988))-Sheet1!B$8*Sheet1!B$7+Sheet1!B$9*Sheet1!B$7+0.5*Sheet1!B$6*Sheet1!B$6*Sheet1!B$7)/(Sheet1!B$6*SQRT(Sheet1!B$7)))-(Sheet1!B$5+AD988)*EXP(-Sheet1!B$9*Sheet1!B$7)*NORMSDIST((LN(Sheet1!B$4/(Sheet1!B$5+AD988))-Sheet1!B$8*Sheet1!B$7+Sheet1!B$9*Sheet1!B$7-0.5*Sheet1!B$6*Sheet1!B$6*Sheet1!B$7)/(Sheet1!B$6*SQRT(Sheet1!B$7))))*400+100*AE988-400*Sheet1!$B$13</f>
        <v>772.86379221164589</v>
      </c>
    </row>
    <row r="989" spans="22:32" x14ac:dyDescent="0.25">
      <c r="V989" s="7" t="e">
        <f t="shared" si="209"/>
        <v>#VALUE!</v>
      </c>
      <c r="X989" s="4">
        <f t="shared" ca="1" si="210"/>
        <v>4.7201990557516442E-2</v>
      </c>
      <c r="Y989" s="4">
        <f t="shared" ca="1" si="210"/>
        <v>0.25927121054190339</v>
      </c>
      <c r="Z989" s="4">
        <f t="shared" ca="1" si="211"/>
        <v>7.995328201214838E-2</v>
      </c>
      <c r="AA989" s="4">
        <f t="shared" ca="1" si="212"/>
        <v>0.41807546464586853</v>
      </c>
      <c r="AB989" s="4">
        <f ca="1">Sheet1!AC989</f>
        <v>0.58670694932824741</v>
      </c>
      <c r="AC989" s="7">
        <f t="shared" ca="1" si="213"/>
        <v>0.99092492253893549</v>
      </c>
      <c r="AD989" s="4">
        <f t="shared" ca="1" si="214"/>
        <v>7.9227699784621797E-2</v>
      </c>
      <c r="AE989" s="4">
        <f t="shared" ca="1" si="215"/>
        <v>0.41428139741963677</v>
      </c>
      <c r="AF989" s="21">
        <f ca="1">(Sheet1!B$4*EXP(-Sheet1!B$8*Sheet1!B$7)*NORMSDIST((LN(Sheet1!B$4/(Sheet1!B$5+AD989))-Sheet1!B$8*Sheet1!B$7+Sheet1!B$9*Sheet1!B$7+0.5*Sheet1!B$6*Sheet1!B$6*Sheet1!B$7)/(Sheet1!B$6*SQRT(Sheet1!B$7)))-(Sheet1!B$5+AD989)*EXP(-Sheet1!B$9*Sheet1!B$7)*NORMSDIST((LN(Sheet1!B$4/(Sheet1!B$5+AD989))-Sheet1!B$8*Sheet1!B$7+Sheet1!B$9*Sheet1!B$7-0.5*Sheet1!B$6*Sheet1!B$6*Sheet1!B$7)/(Sheet1!B$6*SQRT(Sheet1!B$7))))*400+100*AE989-400*Sheet1!$B$13</f>
        <v>28.748091756681788</v>
      </c>
    </row>
    <row r="990" spans="22:32" x14ac:dyDescent="0.25">
      <c r="V990" s="7" t="e">
        <f t="shared" si="209"/>
        <v>#VALUE!</v>
      </c>
      <c r="X990" s="4">
        <f t="shared" ca="1" si="210"/>
        <v>-1.0934281497177631</v>
      </c>
      <c r="Y990" s="4">
        <f t="shared" ca="1" si="210"/>
        <v>1.03666860192467</v>
      </c>
      <c r="Z990" s="4">
        <f t="shared" ca="1" si="211"/>
        <v>-1.8521076798208176</v>
      </c>
      <c r="AA990" s="4">
        <f t="shared" ca="1" si="212"/>
        <v>0.19645785010786007</v>
      </c>
      <c r="AB990" s="4">
        <f ca="1">Sheet1!AC990</f>
        <v>2.9512042229277724E-2</v>
      </c>
      <c r="AC990" s="7">
        <f t="shared" ca="1" si="213"/>
        <v>2.0512734279345231</v>
      </c>
      <c r="AD990" s="4">
        <f t="shared" ca="1" si="214"/>
        <v>-3.7991792692899047</v>
      </c>
      <c r="AE990" s="4">
        <f t="shared" ca="1" si="215"/>
        <v>0.40298876763539682</v>
      </c>
      <c r="AF990" s="21">
        <f ca="1">(Sheet1!B$4*EXP(-Sheet1!B$8*Sheet1!B$7)*NORMSDIST((LN(Sheet1!B$4/(Sheet1!B$5+AD990))-Sheet1!B$8*Sheet1!B$7+Sheet1!B$9*Sheet1!B$7+0.5*Sheet1!B$6*Sheet1!B$6*Sheet1!B$7)/(Sheet1!B$6*SQRT(Sheet1!B$7)))-(Sheet1!B$5+AD990)*EXP(-Sheet1!B$9*Sheet1!B$7)*NORMSDIST((LN(Sheet1!B$4/(Sheet1!B$5+AD990))-Sheet1!B$8*Sheet1!B$7+Sheet1!B$9*Sheet1!B$7-0.5*Sheet1!B$6*Sheet1!B$6*Sheet1!B$7)/(Sheet1!B$6*SQRT(Sheet1!B$7))))*400+100*AE990-400*Sheet1!$B$13</f>
        <v>687.17190984067656</v>
      </c>
    </row>
    <row r="991" spans="22:32" x14ac:dyDescent="0.25">
      <c r="V991" s="7" t="e">
        <f t="shared" si="209"/>
        <v>#VALUE!</v>
      </c>
      <c r="X991" s="4">
        <f t="shared" ca="1" si="210"/>
        <v>-0.84315861754495136</v>
      </c>
      <c r="Y991" s="4">
        <f t="shared" ca="1" si="210"/>
        <v>0.82383094888176478</v>
      </c>
      <c r="Z991" s="4">
        <f t="shared" ca="1" si="211"/>
        <v>-1.428187623727444</v>
      </c>
      <c r="AA991" s="4">
        <f t="shared" ca="1" si="212"/>
        <v>0.18578248951453119</v>
      </c>
      <c r="AB991" s="4">
        <f ca="1">Sheet1!AC991</f>
        <v>0.32312225209193091</v>
      </c>
      <c r="AC991" s="7">
        <f t="shared" ca="1" si="213"/>
        <v>1.2122004529764605</v>
      </c>
      <c r="AD991" s="4">
        <f t="shared" ca="1" si="214"/>
        <v>-1.7312496844177823</v>
      </c>
      <c r="AE991" s="4">
        <f t="shared" ca="1" si="215"/>
        <v>0.22520561794460922</v>
      </c>
      <c r="AF991" s="21">
        <f ca="1">(Sheet1!B$4*EXP(-Sheet1!B$8*Sheet1!B$7)*NORMSDIST((LN(Sheet1!B$4/(Sheet1!B$5+AD991))-Sheet1!B$8*Sheet1!B$7+Sheet1!B$9*Sheet1!B$7+0.5*Sheet1!B$6*Sheet1!B$6*Sheet1!B$7)/(Sheet1!B$6*SQRT(Sheet1!B$7)))-(Sheet1!B$5+AD991)*EXP(-Sheet1!B$9*Sheet1!B$7)*NORMSDIST((LN(Sheet1!B$4/(Sheet1!B$5+AD991))-Sheet1!B$8*Sheet1!B$7+Sheet1!B$9*Sheet1!B$7-0.5*Sheet1!B$6*Sheet1!B$6*Sheet1!B$7)/(Sheet1!B$6*SQRT(Sheet1!B$7))))*400+100*AE991-400*Sheet1!$B$13</f>
        <v>307.7745063746097</v>
      </c>
    </row>
    <row r="992" spans="22:32" x14ac:dyDescent="0.25">
      <c r="V992" s="7" t="e">
        <f t="shared" si="209"/>
        <v>#VALUE!</v>
      </c>
      <c r="X992" s="4">
        <f t="shared" ca="1" si="210"/>
        <v>0.3545667152331034</v>
      </c>
      <c r="Y992" s="4">
        <f t="shared" ca="1" si="210"/>
        <v>-0.76281716839208269</v>
      </c>
      <c r="Z992" s="4">
        <f t="shared" ca="1" si="211"/>
        <v>0.60058426011949551</v>
      </c>
      <c r="AA992" s="4">
        <f t="shared" ca="1" si="212"/>
        <v>-0.66232075627097686</v>
      </c>
      <c r="AB992" s="4">
        <f ca="1">Sheet1!AC992</f>
        <v>0.34820322762082778</v>
      </c>
      <c r="AC992" s="7">
        <f t="shared" ca="1" si="213"/>
        <v>1.1862068813898661</v>
      </c>
      <c r="AD992" s="4">
        <f t="shared" ca="1" si="214"/>
        <v>0.71241718220818684</v>
      </c>
      <c r="AE992" s="4">
        <f t="shared" ca="1" si="215"/>
        <v>-0.78564943877597304</v>
      </c>
      <c r="AF992" s="21">
        <f ca="1">(Sheet1!B$4*EXP(-Sheet1!B$8*Sheet1!B$7)*NORMSDIST((LN(Sheet1!B$4/(Sheet1!B$5+AD992))-Sheet1!B$8*Sheet1!B$7+Sheet1!B$9*Sheet1!B$7+0.5*Sheet1!B$6*Sheet1!B$6*Sheet1!B$7)/(Sheet1!B$6*SQRT(Sheet1!B$7)))-(Sheet1!B$5+AD992)*EXP(-Sheet1!B$9*Sheet1!B$7)*NORMSDIST((LN(Sheet1!B$4/(Sheet1!B$5+AD992))-Sheet1!B$8*Sheet1!B$7+Sheet1!B$9*Sheet1!B$7-0.5*Sheet1!B$6*Sheet1!B$6*Sheet1!B$7)/(Sheet1!B$6*SQRT(Sheet1!B$7))))*400+100*AE992-400*Sheet1!$B$13</f>
        <v>-191.42303740150282</v>
      </c>
    </row>
    <row r="993" spans="22:32" x14ac:dyDescent="0.25">
      <c r="V993" s="7" t="e">
        <f t="shared" si="209"/>
        <v>#VALUE!</v>
      </c>
      <c r="X993" s="4">
        <f t="shared" ca="1" si="210"/>
        <v>-0.51678671270118903</v>
      </c>
      <c r="Y993" s="4">
        <f t="shared" ca="1" si="210"/>
        <v>-2.0171441798260303E-2</v>
      </c>
      <c r="Z993" s="4">
        <f t="shared" ca="1" si="211"/>
        <v>-0.87536125686016575</v>
      </c>
      <c r="AA993" s="4">
        <f t="shared" ca="1" si="212"/>
        <v>-0.62288353669806162</v>
      </c>
      <c r="AB993" s="4">
        <f ca="1">Sheet1!AC993</f>
        <v>0.47375736708643446</v>
      </c>
      <c r="AC993" s="7">
        <f t="shared" ca="1" si="213"/>
        <v>1.0750862072904046</v>
      </c>
      <c r="AD993" s="4">
        <f t="shared" ca="1" si="214"/>
        <v>-0.94108881364675723</v>
      </c>
      <c r="AE993" s="4">
        <f t="shared" ca="1" si="215"/>
        <v>-0.66965349905235261</v>
      </c>
      <c r="AF993" s="21">
        <f ca="1">(Sheet1!B$4*EXP(-Sheet1!B$8*Sheet1!B$7)*NORMSDIST((LN(Sheet1!B$4/(Sheet1!B$5+AD993))-Sheet1!B$8*Sheet1!B$7+Sheet1!B$9*Sheet1!B$7+0.5*Sheet1!B$6*Sheet1!B$6*Sheet1!B$7)/(Sheet1!B$6*SQRT(Sheet1!B$7)))-(Sheet1!B$5+AD993)*EXP(-Sheet1!B$9*Sheet1!B$7)*NORMSDIST((LN(Sheet1!B$4/(Sheet1!B$5+AD993))-Sheet1!B$8*Sheet1!B$7+Sheet1!B$9*Sheet1!B$7-0.5*Sheet1!B$6*Sheet1!B$6*Sheet1!B$7)/(Sheet1!B$6*SQRT(Sheet1!B$7))))*400+100*AE993-400*Sheet1!$B$13</f>
        <v>86.145826759646752</v>
      </c>
    </row>
    <row r="994" spans="22:32" x14ac:dyDescent="0.25">
      <c r="V994" s="7" t="e">
        <f t="shared" si="209"/>
        <v>#VALUE!</v>
      </c>
      <c r="X994" s="4">
        <f t="shared" ca="1" si="210"/>
        <v>-2.1962980092030739</v>
      </c>
      <c r="Y994" s="4">
        <f t="shared" ca="1" si="210"/>
        <v>0.48745235300115669</v>
      </c>
      <c r="Z994" s="4">
        <f t="shared" ca="1" si="211"/>
        <v>-3.720208237797944</v>
      </c>
      <c r="AA994" s="4">
        <f t="shared" ca="1" si="212"/>
        <v>-1.8430069221664407</v>
      </c>
      <c r="AB994" s="4">
        <f ca="1">Sheet1!AC994</f>
        <v>0.19235949706731026</v>
      </c>
      <c r="AC994" s="7">
        <f t="shared" ca="1" si="213"/>
        <v>1.3881983938063609</v>
      </c>
      <c r="AD994" s="4">
        <f t="shared" ca="1" si="214"/>
        <v>-5.164387100336298</v>
      </c>
      <c r="AE994" s="4">
        <f t="shared" ca="1" si="215"/>
        <v>-2.5584592491254576</v>
      </c>
      <c r="AF994" s="21">
        <f ca="1">(Sheet1!B$4*EXP(-Sheet1!B$8*Sheet1!B$7)*NORMSDIST((LN(Sheet1!B$4/(Sheet1!B$5+AD994))-Sheet1!B$8*Sheet1!B$7+Sheet1!B$9*Sheet1!B$7+0.5*Sheet1!B$6*Sheet1!B$6*Sheet1!B$7)/(Sheet1!B$6*SQRT(Sheet1!B$7)))-(Sheet1!B$5+AD994)*EXP(-Sheet1!B$9*Sheet1!B$7)*NORMSDIST((LN(Sheet1!B$4/(Sheet1!B$5+AD994))-Sheet1!B$8*Sheet1!B$7+Sheet1!B$9*Sheet1!B$7-0.5*Sheet1!B$6*Sheet1!B$6*Sheet1!B$7)/(Sheet1!B$6*SQRT(Sheet1!B$7))))*400+100*AE994-400*Sheet1!$B$13</f>
        <v>642.51772767907278</v>
      </c>
    </row>
    <row r="995" spans="22:32" x14ac:dyDescent="0.25">
      <c r="V995" s="7" t="e">
        <f t="shared" si="209"/>
        <v>#VALUE!</v>
      </c>
      <c r="X995" s="4">
        <f t="shared" ca="1" si="210"/>
        <v>-1.3200420979189218</v>
      </c>
      <c r="Y995" s="4">
        <f t="shared" ca="1" si="210"/>
        <v>0.80021112932803529</v>
      </c>
      <c r="Z995" s="4">
        <f t="shared" ca="1" si="211"/>
        <v>-2.2359586296305696</v>
      </c>
      <c r="AA995" s="4">
        <f t="shared" ca="1" si="212"/>
        <v>-0.39602911583028072</v>
      </c>
      <c r="AB995" s="4">
        <f ca="1">Sheet1!AC995</f>
        <v>0.37444020090009833</v>
      </c>
      <c r="AC995" s="7">
        <f t="shared" ca="1" si="213"/>
        <v>1.1606594408730355</v>
      </c>
      <c r="AD995" s="4">
        <f t="shared" ca="1" si="214"/>
        <v>-2.5951864928822554</v>
      </c>
      <c r="AE995" s="4">
        <f t="shared" ca="1" si="215"/>
        <v>-0.45965493214901626</v>
      </c>
      <c r="AF995" s="21">
        <f ca="1">(Sheet1!B$4*EXP(-Sheet1!B$8*Sheet1!B$7)*NORMSDIST((LN(Sheet1!B$4/(Sheet1!B$5+AD995))-Sheet1!B$8*Sheet1!B$7+Sheet1!B$9*Sheet1!B$7+0.5*Sheet1!B$6*Sheet1!B$6*Sheet1!B$7)/(Sheet1!B$6*SQRT(Sheet1!B$7)))-(Sheet1!B$5+AD995)*EXP(-Sheet1!B$9*Sheet1!B$7)*NORMSDIST((LN(Sheet1!B$4/(Sheet1!B$5+AD995))-Sheet1!B$8*Sheet1!B$7+Sheet1!B$9*Sheet1!B$7-0.5*Sheet1!B$6*Sheet1!B$6*Sheet1!B$7)/(Sheet1!B$6*SQRT(Sheet1!B$7))))*400+100*AE995-400*Sheet1!$B$13</f>
        <v>387.56510993185657</v>
      </c>
    </row>
    <row r="996" spans="22:32" x14ac:dyDescent="0.25">
      <c r="V996" s="7" t="e">
        <f t="shared" si="209"/>
        <v>#VALUE!</v>
      </c>
      <c r="X996" s="4">
        <f t="shared" ca="1" si="210"/>
        <v>-2.365232724261106</v>
      </c>
      <c r="Y996" s="4">
        <f t="shared" ca="1" si="210"/>
        <v>1.0279193464384859</v>
      </c>
      <c r="Z996" s="4">
        <f t="shared" ca="1" si="211"/>
        <v>-4.006358986000361</v>
      </c>
      <c r="AA996" s="4">
        <f t="shared" ca="1" si="212"/>
        <v>-1.2790758414487653</v>
      </c>
      <c r="AB996" s="4">
        <f ca="1">Sheet1!AC996</f>
        <v>6.2061112871817592E-2</v>
      </c>
      <c r="AC996" s="7">
        <f t="shared" ca="1" si="213"/>
        <v>1.7766073566754217</v>
      </c>
      <c r="AD996" s="4">
        <f t="shared" ca="1" si="214"/>
        <v>-7.1177268480109239</v>
      </c>
      <c r="AE996" s="4">
        <f t="shared" ca="1" si="215"/>
        <v>-2.2724155496636818</v>
      </c>
      <c r="AF996" s="21">
        <f ca="1">(Sheet1!B$4*EXP(-Sheet1!B$8*Sheet1!B$7)*NORMSDIST((LN(Sheet1!B$4/(Sheet1!B$5+AD996))-Sheet1!B$8*Sheet1!B$7+Sheet1!B$9*Sheet1!B$7+0.5*Sheet1!B$6*Sheet1!B$6*Sheet1!B$7)/(Sheet1!B$6*SQRT(Sheet1!B$7)))-(Sheet1!B$5+AD996)*EXP(-Sheet1!B$9*Sheet1!B$7)*NORMSDIST((LN(Sheet1!B$4/(Sheet1!B$5+AD996))-Sheet1!B$8*Sheet1!B$7+Sheet1!B$9*Sheet1!B$7-0.5*Sheet1!B$6*Sheet1!B$6*Sheet1!B$7)/(Sheet1!B$6*SQRT(Sheet1!B$7))))*400+100*AE996-400*Sheet1!$B$13</f>
        <v>1048.9672148479267</v>
      </c>
    </row>
    <row r="997" spans="22:32" x14ac:dyDescent="0.25">
      <c r="V997" s="7" t="e">
        <f t="shared" si="209"/>
        <v>#VALUE!</v>
      </c>
      <c r="X997" s="4">
        <f t="shared" ca="1" si="210"/>
        <v>0.17201784809326415</v>
      </c>
      <c r="Y997" s="4">
        <f t="shared" ca="1" si="210"/>
        <v>-0.34020160684435552</v>
      </c>
      <c r="Z997" s="4">
        <f t="shared" ca="1" si="211"/>
        <v>0.29137312552454547</v>
      </c>
      <c r="AA997" s="4">
        <f t="shared" ca="1" si="212"/>
        <v>-0.2794035114768928</v>
      </c>
      <c r="AB997" s="4">
        <f ca="1">Sheet1!AC997</f>
        <v>3.8716514961349757E-2</v>
      </c>
      <c r="AC997" s="7">
        <f t="shared" ca="1" si="213"/>
        <v>1.9485432605849922</v>
      </c>
      <c r="AD997" s="4">
        <f t="shared" ca="1" si="214"/>
        <v>0.56775314005643807</v>
      </c>
      <c r="AE997" s="4">
        <f t="shared" ca="1" si="215"/>
        <v>-0.54442982927208095</v>
      </c>
      <c r="AF997" s="21">
        <f ca="1">(Sheet1!B$4*EXP(-Sheet1!B$8*Sheet1!B$7)*NORMSDIST((LN(Sheet1!B$4/(Sheet1!B$5+AD997))-Sheet1!B$8*Sheet1!B$7+Sheet1!B$9*Sheet1!B$7+0.5*Sheet1!B$6*Sheet1!B$6*Sheet1!B$7)/(Sheet1!B$6*SQRT(Sheet1!B$7)))-(Sheet1!B$5+AD997)*EXP(-Sheet1!B$9*Sheet1!B$7)*NORMSDIST((LN(Sheet1!B$4/(Sheet1!B$5+AD997))-Sheet1!B$8*Sheet1!B$7+Sheet1!B$9*Sheet1!B$7-0.5*Sheet1!B$6*Sheet1!B$6*Sheet1!B$7)/(Sheet1!B$6*SQRT(Sheet1!B$7))))*400+100*AE997-400*Sheet1!$B$13</f>
        <v>-144.59486266387148</v>
      </c>
    </row>
    <row r="998" spans="22:32" x14ac:dyDescent="0.25">
      <c r="V998" s="7" t="e">
        <f t="shared" si="209"/>
        <v>#VALUE!</v>
      </c>
      <c r="X998" s="4">
        <f t="shared" ca="1" si="210"/>
        <v>-0.74990284197463364</v>
      </c>
      <c r="Y998" s="4">
        <f t="shared" ca="1" si="210"/>
        <v>1.2135331844921753</v>
      </c>
      <c r="Z998" s="4">
        <f t="shared" ca="1" si="211"/>
        <v>-1.2702259522943327</v>
      </c>
      <c r="AA998" s="4">
        <f t="shared" ca="1" si="212"/>
        <v>0.83984445602263635</v>
      </c>
      <c r="AB998" s="4">
        <f ca="1">Sheet1!AC998</f>
        <v>1.4155779081693187E-2</v>
      </c>
      <c r="AC998" s="7">
        <f t="shared" ca="1" si="213"/>
        <v>2.3458136124167392</v>
      </c>
      <c r="AD998" s="4">
        <f t="shared" ca="1" si="214"/>
        <v>-2.979713329737061</v>
      </c>
      <c r="AE998" s="4">
        <f t="shared" ca="1" si="215"/>
        <v>1.9701185572506319</v>
      </c>
      <c r="AF998" s="21">
        <f ca="1">(Sheet1!B$4*EXP(-Sheet1!B$8*Sheet1!B$7)*NORMSDIST((LN(Sheet1!B$4/(Sheet1!B$5+AD998))-Sheet1!B$8*Sheet1!B$7+Sheet1!B$9*Sheet1!B$7+0.5*Sheet1!B$6*Sheet1!B$6*Sheet1!B$7)/(Sheet1!B$6*SQRT(Sheet1!B$7)))-(Sheet1!B$5+AD998)*EXP(-Sheet1!B$9*Sheet1!B$7)*NORMSDIST((LN(Sheet1!B$4/(Sheet1!B$5+AD998))-Sheet1!B$8*Sheet1!B$7+Sheet1!B$9*Sheet1!B$7-0.5*Sheet1!B$6*Sheet1!B$6*Sheet1!B$7)/(Sheet1!B$6*SQRT(Sheet1!B$7))))*400+100*AE998-400*Sheet1!$B$13</f>
        <v>697.82600006654502</v>
      </c>
    </row>
    <row r="999" spans="22:32" x14ac:dyDescent="0.25">
      <c r="V999" s="7" t="e">
        <f t="shared" si="209"/>
        <v>#VALUE!</v>
      </c>
      <c r="X999" s="4">
        <f t="shared" ca="1" si="210"/>
        <v>0.94102676781970196</v>
      </c>
      <c r="Y999" s="4">
        <f t="shared" ca="1" si="210"/>
        <v>0.5854299747383207</v>
      </c>
      <c r="Z999" s="4">
        <f t="shared" ca="1" si="211"/>
        <v>1.5939619846495687</v>
      </c>
      <c r="AA999" s="4">
        <f t="shared" ca="1" si="212"/>
        <v>1.9040676166962711</v>
      </c>
      <c r="AB999" s="4">
        <f ca="1">Sheet1!AC999</f>
        <v>0.50062426331909027</v>
      </c>
      <c r="AC999" s="7">
        <f t="shared" ca="1" si="213"/>
        <v>1.0541356194313234</v>
      </c>
      <c r="AD999" s="4">
        <f t="shared" ca="1" si="214"/>
        <v>1.6802521040385547</v>
      </c>
      <c r="AE999" s="4">
        <f t="shared" ca="1" si="215"/>
        <v>2.0071454965652475</v>
      </c>
      <c r="AF999" s="21">
        <f ca="1">(Sheet1!B$4*EXP(-Sheet1!B$8*Sheet1!B$7)*NORMSDIST((LN(Sheet1!B$4/(Sheet1!B$5+AD999))-Sheet1!B$8*Sheet1!B$7+Sheet1!B$9*Sheet1!B$7+0.5*Sheet1!B$6*Sheet1!B$6*Sheet1!B$7)/(Sheet1!B$6*SQRT(Sheet1!B$7)))-(Sheet1!B$5+AD999)*EXP(-Sheet1!B$9*Sheet1!B$7)*NORMSDIST((LN(Sheet1!B$4/(Sheet1!B$5+AD999))-Sheet1!B$8*Sheet1!B$7+Sheet1!B$9*Sheet1!B$7-0.5*Sheet1!B$6*Sheet1!B$6*Sheet1!B$7)/(Sheet1!B$6*SQRT(Sheet1!B$7))))*400+100*AE999-400*Sheet1!$B$13</f>
        <v>-61.315457893231724</v>
      </c>
    </row>
    <row r="1000" spans="22:32" x14ac:dyDescent="0.25">
      <c r="V1000" s="7" t="e">
        <f t="shared" si="209"/>
        <v>#VALUE!</v>
      </c>
      <c r="X1000" s="4">
        <f t="shared" ca="1" si="210"/>
        <v>-0.22063676090625023</v>
      </c>
      <c r="Y1000" s="4">
        <f t="shared" ca="1" si="210"/>
        <v>3.0952838275686324E-2</v>
      </c>
      <c r="Z1000" s="4">
        <f t="shared" ca="1" si="211"/>
        <v>-0.37372646701178763</v>
      </c>
      <c r="AA1000" s="4">
        <f t="shared" ca="1" si="212"/>
        <v>-0.2104226782893191</v>
      </c>
      <c r="AB1000" s="4">
        <f ca="1">Sheet1!AC1000</f>
        <v>0.80469444626585063</v>
      </c>
      <c r="AC1000" s="7">
        <f t="shared" ca="1" si="213"/>
        <v>0.83758497628572315</v>
      </c>
      <c r="AD1000" s="4">
        <f t="shared" ca="1" si="214"/>
        <v>-0.31302767400941522</v>
      </c>
      <c r="AE1000" s="4">
        <f t="shared" ca="1" si="215"/>
        <v>-0.17624687400493769</v>
      </c>
      <c r="AF1000" s="21">
        <f ca="1">(Sheet1!B$4*EXP(-Sheet1!B$8*Sheet1!B$7)*NORMSDIST((LN(Sheet1!B$4/(Sheet1!B$5+AD1000))-Sheet1!B$8*Sheet1!B$7+Sheet1!B$9*Sheet1!B$7+0.5*Sheet1!B$6*Sheet1!B$6*Sheet1!B$7)/(Sheet1!B$6*SQRT(Sheet1!B$7)))-(Sheet1!B$5+AD1000)*EXP(-Sheet1!B$9*Sheet1!B$7)*NORMSDIST((LN(Sheet1!B$4/(Sheet1!B$5+AD1000))-Sheet1!B$8*Sheet1!B$7+Sheet1!B$9*Sheet1!B$7-0.5*Sheet1!B$6*Sheet1!B$6*Sheet1!B$7)/(Sheet1!B$6*SQRT(Sheet1!B$7))))*400+100*AE1000-400*Sheet1!$B$13</f>
        <v>32.791878088959947</v>
      </c>
    </row>
    <row r="1001" spans="22:32" x14ac:dyDescent="0.25">
      <c r="V1001" s="7" t="e">
        <f t="shared" si="209"/>
        <v>#VALUE!</v>
      </c>
      <c r="X1001" s="4">
        <f t="shared" ca="1" si="210"/>
        <v>-0.20413867647350656</v>
      </c>
      <c r="Y1001" s="4">
        <f t="shared" ca="1" si="210"/>
        <v>-0.27798997004319775</v>
      </c>
      <c r="Z1001" s="4">
        <f t="shared" ca="1" si="211"/>
        <v>-0.34578112017934687</v>
      </c>
      <c r="AA1001" s="4">
        <f t="shared" ca="1" si="212"/>
        <v>-0.62490008318269952</v>
      </c>
      <c r="AB1001" s="4">
        <f ca="1">Sheet1!AC1001</f>
        <v>0.94688865152338542</v>
      </c>
      <c r="AC1001" s="7">
        <f t="shared" ca="1" si="213"/>
        <v>0.70227025892925954</v>
      </c>
      <c r="AD1001" s="4">
        <f t="shared" ca="1" si="214"/>
        <v>-0.24283179680119935</v>
      </c>
      <c r="AE1001" s="4">
        <f t="shared" ca="1" si="215"/>
        <v>-0.4388487432216302</v>
      </c>
      <c r="AF1001" s="21">
        <f ca="1">(Sheet1!B$4*EXP(-Sheet1!B$8*Sheet1!B$7)*NORMSDIST((LN(Sheet1!B$4/(Sheet1!B$5+AD1001))-Sheet1!B$8*Sheet1!B$7+Sheet1!B$9*Sheet1!B$7+0.5*Sheet1!B$6*Sheet1!B$6*Sheet1!B$7)/(Sheet1!B$6*SQRT(Sheet1!B$7)))-(Sheet1!B$5+AD1001)*EXP(-Sheet1!B$9*Sheet1!B$7)*NORMSDIST((LN(Sheet1!B$4/(Sheet1!B$5+AD1001))-Sheet1!B$8*Sheet1!B$7+Sheet1!B$9*Sheet1!B$7-0.5*Sheet1!B$6*Sheet1!B$6*Sheet1!B$7)/(Sheet1!B$6*SQRT(Sheet1!B$7))))*400+100*AE1001-400*Sheet1!$B$13</f>
        <v>-4.818332775431827</v>
      </c>
    </row>
    <row r="1002" spans="22:32" x14ac:dyDescent="0.25">
      <c r="V1002" s="7" t="e">
        <f t="shared" si="209"/>
        <v>#VALUE!</v>
      </c>
      <c r="X1002" s="4">
        <f t="shared" ca="1" si="210"/>
        <v>-8.537175171493612E-2</v>
      </c>
      <c r="Y1002" s="4">
        <f t="shared" ca="1" si="210"/>
        <v>-0.35390994258069186</v>
      </c>
      <c r="Z1002" s="4">
        <f t="shared" ca="1" si="211"/>
        <v>-0.1446072858393144</v>
      </c>
      <c r="AA1002" s="4">
        <f t="shared" ca="1" si="212"/>
        <v>-0.59477309369794074</v>
      </c>
      <c r="AB1002" s="4">
        <f ca="1">Sheet1!AC1002</f>
        <v>0.66817099857243978</v>
      </c>
      <c r="AC1002" s="7">
        <f t="shared" ca="1" si="213"/>
        <v>0.93422309531085546</v>
      </c>
      <c r="AD1002" s="4">
        <f t="shared" ca="1" si="214"/>
        <v>-0.13509546618130594</v>
      </c>
      <c r="AE1002" s="4">
        <f t="shared" ca="1" si="215"/>
        <v>-0.55565076060210361</v>
      </c>
      <c r="AF1002" s="21">
        <f ca="1">(Sheet1!B$4*EXP(-Sheet1!B$8*Sheet1!B$7)*NORMSDIST((LN(Sheet1!B$4/(Sheet1!B$5+AD1002))-Sheet1!B$8*Sheet1!B$7+Sheet1!B$9*Sheet1!B$7+0.5*Sheet1!B$6*Sheet1!B$6*Sheet1!B$7)/(Sheet1!B$6*SQRT(Sheet1!B$7)))-(Sheet1!B$5+AD1002)*EXP(-Sheet1!B$9*Sheet1!B$7)*NORMSDIST((LN(Sheet1!B$4/(Sheet1!B$5+AD1002))-Sheet1!B$8*Sheet1!B$7+Sheet1!B$9*Sheet1!B$7-0.5*Sheet1!B$6*Sheet1!B$6*Sheet1!B$7)/(Sheet1!B$6*SQRT(Sheet1!B$7))))*400+100*AE1002-400*Sheet1!$B$13</f>
        <v>-33.86875616047837</v>
      </c>
    </row>
    <row r="1003" spans="22:32" x14ac:dyDescent="0.25">
      <c r="V1003" s="7" t="e">
        <f t="shared" si="209"/>
        <v>#VALUE!</v>
      </c>
      <c r="X1003" s="4">
        <f t="shared" ca="1" si="210"/>
        <v>0.86040399314755989</v>
      </c>
      <c r="Y1003" s="4">
        <f t="shared" ca="1" si="210"/>
        <v>-5.466987218912759E-2</v>
      </c>
      <c r="Z1003" s="4">
        <f t="shared" ca="1" si="211"/>
        <v>1.4573987727208464</v>
      </c>
      <c r="AA1003" s="4">
        <f t="shared" ca="1" si="212"/>
        <v>0.91322256625628717</v>
      </c>
      <c r="AB1003" s="4">
        <f ca="1">Sheet1!AC1003</f>
        <v>0.7426232859549674</v>
      </c>
      <c r="AC1003" s="7">
        <f t="shared" ca="1" si="213"/>
        <v>0.88258813052717744</v>
      </c>
      <c r="AD1003" s="4">
        <f t="shared" ca="1" si="214"/>
        <v>1.2862828582482946</v>
      </c>
      <c r="AE1003" s="4">
        <f t="shared" ca="1" si="215"/>
        <v>0.80599939750736793</v>
      </c>
      <c r="AF1003" s="21">
        <f ca="1">(Sheet1!B$4*EXP(-Sheet1!B$8*Sheet1!B$7)*NORMSDIST((LN(Sheet1!B$4/(Sheet1!B$5+AD1003))-Sheet1!B$8*Sheet1!B$7+Sheet1!B$9*Sheet1!B$7+0.5*Sheet1!B$6*Sheet1!B$6*Sheet1!B$7)/(Sheet1!B$6*SQRT(Sheet1!B$7)))-(Sheet1!B$5+AD1003)*EXP(-Sheet1!B$9*Sheet1!B$7)*NORMSDIST((LN(Sheet1!B$4/(Sheet1!B$5+AD1003))-Sheet1!B$8*Sheet1!B$7+Sheet1!B$9*Sheet1!B$7-0.5*Sheet1!B$6*Sheet1!B$6*Sheet1!B$7)/(Sheet1!B$6*SQRT(Sheet1!B$7))))*400+100*AE1003-400*Sheet1!$B$13</f>
        <v>-121.2802561789299</v>
      </c>
    </row>
    <row r="1004" spans="22:32" x14ac:dyDescent="0.25">
      <c r="V1004" s="7" t="e">
        <f t="shared" si="209"/>
        <v>#VALUE!</v>
      </c>
      <c r="X1004" s="4">
        <f t="shared" ca="1" si="210"/>
        <v>0.18000207152690459</v>
      </c>
      <c r="Y1004" s="4">
        <f t="shared" ca="1" si="210"/>
        <v>1.5156543245397152</v>
      </c>
      <c r="Z1004" s="4">
        <f t="shared" ca="1" si="211"/>
        <v>0.30489723457795498</v>
      </c>
      <c r="AA1004" s="4">
        <f t="shared" ca="1" si="212"/>
        <v>2.333622393733779</v>
      </c>
      <c r="AB1004" s="4">
        <f ca="1">Sheet1!AC1004</f>
        <v>0.9559322752238385</v>
      </c>
      <c r="AC1004" s="7">
        <f t="shared" ca="1" si="213"/>
        <v>0.6887113603677425</v>
      </c>
      <c r="AD1004" s="4">
        <f t="shared" ca="1" si="214"/>
        <v>0.20998618919854606</v>
      </c>
      <c r="AE1004" s="4">
        <f t="shared" ca="1" si="215"/>
        <v>1.6071922533730185</v>
      </c>
      <c r="AF1004" s="21">
        <f ca="1">(Sheet1!B$4*EXP(-Sheet1!B$8*Sheet1!B$7)*NORMSDIST((LN(Sheet1!B$4/(Sheet1!B$5+AD1004))-Sheet1!B$8*Sheet1!B$7+Sheet1!B$9*Sheet1!B$7+0.5*Sheet1!B$6*Sheet1!B$6*Sheet1!B$7)/(Sheet1!B$6*SQRT(Sheet1!B$7)))-(Sheet1!B$5+AD1004)*EXP(-Sheet1!B$9*Sheet1!B$7)*NORMSDIST((LN(Sheet1!B$4/(Sheet1!B$5+AD1004))-Sheet1!B$8*Sheet1!B$7+Sheet1!B$9*Sheet1!B$7-0.5*Sheet1!B$6*Sheet1!B$6*Sheet1!B$7)/(Sheet1!B$6*SQRT(Sheet1!B$7))))*400+100*AE1004-400*Sheet1!$B$13</f>
        <v>127.18272638272674</v>
      </c>
    </row>
    <row r="1005" spans="22:32" x14ac:dyDescent="0.25">
      <c r="V1005" s="7" t="e">
        <f t="shared" si="209"/>
        <v>#VALUE!</v>
      </c>
      <c r="X1005" s="4">
        <f t="shared" ca="1" si="210"/>
        <v>-0.48064535511735434</v>
      </c>
      <c r="Y1005" s="4">
        <f t="shared" ca="1" si="210"/>
        <v>0.4245729650838298</v>
      </c>
      <c r="Z1005" s="4">
        <f t="shared" ca="1" si="211"/>
        <v>-0.81414307260411878</v>
      </c>
      <c r="AA1005" s="4">
        <f t="shared" ca="1" si="212"/>
        <v>4.269254012344275E-2</v>
      </c>
      <c r="AB1005" s="4">
        <f ca="1">Sheet1!AC1005</f>
        <v>0.28212997980401244</v>
      </c>
      <c r="AC1005" s="7">
        <f t="shared" ca="1" si="213"/>
        <v>1.2587910913813223</v>
      </c>
      <c r="AD1005" s="4">
        <f t="shared" ca="1" si="214"/>
        <v>-1.0248360469038817</v>
      </c>
      <c r="AE1005" s="4">
        <f t="shared" ca="1" si="215"/>
        <v>5.3740989175829389E-2</v>
      </c>
      <c r="AF1005" s="21">
        <f ca="1">(Sheet1!B$4*EXP(-Sheet1!B$8*Sheet1!B$7)*NORMSDIST((LN(Sheet1!B$4/(Sheet1!B$5+AD1005))-Sheet1!B$8*Sheet1!B$7+Sheet1!B$9*Sheet1!B$7+0.5*Sheet1!B$6*Sheet1!B$6*Sheet1!B$7)/(Sheet1!B$6*SQRT(Sheet1!B$7)))-(Sheet1!B$5+AD1005)*EXP(-Sheet1!B$9*Sheet1!B$7)*NORMSDIST((LN(Sheet1!B$4/(Sheet1!B$5+AD1005))-Sheet1!B$8*Sheet1!B$7+Sheet1!B$9*Sheet1!B$7-0.5*Sheet1!B$6*Sheet1!B$6*Sheet1!B$7)/(Sheet1!B$6*SQRT(Sheet1!B$7))))*400+100*AE1005-400*Sheet1!$B$13</f>
        <v>172.334827083032</v>
      </c>
    </row>
    <row r="1006" spans="22:32" x14ac:dyDescent="0.25">
      <c r="V1006" s="7" t="e">
        <f t="shared" si="209"/>
        <v>#VALUE!</v>
      </c>
      <c r="X1006" s="4">
        <f t="shared" ca="1" si="210"/>
        <v>-0.8685802531568203</v>
      </c>
      <c r="Y1006" s="4">
        <f t="shared" ca="1" si="210"/>
        <v>0.10717669698980095</v>
      </c>
      <c r="Z1006" s="4">
        <f t="shared" ca="1" si="211"/>
        <v>-1.4712481637021118</v>
      </c>
      <c r="AA1006" s="4">
        <f t="shared" ca="1" si="212"/>
        <v>-0.8489604896759495</v>
      </c>
      <c r="AB1006" s="4">
        <f ca="1">Sheet1!AC1006</f>
        <v>8.3392530272441312E-2</v>
      </c>
      <c r="AC1006" s="7">
        <f t="shared" ca="1" si="213"/>
        <v>1.6726013513079163</v>
      </c>
      <c r="AD1006" s="4">
        <f t="shared" ca="1" si="214"/>
        <v>-2.4608116667174427</v>
      </c>
      <c r="AE1006" s="4">
        <f t="shared" ca="1" si="215"/>
        <v>-1.4199724622390235</v>
      </c>
      <c r="AF1006" s="21">
        <f ca="1">(Sheet1!B$4*EXP(-Sheet1!B$8*Sheet1!B$7)*NORMSDIST((LN(Sheet1!B$4/(Sheet1!B$5+AD1006))-Sheet1!B$8*Sheet1!B$7+Sheet1!B$9*Sheet1!B$7+0.5*Sheet1!B$6*Sheet1!B$6*Sheet1!B$7)/(Sheet1!B$6*SQRT(Sheet1!B$7)))-(Sheet1!B$5+AD1006)*EXP(-Sheet1!B$9*Sheet1!B$7)*NORMSDIST((LN(Sheet1!B$4/(Sheet1!B$5+AD1006))-Sheet1!B$8*Sheet1!B$7+Sheet1!B$9*Sheet1!B$7-0.5*Sheet1!B$6*Sheet1!B$6*Sheet1!B$7)/(Sheet1!B$6*SQRT(Sheet1!B$7))))*400+100*AE1006-400*Sheet1!$B$13</f>
        <v>268.20842610789987</v>
      </c>
    </row>
    <row r="1007" spans="22:32" x14ac:dyDescent="0.25">
      <c r="V1007" s="7" t="e">
        <f t="shared" si="209"/>
        <v>#VALUE!</v>
      </c>
      <c r="X1007" s="4">
        <f t="shared" ca="1" si="210"/>
        <v>0.11445556952997052</v>
      </c>
      <c r="Y1007" s="4">
        <f t="shared" ca="1" si="210"/>
        <v>1.9184254551968092</v>
      </c>
      <c r="Z1007" s="4">
        <f t="shared" ca="1" si="211"/>
        <v>0.19387102790379188</v>
      </c>
      <c r="AA1007" s="4">
        <f t="shared" ca="1" si="212"/>
        <v>2.8233126545362195</v>
      </c>
      <c r="AB1007" s="4">
        <f ca="1">Sheet1!AC1007</f>
        <v>0.27008405023694582</v>
      </c>
      <c r="AC1007" s="7">
        <f t="shared" ca="1" si="213"/>
        <v>1.2736549966330348</v>
      </c>
      <c r="AD1007" s="4">
        <f t="shared" ca="1" si="214"/>
        <v>0.24692480339204703</v>
      </c>
      <c r="AE1007" s="4">
        <f t="shared" ca="1" si="215"/>
        <v>3.5959262695073333</v>
      </c>
      <c r="AF1007" s="21">
        <f ca="1">(Sheet1!B$4*EXP(-Sheet1!B$8*Sheet1!B$7)*NORMSDIST((LN(Sheet1!B$4/(Sheet1!B$5+AD1007))-Sheet1!B$8*Sheet1!B$7+Sheet1!B$9*Sheet1!B$7+0.5*Sheet1!B$6*Sheet1!B$6*Sheet1!B$7)/(Sheet1!B$6*SQRT(Sheet1!B$7)))-(Sheet1!B$5+AD1007)*EXP(-Sheet1!B$9*Sheet1!B$7)*NORMSDIST((LN(Sheet1!B$4/(Sheet1!B$5+AD1007))-Sheet1!B$8*Sheet1!B$7+Sheet1!B$9*Sheet1!B$7-0.5*Sheet1!B$6*Sheet1!B$6*Sheet1!B$7)/(Sheet1!B$6*SQRT(Sheet1!B$7))))*400+100*AE1007-400*Sheet1!$B$13</f>
        <v>320.18025373789806</v>
      </c>
    </row>
    <row r="1008" spans="22:32" x14ac:dyDescent="0.25">
      <c r="V1008" s="7" t="e">
        <f t="shared" si="209"/>
        <v>#VALUE!</v>
      </c>
      <c r="X1008" s="4">
        <f t="shared" ca="1" si="210"/>
        <v>-1.4480741414311931</v>
      </c>
      <c r="Y1008" s="4">
        <f t="shared" ca="1" si="210"/>
        <v>0.60547694471289937</v>
      </c>
      <c r="Z1008" s="4">
        <f t="shared" ca="1" si="211"/>
        <v>-2.4528262227261366</v>
      </c>
      <c r="AA1008" s="4">
        <f t="shared" ca="1" si="212"/>
        <v>-0.8165545250312205</v>
      </c>
      <c r="AB1008" s="4">
        <f ca="1">Sheet1!AC1008</f>
        <v>0.67762277633304291</v>
      </c>
      <c r="AC1008" s="7">
        <f t="shared" ca="1" si="213"/>
        <v>0.92771094448713687</v>
      </c>
      <c r="AD1008" s="4">
        <f t="shared" ca="1" si="214"/>
        <v>-2.2755137317480805</v>
      </c>
      <c r="AE1008" s="4">
        <f t="shared" ca="1" si="215"/>
        <v>-0.75752656964195897</v>
      </c>
      <c r="AF1008" s="21">
        <f ca="1">(Sheet1!B$4*EXP(-Sheet1!B$8*Sheet1!B$7)*NORMSDIST((LN(Sheet1!B$4/(Sheet1!B$5+AD1008))-Sheet1!B$8*Sheet1!B$7+Sheet1!B$9*Sheet1!B$7+0.5*Sheet1!B$6*Sheet1!B$6*Sheet1!B$7)/(Sheet1!B$6*SQRT(Sheet1!B$7)))-(Sheet1!B$5+AD1008)*EXP(-Sheet1!B$9*Sheet1!B$7)*NORMSDIST((LN(Sheet1!B$4/(Sheet1!B$5+AD1008))-Sheet1!B$8*Sheet1!B$7+Sheet1!B$9*Sheet1!B$7-0.5*Sheet1!B$6*Sheet1!B$6*Sheet1!B$7)/(Sheet1!B$6*SQRT(Sheet1!B$7))))*400+100*AE1008-400*Sheet1!$B$13</f>
        <v>302.4476882175486</v>
      </c>
    </row>
    <row r="1009" spans="22:32" x14ac:dyDescent="0.25">
      <c r="V1009" s="7" t="e">
        <f t="shared" si="209"/>
        <v>#VALUE!</v>
      </c>
      <c r="X1009" s="4">
        <f t="shared" ca="1" si="210"/>
        <v>-0.47437304568910699</v>
      </c>
      <c r="Y1009" s="4">
        <f t="shared" ca="1" si="210"/>
        <v>-0.15637152403535592</v>
      </c>
      <c r="Z1009" s="4">
        <f t="shared" ca="1" si="211"/>
        <v>-0.80351869599074177</v>
      </c>
      <c r="AA1009" s="4">
        <f t="shared" ca="1" si="212"/>
        <v>-0.76517918431331933</v>
      </c>
      <c r="AB1009" s="4">
        <f ca="1">Sheet1!AC1009</f>
        <v>0.7561754453298386</v>
      </c>
      <c r="AC1009" s="7">
        <f t="shared" ca="1" si="213"/>
        <v>0.87299849812293684</v>
      </c>
      <c r="AD1009" s="4">
        <f t="shared" ca="1" si="214"/>
        <v>-0.70147061481361828</v>
      </c>
      <c r="AE1009" s="4">
        <f t="shared" ca="1" si="215"/>
        <v>-0.66800027870046164</v>
      </c>
      <c r="AF1009" s="21">
        <f ca="1">(Sheet1!B$4*EXP(-Sheet1!B$8*Sheet1!B$7)*NORMSDIST((LN(Sheet1!B$4/(Sheet1!B$5+AD1009))-Sheet1!B$8*Sheet1!B$7+Sheet1!B$9*Sheet1!B$7+0.5*Sheet1!B$6*Sheet1!B$6*Sheet1!B$7)/(Sheet1!B$6*SQRT(Sheet1!B$7)))-(Sheet1!B$5+AD1009)*EXP(-Sheet1!B$9*Sheet1!B$7)*NORMSDIST((LN(Sheet1!B$4/(Sheet1!B$5+AD1009))-Sheet1!B$8*Sheet1!B$7+Sheet1!B$9*Sheet1!B$7-0.5*Sheet1!B$6*Sheet1!B$6*Sheet1!B$7)/(Sheet1!B$6*SQRT(Sheet1!B$7))))*400+100*AE1009-400*Sheet1!$B$13</f>
        <v>46.887885640926015</v>
      </c>
    </row>
    <row r="1010" spans="22:32" x14ac:dyDescent="0.25">
      <c r="V1010" s="7" t="e">
        <f t="shared" si="209"/>
        <v>#VALUE!</v>
      </c>
      <c r="X1010" s="4">
        <f t="shared" ca="1" si="210"/>
        <v>-0.91920578398306141</v>
      </c>
      <c r="Y1010" s="4">
        <f t="shared" ca="1" si="210"/>
        <v>0.28800469187209415</v>
      </c>
      <c r="Z1010" s="4">
        <f t="shared" ca="1" si="211"/>
        <v>-1.5570004232012744</v>
      </c>
      <c r="AA1010" s="4">
        <f t="shared" ca="1" si="212"/>
        <v>-0.65349815642006714</v>
      </c>
      <c r="AB1010" s="4">
        <f ca="1">Sheet1!AC1010</f>
        <v>0.2183689256128919</v>
      </c>
      <c r="AC1010" s="7">
        <f t="shared" ca="1" si="213"/>
        <v>1.3455322621528538</v>
      </c>
      <c r="AD1010" s="4">
        <f t="shared" ca="1" si="214"/>
        <v>-2.0949943016029615</v>
      </c>
      <c r="AE1010" s="4">
        <f t="shared" ca="1" si="215"/>
        <v>-0.87930285272061248</v>
      </c>
      <c r="AF1010" s="21">
        <f ca="1">(Sheet1!B$4*EXP(-Sheet1!B$8*Sheet1!B$7)*NORMSDIST((LN(Sheet1!B$4/(Sheet1!B$5+AD1010))-Sheet1!B$8*Sheet1!B$7+Sheet1!B$9*Sheet1!B$7+0.5*Sheet1!B$6*Sheet1!B$6*Sheet1!B$7)/(Sheet1!B$6*SQRT(Sheet1!B$7)))-(Sheet1!B$5+AD1010)*EXP(-Sheet1!B$9*Sheet1!B$7)*NORMSDIST((LN(Sheet1!B$4/(Sheet1!B$5+AD1010))-Sheet1!B$8*Sheet1!B$7+Sheet1!B$9*Sheet1!B$7-0.5*Sheet1!B$6*Sheet1!B$6*Sheet1!B$7)/(Sheet1!B$6*SQRT(Sheet1!B$7))))*400+100*AE1010-400*Sheet1!$B$13</f>
        <v>259.26682398123739</v>
      </c>
    </row>
    <row r="1011" spans="22:32" x14ac:dyDescent="0.25">
      <c r="V1011" s="7" t="e">
        <f t="shared" si="209"/>
        <v>#VALUE!</v>
      </c>
      <c r="X1011" s="4">
        <f t="shared" ca="1" si="210"/>
        <v>-2.7577527925168904E-2</v>
      </c>
      <c r="Y1011" s="4">
        <f t="shared" ca="1" si="210"/>
        <v>0.30836323530573967</v>
      </c>
      <c r="Z1011" s="4">
        <f t="shared" ca="1" si="211"/>
        <v>-4.6712306861554934E-2</v>
      </c>
      <c r="AA1011" s="4">
        <f t="shared" ca="1" si="212"/>
        <v>0.40091693191772598</v>
      </c>
      <c r="AB1011" s="4">
        <f ca="1">Sheet1!AC1011</f>
        <v>0.39399932059872544</v>
      </c>
      <c r="AC1011" s="7">
        <f t="shared" ca="1" si="213"/>
        <v>1.1425494996674936</v>
      </c>
      <c r="AD1011" s="4">
        <f t="shared" ca="1" si="214"/>
        <v>-5.3371122832984022E-2</v>
      </c>
      <c r="AE1011" s="4">
        <f t="shared" ca="1" si="215"/>
        <v>0.45806743997082444</v>
      </c>
      <c r="AF1011" s="21">
        <f ca="1">(Sheet1!B$4*EXP(-Sheet1!B$8*Sheet1!B$7)*NORMSDIST((LN(Sheet1!B$4/(Sheet1!B$5+AD1011))-Sheet1!B$8*Sheet1!B$7+Sheet1!B$9*Sheet1!B$7+0.5*Sheet1!B$6*Sheet1!B$6*Sheet1!B$7)/(Sheet1!B$6*SQRT(Sheet1!B$7)))-(Sheet1!B$5+AD1011)*EXP(-Sheet1!B$9*Sheet1!B$7)*NORMSDIST((LN(Sheet1!B$4/(Sheet1!B$5+AD1011))-Sheet1!B$8*Sheet1!B$7+Sheet1!B$9*Sheet1!B$7-0.5*Sheet1!B$6*Sheet1!B$6*Sheet1!B$7)/(Sheet1!B$6*SQRT(Sheet1!B$7))))*400+100*AE1011-400*Sheet1!$B$13</f>
        <v>54.366853422087388</v>
      </c>
    </row>
    <row r="1012" spans="22:32" x14ac:dyDescent="0.25">
      <c r="V1012" s="7" t="e">
        <f t="shared" si="209"/>
        <v>#VALUE!</v>
      </c>
      <c r="X1012" s="4">
        <f t="shared" ca="1" si="210"/>
        <v>1.0634713525832056</v>
      </c>
      <c r="Y1012" s="4">
        <f t="shared" ca="1" si="210"/>
        <v>0.75679256688003371</v>
      </c>
      <c r="Z1012" s="4">
        <f t="shared" ca="1" si="211"/>
        <v>1.8013652382163374</v>
      </c>
      <c r="AA1012" s="4">
        <f t="shared" ca="1" si="212"/>
        <v>2.2853731734684062</v>
      </c>
      <c r="AB1012" s="4">
        <f ca="1">Sheet1!AC1012</f>
        <v>0.34373972383545204</v>
      </c>
      <c r="AC1012" s="7">
        <f t="shared" ca="1" si="213"/>
        <v>1.1907126029977808</v>
      </c>
      <c r="AD1012" s="4">
        <f t="shared" ca="1" si="214"/>
        <v>2.1449082917462925</v>
      </c>
      <c r="AE1012" s="4">
        <f t="shared" ca="1" si="215"/>
        <v>2.7212226402018649</v>
      </c>
      <c r="AF1012" s="21">
        <f ca="1">(Sheet1!B$4*EXP(-Sheet1!B$8*Sheet1!B$7)*NORMSDIST((LN(Sheet1!B$4/(Sheet1!B$5+AD1012))-Sheet1!B$8*Sheet1!B$7+Sheet1!B$9*Sheet1!B$7+0.5*Sheet1!B$6*Sheet1!B$6*Sheet1!B$7)/(Sheet1!B$6*SQRT(Sheet1!B$7)))-(Sheet1!B$5+AD1012)*EXP(-Sheet1!B$9*Sheet1!B$7)*NORMSDIST((LN(Sheet1!B$4/(Sheet1!B$5+AD1012))-Sheet1!B$8*Sheet1!B$7+Sheet1!B$9*Sheet1!B$7-0.5*Sheet1!B$6*Sheet1!B$6*Sheet1!B$7)/(Sheet1!B$6*SQRT(Sheet1!B$7))))*400+100*AE1012-400*Sheet1!$B$13</f>
        <v>-59.848109011184079</v>
      </c>
    </row>
    <row r="1013" spans="22:32" x14ac:dyDescent="0.25">
      <c r="V1013" s="7" t="e">
        <f t="shared" si="209"/>
        <v>#VALUE!</v>
      </c>
      <c r="X1013" s="4">
        <f t="shared" ca="1" si="210"/>
        <v>-0.68209767013568223</v>
      </c>
      <c r="Y1013" s="4">
        <f t="shared" ca="1" si="210"/>
        <v>-0.47535322778990025</v>
      </c>
      <c r="Z1013" s="4">
        <f t="shared" ca="1" si="211"/>
        <v>-1.1553738886018921</v>
      </c>
      <c r="AA1013" s="4">
        <f t="shared" ca="1" si="212"/>
        <v>-1.4517180675401204</v>
      </c>
      <c r="AB1013" s="4">
        <f ca="1">Sheet1!AC1013</f>
        <v>0.47785256207691873</v>
      </c>
      <c r="AC1013" s="7">
        <f t="shared" ca="1" si="213"/>
        <v>1.0718449366821909</v>
      </c>
      <c r="AD1013" s="4">
        <f t="shared" ca="1" si="214"/>
        <v>-1.2383816524727518</v>
      </c>
      <c r="AE1013" s="4">
        <f t="shared" ca="1" si="215"/>
        <v>-1.5560166601829331</v>
      </c>
      <c r="AF1013" s="21">
        <f ca="1">(Sheet1!B$4*EXP(-Sheet1!B$8*Sheet1!B$7)*NORMSDIST((LN(Sheet1!B$4/(Sheet1!B$5+AD1013))-Sheet1!B$8*Sheet1!B$7+Sheet1!B$9*Sheet1!B$7+0.5*Sheet1!B$6*Sheet1!B$6*Sheet1!B$7)/(Sheet1!B$6*SQRT(Sheet1!B$7)))-(Sheet1!B$5+AD1013)*EXP(-Sheet1!B$9*Sheet1!B$7)*NORMSDIST((LN(Sheet1!B$4/(Sheet1!B$5+AD1013))-Sheet1!B$8*Sheet1!B$7+Sheet1!B$9*Sheet1!B$7-0.5*Sheet1!B$6*Sheet1!B$6*Sheet1!B$7)/(Sheet1!B$6*SQRT(Sheet1!B$7))))*400+100*AE1013-400*Sheet1!$B$13</f>
        <v>46.840717867312378</v>
      </c>
    </row>
    <row r="1014" spans="22:32" x14ac:dyDescent="0.25">
      <c r="V1014" s="7" t="e">
        <f t="shared" si="209"/>
        <v>#VALUE!</v>
      </c>
      <c r="X1014" s="4">
        <f t="shared" ca="1" si="210"/>
        <v>-1.9026766666368962</v>
      </c>
      <c r="Y1014" s="4">
        <f t="shared" ca="1" si="210"/>
        <v>7.7921805164507058E-2</v>
      </c>
      <c r="Z1014" s="4">
        <f t="shared" ca="1" si="211"/>
        <v>-3.2228565428864053</v>
      </c>
      <c r="AA1014" s="4">
        <f t="shared" ca="1" si="212"/>
        <v>-2.0797723862571589</v>
      </c>
      <c r="AB1014" s="4">
        <f ca="1">Sheet1!AC1014</f>
        <v>0.86097632377253641</v>
      </c>
      <c r="AC1014" s="7">
        <f t="shared" ca="1" si="213"/>
        <v>0.79272191859458807</v>
      </c>
      <c r="AD1014" s="4">
        <f t="shared" ca="1" si="214"/>
        <v>-2.5548290220320324</v>
      </c>
      <c r="AE1014" s="4">
        <f t="shared" ca="1" si="215"/>
        <v>-1.6486811562738197</v>
      </c>
      <c r="AF1014" s="21">
        <f ca="1">(Sheet1!B$4*EXP(-Sheet1!B$8*Sheet1!B$7)*NORMSDIST((LN(Sheet1!B$4/(Sheet1!B$5+AD1014))-Sheet1!B$8*Sheet1!B$7+Sheet1!B$9*Sheet1!B$7+0.5*Sheet1!B$6*Sheet1!B$6*Sheet1!B$7)/(Sheet1!B$6*SQRT(Sheet1!B$7)))-(Sheet1!B$5+AD1014)*EXP(-Sheet1!B$9*Sheet1!B$7)*NORMSDIST((LN(Sheet1!B$4/(Sheet1!B$5+AD1014))-Sheet1!B$8*Sheet1!B$7+Sheet1!B$9*Sheet1!B$7-0.5*Sheet1!B$6*Sheet1!B$6*Sheet1!B$7)/(Sheet1!B$6*SQRT(Sheet1!B$7))))*400+100*AE1014-400*Sheet1!$B$13</f>
        <v>261.64700212153184</v>
      </c>
    </row>
    <row r="1015" spans="22:32" x14ac:dyDescent="0.25">
      <c r="V1015" s="7" t="e">
        <f t="shared" si="209"/>
        <v>#VALUE!</v>
      </c>
      <c r="X1015" s="4">
        <f t="shared" ca="1" si="210"/>
        <v>-0.41882429303279145</v>
      </c>
      <c r="Y1015" s="4">
        <f t="shared" ca="1" si="210"/>
        <v>0.23137320746889017</v>
      </c>
      <c r="Z1015" s="4">
        <f t="shared" ca="1" si="211"/>
        <v>-0.70942721734554215</v>
      </c>
      <c r="AA1015" s="4">
        <f t="shared" ca="1" si="212"/>
        <v>-0.15724699659345928</v>
      </c>
      <c r="AB1015" s="4">
        <f ca="1">Sheet1!AC1015</f>
        <v>0.58978048070857281</v>
      </c>
      <c r="AC1015" s="7">
        <f t="shared" ca="1" si="213"/>
        <v>0.98874888867429278</v>
      </c>
      <c r="AD1015" s="4">
        <f t="shared" ca="1" si="214"/>
        <v>-0.70144537274570073</v>
      </c>
      <c r="AE1015" s="4">
        <f t="shared" ca="1" si="215"/>
        <v>-0.15547779312915316</v>
      </c>
      <c r="AF1015" s="21">
        <f ca="1">(Sheet1!B$4*EXP(-Sheet1!B$8*Sheet1!B$7)*NORMSDIST((LN(Sheet1!B$4/(Sheet1!B$5+AD1015))-Sheet1!B$8*Sheet1!B$7+Sheet1!B$9*Sheet1!B$7+0.5*Sheet1!B$6*Sheet1!B$6*Sheet1!B$7)/(Sheet1!B$6*SQRT(Sheet1!B$7)))-(Sheet1!B$5+AD1015)*EXP(-Sheet1!B$9*Sheet1!B$7)*NORMSDIST((LN(Sheet1!B$4/(Sheet1!B$5+AD1015))-Sheet1!B$8*Sheet1!B$7+Sheet1!B$9*Sheet1!B$7-0.5*Sheet1!B$6*Sheet1!B$6*Sheet1!B$7)/(Sheet1!B$6*SQRT(Sheet1!B$7))))*400+100*AE1015-400*Sheet1!$B$13</f>
        <v>98.135997073690305</v>
      </c>
    </row>
    <row r="1016" spans="22:32" x14ac:dyDescent="0.25">
      <c r="V1016" s="7" t="e">
        <f t="shared" si="209"/>
        <v>#VALUE!</v>
      </c>
      <c r="X1016" s="4">
        <f t="shared" ca="1" si="210"/>
        <v>0.5828206411452127</v>
      </c>
      <c r="Y1016" s="4">
        <f t="shared" ca="1" si="210"/>
        <v>1.0367672007813153</v>
      </c>
      <c r="Z1016" s="4">
        <f t="shared" ca="1" si="211"/>
        <v>0.98721309278690983</v>
      </c>
      <c r="AA1016" s="4">
        <f t="shared" ca="1" si="212"/>
        <v>2.125182335223502</v>
      </c>
      <c r="AB1016" s="4">
        <f ca="1">Sheet1!AC1016</f>
        <v>0.51383248150294802</v>
      </c>
      <c r="AC1016" s="7">
        <f t="shared" ca="1" si="213"/>
        <v>1.0440869961895896</v>
      </c>
      <c r="AD1016" s="4">
        <f t="shared" ca="1" si="214"/>
        <v>1.0307363526469193</v>
      </c>
      <c r="AE1016" s="4">
        <f t="shared" ca="1" si="215"/>
        <v>2.2188752407386834</v>
      </c>
      <c r="AF1016" s="21">
        <f ca="1">(Sheet1!B$4*EXP(-Sheet1!B$8*Sheet1!B$7)*NORMSDIST((LN(Sheet1!B$4/(Sheet1!B$5+AD1016))-Sheet1!B$8*Sheet1!B$7+Sheet1!B$9*Sheet1!B$7+0.5*Sheet1!B$6*Sheet1!B$6*Sheet1!B$7)/(Sheet1!B$6*SQRT(Sheet1!B$7)))-(Sheet1!B$5+AD1016)*EXP(-Sheet1!B$9*Sheet1!B$7)*NORMSDIST((LN(Sheet1!B$4/(Sheet1!B$5+AD1016))-Sheet1!B$8*Sheet1!B$7+Sheet1!B$9*Sheet1!B$7-0.5*Sheet1!B$6*Sheet1!B$6*Sheet1!B$7)/(Sheet1!B$6*SQRT(Sheet1!B$7))))*400+100*AE1016-400*Sheet1!$B$13</f>
        <v>59.442752589844076</v>
      </c>
    </row>
    <row r="1017" spans="22:32" x14ac:dyDescent="0.25">
      <c r="V1017" s="7" t="e">
        <f t="shared" si="209"/>
        <v>#VALUE!</v>
      </c>
      <c r="X1017" s="4">
        <f t="shared" ca="1" si="210"/>
        <v>0.33050050771669359</v>
      </c>
      <c r="Y1017" s="4">
        <f t="shared" ca="1" si="210"/>
        <v>-0.49047790038982153</v>
      </c>
      <c r="Z1017" s="4">
        <f t="shared" ca="1" si="211"/>
        <v>0.55981961748905895</v>
      </c>
      <c r="AA1017" s="4">
        <f t="shared" ca="1" si="212"/>
        <v>-0.30790698092467661</v>
      </c>
      <c r="AB1017" s="4">
        <f ca="1">Sheet1!AC1017</f>
        <v>0.99455665587411801</v>
      </c>
      <c r="AC1017" s="7">
        <f t="shared" ca="1" si="213"/>
        <v>0.58125838271242758</v>
      </c>
      <c r="AD1017" s="4">
        <f t="shared" ca="1" si="214"/>
        <v>0.32539984547238027</v>
      </c>
      <c r="AE1017" s="4">
        <f t="shared" ca="1" si="215"/>
        <v>-0.17897351375814383</v>
      </c>
      <c r="AF1017" s="21">
        <f ca="1">(Sheet1!B$4*EXP(-Sheet1!B$8*Sheet1!B$7)*NORMSDIST((LN(Sheet1!B$4/(Sheet1!B$5+AD1017))-Sheet1!B$8*Sheet1!B$7+Sheet1!B$9*Sheet1!B$7+0.5*Sheet1!B$6*Sheet1!B$6*Sheet1!B$7)/(Sheet1!B$6*SQRT(Sheet1!B$7)))-(Sheet1!B$5+AD1017)*EXP(-Sheet1!B$9*Sheet1!B$7)*NORMSDIST((LN(Sheet1!B$4/(Sheet1!B$5+AD1017))-Sheet1!B$8*Sheet1!B$7+Sheet1!B$9*Sheet1!B$7-0.5*Sheet1!B$6*Sheet1!B$6*Sheet1!B$7)/(Sheet1!B$6*SQRT(Sheet1!B$7))))*400+100*AE1017-400*Sheet1!$B$13</f>
        <v>-69.769537997573025</v>
      </c>
    </row>
    <row r="1018" spans="22:32" x14ac:dyDescent="0.25">
      <c r="V1018" s="7" t="e">
        <f t="shared" si="209"/>
        <v>#VALUE!</v>
      </c>
      <c r="X1018" s="4">
        <f t="shared" ca="1" si="210"/>
        <v>-0.87882475199424015</v>
      </c>
      <c r="Y1018" s="4">
        <f t="shared" ca="1" si="210"/>
        <v>0.63563553808675555</v>
      </c>
      <c r="Z1018" s="4">
        <f t="shared" ca="1" si="211"/>
        <v>-1.4886008493610627</v>
      </c>
      <c r="AA1018" s="4">
        <f t="shared" ca="1" si="212"/>
        <v>-0.1192983697213318</v>
      </c>
      <c r="AB1018" s="4">
        <f ca="1">Sheet1!AC1018</f>
        <v>0.97199161474698759</v>
      </c>
      <c r="AC1018" s="7">
        <f t="shared" ca="1" si="213"/>
        <v>0.65936993127570909</v>
      </c>
      <c r="AD1018" s="4">
        <f t="shared" ca="1" si="214"/>
        <v>-0.98153863974016609</v>
      </c>
      <c r="AE1018" s="4">
        <f t="shared" ca="1" si="215"/>
        <v>-7.8661757844458682E-2</v>
      </c>
      <c r="AF1018" s="21">
        <f ca="1">(Sheet1!B$4*EXP(-Sheet1!B$8*Sheet1!B$7)*NORMSDIST((LN(Sheet1!B$4/(Sheet1!B$5+AD1018))-Sheet1!B$8*Sheet1!B$7+Sheet1!B$9*Sheet1!B$7+0.5*Sheet1!B$6*Sheet1!B$6*Sheet1!B$7)/(Sheet1!B$6*SQRT(Sheet1!B$7)))-(Sheet1!B$5+AD1018)*EXP(-Sheet1!B$9*Sheet1!B$7)*NORMSDIST((LN(Sheet1!B$4/(Sheet1!B$5+AD1018))-Sheet1!B$8*Sheet1!B$7+Sheet1!B$9*Sheet1!B$7-0.5*Sheet1!B$6*Sheet1!B$6*Sheet1!B$7)/(Sheet1!B$6*SQRT(Sheet1!B$7))))*400+100*AE1018-400*Sheet1!$B$13</f>
        <v>151.9297208014732</v>
      </c>
    </row>
    <row r="1019" spans="22:32" x14ac:dyDescent="0.25">
      <c r="V1019" s="7" t="e">
        <f t="shared" si="209"/>
        <v>#VALUE!</v>
      </c>
      <c r="X1019" s="4">
        <f t="shared" ca="1" si="210"/>
        <v>-0.83567139010216374</v>
      </c>
      <c r="Y1019" s="4">
        <f t="shared" ca="1" si="210"/>
        <v>-1.6191869752710473</v>
      </c>
      <c r="Z1019" s="4">
        <f t="shared" ca="1" si="211"/>
        <v>-1.4155053533369006</v>
      </c>
      <c r="AA1019" s="4">
        <f t="shared" ca="1" si="212"/>
        <v>-3.2332545932873651</v>
      </c>
      <c r="AB1019" s="4">
        <f ca="1">Sheet1!AC1019</f>
        <v>0.2670827655044552</v>
      </c>
      <c r="AC1019" s="7">
        <f t="shared" ca="1" si="213"/>
        <v>1.2774539720938975</v>
      </c>
      <c r="AD1019" s="4">
        <f t="shared" ca="1" si="214"/>
        <v>-1.8082429361403998</v>
      </c>
      <c r="AE1019" s="4">
        <f t="shared" ca="1" si="215"/>
        <v>-4.1303339229857841</v>
      </c>
      <c r="AF1019" s="21">
        <f ca="1">(Sheet1!B$4*EXP(-Sheet1!B$8*Sheet1!B$7)*NORMSDIST((LN(Sheet1!B$4/(Sheet1!B$5+AD1019))-Sheet1!B$8*Sheet1!B$7+Sheet1!B$9*Sheet1!B$7+0.5*Sheet1!B$6*Sheet1!B$6*Sheet1!B$7)/(Sheet1!B$6*SQRT(Sheet1!B$7)))-(Sheet1!B$5+AD1019)*EXP(-Sheet1!B$9*Sheet1!B$7)*NORMSDIST((LN(Sheet1!B$4/(Sheet1!B$5+AD1019))-Sheet1!B$8*Sheet1!B$7+Sheet1!B$9*Sheet1!B$7-0.5*Sheet1!B$6*Sheet1!B$6*Sheet1!B$7)/(Sheet1!B$6*SQRT(Sheet1!B$7))))*400+100*AE1019-400*Sheet1!$B$13</f>
        <v>-114.72678753291348</v>
      </c>
    </row>
    <row r="1020" spans="22:32" x14ac:dyDescent="0.25">
      <c r="V1020" s="7" t="e">
        <f t="shared" si="209"/>
        <v>#VALUE!</v>
      </c>
      <c r="X1020" s="4">
        <f t="shared" ca="1" si="210"/>
        <v>-1.6249938902741934</v>
      </c>
      <c r="Y1020" s="4">
        <f t="shared" ca="1" si="210"/>
        <v>0.97557750276324251</v>
      </c>
      <c r="Z1020" s="4">
        <f t="shared" ca="1" si="211"/>
        <v>-2.7525024525988271</v>
      </c>
      <c r="AA1020" s="4">
        <f t="shared" ca="1" si="212"/>
        <v>-0.50084141247471048</v>
      </c>
      <c r="AB1020" s="4">
        <f ca="1">Sheet1!AC1020</f>
        <v>0.85505770621920929</v>
      </c>
      <c r="AC1020" s="7">
        <f t="shared" ca="1" si="213"/>
        <v>0.79773218150477176</v>
      </c>
      <c r="AD1020" s="4">
        <f t="shared" ca="1" si="214"/>
        <v>-2.1957597861088969</v>
      </c>
      <c r="AE1020" s="4">
        <f t="shared" ca="1" si="215"/>
        <v>-0.39953731256138197</v>
      </c>
      <c r="AF1020" s="21">
        <f ca="1">(Sheet1!B$4*EXP(-Sheet1!B$8*Sheet1!B$7)*NORMSDIST((LN(Sheet1!B$4/(Sheet1!B$5+AD1020))-Sheet1!B$8*Sheet1!B$7+Sheet1!B$9*Sheet1!B$7+0.5*Sheet1!B$6*Sheet1!B$6*Sheet1!B$7)/(Sheet1!B$6*SQRT(Sheet1!B$7)))-(Sheet1!B$5+AD1020)*EXP(-Sheet1!B$9*Sheet1!B$7)*NORMSDIST((LN(Sheet1!B$4/(Sheet1!B$5+AD1020))-Sheet1!B$8*Sheet1!B$7+Sheet1!B$9*Sheet1!B$7-0.5*Sheet1!B$6*Sheet1!B$6*Sheet1!B$7)/(Sheet1!B$6*SQRT(Sheet1!B$7))))*400+100*AE1020-400*Sheet1!$B$13</f>
        <v>324.52782424836187</v>
      </c>
    </row>
    <row r="1021" spans="22:32" x14ac:dyDescent="0.25">
      <c r="V1021" s="7" t="e">
        <f t="shared" si="209"/>
        <v>#VALUE!</v>
      </c>
      <c r="X1021" s="4">
        <f t="shared" ca="1" si="210"/>
        <v>1.466393644774602</v>
      </c>
      <c r="Y1021" s="4">
        <f t="shared" ca="1" si="210"/>
        <v>0.16926556731396702</v>
      </c>
      <c r="Z1021" s="4">
        <f t="shared" ca="1" si="211"/>
        <v>2.4838567873239006</v>
      </c>
      <c r="AA1021" s="4">
        <f t="shared" ca="1" si="212"/>
        <v>1.9246263804358879</v>
      </c>
      <c r="AB1021" s="4">
        <f ca="1">Sheet1!AC1021</f>
        <v>9.0548391407324291E-2</v>
      </c>
      <c r="AC1021" s="7">
        <f t="shared" ca="1" si="213"/>
        <v>1.644038684967339</v>
      </c>
      <c r="AD1021" s="4">
        <f t="shared" ca="1" si="214"/>
        <v>4.0835566462791846</v>
      </c>
      <c r="AE1021" s="4">
        <f t="shared" ca="1" si="215"/>
        <v>3.1641602235452666</v>
      </c>
      <c r="AF1021" s="21">
        <f ca="1">(Sheet1!B$4*EXP(-Sheet1!B$8*Sheet1!B$7)*NORMSDIST((LN(Sheet1!B$4/(Sheet1!B$5+AD1021))-Sheet1!B$8*Sheet1!B$7+Sheet1!B$9*Sheet1!B$7+0.5*Sheet1!B$6*Sheet1!B$6*Sheet1!B$7)/(Sheet1!B$6*SQRT(Sheet1!B$7)))-(Sheet1!B$5+AD1021)*EXP(-Sheet1!B$9*Sheet1!B$7)*NORMSDIST((LN(Sheet1!B$4/(Sheet1!B$5+AD1021))-Sheet1!B$8*Sheet1!B$7+Sheet1!B$9*Sheet1!B$7-0.5*Sheet1!B$6*Sheet1!B$6*Sheet1!B$7)/(Sheet1!B$6*SQRT(Sheet1!B$7))))*400+100*AE1021-400*Sheet1!$B$13</f>
        <v>-295.86399781015143</v>
      </c>
    </row>
    <row r="1022" spans="22:32" x14ac:dyDescent="0.25">
      <c r="V1022" s="7" t="e">
        <f t="shared" si="209"/>
        <v>#VALUE!</v>
      </c>
      <c r="X1022" s="4">
        <f t="shared" ca="1" si="210"/>
        <v>-0.19922758478388963</v>
      </c>
      <c r="Y1022" s="4">
        <f t="shared" ca="1" si="210"/>
        <v>-0.33980073043542852</v>
      </c>
      <c r="Z1022" s="4">
        <f t="shared" ca="1" si="211"/>
        <v>-0.33746244772062928</v>
      </c>
      <c r="AA1022" s="4">
        <f t="shared" ca="1" si="212"/>
        <v>-0.70597264857964637</v>
      </c>
      <c r="AB1022" s="4">
        <f ca="1">Sheet1!AC1022</f>
        <v>0.57106610135220537</v>
      </c>
      <c r="AC1022" s="7">
        <f t="shared" ca="1" si="213"/>
        <v>1.0020669393680717</v>
      </c>
      <c r="AD1022" s="4">
        <f t="shared" ca="1" si="214"/>
        <v>-0.33815996213906885</v>
      </c>
      <c r="AE1022" s="4">
        <f t="shared" ca="1" si="215"/>
        <v>-0.70743185123977748</v>
      </c>
      <c r="AF1022" s="21">
        <f ca="1">(Sheet1!B$4*EXP(-Sheet1!B$8*Sheet1!B$7)*NORMSDIST((LN(Sheet1!B$4/(Sheet1!B$5+AD1022))-Sheet1!B$8*Sheet1!B$7+Sheet1!B$9*Sheet1!B$7+0.5*Sheet1!B$6*Sheet1!B$6*Sheet1!B$7)/(Sheet1!B$6*SQRT(Sheet1!B$7)))-(Sheet1!B$5+AD1022)*EXP(-Sheet1!B$9*Sheet1!B$7)*NORMSDIST((LN(Sheet1!B$4/(Sheet1!B$5+AD1022))-Sheet1!B$8*Sheet1!B$7+Sheet1!B$9*Sheet1!B$7-0.5*Sheet1!B$6*Sheet1!B$6*Sheet1!B$7)/(Sheet1!B$6*SQRT(Sheet1!B$7))))*400+100*AE1022-400*Sheet1!$B$13</f>
        <v>-16.256737140021414</v>
      </c>
    </row>
    <row r="1023" spans="22:32" x14ac:dyDescent="0.25">
      <c r="V1023" s="7" t="e">
        <f t="shared" si="209"/>
        <v>#VALUE!</v>
      </c>
      <c r="X1023" s="4">
        <f t="shared" ca="1" si="210"/>
        <v>-0.99596985132682969</v>
      </c>
      <c r="Y1023" s="4">
        <f t="shared" ca="1" si="210"/>
        <v>2.4569246712284083</v>
      </c>
      <c r="Z1023" s="4">
        <f t="shared" ca="1" si="211"/>
        <v>-1.6870275481645141</v>
      </c>
      <c r="AA1023" s="4">
        <f t="shared" ca="1" si="212"/>
        <v>2.3012630337459155</v>
      </c>
      <c r="AB1023" s="4">
        <f ca="1">Sheet1!AC1023</f>
        <v>0.48853820744632981</v>
      </c>
      <c r="AC1023" s="7">
        <f t="shared" ca="1" si="213"/>
        <v>1.0634706556604994</v>
      </c>
      <c r="AD1023" s="4">
        <f t="shared" ca="1" si="214"/>
        <v>-1.7941042927638404</v>
      </c>
      <c r="AE1023" s="4">
        <f t="shared" ca="1" si="215"/>
        <v>2.4473257073450387</v>
      </c>
      <c r="AF1023" s="21">
        <f ca="1">(Sheet1!B$4*EXP(-Sheet1!B$8*Sheet1!B$7)*NORMSDIST((LN(Sheet1!B$4/(Sheet1!B$5+AD1023))-Sheet1!B$8*Sheet1!B$7+Sheet1!B$9*Sheet1!B$7+0.5*Sheet1!B$6*Sheet1!B$6*Sheet1!B$7)/(Sheet1!B$6*SQRT(Sheet1!B$7)))-(Sheet1!B$5+AD1023)*EXP(-Sheet1!B$9*Sheet1!B$7)*NORMSDIST((LN(Sheet1!B$4/(Sheet1!B$5+AD1023))-Sheet1!B$8*Sheet1!B$7+Sheet1!B$9*Sheet1!B$7-0.5*Sheet1!B$6*Sheet1!B$6*Sheet1!B$7)/(Sheet1!B$6*SQRT(Sheet1!B$7))))*400+100*AE1023-400*Sheet1!$B$13</f>
        <v>540.63989088067683</v>
      </c>
    </row>
    <row r="1024" spans="22:32" x14ac:dyDescent="0.25">
      <c r="V1024" s="7" t="e">
        <f t="shared" si="209"/>
        <v>#VALUE!</v>
      </c>
      <c r="X1024" s="4">
        <f t="shared" ca="1" si="210"/>
        <v>0.61447327647186656</v>
      </c>
      <c r="Y1024" s="4">
        <f t="shared" ca="1" si="210"/>
        <v>-0.56673953130773813</v>
      </c>
      <c r="Z1024" s="4">
        <f t="shared" ca="1" si="211"/>
        <v>1.0408280367502563</v>
      </c>
      <c r="AA1024" s="4">
        <f t="shared" ca="1" si="212"/>
        <v>-8.8183926270103172E-2</v>
      </c>
      <c r="AB1024" s="4">
        <f ca="1">Sheet1!AC1024</f>
        <v>0.36294724059374306</v>
      </c>
      <c r="AC1024" s="7">
        <f t="shared" ca="1" si="213"/>
        <v>1.1716613551566835</v>
      </c>
      <c r="AD1024" s="4">
        <f t="shared" ca="1" si="214"/>
        <v>1.2194979880238757</v>
      </c>
      <c r="AE1024" s="4">
        <f t="shared" ca="1" si="215"/>
        <v>-0.10332169855666615</v>
      </c>
      <c r="AF1024" s="21">
        <f ca="1">(Sheet1!B$4*EXP(-Sheet1!B$8*Sheet1!B$7)*NORMSDIST((LN(Sheet1!B$4/(Sheet1!B$5+AD1024))-Sheet1!B$8*Sheet1!B$7+Sheet1!B$9*Sheet1!B$7+0.5*Sheet1!B$6*Sheet1!B$6*Sheet1!B$7)/(Sheet1!B$6*SQRT(Sheet1!B$7)))-(Sheet1!B$5+AD1024)*EXP(-Sheet1!B$9*Sheet1!B$7)*NORMSDIST((LN(Sheet1!B$4/(Sheet1!B$5+AD1024))-Sheet1!B$8*Sheet1!B$7+Sheet1!B$9*Sheet1!B$7-0.5*Sheet1!B$6*Sheet1!B$6*Sheet1!B$7)/(Sheet1!B$6*SQRT(Sheet1!B$7))))*400+100*AE1024-400*Sheet1!$B$13</f>
        <v>-201.93820626295701</v>
      </c>
    </row>
    <row r="1025" spans="22:32" x14ac:dyDescent="0.25">
      <c r="V1025" s="7" t="e">
        <f t="shared" si="209"/>
        <v>#VALUE!</v>
      </c>
      <c r="X1025" s="4">
        <f t="shared" ca="1" si="210"/>
        <v>1.6384558597959082</v>
      </c>
      <c r="Y1025" s="4">
        <f t="shared" ca="1" si="210"/>
        <v>-1.1567004189371384</v>
      </c>
      <c r="Z1025" s="4">
        <f t="shared" ca="1" si="211"/>
        <v>2.7753050639483865</v>
      </c>
      <c r="AA1025" s="4">
        <f t="shared" ca="1" si="212"/>
        <v>0.26220724296863995</v>
      </c>
      <c r="AB1025" s="4">
        <f ca="1">Sheet1!AC1025</f>
        <v>6.2916849028013533E-2</v>
      </c>
      <c r="AC1025" s="7">
        <f t="shared" ca="1" si="213"/>
        <v>1.7717297902141995</v>
      </c>
      <c r="AD1025" s="4">
        <f t="shared" ca="1" si="214"/>
        <v>4.9170906587296805</v>
      </c>
      <c r="AE1025" s="4">
        <f t="shared" ca="1" si="215"/>
        <v>0.46456038357747209</v>
      </c>
      <c r="AF1025" s="21">
        <f ca="1">(Sheet1!B$4*EXP(-Sheet1!B$8*Sheet1!B$7)*NORMSDIST((LN(Sheet1!B$4/(Sheet1!B$5+AD1025))-Sheet1!B$8*Sheet1!B$7+Sheet1!B$9*Sheet1!B$7+0.5*Sheet1!B$6*Sheet1!B$6*Sheet1!B$7)/(Sheet1!B$6*SQRT(Sheet1!B$7)))-(Sheet1!B$5+AD1025)*EXP(-Sheet1!B$9*Sheet1!B$7)*NORMSDIST((LN(Sheet1!B$4/(Sheet1!B$5+AD1025))-Sheet1!B$8*Sheet1!B$7+Sheet1!B$9*Sheet1!B$7-0.5*Sheet1!B$6*Sheet1!B$6*Sheet1!B$7)/(Sheet1!B$6*SQRT(Sheet1!B$7))))*400+100*AE1025-400*Sheet1!$B$13</f>
        <v>-680.76127700115194</v>
      </c>
    </row>
    <row r="1026" spans="22:32" x14ac:dyDescent="0.25">
      <c r="V1026" s="7" t="e">
        <f t="shared" si="209"/>
        <v>#VALUE!</v>
      </c>
      <c r="X1026" s="4">
        <f t="shared" ca="1" si="210"/>
        <v>0.37629918872193729</v>
      </c>
      <c r="Y1026" s="4">
        <f t="shared" ca="1" si="210"/>
        <v>-1.8616740111009995</v>
      </c>
      <c r="Z1026" s="4">
        <f t="shared" ca="1" si="211"/>
        <v>0.63739589795830653</v>
      </c>
      <c r="AA1026" s="4">
        <f t="shared" ca="1" si="212"/>
        <v>-2.179056643306688</v>
      </c>
      <c r="AB1026" s="4">
        <f ca="1">Sheet1!AC1026</f>
        <v>0.26899110382127345</v>
      </c>
      <c r="AC1026" s="7">
        <f t="shared" ca="1" si="213"/>
        <v>1.2750338571898483</v>
      </c>
      <c r="AD1026" s="4">
        <f t="shared" ca="1" si="214"/>
        <v>0.81270135033076651</v>
      </c>
      <c r="AE1026" s="4">
        <f t="shared" ca="1" si="215"/>
        <v>-2.7783709969504899</v>
      </c>
      <c r="AF1026" s="21">
        <f ca="1">(Sheet1!B$4*EXP(-Sheet1!B$8*Sheet1!B$7)*NORMSDIST((LN(Sheet1!B$4/(Sheet1!B$5+AD1026))-Sheet1!B$8*Sheet1!B$7+Sheet1!B$9*Sheet1!B$7+0.5*Sheet1!B$6*Sheet1!B$6*Sheet1!B$7)/(Sheet1!B$6*SQRT(Sheet1!B$7)))-(Sheet1!B$5+AD1026)*EXP(-Sheet1!B$9*Sheet1!B$7)*NORMSDIST((LN(Sheet1!B$4/(Sheet1!B$5+AD1026))-Sheet1!B$8*Sheet1!B$7+Sheet1!B$9*Sheet1!B$7-0.5*Sheet1!B$6*Sheet1!B$6*Sheet1!B$7)/(Sheet1!B$6*SQRT(Sheet1!B$7))))*400+100*AE1026-400*Sheet1!$B$13</f>
        <v>-406.37284771098666</v>
      </c>
    </row>
    <row r="1027" spans="22:32" x14ac:dyDescent="0.25">
      <c r="V1027" s="7" t="e">
        <f t="shared" ref="V1027:V1090" si="216">GAMMALN($B$7/2+1)-GAMMALN($B$7/2)-LN(PI())-LN($B$7)-0.5*LN($B$9*$C$10-$C$9*$B$10)-($B$7/2+1)*LN(SUMPRODUCT(MMULT(J1027:K1027,MINVERSE($B$9:$C$10)),J1027:K1027)/$B$7+1)</f>
        <v>#VALUE!</v>
      </c>
      <c r="X1027" s="4">
        <f t="shared" ref="X1027:Y1090" ca="1" si="217">NORMSINV(RAND())</f>
        <v>0.62517426945343679</v>
      </c>
      <c r="Y1027" s="4">
        <f t="shared" ca="1" si="217"/>
        <v>-1.0476714689852711</v>
      </c>
      <c r="Z1027" s="4">
        <f t="shared" ref="Z1027:Z1090" ca="1" si="218">X1027*SQRT($B$20)</f>
        <v>1.0589539568557433</v>
      </c>
      <c r="AA1027" s="4">
        <f t="shared" ref="AA1027:AA1090" ca="1" si="219">SQRT($C$21)*($B$25*X1027+SQRT(1-$B$25^2)*Y1027)</f>
        <v>-0.75063869510543946</v>
      </c>
      <c r="AB1027" s="4">
        <f ca="1">Sheet1!AC1027</f>
        <v>0.36360403948913333</v>
      </c>
      <c r="AC1027" s="7">
        <f t="shared" ref="AC1027:AC1090" ca="1" si="220">SQRT((B$27/2)/GAMMAINV(AB1027,B$27/2,1))</f>
        <v>1.1710249474582555</v>
      </c>
      <c r="AD1027" s="4">
        <f t="shared" ref="AD1027:AD1090" ca="1" si="221">AC1027*Z1027</f>
        <v>1.2400615016877086</v>
      </c>
      <c r="AE1027" s="4">
        <f t="shared" ref="AE1027:AE1090" ca="1" si="222">AC1027*AA1027</f>
        <v>-0.87901663849598066</v>
      </c>
      <c r="AF1027" s="21">
        <f ca="1">(Sheet1!B$4*EXP(-Sheet1!B$8*Sheet1!B$7)*NORMSDIST((LN(Sheet1!B$4/(Sheet1!B$5+AD1027))-Sheet1!B$8*Sheet1!B$7+Sheet1!B$9*Sheet1!B$7+0.5*Sheet1!B$6*Sheet1!B$6*Sheet1!B$7)/(Sheet1!B$6*SQRT(Sheet1!B$7)))-(Sheet1!B$5+AD1027)*EXP(-Sheet1!B$9*Sheet1!B$7)*NORMSDIST((LN(Sheet1!B$4/(Sheet1!B$5+AD1027))-Sheet1!B$8*Sheet1!B$7+Sheet1!B$9*Sheet1!B$7-0.5*Sheet1!B$6*Sheet1!B$6*Sheet1!B$7)/(Sheet1!B$6*SQRT(Sheet1!B$7))))*400+100*AE1027-400*Sheet1!$B$13</f>
        <v>-282.67358931446415</v>
      </c>
    </row>
    <row r="1028" spans="22:32" x14ac:dyDescent="0.25">
      <c r="V1028" s="7" t="e">
        <f t="shared" si="216"/>
        <v>#VALUE!</v>
      </c>
      <c r="X1028" s="4">
        <f t="shared" ca="1" si="217"/>
        <v>-0.50228247263682546</v>
      </c>
      <c r="Y1028" s="4">
        <f t="shared" ca="1" si="217"/>
        <v>1.1912194918854435</v>
      </c>
      <c r="Z1028" s="4">
        <f t="shared" ca="1" si="218"/>
        <v>-0.85079319134977394</v>
      </c>
      <c r="AA1028" s="4">
        <f t="shared" ca="1" si="219"/>
        <v>1.0934338378005108</v>
      </c>
      <c r="AB1028" s="4">
        <f ca="1">Sheet1!AC1028</f>
        <v>0.46740671502225228</v>
      </c>
      <c r="AC1028" s="7">
        <f t="shared" ca="1" si="220"/>
        <v>1.0801492058267816</v>
      </c>
      <c r="AD1028" s="4">
        <f t="shared" ca="1" si="221"/>
        <v>-0.91898358995929141</v>
      </c>
      <c r="AE1028" s="4">
        <f t="shared" ca="1" si="222"/>
        <v>1.1810716915243518</v>
      </c>
      <c r="AF1028" s="21">
        <f ca="1">(Sheet1!B$4*EXP(-Sheet1!B$8*Sheet1!B$7)*NORMSDIST((LN(Sheet1!B$4/(Sheet1!B$5+AD1028))-Sheet1!B$8*Sheet1!B$7+Sheet1!B$9*Sheet1!B$7+0.5*Sheet1!B$6*Sheet1!B$6*Sheet1!B$7)/(Sheet1!B$6*SQRT(Sheet1!B$7)))-(Sheet1!B$5+AD1028)*EXP(-Sheet1!B$9*Sheet1!B$7)*NORMSDIST((LN(Sheet1!B$4/(Sheet1!B$5+AD1028))-Sheet1!B$8*Sheet1!B$7+Sheet1!B$9*Sheet1!B$7-0.5*Sheet1!B$6*Sheet1!B$6*Sheet1!B$7)/(Sheet1!B$6*SQRT(Sheet1!B$7))))*400+100*AE1028-400*Sheet1!$B$13</f>
        <v>267.56887571663992</v>
      </c>
    </row>
    <row r="1029" spans="22:32" x14ac:dyDescent="0.25">
      <c r="V1029" s="7" t="e">
        <f t="shared" si="216"/>
        <v>#VALUE!</v>
      </c>
      <c r="X1029" s="4">
        <f t="shared" ca="1" si="217"/>
        <v>-2.0183397823612848</v>
      </c>
      <c r="Y1029" s="4">
        <f t="shared" ca="1" si="217"/>
        <v>0.23482436366528844</v>
      </c>
      <c r="Z1029" s="4">
        <f t="shared" ca="1" si="218"/>
        <v>-3.4187729777801281</v>
      </c>
      <c r="AA1029" s="4">
        <f t="shared" ca="1" si="219"/>
        <v>-1.9927065364396825</v>
      </c>
      <c r="AB1029" s="4">
        <f ca="1">Sheet1!AC1029</f>
        <v>0.2676844672184594</v>
      </c>
      <c r="AC1029" s="7">
        <f t="shared" ca="1" si="220"/>
        <v>1.2766891715669926</v>
      </c>
      <c r="AD1029" s="4">
        <f t="shared" ca="1" si="221"/>
        <v>-4.3647104407777322</v>
      </c>
      <c r="AE1029" s="4">
        <f t="shared" ca="1" si="222"/>
        <v>-2.5440668571833096</v>
      </c>
      <c r="AF1029" s="21">
        <f ca="1">(Sheet1!B$4*EXP(-Sheet1!B$8*Sheet1!B$7)*NORMSDIST((LN(Sheet1!B$4/(Sheet1!B$5+AD1029))-Sheet1!B$8*Sheet1!B$7+Sheet1!B$9*Sheet1!B$7+0.5*Sheet1!B$6*Sheet1!B$6*Sheet1!B$7)/(Sheet1!B$6*SQRT(Sheet1!B$7)))-(Sheet1!B$5+AD1029)*EXP(-Sheet1!B$9*Sheet1!B$7)*NORMSDIST((LN(Sheet1!B$4/(Sheet1!B$5+AD1029))-Sheet1!B$8*Sheet1!B$7+Sheet1!B$9*Sheet1!B$7-0.5*Sheet1!B$6*Sheet1!B$6*Sheet1!B$7)/(Sheet1!B$6*SQRT(Sheet1!B$7))))*400+100*AE1029-400*Sheet1!$B$13</f>
        <v>495.40096646281927</v>
      </c>
    </row>
    <row r="1030" spans="22:32" x14ac:dyDescent="0.25">
      <c r="V1030" s="7" t="e">
        <f t="shared" si="216"/>
        <v>#VALUE!</v>
      </c>
      <c r="X1030" s="4">
        <f t="shared" ca="1" si="217"/>
        <v>1.3191159526080893</v>
      </c>
      <c r="Y1030" s="4">
        <f t="shared" ca="1" si="217"/>
        <v>-0.23838167126553433</v>
      </c>
      <c r="Z1030" s="4">
        <f t="shared" ca="1" si="218"/>
        <v>2.234389874661836</v>
      </c>
      <c r="AA1030" s="4">
        <f t="shared" ca="1" si="219"/>
        <v>1.1832326499242281</v>
      </c>
      <c r="AB1030" s="4">
        <f ca="1">Sheet1!AC1030</f>
        <v>0.10242409262701846</v>
      </c>
      <c r="AC1030" s="7">
        <f t="shared" ca="1" si="220"/>
        <v>1.6015781121078458</v>
      </c>
      <c r="AD1030" s="4">
        <f t="shared" ca="1" si="221"/>
        <v>3.5785499171737896</v>
      </c>
      <c r="AE1030" s="4">
        <f t="shared" ca="1" si="222"/>
        <v>1.8950395136500089</v>
      </c>
      <c r="AF1030" s="21">
        <f ca="1">(Sheet1!B$4*EXP(-Sheet1!B$8*Sheet1!B$7)*NORMSDIST((LN(Sheet1!B$4/(Sheet1!B$5+AD1030))-Sheet1!B$8*Sheet1!B$7+Sheet1!B$9*Sheet1!B$7+0.5*Sheet1!B$6*Sheet1!B$6*Sheet1!B$7)/(Sheet1!B$6*SQRT(Sheet1!B$7)))-(Sheet1!B$5+AD1030)*EXP(-Sheet1!B$9*Sheet1!B$7)*NORMSDIST((LN(Sheet1!B$4/(Sheet1!B$5+AD1030))-Sheet1!B$8*Sheet1!B$7+Sheet1!B$9*Sheet1!B$7-0.5*Sheet1!B$6*Sheet1!B$6*Sheet1!B$7)/(Sheet1!B$6*SQRT(Sheet1!B$7))))*400+100*AE1030-400*Sheet1!$B$13</f>
        <v>-351.52202891409524</v>
      </c>
    </row>
    <row r="1031" spans="22:32" x14ac:dyDescent="0.25">
      <c r="V1031" s="7" t="e">
        <f t="shared" si="216"/>
        <v>#VALUE!</v>
      </c>
      <c r="X1031" s="4">
        <f t="shared" ca="1" si="217"/>
        <v>0.6994123486894549</v>
      </c>
      <c r="Y1031" s="4">
        <f t="shared" ca="1" si="217"/>
        <v>0.3235898640935162</v>
      </c>
      <c r="Z1031" s="4">
        <f t="shared" ca="1" si="218"/>
        <v>1.1847024266785355</v>
      </c>
      <c r="AA1031" s="4">
        <f t="shared" ca="1" si="219"/>
        <v>1.2587092031318017</v>
      </c>
      <c r="AB1031" s="4">
        <f ca="1">Sheet1!AC1031</f>
        <v>0.82973118224603304</v>
      </c>
      <c r="AC1031" s="7">
        <f t="shared" ca="1" si="220"/>
        <v>0.81830844343087594</v>
      </c>
      <c r="AD1031" s="4">
        <f t="shared" ca="1" si="221"/>
        <v>0.96945199870409382</v>
      </c>
      <c r="AE1031" s="4">
        <f t="shared" ca="1" si="222"/>
        <v>1.0300123687469029</v>
      </c>
      <c r="AF1031" s="21">
        <f ca="1">(Sheet1!B$4*EXP(-Sheet1!B$8*Sheet1!B$7)*NORMSDIST((LN(Sheet1!B$4/(Sheet1!B$5+AD1031))-Sheet1!B$8*Sheet1!B$7+Sheet1!B$9*Sheet1!B$7+0.5*Sheet1!B$6*Sheet1!B$6*Sheet1!B$7)/(Sheet1!B$6*SQRT(Sheet1!B$7)))-(Sheet1!B$5+AD1031)*EXP(-Sheet1!B$9*Sheet1!B$7)*NORMSDIST((LN(Sheet1!B$4/(Sheet1!B$5+AD1031))-Sheet1!B$8*Sheet1!B$7+Sheet1!B$9*Sheet1!B$7-0.5*Sheet1!B$6*Sheet1!B$6*Sheet1!B$7)/(Sheet1!B$6*SQRT(Sheet1!B$7))))*400+100*AE1031-400*Sheet1!$B$13</f>
        <v>-49.936977374118669</v>
      </c>
    </row>
    <row r="1032" spans="22:32" x14ac:dyDescent="0.25">
      <c r="V1032" s="7" t="e">
        <f t="shared" si="216"/>
        <v>#VALUE!</v>
      </c>
      <c r="X1032" s="4">
        <f t="shared" ca="1" si="217"/>
        <v>-0.21490939899202224</v>
      </c>
      <c r="Y1032" s="4">
        <f t="shared" ca="1" si="217"/>
        <v>-1.5396499625941575</v>
      </c>
      <c r="Z1032" s="4">
        <f t="shared" ca="1" si="218"/>
        <v>-0.36402515194212076</v>
      </c>
      <c r="AA1032" s="4">
        <f t="shared" ca="1" si="219"/>
        <v>-2.4074513988611677</v>
      </c>
      <c r="AB1032" s="4">
        <f ca="1">Sheet1!AC1032</f>
        <v>0.71326076632123048</v>
      </c>
      <c r="AC1032" s="7">
        <f t="shared" ca="1" si="220"/>
        <v>0.90309505554439251</v>
      </c>
      <c r="AD1032" s="4">
        <f t="shared" ca="1" si="221"/>
        <v>-0.32874931481272546</v>
      </c>
      <c r="AE1032" s="4">
        <f t="shared" ca="1" si="222"/>
        <v>-2.1741574547749516</v>
      </c>
      <c r="AF1032" s="21">
        <f ca="1">(Sheet1!B$4*EXP(-Sheet1!B$8*Sheet1!B$7)*NORMSDIST((LN(Sheet1!B$4/(Sheet1!B$5+AD1032))-Sheet1!B$8*Sheet1!B$7+Sheet1!B$9*Sheet1!B$7+0.5*Sheet1!B$6*Sheet1!B$6*Sheet1!B$7)/(Sheet1!B$6*SQRT(Sheet1!B$7)))-(Sheet1!B$5+AD1032)*EXP(-Sheet1!B$9*Sheet1!B$7)*NORMSDIST((LN(Sheet1!B$4/(Sheet1!B$5+AD1032))-Sheet1!B$8*Sheet1!B$7+Sheet1!B$9*Sheet1!B$7-0.5*Sheet1!B$6*Sheet1!B$6*Sheet1!B$7)/(Sheet1!B$6*SQRT(Sheet1!B$7))))*400+100*AE1032-400*Sheet1!$B$13</f>
        <v>-164.45362718514707</v>
      </c>
    </row>
    <row r="1033" spans="22:32" x14ac:dyDescent="0.25">
      <c r="V1033" s="7" t="e">
        <f t="shared" si="216"/>
        <v>#VALUE!</v>
      </c>
      <c r="X1033" s="4">
        <f t="shared" ca="1" si="217"/>
        <v>-0.29709542473906081</v>
      </c>
      <c r="Y1033" s="4">
        <f t="shared" ca="1" si="217"/>
        <v>-1.0677161820441594</v>
      </c>
      <c r="Z1033" s="4">
        <f t="shared" ca="1" si="218"/>
        <v>-0.50323628300668322</v>
      </c>
      <c r="AA1033" s="4">
        <f t="shared" ca="1" si="219"/>
        <v>-1.8398675732635763</v>
      </c>
      <c r="AB1033" s="4">
        <f ca="1">Sheet1!AC1033</f>
        <v>0.7232596529186387</v>
      </c>
      <c r="AC1033" s="7">
        <f t="shared" ca="1" si="220"/>
        <v>0.8961448979696095</v>
      </c>
      <c r="AD1033" s="4">
        <f t="shared" ca="1" si="221"/>
        <v>-0.45097262748962968</v>
      </c>
      <c r="AE1033" s="4">
        <f t="shared" ca="1" si="222"/>
        <v>-1.6487879387198807</v>
      </c>
      <c r="AF1033" s="21">
        <f ca="1">(Sheet1!B$4*EXP(-Sheet1!B$8*Sheet1!B$7)*NORMSDIST((LN(Sheet1!B$4/(Sheet1!B$5+AD1033))-Sheet1!B$8*Sheet1!B$7+Sheet1!B$9*Sheet1!B$7+0.5*Sheet1!B$6*Sheet1!B$6*Sheet1!B$7)/(Sheet1!B$6*SQRT(Sheet1!B$7)))-(Sheet1!B$5+AD1033)*EXP(-Sheet1!B$9*Sheet1!B$7)*NORMSDIST((LN(Sheet1!B$4/(Sheet1!B$5+AD1033))-Sheet1!B$8*Sheet1!B$7+Sheet1!B$9*Sheet1!B$7-0.5*Sheet1!B$6*Sheet1!B$6*Sheet1!B$7)/(Sheet1!B$6*SQRT(Sheet1!B$7))))*400+100*AE1033-400*Sheet1!$B$13</f>
        <v>-92.083170736343618</v>
      </c>
    </row>
    <row r="1034" spans="22:32" x14ac:dyDescent="0.25">
      <c r="V1034" s="7" t="e">
        <f t="shared" si="216"/>
        <v>#VALUE!</v>
      </c>
      <c r="X1034" s="4">
        <f t="shared" ca="1" si="217"/>
        <v>0.49511218280494512</v>
      </c>
      <c r="Y1034" s="4">
        <f t="shared" ca="1" si="217"/>
        <v>0.10110294469231475</v>
      </c>
      <c r="Z1034" s="4">
        <f t="shared" ca="1" si="218"/>
        <v>0.8386477670092769</v>
      </c>
      <c r="AA1034" s="4">
        <f t="shared" ca="1" si="219"/>
        <v>0.71149631028025417</v>
      </c>
      <c r="AB1034" s="4">
        <f ca="1">Sheet1!AC1034</f>
        <v>0.3229474701923678</v>
      </c>
      <c r="AC1034" s="7">
        <f t="shared" ca="1" si="220"/>
        <v>1.2123876431810678</v>
      </c>
      <c r="AD1034" s="4">
        <f t="shared" ca="1" si="221"/>
        <v>1.0167661897034426</v>
      </c>
      <c r="AE1034" s="4">
        <f t="shared" ca="1" si="222"/>
        <v>0.86260933475270318</v>
      </c>
      <c r="AF1034" s="21">
        <f ca="1">(Sheet1!B$4*EXP(-Sheet1!B$8*Sheet1!B$7)*NORMSDIST((LN(Sheet1!B$4/(Sheet1!B$5+AD1034))-Sheet1!B$8*Sheet1!B$7+Sheet1!B$9*Sheet1!B$7+0.5*Sheet1!B$6*Sheet1!B$6*Sheet1!B$7)/(Sheet1!B$6*SQRT(Sheet1!B$7)))-(Sheet1!B$5+AD1034)*EXP(-Sheet1!B$9*Sheet1!B$7)*NORMSDIST((LN(Sheet1!B$4/(Sheet1!B$5+AD1034))-Sheet1!B$8*Sheet1!B$7+Sheet1!B$9*Sheet1!B$7-0.5*Sheet1!B$6*Sheet1!B$6*Sheet1!B$7)/(Sheet1!B$6*SQRT(Sheet1!B$7))))*400+100*AE1034-400*Sheet1!$B$13</f>
        <v>-74.018437268310663</v>
      </c>
    </row>
    <row r="1035" spans="22:32" x14ac:dyDescent="0.25">
      <c r="V1035" s="7" t="e">
        <f t="shared" si="216"/>
        <v>#VALUE!</v>
      </c>
      <c r="X1035" s="4">
        <f t="shared" ca="1" si="217"/>
        <v>-0.98710862668841581</v>
      </c>
      <c r="Y1035" s="4">
        <f t="shared" ca="1" si="217"/>
        <v>-0.93326667902783655</v>
      </c>
      <c r="Z1035" s="4">
        <f t="shared" ca="1" si="218"/>
        <v>-1.6720179270845557</v>
      </c>
      <c r="AA1035" s="4">
        <f t="shared" ca="1" si="219"/>
        <v>-2.4451152423583848</v>
      </c>
      <c r="AB1035" s="4">
        <f ca="1">Sheet1!AC1035</f>
        <v>0.28859471777577728</v>
      </c>
      <c r="AC1035" s="7">
        <f t="shared" ca="1" si="220"/>
        <v>1.2510532147893643</v>
      </c>
      <c r="AD1035" s="4">
        <f t="shared" ca="1" si="221"/>
        <v>-2.0917834028645821</v>
      </c>
      <c r="AE1035" s="4">
        <f t="shared" ca="1" si="222"/>
        <v>-3.058969284482933</v>
      </c>
      <c r="AF1035" s="21">
        <f ca="1">(Sheet1!B$4*EXP(-Sheet1!B$8*Sheet1!B$7)*NORMSDIST((LN(Sheet1!B$4/(Sheet1!B$5+AD1035))-Sheet1!B$8*Sheet1!B$7+Sheet1!B$9*Sheet1!B$7+0.5*Sheet1!B$6*Sheet1!B$6*Sheet1!B$7)/(Sheet1!B$6*SQRT(Sheet1!B$7)))-(Sheet1!B$5+AD1035)*EXP(-Sheet1!B$9*Sheet1!B$7)*NORMSDIST((LN(Sheet1!B$4/(Sheet1!B$5+AD1035))-Sheet1!B$8*Sheet1!B$7+Sheet1!B$9*Sheet1!B$7-0.5*Sheet1!B$6*Sheet1!B$6*Sheet1!B$7)/(Sheet1!B$6*SQRT(Sheet1!B$7))))*400+100*AE1035-400*Sheet1!$B$13</f>
        <v>40.750302403405385</v>
      </c>
    </row>
    <row r="1036" spans="22:32" x14ac:dyDescent="0.25">
      <c r="V1036" s="7" t="e">
        <f t="shared" si="216"/>
        <v>#VALUE!</v>
      </c>
      <c r="X1036" s="4">
        <f t="shared" ca="1" si="217"/>
        <v>0.20629687473650671</v>
      </c>
      <c r="Y1036" s="4">
        <f t="shared" ca="1" si="217"/>
        <v>-0.11460037480095497</v>
      </c>
      <c r="Z1036" s="4">
        <f t="shared" ca="1" si="218"/>
        <v>0.34943679300843061</v>
      </c>
      <c r="AA1036" s="4">
        <f t="shared" ca="1" si="219"/>
        <v>7.6563285490890934E-2</v>
      </c>
      <c r="AB1036" s="4">
        <f ca="1">Sheet1!AC1036</f>
        <v>0.32325022866624098</v>
      </c>
      <c r="AC1036" s="7">
        <f t="shared" ca="1" si="220"/>
        <v>1.2120634471697977</v>
      </c>
      <c r="AD1036" s="4">
        <f t="shared" ca="1" si="221"/>
        <v>0.42353956390175751</v>
      </c>
      <c r="AE1036" s="4">
        <f t="shared" ca="1" si="222"/>
        <v>9.2799559738734633E-2</v>
      </c>
      <c r="AF1036" s="21">
        <f ca="1">(Sheet1!B$4*EXP(-Sheet1!B$8*Sheet1!B$7)*NORMSDIST((LN(Sheet1!B$4/(Sheet1!B$5+AD1036))-Sheet1!B$8*Sheet1!B$7+Sheet1!B$9*Sheet1!B$7+0.5*Sheet1!B$6*Sheet1!B$6*Sheet1!B$7)/(Sheet1!B$6*SQRT(Sheet1!B$7)))-(Sheet1!B$5+AD1036)*EXP(-Sheet1!B$9*Sheet1!B$7)*NORMSDIST((LN(Sheet1!B$4/(Sheet1!B$5+AD1036))-Sheet1!B$8*Sheet1!B$7+Sheet1!B$9*Sheet1!B$7-0.5*Sheet1!B$6*Sheet1!B$6*Sheet1!B$7)/(Sheet1!B$6*SQRT(Sheet1!B$7))))*400+100*AE1036-400*Sheet1!$B$13</f>
        <v>-58.129720852436549</v>
      </c>
    </row>
    <row r="1037" spans="22:32" x14ac:dyDescent="0.25">
      <c r="V1037" s="7" t="e">
        <f t="shared" si="216"/>
        <v>#VALUE!</v>
      </c>
      <c r="X1037" s="4">
        <f t="shared" ca="1" si="217"/>
        <v>-0.22890866593155754</v>
      </c>
      <c r="Y1037" s="4">
        <f t="shared" ca="1" si="217"/>
        <v>1.5724946212231479</v>
      </c>
      <c r="Z1037" s="4">
        <f t="shared" ca="1" si="218"/>
        <v>-0.38773786668910032</v>
      </c>
      <c r="AA1037" s="4">
        <f t="shared" ca="1" si="219"/>
        <v>1.9429046862614177</v>
      </c>
      <c r="AB1037" s="4">
        <f ca="1">Sheet1!AC1037</f>
        <v>0.91067249629442959</v>
      </c>
      <c r="AC1037" s="7">
        <f t="shared" ca="1" si="220"/>
        <v>0.74600408382520234</v>
      </c>
      <c r="AD1037" s="4">
        <f t="shared" ca="1" si="221"/>
        <v>-0.28925403200374072</v>
      </c>
      <c r="AE1037" s="4">
        <f t="shared" ca="1" si="222"/>
        <v>1.449414830434141</v>
      </c>
      <c r="AF1037" s="21">
        <f ca="1">(Sheet1!B$4*EXP(-Sheet1!B$8*Sheet1!B$7)*NORMSDIST((LN(Sheet1!B$4/(Sheet1!B$5+AD1037))-Sheet1!B$8*Sheet1!B$7+Sheet1!B$9*Sheet1!B$7+0.5*Sheet1!B$6*Sheet1!B$6*Sheet1!B$7)/(Sheet1!B$6*SQRT(Sheet1!B$7)))-(Sheet1!B$5+AD1037)*EXP(-Sheet1!B$9*Sheet1!B$7)*NORMSDIST((LN(Sheet1!B$4/(Sheet1!B$5+AD1037))-Sheet1!B$8*Sheet1!B$7+Sheet1!B$9*Sheet1!B$7-0.5*Sheet1!B$6*Sheet1!B$6*Sheet1!B$7)/(Sheet1!B$6*SQRT(Sheet1!B$7))))*400+100*AE1037-400*Sheet1!$B$13</f>
        <v>191.51120423408702</v>
      </c>
    </row>
    <row r="1038" spans="22:32" x14ac:dyDescent="0.25">
      <c r="V1038" s="7" t="e">
        <f t="shared" si="216"/>
        <v>#VALUE!</v>
      </c>
      <c r="X1038" s="4">
        <f t="shared" ca="1" si="217"/>
        <v>1.7368517454653123E-3</v>
      </c>
      <c r="Y1038" s="4">
        <f t="shared" ca="1" si="217"/>
        <v>-0.51680586805400008</v>
      </c>
      <c r="Z1038" s="4">
        <f t="shared" ca="1" si="218"/>
        <v>2.9419733315964383E-3</v>
      </c>
      <c r="AA1038" s="4">
        <f t="shared" ca="1" si="219"/>
        <v>-0.72310089703452851</v>
      </c>
      <c r="AB1038" s="4">
        <f ca="1">Sheet1!AC1038</f>
        <v>0.42637172143427338</v>
      </c>
      <c r="AC1038" s="7">
        <f t="shared" ca="1" si="220"/>
        <v>1.1140620673755606</v>
      </c>
      <c r="AD1038" s="4">
        <f t="shared" ca="1" si="221"/>
        <v>3.2775408919620938E-3</v>
      </c>
      <c r="AE1038" s="4">
        <f t="shared" ca="1" si="222"/>
        <v>-0.80557928027140924</v>
      </c>
      <c r="AF1038" s="21">
        <f ca="1">(Sheet1!B$4*EXP(-Sheet1!B$8*Sheet1!B$7)*NORMSDIST((LN(Sheet1!B$4/(Sheet1!B$5+AD1038))-Sheet1!B$8*Sheet1!B$7+Sheet1!B$9*Sheet1!B$7+0.5*Sheet1!B$6*Sheet1!B$6*Sheet1!B$7)/(Sheet1!B$6*SQRT(Sheet1!B$7)))-(Sheet1!B$5+AD1038)*EXP(-Sheet1!B$9*Sheet1!B$7)*NORMSDIST((LN(Sheet1!B$4/(Sheet1!B$5+AD1038))-Sheet1!B$8*Sheet1!B$7+Sheet1!B$9*Sheet1!B$7-0.5*Sheet1!B$6*Sheet1!B$6*Sheet1!B$7)/(Sheet1!B$6*SQRT(Sheet1!B$7))))*400+100*AE1038-400*Sheet1!$B$13</f>
        <v>-81.083127442794648</v>
      </c>
    </row>
    <row r="1039" spans="22:32" x14ac:dyDescent="0.25">
      <c r="V1039" s="7" t="e">
        <f t="shared" si="216"/>
        <v>#VALUE!</v>
      </c>
      <c r="X1039" s="4">
        <f t="shared" ca="1" si="217"/>
        <v>0.49976129908188793</v>
      </c>
      <c r="Y1039" s="4">
        <f t="shared" ca="1" si="217"/>
        <v>0.47201154937056933</v>
      </c>
      <c r="Z1039" s="4">
        <f t="shared" ca="1" si="218"/>
        <v>0.84652269135901892</v>
      </c>
      <c r="AA1039" s="4">
        <f t="shared" ca="1" si="219"/>
        <v>1.2372448300868735</v>
      </c>
      <c r="AB1039" s="4">
        <f ca="1">Sheet1!AC1039</f>
        <v>0.67458459909622859</v>
      </c>
      <c r="AC1039" s="7">
        <f t="shared" ca="1" si="220"/>
        <v>0.92980421803201341</v>
      </c>
      <c r="AD1039" s="4">
        <f t="shared" ca="1" si="221"/>
        <v>0.78710036908542802</v>
      </c>
      <c r="AE1039" s="4">
        <f t="shared" ca="1" si="222"/>
        <v>1.1503954617530767</v>
      </c>
      <c r="AF1039" s="21">
        <f ca="1">(Sheet1!B$4*EXP(-Sheet1!B$8*Sheet1!B$7)*NORMSDIST((LN(Sheet1!B$4/(Sheet1!B$5+AD1039))-Sheet1!B$8*Sheet1!B$7+Sheet1!B$9*Sheet1!B$7+0.5*Sheet1!B$6*Sheet1!B$6*Sheet1!B$7)/(Sheet1!B$6*SQRT(Sheet1!B$7)))-(Sheet1!B$5+AD1039)*EXP(-Sheet1!B$9*Sheet1!B$7)*NORMSDIST((LN(Sheet1!B$4/(Sheet1!B$5+AD1039))-Sheet1!B$8*Sheet1!B$7+Sheet1!B$9*Sheet1!B$7-0.5*Sheet1!B$6*Sheet1!B$6*Sheet1!B$7)/(Sheet1!B$6*SQRT(Sheet1!B$7))))*400+100*AE1039-400*Sheet1!$B$13</f>
        <v>-9.4988213625897515</v>
      </c>
    </row>
    <row r="1040" spans="22:32" x14ac:dyDescent="0.25">
      <c r="V1040" s="7" t="e">
        <f t="shared" si="216"/>
        <v>#VALUE!</v>
      </c>
      <c r="X1040" s="4">
        <f t="shared" ca="1" si="217"/>
        <v>-0.67626270125712584</v>
      </c>
      <c r="Y1040" s="4">
        <f t="shared" ca="1" si="217"/>
        <v>1.445017594648885</v>
      </c>
      <c r="Z1040" s="4">
        <f t="shared" ca="1" si="218"/>
        <v>-1.145490303041854</v>
      </c>
      <c r="AA1040" s="4">
        <f t="shared" ca="1" si="219"/>
        <v>1.2493520016830513</v>
      </c>
      <c r="AB1040" s="4">
        <f ca="1">Sheet1!AC1040</f>
        <v>0.20925595404499608</v>
      </c>
      <c r="AC1040" s="7">
        <f t="shared" ca="1" si="220"/>
        <v>1.3598824519709074</v>
      </c>
      <c r="AD1040" s="4">
        <f t="shared" ca="1" si="221"/>
        <v>-1.5577321620094542</v>
      </c>
      <c r="AE1040" s="4">
        <f t="shared" ca="1" si="222"/>
        <v>1.6989718634235089</v>
      </c>
      <c r="AF1040" s="21">
        <f ca="1">(Sheet1!B$4*EXP(-Sheet1!B$8*Sheet1!B$7)*NORMSDIST((LN(Sheet1!B$4/(Sheet1!B$5+AD1040))-Sheet1!B$8*Sheet1!B$7+Sheet1!B$9*Sheet1!B$7+0.5*Sheet1!B$6*Sheet1!B$6*Sheet1!B$7)/(Sheet1!B$6*SQRT(Sheet1!B$7)))-(Sheet1!B$5+AD1040)*EXP(-Sheet1!B$9*Sheet1!B$7)*NORMSDIST((LN(Sheet1!B$4/(Sheet1!B$5+AD1040))-Sheet1!B$8*Sheet1!B$7+Sheet1!B$9*Sheet1!B$7-0.5*Sheet1!B$6*Sheet1!B$6*Sheet1!B$7)/(Sheet1!B$6*SQRT(Sheet1!B$7))))*400+100*AE1040-400*Sheet1!$B$13</f>
        <v>425.85009263354732</v>
      </c>
    </row>
    <row r="1041" spans="22:32" x14ac:dyDescent="0.25">
      <c r="V1041" s="7" t="e">
        <f t="shared" si="216"/>
        <v>#VALUE!</v>
      </c>
      <c r="X1041" s="4">
        <f t="shared" ca="1" si="217"/>
        <v>-1.2556129404699647</v>
      </c>
      <c r="Y1041" s="4">
        <f t="shared" ca="1" si="217"/>
        <v>0.99723407660559216</v>
      </c>
      <c r="Z1041" s="4">
        <f t="shared" ca="1" si="218"/>
        <v>-2.1268250415238432</v>
      </c>
      <c r="AA1041" s="4">
        <f t="shared" ca="1" si="219"/>
        <v>-4.5469951109553534E-2</v>
      </c>
      <c r="AB1041" s="4">
        <f ca="1">Sheet1!AC1041</f>
        <v>0.74750376202036839</v>
      </c>
      <c r="AC1041" s="7">
        <f t="shared" ca="1" si="220"/>
        <v>0.87914574220445296</v>
      </c>
      <c r="AD1041" s="4">
        <f t="shared" ca="1" si="221"/>
        <v>-1.8697891796694956</v>
      </c>
      <c r="AE1041" s="4">
        <f t="shared" ca="1" si="222"/>
        <v>-3.9974713916208632E-2</v>
      </c>
      <c r="AF1041" s="21">
        <f ca="1">(Sheet1!B$4*EXP(-Sheet1!B$8*Sheet1!B$7)*NORMSDIST((LN(Sheet1!B$4/(Sheet1!B$5+AD1041))-Sheet1!B$8*Sheet1!B$7+Sheet1!B$9*Sheet1!B$7+0.5*Sheet1!B$6*Sheet1!B$6*Sheet1!B$7)/(Sheet1!B$6*SQRT(Sheet1!B$7)))-(Sheet1!B$5+AD1041)*EXP(-Sheet1!B$9*Sheet1!B$7)*NORMSDIST((LN(Sheet1!B$4/(Sheet1!B$5+AD1041))-Sheet1!B$8*Sheet1!B$7+Sheet1!B$9*Sheet1!B$7-0.5*Sheet1!B$6*Sheet1!B$6*Sheet1!B$7)/(Sheet1!B$6*SQRT(Sheet1!B$7))))*400+100*AE1041-400*Sheet1!$B$13</f>
        <v>304.76572922933792</v>
      </c>
    </row>
    <row r="1042" spans="22:32" x14ac:dyDescent="0.25">
      <c r="V1042" s="7" t="e">
        <f t="shared" si="216"/>
        <v>#VALUE!</v>
      </c>
      <c r="X1042" s="4">
        <f t="shared" ca="1" si="217"/>
        <v>1.4299132326985815</v>
      </c>
      <c r="Y1042" s="4">
        <f t="shared" ca="1" si="217"/>
        <v>0.52802140878494852</v>
      </c>
      <c r="Z1042" s="4">
        <f t="shared" ca="1" si="218"/>
        <v>2.4220642942492843</v>
      </c>
      <c r="AA1042" s="4">
        <f t="shared" ca="1" si="219"/>
        <v>2.3860030480992709</v>
      </c>
      <c r="AB1042" s="4">
        <f ca="1">Sheet1!AC1042</f>
        <v>0.14288130274065847</v>
      </c>
      <c r="AC1042" s="7">
        <f t="shared" ca="1" si="220"/>
        <v>1.4883175782106077</v>
      </c>
      <c r="AD1042" s="4">
        <f t="shared" ca="1" si="221"/>
        <v>3.6048008646874794</v>
      </c>
      <c r="AE1042" s="4">
        <f t="shared" ca="1" si="222"/>
        <v>3.551130278150235</v>
      </c>
      <c r="AF1042" s="21">
        <f ca="1">(Sheet1!B$4*EXP(-Sheet1!B$8*Sheet1!B$7)*NORMSDIST((LN(Sheet1!B$4/(Sheet1!B$5+AD1042))-Sheet1!B$8*Sheet1!B$7+Sheet1!B$9*Sheet1!B$7+0.5*Sheet1!B$6*Sheet1!B$6*Sheet1!B$7)/(Sheet1!B$6*SQRT(Sheet1!B$7)))-(Sheet1!B$5+AD1042)*EXP(-Sheet1!B$9*Sheet1!B$7)*NORMSDIST((LN(Sheet1!B$4/(Sheet1!B$5+AD1042))-Sheet1!B$8*Sheet1!B$7+Sheet1!B$9*Sheet1!B$7-0.5*Sheet1!B$6*Sheet1!B$6*Sheet1!B$7)/(Sheet1!B$6*SQRT(Sheet1!B$7))))*400+100*AE1042-400*Sheet1!$B$13</f>
        <v>-189.64718280305897</v>
      </c>
    </row>
    <row r="1043" spans="22:32" x14ac:dyDescent="0.25">
      <c r="V1043" s="7" t="e">
        <f t="shared" si="216"/>
        <v>#VALUE!</v>
      </c>
      <c r="X1043" s="4">
        <f t="shared" ca="1" si="217"/>
        <v>0.16166858267606127</v>
      </c>
      <c r="Y1043" s="4">
        <f t="shared" ca="1" si="217"/>
        <v>0.11446798227665185</v>
      </c>
      <c r="Z1043" s="4">
        <f t="shared" ca="1" si="218"/>
        <v>0.2738429805720371</v>
      </c>
      <c r="AA1043" s="4">
        <f t="shared" ca="1" si="219"/>
        <v>0.3466088122718981</v>
      </c>
      <c r="AB1043" s="4">
        <f ca="1">Sheet1!AC1043</f>
        <v>0.35571104877041726</v>
      </c>
      <c r="AC1043" s="7">
        <f t="shared" ca="1" si="220"/>
        <v>1.17873701680472</v>
      </c>
      <c r="AD1043" s="4">
        <f t="shared" ca="1" si="221"/>
        <v>0.32278885799239593</v>
      </c>
      <c r="AE1043" s="4">
        <f t="shared" ca="1" si="222"/>
        <v>0.40856063737560439</v>
      </c>
      <c r="AF1043" s="21">
        <f ca="1">(Sheet1!B$4*EXP(-Sheet1!B$8*Sheet1!B$7)*NORMSDIST((LN(Sheet1!B$4/(Sheet1!B$5+AD1043))-Sheet1!B$8*Sheet1!B$7+Sheet1!B$9*Sheet1!B$7+0.5*Sheet1!B$6*Sheet1!B$6*Sheet1!B$7)/(Sheet1!B$6*SQRT(Sheet1!B$7)))-(Sheet1!B$5+AD1043)*EXP(-Sheet1!B$9*Sheet1!B$7)*NORMSDIST((LN(Sheet1!B$4/(Sheet1!B$5+AD1043))-Sheet1!B$8*Sheet1!B$7+Sheet1!B$9*Sheet1!B$7-0.5*Sheet1!B$6*Sheet1!B$6*Sheet1!B$7)/(Sheet1!B$6*SQRT(Sheet1!B$7))))*400+100*AE1043-400*Sheet1!$B$13</f>
        <v>-10.602074983229613</v>
      </c>
    </row>
    <row r="1044" spans="22:32" x14ac:dyDescent="0.25">
      <c r="V1044" s="7" t="e">
        <f t="shared" si="216"/>
        <v>#VALUE!</v>
      </c>
      <c r="X1044" s="4">
        <f t="shared" ca="1" si="217"/>
        <v>-0.37689831570210364</v>
      </c>
      <c r="Y1044" s="4">
        <f t="shared" ca="1" si="217"/>
        <v>0.4117706576407808</v>
      </c>
      <c r="Z1044" s="4">
        <f t="shared" ca="1" si="218"/>
        <v>-0.63841073160918738</v>
      </c>
      <c r="AA1044" s="4">
        <f t="shared" ca="1" si="219"/>
        <v>0.14409519386374109</v>
      </c>
      <c r="AB1044" s="4">
        <f ca="1">Sheet1!AC1044</f>
        <v>0.4957193586315376</v>
      </c>
      <c r="AC1044" s="7">
        <f t="shared" ca="1" si="220"/>
        <v>1.0579072583925286</v>
      </c>
      <c r="AD1044" s="4">
        <f t="shared" ca="1" si="221"/>
        <v>-0.67537934680504386</v>
      </c>
      <c r="AE1044" s="4">
        <f t="shared" ca="1" si="222"/>
        <v>0.15243935148793025</v>
      </c>
      <c r="AF1044" s="21">
        <f ca="1">(Sheet1!B$4*EXP(-Sheet1!B$8*Sheet1!B$7)*NORMSDIST((LN(Sheet1!B$4/(Sheet1!B$5+AD1044))-Sheet1!B$8*Sheet1!B$7+Sheet1!B$9*Sheet1!B$7+0.5*Sheet1!B$6*Sheet1!B$6*Sheet1!B$7)/(Sheet1!B$6*SQRT(Sheet1!B$7)))-(Sheet1!B$5+AD1044)*EXP(-Sheet1!B$9*Sheet1!B$7)*NORMSDIST((LN(Sheet1!B$4/(Sheet1!B$5+AD1044))-Sheet1!B$8*Sheet1!B$7+Sheet1!B$9*Sheet1!B$7-0.5*Sheet1!B$6*Sheet1!B$6*Sheet1!B$7)/(Sheet1!B$6*SQRT(Sheet1!B$7))))*400+100*AE1044-400*Sheet1!$B$13</f>
        <v>124.6573199826671</v>
      </c>
    </row>
    <row r="1045" spans="22:32" x14ac:dyDescent="0.25">
      <c r="V1045" s="7" t="e">
        <f t="shared" si="216"/>
        <v>#VALUE!</v>
      </c>
      <c r="X1045" s="4">
        <f t="shared" ca="1" si="217"/>
        <v>0.5704009211621458</v>
      </c>
      <c r="Y1045" s="4">
        <f t="shared" ca="1" si="217"/>
        <v>0.55425553744114264</v>
      </c>
      <c r="Z1045" s="4">
        <f t="shared" ca="1" si="218"/>
        <v>0.96617590002047182</v>
      </c>
      <c r="AA1045" s="4">
        <f t="shared" ca="1" si="219"/>
        <v>1.4339099141467138</v>
      </c>
      <c r="AB1045" s="4">
        <f ca="1">Sheet1!AC1045</f>
        <v>0.19174348434185762</v>
      </c>
      <c r="AC1045" s="7">
        <f t="shared" ca="1" si="220"/>
        <v>1.389276805749271</v>
      </c>
      <c r="AD1045" s="4">
        <f t="shared" ca="1" si="221"/>
        <v>1.3422857681723681</v>
      </c>
      <c r="AE1045" s="4">
        <f t="shared" ca="1" si="222"/>
        <v>1.992097785257958</v>
      </c>
      <c r="AF1045" s="21">
        <f ca="1">(Sheet1!B$4*EXP(-Sheet1!B$8*Sheet1!B$7)*NORMSDIST((LN(Sheet1!B$4/(Sheet1!B$5+AD1045))-Sheet1!B$8*Sheet1!B$7+Sheet1!B$9*Sheet1!B$7+0.5*Sheet1!B$6*Sheet1!B$6*Sheet1!B$7)/(Sheet1!B$6*SQRT(Sheet1!B$7)))-(Sheet1!B$5+AD1045)*EXP(-Sheet1!B$9*Sheet1!B$7)*NORMSDIST((LN(Sheet1!B$4/(Sheet1!B$5+AD1045))-Sheet1!B$8*Sheet1!B$7+Sheet1!B$9*Sheet1!B$7-0.5*Sheet1!B$6*Sheet1!B$6*Sheet1!B$7)/(Sheet1!B$6*SQRT(Sheet1!B$7))))*400+100*AE1045-400*Sheet1!$B$13</f>
        <v>-11.268489266467441</v>
      </c>
    </row>
    <row r="1046" spans="22:32" x14ac:dyDescent="0.25">
      <c r="V1046" s="7" t="e">
        <f t="shared" si="216"/>
        <v>#VALUE!</v>
      </c>
      <c r="X1046" s="4">
        <f t="shared" ca="1" si="217"/>
        <v>-0.35083860083949242</v>
      </c>
      <c r="Y1046" s="4">
        <f t="shared" ca="1" si="217"/>
        <v>1.1332520388007199</v>
      </c>
      <c r="Z1046" s="4">
        <f t="shared" ca="1" si="218"/>
        <v>-0.59426937852307804</v>
      </c>
      <c r="AA1046" s="4">
        <f t="shared" ca="1" si="219"/>
        <v>1.1863449613514983</v>
      </c>
      <c r="AB1046" s="4">
        <f ca="1">Sheet1!AC1046</f>
        <v>0.63876621853649651</v>
      </c>
      <c r="AC1046" s="7">
        <f t="shared" ca="1" si="220"/>
        <v>0.95451949099411204</v>
      </c>
      <c r="AD1046" s="4">
        <f t="shared" ca="1" si="221"/>
        <v>-0.56724170470123569</v>
      </c>
      <c r="AE1046" s="4">
        <f t="shared" ca="1" si="222"/>
        <v>1.1323893886526617</v>
      </c>
      <c r="AF1046" s="21">
        <f ca="1">(Sheet1!B$4*EXP(-Sheet1!B$8*Sheet1!B$7)*NORMSDIST((LN(Sheet1!B$4/(Sheet1!B$5+AD1046))-Sheet1!B$8*Sheet1!B$7+Sheet1!B$9*Sheet1!B$7+0.5*Sheet1!B$6*Sheet1!B$6*Sheet1!B$7)/(Sheet1!B$6*SQRT(Sheet1!B$7)))-(Sheet1!B$5+AD1046)*EXP(-Sheet1!B$9*Sheet1!B$7)*NORMSDIST((LN(Sheet1!B$4/(Sheet1!B$5+AD1046))-Sheet1!B$8*Sheet1!B$7+Sheet1!B$9*Sheet1!B$7-0.5*Sheet1!B$6*Sheet1!B$6*Sheet1!B$7)/(Sheet1!B$6*SQRT(Sheet1!B$7))))*400+100*AE1046-400*Sheet1!$B$13</f>
        <v>204.97406792923812</v>
      </c>
    </row>
    <row r="1047" spans="22:32" x14ac:dyDescent="0.25">
      <c r="V1047" s="7" t="e">
        <f t="shared" si="216"/>
        <v>#VALUE!</v>
      </c>
      <c r="X1047" s="4">
        <f t="shared" ca="1" si="217"/>
        <v>-0.88717373442449088</v>
      </c>
      <c r="Y1047" s="4">
        <f t="shared" ca="1" si="217"/>
        <v>1.6087217438346821</v>
      </c>
      <c r="Z1047" s="4">
        <f t="shared" ca="1" si="218"/>
        <v>-1.5027428069114952</v>
      </c>
      <c r="AA1047" s="4">
        <f t="shared" ca="1" si="219"/>
        <v>1.2363745069831729</v>
      </c>
      <c r="AB1047" s="4">
        <f ca="1">Sheet1!AC1047</f>
        <v>0.86310993643882128</v>
      </c>
      <c r="AC1047" s="7">
        <f t="shared" ca="1" si="220"/>
        <v>0.79089382217290238</v>
      </c>
      <c r="AD1047" s="4">
        <f t="shared" ca="1" si="221"/>
        <v>-1.1885100023010682</v>
      </c>
      <c r="AE1047" s="4">
        <f t="shared" ca="1" si="222"/>
        <v>0.97784095946505933</v>
      </c>
      <c r="AF1047" s="21">
        <f ca="1">(Sheet1!B$4*EXP(-Sheet1!B$8*Sheet1!B$7)*NORMSDIST((LN(Sheet1!B$4/(Sheet1!B$5+AD1047))-Sheet1!B$8*Sheet1!B$7+Sheet1!B$9*Sheet1!B$7+0.5*Sheet1!B$6*Sheet1!B$6*Sheet1!B$7)/(Sheet1!B$6*SQRT(Sheet1!B$7)))-(Sheet1!B$5+AD1047)*EXP(-Sheet1!B$9*Sheet1!B$7)*NORMSDIST((LN(Sheet1!B$4/(Sheet1!B$5+AD1047))-Sheet1!B$8*Sheet1!B$7+Sheet1!B$9*Sheet1!B$7-0.5*Sheet1!B$6*Sheet1!B$6*Sheet1!B$7)/(Sheet1!B$6*SQRT(Sheet1!B$7))))*400+100*AE1047-400*Sheet1!$B$13</f>
        <v>291.91856953795559</v>
      </c>
    </row>
    <row r="1048" spans="22:32" x14ac:dyDescent="0.25">
      <c r="V1048" s="7" t="e">
        <f t="shared" si="216"/>
        <v>#VALUE!</v>
      </c>
      <c r="X1048" s="4">
        <f t="shared" ca="1" si="217"/>
        <v>1.3180267046412615</v>
      </c>
      <c r="Y1048" s="4">
        <f t="shared" ca="1" si="217"/>
        <v>-0.28311854360983979</v>
      </c>
      <c r="Z1048" s="4">
        <f t="shared" ca="1" si="218"/>
        <v>2.2325448476016567</v>
      </c>
      <c r="AA1048" s="4">
        <f t="shared" ca="1" si="219"/>
        <v>1.1192118168422607</v>
      </c>
      <c r="AB1048" s="4">
        <f ca="1">Sheet1!AC1048</f>
        <v>0.59066340516633942</v>
      </c>
      <c r="AC1048" s="7">
        <f t="shared" ca="1" si="220"/>
        <v>0.98812454497248048</v>
      </c>
      <c r="AD1048" s="4">
        <f t="shared" ca="1" si="221"/>
        <v>2.206032361667043</v>
      </c>
      <c r="AE1048" s="4">
        <f t="shared" ca="1" si="222"/>
        <v>1.1059206672450821</v>
      </c>
      <c r="AF1048" s="21">
        <f ca="1">(Sheet1!B$4*EXP(-Sheet1!B$8*Sheet1!B$7)*NORMSDIST((LN(Sheet1!B$4/(Sheet1!B$5+AD1048))-Sheet1!B$8*Sheet1!B$7+Sheet1!B$9*Sheet1!B$7+0.5*Sheet1!B$6*Sheet1!B$6*Sheet1!B$7)/(Sheet1!B$6*SQRT(Sheet1!B$7)))-(Sheet1!B$5+AD1048)*EXP(-Sheet1!B$9*Sheet1!B$7)*NORMSDIST((LN(Sheet1!B$4/(Sheet1!B$5+AD1048))-Sheet1!B$8*Sheet1!B$7+Sheet1!B$9*Sheet1!B$7-0.5*Sheet1!B$6*Sheet1!B$6*Sheet1!B$7)/(Sheet1!B$6*SQRT(Sheet1!B$7))))*400+100*AE1048-400*Sheet1!$B$13</f>
        <v>-230.49850317226719</v>
      </c>
    </row>
    <row r="1049" spans="22:32" x14ac:dyDescent="0.25">
      <c r="V1049" s="7" t="e">
        <f t="shared" si="216"/>
        <v>#VALUE!</v>
      </c>
      <c r="X1049" s="4">
        <f t="shared" ca="1" si="217"/>
        <v>0.11456613994564771</v>
      </c>
      <c r="Y1049" s="4">
        <f t="shared" ca="1" si="217"/>
        <v>0.96150554211195138</v>
      </c>
      <c r="Z1049" s="4">
        <f t="shared" ca="1" si="218"/>
        <v>0.19405831804817819</v>
      </c>
      <c r="AA1049" s="4">
        <f t="shared" ca="1" si="219"/>
        <v>1.480843132774134</v>
      </c>
      <c r="AB1049" s="4">
        <f ca="1">Sheet1!AC1049</f>
        <v>0.27330412124293268</v>
      </c>
      <c r="AC1049" s="7">
        <f t="shared" ca="1" si="220"/>
        <v>1.269622493252945</v>
      </c>
      <c r="AD1049" s="4">
        <f t="shared" ca="1" si="221"/>
        <v>0.24638080559680095</v>
      </c>
      <c r="AE1049" s="4">
        <f t="shared" ca="1" si="222"/>
        <v>1.880111750349198</v>
      </c>
      <c r="AF1049" s="21">
        <f ca="1">(Sheet1!B$4*EXP(-Sheet1!B$8*Sheet1!B$7)*NORMSDIST((LN(Sheet1!B$4/(Sheet1!B$5+AD1049))-Sheet1!B$8*Sheet1!B$7+Sheet1!B$9*Sheet1!B$7+0.5*Sheet1!B$6*Sheet1!B$6*Sheet1!B$7)/(Sheet1!B$6*SQRT(Sheet1!B$7)))-(Sheet1!B$5+AD1049)*EXP(-Sheet1!B$9*Sheet1!B$7)*NORMSDIST((LN(Sheet1!B$4/(Sheet1!B$5+AD1049))-Sheet1!B$8*Sheet1!B$7+Sheet1!B$9*Sheet1!B$7-0.5*Sheet1!B$6*Sheet1!B$6*Sheet1!B$7)/(Sheet1!B$6*SQRT(Sheet1!B$7))))*400+100*AE1049-400*Sheet1!$B$13</f>
        <v>148.68528528225033</v>
      </c>
    </row>
    <row r="1050" spans="22:32" x14ac:dyDescent="0.25">
      <c r="V1050" s="7" t="e">
        <f t="shared" si="216"/>
        <v>#VALUE!</v>
      </c>
      <c r="X1050" s="4">
        <f t="shared" ca="1" si="217"/>
        <v>1.2381164138240732</v>
      </c>
      <c r="Y1050" s="4">
        <f t="shared" ca="1" si="217"/>
        <v>0.84592359783288928</v>
      </c>
      <c r="Z1050" s="4">
        <f t="shared" ca="1" si="218"/>
        <v>2.0971884793231994</v>
      </c>
      <c r="AA1050" s="4">
        <f t="shared" ca="1" si="219"/>
        <v>2.6113631521429168</v>
      </c>
      <c r="AB1050" s="4">
        <f ca="1">Sheet1!AC1050</f>
        <v>0.58561377967464545</v>
      </c>
      <c r="AC1050" s="7">
        <f t="shared" ca="1" si="220"/>
        <v>0.99169988650135921</v>
      </c>
      <c r="AD1050" s="4">
        <f t="shared" ca="1" si="221"/>
        <v>2.0797815769167749</v>
      </c>
      <c r="AE1050" s="4">
        <f t="shared" ca="1" si="222"/>
        <v>2.5896885415939623</v>
      </c>
      <c r="AF1050" s="21">
        <f ca="1">(Sheet1!B$4*EXP(-Sheet1!B$8*Sheet1!B$7)*NORMSDIST((LN(Sheet1!B$4/(Sheet1!B$5+AD1050))-Sheet1!B$8*Sheet1!B$7+Sheet1!B$9*Sheet1!B$7+0.5*Sheet1!B$6*Sheet1!B$6*Sheet1!B$7)/(Sheet1!B$6*SQRT(Sheet1!B$7)))-(Sheet1!B$5+AD1050)*EXP(-Sheet1!B$9*Sheet1!B$7)*NORMSDIST((LN(Sheet1!B$4/(Sheet1!B$5+AD1050))-Sheet1!B$8*Sheet1!B$7+Sheet1!B$9*Sheet1!B$7-0.5*Sheet1!B$6*Sheet1!B$6*Sheet1!B$7)/(Sheet1!B$6*SQRT(Sheet1!B$7))))*400+100*AE1050-400*Sheet1!$B$13</f>
        <v>-63.263616804582853</v>
      </c>
    </row>
    <row r="1051" spans="22:32" x14ac:dyDescent="0.25">
      <c r="V1051" s="7" t="e">
        <f t="shared" si="216"/>
        <v>#VALUE!</v>
      </c>
      <c r="X1051" s="4">
        <f t="shared" ca="1" si="217"/>
        <v>-0.88017738686702185</v>
      </c>
      <c r="Y1051" s="4">
        <f t="shared" ca="1" si="217"/>
        <v>-6.3065954404089672E-2</v>
      </c>
      <c r="Z1051" s="4">
        <f t="shared" ca="1" si="218"/>
        <v>-1.4908920153938003</v>
      </c>
      <c r="AA1051" s="4">
        <f t="shared" ca="1" si="219"/>
        <v>-1.1011606383451733</v>
      </c>
      <c r="AB1051" s="4">
        <f ca="1">Sheet1!AC1051</f>
        <v>2.3057050322555783E-2</v>
      </c>
      <c r="AC1051" s="7">
        <f t="shared" ca="1" si="220"/>
        <v>2.147399941296245</v>
      </c>
      <c r="AD1051" s="4">
        <f t="shared" ca="1" si="221"/>
        <v>-3.2015414263356874</v>
      </c>
      <c r="AE1051" s="4">
        <f t="shared" ca="1" si="222"/>
        <v>-2.3646322901401606</v>
      </c>
      <c r="AF1051" s="21">
        <f ca="1">(Sheet1!B$4*EXP(-Sheet1!B$8*Sheet1!B$7)*NORMSDIST((LN(Sheet1!B$4/(Sheet1!B$5+AD1051))-Sheet1!B$8*Sheet1!B$7+Sheet1!B$9*Sheet1!B$7+0.5*Sheet1!B$6*Sheet1!B$6*Sheet1!B$7)/(Sheet1!B$6*SQRT(Sheet1!B$7)))-(Sheet1!B$5+AD1051)*EXP(-Sheet1!B$9*Sheet1!B$7)*NORMSDIST((LN(Sheet1!B$4/(Sheet1!B$5+AD1051))-Sheet1!B$8*Sheet1!B$7+Sheet1!B$9*Sheet1!B$7-0.5*Sheet1!B$6*Sheet1!B$6*Sheet1!B$7)/(Sheet1!B$6*SQRT(Sheet1!B$7))))*400+100*AE1051-400*Sheet1!$B$13</f>
        <v>303.52900110529117</v>
      </c>
    </row>
    <row r="1052" spans="22:32" x14ac:dyDescent="0.25">
      <c r="V1052" s="7" t="e">
        <f t="shared" si="216"/>
        <v>#VALUE!</v>
      </c>
      <c r="X1052" s="4">
        <f t="shared" ca="1" si="217"/>
        <v>-1.7043675277444181</v>
      </c>
      <c r="Y1052" s="4">
        <f t="shared" ca="1" si="217"/>
        <v>1.4615409876500245</v>
      </c>
      <c r="Z1052" s="4">
        <f t="shared" ca="1" si="218"/>
        <v>-2.8869498084418814</v>
      </c>
      <c r="AA1052" s="4">
        <f t="shared" ca="1" si="219"/>
        <v>8.9662403479055963E-2</v>
      </c>
      <c r="AB1052" s="4">
        <f ca="1">Sheet1!AC1052</f>
        <v>3.107225458147056E-2</v>
      </c>
      <c r="AC1052" s="7">
        <f t="shared" ca="1" si="220"/>
        <v>2.0315448858666296</v>
      </c>
      <c r="AD1052" s="4">
        <f t="shared" ca="1" si="221"/>
        <v>-5.8649681190937502</v>
      </c>
      <c r="AE1052" s="4">
        <f t="shared" ca="1" si="222"/>
        <v>0.18215319724238643</v>
      </c>
      <c r="AF1052" s="21">
        <f ca="1">(Sheet1!B$4*EXP(-Sheet1!B$8*Sheet1!B$7)*NORMSDIST((LN(Sheet1!B$4/(Sheet1!B$5+AD1052))-Sheet1!B$8*Sheet1!B$7+Sheet1!B$9*Sheet1!B$7+0.5*Sheet1!B$6*Sheet1!B$6*Sheet1!B$7)/(Sheet1!B$6*SQRT(Sheet1!B$7)))-(Sheet1!B$5+AD1052)*EXP(-Sheet1!B$9*Sheet1!B$7)*NORMSDIST((LN(Sheet1!B$4/(Sheet1!B$5+AD1052))-Sheet1!B$8*Sheet1!B$7+Sheet1!B$9*Sheet1!B$7-0.5*Sheet1!B$6*Sheet1!B$6*Sheet1!B$7)/(Sheet1!B$6*SQRT(Sheet1!B$7))))*400+100*AE1052-400*Sheet1!$B$13</f>
        <v>1049.6399921899565</v>
      </c>
    </row>
    <row r="1053" spans="22:32" x14ac:dyDescent="0.25">
      <c r="V1053" s="7" t="e">
        <f t="shared" si="216"/>
        <v>#VALUE!</v>
      </c>
      <c r="X1053" s="4">
        <f t="shared" ca="1" si="217"/>
        <v>-1.3990341181880432</v>
      </c>
      <c r="Y1053" s="4">
        <f t="shared" ca="1" si="217"/>
        <v>-1.569093600835237</v>
      </c>
      <c r="Z1053" s="4">
        <f t="shared" ca="1" si="218"/>
        <v>-2.3697595816389523</v>
      </c>
      <c r="AA1053" s="4">
        <f t="shared" ca="1" si="219"/>
        <v>-3.8111412212769076</v>
      </c>
      <c r="AB1053" s="4">
        <f ca="1">Sheet1!AC1053</f>
        <v>8.0028928956720868E-2</v>
      </c>
      <c r="AC1053" s="7">
        <f t="shared" ca="1" si="220"/>
        <v>1.6869494909599041</v>
      </c>
      <c r="AD1053" s="4">
        <f t="shared" ca="1" si="221"/>
        <v>-3.9976647199431858</v>
      </c>
      <c r="AE1053" s="4">
        <f t="shared" ca="1" si="222"/>
        <v>-6.4292027432093866</v>
      </c>
      <c r="AF1053" s="21">
        <f ca="1">(Sheet1!B$4*EXP(-Sheet1!B$8*Sheet1!B$7)*NORMSDIST((LN(Sheet1!B$4/(Sheet1!B$5+AD1053))-Sheet1!B$8*Sheet1!B$7+Sheet1!B$9*Sheet1!B$7+0.5*Sheet1!B$6*Sheet1!B$6*Sheet1!B$7)/(Sheet1!B$6*SQRT(Sheet1!B$7)))-(Sheet1!B$5+AD1053)*EXP(-Sheet1!B$9*Sheet1!B$7)*NORMSDIST((LN(Sheet1!B$4/(Sheet1!B$5+AD1053))-Sheet1!B$8*Sheet1!B$7+Sheet1!B$9*Sheet1!B$7-0.5*Sheet1!B$6*Sheet1!B$6*Sheet1!B$7)/(Sheet1!B$6*SQRT(Sheet1!B$7))))*400+100*AE1053-400*Sheet1!$B$13</f>
        <v>39.880372434736273</v>
      </c>
    </row>
    <row r="1054" spans="22:32" x14ac:dyDescent="0.25">
      <c r="V1054" s="7" t="e">
        <f t="shared" si="216"/>
        <v>#VALUE!</v>
      </c>
      <c r="X1054" s="4">
        <f t="shared" ca="1" si="217"/>
        <v>0.5127024712404753</v>
      </c>
      <c r="Y1054" s="4">
        <f t="shared" ca="1" si="217"/>
        <v>-0.58901835322450014</v>
      </c>
      <c r="Z1054" s="4">
        <f t="shared" ca="1" si="218"/>
        <v>0.86844314799532352</v>
      </c>
      <c r="AA1054" s="4">
        <f t="shared" ca="1" si="219"/>
        <v>-0.23653307080941555</v>
      </c>
      <c r="AB1054" s="4">
        <f ca="1">Sheet1!AC1054</f>
        <v>0.76707164703500164</v>
      </c>
      <c r="AC1054" s="7">
        <f t="shared" ca="1" si="220"/>
        <v>0.86521044646764256</v>
      </c>
      <c r="AD1054" s="4">
        <f t="shared" ca="1" si="221"/>
        <v>0.75138608380879879</v>
      </c>
      <c r="AE1054" s="4">
        <f t="shared" ca="1" si="222"/>
        <v>-0.20465088379937693</v>
      </c>
      <c r="AF1054" s="21">
        <f ca="1">(Sheet1!B$4*EXP(-Sheet1!B$8*Sheet1!B$7)*NORMSDIST((LN(Sheet1!B$4/(Sheet1!B$5+AD1054))-Sheet1!B$8*Sheet1!B$7+Sheet1!B$9*Sheet1!B$7+0.5*Sheet1!B$6*Sheet1!B$6*Sheet1!B$7)/(Sheet1!B$6*SQRT(Sheet1!B$7)))-(Sheet1!B$5+AD1054)*EXP(-Sheet1!B$9*Sheet1!B$7)*NORMSDIST((LN(Sheet1!B$4/(Sheet1!B$5+AD1054))-Sheet1!B$8*Sheet1!B$7+Sheet1!B$9*Sheet1!B$7-0.5*Sheet1!B$6*Sheet1!B$6*Sheet1!B$7)/(Sheet1!B$6*SQRT(Sheet1!B$7))))*400+100*AE1054-400*Sheet1!$B$13</f>
        <v>-139.42137935688561</v>
      </c>
    </row>
    <row r="1055" spans="22:32" x14ac:dyDescent="0.25">
      <c r="V1055" s="7" t="e">
        <f t="shared" si="216"/>
        <v>#VALUE!</v>
      </c>
      <c r="X1055" s="4">
        <f t="shared" ca="1" si="217"/>
        <v>0.97183313454080866</v>
      </c>
      <c r="Y1055" s="4">
        <f t="shared" ca="1" si="217"/>
        <v>0.76453390525336928</v>
      </c>
      <c r="Z1055" s="4">
        <f t="shared" ca="1" si="218"/>
        <v>1.6461434731234714</v>
      </c>
      <c r="AA1055" s="4">
        <f t="shared" ca="1" si="219"/>
        <v>2.1908014248595764</v>
      </c>
      <c r="AB1055" s="4">
        <f ca="1">Sheet1!AC1055</f>
        <v>0.16454264332332613</v>
      </c>
      <c r="AC1055" s="7">
        <f t="shared" ca="1" si="220"/>
        <v>1.4407290604453173</v>
      </c>
      <c r="AD1055" s="4">
        <f t="shared" ca="1" si="221"/>
        <v>2.3716467393913705</v>
      </c>
      <c r="AE1055" s="4">
        <f t="shared" ca="1" si="222"/>
        <v>3.1563512784602001</v>
      </c>
      <c r="AF1055" s="21">
        <f ca="1">(Sheet1!B$4*EXP(-Sheet1!B$8*Sheet1!B$7)*NORMSDIST((LN(Sheet1!B$4/(Sheet1!B$5+AD1055))-Sheet1!B$8*Sheet1!B$7+Sheet1!B$9*Sheet1!B$7+0.5*Sheet1!B$6*Sheet1!B$6*Sheet1!B$7)/(Sheet1!B$6*SQRT(Sheet1!B$7)))-(Sheet1!B$5+AD1055)*EXP(-Sheet1!B$9*Sheet1!B$7)*NORMSDIST((LN(Sheet1!B$4/(Sheet1!B$5+AD1055))-Sheet1!B$8*Sheet1!B$7+Sheet1!B$9*Sheet1!B$7-0.5*Sheet1!B$6*Sheet1!B$6*Sheet1!B$7)/(Sheet1!B$6*SQRT(Sheet1!B$7))))*400+100*AE1055-400*Sheet1!$B$13</f>
        <v>-50.073064917926331</v>
      </c>
    </row>
    <row r="1056" spans="22:32" x14ac:dyDescent="0.25">
      <c r="V1056" s="7" t="e">
        <f t="shared" si="216"/>
        <v>#VALUE!</v>
      </c>
      <c r="X1056" s="4">
        <f t="shared" ca="1" si="217"/>
        <v>0.30014848600455313</v>
      </c>
      <c r="Y1056" s="4">
        <f t="shared" ca="1" si="217"/>
        <v>-0.95891550057188246</v>
      </c>
      <c r="Z1056" s="4">
        <f t="shared" ca="1" si="218"/>
        <v>0.50840772314039606</v>
      </c>
      <c r="AA1056" s="4">
        <f t="shared" ca="1" si="219"/>
        <v>-1.0000647065203605</v>
      </c>
      <c r="AB1056" s="4">
        <f ca="1">Sheet1!AC1056</f>
        <v>0.75231116773523499</v>
      </c>
      <c r="AC1056" s="7">
        <f t="shared" ca="1" si="220"/>
        <v>0.87574296750779634</v>
      </c>
      <c r="AD1056" s="4">
        <f t="shared" ca="1" si="221"/>
        <v>0.44523448816685257</v>
      </c>
      <c r="AE1056" s="4">
        <f t="shared" ca="1" si="222"/>
        <v>-0.875799633787954</v>
      </c>
      <c r="AF1056" s="21">
        <f ca="1">(Sheet1!B$4*EXP(-Sheet1!B$8*Sheet1!B$7)*NORMSDIST((LN(Sheet1!B$4/(Sheet1!B$5+AD1056))-Sheet1!B$8*Sheet1!B$7+Sheet1!B$9*Sheet1!B$7+0.5*Sheet1!B$6*Sheet1!B$6*Sheet1!B$7)/(Sheet1!B$6*SQRT(Sheet1!B$7)))-(Sheet1!B$5+AD1056)*EXP(-Sheet1!B$9*Sheet1!B$7)*NORMSDIST((LN(Sheet1!B$4/(Sheet1!B$5+AD1056))-Sheet1!B$8*Sheet1!B$7+Sheet1!B$9*Sheet1!B$7-0.5*Sheet1!B$6*Sheet1!B$6*Sheet1!B$7)/(Sheet1!B$6*SQRT(Sheet1!B$7))))*400+100*AE1056-400*Sheet1!$B$13</f>
        <v>-158.41770552815797</v>
      </c>
    </row>
    <row r="1057" spans="22:32" x14ac:dyDescent="0.25">
      <c r="V1057" s="7" t="e">
        <f t="shared" si="216"/>
        <v>#VALUE!</v>
      </c>
      <c r="X1057" s="4">
        <f t="shared" ca="1" si="217"/>
        <v>-0.87373950203777406</v>
      </c>
      <c r="Y1057" s="4">
        <f t="shared" ca="1" si="217"/>
        <v>4.7766493853936554E-2</v>
      </c>
      <c r="Z1057" s="4">
        <f t="shared" ca="1" si="218"/>
        <v>-1.4799871782198815</v>
      </c>
      <c r="AA1057" s="4">
        <f t="shared" ca="1" si="219"/>
        <v>-0.93825127644544137</v>
      </c>
      <c r="AB1057" s="4">
        <f ca="1">Sheet1!AC1057</f>
        <v>0.2912935579680993</v>
      </c>
      <c r="AC1057" s="7">
        <f t="shared" ca="1" si="220"/>
        <v>1.2478696256482507</v>
      </c>
      <c r="AD1057" s="4">
        <f t="shared" ca="1" si="221"/>
        <v>-1.8468310460494544</v>
      </c>
      <c r="AE1057" s="4">
        <f t="shared" ca="1" si="222"/>
        <v>-1.1708152691019662</v>
      </c>
      <c r="AF1057" s="21">
        <f ca="1">(Sheet1!B$4*EXP(-Sheet1!B$8*Sheet1!B$7)*NORMSDIST((LN(Sheet1!B$4/(Sheet1!B$5+AD1057))-Sheet1!B$8*Sheet1!B$7+Sheet1!B$9*Sheet1!B$7+0.5*Sheet1!B$6*Sheet1!B$6*Sheet1!B$7)/(Sheet1!B$6*SQRT(Sheet1!B$7)))-(Sheet1!B$5+AD1057)*EXP(-Sheet1!B$9*Sheet1!B$7)*NORMSDIST((LN(Sheet1!B$4/(Sheet1!B$5+AD1057))-Sheet1!B$8*Sheet1!B$7+Sheet1!B$9*Sheet1!B$7-0.5*Sheet1!B$6*Sheet1!B$6*Sheet1!B$7)/(Sheet1!B$6*SQRT(Sheet1!B$7))))*400+100*AE1057-400*Sheet1!$B$13</f>
        <v>187.77877189746323</v>
      </c>
    </row>
    <row r="1058" spans="22:32" x14ac:dyDescent="0.25">
      <c r="V1058" s="7" t="e">
        <f t="shared" si="216"/>
        <v>#VALUE!</v>
      </c>
      <c r="X1058" s="4">
        <f t="shared" ca="1" si="217"/>
        <v>-0.52582482739238712</v>
      </c>
      <c r="Y1058" s="4">
        <f t="shared" ca="1" si="217"/>
        <v>2.8342132044495481</v>
      </c>
      <c r="Z1058" s="4">
        <f t="shared" ca="1" si="218"/>
        <v>-0.8906705038692081</v>
      </c>
      <c r="AA1058" s="4">
        <f t="shared" ca="1" si="219"/>
        <v>3.3715330823996341</v>
      </c>
      <c r="AB1058" s="4">
        <f ca="1">Sheet1!AC1058</f>
        <v>0.52920163040608648</v>
      </c>
      <c r="AC1058" s="7">
        <f t="shared" ca="1" si="220"/>
        <v>1.0325775975588614</v>
      </c>
      <c r="AD1058" s="4">
        <f t="shared" ca="1" si="221"/>
        <v>-0.91968640910180743</v>
      </c>
      <c r="AE1058" s="4">
        <f t="shared" ca="1" si="222"/>
        <v>3.4813695303144367</v>
      </c>
      <c r="AF1058" s="21">
        <f ca="1">(Sheet1!B$4*EXP(-Sheet1!B$8*Sheet1!B$7)*NORMSDIST((LN(Sheet1!B$4/(Sheet1!B$5+AD1058))-Sheet1!B$8*Sheet1!B$7+Sheet1!B$9*Sheet1!B$7+0.5*Sheet1!B$6*Sheet1!B$6*Sheet1!B$7)/(Sheet1!B$6*SQRT(Sheet1!B$7)))-(Sheet1!B$5+AD1058)*EXP(-Sheet1!B$9*Sheet1!B$7)*NORMSDIST((LN(Sheet1!B$4/(Sheet1!B$5+AD1058))-Sheet1!B$8*Sheet1!B$7+Sheet1!B$9*Sheet1!B$7-0.5*Sheet1!B$6*Sheet1!B$6*Sheet1!B$7)/(Sheet1!B$6*SQRT(Sheet1!B$7))))*400+100*AE1058-400*Sheet1!$B$13</f>
        <v>497.7146523172778</v>
      </c>
    </row>
    <row r="1059" spans="22:32" x14ac:dyDescent="0.25">
      <c r="V1059" s="7" t="e">
        <f t="shared" si="216"/>
        <v>#VALUE!</v>
      </c>
      <c r="X1059" s="4">
        <f t="shared" ca="1" si="217"/>
        <v>0.16151432448307082</v>
      </c>
      <c r="Y1059" s="4">
        <f t="shared" ca="1" si="217"/>
        <v>1.5462469150445279E-2</v>
      </c>
      <c r="Z1059" s="4">
        <f t="shared" ca="1" si="218"/>
        <v>0.27358168970991081</v>
      </c>
      <c r="AA1059" s="4">
        <f t="shared" ca="1" si="219"/>
        <v>0.20752265577667042</v>
      </c>
      <c r="AB1059" s="4">
        <f ca="1">Sheet1!AC1059</f>
        <v>0.11055282812220191</v>
      </c>
      <c r="AC1059" s="7">
        <f t="shared" ca="1" si="220"/>
        <v>1.5754262600139999</v>
      </c>
      <c r="AD1059" s="4">
        <f t="shared" ca="1" si="221"/>
        <v>0.43100777822799541</v>
      </c>
      <c r="AE1059" s="4">
        <f t="shared" ca="1" si="222"/>
        <v>0.32693664145841256</v>
      </c>
      <c r="AF1059" s="21">
        <f ca="1">(Sheet1!B$4*EXP(-Sheet1!B$8*Sheet1!B$7)*NORMSDIST((LN(Sheet1!B$4/(Sheet1!B$5+AD1059))-Sheet1!B$8*Sheet1!B$7+Sheet1!B$9*Sheet1!B$7+0.5*Sheet1!B$6*Sheet1!B$6*Sheet1!B$7)/(Sheet1!B$6*SQRT(Sheet1!B$7)))-(Sheet1!B$5+AD1059)*EXP(-Sheet1!B$9*Sheet1!B$7)*NORMSDIST((LN(Sheet1!B$4/(Sheet1!B$5+AD1059))-Sheet1!B$8*Sheet1!B$7+Sheet1!B$9*Sheet1!B$7-0.5*Sheet1!B$6*Sheet1!B$6*Sheet1!B$7)/(Sheet1!B$6*SQRT(Sheet1!B$7))))*400+100*AE1059-400*Sheet1!$B$13</f>
        <v>-35.896355280067837</v>
      </c>
    </row>
    <row r="1060" spans="22:32" x14ac:dyDescent="0.25">
      <c r="V1060" s="7" t="e">
        <f t="shared" si="216"/>
        <v>#VALUE!</v>
      </c>
      <c r="X1060" s="4">
        <f t="shared" ca="1" si="217"/>
        <v>-1.9734475251504255</v>
      </c>
      <c r="Y1060" s="4">
        <f t="shared" ca="1" si="217"/>
        <v>0.96034318920614914</v>
      </c>
      <c r="Z1060" s="4">
        <f t="shared" ca="1" si="218"/>
        <v>-3.3427320469094668</v>
      </c>
      <c r="AA1060" s="4">
        <f t="shared" ca="1" si="219"/>
        <v>-0.92312453817642059</v>
      </c>
      <c r="AB1060" s="4">
        <f ca="1">Sheet1!AC1060</f>
        <v>6.1692033242968014E-2</v>
      </c>
      <c r="AC1060" s="7">
        <f t="shared" ca="1" si="220"/>
        <v>1.7787336782967382</v>
      </c>
      <c r="AD1060" s="4">
        <f t="shared" ca="1" si="221"/>
        <v>-5.9458300693596611</v>
      </c>
      <c r="AE1060" s="4">
        <f t="shared" ca="1" si="222"/>
        <v>-1.6419927053165224</v>
      </c>
      <c r="AF1060" s="21">
        <f ca="1">(Sheet1!B$4*EXP(-Sheet1!B$8*Sheet1!B$7)*NORMSDIST((LN(Sheet1!B$4/(Sheet1!B$5+AD1060))-Sheet1!B$8*Sheet1!B$7+Sheet1!B$9*Sheet1!B$7+0.5*Sheet1!B$6*Sheet1!B$6*Sheet1!B$7)/(Sheet1!B$6*SQRT(Sheet1!B$7)))-(Sheet1!B$5+AD1060)*EXP(-Sheet1!B$9*Sheet1!B$7)*NORMSDIST((LN(Sheet1!B$4/(Sheet1!B$5+AD1060))-Sheet1!B$8*Sheet1!B$7+Sheet1!B$9*Sheet1!B$7-0.5*Sheet1!B$6*Sheet1!B$6*Sheet1!B$7)/(Sheet1!B$6*SQRT(Sheet1!B$7))))*400+100*AE1060-400*Sheet1!$B$13</f>
        <v>882.75963946722823</v>
      </c>
    </row>
    <row r="1061" spans="22:32" x14ac:dyDescent="0.25">
      <c r="V1061" s="7" t="e">
        <f t="shared" si="216"/>
        <v>#VALUE!</v>
      </c>
      <c r="X1061" s="4">
        <f t="shared" ca="1" si="217"/>
        <v>-1.0058492943312876</v>
      </c>
      <c r="Y1061" s="4">
        <f t="shared" ca="1" si="217"/>
        <v>-0.12472303939148367</v>
      </c>
      <c r="Z1061" s="4">
        <f t="shared" ca="1" si="218"/>
        <v>-1.7037618825289911</v>
      </c>
      <c r="AA1061" s="4">
        <f t="shared" ca="1" si="219"/>
        <v>-1.3322581547070549</v>
      </c>
      <c r="AB1061" s="4">
        <f ca="1">Sheet1!AC1061</f>
        <v>0.65405086482917707</v>
      </c>
      <c r="AC1061" s="7">
        <f t="shared" ca="1" si="220"/>
        <v>0.94395784797802063</v>
      </c>
      <c r="AD1061" s="4">
        <f t="shared" ca="1" si="221"/>
        <v>-1.6082794000990477</v>
      </c>
      <c r="AE1061" s="4">
        <f t="shared" ca="1" si="222"/>
        <v>-1.2575955406684405</v>
      </c>
      <c r="AF1061" s="21">
        <f ca="1">(Sheet1!B$4*EXP(-Sheet1!B$8*Sheet1!B$7)*NORMSDIST((LN(Sheet1!B$4/(Sheet1!B$5+AD1061))-Sheet1!B$8*Sheet1!B$7+Sheet1!B$9*Sheet1!B$7+0.5*Sheet1!B$6*Sheet1!B$6*Sheet1!B$7)/(Sheet1!B$6*SQRT(Sheet1!B$7)))-(Sheet1!B$5+AD1061)*EXP(-Sheet1!B$9*Sheet1!B$7)*NORMSDIST((LN(Sheet1!B$4/(Sheet1!B$5+AD1061))-Sheet1!B$8*Sheet1!B$7+Sheet1!B$9*Sheet1!B$7-0.5*Sheet1!B$6*Sheet1!B$6*Sheet1!B$7)/(Sheet1!B$6*SQRT(Sheet1!B$7))))*400+100*AE1061-400*Sheet1!$B$13</f>
        <v>138.7125299833242</v>
      </c>
    </row>
    <row r="1062" spans="22:32" x14ac:dyDescent="0.25">
      <c r="V1062" s="7" t="e">
        <f t="shared" si="216"/>
        <v>#VALUE!</v>
      </c>
      <c r="X1062" s="4">
        <f t="shared" ca="1" si="217"/>
        <v>0.33292036143841025</v>
      </c>
      <c r="Y1062" s="4">
        <f t="shared" ca="1" si="217"/>
        <v>1.2150569281275254</v>
      </c>
      <c r="Z1062" s="4">
        <f t="shared" ca="1" si="218"/>
        <v>0.56391849647181713</v>
      </c>
      <c r="AA1062" s="4">
        <f t="shared" ca="1" si="219"/>
        <v>2.0878104191651961</v>
      </c>
      <c r="AB1062" s="4">
        <f ca="1">Sheet1!AC1062</f>
        <v>7.5241554705247737E-2</v>
      </c>
      <c r="AC1062" s="7">
        <f t="shared" ca="1" si="220"/>
        <v>1.7085309869360774</v>
      </c>
      <c r="AD1062" s="4">
        <f t="shared" ca="1" si="221"/>
        <v>0.96347222532850263</v>
      </c>
      <c r="AE1062" s="4">
        <f t="shared" ca="1" si="222"/>
        <v>3.5670887959917379</v>
      </c>
      <c r="AF1062" s="21">
        <f ca="1">(Sheet1!B$4*EXP(-Sheet1!B$8*Sheet1!B$7)*NORMSDIST((LN(Sheet1!B$4/(Sheet1!B$5+AD1062))-Sheet1!B$8*Sheet1!B$7+Sheet1!B$9*Sheet1!B$7+0.5*Sheet1!B$6*Sheet1!B$6*Sheet1!B$7)/(Sheet1!B$6*SQRT(Sheet1!B$7)))-(Sheet1!B$5+AD1062)*EXP(-Sheet1!B$9*Sheet1!B$7)*NORMSDIST((LN(Sheet1!B$4/(Sheet1!B$5+AD1062))-Sheet1!B$8*Sheet1!B$7+Sheet1!B$9*Sheet1!B$7-0.5*Sheet1!B$6*Sheet1!B$6*Sheet1!B$7)/(Sheet1!B$6*SQRT(Sheet1!B$7))))*400+100*AE1062-400*Sheet1!$B$13</f>
        <v>204.69928304436326</v>
      </c>
    </row>
    <row r="1063" spans="22:32" x14ac:dyDescent="0.25">
      <c r="V1063" s="7" t="e">
        <f t="shared" si="216"/>
        <v>#VALUE!</v>
      </c>
      <c r="X1063" s="4">
        <f t="shared" ca="1" si="217"/>
        <v>0.72822559724626568</v>
      </c>
      <c r="Y1063" s="4">
        <f t="shared" ca="1" si="217"/>
        <v>-3.3429560501841986</v>
      </c>
      <c r="Z1063" s="4">
        <f t="shared" ca="1" si="218"/>
        <v>1.2335078639141051</v>
      </c>
      <c r="AA1063" s="4">
        <f t="shared" ca="1" si="219"/>
        <v>-3.8524499886887482</v>
      </c>
      <c r="AB1063" s="4">
        <f ca="1">Sheet1!AC1063</f>
        <v>0.9827994232805074</v>
      </c>
      <c r="AC1063" s="7">
        <f t="shared" ca="1" si="220"/>
        <v>0.63230350209137121</v>
      </c>
      <c r="AD1063" s="4">
        <f t="shared" ca="1" si="221"/>
        <v>0.77995134221013518</v>
      </c>
      <c r="AE1063" s="4">
        <f t="shared" ca="1" si="222"/>
        <v>-2.4359176194797589</v>
      </c>
      <c r="AF1063" s="21">
        <f ca="1">(Sheet1!B$4*EXP(-Sheet1!B$8*Sheet1!B$7)*NORMSDIST((LN(Sheet1!B$4/(Sheet1!B$5+AD1063))-Sheet1!B$8*Sheet1!B$7+Sheet1!B$9*Sheet1!B$7+0.5*Sheet1!B$6*Sheet1!B$6*Sheet1!B$7)/(Sheet1!B$6*SQRT(Sheet1!B$7)))-(Sheet1!B$5+AD1063)*EXP(-Sheet1!B$9*Sheet1!B$7)*NORMSDIST((LN(Sheet1!B$4/(Sheet1!B$5+AD1063))-Sheet1!B$8*Sheet1!B$7+Sheet1!B$9*Sheet1!B$7-0.5*Sheet1!B$6*Sheet1!B$6*Sheet1!B$7)/(Sheet1!B$6*SQRT(Sheet1!B$7))))*400+100*AE1063-400*Sheet1!$B$13</f>
        <v>-367.01327102350888</v>
      </c>
    </row>
    <row r="1064" spans="22:32" x14ac:dyDescent="0.25">
      <c r="V1064" s="7" t="e">
        <f t="shared" si="216"/>
        <v>#VALUE!</v>
      </c>
      <c r="X1064" s="4">
        <f t="shared" ca="1" si="217"/>
        <v>-0.68257603902221142</v>
      </c>
      <c r="Y1064" s="4">
        <f t="shared" ca="1" si="217"/>
        <v>1.0763019853640532</v>
      </c>
      <c r="Z1064" s="4">
        <f t="shared" ca="1" si="218"/>
        <v>-1.1561841756689999</v>
      </c>
      <c r="AA1064" s="4">
        <f t="shared" ca="1" si="219"/>
        <v>0.7247655934348971</v>
      </c>
      <c r="AB1064" s="4">
        <f ca="1">Sheet1!AC1064</f>
        <v>0.52095808739983618</v>
      </c>
      <c r="AC1064" s="7">
        <f t="shared" ca="1" si="220"/>
        <v>1.0387275569942698</v>
      </c>
      <c r="AD1064" s="4">
        <f t="shared" ca="1" si="221"/>
        <v>-1.2009603642280939</v>
      </c>
      <c r="AE1064" s="4">
        <f t="shared" ca="1" si="222"/>
        <v>0.75283399426213282</v>
      </c>
      <c r="AF1064" s="21">
        <f ca="1">(Sheet1!B$4*EXP(-Sheet1!B$8*Sheet1!B$7)*NORMSDIST((LN(Sheet1!B$4/(Sheet1!B$5+AD1064))-Sheet1!B$8*Sheet1!B$7+Sheet1!B$9*Sheet1!B$7+0.5*Sheet1!B$6*Sheet1!B$6*Sheet1!B$7)/(Sheet1!B$6*SQRT(Sheet1!B$7)))-(Sheet1!B$5+AD1064)*EXP(-Sheet1!B$9*Sheet1!B$7)*NORMSDIST((LN(Sheet1!B$4/(Sheet1!B$5+AD1064))-Sheet1!B$8*Sheet1!B$7+Sheet1!B$9*Sheet1!B$7-0.5*Sheet1!B$6*Sheet1!B$6*Sheet1!B$7)/(Sheet1!B$6*SQRT(Sheet1!B$7))))*400+100*AE1064-400*Sheet1!$B$13</f>
        <v>271.49069923544721</v>
      </c>
    </row>
    <row r="1065" spans="22:32" x14ac:dyDescent="0.25">
      <c r="V1065" s="7" t="e">
        <f t="shared" si="216"/>
        <v>#VALUE!</v>
      </c>
      <c r="X1065" s="4">
        <f t="shared" ca="1" si="217"/>
        <v>-1.1227003246330944</v>
      </c>
      <c r="Y1065" s="4">
        <f t="shared" ca="1" si="217"/>
        <v>-0.31578933287238692</v>
      </c>
      <c r="Z1065" s="4">
        <f t="shared" ca="1" si="218"/>
        <v>-1.9016904713190403</v>
      </c>
      <c r="AA1065" s="4">
        <f t="shared" ca="1" si="219"/>
        <v>-1.7347731979372421</v>
      </c>
      <c r="AB1065" s="4">
        <f ca="1">Sheet1!AC1065</f>
        <v>0.77238103216285947</v>
      </c>
      <c r="AC1065" s="7">
        <f t="shared" ca="1" si="220"/>
        <v>0.8613862552114806</v>
      </c>
      <c r="AD1065" s="4">
        <f t="shared" ca="1" si="221"/>
        <v>-1.6380900336608637</v>
      </c>
      <c r="AE1065" s="4">
        <f t="shared" ca="1" si="222"/>
        <v>-1.4943097886124055</v>
      </c>
      <c r="AF1065" s="21">
        <f ca="1">(Sheet1!B$4*EXP(-Sheet1!B$8*Sheet1!B$7)*NORMSDIST((LN(Sheet1!B$4/(Sheet1!B$5+AD1065))-Sheet1!B$8*Sheet1!B$7+Sheet1!B$9*Sheet1!B$7+0.5*Sheet1!B$6*Sheet1!B$6*Sheet1!B$7)/(Sheet1!B$6*SQRT(Sheet1!B$7)))-(Sheet1!B$5+AD1065)*EXP(-Sheet1!B$9*Sheet1!B$7)*NORMSDIST((LN(Sheet1!B$4/(Sheet1!B$5+AD1065))-Sheet1!B$8*Sheet1!B$7+Sheet1!B$9*Sheet1!B$7-0.5*Sheet1!B$6*Sheet1!B$6*Sheet1!B$7)/(Sheet1!B$6*SQRT(Sheet1!B$7))))*400+100*AE1065-400*Sheet1!$B$13</f>
        <v>120.07170685649044</v>
      </c>
    </row>
    <row r="1066" spans="22:32" x14ac:dyDescent="0.25">
      <c r="V1066" s="7" t="e">
        <f t="shared" si="216"/>
        <v>#VALUE!</v>
      </c>
      <c r="X1066" s="4">
        <f t="shared" ca="1" si="217"/>
        <v>-3.2749726319710591E-2</v>
      </c>
      <c r="Y1066" s="4">
        <f t="shared" ca="1" si="217"/>
        <v>-0.50172481412267067</v>
      </c>
      <c r="Z1066" s="4">
        <f t="shared" ca="1" si="218"/>
        <v>-5.54732559651245E-2</v>
      </c>
      <c r="AA1066" s="4">
        <f t="shared" ca="1" si="219"/>
        <v>-0.74161965977136224</v>
      </c>
      <c r="AB1066" s="4">
        <f ca="1">Sheet1!AC1066</f>
        <v>0.94079145277550891</v>
      </c>
      <c r="AC1066" s="7">
        <f t="shared" ca="1" si="220"/>
        <v>0.71063224620344589</v>
      </c>
      <c r="AD1066" s="4">
        <f t="shared" ca="1" si="221"/>
        <v>-3.942108449071513E-2</v>
      </c>
      <c r="AE1066" s="4">
        <f t="shared" ca="1" si="222"/>
        <v>-0.52701884465195847</v>
      </c>
      <c r="AF1066" s="21">
        <f ca="1">(Sheet1!B$4*EXP(-Sheet1!B$8*Sheet1!B$7)*NORMSDIST((LN(Sheet1!B$4/(Sheet1!B$5+AD1066))-Sheet1!B$8*Sheet1!B$7+Sheet1!B$9*Sheet1!B$7+0.5*Sheet1!B$6*Sheet1!B$6*Sheet1!B$7)/(Sheet1!B$6*SQRT(Sheet1!B$7)))-(Sheet1!B$5+AD1066)*EXP(-Sheet1!B$9*Sheet1!B$7)*NORMSDIST((LN(Sheet1!B$4/(Sheet1!B$5+AD1066))-Sheet1!B$8*Sheet1!B$7+Sheet1!B$9*Sheet1!B$7-0.5*Sheet1!B$6*Sheet1!B$6*Sheet1!B$7)/(Sheet1!B$6*SQRT(Sheet1!B$7))))*400+100*AE1066-400*Sheet1!$B$13</f>
        <v>-46.38062195518205</v>
      </c>
    </row>
    <row r="1067" spans="22:32" x14ac:dyDescent="0.25">
      <c r="V1067" s="7" t="e">
        <f t="shared" si="216"/>
        <v>#VALUE!</v>
      </c>
      <c r="X1067" s="4">
        <f t="shared" ca="1" si="217"/>
        <v>-0.82769084982676178</v>
      </c>
      <c r="Y1067" s="4">
        <f t="shared" ca="1" si="217"/>
        <v>-0.3114697527744853</v>
      </c>
      <c r="Z1067" s="4">
        <f t="shared" ca="1" si="218"/>
        <v>-1.4019874830159229</v>
      </c>
      <c r="AA1067" s="4">
        <f t="shared" ca="1" si="219"/>
        <v>-1.3892933579885354</v>
      </c>
      <c r="AB1067" s="4">
        <f ca="1">Sheet1!AC1067</f>
        <v>0.69776297788519948</v>
      </c>
      <c r="AC1067" s="7">
        <f t="shared" ca="1" si="220"/>
        <v>0.91382100212986894</v>
      </c>
      <c r="AD1067" s="4">
        <f t="shared" ca="1" si="221"/>
        <v>-1.2811656067031434</v>
      </c>
      <c r="AE1067" s="4">
        <f t="shared" ca="1" si="222"/>
        <v>-1.2695654486494541</v>
      </c>
      <c r="AF1067" s="21">
        <f ca="1">(Sheet1!B$4*EXP(-Sheet1!B$8*Sheet1!B$7)*NORMSDIST((LN(Sheet1!B$4/(Sheet1!B$5+AD1067))-Sheet1!B$8*Sheet1!B$7+Sheet1!B$9*Sheet1!B$7+0.5*Sheet1!B$6*Sheet1!B$6*Sheet1!B$7)/(Sheet1!B$6*SQRT(Sheet1!B$7)))-(Sheet1!B$5+AD1067)*EXP(-Sheet1!B$9*Sheet1!B$7)*NORMSDIST((LN(Sheet1!B$4/(Sheet1!B$5+AD1067))-Sheet1!B$8*Sheet1!B$7+Sheet1!B$9*Sheet1!B$7-0.5*Sheet1!B$6*Sheet1!B$6*Sheet1!B$7)/(Sheet1!B$6*SQRT(Sheet1!B$7))))*400+100*AE1067-400*Sheet1!$B$13</f>
        <v>82.623489428666289</v>
      </c>
    </row>
    <row r="1068" spans="22:32" x14ac:dyDescent="0.25">
      <c r="V1068" s="7" t="e">
        <f t="shared" si="216"/>
        <v>#VALUE!</v>
      </c>
      <c r="X1068" s="4">
        <f t="shared" ca="1" si="217"/>
        <v>-5.4329353440064773E-2</v>
      </c>
      <c r="Y1068" s="4">
        <f t="shared" ca="1" si="217"/>
        <v>1.6904980018911335</v>
      </c>
      <c r="Z1068" s="4">
        <f t="shared" ca="1" si="218"/>
        <v>-9.2025994366448913E-2</v>
      </c>
      <c r="AA1068" s="4">
        <f t="shared" ca="1" si="219"/>
        <v>2.3093280747526643</v>
      </c>
      <c r="AB1068" s="4">
        <f ca="1">Sheet1!AC1068</f>
        <v>0.27005167352278558</v>
      </c>
      <c r="AC1068" s="7">
        <f t="shared" ca="1" si="220"/>
        <v>1.2736957684059982</v>
      </c>
      <c r="AD1068" s="4">
        <f t="shared" ca="1" si="221"/>
        <v>-0.11721311960790021</v>
      </c>
      <c r="AE1068" s="4">
        <f t="shared" ca="1" si="222"/>
        <v>2.9413813966736391</v>
      </c>
      <c r="AF1068" s="21">
        <f ca="1">(Sheet1!B$4*EXP(-Sheet1!B$8*Sheet1!B$7)*NORMSDIST((LN(Sheet1!B$4/(Sheet1!B$5+AD1068))-Sheet1!B$8*Sheet1!B$7+Sheet1!B$9*Sheet1!B$7+0.5*Sheet1!B$6*Sheet1!B$6*Sheet1!B$7)/(Sheet1!B$6*SQRT(Sheet1!B$7)))-(Sheet1!B$5+AD1068)*EXP(-Sheet1!B$9*Sheet1!B$7)*NORMSDIST((LN(Sheet1!B$4/(Sheet1!B$5+AD1068))-Sheet1!B$8*Sheet1!B$7+Sheet1!B$9*Sheet1!B$7-0.5*Sheet1!B$6*Sheet1!B$6*Sheet1!B$7)/(Sheet1!B$6*SQRT(Sheet1!B$7))))*400+100*AE1068-400*Sheet1!$B$13</f>
        <v>312.95712982670466</v>
      </c>
    </row>
    <row r="1069" spans="22:32" x14ac:dyDescent="0.25">
      <c r="V1069" s="7" t="e">
        <f t="shared" si="216"/>
        <v>#VALUE!</v>
      </c>
      <c r="X1069" s="4">
        <f t="shared" ca="1" si="217"/>
        <v>0.41613681804369584</v>
      </c>
      <c r="Y1069" s="4">
        <f t="shared" ca="1" si="217"/>
        <v>-1.0958357522420896</v>
      </c>
      <c r="Z1069" s="4">
        <f t="shared" ca="1" si="218"/>
        <v>0.70487502700005389</v>
      </c>
      <c r="AA1069" s="4">
        <f t="shared" ca="1" si="219"/>
        <v>-1.0587204108917714</v>
      </c>
      <c r="AB1069" s="4">
        <f ca="1">Sheet1!AC1069</f>
        <v>0.91920976647507446</v>
      </c>
      <c r="AC1069" s="7">
        <f t="shared" ca="1" si="220"/>
        <v>0.73675677750312984</v>
      </c>
      <c r="AD1069" s="4">
        <f t="shared" ca="1" si="221"/>
        <v>0.51932145343499136</v>
      </c>
      <c r="AE1069" s="4">
        <f t="shared" ca="1" si="222"/>
        <v>-0.78001943820541098</v>
      </c>
      <c r="AF1069" s="21">
        <f ca="1">(Sheet1!B$4*EXP(-Sheet1!B$8*Sheet1!B$7)*NORMSDIST((LN(Sheet1!B$4/(Sheet1!B$5+AD1069))-Sheet1!B$8*Sheet1!B$7+Sheet1!B$9*Sheet1!B$7+0.5*Sheet1!B$6*Sheet1!B$6*Sheet1!B$7)/(Sheet1!B$6*SQRT(Sheet1!B$7)))-(Sheet1!B$5+AD1069)*EXP(-Sheet1!B$9*Sheet1!B$7)*NORMSDIST((LN(Sheet1!B$4/(Sheet1!B$5+AD1069))-Sheet1!B$8*Sheet1!B$7+Sheet1!B$9*Sheet1!B$7-0.5*Sheet1!B$6*Sheet1!B$6*Sheet1!B$7)/(Sheet1!B$6*SQRT(Sheet1!B$7))))*400+100*AE1069-400*Sheet1!$B$13</f>
        <v>-160.52813327873628</v>
      </c>
    </row>
    <row r="1070" spans="22:32" x14ac:dyDescent="0.25">
      <c r="V1070" s="7" t="e">
        <f t="shared" si="216"/>
        <v>#VALUE!</v>
      </c>
      <c r="X1070" s="4">
        <f t="shared" ca="1" si="217"/>
        <v>0.32665061610081991</v>
      </c>
      <c r="Y1070" s="4">
        <f t="shared" ca="1" si="217"/>
        <v>-0.65750995953917912</v>
      </c>
      <c r="Z1070" s="4">
        <f t="shared" ca="1" si="218"/>
        <v>0.55329846305373731</v>
      </c>
      <c r="AA1070" s="4">
        <f t="shared" ca="1" si="219"/>
        <v>-0.54668905266961687</v>
      </c>
      <c r="AB1070" s="4">
        <f ca="1">Sheet1!AC1070</f>
        <v>0.58455728050621669</v>
      </c>
      <c r="AC1070" s="7">
        <f t="shared" ca="1" si="220"/>
        <v>0.99244936735680833</v>
      </c>
      <c r="AD1070" s="4">
        <f t="shared" ca="1" si="221"/>
        <v>0.54912070961717596</v>
      </c>
      <c r="AE1070" s="4">
        <f t="shared" ca="1" si="222"/>
        <v>-0.54256120446285416</v>
      </c>
      <c r="AF1070" s="21">
        <f ca="1">(Sheet1!B$4*EXP(-Sheet1!B$8*Sheet1!B$7)*NORMSDIST((LN(Sheet1!B$4/(Sheet1!B$5+AD1070))-Sheet1!B$8*Sheet1!B$7+Sheet1!B$9*Sheet1!B$7+0.5*Sheet1!B$6*Sheet1!B$6*Sheet1!B$7)/(Sheet1!B$6*SQRT(Sheet1!B$7)))-(Sheet1!B$5+AD1070)*EXP(-Sheet1!B$9*Sheet1!B$7)*NORMSDIST((LN(Sheet1!B$4/(Sheet1!B$5+AD1070))-Sheet1!B$8*Sheet1!B$7+Sheet1!B$9*Sheet1!B$7-0.5*Sheet1!B$6*Sheet1!B$6*Sheet1!B$7)/(Sheet1!B$6*SQRT(Sheet1!B$7))))*400+100*AE1070-400*Sheet1!$B$13</f>
        <v>-141.47569989551948</v>
      </c>
    </row>
    <row r="1071" spans="22:32" x14ac:dyDescent="0.25">
      <c r="V1071" s="7" t="e">
        <f t="shared" si="216"/>
        <v>#VALUE!</v>
      </c>
      <c r="X1071" s="4">
        <f t="shared" ca="1" si="217"/>
        <v>-0.27923276503230476</v>
      </c>
      <c r="Y1071" s="4">
        <f t="shared" ca="1" si="217"/>
        <v>2.4582290295895555</v>
      </c>
      <c r="Z1071" s="4">
        <f t="shared" ca="1" si="218"/>
        <v>-0.4729795448447397</v>
      </c>
      <c r="AA1071" s="4">
        <f t="shared" ca="1" si="219"/>
        <v>3.12772559129131</v>
      </c>
      <c r="AB1071" s="4">
        <f ca="1">Sheet1!AC1071</f>
        <v>0.59023376173193254</v>
      </c>
      <c r="AC1071" s="7">
        <f t="shared" ca="1" si="220"/>
        <v>0.9884283176272316</v>
      </c>
      <c r="AD1071" s="4">
        <f t="shared" ca="1" si="221"/>
        <v>-0.46750637578297982</v>
      </c>
      <c r="AE1071" s="4">
        <f t="shared" ca="1" si="222"/>
        <v>3.0915325441997079</v>
      </c>
      <c r="AF1071" s="21">
        <f ca="1">(Sheet1!B$4*EXP(-Sheet1!B$8*Sheet1!B$7)*NORMSDIST((LN(Sheet1!B$4/(Sheet1!B$5+AD1071))-Sheet1!B$8*Sheet1!B$7+Sheet1!B$9*Sheet1!B$7+0.5*Sheet1!B$6*Sheet1!B$6*Sheet1!B$7)/(Sheet1!B$6*SQRT(Sheet1!B$7)))-(Sheet1!B$5+AD1071)*EXP(-Sheet1!B$9*Sheet1!B$7)*NORMSDIST((LN(Sheet1!B$4/(Sheet1!B$5+AD1071))-Sheet1!B$8*Sheet1!B$7+Sheet1!B$9*Sheet1!B$7-0.5*Sheet1!B$6*Sheet1!B$6*Sheet1!B$7)/(Sheet1!B$6*SQRT(Sheet1!B$7))))*400+100*AE1071-400*Sheet1!$B$13</f>
        <v>384.637824434094</v>
      </c>
    </row>
    <row r="1072" spans="22:32" x14ac:dyDescent="0.25">
      <c r="V1072" s="7" t="e">
        <f t="shared" si="216"/>
        <v>#VALUE!</v>
      </c>
      <c r="X1072" s="4">
        <f t="shared" ca="1" si="217"/>
        <v>1.4166438883779688</v>
      </c>
      <c r="Y1072" s="4">
        <f t="shared" ca="1" si="217"/>
        <v>0.59647086856019527</v>
      </c>
      <c r="Z1072" s="4">
        <f t="shared" ca="1" si="218"/>
        <v>2.3995879618732272</v>
      </c>
      <c r="AA1072" s="4">
        <f t="shared" ca="1" si="219"/>
        <v>2.466773494677148</v>
      </c>
      <c r="AB1072" s="4">
        <f ca="1">Sheet1!AC1072</f>
        <v>0.85232459599280386</v>
      </c>
      <c r="AC1072" s="7">
        <f t="shared" ca="1" si="220"/>
        <v>0.80001720199695625</v>
      </c>
      <c r="AD1072" s="4">
        <f t="shared" ca="1" si="221"/>
        <v>1.9197116472033982</v>
      </c>
      <c r="AE1072" s="4">
        <f t="shared" ca="1" si="222"/>
        <v>1.9734612291718656</v>
      </c>
      <c r="AF1072" s="21">
        <f ca="1">(Sheet1!B$4*EXP(-Sheet1!B$8*Sheet1!B$7)*NORMSDIST((LN(Sheet1!B$4/(Sheet1!B$5+AD1072))-Sheet1!B$8*Sheet1!B$7+Sheet1!B$9*Sheet1!B$7+0.5*Sheet1!B$6*Sheet1!B$6*Sheet1!B$7)/(Sheet1!B$6*SQRT(Sheet1!B$7)))-(Sheet1!B$5+AD1072)*EXP(-Sheet1!B$9*Sheet1!B$7)*NORMSDIST((LN(Sheet1!B$4/(Sheet1!B$5+AD1072))-Sheet1!B$8*Sheet1!B$7+Sheet1!B$9*Sheet1!B$7-0.5*Sheet1!B$6*Sheet1!B$6*Sheet1!B$7)/(Sheet1!B$6*SQRT(Sheet1!B$7))))*400+100*AE1072-400*Sheet1!$B$13</f>
        <v>-100.86237110124102</v>
      </c>
    </row>
    <row r="1073" spans="22:32" x14ac:dyDescent="0.25">
      <c r="V1073" s="7" t="e">
        <f t="shared" si="216"/>
        <v>#VALUE!</v>
      </c>
      <c r="X1073" s="4">
        <f t="shared" ca="1" si="217"/>
        <v>-1.3500605097824503</v>
      </c>
      <c r="Y1073" s="4">
        <f t="shared" ca="1" si="217"/>
        <v>-2.2160196777371843</v>
      </c>
      <c r="Z1073" s="4">
        <f t="shared" ca="1" si="218"/>
        <v>-2.2868054375921316</v>
      </c>
      <c r="AA1073" s="4">
        <f t="shared" ca="1" si="219"/>
        <v>-4.6624583187127442</v>
      </c>
      <c r="AB1073" s="4">
        <f ca="1">Sheet1!AC1073</f>
        <v>0.26762407569547075</v>
      </c>
      <c r="AC1073" s="7">
        <f t="shared" ca="1" si="220"/>
        <v>1.2767658605616183</v>
      </c>
      <c r="AD1073" s="4">
        <f t="shared" ca="1" si="221"/>
        <v>-2.9197151124643059</v>
      </c>
      <c r="AE1073" s="4">
        <f t="shared" ca="1" si="222"/>
        <v>-5.9528676076239533</v>
      </c>
      <c r="AF1073" s="21">
        <f ca="1">(Sheet1!B$4*EXP(-Sheet1!B$8*Sheet1!B$7)*NORMSDIST((LN(Sheet1!B$4/(Sheet1!B$5+AD1073))-Sheet1!B$8*Sheet1!B$7+Sheet1!B$9*Sheet1!B$7+0.5*Sheet1!B$6*Sheet1!B$6*Sheet1!B$7)/(Sheet1!B$6*SQRT(Sheet1!B$7)))-(Sheet1!B$5+AD1073)*EXP(-Sheet1!B$9*Sheet1!B$7)*NORMSDIST((LN(Sheet1!B$4/(Sheet1!B$5+AD1073))-Sheet1!B$8*Sheet1!B$7+Sheet1!B$9*Sheet1!B$7-0.5*Sheet1!B$6*Sheet1!B$6*Sheet1!B$7)/(Sheet1!B$6*SQRT(Sheet1!B$7))))*400+100*AE1073-400*Sheet1!$B$13</f>
        <v>-105.02345966531948</v>
      </c>
    </row>
    <row r="1074" spans="22:32" x14ac:dyDescent="0.25">
      <c r="V1074" s="7" t="e">
        <f t="shared" si="216"/>
        <v>#VALUE!</v>
      </c>
      <c r="X1074" s="4">
        <f t="shared" ca="1" si="217"/>
        <v>1.1305929210419177</v>
      </c>
      <c r="Y1074" s="4">
        <f t="shared" ca="1" si="217"/>
        <v>-0.33671194038667973</v>
      </c>
      <c r="Z1074" s="4">
        <f t="shared" ca="1" si="218"/>
        <v>1.9150593775670466</v>
      </c>
      <c r="AA1074" s="4">
        <f t="shared" ca="1" si="219"/>
        <v>0.82836865638962098</v>
      </c>
      <c r="AB1074" s="4">
        <f ca="1">Sheet1!AC1074</f>
        <v>0.51674436810310775</v>
      </c>
      <c r="AC1074" s="7">
        <f t="shared" ca="1" si="220"/>
        <v>1.041891833957832</v>
      </c>
      <c r="AD1074" s="4">
        <f t="shared" ca="1" si="221"/>
        <v>1.9952847270314744</v>
      </c>
      <c r="AE1074" s="4">
        <f t="shared" ca="1" si="222"/>
        <v>0.86307053859896743</v>
      </c>
      <c r="AF1074" s="21">
        <f ca="1">(Sheet1!B$4*EXP(-Sheet1!B$8*Sheet1!B$7)*NORMSDIST((LN(Sheet1!B$4/(Sheet1!B$5+AD1074))-Sheet1!B$8*Sheet1!B$7+Sheet1!B$9*Sheet1!B$7+0.5*Sheet1!B$6*Sheet1!B$6*Sheet1!B$7)/(Sheet1!B$6*SQRT(Sheet1!B$7)))-(Sheet1!B$5+AD1074)*EXP(-Sheet1!B$9*Sheet1!B$7)*NORMSDIST((LN(Sheet1!B$4/(Sheet1!B$5+AD1074))-Sheet1!B$8*Sheet1!B$7+Sheet1!B$9*Sheet1!B$7-0.5*Sheet1!B$6*Sheet1!B$6*Sheet1!B$7)/(Sheet1!B$6*SQRT(Sheet1!B$7))))*400+100*AE1074-400*Sheet1!$B$13</f>
        <v>-223.25971691292989</v>
      </c>
    </row>
    <row r="1075" spans="22:32" x14ac:dyDescent="0.25">
      <c r="V1075" s="7" t="e">
        <f t="shared" si="216"/>
        <v>#VALUE!</v>
      </c>
      <c r="X1075" s="4">
        <f t="shared" ca="1" si="217"/>
        <v>0.35094753340420448</v>
      </c>
      <c r="Y1075" s="4">
        <f t="shared" ca="1" si="217"/>
        <v>-8.2087765093837542E-2</v>
      </c>
      <c r="Z1075" s="4">
        <f t="shared" ca="1" si="218"/>
        <v>0.59445389438700369</v>
      </c>
      <c r="AA1075" s="4">
        <f t="shared" ca="1" si="219"/>
        <v>0.2886056969184701</v>
      </c>
      <c r="AB1075" s="4">
        <f ca="1">Sheet1!AC1075</f>
        <v>0.84490398489188767</v>
      </c>
      <c r="AC1075" s="7">
        <f t="shared" ca="1" si="220"/>
        <v>0.80613683254353286</v>
      </c>
      <c r="AD1075" s="4">
        <f t="shared" ca="1" si="221"/>
        <v>0.47921117951430697</v>
      </c>
      <c r="AE1075" s="4">
        <f t="shared" ca="1" si="222"/>
        <v>0.23265568236787432</v>
      </c>
      <c r="AF1075" s="21">
        <f ca="1">(Sheet1!B$4*EXP(-Sheet1!B$8*Sheet1!B$7)*NORMSDIST((LN(Sheet1!B$4/(Sheet1!B$5+AD1075))-Sheet1!B$8*Sheet1!B$7+Sheet1!B$9*Sheet1!B$7+0.5*Sheet1!B$6*Sheet1!B$6*Sheet1!B$7)/(Sheet1!B$6*SQRT(Sheet1!B$7)))-(Sheet1!B$5+AD1075)*EXP(-Sheet1!B$9*Sheet1!B$7)*NORMSDIST((LN(Sheet1!B$4/(Sheet1!B$5+AD1075))-Sheet1!B$8*Sheet1!B$7+Sheet1!B$9*Sheet1!B$7-0.5*Sheet1!B$6*Sheet1!B$6*Sheet1!B$7)/(Sheet1!B$6*SQRT(Sheet1!B$7))))*400+100*AE1075-400*Sheet1!$B$13</f>
        <v>-52.936055731861416</v>
      </c>
    </row>
    <row r="1076" spans="22:32" x14ac:dyDescent="0.25">
      <c r="V1076" s="7" t="e">
        <f t="shared" si="216"/>
        <v>#VALUE!</v>
      </c>
      <c r="X1076" s="4">
        <f t="shared" ca="1" si="217"/>
        <v>-0.72134748170698282</v>
      </c>
      <c r="Y1076" s="4">
        <f t="shared" ca="1" si="217"/>
        <v>0.76530928221958361</v>
      </c>
      <c r="Z1076" s="4">
        <f t="shared" ca="1" si="218"/>
        <v>-1.221857340177096</v>
      </c>
      <c r="AA1076" s="4">
        <f t="shared" ca="1" si="219"/>
        <v>0.24382247212924144</v>
      </c>
      <c r="AB1076" s="4">
        <f ca="1">Sheet1!AC1076</f>
        <v>0.39106229203768261</v>
      </c>
      <c r="AC1076" s="7">
        <f t="shared" ca="1" si="220"/>
        <v>1.1452225043976918</v>
      </c>
      <c r="AD1076" s="4">
        <f t="shared" ca="1" si="221"/>
        <v>-1.3992985231343162</v>
      </c>
      <c r="AE1076" s="4">
        <f t="shared" ca="1" si="222"/>
        <v>0.2792309821602863</v>
      </c>
      <c r="AF1076" s="21">
        <f ca="1">(Sheet1!B$4*EXP(-Sheet1!B$8*Sheet1!B$7)*NORMSDIST((LN(Sheet1!B$4/(Sheet1!B$5+AD1076))-Sheet1!B$8*Sheet1!B$7+Sheet1!B$9*Sheet1!B$7+0.5*Sheet1!B$6*Sheet1!B$6*Sheet1!B$7)/(Sheet1!B$6*SQRT(Sheet1!B$7)))-(Sheet1!B$5+AD1076)*EXP(-Sheet1!B$9*Sheet1!B$7)*NORMSDIST((LN(Sheet1!B$4/(Sheet1!B$5+AD1076))-Sheet1!B$8*Sheet1!B$7+Sheet1!B$9*Sheet1!B$7-0.5*Sheet1!B$6*Sheet1!B$6*Sheet1!B$7)/(Sheet1!B$6*SQRT(Sheet1!B$7))))*400+100*AE1076-400*Sheet1!$B$13</f>
        <v>257.26141965655734</v>
      </c>
    </row>
    <row r="1077" spans="22:32" x14ac:dyDescent="0.25">
      <c r="V1077" s="7" t="e">
        <f t="shared" si="216"/>
        <v>#VALUE!</v>
      </c>
      <c r="X1077" s="4">
        <f t="shared" ca="1" si="217"/>
        <v>-0.55302286113502042</v>
      </c>
      <c r="Y1077" s="4">
        <f t="shared" ca="1" si="217"/>
        <v>-1.4398784478117199</v>
      </c>
      <c r="Z1077" s="4">
        <f t="shared" ca="1" si="218"/>
        <v>-0.9367400029796521</v>
      </c>
      <c r="AA1077" s="4">
        <f t="shared" ca="1" si="219"/>
        <v>-2.6564800178822496</v>
      </c>
      <c r="AB1077" s="4">
        <f ca="1">Sheet1!AC1077</f>
        <v>0.35383169170557782</v>
      </c>
      <c r="AC1077" s="7">
        <f t="shared" ca="1" si="220"/>
        <v>1.1805943348375161</v>
      </c>
      <c r="AD1077" s="4">
        <f t="shared" ca="1" si="221"/>
        <v>-1.1059099407334552</v>
      </c>
      <c r="AE1077" s="4">
        <f t="shared" ca="1" si="222"/>
        <v>-3.1362252597208475</v>
      </c>
      <c r="AF1077" s="21">
        <f ca="1">(Sheet1!B$4*EXP(-Sheet1!B$8*Sheet1!B$7)*NORMSDIST((LN(Sheet1!B$4/(Sheet1!B$5+AD1077))-Sheet1!B$8*Sheet1!B$7+Sheet1!B$9*Sheet1!B$7+0.5*Sheet1!B$6*Sheet1!B$6*Sheet1!B$7)/(Sheet1!B$6*SQRT(Sheet1!B$7)))-(Sheet1!B$5+AD1077)*EXP(-Sheet1!B$9*Sheet1!B$7)*NORMSDIST((LN(Sheet1!B$4/(Sheet1!B$5+AD1077))-Sheet1!B$8*Sheet1!B$7+Sheet1!B$9*Sheet1!B$7-0.5*Sheet1!B$6*Sheet1!B$6*Sheet1!B$7)/(Sheet1!B$6*SQRT(Sheet1!B$7))))*400+100*AE1077-400*Sheet1!$B$13</f>
        <v>-133.219233420411</v>
      </c>
    </row>
    <row r="1078" spans="22:32" x14ac:dyDescent="0.25">
      <c r="V1078" s="7" t="e">
        <f t="shared" si="216"/>
        <v>#VALUE!</v>
      </c>
      <c r="X1078" s="4">
        <f t="shared" ca="1" si="217"/>
        <v>9.3687378074053904E-2</v>
      </c>
      <c r="Y1078" s="4">
        <f t="shared" ca="1" si="217"/>
        <v>-0.18228519304927873</v>
      </c>
      <c r="Z1078" s="4">
        <f t="shared" ca="1" si="218"/>
        <v>0.15869274307417516</v>
      </c>
      <c r="AA1078" s="4">
        <f t="shared" ca="1" si="219"/>
        <v>-0.14796259453146188</v>
      </c>
      <c r="AB1078" s="4">
        <f ca="1">Sheet1!AC1078</f>
        <v>0.16490896650822817</v>
      </c>
      <c r="AC1078" s="7">
        <f t="shared" ca="1" si="220"/>
        <v>1.4399805445196292</v>
      </c>
      <c r="AD1078" s="4">
        <f t="shared" ca="1" si="221"/>
        <v>0.22851446258326436</v>
      </c>
      <c r="AE1078" s="4">
        <f t="shared" ca="1" si="222"/>
        <v>-0.21306325744195159</v>
      </c>
      <c r="AF1078" s="21">
        <f ca="1">(Sheet1!B$4*EXP(-Sheet1!B$8*Sheet1!B$7)*NORMSDIST((LN(Sheet1!B$4/(Sheet1!B$5+AD1078))-Sheet1!B$8*Sheet1!B$7+Sheet1!B$9*Sheet1!B$7+0.5*Sheet1!B$6*Sheet1!B$6*Sheet1!B$7)/(Sheet1!B$6*SQRT(Sheet1!B$7)))-(Sheet1!B$5+AD1078)*EXP(-Sheet1!B$9*Sheet1!B$7)*NORMSDIST((LN(Sheet1!B$4/(Sheet1!B$5+AD1078))-Sheet1!B$8*Sheet1!B$7+Sheet1!B$9*Sheet1!B$7-0.5*Sheet1!B$6*Sheet1!B$6*Sheet1!B$7)/(Sheet1!B$6*SQRT(Sheet1!B$7))))*400+100*AE1078-400*Sheet1!$B$13</f>
        <v>-57.791020258952358</v>
      </c>
    </row>
    <row r="1079" spans="22:32" x14ac:dyDescent="0.25">
      <c r="V1079" s="7" t="e">
        <f t="shared" si="216"/>
        <v>#VALUE!</v>
      </c>
      <c r="X1079" s="4">
        <f t="shared" ca="1" si="217"/>
        <v>1.5555012820459964</v>
      </c>
      <c r="Y1079" s="4">
        <f t="shared" ca="1" si="217"/>
        <v>-0.29873134310339883</v>
      </c>
      <c r="Z1079" s="4">
        <f t="shared" ca="1" si="218"/>
        <v>2.6347921179751528</v>
      </c>
      <c r="AA1079" s="4">
        <f t="shared" ca="1" si="219"/>
        <v>1.3705297100899543</v>
      </c>
      <c r="AB1079" s="4">
        <f ca="1">Sheet1!AC1079</f>
        <v>0.5701034279234799</v>
      </c>
      <c r="AC1079" s="7">
        <f t="shared" ca="1" si="220"/>
        <v>1.002756717682447</v>
      </c>
      <c r="AD1079" s="4">
        <f t="shared" ca="1" si="221"/>
        <v>2.6420554959963467</v>
      </c>
      <c r="AE1079" s="4">
        <f t="shared" ca="1" si="222"/>
        <v>1.3743078735760783</v>
      </c>
      <c r="AF1079" s="21">
        <f ca="1">(Sheet1!B$4*EXP(-Sheet1!B$8*Sheet1!B$7)*NORMSDIST((LN(Sheet1!B$4/(Sheet1!B$5+AD1079))-Sheet1!B$8*Sheet1!B$7+Sheet1!B$9*Sheet1!B$7+0.5*Sheet1!B$6*Sheet1!B$6*Sheet1!B$7)/(Sheet1!B$6*SQRT(Sheet1!B$7)))-(Sheet1!B$5+AD1079)*EXP(-Sheet1!B$9*Sheet1!B$7)*NORMSDIST((LN(Sheet1!B$4/(Sheet1!B$5+AD1079))-Sheet1!B$8*Sheet1!B$7+Sheet1!B$9*Sheet1!B$7-0.5*Sheet1!B$6*Sheet1!B$6*Sheet1!B$7)/(Sheet1!B$6*SQRT(Sheet1!B$7))))*400+100*AE1079-400*Sheet1!$B$13</f>
        <v>-268.17988361887592</v>
      </c>
    </row>
    <row r="1080" spans="22:32" x14ac:dyDescent="0.25">
      <c r="V1080" s="7" t="e">
        <f t="shared" si="216"/>
        <v>#VALUE!</v>
      </c>
      <c r="X1080" s="4">
        <f t="shared" ca="1" si="217"/>
        <v>-1.2934734720575634</v>
      </c>
      <c r="Y1080" s="4">
        <f t="shared" ca="1" si="217"/>
        <v>0.23262269185858303</v>
      </c>
      <c r="Z1080" s="4">
        <f t="shared" ca="1" si="218"/>
        <v>-2.1909552555974336</v>
      </c>
      <c r="AA1080" s="4">
        <f t="shared" ca="1" si="219"/>
        <v>-1.1618101063301303</v>
      </c>
      <c r="AB1080" s="4">
        <f ca="1">Sheet1!AC1080</f>
        <v>5.6650358469977125E-2</v>
      </c>
      <c r="AC1080" s="7">
        <f t="shared" ca="1" si="220"/>
        <v>1.8092495649956035</v>
      </c>
      <c r="AD1080" s="4">
        <f t="shared" ca="1" si="221"/>
        <v>-3.963984843114488</v>
      </c>
      <c r="AE1080" s="4">
        <f t="shared" ca="1" si="222"/>
        <v>-2.1020044294852842</v>
      </c>
      <c r="AF1080" s="21">
        <f ca="1">(Sheet1!B$4*EXP(-Sheet1!B$8*Sheet1!B$7)*NORMSDIST((LN(Sheet1!B$4/(Sheet1!B$5+AD1080))-Sheet1!B$8*Sheet1!B$7+Sheet1!B$9*Sheet1!B$7+0.5*Sheet1!B$6*Sheet1!B$6*Sheet1!B$7)/(Sheet1!B$6*SQRT(Sheet1!B$7)))-(Sheet1!B$5+AD1080)*EXP(-Sheet1!B$9*Sheet1!B$7)*NORMSDIST((LN(Sheet1!B$4/(Sheet1!B$5+AD1080))-Sheet1!B$8*Sheet1!B$7+Sheet1!B$9*Sheet1!B$7-0.5*Sheet1!B$6*Sheet1!B$6*Sheet1!B$7)/(Sheet1!B$6*SQRT(Sheet1!B$7))))*400+100*AE1080-400*Sheet1!$B$13</f>
        <v>466.48867226584935</v>
      </c>
    </row>
    <row r="1081" spans="22:32" x14ac:dyDescent="0.25">
      <c r="V1081" s="7" t="e">
        <f t="shared" si="216"/>
        <v>#VALUE!</v>
      </c>
      <c r="X1081" s="4">
        <f t="shared" ca="1" si="217"/>
        <v>-0.3693793136399483</v>
      </c>
      <c r="Y1081" s="4">
        <f t="shared" ca="1" si="217"/>
        <v>-1.1037132582347322</v>
      </c>
      <c r="Z1081" s="4">
        <f t="shared" ca="1" si="218"/>
        <v>-0.62567463965152093</v>
      </c>
      <c r="AA1081" s="4">
        <f t="shared" ca="1" si="219"/>
        <v>-1.9735381883785095</v>
      </c>
      <c r="AB1081" s="4">
        <f ca="1">Sheet1!AC1081</f>
        <v>0.23627643447499613</v>
      </c>
      <c r="AC1081" s="7">
        <f t="shared" ca="1" si="220"/>
        <v>1.3189565268154797</v>
      </c>
      <c r="AD1081" s="4">
        <f t="shared" ca="1" si="221"/>
        <v>-0.82523764963129687</v>
      </c>
      <c r="AE1081" s="4">
        <f t="shared" ca="1" si="222"/>
        <v>-2.6030110744814325</v>
      </c>
      <c r="AF1081" s="21">
        <f ca="1">(Sheet1!B$4*EXP(-Sheet1!B$8*Sheet1!B$7)*NORMSDIST((LN(Sheet1!B$4/(Sheet1!B$5+AD1081))-Sheet1!B$8*Sheet1!B$7+Sheet1!B$9*Sheet1!B$7+0.5*Sheet1!B$6*Sheet1!B$6*Sheet1!B$7)/(Sheet1!B$6*SQRT(Sheet1!B$7)))-(Sheet1!B$5+AD1081)*EXP(-Sheet1!B$9*Sheet1!B$7)*NORMSDIST((LN(Sheet1!B$4/(Sheet1!B$5+AD1081))-Sheet1!B$8*Sheet1!B$7+Sheet1!B$9*Sheet1!B$7-0.5*Sheet1!B$6*Sheet1!B$6*Sheet1!B$7)/(Sheet1!B$6*SQRT(Sheet1!B$7))))*400+100*AE1081-400*Sheet1!$B$13</f>
        <v>-126.28794092908629</v>
      </c>
    </row>
    <row r="1082" spans="22:32" x14ac:dyDescent="0.25">
      <c r="V1082" s="7" t="e">
        <f t="shared" si="216"/>
        <v>#VALUE!</v>
      </c>
      <c r="X1082" s="4">
        <f t="shared" ca="1" si="217"/>
        <v>-0.88489398016800724</v>
      </c>
      <c r="Y1082" s="4">
        <f t="shared" ca="1" si="217"/>
        <v>9.7803184886227607E-2</v>
      </c>
      <c r="Z1082" s="4">
        <f t="shared" ca="1" si="218"/>
        <v>-1.498881235972767</v>
      </c>
      <c r="AA1082" s="4">
        <f t="shared" ca="1" si="219"/>
        <v>-0.88088144583886263</v>
      </c>
      <c r="AB1082" s="4">
        <f ca="1">Sheet1!AC1082</f>
        <v>0.31187234945707754</v>
      </c>
      <c r="AC1082" s="7">
        <f t="shared" ca="1" si="220"/>
        <v>1.2244347809823719</v>
      </c>
      <c r="AD1082" s="4">
        <f t="shared" ca="1" si="221"/>
        <v>-1.8352823178869018</v>
      </c>
      <c r="AE1082" s="4">
        <f t="shared" ca="1" si="222"/>
        <v>-1.078581880207143</v>
      </c>
      <c r="AF1082" s="21">
        <f ca="1">(Sheet1!B$4*EXP(-Sheet1!B$8*Sheet1!B$7)*NORMSDIST((LN(Sheet1!B$4/(Sheet1!B$5+AD1082))-Sheet1!B$8*Sheet1!B$7+Sheet1!B$9*Sheet1!B$7+0.5*Sheet1!B$6*Sheet1!B$6*Sheet1!B$7)/(Sheet1!B$6*SQRT(Sheet1!B$7)))-(Sheet1!B$5+AD1082)*EXP(-Sheet1!B$9*Sheet1!B$7)*NORMSDIST((LN(Sheet1!B$4/(Sheet1!B$5+AD1082))-Sheet1!B$8*Sheet1!B$7+Sheet1!B$9*Sheet1!B$7-0.5*Sheet1!B$6*Sheet1!B$6*Sheet1!B$7)/(Sheet1!B$6*SQRT(Sheet1!B$7))))*400+100*AE1082-400*Sheet1!$B$13</f>
        <v>195.0398774616815</v>
      </c>
    </row>
    <row r="1083" spans="22:32" x14ac:dyDescent="0.25">
      <c r="V1083" s="7" t="e">
        <f t="shared" si="216"/>
        <v>#VALUE!</v>
      </c>
      <c r="X1083" s="4">
        <f t="shared" ca="1" si="217"/>
        <v>0.48682961889941417</v>
      </c>
      <c r="Y1083" s="4">
        <f t="shared" ca="1" si="217"/>
        <v>1.3354662879385952</v>
      </c>
      <c r="Z1083" s="4">
        <f t="shared" ca="1" si="218"/>
        <v>0.82461831274472353</v>
      </c>
      <c r="AA1083" s="4">
        <f t="shared" ca="1" si="219"/>
        <v>2.4338278304148204</v>
      </c>
      <c r="AB1083" s="4">
        <f ca="1">Sheet1!AC1083</f>
        <v>0.97698443574166716</v>
      </c>
      <c r="AC1083" s="7">
        <f t="shared" ca="1" si="220"/>
        <v>0.64797899306725926</v>
      </c>
      <c r="AD1083" s="4">
        <f t="shared" ca="1" si="221"/>
        <v>0.53433534395714821</v>
      </c>
      <c r="AE1083" s="4">
        <f t="shared" ca="1" si="222"/>
        <v>1.5770693068512676</v>
      </c>
      <c r="AF1083" s="21">
        <f ca="1">(Sheet1!B$4*EXP(-Sheet1!B$8*Sheet1!B$7)*NORMSDIST((LN(Sheet1!B$4/(Sheet1!B$5+AD1083))-Sheet1!B$8*Sheet1!B$7+Sheet1!B$9*Sheet1!B$7+0.5*Sheet1!B$6*Sheet1!B$6*Sheet1!B$7)/(Sheet1!B$6*SQRT(Sheet1!B$7)))-(Sheet1!B$5+AD1083)*EXP(-Sheet1!B$9*Sheet1!B$7)*NORMSDIST((LN(Sheet1!B$4/(Sheet1!B$5+AD1083))-Sheet1!B$8*Sheet1!B$7+Sheet1!B$9*Sheet1!B$7-0.5*Sheet1!B$6*Sheet1!B$6*Sheet1!B$7)/(Sheet1!B$6*SQRT(Sheet1!B$7))))*400+100*AE1083-400*Sheet1!$B$13</f>
        <v>72.815481030495448</v>
      </c>
    </row>
    <row r="1084" spans="22:32" x14ac:dyDescent="0.25">
      <c r="V1084" s="7" t="e">
        <f t="shared" si="216"/>
        <v>#VALUE!</v>
      </c>
      <c r="X1084" s="4">
        <f t="shared" ca="1" si="217"/>
        <v>0.20941665151963912</v>
      </c>
      <c r="Y1084" s="4">
        <f t="shared" ca="1" si="217"/>
        <v>-0.79914005488216022</v>
      </c>
      <c r="Z1084" s="4">
        <f t="shared" ca="1" si="218"/>
        <v>0.35472123949067791</v>
      </c>
      <c r="AA1084" s="4">
        <f t="shared" ca="1" si="219"/>
        <v>-0.88028372167930691</v>
      </c>
      <c r="AB1084" s="4">
        <f ca="1">Sheet1!AC1084</f>
        <v>0.64471430863838008</v>
      </c>
      <c r="AC1084" s="7">
        <f t="shared" ca="1" si="220"/>
        <v>0.9504052613983851</v>
      </c>
      <c r="AD1084" s="4">
        <f t="shared" ca="1" si="221"/>
        <v>0.33712893234169689</v>
      </c>
      <c r="AE1084" s="4">
        <f t="shared" ca="1" si="222"/>
        <v>-0.83662628060736499</v>
      </c>
      <c r="AF1084" s="21">
        <f ca="1">(Sheet1!B$4*EXP(-Sheet1!B$8*Sheet1!B$7)*NORMSDIST((LN(Sheet1!B$4/(Sheet1!B$5+AD1084))-Sheet1!B$8*Sheet1!B$7+Sheet1!B$9*Sheet1!B$7+0.5*Sheet1!B$6*Sheet1!B$6*Sheet1!B$7)/(Sheet1!B$6*SQRT(Sheet1!B$7)))-(Sheet1!B$5+AD1084)*EXP(-Sheet1!B$9*Sheet1!B$7)*NORMSDIST((LN(Sheet1!B$4/(Sheet1!B$5+AD1084))-Sheet1!B$8*Sheet1!B$7+Sheet1!B$9*Sheet1!B$7-0.5*Sheet1!B$6*Sheet1!B$6*Sheet1!B$7)/(Sheet1!B$6*SQRT(Sheet1!B$7))))*400+100*AE1084-400*Sheet1!$B$13</f>
        <v>-137.39436958157421</v>
      </c>
    </row>
    <row r="1085" spans="22:32" x14ac:dyDescent="0.25">
      <c r="V1085" s="7" t="e">
        <f t="shared" si="216"/>
        <v>#VALUE!</v>
      </c>
      <c r="X1085" s="4">
        <f t="shared" ca="1" si="217"/>
        <v>0.71831224328036558</v>
      </c>
      <c r="Y1085" s="4">
        <f t="shared" ca="1" si="217"/>
        <v>-0.19128236874059035</v>
      </c>
      <c r="Z1085" s="4">
        <f t="shared" ca="1" si="218"/>
        <v>1.2167160893308688</v>
      </c>
      <c r="AA1085" s="4">
        <f t="shared" ca="1" si="219"/>
        <v>0.55806798801647406</v>
      </c>
      <c r="AB1085" s="4">
        <f ca="1">Sheet1!AC1085</f>
        <v>0.49928777255095413</v>
      </c>
      <c r="AC1085" s="7">
        <f t="shared" ca="1" si="220"/>
        <v>1.0551610952302803</v>
      </c>
      <c r="AD1085" s="4">
        <f t="shared" ca="1" si="221"/>
        <v>1.2838314814026632</v>
      </c>
      <c r="AE1085" s="4">
        <f t="shared" ca="1" si="222"/>
        <v>0.58885162944842173</v>
      </c>
      <c r="AF1085" s="21">
        <f ca="1">(Sheet1!B$4*EXP(-Sheet1!B$8*Sheet1!B$7)*NORMSDIST((LN(Sheet1!B$4/(Sheet1!B$5+AD1085))-Sheet1!B$8*Sheet1!B$7+Sheet1!B$9*Sheet1!B$7+0.5*Sheet1!B$6*Sheet1!B$6*Sheet1!B$7)/(Sheet1!B$6*SQRT(Sheet1!B$7)))-(Sheet1!B$5+AD1085)*EXP(-Sheet1!B$9*Sheet1!B$7)*NORMSDIST((LN(Sheet1!B$4/(Sheet1!B$5+AD1085))-Sheet1!B$8*Sheet1!B$7+Sheet1!B$9*Sheet1!B$7-0.5*Sheet1!B$6*Sheet1!B$6*Sheet1!B$7)/(Sheet1!B$6*SQRT(Sheet1!B$7))))*400+100*AE1085-400*Sheet1!$B$13</f>
        <v>-142.61831315871132</v>
      </c>
    </row>
    <row r="1086" spans="22:32" x14ac:dyDescent="0.25">
      <c r="V1086" s="7" t="e">
        <f t="shared" si="216"/>
        <v>#VALUE!</v>
      </c>
      <c r="X1086" s="4">
        <f t="shared" ca="1" si="217"/>
        <v>0.17453761488565459</v>
      </c>
      <c r="Y1086" s="4">
        <f t="shared" ca="1" si="217"/>
        <v>-2.0302902598537758</v>
      </c>
      <c r="Z1086" s="4">
        <f t="shared" ca="1" si="218"/>
        <v>0.29564124266488839</v>
      </c>
      <c r="AA1086" s="4">
        <f t="shared" ca="1" si="219"/>
        <v>-2.6477660965023189</v>
      </c>
      <c r="AB1086" s="4">
        <f ca="1">Sheet1!AC1086</f>
        <v>0.3066501882176782</v>
      </c>
      <c r="AC1086" s="7">
        <f t="shared" ca="1" si="220"/>
        <v>1.2302472816128049</v>
      </c>
      <c r="AD1086" s="4">
        <f t="shared" ca="1" si="221"/>
        <v>0.36371183512111055</v>
      </c>
      <c r="AE1086" s="4">
        <f t="shared" ca="1" si="222"/>
        <v>-3.2574070425685258</v>
      </c>
      <c r="AF1086" s="21">
        <f ca="1">(Sheet1!B$4*EXP(-Sheet1!B$8*Sheet1!B$7)*NORMSDIST((LN(Sheet1!B$4/(Sheet1!B$5+AD1086))-Sheet1!B$8*Sheet1!B$7+Sheet1!B$9*Sheet1!B$7+0.5*Sheet1!B$6*Sheet1!B$6*Sheet1!B$7)/(Sheet1!B$6*SQRT(Sheet1!B$7)))-(Sheet1!B$5+AD1086)*EXP(-Sheet1!B$9*Sheet1!B$7)*NORMSDIST((LN(Sheet1!B$4/(Sheet1!B$5+AD1086))-Sheet1!B$8*Sheet1!B$7+Sheet1!B$9*Sheet1!B$7-0.5*Sheet1!B$6*Sheet1!B$6*Sheet1!B$7)/(Sheet1!B$6*SQRT(Sheet1!B$7))))*400+100*AE1086-400*Sheet1!$B$13</f>
        <v>-383.68433869762794</v>
      </c>
    </row>
    <row r="1087" spans="22:32" x14ac:dyDescent="0.25">
      <c r="V1087" s="7" t="e">
        <f t="shared" si="216"/>
        <v>#VALUE!</v>
      </c>
      <c r="X1087" s="4">
        <f t="shared" ca="1" si="217"/>
        <v>2.0074678310478684</v>
      </c>
      <c r="Y1087" s="4">
        <f t="shared" ca="1" si="217"/>
        <v>-0.76906784252443616</v>
      </c>
      <c r="Z1087" s="4">
        <f t="shared" ca="1" si="218"/>
        <v>3.4003574792149833</v>
      </c>
      <c r="AA1087" s="4">
        <f t="shared" ca="1" si="219"/>
        <v>1.2306330835482568</v>
      </c>
      <c r="AB1087" s="4">
        <f ca="1">Sheet1!AC1087</f>
        <v>0.63111395168746576</v>
      </c>
      <c r="AC1087" s="7">
        <f t="shared" ca="1" si="220"/>
        <v>0.95982225584283254</v>
      </c>
      <c r="AD1087" s="4">
        <f t="shared" ca="1" si="221"/>
        <v>3.2637387863721727</v>
      </c>
      <c r="AE1087" s="4">
        <f t="shared" ca="1" si="222"/>
        <v>1.1811890223661088</v>
      </c>
      <c r="AF1087" s="21">
        <f ca="1">(Sheet1!B$4*EXP(-Sheet1!B$8*Sheet1!B$7)*NORMSDIST((LN(Sheet1!B$4/(Sheet1!B$5+AD1087))-Sheet1!B$8*Sheet1!B$7+Sheet1!B$9*Sheet1!B$7+0.5*Sheet1!B$6*Sheet1!B$6*Sheet1!B$7)/(Sheet1!B$6*SQRT(Sheet1!B$7)))-(Sheet1!B$5+AD1087)*EXP(-Sheet1!B$9*Sheet1!B$7)*NORMSDIST((LN(Sheet1!B$4/(Sheet1!B$5+AD1087))-Sheet1!B$8*Sheet1!B$7+Sheet1!B$9*Sheet1!B$7-0.5*Sheet1!B$6*Sheet1!B$6*Sheet1!B$7)/(Sheet1!B$6*SQRT(Sheet1!B$7))))*400+100*AE1087-400*Sheet1!$B$13</f>
        <v>-377.86412628039488</v>
      </c>
    </row>
    <row r="1088" spans="22:32" x14ac:dyDescent="0.25">
      <c r="V1088" s="7" t="e">
        <f t="shared" si="216"/>
        <v>#VALUE!</v>
      </c>
      <c r="X1088" s="4">
        <f t="shared" ca="1" si="217"/>
        <v>-1.0240394461861499</v>
      </c>
      <c r="Y1088" s="4">
        <f t="shared" ca="1" si="217"/>
        <v>1.3578740500248383</v>
      </c>
      <c r="Z1088" s="4">
        <f t="shared" ca="1" si="218"/>
        <v>-1.7345733445863687</v>
      </c>
      <c r="AA1088" s="4">
        <f t="shared" ca="1" si="219"/>
        <v>0.72695614866764746</v>
      </c>
      <c r="AB1088" s="4">
        <f ca="1">Sheet1!AC1088</f>
        <v>0.570984335596325</v>
      </c>
      <c r="AC1088" s="7">
        <f t="shared" ca="1" si="220"/>
        <v>1.002125507474295</v>
      </c>
      <c r="AD1088" s="4">
        <f t="shared" ca="1" si="221"/>
        <v>-1.7382601931949999</v>
      </c>
      <c r="AE1088" s="4">
        <f t="shared" ca="1" si="222"/>
        <v>0.7285012993951252</v>
      </c>
      <c r="AF1088" s="21">
        <f ca="1">(Sheet1!B$4*EXP(-Sheet1!B$8*Sheet1!B$7)*NORMSDIST((LN(Sheet1!B$4/(Sheet1!B$5+AD1088))-Sheet1!B$8*Sheet1!B$7+Sheet1!B$9*Sheet1!B$7+0.5*Sheet1!B$6*Sheet1!B$6*Sheet1!B$7)/(Sheet1!B$6*SQRT(Sheet1!B$7)))-(Sheet1!B$5+AD1088)*EXP(-Sheet1!B$9*Sheet1!B$7)*NORMSDIST((LN(Sheet1!B$4/(Sheet1!B$5+AD1088))-Sheet1!B$8*Sheet1!B$7+Sheet1!B$9*Sheet1!B$7-0.5*Sheet1!B$6*Sheet1!B$6*Sheet1!B$7)/(Sheet1!B$6*SQRT(Sheet1!B$7))))*400+100*AE1088-400*Sheet1!$B$13</f>
        <v>359.29126219797308</v>
      </c>
    </row>
    <row r="1089" spans="22:32" x14ac:dyDescent="0.25">
      <c r="V1089" s="7" t="e">
        <f t="shared" si="216"/>
        <v>#VALUE!</v>
      </c>
      <c r="X1089" s="4">
        <f t="shared" ca="1" si="217"/>
        <v>1.8042519873210869</v>
      </c>
      <c r="Y1089" s="4">
        <f t="shared" ca="1" si="217"/>
        <v>0.10352972800029803</v>
      </c>
      <c r="Z1089" s="4">
        <f t="shared" ca="1" si="218"/>
        <v>3.0561395030043013</v>
      </c>
      <c r="AA1089" s="4">
        <f t="shared" ca="1" si="219"/>
        <v>2.2211148827258755</v>
      </c>
      <c r="AB1089" s="4">
        <f ca="1">Sheet1!AC1089</f>
        <v>0.33295794267098233</v>
      </c>
      <c r="AC1089" s="7">
        <f t="shared" ca="1" si="220"/>
        <v>1.2018061602155399</v>
      </c>
      <c r="AD1089" s="4">
        <f t="shared" ca="1" si="221"/>
        <v>3.6728872811886277</v>
      </c>
      <c r="AE1089" s="4">
        <f t="shared" ca="1" si="222"/>
        <v>2.6693495486063736</v>
      </c>
      <c r="AF1089" s="21">
        <f ca="1">(Sheet1!B$4*EXP(-Sheet1!B$8*Sheet1!B$7)*NORMSDIST((LN(Sheet1!B$4/(Sheet1!B$5+AD1089))-Sheet1!B$8*Sheet1!B$7+Sheet1!B$9*Sheet1!B$7+0.5*Sheet1!B$6*Sheet1!B$6*Sheet1!B$7)/(Sheet1!B$6*SQRT(Sheet1!B$7)))-(Sheet1!B$5+AD1089)*EXP(-Sheet1!B$9*Sheet1!B$7)*NORMSDIST((LN(Sheet1!B$4/(Sheet1!B$5+AD1089))-Sheet1!B$8*Sheet1!B$7+Sheet1!B$9*Sheet1!B$7-0.5*Sheet1!B$6*Sheet1!B$6*Sheet1!B$7)/(Sheet1!B$6*SQRT(Sheet1!B$7))))*400+100*AE1089-400*Sheet1!$B$13</f>
        <v>-287.49508230991023</v>
      </c>
    </row>
    <row r="1090" spans="22:32" x14ac:dyDescent="0.25">
      <c r="V1090" s="7" t="e">
        <f t="shared" si="216"/>
        <v>#VALUE!</v>
      </c>
      <c r="X1090" s="4">
        <f t="shared" ca="1" si="217"/>
        <v>-1.3818270622206914</v>
      </c>
      <c r="Y1090" s="4">
        <f t="shared" ca="1" si="217"/>
        <v>0.95328021499863702</v>
      </c>
      <c r="Z1090" s="4">
        <f t="shared" ca="1" si="218"/>
        <v>-2.3406133405142246</v>
      </c>
      <c r="AA1090" s="4">
        <f t="shared" ca="1" si="219"/>
        <v>-0.25235297779160526</v>
      </c>
      <c r="AB1090" s="4">
        <f ca="1">Sheet1!AC1090</f>
        <v>2.9629995464853454E-2</v>
      </c>
      <c r="AC1090" s="7">
        <f t="shared" ca="1" si="220"/>
        <v>2.0497418782055883</v>
      </c>
      <c r="AD1090" s="4">
        <f t="shared" ca="1" si="221"/>
        <v>-4.7976531847386834</v>
      </c>
      <c r="AE1090" s="4">
        <f t="shared" ca="1" si="222"/>
        <v>-0.51725846666933806</v>
      </c>
      <c r="AF1090" s="21">
        <f ca="1">(Sheet1!B$4*EXP(-Sheet1!B$8*Sheet1!B$7)*NORMSDIST((LN(Sheet1!B$4/(Sheet1!B$5+AD1090))-Sheet1!B$8*Sheet1!B$7+Sheet1!B$9*Sheet1!B$7+0.5*Sheet1!B$6*Sheet1!B$6*Sheet1!B$7)/(Sheet1!B$6*SQRT(Sheet1!B$7)))-(Sheet1!B$5+AD1090)*EXP(-Sheet1!B$9*Sheet1!B$7)*NORMSDIST((LN(Sheet1!B$4/(Sheet1!B$5+AD1090))-Sheet1!B$8*Sheet1!B$7+Sheet1!B$9*Sheet1!B$7-0.5*Sheet1!B$6*Sheet1!B$6*Sheet1!B$7)/(Sheet1!B$6*SQRT(Sheet1!B$7))))*400+100*AE1090-400*Sheet1!$B$13</f>
        <v>778.071116495159</v>
      </c>
    </row>
    <row r="1091" spans="22:32" x14ac:dyDescent="0.25">
      <c r="V1091" s="7" t="e">
        <f t="shared" ref="V1091:V1154" si="223">GAMMALN($B$7/2+1)-GAMMALN($B$7/2)-LN(PI())-LN($B$7)-0.5*LN($B$9*$C$10-$C$9*$B$10)-($B$7/2+1)*LN(SUMPRODUCT(MMULT(J1091:K1091,MINVERSE($B$9:$C$10)),J1091:K1091)/$B$7+1)</f>
        <v>#VALUE!</v>
      </c>
      <c r="X1091" s="4">
        <f t="shared" ref="X1091:Y1154" ca="1" si="224">NORMSINV(RAND())</f>
        <v>1.7920557659210539</v>
      </c>
      <c r="Y1091" s="4">
        <f t="shared" ca="1" si="224"/>
        <v>-0.46601383945402608</v>
      </c>
      <c r="Z1091" s="4">
        <f t="shared" ref="Z1091:Z1154" ca="1" si="225">X1091*SQRT($B$20)</f>
        <v>3.0354808842138241</v>
      </c>
      <c r="AA1091" s="4">
        <f t="shared" ref="AA1091:AA1154" ca="1" si="226">SQRT($C$21)*($B$25*X1091+SQRT(1-$B$25^2)*Y1091)</f>
        <v>1.4079903784415235</v>
      </c>
      <c r="AB1091" s="4">
        <f ca="1">Sheet1!AC1091</f>
        <v>0.94749479109668799</v>
      </c>
      <c r="AC1091" s="7">
        <f t="shared" ref="AC1091:AC1154" ca="1" si="227">SQRT((B$27/2)/GAMMAINV(AB1091,B$27/2,1))</f>
        <v>0.70140801824509025</v>
      </c>
      <c r="AD1091" s="4">
        <f t="shared" ref="AD1091:AD1154" ca="1" si="228">AC1091*Z1091</f>
        <v>2.1291106314172725</v>
      </c>
      <c r="AE1091" s="4">
        <f t="shared" ref="AE1091:AE1154" ca="1" si="229">AC1091*AA1091</f>
        <v>0.98757574105082369</v>
      </c>
      <c r="AF1091" s="21">
        <f ca="1">(Sheet1!B$4*EXP(-Sheet1!B$8*Sheet1!B$7)*NORMSDIST((LN(Sheet1!B$4/(Sheet1!B$5+AD1091))-Sheet1!B$8*Sheet1!B$7+Sheet1!B$9*Sheet1!B$7+0.5*Sheet1!B$6*Sheet1!B$6*Sheet1!B$7)/(Sheet1!B$6*SQRT(Sheet1!B$7)))-(Sheet1!B$5+AD1091)*EXP(-Sheet1!B$9*Sheet1!B$7)*NORMSDIST((LN(Sheet1!B$4/(Sheet1!B$5+AD1091))-Sheet1!B$8*Sheet1!B$7+Sheet1!B$9*Sheet1!B$7-0.5*Sheet1!B$6*Sheet1!B$6*Sheet1!B$7)/(Sheet1!B$6*SQRT(Sheet1!B$7))))*400+100*AE1091-400*Sheet1!$B$13</f>
        <v>-230.85263682715686</v>
      </c>
    </row>
    <row r="1092" spans="22:32" x14ac:dyDescent="0.25">
      <c r="V1092" s="7" t="e">
        <f t="shared" si="223"/>
        <v>#VALUE!</v>
      </c>
      <c r="X1092" s="4">
        <f t="shared" ca="1" si="224"/>
        <v>0.89630625817584153</v>
      </c>
      <c r="Y1092" s="4">
        <f t="shared" ca="1" si="224"/>
        <v>1.7279586323233984</v>
      </c>
      <c r="Z1092" s="4">
        <f t="shared" ca="1" si="225"/>
        <v>1.5182119690877101</v>
      </c>
      <c r="AA1092" s="4">
        <f t="shared" ca="1" si="226"/>
        <v>3.4556282140926808</v>
      </c>
      <c r="AB1092" s="4">
        <f ca="1">Sheet1!AC1092</f>
        <v>0.28734639651715455</v>
      </c>
      <c r="AC1092" s="7">
        <f t="shared" ca="1" si="227"/>
        <v>1.2525349404861716</v>
      </c>
      <c r="AD1092" s="4">
        <f t="shared" ca="1" si="228"/>
        <v>1.9016135383466684</v>
      </c>
      <c r="AE1092" s="4">
        <f t="shared" ca="1" si="229"/>
        <v>4.3282950794809114</v>
      </c>
      <c r="AF1092" s="21">
        <f ca="1">(Sheet1!B$4*EXP(-Sheet1!B$8*Sheet1!B$7)*NORMSDIST((LN(Sheet1!B$4/(Sheet1!B$5+AD1092))-Sheet1!B$8*Sheet1!B$7+Sheet1!B$9*Sheet1!B$7+0.5*Sheet1!B$6*Sheet1!B$6*Sheet1!B$7)/(Sheet1!B$6*SQRT(Sheet1!B$7)))-(Sheet1!B$5+AD1092)*EXP(-Sheet1!B$9*Sheet1!B$7)*NORMSDIST((LN(Sheet1!B$4/(Sheet1!B$5+AD1092))-Sheet1!B$8*Sheet1!B$7+Sheet1!B$9*Sheet1!B$7-0.5*Sheet1!B$6*Sheet1!B$6*Sheet1!B$7)/(Sheet1!B$6*SQRT(Sheet1!B$7))))*400+100*AE1092-400*Sheet1!$B$13</f>
        <v>137.3453123703971</v>
      </c>
    </row>
    <row r="1093" spans="22:32" x14ac:dyDescent="0.25">
      <c r="V1093" s="7" t="e">
        <f t="shared" si="223"/>
        <v>#VALUE!</v>
      </c>
      <c r="X1093" s="4">
        <f t="shared" ca="1" si="224"/>
        <v>-0.16958045213238415</v>
      </c>
      <c r="Y1093" s="4">
        <f t="shared" ca="1" si="224"/>
        <v>0.77115182151328732</v>
      </c>
      <c r="Z1093" s="4">
        <f t="shared" ca="1" si="225"/>
        <v>-0.28724453254925458</v>
      </c>
      <c r="AA1093" s="4">
        <f t="shared" ca="1" si="226"/>
        <v>0.88684813469761414</v>
      </c>
      <c r="AB1093" s="4">
        <f ca="1">Sheet1!AC1093</f>
        <v>0.79041980220303976</v>
      </c>
      <c r="AC1093" s="7">
        <f t="shared" ca="1" si="227"/>
        <v>0.84822350575425609</v>
      </c>
      <c r="AD1093" s="4">
        <f t="shared" ca="1" si="228"/>
        <v>-0.24364756440767124</v>
      </c>
      <c r="AE1093" s="4">
        <f t="shared" ca="1" si="229"/>
        <v>0.752245433884833</v>
      </c>
      <c r="AF1093" s="21">
        <f ca="1">(Sheet1!B$4*EXP(-Sheet1!B$8*Sheet1!B$7)*NORMSDIST((LN(Sheet1!B$4/(Sheet1!B$5+AD1093))-Sheet1!B$8*Sheet1!B$7+Sheet1!B$9*Sheet1!B$7+0.5*Sheet1!B$6*Sheet1!B$6*Sheet1!B$7)/(Sheet1!B$6*SQRT(Sheet1!B$7)))-(Sheet1!B$5+AD1093)*EXP(-Sheet1!B$9*Sheet1!B$7)*NORMSDIST((LN(Sheet1!B$4/(Sheet1!B$5+AD1093))-Sheet1!B$8*Sheet1!B$7+Sheet1!B$9*Sheet1!B$7-0.5*Sheet1!B$6*Sheet1!B$6*Sheet1!B$7)/(Sheet1!B$6*SQRT(Sheet1!B$7))))*400+100*AE1093-400*Sheet1!$B$13</f>
        <v>114.42284005042848</v>
      </c>
    </row>
    <row r="1094" spans="22:32" x14ac:dyDescent="0.25">
      <c r="V1094" s="7" t="e">
        <f t="shared" si="223"/>
        <v>#VALUE!</v>
      </c>
      <c r="X1094" s="4">
        <f t="shared" ca="1" si="224"/>
        <v>-0.25091831447987883</v>
      </c>
      <c r="Y1094" s="4">
        <f t="shared" ca="1" si="224"/>
        <v>-2.2354863338821795</v>
      </c>
      <c r="Z1094" s="4">
        <f t="shared" ca="1" si="225"/>
        <v>-0.42501899861992276</v>
      </c>
      <c r="AA1094" s="4">
        <f t="shared" ca="1" si="226"/>
        <v>-3.4251671192598785</v>
      </c>
      <c r="AB1094" s="4">
        <f ca="1">Sheet1!AC1094</f>
        <v>0.58693198219654241</v>
      </c>
      <c r="AC1094" s="7">
        <f t="shared" ca="1" si="227"/>
        <v>0.99076545987845832</v>
      </c>
      <c r="AD1094" s="4">
        <f t="shared" ca="1" si="228"/>
        <v>-0.42109414362474962</v>
      </c>
      <c r="AE1094" s="4">
        <f t="shared" ca="1" si="229"/>
        <v>-3.3935372760740878</v>
      </c>
      <c r="AF1094" s="21">
        <f ca="1">(Sheet1!B$4*EXP(-Sheet1!B$8*Sheet1!B$7)*NORMSDIST((LN(Sheet1!B$4/(Sheet1!B$5+AD1094))-Sheet1!B$8*Sheet1!B$7+Sheet1!B$9*Sheet1!B$7+0.5*Sheet1!B$6*Sheet1!B$6*Sheet1!B$7)/(Sheet1!B$6*SQRT(Sheet1!B$7)))-(Sheet1!B$5+AD1094)*EXP(-Sheet1!B$9*Sheet1!B$7)*NORMSDIST((LN(Sheet1!B$4/(Sheet1!B$5+AD1094))-Sheet1!B$8*Sheet1!B$7+Sheet1!B$9*Sheet1!B$7-0.5*Sheet1!B$6*Sheet1!B$6*Sheet1!B$7)/(Sheet1!B$6*SQRT(Sheet1!B$7))))*400+100*AE1094-400*Sheet1!$B$13</f>
        <v>-271.41374577440229</v>
      </c>
    </row>
    <row r="1095" spans="22:32" x14ac:dyDescent="0.25">
      <c r="V1095" s="7" t="e">
        <f t="shared" si="223"/>
        <v>#VALUE!</v>
      </c>
      <c r="X1095" s="4">
        <f t="shared" ca="1" si="224"/>
        <v>-0.75352944295167235</v>
      </c>
      <c r="Y1095" s="4">
        <f t="shared" ca="1" si="224"/>
        <v>0.84795892976879017</v>
      </c>
      <c r="Z1095" s="4">
        <f t="shared" ca="1" si="225"/>
        <v>-1.2763688849808132</v>
      </c>
      <c r="AA1095" s="4">
        <f t="shared" ca="1" si="226"/>
        <v>0.32275668320552126</v>
      </c>
      <c r="AB1095" s="4">
        <f ca="1">Sheet1!AC1095</f>
        <v>0.73584229550632274</v>
      </c>
      <c r="AC1095" s="7">
        <f t="shared" ca="1" si="227"/>
        <v>0.88735264136856806</v>
      </c>
      <c r="AD1095" s="4">
        <f t="shared" ca="1" si="228"/>
        <v>-1.1325893014483788</v>
      </c>
      <c r="AE1095" s="4">
        <f t="shared" ca="1" si="229"/>
        <v>0.28639899536177743</v>
      </c>
      <c r="AF1095" s="21">
        <f ca="1">(Sheet1!B$4*EXP(-Sheet1!B$8*Sheet1!B$7)*NORMSDIST((LN(Sheet1!B$4/(Sheet1!B$5+AD1095))-Sheet1!B$8*Sheet1!B$7+Sheet1!B$9*Sheet1!B$7+0.5*Sheet1!B$6*Sheet1!B$6*Sheet1!B$7)/(Sheet1!B$6*SQRT(Sheet1!B$7)))-(Sheet1!B$5+AD1095)*EXP(-Sheet1!B$9*Sheet1!B$7)*NORMSDIST((LN(Sheet1!B$4/(Sheet1!B$5+AD1095))-Sheet1!B$8*Sheet1!B$7+Sheet1!B$9*Sheet1!B$7-0.5*Sheet1!B$6*Sheet1!B$6*Sheet1!B$7)/(Sheet1!B$6*SQRT(Sheet1!B$7))))*400+100*AE1095-400*Sheet1!$B$13</f>
        <v>213.47435997467255</v>
      </c>
    </row>
    <row r="1096" spans="22:32" x14ac:dyDescent="0.25">
      <c r="V1096" s="7" t="e">
        <f t="shared" si="223"/>
        <v>#VALUE!</v>
      </c>
      <c r="X1096" s="4">
        <f t="shared" ca="1" si="224"/>
        <v>0.14263752212495112</v>
      </c>
      <c r="Y1096" s="4">
        <f t="shared" ca="1" si="224"/>
        <v>-1.8900329953274682</v>
      </c>
      <c r="Z1096" s="4">
        <f t="shared" ca="1" si="225"/>
        <v>0.24160714192919233</v>
      </c>
      <c r="AA1096" s="4">
        <f t="shared" ca="1" si="226"/>
        <v>-2.4876818051011638</v>
      </c>
      <c r="AB1096" s="4">
        <f ca="1">Sheet1!AC1096</f>
        <v>0.24854717786500935</v>
      </c>
      <c r="AC1096" s="7">
        <f t="shared" ca="1" si="227"/>
        <v>1.3018430747719969</v>
      </c>
      <c r="AD1096" s="4">
        <f t="shared" ca="1" si="228"/>
        <v>0.31453458453597399</v>
      </c>
      <c r="AE1096" s="4">
        <f t="shared" ca="1" si="229"/>
        <v>-3.2385713302072507</v>
      </c>
      <c r="AF1096" s="21">
        <f ca="1">(Sheet1!B$4*EXP(-Sheet1!B$8*Sheet1!B$7)*NORMSDIST((LN(Sheet1!B$4/(Sheet1!B$5+AD1096))-Sheet1!B$8*Sheet1!B$7+Sheet1!B$9*Sheet1!B$7+0.5*Sheet1!B$6*Sheet1!B$6*Sheet1!B$7)/(Sheet1!B$6*SQRT(Sheet1!B$7)))-(Sheet1!B$5+AD1096)*EXP(-Sheet1!B$9*Sheet1!B$7)*NORMSDIST((LN(Sheet1!B$4/(Sheet1!B$5+AD1096))-Sheet1!B$8*Sheet1!B$7+Sheet1!B$9*Sheet1!B$7-0.5*Sheet1!B$6*Sheet1!B$6*Sheet1!B$7)/(Sheet1!B$6*SQRT(Sheet1!B$7))))*400+100*AE1096-400*Sheet1!$B$13</f>
        <v>-374.00608629767885</v>
      </c>
    </row>
    <row r="1097" spans="22:32" x14ac:dyDescent="0.25">
      <c r="V1097" s="7" t="e">
        <f t="shared" si="223"/>
        <v>#VALUE!</v>
      </c>
      <c r="X1097" s="4">
        <f t="shared" ca="1" si="224"/>
        <v>1.6166640962691745</v>
      </c>
      <c r="Y1097" s="4">
        <f t="shared" ca="1" si="224"/>
        <v>-0.8707368036240446</v>
      </c>
      <c r="Z1097" s="4">
        <f t="shared" ca="1" si="225"/>
        <v>2.7383929974398367</v>
      </c>
      <c r="AA1097" s="4">
        <f t="shared" ca="1" si="226"/>
        <v>0.63835335185311926</v>
      </c>
      <c r="AB1097" s="4">
        <f ca="1">Sheet1!AC1097</f>
        <v>0.67805262471945427</v>
      </c>
      <c r="AC1097" s="7">
        <f t="shared" ca="1" si="227"/>
        <v>0.92741476863847183</v>
      </c>
      <c r="AD1097" s="4">
        <f t="shared" ca="1" si="228"/>
        <v>2.5396261081618774</v>
      </c>
      <c r="AE1097" s="4">
        <f t="shared" ca="1" si="229"/>
        <v>0.59201832611845362</v>
      </c>
      <c r="AF1097" s="21">
        <f ca="1">(Sheet1!B$4*EXP(-Sheet1!B$8*Sheet1!B$7)*NORMSDIST((LN(Sheet1!B$4/(Sheet1!B$5+AD1097))-Sheet1!B$8*Sheet1!B$7+Sheet1!B$9*Sheet1!B$7+0.5*Sheet1!B$6*Sheet1!B$6*Sheet1!B$7)/(Sheet1!B$6*SQRT(Sheet1!B$7)))-(Sheet1!B$5+AD1097)*EXP(-Sheet1!B$9*Sheet1!B$7)*NORMSDIST((LN(Sheet1!B$4/(Sheet1!B$5+AD1097))-Sheet1!B$8*Sheet1!B$7+Sheet1!B$9*Sheet1!B$7-0.5*Sheet1!B$6*Sheet1!B$6*Sheet1!B$7)/(Sheet1!B$6*SQRT(Sheet1!B$7))))*400+100*AE1097-400*Sheet1!$B$13</f>
        <v>-331.33654963158324</v>
      </c>
    </row>
    <row r="1098" spans="22:32" x14ac:dyDescent="0.25">
      <c r="V1098" s="7" t="e">
        <f t="shared" si="223"/>
        <v>#VALUE!</v>
      </c>
      <c r="X1098" s="4">
        <f t="shared" ca="1" si="224"/>
        <v>1.625105904704674E-2</v>
      </c>
      <c r="Y1098" s="4">
        <f t="shared" ca="1" si="224"/>
        <v>-4.1636523574097827E-2</v>
      </c>
      <c r="Z1098" s="4">
        <f t="shared" ca="1" si="225"/>
        <v>2.7526921886935101E-2</v>
      </c>
      <c r="AA1098" s="4">
        <f t="shared" ca="1" si="226"/>
        <v>-3.9720256626727228E-2</v>
      </c>
      <c r="AB1098" s="4">
        <f ca="1">Sheet1!AC1098</f>
        <v>7.1930777061243178E-2</v>
      </c>
      <c r="AC1098" s="7">
        <f t="shared" ca="1" si="227"/>
        <v>1.7243409586512615</v>
      </c>
      <c r="AD1098" s="4">
        <f t="shared" ca="1" si="228"/>
        <v>4.7465798875236061E-2</v>
      </c>
      <c r="AE1098" s="4">
        <f t="shared" ca="1" si="229"/>
        <v>-6.8491265389604955E-2</v>
      </c>
      <c r="AF1098" s="21">
        <f ca="1">(Sheet1!B$4*EXP(-Sheet1!B$8*Sheet1!B$7)*NORMSDIST((LN(Sheet1!B$4/(Sheet1!B$5+AD1098))-Sheet1!B$8*Sheet1!B$7+Sheet1!B$9*Sheet1!B$7+0.5*Sheet1!B$6*Sheet1!B$6*Sheet1!B$7)/(Sheet1!B$6*SQRT(Sheet1!B$7)))-(Sheet1!B$5+AD1098)*EXP(-Sheet1!B$9*Sheet1!B$7)*NORMSDIST((LN(Sheet1!B$4/(Sheet1!B$5+AD1098))-Sheet1!B$8*Sheet1!B$7+Sheet1!B$9*Sheet1!B$7-0.5*Sheet1!B$6*Sheet1!B$6*Sheet1!B$7)/(Sheet1!B$6*SQRT(Sheet1!B$7))))*400+100*AE1098-400*Sheet1!$B$13</f>
        <v>-14.449715742267472</v>
      </c>
    </row>
    <row r="1099" spans="22:32" x14ac:dyDescent="0.25">
      <c r="V1099" s="7" t="e">
        <f t="shared" si="223"/>
        <v>#VALUE!</v>
      </c>
      <c r="X1099" s="4">
        <f t="shared" ca="1" si="224"/>
        <v>1.7536882699530933</v>
      </c>
      <c r="Y1099" s="4">
        <f t="shared" ca="1" si="224"/>
        <v>-1.9450445708441062</v>
      </c>
      <c r="Z1099" s="4">
        <f t="shared" ca="1" si="225"/>
        <v>2.9704919464806077</v>
      </c>
      <c r="AA1099" s="4">
        <f t="shared" ca="1" si="226"/>
        <v>-0.71129184543628354</v>
      </c>
      <c r="AB1099" s="4">
        <f ca="1">Sheet1!AC1099</f>
        <v>0.72598573644837872</v>
      </c>
      <c r="AC1099" s="7">
        <f t="shared" ca="1" si="227"/>
        <v>0.89424480324347921</v>
      </c>
      <c r="AD1099" s="4">
        <f t="shared" ca="1" si="228"/>
        <v>2.6563469862168905</v>
      </c>
      <c r="AE1099" s="4">
        <f t="shared" ca="1" si="229"/>
        <v>-0.63606903637086065</v>
      </c>
      <c r="AF1099" s="21">
        <f ca="1">(Sheet1!B$4*EXP(-Sheet1!B$8*Sheet1!B$7)*NORMSDIST((LN(Sheet1!B$4/(Sheet1!B$5+AD1099))-Sheet1!B$8*Sheet1!B$7+Sheet1!B$9*Sheet1!B$7+0.5*Sheet1!B$6*Sheet1!B$6*Sheet1!B$7)/(Sheet1!B$6*SQRT(Sheet1!B$7)))-(Sheet1!B$5+AD1099)*EXP(-Sheet1!B$9*Sheet1!B$7)*NORMSDIST((LN(Sheet1!B$4/(Sheet1!B$5+AD1099))-Sheet1!B$8*Sheet1!B$7+Sheet1!B$9*Sheet1!B$7-0.5*Sheet1!B$6*Sheet1!B$6*Sheet1!B$7)/(Sheet1!B$6*SQRT(Sheet1!B$7))))*400+100*AE1099-400*Sheet1!$B$13</f>
        <v>-471.3164216713044</v>
      </c>
    </row>
    <row r="1100" spans="22:32" x14ac:dyDescent="0.25">
      <c r="V1100" s="7" t="e">
        <f t="shared" si="223"/>
        <v>#VALUE!</v>
      </c>
      <c r="X1100" s="4">
        <f t="shared" ca="1" si="224"/>
        <v>-0.46976259057045799</v>
      </c>
      <c r="Y1100" s="4">
        <f t="shared" ca="1" si="224"/>
        <v>-1.3385217459794267</v>
      </c>
      <c r="Z1100" s="4">
        <f t="shared" ca="1" si="225"/>
        <v>-0.79570925799984771</v>
      </c>
      <c r="AA1100" s="4">
        <f t="shared" ca="1" si="226"/>
        <v>-2.4184785132250033</v>
      </c>
      <c r="AB1100" s="4">
        <f ca="1">Sheet1!AC1100</f>
        <v>0.6860363764795665</v>
      </c>
      <c r="AC1100" s="7">
        <f t="shared" ca="1" si="227"/>
        <v>0.92191237276166538</v>
      </c>
      <c r="AD1100" s="4">
        <f t="shared" ca="1" si="228"/>
        <v>-0.73357421007106371</v>
      </c>
      <c r="AE1100" s="4">
        <f t="shared" ca="1" si="229"/>
        <v>-2.2296252646003674</v>
      </c>
      <c r="AF1100" s="21">
        <f ca="1">(Sheet1!B$4*EXP(-Sheet1!B$8*Sheet1!B$7)*NORMSDIST((LN(Sheet1!B$4/(Sheet1!B$5+AD1100))-Sheet1!B$8*Sheet1!B$7+Sheet1!B$9*Sheet1!B$7+0.5*Sheet1!B$6*Sheet1!B$6*Sheet1!B$7)/(Sheet1!B$6*SQRT(Sheet1!B$7)))-(Sheet1!B$5+AD1100)*EXP(-Sheet1!B$9*Sheet1!B$7)*NORMSDIST((LN(Sheet1!B$4/(Sheet1!B$5+AD1100))-Sheet1!B$8*Sheet1!B$7+Sheet1!B$9*Sheet1!B$7-0.5*Sheet1!B$6*Sheet1!B$6*Sheet1!B$7)/(Sheet1!B$6*SQRT(Sheet1!B$7))))*400+100*AE1100-400*Sheet1!$B$13</f>
        <v>-104.01020079428281</v>
      </c>
    </row>
    <row r="1101" spans="22:32" x14ac:dyDescent="0.25">
      <c r="V1101" s="7" t="e">
        <f t="shared" si="223"/>
        <v>#VALUE!</v>
      </c>
      <c r="X1101" s="4">
        <f t="shared" ca="1" si="224"/>
        <v>0.21521715993522855</v>
      </c>
      <c r="Y1101" s="4">
        <f t="shared" ca="1" si="224"/>
        <v>0.4052147084287166</v>
      </c>
      <c r="Z1101" s="4">
        <f t="shared" ca="1" si="225"/>
        <v>0.36454645405658381</v>
      </c>
      <c r="AA1101" s="4">
        <f t="shared" ca="1" si="226"/>
        <v>0.81614766090763025</v>
      </c>
      <c r="AB1101" s="4">
        <f ca="1">Sheet1!AC1101</f>
        <v>0.74501316238646609</v>
      </c>
      <c r="AC1101" s="7">
        <f t="shared" ca="1" si="227"/>
        <v>0.88090391911644272</v>
      </c>
      <c r="AD1101" s="4">
        <f t="shared" ca="1" si="228"/>
        <v>0.3211304000784469</v>
      </c>
      <c r="AE1101" s="4">
        <f t="shared" ca="1" si="229"/>
        <v>0.71894767307124907</v>
      </c>
      <c r="AF1101" s="21">
        <f ca="1">(Sheet1!B$4*EXP(-Sheet1!B$8*Sheet1!B$7)*NORMSDIST((LN(Sheet1!B$4/(Sheet1!B$5+AD1101))-Sheet1!B$8*Sheet1!B$7+Sheet1!B$9*Sheet1!B$7+0.5*Sheet1!B$6*Sheet1!B$6*Sheet1!B$7)/(Sheet1!B$6*SQRT(Sheet1!B$7)))-(Sheet1!B$5+AD1101)*EXP(-Sheet1!B$9*Sheet1!B$7)*NORMSDIST((LN(Sheet1!B$4/(Sheet1!B$5+AD1101))-Sheet1!B$8*Sheet1!B$7+Sheet1!B$9*Sheet1!B$7-0.5*Sheet1!B$6*Sheet1!B$6*Sheet1!B$7)/(Sheet1!B$6*SQRT(Sheet1!B$7))))*400+100*AE1101-400*Sheet1!$B$13</f>
        <v>20.699643467175974</v>
      </c>
    </row>
    <row r="1102" spans="22:32" x14ac:dyDescent="0.25">
      <c r="V1102" s="7" t="e">
        <f t="shared" si="223"/>
        <v>#VALUE!</v>
      </c>
      <c r="X1102" s="4">
        <f t="shared" ca="1" si="224"/>
        <v>-0.37895781737838485</v>
      </c>
      <c r="Y1102" s="4">
        <f t="shared" ca="1" si="224"/>
        <v>-0.45856185714545905</v>
      </c>
      <c r="Z1102" s="4">
        <f t="shared" ca="1" si="225"/>
        <v>-0.6418992268269379</v>
      </c>
      <c r="AA1102" s="4">
        <f t="shared" ca="1" si="226"/>
        <v>-1.0793855087673463</v>
      </c>
      <c r="AB1102" s="4">
        <f ca="1">Sheet1!AC1102</f>
        <v>0.53593920349082891</v>
      </c>
      <c r="AC1102" s="7">
        <f t="shared" ca="1" si="227"/>
        <v>1.027589106005447</v>
      </c>
      <c r="AD1102" s="4">
        <f t="shared" ca="1" si="228"/>
        <v>-0.65960865264068069</v>
      </c>
      <c r="AE1102" s="4">
        <f t="shared" ca="1" si="229"/>
        <v>-1.1091647899894719</v>
      </c>
      <c r="AF1102" s="21">
        <f ca="1">(Sheet1!B$4*EXP(-Sheet1!B$8*Sheet1!B$7)*NORMSDIST((LN(Sheet1!B$4/(Sheet1!B$5+AD1102))-Sheet1!B$8*Sheet1!B$7+Sheet1!B$9*Sheet1!B$7+0.5*Sheet1!B$6*Sheet1!B$6*Sheet1!B$7)/(Sheet1!B$6*SQRT(Sheet1!B$7)))-(Sheet1!B$5+AD1102)*EXP(-Sheet1!B$9*Sheet1!B$7)*NORMSDIST((LN(Sheet1!B$4/(Sheet1!B$5+AD1102))-Sheet1!B$8*Sheet1!B$7+Sheet1!B$9*Sheet1!B$7-0.5*Sheet1!B$6*Sheet1!B$6*Sheet1!B$7)/(Sheet1!B$6*SQRT(Sheet1!B$7))))*400+100*AE1102-400*Sheet1!$B$13</f>
        <v>-4.0850792413120871</v>
      </c>
    </row>
    <row r="1103" spans="22:32" x14ac:dyDescent="0.25">
      <c r="V1103" s="7" t="e">
        <f t="shared" si="223"/>
        <v>#VALUE!</v>
      </c>
      <c r="X1103" s="4">
        <f t="shared" ca="1" si="224"/>
        <v>0.13926513015093292</v>
      </c>
      <c r="Y1103" s="4">
        <f t="shared" ca="1" si="224"/>
        <v>-3.6141116070516281E-2</v>
      </c>
      <c r="Z1103" s="4">
        <f t="shared" ca="1" si="225"/>
        <v>0.23589480218738357</v>
      </c>
      <c r="AA1103" s="4">
        <f t="shared" ca="1" si="226"/>
        <v>0.10952225128898382</v>
      </c>
      <c r="AB1103" s="4">
        <f ca="1">Sheet1!AC1103</f>
        <v>0.64498161397069376</v>
      </c>
      <c r="AC1103" s="7">
        <f t="shared" ca="1" si="227"/>
        <v>0.95022050546019665</v>
      </c>
      <c r="AD1103" s="4">
        <f t="shared" ca="1" si="228"/>
        <v>0.22415207816992871</v>
      </c>
      <c r="AE1103" s="4">
        <f t="shared" ca="1" si="229"/>
        <v>0.10407028897895688</v>
      </c>
      <c r="AF1103" s="21">
        <f ca="1">(Sheet1!B$4*EXP(-Sheet1!B$8*Sheet1!B$7)*NORMSDIST((LN(Sheet1!B$4/(Sheet1!B$5+AD1103))-Sheet1!B$8*Sheet1!B$7+Sheet1!B$9*Sheet1!B$7+0.5*Sheet1!B$6*Sheet1!B$6*Sheet1!B$7)/(Sheet1!B$6*SQRT(Sheet1!B$7)))-(Sheet1!B$5+AD1103)*EXP(-Sheet1!B$9*Sheet1!B$7)*NORMSDIST((LN(Sheet1!B$4/(Sheet1!B$5+AD1103))-Sheet1!B$8*Sheet1!B$7+Sheet1!B$9*Sheet1!B$7-0.5*Sheet1!B$6*Sheet1!B$6*Sheet1!B$7)/(Sheet1!B$6*SQRT(Sheet1!B$7))))*400+100*AE1103-400*Sheet1!$B$13</f>
        <v>-25.383687682830896</v>
      </c>
    </row>
    <row r="1104" spans="22:32" x14ac:dyDescent="0.25">
      <c r="V1104" s="7" t="e">
        <f t="shared" si="223"/>
        <v>#VALUE!</v>
      </c>
      <c r="X1104" s="4">
        <f t="shared" ca="1" si="224"/>
        <v>0.87220424396838558</v>
      </c>
      <c r="Y1104" s="4">
        <f t="shared" ca="1" si="224"/>
        <v>0.68453270139466371</v>
      </c>
      <c r="Z1104" s="4">
        <f t="shared" ca="1" si="225"/>
        <v>1.4773866751492817</v>
      </c>
      <c r="AA1104" s="4">
        <f t="shared" ca="1" si="226"/>
        <v>1.9639298322100718</v>
      </c>
      <c r="AB1104" s="4">
        <f ca="1">Sheet1!AC1104</f>
        <v>0.91439790242007035</v>
      </c>
      <c r="AC1104" s="7">
        <f t="shared" ca="1" si="227"/>
        <v>0.74202962457012511</v>
      </c>
      <c r="AD1104" s="4">
        <f t="shared" ca="1" si="228"/>
        <v>1.0962646799059268</v>
      </c>
      <c r="AE1104" s="4">
        <f t="shared" ca="1" si="229"/>
        <v>1.4572941160769084</v>
      </c>
      <c r="AF1104" s="21">
        <f ca="1">(Sheet1!B$4*EXP(-Sheet1!B$8*Sheet1!B$7)*NORMSDIST((LN(Sheet1!B$4/(Sheet1!B$5+AD1104))-Sheet1!B$8*Sheet1!B$7+Sheet1!B$9*Sheet1!B$7+0.5*Sheet1!B$6*Sheet1!B$6*Sheet1!B$7)/(Sheet1!B$6*SQRT(Sheet1!B$7)))-(Sheet1!B$5+AD1104)*EXP(-Sheet1!B$9*Sheet1!B$7)*NORMSDIST((LN(Sheet1!B$4/(Sheet1!B$5+AD1104))-Sheet1!B$8*Sheet1!B$7+Sheet1!B$9*Sheet1!B$7-0.5*Sheet1!B$6*Sheet1!B$6*Sheet1!B$7)/(Sheet1!B$6*SQRT(Sheet1!B$7))))*400+100*AE1104-400*Sheet1!$B$13</f>
        <v>-26.859138011225696</v>
      </c>
    </row>
    <row r="1105" spans="22:32" x14ac:dyDescent="0.25">
      <c r="V1105" s="7" t="e">
        <f t="shared" si="223"/>
        <v>#VALUE!</v>
      </c>
      <c r="X1105" s="4">
        <f t="shared" ca="1" si="224"/>
        <v>-0.18856279637708864</v>
      </c>
      <c r="Y1105" s="4">
        <f t="shared" ca="1" si="224"/>
        <v>0.70855743105108904</v>
      </c>
      <c r="Z1105" s="4">
        <f t="shared" ca="1" si="225"/>
        <v>-0.31939785288008249</v>
      </c>
      <c r="AA1105" s="4">
        <f t="shared" ca="1" si="226"/>
        <v>0.77718582455414587</v>
      </c>
      <c r="AB1105" s="4">
        <f ca="1">Sheet1!AC1105</f>
        <v>0.90151850696120261</v>
      </c>
      <c r="AC1105" s="7">
        <f t="shared" ca="1" si="227"/>
        <v>0.75541710904271475</v>
      </c>
      <c r="AD1105" s="4">
        <f t="shared" ca="1" si="228"/>
        <v>-0.24127860265712223</v>
      </c>
      <c r="AE1105" s="4">
        <f t="shared" ca="1" si="229"/>
        <v>0.58709946877367136</v>
      </c>
      <c r="AF1105" s="21">
        <f ca="1">(Sheet1!B$4*EXP(-Sheet1!B$8*Sheet1!B$7)*NORMSDIST((LN(Sheet1!B$4/(Sheet1!B$5+AD1105))-Sheet1!B$8*Sheet1!B$7+Sheet1!B$9*Sheet1!B$7+0.5*Sheet1!B$6*Sheet1!B$6*Sheet1!B$7)/(Sheet1!B$6*SQRT(Sheet1!B$7)))-(Sheet1!B$5+AD1105)*EXP(-Sheet1!B$9*Sheet1!B$7)*NORMSDIST((LN(Sheet1!B$4/(Sheet1!B$5+AD1105))-Sheet1!B$8*Sheet1!B$7+Sheet1!B$9*Sheet1!B$7-0.5*Sheet1!B$6*Sheet1!B$6*Sheet1!B$7)/(Sheet1!B$6*SQRT(Sheet1!B$7))))*400+100*AE1105-400*Sheet1!$B$13</f>
        <v>97.52564065690467</v>
      </c>
    </row>
    <row r="1106" spans="22:32" x14ac:dyDescent="0.25">
      <c r="V1106" s="7" t="e">
        <f t="shared" si="223"/>
        <v>#VALUE!</v>
      </c>
      <c r="X1106" s="4">
        <f t="shared" ca="1" si="224"/>
        <v>0.12957973412533111</v>
      </c>
      <c r="Y1106" s="4">
        <f t="shared" ca="1" si="224"/>
        <v>-0.74056892044578948</v>
      </c>
      <c r="Z1106" s="4">
        <f t="shared" ca="1" si="225"/>
        <v>0.21948915508038946</v>
      </c>
      <c r="AA1106" s="4">
        <f t="shared" ca="1" si="226"/>
        <v>-0.8899614103786524</v>
      </c>
      <c r="AB1106" s="4">
        <f ca="1">Sheet1!AC1106</f>
        <v>0.28894093305899549</v>
      </c>
      <c r="AC1106" s="7">
        <f t="shared" ca="1" si="227"/>
        <v>1.2506433017435936</v>
      </c>
      <c r="AD1106" s="4">
        <f t="shared" ca="1" si="228"/>
        <v>0.27450264160664994</v>
      </c>
      <c r="AE1106" s="4">
        <f t="shared" ca="1" si="229"/>
        <v>-1.1130242767003431</v>
      </c>
      <c r="AF1106" s="21">
        <f ca="1">(Sheet1!B$4*EXP(-Sheet1!B$8*Sheet1!B$7)*NORMSDIST((LN(Sheet1!B$4/(Sheet1!B$5+AD1106))-Sheet1!B$8*Sheet1!B$7+Sheet1!B$9*Sheet1!B$7+0.5*Sheet1!B$6*Sheet1!B$6*Sheet1!B$7)/(Sheet1!B$6*SQRT(Sheet1!B$7)))-(Sheet1!B$5+AD1106)*EXP(-Sheet1!B$9*Sheet1!B$7)*NORMSDIST((LN(Sheet1!B$4/(Sheet1!B$5+AD1106))-Sheet1!B$8*Sheet1!B$7+Sheet1!B$9*Sheet1!B$7-0.5*Sheet1!B$6*Sheet1!B$6*Sheet1!B$7)/(Sheet1!B$6*SQRT(Sheet1!B$7))))*400+100*AE1106-400*Sheet1!$B$13</f>
        <v>-155.09706261612746</v>
      </c>
    </row>
    <row r="1107" spans="22:32" x14ac:dyDescent="0.25">
      <c r="V1107" s="7" t="e">
        <f t="shared" si="223"/>
        <v>#VALUE!</v>
      </c>
      <c r="X1107" s="4">
        <f t="shared" ca="1" si="224"/>
        <v>-1.5688230631133731</v>
      </c>
      <c r="Y1107" s="4">
        <f t="shared" ca="1" si="224"/>
        <v>-0.93764292571443286</v>
      </c>
      <c r="Z1107" s="4">
        <f t="shared" ca="1" si="225"/>
        <v>-2.6573572705461275</v>
      </c>
      <c r="AA1107" s="4">
        <f t="shared" ca="1" si="226"/>
        <v>-3.1205392357237658</v>
      </c>
      <c r="AB1107" s="4">
        <f ca="1">Sheet1!AC1107</f>
        <v>0.94193313968662629</v>
      </c>
      <c r="AC1107" s="7">
        <f t="shared" ca="1" si="227"/>
        <v>0.7091070349787979</v>
      </c>
      <c r="AD1107" s="4">
        <f t="shared" ca="1" si="228"/>
        <v>-1.8843507349963158</v>
      </c>
      <c r="AE1107" s="4">
        <f t="shared" ca="1" si="229"/>
        <v>-2.2127963249790836</v>
      </c>
      <c r="AF1107" s="21">
        <f ca="1">(Sheet1!B$4*EXP(-Sheet1!B$8*Sheet1!B$7)*NORMSDIST((LN(Sheet1!B$4/(Sheet1!B$5+AD1107))-Sheet1!B$8*Sheet1!B$7+Sheet1!B$9*Sheet1!B$7+0.5*Sheet1!B$6*Sheet1!B$6*Sheet1!B$7)/(Sheet1!B$6*SQRT(Sheet1!B$7)))-(Sheet1!B$5+AD1107)*EXP(-Sheet1!B$9*Sheet1!B$7)*NORMSDIST((LN(Sheet1!B$4/(Sheet1!B$5+AD1107))-Sheet1!B$8*Sheet1!B$7+Sheet1!B$9*Sheet1!B$7-0.5*Sheet1!B$6*Sheet1!B$6*Sheet1!B$7)/(Sheet1!B$6*SQRT(Sheet1!B$7))))*400+100*AE1107-400*Sheet1!$B$13</f>
        <v>89.960498305742931</v>
      </c>
    </row>
    <row r="1108" spans="22:32" x14ac:dyDescent="0.25">
      <c r="V1108" s="7" t="e">
        <f t="shared" si="223"/>
        <v>#VALUE!</v>
      </c>
      <c r="X1108" s="4">
        <f t="shared" ca="1" si="224"/>
        <v>0.45069140493027243</v>
      </c>
      <c r="Y1108" s="4">
        <f t="shared" ca="1" si="224"/>
        <v>0.18715810061524502</v>
      </c>
      <c r="Z1108" s="4">
        <f t="shared" ca="1" si="225"/>
        <v>0.7634054533130985</v>
      </c>
      <c r="AA1108" s="4">
        <f t="shared" ca="1" si="226"/>
        <v>0.78112737461289283</v>
      </c>
      <c r="AB1108" s="4">
        <f ca="1">Sheet1!AC1108</f>
        <v>0.12915789038574188</v>
      </c>
      <c r="AC1108" s="7">
        <f t="shared" ca="1" si="227"/>
        <v>1.5224905800014157</v>
      </c>
      <c r="AD1108" s="4">
        <f t="shared" ca="1" si="228"/>
        <v>1.162277611390903</v>
      </c>
      <c r="AE1108" s="4">
        <f t="shared" ca="1" si="229"/>
        <v>1.1892590696293663</v>
      </c>
      <c r="AF1108" s="21">
        <f ca="1">(Sheet1!B$4*EXP(-Sheet1!B$8*Sheet1!B$7)*NORMSDIST((LN(Sheet1!B$4/(Sheet1!B$5+AD1108))-Sheet1!B$8*Sheet1!B$7+Sheet1!B$9*Sheet1!B$7+0.5*Sheet1!B$6*Sheet1!B$6*Sheet1!B$7)/(Sheet1!B$6*SQRT(Sheet1!B$7)))-(Sheet1!B$5+AD1108)*EXP(-Sheet1!B$9*Sheet1!B$7)*NORMSDIST((LN(Sheet1!B$4/(Sheet1!B$5+AD1108))-Sheet1!B$8*Sheet1!B$7+Sheet1!B$9*Sheet1!B$7-0.5*Sheet1!B$6*Sheet1!B$6*Sheet1!B$7)/(Sheet1!B$6*SQRT(Sheet1!B$7))))*400+100*AE1108-400*Sheet1!$B$13</f>
        <v>-63.859399801612653</v>
      </c>
    </row>
    <row r="1109" spans="22:32" x14ac:dyDescent="0.25">
      <c r="V1109" s="7" t="e">
        <f t="shared" si="223"/>
        <v>#VALUE!</v>
      </c>
      <c r="X1109" s="4">
        <f t="shared" ca="1" si="224"/>
        <v>-0.2565568843138869</v>
      </c>
      <c r="Y1109" s="4">
        <f t="shared" ca="1" si="224"/>
        <v>-0.58045047392211491</v>
      </c>
      <c r="Z1109" s="4">
        <f t="shared" ca="1" si="225"/>
        <v>-0.43456991286652225</v>
      </c>
      <c r="AA1109" s="4">
        <f t="shared" ca="1" si="226"/>
        <v>-1.109573296577425</v>
      </c>
      <c r="AB1109" s="4">
        <f ca="1">Sheet1!AC1109</f>
        <v>0.63433126767069226</v>
      </c>
      <c r="AC1109" s="7">
        <f t="shared" ca="1" si="227"/>
        <v>0.95759129688105471</v>
      </c>
      <c r="AD1109" s="4">
        <f t="shared" ca="1" si="228"/>
        <v>-0.41614036644733998</v>
      </c>
      <c r="AE1109" s="4">
        <f t="shared" ca="1" si="229"/>
        <v>-1.0625177320541634</v>
      </c>
      <c r="AF1109" s="21">
        <f ca="1">(Sheet1!B$4*EXP(-Sheet1!B$8*Sheet1!B$7)*NORMSDIST((LN(Sheet1!B$4/(Sheet1!B$5+AD1109))-Sheet1!B$8*Sheet1!B$7+Sheet1!B$9*Sheet1!B$7+0.5*Sheet1!B$6*Sheet1!B$6*Sheet1!B$7)/(Sheet1!B$6*SQRT(Sheet1!B$7)))-(Sheet1!B$5+AD1109)*EXP(-Sheet1!B$9*Sheet1!B$7)*NORMSDIST((LN(Sheet1!B$4/(Sheet1!B$5+AD1109))-Sheet1!B$8*Sheet1!B$7+Sheet1!B$9*Sheet1!B$7-0.5*Sheet1!B$6*Sheet1!B$6*Sheet1!B$7)/(Sheet1!B$6*SQRT(Sheet1!B$7))))*400+100*AE1109-400*Sheet1!$B$13</f>
        <v>-39.116395231739716</v>
      </c>
    </row>
    <row r="1110" spans="22:32" x14ac:dyDescent="0.25">
      <c r="V1110" s="7" t="e">
        <f t="shared" si="223"/>
        <v>#VALUE!</v>
      </c>
      <c r="X1110" s="4">
        <f t="shared" ca="1" si="224"/>
        <v>-0.32083865801328582</v>
      </c>
      <c r="Y1110" s="4">
        <f t="shared" ca="1" si="224"/>
        <v>2.7170350754091475</v>
      </c>
      <c r="Z1110" s="4">
        <f t="shared" ca="1" si="225"/>
        <v>-0.54345385441484584</v>
      </c>
      <c r="AA1110" s="4">
        <f t="shared" ca="1" si="226"/>
        <v>3.4429716611359567</v>
      </c>
      <c r="AB1110" s="4">
        <f ca="1">Sheet1!AC1110</f>
        <v>0.55181009415282678</v>
      </c>
      <c r="AC1110" s="7">
        <f t="shared" ca="1" si="227"/>
        <v>1.0159630246236868</v>
      </c>
      <c r="AD1110" s="4">
        <f t="shared" ca="1" si="228"/>
        <v>-0.55212902167470757</v>
      </c>
      <c r="AE1110" s="4">
        <f t="shared" ca="1" si="229"/>
        <v>3.497931902541326</v>
      </c>
      <c r="AF1110" s="21">
        <f ca="1">(Sheet1!B$4*EXP(-Sheet1!B$8*Sheet1!B$7)*NORMSDIST((LN(Sheet1!B$4/(Sheet1!B$5+AD1110))-Sheet1!B$8*Sheet1!B$7+Sheet1!B$9*Sheet1!B$7+0.5*Sheet1!B$6*Sheet1!B$6*Sheet1!B$7)/(Sheet1!B$6*SQRT(Sheet1!B$7)))-(Sheet1!B$5+AD1110)*EXP(-Sheet1!B$9*Sheet1!B$7)*NORMSDIST((LN(Sheet1!B$4/(Sheet1!B$5+AD1110))-Sheet1!B$8*Sheet1!B$7+Sheet1!B$9*Sheet1!B$7-0.5*Sheet1!B$6*Sheet1!B$6*Sheet1!B$7)/(Sheet1!B$6*SQRT(Sheet1!B$7))))*400+100*AE1110-400*Sheet1!$B$13</f>
        <v>439.06257195270064</v>
      </c>
    </row>
    <row r="1111" spans="22:32" x14ac:dyDescent="0.25">
      <c r="V1111" s="7" t="e">
        <f t="shared" si="223"/>
        <v>#VALUE!</v>
      </c>
      <c r="X1111" s="4">
        <f t="shared" ca="1" si="224"/>
        <v>6.6461355744246761E-2</v>
      </c>
      <c r="Y1111" s="4">
        <f t="shared" ca="1" si="224"/>
        <v>-9.1950235991833065E-2</v>
      </c>
      <c r="Z1111" s="4">
        <f t="shared" ca="1" si="225"/>
        <v>0.112575835382504</v>
      </c>
      <c r="AA1111" s="4">
        <f t="shared" ca="1" si="226"/>
        <v>-5.2543597458557433E-2</v>
      </c>
      <c r="AB1111" s="4">
        <f ca="1">Sheet1!AC1111</f>
        <v>0.83004665732053851</v>
      </c>
      <c r="AC1111" s="7">
        <f t="shared" ca="1" si="227"/>
        <v>0.81805956987893791</v>
      </c>
      <c r="AD1111" s="4">
        <f t="shared" ca="1" si="228"/>
        <v>9.2093739471773337E-2</v>
      </c>
      <c r="AE1111" s="4">
        <f t="shared" ca="1" si="229"/>
        <v>-4.2983792736839548E-2</v>
      </c>
      <c r="AF1111" s="21">
        <f ca="1">(Sheet1!B$4*EXP(-Sheet1!B$8*Sheet1!B$7)*NORMSDIST((LN(Sheet1!B$4/(Sheet1!B$5+AD1111))-Sheet1!B$8*Sheet1!B$7+Sheet1!B$9*Sheet1!B$7+0.5*Sheet1!B$6*Sheet1!B$6*Sheet1!B$7)/(Sheet1!B$6*SQRT(Sheet1!B$7)))-(Sheet1!B$5+AD1111)*EXP(-Sheet1!B$9*Sheet1!B$7)*NORMSDIST((LN(Sheet1!B$4/(Sheet1!B$5+AD1111))-Sheet1!B$8*Sheet1!B$7+Sheet1!B$9*Sheet1!B$7-0.5*Sheet1!B$6*Sheet1!B$6*Sheet1!B$7)/(Sheet1!B$6*SQRT(Sheet1!B$7))))*400+100*AE1111-400*Sheet1!$B$13</f>
        <v>-19.034520345332567</v>
      </c>
    </row>
    <row r="1112" spans="22:32" x14ac:dyDescent="0.25">
      <c r="V1112" s="7" t="e">
        <f t="shared" si="223"/>
        <v>#VALUE!</v>
      </c>
      <c r="X1112" s="4">
        <f t="shared" ca="1" si="224"/>
        <v>-0.70756772087282893</v>
      </c>
      <c r="Y1112" s="4">
        <f t="shared" ca="1" si="224"/>
        <v>-1.3110734061254361</v>
      </c>
      <c r="Z1112" s="4">
        <f t="shared" ca="1" si="225"/>
        <v>-1.1985164367317089</v>
      </c>
      <c r="AA1112" s="4">
        <f t="shared" ca="1" si="226"/>
        <v>-2.6535709854416867</v>
      </c>
      <c r="AB1112" s="4">
        <f ca="1">Sheet1!AC1112</f>
        <v>0.37096503814909854</v>
      </c>
      <c r="AC1112" s="7">
        <f t="shared" ca="1" si="227"/>
        <v>1.1639565702512269</v>
      </c>
      <c r="AD1112" s="4">
        <f t="shared" ca="1" si="228"/>
        <v>-1.3950210810879615</v>
      </c>
      <c r="AE1112" s="4">
        <f t="shared" ca="1" si="229"/>
        <v>-3.0886413831328738</v>
      </c>
      <c r="AF1112" s="21">
        <f ca="1">(Sheet1!B$4*EXP(-Sheet1!B$8*Sheet1!B$7)*NORMSDIST((LN(Sheet1!B$4/(Sheet1!B$5+AD1112))-Sheet1!B$8*Sheet1!B$7+Sheet1!B$9*Sheet1!B$7+0.5*Sheet1!B$6*Sheet1!B$6*Sheet1!B$7)/(Sheet1!B$6*SQRT(Sheet1!B$7)))-(Sheet1!B$5+AD1112)*EXP(-Sheet1!B$9*Sheet1!B$7)*NORMSDIST((LN(Sheet1!B$4/(Sheet1!B$5+AD1112))-Sheet1!B$8*Sheet1!B$7+Sheet1!B$9*Sheet1!B$7-0.5*Sheet1!B$6*Sheet1!B$6*Sheet1!B$7)/(Sheet1!B$6*SQRT(Sheet1!B$7))))*400+100*AE1112-400*Sheet1!$B$13</f>
        <v>-80.242525373389071</v>
      </c>
    </row>
    <row r="1113" spans="22:32" x14ac:dyDescent="0.25">
      <c r="V1113" s="7" t="e">
        <f t="shared" si="223"/>
        <v>#VALUE!</v>
      </c>
      <c r="X1113" s="4">
        <f t="shared" ca="1" si="224"/>
        <v>0.9917406122775283</v>
      </c>
      <c r="Y1113" s="4">
        <f t="shared" ca="1" si="224"/>
        <v>-0.92802522924536368</v>
      </c>
      <c r="Z1113" s="4">
        <f t="shared" ca="1" si="225"/>
        <v>1.6798638345496497</v>
      </c>
      <c r="AA1113" s="4">
        <f t="shared" ca="1" si="226"/>
        <v>-0.16102214039028412</v>
      </c>
      <c r="AB1113" s="4">
        <f ca="1">Sheet1!AC1113</f>
        <v>0.5385379709777155</v>
      </c>
      <c r="AC1113" s="7">
        <f t="shared" ca="1" si="227"/>
        <v>1.0256737084846759</v>
      </c>
      <c r="AD1113" s="4">
        <f t="shared" ca="1" si="228"/>
        <v>1.7229921689318273</v>
      </c>
      <c r="AE1113" s="4">
        <f t="shared" ca="1" si="229"/>
        <v>-0.16515617588224282</v>
      </c>
      <c r="AF1113" s="21">
        <f ca="1">(Sheet1!B$4*EXP(-Sheet1!B$8*Sheet1!B$7)*NORMSDIST((LN(Sheet1!B$4/(Sheet1!B$5+AD1113))-Sheet1!B$8*Sheet1!B$7+Sheet1!B$9*Sheet1!B$7+0.5*Sheet1!B$6*Sheet1!B$6*Sheet1!B$7)/(Sheet1!B$6*SQRT(Sheet1!B$7)))-(Sheet1!B$5+AD1113)*EXP(-Sheet1!B$9*Sheet1!B$7)*NORMSDIST((LN(Sheet1!B$4/(Sheet1!B$5+AD1113))-Sheet1!B$8*Sheet1!B$7+Sheet1!B$9*Sheet1!B$7-0.5*Sheet1!B$6*Sheet1!B$6*Sheet1!B$7)/(Sheet1!B$6*SQRT(Sheet1!B$7))))*400+100*AE1113-400*Sheet1!$B$13</f>
        <v>-285.0240443027883</v>
      </c>
    </row>
    <row r="1114" spans="22:32" x14ac:dyDescent="0.25">
      <c r="V1114" s="7" t="e">
        <f t="shared" si="223"/>
        <v>#VALUE!</v>
      </c>
      <c r="X1114" s="4">
        <f t="shared" ca="1" si="224"/>
        <v>1.3598608844381579</v>
      </c>
      <c r="Y1114" s="4">
        <f t="shared" ca="1" si="224"/>
        <v>-0.57849598906669231</v>
      </c>
      <c r="Z1114" s="4">
        <f t="shared" ca="1" si="225"/>
        <v>2.3034058417152949</v>
      </c>
      <c r="AA1114" s="4">
        <f t="shared" ca="1" si="226"/>
        <v>0.75291726965719175</v>
      </c>
      <c r="AB1114" s="4">
        <f ca="1">Sheet1!AC1114</f>
        <v>0.91717042914671487</v>
      </c>
      <c r="AC1114" s="7">
        <f t="shared" ca="1" si="227"/>
        <v>0.73901158946513656</v>
      </c>
      <c r="AD1114" s="4">
        <f t="shared" ca="1" si="228"/>
        <v>1.702243612269301</v>
      </c>
      <c r="AE1114" s="4">
        <f t="shared" ca="1" si="229"/>
        <v>0.55641458818511214</v>
      </c>
      <c r="AF1114" s="21">
        <f ca="1">(Sheet1!B$4*EXP(-Sheet1!B$8*Sheet1!B$7)*NORMSDIST((LN(Sheet1!B$4/(Sheet1!B$5+AD1114))-Sheet1!B$8*Sheet1!B$7+Sheet1!B$9*Sheet1!B$7+0.5*Sheet1!B$6*Sheet1!B$6*Sheet1!B$7)/(Sheet1!B$6*SQRT(Sheet1!B$7)))-(Sheet1!B$5+AD1114)*EXP(-Sheet1!B$9*Sheet1!B$7)*NORMSDIST((LN(Sheet1!B$4/(Sheet1!B$5+AD1114))-Sheet1!B$8*Sheet1!B$7+Sheet1!B$9*Sheet1!B$7-0.5*Sheet1!B$6*Sheet1!B$6*Sheet1!B$7)/(Sheet1!B$6*SQRT(Sheet1!B$7))))*400+100*AE1114-400*Sheet1!$B$13</f>
        <v>-209.72310552553154</v>
      </c>
    </row>
    <row r="1115" spans="22:32" x14ac:dyDescent="0.25">
      <c r="V1115" s="7" t="e">
        <f t="shared" si="223"/>
        <v>#VALUE!</v>
      </c>
      <c r="X1115" s="4">
        <f t="shared" ca="1" si="224"/>
        <v>0.86447893062312031</v>
      </c>
      <c r="Y1115" s="4">
        <f t="shared" ca="1" si="224"/>
        <v>0.18525299686986016</v>
      </c>
      <c r="Z1115" s="4">
        <f t="shared" ca="1" si="225"/>
        <v>1.4643011219929254</v>
      </c>
      <c r="AA1115" s="4">
        <f t="shared" ca="1" si="226"/>
        <v>1.2545322699713177</v>
      </c>
      <c r="AB1115" s="4">
        <f ca="1">Sheet1!AC1115</f>
        <v>3.2052299468742551E-2</v>
      </c>
      <c r="AC1115" s="7">
        <f t="shared" ca="1" si="227"/>
        <v>2.0197067229089778</v>
      </c>
      <c r="AD1115" s="4">
        <f t="shared" ca="1" si="228"/>
        <v>2.9574588204522705</v>
      </c>
      <c r="AE1115" s="4">
        <f t="shared" ca="1" si="229"/>
        <v>2.533787259767331</v>
      </c>
      <c r="AF1115" s="21">
        <f ca="1">(Sheet1!B$4*EXP(-Sheet1!B$8*Sheet1!B$7)*NORMSDIST((LN(Sheet1!B$4/(Sheet1!B$5+AD1115))-Sheet1!B$8*Sheet1!B$7+Sheet1!B$9*Sheet1!B$7+0.5*Sheet1!B$6*Sheet1!B$6*Sheet1!B$7)/(Sheet1!B$6*SQRT(Sheet1!B$7)))-(Sheet1!B$5+AD1115)*EXP(-Sheet1!B$9*Sheet1!B$7)*NORMSDIST((LN(Sheet1!B$4/(Sheet1!B$5+AD1115))-Sheet1!B$8*Sheet1!B$7+Sheet1!B$9*Sheet1!B$7-0.5*Sheet1!B$6*Sheet1!B$6*Sheet1!B$7)/(Sheet1!B$6*SQRT(Sheet1!B$7))))*400+100*AE1115-400*Sheet1!$B$13</f>
        <v>-198.31819336519402</v>
      </c>
    </row>
    <row r="1116" spans="22:32" x14ac:dyDescent="0.25">
      <c r="V1116" s="7" t="e">
        <f t="shared" si="223"/>
        <v>#VALUE!</v>
      </c>
      <c r="X1116" s="4">
        <f t="shared" ca="1" si="224"/>
        <v>-1.1588894893888888</v>
      </c>
      <c r="Y1116" s="4">
        <f t="shared" ca="1" si="224"/>
        <v>-1.0153486278353456</v>
      </c>
      <c r="Z1116" s="4">
        <f t="shared" ca="1" si="225"/>
        <v>-1.9629896339460575</v>
      </c>
      <c r="AA1116" s="4">
        <f t="shared" ca="1" si="226"/>
        <v>-2.7579197119176744</v>
      </c>
      <c r="AB1116" s="4">
        <f ca="1">Sheet1!AC1116</f>
        <v>0.59774670305883104</v>
      </c>
      <c r="AC1116" s="7">
        <f t="shared" ca="1" si="227"/>
        <v>0.98312746631690306</v>
      </c>
      <c r="AD1116" s="4">
        <f t="shared" ca="1" si="228"/>
        <v>-1.9298690252277326</v>
      </c>
      <c r="AE1116" s="4">
        <f t="shared" ca="1" si="229"/>
        <v>-2.7113866186830666</v>
      </c>
      <c r="AF1116" s="21">
        <f ca="1">(Sheet1!B$4*EXP(-Sheet1!B$8*Sheet1!B$7)*NORMSDIST((LN(Sheet1!B$4/(Sheet1!B$5+AD1116))-Sheet1!B$8*Sheet1!B$7+Sheet1!B$9*Sheet1!B$7+0.5*Sheet1!B$6*Sheet1!B$6*Sheet1!B$7)/(Sheet1!B$6*SQRT(Sheet1!B$7)))-(Sheet1!B$5+AD1116)*EXP(-Sheet1!B$9*Sheet1!B$7)*NORMSDIST((LN(Sheet1!B$4/(Sheet1!B$5+AD1116))-Sheet1!B$8*Sheet1!B$7+Sheet1!B$9*Sheet1!B$7-0.5*Sheet1!B$6*Sheet1!B$6*Sheet1!B$7)/(Sheet1!B$6*SQRT(Sheet1!B$7))))*400+100*AE1116-400*Sheet1!$B$13</f>
        <v>47.851439399607898</v>
      </c>
    </row>
    <row r="1117" spans="22:32" x14ac:dyDescent="0.25">
      <c r="V1117" s="7" t="e">
        <f t="shared" si="223"/>
        <v>#VALUE!</v>
      </c>
      <c r="X1117" s="4">
        <f t="shared" ca="1" si="224"/>
        <v>-0.59990440430376057</v>
      </c>
      <c r="Y1117" s="4">
        <f t="shared" ca="1" si="224"/>
        <v>0.39520081805189844</v>
      </c>
      <c r="Z1117" s="4">
        <f t="shared" ca="1" si="225"/>
        <v>-1.0161504938903603</v>
      </c>
      <c r="AA1117" s="4">
        <f t="shared" ca="1" si="226"/>
        <v>-0.13572969257536918</v>
      </c>
      <c r="AB1117" s="4">
        <f ca="1">Sheet1!AC1117</f>
        <v>0.873677203240249</v>
      </c>
      <c r="AC1117" s="7">
        <f t="shared" ca="1" si="227"/>
        <v>0.78165128239749126</v>
      </c>
      <c r="AD1117" s="4">
        <f t="shared" ca="1" si="228"/>
        <v>-0.79427533665824424</v>
      </c>
      <c r="AE1117" s="4">
        <f t="shared" ca="1" si="229"/>
        <v>-0.10609328826095457</v>
      </c>
      <c r="AF1117" s="21">
        <f ca="1">(Sheet1!B$4*EXP(-Sheet1!B$8*Sheet1!B$7)*NORMSDIST((LN(Sheet1!B$4/(Sheet1!B$5+AD1117))-Sheet1!B$8*Sheet1!B$7+Sheet1!B$9*Sheet1!B$7+0.5*Sheet1!B$6*Sheet1!B$6*Sheet1!B$7)/(Sheet1!B$6*SQRT(Sheet1!B$7)))-(Sheet1!B$5+AD1117)*EXP(-Sheet1!B$9*Sheet1!B$7)*NORMSDIST((LN(Sheet1!B$4/(Sheet1!B$5+AD1117))-Sheet1!B$8*Sheet1!B$7+Sheet1!B$9*Sheet1!B$7-0.5*Sheet1!B$6*Sheet1!B$6*Sheet1!B$7)/(Sheet1!B$6*SQRT(Sheet1!B$7))))*400+100*AE1117-400*Sheet1!$B$13</f>
        <v>118.31162782523552</v>
      </c>
    </row>
    <row r="1118" spans="22:32" x14ac:dyDescent="0.25">
      <c r="V1118" s="7" t="e">
        <f t="shared" si="223"/>
        <v>#VALUE!</v>
      </c>
      <c r="X1118" s="4">
        <f t="shared" ca="1" si="224"/>
        <v>-2.8103892378843417E-2</v>
      </c>
      <c r="Y1118" s="4">
        <f t="shared" ca="1" si="224"/>
        <v>1.0721664304581549</v>
      </c>
      <c r="Z1118" s="4">
        <f t="shared" ca="1" si="225"/>
        <v>-4.7603891413577758E-2</v>
      </c>
      <c r="AA1118" s="4">
        <f t="shared" ca="1" si="226"/>
        <v>1.4719576232245026</v>
      </c>
      <c r="AB1118" s="4">
        <f ca="1">Sheet1!AC1118</f>
        <v>0.83298677321179682</v>
      </c>
      <c r="AC1118" s="7">
        <f t="shared" ca="1" si="227"/>
        <v>0.81573204614763506</v>
      </c>
      <c r="AD1118" s="4">
        <f t="shared" ca="1" si="228"/>
        <v>-3.8832019747387619E-2</v>
      </c>
      <c r="AE1118" s="4">
        <f t="shared" ca="1" si="229"/>
        <v>1.2007230038355332</v>
      </c>
      <c r="AF1118" s="21">
        <f ca="1">(Sheet1!B$4*EXP(-Sheet1!B$8*Sheet1!B$7)*NORMSDIST((LN(Sheet1!B$4/(Sheet1!B$5+AD1118))-Sheet1!B$8*Sheet1!B$7+Sheet1!B$9*Sheet1!B$7+0.5*Sheet1!B$6*Sheet1!B$6*Sheet1!B$7)/(Sheet1!B$6*SQRT(Sheet1!B$7)))-(Sheet1!B$5+AD1118)*EXP(-Sheet1!B$9*Sheet1!B$7)*NORMSDIST((LN(Sheet1!B$4/(Sheet1!B$5+AD1118))-Sheet1!B$8*Sheet1!B$7+Sheet1!B$9*Sheet1!B$7-0.5*Sheet1!B$6*Sheet1!B$6*Sheet1!B$7)/(Sheet1!B$6*SQRT(Sheet1!B$7))))*400+100*AE1118-400*Sheet1!$B$13</f>
        <v>126.29904582884001</v>
      </c>
    </row>
    <row r="1119" spans="22:32" x14ac:dyDescent="0.25">
      <c r="V1119" s="7" t="e">
        <f t="shared" si="223"/>
        <v>#VALUE!</v>
      </c>
      <c r="X1119" s="4">
        <f t="shared" ca="1" si="224"/>
        <v>-1.1004610497606082</v>
      </c>
      <c r="Y1119" s="4">
        <f t="shared" ca="1" si="224"/>
        <v>-1.2456068289863063</v>
      </c>
      <c r="Z1119" s="4">
        <f t="shared" ca="1" si="225"/>
        <v>-1.8640203859132369</v>
      </c>
      <c r="AA1119" s="4">
        <f t="shared" ca="1" si="226"/>
        <v>-3.0137570578140478</v>
      </c>
      <c r="AB1119" s="4">
        <f ca="1">Sheet1!AC1119</f>
        <v>0.29338441092708512</v>
      </c>
      <c r="AC1119" s="7">
        <f t="shared" ca="1" si="227"/>
        <v>1.2454216156976365</v>
      </c>
      <c r="AD1119" s="4">
        <f t="shared" ca="1" si="228"/>
        <v>-2.3214912807173955</v>
      </c>
      <c r="AE1119" s="4">
        <f t="shared" ca="1" si="229"/>
        <v>-3.7533981842629269</v>
      </c>
      <c r="AF1119" s="21">
        <f ca="1">(Sheet1!B$4*EXP(-Sheet1!B$8*Sheet1!B$7)*NORMSDIST((LN(Sheet1!B$4/(Sheet1!B$5+AD1119))-Sheet1!B$8*Sheet1!B$7+Sheet1!B$9*Sheet1!B$7+0.5*Sheet1!B$6*Sheet1!B$6*Sheet1!B$7)/(Sheet1!B$6*SQRT(Sheet1!B$7)))-(Sheet1!B$5+AD1119)*EXP(-Sheet1!B$9*Sheet1!B$7)*NORMSDIST((LN(Sheet1!B$4/(Sheet1!B$5+AD1119))-Sheet1!B$8*Sheet1!B$7+Sheet1!B$9*Sheet1!B$7-0.5*Sheet1!B$6*Sheet1!B$6*Sheet1!B$7)/(Sheet1!B$6*SQRT(Sheet1!B$7))))*400+100*AE1119-400*Sheet1!$B$13</f>
        <v>10.784773756980485</v>
      </c>
    </row>
    <row r="1120" spans="22:32" x14ac:dyDescent="0.25">
      <c r="V1120" s="7" t="e">
        <f t="shared" si="223"/>
        <v>#VALUE!</v>
      </c>
      <c r="X1120" s="4">
        <f t="shared" ca="1" si="224"/>
        <v>2.8060717956636214E-2</v>
      </c>
      <c r="Y1120" s="4">
        <f t="shared" ca="1" si="224"/>
        <v>-1.5538462779890096</v>
      </c>
      <c r="Z1120" s="4">
        <f t="shared" ca="1" si="225"/>
        <v>4.7530760244453907E-2</v>
      </c>
      <c r="AA1120" s="4">
        <f t="shared" ca="1" si="226"/>
        <v>-2.1478233008008849</v>
      </c>
      <c r="AB1120" s="4">
        <f ca="1">Sheet1!AC1120</f>
        <v>0.12827486314134617</v>
      </c>
      <c r="AC1120" s="7">
        <f t="shared" ca="1" si="227"/>
        <v>1.5248171812231852</v>
      </c>
      <c r="AD1120" s="4">
        <f t="shared" ca="1" si="228"/>
        <v>7.2475719857343246E-2</v>
      </c>
      <c r="AE1120" s="4">
        <f t="shared" ca="1" si="229"/>
        <v>-3.2750378712926826</v>
      </c>
      <c r="AF1120" s="21">
        <f ca="1">(Sheet1!B$4*EXP(-Sheet1!B$8*Sheet1!B$7)*NORMSDIST((LN(Sheet1!B$4/(Sheet1!B$5+AD1120))-Sheet1!B$8*Sheet1!B$7+Sheet1!B$9*Sheet1!B$7+0.5*Sheet1!B$6*Sheet1!B$6*Sheet1!B$7)/(Sheet1!B$6*SQRT(Sheet1!B$7)))-(Sheet1!B$5+AD1120)*EXP(-Sheet1!B$9*Sheet1!B$7)*NORMSDIST((LN(Sheet1!B$4/(Sheet1!B$5+AD1120))-Sheet1!B$8*Sheet1!B$7+Sheet1!B$9*Sheet1!B$7-0.5*Sheet1!B$6*Sheet1!B$6*Sheet1!B$7)/(Sheet1!B$6*SQRT(Sheet1!B$7))))*400+100*AE1120-400*Sheet1!$B$13</f>
        <v>-339.10447427020108</v>
      </c>
    </row>
    <row r="1121" spans="22:32" x14ac:dyDescent="0.25">
      <c r="V1121" s="7" t="e">
        <f t="shared" si="223"/>
        <v>#VALUE!</v>
      </c>
      <c r="X1121" s="4">
        <f t="shared" ca="1" si="224"/>
        <v>-0.12568369558770945</v>
      </c>
      <c r="Y1121" s="4">
        <f t="shared" ca="1" si="224"/>
        <v>-1.2472498079938636</v>
      </c>
      <c r="Z1121" s="4">
        <f t="shared" ca="1" si="225"/>
        <v>-0.21288983449561258</v>
      </c>
      <c r="AA1121" s="4">
        <f t="shared" ca="1" si="226"/>
        <v>-1.8945448728996634</v>
      </c>
      <c r="AB1121" s="4">
        <f ca="1">Sheet1!AC1121</f>
        <v>0.4525891655575871</v>
      </c>
      <c r="AC1121" s="7">
        <f t="shared" ca="1" si="227"/>
        <v>1.09214491852202</v>
      </c>
      <c r="AD1121" s="4">
        <f t="shared" ca="1" si="228"/>
        <v>-0.23250655094937711</v>
      </c>
      <c r="AE1121" s="4">
        <f t="shared" ca="1" si="229"/>
        <v>-2.0691175558493136</v>
      </c>
      <c r="AF1121" s="21">
        <f ca="1">(Sheet1!B$4*EXP(-Sheet1!B$8*Sheet1!B$7)*NORMSDIST((LN(Sheet1!B$4/(Sheet1!B$5+AD1121))-Sheet1!B$8*Sheet1!B$7+Sheet1!B$9*Sheet1!B$7+0.5*Sheet1!B$6*Sheet1!B$6*Sheet1!B$7)/(Sheet1!B$6*SQRT(Sheet1!B$7)))-(Sheet1!B$5+AD1121)*EXP(-Sheet1!B$9*Sheet1!B$7)*NORMSDIST((LN(Sheet1!B$4/(Sheet1!B$5+AD1121))-Sheet1!B$8*Sheet1!B$7+Sheet1!B$9*Sheet1!B$7-0.5*Sheet1!B$6*Sheet1!B$6*Sheet1!B$7)/(Sheet1!B$6*SQRT(Sheet1!B$7))))*400+100*AE1121-400*Sheet1!$B$13</f>
        <v>-169.51255212400974</v>
      </c>
    </row>
    <row r="1122" spans="22:32" x14ac:dyDescent="0.25">
      <c r="V1122" s="7" t="e">
        <f t="shared" si="223"/>
        <v>#VALUE!</v>
      </c>
      <c r="X1122" s="4">
        <f t="shared" ca="1" si="224"/>
        <v>2.9193893918062624E-2</v>
      </c>
      <c r="Y1122" s="4">
        <f t="shared" ca="1" si="224"/>
        <v>0.37513807016875778</v>
      </c>
      <c r="Z1122" s="4">
        <f t="shared" ca="1" si="225"/>
        <v>4.9450194915390384E-2</v>
      </c>
      <c r="AA1122" s="4">
        <f t="shared" ca="1" si="226"/>
        <v>0.55992230153282507</v>
      </c>
      <c r="AB1122" s="4">
        <f ca="1">Sheet1!AC1122</f>
        <v>0.52509362203796173</v>
      </c>
      <c r="AC1122" s="7">
        <f t="shared" ca="1" si="227"/>
        <v>1.0356357457093182</v>
      </c>
      <c r="AD1122" s="4">
        <f t="shared" ca="1" si="228"/>
        <v>5.1212389486671457E-2</v>
      </c>
      <c r="AE1122" s="4">
        <f t="shared" ca="1" si="229"/>
        <v>0.57987555028722504</v>
      </c>
      <c r="AF1122" s="21">
        <f ca="1">(Sheet1!B$4*EXP(-Sheet1!B$8*Sheet1!B$7)*NORMSDIST((LN(Sheet1!B$4/(Sheet1!B$5+AD1122))-Sheet1!B$8*Sheet1!B$7+Sheet1!B$9*Sheet1!B$7+0.5*Sheet1!B$6*Sheet1!B$6*Sheet1!B$7)/(Sheet1!B$6*SQRT(Sheet1!B$7)))-(Sheet1!B$5+AD1122)*EXP(-Sheet1!B$9*Sheet1!B$7)*NORMSDIST((LN(Sheet1!B$4/(Sheet1!B$5+AD1122))-Sheet1!B$8*Sheet1!B$7+Sheet1!B$9*Sheet1!B$7-0.5*Sheet1!B$6*Sheet1!B$6*Sheet1!B$7)/(Sheet1!B$6*SQRT(Sheet1!B$7))))*400+100*AE1122-400*Sheet1!$B$13</f>
        <v>49.787528678572471</v>
      </c>
    </row>
    <row r="1123" spans="22:32" x14ac:dyDescent="0.25">
      <c r="V1123" s="7" t="e">
        <f t="shared" si="223"/>
        <v>#VALUE!</v>
      </c>
      <c r="X1123" s="4">
        <f t="shared" ca="1" si="224"/>
        <v>-0.79758319131190303</v>
      </c>
      <c r="Y1123" s="4">
        <f t="shared" ca="1" si="224"/>
        <v>-0.43133605339254477</v>
      </c>
      <c r="Z1123" s="4">
        <f t="shared" ca="1" si="225"/>
        <v>-1.3509895042541853</v>
      </c>
      <c r="AA1123" s="4">
        <f t="shared" ca="1" si="226"/>
        <v>-1.5228305769797483</v>
      </c>
      <c r="AB1123" s="4">
        <f ca="1">Sheet1!AC1123</f>
        <v>0.3936376914662596</v>
      </c>
      <c r="AC1123" s="7">
        <f t="shared" ca="1" si="227"/>
        <v>1.142877770426179</v>
      </c>
      <c r="AD1123" s="4">
        <f t="shared" ca="1" si="228"/>
        <v>-1.5440158724911921</v>
      </c>
      <c r="AE1123" s="4">
        <f t="shared" ca="1" si="229"/>
        <v>-1.7404092145554264</v>
      </c>
      <c r="AF1123" s="21">
        <f ca="1">(Sheet1!B$4*EXP(-Sheet1!B$8*Sheet1!B$7)*NORMSDIST((LN(Sheet1!B$4/(Sheet1!B$5+AD1123))-Sheet1!B$8*Sheet1!B$7+Sheet1!B$9*Sheet1!B$7+0.5*Sheet1!B$6*Sheet1!B$6*Sheet1!B$7)/(Sheet1!B$6*SQRT(Sheet1!B$7)))-(Sheet1!B$5+AD1123)*EXP(-Sheet1!B$9*Sheet1!B$7)*NORMSDIST((LN(Sheet1!B$4/(Sheet1!B$5+AD1123))-Sheet1!B$8*Sheet1!B$7+Sheet1!B$9*Sheet1!B$7-0.5*Sheet1!B$6*Sheet1!B$6*Sheet1!B$7)/(Sheet1!B$6*SQRT(Sheet1!B$7))))*400+100*AE1123-400*Sheet1!$B$13</f>
        <v>79.602591159610256</v>
      </c>
    </row>
    <row r="1124" spans="22:32" x14ac:dyDescent="0.25">
      <c r="V1124" s="7" t="e">
        <f t="shared" si="223"/>
        <v>#VALUE!</v>
      </c>
      <c r="X1124" s="4">
        <f t="shared" ca="1" si="224"/>
        <v>0.72474924251195072</v>
      </c>
      <c r="Y1124" s="4">
        <f t="shared" ca="1" si="224"/>
        <v>-0.7218058782915675</v>
      </c>
      <c r="Z1124" s="4">
        <f t="shared" ca="1" si="225"/>
        <v>1.2276194264316165</v>
      </c>
      <c r="AA1124" s="4">
        <f t="shared" ca="1" si="226"/>
        <v>-0.17887161291082662</v>
      </c>
      <c r="AB1124" s="4">
        <f ca="1">Sheet1!AC1124</f>
        <v>3.9387197271155694E-3</v>
      </c>
      <c r="AC1124" s="7">
        <f t="shared" ca="1" si="227"/>
        <v>2.9287657753714038</v>
      </c>
      <c r="AD1124" s="4">
        <f t="shared" ca="1" si="228"/>
        <v>3.595409761313991</v>
      </c>
      <c r="AE1124" s="4">
        <f t="shared" ca="1" si="229"/>
        <v>-0.52387305807871076</v>
      </c>
      <c r="AF1124" s="21">
        <f ca="1">(Sheet1!B$4*EXP(-Sheet1!B$8*Sheet1!B$7)*NORMSDIST((LN(Sheet1!B$4/(Sheet1!B$5+AD1124))-Sheet1!B$8*Sheet1!B$7+Sheet1!B$9*Sheet1!B$7+0.5*Sheet1!B$6*Sheet1!B$6*Sheet1!B$7)/(Sheet1!B$6*SQRT(Sheet1!B$7)))-(Sheet1!B$5+AD1124)*EXP(-Sheet1!B$9*Sheet1!B$7)*NORMSDIST((LN(Sheet1!B$4/(Sheet1!B$5+AD1124))-Sheet1!B$8*Sheet1!B$7+Sheet1!B$9*Sheet1!B$7-0.5*Sheet1!B$6*Sheet1!B$6*Sheet1!B$7)/(Sheet1!B$6*SQRT(Sheet1!B$7))))*400+100*AE1124-400*Sheet1!$B$13</f>
        <v>-595.81200370524721</v>
      </c>
    </row>
    <row r="1125" spans="22:32" x14ac:dyDescent="0.25">
      <c r="V1125" s="7" t="e">
        <f t="shared" si="223"/>
        <v>#VALUE!</v>
      </c>
      <c r="X1125" s="4">
        <f t="shared" ca="1" si="224"/>
        <v>0.86647799717597096</v>
      </c>
      <c r="Y1125" s="4">
        <f t="shared" ca="1" si="224"/>
        <v>-0.92433627185725409</v>
      </c>
      <c r="Z1125" s="4">
        <f t="shared" ca="1" si="225"/>
        <v>1.4676872489331942</v>
      </c>
      <c r="AA1125" s="4">
        <f t="shared" ca="1" si="226"/>
        <v>-0.29996565161477068</v>
      </c>
      <c r="AB1125" s="4">
        <f ca="1">Sheet1!AC1125</f>
        <v>0.9291064728348325</v>
      </c>
      <c r="AC1125" s="7">
        <f t="shared" ca="1" si="227"/>
        <v>0.72534279397127632</v>
      </c>
      <c r="AD1125" s="4">
        <f t="shared" ca="1" si="228"/>
        <v>1.0645763698172193</v>
      </c>
      <c r="AE1125" s="4">
        <f t="shared" ca="1" si="229"/>
        <v>-0.21757792383767227</v>
      </c>
      <c r="AF1125" s="21">
        <f ca="1">(Sheet1!B$4*EXP(-Sheet1!B$8*Sheet1!B$7)*NORMSDIST((LN(Sheet1!B$4/(Sheet1!B$5+AD1125))-Sheet1!B$8*Sheet1!B$7+Sheet1!B$9*Sheet1!B$7+0.5*Sheet1!B$6*Sheet1!B$6*Sheet1!B$7)/(Sheet1!B$6*SQRT(Sheet1!B$7)))-(Sheet1!B$5+AD1125)*EXP(-Sheet1!B$9*Sheet1!B$7)*NORMSDIST((LN(Sheet1!B$4/(Sheet1!B$5+AD1125))-Sheet1!B$8*Sheet1!B$7+Sheet1!B$9*Sheet1!B$7-0.5*Sheet1!B$6*Sheet1!B$6*Sheet1!B$7)/(Sheet1!B$6*SQRT(Sheet1!B$7))))*400+100*AE1125-400*Sheet1!$B$13</f>
        <v>-189.44371797011036</v>
      </c>
    </row>
    <row r="1126" spans="22:32" x14ac:dyDescent="0.25">
      <c r="V1126" s="7" t="e">
        <f t="shared" si="223"/>
        <v>#VALUE!</v>
      </c>
      <c r="X1126" s="4">
        <f t="shared" ca="1" si="224"/>
        <v>0.71222671891937861</v>
      </c>
      <c r="Y1126" s="4">
        <f t="shared" ca="1" si="224"/>
        <v>-1.1439997028789393</v>
      </c>
      <c r="Z1126" s="4">
        <f t="shared" ca="1" si="225"/>
        <v>1.2064080993567403</v>
      </c>
      <c r="AA1126" s="4">
        <f t="shared" ca="1" si="226"/>
        <v>-0.78563398405759999</v>
      </c>
      <c r="AB1126" s="4">
        <f ca="1">Sheet1!AC1126</f>
        <v>0.84857831131988759</v>
      </c>
      <c r="AC1126" s="7">
        <f t="shared" ca="1" si="227"/>
        <v>0.80312162815455934</v>
      </c>
      <c r="AD1126" s="4">
        <f t="shared" ca="1" si="228"/>
        <v>0.96889243697423266</v>
      </c>
      <c r="AE1126" s="4">
        <f t="shared" ca="1" si="229"/>
        <v>-0.63095964440989283</v>
      </c>
      <c r="AF1126" s="21">
        <f ca="1">(Sheet1!B$4*EXP(-Sheet1!B$8*Sheet1!B$7)*NORMSDIST((LN(Sheet1!B$4/(Sheet1!B$5+AD1126))-Sheet1!B$8*Sheet1!B$7+Sheet1!B$9*Sheet1!B$7+0.5*Sheet1!B$6*Sheet1!B$6*Sheet1!B$7)/(Sheet1!B$6*SQRT(Sheet1!B$7)))-(Sheet1!B$5+AD1126)*EXP(-Sheet1!B$9*Sheet1!B$7)*NORMSDIST((LN(Sheet1!B$4/(Sheet1!B$5+AD1126))-Sheet1!B$8*Sheet1!B$7+Sheet1!B$9*Sheet1!B$7-0.5*Sheet1!B$6*Sheet1!B$6*Sheet1!B$7)/(Sheet1!B$6*SQRT(Sheet1!B$7))))*400+100*AE1126-400*Sheet1!$B$13</f>
        <v>-215.94729031476663</v>
      </c>
    </row>
    <row r="1127" spans="22:32" x14ac:dyDescent="0.25">
      <c r="V1127" s="7" t="e">
        <f t="shared" si="223"/>
        <v>#VALUE!</v>
      </c>
      <c r="X1127" s="4">
        <f t="shared" ca="1" si="224"/>
        <v>0.10817637564860527</v>
      </c>
      <c r="Y1127" s="4">
        <f t="shared" ca="1" si="224"/>
        <v>-0.41344528848081963</v>
      </c>
      <c r="Z1127" s="4">
        <f t="shared" ca="1" si="225"/>
        <v>0.18323499003174482</v>
      </c>
      <c r="AA1127" s="4">
        <f t="shared" ca="1" si="226"/>
        <v>-0.45561928502031329</v>
      </c>
      <c r="AB1127" s="4">
        <f ca="1">Sheet1!AC1127</f>
        <v>0.44815454070948746</v>
      </c>
      <c r="AC1127" s="7">
        <f t="shared" ca="1" si="227"/>
        <v>1.0957874688491176</v>
      </c>
      <c r="AD1127" s="4">
        <f t="shared" ca="1" si="228"/>
        <v>0.20078660593147896</v>
      </c>
      <c r="AE1127" s="4">
        <f t="shared" ca="1" si="229"/>
        <v>-0.49926190309125379</v>
      </c>
      <c r="AF1127" s="21">
        <f ca="1">(Sheet1!B$4*EXP(-Sheet1!B$8*Sheet1!B$7)*NORMSDIST((LN(Sheet1!B$4/(Sheet1!B$5+AD1127))-Sheet1!B$8*Sheet1!B$7+Sheet1!B$9*Sheet1!B$7+0.5*Sheet1!B$6*Sheet1!B$6*Sheet1!B$7)/(Sheet1!B$6*SQRT(Sheet1!B$7)))-(Sheet1!B$5+AD1127)*EXP(-Sheet1!B$9*Sheet1!B$7)*NORMSDIST((LN(Sheet1!B$4/(Sheet1!B$5+AD1127))-Sheet1!B$8*Sheet1!B$7+Sheet1!B$9*Sheet1!B$7-0.5*Sheet1!B$6*Sheet1!B$6*Sheet1!B$7)/(Sheet1!B$6*SQRT(Sheet1!B$7))))*400+100*AE1127-400*Sheet1!$B$13</f>
        <v>-81.998205966352089</v>
      </c>
    </row>
    <row r="1128" spans="22:32" x14ac:dyDescent="0.25">
      <c r="V1128" s="7" t="e">
        <f t="shared" si="223"/>
        <v>#VALUE!</v>
      </c>
      <c r="X1128" s="4">
        <f t="shared" ca="1" si="224"/>
        <v>-1.747163663850981E-2</v>
      </c>
      <c r="Y1128" s="4">
        <f t="shared" ca="1" si="224"/>
        <v>-1.7641378108517773</v>
      </c>
      <c r="Z1128" s="4">
        <f t="shared" ca="1" si="225"/>
        <v>-2.9594402161290088E-2</v>
      </c>
      <c r="AA1128" s="4">
        <f t="shared" ca="1" si="226"/>
        <v>-2.4952573497300961</v>
      </c>
      <c r="AB1128" s="4">
        <f ca="1">Sheet1!AC1128</f>
        <v>0.24694949786744058</v>
      </c>
      <c r="AC1128" s="7">
        <f t="shared" ca="1" si="227"/>
        <v>1.3040250542825058</v>
      </c>
      <c r="AD1128" s="4">
        <f t="shared" ca="1" si="228"/>
        <v>-3.8591841884834617E-2</v>
      </c>
      <c r="AE1128" s="4">
        <f t="shared" ca="1" si="229"/>
        <v>-3.2538781009306099</v>
      </c>
      <c r="AF1128" s="21">
        <f ca="1">(Sheet1!B$4*EXP(-Sheet1!B$8*Sheet1!B$7)*NORMSDIST((LN(Sheet1!B$4/(Sheet1!B$5+AD1128))-Sheet1!B$8*Sheet1!B$7+Sheet1!B$9*Sheet1!B$7+0.5*Sheet1!B$6*Sheet1!B$6*Sheet1!B$7)/(Sheet1!B$6*SQRT(Sheet1!B$7)))-(Sheet1!B$5+AD1128)*EXP(-Sheet1!B$9*Sheet1!B$7)*NORMSDIST((LN(Sheet1!B$4/(Sheet1!B$5+AD1128))-Sheet1!B$8*Sheet1!B$7+Sheet1!B$9*Sheet1!B$7-0.5*Sheet1!B$6*Sheet1!B$6*Sheet1!B$7)/(Sheet1!B$6*SQRT(Sheet1!B$7))))*400+100*AE1128-400*Sheet1!$B$13</f>
        <v>-319.19960133381164</v>
      </c>
    </row>
    <row r="1129" spans="22:32" x14ac:dyDescent="0.25">
      <c r="V1129" s="7" t="e">
        <f t="shared" si="223"/>
        <v>#VALUE!</v>
      </c>
      <c r="X1129" s="4">
        <f t="shared" ca="1" si="224"/>
        <v>0.32955271083462989</v>
      </c>
      <c r="Y1129" s="4">
        <f t="shared" ca="1" si="224"/>
        <v>0.18069229833821449</v>
      </c>
      <c r="Z1129" s="4">
        <f t="shared" ca="1" si="225"/>
        <v>0.55821418791910182</v>
      </c>
      <c r="AA1129" s="4">
        <f t="shared" ca="1" si="226"/>
        <v>0.63268105471048341</v>
      </c>
      <c r="AB1129" s="4">
        <f ca="1">Sheet1!AC1129</f>
        <v>5.823625220204165E-2</v>
      </c>
      <c r="AC1129" s="7">
        <f t="shared" ca="1" si="227"/>
        <v>1.7993415826053052</v>
      </c>
      <c r="AD1129" s="4">
        <f t="shared" ca="1" si="228"/>
        <v>1.0044180003230918</v>
      </c>
      <c r="AE1129" s="4">
        <f t="shared" ca="1" si="229"/>
        <v>1.138409330267155</v>
      </c>
      <c r="AF1129" s="21">
        <f ca="1">(Sheet1!B$4*EXP(-Sheet1!B$8*Sheet1!B$7)*NORMSDIST((LN(Sheet1!B$4/(Sheet1!B$5+AD1129))-Sheet1!B$8*Sheet1!B$7+Sheet1!B$9*Sheet1!B$7+0.5*Sheet1!B$6*Sheet1!B$6*Sheet1!B$7)/(Sheet1!B$6*SQRT(Sheet1!B$7)))-(Sheet1!B$5+AD1129)*EXP(-Sheet1!B$9*Sheet1!B$7)*NORMSDIST((LN(Sheet1!B$4/(Sheet1!B$5+AD1129))-Sheet1!B$8*Sheet1!B$7+Sheet1!B$9*Sheet1!B$7-0.5*Sheet1!B$6*Sheet1!B$6*Sheet1!B$7)/(Sheet1!B$6*SQRT(Sheet1!B$7))))*400+100*AE1129-400*Sheet1!$B$13</f>
        <v>-44.523619923613296</v>
      </c>
    </row>
    <row r="1130" spans="22:32" x14ac:dyDescent="0.25">
      <c r="V1130" s="7" t="e">
        <f t="shared" si="223"/>
        <v>#VALUE!</v>
      </c>
      <c r="X1130" s="4">
        <f t="shared" ca="1" si="224"/>
        <v>1.8913984658179139</v>
      </c>
      <c r="Y1130" s="4">
        <f t="shared" ca="1" si="224"/>
        <v>0.73660297772658512</v>
      </c>
      <c r="Z1130" s="4">
        <f t="shared" ca="1" si="225"/>
        <v>3.2037529169583641</v>
      </c>
      <c r="AA1130" s="4">
        <f t="shared" ca="1" si="226"/>
        <v>3.2096070997405501</v>
      </c>
      <c r="AB1130" s="4">
        <f ca="1">Sheet1!AC1130</f>
        <v>0.4937275995511905</v>
      </c>
      <c r="AC1130" s="7">
        <f t="shared" ca="1" si="227"/>
        <v>1.0594453078971255</v>
      </c>
      <c r="AD1130" s="4">
        <f t="shared" ca="1" si="228"/>
        <v>3.3942009955332679</v>
      </c>
      <c r="AE1130" s="4">
        <f t="shared" ca="1" si="229"/>
        <v>3.4004031820134273</v>
      </c>
      <c r="AF1130" s="21">
        <f ca="1">(Sheet1!B$4*EXP(-Sheet1!B$8*Sheet1!B$7)*NORMSDIST((LN(Sheet1!B$4/(Sheet1!B$5+AD1130))-Sheet1!B$8*Sheet1!B$7+Sheet1!B$9*Sheet1!B$7+0.5*Sheet1!B$6*Sheet1!B$6*Sheet1!B$7)/(Sheet1!B$6*SQRT(Sheet1!B$7)))-(Sheet1!B$5+AD1130)*EXP(-Sheet1!B$9*Sheet1!B$7)*NORMSDIST((LN(Sheet1!B$4/(Sheet1!B$5+AD1130))-Sheet1!B$8*Sheet1!B$7+Sheet1!B$9*Sheet1!B$7-0.5*Sheet1!B$6*Sheet1!B$6*Sheet1!B$7)/(Sheet1!B$6*SQRT(Sheet1!B$7))))*400+100*AE1130-400*Sheet1!$B$13</f>
        <v>-174.66762048445662</v>
      </c>
    </row>
    <row r="1131" spans="22:32" x14ac:dyDescent="0.25">
      <c r="V1131" s="7" t="e">
        <f t="shared" si="223"/>
        <v>#VALUE!</v>
      </c>
      <c r="X1131" s="4">
        <f t="shared" ca="1" si="224"/>
        <v>0.29476865062111518</v>
      </c>
      <c r="Y1131" s="4">
        <f t="shared" ca="1" si="224"/>
        <v>1.1237402208770579</v>
      </c>
      <c r="Z1131" s="4">
        <f t="shared" ca="1" si="225"/>
        <v>0.49929506728604556</v>
      </c>
      <c r="AA1131" s="4">
        <f t="shared" ca="1" si="226"/>
        <v>1.9157944907380842</v>
      </c>
      <c r="AB1131" s="4">
        <f ca="1">Sheet1!AC1131</f>
        <v>0.59106431968206408</v>
      </c>
      <c r="AC1131" s="7">
        <f t="shared" ca="1" si="227"/>
        <v>0.98784115568393316</v>
      </c>
      <c r="AD1131" s="4">
        <f t="shared" ca="1" si="228"/>
        <v>0.49322421629513441</v>
      </c>
      <c r="AE1131" s="4">
        <f t="shared" ca="1" si="229"/>
        <v>1.8925006437836212</v>
      </c>
      <c r="AF1131" s="21">
        <f ca="1">(Sheet1!B$4*EXP(-Sheet1!B$8*Sheet1!B$7)*NORMSDIST((LN(Sheet1!B$4/(Sheet1!B$5+AD1131))-Sheet1!B$8*Sheet1!B$7+Sheet1!B$9*Sheet1!B$7+0.5*Sheet1!B$6*Sheet1!B$6*Sheet1!B$7)/(Sheet1!B$6*SQRT(Sheet1!B$7)))-(Sheet1!B$5+AD1131)*EXP(-Sheet1!B$9*Sheet1!B$7)*NORMSDIST((LN(Sheet1!B$4/(Sheet1!B$5+AD1131))-Sheet1!B$8*Sheet1!B$7+Sheet1!B$9*Sheet1!B$7-0.5*Sheet1!B$6*Sheet1!B$6*Sheet1!B$7)/(Sheet1!B$6*SQRT(Sheet1!B$7))))*400+100*AE1131-400*Sheet1!$B$13</f>
        <v>110.83793493318399</v>
      </c>
    </row>
    <row r="1132" spans="22:32" x14ac:dyDescent="0.25">
      <c r="V1132" s="7" t="e">
        <f t="shared" si="223"/>
        <v>#VALUE!</v>
      </c>
      <c r="X1132" s="4">
        <f t="shared" ca="1" si="224"/>
        <v>0.21254154861344052</v>
      </c>
      <c r="Y1132" s="4">
        <f t="shared" ca="1" si="224"/>
        <v>-1.6559568260978184</v>
      </c>
      <c r="Z1132" s="4">
        <f t="shared" ca="1" si="225"/>
        <v>0.36001435903179568</v>
      </c>
      <c r="AA1132" s="4">
        <f t="shared" ca="1" si="226"/>
        <v>-2.0788364556882382</v>
      </c>
      <c r="AB1132" s="4">
        <f ca="1">Sheet1!AC1132</f>
        <v>0.73737116113089329</v>
      </c>
      <c r="AC1132" s="7">
        <f t="shared" ca="1" si="227"/>
        <v>0.88628017198332298</v>
      </c>
      <c r="AD1132" s="4">
        <f t="shared" ca="1" si="228"/>
        <v>0.31907358803916569</v>
      </c>
      <c r="AE1132" s="4">
        <f t="shared" ca="1" si="229"/>
        <v>-1.8424315314725732</v>
      </c>
      <c r="AF1132" s="21">
        <f ca="1">(Sheet1!B$4*EXP(-Sheet1!B$8*Sheet1!B$7)*NORMSDIST((LN(Sheet1!B$4/(Sheet1!B$5+AD1132))-Sheet1!B$8*Sheet1!B$7+Sheet1!B$9*Sheet1!B$7+0.5*Sheet1!B$6*Sheet1!B$6*Sheet1!B$7)/(Sheet1!B$6*SQRT(Sheet1!B$7)))-(Sheet1!B$5+AD1132)*EXP(-Sheet1!B$9*Sheet1!B$7)*NORMSDIST((LN(Sheet1!B$4/(Sheet1!B$5+AD1132))-Sheet1!B$8*Sheet1!B$7+Sheet1!B$9*Sheet1!B$7-0.5*Sheet1!B$6*Sheet1!B$6*Sheet1!B$7)/(Sheet1!B$6*SQRT(Sheet1!B$7))))*400+100*AE1132-400*Sheet1!$B$13</f>
        <v>-235.11206746406879</v>
      </c>
    </row>
    <row r="1133" spans="22:32" x14ac:dyDescent="0.25">
      <c r="V1133" s="7" t="e">
        <f t="shared" si="223"/>
        <v>#VALUE!</v>
      </c>
      <c r="X1133" s="4">
        <f t="shared" ca="1" si="224"/>
        <v>0.52159853735415496</v>
      </c>
      <c r="Y1133" s="4">
        <f t="shared" ca="1" si="224"/>
        <v>1.1692466556013492</v>
      </c>
      <c r="Z1133" s="4">
        <f t="shared" ca="1" si="225"/>
        <v>0.88351178544863285</v>
      </c>
      <c r="AA1133" s="4">
        <f t="shared" ca="1" si="226"/>
        <v>2.2406179932251797</v>
      </c>
      <c r="AB1133" s="4">
        <f ca="1">Sheet1!AC1133</f>
        <v>0.7409755315666301</v>
      </c>
      <c r="AC1133" s="7">
        <f t="shared" ca="1" si="227"/>
        <v>0.88374777733249299</v>
      </c>
      <c r="AD1133" s="4">
        <f t="shared" ca="1" si="228"/>
        <v>0.78080157663729166</v>
      </c>
      <c r="AE1133" s="4">
        <f t="shared" ca="1" si="229"/>
        <v>1.9801411713639434</v>
      </c>
      <c r="AF1133" s="21">
        <f ca="1">(Sheet1!B$4*EXP(-Sheet1!B$8*Sheet1!B$7)*NORMSDIST((LN(Sheet1!B$4/(Sheet1!B$5+AD1133))-Sheet1!B$8*Sheet1!B$7+Sheet1!B$9*Sheet1!B$7+0.5*Sheet1!B$6*Sheet1!B$6*Sheet1!B$7)/(Sheet1!B$6*SQRT(Sheet1!B$7)))-(Sheet1!B$5+AD1133)*EXP(-Sheet1!B$9*Sheet1!B$7)*NORMSDIST((LN(Sheet1!B$4/(Sheet1!B$5+AD1133))-Sheet1!B$8*Sheet1!B$7+Sheet1!B$9*Sheet1!B$7-0.5*Sheet1!B$6*Sheet1!B$6*Sheet1!B$7)/(Sheet1!B$6*SQRT(Sheet1!B$7))))*400+100*AE1133-400*Sheet1!$B$13</f>
        <v>74.459766315153956</v>
      </c>
    </row>
    <row r="1134" spans="22:32" x14ac:dyDescent="0.25">
      <c r="V1134" s="7" t="e">
        <f t="shared" si="223"/>
        <v>#VALUE!</v>
      </c>
      <c r="X1134" s="4">
        <f t="shared" ca="1" si="224"/>
        <v>1.678175759914917</v>
      </c>
      <c r="Y1134" s="4">
        <f t="shared" ca="1" si="224"/>
        <v>8.6189664451456219E-2</v>
      </c>
      <c r="Z1134" s="4">
        <f t="shared" ca="1" si="225"/>
        <v>2.8425847769054022</v>
      </c>
      <c r="AA1134" s="4">
        <f t="shared" ca="1" si="226"/>
        <v>2.0517307268644487</v>
      </c>
      <c r="AB1134" s="4">
        <f ca="1">Sheet1!AC1134</f>
        <v>0.98906815362379319</v>
      </c>
      <c r="AC1134" s="7">
        <f t="shared" ca="1" si="227"/>
        <v>0.61036514122015006</v>
      </c>
      <c r="AD1134" s="4">
        <f t="shared" ca="1" si="228"/>
        <v>1.7350146587861146</v>
      </c>
      <c r="AE1134" s="4">
        <f t="shared" ca="1" si="229"/>
        <v>1.2523049148483403</v>
      </c>
      <c r="AF1134" s="21">
        <f ca="1">(Sheet1!B$4*EXP(-Sheet1!B$8*Sheet1!B$7)*NORMSDIST((LN(Sheet1!B$4/(Sheet1!B$5+AD1134))-Sheet1!B$8*Sheet1!B$7+Sheet1!B$9*Sheet1!B$7+0.5*Sheet1!B$6*Sheet1!B$6*Sheet1!B$7)/(Sheet1!B$6*SQRT(Sheet1!B$7)))-(Sheet1!B$5+AD1134)*EXP(-Sheet1!B$9*Sheet1!B$7)*NORMSDIST((LN(Sheet1!B$4/(Sheet1!B$5+AD1134))-Sheet1!B$8*Sheet1!B$7+Sheet1!B$9*Sheet1!B$7-0.5*Sheet1!B$6*Sheet1!B$6*Sheet1!B$7)/(Sheet1!B$6*SQRT(Sheet1!B$7))))*400+100*AE1134-400*Sheet1!$B$13</f>
        <v>-145.09861778592449</v>
      </c>
    </row>
    <row r="1135" spans="22:32" x14ac:dyDescent="0.25">
      <c r="V1135" s="7" t="e">
        <f t="shared" si="223"/>
        <v>#VALUE!</v>
      </c>
      <c r="X1135" s="4">
        <f t="shared" ca="1" si="224"/>
        <v>2.9160906653529012E-2</v>
      </c>
      <c r="Y1135" s="4">
        <f t="shared" ca="1" si="224"/>
        <v>-0.32248355198601875</v>
      </c>
      <c r="Z1135" s="4">
        <f t="shared" ca="1" si="225"/>
        <v>4.939431930436395E-2</v>
      </c>
      <c r="AA1135" s="4">
        <f t="shared" ca="1" si="226"/>
        <v>-0.41890656270013282</v>
      </c>
      <c r="AB1135" s="4">
        <f ca="1">Sheet1!AC1135</f>
        <v>0.78297312962598931</v>
      </c>
      <c r="AC1135" s="7">
        <f t="shared" ca="1" si="227"/>
        <v>0.85369158030522552</v>
      </c>
      <c r="AD1135" s="4">
        <f t="shared" ca="1" si="228"/>
        <v>4.2167514505043364E-2</v>
      </c>
      <c r="AE1135" s="4">
        <f t="shared" ca="1" si="229"/>
        <v>-0.35761700551170644</v>
      </c>
      <c r="AF1135" s="21">
        <f ca="1">(Sheet1!B$4*EXP(-Sheet1!B$8*Sheet1!B$7)*NORMSDIST((LN(Sheet1!B$4/(Sheet1!B$5+AD1135))-Sheet1!B$8*Sheet1!B$7+Sheet1!B$9*Sheet1!B$7+0.5*Sheet1!B$6*Sheet1!B$6*Sheet1!B$7)/(Sheet1!B$6*SQRT(Sheet1!B$7)))-(Sheet1!B$5+AD1135)*EXP(-Sheet1!B$9*Sheet1!B$7)*NORMSDIST((LN(Sheet1!B$4/(Sheet1!B$5+AD1135))-Sheet1!B$8*Sheet1!B$7+Sheet1!B$9*Sheet1!B$7-0.5*Sheet1!B$6*Sheet1!B$6*Sheet1!B$7)/(Sheet1!B$6*SQRT(Sheet1!B$7))))*400+100*AE1135-400*Sheet1!$B$13</f>
        <v>-42.514464991150817</v>
      </c>
    </row>
    <row r="1136" spans="22:32" x14ac:dyDescent="0.25">
      <c r="V1136" s="7" t="e">
        <f t="shared" si="223"/>
        <v>#VALUE!</v>
      </c>
      <c r="X1136" s="4">
        <f t="shared" ca="1" si="224"/>
        <v>0.49769835982877408</v>
      </c>
      <c r="Y1136" s="4">
        <f t="shared" ca="1" si="224"/>
        <v>-0.33754159566173203</v>
      </c>
      <c r="Z1136" s="4">
        <f t="shared" ca="1" si="225"/>
        <v>0.84302837338789094</v>
      </c>
      <c r="AA1136" s="4">
        <f t="shared" ca="1" si="226"/>
        <v>9.9036048046634059E-2</v>
      </c>
      <c r="AB1136" s="4">
        <f ca="1">Sheet1!AC1136</f>
        <v>0.80783740534542559</v>
      </c>
      <c r="AC1136" s="7">
        <f t="shared" ca="1" si="227"/>
        <v>0.83521164864268449</v>
      </c>
      <c r="AD1136" s="4">
        <f t="shared" ca="1" si="228"/>
        <v>0.704107117589861</v>
      </c>
      <c r="AE1136" s="4">
        <f t="shared" ca="1" si="229"/>
        <v>8.2716060964085347E-2</v>
      </c>
      <c r="AF1136" s="21">
        <f ca="1">(Sheet1!B$4*EXP(-Sheet1!B$8*Sheet1!B$7)*NORMSDIST((LN(Sheet1!B$4/(Sheet1!B$5+AD1136))-Sheet1!B$8*Sheet1!B$7+Sheet1!B$9*Sheet1!B$7+0.5*Sheet1!B$6*Sheet1!B$6*Sheet1!B$7)/(Sheet1!B$6*SQRT(Sheet1!B$7)))-(Sheet1!B$5+AD1136)*EXP(-Sheet1!B$9*Sheet1!B$7)*NORMSDIST((LN(Sheet1!B$4/(Sheet1!B$5+AD1136))-Sheet1!B$8*Sheet1!B$7+Sheet1!B$9*Sheet1!B$7-0.5*Sheet1!B$6*Sheet1!B$6*Sheet1!B$7)/(Sheet1!B$6*SQRT(Sheet1!B$7))))*400+100*AE1136-400*Sheet1!$B$13</f>
        <v>-103.28505164374928</v>
      </c>
    </row>
    <row r="1137" spans="22:32" x14ac:dyDescent="0.25">
      <c r="V1137" s="7" t="e">
        <f t="shared" si="223"/>
        <v>#VALUE!</v>
      </c>
      <c r="X1137" s="4">
        <f t="shared" ca="1" si="224"/>
        <v>0.61290929489459423</v>
      </c>
      <c r="Y1137" s="4">
        <f t="shared" ca="1" si="224"/>
        <v>2.4674398642530314E-2</v>
      </c>
      <c r="Z1137" s="4">
        <f t="shared" ca="1" si="225"/>
        <v>1.0381788802500216</v>
      </c>
      <c r="AA1137" s="4">
        <f t="shared" ca="1" si="226"/>
        <v>0.73979394558267442</v>
      </c>
      <c r="AB1137" s="4">
        <f ca="1">Sheet1!AC1137</f>
        <v>0.69086671975762692</v>
      </c>
      <c r="AC1137" s="7">
        <f t="shared" ca="1" si="227"/>
        <v>0.91858121212500521</v>
      </c>
      <c r="AD1137" s="4">
        <f t="shared" ca="1" si="228"/>
        <v>0.95365161422264544</v>
      </c>
      <c r="AE1137" s="4">
        <f t="shared" ca="1" si="229"/>
        <v>0.67956081925607326</v>
      </c>
      <c r="AF1137" s="21">
        <f ca="1">(Sheet1!B$4*EXP(-Sheet1!B$8*Sheet1!B$7)*NORMSDIST((LN(Sheet1!B$4/(Sheet1!B$5+AD1137))-Sheet1!B$8*Sheet1!B$7+Sheet1!B$9*Sheet1!B$7+0.5*Sheet1!B$6*Sheet1!B$6*Sheet1!B$7)/(Sheet1!B$6*SQRT(Sheet1!B$7)))-(Sheet1!B$5+AD1137)*EXP(-Sheet1!B$9*Sheet1!B$7)*NORMSDIST((LN(Sheet1!B$4/(Sheet1!B$5+AD1137))-Sheet1!B$8*Sheet1!B$7+Sheet1!B$9*Sheet1!B$7-0.5*Sheet1!B$6*Sheet1!B$6*Sheet1!B$7)/(Sheet1!B$6*SQRT(Sheet1!B$7))))*400+100*AE1137-400*Sheet1!$B$13</f>
        <v>-82.528046517282291</v>
      </c>
    </row>
    <row r="1138" spans="22:32" x14ac:dyDescent="0.25">
      <c r="V1138" s="7" t="e">
        <f t="shared" si="223"/>
        <v>#VALUE!</v>
      </c>
      <c r="X1138" s="4">
        <f t="shared" ca="1" si="224"/>
        <v>9.0756547289065945E-2</v>
      </c>
      <c r="Y1138" s="4">
        <f t="shared" ca="1" si="224"/>
        <v>0.75421330227131056</v>
      </c>
      <c r="Z1138" s="4">
        <f t="shared" ca="1" si="225"/>
        <v>0.15372834353266654</v>
      </c>
      <c r="AA1138" s="4">
        <f t="shared" ca="1" si="226"/>
        <v>1.1626100513212159</v>
      </c>
      <c r="AB1138" s="4">
        <f ca="1">Sheet1!AC1138</f>
        <v>0.20759648550776066</v>
      </c>
      <c r="AC1138" s="7">
        <f t="shared" ca="1" si="227"/>
        <v>1.3625614708551488</v>
      </c>
      <c r="AD1138" s="4">
        <f t="shared" ca="1" si="228"/>
        <v>0.20946431787599573</v>
      </c>
      <c r="AE1138" s="4">
        <f t="shared" ca="1" si="229"/>
        <v>1.5841276615592159</v>
      </c>
      <c r="AF1138" s="21">
        <f ca="1">(Sheet1!B$4*EXP(-Sheet1!B$8*Sheet1!B$7)*NORMSDIST((LN(Sheet1!B$4/(Sheet1!B$5+AD1138))-Sheet1!B$8*Sheet1!B$7+Sheet1!B$9*Sheet1!B$7+0.5*Sheet1!B$6*Sheet1!B$6*Sheet1!B$7)/(Sheet1!B$6*SQRT(Sheet1!B$7)))-(Sheet1!B$5+AD1138)*EXP(-Sheet1!B$9*Sheet1!B$7)*NORMSDIST((LN(Sheet1!B$4/(Sheet1!B$5+AD1138))-Sheet1!B$8*Sheet1!B$7+Sheet1!B$9*Sheet1!B$7-0.5*Sheet1!B$6*Sheet1!B$6*Sheet1!B$7)/(Sheet1!B$6*SQRT(Sheet1!B$7))))*400+100*AE1138-400*Sheet1!$B$13</f>
        <v>124.95933232162497</v>
      </c>
    </row>
    <row r="1139" spans="22:32" x14ac:dyDescent="0.25">
      <c r="V1139" s="7" t="e">
        <f t="shared" si="223"/>
        <v>#VALUE!</v>
      </c>
      <c r="X1139" s="4">
        <f t="shared" ca="1" si="224"/>
        <v>-0.14170047756508661</v>
      </c>
      <c r="Y1139" s="4">
        <f t="shared" ca="1" si="224"/>
        <v>0.58142014850179047</v>
      </c>
      <c r="Z1139" s="4">
        <f t="shared" ca="1" si="225"/>
        <v>-0.2400199252235429</v>
      </c>
      <c r="AA1139" s="4">
        <f t="shared" ca="1" si="226"/>
        <v>0.65272398393850162</v>
      </c>
      <c r="AB1139" s="4">
        <f ca="1">Sheet1!AC1139</f>
        <v>0.82991475037124418</v>
      </c>
      <c r="AC1139" s="7">
        <f t="shared" ca="1" si="227"/>
        <v>0.8181636495217437</v>
      </c>
      <c r="AD1139" s="4">
        <f t="shared" ca="1" si="228"/>
        <v>-0.19637557797882987</v>
      </c>
      <c r="AE1139" s="4">
        <f t="shared" ca="1" si="229"/>
        <v>0.53403503682949649</v>
      </c>
      <c r="AF1139" s="21">
        <f ca="1">(Sheet1!B$4*EXP(-Sheet1!B$8*Sheet1!B$7)*NORMSDIST((LN(Sheet1!B$4/(Sheet1!B$5+AD1139))-Sheet1!B$8*Sheet1!B$7+Sheet1!B$9*Sheet1!B$7+0.5*Sheet1!B$6*Sheet1!B$6*Sheet1!B$7)/(Sheet1!B$6*SQRT(Sheet1!B$7)))-(Sheet1!B$5+AD1139)*EXP(-Sheet1!B$9*Sheet1!B$7)*NORMSDIST((LN(Sheet1!B$4/(Sheet1!B$5+AD1139))-Sheet1!B$8*Sheet1!B$7+Sheet1!B$9*Sheet1!B$7-0.5*Sheet1!B$6*Sheet1!B$6*Sheet1!B$7)/(Sheet1!B$6*SQRT(Sheet1!B$7))))*400+100*AE1139-400*Sheet1!$B$13</f>
        <v>84.972572140566172</v>
      </c>
    </row>
    <row r="1140" spans="22:32" x14ac:dyDescent="0.25">
      <c r="V1140" s="7" t="e">
        <f t="shared" si="223"/>
        <v>#VALUE!</v>
      </c>
      <c r="X1140" s="4">
        <f t="shared" ca="1" si="224"/>
        <v>0.25286869898996139</v>
      </c>
      <c r="Y1140" s="4">
        <f t="shared" ca="1" si="224"/>
        <v>-0.59115028811516768</v>
      </c>
      <c r="Z1140" s="4">
        <f t="shared" ca="1" si="225"/>
        <v>0.42832266528577534</v>
      </c>
      <c r="AA1140" s="4">
        <f t="shared" ca="1" si="226"/>
        <v>-0.5384726124098822</v>
      </c>
      <c r="AB1140" s="4">
        <f ca="1">Sheet1!AC1140</f>
        <v>0.50015109944762748</v>
      </c>
      <c r="AC1140" s="7">
        <f t="shared" ca="1" si="227"/>
        <v>1.0544984848301489</v>
      </c>
      <c r="AD1140" s="4">
        <f t="shared" ca="1" si="228"/>
        <v>0.4516656015622611</v>
      </c>
      <c r="AE1140" s="4">
        <f t="shared" ca="1" si="229"/>
        <v>-0.5678185539087528</v>
      </c>
      <c r="AF1140" s="21">
        <f ca="1">(Sheet1!B$4*EXP(-Sheet1!B$8*Sheet1!B$7)*NORMSDIST((LN(Sheet1!B$4/(Sheet1!B$5+AD1140))-Sheet1!B$8*Sheet1!B$7+Sheet1!B$9*Sheet1!B$7+0.5*Sheet1!B$6*Sheet1!B$6*Sheet1!B$7)/(Sheet1!B$6*SQRT(Sheet1!B$7)))-(Sheet1!B$5+AD1140)*EXP(-Sheet1!B$9*Sheet1!B$7)*NORMSDIST((LN(Sheet1!B$4/(Sheet1!B$5+AD1140))-Sheet1!B$8*Sheet1!B$7+Sheet1!B$9*Sheet1!B$7-0.5*Sheet1!B$6*Sheet1!B$6*Sheet1!B$7)/(Sheet1!B$6*SQRT(Sheet1!B$7))))*400+100*AE1140-400*Sheet1!$B$13</f>
        <v>-128.63532844424708</v>
      </c>
    </row>
    <row r="1141" spans="22:32" x14ac:dyDescent="0.25">
      <c r="V1141" s="7" t="e">
        <f t="shared" si="223"/>
        <v>#VALUE!</v>
      </c>
      <c r="X1141" s="4">
        <f t="shared" ca="1" si="224"/>
        <v>0.97266614136440877</v>
      </c>
      <c r="Y1141" s="4">
        <f t="shared" ca="1" si="224"/>
        <v>2.5477989571476232</v>
      </c>
      <c r="Z1141" s="4">
        <f t="shared" ca="1" si="225"/>
        <v>1.647554465090096</v>
      </c>
      <c r="AA1141" s="4">
        <f t="shared" ca="1" si="226"/>
        <v>4.6937516971507209</v>
      </c>
      <c r="AB1141" s="4">
        <f ca="1">Sheet1!AC1141</f>
        <v>0.50804424361219014</v>
      </c>
      <c r="AC1141" s="7">
        <f t="shared" ca="1" si="227"/>
        <v>1.0484717835355992</v>
      </c>
      <c r="AD1141" s="4">
        <f t="shared" ca="1" si="228"/>
        <v>1.7274143684850531</v>
      </c>
      <c r="AE1141" s="4">
        <f t="shared" ca="1" si="229"/>
        <v>4.9212662133848619</v>
      </c>
      <c r="AF1141" s="21">
        <f ca="1">(Sheet1!B$4*EXP(-Sheet1!B$8*Sheet1!B$7)*NORMSDIST((LN(Sheet1!B$4/(Sheet1!B$5+AD1141))-Sheet1!B$8*Sheet1!B$7+Sheet1!B$9*Sheet1!B$7+0.5*Sheet1!B$6*Sheet1!B$6*Sheet1!B$7)/(Sheet1!B$6*SQRT(Sheet1!B$7)))-(Sheet1!B$5+AD1141)*EXP(-Sheet1!B$9*Sheet1!B$7)*NORMSDIST((LN(Sheet1!B$4/(Sheet1!B$5+AD1141))-Sheet1!B$8*Sheet1!B$7+Sheet1!B$9*Sheet1!B$7-0.5*Sheet1!B$6*Sheet1!B$6*Sheet1!B$7)/(Sheet1!B$6*SQRT(Sheet1!B$7))))*400+100*AE1141-400*Sheet1!$B$13</f>
        <v>222.94841359287238</v>
      </c>
    </row>
    <row r="1142" spans="22:32" x14ac:dyDescent="0.25">
      <c r="V1142" s="7" t="e">
        <f t="shared" si="223"/>
        <v>#VALUE!</v>
      </c>
      <c r="X1142" s="4">
        <f t="shared" ca="1" si="224"/>
        <v>-0.75379253888568465</v>
      </c>
      <c r="Y1142" s="4">
        <f t="shared" ca="1" si="224"/>
        <v>-0.79900781932256071</v>
      </c>
      <c r="Z1142" s="4">
        <f t="shared" ca="1" si="225"/>
        <v>-1.276814531089375</v>
      </c>
      <c r="AA1142" s="4">
        <f t="shared" ca="1" si="226"/>
        <v>-1.9883059401096583</v>
      </c>
      <c r="AB1142" s="4">
        <f ca="1">Sheet1!AC1142</f>
        <v>0.46099053378628319</v>
      </c>
      <c r="AC1142" s="7">
        <f t="shared" ca="1" si="227"/>
        <v>1.0853112692813907</v>
      </c>
      <c r="AD1142" s="4">
        <f t="shared" ca="1" si="228"/>
        <v>-1.3857411993735333</v>
      </c>
      <c r="AE1142" s="4">
        <f t="shared" ca="1" si="229"/>
        <v>-2.1579308435801421</v>
      </c>
      <c r="AF1142" s="21">
        <f ca="1">(Sheet1!B$4*EXP(-Sheet1!B$8*Sheet1!B$7)*NORMSDIST((LN(Sheet1!B$4/(Sheet1!B$5+AD1142))-Sheet1!B$8*Sheet1!B$7+Sheet1!B$9*Sheet1!B$7+0.5*Sheet1!B$6*Sheet1!B$6*Sheet1!B$7)/(Sheet1!B$6*SQRT(Sheet1!B$7)))-(Sheet1!B$5+AD1142)*EXP(-Sheet1!B$9*Sheet1!B$7)*NORMSDIST((LN(Sheet1!B$4/(Sheet1!B$5+AD1142))-Sheet1!B$8*Sheet1!B$7+Sheet1!B$9*Sheet1!B$7-0.5*Sheet1!B$6*Sheet1!B$6*Sheet1!B$7)/(Sheet1!B$6*SQRT(Sheet1!B$7))))*400+100*AE1142-400*Sheet1!$B$13</f>
        <v>11.273966744306563</v>
      </c>
    </row>
    <row r="1143" spans="22:32" x14ac:dyDescent="0.25">
      <c r="V1143" s="7" t="e">
        <f t="shared" si="223"/>
        <v>#VALUE!</v>
      </c>
      <c r="X1143" s="4">
        <f t="shared" ca="1" si="224"/>
        <v>0.89576757203457658</v>
      </c>
      <c r="Y1143" s="4">
        <f t="shared" ca="1" si="224"/>
        <v>0.34768343116784894</v>
      </c>
      <c r="Z1143" s="4">
        <f t="shared" ca="1" si="225"/>
        <v>1.5172995133954843</v>
      </c>
      <c r="AA1143" s="4">
        <f t="shared" ca="1" si="226"/>
        <v>1.5184273739436058</v>
      </c>
      <c r="AB1143" s="4">
        <f ca="1">Sheet1!AC1143</f>
        <v>0.85082269860268234</v>
      </c>
      <c r="AC1143" s="7">
        <f t="shared" ca="1" si="227"/>
        <v>0.80126553920072652</v>
      </c>
      <c r="AD1143" s="4">
        <f t="shared" ca="1" si="228"/>
        <v>1.2157598127298328</v>
      </c>
      <c r="AE1143" s="4">
        <f t="shared" ca="1" si="229"/>
        <v>1.2166635285200664</v>
      </c>
      <c r="AF1143" s="21">
        <f ca="1">(Sheet1!B$4*EXP(-Sheet1!B$8*Sheet1!B$7)*NORMSDIST((LN(Sheet1!B$4/(Sheet1!B$5+AD1143))-Sheet1!B$8*Sheet1!B$7+Sheet1!B$9*Sheet1!B$7+0.5*Sheet1!B$6*Sheet1!B$6*Sheet1!B$7)/(Sheet1!B$6*SQRT(Sheet1!B$7)))-(Sheet1!B$5+AD1143)*EXP(-Sheet1!B$9*Sheet1!B$7)*NORMSDIST((LN(Sheet1!B$4/(Sheet1!B$5+AD1143))-Sheet1!B$8*Sheet1!B$7+Sheet1!B$9*Sheet1!B$7-0.5*Sheet1!B$6*Sheet1!B$6*Sheet1!B$7)/(Sheet1!B$6*SQRT(Sheet1!B$7))))*400+100*AE1143-400*Sheet1!$B$13</f>
        <v>-69.363936687962905</v>
      </c>
    </row>
    <row r="1144" spans="22:32" x14ac:dyDescent="0.25">
      <c r="V1144" s="7" t="e">
        <f t="shared" si="223"/>
        <v>#VALUE!</v>
      </c>
      <c r="X1144" s="4">
        <f t="shared" ca="1" si="224"/>
        <v>1.9613604722160025</v>
      </c>
      <c r="Y1144" s="4">
        <f t="shared" ca="1" si="224"/>
        <v>0.97521479685872803</v>
      </c>
      <c r="Z1144" s="4">
        <f t="shared" ca="1" si="225"/>
        <v>3.3222583435646023</v>
      </c>
      <c r="AA1144" s="4">
        <f t="shared" ca="1" si="226"/>
        <v>3.624882854577697</v>
      </c>
      <c r="AB1144" s="4">
        <f ca="1">Sheet1!AC1144</f>
        <v>0.99146148749723806</v>
      </c>
      <c r="AC1144" s="7">
        <f t="shared" ca="1" si="227"/>
        <v>0.59947474100143372</v>
      </c>
      <c r="AD1144" s="4">
        <f t="shared" ca="1" si="228"/>
        <v>1.9916099600482422</v>
      </c>
      <c r="AE1144" s="4">
        <f t="shared" ca="1" si="229"/>
        <v>2.1730257104085027</v>
      </c>
      <c r="AF1144" s="21">
        <f ca="1">(Sheet1!B$4*EXP(-Sheet1!B$8*Sheet1!B$7)*NORMSDIST((LN(Sheet1!B$4/(Sheet1!B$5+AD1144))-Sheet1!B$8*Sheet1!B$7+Sheet1!B$9*Sheet1!B$7+0.5*Sheet1!B$6*Sheet1!B$6*Sheet1!B$7)/(Sheet1!B$6*SQRT(Sheet1!B$7)))-(Sheet1!B$5+AD1144)*EXP(-Sheet1!B$9*Sheet1!B$7)*NORMSDIST((LN(Sheet1!B$4/(Sheet1!B$5+AD1144))-Sheet1!B$8*Sheet1!B$7+Sheet1!B$9*Sheet1!B$7-0.5*Sheet1!B$6*Sheet1!B$6*Sheet1!B$7)/(Sheet1!B$6*SQRT(Sheet1!B$7))))*400+100*AE1144-400*Sheet1!$B$13</f>
        <v>-91.71255978706904</v>
      </c>
    </row>
    <row r="1145" spans="22:32" x14ac:dyDescent="0.25">
      <c r="V1145" s="7" t="e">
        <f t="shared" si="223"/>
        <v>#VALUE!</v>
      </c>
      <c r="X1145" s="4">
        <f t="shared" ca="1" si="224"/>
        <v>-0.32477376395398205</v>
      </c>
      <c r="Y1145" s="4">
        <f t="shared" ca="1" si="224"/>
        <v>-0.407231145801005</v>
      </c>
      <c r="Z1145" s="4">
        <f t="shared" ca="1" si="225"/>
        <v>-0.55011934947783037</v>
      </c>
      <c r="AA1145" s="4">
        <f t="shared" ca="1" si="226"/>
        <v>-0.94502572227666737</v>
      </c>
      <c r="AB1145" s="4">
        <f ca="1">Sheet1!AC1145</f>
        <v>4.501827063768149E-2</v>
      </c>
      <c r="AC1145" s="7">
        <f t="shared" ca="1" si="227"/>
        <v>1.8927304976993093</v>
      </c>
      <c r="AD1145" s="4">
        <f t="shared" ca="1" si="228"/>
        <v>-1.0412276701311942</v>
      </c>
      <c r="AE1145" s="4">
        <f t="shared" ca="1" si="229"/>
        <v>-1.7886790056633659</v>
      </c>
      <c r="AF1145" s="21">
        <f ca="1">(Sheet1!B$4*EXP(-Sheet1!B$8*Sheet1!B$7)*NORMSDIST((LN(Sheet1!B$4/(Sheet1!B$5+AD1145))-Sheet1!B$8*Sheet1!B$7+Sheet1!B$9*Sheet1!B$7+0.5*Sheet1!B$6*Sheet1!B$6*Sheet1!B$7)/(Sheet1!B$6*SQRT(Sheet1!B$7)))-(Sheet1!B$5+AD1145)*EXP(-Sheet1!B$9*Sheet1!B$7)*NORMSDIST((LN(Sheet1!B$4/(Sheet1!B$5+AD1145))-Sheet1!B$8*Sheet1!B$7+Sheet1!B$9*Sheet1!B$7-0.5*Sheet1!B$6*Sheet1!B$6*Sheet1!B$7)/(Sheet1!B$6*SQRT(Sheet1!B$7))))*400+100*AE1145-400*Sheet1!$B$13</f>
        <v>-9.1921249128795353</v>
      </c>
    </row>
    <row r="1146" spans="22:32" x14ac:dyDescent="0.25">
      <c r="V1146" s="7" t="e">
        <f t="shared" si="223"/>
        <v>#VALUE!</v>
      </c>
      <c r="X1146" s="4">
        <f t="shared" ca="1" si="224"/>
        <v>-0.3684435168992955</v>
      </c>
      <c r="Y1146" s="4">
        <f t="shared" ca="1" si="224"/>
        <v>1.2137016839458676</v>
      </c>
      <c r="Z1146" s="4">
        <f t="shared" ca="1" si="225"/>
        <v>-0.62408953656947419</v>
      </c>
      <c r="AA1146" s="4">
        <f t="shared" ca="1" si="226"/>
        <v>1.2789639103592618</v>
      </c>
      <c r="AB1146" s="4">
        <f ca="1">Sheet1!AC1146</f>
        <v>0.78703040833400895</v>
      </c>
      <c r="AC1146" s="7">
        <f t="shared" ca="1" si="227"/>
        <v>0.85071872694926765</v>
      </c>
      <c r="AD1146" s="4">
        <f t="shared" ca="1" si="228"/>
        <v>-0.53092465605274153</v>
      </c>
      <c r="AE1146" s="4">
        <f t="shared" ca="1" si="229"/>
        <v>1.0880385496348886</v>
      </c>
      <c r="AF1146" s="21">
        <f ca="1">(Sheet1!B$4*EXP(-Sheet1!B$8*Sheet1!B$7)*NORMSDIST((LN(Sheet1!B$4/(Sheet1!B$5+AD1146))-Sheet1!B$8*Sheet1!B$7+Sheet1!B$9*Sheet1!B$7+0.5*Sheet1!B$6*Sheet1!B$6*Sheet1!B$7)/(Sheet1!B$6*SQRT(Sheet1!B$7)))-(Sheet1!B$5+AD1146)*EXP(-Sheet1!B$9*Sheet1!B$7)*NORMSDIST((LN(Sheet1!B$4/(Sheet1!B$5+AD1146))-Sheet1!B$8*Sheet1!B$7+Sheet1!B$9*Sheet1!B$7-0.5*Sheet1!B$6*Sheet1!B$6*Sheet1!B$7)/(Sheet1!B$6*SQRT(Sheet1!B$7))))*400+100*AE1146-400*Sheet1!$B$13</f>
        <v>194.61559428953569</v>
      </c>
    </row>
    <row r="1147" spans="22:32" x14ac:dyDescent="0.25">
      <c r="V1147" s="7" t="e">
        <f t="shared" si="223"/>
        <v>#VALUE!</v>
      </c>
      <c r="X1147" s="4">
        <f t="shared" ca="1" si="224"/>
        <v>0.19535905419021499</v>
      </c>
      <c r="Y1147" s="4">
        <f t="shared" ca="1" si="224"/>
        <v>0.64978956735448001</v>
      </c>
      <c r="Z1147" s="4">
        <f t="shared" ca="1" si="225"/>
        <v>0.330909721577612</v>
      </c>
      <c r="AA1147" s="4">
        <f t="shared" ca="1" si="226"/>
        <v>1.136448441416787</v>
      </c>
      <c r="AB1147" s="4">
        <f ca="1">Sheet1!AC1147</f>
        <v>0.59315903223265642</v>
      </c>
      <c r="AC1147" s="7">
        <f t="shared" ca="1" si="227"/>
        <v>0.98636159559996861</v>
      </c>
      <c r="AD1147" s="4">
        <f t="shared" ca="1" si="228"/>
        <v>0.32639664097483473</v>
      </c>
      <c r="AE1147" s="4">
        <f t="shared" ca="1" si="229"/>
        <v>1.1209490979929595</v>
      </c>
      <c r="AF1147" s="21">
        <f ca="1">(Sheet1!B$4*EXP(-Sheet1!B$8*Sheet1!B$7)*NORMSDIST((LN(Sheet1!B$4/(Sheet1!B$5+AD1147))-Sheet1!B$8*Sheet1!B$7+Sheet1!B$9*Sheet1!B$7+0.5*Sheet1!B$6*Sheet1!B$6*Sheet1!B$7)/(Sheet1!B$6*SQRT(Sheet1!B$7)))-(Sheet1!B$5+AD1147)*EXP(-Sheet1!B$9*Sheet1!B$7)*NORMSDIST((LN(Sheet1!B$4/(Sheet1!B$5+AD1147))-Sheet1!B$8*Sheet1!B$7+Sheet1!B$9*Sheet1!B$7-0.5*Sheet1!B$6*Sheet1!B$6*Sheet1!B$7)/(Sheet1!B$6*SQRT(Sheet1!B$7))))*400+100*AE1147-400*Sheet1!$B$13</f>
        <v>60.064661546522075</v>
      </c>
    </row>
    <row r="1148" spans="22:32" x14ac:dyDescent="0.25">
      <c r="V1148" s="7" t="e">
        <f t="shared" si="223"/>
        <v>#VALUE!</v>
      </c>
      <c r="X1148" s="4">
        <f t="shared" ca="1" si="224"/>
        <v>-0.39375085747643546</v>
      </c>
      <c r="Y1148" s="4">
        <f t="shared" ca="1" si="224"/>
        <v>-0.14634318409794017</v>
      </c>
      <c r="Z1148" s="4">
        <f t="shared" ca="1" si="225"/>
        <v>-0.66695647743875808</v>
      </c>
      <c r="AA1148" s="4">
        <f t="shared" ca="1" si="226"/>
        <v>-0.65835021874983646</v>
      </c>
      <c r="AB1148" s="4">
        <f ca="1">Sheet1!AC1148</f>
        <v>0.29177059094840918</v>
      </c>
      <c r="AC1148" s="7">
        <f t="shared" ca="1" si="227"/>
        <v>1.2473097043017309</v>
      </c>
      <c r="AD1148" s="4">
        <f t="shared" ca="1" si="228"/>
        <v>-0.8319012866562614</v>
      </c>
      <c r="AE1148" s="4">
        <f t="shared" ca="1" si="229"/>
        <v>-0.82116661667583835</v>
      </c>
      <c r="AF1148" s="21">
        <f ca="1">(Sheet1!B$4*EXP(-Sheet1!B$8*Sheet1!B$7)*NORMSDIST((LN(Sheet1!B$4/(Sheet1!B$5+AD1148))-Sheet1!B$8*Sheet1!B$7+Sheet1!B$9*Sheet1!B$7+0.5*Sheet1!B$6*Sheet1!B$6*Sheet1!B$7)/(Sheet1!B$6*SQRT(Sheet1!B$7)))-(Sheet1!B$5+AD1148)*EXP(-Sheet1!B$9*Sheet1!B$7)*NORMSDIST((LN(Sheet1!B$4/(Sheet1!B$5+AD1148))-Sheet1!B$8*Sheet1!B$7+Sheet1!B$9*Sheet1!B$7-0.5*Sheet1!B$6*Sheet1!B$6*Sheet1!B$7)/(Sheet1!B$6*SQRT(Sheet1!B$7))))*400+100*AE1148-400*Sheet1!$B$13</f>
        <v>52.99309513170283</v>
      </c>
    </row>
    <row r="1149" spans="22:32" x14ac:dyDescent="0.25">
      <c r="V1149" s="7" t="e">
        <f t="shared" si="223"/>
        <v>#VALUE!</v>
      </c>
      <c r="X1149" s="4">
        <f t="shared" ca="1" si="224"/>
        <v>0.38413848336821393</v>
      </c>
      <c r="Y1149" s="4">
        <f t="shared" ca="1" si="224"/>
        <v>0.17684081482206818</v>
      </c>
      <c r="Z1149" s="4">
        <f t="shared" ca="1" si="225"/>
        <v>0.6506745188009242</v>
      </c>
      <c r="AA1149" s="4">
        <f t="shared" ca="1" si="226"/>
        <v>0.69008021744670256</v>
      </c>
      <c r="AB1149" s="4">
        <f ca="1">Sheet1!AC1149</f>
        <v>0.1080918557263546</v>
      </c>
      <c r="AC1149" s="7">
        <f t="shared" ca="1" si="227"/>
        <v>1.5831231225133564</v>
      </c>
      <c r="AD1149" s="4">
        <f t="shared" ca="1" si="228"/>
        <v>1.0300978759439947</v>
      </c>
      <c r="AE1149" s="4">
        <f t="shared" ca="1" si="229"/>
        <v>1.0924819486289197</v>
      </c>
      <c r="AF1149" s="21">
        <f ca="1">(Sheet1!B$4*EXP(-Sheet1!B$8*Sheet1!B$7)*NORMSDIST((LN(Sheet1!B$4/(Sheet1!B$5+AD1149))-Sheet1!B$8*Sheet1!B$7+Sheet1!B$9*Sheet1!B$7+0.5*Sheet1!B$6*Sheet1!B$6*Sheet1!B$7)/(Sheet1!B$6*SQRT(Sheet1!B$7)))-(Sheet1!B$5+AD1149)*EXP(-Sheet1!B$9*Sheet1!B$7)*NORMSDIST((LN(Sheet1!B$4/(Sheet1!B$5+AD1149))-Sheet1!B$8*Sheet1!B$7+Sheet1!B$9*Sheet1!B$7-0.5*Sheet1!B$6*Sheet1!B$6*Sheet1!B$7)/(Sheet1!B$6*SQRT(Sheet1!B$7))))*400+100*AE1149-400*Sheet1!$B$13</f>
        <v>-53.097633196571223</v>
      </c>
    </row>
    <row r="1150" spans="22:32" x14ac:dyDescent="0.25">
      <c r="V1150" s="7" t="e">
        <f t="shared" si="223"/>
        <v>#VALUE!</v>
      </c>
      <c r="X1150" s="4">
        <f t="shared" ca="1" si="224"/>
        <v>1.5872887123497519</v>
      </c>
      <c r="Y1150" s="4">
        <f t="shared" ca="1" si="224"/>
        <v>-1.2267686129774109</v>
      </c>
      <c r="Z1150" s="4">
        <f t="shared" ca="1" si="225"/>
        <v>2.6886353849539213</v>
      </c>
      <c r="AA1150" s="4">
        <f t="shared" ca="1" si="226"/>
        <v>0.10502908399579436</v>
      </c>
      <c r="AB1150" s="4">
        <f ca="1">Sheet1!AC1150</f>
        <v>0.66496897934433541</v>
      </c>
      <c r="AC1150" s="7">
        <f t="shared" ca="1" si="227"/>
        <v>0.9364295890627008</v>
      </c>
      <c r="AD1150" s="4">
        <f t="shared" ca="1" si="228"/>
        <v>2.5177177286718369</v>
      </c>
      <c r="AE1150" s="4">
        <f t="shared" ca="1" si="229"/>
        <v>9.8352341965813592E-2</v>
      </c>
      <c r="AF1150" s="21">
        <f ca="1">(Sheet1!B$4*EXP(-Sheet1!B$8*Sheet1!B$7)*NORMSDIST((LN(Sheet1!B$4/(Sheet1!B$5+AD1150))-Sheet1!B$8*Sheet1!B$7+Sheet1!B$9*Sheet1!B$7+0.5*Sheet1!B$6*Sheet1!B$6*Sheet1!B$7)/(Sheet1!B$6*SQRT(Sheet1!B$7)))-(Sheet1!B$5+AD1150)*EXP(-Sheet1!B$9*Sheet1!B$7)*NORMSDIST((LN(Sheet1!B$4/(Sheet1!B$5+AD1150))-Sheet1!B$8*Sheet1!B$7+Sheet1!B$9*Sheet1!B$7-0.5*Sheet1!B$6*Sheet1!B$6*Sheet1!B$7)/(Sheet1!B$6*SQRT(Sheet1!B$7))))*400+100*AE1150-400*Sheet1!$B$13</f>
        <v>-377.47264058500832</v>
      </c>
    </row>
    <row r="1151" spans="22:32" x14ac:dyDescent="0.25">
      <c r="V1151" s="7" t="e">
        <f t="shared" si="223"/>
        <v>#VALUE!</v>
      </c>
      <c r="X1151" s="4">
        <f t="shared" ca="1" si="224"/>
        <v>0.15452866850275829</v>
      </c>
      <c r="Y1151" s="4">
        <f t="shared" ca="1" si="224"/>
        <v>1.4505941474691233</v>
      </c>
      <c r="Z1151" s="4">
        <f t="shared" ca="1" si="225"/>
        <v>0.26174900816328822</v>
      </c>
      <c r="AA1151" s="4">
        <f t="shared" ca="1" si="226"/>
        <v>2.2130322839289605</v>
      </c>
      <c r="AB1151" s="4">
        <f ca="1">Sheet1!AC1151</f>
        <v>0.84763124513979315</v>
      </c>
      <c r="AC1151" s="7">
        <f t="shared" ca="1" si="227"/>
        <v>0.80390154480234222</v>
      </c>
      <c r="AD1151" s="4">
        <f t="shared" ca="1" si="228"/>
        <v>0.21042043201294827</v>
      </c>
      <c r="AE1151" s="4">
        <f t="shared" ca="1" si="229"/>
        <v>1.779060071747947</v>
      </c>
      <c r="AF1151" s="21">
        <f ca="1">(Sheet1!B$4*EXP(-Sheet1!B$8*Sheet1!B$7)*NORMSDIST((LN(Sheet1!B$4/(Sheet1!B$5+AD1151))-Sheet1!B$8*Sheet1!B$7+Sheet1!B$9*Sheet1!B$7+0.5*Sheet1!B$6*Sheet1!B$6*Sheet1!B$7)/(Sheet1!B$6*SQRT(Sheet1!B$7)))-(Sheet1!B$5+AD1151)*EXP(-Sheet1!B$9*Sheet1!B$7)*NORMSDIST((LN(Sheet1!B$4/(Sheet1!B$5+AD1151))-Sheet1!B$8*Sheet1!B$7+Sheet1!B$9*Sheet1!B$7-0.5*Sheet1!B$6*Sheet1!B$6*Sheet1!B$7)/(Sheet1!B$6*SQRT(Sheet1!B$7))))*400+100*AE1151-400*Sheet1!$B$13</f>
        <v>144.30039180818403</v>
      </c>
    </row>
    <row r="1152" spans="22:32" x14ac:dyDescent="0.25">
      <c r="V1152" s="7" t="e">
        <f t="shared" si="223"/>
        <v>#VALUE!</v>
      </c>
      <c r="X1152" s="4">
        <f t="shared" ca="1" si="224"/>
        <v>-1.1859287345717298</v>
      </c>
      <c r="Y1152" s="4">
        <f t="shared" ca="1" si="224"/>
        <v>0.80893173818366348</v>
      </c>
      <c r="Z1152" s="4">
        <f t="shared" ca="1" si="225"/>
        <v>-2.0087901684143024</v>
      </c>
      <c r="AA1152" s="4">
        <f t="shared" ca="1" si="226"/>
        <v>-0.22949137632470817</v>
      </c>
      <c r="AB1152" s="4">
        <f ca="1">Sheet1!AC1152</f>
        <v>0.15373819197031569</v>
      </c>
      <c r="AC1152" s="7">
        <f t="shared" ca="1" si="227"/>
        <v>1.4636056209855601</v>
      </c>
      <c r="AD1152" s="4">
        <f t="shared" ca="1" si="228"/>
        <v>-2.9400765818717027</v>
      </c>
      <c r="AE1152" s="4">
        <f t="shared" ca="1" si="229"/>
        <v>-0.3358848683565554</v>
      </c>
      <c r="AF1152" s="21">
        <f ca="1">(Sheet1!B$4*EXP(-Sheet1!B$8*Sheet1!B$7)*NORMSDIST((LN(Sheet1!B$4/(Sheet1!B$5+AD1152))-Sheet1!B$8*Sheet1!B$7+Sheet1!B$9*Sheet1!B$7+0.5*Sheet1!B$6*Sheet1!B$6*Sheet1!B$7)/(Sheet1!B$6*SQRT(Sheet1!B$7)))-(Sheet1!B$5+AD1152)*EXP(-Sheet1!B$9*Sheet1!B$7)*NORMSDIST((LN(Sheet1!B$4/(Sheet1!B$5+AD1152))-Sheet1!B$8*Sheet1!B$7+Sheet1!B$9*Sheet1!B$7-0.5*Sheet1!B$6*Sheet1!B$6*Sheet1!B$7)/(Sheet1!B$6*SQRT(Sheet1!B$7))))*400+100*AE1152-400*Sheet1!$B$13</f>
        <v>460.25325219129809</v>
      </c>
    </row>
    <row r="1153" spans="22:32" x14ac:dyDescent="0.25">
      <c r="V1153" s="7" t="e">
        <f t="shared" si="223"/>
        <v>#VALUE!</v>
      </c>
      <c r="X1153" s="4">
        <f t="shared" ca="1" si="224"/>
        <v>-0.19902572372585059</v>
      </c>
      <c r="Y1153" s="4">
        <f t="shared" ca="1" si="224"/>
        <v>0.79703078914719783</v>
      </c>
      <c r="Z1153" s="4">
        <f t="shared" ca="1" si="225"/>
        <v>-0.33712052455361791</v>
      </c>
      <c r="AA1153" s="4">
        <f t="shared" ca="1" si="226"/>
        <v>0.88927948409530089</v>
      </c>
      <c r="AB1153" s="4">
        <f ca="1">Sheet1!AC1153</f>
        <v>0.91773176402984891</v>
      </c>
      <c r="AC1153" s="7">
        <f t="shared" ca="1" si="227"/>
        <v>0.73839396850133432</v>
      </c>
      <c r="AD1153" s="4">
        <f t="shared" ca="1" si="228"/>
        <v>-0.24892776198839744</v>
      </c>
      <c r="AE1153" s="4">
        <f t="shared" ca="1" si="229"/>
        <v>0.65663860736794843</v>
      </c>
      <c r="AF1153" s="21">
        <f ca="1">(Sheet1!B$4*EXP(-Sheet1!B$8*Sheet1!B$7)*NORMSDIST((LN(Sheet1!B$4/(Sheet1!B$5+AD1153))-Sheet1!B$8*Sheet1!B$7+Sheet1!B$9*Sheet1!B$7+0.5*Sheet1!B$6*Sheet1!B$6*Sheet1!B$7)/(Sheet1!B$6*SQRT(Sheet1!B$7)))-(Sheet1!B$5+AD1153)*EXP(-Sheet1!B$9*Sheet1!B$7)*NORMSDIST((LN(Sheet1!B$4/(Sheet1!B$5+AD1153))-Sheet1!B$8*Sheet1!B$7+Sheet1!B$9*Sheet1!B$7-0.5*Sheet1!B$6*Sheet1!B$6*Sheet1!B$7)/(Sheet1!B$6*SQRT(Sheet1!B$7))))*400+100*AE1153-400*Sheet1!$B$13</f>
        <v>105.7150488246416</v>
      </c>
    </row>
    <row r="1154" spans="22:32" x14ac:dyDescent="0.25">
      <c r="V1154" s="7" t="e">
        <f t="shared" si="223"/>
        <v>#VALUE!</v>
      </c>
      <c r="X1154" s="4">
        <f t="shared" ca="1" si="224"/>
        <v>0.76552949776926094</v>
      </c>
      <c r="Y1154" s="4">
        <f t="shared" ca="1" si="224"/>
        <v>-0.41169962353618117</v>
      </c>
      <c r="Z1154" s="4">
        <f t="shared" ca="1" si="225"/>
        <v>1.2966952262147238</v>
      </c>
      <c r="AA1154" s="4">
        <f t="shared" ca="1" si="226"/>
        <v>0.30313899907289071</v>
      </c>
      <c r="AB1154" s="4">
        <f ca="1">Sheet1!AC1154</f>
        <v>0.10962105113033016</v>
      </c>
      <c r="AC1154" s="7">
        <f t="shared" ca="1" si="227"/>
        <v>1.5783189758371035</v>
      </c>
      <c r="AD1154" s="4">
        <f t="shared" ca="1" si="228"/>
        <v>2.046598681412084</v>
      </c>
      <c r="AE1154" s="4">
        <f t="shared" ca="1" si="229"/>
        <v>0.47845003455300955</v>
      </c>
      <c r="AF1154" s="21">
        <f ca="1">(Sheet1!B$4*EXP(-Sheet1!B$8*Sheet1!B$7)*NORMSDIST((LN(Sheet1!B$4/(Sheet1!B$5+AD1154))-Sheet1!B$8*Sheet1!B$7+Sheet1!B$9*Sheet1!B$7+0.5*Sheet1!B$6*Sheet1!B$6*Sheet1!B$7)/(Sheet1!B$6*SQRT(Sheet1!B$7)))-(Sheet1!B$5+AD1154)*EXP(-Sheet1!B$9*Sheet1!B$7)*NORMSDIST((LN(Sheet1!B$4/(Sheet1!B$5+AD1154))-Sheet1!B$8*Sheet1!B$7+Sheet1!B$9*Sheet1!B$7-0.5*Sheet1!B$6*Sheet1!B$6*Sheet1!B$7)/(Sheet1!B$6*SQRT(Sheet1!B$7))))*400+100*AE1154-400*Sheet1!$B$13</f>
        <v>-269.41774873844906</v>
      </c>
    </row>
    <row r="1155" spans="22:32" x14ac:dyDescent="0.25">
      <c r="V1155" s="7" t="e">
        <f t="shared" ref="V1155:V1218" si="230">GAMMALN($B$7/2+1)-GAMMALN($B$7/2)-LN(PI())-LN($B$7)-0.5*LN($B$9*$C$10-$C$9*$B$10)-($B$7/2+1)*LN(SUMPRODUCT(MMULT(J1155:K1155,MINVERSE($B$9:$C$10)),J1155:K1155)/$B$7+1)</f>
        <v>#VALUE!</v>
      </c>
      <c r="X1155" s="4">
        <f t="shared" ref="X1155:Y1218" ca="1" si="231">NORMSINV(RAND())</f>
        <v>0.13409513385099925</v>
      </c>
      <c r="Y1155" s="4">
        <f t="shared" ca="1" si="231"/>
        <v>0.98908727108592087</v>
      </c>
      <c r="Z1155" s="4">
        <f t="shared" ref="Z1155:Z1218" ca="1" si="232">X1155*SQRT($B$20)</f>
        <v>0.22713758311064408</v>
      </c>
      <c r="AA1155" s="4">
        <f t="shared" ref="AA1155:AA1218" ca="1" si="233">SQRT($C$21)*($B$25*X1155+SQRT(1-$B$25^2)*Y1155)</f>
        <v>1.5420102254720243</v>
      </c>
      <c r="AB1155" s="4">
        <f ca="1">Sheet1!AC1155</f>
        <v>0.67032349583514272</v>
      </c>
      <c r="AC1155" s="7">
        <f t="shared" ref="AC1155:AC1218" ca="1" si="234">SQRT((B$27/2)/GAMMAINV(AB1155,B$27/2,1))</f>
        <v>0.93273999762293391</v>
      </c>
      <c r="AD1155" s="4">
        <f t="shared" ref="AD1155:AD1218" ca="1" si="235">AC1155*Z1155</f>
        <v>0.21186030873070111</v>
      </c>
      <c r="AE1155" s="4">
        <f t="shared" ref="AE1155:AE1218" ca="1" si="236">AC1155*AA1155</f>
        <v>1.4382946140413158</v>
      </c>
      <c r="AF1155" s="21">
        <f ca="1">(Sheet1!B$4*EXP(-Sheet1!B$8*Sheet1!B$7)*NORMSDIST((LN(Sheet1!B$4/(Sheet1!B$5+AD1155))-Sheet1!B$8*Sheet1!B$7+Sheet1!B$9*Sheet1!B$7+0.5*Sheet1!B$6*Sheet1!B$6*Sheet1!B$7)/(Sheet1!B$6*SQRT(Sheet1!B$7)))-(Sheet1!B$5+AD1155)*EXP(-Sheet1!B$9*Sheet1!B$7)*NORMSDIST((LN(Sheet1!B$4/(Sheet1!B$5+AD1155))-Sheet1!B$8*Sheet1!B$7+Sheet1!B$9*Sheet1!B$7-0.5*Sheet1!B$6*Sheet1!B$6*Sheet1!B$7)/(Sheet1!B$6*SQRT(Sheet1!B$7))))*400+100*AE1155-400*Sheet1!$B$13</f>
        <v>109.99467449994063</v>
      </c>
    </row>
    <row r="1156" spans="22:32" x14ac:dyDescent="0.25">
      <c r="V1156" s="7" t="e">
        <f t="shared" si="230"/>
        <v>#VALUE!</v>
      </c>
      <c r="X1156" s="4">
        <f t="shared" ca="1" si="231"/>
        <v>0.31984802659774525</v>
      </c>
      <c r="Y1156" s="4">
        <f t="shared" ca="1" si="231"/>
        <v>0.32838097316795006</v>
      </c>
      <c r="Z1156" s="4">
        <f t="shared" ca="1" si="232"/>
        <v>0.54177586939766109</v>
      </c>
      <c r="AA1156" s="4">
        <f t="shared" ca="1" si="233"/>
        <v>0.82872854794881323</v>
      </c>
      <c r="AB1156" s="4">
        <f ca="1">Sheet1!AC1156</f>
        <v>0.48635123598811569</v>
      </c>
      <c r="AC1156" s="7">
        <f t="shared" ca="1" si="234"/>
        <v>1.0651750468641032</v>
      </c>
      <c r="AD1156" s="4">
        <f t="shared" ca="1" si="235"/>
        <v>0.57708613707549394</v>
      </c>
      <c r="AE1156" s="4">
        <f t="shared" ca="1" si="236"/>
        <v>0.88274096989899742</v>
      </c>
      <c r="AF1156" s="21">
        <f ca="1">(Sheet1!B$4*EXP(-Sheet1!B$8*Sheet1!B$7)*NORMSDIST((LN(Sheet1!B$4/(Sheet1!B$5+AD1156))-Sheet1!B$8*Sheet1!B$7+Sheet1!B$9*Sheet1!B$7+0.5*Sheet1!B$6*Sheet1!B$6*Sheet1!B$7)/(Sheet1!B$6*SQRT(Sheet1!B$7)))-(Sheet1!B$5+AD1156)*EXP(-Sheet1!B$9*Sheet1!B$7)*NORMSDIST((LN(Sheet1!B$4/(Sheet1!B$5+AD1156))-Sheet1!B$8*Sheet1!B$7+Sheet1!B$9*Sheet1!B$7-0.5*Sheet1!B$6*Sheet1!B$6*Sheet1!B$7)/(Sheet1!B$6*SQRT(Sheet1!B$7))))*400+100*AE1156-400*Sheet1!$B$13</f>
        <v>-3.3459054711192948</v>
      </c>
    </row>
    <row r="1157" spans="22:32" x14ac:dyDescent="0.25">
      <c r="V1157" s="7" t="e">
        <f t="shared" si="230"/>
        <v>#VALUE!</v>
      </c>
      <c r="X1157" s="4">
        <f t="shared" ca="1" si="231"/>
        <v>0.32594584720587844</v>
      </c>
      <c r="Y1157" s="4">
        <f t="shared" ca="1" si="231"/>
        <v>0.82555015083764904</v>
      </c>
      <c r="Z1157" s="4">
        <f t="shared" ca="1" si="232"/>
        <v>0.55210468741959362</v>
      </c>
      <c r="AA1157" s="4">
        <f t="shared" ca="1" si="233"/>
        <v>1.5332924664744592</v>
      </c>
      <c r="AB1157" s="4">
        <f ca="1">Sheet1!AC1157</f>
        <v>7.8626375567072748E-2</v>
      </c>
      <c r="AC1157" s="7">
        <f t="shared" ca="1" si="234"/>
        <v>1.6931250385261558</v>
      </c>
      <c r="AD1157" s="4">
        <f t="shared" ca="1" si="235"/>
        <v>0.93478227015777071</v>
      </c>
      <c r="AE1157" s="4">
        <f t="shared" ca="1" si="236"/>
        <v>2.596055866371433</v>
      </c>
      <c r="AF1157" s="21">
        <f ca="1">(Sheet1!B$4*EXP(-Sheet1!B$8*Sheet1!B$7)*NORMSDIST((LN(Sheet1!B$4/(Sheet1!B$5+AD1157))-Sheet1!B$8*Sheet1!B$7+Sheet1!B$9*Sheet1!B$7+0.5*Sheet1!B$6*Sheet1!B$6*Sheet1!B$7)/(Sheet1!B$6*SQRT(Sheet1!B$7)))-(Sheet1!B$5+AD1157)*EXP(-Sheet1!B$9*Sheet1!B$7)*NORMSDIST((LN(Sheet1!B$4/(Sheet1!B$5+AD1157))-Sheet1!B$8*Sheet1!B$7+Sheet1!B$9*Sheet1!B$7-0.5*Sheet1!B$6*Sheet1!B$6*Sheet1!B$7)/(Sheet1!B$6*SQRT(Sheet1!B$7))))*400+100*AE1157-400*Sheet1!$B$13</f>
        <v>112.05387342792437</v>
      </c>
    </row>
    <row r="1158" spans="22:32" x14ac:dyDescent="0.25">
      <c r="V1158" s="7" t="e">
        <f t="shared" si="230"/>
        <v>#VALUE!</v>
      </c>
      <c r="X1158" s="4">
        <f t="shared" ca="1" si="231"/>
        <v>0.26113776215206247</v>
      </c>
      <c r="Y1158" s="4">
        <f t="shared" ca="1" si="231"/>
        <v>-0.53697405506272722</v>
      </c>
      <c r="Z1158" s="4">
        <f t="shared" ca="1" si="232"/>
        <v>0.44232925126163852</v>
      </c>
      <c r="AA1158" s="4">
        <f t="shared" ca="1" si="233"/>
        <v>-0.452947337861001</v>
      </c>
      <c r="AB1158" s="4">
        <f ca="1">Sheet1!AC1158</f>
        <v>0.14353674588475851</v>
      </c>
      <c r="AC1158" s="7">
        <f t="shared" ca="1" si="234"/>
        <v>1.4867716362699643</v>
      </c>
      <c r="AD1158" s="4">
        <f t="shared" ca="1" si="235"/>
        <v>0.65764258466833447</v>
      </c>
      <c r="AE1158" s="4">
        <f t="shared" ca="1" si="236"/>
        <v>-0.67342925465572478</v>
      </c>
      <c r="AF1158" s="21">
        <f ca="1">(Sheet1!B$4*EXP(-Sheet1!B$8*Sheet1!B$7)*NORMSDIST((LN(Sheet1!B$4/(Sheet1!B$5+AD1158))-Sheet1!B$8*Sheet1!B$7+Sheet1!B$9*Sheet1!B$7+0.5*Sheet1!B$6*Sheet1!B$6*Sheet1!B$7)/(Sheet1!B$6*SQRT(Sheet1!B$7)))-(Sheet1!B$5+AD1158)*EXP(-Sheet1!B$9*Sheet1!B$7)*NORMSDIST((LN(Sheet1!B$4/(Sheet1!B$5+AD1158))-Sheet1!B$8*Sheet1!B$7+Sheet1!B$9*Sheet1!B$7-0.5*Sheet1!B$6*Sheet1!B$6*Sheet1!B$7)/(Sheet1!B$6*SQRT(Sheet1!B$7))))*400+100*AE1158-400*Sheet1!$B$13</f>
        <v>-171.61628749883812</v>
      </c>
    </row>
    <row r="1159" spans="22:32" x14ac:dyDescent="0.25">
      <c r="V1159" s="7" t="e">
        <f t="shared" si="230"/>
        <v>#VALUE!</v>
      </c>
      <c r="X1159" s="4">
        <f t="shared" ca="1" si="231"/>
        <v>2.0278773323252683</v>
      </c>
      <c r="Y1159" s="4">
        <f t="shared" ca="1" si="231"/>
        <v>-0.8874441007482512</v>
      </c>
      <c r="Z1159" s="4">
        <f t="shared" ca="1" si="232"/>
        <v>3.4349281952395732</v>
      </c>
      <c r="AA1159" s="4">
        <f t="shared" ca="1" si="233"/>
        <v>1.0880283652529996</v>
      </c>
      <c r="AB1159" s="4">
        <f ca="1">Sheet1!AC1159</f>
        <v>0.51860899065479815</v>
      </c>
      <c r="AC1159" s="7">
        <f t="shared" ca="1" si="234"/>
        <v>1.0404898303508046</v>
      </c>
      <c r="AD1159" s="4">
        <f t="shared" ca="1" si="235"/>
        <v>3.5740078551320189</v>
      </c>
      <c r="AE1159" s="4">
        <f t="shared" ca="1" si="236"/>
        <v>1.1320824491789567</v>
      </c>
      <c r="AF1159" s="21">
        <f ca="1">(Sheet1!B$4*EXP(-Sheet1!B$8*Sheet1!B$7)*NORMSDIST((LN(Sheet1!B$4/(Sheet1!B$5+AD1159))-Sheet1!B$8*Sheet1!B$7+Sheet1!B$9*Sheet1!B$7+0.5*Sheet1!B$6*Sheet1!B$6*Sheet1!B$7)/(Sheet1!B$6*SQRT(Sheet1!B$7)))-(Sheet1!B$5+AD1159)*EXP(-Sheet1!B$9*Sheet1!B$7)*NORMSDIST((LN(Sheet1!B$4/(Sheet1!B$5+AD1159))-Sheet1!B$8*Sheet1!B$7+Sheet1!B$9*Sheet1!B$7-0.5*Sheet1!B$6*Sheet1!B$6*Sheet1!B$7)/(Sheet1!B$6*SQRT(Sheet1!B$7))))*400+100*AE1159-400*Sheet1!$B$13</f>
        <v>-427.17128244955347</v>
      </c>
    </row>
    <row r="1160" spans="22:32" x14ac:dyDescent="0.25">
      <c r="V1160" s="7" t="e">
        <f t="shared" si="230"/>
        <v>#VALUE!</v>
      </c>
      <c r="X1160" s="4">
        <f t="shared" ca="1" si="231"/>
        <v>1.0027463868954489</v>
      </c>
      <c r="Y1160" s="4">
        <f t="shared" ca="1" si="231"/>
        <v>-0.11598708872248349</v>
      </c>
      <c r="Z1160" s="4">
        <f t="shared" ca="1" si="232"/>
        <v>1.6985060102586702</v>
      </c>
      <c r="AA1160" s="4">
        <f t="shared" ca="1" si="233"/>
        <v>0.99096225165688367</v>
      </c>
      <c r="AB1160" s="4">
        <f ca="1">Sheet1!AC1160</f>
        <v>0.48116510745513164</v>
      </c>
      <c r="AC1160" s="7">
        <f t="shared" ca="1" si="234"/>
        <v>1.0692362527097661</v>
      </c>
      <c r="AD1160" s="4">
        <f t="shared" ca="1" si="235"/>
        <v>1.8161042016139961</v>
      </c>
      <c r="AE1160" s="4">
        <f t="shared" ca="1" si="236"/>
        <v>1.0595727645384385</v>
      </c>
      <c r="AF1160" s="21">
        <f ca="1">(Sheet1!B$4*EXP(-Sheet1!B$8*Sheet1!B$7)*NORMSDIST((LN(Sheet1!B$4/(Sheet1!B$5+AD1160))-Sheet1!B$8*Sheet1!B$7+Sheet1!B$9*Sheet1!B$7+0.5*Sheet1!B$6*Sheet1!B$6*Sheet1!B$7)/(Sheet1!B$6*SQRT(Sheet1!B$7)))-(Sheet1!B$5+AD1160)*EXP(-Sheet1!B$9*Sheet1!B$7)*NORMSDIST((LN(Sheet1!B$4/(Sheet1!B$5+AD1160))-Sheet1!B$8*Sheet1!B$7+Sheet1!B$9*Sheet1!B$7-0.5*Sheet1!B$6*Sheet1!B$6*Sheet1!B$7)/(Sheet1!B$6*SQRT(Sheet1!B$7))))*400+100*AE1160-400*Sheet1!$B$13</f>
        <v>-176.63307257792303</v>
      </c>
    </row>
    <row r="1161" spans="22:32" x14ac:dyDescent="0.25">
      <c r="V1161" s="7" t="e">
        <f t="shared" si="230"/>
        <v>#VALUE!</v>
      </c>
      <c r="X1161" s="4">
        <f t="shared" ca="1" si="231"/>
        <v>0.58052088826825787</v>
      </c>
      <c r="Y1161" s="4">
        <f t="shared" ca="1" si="231"/>
        <v>-0.29228203436995481</v>
      </c>
      <c r="Z1161" s="4">
        <f t="shared" ca="1" si="232"/>
        <v>0.98331764710426717</v>
      </c>
      <c r="AA1161" s="4">
        <f t="shared" ca="1" si="233"/>
        <v>0.25782739257667525</v>
      </c>
      <c r="AB1161" s="4">
        <f ca="1">Sheet1!AC1161</f>
        <v>0.28183519425558679</v>
      </c>
      <c r="AC1161" s="7">
        <f t="shared" ca="1" si="234"/>
        <v>1.2591477908064563</v>
      </c>
      <c r="AD1161" s="4">
        <f t="shared" ca="1" si="235"/>
        <v>1.2381422430123405</v>
      </c>
      <c r="AE1161" s="4">
        <f t="shared" ca="1" si="236"/>
        <v>0.32464279177230959</v>
      </c>
      <c r="AF1161" s="21">
        <f ca="1">(Sheet1!B$4*EXP(-Sheet1!B$8*Sheet1!B$7)*NORMSDIST((LN(Sheet1!B$4/(Sheet1!B$5+AD1161))-Sheet1!B$8*Sheet1!B$7+Sheet1!B$9*Sheet1!B$7+0.5*Sheet1!B$6*Sheet1!B$6*Sheet1!B$7)/(Sheet1!B$6*SQRT(Sheet1!B$7)))-(Sheet1!B$5+AD1161)*EXP(-Sheet1!B$9*Sheet1!B$7)*NORMSDIST((LN(Sheet1!B$4/(Sheet1!B$5+AD1161))-Sheet1!B$8*Sheet1!B$7+Sheet1!B$9*Sheet1!B$7-0.5*Sheet1!B$6*Sheet1!B$6*Sheet1!B$7)/(Sheet1!B$6*SQRT(Sheet1!B$7))))*400+100*AE1161-400*Sheet1!$B$13</f>
        <v>-162.01225430711156</v>
      </c>
    </row>
    <row r="1162" spans="22:32" x14ac:dyDescent="0.25">
      <c r="V1162" s="7" t="e">
        <f t="shared" si="230"/>
        <v>#VALUE!</v>
      </c>
      <c r="X1162" s="4">
        <f t="shared" ca="1" si="231"/>
        <v>0.98467726184373972</v>
      </c>
      <c r="Y1162" s="4">
        <f t="shared" ca="1" si="231"/>
        <v>-1.079429931470212</v>
      </c>
      <c r="Z1162" s="4">
        <f t="shared" ca="1" si="232"/>
        <v>1.6678995499397626</v>
      </c>
      <c r="AA1162" s="4">
        <f t="shared" ca="1" si="233"/>
        <v>-0.38157561123935596</v>
      </c>
      <c r="AB1162" s="4">
        <f ca="1">Sheet1!AC1162</f>
        <v>0.990916480364194</v>
      </c>
      <c r="AC1162" s="7">
        <f t="shared" ca="1" si="234"/>
        <v>0.6021379134802064</v>
      </c>
      <c r="AD1162" s="4">
        <f t="shared" ca="1" si="235"/>
        <v>1.0043055548953039</v>
      </c>
      <c r="AE1162" s="4">
        <f t="shared" ca="1" si="236"/>
        <v>-0.2297611423866002</v>
      </c>
      <c r="AF1162" s="21">
        <f ca="1">(Sheet1!B$4*EXP(-Sheet1!B$8*Sheet1!B$7)*NORMSDIST((LN(Sheet1!B$4/(Sheet1!B$5+AD1162))-Sheet1!B$8*Sheet1!B$7+Sheet1!B$9*Sheet1!B$7+0.5*Sheet1!B$6*Sheet1!B$6*Sheet1!B$7)/(Sheet1!B$6*SQRT(Sheet1!B$7)))-(Sheet1!B$5+AD1162)*EXP(-Sheet1!B$9*Sheet1!B$7)*NORMSDIST((LN(Sheet1!B$4/(Sheet1!B$5+AD1162))-Sheet1!B$8*Sheet1!B$7+Sheet1!B$9*Sheet1!B$7-0.5*Sheet1!B$6*Sheet1!B$6*Sheet1!B$7)/(Sheet1!B$6*SQRT(Sheet1!B$7))))*400+100*AE1162-400*Sheet1!$B$13</f>
        <v>-181.3232268601987</v>
      </c>
    </row>
    <row r="1163" spans="22:32" x14ac:dyDescent="0.25">
      <c r="V1163" s="7" t="e">
        <f t="shared" si="230"/>
        <v>#VALUE!</v>
      </c>
      <c r="X1163" s="4">
        <f t="shared" ca="1" si="231"/>
        <v>-1.5610702554736986</v>
      </c>
      <c r="Y1163" s="4">
        <f t="shared" ca="1" si="231"/>
        <v>-1.0337255487329959</v>
      </c>
      <c r="Z1163" s="4">
        <f t="shared" ca="1" si="232"/>
        <v>-2.6442251460683361</v>
      </c>
      <c r="AA1163" s="4">
        <f t="shared" ca="1" si="233"/>
        <v>-3.2464270897332832</v>
      </c>
      <c r="AB1163" s="4">
        <f ca="1">Sheet1!AC1163</f>
        <v>0.2775479119318387</v>
      </c>
      <c r="AC1163" s="7">
        <f t="shared" ca="1" si="234"/>
        <v>1.2643747027237926</v>
      </c>
      <c r="AD1163" s="4">
        <f t="shared" ca="1" si="235"/>
        <v>-3.3432913829949298</v>
      </c>
      <c r="AE1163" s="4">
        <f t="shared" ca="1" si="236"/>
        <v>-4.1047002864959872</v>
      </c>
      <c r="AF1163" s="21">
        <f ca="1">(Sheet1!B$4*EXP(-Sheet1!B$8*Sheet1!B$7)*NORMSDIST((LN(Sheet1!B$4/(Sheet1!B$5+AD1163))-Sheet1!B$8*Sheet1!B$7+Sheet1!B$9*Sheet1!B$7+0.5*Sheet1!B$6*Sheet1!B$6*Sheet1!B$7)/(Sheet1!B$6*SQRT(Sheet1!B$7)))-(Sheet1!B$5+AD1163)*EXP(-Sheet1!B$9*Sheet1!B$7)*NORMSDIST((LN(Sheet1!B$4/(Sheet1!B$5+AD1163))-Sheet1!B$8*Sheet1!B$7+Sheet1!B$9*Sheet1!B$7-0.5*Sheet1!B$6*Sheet1!B$6*Sheet1!B$7)/(Sheet1!B$6*SQRT(Sheet1!B$7))))*400+100*AE1163-400*Sheet1!$B$13</f>
        <v>154.69692189180569</v>
      </c>
    </row>
    <row r="1164" spans="22:32" x14ac:dyDescent="0.25">
      <c r="V1164" s="7" t="e">
        <f t="shared" si="230"/>
        <v>#VALUE!</v>
      </c>
      <c r="X1164" s="4">
        <f t="shared" ca="1" si="231"/>
        <v>0.89700017013096978</v>
      </c>
      <c r="Y1164" s="4">
        <f t="shared" ca="1" si="231"/>
        <v>-4.9928958725851687E-2</v>
      </c>
      <c r="Z1164" s="4">
        <f t="shared" ca="1" si="232"/>
        <v>1.5193873546505787</v>
      </c>
      <c r="AA1164" s="4">
        <f t="shared" ca="1" si="233"/>
        <v>0.96197950991911407</v>
      </c>
      <c r="AB1164" s="4">
        <f ca="1">Sheet1!AC1164</f>
        <v>0.48072007465733746</v>
      </c>
      <c r="AC1164" s="7">
        <f t="shared" ca="1" si="234"/>
        <v>1.0695860505521513</v>
      </c>
      <c r="AD1164" s="4">
        <f t="shared" ca="1" si="235"/>
        <v>1.6251155199195932</v>
      </c>
      <c r="AE1164" s="4">
        <f t="shared" ca="1" si="236"/>
        <v>1.0289198647264792</v>
      </c>
      <c r="AF1164" s="21">
        <f ca="1">(Sheet1!B$4*EXP(-Sheet1!B$8*Sheet1!B$7)*NORMSDIST((LN(Sheet1!B$4/(Sheet1!B$5+AD1164))-Sheet1!B$8*Sheet1!B$7+Sheet1!B$9*Sheet1!B$7+0.5*Sheet1!B$6*Sheet1!B$6*Sheet1!B$7)/(Sheet1!B$6*SQRT(Sheet1!B$7)))-(Sheet1!B$5+AD1164)*EXP(-Sheet1!B$9*Sheet1!B$7)*NORMSDIST((LN(Sheet1!B$4/(Sheet1!B$5+AD1164))-Sheet1!B$8*Sheet1!B$7+Sheet1!B$9*Sheet1!B$7-0.5*Sheet1!B$6*Sheet1!B$6*Sheet1!B$7)/(Sheet1!B$6*SQRT(Sheet1!B$7))))*400+100*AE1164-400*Sheet1!$B$13</f>
        <v>-150.76701630548223</v>
      </c>
    </row>
    <row r="1165" spans="22:32" x14ac:dyDescent="0.25">
      <c r="V1165" s="7" t="e">
        <f t="shared" si="230"/>
        <v>#VALUE!</v>
      </c>
      <c r="X1165" s="4">
        <f t="shared" ca="1" si="231"/>
        <v>-4.7391639383167129E-2</v>
      </c>
      <c r="Y1165" s="4">
        <f t="shared" ca="1" si="231"/>
        <v>-6.5274972834094766E-2</v>
      </c>
      <c r="Z1165" s="4">
        <f t="shared" ca="1" si="232"/>
        <v>-8.0274519440092146E-2</v>
      </c>
      <c r="AA1165" s="4">
        <f t="shared" ca="1" si="233"/>
        <v>-0.14610921730526799</v>
      </c>
      <c r="AB1165" s="4">
        <f ca="1">Sheet1!AC1165</f>
        <v>0.35788251279885674</v>
      </c>
      <c r="AC1165" s="7">
        <f t="shared" ca="1" si="234"/>
        <v>1.176601221153063</v>
      </c>
      <c r="AD1165" s="4">
        <f t="shared" ca="1" si="235"/>
        <v>-9.4451097600687706E-2</v>
      </c>
      <c r="AE1165" s="4">
        <f t="shared" ca="1" si="236"/>
        <v>-0.17191228350309656</v>
      </c>
      <c r="AF1165" s="21">
        <f ca="1">(Sheet1!B$4*EXP(-Sheet1!B$8*Sheet1!B$7)*NORMSDIST((LN(Sheet1!B$4/(Sheet1!B$5+AD1165))-Sheet1!B$8*Sheet1!B$7+Sheet1!B$9*Sheet1!B$7+0.5*Sheet1!B$6*Sheet1!B$6*Sheet1!B$7)/(Sheet1!B$6*SQRT(Sheet1!B$7)))-(Sheet1!B$5+AD1165)*EXP(-Sheet1!B$9*Sheet1!B$7)*NORMSDIST((LN(Sheet1!B$4/(Sheet1!B$5+AD1165))-Sheet1!B$8*Sheet1!B$7+Sheet1!B$9*Sheet1!B$7-0.5*Sheet1!B$6*Sheet1!B$6*Sheet1!B$7)/(Sheet1!B$6*SQRT(Sheet1!B$7))))*400+100*AE1165-400*Sheet1!$B$13</f>
        <v>-2.0323277821144075</v>
      </c>
    </row>
    <row r="1166" spans="22:32" x14ac:dyDescent="0.25">
      <c r="V1166" s="7" t="e">
        <f t="shared" si="230"/>
        <v>#VALUE!</v>
      </c>
      <c r="X1166" s="4">
        <f t="shared" ca="1" si="231"/>
        <v>-1.2565626585493914</v>
      </c>
      <c r="Y1166" s="4">
        <f t="shared" ca="1" si="231"/>
        <v>1.4163555276660003</v>
      </c>
      <c r="Z1166" s="4">
        <f t="shared" ca="1" si="232"/>
        <v>-2.1284337253216994</v>
      </c>
      <c r="AA1166" s="4">
        <f t="shared" ca="1" si="233"/>
        <v>0.54148144600686365</v>
      </c>
      <c r="AB1166" s="4">
        <f ca="1">Sheet1!AC1166</f>
        <v>0.79243324031707219</v>
      </c>
      <c r="AC1166" s="7">
        <f t="shared" ca="1" si="234"/>
        <v>0.8467359566703998</v>
      </c>
      <c r="AD1166" s="4">
        <f t="shared" ca="1" si="235"/>
        <v>-1.8022213666198121</v>
      </c>
      <c r="AE1166" s="4">
        <f t="shared" ca="1" si="236"/>
        <v>0.45849181020389312</v>
      </c>
      <c r="AF1166" s="21">
        <f ca="1">(Sheet1!B$4*EXP(-Sheet1!B$8*Sheet1!B$7)*NORMSDIST((LN(Sheet1!B$4/(Sheet1!B$5+AD1166))-Sheet1!B$8*Sheet1!B$7+Sheet1!B$9*Sheet1!B$7+0.5*Sheet1!B$6*Sheet1!B$6*Sheet1!B$7)/(Sheet1!B$6*SQRT(Sheet1!B$7)))-(Sheet1!B$5+AD1166)*EXP(-Sheet1!B$9*Sheet1!B$7)*NORMSDIST((LN(Sheet1!B$4/(Sheet1!B$5+AD1166))-Sheet1!B$8*Sheet1!B$7+Sheet1!B$9*Sheet1!B$7-0.5*Sheet1!B$6*Sheet1!B$6*Sheet1!B$7)/(Sheet1!B$6*SQRT(Sheet1!B$7))))*400+100*AE1166-400*Sheet1!$B$13</f>
        <v>343.13381389481765</v>
      </c>
    </row>
    <row r="1167" spans="22:32" x14ac:dyDescent="0.25">
      <c r="V1167" s="7" t="e">
        <f t="shared" si="230"/>
        <v>#VALUE!</v>
      </c>
      <c r="X1167" s="4">
        <f t="shared" ca="1" si="231"/>
        <v>-0.24323961529766136</v>
      </c>
      <c r="Y1167" s="4">
        <f t="shared" ca="1" si="231"/>
        <v>0.60530165414407999</v>
      </c>
      <c r="Z1167" s="4">
        <f t="shared" ca="1" si="232"/>
        <v>-0.41201240305158132</v>
      </c>
      <c r="AA1167" s="4">
        <f t="shared" ca="1" si="233"/>
        <v>0.5694061588176309</v>
      </c>
      <c r="AB1167" s="4">
        <f ca="1">Sheet1!AC1167</f>
        <v>5.0969743024106284E-3</v>
      </c>
      <c r="AC1167" s="7">
        <f t="shared" ca="1" si="234"/>
        <v>2.8031698744626103</v>
      </c>
      <c r="AD1167" s="4">
        <f t="shared" ca="1" si="235"/>
        <v>-1.1549407561391396</v>
      </c>
      <c r="AE1167" s="4">
        <f t="shared" ca="1" si="236"/>
        <v>1.5961421907310556</v>
      </c>
      <c r="AF1167" s="21">
        <f ca="1">(Sheet1!B$4*EXP(-Sheet1!B$8*Sheet1!B$7)*NORMSDIST((LN(Sheet1!B$4/(Sheet1!B$5+AD1167))-Sheet1!B$8*Sheet1!B$7+Sheet1!B$9*Sheet1!B$7+0.5*Sheet1!B$6*Sheet1!B$6*Sheet1!B$7)/(Sheet1!B$6*SQRT(Sheet1!B$7)))-(Sheet1!B$5+AD1167)*EXP(-Sheet1!B$9*Sheet1!B$7)*NORMSDIST((LN(Sheet1!B$4/(Sheet1!B$5+AD1167))-Sheet1!B$8*Sheet1!B$7+Sheet1!B$9*Sheet1!B$7-0.5*Sheet1!B$6*Sheet1!B$6*Sheet1!B$7)/(Sheet1!B$6*SQRT(Sheet1!B$7))))*400+100*AE1167-400*Sheet1!$B$13</f>
        <v>348.16391095833933</v>
      </c>
    </row>
    <row r="1168" spans="22:32" x14ac:dyDescent="0.25">
      <c r="V1168" s="7" t="e">
        <f t="shared" si="230"/>
        <v>#VALUE!</v>
      </c>
      <c r="X1168" s="4">
        <f t="shared" ca="1" si="231"/>
        <v>0.98376285034829025</v>
      </c>
      <c r="Y1168" s="4">
        <f t="shared" ca="1" si="231"/>
        <v>9.5739040299136907E-2</v>
      </c>
      <c r="Z1168" s="4">
        <f t="shared" ca="1" si="232"/>
        <v>1.6663506703415232</v>
      </c>
      <c r="AA1168" s="4">
        <f t="shared" ca="1" si="233"/>
        <v>1.2661811804276866</v>
      </c>
      <c r="AB1168" s="4">
        <f ca="1">Sheet1!AC1168</f>
        <v>0.38438878198070148</v>
      </c>
      <c r="AC1168" s="7">
        <f t="shared" ca="1" si="234"/>
        <v>1.1513557799595189</v>
      </c>
      <c r="AD1168" s="4">
        <f t="shared" ca="1" si="235"/>
        <v>1.9185624757371316</v>
      </c>
      <c r="AE1168" s="4">
        <f t="shared" ca="1" si="236"/>
        <v>1.4578250205613834</v>
      </c>
      <c r="AF1168" s="21">
        <f ca="1">(Sheet1!B$4*EXP(-Sheet1!B$8*Sheet1!B$7)*NORMSDIST((LN(Sheet1!B$4/(Sheet1!B$5+AD1168))-Sheet1!B$8*Sheet1!B$7+Sheet1!B$9*Sheet1!B$7+0.5*Sheet1!B$6*Sheet1!B$6*Sheet1!B$7)/(Sheet1!B$6*SQRT(Sheet1!B$7)))-(Sheet1!B$5+AD1168)*EXP(-Sheet1!B$9*Sheet1!B$7)*NORMSDIST((LN(Sheet1!B$4/(Sheet1!B$5+AD1168))-Sheet1!B$8*Sheet1!B$7+Sheet1!B$9*Sheet1!B$7-0.5*Sheet1!B$6*Sheet1!B$6*Sheet1!B$7)/(Sheet1!B$6*SQRT(Sheet1!B$7))))*400+100*AE1168-400*Sheet1!$B$13</f>
        <v>-152.25305652532825</v>
      </c>
    </row>
    <row r="1169" spans="22:32" x14ac:dyDescent="0.25">
      <c r="V1169" s="7" t="e">
        <f t="shared" si="230"/>
        <v>#VALUE!</v>
      </c>
      <c r="X1169" s="4">
        <f t="shared" ca="1" si="231"/>
        <v>0.19704206588864864</v>
      </c>
      <c r="Y1169" s="4">
        <f t="shared" ca="1" si="231"/>
        <v>0.64751950901130773</v>
      </c>
      <c r="Z1169" s="4">
        <f t="shared" ca="1" si="232"/>
        <v>0.33376049772847466</v>
      </c>
      <c r="AA1169" s="4">
        <f t="shared" ca="1" si="233"/>
        <v>1.1351998263025853</v>
      </c>
      <c r="AB1169" s="4">
        <f ca="1">Sheet1!AC1169</f>
        <v>0.21229328251664137</v>
      </c>
      <c r="AC1169" s="7">
        <f t="shared" ca="1" si="234"/>
        <v>1.355032673354672</v>
      </c>
      <c r="AD1169" s="4">
        <f t="shared" ca="1" si="235"/>
        <v>0.45225637949720093</v>
      </c>
      <c r="AE1169" s="4">
        <f t="shared" ca="1" si="236"/>
        <v>1.5382328554265514</v>
      </c>
      <c r="AF1169" s="21">
        <f ca="1">(Sheet1!B$4*EXP(-Sheet1!B$8*Sheet1!B$7)*NORMSDIST((LN(Sheet1!B$4/(Sheet1!B$5+AD1169))-Sheet1!B$8*Sheet1!B$7+Sheet1!B$9*Sheet1!B$7+0.5*Sheet1!B$6*Sheet1!B$6*Sheet1!B$7)/(Sheet1!B$6*SQRT(Sheet1!B$7)))-(Sheet1!B$5+AD1169)*EXP(-Sheet1!B$9*Sheet1!B$7)*NORMSDIST((LN(Sheet1!B$4/(Sheet1!B$5+AD1169))-Sheet1!B$8*Sheet1!B$7+Sheet1!B$9*Sheet1!B$7-0.5*Sheet1!B$6*Sheet1!B$6*Sheet1!B$7)/(Sheet1!B$6*SQRT(Sheet1!B$7))))*400+100*AE1169-400*Sheet1!$B$13</f>
        <v>81.876515589156043</v>
      </c>
    </row>
    <row r="1170" spans="22:32" x14ac:dyDescent="0.25">
      <c r="V1170" s="7" t="e">
        <f t="shared" si="230"/>
        <v>#VALUE!</v>
      </c>
      <c r="X1170" s="4">
        <f t="shared" ca="1" si="231"/>
        <v>-0.5660634051475758</v>
      </c>
      <c r="Y1170" s="4">
        <f t="shared" ca="1" si="231"/>
        <v>-0.83987758099350196</v>
      </c>
      <c r="Z1170" s="4">
        <f t="shared" ca="1" si="232"/>
        <v>-0.9588287810314422</v>
      </c>
      <c r="AA1170" s="4">
        <f t="shared" ca="1" si="233"/>
        <v>-1.8296585406957604</v>
      </c>
      <c r="AB1170" s="4">
        <f ca="1">Sheet1!AC1170</f>
        <v>0.96981972194177679</v>
      </c>
      <c r="AC1170" s="7">
        <f t="shared" ca="1" si="234"/>
        <v>0.66389646071363129</v>
      </c>
      <c r="AD1170" s="4">
        <f t="shared" ca="1" si="235"/>
        <v>-0.63656303415713988</v>
      </c>
      <c r="AE1170" s="4">
        <f t="shared" ca="1" si="236"/>
        <v>-1.2147038294823829</v>
      </c>
      <c r="AF1170" s="21">
        <f ca="1">(Sheet1!B$4*EXP(-Sheet1!B$8*Sheet1!B$7)*NORMSDIST((LN(Sheet1!B$4/(Sheet1!B$5+AD1170))-Sheet1!B$8*Sheet1!B$7+Sheet1!B$9*Sheet1!B$7+0.5*Sheet1!B$6*Sheet1!B$6*Sheet1!B$7)/(Sheet1!B$6*SQRT(Sheet1!B$7)))-(Sheet1!B$5+AD1170)*EXP(-Sheet1!B$9*Sheet1!B$7)*NORMSDIST((LN(Sheet1!B$4/(Sheet1!B$5+AD1170))-Sheet1!B$8*Sheet1!B$7+Sheet1!B$9*Sheet1!B$7-0.5*Sheet1!B$6*Sheet1!B$6*Sheet1!B$7)/(Sheet1!B$6*SQRT(Sheet1!B$7))))*400+100*AE1170-400*Sheet1!$B$13</f>
        <v>-18.409684929009472</v>
      </c>
    </row>
    <row r="1171" spans="22:32" x14ac:dyDescent="0.25">
      <c r="V1171" s="7" t="e">
        <f t="shared" si="230"/>
        <v>#VALUE!</v>
      </c>
      <c r="X1171" s="4">
        <f t="shared" ca="1" si="231"/>
        <v>-5.6976653189406958E-2</v>
      </c>
      <c r="Y1171" s="4">
        <f t="shared" ca="1" si="231"/>
        <v>0.45352742415207792</v>
      </c>
      <c r="Z1171" s="4">
        <f t="shared" ca="1" si="232"/>
        <v>-9.6510133720104627E-2</v>
      </c>
      <c r="AA1171" s="4">
        <f t="shared" ca="1" si="233"/>
        <v>0.57076328898460615</v>
      </c>
      <c r="AB1171" s="4">
        <f ca="1">Sheet1!AC1171</f>
        <v>0.98672529525303987</v>
      </c>
      <c r="AC1171" s="7">
        <f t="shared" ca="1" si="234"/>
        <v>0.61943048070652662</v>
      </c>
      <c r="AD1171" s="4">
        <f t="shared" ca="1" si="235"/>
        <v>-5.9781318523295573E-2</v>
      </c>
      <c r="AE1171" s="4">
        <f t="shared" ca="1" si="236"/>
        <v>0.35354817846537279</v>
      </c>
      <c r="AF1171" s="21">
        <f ca="1">(Sheet1!B$4*EXP(-Sheet1!B$8*Sheet1!B$7)*NORMSDIST((LN(Sheet1!B$4/(Sheet1!B$5+AD1171))-Sheet1!B$8*Sheet1!B$7+Sheet1!B$9*Sheet1!B$7+0.5*Sheet1!B$6*Sheet1!B$6*Sheet1!B$7)/(Sheet1!B$6*SQRT(Sheet1!B$7)))-(Sheet1!B$5+AD1171)*EXP(-Sheet1!B$9*Sheet1!B$7)*NORMSDIST((LN(Sheet1!B$4/(Sheet1!B$5+AD1171))-Sheet1!B$8*Sheet1!B$7+Sheet1!B$9*Sheet1!B$7-0.5*Sheet1!B$6*Sheet1!B$6*Sheet1!B$7)/(Sheet1!B$6*SQRT(Sheet1!B$7))))*400+100*AE1171-400*Sheet1!$B$13</f>
        <v>44.94403969896257</v>
      </c>
    </row>
    <row r="1172" spans="22:32" x14ac:dyDescent="0.25">
      <c r="V1172" s="7" t="e">
        <f t="shared" si="230"/>
        <v>#VALUE!</v>
      </c>
      <c r="X1172" s="4">
        <f t="shared" ca="1" si="231"/>
        <v>-1.0417053153505345</v>
      </c>
      <c r="Y1172" s="4">
        <f t="shared" ca="1" si="231"/>
        <v>-2.8445723059961363</v>
      </c>
      <c r="Z1172" s="4">
        <f t="shared" ca="1" si="232"/>
        <v>-1.7644967482947074</v>
      </c>
      <c r="AA1172" s="4">
        <f t="shared" ca="1" si="233"/>
        <v>-5.1895686410625261</v>
      </c>
      <c r="AB1172" s="4">
        <f ca="1">Sheet1!AC1172</f>
        <v>0.63123950508996807</v>
      </c>
      <c r="AC1172" s="7">
        <f t="shared" ca="1" si="234"/>
        <v>0.95973515191910519</v>
      </c>
      <c r="AD1172" s="4">
        <f t="shared" ca="1" si="235"/>
        <v>-1.6934495547853881</v>
      </c>
      <c r="AE1172" s="4">
        <f t="shared" ca="1" si="236"/>
        <v>-4.9806114481247681</v>
      </c>
      <c r="AF1172" s="21">
        <f ca="1">(Sheet1!B$4*EXP(-Sheet1!B$8*Sheet1!B$7)*NORMSDIST((LN(Sheet1!B$4/(Sheet1!B$5+AD1172))-Sheet1!B$8*Sheet1!B$7+Sheet1!B$9*Sheet1!B$7+0.5*Sheet1!B$6*Sheet1!B$6*Sheet1!B$7)/(Sheet1!B$6*SQRT(Sheet1!B$7)))-(Sheet1!B$5+AD1172)*EXP(-Sheet1!B$9*Sheet1!B$7)*NORMSDIST((LN(Sheet1!B$4/(Sheet1!B$5+AD1172))-Sheet1!B$8*Sheet1!B$7+Sheet1!B$9*Sheet1!B$7-0.5*Sheet1!B$6*Sheet1!B$6*Sheet1!B$7)/(Sheet1!B$6*SQRT(Sheet1!B$7))))*400+100*AE1172-400*Sheet1!$B$13</f>
        <v>-219.20392850603139</v>
      </c>
    </row>
    <row r="1173" spans="22:32" x14ac:dyDescent="0.25">
      <c r="V1173" s="7" t="e">
        <f t="shared" si="230"/>
        <v>#VALUE!</v>
      </c>
      <c r="X1173" s="4">
        <f t="shared" ca="1" si="231"/>
        <v>-0.51148771700596729</v>
      </c>
      <c r="Y1173" s="4">
        <f t="shared" ca="1" si="231"/>
        <v>0.76120513949426227</v>
      </c>
      <c r="Z1173" s="4">
        <f t="shared" ca="1" si="232"/>
        <v>-0.86638553163762522</v>
      </c>
      <c r="AA1173" s="4">
        <f t="shared" ca="1" si="233"/>
        <v>0.47951560704848367</v>
      </c>
      <c r="AB1173" s="4">
        <f ca="1">Sheet1!AC1173</f>
        <v>0.47730996790715507</v>
      </c>
      <c r="AC1173" s="7">
        <f t="shared" ca="1" si="234"/>
        <v>1.0722733495267929</v>
      </c>
      <c r="AD1173" s="4">
        <f t="shared" ca="1" si="235"/>
        <v>-0.92900211599062754</v>
      </c>
      <c r="AE1173" s="4">
        <f t="shared" ca="1" si="236"/>
        <v>0.51417180612025104</v>
      </c>
      <c r="AF1173" s="21">
        <f ca="1">(Sheet1!B$4*EXP(-Sheet1!B$8*Sheet1!B$7)*NORMSDIST((LN(Sheet1!B$4/(Sheet1!B$5+AD1173))-Sheet1!B$8*Sheet1!B$7+Sheet1!B$9*Sheet1!B$7+0.5*Sheet1!B$6*Sheet1!B$6*Sheet1!B$7)/(Sheet1!B$6*SQRT(Sheet1!B$7)))-(Sheet1!B$5+AD1173)*EXP(-Sheet1!B$9*Sheet1!B$7)*NORMSDIST((LN(Sheet1!B$4/(Sheet1!B$5+AD1173))-Sheet1!B$8*Sheet1!B$7+Sheet1!B$9*Sheet1!B$7-0.5*Sheet1!B$6*Sheet1!B$6*Sheet1!B$7)/(Sheet1!B$6*SQRT(Sheet1!B$7))))*400+100*AE1173-400*Sheet1!$B$13</f>
        <v>202.53258172827373</v>
      </c>
    </row>
    <row r="1174" spans="22:32" x14ac:dyDescent="0.25">
      <c r="V1174" s="7" t="e">
        <f t="shared" si="230"/>
        <v>#VALUE!</v>
      </c>
      <c r="X1174" s="4">
        <f t="shared" ca="1" si="231"/>
        <v>-0.50274502796728715</v>
      </c>
      <c r="Y1174" s="4">
        <f t="shared" ca="1" si="231"/>
        <v>-0.62875119360849008</v>
      </c>
      <c r="Z1174" s="4">
        <f t="shared" ca="1" si="232"/>
        <v>-0.85157669256118074</v>
      </c>
      <c r="AA1174" s="4">
        <f t="shared" ca="1" si="233"/>
        <v>-1.4605896817126853</v>
      </c>
      <c r="AB1174" s="4">
        <f ca="1">Sheet1!AC1174</f>
        <v>0.4937283411781237</v>
      </c>
      <c r="AC1174" s="7">
        <f t="shared" ca="1" si="234"/>
        <v>1.0594447345003821</v>
      </c>
      <c r="AD1174" s="4">
        <f t="shared" ca="1" si="235"/>
        <v>-0.90219844295719365</v>
      </c>
      <c r="AE1174" s="4">
        <f t="shared" ca="1" si="236"/>
        <v>-1.5474140475560936</v>
      </c>
      <c r="AF1174" s="21">
        <f ca="1">(Sheet1!B$4*EXP(-Sheet1!B$8*Sheet1!B$7)*NORMSDIST((LN(Sheet1!B$4/(Sheet1!B$5+AD1174))-Sheet1!B$8*Sheet1!B$7+Sheet1!B$9*Sheet1!B$7+0.5*Sheet1!B$6*Sheet1!B$6*Sheet1!B$7)/(Sheet1!B$6*SQRT(Sheet1!B$7)))-(Sheet1!B$5+AD1174)*EXP(-Sheet1!B$9*Sheet1!B$7)*NORMSDIST((LN(Sheet1!B$4/(Sheet1!B$5+AD1174))-Sheet1!B$8*Sheet1!B$7+Sheet1!B$9*Sheet1!B$7-0.5*Sheet1!B$6*Sheet1!B$6*Sheet1!B$7)/(Sheet1!B$6*SQRT(Sheet1!B$7))))*400+100*AE1174-400*Sheet1!$B$13</f>
        <v>-8.0491357324017372</v>
      </c>
    </row>
    <row r="1175" spans="22:32" x14ac:dyDescent="0.25">
      <c r="V1175" s="7" t="e">
        <f t="shared" si="230"/>
        <v>#VALUE!</v>
      </c>
      <c r="X1175" s="4">
        <f t="shared" ca="1" si="231"/>
        <v>0.11885164775655689</v>
      </c>
      <c r="Y1175" s="4">
        <f t="shared" ca="1" si="231"/>
        <v>0.17225983951157986</v>
      </c>
      <c r="Z1175" s="4">
        <f t="shared" ca="1" si="232"/>
        <v>0.2013173427317532</v>
      </c>
      <c r="AA1175" s="4">
        <f t="shared" ca="1" si="233"/>
        <v>0.37843062382183418</v>
      </c>
      <c r="AB1175" s="4">
        <f ca="1">Sheet1!AC1175</f>
        <v>0.78034607597460914</v>
      </c>
      <c r="AC1175" s="7">
        <f t="shared" ca="1" si="234"/>
        <v>0.85560868381898048</v>
      </c>
      <c r="AD1175" s="4">
        <f t="shared" ca="1" si="235"/>
        <v>0.17224886664464995</v>
      </c>
      <c r="AE1175" s="4">
        <f t="shared" ca="1" si="236"/>
        <v>0.32378852796499524</v>
      </c>
      <c r="AF1175" s="21">
        <f ca="1">(Sheet1!B$4*EXP(-Sheet1!B$8*Sheet1!B$7)*NORMSDIST((LN(Sheet1!B$4/(Sheet1!B$5+AD1175))-Sheet1!B$8*Sheet1!B$7+Sheet1!B$9*Sheet1!B$7+0.5*Sheet1!B$6*Sheet1!B$6*Sheet1!B$7)/(Sheet1!B$6*SQRT(Sheet1!B$7)))-(Sheet1!B$5+AD1175)*EXP(-Sheet1!B$9*Sheet1!B$7)*NORMSDIST((LN(Sheet1!B$4/(Sheet1!B$5+AD1175))-Sheet1!B$8*Sheet1!B$7+Sheet1!B$9*Sheet1!B$7-0.5*Sheet1!B$6*Sheet1!B$6*Sheet1!B$7)/(Sheet1!B$6*SQRT(Sheet1!B$7))))*400+100*AE1175-400*Sheet1!$B$13</f>
        <v>4.8525403209409887</v>
      </c>
    </row>
    <row r="1176" spans="22:32" x14ac:dyDescent="0.25">
      <c r="V1176" s="7" t="e">
        <f t="shared" si="230"/>
        <v>#VALUE!</v>
      </c>
      <c r="X1176" s="4">
        <f t="shared" ca="1" si="231"/>
        <v>1.2458033052353996</v>
      </c>
      <c r="Y1176" s="4">
        <f t="shared" ca="1" si="231"/>
        <v>0.15937017037706366</v>
      </c>
      <c r="Z1176" s="4">
        <f t="shared" ca="1" si="232"/>
        <v>2.1102089513318463</v>
      </c>
      <c r="AA1176" s="4">
        <f t="shared" ca="1" si="233"/>
        <v>1.6569454112987314</v>
      </c>
      <c r="AB1176" s="4">
        <f ca="1">Sheet1!AC1176</f>
        <v>0.58194650979060714</v>
      </c>
      <c r="AC1176" s="7">
        <f t="shared" ca="1" si="234"/>
        <v>0.99430365040608037</v>
      </c>
      <c r="AD1176" s="4">
        <f t="shared" ca="1" si="235"/>
        <v>2.0981884634288415</v>
      </c>
      <c r="AE1176" s="4">
        <f t="shared" ca="1" si="236"/>
        <v>1.6475068709779328</v>
      </c>
      <c r="AF1176" s="21">
        <f ca="1">(Sheet1!B$4*EXP(-Sheet1!B$8*Sheet1!B$7)*NORMSDIST((LN(Sheet1!B$4/(Sheet1!B$5+AD1176))-Sheet1!B$8*Sheet1!B$7+Sheet1!B$9*Sheet1!B$7+0.5*Sheet1!B$6*Sheet1!B$6*Sheet1!B$7)/(Sheet1!B$6*SQRT(Sheet1!B$7)))-(Sheet1!B$5+AD1176)*EXP(-Sheet1!B$9*Sheet1!B$7)*NORMSDIST((LN(Sheet1!B$4/(Sheet1!B$5+AD1176))-Sheet1!B$8*Sheet1!B$7+Sheet1!B$9*Sheet1!B$7-0.5*Sheet1!B$6*Sheet1!B$6*Sheet1!B$7)/(Sheet1!B$6*SQRT(Sheet1!B$7))))*400+100*AE1176-400*Sheet1!$B$13</f>
        <v>-160.23616882077386</v>
      </c>
    </row>
    <row r="1177" spans="22:32" x14ac:dyDescent="0.25">
      <c r="V1177" s="7" t="e">
        <f t="shared" si="230"/>
        <v>#VALUE!</v>
      </c>
      <c r="X1177" s="4">
        <f t="shared" ca="1" si="231"/>
        <v>-0.21510182581973603</v>
      </c>
      <c r="Y1177" s="4">
        <f t="shared" ca="1" si="231"/>
        <v>-0.48512993982785807</v>
      </c>
      <c r="Z1177" s="4">
        <f t="shared" ca="1" si="232"/>
        <v>-0.36435109490005929</v>
      </c>
      <c r="AA1177" s="4">
        <f t="shared" ca="1" si="233"/>
        <v>-0.92813921616604511</v>
      </c>
      <c r="AB1177" s="4">
        <f ca="1">Sheet1!AC1177</f>
        <v>0.28171300606323213</v>
      </c>
      <c r="AC1177" s="7">
        <f t="shared" ca="1" si="234"/>
        <v>1.2592957426928546</v>
      </c>
      <c r="AD1177" s="4">
        <f t="shared" ca="1" si="235"/>
        <v>-0.4588257826531249</v>
      </c>
      <c r="AE1177" s="4">
        <f t="shared" ca="1" si="236"/>
        <v>-1.1688017635441836</v>
      </c>
      <c r="AF1177" s="21">
        <f ca="1">(Sheet1!B$4*EXP(-Sheet1!B$8*Sheet1!B$7)*NORMSDIST((LN(Sheet1!B$4/(Sheet1!B$5+AD1177))-Sheet1!B$8*Sheet1!B$7+Sheet1!B$9*Sheet1!B$7+0.5*Sheet1!B$6*Sheet1!B$6*Sheet1!B$7)/(Sheet1!B$6*SQRT(Sheet1!B$7)))-(Sheet1!B$5+AD1177)*EXP(-Sheet1!B$9*Sheet1!B$7)*NORMSDIST((LN(Sheet1!B$4/(Sheet1!B$5+AD1177))-Sheet1!B$8*Sheet1!B$7+Sheet1!B$9*Sheet1!B$7-0.5*Sheet1!B$6*Sheet1!B$6*Sheet1!B$7)/(Sheet1!B$6*SQRT(Sheet1!B$7))))*400+100*AE1177-400*Sheet1!$B$13</f>
        <v>-42.807542036813629</v>
      </c>
    </row>
    <row r="1178" spans="22:32" x14ac:dyDescent="0.25">
      <c r="V1178" s="7" t="e">
        <f t="shared" si="230"/>
        <v>#VALUE!</v>
      </c>
      <c r="X1178" s="4">
        <f t="shared" ca="1" si="231"/>
        <v>0.46637696038046633</v>
      </c>
      <c r="Y1178" s="4">
        <f t="shared" ca="1" si="231"/>
        <v>0.98895273114800097</v>
      </c>
      <c r="Z1178" s="4">
        <f t="shared" ca="1" si="232"/>
        <v>0.78997449465253922</v>
      </c>
      <c r="AA1178" s="4">
        <f t="shared" ca="1" si="233"/>
        <v>1.9241239750038495</v>
      </c>
      <c r="AB1178" s="4">
        <f ca="1">Sheet1!AC1178</f>
        <v>0.24971495317891113</v>
      </c>
      <c r="AC1178" s="7">
        <f t="shared" ca="1" si="234"/>
        <v>1.300256635310735</v>
      </c>
      <c r="AD1178" s="4">
        <f t="shared" ca="1" si="235"/>
        <v>1.0271695783982089</v>
      </c>
      <c r="AE1178" s="4">
        <f t="shared" ca="1" si="236"/>
        <v>2.5018549656592222</v>
      </c>
      <c r="AF1178" s="21">
        <f ca="1">(Sheet1!B$4*EXP(-Sheet1!B$8*Sheet1!B$7)*NORMSDIST((LN(Sheet1!B$4/(Sheet1!B$5+AD1178))-Sheet1!B$8*Sheet1!B$7+Sheet1!B$9*Sheet1!B$7+0.5*Sheet1!B$6*Sheet1!B$6*Sheet1!B$7)/(Sheet1!B$6*SQRT(Sheet1!B$7)))-(Sheet1!B$5+AD1178)*EXP(-Sheet1!B$9*Sheet1!B$7)*NORMSDIST((LN(Sheet1!B$4/(Sheet1!B$5+AD1178))-Sheet1!B$8*Sheet1!B$7+Sheet1!B$9*Sheet1!B$7-0.5*Sheet1!B$6*Sheet1!B$6*Sheet1!B$7)/(Sheet1!B$6*SQRT(Sheet1!B$7))))*400+100*AE1178-400*Sheet1!$B$13</f>
        <v>88.293487306827956</v>
      </c>
    </row>
    <row r="1179" spans="22:32" x14ac:dyDescent="0.25">
      <c r="V1179" s="7" t="e">
        <f t="shared" si="230"/>
        <v>#VALUE!</v>
      </c>
      <c r="X1179" s="4">
        <f t="shared" ca="1" si="231"/>
        <v>1.267470031125945</v>
      </c>
      <c r="Y1179" s="4">
        <f t="shared" ca="1" si="231"/>
        <v>-0.26435798765872776</v>
      </c>
      <c r="Z1179" s="4">
        <f t="shared" ca="1" si="232"/>
        <v>2.1469092223362187</v>
      </c>
      <c r="AA1179" s="4">
        <f t="shared" ca="1" si="233"/>
        <v>1.0873663035632255</v>
      </c>
      <c r="AB1179" s="4">
        <f ca="1">Sheet1!AC1179</f>
        <v>0.97156124086276485</v>
      </c>
      <c r="AC1179" s="7">
        <f t="shared" ca="1" si="234"/>
        <v>0.66028512859165023</v>
      </c>
      <c r="AD1179" s="4">
        <f t="shared" ca="1" si="235"/>
        <v>1.41757223194487</v>
      </c>
      <c r="AE1179" s="4">
        <f t="shared" ca="1" si="236"/>
        <v>0.71797179957447177</v>
      </c>
      <c r="AF1179" s="21">
        <f ca="1">(Sheet1!B$4*EXP(-Sheet1!B$8*Sheet1!B$7)*NORMSDIST((LN(Sheet1!B$4/(Sheet1!B$5+AD1179))-Sheet1!B$8*Sheet1!B$7+Sheet1!B$9*Sheet1!B$7+0.5*Sheet1!B$6*Sheet1!B$6*Sheet1!B$7)/(Sheet1!B$6*SQRT(Sheet1!B$7)))-(Sheet1!B$5+AD1179)*EXP(-Sheet1!B$9*Sheet1!B$7)*NORMSDIST((LN(Sheet1!B$4/(Sheet1!B$5+AD1179))-Sheet1!B$8*Sheet1!B$7+Sheet1!B$9*Sheet1!B$7-0.5*Sheet1!B$6*Sheet1!B$6*Sheet1!B$7)/(Sheet1!B$6*SQRT(Sheet1!B$7))))*400+100*AE1179-400*Sheet1!$B$13</f>
        <v>-150.21477032834537</v>
      </c>
    </row>
    <row r="1180" spans="22:32" x14ac:dyDescent="0.25">
      <c r="V1180" s="7" t="e">
        <f t="shared" si="230"/>
        <v>#VALUE!</v>
      </c>
      <c r="X1180" s="4">
        <f t="shared" ca="1" si="231"/>
        <v>1.233019509451613</v>
      </c>
      <c r="Y1180" s="4">
        <f t="shared" ca="1" si="231"/>
        <v>-0.16420143554279235</v>
      </c>
      <c r="Z1180" s="4">
        <f t="shared" ca="1" si="232"/>
        <v>2.0885550673024991</v>
      </c>
      <c r="AA1180" s="4">
        <f t="shared" ca="1" si="233"/>
        <v>1.1882533362062049</v>
      </c>
      <c r="AB1180" s="4">
        <f ca="1">Sheet1!AC1180</f>
        <v>3.6591066717989285E-2</v>
      </c>
      <c r="AC1180" s="7">
        <f t="shared" ca="1" si="234"/>
        <v>1.9696646847997952</v>
      </c>
      <c r="AD1180" s="4">
        <f t="shared" ca="1" si="235"/>
        <v>4.1137531583253919</v>
      </c>
      <c r="AE1180" s="4">
        <f t="shared" ca="1" si="236"/>
        <v>2.3404606329208995</v>
      </c>
      <c r="AF1180" s="21">
        <f ca="1">(Sheet1!B$4*EXP(-Sheet1!B$8*Sheet1!B$7)*NORMSDIST((LN(Sheet1!B$4/(Sheet1!B$5+AD1180))-Sheet1!B$8*Sheet1!B$7+Sheet1!B$9*Sheet1!B$7+0.5*Sheet1!B$6*Sheet1!B$6*Sheet1!B$7)/(Sheet1!B$6*SQRT(Sheet1!B$7)))-(Sheet1!B$5+AD1180)*EXP(-Sheet1!B$9*Sheet1!B$7)*NORMSDIST((LN(Sheet1!B$4/(Sheet1!B$5+AD1180))-Sheet1!B$8*Sheet1!B$7+Sheet1!B$9*Sheet1!B$7-0.5*Sheet1!B$6*Sheet1!B$6*Sheet1!B$7)/(Sheet1!B$6*SQRT(Sheet1!B$7))))*400+100*AE1180-400*Sheet1!$B$13</f>
        <v>-382.45564921985488</v>
      </c>
    </row>
    <row r="1181" spans="22:32" x14ac:dyDescent="0.25">
      <c r="V1181" s="7" t="e">
        <f t="shared" si="230"/>
        <v>#VALUE!</v>
      </c>
      <c r="X1181" s="4">
        <f t="shared" ca="1" si="231"/>
        <v>0.15698532652850714</v>
      </c>
      <c r="Y1181" s="4">
        <f t="shared" ca="1" si="231"/>
        <v>0.47608058223992283</v>
      </c>
      <c r="Z1181" s="4">
        <f t="shared" ca="1" si="232"/>
        <v>0.26591022826481692</v>
      </c>
      <c r="AA1181" s="4">
        <f t="shared" ca="1" si="233"/>
        <v>0.84857742817958293</v>
      </c>
      <c r="AB1181" s="4">
        <f ca="1">Sheet1!AC1181</f>
        <v>0.55499398351807749</v>
      </c>
      <c r="AC1181" s="7">
        <f t="shared" ca="1" si="234"/>
        <v>1.0136503654567479</v>
      </c>
      <c r="AD1181" s="4">
        <f t="shared" ca="1" si="235"/>
        <v>0.26954000005931894</v>
      </c>
      <c r="AE1181" s="4">
        <f t="shared" ca="1" si="236"/>
        <v>0.86016082019258144</v>
      </c>
      <c r="AF1181" s="21">
        <f ca="1">(Sheet1!B$4*EXP(-Sheet1!B$8*Sheet1!B$7)*NORMSDIST((LN(Sheet1!B$4/(Sheet1!B$5+AD1181))-Sheet1!B$8*Sheet1!B$7+Sheet1!B$9*Sheet1!B$7+0.5*Sheet1!B$6*Sheet1!B$6*Sheet1!B$7)/(Sheet1!B$6*SQRT(Sheet1!B$7)))-(Sheet1!B$5+AD1181)*EXP(-Sheet1!B$9*Sheet1!B$7)*NORMSDIST((LN(Sheet1!B$4/(Sheet1!B$5+AD1181))-Sheet1!B$8*Sheet1!B$7+Sheet1!B$9*Sheet1!B$7-0.5*Sheet1!B$6*Sheet1!B$6*Sheet1!B$7)/(Sheet1!B$6*SQRT(Sheet1!B$7))))*400+100*AE1181-400*Sheet1!$B$13</f>
        <v>43.009747691657594</v>
      </c>
    </row>
    <row r="1182" spans="22:32" x14ac:dyDescent="0.25">
      <c r="V1182" s="7" t="e">
        <f t="shared" si="230"/>
        <v>#VALUE!</v>
      </c>
      <c r="X1182" s="4">
        <f t="shared" ca="1" si="231"/>
        <v>1.1766320029668464</v>
      </c>
      <c r="Y1182" s="4">
        <f t="shared" ca="1" si="231"/>
        <v>1.2508968722892613</v>
      </c>
      <c r="Z1182" s="4">
        <f t="shared" ca="1" si="232"/>
        <v>1.9930428621033376</v>
      </c>
      <c r="AA1182" s="4">
        <f t="shared" ca="1" si="233"/>
        <v>3.1088166942641005</v>
      </c>
      <c r="AB1182" s="4">
        <f ca="1">Sheet1!AC1182</f>
        <v>0.78287866111014448</v>
      </c>
      <c r="AC1182" s="7">
        <f t="shared" ca="1" si="234"/>
        <v>0.85376062323257784</v>
      </c>
      <c r="AD1182" s="4">
        <f t="shared" ca="1" si="235"/>
        <v>1.7015815160785861</v>
      </c>
      <c r="AE1182" s="4">
        <f t="shared" ca="1" si="236"/>
        <v>2.6541852784107607</v>
      </c>
      <c r="AF1182" s="21">
        <f ca="1">(Sheet1!B$4*EXP(-Sheet1!B$8*Sheet1!B$7)*NORMSDIST((LN(Sheet1!B$4/(Sheet1!B$5+AD1182))-Sheet1!B$8*Sheet1!B$7+Sheet1!B$9*Sheet1!B$7+0.5*Sheet1!B$6*Sheet1!B$6*Sheet1!B$7)/(Sheet1!B$6*SQRT(Sheet1!B$7)))-(Sheet1!B$5+AD1182)*EXP(-Sheet1!B$9*Sheet1!B$7)*NORMSDIST((LN(Sheet1!B$4/(Sheet1!B$5+AD1182))-Sheet1!B$8*Sheet1!B$7+Sheet1!B$9*Sheet1!B$7-0.5*Sheet1!B$6*Sheet1!B$6*Sheet1!B$7)/(Sheet1!B$6*SQRT(Sheet1!B$7))))*400+100*AE1182-400*Sheet1!$B$13</f>
        <v>0.15432121048888803</v>
      </c>
    </row>
    <row r="1183" spans="22:32" x14ac:dyDescent="0.25">
      <c r="V1183" s="7" t="e">
        <f t="shared" si="230"/>
        <v>#VALUE!</v>
      </c>
      <c r="X1183" s="4">
        <f t="shared" ca="1" si="231"/>
        <v>0.92745945683979292</v>
      </c>
      <c r="Y1183" s="4">
        <f t="shared" ca="1" si="231"/>
        <v>-1.386308435179181</v>
      </c>
      <c r="Z1183" s="4">
        <f t="shared" ca="1" si="232"/>
        <v>1.5709809402463375</v>
      </c>
      <c r="AA1183" s="4">
        <f t="shared" ca="1" si="233"/>
        <v>-0.8779695681072649</v>
      </c>
      <c r="AB1183" s="4">
        <f ca="1">Sheet1!AC1183</f>
        <v>0.49263569438750554</v>
      </c>
      <c r="AC1183" s="7">
        <f t="shared" ca="1" si="234"/>
        <v>1.0602901015998294</v>
      </c>
      <c r="AD1183" s="4">
        <f t="shared" ca="1" si="235"/>
        <v>1.6656955407451848</v>
      </c>
      <c r="AE1183" s="4">
        <f t="shared" ca="1" si="236"/>
        <v>-0.9309024425700102</v>
      </c>
      <c r="AF1183" s="21">
        <f ca="1">(Sheet1!B$4*EXP(-Sheet1!B$8*Sheet1!B$7)*NORMSDIST((LN(Sheet1!B$4/(Sheet1!B$5+AD1183))-Sheet1!B$8*Sheet1!B$7+Sheet1!B$9*Sheet1!B$7+0.5*Sheet1!B$6*Sheet1!B$6*Sheet1!B$7)/(Sheet1!B$6*SQRT(Sheet1!B$7)))-(Sheet1!B$5+AD1183)*EXP(-Sheet1!B$9*Sheet1!B$7)*NORMSDIST((LN(Sheet1!B$4/(Sheet1!B$5+AD1183))-Sheet1!B$8*Sheet1!B$7+Sheet1!B$9*Sheet1!B$7-0.5*Sheet1!B$6*Sheet1!B$6*Sheet1!B$7)/(Sheet1!B$6*SQRT(Sheet1!B$7))))*400+100*AE1183-400*Sheet1!$B$13</f>
        <v>-352.9117142011778</v>
      </c>
    </row>
    <row r="1184" spans="22:32" x14ac:dyDescent="0.25">
      <c r="V1184" s="7" t="e">
        <f t="shared" si="230"/>
        <v>#VALUE!</v>
      </c>
      <c r="X1184" s="4">
        <f t="shared" ca="1" si="231"/>
        <v>7.4387792511540318E-2</v>
      </c>
      <c r="Y1184" s="4">
        <f t="shared" ca="1" si="231"/>
        <v>-1.2773513374729091</v>
      </c>
      <c r="Z1184" s="4">
        <f t="shared" ca="1" si="232"/>
        <v>0.12600206225814084</v>
      </c>
      <c r="AA1184" s="4">
        <f t="shared" ca="1" si="233"/>
        <v>-1.7065888804277554</v>
      </c>
      <c r="AB1184" s="4">
        <f ca="1">Sheet1!AC1184</f>
        <v>0.23872484757907175</v>
      </c>
      <c r="AC1184" s="7">
        <f t="shared" ca="1" si="234"/>
        <v>1.3154750086106346</v>
      </c>
      <c r="AD1184" s="4">
        <f t="shared" ca="1" si="235"/>
        <v>0.16575256393398555</v>
      </c>
      <c r="AE1184" s="4">
        <f t="shared" ca="1" si="236"/>
        <v>-2.2449750221755149</v>
      </c>
      <c r="AF1184" s="21">
        <f ca="1">(Sheet1!B$4*EXP(-Sheet1!B$8*Sheet1!B$7)*NORMSDIST((LN(Sheet1!B$4/(Sheet1!B$5+AD1184))-Sheet1!B$8*Sheet1!B$7+Sheet1!B$9*Sheet1!B$7+0.5*Sheet1!B$6*Sheet1!B$6*Sheet1!B$7)/(Sheet1!B$6*SQRT(Sheet1!B$7)))-(Sheet1!B$5+AD1184)*EXP(-Sheet1!B$9*Sheet1!B$7)*NORMSDIST((LN(Sheet1!B$4/(Sheet1!B$5+AD1184))-Sheet1!B$8*Sheet1!B$7+Sheet1!B$9*Sheet1!B$7-0.5*Sheet1!B$6*Sheet1!B$6*Sheet1!B$7)/(Sheet1!B$6*SQRT(Sheet1!B$7))))*400+100*AE1184-400*Sheet1!$B$13</f>
        <v>-250.98844865062256</v>
      </c>
    </row>
    <row r="1185" spans="22:32" x14ac:dyDescent="0.25">
      <c r="V1185" s="7" t="e">
        <f t="shared" si="230"/>
        <v>#VALUE!</v>
      </c>
      <c r="X1185" s="4">
        <f t="shared" ca="1" si="231"/>
        <v>-1.3269595659103892</v>
      </c>
      <c r="Y1185" s="4">
        <f t="shared" ca="1" si="231"/>
        <v>0.81440961442868576</v>
      </c>
      <c r="Z1185" s="4">
        <f t="shared" ca="1" si="232"/>
        <v>-2.2476758106773702</v>
      </c>
      <c r="AA1185" s="4">
        <f t="shared" ca="1" si="233"/>
        <v>-0.38406687835639514</v>
      </c>
      <c r="AB1185" s="4">
        <f ca="1">Sheet1!AC1185</f>
        <v>0.92308405224728529</v>
      </c>
      <c r="AC1185" s="7">
        <f t="shared" ca="1" si="234"/>
        <v>0.73238608477055467</v>
      </c>
      <c r="AD1185" s="4">
        <f t="shared" ca="1" si="235"/>
        <v>-1.6461664868154817</v>
      </c>
      <c r="AE1185" s="4">
        <f t="shared" ca="1" si="236"/>
        <v>-0.28128523732948912</v>
      </c>
      <c r="AF1185" s="21">
        <f ca="1">(Sheet1!B$4*EXP(-Sheet1!B$8*Sheet1!B$7)*NORMSDIST((LN(Sheet1!B$4/(Sheet1!B$5+AD1185))-Sheet1!B$8*Sheet1!B$7+Sheet1!B$9*Sheet1!B$7+0.5*Sheet1!B$6*Sheet1!B$6*Sheet1!B$7)/(Sheet1!B$6*SQRT(Sheet1!B$7)))-(Sheet1!B$5+AD1185)*EXP(-Sheet1!B$9*Sheet1!B$7)*NORMSDIST((LN(Sheet1!B$4/(Sheet1!B$5+AD1185))-Sheet1!B$8*Sheet1!B$7+Sheet1!B$9*Sheet1!B$7-0.5*Sheet1!B$6*Sheet1!B$6*Sheet1!B$7)/(Sheet1!B$6*SQRT(Sheet1!B$7))))*400+100*AE1185-400*Sheet1!$B$13</f>
        <v>242.73789033481899</v>
      </c>
    </row>
    <row r="1186" spans="22:32" x14ac:dyDescent="0.25">
      <c r="V1186" s="7" t="e">
        <f t="shared" si="230"/>
        <v>#VALUE!</v>
      </c>
      <c r="X1186" s="4">
        <f t="shared" ca="1" si="231"/>
        <v>0.97428123503185027</v>
      </c>
      <c r="Y1186" s="4">
        <f t="shared" ca="1" si="231"/>
        <v>1.0093841619050981</v>
      </c>
      <c r="Z1186" s="4">
        <f t="shared" ca="1" si="232"/>
        <v>1.6502901980103344</v>
      </c>
      <c r="AA1186" s="4">
        <f t="shared" ca="1" si="233"/>
        <v>2.5371527135087324</v>
      </c>
      <c r="AB1186" s="4">
        <f ca="1">Sheet1!AC1186</f>
        <v>2.610048544879473E-2</v>
      </c>
      <c r="AC1186" s="7">
        <f t="shared" ca="1" si="234"/>
        <v>2.0987775163373161</v>
      </c>
      <c r="AD1186" s="4">
        <f t="shared" ca="1" si="235"/>
        <v>3.4635919630159471</v>
      </c>
      <c r="AE1186" s="4">
        <f t="shared" ca="1" si="236"/>
        <v>5.3249190706263398</v>
      </c>
      <c r="AF1186" s="21">
        <f ca="1">(Sheet1!B$4*EXP(-Sheet1!B$8*Sheet1!B$7)*NORMSDIST((LN(Sheet1!B$4/(Sheet1!B$5+AD1186))-Sheet1!B$8*Sheet1!B$7+Sheet1!B$9*Sheet1!B$7+0.5*Sheet1!B$6*Sheet1!B$6*Sheet1!B$7)/(Sheet1!B$6*SQRT(Sheet1!B$7)))-(Sheet1!B$5+AD1186)*EXP(-Sheet1!B$9*Sheet1!B$7)*NORMSDIST((LN(Sheet1!B$4/(Sheet1!B$5+AD1186))-Sheet1!B$8*Sheet1!B$7+Sheet1!B$9*Sheet1!B$7-0.5*Sheet1!B$6*Sheet1!B$6*Sheet1!B$7)/(Sheet1!B$6*SQRT(Sheet1!B$7))))*400+100*AE1186-400*Sheet1!$B$13</f>
        <v>7.8581992650888424</v>
      </c>
    </row>
    <row r="1187" spans="22:32" x14ac:dyDescent="0.25">
      <c r="V1187" s="7" t="e">
        <f t="shared" si="230"/>
        <v>#VALUE!</v>
      </c>
      <c r="X1187" s="4">
        <f t="shared" ca="1" si="231"/>
        <v>0.84011489427213126</v>
      </c>
      <c r="Y1187" s="4">
        <f t="shared" ca="1" si="231"/>
        <v>1.6851946786898824</v>
      </c>
      <c r="Z1187" s="4">
        <f t="shared" ca="1" si="232"/>
        <v>1.4230320007902675</v>
      </c>
      <c r="AA1187" s="4">
        <f t="shared" ca="1" si="233"/>
        <v>3.3309784449020219</v>
      </c>
      <c r="AB1187" s="4">
        <f ca="1">Sheet1!AC1187</f>
        <v>8.7933876907242636E-2</v>
      </c>
      <c r="AC1187" s="7">
        <f t="shared" ca="1" si="234"/>
        <v>1.6541849228916794</v>
      </c>
      <c r="AD1187" s="4">
        <f t="shared" ca="1" si="235"/>
        <v>2.3539580804996407</v>
      </c>
      <c r="AE1187" s="4">
        <f t="shared" ca="1" si="236"/>
        <v>5.5100543220340974</v>
      </c>
      <c r="AF1187" s="21">
        <f ca="1">(Sheet1!B$4*EXP(-Sheet1!B$8*Sheet1!B$7)*NORMSDIST((LN(Sheet1!B$4/(Sheet1!B$5+AD1187))-Sheet1!B$8*Sheet1!B$7+Sheet1!B$9*Sheet1!B$7+0.5*Sheet1!B$6*Sheet1!B$6*Sheet1!B$7)/(Sheet1!B$6*SQRT(Sheet1!B$7)))-(Sheet1!B$5+AD1187)*EXP(-Sheet1!B$9*Sheet1!B$7)*NORMSDIST((LN(Sheet1!B$4/(Sheet1!B$5+AD1187))-Sheet1!B$8*Sheet1!B$7+Sheet1!B$9*Sheet1!B$7-0.5*Sheet1!B$6*Sheet1!B$6*Sheet1!B$7)/(Sheet1!B$6*SQRT(Sheet1!B$7))))*400+100*AE1187-400*Sheet1!$B$13</f>
        <v>187.92005976531073</v>
      </c>
    </row>
    <row r="1188" spans="22:32" x14ac:dyDescent="0.25">
      <c r="V1188" s="7" t="e">
        <f t="shared" si="230"/>
        <v>#VALUE!</v>
      </c>
      <c r="X1188" s="4">
        <f t="shared" ca="1" si="231"/>
        <v>-1.1051314557489933</v>
      </c>
      <c r="Y1188" s="4">
        <f t="shared" ca="1" si="231"/>
        <v>-0.46818332981381566</v>
      </c>
      <c r="Z1188" s="4">
        <f t="shared" ca="1" si="232"/>
        <v>-1.87193137192654</v>
      </c>
      <c r="AA1188" s="4">
        <f t="shared" ca="1" si="233"/>
        <v>-1.9283744105328571</v>
      </c>
      <c r="AB1188" s="4">
        <f ca="1">Sheet1!AC1188</f>
        <v>0.72703190948779062</v>
      </c>
      <c r="AC1188" s="7">
        <f t="shared" ca="1" si="234"/>
        <v>0.89351495609056575</v>
      </c>
      <c r="AD1188" s="4">
        <f t="shared" ca="1" si="235"/>
        <v>-1.6725986775914949</v>
      </c>
      <c r="AE1188" s="4">
        <f t="shared" ca="1" si="236"/>
        <v>-1.7230313767534364</v>
      </c>
      <c r="AF1188" s="21">
        <f ca="1">(Sheet1!B$4*EXP(-Sheet1!B$8*Sheet1!B$7)*NORMSDIST((LN(Sheet1!B$4/(Sheet1!B$5+AD1188))-Sheet1!B$8*Sheet1!B$7+Sheet1!B$9*Sheet1!B$7+0.5*Sheet1!B$6*Sheet1!B$6*Sheet1!B$7)/(Sheet1!B$6*SQRT(Sheet1!B$7)))-(Sheet1!B$5+AD1188)*EXP(-Sheet1!B$9*Sheet1!B$7)*NORMSDIST((LN(Sheet1!B$4/(Sheet1!B$5+AD1188))-Sheet1!B$8*Sheet1!B$7+Sheet1!B$9*Sheet1!B$7-0.5*Sheet1!B$6*Sheet1!B$6*Sheet1!B$7)/(Sheet1!B$6*SQRT(Sheet1!B$7))))*400+100*AE1188-400*Sheet1!$B$13</f>
        <v>103.02883413416339</v>
      </c>
    </row>
    <row r="1189" spans="22:32" x14ac:dyDescent="0.25">
      <c r="V1189" s="7" t="e">
        <f t="shared" si="230"/>
        <v>#VALUE!</v>
      </c>
      <c r="X1189" s="4">
        <f t="shared" ca="1" si="231"/>
        <v>-2.8762330644884978E-2</v>
      </c>
      <c r="Y1189" s="4">
        <f t="shared" ca="1" si="231"/>
        <v>0.84263193622822774</v>
      </c>
      <c r="Z1189" s="4">
        <f t="shared" ca="1" si="232"/>
        <v>-4.871918972516618E-2</v>
      </c>
      <c r="AA1189" s="4">
        <f t="shared" ca="1" si="233"/>
        <v>1.1491540315307216</v>
      </c>
      <c r="AB1189" s="4">
        <f ca="1">Sheet1!AC1189</f>
        <v>0.29984457655497576</v>
      </c>
      <c r="AC1189" s="7">
        <f t="shared" ca="1" si="234"/>
        <v>1.2379565169692739</v>
      </c>
      <c r="AD1189" s="4">
        <f t="shared" ca="1" si="235"/>
        <v>-6.0312238421731959E-2</v>
      </c>
      <c r="AE1189" s="4">
        <f t="shared" ca="1" si="236"/>
        <v>1.4226027223349713</v>
      </c>
      <c r="AF1189" s="21">
        <f ca="1">(Sheet1!B$4*EXP(-Sheet1!B$8*Sheet1!B$7)*NORMSDIST((LN(Sheet1!B$4/(Sheet1!B$5+AD1189))-Sheet1!B$8*Sheet1!B$7+Sheet1!B$9*Sheet1!B$7+0.5*Sheet1!B$6*Sheet1!B$6*Sheet1!B$7)/(Sheet1!B$6*SQRT(Sheet1!B$7)))-(Sheet1!B$5+AD1189)*EXP(-Sheet1!B$9*Sheet1!B$7)*NORMSDIST((LN(Sheet1!B$4/(Sheet1!B$5+AD1189))-Sheet1!B$8*Sheet1!B$7+Sheet1!B$9*Sheet1!B$7-0.5*Sheet1!B$6*Sheet1!B$6*Sheet1!B$7)/(Sheet1!B$6*SQRT(Sheet1!B$7))))*400+100*AE1189-400*Sheet1!$B$13</f>
        <v>151.93473912720765</v>
      </c>
    </row>
    <row r="1190" spans="22:32" x14ac:dyDescent="0.25">
      <c r="V1190" s="7" t="e">
        <f t="shared" si="230"/>
        <v>#VALUE!</v>
      </c>
      <c r="X1190" s="4">
        <f t="shared" ca="1" si="231"/>
        <v>0.90671400597698981</v>
      </c>
      <c r="Y1190" s="4">
        <f t="shared" ca="1" si="231"/>
        <v>0.7020168180335612</v>
      </c>
      <c r="Z1190" s="4">
        <f t="shared" ca="1" si="232"/>
        <v>1.5358411746620504</v>
      </c>
      <c r="AA1190" s="4">
        <f t="shared" ca="1" si="233"/>
        <v>2.0281654997980896</v>
      </c>
      <c r="AB1190" s="4">
        <f ca="1">Sheet1!AC1190</f>
        <v>0.73903514135139303</v>
      </c>
      <c r="AC1190" s="7">
        <f t="shared" ca="1" si="234"/>
        <v>0.88511178803091994</v>
      </c>
      <c r="AD1190" s="4">
        <f t="shared" ca="1" si="235"/>
        <v>1.3593911282366358</v>
      </c>
      <c r="AE1190" s="4">
        <f t="shared" ca="1" si="236"/>
        <v>1.7951531919489114</v>
      </c>
      <c r="AF1190" s="21">
        <f ca="1">(Sheet1!B$4*EXP(-Sheet1!B$8*Sheet1!B$7)*NORMSDIST((LN(Sheet1!B$4/(Sheet1!B$5+AD1190))-Sheet1!B$8*Sheet1!B$7+Sheet1!B$9*Sheet1!B$7+0.5*Sheet1!B$6*Sheet1!B$6*Sheet1!B$7)/(Sheet1!B$6*SQRT(Sheet1!B$7)))-(Sheet1!B$5+AD1190)*EXP(-Sheet1!B$9*Sheet1!B$7)*NORMSDIST((LN(Sheet1!B$4/(Sheet1!B$5+AD1190))-Sheet1!B$8*Sheet1!B$7+Sheet1!B$9*Sheet1!B$7-0.5*Sheet1!B$6*Sheet1!B$6*Sheet1!B$7)/(Sheet1!B$6*SQRT(Sheet1!B$7))))*400+100*AE1190-400*Sheet1!$B$13</f>
        <v>-33.585956954254925</v>
      </c>
    </row>
    <row r="1191" spans="22:32" x14ac:dyDescent="0.25">
      <c r="V1191" s="7" t="e">
        <f t="shared" si="230"/>
        <v>#VALUE!</v>
      </c>
      <c r="X1191" s="4">
        <f t="shared" ca="1" si="231"/>
        <v>0.88362149927930922</v>
      </c>
      <c r="Y1191" s="4">
        <f t="shared" ca="1" si="231"/>
        <v>5.6719311151024833E-2</v>
      </c>
      <c r="Z1191" s="4">
        <f t="shared" ca="1" si="232"/>
        <v>1.4967258390891298</v>
      </c>
      <c r="AA1191" s="4">
        <f t="shared" ca="1" si="233"/>
        <v>1.0962186237146547</v>
      </c>
      <c r="AB1191" s="4">
        <f ca="1">Sheet1!AC1191</f>
        <v>0.7822908952635973</v>
      </c>
      <c r="AC1191" s="7">
        <f t="shared" ca="1" si="234"/>
        <v>0.85419001959183494</v>
      </c>
      <c r="AD1191" s="4">
        <f t="shared" ca="1" si="235"/>
        <v>1.2784882738151493</v>
      </c>
      <c r="AE1191" s="4">
        <f t="shared" ca="1" si="236"/>
        <v>0.93637900766775528</v>
      </c>
      <c r="AF1191" s="21">
        <f ca="1">(Sheet1!B$4*EXP(-Sheet1!B$8*Sheet1!B$7)*NORMSDIST((LN(Sheet1!B$4/(Sheet1!B$5+AD1191))-Sheet1!B$8*Sheet1!B$7+Sheet1!B$9*Sheet1!B$7+0.5*Sheet1!B$6*Sheet1!B$6*Sheet1!B$7)/(Sheet1!B$6*SQRT(Sheet1!B$7)))-(Sheet1!B$5+AD1191)*EXP(-Sheet1!B$9*Sheet1!B$7)*NORMSDIST((LN(Sheet1!B$4/(Sheet1!B$5+AD1191))-Sheet1!B$8*Sheet1!B$7+Sheet1!B$9*Sheet1!B$7-0.5*Sheet1!B$6*Sheet1!B$6*Sheet1!B$7)/(Sheet1!B$6*SQRT(Sheet1!B$7))))*400+100*AE1191-400*Sheet1!$B$13</f>
        <v>-107.04434277162545</v>
      </c>
    </row>
    <row r="1192" spans="22:32" x14ac:dyDescent="0.25">
      <c r="V1192" s="7" t="e">
        <f t="shared" si="230"/>
        <v>#VALUE!</v>
      </c>
      <c r="X1192" s="4">
        <f t="shared" ca="1" si="231"/>
        <v>-1.2672305348930128</v>
      </c>
      <c r="Y1192" s="4">
        <f t="shared" ca="1" si="231"/>
        <v>1.3966333654892196</v>
      </c>
      <c r="Z1192" s="4">
        <f t="shared" ca="1" si="232"/>
        <v>-2.1465035506764796</v>
      </c>
      <c r="AA1192" s="4">
        <f t="shared" ca="1" si="233"/>
        <v>0.50153668149288722</v>
      </c>
      <c r="AB1192" s="4">
        <f ca="1">Sheet1!AC1192</f>
        <v>0.86634983444734492</v>
      </c>
      <c r="AC1192" s="7">
        <f t="shared" ca="1" si="234"/>
        <v>0.78809432950962599</v>
      </c>
      <c r="AD1192" s="4">
        <f t="shared" ca="1" si="235"/>
        <v>-1.6916472765604116</v>
      </c>
      <c r="AE1192" s="4">
        <f t="shared" ca="1" si="236"/>
        <v>0.39525821472561978</v>
      </c>
      <c r="AF1192" s="21">
        <f ca="1">(Sheet1!B$4*EXP(-Sheet1!B$8*Sheet1!B$7)*NORMSDIST((LN(Sheet1!B$4/(Sheet1!B$5+AD1192))-Sheet1!B$8*Sheet1!B$7+Sheet1!B$9*Sheet1!B$7+0.5*Sheet1!B$6*Sheet1!B$6*Sheet1!B$7)/(Sheet1!B$6*SQRT(Sheet1!B$7)))-(Sheet1!B$5+AD1192)*EXP(-Sheet1!B$9*Sheet1!B$7)*NORMSDIST((LN(Sheet1!B$4/(Sheet1!B$5+AD1192))-Sheet1!B$8*Sheet1!B$7+Sheet1!B$9*Sheet1!B$7-0.5*Sheet1!B$6*Sheet1!B$6*Sheet1!B$7)/(Sheet1!B$6*SQRT(Sheet1!B$7))))*400+100*AE1192-400*Sheet1!$B$13</f>
        <v>318.07823664524767</v>
      </c>
    </row>
    <row r="1193" spans="22:32" x14ac:dyDescent="0.25">
      <c r="V1193" s="7" t="e">
        <f t="shared" si="230"/>
        <v>#VALUE!</v>
      </c>
      <c r="X1193" s="4">
        <f t="shared" ca="1" si="231"/>
        <v>-0.20803092022528349</v>
      </c>
      <c r="Y1193" s="4">
        <f t="shared" ca="1" si="231"/>
        <v>-0.5089809120598503</v>
      </c>
      <c r="Z1193" s="4">
        <f t="shared" ca="1" si="232"/>
        <v>-0.3523740129508211</v>
      </c>
      <c r="AA1193" s="4">
        <f t="shared" ca="1" si="233"/>
        <v>-0.95346774176223448</v>
      </c>
      <c r="AB1193" s="4">
        <f ca="1">Sheet1!AC1193</f>
        <v>0.63407251884940374</v>
      </c>
      <c r="AC1193" s="7">
        <f t="shared" ca="1" si="234"/>
        <v>0.95777063736639578</v>
      </c>
      <c r="AD1193" s="4">
        <f t="shared" ca="1" si="235"/>
        <v>-0.33749348297526255</v>
      </c>
      <c r="AE1193" s="4">
        <f t="shared" ca="1" si="236"/>
        <v>-0.91320340673591338</v>
      </c>
      <c r="AF1193" s="21">
        <f ca="1">(Sheet1!B$4*EXP(-Sheet1!B$8*Sheet1!B$7)*NORMSDIST((LN(Sheet1!B$4/(Sheet1!B$5+AD1193))-Sheet1!B$8*Sheet1!B$7+Sheet1!B$9*Sheet1!B$7+0.5*Sheet1!B$6*Sheet1!B$6*Sheet1!B$7)/(Sheet1!B$6*SQRT(Sheet1!B$7)))-(Sheet1!B$5+AD1193)*EXP(-Sheet1!B$9*Sheet1!B$7)*NORMSDIST((LN(Sheet1!B$4/(Sheet1!B$5+AD1193))-Sheet1!B$8*Sheet1!B$7+Sheet1!B$9*Sheet1!B$7-0.5*Sheet1!B$6*Sheet1!B$6*Sheet1!B$7)/(Sheet1!B$6*SQRT(Sheet1!B$7))))*400+100*AE1193-400*Sheet1!$B$13</f>
        <v>-36.941863640306565</v>
      </c>
    </row>
    <row r="1194" spans="22:32" x14ac:dyDescent="0.25">
      <c r="V1194" s="7" t="e">
        <f t="shared" si="230"/>
        <v>#VALUE!</v>
      </c>
      <c r="X1194" s="4">
        <f t="shared" ca="1" si="231"/>
        <v>-0.5550688194901755</v>
      </c>
      <c r="Y1194" s="4">
        <f t="shared" ca="1" si="231"/>
        <v>-0.96272628972719665</v>
      </c>
      <c r="Z1194" s="4">
        <f t="shared" ca="1" si="232"/>
        <v>-0.94020555778830994</v>
      </c>
      <c r="AA1194" s="4">
        <f t="shared" ca="1" si="233"/>
        <v>-1.9893704932891858</v>
      </c>
      <c r="AB1194" s="4">
        <f ca="1">Sheet1!AC1194</f>
        <v>0.47184804984445872</v>
      </c>
      <c r="AC1194" s="7">
        <f t="shared" ca="1" si="234"/>
        <v>1.0766036570379256</v>
      </c>
      <c r="AD1194" s="4">
        <f t="shared" ca="1" si="235"/>
        <v>-1.0122287418822771</v>
      </c>
      <c r="AE1194" s="4">
        <f t="shared" ca="1" si="236"/>
        <v>-2.1417635482784796</v>
      </c>
      <c r="AF1194" s="21">
        <f ca="1">(Sheet1!B$4*EXP(-Sheet1!B$8*Sheet1!B$7)*NORMSDIST((LN(Sheet1!B$4/(Sheet1!B$5+AD1194))-Sheet1!B$8*Sheet1!B$7+Sheet1!B$9*Sheet1!B$7+0.5*Sheet1!B$6*Sheet1!B$6*Sheet1!B$7)/(Sheet1!B$6*SQRT(Sheet1!B$7)))-(Sheet1!B$5+AD1194)*EXP(-Sheet1!B$9*Sheet1!B$7)*NORMSDIST((LN(Sheet1!B$4/(Sheet1!B$5+AD1194))-Sheet1!B$8*Sheet1!B$7+Sheet1!B$9*Sheet1!B$7-0.5*Sheet1!B$6*Sheet1!B$6*Sheet1!B$7)/(Sheet1!B$6*SQRT(Sheet1!B$7))))*400+100*AE1194-400*Sheet1!$B$13</f>
        <v>-49.30289308679221</v>
      </c>
    </row>
    <row r="1195" spans="22:32" x14ac:dyDescent="0.25">
      <c r="V1195" s="7" t="e">
        <f t="shared" si="230"/>
        <v>#VALUE!</v>
      </c>
      <c r="X1195" s="4">
        <f t="shared" ca="1" si="231"/>
        <v>0.57220020680608019</v>
      </c>
      <c r="Y1195" s="4">
        <f t="shared" ca="1" si="231"/>
        <v>-0.12888203891763939</v>
      </c>
      <c r="Z1195" s="4">
        <f t="shared" ca="1" si="232"/>
        <v>0.9692236272627075</v>
      </c>
      <c r="AA1195" s="4">
        <f t="shared" ca="1" si="233"/>
        <v>0.47751084049412496</v>
      </c>
      <c r="AB1195" s="4">
        <f ca="1">Sheet1!AC1195</f>
        <v>0.81272624383242231</v>
      </c>
      <c r="AC1195" s="7">
        <f t="shared" ca="1" si="234"/>
        <v>0.83149543144614702</v>
      </c>
      <c r="AD1195" s="4">
        <f t="shared" ca="1" si="235"/>
        <v>0.8059050181186046</v>
      </c>
      <c r="AE1195" s="4">
        <f t="shared" ca="1" si="236"/>
        <v>0.39704808233687472</v>
      </c>
      <c r="AF1195" s="21">
        <f ca="1">(Sheet1!B$4*EXP(-Sheet1!B$8*Sheet1!B$7)*NORMSDIST((LN(Sheet1!B$4/(Sheet1!B$5+AD1195))-Sheet1!B$8*Sheet1!B$7+Sheet1!B$9*Sheet1!B$7+0.5*Sheet1!B$6*Sheet1!B$6*Sheet1!B$7)/(Sheet1!B$6*SQRT(Sheet1!B$7)))-(Sheet1!B$5+AD1195)*EXP(-Sheet1!B$9*Sheet1!B$7)*NORMSDIST((LN(Sheet1!B$4/(Sheet1!B$5+AD1195))-Sheet1!B$8*Sheet1!B$7+Sheet1!B$9*Sheet1!B$7-0.5*Sheet1!B$6*Sheet1!B$6*Sheet1!B$7)/(Sheet1!B$6*SQRT(Sheet1!B$7))))*400+100*AE1195-400*Sheet1!$B$13</f>
        <v>-87.770074991730326</v>
      </c>
    </row>
    <row r="1196" spans="22:32" x14ac:dyDescent="0.25">
      <c r="V1196" s="7" t="e">
        <f t="shared" si="230"/>
        <v>#VALUE!</v>
      </c>
      <c r="X1196" s="4">
        <f t="shared" ca="1" si="231"/>
        <v>5.3282777621866895E-2</v>
      </c>
      <c r="Y1196" s="4">
        <f t="shared" ca="1" si="231"/>
        <v>0.89455661386770158</v>
      </c>
      <c r="Z1196" s="4">
        <f t="shared" ca="1" si="232"/>
        <v>9.0253247697269612E-2</v>
      </c>
      <c r="AA1196" s="4">
        <f t="shared" ca="1" si="233"/>
        <v>1.3164023490400683</v>
      </c>
      <c r="AB1196" s="4">
        <f ca="1">Sheet1!AC1196</f>
        <v>0.44919332982491478</v>
      </c>
      <c r="AC1196" s="7">
        <f t="shared" ca="1" si="234"/>
        <v>1.0949319683552849</v>
      </c>
      <c r="AD1196" s="4">
        <f t="shared" ca="1" si="235"/>
        <v>9.8821166151628503E-2</v>
      </c>
      <c r="AE1196" s="4">
        <f t="shared" ca="1" si="236"/>
        <v>1.4413710151819628</v>
      </c>
      <c r="AF1196" s="21">
        <f ca="1">(Sheet1!B$4*EXP(-Sheet1!B$8*Sheet1!B$7)*NORMSDIST((LN(Sheet1!B$4/(Sheet1!B$5+AD1196))-Sheet1!B$8*Sheet1!B$7+Sheet1!B$9*Sheet1!B$7+0.5*Sheet1!B$6*Sheet1!B$6*Sheet1!B$7)/(Sheet1!B$6*SQRT(Sheet1!B$7)))-(Sheet1!B$5+AD1196)*EXP(-Sheet1!B$9*Sheet1!B$7)*NORMSDIST((LN(Sheet1!B$4/(Sheet1!B$5+AD1196))-Sheet1!B$8*Sheet1!B$7+Sheet1!B$9*Sheet1!B$7-0.5*Sheet1!B$6*Sheet1!B$6*Sheet1!B$7)/(Sheet1!B$6*SQRT(Sheet1!B$7))))*400+100*AE1196-400*Sheet1!$B$13</f>
        <v>128.32620568676612</v>
      </c>
    </row>
    <row r="1197" spans="22:32" x14ac:dyDescent="0.25">
      <c r="V1197" s="7" t="e">
        <f t="shared" si="230"/>
        <v>#VALUE!</v>
      </c>
      <c r="X1197" s="4">
        <f t="shared" ca="1" si="231"/>
        <v>-1.7523724384905743</v>
      </c>
      <c r="Y1197" s="4">
        <f t="shared" ca="1" si="231"/>
        <v>0.70642841192100891</v>
      </c>
      <c r="Z1197" s="4">
        <f t="shared" ca="1" si="232"/>
        <v>-2.9682631200527254</v>
      </c>
      <c r="AA1197" s="4">
        <f t="shared" ca="1" si="233"/>
        <v>-1.0250220274110458</v>
      </c>
      <c r="AB1197" s="4">
        <f ca="1">Sheet1!AC1197</f>
        <v>0.50097384438856263</v>
      </c>
      <c r="AC1197" s="7">
        <f t="shared" ca="1" si="234"/>
        <v>1.0538676608143354</v>
      </c>
      <c r="AD1197" s="4">
        <f t="shared" ca="1" si="235"/>
        <v>-3.1281565110114262</v>
      </c>
      <c r="AE1197" s="4">
        <f t="shared" ca="1" si="236"/>
        <v>-1.0802375663108463</v>
      </c>
      <c r="AF1197" s="21">
        <f ca="1">(Sheet1!B$4*EXP(-Sheet1!B$8*Sheet1!B$7)*NORMSDIST((LN(Sheet1!B$4/(Sheet1!B$5+AD1197))-Sheet1!B$8*Sheet1!B$7+Sheet1!B$9*Sheet1!B$7+0.5*Sheet1!B$6*Sheet1!B$6*Sheet1!B$7)/(Sheet1!B$6*SQRT(Sheet1!B$7)))-(Sheet1!B$5+AD1197)*EXP(-Sheet1!B$9*Sheet1!B$7)*NORMSDIST((LN(Sheet1!B$4/(Sheet1!B$5+AD1197))-Sheet1!B$8*Sheet1!B$7+Sheet1!B$9*Sheet1!B$7-0.5*Sheet1!B$6*Sheet1!B$6*Sheet1!B$7)/(Sheet1!B$6*SQRT(Sheet1!B$7))))*400+100*AE1197-400*Sheet1!$B$13</f>
        <v>418.97814325242871</v>
      </c>
    </row>
    <row r="1198" spans="22:32" x14ac:dyDescent="0.25">
      <c r="V1198" s="7" t="e">
        <f t="shared" si="230"/>
        <v>#VALUE!</v>
      </c>
      <c r="X1198" s="4">
        <f t="shared" ca="1" si="231"/>
        <v>0.7918269312466113</v>
      </c>
      <c r="Y1198" s="4">
        <f t="shared" ca="1" si="231"/>
        <v>2.5814681528755472E-2</v>
      </c>
      <c r="Z1198" s="4">
        <f t="shared" ca="1" si="232"/>
        <v>1.3412392399348292</v>
      </c>
      <c r="AA1198" s="4">
        <f t="shared" ca="1" si="233"/>
        <v>0.94724515690894684</v>
      </c>
      <c r="AB1198" s="4">
        <f ca="1">Sheet1!AC1198</f>
        <v>0.42049338131709291</v>
      </c>
      <c r="AC1198" s="7">
        <f t="shared" ca="1" si="234"/>
        <v>1.1191100963428533</v>
      </c>
      <c r="AD1198" s="4">
        <f t="shared" ca="1" si="235"/>
        <v>1.5009943750222821</v>
      </c>
      <c r="AE1198" s="4">
        <f t="shared" ca="1" si="236"/>
        <v>1.0600716188086727</v>
      </c>
      <c r="AF1198" s="21">
        <f ca="1">(Sheet1!B$4*EXP(-Sheet1!B$8*Sheet1!B$7)*NORMSDIST((LN(Sheet1!B$4/(Sheet1!B$5+AD1198))-Sheet1!B$8*Sheet1!B$7+Sheet1!B$9*Sheet1!B$7+0.5*Sheet1!B$6*Sheet1!B$6*Sheet1!B$7)/(Sheet1!B$6*SQRT(Sheet1!B$7)))-(Sheet1!B$5+AD1198)*EXP(-Sheet1!B$9*Sheet1!B$7)*NORMSDIST((LN(Sheet1!B$4/(Sheet1!B$5+AD1198))-Sheet1!B$8*Sheet1!B$7+Sheet1!B$9*Sheet1!B$7-0.5*Sheet1!B$6*Sheet1!B$6*Sheet1!B$7)/(Sheet1!B$6*SQRT(Sheet1!B$7))))*400+100*AE1198-400*Sheet1!$B$13</f>
        <v>-128.75142460159759</v>
      </c>
    </row>
    <row r="1199" spans="22:32" x14ac:dyDescent="0.25">
      <c r="V1199" s="7" t="e">
        <f t="shared" si="230"/>
        <v>#VALUE!</v>
      </c>
      <c r="X1199" s="4">
        <f t="shared" ca="1" si="231"/>
        <v>7.4059479904104358E-2</v>
      </c>
      <c r="Y1199" s="4">
        <f t="shared" ca="1" si="231"/>
        <v>0.80228282974449194</v>
      </c>
      <c r="Z1199" s="4">
        <f t="shared" ca="1" si="232"/>
        <v>0.12544594862436334</v>
      </c>
      <c r="AA1199" s="4">
        <f t="shared" ca="1" si="233"/>
        <v>1.2108429194772834</v>
      </c>
      <c r="AB1199" s="4">
        <f ca="1">Sheet1!AC1199</f>
        <v>0.61642577501440743</v>
      </c>
      <c r="AC1199" s="7">
        <f t="shared" ca="1" si="234"/>
        <v>0.97003936642209732</v>
      </c>
      <c r="AD1199" s="4">
        <f t="shared" ca="1" si="235"/>
        <v>0.12168750852379638</v>
      </c>
      <c r="AE1199" s="4">
        <f t="shared" ca="1" si="236"/>
        <v>1.1745652984464265</v>
      </c>
      <c r="AF1199" s="21">
        <f ca="1">(Sheet1!B$4*EXP(-Sheet1!B$8*Sheet1!B$7)*NORMSDIST((LN(Sheet1!B$4/(Sheet1!B$5+AD1199))-Sheet1!B$8*Sheet1!B$7+Sheet1!B$9*Sheet1!B$7+0.5*Sheet1!B$6*Sheet1!B$6*Sheet1!B$7)/(Sheet1!B$6*SQRT(Sheet1!B$7)))-(Sheet1!B$5+AD1199)*EXP(-Sheet1!B$9*Sheet1!B$7)*NORMSDIST((LN(Sheet1!B$4/(Sheet1!B$5+AD1199))-Sheet1!B$8*Sheet1!B$7+Sheet1!B$9*Sheet1!B$7-0.5*Sheet1!B$6*Sheet1!B$6*Sheet1!B$7)/(Sheet1!B$6*SQRT(Sheet1!B$7))))*400+100*AE1199-400*Sheet1!$B$13</f>
        <v>97.994318015233603</v>
      </c>
    </row>
    <row r="1200" spans="22:32" x14ac:dyDescent="0.25">
      <c r="V1200" s="7" t="e">
        <f t="shared" si="230"/>
        <v>#VALUE!</v>
      </c>
      <c r="X1200" s="4">
        <f t="shared" ca="1" si="231"/>
        <v>0.19317036918170152</v>
      </c>
      <c r="Y1200" s="4">
        <f t="shared" ca="1" si="231"/>
        <v>1.2097247589932212</v>
      </c>
      <c r="Z1200" s="4">
        <f t="shared" ca="1" si="232"/>
        <v>0.32720240865172584</v>
      </c>
      <c r="AA1200" s="4">
        <f t="shared" ca="1" si="233"/>
        <v>1.9195416457446661</v>
      </c>
      <c r="AB1200" s="4">
        <f ca="1">Sheet1!AC1200</f>
        <v>0.53231687619534518</v>
      </c>
      <c r="AC1200" s="7">
        <f t="shared" ca="1" si="234"/>
        <v>1.0302669491871808</v>
      </c>
      <c r="AD1200" s="4">
        <f t="shared" ca="1" si="235"/>
        <v>0.33710582732831079</v>
      </c>
      <c r="AE1200" s="4">
        <f t="shared" ca="1" si="236"/>
        <v>1.9776403151990973</v>
      </c>
      <c r="AF1200" s="21">
        <f ca="1">(Sheet1!B$4*EXP(-Sheet1!B$8*Sheet1!B$7)*NORMSDIST((LN(Sheet1!B$4/(Sheet1!B$5+AD1200))-Sheet1!B$8*Sheet1!B$7+Sheet1!B$9*Sheet1!B$7+0.5*Sheet1!B$6*Sheet1!B$6*Sheet1!B$7)/(Sheet1!B$6*SQRT(Sheet1!B$7)))-(Sheet1!B$5+AD1200)*EXP(-Sheet1!B$9*Sheet1!B$7)*NORMSDIST((LN(Sheet1!B$4/(Sheet1!B$5+AD1200))-Sheet1!B$8*Sheet1!B$7+Sheet1!B$9*Sheet1!B$7-0.5*Sheet1!B$6*Sheet1!B$6*Sheet1!B$7)/(Sheet1!B$6*SQRT(Sheet1!B$7))))*400+100*AE1200-400*Sheet1!$B$13</f>
        <v>144.03595242264691</v>
      </c>
    </row>
    <row r="1201" spans="22:32" x14ac:dyDescent="0.25">
      <c r="V1201" s="7" t="e">
        <f t="shared" si="230"/>
        <v>#VALUE!</v>
      </c>
      <c r="X1201" s="4">
        <f t="shared" ca="1" si="231"/>
        <v>0.46739428017959822</v>
      </c>
      <c r="Y1201" s="4">
        <f t="shared" ca="1" si="231"/>
        <v>-0.38019880064771866</v>
      </c>
      <c r="Z1201" s="4">
        <f t="shared" ca="1" si="232"/>
        <v>0.79169768589587075</v>
      </c>
      <c r="AA1201" s="4">
        <f t="shared" ca="1" si="233"/>
        <v>4.3203281535003748E-3</v>
      </c>
      <c r="AB1201" s="4">
        <f ca="1">Sheet1!AC1201</f>
        <v>0.13451896335818903</v>
      </c>
      <c r="AC1201" s="7">
        <f t="shared" ca="1" si="234"/>
        <v>1.5087114452966917</v>
      </c>
      <c r="AD1201" s="4">
        <f t="shared" ca="1" si="235"/>
        <v>1.1944433599260054</v>
      </c>
      <c r="AE1201" s="4">
        <f t="shared" ca="1" si="236"/>
        <v>6.5181285326235379E-3</v>
      </c>
      <c r="AF1201" s="21">
        <f ca="1">(Sheet1!B$4*EXP(-Sheet1!B$8*Sheet1!B$7)*NORMSDIST((LN(Sheet1!B$4/(Sheet1!B$5+AD1201))-Sheet1!B$8*Sheet1!B$7+Sheet1!B$9*Sheet1!B$7+0.5*Sheet1!B$6*Sheet1!B$6*Sheet1!B$7)/(Sheet1!B$6*SQRT(Sheet1!B$7)))-(Sheet1!B$5+AD1201)*EXP(-Sheet1!B$9*Sheet1!B$7)*NORMSDIST((LN(Sheet1!B$4/(Sheet1!B$5+AD1201))-Sheet1!B$8*Sheet1!B$7+Sheet1!B$9*Sheet1!B$7-0.5*Sheet1!B$6*Sheet1!B$6*Sheet1!B$7)/(Sheet1!B$6*SQRT(Sheet1!B$7))))*400+100*AE1201-400*Sheet1!$B$13</f>
        <v>-187.0940031801988</v>
      </c>
    </row>
    <row r="1202" spans="22:32" x14ac:dyDescent="0.25">
      <c r="V1202" s="7" t="e">
        <f t="shared" si="230"/>
        <v>#VALUE!</v>
      </c>
      <c r="X1202" s="4">
        <f t="shared" ca="1" si="231"/>
        <v>0.39805956860064795</v>
      </c>
      <c r="Y1202" s="4">
        <f t="shared" ca="1" si="231"/>
        <v>-0.72191810424154879</v>
      </c>
      <c r="Z1202" s="4">
        <f t="shared" ca="1" si="232"/>
        <v>0.67425480514812175</v>
      </c>
      <c r="AA1202" s="4">
        <f t="shared" ca="1" si="233"/>
        <v>-0.55489760667196208</v>
      </c>
      <c r="AB1202" s="4">
        <f ca="1">Sheet1!AC1202</f>
        <v>0.28679052886711598</v>
      </c>
      <c r="AC1202" s="7">
        <f t="shared" ca="1" si="234"/>
        <v>1.2531966333105113</v>
      </c>
      <c r="AD1202" s="4">
        <f t="shared" ca="1" si="235"/>
        <v>0.84497385180506102</v>
      </c>
      <c r="AE1202" s="4">
        <f t="shared" ca="1" si="236"/>
        <v>-0.69539581251336324</v>
      </c>
      <c r="AF1202" s="21">
        <f ca="1">(Sheet1!B$4*EXP(-Sheet1!B$8*Sheet1!B$7)*NORMSDIST((LN(Sheet1!B$4/(Sheet1!B$5+AD1202))-Sheet1!B$8*Sheet1!B$7+Sheet1!B$9*Sheet1!B$7+0.5*Sheet1!B$6*Sheet1!B$6*Sheet1!B$7)/(Sheet1!B$6*SQRT(Sheet1!B$7)))-(Sheet1!B$5+AD1202)*EXP(-Sheet1!B$9*Sheet1!B$7)*NORMSDIST((LN(Sheet1!B$4/(Sheet1!B$5+AD1202))-Sheet1!B$8*Sheet1!B$7+Sheet1!B$9*Sheet1!B$7-0.5*Sheet1!B$6*Sheet1!B$6*Sheet1!B$7)/(Sheet1!B$6*SQRT(Sheet1!B$7))))*400+100*AE1202-400*Sheet1!$B$13</f>
        <v>-203.10964894970812</v>
      </c>
    </row>
    <row r="1203" spans="22:32" x14ac:dyDescent="0.25">
      <c r="V1203" s="7" t="e">
        <f t="shared" si="230"/>
        <v>#VALUE!</v>
      </c>
      <c r="X1203" s="4">
        <f t="shared" ca="1" si="231"/>
        <v>-8.6696266375889286E-2</v>
      </c>
      <c r="Y1203" s="4">
        <f t="shared" ca="1" si="231"/>
        <v>-7.6154046575409404E-2</v>
      </c>
      <c r="Z1203" s="4">
        <f t="shared" ca="1" si="232"/>
        <v>-0.14685082033787275</v>
      </c>
      <c r="AA1203" s="4">
        <f t="shared" ca="1" si="233"/>
        <v>-0.20659441599814762</v>
      </c>
      <c r="AB1203" s="4">
        <f ca="1">Sheet1!AC1203</f>
        <v>0.81132817941094137</v>
      </c>
      <c r="AC1203" s="7">
        <f t="shared" ca="1" si="234"/>
        <v>0.83256130145150686</v>
      </c>
      <c r="AD1203" s="4">
        <f t="shared" ca="1" si="235"/>
        <v>-0.12226231009972074</v>
      </c>
      <c r="AE1203" s="4">
        <f t="shared" ca="1" si="236"/>
        <v>-0.1720025158560318</v>
      </c>
      <c r="AF1203" s="21">
        <f ca="1">(Sheet1!B$4*EXP(-Sheet1!B$8*Sheet1!B$7)*NORMSDIST((LN(Sheet1!B$4/(Sheet1!B$5+AD1203))-Sheet1!B$8*Sheet1!B$7+Sheet1!B$9*Sheet1!B$7+0.5*Sheet1!B$6*Sheet1!B$6*Sheet1!B$7)/(Sheet1!B$6*SQRT(Sheet1!B$7)))-(Sheet1!B$5+AD1203)*EXP(-Sheet1!B$9*Sheet1!B$7)*NORMSDIST((LN(Sheet1!B$4/(Sheet1!B$5+AD1203))-Sheet1!B$8*Sheet1!B$7+Sheet1!B$9*Sheet1!B$7-0.5*Sheet1!B$6*Sheet1!B$6*Sheet1!B$7)/(Sheet1!B$6*SQRT(Sheet1!B$7))))*400+100*AE1203-400*Sheet1!$B$13</f>
        <v>2.4310024505412002</v>
      </c>
    </row>
    <row r="1204" spans="22:32" x14ac:dyDescent="0.25">
      <c r="V1204" s="7" t="e">
        <f t="shared" si="230"/>
        <v>#VALUE!</v>
      </c>
      <c r="X1204" s="4">
        <f t="shared" ca="1" si="231"/>
        <v>-2.4491187139366786</v>
      </c>
      <c r="Y1204" s="4">
        <f t="shared" ca="1" si="231"/>
        <v>-0.5531406078199218</v>
      </c>
      <c r="Z1204" s="4">
        <f t="shared" ca="1" si="232"/>
        <v>-4.1484496078190887</v>
      </c>
      <c r="AA1204" s="4">
        <f t="shared" ca="1" si="233"/>
        <v>-3.5938798354875487</v>
      </c>
      <c r="AB1204" s="4">
        <f ca="1">Sheet1!AC1204</f>
        <v>0.19885959400101261</v>
      </c>
      <c r="AC1204" s="7">
        <f t="shared" ca="1" si="234"/>
        <v>1.3770240385250487</v>
      </c>
      <c r="AD1204" s="4">
        <f t="shared" ca="1" si="235"/>
        <v>-5.7125148325766961</v>
      </c>
      <c r="AE1204" s="4">
        <f t="shared" ca="1" si="236"/>
        <v>-4.9488589250368022</v>
      </c>
      <c r="AF1204" s="21">
        <f ca="1">(Sheet1!B$4*EXP(-Sheet1!B$8*Sheet1!B$7)*NORMSDIST((LN(Sheet1!B$4/(Sheet1!B$5+AD1204))-Sheet1!B$8*Sheet1!B$7+Sheet1!B$9*Sheet1!B$7+0.5*Sheet1!B$6*Sheet1!B$6*Sheet1!B$7)/(Sheet1!B$6*SQRT(Sheet1!B$7)))-(Sheet1!B$5+AD1204)*EXP(-Sheet1!B$9*Sheet1!B$7)*NORMSDIST((LN(Sheet1!B$4/(Sheet1!B$5+AD1204))-Sheet1!B$8*Sheet1!B$7+Sheet1!B$9*Sheet1!B$7-0.5*Sheet1!B$6*Sheet1!B$6*Sheet1!B$7)/(Sheet1!B$6*SQRT(Sheet1!B$7))))*400+100*AE1204-400*Sheet1!$B$13</f>
        <v>507.35061434288309</v>
      </c>
    </row>
    <row r="1205" spans="22:32" x14ac:dyDescent="0.25">
      <c r="V1205" s="7" t="e">
        <f t="shared" si="230"/>
        <v>#VALUE!</v>
      </c>
      <c r="X1205" s="4">
        <f t="shared" ca="1" si="231"/>
        <v>0.48661754095761922</v>
      </c>
      <c r="Y1205" s="4">
        <f t="shared" ca="1" si="231"/>
        <v>1.302354325794074</v>
      </c>
      <c r="Z1205" s="4">
        <f t="shared" ca="1" si="232"/>
        <v>0.8242590836679704</v>
      </c>
      <c r="AA1205" s="4">
        <f t="shared" ca="1" si="233"/>
        <v>2.3871264256927867</v>
      </c>
      <c r="AB1205" s="4">
        <f ca="1">Sheet1!AC1205</f>
        <v>0.17340915450321925</v>
      </c>
      <c r="AC1205" s="7">
        <f t="shared" ca="1" si="234"/>
        <v>1.4230702735396592</v>
      </c>
      <c r="AD1205" s="4">
        <f t="shared" ca="1" si="235"/>
        <v>1.1729785996629274</v>
      </c>
      <c r="AE1205" s="4">
        <f t="shared" ca="1" si="236"/>
        <v>3.3970486555843831</v>
      </c>
      <c r="AF1205" s="21">
        <f ca="1">(Sheet1!B$4*EXP(-Sheet1!B$8*Sheet1!B$7)*NORMSDIST((LN(Sheet1!B$4/(Sheet1!B$5+AD1205))-Sheet1!B$8*Sheet1!B$7+Sheet1!B$9*Sheet1!B$7+0.5*Sheet1!B$6*Sheet1!B$6*Sheet1!B$7)/(Sheet1!B$6*SQRT(Sheet1!B$7)))-(Sheet1!B$5+AD1205)*EXP(-Sheet1!B$9*Sheet1!B$7)*NORMSDIST((LN(Sheet1!B$4/(Sheet1!B$5+AD1205))-Sheet1!B$8*Sheet1!B$7+Sheet1!B$9*Sheet1!B$7-0.5*Sheet1!B$6*Sheet1!B$6*Sheet1!B$7)/(Sheet1!B$6*SQRT(Sheet1!B$7))))*400+100*AE1205-400*Sheet1!$B$13</f>
        <v>155.26870102071189</v>
      </c>
    </row>
    <row r="1206" spans="22:32" x14ac:dyDescent="0.25">
      <c r="V1206" s="7" t="e">
        <f t="shared" si="230"/>
        <v>#VALUE!</v>
      </c>
      <c r="X1206" s="4">
        <f t="shared" ca="1" si="231"/>
        <v>-0.54480795127842563</v>
      </c>
      <c r="Y1206" s="4">
        <f t="shared" ca="1" si="231"/>
        <v>-6.0856692064097752E-2</v>
      </c>
      <c r="Z1206" s="4">
        <f t="shared" ca="1" si="232"/>
        <v>-0.92282514479865296</v>
      </c>
      <c r="AA1206" s="4">
        <f t="shared" ca="1" si="233"/>
        <v>-0.71220603263575388</v>
      </c>
      <c r="AB1206" s="4">
        <f ca="1">Sheet1!AC1206</f>
        <v>0.26384177498685946</v>
      </c>
      <c r="AC1206" s="7">
        <f t="shared" ca="1" si="234"/>
        <v>1.2816013491378524</v>
      </c>
      <c r="AD1206" s="4">
        <f t="shared" ca="1" si="235"/>
        <v>-1.1826939505922875</v>
      </c>
      <c r="AE1206" s="4">
        <f t="shared" ca="1" si="236"/>
        <v>-0.91276421229009952</v>
      </c>
      <c r="AF1206" s="21">
        <f ca="1">(Sheet1!B$4*EXP(-Sheet1!B$8*Sheet1!B$7)*NORMSDIST((LN(Sheet1!B$4/(Sheet1!B$5+AD1206))-Sheet1!B$8*Sheet1!B$7+Sheet1!B$9*Sheet1!B$7+0.5*Sheet1!B$6*Sheet1!B$6*Sheet1!B$7)/(Sheet1!B$6*SQRT(Sheet1!B$7)))-(Sheet1!B$5+AD1206)*EXP(-Sheet1!B$9*Sheet1!B$7)*NORMSDIST((LN(Sheet1!B$4/(Sheet1!B$5+AD1206))-Sheet1!B$8*Sheet1!B$7+Sheet1!B$9*Sheet1!B$7-0.5*Sheet1!B$6*Sheet1!B$6*Sheet1!B$7)/(Sheet1!B$6*SQRT(Sheet1!B$7))))*400+100*AE1206-400*Sheet1!$B$13</f>
        <v>101.89003390847347</v>
      </c>
    </row>
    <row r="1207" spans="22:32" x14ac:dyDescent="0.25">
      <c r="V1207" s="7" t="e">
        <f t="shared" si="230"/>
        <v>#VALUE!</v>
      </c>
      <c r="X1207" s="4">
        <f t="shared" ca="1" si="231"/>
        <v>0.84713726408235268</v>
      </c>
      <c r="Y1207" s="4">
        <f t="shared" ca="1" si="231"/>
        <v>1.039339120755991</v>
      </c>
      <c r="Z1207" s="4">
        <f t="shared" ca="1" si="232"/>
        <v>1.4349268702057019</v>
      </c>
      <c r="AA1207" s="4">
        <f t="shared" ca="1" si="233"/>
        <v>2.4328968787058551</v>
      </c>
      <c r="AB1207" s="4">
        <f ca="1">Sheet1!AC1207</f>
        <v>0.38713184233098552</v>
      </c>
      <c r="AC1207" s="7">
        <f t="shared" ca="1" si="234"/>
        <v>1.1488245969829354</v>
      </c>
      <c r="AD1207" s="4">
        <f t="shared" ca="1" si="235"/>
        <v>1.6484792833640503</v>
      </c>
      <c r="AE1207" s="4">
        <f t="shared" ca="1" si="236"/>
        <v>2.7949717761802955</v>
      </c>
      <c r="AF1207" s="21">
        <f ca="1">(Sheet1!B$4*EXP(-Sheet1!B$8*Sheet1!B$7)*NORMSDIST((LN(Sheet1!B$4/(Sheet1!B$5+AD1207))-Sheet1!B$8*Sheet1!B$7+Sheet1!B$9*Sheet1!B$7+0.5*Sheet1!B$6*Sheet1!B$6*Sheet1!B$7)/(Sheet1!B$6*SQRT(Sheet1!B$7)))-(Sheet1!B$5+AD1207)*EXP(-Sheet1!B$9*Sheet1!B$7)*NORMSDIST((LN(Sheet1!B$4/(Sheet1!B$5+AD1207))-Sheet1!B$8*Sheet1!B$7+Sheet1!B$9*Sheet1!B$7-0.5*Sheet1!B$6*Sheet1!B$6*Sheet1!B$7)/(Sheet1!B$6*SQRT(Sheet1!B$7))))*400+100*AE1207-400*Sheet1!$B$13</f>
        <v>22.289151301024503</v>
      </c>
    </row>
    <row r="1208" spans="22:32" x14ac:dyDescent="0.25">
      <c r="V1208" s="7" t="e">
        <f t="shared" si="230"/>
        <v>#VALUE!</v>
      </c>
      <c r="X1208" s="4">
        <f t="shared" ca="1" si="231"/>
        <v>0.40434711930943235</v>
      </c>
      <c r="Y1208" s="4">
        <f t="shared" ca="1" si="231"/>
        <v>-0.44616829592665819</v>
      </c>
      <c r="Z1208" s="4">
        <f t="shared" ca="1" si="232"/>
        <v>0.68490499826598528</v>
      </c>
      <c r="AA1208" s="4">
        <f t="shared" ca="1" si="233"/>
        <v>-0.16077558750926091</v>
      </c>
      <c r="AB1208" s="4">
        <f ca="1">Sheet1!AC1208</f>
        <v>2.5587686553433575E-2</v>
      </c>
      <c r="AC1208" s="7">
        <f t="shared" ca="1" si="234"/>
        <v>2.1065128017579</v>
      </c>
      <c r="AD1208" s="4">
        <f t="shared" ca="1" si="235"/>
        <v>1.4427611468352703</v>
      </c>
      <c r="AE1208" s="4">
        <f t="shared" ca="1" si="236"/>
        <v>-0.33867583329840562</v>
      </c>
      <c r="AF1208" s="21">
        <f ca="1">(Sheet1!B$4*EXP(-Sheet1!B$8*Sheet1!B$7)*NORMSDIST((LN(Sheet1!B$4/(Sheet1!B$5+AD1208))-Sheet1!B$8*Sheet1!B$7+Sheet1!B$9*Sheet1!B$7+0.5*Sheet1!B$6*Sheet1!B$6*Sheet1!B$7)/(Sheet1!B$6*SQRT(Sheet1!B$7)))-(Sheet1!B$5+AD1208)*EXP(-Sheet1!B$9*Sheet1!B$7)*NORMSDIST((LN(Sheet1!B$4/(Sheet1!B$5+AD1208))-Sheet1!B$8*Sheet1!B$7+Sheet1!B$9*Sheet1!B$7-0.5*Sheet1!B$6*Sheet1!B$6*Sheet1!B$7)/(Sheet1!B$6*SQRT(Sheet1!B$7))))*400+100*AE1208-400*Sheet1!$B$13</f>
        <v>-259.73201842421759</v>
      </c>
    </row>
    <row r="1209" spans="22:32" x14ac:dyDescent="0.25">
      <c r="V1209" s="7" t="e">
        <f t="shared" si="230"/>
        <v>#VALUE!</v>
      </c>
      <c r="X1209" s="4">
        <f t="shared" ca="1" si="231"/>
        <v>0.36303728452134626</v>
      </c>
      <c r="Y1209" s="4">
        <f t="shared" ca="1" si="231"/>
        <v>0.75137920142336889</v>
      </c>
      <c r="Z1209" s="4">
        <f t="shared" ca="1" si="232"/>
        <v>0.61493216805954476</v>
      </c>
      <c r="AA1209" s="4">
        <f t="shared" ca="1" si="233"/>
        <v>1.4719027400079507</v>
      </c>
      <c r="AB1209" s="4">
        <f ca="1">Sheet1!AC1209</f>
        <v>0.24837716967166523</v>
      </c>
      <c r="AC1209" s="7">
        <f t="shared" ca="1" si="234"/>
        <v>1.3020746232541809</v>
      </c>
      <c r="AD1209" s="4">
        <f t="shared" ca="1" si="235"/>
        <v>0.80068757105300836</v>
      </c>
      <c r="AE1209" s="4">
        <f t="shared" ca="1" si="236"/>
        <v>1.916527205662649</v>
      </c>
      <c r="AF1209" s="21">
        <f ca="1">(Sheet1!B$4*EXP(-Sheet1!B$8*Sheet1!B$7)*NORMSDIST((LN(Sheet1!B$4/(Sheet1!B$5+AD1209))-Sheet1!B$8*Sheet1!B$7+Sheet1!B$9*Sheet1!B$7+0.5*Sheet1!B$6*Sheet1!B$6*Sheet1!B$7)/(Sheet1!B$6*SQRT(Sheet1!B$7)))-(Sheet1!B$5+AD1209)*EXP(-Sheet1!B$9*Sheet1!B$7)*NORMSDIST((LN(Sheet1!B$4/(Sheet1!B$5+AD1209))-Sheet1!B$8*Sheet1!B$7+Sheet1!B$9*Sheet1!B$7-0.5*Sheet1!B$6*Sheet1!B$6*Sheet1!B$7)/(Sheet1!B$6*SQRT(Sheet1!B$7))))*400+100*AE1209-400*Sheet1!$B$13</f>
        <v>64.992407951234782</v>
      </c>
    </row>
    <row r="1210" spans="22:32" x14ac:dyDescent="0.25">
      <c r="V1210" s="7" t="e">
        <f t="shared" si="230"/>
        <v>#VALUE!</v>
      </c>
      <c r="X1210" s="4">
        <f t="shared" ca="1" si="231"/>
        <v>-2.4857143076706882E-2</v>
      </c>
      <c r="Y1210" s="4">
        <f t="shared" ca="1" si="231"/>
        <v>-1.1839095414690592</v>
      </c>
      <c r="Z1210" s="4">
        <f t="shared" ca="1" si="232"/>
        <v>-4.2104372018094728E-2</v>
      </c>
      <c r="AA1210" s="4">
        <f t="shared" ca="1" si="233"/>
        <v>-1.6896712843757997</v>
      </c>
      <c r="AB1210" s="4">
        <f ca="1">Sheet1!AC1210</f>
        <v>0.34904199452670748</v>
      </c>
      <c r="AC1210" s="7">
        <f t="shared" ca="1" si="234"/>
        <v>1.1853656535677981</v>
      </c>
      <c r="AD1210" s="4">
        <f t="shared" ca="1" si="235"/>
        <v>-4.9909076455290566E-2</v>
      </c>
      <c r="AE1210" s="4">
        <f t="shared" ca="1" si="236"/>
        <v>-2.0028783063188609</v>
      </c>
      <c r="AF1210" s="21">
        <f ca="1">(Sheet1!B$4*EXP(-Sheet1!B$8*Sheet1!B$7)*NORMSDIST((LN(Sheet1!B$4/(Sheet1!B$5+AD1210))-Sheet1!B$8*Sheet1!B$7+Sheet1!B$9*Sheet1!B$7+0.5*Sheet1!B$6*Sheet1!B$6*Sheet1!B$7)/(Sheet1!B$6*SQRT(Sheet1!B$7)))-(Sheet1!B$5+AD1210)*EXP(-Sheet1!B$9*Sheet1!B$7)*NORMSDIST((LN(Sheet1!B$4/(Sheet1!B$5+AD1210))-Sheet1!B$8*Sheet1!B$7+Sheet1!B$9*Sheet1!B$7-0.5*Sheet1!B$6*Sheet1!B$6*Sheet1!B$7)/(Sheet1!B$6*SQRT(Sheet1!B$7))))*400+100*AE1210-400*Sheet1!$B$13</f>
        <v>-192.28344028287665</v>
      </c>
    </row>
    <row r="1211" spans="22:32" x14ac:dyDescent="0.25">
      <c r="V1211" s="7" t="e">
        <f t="shared" si="230"/>
        <v>#VALUE!</v>
      </c>
      <c r="X1211" s="4">
        <f t="shared" ca="1" si="231"/>
        <v>0.84534035101478155</v>
      </c>
      <c r="Y1211" s="4">
        <f t="shared" ca="1" si="231"/>
        <v>-0.59199621673174685</v>
      </c>
      <c r="Z1211" s="4">
        <f t="shared" ca="1" si="232"/>
        <v>1.4318831617615047</v>
      </c>
      <c r="AA1211" s="4">
        <f t="shared" ca="1" si="233"/>
        <v>0.14200103495903713</v>
      </c>
      <c r="AB1211" s="4">
        <f ca="1">Sheet1!AC1211</f>
        <v>4.3609572063031399E-3</v>
      </c>
      <c r="AC1211" s="7">
        <f t="shared" ca="1" si="234"/>
        <v>2.8786224062952837</v>
      </c>
      <c r="AD1211" s="4">
        <f t="shared" ca="1" si="235"/>
        <v>4.1218509526436016</v>
      </c>
      <c r="AE1211" s="4">
        <f t="shared" ca="1" si="236"/>
        <v>0.40876736095020416</v>
      </c>
      <c r="AF1211" s="21">
        <f ca="1">(Sheet1!B$4*EXP(-Sheet1!B$8*Sheet1!B$7)*NORMSDIST((LN(Sheet1!B$4/(Sheet1!B$5+AD1211))-Sheet1!B$8*Sheet1!B$7+Sheet1!B$9*Sheet1!B$7+0.5*Sheet1!B$6*Sheet1!B$6*Sheet1!B$7)/(Sheet1!B$6*SQRT(Sheet1!B$7)))-(Sheet1!B$5+AD1211)*EXP(-Sheet1!B$9*Sheet1!B$7)*NORMSDIST((LN(Sheet1!B$4/(Sheet1!B$5+AD1211))-Sheet1!B$8*Sheet1!B$7+Sheet1!B$9*Sheet1!B$7-0.5*Sheet1!B$6*Sheet1!B$6*Sheet1!B$7)/(Sheet1!B$6*SQRT(Sheet1!B$7))))*400+100*AE1211-400*Sheet1!$B$13</f>
        <v>-576.75636353151594</v>
      </c>
    </row>
    <row r="1212" spans="22:32" x14ac:dyDescent="0.25">
      <c r="V1212" s="7" t="e">
        <f t="shared" si="230"/>
        <v>#VALUE!</v>
      </c>
      <c r="X1212" s="4">
        <f t="shared" ca="1" si="231"/>
        <v>1.1468749601611103</v>
      </c>
      <c r="Y1212" s="4">
        <f t="shared" ca="1" si="231"/>
        <v>-0.96723353923787281</v>
      </c>
      <c r="Z1212" s="4">
        <f t="shared" ca="1" si="232"/>
        <v>1.9426387751740899</v>
      </c>
      <c r="AA1212" s="4">
        <f t="shared" ca="1" si="233"/>
        <v>-3.7545163152805254E-2</v>
      </c>
      <c r="AB1212" s="4">
        <f ca="1">Sheet1!AC1212</f>
        <v>0.29529212213526357</v>
      </c>
      <c r="AC1212" s="7">
        <f t="shared" ca="1" si="234"/>
        <v>1.2432018014337305</v>
      </c>
      <c r="AD1212" s="4">
        <f t="shared" ca="1" si="235"/>
        <v>2.4150920248314445</v>
      </c>
      <c r="AE1212" s="4">
        <f t="shared" ca="1" si="236"/>
        <v>-4.6676214466690812E-2</v>
      </c>
      <c r="AF1212" s="21">
        <f ca="1">(Sheet1!B$4*EXP(-Sheet1!B$8*Sheet1!B$7)*NORMSDIST((LN(Sheet1!B$4/(Sheet1!B$5+AD1212))-Sheet1!B$8*Sheet1!B$7+Sheet1!B$9*Sheet1!B$7+0.5*Sheet1!B$6*Sheet1!B$6*Sheet1!B$7)/(Sheet1!B$6*SQRT(Sheet1!B$7)))-(Sheet1!B$5+AD1212)*EXP(-Sheet1!B$9*Sheet1!B$7)*NORMSDIST((LN(Sheet1!B$4/(Sheet1!B$5+AD1212))-Sheet1!B$8*Sheet1!B$7+Sheet1!B$9*Sheet1!B$7-0.5*Sheet1!B$6*Sheet1!B$6*Sheet1!B$7)/(Sheet1!B$6*SQRT(Sheet1!B$7))))*400+100*AE1212-400*Sheet1!$B$13</f>
        <v>-376.81116238441427</v>
      </c>
    </row>
    <row r="1213" spans="22:32" x14ac:dyDescent="0.25">
      <c r="V1213" s="7" t="e">
        <f t="shared" si="230"/>
        <v>#VALUE!</v>
      </c>
      <c r="X1213" s="4">
        <f t="shared" ca="1" si="231"/>
        <v>-0.82523146271233738</v>
      </c>
      <c r="Y1213" s="4">
        <f t="shared" ca="1" si="231"/>
        <v>0.42301170704883029</v>
      </c>
      <c r="Z1213" s="4">
        <f t="shared" ca="1" si="232"/>
        <v>-1.3978216402365382</v>
      </c>
      <c r="AA1213" s="4">
        <f t="shared" ca="1" si="233"/>
        <v>-0.35595701131210672</v>
      </c>
      <c r="AB1213" s="4">
        <f ca="1">Sheet1!AC1213</f>
        <v>0.62962708258231348</v>
      </c>
      <c r="AC1213" s="7">
        <f t="shared" ca="1" si="234"/>
        <v>0.96085405740414509</v>
      </c>
      <c r="AD1213" s="4">
        <f t="shared" ca="1" si="235"/>
        <v>-1.343102594548595</v>
      </c>
      <c r="AE1213" s="4">
        <f t="shared" ca="1" si="236"/>
        <v>-0.34202273858069093</v>
      </c>
      <c r="AF1213" s="21">
        <f ca="1">(Sheet1!B$4*EXP(-Sheet1!B$8*Sheet1!B$7)*NORMSDIST((LN(Sheet1!B$4/(Sheet1!B$5+AD1213))-Sheet1!B$8*Sheet1!B$7+Sheet1!B$9*Sheet1!B$7+0.5*Sheet1!B$6*Sheet1!B$6*Sheet1!B$7)/(Sheet1!B$6*SQRT(Sheet1!B$7)))-(Sheet1!B$5+AD1213)*EXP(-Sheet1!B$9*Sheet1!B$7)*NORMSDIST((LN(Sheet1!B$4/(Sheet1!B$5+AD1213))-Sheet1!B$8*Sheet1!B$7+Sheet1!B$9*Sheet1!B$7-0.5*Sheet1!B$6*Sheet1!B$6*Sheet1!B$7)/(Sheet1!B$6*SQRT(Sheet1!B$7))))*400+100*AE1213-400*Sheet1!$B$13</f>
        <v>185.7278239979978</v>
      </c>
    </row>
    <row r="1214" spans="22:32" x14ac:dyDescent="0.25">
      <c r="V1214" s="7" t="e">
        <f t="shared" si="230"/>
        <v>#VALUE!</v>
      </c>
      <c r="X1214" s="4">
        <f t="shared" ca="1" si="231"/>
        <v>0.21555241784292273</v>
      </c>
      <c r="Y1214" s="4">
        <f t="shared" ca="1" si="231"/>
        <v>-0.77890682877354245</v>
      </c>
      <c r="Z1214" s="4">
        <f t="shared" ca="1" si="232"/>
        <v>0.36511433201520532</v>
      </c>
      <c r="AA1214" s="4">
        <f t="shared" ca="1" si="233"/>
        <v>-0.84483627409553408</v>
      </c>
      <c r="AB1214" s="4">
        <f ca="1">Sheet1!AC1214</f>
        <v>9.6452608458471145E-2</v>
      </c>
      <c r="AC1214" s="7">
        <f t="shared" ca="1" si="234"/>
        <v>1.6222325725827758</v>
      </c>
      <c r="AD1214" s="4">
        <f t="shared" ca="1" si="235"/>
        <v>0.59230036211186821</v>
      </c>
      <c r="AE1214" s="4">
        <f t="shared" ca="1" si="236"/>
        <v>-1.3705209223372454</v>
      </c>
      <c r="AF1214" s="21">
        <f ca="1">(Sheet1!B$4*EXP(-Sheet1!B$8*Sheet1!B$7)*NORMSDIST((LN(Sheet1!B$4/(Sheet1!B$5+AD1214))-Sheet1!B$8*Sheet1!B$7+Sheet1!B$9*Sheet1!B$7+0.5*Sheet1!B$6*Sheet1!B$6*Sheet1!B$7)/(Sheet1!B$6*SQRT(Sheet1!B$7)))-(Sheet1!B$5+AD1214)*EXP(-Sheet1!B$9*Sheet1!B$7)*NORMSDIST((LN(Sheet1!B$4/(Sheet1!B$5+AD1214))-Sheet1!B$8*Sheet1!B$7+Sheet1!B$9*Sheet1!B$7-0.5*Sheet1!B$6*Sheet1!B$6*Sheet1!B$7)/(Sheet1!B$6*SQRT(Sheet1!B$7))))*400+100*AE1214-400*Sheet1!$B$13</f>
        <v>-231.06440494966</v>
      </c>
    </row>
    <row r="1215" spans="22:32" x14ac:dyDescent="0.25">
      <c r="V1215" s="7" t="e">
        <f t="shared" si="230"/>
        <v>#VALUE!</v>
      </c>
      <c r="X1215" s="4">
        <f t="shared" ca="1" si="231"/>
        <v>0.72954464084731963</v>
      </c>
      <c r="Y1215" s="4">
        <f t="shared" ca="1" si="231"/>
        <v>0.13158959514965807</v>
      </c>
      <c r="Z1215" s="4">
        <f t="shared" ca="1" si="232"/>
        <v>1.2357421312357952</v>
      </c>
      <c r="AA1215" s="4">
        <f t="shared" ca="1" si="233"/>
        <v>1.0239934965355839</v>
      </c>
      <c r="AB1215" s="4">
        <f ca="1">Sheet1!AC1215</f>
        <v>0.24805431647950738</v>
      </c>
      <c r="AC1215" s="7">
        <f t="shared" ca="1" si="234"/>
        <v>1.302514758958935</v>
      </c>
      <c r="AD1215" s="4">
        <f t="shared" ca="1" si="235"/>
        <v>1.6095723642019923</v>
      </c>
      <c r="AE1215" s="4">
        <f t="shared" ca="1" si="236"/>
        <v>1.3337666423155632</v>
      </c>
      <c r="AF1215" s="21">
        <f ca="1">(Sheet1!B$4*EXP(-Sheet1!B$8*Sheet1!B$7)*NORMSDIST((LN(Sheet1!B$4/(Sheet1!B$5+AD1215))-Sheet1!B$8*Sheet1!B$7+Sheet1!B$9*Sheet1!B$7+0.5*Sheet1!B$6*Sheet1!B$6*Sheet1!B$7)/(Sheet1!B$6*SQRT(Sheet1!B$7)))-(Sheet1!B$5+AD1215)*EXP(-Sheet1!B$9*Sheet1!B$7)*NORMSDIST((LN(Sheet1!B$4/(Sheet1!B$5+AD1215))-Sheet1!B$8*Sheet1!B$7+Sheet1!B$9*Sheet1!B$7-0.5*Sheet1!B$6*Sheet1!B$6*Sheet1!B$7)/(Sheet1!B$6*SQRT(Sheet1!B$7))))*400+100*AE1215-400*Sheet1!$B$13</f>
        <v>-117.91976764536457</v>
      </c>
    </row>
    <row r="1216" spans="22:32" x14ac:dyDescent="0.25">
      <c r="V1216" s="7" t="e">
        <f t="shared" si="230"/>
        <v>#VALUE!</v>
      </c>
      <c r="X1216" s="4">
        <f t="shared" ca="1" si="231"/>
        <v>-1.6571070648682977</v>
      </c>
      <c r="Y1216" s="4">
        <f t="shared" ca="1" si="231"/>
        <v>-1.9127920801152656</v>
      </c>
      <c r="Z1216" s="4">
        <f t="shared" ca="1" si="232"/>
        <v>-2.8068974828571203</v>
      </c>
      <c r="AA1216" s="4">
        <f t="shared" ca="1" si="233"/>
        <v>-4.590286329016787</v>
      </c>
      <c r="AB1216" s="4">
        <f ca="1">Sheet1!AC1216</f>
        <v>0.70518192351936138</v>
      </c>
      <c r="AC1216" s="7">
        <f t="shared" ca="1" si="234"/>
        <v>0.90869221637710296</v>
      </c>
      <c r="AD1216" s="4">
        <f t="shared" ca="1" si="235"/>
        <v>-2.5506058948407482</v>
      </c>
      <c r="AE1216" s="4">
        <f t="shared" ca="1" si="236"/>
        <v>-4.1711574581197794</v>
      </c>
      <c r="AF1216" s="21">
        <f ca="1">(Sheet1!B$4*EXP(-Sheet1!B$8*Sheet1!B$7)*NORMSDIST((LN(Sheet1!B$4/(Sheet1!B$5+AD1216))-Sheet1!B$8*Sheet1!B$7+Sheet1!B$9*Sheet1!B$7+0.5*Sheet1!B$6*Sheet1!B$6*Sheet1!B$7)/(Sheet1!B$6*SQRT(Sheet1!B$7)))-(Sheet1!B$5+AD1216)*EXP(-Sheet1!B$9*Sheet1!B$7)*NORMSDIST((LN(Sheet1!B$4/(Sheet1!B$5+AD1216))-Sheet1!B$8*Sheet1!B$7+Sheet1!B$9*Sheet1!B$7-0.5*Sheet1!B$6*Sheet1!B$6*Sheet1!B$7)/(Sheet1!B$6*SQRT(Sheet1!B$7))))*400+100*AE1216-400*Sheet1!$B$13</f>
        <v>8.6657563093158387</v>
      </c>
    </row>
    <row r="1217" spans="22:32" x14ac:dyDescent="0.25">
      <c r="V1217" s="7" t="e">
        <f t="shared" si="230"/>
        <v>#VALUE!</v>
      </c>
      <c r="X1217" s="4">
        <f t="shared" ca="1" si="231"/>
        <v>0.23429364589601939</v>
      </c>
      <c r="Y1217" s="4">
        <f t="shared" ca="1" si="231"/>
        <v>-0.22224526914836656</v>
      </c>
      <c r="Z1217" s="4">
        <f t="shared" ca="1" si="232"/>
        <v>0.3968592367127598</v>
      </c>
      <c r="AA1217" s="4">
        <f t="shared" ca="1" si="233"/>
        <v>-4.2255467785474954E-2</v>
      </c>
      <c r="AB1217" s="4">
        <f ca="1">Sheet1!AC1217</f>
        <v>3.4716281904001334E-2</v>
      </c>
      <c r="AC1217" s="7">
        <f t="shared" ca="1" si="234"/>
        <v>1.9894532818464423</v>
      </c>
      <c r="AD1217" s="4">
        <f t="shared" ca="1" si="235"/>
        <v>0.78953291090927413</v>
      </c>
      <c r="AE1217" s="4">
        <f t="shared" ca="1" si="236"/>
        <v>-8.4065279061769763E-2</v>
      </c>
      <c r="AF1217" s="21">
        <f ca="1">(Sheet1!B$4*EXP(-Sheet1!B$8*Sheet1!B$7)*NORMSDIST((LN(Sheet1!B$4/(Sheet1!B$5+AD1217))-Sheet1!B$8*Sheet1!B$7+Sheet1!B$9*Sheet1!B$7+0.5*Sheet1!B$6*Sheet1!B$6*Sheet1!B$7)/(Sheet1!B$6*SQRT(Sheet1!B$7)))-(Sheet1!B$5+AD1217)*EXP(-Sheet1!B$9*Sheet1!B$7)*NORMSDIST((LN(Sheet1!B$4/(Sheet1!B$5+AD1217))-Sheet1!B$8*Sheet1!B$7+Sheet1!B$9*Sheet1!B$7-0.5*Sheet1!B$6*Sheet1!B$6*Sheet1!B$7)/(Sheet1!B$6*SQRT(Sheet1!B$7))))*400+100*AE1217-400*Sheet1!$B$13</f>
        <v>-133.32486041103584</v>
      </c>
    </row>
    <row r="1218" spans="22:32" x14ac:dyDescent="0.25">
      <c r="V1218" s="7" t="e">
        <f t="shared" si="230"/>
        <v>#VALUE!</v>
      </c>
      <c r="X1218" s="4">
        <f t="shared" ca="1" si="231"/>
        <v>-0.91762661413098168</v>
      </c>
      <c r="Y1218" s="4">
        <f t="shared" ca="1" si="231"/>
        <v>-0.76187728677919686</v>
      </c>
      <c r="Z1218" s="4">
        <f t="shared" ca="1" si="232"/>
        <v>-1.5543255399805218</v>
      </c>
      <c r="AA1218" s="4">
        <f t="shared" ca="1" si="233"/>
        <v>-2.1247074794919762</v>
      </c>
      <c r="AB1218" s="4">
        <f ca="1">Sheet1!AC1218</f>
        <v>0.77526449497078997</v>
      </c>
      <c r="AC1218" s="7">
        <f t="shared" ca="1" si="234"/>
        <v>0.85930053942504747</v>
      </c>
      <c r="AD1218" s="4">
        <f t="shared" ca="1" si="235"/>
        <v>-1.3356327749473906</v>
      </c>
      <c r="AE1218" s="4">
        <f t="shared" ca="1" si="236"/>
        <v>-1.8257622832478881</v>
      </c>
      <c r="AF1218" s="21">
        <f ca="1">(Sheet1!B$4*EXP(-Sheet1!B$8*Sheet1!B$7)*NORMSDIST((LN(Sheet1!B$4/(Sheet1!B$5+AD1218))-Sheet1!B$8*Sheet1!B$7+Sheet1!B$9*Sheet1!B$7+0.5*Sheet1!B$6*Sheet1!B$6*Sheet1!B$7)/(Sheet1!B$6*SQRT(Sheet1!B$7)))-(Sheet1!B$5+AD1218)*EXP(-Sheet1!B$9*Sheet1!B$7)*NORMSDIST((LN(Sheet1!B$4/(Sheet1!B$5+AD1218))-Sheet1!B$8*Sheet1!B$7+Sheet1!B$9*Sheet1!B$7-0.5*Sheet1!B$6*Sheet1!B$6*Sheet1!B$7)/(Sheet1!B$6*SQRT(Sheet1!B$7))))*400+100*AE1218-400*Sheet1!$B$13</f>
        <v>36.104541426509968</v>
      </c>
    </row>
    <row r="1219" spans="22:32" x14ac:dyDescent="0.25">
      <c r="V1219" s="7" t="e">
        <f t="shared" ref="V1219:V1282" si="237">GAMMALN($B$7/2+1)-GAMMALN($B$7/2)-LN(PI())-LN($B$7)-0.5*LN($B$9*$C$10-$C$9*$B$10)-($B$7/2+1)*LN(SUMPRODUCT(MMULT(J1219:K1219,MINVERSE($B$9:$C$10)),J1219:K1219)/$B$7+1)</f>
        <v>#VALUE!</v>
      </c>
      <c r="X1219" s="4">
        <f t="shared" ref="X1219:Y1282" ca="1" si="238">NORMSINV(RAND())</f>
        <v>-0.5404925690466903</v>
      </c>
      <c r="Y1219" s="4">
        <f t="shared" ca="1" si="238"/>
        <v>0.28743744434029511</v>
      </c>
      <c r="Z1219" s="4">
        <f t="shared" ref="Z1219:Z1282" ca="1" si="239">X1219*SQRT($B$20)</f>
        <v>-0.9155155172069156</v>
      </c>
      <c r="AA1219" s="4">
        <f t="shared" ref="AA1219:AA1282" ca="1" si="240">SQRT($C$21)*($B$25*X1219+SQRT(1-$B$25^2)*Y1219)</f>
        <v>-0.2185704855411662</v>
      </c>
      <c r="AB1219" s="4">
        <f ca="1">Sheet1!AC1219</f>
        <v>0.62425064724834156</v>
      </c>
      <c r="AC1219" s="7">
        <f t="shared" ref="AC1219:AC1282" ca="1" si="241">SQRT((B$27/2)/GAMMAINV(AB1219,B$27/2,1))</f>
        <v>0.96458938741303224</v>
      </c>
      <c r="AD1219" s="4">
        <f t="shared" ref="AD1219:AD1282" ca="1" si="242">AC1219*Z1219</f>
        <v>-0.88309655190974412</v>
      </c>
      <c r="AE1219" s="4">
        <f t="shared" ref="AE1219:AE1282" ca="1" si="243">AC1219*AA1219</f>
        <v>-0.21083077075472254</v>
      </c>
      <c r="AF1219" s="21">
        <f ca="1">(Sheet1!B$4*EXP(-Sheet1!B$8*Sheet1!B$7)*NORMSDIST((LN(Sheet1!B$4/(Sheet1!B$5+AD1219))-Sheet1!B$8*Sheet1!B$7+Sheet1!B$9*Sheet1!B$7+0.5*Sheet1!B$6*Sheet1!B$6*Sheet1!B$7)/(Sheet1!B$6*SQRT(Sheet1!B$7)))-(Sheet1!B$5+AD1219)*EXP(-Sheet1!B$9*Sheet1!B$7)*NORMSDIST((LN(Sheet1!B$4/(Sheet1!B$5+AD1219))-Sheet1!B$8*Sheet1!B$7+Sheet1!B$9*Sheet1!B$7-0.5*Sheet1!B$6*Sheet1!B$6*Sheet1!B$7)/(Sheet1!B$6*SQRT(Sheet1!B$7))))*400+100*AE1219-400*Sheet1!$B$13</f>
        <v>122.45930491368063</v>
      </c>
    </row>
    <row r="1220" spans="22:32" x14ac:dyDescent="0.25">
      <c r="V1220" s="7" t="e">
        <f t="shared" si="237"/>
        <v>#VALUE!</v>
      </c>
      <c r="X1220" s="4">
        <f t="shared" ca="1" si="238"/>
        <v>-0.42739075057354342</v>
      </c>
      <c r="Y1220" s="4">
        <f t="shared" ca="1" si="238"/>
        <v>-0.97308205449913243</v>
      </c>
      <c r="Z1220" s="4">
        <f t="shared" ca="1" si="239"/>
        <v>-0.72393754598870086</v>
      </c>
      <c r="AA1220" s="4">
        <f t="shared" ca="1" si="240"/>
        <v>-1.8570017094278957</v>
      </c>
      <c r="AB1220" s="4">
        <f ca="1">Sheet1!AC1220</f>
        <v>0.25792136864347026</v>
      </c>
      <c r="AC1220" s="7">
        <f t="shared" ca="1" si="241"/>
        <v>1.2893022227175766</v>
      </c>
      <c r="AD1220" s="4">
        <f t="shared" ca="1" si="242"/>
        <v>-0.93337428715193982</v>
      </c>
      <c r="AE1220" s="4">
        <f t="shared" ca="1" si="243"/>
        <v>-2.3942364315557252</v>
      </c>
      <c r="AF1220" s="21">
        <f ca="1">(Sheet1!B$4*EXP(-Sheet1!B$8*Sheet1!B$7)*NORMSDIST((LN(Sheet1!B$4/(Sheet1!B$5+AD1220))-Sheet1!B$8*Sheet1!B$7+Sheet1!B$9*Sheet1!B$7+0.5*Sheet1!B$6*Sheet1!B$6*Sheet1!B$7)/(Sheet1!B$6*SQRT(Sheet1!B$7)))-(Sheet1!B$5+AD1220)*EXP(-Sheet1!B$9*Sheet1!B$7)*NORMSDIST((LN(Sheet1!B$4/(Sheet1!B$5+AD1220))-Sheet1!B$8*Sheet1!B$7+Sheet1!B$9*Sheet1!B$7-0.5*Sheet1!B$6*Sheet1!B$6*Sheet1!B$7)/(Sheet1!B$6*SQRT(Sheet1!B$7))))*400+100*AE1220-400*Sheet1!$B$13</f>
        <v>-87.58639039615673</v>
      </c>
    </row>
    <row r="1221" spans="22:32" x14ac:dyDescent="0.25">
      <c r="V1221" s="7" t="e">
        <f t="shared" si="237"/>
        <v>#VALUE!</v>
      </c>
      <c r="X1221" s="4">
        <f t="shared" ca="1" si="238"/>
        <v>-1.1756513611393749</v>
      </c>
      <c r="Y1221" s="4">
        <f t="shared" ca="1" si="238"/>
        <v>-0.30846500608357902</v>
      </c>
      <c r="Z1221" s="4">
        <f t="shared" ca="1" si="239"/>
        <v>-1.9913817979901789</v>
      </c>
      <c r="AA1221" s="4">
        <f t="shared" ca="1" si="240"/>
        <v>-1.7854189991140332</v>
      </c>
      <c r="AB1221" s="4">
        <f ca="1">Sheet1!AC1221</f>
        <v>0.71465757751256764</v>
      </c>
      <c r="AC1221" s="7">
        <f t="shared" ca="1" si="241"/>
        <v>0.90212578538674915</v>
      </c>
      <c r="AD1221" s="4">
        <f t="shared" ca="1" si="242"/>
        <v>-1.7964768685167667</v>
      </c>
      <c r="AE1221" s="4">
        <f t="shared" ca="1" si="243"/>
        <v>-1.6106725168201708</v>
      </c>
      <c r="AF1221" s="21">
        <f ca="1">(Sheet1!B$4*EXP(-Sheet1!B$8*Sheet1!B$7)*NORMSDIST((LN(Sheet1!B$4/(Sheet1!B$5+AD1221))-Sheet1!B$8*Sheet1!B$7+Sheet1!B$9*Sheet1!B$7+0.5*Sheet1!B$6*Sheet1!B$6*Sheet1!B$7)/(Sheet1!B$6*SQRT(Sheet1!B$7)))-(Sheet1!B$5+AD1221)*EXP(-Sheet1!B$9*Sheet1!B$7)*NORMSDIST((LN(Sheet1!B$4/(Sheet1!B$5+AD1221))-Sheet1!B$8*Sheet1!B$7+Sheet1!B$9*Sheet1!B$7-0.5*Sheet1!B$6*Sheet1!B$6*Sheet1!B$7)/(Sheet1!B$6*SQRT(Sheet1!B$7))))*400+100*AE1221-400*Sheet1!$B$13</f>
        <v>135.24261312285989</v>
      </c>
    </row>
    <row r="1222" spans="22:32" x14ac:dyDescent="0.25">
      <c r="V1222" s="7" t="e">
        <f t="shared" si="237"/>
        <v>#VALUE!</v>
      </c>
      <c r="X1222" s="4">
        <f t="shared" ca="1" si="238"/>
        <v>-2.0854291876994302</v>
      </c>
      <c r="Y1222" s="4">
        <f t="shared" ca="1" si="238"/>
        <v>1.6194944067113843</v>
      </c>
      <c r="Z1222" s="4">
        <f t="shared" ca="1" si="239"/>
        <v>-3.5324126374993923</v>
      </c>
      <c r="AA1222" s="4">
        <f t="shared" ca="1" si="240"/>
        <v>-0.12714817526602909</v>
      </c>
      <c r="AB1222" s="4">
        <f ca="1">Sheet1!AC1222</f>
        <v>0.95569644422899502</v>
      </c>
      <c r="AC1222" s="7">
        <f t="shared" ca="1" si="241"/>
        <v>0.68908587541506461</v>
      </c>
      <c r="AD1222" s="4">
        <f t="shared" ca="1" si="242"/>
        <v>-2.434135654638506</v>
      </c>
      <c r="AE1222" s="4">
        <f t="shared" ca="1" si="243"/>
        <v>-8.7616011660619719E-2</v>
      </c>
      <c r="AF1222" s="21">
        <f ca="1">(Sheet1!B$4*EXP(-Sheet1!B$8*Sheet1!B$7)*NORMSDIST((LN(Sheet1!B$4/(Sheet1!B$5+AD1222))-Sheet1!B$8*Sheet1!B$7+Sheet1!B$9*Sheet1!B$7+0.5*Sheet1!B$6*Sheet1!B$6*Sheet1!B$7)/(Sheet1!B$6*SQRT(Sheet1!B$7)))-(Sheet1!B$5+AD1222)*EXP(-Sheet1!B$9*Sheet1!B$7)*NORMSDIST((LN(Sheet1!B$4/(Sheet1!B$5+AD1222))-Sheet1!B$8*Sheet1!B$7+Sheet1!B$9*Sheet1!B$7-0.5*Sheet1!B$6*Sheet1!B$6*Sheet1!B$7)/(Sheet1!B$6*SQRT(Sheet1!B$7))))*400+100*AE1222-400*Sheet1!$B$13</f>
        <v>396.82515217197124</v>
      </c>
    </row>
    <row r="1223" spans="22:32" x14ac:dyDescent="0.25">
      <c r="V1223" s="7" t="e">
        <f t="shared" si="237"/>
        <v>#VALUE!</v>
      </c>
      <c r="X1223" s="4">
        <f t="shared" ca="1" si="238"/>
        <v>-1.0901225947990614</v>
      </c>
      <c r="Y1223" s="4">
        <f t="shared" ca="1" si="238"/>
        <v>-0.39649716551638503</v>
      </c>
      <c r="Z1223" s="4">
        <f t="shared" ca="1" si="239"/>
        <v>-1.8465085522946265</v>
      </c>
      <c r="AA1223" s="4">
        <f t="shared" ca="1" si="240"/>
        <v>-1.81052761900965</v>
      </c>
      <c r="AB1223" s="4">
        <f ca="1">Sheet1!AC1223</f>
        <v>0.34830384073530196</v>
      </c>
      <c r="AC1223" s="7">
        <f t="shared" ca="1" si="241"/>
        <v>1.186105882627102</v>
      </c>
      <c r="AD1223" s="4">
        <f t="shared" ca="1" si="242"/>
        <v>-2.1901546561979104</v>
      </c>
      <c r="AE1223" s="4">
        <f t="shared" ca="1" si="243"/>
        <v>-2.1474774595661863</v>
      </c>
      <c r="AF1223" s="21">
        <f ca="1">(Sheet1!B$4*EXP(-Sheet1!B$8*Sheet1!B$7)*NORMSDIST((LN(Sheet1!B$4/(Sheet1!B$5+AD1223))-Sheet1!B$8*Sheet1!B$7+Sheet1!B$9*Sheet1!B$7+0.5*Sheet1!B$6*Sheet1!B$6*Sheet1!B$7)/(Sheet1!B$6*SQRT(Sheet1!B$7)))-(Sheet1!B$5+AD1223)*EXP(-Sheet1!B$9*Sheet1!B$7)*NORMSDIST((LN(Sheet1!B$4/(Sheet1!B$5+AD1223))-Sheet1!B$8*Sheet1!B$7+Sheet1!B$9*Sheet1!B$7-0.5*Sheet1!B$6*Sheet1!B$6*Sheet1!B$7)/(Sheet1!B$6*SQRT(Sheet1!B$7))))*400+100*AE1223-400*Sheet1!$B$13</f>
        <v>148.77092854716102</v>
      </c>
    </row>
    <row r="1224" spans="22:32" x14ac:dyDescent="0.25">
      <c r="V1224" s="7" t="e">
        <f t="shared" si="237"/>
        <v>#VALUE!</v>
      </c>
      <c r="X1224" s="4">
        <f t="shared" ca="1" si="238"/>
        <v>-0.43938185595276097</v>
      </c>
      <c r="Y1224" s="4">
        <f t="shared" ca="1" si="238"/>
        <v>0.76740967666245918</v>
      </c>
      <c r="Z1224" s="4">
        <f t="shared" ca="1" si="239"/>
        <v>-0.74424872818034471</v>
      </c>
      <c r="AA1224" s="4">
        <f t="shared" ca="1" si="240"/>
        <v>0.57118127613303926</v>
      </c>
      <c r="AB1224" s="4">
        <f ca="1">Sheet1!AC1224</f>
        <v>0.39814194682433091</v>
      </c>
      <c r="AC1224" s="7">
        <f t="shared" ca="1" si="241"/>
        <v>1.1388057816353052</v>
      </c>
      <c r="AD1224" s="4">
        <f t="shared" ca="1" si="242"/>
        <v>-0.84755475462649932</v>
      </c>
      <c r="AE1224" s="4">
        <f t="shared" ca="1" si="243"/>
        <v>0.65046453962213691</v>
      </c>
      <c r="AF1224" s="21">
        <f ca="1">(Sheet1!B$4*EXP(-Sheet1!B$8*Sheet1!B$7)*NORMSDIST((LN(Sheet1!B$4/(Sheet1!B$5+AD1224))-Sheet1!B$8*Sheet1!B$7+Sheet1!B$9*Sheet1!B$7+0.5*Sheet1!B$6*Sheet1!B$6*Sheet1!B$7)/(Sheet1!B$6*SQRT(Sheet1!B$7)))-(Sheet1!B$5+AD1224)*EXP(-Sheet1!B$9*Sheet1!B$7)*NORMSDIST((LN(Sheet1!B$4/(Sheet1!B$5+AD1224))-Sheet1!B$8*Sheet1!B$7+Sheet1!B$9*Sheet1!B$7-0.5*Sheet1!B$6*Sheet1!B$6*Sheet1!B$7)/(Sheet1!B$6*SQRT(Sheet1!B$7))))*400+100*AE1224-400*Sheet1!$B$13</f>
        <v>202.73311278909296</v>
      </c>
    </row>
    <row r="1225" spans="22:32" x14ac:dyDescent="0.25">
      <c r="V1225" s="7" t="e">
        <f t="shared" si="237"/>
        <v>#VALUE!</v>
      </c>
      <c r="X1225" s="4">
        <f t="shared" ca="1" si="238"/>
        <v>0.43202791149928338</v>
      </c>
      <c r="Y1225" s="4">
        <f t="shared" ca="1" si="238"/>
        <v>0.71763746132805273</v>
      </c>
      <c r="Z1225" s="4">
        <f t="shared" ca="1" si="239"/>
        <v>0.73179221971860697</v>
      </c>
      <c r="AA1225" s="4">
        <f t="shared" ca="1" si="240"/>
        <v>1.5039379997942592</v>
      </c>
      <c r="AB1225" s="4">
        <f ca="1">Sheet1!AC1225</f>
        <v>0.15899311499109925</v>
      </c>
      <c r="AC1225" s="7">
        <f t="shared" ca="1" si="241"/>
        <v>1.4522809275172117</v>
      </c>
      <c r="AD1225" s="4">
        <f t="shared" ca="1" si="242"/>
        <v>1.0627678836028178</v>
      </c>
      <c r="AE1225" s="4">
        <f t="shared" ca="1" si="243"/>
        <v>2.1841404732695868</v>
      </c>
      <c r="AF1225" s="21">
        <f ca="1">(Sheet1!B$4*EXP(-Sheet1!B$8*Sheet1!B$7)*NORMSDIST((LN(Sheet1!B$4/(Sheet1!B$5+AD1225))-Sheet1!B$8*Sheet1!B$7+Sheet1!B$9*Sheet1!B$7+0.5*Sheet1!B$6*Sheet1!B$6*Sheet1!B$7)/(Sheet1!B$6*SQRT(Sheet1!B$7)))-(Sheet1!B$5+AD1225)*EXP(-Sheet1!B$9*Sheet1!B$7)*NORMSDIST((LN(Sheet1!B$4/(Sheet1!B$5+AD1225))-Sheet1!B$8*Sheet1!B$7+Sheet1!B$9*Sheet1!B$7-0.5*Sheet1!B$6*Sheet1!B$6*Sheet1!B$7)/(Sheet1!B$6*SQRT(Sheet1!B$7))))*400+100*AE1225-400*Sheet1!$B$13</f>
        <v>51.008073610696101</v>
      </c>
    </row>
    <row r="1226" spans="22:32" x14ac:dyDescent="0.25">
      <c r="V1226" s="7" t="e">
        <f t="shared" si="237"/>
        <v>#VALUE!</v>
      </c>
      <c r="X1226" s="4">
        <f t="shared" ca="1" si="238"/>
        <v>-0.77604923351592225</v>
      </c>
      <c r="Y1226" s="4">
        <f t="shared" ca="1" si="238"/>
        <v>0.98222371217325255</v>
      </c>
      <c r="Z1226" s="4">
        <f t="shared" ca="1" si="239"/>
        <v>-1.3145141230220778</v>
      </c>
      <c r="AA1226" s="4">
        <f t="shared" ca="1" si="240"/>
        <v>0.48522566774680831</v>
      </c>
      <c r="AB1226" s="4">
        <f ca="1">Sheet1!AC1226</f>
        <v>0.46809764185324132</v>
      </c>
      <c r="AC1226" s="7">
        <f t="shared" ca="1" si="241"/>
        <v>1.0795961693729077</v>
      </c>
      <c r="AD1226" s="4">
        <f t="shared" ca="1" si="242"/>
        <v>-1.4191444118012224</v>
      </c>
      <c r="AE1226" s="4">
        <f t="shared" ca="1" si="243"/>
        <v>0.52384777218086553</v>
      </c>
      <c r="AF1226" s="21">
        <f ca="1">(Sheet1!B$4*EXP(-Sheet1!B$8*Sheet1!B$7)*NORMSDIST((LN(Sheet1!B$4/(Sheet1!B$5+AD1226))-Sheet1!B$8*Sheet1!B$7+Sheet1!B$9*Sheet1!B$7+0.5*Sheet1!B$6*Sheet1!B$6*Sheet1!B$7)/(Sheet1!B$6*SQRT(Sheet1!B$7)))-(Sheet1!B$5+AD1226)*EXP(-Sheet1!B$9*Sheet1!B$7)*NORMSDIST((LN(Sheet1!B$4/(Sheet1!B$5+AD1226))-Sheet1!B$8*Sheet1!B$7+Sheet1!B$9*Sheet1!B$7-0.5*Sheet1!B$6*Sheet1!B$6*Sheet1!B$7)/(Sheet1!B$6*SQRT(Sheet1!B$7))))*400+100*AE1226-400*Sheet1!$B$13</f>
        <v>285.04964962075428</v>
      </c>
    </row>
    <row r="1227" spans="22:32" x14ac:dyDescent="0.25">
      <c r="V1227" s="7" t="e">
        <f t="shared" si="237"/>
        <v>#VALUE!</v>
      </c>
      <c r="X1227" s="4">
        <f t="shared" ca="1" si="238"/>
        <v>0.28470586298346667</v>
      </c>
      <c r="Y1227" s="4">
        <f t="shared" ca="1" si="238"/>
        <v>-0.39397103562889152</v>
      </c>
      <c r="Z1227" s="4">
        <f t="shared" ca="1" si="239"/>
        <v>0.48225017387544011</v>
      </c>
      <c r="AA1227" s="4">
        <f t="shared" ca="1" si="240"/>
        <v>-0.22519243753058907</v>
      </c>
      <c r="AB1227" s="4">
        <f ca="1">Sheet1!AC1227</f>
        <v>3.3870741176617702E-2</v>
      </c>
      <c r="AC1227" s="7">
        <f t="shared" ca="1" si="241"/>
        <v>1.9987687409309625</v>
      </c>
      <c r="AD1227" s="4">
        <f t="shared" ca="1" si="242"/>
        <v>0.96390657285075121</v>
      </c>
      <c r="AE1227" s="4">
        <f t="shared" ca="1" si="243"/>
        <v>-0.45010760483018991</v>
      </c>
      <c r="AF1227" s="21">
        <f ca="1">(Sheet1!B$4*EXP(-Sheet1!B$8*Sheet1!B$7)*NORMSDIST((LN(Sheet1!B$4/(Sheet1!B$5+AD1227))-Sheet1!B$8*Sheet1!B$7+Sheet1!B$9*Sheet1!B$7+0.5*Sheet1!B$6*Sheet1!B$6*Sheet1!B$7)/(Sheet1!B$6*SQRT(Sheet1!B$7)))-(Sheet1!B$5+AD1227)*EXP(-Sheet1!B$9*Sheet1!B$7)*NORMSDIST((LN(Sheet1!B$4/(Sheet1!B$5+AD1227))-Sheet1!B$8*Sheet1!B$7+Sheet1!B$9*Sheet1!B$7-0.5*Sheet1!B$6*Sheet1!B$6*Sheet1!B$7)/(Sheet1!B$6*SQRT(Sheet1!B$7))))*400+100*AE1227-400*Sheet1!$B$13</f>
        <v>-197.08781434868388</v>
      </c>
    </row>
    <row r="1228" spans="22:32" x14ac:dyDescent="0.25">
      <c r="V1228" s="7" t="e">
        <f t="shared" si="237"/>
        <v>#VALUE!</v>
      </c>
      <c r="X1228" s="4">
        <f t="shared" ca="1" si="238"/>
        <v>-1.1768236705644046</v>
      </c>
      <c r="Y1228" s="4">
        <f t="shared" ca="1" si="238"/>
        <v>-0.51135550238150029</v>
      </c>
      <c r="Z1228" s="4">
        <f t="shared" ca="1" si="239"/>
        <v>-1.9933675190362159</v>
      </c>
      <c r="AA1228" s="4">
        <f t="shared" ca="1" si="240"/>
        <v>-2.0714312286468535</v>
      </c>
      <c r="AB1228" s="4">
        <f ca="1">Sheet1!AC1228</f>
        <v>0.43904731154021159</v>
      </c>
      <c r="AC1228" s="7">
        <f t="shared" ca="1" si="241"/>
        <v>1.1033484380730993</v>
      </c>
      <c r="AD1228" s="4">
        <f t="shared" ca="1" si="242"/>
        <v>-2.1993789386342582</v>
      </c>
      <c r="AE1228" s="4">
        <f t="shared" ca="1" si="243"/>
        <v>-2.2855104107033468</v>
      </c>
      <c r="AF1228" s="21">
        <f ca="1">(Sheet1!B$4*EXP(-Sheet1!B$8*Sheet1!B$7)*NORMSDIST((LN(Sheet1!B$4/(Sheet1!B$5+AD1228))-Sheet1!B$8*Sheet1!B$7+Sheet1!B$9*Sheet1!B$7+0.5*Sheet1!B$6*Sheet1!B$6*Sheet1!B$7)/(Sheet1!B$6*SQRT(Sheet1!B$7)))-(Sheet1!B$5+AD1228)*EXP(-Sheet1!B$9*Sheet1!B$7)*NORMSDIST((LN(Sheet1!B$4/(Sheet1!B$5+AD1228))-Sheet1!B$8*Sheet1!B$7+Sheet1!B$9*Sheet1!B$7-0.5*Sheet1!B$6*Sheet1!B$6*Sheet1!B$7)/(Sheet1!B$6*SQRT(Sheet1!B$7))))*400+100*AE1228-400*Sheet1!$B$13</f>
        <v>136.55232221894767</v>
      </c>
    </row>
    <row r="1229" spans="22:32" x14ac:dyDescent="0.25">
      <c r="V1229" s="7" t="e">
        <f t="shared" si="237"/>
        <v>#VALUE!</v>
      </c>
      <c r="X1229" s="4">
        <f t="shared" ca="1" si="238"/>
        <v>-0.11481515193406626</v>
      </c>
      <c r="Y1229" s="4">
        <f t="shared" ca="1" si="238"/>
        <v>-0.70087547910084358</v>
      </c>
      <c r="Z1229" s="4">
        <f t="shared" ca="1" si="239"/>
        <v>-0.19448010800871329</v>
      </c>
      <c r="AA1229" s="4">
        <f t="shared" ca="1" si="240"/>
        <v>-1.1154552750684184</v>
      </c>
      <c r="AB1229" s="4">
        <f ca="1">Sheet1!AC1229</f>
        <v>0.77793800212813613</v>
      </c>
      <c r="AC1229" s="7">
        <f t="shared" ca="1" si="241"/>
        <v>0.85736082996691221</v>
      </c>
      <c r="AD1229" s="4">
        <f t="shared" ca="1" si="242"/>
        <v>-0.16673962681440516</v>
      </c>
      <c r="AE1229" s="4">
        <f t="shared" ca="1" si="243"/>
        <v>-0.95634766042362951</v>
      </c>
      <c r="AF1229" s="21">
        <f ca="1">(Sheet1!B$4*EXP(-Sheet1!B$8*Sheet1!B$7)*NORMSDIST((LN(Sheet1!B$4/(Sheet1!B$5+AD1229))-Sheet1!B$8*Sheet1!B$7+Sheet1!B$9*Sheet1!B$7+0.5*Sheet1!B$6*Sheet1!B$6*Sheet1!B$7)/(Sheet1!B$6*SQRT(Sheet1!B$7)))-(Sheet1!B$5+AD1229)*EXP(-Sheet1!B$9*Sheet1!B$7)*NORMSDIST((LN(Sheet1!B$4/(Sheet1!B$5+AD1229))-Sheet1!B$8*Sheet1!B$7+Sheet1!B$9*Sheet1!B$7-0.5*Sheet1!B$6*Sheet1!B$6*Sheet1!B$7)/(Sheet1!B$6*SQRT(Sheet1!B$7))))*400+100*AE1229-400*Sheet1!$B$13</f>
        <v>-68.842733148147545</v>
      </c>
    </row>
    <row r="1230" spans="22:32" x14ac:dyDescent="0.25">
      <c r="V1230" s="7" t="e">
        <f t="shared" si="237"/>
        <v>#VALUE!</v>
      </c>
      <c r="X1230" s="4">
        <f t="shared" ca="1" si="238"/>
        <v>-0.22062575000924689</v>
      </c>
      <c r="Y1230" s="4">
        <f t="shared" ca="1" si="238"/>
        <v>0.50212025972591356</v>
      </c>
      <c r="Z1230" s="4">
        <f t="shared" ca="1" si="239"/>
        <v>-0.37370781615950543</v>
      </c>
      <c r="AA1230" s="4">
        <f t="shared" ca="1" si="240"/>
        <v>0.45065664162783059</v>
      </c>
      <c r="AB1230" s="4">
        <f ca="1">Sheet1!AC1230</f>
        <v>3.4452227233706778E-2</v>
      </c>
      <c r="AC1230" s="7">
        <f t="shared" ca="1" si="241"/>
        <v>1.9923351906022508</v>
      </c>
      <c r="AD1230" s="4">
        <f t="shared" ca="1" si="242"/>
        <v>-0.74455123313769922</v>
      </c>
      <c r="AE1230" s="4">
        <f t="shared" ca="1" si="243"/>
        <v>0.89785908599375408</v>
      </c>
      <c r="AF1230" s="21">
        <f ca="1">(Sheet1!B$4*EXP(-Sheet1!B$8*Sheet1!B$7)*NORMSDIST((LN(Sheet1!B$4/(Sheet1!B$5+AD1230))-Sheet1!B$8*Sheet1!B$7+Sheet1!B$9*Sheet1!B$7+0.5*Sheet1!B$6*Sheet1!B$6*Sheet1!B$7)/(Sheet1!B$6*SQRT(Sheet1!B$7)))-(Sheet1!B$5+AD1230)*EXP(-Sheet1!B$9*Sheet1!B$7)*NORMSDIST((LN(Sheet1!B$4/(Sheet1!B$5+AD1230))-Sheet1!B$8*Sheet1!B$7+Sheet1!B$9*Sheet1!B$7-0.5*Sheet1!B$6*Sheet1!B$6*Sheet1!B$7)/(Sheet1!B$6*SQRT(Sheet1!B$7))))*400+100*AE1230-400*Sheet1!$B$13</f>
        <v>210.53950548097146</v>
      </c>
    </row>
    <row r="1231" spans="22:32" x14ac:dyDescent="0.25">
      <c r="V1231" s="7" t="e">
        <f t="shared" si="237"/>
        <v>#VALUE!</v>
      </c>
      <c r="X1231" s="4">
        <f t="shared" ca="1" si="238"/>
        <v>0.22601751696218925</v>
      </c>
      <c r="Y1231" s="4">
        <f t="shared" ca="1" si="238"/>
        <v>-0.87615889570732708</v>
      </c>
      <c r="Z1231" s="4">
        <f t="shared" ca="1" si="239"/>
        <v>0.38284068235096597</v>
      </c>
      <c r="AA1231" s="4">
        <f t="shared" ca="1" si="240"/>
        <v>-0.96924431295149949</v>
      </c>
      <c r="AB1231" s="4">
        <f ca="1">Sheet1!AC1231</f>
        <v>0.93350826810975818</v>
      </c>
      <c r="AC1231" s="7">
        <f t="shared" ca="1" si="241"/>
        <v>0.7199785515337469</v>
      </c>
      <c r="AD1231" s="4">
        <f t="shared" ca="1" si="242"/>
        <v>0.27563707994723979</v>
      </c>
      <c r="AE1231" s="4">
        <f t="shared" ca="1" si="243"/>
        <v>-0.69783511652114227</v>
      </c>
      <c r="AF1231" s="21">
        <f ca="1">(Sheet1!B$4*EXP(-Sheet1!B$8*Sheet1!B$7)*NORMSDIST((LN(Sheet1!B$4/(Sheet1!B$5+AD1231))-Sheet1!B$8*Sheet1!B$7+Sheet1!B$9*Sheet1!B$7+0.5*Sheet1!B$6*Sheet1!B$6*Sheet1!B$7)/(Sheet1!B$6*SQRT(Sheet1!B$7)))-(Sheet1!B$5+AD1231)*EXP(-Sheet1!B$9*Sheet1!B$7)*NORMSDIST((LN(Sheet1!B$4/(Sheet1!B$5+AD1231))-Sheet1!B$8*Sheet1!B$7+Sheet1!B$9*Sheet1!B$7-0.5*Sheet1!B$6*Sheet1!B$6*Sheet1!B$7)/(Sheet1!B$6*SQRT(Sheet1!B$7))))*400+100*AE1231-400*Sheet1!$B$13</f>
        <v>-113.75833089972321</v>
      </c>
    </row>
    <row r="1232" spans="22:32" x14ac:dyDescent="0.25">
      <c r="V1232" s="7" t="e">
        <f t="shared" si="237"/>
        <v>#VALUE!</v>
      </c>
      <c r="X1232" s="4">
        <f t="shared" ca="1" si="238"/>
        <v>-1.5172271236830732</v>
      </c>
      <c r="Y1232" s="4">
        <f t="shared" ca="1" si="238"/>
        <v>-0.75396397294187245</v>
      </c>
      <c r="Z1232" s="4">
        <f t="shared" ca="1" si="239"/>
        <v>-2.5699612805205421</v>
      </c>
      <c r="AA1232" s="4">
        <f t="shared" ca="1" si="240"/>
        <v>-2.8034673179066529</v>
      </c>
      <c r="AB1232" s="4">
        <f ca="1">Sheet1!AC1232</f>
        <v>0.92306179232489072</v>
      </c>
      <c r="AC1232" s="7">
        <f t="shared" ca="1" si="241"/>
        <v>0.7324115379125713</v>
      </c>
      <c r="AD1232" s="4">
        <f t="shared" ca="1" si="242"/>
        <v>-1.8822692938418113</v>
      </c>
      <c r="AE1232" s="4">
        <f t="shared" ca="1" si="243"/>
        <v>-2.0532918097956432</v>
      </c>
      <c r="AF1232" s="21">
        <f ca="1">(Sheet1!B$4*EXP(-Sheet1!B$8*Sheet1!B$7)*NORMSDIST((LN(Sheet1!B$4/(Sheet1!B$5+AD1232))-Sheet1!B$8*Sheet1!B$7+Sheet1!B$9*Sheet1!B$7+0.5*Sheet1!B$6*Sheet1!B$6*Sheet1!B$7)/(Sheet1!B$6*SQRT(Sheet1!B$7)))-(Sheet1!B$5+AD1232)*EXP(-Sheet1!B$9*Sheet1!B$7)*NORMSDIST((LN(Sheet1!B$4/(Sheet1!B$5+AD1232))-Sheet1!B$8*Sheet1!B$7+Sheet1!B$9*Sheet1!B$7-0.5*Sheet1!B$6*Sheet1!B$6*Sheet1!B$7)/(Sheet1!B$6*SQRT(Sheet1!B$7))))*400+100*AE1232-400*Sheet1!$B$13</f>
        <v>105.55682618044057</v>
      </c>
    </row>
    <row r="1233" spans="22:32" x14ac:dyDescent="0.25">
      <c r="V1233" s="7" t="e">
        <f t="shared" si="237"/>
        <v>#VALUE!</v>
      </c>
      <c r="X1233" s="4">
        <f t="shared" ca="1" si="238"/>
        <v>0.31983570593845245</v>
      </c>
      <c r="Y1233" s="4">
        <f t="shared" ca="1" si="238"/>
        <v>-0.88201781179180938</v>
      </c>
      <c r="Z1233" s="4">
        <f t="shared" ca="1" si="239"/>
        <v>0.54175499999924426</v>
      </c>
      <c r="AA1233" s="4">
        <f t="shared" ca="1" si="240"/>
        <v>-0.86952331384641735</v>
      </c>
      <c r="AB1233" s="4">
        <f ca="1">Sheet1!AC1233</f>
        <v>0.51618718249165085</v>
      </c>
      <c r="AC1233" s="7">
        <f t="shared" ca="1" si="241"/>
        <v>1.0423113322336646</v>
      </c>
      <c r="AD1233" s="4">
        <f t="shared" ca="1" si="242"/>
        <v>0.56467737579346122</v>
      </c>
      <c r="AE1233" s="4">
        <f t="shared" ca="1" si="243"/>
        <v>-0.90631400366349013</v>
      </c>
      <c r="AF1233" s="21">
        <f ca="1">(Sheet1!B$4*EXP(-Sheet1!B$8*Sheet1!B$7)*NORMSDIST((LN(Sheet1!B$4/(Sheet1!B$5+AD1233))-Sheet1!B$8*Sheet1!B$7+Sheet1!B$9*Sheet1!B$7+0.5*Sheet1!B$6*Sheet1!B$6*Sheet1!B$7)/(Sheet1!B$6*SQRT(Sheet1!B$7)))-(Sheet1!B$5+AD1233)*EXP(-Sheet1!B$9*Sheet1!B$7)*NORMSDIST((LN(Sheet1!B$4/(Sheet1!B$5+AD1233))-Sheet1!B$8*Sheet1!B$7+Sheet1!B$9*Sheet1!B$7-0.5*Sheet1!B$6*Sheet1!B$6*Sheet1!B$7)/(Sheet1!B$6*SQRT(Sheet1!B$7))))*400+100*AE1233-400*Sheet1!$B$13</f>
        <v>-180.29935070337979</v>
      </c>
    </row>
    <row r="1234" spans="22:32" x14ac:dyDescent="0.25">
      <c r="V1234" s="7" t="e">
        <f t="shared" si="237"/>
        <v>#VALUE!</v>
      </c>
      <c r="X1234" s="4">
        <f t="shared" ca="1" si="238"/>
        <v>2.0586268033443746E-2</v>
      </c>
      <c r="Y1234" s="4">
        <f t="shared" ca="1" si="238"/>
        <v>1.1513086468706306</v>
      </c>
      <c r="Z1234" s="4">
        <f t="shared" ca="1" si="239"/>
        <v>3.487013310699253E-2</v>
      </c>
      <c r="AA1234" s="4">
        <f t="shared" ca="1" si="240"/>
        <v>1.6390171317897204</v>
      </c>
      <c r="AB1234" s="4">
        <f ca="1">Sheet1!AC1234</f>
        <v>0.54077783440242555</v>
      </c>
      <c r="AC1234" s="7">
        <f t="shared" ca="1" si="241"/>
        <v>1.0240266205542454</v>
      </c>
      <c r="AD1234" s="4">
        <f t="shared" ca="1" si="242"/>
        <v>3.5707944563830273E-2</v>
      </c>
      <c r="AE1234" s="4">
        <f t="shared" ca="1" si="243"/>
        <v>1.6783971744971398</v>
      </c>
      <c r="AF1234" s="21">
        <f ca="1">(Sheet1!B$4*EXP(-Sheet1!B$8*Sheet1!B$7)*NORMSDIST((LN(Sheet1!B$4/(Sheet1!B$5+AD1234))-Sheet1!B$8*Sheet1!B$7+Sheet1!B$9*Sheet1!B$7+0.5*Sheet1!B$6*Sheet1!B$6*Sheet1!B$7)/(Sheet1!B$6*SQRT(Sheet1!B$7)))-(Sheet1!B$5+AD1234)*EXP(-Sheet1!B$9*Sheet1!B$7)*NORMSDIST((LN(Sheet1!B$4/(Sheet1!B$5+AD1234))-Sheet1!B$8*Sheet1!B$7+Sheet1!B$9*Sheet1!B$7-0.5*Sheet1!B$6*Sheet1!B$6*Sheet1!B$7)/(Sheet1!B$6*SQRT(Sheet1!B$7))))*400+100*AE1234-400*Sheet1!$B$13</f>
        <v>162.1208014468084</v>
      </c>
    </row>
    <row r="1235" spans="22:32" x14ac:dyDescent="0.25">
      <c r="V1235" s="7" t="e">
        <f t="shared" si="237"/>
        <v>#VALUE!</v>
      </c>
      <c r="X1235" s="4">
        <f t="shared" ca="1" si="238"/>
        <v>-0.31772440313196543</v>
      </c>
      <c r="Y1235" s="4">
        <f t="shared" ca="1" si="238"/>
        <v>-6.1835330277214759E-2</v>
      </c>
      <c r="Z1235" s="4">
        <f t="shared" ca="1" si="239"/>
        <v>-0.53817876122824571</v>
      </c>
      <c r="AA1235" s="4">
        <f t="shared" ca="1" si="240"/>
        <v>-0.45231109142302911</v>
      </c>
      <c r="AB1235" s="4">
        <f ca="1">Sheet1!AC1235</f>
        <v>0.23729539281479672</v>
      </c>
      <c r="AC1235" s="7">
        <f t="shared" ca="1" si="241"/>
        <v>1.3175034340070704</v>
      </c>
      <c r="AD1235" s="4">
        <f t="shared" ca="1" si="242"/>
        <v>-0.70905236602788491</v>
      </c>
      <c r="AE1235" s="4">
        <f t="shared" ca="1" si="243"/>
        <v>-0.59592141618932681</v>
      </c>
      <c r="AF1235" s="21">
        <f ca="1">(Sheet1!B$4*EXP(-Sheet1!B$8*Sheet1!B$7)*NORMSDIST((LN(Sheet1!B$4/(Sheet1!B$5+AD1235))-Sheet1!B$8*Sheet1!B$7+Sheet1!B$9*Sheet1!B$7+0.5*Sheet1!B$6*Sheet1!B$6*Sheet1!B$7)/(Sheet1!B$6*SQRT(Sheet1!B$7)))-(Sheet1!B$5+AD1235)*EXP(-Sheet1!B$9*Sheet1!B$7)*NORMSDIST((LN(Sheet1!B$4/(Sheet1!B$5+AD1235))-Sheet1!B$8*Sheet1!B$7+Sheet1!B$9*Sheet1!B$7-0.5*Sheet1!B$6*Sheet1!B$6*Sheet1!B$7)/(Sheet1!B$6*SQRT(Sheet1!B$7))))*400+100*AE1235-400*Sheet1!$B$13</f>
        <v>55.33855652493321</v>
      </c>
    </row>
    <row r="1236" spans="22:32" x14ac:dyDescent="0.25">
      <c r="V1236" s="7" t="e">
        <f t="shared" si="237"/>
        <v>#VALUE!</v>
      </c>
      <c r="X1236" s="4">
        <f t="shared" ca="1" si="238"/>
        <v>1.0074785540566191</v>
      </c>
      <c r="Y1236" s="4">
        <f t="shared" ca="1" si="238"/>
        <v>1.285832238749522</v>
      </c>
      <c r="Z1236" s="4">
        <f t="shared" ca="1" si="239"/>
        <v>1.7065216106835006</v>
      </c>
      <c r="AA1236" s="4">
        <f t="shared" ca="1" si="240"/>
        <v>2.9632151135930025</v>
      </c>
      <c r="AB1236" s="4">
        <f ca="1">Sheet1!AC1236</f>
        <v>0.18487757988450149</v>
      </c>
      <c r="AC1236" s="7">
        <f t="shared" ca="1" si="241"/>
        <v>1.4015362481642362</v>
      </c>
      <c r="AD1236" s="4">
        <f t="shared" ca="1" si="242"/>
        <v>2.3917518956485426</v>
      </c>
      <c r="AE1236" s="4">
        <f t="shared" ca="1" si="243"/>
        <v>4.1530533928086975</v>
      </c>
      <c r="AF1236" s="21">
        <f ca="1">(Sheet1!B$4*EXP(-Sheet1!B$8*Sheet1!B$7)*NORMSDIST((LN(Sheet1!B$4/(Sheet1!B$5+AD1236))-Sheet1!B$8*Sheet1!B$7+Sheet1!B$9*Sheet1!B$7+0.5*Sheet1!B$6*Sheet1!B$6*Sheet1!B$7)/(Sheet1!B$6*SQRT(Sheet1!B$7)))-(Sheet1!B$5+AD1236)*EXP(-Sheet1!B$9*Sheet1!B$7)*NORMSDIST((LN(Sheet1!B$4/(Sheet1!B$5+AD1236))-Sheet1!B$8*Sheet1!B$7+Sheet1!B$9*Sheet1!B$7-0.5*Sheet1!B$6*Sheet1!B$6*Sheet1!B$7)/(Sheet1!B$6*SQRT(Sheet1!B$7))))*400+100*AE1236-400*Sheet1!$B$13</f>
        <v>46.617899829792805</v>
      </c>
    </row>
    <row r="1237" spans="22:32" x14ac:dyDescent="0.25">
      <c r="V1237" s="7" t="e">
        <f t="shared" si="237"/>
        <v>#VALUE!</v>
      </c>
      <c r="X1237" s="4">
        <f t="shared" ca="1" si="238"/>
        <v>-0.44806999682697057</v>
      </c>
      <c r="Y1237" s="4">
        <f t="shared" ca="1" si="238"/>
        <v>-2.0534918529201209</v>
      </c>
      <c r="Z1237" s="4">
        <f t="shared" ca="1" si="239"/>
        <v>-0.75896517062847657</v>
      </c>
      <c r="AA1237" s="4">
        <f t="shared" ca="1" si="240"/>
        <v>-3.3966519089343881</v>
      </c>
      <c r="AB1237" s="4">
        <f ca="1">Sheet1!AC1237</f>
        <v>6.6443980959128845E-3</v>
      </c>
      <c r="AC1237" s="7">
        <f t="shared" ca="1" si="241"/>
        <v>2.6784945287685811</v>
      </c>
      <c r="AD1237" s="4">
        <f t="shared" ca="1" si="242"/>
        <v>-2.0328840570542872</v>
      </c>
      <c r="AE1237" s="4">
        <f t="shared" ca="1" si="243"/>
        <v>-9.0979135542121146</v>
      </c>
      <c r="AF1237" s="21">
        <f ca="1">(Sheet1!B$4*EXP(-Sheet1!B$8*Sheet1!B$7)*NORMSDIST((LN(Sheet1!B$4/(Sheet1!B$5+AD1237))-Sheet1!B$8*Sheet1!B$7+Sheet1!B$9*Sheet1!B$7+0.5*Sheet1!B$6*Sheet1!B$6*Sheet1!B$7)/(Sheet1!B$6*SQRT(Sheet1!B$7)))-(Sheet1!B$5+AD1237)*EXP(-Sheet1!B$9*Sheet1!B$7)*NORMSDIST((LN(Sheet1!B$4/(Sheet1!B$5+AD1237))-Sheet1!B$8*Sheet1!B$7+Sheet1!B$9*Sheet1!B$7-0.5*Sheet1!B$6*Sheet1!B$6*Sheet1!B$7)/(Sheet1!B$6*SQRT(Sheet1!B$7))))*400+100*AE1237-400*Sheet1!$B$13</f>
        <v>-573.22109524175494</v>
      </c>
    </row>
    <row r="1238" spans="22:32" x14ac:dyDescent="0.25">
      <c r="V1238" s="7" t="e">
        <f t="shared" si="237"/>
        <v>#VALUE!</v>
      </c>
      <c r="X1238" s="4">
        <f t="shared" ca="1" si="238"/>
        <v>0.92849571630938932</v>
      </c>
      <c r="Y1238" s="4">
        <f t="shared" ca="1" si="238"/>
        <v>0.6941796481224185</v>
      </c>
      <c r="Z1238" s="4">
        <f t="shared" ca="1" si="239"/>
        <v>1.5727362125268454</v>
      </c>
      <c r="AA1238" s="4">
        <f t="shared" ca="1" si="240"/>
        <v>2.042230300637728</v>
      </c>
      <c r="AB1238" s="4">
        <f ca="1">Sheet1!AC1238</f>
        <v>0.91536995876611682</v>
      </c>
      <c r="AC1238" s="7">
        <f t="shared" ca="1" si="241"/>
        <v>0.74097753814774114</v>
      </c>
      <c r="AD1238" s="4">
        <f t="shared" ca="1" si="242"/>
        <v>1.1653622069139444</v>
      </c>
      <c r="AE1238" s="4">
        <f t="shared" ca="1" si="243"/>
        <v>1.5132467804972649</v>
      </c>
      <c r="AF1238" s="21">
        <f ca="1">(Sheet1!B$4*EXP(-Sheet1!B$8*Sheet1!B$7)*NORMSDIST((LN(Sheet1!B$4/(Sheet1!B$5+AD1238))-Sheet1!B$8*Sheet1!B$7+Sheet1!B$9*Sheet1!B$7+0.5*Sheet1!B$6*Sheet1!B$6*Sheet1!B$7)/(Sheet1!B$6*SQRT(Sheet1!B$7)))-(Sheet1!B$5+AD1238)*EXP(-Sheet1!B$9*Sheet1!B$7)*NORMSDIST((LN(Sheet1!B$4/(Sheet1!B$5+AD1238))-Sheet1!B$8*Sheet1!B$7+Sheet1!B$9*Sheet1!B$7-0.5*Sheet1!B$6*Sheet1!B$6*Sheet1!B$7)/(Sheet1!B$6*SQRT(Sheet1!B$7))))*400+100*AE1238-400*Sheet1!$B$13</f>
        <v>-31.936553519091376</v>
      </c>
    </row>
    <row r="1239" spans="22:32" x14ac:dyDescent="0.25">
      <c r="V1239" s="7" t="e">
        <f t="shared" si="237"/>
        <v>#VALUE!</v>
      </c>
      <c r="X1239" s="4">
        <f t="shared" ca="1" si="238"/>
        <v>0.55371287958042237</v>
      </c>
      <c r="Y1239" s="4">
        <f t="shared" ca="1" si="238"/>
        <v>0.21844459110066303</v>
      </c>
      <c r="Z1239" s="4">
        <f t="shared" ca="1" si="239"/>
        <v>0.93790879350537326</v>
      </c>
      <c r="AA1239" s="4">
        <f t="shared" ca="1" si="240"/>
        <v>0.94355357814801877</v>
      </c>
      <c r="AB1239" s="4">
        <f ca="1">Sheet1!AC1239</f>
        <v>0.41166558819996257</v>
      </c>
      <c r="AC1239" s="7">
        <f t="shared" ca="1" si="241"/>
        <v>1.1267912035617735</v>
      </c>
      <c r="AD1239" s="4">
        <f t="shared" ca="1" si="242"/>
        <v>1.0568273782650905</v>
      </c>
      <c r="AE1239" s="4">
        <f t="shared" ca="1" si="243"/>
        <v>1.0631878719464241</v>
      </c>
      <c r="AF1239" s="21">
        <f ca="1">(Sheet1!B$4*EXP(-Sheet1!B$8*Sheet1!B$7)*NORMSDIST((LN(Sheet1!B$4/(Sheet1!B$5+AD1239))-Sheet1!B$8*Sheet1!B$7+Sheet1!B$9*Sheet1!B$7+0.5*Sheet1!B$6*Sheet1!B$6*Sheet1!B$7)/(Sheet1!B$6*SQRT(Sheet1!B$7)))-(Sheet1!B$5+AD1239)*EXP(-Sheet1!B$9*Sheet1!B$7)*NORMSDIST((LN(Sheet1!B$4/(Sheet1!B$5+AD1239))-Sheet1!B$8*Sheet1!B$7+Sheet1!B$9*Sheet1!B$7-0.5*Sheet1!B$6*Sheet1!B$6*Sheet1!B$7)/(Sheet1!B$6*SQRT(Sheet1!B$7))))*400+100*AE1239-400*Sheet1!$B$13</f>
        <v>-60.16748529612687</v>
      </c>
    </row>
    <row r="1240" spans="22:32" x14ac:dyDescent="0.25">
      <c r="V1240" s="7" t="e">
        <f t="shared" si="237"/>
        <v>#VALUE!</v>
      </c>
      <c r="X1240" s="4">
        <f t="shared" ca="1" si="238"/>
        <v>-0.40021953119651166</v>
      </c>
      <c r="Y1240" s="4">
        <f t="shared" ca="1" si="238"/>
        <v>-0.37273288337849292</v>
      </c>
      <c r="Z1240" s="4">
        <f t="shared" ca="1" si="239"/>
        <v>-0.67791346649953976</v>
      </c>
      <c r="AA1240" s="4">
        <f t="shared" ca="1" si="240"/>
        <v>-0.98342642841586903</v>
      </c>
      <c r="AB1240" s="4">
        <f ca="1">Sheet1!AC1240</f>
        <v>0.78063743587345003</v>
      </c>
      <c r="AC1240" s="7">
        <f t="shared" ca="1" si="241"/>
        <v>0.85539635577717932</v>
      </c>
      <c r="AD1240" s="4">
        <f t="shared" ca="1" si="242"/>
        <v>-0.57988470877598119</v>
      </c>
      <c r="AE1240" s="4">
        <f t="shared" ca="1" si="243"/>
        <v>-0.84121938304190147</v>
      </c>
      <c r="AF1240" s="21">
        <f ca="1">(Sheet1!B$4*EXP(-Sheet1!B$8*Sheet1!B$7)*NORMSDIST((LN(Sheet1!B$4/(Sheet1!B$5+AD1240))-Sheet1!B$8*Sheet1!B$7+Sheet1!B$9*Sheet1!B$7+0.5*Sheet1!B$6*Sheet1!B$6*Sheet1!B$7)/(Sheet1!B$6*SQRT(Sheet1!B$7)))-(Sheet1!B$5+AD1240)*EXP(-Sheet1!B$9*Sheet1!B$7)*NORMSDIST((LN(Sheet1!B$4/(Sheet1!B$5+AD1240))-Sheet1!B$8*Sheet1!B$7+Sheet1!B$9*Sheet1!B$7-0.5*Sheet1!B$6*Sheet1!B$6*Sheet1!B$7)/(Sheet1!B$6*SQRT(Sheet1!B$7))))*400+100*AE1240-400*Sheet1!$B$13</f>
        <v>9.6769070491659477</v>
      </c>
    </row>
    <row r="1241" spans="22:32" x14ac:dyDescent="0.25">
      <c r="V1241" s="7" t="e">
        <f t="shared" si="237"/>
        <v>#VALUE!</v>
      </c>
      <c r="X1241" s="4">
        <f t="shared" ca="1" si="238"/>
        <v>0.24610245049418597</v>
      </c>
      <c r="Y1241" s="4">
        <f t="shared" ca="1" si="238"/>
        <v>-0.28061929662024715</v>
      </c>
      <c r="Z1241" s="4">
        <f t="shared" ca="1" si="239"/>
        <v>0.41686162799143056</v>
      </c>
      <c r="AA1241" s="4">
        <f t="shared" ca="1" si="240"/>
        <v>-0.11057008659237756</v>
      </c>
      <c r="AB1241" s="4">
        <f ca="1">Sheet1!AC1241</f>
        <v>0.14336262265094579</v>
      </c>
      <c r="AC1241" s="7">
        <f t="shared" ca="1" si="241"/>
        <v>1.4871816148269064</v>
      </c>
      <c r="AD1241" s="4">
        <f t="shared" ca="1" si="242"/>
        <v>0.61994894907566878</v>
      </c>
      <c r="AE1241" s="4">
        <f t="shared" ca="1" si="243"/>
        <v>-0.16443779993000293</v>
      </c>
      <c r="AF1241" s="21">
        <f ca="1">(Sheet1!B$4*EXP(-Sheet1!B$8*Sheet1!B$7)*NORMSDIST((LN(Sheet1!B$4/(Sheet1!B$5+AD1241))-Sheet1!B$8*Sheet1!B$7+Sheet1!B$9*Sheet1!B$7+0.5*Sheet1!B$6*Sheet1!B$6*Sheet1!B$7)/(Sheet1!B$6*SQRT(Sheet1!B$7)))-(Sheet1!B$5+AD1241)*EXP(-Sheet1!B$9*Sheet1!B$7)*NORMSDIST((LN(Sheet1!B$4/(Sheet1!B$5+AD1241))-Sheet1!B$8*Sheet1!B$7+Sheet1!B$9*Sheet1!B$7-0.5*Sheet1!B$6*Sheet1!B$6*Sheet1!B$7)/(Sheet1!B$6*SQRT(Sheet1!B$7))))*400+100*AE1241-400*Sheet1!$B$13</f>
        <v>-114.80056925633198</v>
      </c>
    </row>
    <row r="1242" spans="22:32" x14ac:dyDescent="0.25">
      <c r="V1242" s="7" t="e">
        <f t="shared" si="237"/>
        <v>#VALUE!</v>
      </c>
      <c r="X1242" s="4">
        <f t="shared" ca="1" si="238"/>
        <v>1.5495039998779201</v>
      </c>
      <c r="Y1242" s="4">
        <f t="shared" ca="1" si="238"/>
        <v>-0.25112460467972081</v>
      </c>
      <c r="Z1242" s="4">
        <f t="shared" ca="1" si="239"/>
        <v>2.6246335973952557</v>
      </c>
      <c r="AA1242" s="4">
        <f t="shared" ca="1" si="240"/>
        <v>1.4304237648780334</v>
      </c>
      <c r="AB1242" s="4">
        <f ca="1">Sheet1!AC1242</f>
        <v>0.85197594405656341</v>
      </c>
      <c r="AC1242" s="7">
        <f t="shared" ca="1" si="241"/>
        <v>0.80030744845173352</v>
      </c>
      <c r="AD1242" s="4">
        <f t="shared" ca="1" si="242"/>
        <v>2.1005138174520916</v>
      </c>
      <c r="AE1242" s="4">
        <f t="shared" ca="1" si="243"/>
        <v>1.1447787934742613</v>
      </c>
      <c r="AF1242" s="21">
        <f ca="1">(Sheet1!B$4*EXP(-Sheet1!B$8*Sheet1!B$7)*NORMSDIST((LN(Sheet1!B$4/(Sheet1!B$5+AD1242))-Sheet1!B$8*Sheet1!B$7+Sheet1!B$9*Sheet1!B$7+0.5*Sheet1!B$6*Sheet1!B$6*Sheet1!B$7)/(Sheet1!B$6*SQRT(Sheet1!B$7)))-(Sheet1!B$5+AD1242)*EXP(-Sheet1!B$9*Sheet1!B$7)*NORMSDIST((LN(Sheet1!B$4/(Sheet1!B$5+AD1242))-Sheet1!B$8*Sheet1!B$7+Sheet1!B$9*Sheet1!B$7-0.5*Sheet1!B$6*Sheet1!B$6*Sheet1!B$7)/(Sheet1!B$6*SQRT(Sheet1!B$7))))*400+100*AE1242-400*Sheet1!$B$13</f>
        <v>-210.85681964002106</v>
      </c>
    </row>
    <row r="1243" spans="22:32" x14ac:dyDescent="0.25">
      <c r="V1243" s="7" t="e">
        <f t="shared" si="237"/>
        <v>#VALUE!</v>
      </c>
      <c r="X1243" s="4">
        <f t="shared" ca="1" si="238"/>
        <v>0.29132603245778993</v>
      </c>
      <c r="Y1243" s="4">
        <f t="shared" ca="1" si="238"/>
        <v>1.5037103340333602</v>
      </c>
      <c r="Z1243" s="4">
        <f t="shared" ca="1" si="239"/>
        <v>0.49346377463034508</v>
      </c>
      <c r="AA1243" s="4">
        <f t="shared" ca="1" si="240"/>
        <v>2.444946828370715</v>
      </c>
      <c r="AB1243" s="4">
        <f ca="1">Sheet1!AC1243</f>
        <v>0.65246243726347353</v>
      </c>
      <c r="AC1243" s="7">
        <f t="shared" ca="1" si="241"/>
        <v>0.94505398023800946</v>
      </c>
      <c r="AD1243" s="4">
        <f t="shared" ca="1" si="242"/>
        <v>0.4663499043176797</v>
      </c>
      <c r="AE1243" s="4">
        <f t="shared" ca="1" si="243"/>
        <v>2.3106067316220416</v>
      </c>
      <c r="AF1243" s="21">
        <f ca="1">(Sheet1!B$4*EXP(-Sheet1!B$8*Sheet1!B$7)*NORMSDIST((LN(Sheet1!B$4/(Sheet1!B$5+AD1243))-Sheet1!B$8*Sheet1!B$7+Sheet1!B$9*Sheet1!B$7+0.5*Sheet1!B$6*Sheet1!B$6*Sheet1!B$7)/(Sheet1!B$6*SQRT(Sheet1!B$7)))-(Sheet1!B$5+AD1243)*EXP(-Sheet1!B$9*Sheet1!B$7)*NORMSDIST((LN(Sheet1!B$4/(Sheet1!B$5+AD1243))-Sheet1!B$8*Sheet1!B$7+Sheet1!B$9*Sheet1!B$7-0.5*Sheet1!B$6*Sheet1!B$6*Sheet1!B$7)/(Sheet1!B$6*SQRT(Sheet1!B$7))))*400+100*AE1243-400*Sheet1!$B$13</f>
        <v>156.88875499483493</v>
      </c>
    </row>
    <row r="1244" spans="22:32" x14ac:dyDescent="0.25">
      <c r="V1244" s="7" t="e">
        <f t="shared" si="237"/>
        <v>#VALUE!</v>
      </c>
      <c r="X1244" s="4">
        <f t="shared" ca="1" si="238"/>
        <v>-0.24869252778356057</v>
      </c>
      <c r="Y1244" s="4">
        <f t="shared" ca="1" si="238"/>
        <v>-1.0168954933590864</v>
      </c>
      <c r="Z1244" s="4">
        <f t="shared" ca="1" si="239"/>
        <v>-0.42124884085056391</v>
      </c>
      <c r="AA1244" s="4">
        <f t="shared" ca="1" si="240"/>
        <v>-1.7128748029176226</v>
      </c>
      <c r="AB1244" s="4">
        <f ca="1">Sheet1!AC1244</f>
        <v>0.34619444154764822</v>
      </c>
      <c r="AC1244" s="7">
        <f t="shared" ca="1" si="241"/>
        <v>1.1882285609383483</v>
      </c>
      <c r="AD1244" s="4">
        <f t="shared" ca="1" si="242"/>
        <v>-0.50053990396081283</v>
      </c>
      <c r="AE1244" s="4">
        <f t="shared" ca="1" si="243"/>
        <v>-2.0352867621383637</v>
      </c>
      <c r="AF1244" s="21">
        <f ca="1">(Sheet1!B$4*EXP(-Sheet1!B$8*Sheet1!B$7)*NORMSDIST((LN(Sheet1!B$4/(Sheet1!B$5+AD1244))-Sheet1!B$8*Sheet1!B$7+Sheet1!B$9*Sheet1!B$7+0.5*Sheet1!B$6*Sheet1!B$6*Sheet1!B$7)/(Sheet1!B$6*SQRT(Sheet1!B$7)))-(Sheet1!B$5+AD1244)*EXP(-Sheet1!B$9*Sheet1!B$7)*NORMSDIST((LN(Sheet1!B$4/(Sheet1!B$5+AD1244))-Sheet1!B$8*Sheet1!B$7+Sheet1!B$9*Sheet1!B$7-0.5*Sheet1!B$6*Sheet1!B$6*Sheet1!B$7)/(Sheet1!B$6*SQRT(Sheet1!B$7))))*400+100*AE1244-400*Sheet1!$B$13</f>
        <v>-122.66747125935126</v>
      </c>
    </row>
    <row r="1245" spans="22:32" x14ac:dyDescent="0.25">
      <c r="V1245" s="7" t="e">
        <f t="shared" si="237"/>
        <v>#VALUE!</v>
      </c>
      <c r="X1245" s="4">
        <f t="shared" ca="1" si="238"/>
        <v>-4.2541866463058103E-2</v>
      </c>
      <c r="Y1245" s="4">
        <f t="shared" ca="1" si="238"/>
        <v>0.98696044236507097</v>
      </c>
      <c r="Z1245" s="4">
        <f t="shared" ca="1" si="239"/>
        <v>-7.2059712026327022E-2</v>
      </c>
      <c r="AA1245" s="4">
        <f t="shared" ca="1" si="240"/>
        <v>1.335798807059319</v>
      </c>
      <c r="AB1245" s="4">
        <f ca="1">Sheet1!AC1245</f>
        <v>0.59593178366200161</v>
      </c>
      <c r="AC1245" s="7">
        <f t="shared" ca="1" si="241"/>
        <v>0.98440590266941597</v>
      </c>
      <c r="AD1245" s="4">
        <f t="shared" ca="1" si="242"/>
        <v>-7.0936005863374618E-2</v>
      </c>
      <c r="AE1245" s="4">
        <f t="shared" ca="1" si="243"/>
        <v>1.314968230447958</v>
      </c>
      <c r="AF1245" s="21">
        <f ca="1">(Sheet1!B$4*EXP(-Sheet1!B$8*Sheet1!B$7)*NORMSDIST((LN(Sheet1!B$4/(Sheet1!B$5+AD1245))-Sheet1!B$8*Sheet1!B$7+Sheet1!B$9*Sheet1!B$7+0.5*Sheet1!B$6*Sheet1!B$6*Sheet1!B$7)/(Sheet1!B$6*SQRT(Sheet1!B$7)))-(Sheet1!B$5+AD1245)*EXP(-Sheet1!B$9*Sheet1!B$7)*NORMSDIST((LN(Sheet1!B$4/(Sheet1!B$5+AD1245))-Sheet1!B$8*Sheet1!B$7+Sheet1!B$9*Sheet1!B$7-0.5*Sheet1!B$6*Sheet1!B$6*Sheet1!B$7)/(Sheet1!B$6*SQRT(Sheet1!B$7))))*400+100*AE1245-400*Sheet1!$B$13</f>
        <v>142.87735958820667</v>
      </c>
    </row>
    <row r="1246" spans="22:32" x14ac:dyDescent="0.25">
      <c r="V1246" s="7" t="e">
        <f t="shared" si="237"/>
        <v>#VALUE!</v>
      </c>
      <c r="X1246" s="4">
        <f t="shared" ca="1" si="238"/>
        <v>-1.0457398308752042</v>
      </c>
      <c r="Y1246" s="4">
        <f t="shared" ca="1" si="238"/>
        <v>0.59716485730625135</v>
      </c>
      <c r="Z1246" s="4">
        <f t="shared" ca="1" si="239"/>
        <v>-1.7713306286822992</v>
      </c>
      <c r="AA1246" s="4">
        <f t="shared" ca="1" si="240"/>
        <v>-0.36531622988412865</v>
      </c>
      <c r="AB1246" s="4">
        <f ca="1">Sheet1!AC1246</f>
        <v>0.58647388724681293</v>
      </c>
      <c r="AC1246" s="7">
        <f t="shared" ca="1" si="241"/>
        <v>0.99109009868888487</v>
      </c>
      <c r="AD1246" s="4">
        <f t="shared" ca="1" si="242"/>
        <v>-1.7555482475913844</v>
      </c>
      <c r="AE1246" s="4">
        <f t="shared" ca="1" si="243"/>
        <v>-0.36206129832851242</v>
      </c>
      <c r="AF1246" s="21">
        <f ca="1">(Sheet1!B$4*EXP(-Sheet1!B$8*Sheet1!B$7)*NORMSDIST((LN(Sheet1!B$4/(Sheet1!B$5+AD1246))-Sheet1!B$8*Sheet1!B$7+Sheet1!B$9*Sheet1!B$7+0.5*Sheet1!B$6*Sheet1!B$6*Sheet1!B$7)/(Sheet1!B$6*SQRT(Sheet1!B$7)))-(Sheet1!B$5+AD1246)*EXP(-Sheet1!B$9*Sheet1!B$7)*NORMSDIST((LN(Sheet1!B$4/(Sheet1!B$5+AD1246))-Sheet1!B$8*Sheet1!B$7+Sheet1!B$9*Sheet1!B$7-0.5*Sheet1!B$6*Sheet1!B$6*Sheet1!B$7)/(Sheet1!B$6*SQRT(Sheet1!B$7))))*400+100*AE1246-400*Sheet1!$B$13</f>
        <v>253.16374657694814</v>
      </c>
    </row>
    <row r="1247" spans="22:32" x14ac:dyDescent="0.25">
      <c r="V1247" s="7" t="e">
        <f t="shared" si="237"/>
        <v>#VALUE!</v>
      </c>
      <c r="X1247" s="4">
        <f t="shared" ca="1" si="238"/>
        <v>-1.1465592419840582</v>
      </c>
      <c r="Y1247" s="4">
        <f t="shared" ca="1" si="238"/>
        <v>1.6157747771238355</v>
      </c>
      <c r="Z1247" s="4">
        <f t="shared" ca="1" si="239"/>
        <v>-1.9421039946669956</v>
      </c>
      <c r="AA1247" s="4">
        <f t="shared" ca="1" si="240"/>
        <v>0.94783758651545869</v>
      </c>
      <c r="AB1247" s="4">
        <f ca="1">Sheet1!AC1247</f>
        <v>0.92690621528967554</v>
      </c>
      <c r="AC1247" s="7">
        <f t="shared" ca="1" si="241"/>
        <v>0.72795344479406565</v>
      </c>
      <c r="AD1247" s="4">
        <f t="shared" ca="1" si="242"/>
        <v>-1.4137612930661552</v>
      </c>
      <c r="AE1247" s="4">
        <f t="shared" ca="1" si="243"/>
        <v>0.68998163620922137</v>
      </c>
      <c r="AF1247" s="21">
        <f ca="1">(Sheet1!B$4*EXP(-Sheet1!B$8*Sheet1!B$7)*NORMSDIST((LN(Sheet1!B$4/(Sheet1!B$5+AD1247))-Sheet1!B$8*Sheet1!B$7+Sheet1!B$9*Sheet1!B$7+0.5*Sheet1!B$6*Sheet1!B$6*Sheet1!B$7)/(Sheet1!B$6*SQRT(Sheet1!B$7)))-(Sheet1!B$5+AD1247)*EXP(-Sheet1!B$9*Sheet1!B$7)*NORMSDIST((LN(Sheet1!B$4/(Sheet1!B$5+AD1247))-Sheet1!B$8*Sheet1!B$7+Sheet1!B$9*Sheet1!B$7-0.5*Sheet1!B$6*Sheet1!B$6*Sheet1!B$7)/(Sheet1!B$6*SQRT(Sheet1!B$7))))*400+100*AE1247-400*Sheet1!$B$13</f>
        <v>300.76051647559598</v>
      </c>
    </row>
    <row r="1248" spans="22:32" x14ac:dyDescent="0.25">
      <c r="V1248" s="7" t="e">
        <f t="shared" si="237"/>
        <v>#VALUE!</v>
      </c>
      <c r="X1248" s="4">
        <f t="shared" ca="1" si="238"/>
        <v>1.3399551211454677</v>
      </c>
      <c r="Y1248" s="4">
        <f t="shared" ca="1" si="238"/>
        <v>0.992648525726604</v>
      </c>
      <c r="Z1248" s="4">
        <f t="shared" ca="1" si="239"/>
        <v>2.2696883843070479</v>
      </c>
      <c r="AA1248" s="4">
        <f t="shared" ca="1" si="240"/>
        <v>2.9343932619591531</v>
      </c>
      <c r="AB1248" s="4">
        <f ca="1">Sheet1!AC1248</f>
        <v>0.50884786463581344</v>
      </c>
      <c r="AC1248" s="7">
        <f t="shared" ca="1" si="241"/>
        <v>1.0478612912134491</v>
      </c>
      <c r="AD1248" s="4">
        <f t="shared" ca="1" si="242"/>
        <v>2.3783186010321504</v>
      </c>
      <c r="AE1248" s="4">
        <f t="shared" ca="1" si="243"/>
        <v>3.074837112404563</v>
      </c>
      <c r="AF1248" s="21">
        <f ca="1">(Sheet1!B$4*EXP(-Sheet1!B$8*Sheet1!B$7)*NORMSDIST((LN(Sheet1!B$4/(Sheet1!B$5+AD1248))-Sheet1!B$8*Sheet1!B$7+Sheet1!B$9*Sheet1!B$7+0.5*Sheet1!B$6*Sheet1!B$6*Sheet1!B$7)/(Sheet1!B$6*SQRT(Sheet1!B$7)))-(Sheet1!B$5+AD1248)*EXP(-Sheet1!B$9*Sheet1!B$7)*NORMSDIST((LN(Sheet1!B$4/(Sheet1!B$5+AD1248))-Sheet1!B$8*Sheet1!B$7+Sheet1!B$9*Sheet1!B$7-0.5*Sheet1!B$6*Sheet1!B$6*Sheet1!B$7)/(Sheet1!B$6*SQRT(Sheet1!B$7))))*400+100*AE1248-400*Sheet1!$B$13</f>
        <v>-59.213361673278541</v>
      </c>
    </row>
    <row r="1249" spans="22:32" x14ac:dyDescent="0.25">
      <c r="V1249" s="7" t="e">
        <f t="shared" si="237"/>
        <v>#VALUE!</v>
      </c>
      <c r="X1249" s="4">
        <f t="shared" ca="1" si="238"/>
        <v>1.82081455899918</v>
      </c>
      <c r="Y1249" s="4">
        <f t="shared" ca="1" si="238"/>
        <v>0.80341166023919186</v>
      </c>
      <c r="Z1249" s="4">
        <f t="shared" ca="1" si="239"/>
        <v>3.0841940818172731</v>
      </c>
      <c r="AA1249" s="4">
        <f t="shared" ca="1" si="240"/>
        <v>3.2221329493958599</v>
      </c>
      <c r="AB1249" s="4">
        <f ca="1">Sheet1!AC1249</f>
        <v>3.1571028265912515E-2</v>
      </c>
      <c r="AC1249" s="7">
        <f t="shared" ca="1" si="241"/>
        <v>2.0254691404298111</v>
      </c>
      <c r="AD1249" s="4">
        <f t="shared" ca="1" si="242"/>
        <v>6.2469399358171422</v>
      </c>
      <c r="AE1249" s="4">
        <f t="shared" ca="1" si="243"/>
        <v>6.5263308553634047</v>
      </c>
      <c r="AF1249" s="21">
        <f ca="1">(Sheet1!B$4*EXP(-Sheet1!B$8*Sheet1!B$7)*NORMSDIST((LN(Sheet1!B$4/(Sheet1!B$5+AD1249))-Sheet1!B$8*Sheet1!B$7+Sheet1!B$9*Sheet1!B$7+0.5*Sheet1!B$6*Sheet1!B$6*Sheet1!B$7)/(Sheet1!B$6*SQRT(Sheet1!B$7)))-(Sheet1!B$5+AD1249)*EXP(-Sheet1!B$9*Sheet1!B$7)*NORMSDIST((LN(Sheet1!B$4/(Sheet1!B$5+AD1249))-Sheet1!B$8*Sheet1!B$7+Sheet1!B$9*Sheet1!B$7-0.5*Sheet1!B$6*Sheet1!B$6*Sheet1!B$7)/(Sheet1!B$6*SQRT(Sheet1!B$7))))*400+100*AE1249-400*Sheet1!$B$13</f>
        <v>-251.1995984126338</v>
      </c>
    </row>
    <row r="1250" spans="22:32" x14ac:dyDescent="0.25">
      <c r="V1250" s="7" t="e">
        <f t="shared" si="237"/>
        <v>#VALUE!</v>
      </c>
      <c r="X1250" s="4">
        <f t="shared" ca="1" si="238"/>
        <v>-0.52541459483229214</v>
      </c>
      <c r="Y1250" s="4">
        <f t="shared" ca="1" si="238"/>
        <v>0.69950890672504218</v>
      </c>
      <c r="Z1250" s="4">
        <f t="shared" ca="1" si="239"/>
        <v>-0.88997562979333888</v>
      </c>
      <c r="AA1250" s="4">
        <f t="shared" ca="1" si="240"/>
        <v>0.3769299487483242</v>
      </c>
      <c r="AB1250" s="4">
        <f ca="1">Sheet1!AC1250</f>
        <v>0.43738945986560329</v>
      </c>
      <c r="AC1250" s="7">
        <f t="shared" ca="1" si="241"/>
        <v>1.1047368218629967</v>
      </c>
      <c r="AD1250" s="4">
        <f t="shared" ca="1" si="242"/>
        <v>-0.98318884879341217</v>
      </c>
      <c r="AE1250" s="4">
        <f t="shared" ca="1" si="243"/>
        <v>0.41640839364520593</v>
      </c>
      <c r="AF1250" s="21">
        <f ca="1">(Sheet1!B$4*EXP(-Sheet1!B$8*Sheet1!B$7)*NORMSDIST((LN(Sheet1!B$4/(Sheet1!B$5+AD1250))-Sheet1!B$8*Sheet1!B$7+Sheet1!B$9*Sheet1!B$7+0.5*Sheet1!B$6*Sheet1!B$6*Sheet1!B$7)/(Sheet1!B$6*SQRT(Sheet1!B$7)))-(Sheet1!B$5+AD1250)*EXP(-Sheet1!B$9*Sheet1!B$7)*NORMSDIST((LN(Sheet1!B$4/(Sheet1!B$5+AD1250))-Sheet1!B$8*Sheet1!B$7+Sheet1!B$9*Sheet1!B$7-0.5*Sheet1!B$6*Sheet1!B$6*Sheet1!B$7)/(Sheet1!B$6*SQRT(Sheet1!B$7))))*400+100*AE1250-400*Sheet1!$B$13</f>
        <v>201.70963114465758</v>
      </c>
    </row>
    <row r="1251" spans="22:32" x14ac:dyDescent="0.25">
      <c r="V1251" s="7" t="e">
        <f t="shared" si="237"/>
        <v>#VALUE!</v>
      </c>
      <c r="X1251" s="4">
        <f t="shared" ca="1" si="238"/>
        <v>0.99753123998569337</v>
      </c>
      <c r="Y1251" s="4">
        <f t="shared" ca="1" si="238"/>
        <v>0.55961544531378005</v>
      </c>
      <c r="Z1251" s="4">
        <f t="shared" ca="1" si="239"/>
        <v>1.6896723126394484</v>
      </c>
      <c r="AA1251" s="4">
        <f t="shared" ca="1" si="240"/>
        <v>1.9328592863759899</v>
      </c>
      <c r="AB1251" s="4">
        <f ca="1">Sheet1!AC1251</f>
        <v>0.54339185873568197</v>
      </c>
      <c r="AC1251" s="7">
        <f t="shared" ca="1" si="241"/>
        <v>1.0221087349363334</v>
      </c>
      <c r="AD1251" s="4">
        <f t="shared" ca="1" si="242"/>
        <v>1.7270288299288554</v>
      </c>
      <c r="AE1251" s="4">
        <f t="shared" ca="1" si="243"/>
        <v>1.9755923600077072</v>
      </c>
      <c r="AF1251" s="21">
        <f ca="1">(Sheet1!B$4*EXP(-Sheet1!B$8*Sheet1!B$7)*NORMSDIST((LN(Sheet1!B$4/(Sheet1!B$5+AD1251))-Sheet1!B$8*Sheet1!B$7+Sheet1!B$9*Sheet1!B$7+0.5*Sheet1!B$6*Sheet1!B$6*Sheet1!B$7)/(Sheet1!B$6*SQRT(Sheet1!B$7)))-(Sheet1!B$5+AD1251)*EXP(-Sheet1!B$9*Sheet1!B$7)*NORMSDIST((LN(Sheet1!B$4/(Sheet1!B$5+AD1251))-Sheet1!B$8*Sheet1!B$7+Sheet1!B$9*Sheet1!B$7-0.5*Sheet1!B$6*Sheet1!B$6*Sheet1!B$7)/(Sheet1!B$6*SQRT(Sheet1!B$7))))*400+100*AE1251-400*Sheet1!$B$13</f>
        <v>-71.560582444175452</v>
      </c>
    </row>
    <row r="1252" spans="22:32" x14ac:dyDescent="0.25">
      <c r="V1252" s="7" t="e">
        <f t="shared" si="237"/>
        <v>#VALUE!</v>
      </c>
      <c r="X1252" s="4">
        <f t="shared" ca="1" si="238"/>
        <v>0.54415082595906972</v>
      </c>
      <c r="Y1252" s="4">
        <f t="shared" ca="1" si="238"/>
        <v>-1.1908189668933713</v>
      </c>
      <c r="Z1252" s="4">
        <f t="shared" ca="1" si="239"/>
        <v>0.92171207042710146</v>
      </c>
      <c r="AA1252" s="4">
        <f t="shared" ca="1" si="240"/>
        <v>-1.044700798363748</v>
      </c>
      <c r="AB1252" s="4">
        <f ca="1">Sheet1!AC1252</f>
        <v>0.47069628701677646</v>
      </c>
      <c r="AC1252" s="7">
        <f t="shared" ca="1" si="241"/>
        <v>1.0775209876177234</v>
      </c>
      <c r="AD1252" s="4">
        <f t="shared" ca="1" si="242"/>
        <v>0.99316410042578696</v>
      </c>
      <c r="AE1252" s="4">
        <f t="shared" ca="1" si="243"/>
        <v>-1.1256870360179299</v>
      </c>
      <c r="AF1252" s="21">
        <f ca="1">(Sheet1!B$4*EXP(-Sheet1!B$8*Sheet1!B$7)*NORMSDIST((LN(Sheet1!B$4/(Sheet1!B$5+AD1252))-Sheet1!B$8*Sheet1!B$7+Sheet1!B$9*Sheet1!B$7+0.5*Sheet1!B$6*Sheet1!B$6*Sheet1!B$7)/(Sheet1!B$6*SQRT(Sheet1!B$7)))-(Sheet1!B$5+AD1252)*EXP(-Sheet1!B$9*Sheet1!B$7)*NORMSDIST((LN(Sheet1!B$4/(Sheet1!B$5+AD1252))-Sheet1!B$8*Sheet1!B$7+Sheet1!B$9*Sheet1!B$7-0.5*Sheet1!B$6*Sheet1!B$6*Sheet1!B$7)/(Sheet1!B$6*SQRT(Sheet1!B$7))))*400+100*AE1252-400*Sheet1!$B$13</f>
        <v>-269.18745363520384</v>
      </c>
    </row>
    <row r="1253" spans="22:32" x14ac:dyDescent="0.25">
      <c r="V1253" s="7" t="e">
        <f t="shared" si="237"/>
        <v>#VALUE!</v>
      </c>
      <c r="X1253" s="4">
        <f t="shared" ca="1" si="238"/>
        <v>9.1795680654669115E-2</v>
      </c>
      <c r="Y1253" s="4">
        <f t="shared" ca="1" si="238"/>
        <v>-0.65714751726776699</v>
      </c>
      <c r="Z1253" s="4">
        <f t="shared" ca="1" si="239"/>
        <v>0.15548848377351224</v>
      </c>
      <c r="AA1253" s="4">
        <f t="shared" ca="1" si="240"/>
        <v>-0.81638980945039263</v>
      </c>
      <c r="AB1253" s="4">
        <f ca="1">Sheet1!AC1253</f>
        <v>0.77333433804495466</v>
      </c>
      <c r="AC1253" s="7">
        <f t="shared" ca="1" si="241"/>
        <v>0.86069740368916936</v>
      </c>
      <c r="AD1253" s="4">
        <f t="shared" ca="1" si="242"/>
        <v>0.13382853428742753</v>
      </c>
      <c r="AE1253" s="4">
        <f t="shared" ca="1" si="243"/>
        <v>-0.70266458939224863</v>
      </c>
      <c r="AF1253" s="21">
        <f ca="1">(Sheet1!B$4*EXP(-Sheet1!B$8*Sheet1!B$7)*NORMSDIST((LN(Sheet1!B$4/(Sheet1!B$5+AD1253))-Sheet1!B$8*Sheet1!B$7+Sheet1!B$9*Sheet1!B$7+0.5*Sheet1!B$6*Sheet1!B$6*Sheet1!B$7)/(Sheet1!B$6*SQRT(Sheet1!B$7)))-(Sheet1!B$5+AD1253)*EXP(-Sheet1!B$9*Sheet1!B$7)*NORMSDIST((LN(Sheet1!B$4/(Sheet1!B$5+AD1253))-Sheet1!B$8*Sheet1!B$7+Sheet1!B$9*Sheet1!B$7-0.5*Sheet1!B$6*Sheet1!B$6*Sheet1!B$7)/(Sheet1!B$6*SQRT(Sheet1!B$7))))*400+100*AE1253-400*Sheet1!$B$13</f>
        <v>-91.666262841943535</v>
      </c>
    </row>
    <row r="1254" spans="22:32" x14ac:dyDescent="0.25">
      <c r="V1254" s="7" t="e">
        <f t="shared" si="237"/>
        <v>#VALUE!</v>
      </c>
      <c r="X1254" s="4">
        <f t="shared" ca="1" si="238"/>
        <v>0.82787983590228009</v>
      </c>
      <c r="Y1254" s="4">
        <f t="shared" ca="1" si="238"/>
        <v>0.52258688428121391</v>
      </c>
      <c r="Z1254" s="4">
        <f t="shared" ca="1" si="239"/>
        <v>1.4023075978418829</v>
      </c>
      <c r="AA1254" s="4">
        <f t="shared" ca="1" si="240"/>
        <v>1.6857165344234815</v>
      </c>
      <c r="AB1254" s="4">
        <f ca="1">Sheet1!AC1254</f>
        <v>0.87913676992694822</v>
      </c>
      <c r="AC1254" s="7">
        <f t="shared" ca="1" si="241"/>
        <v>0.77674104910991026</v>
      </c>
      <c r="AD1254" s="4">
        <f t="shared" ca="1" si="242"/>
        <v>1.0892298747225022</v>
      </c>
      <c r="AE1254" s="4">
        <f t="shared" ca="1" si="243"/>
        <v>1.3093652294500171</v>
      </c>
      <c r="AF1254" s="21">
        <f ca="1">(Sheet1!B$4*EXP(-Sheet1!B$8*Sheet1!B$7)*NORMSDIST((LN(Sheet1!B$4/(Sheet1!B$5+AD1254))-Sheet1!B$8*Sheet1!B$7+Sheet1!B$9*Sheet1!B$7+0.5*Sheet1!B$6*Sheet1!B$6*Sheet1!B$7)/(Sheet1!B$6*SQRT(Sheet1!B$7)))-(Sheet1!B$5+AD1254)*EXP(-Sheet1!B$9*Sheet1!B$7)*NORMSDIST((LN(Sheet1!B$4/(Sheet1!B$5+AD1254))-Sheet1!B$8*Sheet1!B$7+Sheet1!B$9*Sheet1!B$7-0.5*Sheet1!B$6*Sheet1!B$6*Sheet1!B$7)/(Sheet1!B$6*SQRT(Sheet1!B$7))))*400+100*AE1254-400*Sheet1!$B$13</f>
        <v>-40.564084340725913</v>
      </c>
    </row>
    <row r="1255" spans="22:32" x14ac:dyDescent="0.25">
      <c r="V1255" s="7" t="e">
        <f t="shared" si="237"/>
        <v>#VALUE!</v>
      </c>
      <c r="X1255" s="4">
        <f t="shared" ca="1" si="238"/>
        <v>0.21661739916161526</v>
      </c>
      <c r="Y1255" s="4">
        <f t="shared" ca="1" si="238"/>
        <v>0.73106814515000007</v>
      </c>
      <c r="Z1255" s="4">
        <f t="shared" ca="1" si="239"/>
        <v>0.36691825491560376</v>
      </c>
      <c r="AA1255" s="4">
        <f t="shared" ca="1" si="240"/>
        <v>1.2749440331871762</v>
      </c>
      <c r="AB1255" s="4">
        <f ca="1">Sheet1!AC1255</f>
        <v>0.10205719291958737</v>
      </c>
      <c r="AC1255" s="7">
        <f t="shared" ca="1" si="241"/>
        <v>1.6028098486810032</v>
      </c>
      <c r="AD1255" s="4">
        <f t="shared" ca="1" si="242"/>
        <v>0.58810019263957658</v>
      </c>
      <c r="AE1255" s="4">
        <f t="shared" ca="1" si="243"/>
        <v>2.0434928529094858</v>
      </c>
      <c r="AF1255" s="21">
        <f ca="1">(Sheet1!B$4*EXP(-Sheet1!B$8*Sheet1!B$7)*NORMSDIST((LN(Sheet1!B$4/(Sheet1!B$5+AD1255))-Sheet1!B$8*Sheet1!B$7+Sheet1!B$9*Sheet1!B$7+0.5*Sheet1!B$6*Sheet1!B$6*Sheet1!B$7)/(Sheet1!B$6*SQRT(Sheet1!B$7)))-(Sheet1!B$5+AD1255)*EXP(-Sheet1!B$9*Sheet1!B$7)*NORMSDIST((LN(Sheet1!B$4/(Sheet1!B$5+AD1255))-Sheet1!B$8*Sheet1!B$7+Sheet1!B$9*Sheet1!B$7-0.5*Sheet1!B$6*Sheet1!B$6*Sheet1!B$7)/(Sheet1!B$6*SQRT(Sheet1!B$7))))*400+100*AE1255-400*Sheet1!$B$13</f>
        <v>110.9972958247854</v>
      </c>
    </row>
    <row r="1256" spans="22:32" x14ac:dyDescent="0.25">
      <c r="V1256" s="7" t="e">
        <f t="shared" si="237"/>
        <v>#VALUE!</v>
      </c>
      <c r="X1256" s="4">
        <f t="shared" ca="1" si="238"/>
        <v>0.64623892057229027</v>
      </c>
      <c r="Y1256" s="4">
        <f t="shared" ca="1" si="238"/>
        <v>0.43751182498785968</v>
      </c>
      <c r="Z1256" s="4">
        <f t="shared" ca="1" si="239"/>
        <v>1.0946344010806748</v>
      </c>
      <c r="AA1256" s="4">
        <f t="shared" ca="1" si="240"/>
        <v>1.357368256947749</v>
      </c>
      <c r="AB1256" s="4">
        <f ca="1">Sheet1!AC1256</f>
        <v>4.91406807206618E-2</v>
      </c>
      <c r="AC1256" s="7">
        <f t="shared" ca="1" si="241"/>
        <v>1.8606874573917993</v>
      </c>
      <c r="AD1256" s="4">
        <f t="shared" ca="1" si="242"/>
        <v>2.0367725005203958</v>
      </c>
      <c r="AE1256" s="4">
        <f t="shared" ca="1" si="243"/>
        <v>2.5256380907644456</v>
      </c>
      <c r="AF1256" s="21">
        <f ca="1">(Sheet1!B$4*EXP(-Sheet1!B$8*Sheet1!B$7)*NORMSDIST((LN(Sheet1!B$4/(Sheet1!B$5+AD1256))-Sheet1!B$8*Sheet1!B$7+Sheet1!B$9*Sheet1!B$7+0.5*Sheet1!B$6*Sheet1!B$6*Sheet1!B$7)/(Sheet1!B$6*SQRT(Sheet1!B$7)))-(Sheet1!B$5+AD1256)*EXP(-Sheet1!B$9*Sheet1!B$7)*NORMSDIST((LN(Sheet1!B$4/(Sheet1!B$5+AD1256))-Sheet1!B$8*Sheet1!B$7+Sheet1!B$9*Sheet1!B$7-0.5*Sheet1!B$6*Sheet1!B$6*Sheet1!B$7)/(Sheet1!B$6*SQRT(Sheet1!B$7))))*400+100*AE1256-400*Sheet1!$B$13</f>
        <v>-63.226246416455524</v>
      </c>
    </row>
    <row r="1257" spans="22:32" x14ac:dyDescent="0.25">
      <c r="V1257" s="7" t="e">
        <f t="shared" si="237"/>
        <v>#VALUE!</v>
      </c>
      <c r="X1257" s="4">
        <f t="shared" ca="1" si="238"/>
        <v>0.53570695891010178</v>
      </c>
      <c r="Y1257" s="4">
        <f t="shared" ca="1" si="238"/>
        <v>0.85261685503972839</v>
      </c>
      <c r="Z1257" s="4">
        <f t="shared" ca="1" si="239"/>
        <v>0.90740939218270456</v>
      </c>
      <c r="AA1257" s="4">
        <f t="shared" ca="1" si="240"/>
        <v>1.812606036760213</v>
      </c>
      <c r="AB1257" s="4">
        <f ca="1">Sheet1!AC1257</f>
        <v>0.57157524443738794</v>
      </c>
      <c r="AC1257" s="7">
        <f t="shared" ca="1" si="241"/>
        <v>1.0017023235263132</v>
      </c>
      <c r="AD1257" s="4">
        <f t="shared" ca="1" si="242"/>
        <v>0.90895409653901471</v>
      </c>
      <c r="AE1257" s="4">
        <f t="shared" ca="1" si="243"/>
        <v>1.8156916786605273</v>
      </c>
      <c r="AF1257" s="21">
        <f ca="1">(Sheet1!B$4*EXP(-Sheet1!B$8*Sheet1!B$7)*NORMSDIST((LN(Sheet1!B$4/(Sheet1!B$5+AD1257))-Sheet1!B$8*Sheet1!B$7+Sheet1!B$9*Sheet1!B$7+0.5*Sheet1!B$6*Sheet1!B$6*Sheet1!B$7)/(Sheet1!B$6*SQRT(Sheet1!B$7)))-(Sheet1!B$5+AD1257)*EXP(-Sheet1!B$9*Sheet1!B$7)*NORMSDIST((LN(Sheet1!B$4/(Sheet1!B$5+AD1257))-Sheet1!B$8*Sheet1!B$7+Sheet1!B$9*Sheet1!B$7-0.5*Sheet1!B$6*Sheet1!B$6*Sheet1!B$7)/(Sheet1!B$6*SQRT(Sheet1!B$7))))*400+100*AE1257-400*Sheet1!$B$13</f>
        <v>38.034254196381426</v>
      </c>
    </row>
    <row r="1258" spans="22:32" x14ac:dyDescent="0.25">
      <c r="V1258" s="7" t="e">
        <f t="shared" si="237"/>
        <v>#VALUE!</v>
      </c>
      <c r="X1258" s="4">
        <f t="shared" ca="1" si="238"/>
        <v>-1.1240699427009122</v>
      </c>
      <c r="Y1258" s="4">
        <f t="shared" ca="1" si="238"/>
        <v>0.51127128070902439</v>
      </c>
      <c r="Z1258" s="4">
        <f t="shared" ca="1" si="239"/>
        <v>-1.9040104044051618</v>
      </c>
      <c r="AA1258" s="4">
        <f t="shared" ca="1" si="240"/>
        <v>-0.57595002445681587</v>
      </c>
      <c r="AB1258" s="4">
        <f ca="1">Sheet1!AC1258</f>
        <v>0.22336227568150169</v>
      </c>
      <c r="AC1258" s="7">
        <f t="shared" ca="1" si="241"/>
        <v>1.3379153999593354</v>
      </c>
      <c r="AD1258" s="4">
        <f t="shared" ca="1" si="242"/>
        <v>-2.5474048417364679</v>
      </c>
      <c r="AE1258" s="4">
        <f t="shared" ca="1" si="243"/>
        <v>-0.7705724073277298</v>
      </c>
      <c r="AF1258" s="21">
        <f ca="1">(Sheet1!B$4*EXP(-Sheet1!B$8*Sheet1!B$7)*NORMSDIST((LN(Sheet1!B$4/(Sheet1!B$5+AD1258))-Sheet1!B$8*Sheet1!B$7+Sheet1!B$9*Sheet1!B$7+0.5*Sheet1!B$6*Sheet1!B$6*Sheet1!B$7)/(Sheet1!B$6*SQRT(Sheet1!B$7)))-(Sheet1!B$5+AD1258)*EXP(-Sheet1!B$9*Sheet1!B$7)*NORMSDIST((LN(Sheet1!B$4/(Sheet1!B$5+AD1258))-Sheet1!B$8*Sheet1!B$7+Sheet1!B$9*Sheet1!B$7-0.5*Sheet1!B$6*Sheet1!B$6*Sheet1!B$7)/(Sheet1!B$6*SQRT(Sheet1!B$7))))*400+100*AE1258-400*Sheet1!$B$13</f>
        <v>348.16825801456798</v>
      </c>
    </row>
    <row r="1259" spans="22:32" x14ac:dyDescent="0.25">
      <c r="V1259" s="7" t="e">
        <f t="shared" si="237"/>
        <v>#VALUE!</v>
      </c>
      <c r="X1259" s="4">
        <f t="shared" ca="1" si="238"/>
        <v>0.41100640464035082</v>
      </c>
      <c r="Y1259" s="4">
        <f t="shared" ca="1" si="238"/>
        <v>-1.6624065972302151</v>
      </c>
      <c r="Z1259" s="4">
        <f t="shared" ca="1" si="239"/>
        <v>0.69618485557228915</v>
      </c>
      <c r="AA1259" s="4">
        <f t="shared" ca="1" si="240"/>
        <v>-1.8595445941199018</v>
      </c>
      <c r="AB1259" s="4">
        <f ca="1">Sheet1!AC1259</f>
        <v>0.2430798446118636</v>
      </c>
      <c r="AC1259" s="7">
        <f t="shared" ca="1" si="241"/>
        <v>1.3093661033163457</v>
      </c>
      <c r="AD1259" s="4">
        <f t="shared" ca="1" si="242"/>
        <v>0.91156085152854116</v>
      </c>
      <c r="AE1259" s="4">
        <f t="shared" ca="1" si="243"/>
        <v>-2.4348246591457516</v>
      </c>
      <c r="AF1259" s="21">
        <f ca="1">(Sheet1!B$4*EXP(-Sheet1!B$8*Sheet1!B$7)*NORMSDIST((LN(Sheet1!B$4/(Sheet1!B$5+AD1259))-Sheet1!B$8*Sheet1!B$7+Sheet1!B$9*Sheet1!B$7+0.5*Sheet1!B$6*Sheet1!B$6*Sheet1!B$7)/(Sheet1!B$6*SQRT(Sheet1!B$7)))-(Sheet1!B$5+AD1259)*EXP(-Sheet1!B$9*Sheet1!B$7)*NORMSDIST((LN(Sheet1!B$4/(Sheet1!B$5+AD1259))-Sheet1!B$8*Sheet1!B$7+Sheet1!B$9*Sheet1!B$7-0.5*Sheet1!B$6*Sheet1!B$6*Sheet1!B$7)/(Sheet1!B$6*SQRT(Sheet1!B$7))))*400+100*AE1259-400*Sheet1!$B$13</f>
        <v>-387.42293642082086</v>
      </c>
    </row>
    <row r="1260" spans="22:32" x14ac:dyDescent="0.25">
      <c r="V1260" s="7" t="e">
        <f t="shared" si="237"/>
        <v>#VALUE!</v>
      </c>
      <c r="X1260" s="4">
        <f t="shared" ca="1" si="238"/>
        <v>0.49268834134660006</v>
      </c>
      <c r="Y1260" s="4">
        <f t="shared" ca="1" si="238"/>
        <v>0.27496552958764914</v>
      </c>
      <c r="Z1260" s="4">
        <f t="shared" ca="1" si="239"/>
        <v>0.83454213338275307</v>
      </c>
      <c r="AA1260" s="4">
        <f t="shared" ca="1" si="240"/>
        <v>0.95264371997365016</v>
      </c>
      <c r="AB1260" s="4">
        <f ca="1">Sheet1!AC1260</f>
        <v>0.90701913585830396</v>
      </c>
      <c r="AC1260" s="7">
        <f t="shared" ca="1" si="241"/>
        <v>0.74981795796583728</v>
      </c>
      <c r="AD1260" s="4">
        <f t="shared" ca="1" si="242"/>
        <v>0.62575467828950926</v>
      </c>
      <c r="AE1260" s="4">
        <f t="shared" ca="1" si="243"/>
        <v>0.71430936877962126</v>
      </c>
      <c r="AF1260" s="21">
        <f ca="1">(Sheet1!B$4*EXP(-Sheet1!B$8*Sheet1!B$7)*NORMSDIST((LN(Sheet1!B$4/(Sheet1!B$5+AD1260))-Sheet1!B$8*Sheet1!B$7+Sheet1!B$9*Sheet1!B$7+0.5*Sheet1!B$6*Sheet1!B$6*Sheet1!B$7)/(Sheet1!B$6*SQRT(Sheet1!B$7)))-(Sheet1!B$5+AD1260)*EXP(-Sheet1!B$9*Sheet1!B$7)*NORMSDIST((LN(Sheet1!B$4/(Sheet1!B$5+AD1260))-Sheet1!B$8*Sheet1!B$7+Sheet1!B$9*Sheet1!B$7-0.5*Sheet1!B$6*Sheet1!B$6*Sheet1!B$7)/(Sheet1!B$6*SQRT(Sheet1!B$7))))*400+100*AE1260-400*Sheet1!$B$13</f>
        <v>-27.837620924598014</v>
      </c>
    </row>
    <row r="1261" spans="22:32" x14ac:dyDescent="0.25">
      <c r="V1261" s="7" t="e">
        <f t="shared" si="237"/>
        <v>#VALUE!</v>
      </c>
      <c r="X1261" s="4">
        <f t="shared" ca="1" si="238"/>
        <v>-2.4123812778138139E-2</v>
      </c>
      <c r="Y1261" s="4">
        <f t="shared" ca="1" si="238"/>
        <v>-7.4769430863758854E-2</v>
      </c>
      <c r="Z1261" s="4">
        <f t="shared" ca="1" si="239"/>
        <v>-4.08622175352647E-2</v>
      </c>
      <c r="AA1261" s="4">
        <f t="shared" ca="1" si="240"/>
        <v>-0.13265982601747803</v>
      </c>
      <c r="AB1261" s="4">
        <f ca="1">Sheet1!AC1261</f>
        <v>0.1294635935134385</v>
      </c>
      <c r="AC1261" s="7">
        <f t="shared" ca="1" si="241"/>
        <v>1.5216889755180956</v>
      </c>
      <c r="AD1261" s="4">
        <f t="shared" ca="1" si="242"/>
        <v>-6.2179585938634499E-2</v>
      </c>
      <c r="AE1261" s="4">
        <f t="shared" ca="1" si="243"/>
        <v>-0.20186699474494493</v>
      </c>
      <c r="AF1261" s="21">
        <f ca="1">(Sheet1!B$4*EXP(-Sheet1!B$8*Sheet1!B$7)*NORMSDIST((LN(Sheet1!B$4/(Sheet1!B$5+AD1261))-Sheet1!B$8*Sheet1!B$7+Sheet1!B$9*Sheet1!B$7+0.5*Sheet1!B$6*Sheet1!B$6*Sheet1!B$7)/(Sheet1!B$6*SQRT(Sheet1!B$7)))-(Sheet1!B$5+AD1261)*EXP(-Sheet1!B$9*Sheet1!B$7)*NORMSDIST((LN(Sheet1!B$4/(Sheet1!B$5+AD1261))-Sheet1!B$8*Sheet1!B$7+Sheet1!B$9*Sheet1!B$7-0.5*Sheet1!B$6*Sheet1!B$6*Sheet1!B$7)/(Sheet1!B$6*SQRT(Sheet1!B$7))))*400+100*AE1261-400*Sheet1!$B$13</f>
        <v>-10.212397766018512</v>
      </c>
    </row>
    <row r="1262" spans="22:32" x14ac:dyDescent="0.25">
      <c r="V1262" s="7" t="e">
        <f t="shared" si="237"/>
        <v>#VALUE!</v>
      </c>
      <c r="X1262" s="4">
        <f t="shared" ca="1" si="238"/>
        <v>-4.5617819190082745E-2</v>
      </c>
      <c r="Y1262" s="4">
        <f t="shared" ca="1" si="238"/>
        <v>-0.93110351046463902</v>
      </c>
      <c r="Z1262" s="4">
        <f t="shared" ca="1" si="239"/>
        <v>-7.7269926954448856E-2</v>
      </c>
      <c r="AA1262" s="4">
        <f t="shared" ca="1" si="240"/>
        <v>-1.3588602822680211</v>
      </c>
      <c r="AB1262" s="4">
        <f ca="1">Sheet1!AC1262</f>
        <v>0.83863216870865254</v>
      </c>
      <c r="AC1262" s="7">
        <f t="shared" ca="1" si="241"/>
        <v>0.81122011423855844</v>
      </c>
      <c r="AD1262" s="4">
        <f t="shared" ca="1" si="242"/>
        <v>-6.2682918971193061E-2</v>
      </c>
      <c r="AE1262" s="4">
        <f t="shared" ca="1" si="243"/>
        <v>-1.102334793415704</v>
      </c>
      <c r="AF1262" s="21">
        <f ca="1">(Sheet1!B$4*EXP(-Sheet1!B$8*Sheet1!B$7)*NORMSDIST((LN(Sheet1!B$4/(Sheet1!B$5+AD1262))-Sheet1!B$8*Sheet1!B$7+Sheet1!B$9*Sheet1!B$7+0.5*Sheet1!B$6*Sheet1!B$6*Sheet1!B$7)/(Sheet1!B$6*SQRT(Sheet1!B$7)))-(Sheet1!B$5+AD1262)*EXP(-Sheet1!B$9*Sheet1!B$7)*NORMSDIST((LN(Sheet1!B$4/(Sheet1!B$5+AD1262))-Sheet1!B$8*Sheet1!B$7+Sheet1!B$9*Sheet1!B$7-0.5*Sheet1!B$6*Sheet1!B$6*Sheet1!B$7)/(Sheet1!B$6*SQRT(Sheet1!B$7))))*400+100*AE1262-400*Sheet1!$B$13</f>
        <v>-100.17835575515574</v>
      </c>
    </row>
    <row r="1263" spans="22:32" x14ac:dyDescent="0.25">
      <c r="V1263" s="7" t="e">
        <f t="shared" si="237"/>
        <v>#VALUE!</v>
      </c>
      <c r="X1263" s="4">
        <f t="shared" ca="1" si="238"/>
        <v>0.81855680201672365</v>
      </c>
      <c r="Y1263" s="4">
        <f t="shared" ca="1" si="238"/>
        <v>8.2895565135445548E-2</v>
      </c>
      <c r="Z1263" s="4">
        <f t="shared" ca="1" si="239"/>
        <v>1.3865157393067558</v>
      </c>
      <c r="AA1263" s="4">
        <f t="shared" ca="1" si="240"/>
        <v>1.0580856128443179</v>
      </c>
      <c r="AB1263" s="4">
        <f ca="1">Sheet1!AC1263</f>
        <v>0.38258050078526862</v>
      </c>
      <c r="AC1263" s="7">
        <f t="shared" ca="1" si="241"/>
        <v>1.1530322987590371</v>
      </c>
      <c r="AD1263" s="4">
        <f t="shared" ca="1" si="242"/>
        <v>1.5986974301584544</v>
      </c>
      <c r="AE1263" s="4">
        <f t="shared" ca="1" si="243"/>
        <v>1.2200068864617484</v>
      </c>
      <c r="AF1263" s="21">
        <f ca="1">(Sheet1!B$4*EXP(-Sheet1!B$8*Sheet1!B$7)*NORMSDIST((LN(Sheet1!B$4/(Sheet1!B$5+AD1263))-Sheet1!B$8*Sheet1!B$7+Sheet1!B$9*Sheet1!B$7+0.5*Sheet1!B$6*Sheet1!B$6*Sheet1!B$7)/(Sheet1!B$6*SQRT(Sheet1!B$7)))-(Sheet1!B$5+AD1263)*EXP(-Sheet1!B$9*Sheet1!B$7)*NORMSDIST((LN(Sheet1!B$4/(Sheet1!B$5+AD1263))-Sheet1!B$8*Sheet1!B$7+Sheet1!B$9*Sheet1!B$7-0.5*Sheet1!B$6*Sheet1!B$6*Sheet1!B$7)/(Sheet1!B$6*SQRT(Sheet1!B$7))))*400+100*AE1263-400*Sheet1!$B$13</f>
        <v>-127.64202288093293</v>
      </c>
    </row>
    <row r="1264" spans="22:32" x14ac:dyDescent="0.25">
      <c r="V1264" s="7" t="e">
        <f t="shared" si="237"/>
        <v>#VALUE!</v>
      </c>
      <c r="X1264" s="4">
        <f t="shared" ca="1" si="238"/>
        <v>0.44773028332561493</v>
      </c>
      <c r="Y1264" s="4">
        <f t="shared" ca="1" si="238"/>
        <v>-0.39691679693782866</v>
      </c>
      <c r="Z1264" s="4">
        <f t="shared" ca="1" si="239"/>
        <v>0.75838974554456784</v>
      </c>
      <c r="AA1264" s="4">
        <f t="shared" ca="1" si="240"/>
        <v>-4.1759840936340192E-2</v>
      </c>
      <c r="AB1264" s="4">
        <f ca="1">Sheet1!AC1264</f>
        <v>0.19424529333958018</v>
      </c>
      <c r="AC1264" s="7">
        <f t="shared" ca="1" si="241"/>
        <v>1.3849183145577213</v>
      </c>
      <c r="AD1264" s="4">
        <f t="shared" ca="1" si="242"/>
        <v>1.0503078481774419</v>
      </c>
      <c r="AE1264" s="4">
        <f t="shared" ca="1" si="243"/>
        <v>-5.7833968525754793E-2</v>
      </c>
      <c r="AF1264" s="21">
        <f ca="1">(Sheet1!B$4*EXP(-Sheet1!B$8*Sheet1!B$7)*NORMSDIST((LN(Sheet1!B$4/(Sheet1!B$5+AD1264))-Sheet1!B$8*Sheet1!B$7+Sheet1!B$9*Sheet1!B$7+0.5*Sheet1!B$6*Sheet1!B$6*Sheet1!B$7)/(Sheet1!B$6*SQRT(Sheet1!B$7)))-(Sheet1!B$5+AD1264)*EXP(-Sheet1!B$9*Sheet1!B$7)*NORMSDIST((LN(Sheet1!B$4/(Sheet1!B$5+AD1264))-Sheet1!B$8*Sheet1!B$7+Sheet1!B$9*Sheet1!B$7-0.5*Sheet1!B$6*Sheet1!B$6*Sheet1!B$7)/(Sheet1!B$6*SQRT(Sheet1!B$7))))*400+100*AE1264-400*Sheet1!$B$13</f>
        <v>-171.26011796159446</v>
      </c>
    </row>
    <row r="1265" spans="22:32" x14ac:dyDescent="0.25">
      <c r="V1265" s="7" t="e">
        <f t="shared" si="237"/>
        <v>#VALUE!</v>
      </c>
      <c r="X1265" s="4">
        <f t="shared" ca="1" si="238"/>
        <v>-0.3779650022281828</v>
      </c>
      <c r="Y1265" s="4">
        <f t="shared" ca="1" si="238"/>
        <v>-0.11062134212786567</v>
      </c>
      <c r="Z1265" s="4">
        <f t="shared" ca="1" si="239"/>
        <v>-0.64021754288199251</v>
      </c>
      <c r="AA1265" s="4">
        <f t="shared" ca="1" si="240"/>
        <v>-0.59006884270562776</v>
      </c>
      <c r="AB1265" s="4">
        <f ca="1">Sheet1!AC1265</f>
        <v>0.59741132785273765</v>
      </c>
      <c r="AC1265" s="7">
        <f t="shared" ca="1" si="241"/>
        <v>0.98336360798339018</v>
      </c>
      <c r="AD1265" s="4">
        <f t="shared" ca="1" si="242"/>
        <v>-0.62956663286269698</v>
      </c>
      <c r="AE1265" s="4">
        <f t="shared" ca="1" si="243"/>
        <v>-0.58025222612158966</v>
      </c>
      <c r="AF1265" s="21">
        <f ca="1">(Sheet1!B$4*EXP(-Sheet1!B$8*Sheet1!B$7)*NORMSDIST((LN(Sheet1!B$4/(Sheet1!B$5+AD1265))-Sheet1!B$8*Sheet1!B$7+Sheet1!B$9*Sheet1!B$7+0.5*Sheet1!B$6*Sheet1!B$6*Sheet1!B$7)/(Sheet1!B$6*SQRT(Sheet1!B$7)))-(Sheet1!B$5+AD1265)*EXP(-Sheet1!B$9*Sheet1!B$7)*NORMSDIST((LN(Sheet1!B$4/(Sheet1!B$5+AD1265))-Sheet1!B$8*Sheet1!B$7+Sheet1!B$9*Sheet1!B$7-0.5*Sheet1!B$6*Sheet1!B$6*Sheet1!B$7)/(Sheet1!B$6*SQRT(Sheet1!B$7))))*400+100*AE1265-400*Sheet1!$B$13</f>
        <v>43.891280038519653</v>
      </c>
    </row>
    <row r="1266" spans="22:32" x14ac:dyDescent="0.25">
      <c r="V1266" s="7" t="e">
        <f t="shared" si="237"/>
        <v>#VALUE!</v>
      </c>
      <c r="X1266" s="4">
        <f t="shared" ca="1" si="238"/>
        <v>0.39730321029682497</v>
      </c>
      <c r="Y1266" s="4">
        <f t="shared" ca="1" si="238"/>
        <v>-0.47887171345044</v>
      </c>
      <c r="Z1266" s="4">
        <f t="shared" ca="1" si="239"/>
        <v>0.67297364458574882</v>
      </c>
      <c r="AA1266" s="4">
        <f t="shared" ca="1" si="240"/>
        <v>-0.21476406184664273</v>
      </c>
      <c r="AB1266" s="4">
        <f ca="1">Sheet1!AC1266</f>
        <v>0.41413706738351652</v>
      </c>
      <c r="AC1266" s="7">
        <f t="shared" ca="1" si="241"/>
        <v>1.1246283165021642</v>
      </c>
      <c r="AD1266" s="4">
        <f t="shared" ca="1" si="242"/>
        <v>0.75684521696079654</v>
      </c>
      <c r="AE1266" s="4">
        <f t="shared" ca="1" si="243"/>
        <v>-0.24152974531975649</v>
      </c>
      <c r="AF1266" s="21">
        <f ca="1">(Sheet1!B$4*EXP(-Sheet1!B$8*Sheet1!B$7)*NORMSDIST((LN(Sheet1!B$4/(Sheet1!B$5+AD1266))-Sheet1!B$8*Sheet1!B$7+Sheet1!B$9*Sheet1!B$7+0.5*Sheet1!B$6*Sheet1!B$6*Sheet1!B$7)/(Sheet1!B$6*SQRT(Sheet1!B$7)))-(Sheet1!B$5+AD1266)*EXP(-Sheet1!B$9*Sheet1!B$7)*NORMSDIST((LN(Sheet1!B$4/(Sheet1!B$5+AD1266))-Sheet1!B$8*Sheet1!B$7+Sheet1!B$9*Sheet1!B$7-0.5*Sheet1!B$6*Sheet1!B$6*Sheet1!B$7)/(Sheet1!B$6*SQRT(Sheet1!B$7))))*400+100*AE1266-400*Sheet1!$B$13</f>
        <v>-143.9629394811509</v>
      </c>
    </row>
    <row r="1267" spans="22:32" x14ac:dyDescent="0.25">
      <c r="V1267" s="7" t="e">
        <f t="shared" si="237"/>
        <v>#VALUE!</v>
      </c>
      <c r="X1267" s="4">
        <f t="shared" ca="1" si="238"/>
        <v>-0.67258100941202748</v>
      </c>
      <c r="Y1267" s="4">
        <f t="shared" ca="1" si="238"/>
        <v>-0.44668322247860792</v>
      </c>
      <c r="Z1267" s="4">
        <f t="shared" ca="1" si="239"/>
        <v>-1.1392540544663983</v>
      </c>
      <c r="AA1267" s="4">
        <f t="shared" ca="1" si="240"/>
        <v>-1.4005436389482455</v>
      </c>
      <c r="AB1267" s="4">
        <f ca="1">Sheet1!AC1267</f>
        <v>0.81594551716742925</v>
      </c>
      <c r="AC1267" s="7">
        <f t="shared" ca="1" si="241"/>
        <v>0.82903116893907136</v>
      </c>
      <c r="AD1267" s="4">
        <f t="shared" ca="1" si="242"/>
        <v>-0.94447712049285459</v>
      </c>
      <c r="AE1267" s="4">
        <f t="shared" ca="1" si="243"/>
        <v>-1.1610943301474448</v>
      </c>
      <c r="AF1267" s="21">
        <f ca="1">(Sheet1!B$4*EXP(-Sheet1!B$8*Sheet1!B$7)*NORMSDIST((LN(Sheet1!B$4/(Sheet1!B$5+AD1267))-Sheet1!B$8*Sheet1!B$7+Sheet1!B$9*Sheet1!B$7+0.5*Sheet1!B$6*Sheet1!B$6*Sheet1!B$7)/(Sheet1!B$6*SQRT(Sheet1!B$7)))-(Sheet1!B$5+AD1267)*EXP(-Sheet1!B$9*Sheet1!B$7)*NORMSDIST((LN(Sheet1!B$4/(Sheet1!B$5+AD1267))-Sheet1!B$8*Sheet1!B$7+Sheet1!B$9*Sheet1!B$7-0.5*Sheet1!B$6*Sheet1!B$6*Sheet1!B$7)/(Sheet1!B$6*SQRT(Sheet1!B$7))))*400+100*AE1267-400*Sheet1!$B$13</f>
        <v>37.561364086333015</v>
      </c>
    </row>
    <row r="1268" spans="22:32" x14ac:dyDescent="0.25">
      <c r="V1268" s="7" t="e">
        <f t="shared" si="237"/>
        <v>#VALUE!</v>
      </c>
      <c r="X1268" s="4">
        <f t="shared" ca="1" si="238"/>
        <v>-1.1179430564494359</v>
      </c>
      <c r="Y1268" s="4">
        <f t="shared" ca="1" si="238"/>
        <v>1.4052585499288879</v>
      </c>
      <c r="Z1268" s="4">
        <f t="shared" ca="1" si="239"/>
        <v>-1.8936323534260673</v>
      </c>
      <c r="AA1268" s="4">
        <f t="shared" ca="1" si="240"/>
        <v>0.68539891662570729</v>
      </c>
      <c r="AB1268" s="4">
        <f ca="1">Sheet1!AC1268</f>
        <v>0.2062060613078559</v>
      </c>
      <c r="AC1268" s="7">
        <f t="shared" ca="1" si="241"/>
        <v>1.3648224293118287</v>
      </c>
      <c r="AD1268" s="4">
        <f t="shared" ca="1" si="242"/>
        <v>-2.5844719088264405</v>
      </c>
      <c r="AE1268" s="4">
        <f t="shared" ca="1" si="243"/>
        <v>0.93544781443679337</v>
      </c>
      <c r="AF1268" s="21">
        <f ca="1">(Sheet1!B$4*EXP(-Sheet1!B$8*Sheet1!B$7)*NORMSDIST((LN(Sheet1!B$4/(Sheet1!B$5+AD1268))-Sheet1!B$8*Sheet1!B$7+Sheet1!B$9*Sheet1!B$7+0.5*Sheet1!B$6*Sheet1!B$6*Sheet1!B$7)/(Sheet1!B$6*SQRT(Sheet1!B$7)))-(Sheet1!B$5+AD1268)*EXP(-Sheet1!B$9*Sheet1!B$7)*NORMSDIST((LN(Sheet1!B$4/(Sheet1!B$5+AD1268))-Sheet1!B$8*Sheet1!B$7+Sheet1!B$9*Sheet1!B$7-0.5*Sheet1!B$6*Sheet1!B$6*Sheet1!B$7)/(Sheet1!B$6*SQRT(Sheet1!B$7))))*400+100*AE1268-400*Sheet1!$B$13</f>
        <v>525.21197607442446</v>
      </c>
    </row>
    <row r="1269" spans="22:32" x14ac:dyDescent="0.25">
      <c r="V1269" s="7" t="e">
        <f t="shared" si="237"/>
        <v>#VALUE!</v>
      </c>
      <c r="X1269" s="4">
        <f t="shared" ca="1" si="238"/>
        <v>-1.8483319659687338</v>
      </c>
      <c r="Y1269" s="4">
        <f t="shared" ca="1" si="238"/>
        <v>-1.2549458863207446</v>
      </c>
      <c r="Z1269" s="4">
        <f t="shared" ca="1" si="239"/>
        <v>-3.1308045525557673</v>
      </c>
      <c r="AA1269" s="4">
        <f t="shared" ca="1" si="240"/>
        <v>-3.8873132391740315</v>
      </c>
      <c r="AB1269" s="4">
        <f ca="1">Sheet1!AC1269</f>
        <v>0.20703322379993383</v>
      </c>
      <c r="AC1269" s="7">
        <f t="shared" ca="1" si="241"/>
        <v>1.3634755840729911</v>
      </c>
      <c r="AD1269" s="4">
        <f t="shared" ca="1" si="242"/>
        <v>-4.2687755659143543</v>
      </c>
      <c r="AE1269" s="4">
        <f t="shared" ca="1" si="243"/>
        <v>-5.3002566892574832</v>
      </c>
      <c r="AF1269" s="21">
        <f ca="1">(Sheet1!B$4*EXP(-Sheet1!B$8*Sheet1!B$7)*NORMSDIST((LN(Sheet1!B$4/(Sheet1!B$5+AD1269))-Sheet1!B$8*Sheet1!B$7+Sheet1!B$9*Sheet1!B$7+0.5*Sheet1!B$6*Sheet1!B$6*Sheet1!B$7)/(Sheet1!B$6*SQRT(Sheet1!B$7)))-(Sheet1!B$5+AD1269)*EXP(-Sheet1!B$9*Sheet1!B$7)*NORMSDIST((LN(Sheet1!B$4/(Sheet1!B$5+AD1269))-Sheet1!B$8*Sheet1!B$7+Sheet1!B$9*Sheet1!B$7-0.5*Sheet1!B$6*Sheet1!B$6*Sheet1!B$7)/(Sheet1!B$6*SQRT(Sheet1!B$7))))*400+100*AE1269-400*Sheet1!$B$13</f>
        <v>202.19697205570446</v>
      </c>
    </row>
    <row r="1270" spans="22:32" x14ac:dyDescent="0.25">
      <c r="V1270" s="7" t="e">
        <f t="shared" si="237"/>
        <v>#VALUE!</v>
      </c>
      <c r="X1270" s="4">
        <f t="shared" ca="1" si="238"/>
        <v>-1.7047886735777753</v>
      </c>
      <c r="Y1270" s="4">
        <f t="shared" ca="1" si="238"/>
        <v>-0.6649580263701762</v>
      </c>
      <c r="Z1270" s="4">
        <f t="shared" ca="1" si="239"/>
        <v>-2.8876631680096652</v>
      </c>
      <c r="AA1270" s="4">
        <f t="shared" ca="1" si="240"/>
        <v>-2.8943849219969278</v>
      </c>
      <c r="AB1270" s="4">
        <f ca="1">Sheet1!AC1270</f>
        <v>0.89628215697904756</v>
      </c>
      <c r="AC1270" s="7">
        <f t="shared" ca="1" si="241"/>
        <v>0.76060186590375378</v>
      </c>
      <c r="AD1270" s="4">
        <f t="shared" ca="1" si="242"/>
        <v>-2.1963619936896963</v>
      </c>
      <c r="AE1270" s="4">
        <f t="shared" ca="1" si="243"/>
        <v>-2.2014745723145541</v>
      </c>
      <c r="AF1270" s="21">
        <f ca="1">(Sheet1!B$4*EXP(-Sheet1!B$8*Sheet1!B$7)*NORMSDIST((LN(Sheet1!B$4/(Sheet1!B$5+AD1270))-Sheet1!B$8*Sheet1!B$7+Sheet1!B$9*Sheet1!B$7+0.5*Sheet1!B$6*Sheet1!B$6*Sheet1!B$7)/(Sheet1!B$6*SQRT(Sheet1!B$7)))-(Sheet1!B$5+AD1270)*EXP(-Sheet1!B$9*Sheet1!B$7)*NORMSDIST((LN(Sheet1!B$4/(Sheet1!B$5+AD1270))-Sheet1!B$8*Sheet1!B$7+Sheet1!B$9*Sheet1!B$7-0.5*Sheet1!B$6*Sheet1!B$6*Sheet1!B$7)/(Sheet1!B$6*SQRT(Sheet1!B$7))))*400+100*AE1270-400*Sheet1!$B$13</f>
        <v>144.43755889859767</v>
      </c>
    </row>
    <row r="1271" spans="22:32" x14ac:dyDescent="0.25">
      <c r="V1271" s="7" t="e">
        <f t="shared" si="237"/>
        <v>#VALUE!</v>
      </c>
      <c r="X1271" s="4">
        <f t="shared" ca="1" si="238"/>
        <v>0.89069886725418101</v>
      </c>
      <c r="Y1271" s="4">
        <f t="shared" ca="1" si="238"/>
        <v>0.87057760265781814</v>
      </c>
      <c r="Z1271" s="4">
        <f t="shared" ca="1" si="239"/>
        <v>1.5087138673674958</v>
      </c>
      <c r="AA1271" s="4">
        <f t="shared" ca="1" si="240"/>
        <v>2.2462369831196676</v>
      </c>
      <c r="AB1271" s="4">
        <f ca="1">Sheet1!AC1271</f>
        <v>0.85853001160513487</v>
      </c>
      <c r="AC1271" s="7">
        <f t="shared" ca="1" si="241"/>
        <v>0.79480338585507027</v>
      </c>
      <c r="AD1271" s="4">
        <f t="shared" ca="1" si="242"/>
        <v>1.1991308900701831</v>
      </c>
      <c r="AE1271" s="4">
        <f t="shared" ca="1" si="243"/>
        <v>1.7853167596163901</v>
      </c>
      <c r="AF1271" s="21">
        <f ca="1">(Sheet1!B$4*EXP(-Sheet1!B$8*Sheet1!B$7)*NORMSDIST((LN(Sheet1!B$4/(Sheet1!B$5+AD1271))-Sheet1!B$8*Sheet1!B$7+Sheet1!B$9*Sheet1!B$7+0.5*Sheet1!B$6*Sheet1!B$6*Sheet1!B$7)/(Sheet1!B$6*SQRT(Sheet1!B$7)))-(Sheet1!B$5+AD1271)*EXP(-Sheet1!B$9*Sheet1!B$7)*NORMSDIST((LN(Sheet1!B$4/(Sheet1!B$5+AD1271))-Sheet1!B$8*Sheet1!B$7+Sheet1!B$9*Sheet1!B$7-0.5*Sheet1!B$6*Sheet1!B$6*Sheet1!B$7)/(Sheet1!B$6*SQRT(Sheet1!B$7))))*400+100*AE1271-400*Sheet1!$B$13</f>
        <v>-9.936599750887126</v>
      </c>
    </row>
    <row r="1272" spans="22:32" x14ac:dyDescent="0.25">
      <c r="V1272" s="7" t="e">
        <f t="shared" si="237"/>
        <v>#VALUE!</v>
      </c>
      <c r="X1272" s="4">
        <f t="shared" ca="1" si="238"/>
        <v>1.4106641550204084</v>
      </c>
      <c r="Y1272" s="4">
        <f t="shared" ca="1" si="238"/>
        <v>1.2294331546886268</v>
      </c>
      <c r="Z1272" s="4">
        <f t="shared" ca="1" si="239"/>
        <v>2.389459166416775</v>
      </c>
      <c r="AA1272" s="4">
        <f t="shared" ca="1" si="240"/>
        <v>3.3479648789433702</v>
      </c>
      <c r="AB1272" s="4">
        <f ca="1">Sheet1!AC1272</f>
        <v>0.75630161396419959</v>
      </c>
      <c r="AC1272" s="7">
        <f t="shared" ca="1" si="241"/>
        <v>0.87290874529102358</v>
      </c>
      <c r="AD1272" s="4">
        <f t="shared" ca="1" si="242"/>
        <v>2.0857798028810022</v>
      </c>
      <c r="AE1272" s="4">
        <f t="shared" ca="1" si="243"/>
        <v>2.9224678217568711</v>
      </c>
      <c r="AF1272" s="21">
        <f ca="1">(Sheet1!B$4*EXP(-Sheet1!B$8*Sheet1!B$7)*NORMSDIST((LN(Sheet1!B$4/(Sheet1!B$5+AD1272))-Sheet1!B$8*Sheet1!B$7+Sheet1!B$9*Sheet1!B$7+0.5*Sheet1!B$6*Sheet1!B$6*Sheet1!B$7)/(Sheet1!B$6*SQRT(Sheet1!B$7)))-(Sheet1!B$5+AD1272)*EXP(-Sheet1!B$9*Sheet1!B$7)*NORMSDIST((LN(Sheet1!B$4/(Sheet1!B$5+AD1272))-Sheet1!B$8*Sheet1!B$7+Sheet1!B$9*Sheet1!B$7-0.5*Sheet1!B$6*Sheet1!B$6*Sheet1!B$7)/(Sheet1!B$6*SQRT(Sheet1!B$7))))*400+100*AE1272-400*Sheet1!$B$13</f>
        <v>-30.883441869817943</v>
      </c>
    </row>
    <row r="1273" spans="22:32" x14ac:dyDescent="0.25">
      <c r="V1273" s="7" t="e">
        <f t="shared" si="237"/>
        <v>#VALUE!</v>
      </c>
      <c r="X1273" s="4">
        <f t="shared" ca="1" si="238"/>
        <v>-0.76487081508528731</v>
      </c>
      <c r="Y1273" s="4">
        <f t="shared" ca="1" si="238"/>
        <v>0.39904587090524596</v>
      </c>
      <c r="Z1273" s="4">
        <f t="shared" ca="1" si="239"/>
        <v>-1.2955795138948356</v>
      </c>
      <c r="AA1273" s="4">
        <f t="shared" ca="1" si="240"/>
        <v>-0.32013487905710442</v>
      </c>
      <c r="AB1273" s="4">
        <f ca="1">Sheet1!AC1273</f>
        <v>0.27679865840395201</v>
      </c>
      <c r="AC1273" s="7">
        <f t="shared" ca="1" si="241"/>
        <v>1.2652957989819413</v>
      </c>
      <c r="AD1273" s="4">
        <f t="shared" ca="1" si="242"/>
        <v>-1.6392913161782012</v>
      </c>
      <c r="AE1273" s="4">
        <f t="shared" ca="1" si="243"/>
        <v>-0.40506531757854608</v>
      </c>
      <c r="AF1273" s="21">
        <f ca="1">(Sheet1!B$4*EXP(-Sheet1!B$8*Sheet1!B$7)*NORMSDIST((LN(Sheet1!B$4/(Sheet1!B$5+AD1273))-Sheet1!B$8*Sheet1!B$7+Sheet1!B$9*Sheet1!B$7+0.5*Sheet1!B$6*Sheet1!B$6*Sheet1!B$7)/(Sheet1!B$6*SQRT(Sheet1!B$7)))-(Sheet1!B$5+AD1273)*EXP(-Sheet1!B$9*Sheet1!B$7)*NORMSDIST((LN(Sheet1!B$4/(Sheet1!B$5+AD1273))-Sheet1!B$8*Sheet1!B$7+Sheet1!B$9*Sheet1!B$7-0.5*Sheet1!B$6*Sheet1!B$6*Sheet1!B$7)/(Sheet1!B$6*SQRT(Sheet1!B$7))))*400+100*AE1273-400*Sheet1!$B$13</f>
        <v>229.1989714710453</v>
      </c>
    </row>
    <row r="1274" spans="22:32" x14ac:dyDescent="0.25">
      <c r="V1274" s="7" t="e">
        <f t="shared" si="237"/>
        <v>#VALUE!</v>
      </c>
      <c r="X1274" s="4">
        <f t="shared" ca="1" si="238"/>
        <v>-2.6396067016775859</v>
      </c>
      <c r="Y1274" s="4">
        <f t="shared" ca="1" si="238"/>
        <v>0.17866329271320658</v>
      </c>
      <c r="Z1274" s="4">
        <f t="shared" ca="1" si="239"/>
        <v>-4.4711084538526524</v>
      </c>
      <c r="AA1274" s="4">
        <f t="shared" ca="1" si="240"/>
        <v>-2.7862932924812922</v>
      </c>
      <c r="AB1274" s="4">
        <f ca="1">Sheet1!AC1274</f>
        <v>0.25534877507817821</v>
      </c>
      <c r="AC1274" s="7">
        <f t="shared" ca="1" si="241"/>
        <v>1.2927004132860904</v>
      </c>
      <c r="AD1274" s="4">
        <f t="shared" ca="1" si="242"/>
        <v>-5.7798037461422567</v>
      </c>
      <c r="AE1274" s="4">
        <f t="shared" ca="1" si="243"/>
        <v>-3.601842490726828</v>
      </c>
      <c r="AF1274" s="21">
        <f ca="1">(Sheet1!B$4*EXP(-Sheet1!B$8*Sheet1!B$7)*NORMSDIST((LN(Sheet1!B$4/(Sheet1!B$5+AD1274))-Sheet1!B$8*Sheet1!B$7+Sheet1!B$9*Sheet1!B$7+0.5*Sheet1!B$6*Sheet1!B$6*Sheet1!B$7)/(Sheet1!B$6*SQRT(Sheet1!B$7)))-(Sheet1!B$5+AD1274)*EXP(-Sheet1!B$9*Sheet1!B$7)*NORMSDIST((LN(Sheet1!B$4/(Sheet1!B$5+AD1274))-Sheet1!B$8*Sheet1!B$7+Sheet1!B$9*Sheet1!B$7-0.5*Sheet1!B$6*Sheet1!B$6*Sheet1!B$7)/(Sheet1!B$6*SQRT(Sheet1!B$7))))*400+100*AE1274-400*Sheet1!$B$13</f>
        <v>654.91915726257957</v>
      </c>
    </row>
    <row r="1275" spans="22:32" x14ac:dyDescent="0.25">
      <c r="V1275" s="7" t="e">
        <f t="shared" si="237"/>
        <v>#VALUE!</v>
      </c>
      <c r="X1275" s="4">
        <f t="shared" ca="1" si="238"/>
        <v>0.81868775196743648</v>
      </c>
      <c r="Y1275" s="4">
        <f t="shared" ca="1" si="238"/>
        <v>1.2797928578103037</v>
      </c>
      <c r="Z1275" s="4">
        <f t="shared" ca="1" si="239"/>
        <v>1.3867375494087273</v>
      </c>
      <c r="AA1275" s="4">
        <f t="shared" ca="1" si="240"/>
        <v>2.7375308307934185</v>
      </c>
      <c r="AB1275" s="4">
        <f ca="1">Sheet1!AC1275</f>
        <v>9.5388440982470235E-2</v>
      </c>
      <c r="AC1275" s="7">
        <f t="shared" ca="1" si="241"/>
        <v>1.6260558833417229</v>
      </c>
      <c r="AD1275" s="4">
        <f t="shared" ca="1" si="242"/>
        <v>2.2549127508669442</v>
      </c>
      <c r="AE1275" s="4">
        <f t="shared" ca="1" si="243"/>
        <v>4.4513781132409926</v>
      </c>
      <c r="AF1275" s="21">
        <f ca="1">(Sheet1!B$4*EXP(-Sheet1!B$8*Sheet1!B$7)*NORMSDIST((LN(Sheet1!B$4/(Sheet1!B$5+AD1275))-Sheet1!B$8*Sheet1!B$7+Sheet1!B$9*Sheet1!B$7+0.5*Sheet1!B$6*Sheet1!B$6*Sheet1!B$7)/(Sheet1!B$6*SQRT(Sheet1!B$7)))-(Sheet1!B$5+AD1275)*EXP(-Sheet1!B$9*Sheet1!B$7)*NORMSDIST((LN(Sheet1!B$4/(Sheet1!B$5+AD1275))-Sheet1!B$8*Sheet1!B$7+Sheet1!B$9*Sheet1!B$7-0.5*Sheet1!B$6*Sheet1!B$6*Sheet1!B$7)/(Sheet1!B$6*SQRT(Sheet1!B$7))))*400+100*AE1275-400*Sheet1!$B$13</f>
        <v>96.767276877582844</v>
      </c>
    </row>
    <row r="1276" spans="22:32" x14ac:dyDescent="0.25">
      <c r="V1276" s="7" t="e">
        <f t="shared" si="237"/>
        <v>#VALUE!</v>
      </c>
      <c r="X1276" s="4">
        <f t="shared" ca="1" si="238"/>
        <v>-1.2739019029836878</v>
      </c>
      <c r="Y1276" s="4">
        <f t="shared" ca="1" si="238"/>
        <v>1.3517616462140212</v>
      </c>
      <c r="Z1276" s="4">
        <f t="shared" ca="1" si="239"/>
        <v>-2.1578038744141113</v>
      </c>
      <c r="AA1276" s="4">
        <f t="shared" ca="1" si="240"/>
        <v>0.4309042174170995</v>
      </c>
      <c r="AB1276" s="4">
        <f ca="1">Sheet1!AC1276</f>
        <v>0.95084738663989643</v>
      </c>
      <c r="AC1276" s="7">
        <f t="shared" ca="1" si="241"/>
        <v>0.69652568702136752</v>
      </c>
      <c r="AD1276" s="4">
        <f t="shared" ca="1" si="242"/>
        <v>-1.5029658260836576</v>
      </c>
      <c r="AE1276" s="4">
        <f t="shared" ca="1" si="243"/>
        <v>0.30013585607684995</v>
      </c>
      <c r="AF1276" s="21">
        <f ca="1">(Sheet1!B$4*EXP(-Sheet1!B$8*Sheet1!B$7)*NORMSDIST((LN(Sheet1!B$4/(Sheet1!B$5+AD1276))-Sheet1!B$8*Sheet1!B$7+Sheet1!B$9*Sheet1!B$7+0.5*Sheet1!B$6*Sheet1!B$6*Sheet1!B$7)/(Sheet1!B$6*SQRT(Sheet1!B$7)))-(Sheet1!B$5+AD1276)*EXP(-Sheet1!B$9*Sheet1!B$7)*NORMSDIST((LN(Sheet1!B$4/(Sheet1!B$5+AD1276))-Sheet1!B$8*Sheet1!B$7+Sheet1!B$9*Sheet1!B$7-0.5*Sheet1!B$6*Sheet1!B$6*Sheet1!B$7)/(Sheet1!B$6*SQRT(Sheet1!B$7))))*400+100*AE1276-400*Sheet1!$B$13</f>
        <v>276.75150854170442</v>
      </c>
    </row>
    <row r="1277" spans="22:32" x14ac:dyDescent="0.25">
      <c r="V1277" s="7" t="e">
        <f t="shared" si="237"/>
        <v>#VALUE!</v>
      </c>
      <c r="X1277" s="4">
        <f t="shared" ca="1" si="238"/>
        <v>0.11048338194479708</v>
      </c>
      <c r="Y1277" s="4">
        <f t="shared" ca="1" si="238"/>
        <v>-1.0147918194610817</v>
      </c>
      <c r="Z1277" s="4">
        <f t="shared" ca="1" si="239"/>
        <v>0.18714272194780598</v>
      </c>
      <c r="AA1277" s="4">
        <f t="shared" ca="1" si="240"/>
        <v>-1.2966781141941446</v>
      </c>
      <c r="AB1277" s="4">
        <f ca="1">Sheet1!AC1277</f>
        <v>0.38425000629947803</v>
      </c>
      <c r="AC1277" s="7">
        <f t="shared" ca="1" si="241"/>
        <v>1.1514842195133106</v>
      </c>
      <c r="AD1277" s="4">
        <f t="shared" ca="1" si="242"/>
        <v>0.21549189111966588</v>
      </c>
      <c r="AE1277" s="4">
        <f t="shared" ca="1" si="243"/>
        <v>-1.4931043862828359</v>
      </c>
      <c r="AF1277" s="21">
        <f ca="1">(Sheet1!B$4*EXP(-Sheet1!B$8*Sheet1!B$7)*NORMSDIST((LN(Sheet1!B$4/(Sheet1!B$5+AD1277))-Sheet1!B$8*Sheet1!B$7+Sheet1!B$9*Sheet1!B$7+0.5*Sheet1!B$6*Sheet1!B$6*Sheet1!B$7)/(Sheet1!B$6*SQRT(Sheet1!B$7)))-(Sheet1!B$5+AD1277)*EXP(-Sheet1!B$9*Sheet1!B$7)*NORMSDIST((LN(Sheet1!B$4/(Sheet1!B$5+AD1277))-Sheet1!B$8*Sheet1!B$7+Sheet1!B$9*Sheet1!B$7-0.5*Sheet1!B$6*Sheet1!B$6*Sheet1!B$7)/(Sheet1!B$6*SQRT(Sheet1!B$7))))*400+100*AE1277-400*Sheet1!$B$13</f>
        <v>-183.72318265091508</v>
      </c>
    </row>
    <row r="1278" spans="22:32" x14ac:dyDescent="0.25">
      <c r="V1278" s="7" t="e">
        <f t="shared" si="237"/>
        <v>#VALUE!</v>
      </c>
      <c r="X1278" s="4">
        <f t="shared" ca="1" si="238"/>
        <v>-0.19487046335859196</v>
      </c>
      <c r="Y1278" s="4">
        <f t="shared" ca="1" si="238"/>
        <v>1.7539749988592552</v>
      </c>
      <c r="Z1278" s="4">
        <f t="shared" ca="1" si="239"/>
        <v>-0.33008212002759463</v>
      </c>
      <c r="AA1278" s="4">
        <f t="shared" ca="1" si="240"/>
        <v>2.2366910908691078</v>
      </c>
      <c r="AB1278" s="4">
        <f ca="1">Sheet1!AC1278</f>
        <v>0.67167399960608654</v>
      </c>
      <c r="AC1278" s="7">
        <f t="shared" ca="1" si="241"/>
        <v>0.93180952653659688</v>
      </c>
      <c r="AD1278" s="4">
        <f t="shared" ca="1" si="242"/>
        <v>-0.30757366398110908</v>
      </c>
      <c r="AE1278" s="4">
        <f t="shared" ca="1" si="243"/>
        <v>2.0841700663913678</v>
      </c>
      <c r="AF1278" s="21">
        <f ca="1">(Sheet1!B$4*EXP(-Sheet1!B$8*Sheet1!B$7)*NORMSDIST((LN(Sheet1!B$4/(Sheet1!B$5+AD1278))-Sheet1!B$8*Sheet1!B$7+Sheet1!B$9*Sheet1!B$7+0.5*Sheet1!B$6*Sheet1!B$6*Sheet1!B$7)/(Sheet1!B$6*SQRT(Sheet1!B$7)))-(Sheet1!B$5+AD1278)*EXP(-Sheet1!B$9*Sheet1!B$7)*NORMSDIST((LN(Sheet1!B$4/(Sheet1!B$5+AD1278))-Sheet1!B$8*Sheet1!B$7+Sheet1!B$9*Sheet1!B$7-0.5*Sheet1!B$6*Sheet1!B$6*Sheet1!B$7)/(Sheet1!B$6*SQRT(Sheet1!B$7))))*400+100*AE1278-400*Sheet1!$B$13</f>
        <v>257.95079199935026</v>
      </c>
    </row>
    <row r="1279" spans="22:32" x14ac:dyDescent="0.25">
      <c r="V1279" s="7" t="e">
        <f t="shared" si="237"/>
        <v>#VALUE!</v>
      </c>
      <c r="X1279" s="4">
        <f t="shared" ca="1" si="238"/>
        <v>-0.53293214611194062</v>
      </c>
      <c r="Y1279" s="4">
        <f t="shared" ca="1" si="238"/>
        <v>1.9967269534867746</v>
      </c>
      <c r="Z1279" s="4">
        <f t="shared" ca="1" si="239"/>
        <v>-0.90270926433720688</v>
      </c>
      <c r="AA1279" s="4">
        <f t="shared" ca="1" si="240"/>
        <v>2.1883292957103295</v>
      </c>
      <c r="AB1279" s="4">
        <f ca="1">Sheet1!AC1279</f>
        <v>0.19232817683898407</v>
      </c>
      <c r="AC1279" s="7">
        <f t="shared" ca="1" si="241"/>
        <v>1.3882531409198706</v>
      </c>
      <c r="AD1279" s="4">
        <f t="shared" ca="1" si="242"/>
        <v>-1.2531889715535931</v>
      </c>
      <c r="AE1279" s="4">
        <f t="shared" ca="1" si="243"/>
        <v>3.0379550181368331</v>
      </c>
      <c r="AF1279" s="21">
        <f ca="1">(Sheet1!B$4*EXP(-Sheet1!B$8*Sheet1!B$7)*NORMSDIST((LN(Sheet1!B$4/(Sheet1!B$5+AD1279))-Sheet1!B$8*Sheet1!B$7+Sheet1!B$9*Sheet1!B$7+0.5*Sheet1!B$6*Sheet1!B$6*Sheet1!B$7)/(Sheet1!B$6*SQRT(Sheet1!B$7)))-(Sheet1!B$5+AD1279)*EXP(-Sheet1!B$9*Sheet1!B$7)*NORMSDIST((LN(Sheet1!B$4/(Sheet1!B$5+AD1279))-Sheet1!B$8*Sheet1!B$7+Sheet1!B$9*Sheet1!B$7-0.5*Sheet1!B$6*Sheet1!B$6*Sheet1!B$7)/(Sheet1!B$6*SQRT(Sheet1!B$7))))*400+100*AE1279-400*Sheet1!$B$13</f>
        <v>508.70709952189645</v>
      </c>
    </row>
    <row r="1280" spans="22:32" x14ac:dyDescent="0.25">
      <c r="V1280" s="7" t="e">
        <f t="shared" si="237"/>
        <v>#VALUE!</v>
      </c>
      <c r="X1280" s="4">
        <f t="shared" ca="1" si="238"/>
        <v>-1.3002824876181089</v>
      </c>
      <c r="Y1280" s="4">
        <f t="shared" ca="1" si="238"/>
        <v>1.0165494860591309</v>
      </c>
      <c r="Z1280" s="4">
        <f t="shared" ca="1" si="239"/>
        <v>-2.2024887340568653</v>
      </c>
      <c r="AA1280" s="4">
        <f t="shared" ca="1" si="240"/>
        <v>-6.9763626504152118E-2</v>
      </c>
      <c r="AB1280" s="4">
        <f ca="1">Sheet1!AC1280</f>
        <v>0.30848550396538521</v>
      </c>
      <c r="AC1280" s="7">
        <f t="shared" ca="1" si="241"/>
        <v>1.2281945105349188</v>
      </c>
      <c r="AD1280" s="4">
        <f t="shared" ca="1" si="242"/>
        <v>-2.7050845726836448</v>
      </c>
      <c r="AE1280" s="4">
        <f t="shared" ca="1" si="243"/>
        <v>-8.5683303107408001E-2</v>
      </c>
      <c r="AF1280" s="21">
        <f ca="1">(Sheet1!B$4*EXP(-Sheet1!B$8*Sheet1!B$7)*NORMSDIST((LN(Sheet1!B$4/(Sheet1!B$5+AD1280))-Sheet1!B$8*Sheet1!B$7+Sheet1!B$9*Sheet1!B$7+0.5*Sheet1!B$6*Sheet1!B$6*Sheet1!B$7)/(Sheet1!B$6*SQRT(Sheet1!B$7)))-(Sheet1!B$5+AD1280)*EXP(-Sheet1!B$9*Sheet1!B$7)*NORMSDIST((LN(Sheet1!B$4/(Sheet1!B$5+AD1280))-Sheet1!B$8*Sheet1!B$7+Sheet1!B$9*Sheet1!B$7-0.5*Sheet1!B$6*Sheet1!B$6*Sheet1!B$7)/(Sheet1!B$6*SQRT(Sheet1!B$7))))*400+100*AE1280-400*Sheet1!$B$13</f>
        <v>444.11065483830589</v>
      </c>
    </row>
    <row r="1281" spans="22:32" x14ac:dyDescent="0.25">
      <c r="V1281" s="7" t="e">
        <f t="shared" si="237"/>
        <v>#VALUE!</v>
      </c>
      <c r="X1281" s="4">
        <f t="shared" ca="1" si="238"/>
        <v>-0.42721822640756607</v>
      </c>
      <c r="Y1281" s="4">
        <f t="shared" ca="1" si="238"/>
        <v>0.68147896439215661</v>
      </c>
      <c r="Z1281" s="4">
        <f t="shared" ca="1" si="239"/>
        <v>-0.72364531523458708</v>
      </c>
      <c r="AA1281" s="4">
        <f t="shared" ca="1" si="240"/>
        <v>0.46461177061233527</v>
      </c>
      <c r="AB1281" s="4">
        <f ca="1">Sheet1!AC1281</f>
        <v>0.41578646407092901</v>
      </c>
      <c r="AC1281" s="7">
        <f t="shared" ca="1" si="241"/>
        <v>1.1231903010249096</v>
      </c>
      <c r="AD1281" s="4">
        <f t="shared" ca="1" si="242"/>
        <v>-0.81279139945360146</v>
      </c>
      <c r="AE1281" s="4">
        <f t="shared" ca="1" si="243"/>
        <v>0.52184743449378512</v>
      </c>
      <c r="AF1281" s="21">
        <f ca="1">(Sheet1!B$4*EXP(-Sheet1!B$8*Sheet1!B$7)*NORMSDIST((LN(Sheet1!B$4/(Sheet1!B$5+AD1281))-Sheet1!B$8*Sheet1!B$7+Sheet1!B$9*Sheet1!B$7+0.5*Sheet1!B$6*Sheet1!B$6*Sheet1!B$7)/(Sheet1!B$6*SQRT(Sheet1!B$7)))-(Sheet1!B$5+AD1281)*EXP(-Sheet1!B$9*Sheet1!B$7)*NORMSDIST((LN(Sheet1!B$4/(Sheet1!B$5+AD1281))-Sheet1!B$8*Sheet1!B$7+Sheet1!B$9*Sheet1!B$7-0.5*Sheet1!B$6*Sheet1!B$6*Sheet1!B$7)/(Sheet1!B$6*SQRT(Sheet1!B$7))))*400+100*AE1281-400*Sheet1!$B$13</f>
        <v>184.1503366631905</v>
      </c>
    </row>
    <row r="1282" spans="22:32" x14ac:dyDescent="0.25">
      <c r="V1282" s="7" t="e">
        <f t="shared" si="237"/>
        <v>#VALUE!</v>
      </c>
      <c r="X1282" s="4">
        <f t="shared" ca="1" si="238"/>
        <v>-1.2864595773704455</v>
      </c>
      <c r="Y1282" s="4">
        <f t="shared" ca="1" si="238"/>
        <v>-2.143902908531977</v>
      </c>
      <c r="Z1282" s="4">
        <f t="shared" ca="1" si="239"/>
        <v>-2.1790747418034377</v>
      </c>
      <c r="AA1282" s="4">
        <f t="shared" ca="1" si="240"/>
        <v>-4.4881003983695908</v>
      </c>
      <c r="AB1282" s="4">
        <f ca="1">Sheet1!AC1282</f>
        <v>0.26461461368939299</v>
      </c>
      <c r="AC1282" s="7">
        <f t="shared" ca="1" si="241"/>
        <v>1.280608070030729</v>
      </c>
      <c r="AD1282" s="4">
        <f t="shared" ca="1" si="242"/>
        <v>-2.7905406995536093</v>
      </c>
      <c r="AE1282" s="4">
        <f t="shared" ca="1" si="243"/>
        <v>-5.7474975892602274</v>
      </c>
      <c r="AF1282" s="21">
        <f ca="1">(Sheet1!B$4*EXP(-Sheet1!B$8*Sheet1!B$7)*NORMSDIST((LN(Sheet1!B$4/(Sheet1!B$5+AD1282))-Sheet1!B$8*Sheet1!B$7+Sheet1!B$9*Sheet1!B$7+0.5*Sheet1!B$6*Sheet1!B$6*Sheet1!B$7)/(Sheet1!B$6*SQRT(Sheet1!B$7)))-(Sheet1!B$5+AD1282)*EXP(-Sheet1!B$9*Sheet1!B$7)*NORMSDIST((LN(Sheet1!B$4/(Sheet1!B$5+AD1282))-Sheet1!B$8*Sheet1!B$7+Sheet1!B$9*Sheet1!B$7-0.5*Sheet1!B$6*Sheet1!B$6*Sheet1!B$7)/(Sheet1!B$6*SQRT(Sheet1!B$7))))*400+100*AE1282-400*Sheet1!$B$13</f>
        <v>-107.13616375112997</v>
      </c>
    </row>
    <row r="1283" spans="22:32" x14ac:dyDescent="0.25">
      <c r="V1283" s="7" t="e">
        <f t="shared" ref="V1283:V1346" si="244">GAMMALN($B$7/2+1)-GAMMALN($B$7/2)-LN(PI())-LN($B$7)-0.5*LN($B$9*$C$10-$C$9*$B$10)-($B$7/2+1)*LN(SUMPRODUCT(MMULT(J1283:K1283,MINVERSE($B$9:$C$10)),J1283:K1283)/$B$7+1)</f>
        <v>#VALUE!</v>
      </c>
      <c r="X1283" s="4">
        <f t="shared" ref="X1283:Y1346" ca="1" si="245">NORMSINV(RAND())</f>
        <v>0.58299948373436306</v>
      </c>
      <c r="Y1283" s="4">
        <f t="shared" ca="1" si="245"/>
        <v>1.43654381919472</v>
      </c>
      <c r="Z1283" s="4">
        <f t="shared" ref="Z1283:Z1346" ca="1" si="246">X1283*SQRT($B$20)</f>
        <v>0.98751602602758948</v>
      </c>
      <c r="AA1283" s="4">
        <f t="shared" ref="AA1283:AA1346" ca="1" si="247">SQRT($C$21)*($B$25*X1283+SQRT(1-$B$25^2)*Y1283)</f>
        <v>2.6862906126692807</v>
      </c>
      <c r="AB1283" s="4">
        <f ca="1">Sheet1!AC1283</f>
        <v>0.90849197527007064</v>
      </c>
      <c r="AC1283" s="7">
        <f t="shared" ref="AC1283:AC1346" ca="1" si="248">SQRT((B$27/2)/GAMMAINV(AB1283,B$27/2,1))</f>
        <v>0.74828997506706729</v>
      </c>
      <c r="AD1283" s="4">
        <f t="shared" ref="AD1283:AD1346" ca="1" si="249">AC1283*Z1283</f>
        <v>0.73894834249451435</v>
      </c>
      <c r="AE1283" s="4">
        <f t="shared" ref="AE1283:AE1346" ca="1" si="250">AC1283*AA1283</f>
        <v>2.0101243355771929</v>
      </c>
      <c r="AF1283" s="21">
        <f ca="1">(Sheet1!B$4*EXP(-Sheet1!B$8*Sheet1!B$7)*NORMSDIST((LN(Sheet1!B$4/(Sheet1!B$5+AD1283))-Sheet1!B$8*Sheet1!B$7+Sheet1!B$9*Sheet1!B$7+0.5*Sheet1!B$6*Sheet1!B$6*Sheet1!B$7)/(Sheet1!B$6*SQRT(Sheet1!B$7)))-(Sheet1!B$5+AD1283)*EXP(-Sheet1!B$9*Sheet1!B$7)*NORMSDIST((LN(Sheet1!B$4/(Sheet1!B$5+AD1283))-Sheet1!B$8*Sheet1!B$7+Sheet1!B$9*Sheet1!B$7-0.5*Sheet1!B$6*Sheet1!B$6*Sheet1!B$7)/(Sheet1!B$6*SQRT(Sheet1!B$7))))*400+100*AE1283-400*Sheet1!$B$13</f>
        <v>84.001667321559125</v>
      </c>
    </row>
    <row r="1284" spans="22:32" x14ac:dyDescent="0.25">
      <c r="V1284" s="7" t="e">
        <f t="shared" si="244"/>
        <v>#VALUE!</v>
      </c>
      <c r="X1284" s="4">
        <f t="shared" ca="1" si="245"/>
        <v>-0.83927539969755505</v>
      </c>
      <c r="Y1284" s="4">
        <f t="shared" ca="1" si="245"/>
        <v>0.97072018254780734</v>
      </c>
      <c r="Z1284" s="4">
        <f t="shared" ca="1" si="246"/>
        <v>-1.421610019520495</v>
      </c>
      <c r="AA1284" s="4">
        <f t="shared" ca="1" si="247"/>
        <v>0.39634171819512476</v>
      </c>
      <c r="AB1284" s="4">
        <f ca="1">Sheet1!AC1284</f>
        <v>0.69554463177926984</v>
      </c>
      <c r="AC1284" s="7">
        <f t="shared" ca="1" si="248"/>
        <v>0.91535289346162141</v>
      </c>
      <c r="AD1284" s="4">
        <f t="shared" ca="1" si="249"/>
        <v>-1.3012748447421172</v>
      </c>
      <c r="AE1284" s="4">
        <f t="shared" ca="1" si="250"/>
        <v>0.36279253854945803</v>
      </c>
      <c r="AF1284" s="21">
        <f ca="1">(Sheet1!B$4*EXP(-Sheet1!B$8*Sheet1!B$7)*NORMSDIST((LN(Sheet1!B$4/(Sheet1!B$5+AD1284))-Sheet1!B$8*Sheet1!B$7+Sheet1!B$9*Sheet1!B$7+0.5*Sheet1!B$6*Sheet1!B$6*Sheet1!B$7)/(Sheet1!B$6*SQRT(Sheet1!B$7)))-(Sheet1!B$5+AD1284)*EXP(-Sheet1!B$9*Sheet1!B$7)*NORMSDIST((LN(Sheet1!B$4/(Sheet1!B$5+AD1284))-Sheet1!B$8*Sheet1!B$7+Sheet1!B$9*Sheet1!B$7-0.5*Sheet1!B$6*Sheet1!B$6*Sheet1!B$7)/(Sheet1!B$6*SQRT(Sheet1!B$7))))*400+100*AE1284-400*Sheet1!$B$13</f>
        <v>249.2174497066917</v>
      </c>
    </row>
    <row r="1285" spans="22:32" x14ac:dyDescent="0.25">
      <c r="V1285" s="7" t="e">
        <f t="shared" si="244"/>
        <v>#VALUE!</v>
      </c>
      <c r="X1285" s="4">
        <f t="shared" ca="1" si="245"/>
        <v>0.86047739133744383</v>
      </c>
      <c r="Y1285" s="4">
        <f t="shared" ca="1" si="245"/>
        <v>0.18342952854155981</v>
      </c>
      <c r="Z1285" s="4">
        <f t="shared" ca="1" si="246"/>
        <v>1.4575230985407039</v>
      </c>
      <c r="AA1285" s="4">
        <f t="shared" ca="1" si="247"/>
        <v>1.2473699525596129</v>
      </c>
      <c r="AB1285" s="4">
        <f ca="1">Sheet1!AC1285</f>
        <v>0.43787550375426454</v>
      </c>
      <c r="AC1285" s="7">
        <f t="shared" ca="1" si="248"/>
        <v>1.1043293882609435</v>
      </c>
      <c r="AD1285" s="4">
        <f t="shared" ca="1" si="249"/>
        <v>1.6095855917876505</v>
      </c>
      <c r="AE1285" s="4">
        <f t="shared" ca="1" si="250"/>
        <v>1.3775072966452395</v>
      </c>
      <c r="AF1285" s="21">
        <f ca="1">(Sheet1!B$4*EXP(-Sheet1!B$8*Sheet1!B$7)*NORMSDIST((LN(Sheet1!B$4/(Sheet1!B$5+AD1285))-Sheet1!B$8*Sheet1!B$7+Sheet1!B$9*Sheet1!B$7+0.5*Sheet1!B$6*Sheet1!B$6*Sheet1!B$7)/(Sheet1!B$6*SQRT(Sheet1!B$7)))-(Sheet1!B$5+AD1285)*EXP(-Sheet1!B$9*Sheet1!B$7)*NORMSDIST((LN(Sheet1!B$4/(Sheet1!B$5+AD1285))-Sheet1!B$8*Sheet1!B$7+Sheet1!B$9*Sheet1!B$7-0.5*Sheet1!B$6*Sheet1!B$6*Sheet1!B$7)/(Sheet1!B$6*SQRT(Sheet1!B$7))))*400+100*AE1285-400*Sheet1!$B$13</f>
        <v>-113.54771333156668</v>
      </c>
    </row>
    <row r="1286" spans="22:32" x14ac:dyDescent="0.25">
      <c r="V1286" s="7" t="e">
        <f t="shared" si="244"/>
        <v>#VALUE!</v>
      </c>
      <c r="X1286" s="4">
        <f t="shared" ca="1" si="245"/>
        <v>-0.10425449589161534</v>
      </c>
      <c r="Y1286" s="4">
        <f t="shared" ca="1" si="245"/>
        <v>1.2320535323067887</v>
      </c>
      <c r="Z1286" s="4">
        <f t="shared" ca="1" si="246"/>
        <v>-0.1765918981933558</v>
      </c>
      <c r="AA1286" s="4">
        <f t="shared" ca="1" si="247"/>
        <v>1.6086715109006879</v>
      </c>
      <c r="AB1286" s="4">
        <f ca="1">Sheet1!AC1286</f>
        <v>0.29316886777839257</v>
      </c>
      <c r="AC1286" s="7">
        <f t="shared" ca="1" si="248"/>
        <v>1.245673244071813</v>
      </c>
      <c r="AD1286" s="4">
        <f t="shared" ca="1" si="249"/>
        <v>-0.21997580269931685</v>
      </c>
      <c r="AE1286" s="4">
        <f t="shared" ca="1" si="250"/>
        <v>2.0038790596295648</v>
      </c>
      <c r="AF1286" s="21">
        <f ca="1">(Sheet1!B$4*EXP(-Sheet1!B$8*Sheet1!B$7)*NORMSDIST((LN(Sheet1!B$4/(Sheet1!B$5+AD1286))-Sheet1!B$8*Sheet1!B$7+Sheet1!B$9*Sheet1!B$7+0.5*Sheet1!B$6*Sheet1!B$6*Sheet1!B$7)/(Sheet1!B$6*SQRT(Sheet1!B$7)))-(Sheet1!B$5+AD1286)*EXP(-Sheet1!B$9*Sheet1!B$7)*NORMSDIST((LN(Sheet1!B$4/(Sheet1!B$5+AD1286))-Sheet1!B$8*Sheet1!B$7+Sheet1!B$9*Sheet1!B$7-0.5*Sheet1!B$6*Sheet1!B$6*Sheet1!B$7)/(Sheet1!B$6*SQRT(Sheet1!B$7))))*400+100*AE1286-400*Sheet1!$B$13</f>
        <v>235.76436634161655</v>
      </c>
    </row>
    <row r="1287" spans="22:32" x14ac:dyDescent="0.25">
      <c r="V1287" s="7" t="e">
        <f t="shared" si="244"/>
        <v>#VALUE!</v>
      </c>
      <c r="X1287" s="4">
        <f t="shared" ca="1" si="245"/>
        <v>-0.39314037271379587</v>
      </c>
      <c r="Y1287" s="4">
        <f t="shared" ca="1" si="245"/>
        <v>1.2713785705941913</v>
      </c>
      <c r="Z1287" s="4">
        <f t="shared" ca="1" si="246"/>
        <v>-0.66592240536224334</v>
      </c>
      <c r="AA1287" s="4">
        <f t="shared" ca="1" si="247"/>
        <v>1.3314722338834191</v>
      </c>
      <c r="AB1287" s="4">
        <f ca="1">Sheet1!AC1287</f>
        <v>0.83332190715892551</v>
      </c>
      <c r="AC1287" s="7">
        <f t="shared" ca="1" si="248"/>
        <v>0.81546579405465747</v>
      </c>
      <c r="AD1287" s="4">
        <f t="shared" ca="1" si="249"/>
        <v>-0.54303694306750927</v>
      </c>
      <c r="AE1287" s="4">
        <f t="shared" ca="1" si="250"/>
        <v>1.0857700624654709</v>
      </c>
      <c r="AF1287" s="21">
        <f ca="1">(Sheet1!B$4*EXP(-Sheet1!B$8*Sheet1!B$7)*NORMSDIST((LN(Sheet1!B$4/(Sheet1!B$5+AD1287))-Sheet1!B$8*Sheet1!B$7+Sheet1!B$9*Sheet1!B$7+0.5*Sheet1!B$6*Sheet1!B$6*Sheet1!B$7)/(Sheet1!B$6*SQRT(Sheet1!B$7)))-(Sheet1!B$5+AD1287)*EXP(-Sheet1!B$9*Sheet1!B$7)*NORMSDIST((LN(Sheet1!B$4/(Sheet1!B$5+AD1287))-Sheet1!B$8*Sheet1!B$7+Sheet1!B$9*Sheet1!B$7-0.5*Sheet1!B$6*Sheet1!B$6*Sheet1!B$7)/(Sheet1!B$6*SQRT(Sheet1!B$7))))*400+100*AE1287-400*Sheet1!$B$13</f>
        <v>196.36352131145031</v>
      </c>
    </row>
    <row r="1288" spans="22:32" x14ac:dyDescent="0.25">
      <c r="V1288" s="7" t="e">
        <f t="shared" si="244"/>
        <v>#VALUE!</v>
      </c>
      <c r="X1288" s="4">
        <f t="shared" ca="1" si="245"/>
        <v>-0.1806703691635814</v>
      </c>
      <c r="Y1288" s="4">
        <f t="shared" ca="1" si="245"/>
        <v>-1.0575818720049028</v>
      </c>
      <c r="Z1288" s="4">
        <f t="shared" ca="1" si="246"/>
        <v>-0.30602923322424436</v>
      </c>
      <c r="AA1288" s="4">
        <f t="shared" ca="1" si="247"/>
        <v>-1.6916974061299652</v>
      </c>
      <c r="AB1288" s="4">
        <f ca="1">Sheet1!AC1288</f>
        <v>0.10246736368103071</v>
      </c>
      <c r="AC1288" s="7">
        <f t="shared" ca="1" si="248"/>
        <v>1.6014331533887092</v>
      </c>
      <c r="AD1288" s="4">
        <f t="shared" ca="1" si="249"/>
        <v>-0.49008535999143038</v>
      </c>
      <c r="AE1288" s="4">
        <f t="shared" ca="1" si="250"/>
        <v>-2.70914031167821</v>
      </c>
      <c r="AF1288" s="21">
        <f ca="1">(Sheet1!B$4*EXP(-Sheet1!B$8*Sheet1!B$7)*NORMSDIST((LN(Sheet1!B$4/(Sheet1!B$5+AD1288))-Sheet1!B$8*Sheet1!B$7+Sheet1!B$9*Sheet1!B$7+0.5*Sheet1!B$6*Sheet1!B$6*Sheet1!B$7)/(Sheet1!B$6*SQRT(Sheet1!B$7)))-(Sheet1!B$5+AD1288)*EXP(-Sheet1!B$9*Sheet1!B$7)*NORMSDIST((LN(Sheet1!B$4/(Sheet1!B$5+AD1288))-Sheet1!B$8*Sheet1!B$7+Sheet1!B$9*Sheet1!B$7-0.5*Sheet1!B$6*Sheet1!B$6*Sheet1!B$7)/(Sheet1!B$6*SQRT(Sheet1!B$7))))*400+100*AE1288-400*Sheet1!$B$13</f>
        <v>-191.7550538479145</v>
      </c>
    </row>
    <row r="1289" spans="22:32" x14ac:dyDescent="0.25">
      <c r="V1289" s="7" t="e">
        <f t="shared" si="244"/>
        <v>#VALUE!</v>
      </c>
      <c r="X1289" s="4">
        <f t="shared" ca="1" si="245"/>
        <v>1.6523176394466175</v>
      </c>
      <c r="Y1289" s="4">
        <f t="shared" ca="1" si="245"/>
        <v>-2.6235418401439975E-2</v>
      </c>
      <c r="Z1289" s="4">
        <f t="shared" ca="1" si="246"/>
        <v>2.7987848952968744</v>
      </c>
      <c r="AA1289" s="4">
        <f t="shared" ca="1" si="247"/>
        <v>1.8642431368194945</v>
      </c>
      <c r="AB1289" s="4">
        <f ca="1">Sheet1!AC1289</f>
        <v>0.46904356475527975</v>
      </c>
      <c r="AC1289" s="7">
        <f t="shared" ca="1" si="248"/>
        <v>1.078839907626842</v>
      </c>
      <c r="AD1289" s="4">
        <f t="shared" ca="1" si="249"/>
        <v>3.0194408379094808</v>
      </c>
      <c r="AE1289" s="4">
        <f t="shared" ca="1" si="250"/>
        <v>2.0112198935203178</v>
      </c>
      <c r="AF1289" s="21">
        <f ca="1">(Sheet1!B$4*EXP(-Sheet1!B$8*Sheet1!B$7)*NORMSDIST((LN(Sheet1!B$4/(Sheet1!B$5+AD1289))-Sheet1!B$8*Sheet1!B$7+Sheet1!B$9*Sheet1!B$7+0.5*Sheet1!B$6*Sheet1!B$6*Sheet1!B$7)/(Sheet1!B$6*SQRT(Sheet1!B$7)))-(Sheet1!B$5+AD1289)*EXP(-Sheet1!B$9*Sheet1!B$7)*NORMSDIST((LN(Sheet1!B$4/(Sheet1!B$5+AD1289))-Sheet1!B$8*Sheet1!B$7+Sheet1!B$9*Sheet1!B$7-0.5*Sheet1!B$6*Sheet1!B$6*Sheet1!B$7)/(Sheet1!B$6*SQRT(Sheet1!B$7))))*400+100*AE1289-400*Sheet1!$B$13</f>
        <v>-259.57418188500014</v>
      </c>
    </row>
    <row r="1290" spans="22:32" x14ac:dyDescent="0.25">
      <c r="V1290" s="7" t="e">
        <f t="shared" si="244"/>
        <v>#VALUE!</v>
      </c>
      <c r="X1290" s="4">
        <f t="shared" ca="1" si="245"/>
        <v>-0.10735481456676738</v>
      </c>
      <c r="Y1290" s="4">
        <f t="shared" ca="1" si="245"/>
        <v>-0.30004780239058432</v>
      </c>
      <c r="Z1290" s="4">
        <f t="shared" ca="1" si="246"/>
        <v>-0.18184338548095047</v>
      </c>
      <c r="AA1290" s="4">
        <f t="shared" ca="1" si="247"/>
        <v>-0.5444946922970586</v>
      </c>
      <c r="AB1290" s="4">
        <f ca="1">Sheet1!AC1290</f>
        <v>0.21633901341180828</v>
      </c>
      <c r="AC1290" s="7">
        <f t="shared" ca="1" si="248"/>
        <v>1.3486773425478793</v>
      </c>
      <c r="AD1290" s="4">
        <f t="shared" ca="1" si="249"/>
        <v>-0.24524805389035789</v>
      </c>
      <c r="AE1290" s="4">
        <f t="shared" ca="1" si="250"/>
        <v>-0.73434765463862228</v>
      </c>
      <c r="AF1290" s="21">
        <f ca="1">(Sheet1!B$4*EXP(-Sheet1!B$8*Sheet1!B$7)*NORMSDIST((LN(Sheet1!B$4/(Sheet1!B$5+AD1290))-Sheet1!B$8*Sheet1!B$7+Sheet1!B$9*Sheet1!B$7+0.5*Sheet1!B$6*Sheet1!B$6*Sheet1!B$7)/(Sheet1!B$6*SQRT(Sheet1!B$7)))-(Sheet1!B$5+AD1290)*EXP(-Sheet1!B$9*Sheet1!B$7)*NORMSDIST((LN(Sheet1!B$4/(Sheet1!B$5+AD1290))-Sheet1!B$8*Sheet1!B$7+Sheet1!B$9*Sheet1!B$7-0.5*Sheet1!B$6*Sheet1!B$6*Sheet1!B$7)/(Sheet1!B$6*SQRT(Sheet1!B$7))))*400+100*AE1290-400*Sheet1!$B$13</f>
        <v>-33.977962748265327</v>
      </c>
    </row>
    <row r="1291" spans="22:32" x14ac:dyDescent="0.25">
      <c r="V1291" s="7" t="e">
        <f t="shared" si="244"/>
        <v>#VALUE!</v>
      </c>
      <c r="X1291" s="4">
        <f t="shared" ca="1" si="245"/>
        <v>0.42649037151452251</v>
      </c>
      <c r="Y1291" s="4">
        <f t="shared" ca="1" si="245"/>
        <v>1.765090933333582</v>
      </c>
      <c r="Z1291" s="4">
        <f t="shared" ca="1" si="246"/>
        <v>0.72241243528948129</v>
      </c>
      <c r="AA1291" s="4">
        <f t="shared" ca="1" si="247"/>
        <v>2.9671857803109125</v>
      </c>
      <c r="AB1291" s="4">
        <f ca="1">Sheet1!AC1291</f>
        <v>0.72839352970349869</v>
      </c>
      <c r="AC1291" s="7">
        <f t="shared" ca="1" si="248"/>
        <v>0.89256447347868761</v>
      </c>
      <c r="AD1291" s="4">
        <f t="shared" ca="1" si="249"/>
        <v>0.64479967493861234</v>
      </c>
      <c r="AE1291" s="4">
        <f t="shared" ca="1" si="250"/>
        <v>2.6484046137166586</v>
      </c>
      <c r="AF1291" s="21">
        <f ca="1">(Sheet1!B$4*EXP(-Sheet1!B$8*Sheet1!B$7)*NORMSDIST((LN(Sheet1!B$4/(Sheet1!B$5+AD1291))-Sheet1!B$8*Sheet1!B$7+Sheet1!B$9*Sheet1!B$7+0.5*Sheet1!B$6*Sheet1!B$6*Sheet1!B$7)/(Sheet1!B$6*SQRT(Sheet1!B$7)))-(Sheet1!B$5+AD1291)*EXP(-Sheet1!B$9*Sheet1!B$7)*NORMSDIST((LN(Sheet1!B$4/(Sheet1!B$5+AD1291))-Sheet1!B$8*Sheet1!B$7+Sheet1!B$9*Sheet1!B$7-0.5*Sheet1!B$6*Sheet1!B$6*Sheet1!B$7)/(Sheet1!B$6*SQRT(Sheet1!B$7))))*400+100*AE1291-400*Sheet1!$B$13</f>
        <v>162.58216732144956</v>
      </c>
    </row>
    <row r="1292" spans="22:32" x14ac:dyDescent="0.25">
      <c r="V1292" s="7" t="e">
        <f t="shared" si="244"/>
        <v>#VALUE!</v>
      </c>
      <c r="X1292" s="4">
        <f t="shared" ca="1" si="245"/>
        <v>-1.9481105152723002</v>
      </c>
      <c r="Y1292" s="4">
        <f t="shared" ca="1" si="245"/>
        <v>-3.4550387594856589E-2</v>
      </c>
      <c r="Z1292" s="4">
        <f t="shared" ca="1" si="246"/>
        <v>-3.2998148505750895</v>
      </c>
      <c r="AA1292" s="4">
        <f t="shared" ca="1" si="247"/>
        <v>-2.2898486716723165</v>
      </c>
      <c r="AB1292" s="4">
        <f ca="1">Sheet1!AC1292</f>
        <v>7.602018777851105E-2</v>
      </c>
      <c r="AC1292" s="7">
        <f t="shared" ca="1" si="248"/>
        <v>1.7049218095720866</v>
      </c>
      <c r="AD1292" s="4">
        <f t="shared" ca="1" si="249"/>
        <v>-5.6259263062953258</v>
      </c>
      <c r="AE1292" s="4">
        <f t="shared" ca="1" si="250"/>
        <v>-3.9040129409538049</v>
      </c>
      <c r="AF1292" s="21">
        <f ca="1">(Sheet1!B$4*EXP(-Sheet1!B$8*Sheet1!B$7)*NORMSDIST((LN(Sheet1!B$4/(Sheet1!B$5+AD1292))-Sheet1!B$8*Sheet1!B$7+Sheet1!B$9*Sheet1!B$7+0.5*Sheet1!B$6*Sheet1!B$6*Sheet1!B$7)/(Sheet1!B$6*SQRT(Sheet1!B$7)))-(Sheet1!B$5+AD1292)*EXP(-Sheet1!B$9*Sheet1!B$7)*NORMSDIST((LN(Sheet1!B$4/(Sheet1!B$5+AD1292))-Sheet1!B$8*Sheet1!B$7+Sheet1!B$9*Sheet1!B$7-0.5*Sheet1!B$6*Sheet1!B$6*Sheet1!B$7)/(Sheet1!B$6*SQRT(Sheet1!B$7))))*400+100*AE1292-400*Sheet1!$B$13</f>
        <v>595.31503097357745</v>
      </c>
    </row>
    <row r="1293" spans="22:32" x14ac:dyDescent="0.25">
      <c r="V1293" s="7" t="e">
        <f t="shared" si="244"/>
        <v>#VALUE!</v>
      </c>
      <c r="X1293" s="4">
        <f t="shared" ca="1" si="245"/>
        <v>0.37989791962798353</v>
      </c>
      <c r="Y1293" s="4">
        <f t="shared" ca="1" si="245"/>
        <v>0.58162685687272753</v>
      </c>
      <c r="Z1293" s="4">
        <f t="shared" ca="1" si="246"/>
        <v>0.64349162281267136</v>
      </c>
      <c r="AA1293" s="4">
        <f t="shared" ca="1" si="247"/>
        <v>1.2531322254870232</v>
      </c>
      <c r="AB1293" s="4">
        <f ca="1">Sheet1!AC1293</f>
        <v>0.13010739588440623</v>
      </c>
      <c r="AC1293" s="7">
        <f t="shared" ca="1" si="248"/>
        <v>1.5200072508047109</v>
      </c>
      <c r="AD1293" s="4">
        <f t="shared" ca="1" si="249"/>
        <v>0.97811193250735062</v>
      </c>
      <c r="AE1293" s="4">
        <f t="shared" ca="1" si="250"/>
        <v>1.9047700689573193</v>
      </c>
      <c r="AF1293" s="21">
        <f ca="1">(Sheet1!B$4*EXP(-Sheet1!B$8*Sheet1!B$7)*NORMSDIST((LN(Sheet1!B$4/(Sheet1!B$5+AD1293))-Sheet1!B$8*Sheet1!B$7+Sheet1!B$9*Sheet1!B$7+0.5*Sheet1!B$6*Sheet1!B$6*Sheet1!B$7)/(Sheet1!B$6*SQRT(Sheet1!B$7)))-(Sheet1!B$5+AD1293)*EXP(-Sheet1!B$9*Sheet1!B$7)*NORMSDIST((LN(Sheet1!B$4/(Sheet1!B$5+AD1293))-Sheet1!B$8*Sheet1!B$7+Sheet1!B$9*Sheet1!B$7-0.5*Sheet1!B$6*Sheet1!B$6*Sheet1!B$7)/(Sheet1!B$6*SQRT(Sheet1!B$7))))*400+100*AE1293-400*Sheet1!$B$13</f>
        <v>36.194286922931042</v>
      </c>
    </row>
    <row r="1294" spans="22:32" x14ac:dyDescent="0.25">
      <c r="V1294" s="7" t="e">
        <f t="shared" si="244"/>
        <v>#VALUE!</v>
      </c>
      <c r="X1294" s="4">
        <f t="shared" ca="1" si="245"/>
        <v>-0.12380753540210962</v>
      </c>
      <c r="Y1294" s="4">
        <f t="shared" ca="1" si="245"/>
        <v>1.5598806856060081</v>
      </c>
      <c r="Z1294" s="4">
        <f t="shared" ca="1" si="246"/>
        <v>-0.20971189300103843</v>
      </c>
      <c r="AA1294" s="4">
        <f t="shared" ca="1" si="247"/>
        <v>2.0461295650142817</v>
      </c>
      <c r="AB1294" s="4">
        <f ca="1">Sheet1!AC1294</f>
        <v>0.34634129168423533</v>
      </c>
      <c r="AC1294" s="7">
        <f t="shared" ca="1" si="248"/>
        <v>1.1880804316112696</v>
      </c>
      <c r="AD1294" s="4">
        <f t="shared" ca="1" si="249"/>
        <v>-0.24915459635069012</v>
      </c>
      <c r="AE1294" s="4">
        <f t="shared" ca="1" si="250"/>
        <v>2.4309664967347473</v>
      </c>
      <c r="AF1294" s="21">
        <f ca="1">(Sheet1!B$4*EXP(-Sheet1!B$8*Sheet1!B$7)*NORMSDIST((LN(Sheet1!B$4/(Sheet1!B$5+AD1294))-Sheet1!B$8*Sheet1!B$7+Sheet1!B$9*Sheet1!B$7+0.5*Sheet1!B$6*Sheet1!B$6*Sheet1!B$7)/(Sheet1!B$6*SQRT(Sheet1!B$7)))-(Sheet1!B$5+AD1294)*EXP(-Sheet1!B$9*Sheet1!B$7)*NORMSDIST((LN(Sheet1!B$4/(Sheet1!B$5+AD1294))-Sheet1!B$8*Sheet1!B$7+Sheet1!B$9*Sheet1!B$7-0.5*Sheet1!B$6*Sheet1!B$6*Sheet1!B$7)/(Sheet1!B$6*SQRT(Sheet1!B$7))))*400+100*AE1294-400*Sheet1!$B$13</f>
        <v>283.18448074695607</v>
      </c>
    </row>
    <row r="1295" spans="22:32" x14ac:dyDescent="0.25">
      <c r="V1295" s="7" t="e">
        <f t="shared" si="244"/>
        <v>#VALUE!</v>
      </c>
      <c r="X1295" s="4">
        <f t="shared" ca="1" si="245"/>
        <v>-0.3625695135726984</v>
      </c>
      <c r="Y1295" s="4">
        <f t="shared" ca="1" si="245"/>
        <v>-0.66626299242682219</v>
      </c>
      <c r="Z1295" s="4">
        <f t="shared" ca="1" si="246"/>
        <v>-0.61413983235224534</v>
      </c>
      <c r="AA1295" s="4">
        <f t="shared" ca="1" si="247"/>
        <v>-1.3519431221937628</v>
      </c>
      <c r="AB1295" s="4">
        <f ca="1">Sheet1!AC1295</f>
        <v>3.6370072221212579E-2</v>
      </c>
      <c r="AC1295" s="7">
        <f t="shared" ca="1" si="248"/>
        <v>1.9719382899836126</v>
      </c>
      <c r="AD1295" s="4">
        <f t="shared" ca="1" si="249"/>
        <v>-1.2110458508195092</v>
      </c>
      <c r="AE1295" s="4">
        <f t="shared" ca="1" si="250"/>
        <v>-2.6659484085338749</v>
      </c>
      <c r="AF1295" s="21">
        <f ca="1">(Sheet1!B$4*EXP(-Sheet1!B$8*Sheet1!B$7)*NORMSDIST((LN(Sheet1!B$4/(Sheet1!B$5+AD1295))-Sheet1!B$8*Sheet1!B$7+Sheet1!B$9*Sheet1!B$7+0.5*Sheet1!B$6*Sheet1!B$6*Sheet1!B$7)/(Sheet1!B$6*SQRT(Sheet1!B$7)))-(Sheet1!B$5+AD1295)*EXP(-Sheet1!B$9*Sheet1!B$7)*NORMSDIST((LN(Sheet1!B$4/(Sheet1!B$5+AD1295))-Sheet1!B$8*Sheet1!B$7+Sheet1!B$9*Sheet1!B$7-0.5*Sheet1!B$6*Sheet1!B$6*Sheet1!B$7)/(Sheet1!B$6*SQRT(Sheet1!B$7))))*400+100*AE1295-400*Sheet1!$B$13</f>
        <v>-68.707837545563962</v>
      </c>
    </row>
    <row r="1296" spans="22:32" x14ac:dyDescent="0.25">
      <c r="V1296" s="7" t="e">
        <f t="shared" si="244"/>
        <v>#VALUE!</v>
      </c>
      <c r="X1296" s="4">
        <f t="shared" ca="1" si="245"/>
        <v>2.3974627397523265</v>
      </c>
      <c r="Y1296" s="4">
        <f t="shared" ca="1" si="245"/>
        <v>-0.20355977926326493</v>
      </c>
      <c r="Z1296" s="4">
        <f t="shared" ca="1" si="246"/>
        <v>4.0609519276833073</v>
      </c>
      <c r="AA1296" s="4">
        <f t="shared" ca="1" si="247"/>
        <v>2.472766958710483</v>
      </c>
      <c r="AB1296" s="4">
        <f ca="1">Sheet1!AC1296</f>
        <v>0.95794426589485726</v>
      </c>
      <c r="AC1296" s="7">
        <f t="shared" ca="1" si="248"/>
        <v>0.68546360488387548</v>
      </c>
      <c r="AD1296" s="4">
        <f t="shared" ca="1" si="249"/>
        <v>2.783634747609923</v>
      </c>
      <c r="AE1296" s="4">
        <f t="shared" ca="1" si="250"/>
        <v>1.6949917535554249</v>
      </c>
      <c r="AF1296" s="21">
        <f ca="1">(Sheet1!B$4*EXP(-Sheet1!B$8*Sheet1!B$7)*NORMSDIST((LN(Sheet1!B$4/(Sheet1!B$5+AD1296))-Sheet1!B$8*Sheet1!B$7+Sheet1!B$9*Sheet1!B$7+0.5*Sheet1!B$6*Sheet1!B$6*Sheet1!B$7)/(Sheet1!B$6*SQRT(Sheet1!B$7)))-(Sheet1!B$5+AD1296)*EXP(-Sheet1!B$9*Sheet1!B$7)*NORMSDIST((LN(Sheet1!B$4/(Sheet1!B$5+AD1296))-Sheet1!B$8*Sheet1!B$7+Sheet1!B$9*Sheet1!B$7-0.5*Sheet1!B$6*Sheet1!B$6*Sheet1!B$7)/(Sheet1!B$6*SQRT(Sheet1!B$7))))*400+100*AE1296-400*Sheet1!$B$13</f>
        <v>-256.85938819642661</v>
      </c>
    </row>
    <row r="1297" spans="22:32" x14ac:dyDescent="0.25">
      <c r="V1297" s="7" t="e">
        <f t="shared" si="244"/>
        <v>#VALUE!</v>
      </c>
      <c r="X1297" s="4">
        <f t="shared" ca="1" si="245"/>
        <v>-1.0963159575177583</v>
      </c>
      <c r="Y1297" s="4">
        <f t="shared" ca="1" si="245"/>
        <v>-0.45847941639508372</v>
      </c>
      <c r="Z1297" s="4">
        <f t="shared" ca="1" si="246"/>
        <v>-1.8569992047057386</v>
      </c>
      <c r="AA1297" s="4">
        <f t="shared" ca="1" si="247"/>
        <v>-1.9046168773323442</v>
      </c>
      <c r="AB1297" s="4">
        <f ca="1">Sheet1!AC1297</f>
        <v>0.97356796328410078</v>
      </c>
      <c r="AC1297" s="7">
        <f t="shared" ca="1" si="248"/>
        <v>0.65593444397316647</v>
      </c>
      <c r="AD1297" s="4">
        <f t="shared" ca="1" si="249"/>
        <v>-1.2180697407972709</v>
      </c>
      <c r="AE1297" s="4">
        <f t="shared" ca="1" si="250"/>
        <v>-1.2493038124148999</v>
      </c>
      <c r="AF1297" s="21">
        <f ca="1">(Sheet1!B$4*EXP(-Sheet1!B$8*Sheet1!B$7)*NORMSDIST((LN(Sheet1!B$4/(Sheet1!B$5+AD1297))-Sheet1!B$8*Sheet1!B$7+Sheet1!B$9*Sheet1!B$7+0.5*Sheet1!B$6*Sheet1!B$6*Sheet1!B$7)/(Sheet1!B$6*SQRT(Sheet1!B$7)))-(Sheet1!B$5+AD1297)*EXP(-Sheet1!B$9*Sheet1!B$7)*NORMSDIST((LN(Sheet1!B$4/(Sheet1!B$5+AD1297))-Sheet1!B$8*Sheet1!B$7+Sheet1!B$9*Sheet1!B$7-0.5*Sheet1!B$6*Sheet1!B$6*Sheet1!B$7)/(Sheet1!B$6*SQRT(Sheet1!B$7))))*400+100*AE1297-400*Sheet1!$B$13</f>
        <v>74.126743722878928</v>
      </c>
    </row>
    <row r="1298" spans="22:32" x14ac:dyDescent="0.25">
      <c r="V1298" s="7" t="e">
        <f t="shared" si="244"/>
        <v>#VALUE!</v>
      </c>
      <c r="X1298" s="4">
        <f t="shared" ca="1" si="245"/>
        <v>1.6867327195774897</v>
      </c>
      <c r="Y1298" s="4">
        <f t="shared" ca="1" si="245"/>
        <v>-0.96689354900061808</v>
      </c>
      <c r="Z1298" s="4">
        <f t="shared" ca="1" si="246"/>
        <v>2.8570790175293137</v>
      </c>
      <c r="AA1298" s="4">
        <f t="shared" ca="1" si="247"/>
        <v>0.58405814881747653</v>
      </c>
      <c r="AB1298" s="4">
        <f ca="1">Sheet1!AC1298</f>
        <v>0.51992406410458913</v>
      </c>
      <c r="AC1298" s="7">
        <f t="shared" ca="1" si="248"/>
        <v>1.0395027269329329</v>
      </c>
      <c r="AD1298" s="4">
        <f t="shared" ca="1" si="249"/>
        <v>2.9699414297845865</v>
      </c>
      <c r="AE1298" s="4">
        <f t="shared" ca="1" si="250"/>
        <v>0.60713003838316759</v>
      </c>
      <c r="AF1298" s="21">
        <f ca="1">(Sheet1!B$4*EXP(-Sheet1!B$8*Sheet1!B$7)*NORMSDIST((LN(Sheet1!B$4/(Sheet1!B$5+AD1298))-Sheet1!B$8*Sheet1!B$7+Sheet1!B$9*Sheet1!B$7+0.5*Sheet1!B$6*Sheet1!B$6*Sheet1!B$7)/(Sheet1!B$6*SQRT(Sheet1!B$7)))-(Sheet1!B$5+AD1298)*EXP(-Sheet1!B$9*Sheet1!B$7)*NORMSDIST((LN(Sheet1!B$4/(Sheet1!B$5+AD1298))-Sheet1!B$8*Sheet1!B$7+Sheet1!B$9*Sheet1!B$7-0.5*Sheet1!B$6*Sheet1!B$6*Sheet1!B$7)/(Sheet1!B$6*SQRT(Sheet1!B$7))))*400+100*AE1298-400*Sheet1!$B$13</f>
        <v>-392.79779699963865</v>
      </c>
    </row>
    <row r="1299" spans="22:32" x14ac:dyDescent="0.25">
      <c r="V1299" s="7" t="e">
        <f t="shared" si="244"/>
        <v>#VALUE!</v>
      </c>
      <c r="X1299" s="4">
        <f t="shared" ca="1" si="245"/>
        <v>-0.45762664867934011</v>
      </c>
      <c r="Y1299" s="4">
        <f t="shared" ca="1" si="245"/>
        <v>-0.6845912453179589</v>
      </c>
      <c r="Z1299" s="4">
        <f t="shared" ca="1" si="246"/>
        <v>-0.7751527438985778</v>
      </c>
      <c r="AA1299" s="4">
        <f t="shared" ca="1" si="247"/>
        <v>-1.4870251356498059</v>
      </c>
      <c r="AB1299" s="4">
        <f ca="1">Sheet1!AC1299</f>
        <v>0.11613125929996482</v>
      </c>
      <c r="AC1299" s="7">
        <f t="shared" ca="1" si="248"/>
        <v>1.5586282464561201</v>
      </c>
      <c r="AD1299" s="4">
        <f t="shared" ca="1" si="249"/>
        <v>-1.2081749619582902</v>
      </c>
      <c r="AE1299" s="4">
        <f t="shared" ca="1" si="250"/>
        <v>-2.3177193796140312</v>
      </c>
      <c r="AF1299" s="21">
        <f ca="1">(Sheet1!B$4*EXP(-Sheet1!B$8*Sheet1!B$7)*NORMSDIST((LN(Sheet1!B$4/(Sheet1!B$5+AD1299))-Sheet1!B$8*Sheet1!B$7+Sheet1!B$9*Sheet1!B$7+0.5*Sheet1!B$6*Sheet1!B$6*Sheet1!B$7)/(Sheet1!B$6*SQRT(Sheet1!B$7)))-(Sheet1!B$5+AD1299)*EXP(-Sheet1!B$9*Sheet1!B$7)*NORMSDIST((LN(Sheet1!B$4/(Sheet1!B$5+AD1299))-Sheet1!B$8*Sheet1!B$7+Sheet1!B$9*Sheet1!B$7-0.5*Sheet1!B$6*Sheet1!B$6*Sheet1!B$7)/(Sheet1!B$6*SQRT(Sheet1!B$7))))*400+100*AE1299-400*Sheet1!$B$13</f>
        <v>-34.363126006607217</v>
      </c>
    </row>
    <row r="1300" spans="22:32" x14ac:dyDescent="0.25">
      <c r="V1300" s="7" t="e">
        <f t="shared" si="244"/>
        <v>#VALUE!</v>
      </c>
      <c r="X1300" s="4">
        <f t="shared" ca="1" si="245"/>
        <v>1.1146077813757602</v>
      </c>
      <c r="Y1300" s="4">
        <f t="shared" ca="1" si="245"/>
        <v>1.0972932590544484</v>
      </c>
      <c r="Z1300" s="4">
        <f t="shared" ca="1" si="246"/>
        <v>1.8879828842955495</v>
      </c>
      <c r="AA1300" s="4">
        <f t="shared" ca="1" si="247"/>
        <v>2.8219435514456972</v>
      </c>
      <c r="AB1300" s="4">
        <f ca="1">Sheet1!AC1300</f>
        <v>0.81995132176555974</v>
      </c>
      <c r="AC1300" s="7">
        <f t="shared" ca="1" si="248"/>
        <v>0.82594475501052278</v>
      </c>
      <c r="AD1300" s="4">
        <f t="shared" ca="1" si="249"/>
        <v>1.5593695608335478</v>
      </c>
      <c r="AE1300" s="4">
        <f t="shared" ca="1" si="250"/>
        <v>2.3307694752523411</v>
      </c>
      <c r="AF1300" s="21">
        <f ca="1">(Sheet1!B$4*EXP(-Sheet1!B$8*Sheet1!B$7)*NORMSDIST((LN(Sheet1!B$4/(Sheet1!B$5+AD1300))-Sheet1!B$8*Sheet1!B$7+Sheet1!B$9*Sheet1!B$7+0.5*Sheet1!B$6*Sheet1!B$6*Sheet1!B$7)/(Sheet1!B$6*SQRT(Sheet1!B$7)))-(Sheet1!B$5+AD1300)*EXP(-Sheet1!B$9*Sheet1!B$7)*NORMSDIST((LN(Sheet1!B$4/(Sheet1!B$5+AD1300))-Sheet1!B$8*Sheet1!B$7+Sheet1!B$9*Sheet1!B$7-0.5*Sheet1!B$6*Sheet1!B$6*Sheet1!B$7)/(Sheet1!B$6*SQRT(Sheet1!B$7))))*400+100*AE1300-400*Sheet1!$B$13</f>
        <v>-10.580319270050495</v>
      </c>
    </row>
    <row r="1301" spans="22:32" x14ac:dyDescent="0.25">
      <c r="V1301" s="7" t="e">
        <f t="shared" si="244"/>
        <v>#VALUE!</v>
      </c>
      <c r="X1301" s="4">
        <f t="shared" ca="1" si="245"/>
        <v>0.73137378729741087</v>
      </c>
      <c r="Y1301" s="4">
        <f t="shared" ca="1" si="245"/>
        <v>-0.33448598272045432</v>
      </c>
      <c r="Z1301" s="4">
        <f t="shared" ca="1" si="246"/>
        <v>1.238840438324931</v>
      </c>
      <c r="AA1301" s="4">
        <f t="shared" ca="1" si="247"/>
        <v>0.37217540488426737</v>
      </c>
      <c r="AB1301" s="4">
        <f ca="1">Sheet1!AC1301</f>
        <v>0.27641245108556822</v>
      </c>
      <c r="AC1301" s="7">
        <f t="shared" ca="1" si="248"/>
        <v>1.265771483317413</v>
      </c>
      <c r="AD1301" s="4">
        <f t="shared" ca="1" si="249"/>
        <v>1.568088899212142</v>
      </c>
      <c r="AE1301" s="4">
        <f t="shared" ca="1" si="250"/>
        <v>0.47108901429461786</v>
      </c>
      <c r="AF1301" s="21">
        <f ca="1">(Sheet1!B$4*EXP(-Sheet1!B$8*Sheet1!B$7)*NORMSDIST((LN(Sheet1!B$4/(Sheet1!B$5+AD1301))-Sheet1!B$8*Sheet1!B$7+Sheet1!B$9*Sheet1!B$7+0.5*Sheet1!B$6*Sheet1!B$6*Sheet1!B$7)/(Sheet1!B$6*SQRT(Sheet1!B$7)))-(Sheet1!B$5+AD1301)*EXP(-Sheet1!B$9*Sheet1!B$7)*NORMSDIST((LN(Sheet1!B$4/(Sheet1!B$5+AD1301))-Sheet1!B$8*Sheet1!B$7+Sheet1!B$9*Sheet1!B$7-0.5*Sheet1!B$6*Sheet1!B$6*Sheet1!B$7)/(Sheet1!B$6*SQRT(Sheet1!B$7))))*400+100*AE1301-400*Sheet1!$B$13</f>
        <v>-197.87606331305506</v>
      </c>
    </row>
    <row r="1302" spans="22:32" x14ac:dyDescent="0.25">
      <c r="V1302" s="7" t="e">
        <f t="shared" si="244"/>
        <v>#VALUE!</v>
      </c>
      <c r="X1302" s="4">
        <f t="shared" ca="1" si="245"/>
        <v>2.1679783964969124</v>
      </c>
      <c r="Y1302" s="4">
        <f t="shared" ca="1" si="245"/>
        <v>1.4725009714094688</v>
      </c>
      <c r="Z1302" s="4">
        <f t="shared" ca="1" si="246"/>
        <v>3.6722389476382093</v>
      </c>
      <c r="AA1302" s="4">
        <f t="shared" ca="1" si="247"/>
        <v>4.5603167099736863</v>
      </c>
      <c r="AB1302" s="4">
        <f ca="1">Sheet1!AC1302</f>
        <v>0.33094089897015055</v>
      </c>
      <c r="AC1302" s="7">
        <f t="shared" ca="1" si="248"/>
        <v>1.203915802643307</v>
      </c>
      <c r="AD1302" s="4">
        <f t="shared" ca="1" si="249"/>
        <v>4.4210665001438683</v>
      </c>
      <c r="AE1302" s="4">
        <f t="shared" ca="1" si="250"/>
        <v>5.4902373521956553</v>
      </c>
      <c r="AF1302" s="21">
        <f ca="1">(Sheet1!B$4*EXP(-Sheet1!B$8*Sheet1!B$7)*NORMSDIST((LN(Sheet1!B$4/(Sheet1!B$5+AD1302))-Sheet1!B$8*Sheet1!B$7+Sheet1!B$9*Sheet1!B$7+0.5*Sheet1!B$6*Sheet1!B$6*Sheet1!B$7)/(Sheet1!B$6*SQRT(Sheet1!B$7)))-(Sheet1!B$5+AD1302)*EXP(-Sheet1!B$9*Sheet1!B$7)*NORMSDIST((LN(Sheet1!B$4/(Sheet1!B$5+AD1302))-Sheet1!B$8*Sheet1!B$7+Sheet1!B$9*Sheet1!B$7-0.5*Sheet1!B$6*Sheet1!B$6*Sheet1!B$7)/(Sheet1!B$6*SQRT(Sheet1!B$7))))*400+100*AE1302-400*Sheet1!$B$13</f>
        <v>-110.19443497182874</v>
      </c>
    </row>
    <row r="1303" spans="22:32" x14ac:dyDescent="0.25">
      <c r="V1303" s="7" t="e">
        <f t="shared" si="244"/>
        <v>#VALUE!</v>
      </c>
      <c r="X1303" s="4">
        <f t="shared" ca="1" si="245"/>
        <v>-1.6639174891588449</v>
      </c>
      <c r="Y1303" s="4">
        <f t="shared" ca="1" si="245"/>
        <v>4.9136377331534274E-2</v>
      </c>
      <c r="Z1303" s="4">
        <f t="shared" ca="1" si="246"/>
        <v>-2.8184333474995449</v>
      </c>
      <c r="AA1303" s="4">
        <f t="shared" ca="1" si="247"/>
        <v>-1.8454582351963049</v>
      </c>
      <c r="AB1303" s="4">
        <f ca="1">Sheet1!AC1303</f>
        <v>0.30992700345493096</v>
      </c>
      <c r="AC1303" s="7">
        <f t="shared" ca="1" si="248"/>
        <v>1.226589837867333</v>
      </c>
      <c r="AD1303" s="4">
        <f t="shared" ca="1" si="249"/>
        <v>-3.4570617027493515</v>
      </c>
      <c r="AE1303" s="4">
        <f t="shared" ca="1" si="250"/>
        <v>-2.26362031750037</v>
      </c>
      <c r="AF1303" s="21">
        <f ca="1">(Sheet1!B$4*EXP(-Sheet1!B$8*Sheet1!B$7)*NORMSDIST((LN(Sheet1!B$4/(Sheet1!B$5+AD1303))-Sheet1!B$8*Sheet1!B$7+Sheet1!B$9*Sheet1!B$7+0.5*Sheet1!B$6*Sheet1!B$6*Sheet1!B$7)/(Sheet1!B$6*SQRT(Sheet1!B$7)))-(Sheet1!B$5+AD1303)*EXP(-Sheet1!B$9*Sheet1!B$7)*NORMSDIST((LN(Sheet1!B$4/(Sheet1!B$5+AD1303))-Sheet1!B$8*Sheet1!B$7+Sheet1!B$9*Sheet1!B$7-0.5*Sheet1!B$6*Sheet1!B$6*Sheet1!B$7)/(Sheet1!B$6*SQRT(Sheet1!B$7))))*400+100*AE1303-400*Sheet1!$B$13</f>
        <v>359.08937910297936</v>
      </c>
    </row>
    <row r="1304" spans="22:32" x14ac:dyDescent="0.25">
      <c r="V1304" s="7" t="e">
        <f t="shared" si="244"/>
        <v>#VALUE!</v>
      </c>
      <c r="X1304" s="4">
        <f t="shared" ca="1" si="245"/>
        <v>-0.14138847386301687</v>
      </c>
      <c r="Y1304" s="4">
        <f t="shared" ca="1" si="245"/>
        <v>2.7957400938610846</v>
      </c>
      <c r="Z1304" s="4">
        <f t="shared" ca="1" si="246"/>
        <v>-0.23949143649487328</v>
      </c>
      <c r="AA1304" s="4">
        <f t="shared" ca="1" si="247"/>
        <v>3.7598620005547194</v>
      </c>
      <c r="AB1304" s="4">
        <f ca="1">Sheet1!AC1304</f>
        <v>0.84317248787877797</v>
      </c>
      <c r="AC1304" s="7">
        <f t="shared" ca="1" si="248"/>
        <v>0.80754799852534109</v>
      </c>
      <c r="AD1304" s="4">
        <f t="shared" ca="1" si="249"/>
        <v>-0.19340083020539375</v>
      </c>
      <c r="AE1304" s="4">
        <f t="shared" ca="1" si="250"/>
        <v>3.0362690332794484</v>
      </c>
      <c r="AF1304" s="21">
        <f ca="1">(Sheet1!B$4*EXP(-Sheet1!B$8*Sheet1!B$7)*NORMSDIST((LN(Sheet1!B$4/(Sheet1!B$5+AD1304))-Sheet1!B$8*Sheet1!B$7+Sheet1!B$9*Sheet1!B$7+0.5*Sheet1!B$6*Sheet1!B$6*Sheet1!B$7)/(Sheet1!B$6*SQRT(Sheet1!B$7)))-(Sheet1!B$5+AD1304)*EXP(-Sheet1!B$9*Sheet1!B$7)*NORMSDIST((LN(Sheet1!B$4/(Sheet1!B$5+AD1304))-Sheet1!B$8*Sheet1!B$7+Sheet1!B$9*Sheet1!B$7-0.5*Sheet1!B$6*Sheet1!B$6*Sheet1!B$7)/(Sheet1!B$6*SQRT(Sheet1!B$7))))*400+100*AE1304-400*Sheet1!$B$13</f>
        <v>334.71626486126934</v>
      </c>
    </row>
    <row r="1305" spans="22:32" x14ac:dyDescent="0.25">
      <c r="V1305" s="7" t="e">
        <f t="shared" si="244"/>
        <v>#VALUE!</v>
      </c>
      <c r="X1305" s="4">
        <f t="shared" ca="1" si="245"/>
        <v>-0.8521452467281686</v>
      </c>
      <c r="Y1305" s="4">
        <f t="shared" ca="1" si="245"/>
        <v>1.060230112176922</v>
      </c>
      <c r="Z1305" s="4">
        <f t="shared" ca="1" si="246"/>
        <v>-1.4434096618012167</v>
      </c>
      <c r="AA1305" s="4">
        <f t="shared" ca="1" si="247"/>
        <v>0.50712047887262834</v>
      </c>
      <c r="AB1305" s="4">
        <f ca="1">Sheet1!AC1305</f>
        <v>0.77486172276843923</v>
      </c>
      <c r="AC1305" s="7">
        <f t="shared" ca="1" si="248"/>
        <v>0.85959226794923527</v>
      </c>
      <c r="AD1305" s="4">
        <f t="shared" ca="1" si="249"/>
        <v>-1.2407437847675464</v>
      </c>
      <c r="AE1305" s="4">
        <f t="shared" ca="1" si="250"/>
        <v>0.43591684255762486</v>
      </c>
      <c r="AF1305" s="21">
        <f ca="1">(Sheet1!B$4*EXP(-Sheet1!B$8*Sheet1!B$7)*NORMSDIST((LN(Sheet1!B$4/(Sheet1!B$5+AD1305))-Sheet1!B$8*Sheet1!B$7+Sheet1!B$9*Sheet1!B$7+0.5*Sheet1!B$6*Sheet1!B$6*Sheet1!B$7)/(Sheet1!B$6*SQRT(Sheet1!B$7)))-(Sheet1!B$5+AD1305)*EXP(-Sheet1!B$9*Sheet1!B$7)*NORMSDIST((LN(Sheet1!B$4/(Sheet1!B$5+AD1305))-Sheet1!B$8*Sheet1!B$7+Sheet1!B$9*Sheet1!B$7-0.5*Sheet1!B$6*Sheet1!B$6*Sheet1!B$7)/(Sheet1!B$6*SQRT(Sheet1!B$7))))*400+100*AE1305-400*Sheet1!$B$13</f>
        <v>246.42789109324349</v>
      </c>
    </row>
    <row r="1306" spans="22:32" x14ac:dyDescent="0.25">
      <c r="V1306" s="7" t="e">
        <f t="shared" si="244"/>
        <v>#VALUE!</v>
      </c>
      <c r="X1306" s="4">
        <f t="shared" ca="1" si="245"/>
        <v>-0.4020264481899089</v>
      </c>
      <c r="Y1306" s="4">
        <f t="shared" ca="1" si="245"/>
        <v>-8.4736971921785059E-2</v>
      </c>
      <c r="Z1306" s="4">
        <f t="shared" ca="1" si="246"/>
        <v>-0.68097412013383074</v>
      </c>
      <c r="AA1306" s="4">
        <f t="shared" ca="1" si="247"/>
        <v>-0.58143562304041685</v>
      </c>
      <c r="AB1306" s="4">
        <f ca="1">Sheet1!AC1306</f>
        <v>0.93602145030278705</v>
      </c>
      <c r="AC1306" s="7">
        <f t="shared" ca="1" si="248"/>
        <v>0.71682410562326937</v>
      </c>
      <c r="AD1306" s="4">
        <f t="shared" ca="1" si="249"/>
        <v>-0.48813866461752603</v>
      </c>
      <c r="AE1306" s="4">
        <f t="shared" ca="1" si="250"/>
        <v>-0.4167870704634552</v>
      </c>
      <c r="AF1306" s="21">
        <f ca="1">(Sheet1!B$4*EXP(-Sheet1!B$8*Sheet1!B$7)*NORMSDIST((LN(Sheet1!B$4/(Sheet1!B$5+AD1306))-Sheet1!B$8*Sheet1!B$7+Sheet1!B$9*Sheet1!B$7+0.5*Sheet1!B$6*Sheet1!B$6*Sheet1!B$7)/(Sheet1!B$6*SQRT(Sheet1!B$7)))-(Sheet1!B$5+AD1306)*EXP(-Sheet1!B$9*Sheet1!B$7)*NORMSDIST((LN(Sheet1!B$4/(Sheet1!B$5+AD1306))-Sheet1!B$8*Sheet1!B$7+Sheet1!B$9*Sheet1!B$7-0.5*Sheet1!B$6*Sheet1!B$6*Sheet1!B$7)/(Sheet1!B$6*SQRT(Sheet1!B$7))))*400+100*AE1306-400*Sheet1!$B$13</f>
        <v>37.163368746304513</v>
      </c>
    </row>
    <row r="1307" spans="22:32" x14ac:dyDescent="0.25">
      <c r="V1307" s="7" t="e">
        <f t="shared" si="244"/>
        <v>#VALUE!</v>
      </c>
      <c r="X1307" s="4">
        <f t="shared" ca="1" si="245"/>
        <v>-0.70592642717457244</v>
      </c>
      <c r="Y1307" s="4">
        <f t="shared" ca="1" si="245"/>
        <v>-0.56700347499579395</v>
      </c>
      <c r="Z1307" s="4">
        <f t="shared" ca="1" si="246"/>
        <v>-1.1957363247836428</v>
      </c>
      <c r="AA1307" s="4">
        <f t="shared" ca="1" si="247"/>
        <v>-1.6077228784566622</v>
      </c>
      <c r="AB1307" s="4">
        <f ca="1">Sheet1!AC1307</f>
        <v>0.36077591386344132</v>
      </c>
      <c r="AC1307" s="7">
        <f t="shared" ca="1" si="248"/>
        <v>1.1737720881296621</v>
      </c>
      <c r="AD1307" s="4">
        <f t="shared" ca="1" si="249"/>
        <v>-1.4035219227937841</v>
      </c>
      <c r="AE1307" s="4">
        <f t="shared" ca="1" si="250"/>
        <v>-1.8871002401799073</v>
      </c>
      <c r="AF1307" s="21">
        <f ca="1">(Sheet1!B$4*EXP(-Sheet1!B$8*Sheet1!B$7)*NORMSDIST((LN(Sheet1!B$4/(Sheet1!B$5+AD1307))-Sheet1!B$8*Sheet1!B$7+Sheet1!B$9*Sheet1!B$7+0.5*Sheet1!B$6*Sheet1!B$6*Sheet1!B$7)/(Sheet1!B$6*SQRT(Sheet1!B$7)))-(Sheet1!B$5+AD1307)*EXP(-Sheet1!B$9*Sheet1!B$7)*NORMSDIST((LN(Sheet1!B$4/(Sheet1!B$5+AD1307))-Sheet1!B$8*Sheet1!B$7+Sheet1!B$9*Sheet1!B$7-0.5*Sheet1!B$6*Sheet1!B$6*Sheet1!B$7)/(Sheet1!B$6*SQRT(Sheet1!B$7))))*400+100*AE1307-400*Sheet1!$B$13</f>
        <v>41.336045702820229</v>
      </c>
    </row>
    <row r="1308" spans="22:32" x14ac:dyDescent="0.25">
      <c r="V1308" s="7" t="e">
        <f t="shared" si="244"/>
        <v>#VALUE!</v>
      </c>
      <c r="X1308" s="4">
        <f t="shared" ca="1" si="245"/>
        <v>-0.65275587605234808</v>
      </c>
      <c r="Y1308" s="4">
        <f t="shared" ca="1" si="245"/>
        <v>-0.37204387494203583</v>
      </c>
      <c r="Z1308" s="4">
        <f t="shared" ca="1" si="246"/>
        <v>-1.1056731723952611</v>
      </c>
      <c r="AA1308" s="4">
        <f t="shared" ca="1" si="247"/>
        <v>-1.2730121144628403</v>
      </c>
      <c r="AB1308" s="4">
        <f ca="1">Sheet1!AC1308</f>
        <v>0.14992698339654909</v>
      </c>
      <c r="AC1308" s="7">
        <f t="shared" ca="1" si="248"/>
        <v>1.4720700544050214</v>
      </c>
      <c r="AD1308" s="4">
        <f t="shared" ca="1" si="249"/>
        <v>-1.6276283670420646</v>
      </c>
      <c r="AE1308" s="4">
        <f t="shared" ca="1" si="250"/>
        <v>-1.8739630125955646</v>
      </c>
      <c r="AF1308" s="21">
        <f ca="1">(Sheet1!B$4*EXP(-Sheet1!B$8*Sheet1!B$7)*NORMSDIST((LN(Sheet1!B$4/(Sheet1!B$5+AD1308))-Sheet1!B$8*Sheet1!B$7+Sheet1!B$9*Sheet1!B$7+0.5*Sheet1!B$6*Sheet1!B$6*Sheet1!B$7)/(Sheet1!B$6*SQRT(Sheet1!B$7)))-(Sheet1!B$5+AD1308)*EXP(-Sheet1!B$9*Sheet1!B$7)*NORMSDIST((LN(Sheet1!B$4/(Sheet1!B$5+AD1308))-Sheet1!B$8*Sheet1!B$7+Sheet1!B$9*Sheet1!B$7-0.5*Sheet1!B$6*Sheet1!B$6*Sheet1!B$7)/(Sheet1!B$6*SQRT(Sheet1!B$7))))*400+100*AE1308-400*Sheet1!$B$13</f>
        <v>80.340421431043524</v>
      </c>
    </row>
    <row r="1309" spans="22:32" x14ac:dyDescent="0.25">
      <c r="V1309" s="7" t="e">
        <f t="shared" si="244"/>
        <v>#VALUE!</v>
      </c>
      <c r="X1309" s="4">
        <f t="shared" ca="1" si="245"/>
        <v>-0.90411275946450753</v>
      </c>
      <c r="Y1309" s="4">
        <f t="shared" ca="1" si="245"/>
        <v>-1.0487556349966085</v>
      </c>
      <c r="Z1309" s="4">
        <f t="shared" ca="1" si="246"/>
        <v>-1.5314350427693246</v>
      </c>
      <c r="AA1309" s="4">
        <f t="shared" ca="1" si="247"/>
        <v>-2.5116610349531463</v>
      </c>
      <c r="AB1309" s="4">
        <f ca="1">Sheet1!AC1309</f>
        <v>0.22273834060356068</v>
      </c>
      <c r="AC1309" s="7">
        <f t="shared" ca="1" si="248"/>
        <v>1.3388580413420215</v>
      </c>
      <c r="AD1309" s="4">
        <f t="shared" ca="1" si="249"/>
        <v>-2.0503741218046727</v>
      </c>
      <c r="AE1309" s="4">
        <f t="shared" ca="1" si="250"/>
        <v>-3.362757573772444</v>
      </c>
      <c r="AF1309" s="21">
        <f ca="1">(Sheet1!B$4*EXP(-Sheet1!B$8*Sheet1!B$7)*NORMSDIST((LN(Sheet1!B$4/(Sheet1!B$5+AD1309))-Sheet1!B$8*Sheet1!B$7+Sheet1!B$9*Sheet1!B$7+0.5*Sheet1!B$6*Sheet1!B$6*Sheet1!B$7)/(Sheet1!B$6*SQRT(Sheet1!B$7)))-(Sheet1!B$5+AD1309)*EXP(-Sheet1!B$9*Sheet1!B$7)*NORMSDIST((LN(Sheet1!B$4/(Sheet1!B$5+AD1309))-Sheet1!B$8*Sheet1!B$7+Sheet1!B$9*Sheet1!B$7-0.5*Sheet1!B$6*Sheet1!B$6*Sheet1!B$7)/(Sheet1!B$6*SQRT(Sheet1!B$7))))*400+100*AE1309-400*Sheet1!$B$13</f>
        <v>3.284910517994831</v>
      </c>
    </row>
    <row r="1310" spans="22:32" x14ac:dyDescent="0.25">
      <c r="V1310" s="7" t="e">
        <f t="shared" si="244"/>
        <v>#VALUE!</v>
      </c>
      <c r="X1310" s="4">
        <f t="shared" ca="1" si="245"/>
        <v>6.190147970250829E-2</v>
      </c>
      <c r="Y1310" s="4">
        <f t="shared" ca="1" si="245"/>
        <v>0.30540060440612543</v>
      </c>
      <c r="Z1310" s="4">
        <f t="shared" ca="1" si="246"/>
        <v>0.10485207096495658</v>
      </c>
      <c r="AA1310" s="4">
        <f t="shared" ca="1" si="247"/>
        <v>0.49970914603917826</v>
      </c>
      <c r="AB1310" s="4">
        <f ca="1">Sheet1!AC1310</f>
        <v>0.6317985840657252</v>
      </c>
      <c r="AC1310" s="7">
        <f t="shared" ca="1" si="248"/>
        <v>0.95934732792243305</v>
      </c>
      <c r="AD1310" s="4">
        <f t="shared" ca="1" si="249"/>
        <v>0.10058955410736442</v>
      </c>
      <c r="AE1310" s="4">
        <f t="shared" ca="1" si="250"/>
        <v>0.47939463399108656</v>
      </c>
      <c r="AF1310" s="21">
        <f ca="1">(Sheet1!B$4*EXP(-Sheet1!B$8*Sheet1!B$7)*NORMSDIST((LN(Sheet1!B$4/(Sheet1!B$5+AD1310))-Sheet1!B$8*Sheet1!B$7+Sheet1!B$9*Sheet1!B$7+0.5*Sheet1!B$6*Sheet1!B$6*Sheet1!B$7)/(Sheet1!B$6*SQRT(Sheet1!B$7)))-(Sheet1!B$5+AD1310)*EXP(-Sheet1!B$9*Sheet1!B$7)*NORMSDIST((LN(Sheet1!B$4/(Sheet1!B$5+AD1310))-Sheet1!B$8*Sheet1!B$7+Sheet1!B$9*Sheet1!B$7-0.5*Sheet1!B$6*Sheet1!B$6*Sheet1!B$7)/(Sheet1!B$6*SQRT(Sheet1!B$7))))*400+100*AE1310-400*Sheet1!$B$13</f>
        <v>31.846093663290048</v>
      </c>
    </row>
    <row r="1311" spans="22:32" x14ac:dyDescent="0.25">
      <c r="V1311" s="7" t="e">
        <f t="shared" si="244"/>
        <v>#VALUE!</v>
      </c>
      <c r="X1311" s="4">
        <f t="shared" ca="1" si="245"/>
        <v>-2.0929555055687228</v>
      </c>
      <c r="Y1311" s="4">
        <f t="shared" ca="1" si="245"/>
        <v>-0.83365484882062557</v>
      </c>
      <c r="Z1311" s="4">
        <f t="shared" ca="1" si="246"/>
        <v>-3.5451611213664735</v>
      </c>
      <c r="AA1311" s="4">
        <f t="shared" ca="1" si="247"/>
        <v>-3.5776735577788497</v>
      </c>
      <c r="AB1311" s="4">
        <f ca="1">Sheet1!AC1311</f>
        <v>0.23580288232248936</v>
      </c>
      <c r="AC1311" s="7">
        <f t="shared" ca="1" si="248"/>
        <v>1.319633888752872</v>
      </c>
      <c r="AD1311" s="4">
        <f t="shared" ca="1" si="249"/>
        <v>-4.6783147568443324</v>
      </c>
      <c r="AE1311" s="4">
        <f t="shared" ca="1" si="250"/>
        <v>-4.7212192697400264</v>
      </c>
      <c r="AF1311" s="21">
        <f ca="1">(Sheet1!B$4*EXP(-Sheet1!B$8*Sheet1!B$7)*NORMSDIST((LN(Sheet1!B$4/(Sheet1!B$5+AD1311))-Sheet1!B$8*Sheet1!B$7+Sheet1!B$9*Sheet1!B$7+0.5*Sheet1!B$6*Sheet1!B$6*Sheet1!B$7)/(Sheet1!B$6*SQRT(Sheet1!B$7)))-(Sheet1!B$5+AD1311)*EXP(-Sheet1!B$9*Sheet1!B$7)*NORMSDIST((LN(Sheet1!B$4/(Sheet1!B$5+AD1311))-Sheet1!B$8*Sheet1!B$7+Sheet1!B$9*Sheet1!B$7-0.5*Sheet1!B$6*Sheet1!B$6*Sheet1!B$7)/(Sheet1!B$6*SQRT(Sheet1!B$7))))*400+100*AE1311-400*Sheet1!$B$13</f>
        <v>335.52322492083567</v>
      </c>
    </row>
    <row r="1312" spans="22:32" x14ac:dyDescent="0.25">
      <c r="V1312" s="7" t="e">
        <f t="shared" si="244"/>
        <v>#VALUE!</v>
      </c>
      <c r="X1312" s="4">
        <f t="shared" ca="1" si="245"/>
        <v>0.2803172909489382</v>
      </c>
      <c r="Y1312" s="4">
        <f t="shared" ca="1" si="245"/>
        <v>0.80448580237355083</v>
      </c>
      <c r="Z1312" s="4">
        <f t="shared" ca="1" si="246"/>
        <v>0.47481657344115913</v>
      </c>
      <c r="AA1312" s="4">
        <f t="shared" ca="1" si="247"/>
        <v>1.4512410076303683</v>
      </c>
      <c r="AB1312" s="4">
        <f ca="1">Sheet1!AC1312</f>
        <v>0.92004171474478647</v>
      </c>
      <c r="AC1312" s="7">
        <f t="shared" ca="1" si="248"/>
        <v>0.73582806405692813</v>
      </c>
      <c r="AD1312" s="4">
        <f t="shared" ca="1" si="249"/>
        <v>0.34938336001735237</v>
      </c>
      <c r="AE1312" s="4">
        <f t="shared" ca="1" si="250"/>
        <v>1.0678638611246796</v>
      </c>
      <c r="AF1312" s="21">
        <f ca="1">(Sheet1!B$4*EXP(-Sheet1!B$8*Sheet1!B$7)*NORMSDIST((LN(Sheet1!B$4/(Sheet1!B$5+AD1312))-Sheet1!B$8*Sheet1!B$7+Sheet1!B$9*Sheet1!B$7+0.5*Sheet1!B$6*Sheet1!B$6*Sheet1!B$7)/(Sheet1!B$6*SQRT(Sheet1!B$7)))-(Sheet1!B$5+AD1312)*EXP(-Sheet1!B$9*Sheet1!B$7)*NORMSDIST((LN(Sheet1!B$4/(Sheet1!B$5+AD1312))-Sheet1!B$8*Sheet1!B$7+Sheet1!B$9*Sheet1!B$7-0.5*Sheet1!B$6*Sheet1!B$6*Sheet1!B$7)/(Sheet1!B$6*SQRT(Sheet1!B$7))))*400+100*AE1312-400*Sheet1!$B$13</f>
        <v>51.112556646670328</v>
      </c>
    </row>
    <row r="1313" spans="22:32" x14ac:dyDescent="0.25">
      <c r="V1313" s="7" t="e">
        <f t="shared" si="244"/>
        <v>#VALUE!</v>
      </c>
      <c r="X1313" s="4">
        <f t="shared" ca="1" si="245"/>
        <v>-0.60864062305369082</v>
      </c>
      <c r="Y1313" s="4">
        <f t="shared" ca="1" si="245"/>
        <v>-5.2703746613054755E-2</v>
      </c>
      <c r="Z1313" s="4">
        <f t="shared" ca="1" si="246"/>
        <v>-1.0309483732421192</v>
      </c>
      <c r="AA1313" s="4">
        <f t="shared" ca="1" si="247"/>
        <v>-0.77420897213432682</v>
      </c>
      <c r="AB1313" s="4">
        <f ca="1">Sheet1!AC1313</f>
        <v>0.83834318262941743</v>
      </c>
      <c r="AC1313" s="7">
        <f t="shared" ca="1" si="248"/>
        <v>0.81145249831487254</v>
      </c>
      <c r="AD1313" s="4">
        <f t="shared" ca="1" si="249"/>
        <v>-0.83656563310097132</v>
      </c>
      <c r="AE1313" s="4">
        <f t="shared" ca="1" si="250"/>
        <v>-0.62823380465618905</v>
      </c>
      <c r="AF1313" s="21">
        <f ca="1">(Sheet1!B$4*EXP(-Sheet1!B$8*Sheet1!B$7)*NORMSDIST((LN(Sheet1!B$4/(Sheet1!B$5+AD1313))-Sheet1!B$8*Sheet1!B$7+Sheet1!B$9*Sheet1!B$7+0.5*Sheet1!B$6*Sheet1!B$6*Sheet1!B$7)/(Sheet1!B$6*SQRT(Sheet1!B$7)))-(Sheet1!B$5+AD1313)*EXP(-Sheet1!B$9*Sheet1!B$7)*NORMSDIST((LN(Sheet1!B$4/(Sheet1!B$5+AD1313))-Sheet1!B$8*Sheet1!B$7+Sheet1!B$9*Sheet1!B$7-0.5*Sheet1!B$6*Sheet1!B$6*Sheet1!B$7)/(Sheet1!B$6*SQRT(Sheet1!B$7))))*400+100*AE1313-400*Sheet1!$B$13</f>
        <v>73.054095128387416</v>
      </c>
    </row>
    <row r="1314" spans="22:32" x14ac:dyDescent="0.25">
      <c r="V1314" s="7" t="e">
        <f t="shared" si="244"/>
        <v>#VALUE!</v>
      </c>
      <c r="X1314" s="4">
        <f t="shared" ca="1" si="245"/>
        <v>-0.78325586187326079</v>
      </c>
      <c r="Y1314" s="4">
        <f t="shared" ca="1" si="245"/>
        <v>-1.3995469067466697</v>
      </c>
      <c r="Z1314" s="4">
        <f t="shared" ca="1" si="246"/>
        <v>-1.3267210995204297</v>
      </c>
      <c r="AA1314" s="4">
        <f t="shared" ca="1" si="247"/>
        <v>-2.8647848311207791</v>
      </c>
      <c r="AB1314" s="4">
        <f ca="1">Sheet1!AC1314</f>
        <v>0.35284771746239085</v>
      </c>
      <c r="AC1314" s="7">
        <f t="shared" ca="1" si="248"/>
        <v>1.1815700750714133</v>
      </c>
      <c r="AD1314" s="4">
        <f t="shared" ca="1" si="249"/>
        <v>-1.5676139491591821</v>
      </c>
      <c r="AE1314" s="4">
        <f t="shared" ca="1" si="250"/>
        <v>-3.3849440279708252</v>
      </c>
      <c r="AF1314" s="21">
        <f ca="1">(Sheet1!B$4*EXP(-Sheet1!B$8*Sheet1!B$7)*NORMSDIST((LN(Sheet1!B$4/(Sheet1!B$5+AD1314))-Sheet1!B$8*Sheet1!B$7+Sheet1!B$9*Sheet1!B$7+0.5*Sheet1!B$6*Sheet1!B$6*Sheet1!B$7)/(Sheet1!B$6*SQRT(Sheet1!B$7)))-(Sheet1!B$5+AD1314)*EXP(-Sheet1!B$9*Sheet1!B$7)*NORMSDIST((LN(Sheet1!B$4/(Sheet1!B$5+AD1314))-Sheet1!B$8*Sheet1!B$7+Sheet1!B$9*Sheet1!B$7-0.5*Sheet1!B$6*Sheet1!B$6*Sheet1!B$7)/(Sheet1!B$6*SQRT(Sheet1!B$7))))*400+100*AE1314-400*Sheet1!$B$13</f>
        <v>-80.877095312823258</v>
      </c>
    </row>
    <row r="1315" spans="22:32" x14ac:dyDescent="0.25">
      <c r="V1315" s="7" t="e">
        <f t="shared" si="244"/>
        <v>#VALUE!</v>
      </c>
      <c r="X1315" s="4">
        <f t="shared" ca="1" si="245"/>
        <v>0.50539084091078157</v>
      </c>
      <c r="Y1315" s="4">
        <f t="shared" ca="1" si="245"/>
        <v>0.6290739504522217</v>
      </c>
      <c r="Z1315" s="4">
        <f t="shared" ca="1" si="246"/>
        <v>0.85605831348275674</v>
      </c>
      <c r="AA1315" s="4">
        <f t="shared" ca="1" si="247"/>
        <v>1.4640866279307077</v>
      </c>
      <c r="AB1315" s="4">
        <f ca="1">Sheet1!AC1315</f>
        <v>0.76432496244736858</v>
      </c>
      <c r="AC1315" s="7">
        <f t="shared" ca="1" si="248"/>
        <v>0.86718095315242405</v>
      </c>
      <c r="AD1315" s="4">
        <f t="shared" ca="1" si="249"/>
        <v>0.74235746424003357</v>
      </c>
      <c r="AE1315" s="4">
        <f t="shared" ca="1" si="250"/>
        <v>1.2696280375066695</v>
      </c>
      <c r="AF1315" s="21">
        <f ca="1">(Sheet1!B$4*EXP(-Sheet1!B$8*Sheet1!B$7)*NORMSDIST((LN(Sheet1!B$4/(Sheet1!B$5+AD1315))-Sheet1!B$8*Sheet1!B$7+Sheet1!B$9*Sheet1!B$7+0.5*Sheet1!B$6*Sheet1!B$6*Sheet1!B$7)/(Sheet1!B$6*SQRT(Sheet1!B$7)))-(Sheet1!B$5+AD1315)*EXP(-Sheet1!B$9*Sheet1!B$7)*NORMSDIST((LN(Sheet1!B$4/(Sheet1!B$5+AD1315))-Sheet1!B$8*Sheet1!B$7+Sheet1!B$9*Sheet1!B$7-0.5*Sheet1!B$6*Sheet1!B$6*Sheet1!B$7)/(Sheet1!B$6*SQRT(Sheet1!B$7))))*400+100*AE1315-400*Sheet1!$B$13</f>
        <v>9.4187004685586544</v>
      </c>
    </row>
    <row r="1316" spans="22:32" x14ac:dyDescent="0.25">
      <c r="V1316" s="7" t="e">
        <f t="shared" si="244"/>
        <v>#VALUE!</v>
      </c>
      <c r="X1316" s="4">
        <f t="shared" ca="1" si="245"/>
        <v>-0.59005262928080315</v>
      </c>
      <c r="Y1316" s="4">
        <f t="shared" ca="1" si="245"/>
        <v>-0.43626241254892945</v>
      </c>
      <c r="Z1316" s="4">
        <f t="shared" ca="1" si="246"/>
        <v>-0.99946302504789786</v>
      </c>
      <c r="AA1316" s="4">
        <f t="shared" ca="1" si="247"/>
        <v>-1.2909708781512503</v>
      </c>
      <c r="AB1316" s="4">
        <f ca="1">Sheet1!AC1316</f>
        <v>0.12631637499415238</v>
      </c>
      <c r="AC1316" s="7">
        <f t="shared" ca="1" si="248"/>
        <v>1.5300375984866121</v>
      </c>
      <c r="AD1316" s="4">
        <f t="shared" ca="1" si="249"/>
        <v>-1.5292160066204503</v>
      </c>
      <c r="AE1316" s="4">
        <f t="shared" ca="1" si="250"/>
        <v>-1.9752339821226919</v>
      </c>
      <c r="AF1316" s="21">
        <f ca="1">(Sheet1!B$4*EXP(-Sheet1!B$8*Sheet1!B$7)*NORMSDIST((LN(Sheet1!B$4/(Sheet1!B$5+AD1316))-Sheet1!B$8*Sheet1!B$7+Sheet1!B$9*Sheet1!B$7+0.5*Sheet1!B$6*Sheet1!B$6*Sheet1!B$7)/(Sheet1!B$6*SQRT(Sheet1!B$7)))-(Sheet1!B$5+AD1316)*EXP(-Sheet1!B$9*Sheet1!B$7)*NORMSDIST((LN(Sheet1!B$4/(Sheet1!B$5+AD1316))-Sheet1!B$8*Sheet1!B$7+Sheet1!B$9*Sheet1!B$7-0.5*Sheet1!B$6*Sheet1!B$6*Sheet1!B$7)/(Sheet1!B$6*SQRT(Sheet1!B$7))))*400+100*AE1316-400*Sheet1!$B$13</f>
        <v>53.629398027953357</v>
      </c>
    </row>
    <row r="1317" spans="22:32" x14ac:dyDescent="0.25">
      <c r="V1317" s="7" t="e">
        <f t="shared" si="244"/>
        <v>#VALUE!</v>
      </c>
      <c r="X1317" s="4">
        <f t="shared" ca="1" si="245"/>
        <v>-0.45517919117219191</v>
      </c>
      <c r="Y1317" s="4">
        <f t="shared" ca="1" si="245"/>
        <v>1.4188861015748531</v>
      </c>
      <c r="Z1317" s="4">
        <f t="shared" ca="1" si="246"/>
        <v>-0.77100710813257489</v>
      </c>
      <c r="AA1317" s="4">
        <f t="shared" ca="1" si="247"/>
        <v>1.467053220679533</v>
      </c>
      <c r="AB1317" s="4">
        <f ca="1">Sheet1!AC1317</f>
        <v>0.13585876758773507</v>
      </c>
      <c r="AC1317" s="7">
        <f t="shared" ca="1" si="248"/>
        <v>1.5053570018753144</v>
      </c>
      <c r="AD1317" s="4">
        <f t="shared" ca="1" si="249"/>
        <v>-1.1606409487230094</v>
      </c>
      <c r="AE1317" s="4">
        <f t="shared" ca="1" si="250"/>
        <v>2.2084388378736657</v>
      </c>
      <c r="AF1317" s="21">
        <f ca="1">(Sheet1!B$4*EXP(-Sheet1!B$8*Sheet1!B$7)*NORMSDIST((LN(Sheet1!B$4/(Sheet1!B$5+AD1317))-Sheet1!B$8*Sheet1!B$7+Sheet1!B$9*Sheet1!B$7+0.5*Sheet1!B$6*Sheet1!B$6*Sheet1!B$7)/(Sheet1!B$6*SQRT(Sheet1!B$7)))-(Sheet1!B$5+AD1317)*EXP(-Sheet1!B$9*Sheet1!B$7)*NORMSDIST((LN(Sheet1!B$4/(Sheet1!B$5+AD1317))-Sheet1!B$8*Sheet1!B$7+Sheet1!B$9*Sheet1!B$7-0.5*Sheet1!B$6*Sheet1!B$6*Sheet1!B$7)/(Sheet1!B$6*SQRT(Sheet1!B$7))))*400+100*AE1317-400*Sheet1!$B$13</f>
        <v>410.34147566356478</v>
      </c>
    </row>
    <row r="1318" spans="22:32" x14ac:dyDescent="0.25">
      <c r="V1318" s="7" t="e">
        <f t="shared" si="244"/>
        <v>#VALUE!</v>
      </c>
      <c r="X1318" s="4">
        <f t="shared" ca="1" si="245"/>
        <v>0.8021020634584316</v>
      </c>
      <c r="Y1318" s="4">
        <f t="shared" ca="1" si="245"/>
        <v>-1.3769549142461059</v>
      </c>
      <c r="Z1318" s="4">
        <f t="shared" ca="1" si="246"/>
        <v>1.3586438140585144</v>
      </c>
      <c r="AA1318" s="4">
        <f t="shared" ca="1" si="247"/>
        <v>-1.0090745170593991</v>
      </c>
      <c r="AB1318" s="4">
        <f ca="1">Sheet1!AC1318</f>
        <v>0.37381633819614635</v>
      </c>
      <c r="AC1318" s="7">
        <f t="shared" ca="1" si="248"/>
        <v>1.1612495002699463</v>
      </c>
      <c r="AD1318" s="4">
        <f t="shared" ca="1" si="249"/>
        <v>1.5777244501203038</v>
      </c>
      <c r="AE1318" s="4">
        <f t="shared" ca="1" si="250"/>
        <v>-1.1717872786703647</v>
      </c>
      <c r="AF1318" s="21">
        <f ca="1">(Sheet1!B$4*EXP(-Sheet1!B$8*Sheet1!B$7)*NORMSDIST((LN(Sheet1!B$4/(Sheet1!B$5+AD1318))-Sheet1!B$8*Sheet1!B$7+Sheet1!B$9*Sheet1!B$7+0.5*Sheet1!B$6*Sheet1!B$6*Sheet1!B$7)/(Sheet1!B$6*SQRT(Sheet1!B$7)))-(Sheet1!B$5+AD1318)*EXP(-Sheet1!B$9*Sheet1!B$7)*NORMSDIST((LN(Sheet1!B$4/(Sheet1!B$5+AD1318))-Sheet1!B$8*Sheet1!B$7+Sheet1!B$9*Sheet1!B$7-0.5*Sheet1!B$6*Sheet1!B$6*Sheet1!B$7)/(Sheet1!B$6*SQRT(Sheet1!B$7))))*400+100*AE1318-400*Sheet1!$B$13</f>
        <v>-363.63045756600604</v>
      </c>
    </row>
    <row r="1319" spans="22:32" x14ac:dyDescent="0.25">
      <c r="V1319" s="7" t="e">
        <f t="shared" si="244"/>
        <v>#VALUE!</v>
      </c>
      <c r="X1319" s="4">
        <f t="shared" ca="1" si="245"/>
        <v>-0.71470558592805666</v>
      </c>
      <c r="Y1319" s="4">
        <f t="shared" ca="1" si="245"/>
        <v>0.47233984410721491</v>
      </c>
      <c r="Z1319" s="4">
        <f t="shared" ca="1" si="246"/>
        <v>-1.2106069382335445</v>
      </c>
      <c r="AA1319" s="4">
        <f t="shared" ca="1" si="247"/>
        <v>-0.15958356748618502</v>
      </c>
      <c r="AB1319" s="4">
        <f ca="1">Sheet1!AC1319</f>
        <v>0.81900862187579926</v>
      </c>
      <c r="AC1319" s="7">
        <f t="shared" ca="1" si="248"/>
        <v>0.82667315249544404</v>
      </c>
      <c r="AD1319" s="4">
        <f t="shared" ca="1" si="249"/>
        <v>-1.0007762540623815</v>
      </c>
      <c r="AE1319" s="4">
        <f t="shared" ca="1" si="250"/>
        <v>-0.13192345082027401</v>
      </c>
      <c r="AF1319" s="21">
        <f ca="1">(Sheet1!B$4*EXP(-Sheet1!B$8*Sheet1!B$7)*NORMSDIST((LN(Sheet1!B$4/(Sheet1!B$5+AD1319))-Sheet1!B$8*Sheet1!B$7+Sheet1!B$9*Sheet1!B$7+0.5*Sheet1!B$6*Sheet1!B$6*Sheet1!B$7)/(Sheet1!B$6*SQRT(Sheet1!B$7)))-(Sheet1!B$5+AD1319)*EXP(-Sheet1!B$9*Sheet1!B$7)*NORMSDIST((LN(Sheet1!B$4/(Sheet1!B$5+AD1319))-Sheet1!B$8*Sheet1!B$7+Sheet1!B$9*Sheet1!B$7-0.5*Sheet1!B$6*Sheet1!B$6*Sheet1!B$7)/(Sheet1!B$6*SQRT(Sheet1!B$7))))*400+100*AE1319-400*Sheet1!$B$13</f>
        <v>149.78576575579609</v>
      </c>
    </row>
    <row r="1320" spans="22:32" x14ac:dyDescent="0.25">
      <c r="V1320" s="7" t="e">
        <f t="shared" si="244"/>
        <v>#VALUE!</v>
      </c>
      <c r="X1320" s="4">
        <f t="shared" ca="1" si="245"/>
        <v>1.6445656263908106</v>
      </c>
      <c r="Y1320" s="4">
        <f t="shared" ca="1" si="245"/>
        <v>5.2765103221684553E-2</v>
      </c>
      <c r="Z1320" s="4">
        <f t="shared" ca="1" si="246"/>
        <v>2.7856541167281712</v>
      </c>
      <c r="AA1320" s="4">
        <f t="shared" ca="1" si="247"/>
        <v>1.9661650366581984</v>
      </c>
      <c r="AB1320" s="4">
        <f ca="1">Sheet1!AC1320</f>
        <v>7.52923529112004E-2</v>
      </c>
      <c r="AC1320" s="7">
        <f t="shared" ca="1" si="248"/>
        <v>1.7082942974760893</v>
      </c>
      <c r="AD1320" s="4">
        <f t="shared" ca="1" si="249"/>
        <v>4.7587170423475271</v>
      </c>
      <c r="AE1320" s="4">
        <f t="shared" ca="1" si="250"/>
        <v>3.3587885200200662</v>
      </c>
      <c r="AF1320" s="21">
        <f ca="1">(Sheet1!B$4*EXP(-Sheet1!B$8*Sheet1!B$7)*NORMSDIST((LN(Sheet1!B$4/(Sheet1!B$5+AD1320))-Sheet1!B$8*Sheet1!B$7+Sheet1!B$9*Sheet1!B$7+0.5*Sheet1!B$6*Sheet1!B$6*Sheet1!B$7)/(Sheet1!B$6*SQRT(Sheet1!B$7)))-(Sheet1!B$5+AD1320)*EXP(-Sheet1!B$9*Sheet1!B$7)*NORMSDIST((LN(Sheet1!B$4/(Sheet1!B$5+AD1320))-Sheet1!B$8*Sheet1!B$7+Sheet1!B$9*Sheet1!B$7-0.5*Sheet1!B$6*Sheet1!B$6*Sheet1!B$7)/(Sheet1!B$6*SQRT(Sheet1!B$7))))*400+100*AE1320-400*Sheet1!$B$13</f>
        <v>-369.75394505001759</v>
      </c>
    </row>
    <row r="1321" spans="22:32" x14ac:dyDescent="0.25">
      <c r="V1321" s="7" t="e">
        <f t="shared" si="244"/>
        <v>#VALUE!</v>
      </c>
      <c r="X1321" s="4">
        <f t="shared" ca="1" si="245"/>
        <v>1.8891963339122897</v>
      </c>
      <c r="Y1321" s="4">
        <f t="shared" ca="1" si="245"/>
        <v>-0.96155999638406064</v>
      </c>
      <c r="Z1321" s="4">
        <f t="shared" ca="1" si="246"/>
        <v>3.2000228269515922</v>
      </c>
      <c r="AA1321" s="4">
        <f t="shared" ca="1" si="247"/>
        <v>0.82448320187923485</v>
      </c>
      <c r="AB1321" s="4">
        <f ca="1">Sheet1!AC1321</f>
        <v>0.57131668622111365</v>
      </c>
      <c r="AC1321" s="7">
        <f t="shared" ca="1" si="248"/>
        <v>1.0018874694624742</v>
      </c>
      <c r="AD1321" s="4">
        <f t="shared" ca="1" si="249"/>
        <v>3.2060627723166837</v>
      </c>
      <c r="AE1321" s="4">
        <f t="shared" ca="1" si="250"/>
        <v>0.82603938874510485</v>
      </c>
      <c r="AF1321" s="21">
        <f ca="1">(Sheet1!B$4*EXP(-Sheet1!B$8*Sheet1!B$7)*NORMSDIST((LN(Sheet1!B$4/(Sheet1!B$5+AD1321))-Sheet1!B$8*Sheet1!B$7+Sheet1!B$9*Sheet1!B$7+0.5*Sheet1!B$6*Sheet1!B$6*Sheet1!B$7)/(Sheet1!B$6*SQRT(Sheet1!B$7)))-(Sheet1!B$5+AD1321)*EXP(-Sheet1!B$9*Sheet1!B$7)*NORMSDIST((LN(Sheet1!B$4/(Sheet1!B$5+AD1321))-Sheet1!B$8*Sheet1!B$7+Sheet1!B$9*Sheet1!B$7-0.5*Sheet1!B$6*Sheet1!B$6*Sheet1!B$7)/(Sheet1!B$6*SQRT(Sheet1!B$7))))*400+100*AE1321-400*Sheet1!$B$13</f>
        <v>-405.07455275263146</v>
      </c>
    </row>
    <row r="1322" spans="22:32" x14ac:dyDescent="0.25">
      <c r="V1322" s="7" t="e">
        <f t="shared" si="244"/>
        <v>#VALUE!</v>
      </c>
      <c r="X1322" s="4">
        <f t="shared" ca="1" si="245"/>
        <v>0.14621785601501339</v>
      </c>
      <c r="Y1322" s="4">
        <f t="shared" ca="1" si="245"/>
        <v>0.88334657679606154</v>
      </c>
      <c r="Z1322" s="4">
        <f t="shared" ca="1" si="246"/>
        <v>0.2476717049238607</v>
      </c>
      <c r="AA1322" s="4">
        <f t="shared" ca="1" si="247"/>
        <v>1.4075994610052682</v>
      </c>
      <c r="AB1322" s="4">
        <f ca="1">Sheet1!AC1322</f>
        <v>0.42874649213968918</v>
      </c>
      <c r="AC1322" s="7">
        <f t="shared" ca="1" si="248"/>
        <v>1.1120373332507043</v>
      </c>
      <c r="AD1322" s="4">
        <f t="shared" ca="1" si="249"/>
        <v>0.27542018226518539</v>
      </c>
      <c r="AE1322" s="4">
        <f t="shared" ca="1" si="250"/>
        <v>1.5653031509014272</v>
      </c>
      <c r="AF1322" s="21">
        <f ca="1">(Sheet1!B$4*EXP(-Sheet1!B$8*Sheet1!B$7)*NORMSDIST((LN(Sheet1!B$4/(Sheet1!B$5+AD1322))-Sheet1!B$8*Sheet1!B$7+Sheet1!B$9*Sheet1!B$7+0.5*Sheet1!B$6*Sheet1!B$6*Sheet1!B$7)/(Sheet1!B$6*SQRT(Sheet1!B$7)))-(Sheet1!B$5+AD1322)*EXP(-Sheet1!B$9*Sheet1!B$7)*NORMSDIST((LN(Sheet1!B$4/(Sheet1!B$5+AD1322))-Sheet1!B$8*Sheet1!B$7+Sheet1!B$9*Sheet1!B$7-0.5*Sheet1!B$6*Sheet1!B$6*Sheet1!B$7)/(Sheet1!B$6*SQRT(Sheet1!B$7))))*400+100*AE1322-400*Sheet1!$B$13</f>
        <v>112.58994546830354</v>
      </c>
    </row>
    <row r="1323" spans="22:32" x14ac:dyDescent="0.25">
      <c r="V1323" s="7" t="e">
        <f t="shared" si="244"/>
        <v>#VALUE!</v>
      </c>
      <c r="X1323" s="4">
        <f t="shared" ca="1" si="245"/>
        <v>1.1897621698588376</v>
      </c>
      <c r="Y1323" s="4">
        <f t="shared" ca="1" si="245"/>
        <v>1.1147264885880106</v>
      </c>
      <c r="Z1323" s="4">
        <f t="shared" ca="1" si="246"/>
        <v>2.0152834482307966</v>
      </c>
      <c r="AA1323" s="4">
        <f t="shared" ca="1" si="247"/>
        <v>2.9328709663878421</v>
      </c>
      <c r="AB1323" s="4">
        <f ca="1">Sheet1!AC1323</f>
        <v>0.45120176430076042</v>
      </c>
      <c r="AC1323" s="7">
        <f t="shared" ca="1" si="248"/>
        <v>1.0932818277070491</v>
      </c>
      <c r="AD1323" s="4">
        <f t="shared" ca="1" si="249"/>
        <v>2.2032727716295297</v>
      </c>
      <c r="AE1323" s="4">
        <f t="shared" ca="1" si="250"/>
        <v>3.2064545305614391</v>
      </c>
      <c r="AF1323" s="21">
        <f ca="1">(Sheet1!B$4*EXP(-Sheet1!B$8*Sheet1!B$7)*NORMSDIST((LN(Sheet1!B$4/(Sheet1!B$5+AD1323))-Sheet1!B$8*Sheet1!B$7+Sheet1!B$9*Sheet1!B$7+0.5*Sheet1!B$6*Sheet1!B$6*Sheet1!B$7)/(Sheet1!B$6*SQRT(Sheet1!B$7)))-(Sheet1!B$5+AD1323)*EXP(-Sheet1!B$9*Sheet1!B$7)*NORMSDIST((LN(Sheet1!B$4/(Sheet1!B$5+AD1323))-Sheet1!B$8*Sheet1!B$7+Sheet1!B$9*Sheet1!B$7-0.5*Sheet1!B$6*Sheet1!B$6*Sheet1!B$7)/(Sheet1!B$6*SQRT(Sheet1!B$7))))*400+100*AE1323-400*Sheet1!$B$13</f>
        <v>-20.033764924483421</v>
      </c>
    </row>
    <row r="1324" spans="22:32" x14ac:dyDescent="0.25">
      <c r="V1324" s="7" t="e">
        <f t="shared" si="244"/>
        <v>#VALUE!</v>
      </c>
      <c r="X1324" s="4">
        <f t="shared" ca="1" si="245"/>
        <v>2.4762944797673949</v>
      </c>
      <c r="Y1324" s="4">
        <f t="shared" ca="1" si="245"/>
        <v>-0.26234926719450891</v>
      </c>
      <c r="Z1324" s="4">
        <f t="shared" ca="1" si="246"/>
        <v>4.1944813883371541</v>
      </c>
      <c r="AA1324" s="4">
        <f t="shared" ca="1" si="247"/>
        <v>2.4809817950613851</v>
      </c>
      <c r="AB1324" s="4">
        <f ca="1">Sheet1!AC1324</f>
        <v>0.6900299103009927</v>
      </c>
      <c r="AC1324" s="7">
        <f t="shared" ca="1" si="248"/>
        <v>0.91915845555860642</v>
      </c>
      <c r="AD1324" s="4">
        <f t="shared" ca="1" si="249"/>
        <v>3.8553930347732979</v>
      </c>
      <c r="AE1324" s="4">
        <f t="shared" ca="1" si="250"/>
        <v>2.2804153950176418</v>
      </c>
      <c r="AF1324" s="21">
        <f ca="1">(Sheet1!B$4*EXP(-Sheet1!B$8*Sheet1!B$7)*NORMSDIST((LN(Sheet1!B$4/(Sheet1!B$5+AD1324))-Sheet1!B$8*Sheet1!B$7+Sheet1!B$9*Sheet1!B$7+0.5*Sheet1!B$6*Sheet1!B$6*Sheet1!B$7)/(Sheet1!B$6*SQRT(Sheet1!B$7)))-(Sheet1!B$5+AD1324)*EXP(-Sheet1!B$9*Sheet1!B$7)*NORMSDIST((LN(Sheet1!B$4/(Sheet1!B$5+AD1324))-Sheet1!B$8*Sheet1!B$7+Sheet1!B$9*Sheet1!B$7-0.5*Sheet1!B$6*Sheet1!B$6*Sheet1!B$7)/(Sheet1!B$6*SQRT(Sheet1!B$7))))*400+100*AE1324-400*Sheet1!$B$13</f>
        <v>-352.19795222308949</v>
      </c>
    </row>
    <row r="1325" spans="22:32" x14ac:dyDescent="0.25">
      <c r="V1325" s="7" t="e">
        <f t="shared" si="244"/>
        <v>#VALUE!</v>
      </c>
      <c r="X1325" s="4">
        <f t="shared" ca="1" si="245"/>
        <v>-0.55024485011327162</v>
      </c>
      <c r="Y1325" s="4">
        <f t="shared" ca="1" si="245"/>
        <v>-0.36227691200996037</v>
      </c>
      <c r="Z1325" s="4">
        <f t="shared" ca="1" si="246"/>
        <v>-0.93203445781023608</v>
      </c>
      <c r="AA1325" s="4">
        <f t="shared" ca="1" si="247"/>
        <v>-1.1413659549647366</v>
      </c>
      <c r="AB1325" s="4">
        <f ca="1">Sheet1!AC1325</f>
        <v>0.66770462995635282</v>
      </c>
      <c r="AC1325" s="7">
        <f t="shared" ca="1" si="248"/>
        <v>0.93454444475157161</v>
      </c>
      <c r="AD1325" s="4">
        <f t="shared" ca="1" si="249"/>
        <v>-0.87102762486359919</v>
      </c>
      <c r="AE1325" s="4">
        <f t="shared" ca="1" si="250"/>
        <v>-1.0666572126408671</v>
      </c>
      <c r="AF1325" s="21">
        <f ca="1">(Sheet1!B$4*EXP(-Sheet1!B$8*Sheet1!B$7)*NORMSDIST((LN(Sheet1!B$4/(Sheet1!B$5+AD1325))-Sheet1!B$8*Sheet1!B$7+Sheet1!B$9*Sheet1!B$7+0.5*Sheet1!B$6*Sheet1!B$6*Sheet1!B$7)/(Sheet1!B$6*SQRT(Sheet1!B$7)))-(Sheet1!B$5+AD1325)*EXP(-Sheet1!B$9*Sheet1!B$7)*NORMSDIST((LN(Sheet1!B$4/(Sheet1!B$5+AD1325))-Sheet1!B$8*Sheet1!B$7+Sheet1!B$9*Sheet1!B$7-0.5*Sheet1!B$6*Sheet1!B$6*Sheet1!B$7)/(Sheet1!B$6*SQRT(Sheet1!B$7))))*400+100*AE1325-400*Sheet1!$B$13</f>
        <v>34.887490399939452</v>
      </c>
    </row>
    <row r="1326" spans="22:32" x14ac:dyDescent="0.25">
      <c r="V1326" s="7" t="e">
        <f t="shared" si="244"/>
        <v>#VALUE!</v>
      </c>
      <c r="X1326" s="4">
        <f t="shared" ca="1" si="245"/>
        <v>0.41414336759543718</v>
      </c>
      <c r="Y1326" s="4">
        <f t="shared" ca="1" si="245"/>
        <v>-0.24841899419282212</v>
      </c>
      <c r="Z1326" s="4">
        <f t="shared" ca="1" si="246"/>
        <v>0.70149841292119086</v>
      </c>
      <c r="AA1326" s="4">
        <f t="shared" ca="1" si="247"/>
        <v>0.12794550154647172</v>
      </c>
      <c r="AB1326" s="4">
        <f ca="1">Sheet1!AC1326</f>
        <v>0.20779908853330575</v>
      </c>
      <c r="AC1326" s="7">
        <f t="shared" ca="1" si="248"/>
        <v>1.3622332649037425</v>
      </c>
      <c r="AD1326" s="4">
        <f t="shared" ca="1" si="249"/>
        <v>0.95560447335842758</v>
      </c>
      <c r="AE1326" s="4">
        <f t="shared" ca="1" si="250"/>
        <v>0.174291618301397</v>
      </c>
      <c r="AF1326" s="21">
        <f ca="1">(Sheet1!B$4*EXP(-Sheet1!B$8*Sheet1!B$7)*NORMSDIST((LN(Sheet1!B$4/(Sheet1!B$5+AD1326))-Sheet1!B$8*Sheet1!B$7+Sheet1!B$9*Sheet1!B$7+0.5*Sheet1!B$6*Sheet1!B$6*Sheet1!B$7)/(Sheet1!B$6*SQRT(Sheet1!B$7)))-(Sheet1!B$5+AD1326)*EXP(-Sheet1!B$9*Sheet1!B$7)*NORMSDIST((LN(Sheet1!B$4/(Sheet1!B$5+AD1326))-Sheet1!B$8*Sheet1!B$7+Sheet1!B$9*Sheet1!B$7-0.5*Sheet1!B$6*Sheet1!B$6*Sheet1!B$7)/(Sheet1!B$6*SQRT(Sheet1!B$7))))*400+100*AE1326-400*Sheet1!$B$13</f>
        <v>-133.35834979075707</v>
      </c>
    </row>
    <row r="1327" spans="22:32" x14ac:dyDescent="0.25">
      <c r="V1327" s="7" t="e">
        <f t="shared" si="244"/>
        <v>#VALUE!</v>
      </c>
      <c r="X1327" s="4">
        <f t="shared" ca="1" si="245"/>
        <v>-2.4372282272074286</v>
      </c>
      <c r="Y1327" s="4">
        <f t="shared" ca="1" si="245"/>
        <v>0.28536844017997481</v>
      </c>
      <c r="Z1327" s="4">
        <f t="shared" ca="1" si="246"/>
        <v>-4.1283088589333614</v>
      </c>
      <c r="AA1327" s="4">
        <f t="shared" ca="1" si="247"/>
        <v>-2.4037378123693491</v>
      </c>
      <c r="AB1327" s="4">
        <f ca="1">Sheet1!AC1327</f>
        <v>0.28909161135909289</v>
      </c>
      <c r="AC1327" s="7">
        <f t="shared" ca="1" si="248"/>
        <v>1.2504650410196296</v>
      </c>
      <c r="AD1327" s="4">
        <f t="shared" ca="1" si="249"/>
        <v>-5.1623059066278065</v>
      </c>
      <c r="AE1327" s="4">
        <f t="shared" ca="1" si="250"/>
        <v>-3.0057901021448727</v>
      </c>
      <c r="AF1327" s="21">
        <f ca="1">(Sheet1!B$4*EXP(-Sheet1!B$8*Sheet1!B$7)*NORMSDIST((LN(Sheet1!B$4/(Sheet1!B$5+AD1327))-Sheet1!B$8*Sheet1!B$7+Sheet1!B$9*Sheet1!B$7+0.5*Sheet1!B$6*Sheet1!B$6*Sheet1!B$7)/(Sheet1!B$6*SQRT(Sheet1!B$7)))-(Sheet1!B$5+AD1327)*EXP(-Sheet1!B$9*Sheet1!B$7)*NORMSDIST((LN(Sheet1!B$4/(Sheet1!B$5+AD1327))-Sheet1!B$8*Sheet1!B$7+Sheet1!B$9*Sheet1!B$7-0.5*Sheet1!B$6*Sheet1!B$6*Sheet1!B$7)/(Sheet1!B$6*SQRT(Sheet1!B$7))))*400+100*AE1327-400*Sheet1!$B$13</f>
        <v>597.39342826882057</v>
      </c>
    </row>
    <row r="1328" spans="22:32" x14ac:dyDescent="0.25">
      <c r="V1328" s="7" t="e">
        <f t="shared" si="244"/>
        <v>#VALUE!</v>
      </c>
      <c r="X1328" s="4">
        <f t="shared" ca="1" si="245"/>
        <v>2.1388835647629798</v>
      </c>
      <c r="Y1328" s="4">
        <f t="shared" ca="1" si="245"/>
        <v>-0.47387168054110834</v>
      </c>
      <c r="Z1328" s="4">
        <f t="shared" ca="1" si="246"/>
        <v>3.6229565496028009</v>
      </c>
      <c r="AA1328" s="4">
        <f t="shared" ca="1" si="247"/>
        <v>1.7960037073720199</v>
      </c>
      <c r="AB1328" s="4">
        <f ca="1">Sheet1!AC1328</f>
        <v>0.4063657747806535</v>
      </c>
      <c r="AC1328" s="7">
        <f t="shared" ca="1" si="248"/>
        <v>1.1314628663891317</v>
      </c>
      <c r="AD1328" s="4">
        <f t="shared" ca="1" si="249"/>
        <v>4.0992408024168636</v>
      </c>
      <c r="AE1328" s="4">
        <f t="shared" ca="1" si="250"/>
        <v>2.0321115027886529</v>
      </c>
      <c r="AF1328" s="21">
        <f ca="1">(Sheet1!B$4*EXP(-Sheet1!B$8*Sheet1!B$7)*NORMSDIST((LN(Sheet1!B$4/(Sheet1!B$5+AD1328))-Sheet1!B$8*Sheet1!B$7+Sheet1!B$9*Sheet1!B$7+0.5*Sheet1!B$6*Sheet1!B$6*Sheet1!B$7)/(Sheet1!B$6*SQRT(Sheet1!B$7)))-(Sheet1!B$5+AD1328)*EXP(-Sheet1!B$9*Sheet1!B$7)*NORMSDIST((LN(Sheet1!B$4/(Sheet1!B$5+AD1328))-Sheet1!B$8*Sheet1!B$7+Sheet1!B$9*Sheet1!B$7-0.5*Sheet1!B$6*Sheet1!B$6*Sheet1!B$7)/(Sheet1!B$6*SQRT(Sheet1!B$7))))*400+100*AE1328-400*Sheet1!$B$13</f>
        <v>-411.26217499207632</v>
      </c>
    </row>
    <row r="1329" spans="22:32" x14ac:dyDescent="0.25">
      <c r="V1329" s="7" t="e">
        <f t="shared" si="244"/>
        <v>#VALUE!</v>
      </c>
      <c r="X1329" s="4">
        <f t="shared" ca="1" si="245"/>
        <v>0.62061079422252674</v>
      </c>
      <c r="Y1329" s="4">
        <f t="shared" ca="1" si="245"/>
        <v>-1.734429922855621</v>
      </c>
      <c r="Z1329" s="4">
        <f t="shared" ca="1" si="246"/>
        <v>1.0512240959371066</v>
      </c>
      <c r="AA1329" s="4">
        <f t="shared" ca="1" si="247"/>
        <v>-1.7194385954676255</v>
      </c>
      <c r="AB1329" s="4">
        <f ca="1">Sheet1!AC1329</f>
        <v>0.66172977044855874</v>
      </c>
      <c r="AC1329" s="7">
        <f t="shared" ca="1" si="248"/>
        <v>0.93866219368981296</v>
      </c>
      <c r="AD1329" s="4">
        <f t="shared" ca="1" si="249"/>
        <v>0.98674431595191492</v>
      </c>
      <c r="AE1329" s="4">
        <f t="shared" ca="1" si="250"/>
        <v>-1.6139720039365721</v>
      </c>
      <c r="AF1329" s="21">
        <f ca="1">(Sheet1!B$4*EXP(-Sheet1!B$8*Sheet1!B$7)*NORMSDIST((LN(Sheet1!B$4/(Sheet1!B$5+AD1329))-Sheet1!B$8*Sheet1!B$7+Sheet1!B$9*Sheet1!B$7+0.5*Sheet1!B$6*Sheet1!B$6*Sheet1!B$7)/(Sheet1!B$6*SQRT(Sheet1!B$7)))-(Sheet1!B$5+AD1329)*EXP(-Sheet1!B$9*Sheet1!B$7)*NORMSDIST((LN(Sheet1!B$4/(Sheet1!B$5+AD1329))-Sheet1!B$8*Sheet1!B$7+Sheet1!B$9*Sheet1!B$7-0.5*Sheet1!B$6*Sheet1!B$6*Sheet1!B$7)/(Sheet1!B$6*SQRT(Sheet1!B$7))))*400+100*AE1329-400*Sheet1!$B$13</f>
        <v>-317.01976911244628</v>
      </c>
    </row>
    <row r="1330" spans="22:32" x14ac:dyDescent="0.25">
      <c r="V1330" s="7" t="e">
        <f t="shared" si="244"/>
        <v>#VALUE!</v>
      </c>
      <c r="X1330" s="4">
        <f t="shared" ca="1" si="245"/>
        <v>0.75132451065569539</v>
      </c>
      <c r="Y1330" s="4">
        <f t="shared" ca="1" si="245"/>
        <v>1.4115056587632402</v>
      </c>
      <c r="Z1330" s="4">
        <f t="shared" ca="1" si="246"/>
        <v>1.2726340515215522</v>
      </c>
      <c r="AA1330" s="4">
        <f t="shared" ca="1" si="247"/>
        <v>2.8448252373522069</v>
      </c>
      <c r="AB1330" s="4">
        <f ca="1">Sheet1!AC1330</f>
        <v>0.40613663808366451</v>
      </c>
      <c r="AC1330" s="7">
        <f t="shared" ca="1" si="248"/>
        <v>1.1316658957301551</v>
      </c>
      <c r="AD1330" s="4">
        <f t="shared" ca="1" si="249"/>
        <v>1.4401965538518338</v>
      </c>
      <c r="AE1330" s="4">
        <f t="shared" ca="1" si="250"/>
        <v>3.2193917004239361</v>
      </c>
      <c r="AF1330" s="21">
        <f ca="1">(Sheet1!B$4*EXP(-Sheet1!B$8*Sheet1!B$7)*NORMSDIST((LN(Sheet1!B$4/(Sheet1!B$5+AD1330))-Sheet1!B$8*Sheet1!B$7+Sheet1!B$9*Sheet1!B$7+0.5*Sheet1!B$6*Sheet1!B$6*Sheet1!B$7)/(Sheet1!B$6*SQRT(Sheet1!B$7)))-(Sheet1!B$5+AD1330)*EXP(-Sheet1!B$9*Sheet1!B$7)*NORMSDIST((LN(Sheet1!B$4/(Sheet1!B$5+AD1330))-Sheet1!B$8*Sheet1!B$7+Sheet1!B$9*Sheet1!B$7-0.5*Sheet1!B$6*Sheet1!B$6*Sheet1!B$7)/(Sheet1!B$6*SQRT(Sheet1!B$7))))*400+100*AE1330-400*Sheet1!$B$13</f>
        <v>96.466826799426144</v>
      </c>
    </row>
    <row r="1331" spans="22:32" x14ac:dyDescent="0.25">
      <c r="V1331" s="7" t="e">
        <f t="shared" si="244"/>
        <v>#VALUE!</v>
      </c>
      <c r="X1331" s="4">
        <f t="shared" ca="1" si="245"/>
        <v>1.3034836165940658</v>
      </c>
      <c r="Y1331" s="4">
        <f t="shared" ca="1" si="245"/>
        <v>-0.66794957762744822</v>
      </c>
      <c r="Z1331" s="4">
        <f t="shared" ca="1" si="246"/>
        <v>2.2079109792789193</v>
      </c>
      <c r="AA1331" s="4">
        <f t="shared" ca="1" si="247"/>
        <v>0.56254619440082498</v>
      </c>
      <c r="AB1331" s="4">
        <f ca="1">Sheet1!AC1331</f>
        <v>0.89760244217599283</v>
      </c>
      <c r="AC1331" s="7">
        <f t="shared" ca="1" si="248"/>
        <v>0.7593071663781461</v>
      </c>
      <c r="AD1331" s="4">
        <f t="shared" ca="1" si="249"/>
        <v>1.6764826292914738</v>
      </c>
      <c r="AE1331" s="4">
        <f t="shared" ca="1" si="250"/>
        <v>0.42714535682730015</v>
      </c>
      <c r="AF1331" s="21">
        <f ca="1">(Sheet1!B$4*EXP(-Sheet1!B$8*Sheet1!B$7)*NORMSDIST((LN(Sheet1!B$4/(Sheet1!B$5+AD1331))-Sheet1!B$8*Sheet1!B$7+Sheet1!B$9*Sheet1!B$7+0.5*Sheet1!B$6*Sheet1!B$6*Sheet1!B$7)/(Sheet1!B$6*SQRT(Sheet1!B$7)))-(Sheet1!B$5+AD1331)*EXP(-Sheet1!B$9*Sheet1!B$7)*NORMSDIST((LN(Sheet1!B$4/(Sheet1!B$5+AD1331))-Sheet1!B$8*Sheet1!B$7+Sheet1!B$9*Sheet1!B$7-0.5*Sheet1!B$6*Sheet1!B$6*Sheet1!B$7)/(Sheet1!B$6*SQRT(Sheet1!B$7))))*400+100*AE1331-400*Sheet1!$B$13</f>
        <v>-218.74366520506055</v>
      </c>
    </row>
    <row r="1332" spans="22:32" x14ac:dyDescent="0.25">
      <c r="V1332" s="7" t="e">
        <f t="shared" si="244"/>
        <v>#VALUE!</v>
      </c>
      <c r="X1332" s="4">
        <f t="shared" ca="1" si="245"/>
        <v>-0.81117887022356983</v>
      </c>
      <c r="Y1332" s="4">
        <f t="shared" ca="1" si="245"/>
        <v>1.3938353186507608</v>
      </c>
      <c r="Z1332" s="4">
        <f t="shared" ca="1" si="246"/>
        <v>-1.3740185997929966</v>
      </c>
      <c r="AA1332" s="4">
        <f t="shared" ca="1" si="247"/>
        <v>1.0223151950800258</v>
      </c>
      <c r="AB1332" s="4">
        <f ca="1">Sheet1!AC1332</f>
        <v>0.28344863110723251</v>
      </c>
      <c r="AC1332" s="7">
        <f t="shared" ca="1" si="248"/>
        <v>1.2571996602899651</v>
      </c>
      <c r="AD1332" s="4">
        <f t="shared" ca="1" si="249"/>
        <v>-1.7274157168918487</v>
      </c>
      <c r="AE1332" s="4">
        <f t="shared" ca="1" si="250"/>
        <v>1.2852543159638778</v>
      </c>
      <c r="AF1332" s="21">
        <f ca="1">(Sheet1!B$4*EXP(-Sheet1!B$8*Sheet1!B$7)*NORMSDIST((LN(Sheet1!B$4/(Sheet1!B$5+AD1332))-Sheet1!B$8*Sheet1!B$7+Sheet1!B$9*Sheet1!B$7+0.5*Sheet1!B$6*Sheet1!B$6*Sheet1!B$7)/(Sheet1!B$6*SQRT(Sheet1!B$7)))-(Sheet1!B$5+AD1332)*EXP(-Sheet1!B$9*Sheet1!B$7)*NORMSDIST((LN(Sheet1!B$4/(Sheet1!B$5+AD1332))-Sheet1!B$8*Sheet1!B$7+Sheet1!B$9*Sheet1!B$7-0.5*Sheet1!B$6*Sheet1!B$6*Sheet1!B$7)/(Sheet1!B$6*SQRT(Sheet1!B$7))))*400+100*AE1332-400*Sheet1!$B$13</f>
        <v>413.13022714575254</v>
      </c>
    </row>
    <row r="1333" spans="22:32" x14ac:dyDescent="0.25">
      <c r="V1333" s="7" t="e">
        <f t="shared" si="244"/>
        <v>#VALUE!</v>
      </c>
      <c r="X1333" s="4">
        <f t="shared" ca="1" si="245"/>
        <v>-0.90909497401889316</v>
      </c>
      <c r="Y1333" s="4">
        <f t="shared" ca="1" si="245"/>
        <v>-0.15768369985957917</v>
      </c>
      <c r="Z1333" s="4">
        <f t="shared" ca="1" si="246"/>
        <v>-1.5398741869792798</v>
      </c>
      <c r="AA1333" s="4">
        <f t="shared" ca="1" si="247"/>
        <v>-1.2671838544581504</v>
      </c>
      <c r="AB1333" s="4">
        <f ca="1">Sheet1!AC1333</f>
        <v>0.32701142153984264</v>
      </c>
      <c r="AC1333" s="7">
        <f t="shared" ca="1" si="248"/>
        <v>1.2080579107482765</v>
      </c>
      <c r="AD1333" s="4">
        <f t="shared" ca="1" si="249"/>
        <v>-1.8602571931373897</v>
      </c>
      <c r="AE1333" s="4">
        <f t="shared" ca="1" si="250"/>
        <v>-1.5308314797506613</v>
      </c>
      <c r="AF1333" s="21">
        <f ca="1">(Sheet1!B$4*EXP(-Sheet1!B$8*Sheet1!B$7)*NORMSDIST((LN(Sheet1!B$4/(Sheet1!B$5+AD1333))-Sheet1!B$8*Sheet1!B$7+Sheet1!B$9*Sheet1!B$7+0.5*Sheet1!B$6*Sheet1!B$6*Sheet1!B$7)/(Sheet1!B$6*SQRT(Sheet1!B$7)))-(Sheet1!B$5+AD1333)*EXP(-Sheet1!B$9*Sheet1!B$7)*NORMSDIST((LN(Sheet1!B$4/(Sheet1!B$5+AD1333))-Sheet1!B$8*Sheet1!B$7+Sheet1!B$9*Sheet1!B$7-0.5*Sheet1!B$6*Sheet1!B$6*Sheet1!B$7)/(Sheet1!B$6*SQRT(Sheet1!B$7))))*400+100*AE1333-400*Sheet1!$B$13</f>
        <v>154.05926653403003</v>
      </c>
    </row>
    <row r="1334" spans="22:32" x14ac:dyDescent="0.25">
      <c r="V1334" s="7" t="e">
        <f t="shared" si="244"/>
        <v>#VALUE!</v>
      </c>
      <c r="X1334" s="4">
        <f t="shared" ca="1" si="245"/>
        <v>0.35679027853679646</v>
      </c>
      <c r="Y1334" s="4">
        <f t="shared" ca="1" si="245"/>
        <v>0.13097785908723072</v>
      </c>
      <c r="Z1334" s="4">
        <f t="shared" ca="1" si="246"/>
        <v>0.60435065178629188</v>
      </c>
      <c r="AA1334" s="4">
        <f t="shared" ca="1" si="247"/>
        <v>0.59426754477293975</v>
      </c>
      <c r="AB1334" s="4">
        <f ca="1">Sheet1!AC1334</f>
        <v>0.16936164816371391</v>
      </c>
      <c r="AC1334" s="7">
        <f t="shared" ca="1" si="248"/>
        <v>1.4310150055193065</v>
      </c>
      <c r="AD1334" s="4">
        <f t="shared" ca="1" si="249"/>
        <v>0.86483485130155691</v>
      </c>
      <c r="AE1334" s="4">
        <f t="shared" ca="1" si="250"/>
        <v>0.85040577386319305</v>
      </c>
      <c r="AF1334" s="21">
        <f ca="1">(Sheet1!B$4*EXP(-Sheet1!B$8*Sheet1!B$7)*NORMSDIST((LN(Sheet1!B$4/(Sheet1!B$5+AD1334))-Sheet1!B$8*Sheet1!B$7+Sheet1!B$9*Sheet1!B$7+0.5*Sheet1!B$6*Sheet1!B$6*Sheet1!B$7)/(Sheet1!B$6*SQRT(Sheet1!B$7)))-(Sheet1!B$5+AD1334)*EXP(-Sheet1!B$9*Sheet1!B$7)*NORMSDIST((LN(Sheet1!B$4/(Sheet1!B$5+AD1334))-Sheet1!B$8*Sheet1!B$7+Sheet1!B$9*Sheet1!B$7-0.5*Sheet1!B$6*Sheet1!B$6*Sheet1!B$7)/(Sheet1!B$6*SQRT(Sheet1!B$7))))*400+100*AE1334-400*Sheet1!$B$13</f>
        <v>-51.625049509005294</v>
      </c>
    </row>
    <row r="1335" spans="22:32" x14ac:dyDescent="0.25">
      <c r="V1335" s="7" t="e">
        <f t="shared" si="244"/>
        <v>#VALUE!</v>
      </c>
      <c r="X1335" s="4">
        <f t="shared" ca="1" si="245"/>
        <v>-0.17724918995851724</v>
      </c>
      <c r="Y1335" s="4">
        <f t="shared" ca="1" si="245"/>
        <v>0.20730586936740347</v>
      </c>
      <c r="Z1335" s="4">
        <f t="shared" ca="1" si="246"/>
        <v>-0.30023425503443085</v>
      </c>
      <c r="AA1335" s="4">
        <f t="shared" ca="1" si="247"/>
        <v>8.6926648613992685E-2</v>
      </c>
      <c r="AB1335" s="4">
        <f ca="1">Sheet1!AC1335</f>
        <v>0.40726646866517069</v>
      </c>
      <c r="AC1335" s="7">
        <f t="shared" ca="1" si="248"/>
        <v>1.1306656473913204</v>
      </c>
      <c r="AD1335" s="4">
        <f t="shared" ca="1" si="249"/>
        <v>-0.33946455833755557</v>
      </c>
      <c r="AE1335" s="4">
        <f t="shared" ca="1" si="250"/>
        <v>9.8284975430697863E-2</v>
      </c>
      <c r="AF1335" s="21">
        <f ca="1">(Sheet1!B$4*EXP(-Sheet1!B$8*Sheet1!B$7)*NORMSDIST((LN(Sheet1!B$4/(Sheet1!B$5+AD1335))-Sheet1!B$8*Sheet1!B$7+Sheet1!B$9*Sheet1!B$7+0.5*Sheet1!B$6*Sheet1!B$6*Sheet1!B$7)/(Sheet1!B$6*SQRT(Sheet1!B$7)))-(Sheet1!B$5+AD1335)*EXP(-Sheet1!B$9*Sheet1!B$7)*NORMSDIST((LN(Sheet1!B$4/(Sheet1!B$5+AD1335))-Sheet1!B$8*Sheet1!B$7+Sheet1!B$9*Sheet1!B$7-0.5*Sheet1!B$6*Sheet1!B$6*Sheet1!B$7)/(Sheet1!B$6*SQRT(Sheet1!B$7))))*400+100*AE1335-400*Sheet1!$B$13</f>
        <v>64.526299391637167</v>
      </c>
    </row>
    <row r="1336" spans="22:32" x14ac:dyDescent="0.25">
      <c r="V1336" s="7" t="e">
        <f t="shared" si="244"/>
        <v>#VALUE!</v>
      </c>
      <c r="X1336" s="4">
        <f t="shared" ca="1" si="245"/>
        <v>0.34729003134563974</v>
      </c>
      <c r="Y1336" s="4">
        <f t="shared" ca="1" si="245"/>
        <v>0.21016836996656046</v>
      </c>
      <c r="Z1336" s="4">
        <f t="shared" ca="1" si="246"/>
        <v>0.58825861977899518</v>
      </c>
      <c r="AA1336" s="4">
        <f t="shared" ca="1" si="247"/>
        <v>0.69444459915773771</v>
      </c>
      <c r="AB1336" s="4">
        <f ca="1">Sheet1!AC1336</f>
        <v>0.70214576499930981</v>
      </c>
      <c r="AC1336" s="7">
        <f t="shared" ca="1" si="248"/>
        <v>0.91079227470559543</v>
      </c>
      <c r="AD1336" s="4">
        <f t="shared" ca="1" si="249"/>
        <v>0.53578140642368499</v>
      </c>
      <c r="AE1336" s="4">
        <f t="shared" ca="1" si="250"/>
        <v>0.63249477612389138</v>
      </c>
      <c r="AF1336" s="21">
        <f ca="1">(Sheet1!B$4*EXP(-Sheet1!B$8*Sheet1!B$7)*NORMSDIST((LN(Sheet1!B$4/(Sheet1!B$5+AD1336))-Sheet1!B$8*Sheet1!B$7+Sheet1!B$9*Sheet1!B$7+0.5*Sheet1!B$6*Sheet1!B$6*Sheet1!B$7)/(Sheet1!B$6*SQRT(Sheet1!B$7)))-(Sheet1!B$5+AD1336)*EXP(-Sheet1!B$9*Sheet1!B$7)*NORMSDIST((LN(Sheet1!B$4/(Sheet1!B$5+AD1336))-Sheet1!B$8*Sheet1!B$7+Sheet1!B$9*Sheet1!B$7-0.5*Sheet1!B$6*Sheet1!B$6*Sheet1!B$7)/(Sheet1!B$6*SQRT(Sheet1!B$7))))*400+100*AE1336-400*Sheet1!$B$13</f>
        <v>-21.869721017479606</v>
      </c>
    </row>
    <row r="1337" spans="22:32" x14ac:dyDescent="0.25">
      <c r="V1337" s="7" t="e">
        <f t="shared" si="244"/>
        <v>#VALUE!</v>
      </c>
      <c r="X1337" s="4">
        <f t="shared" ca="1" si="245"/>
        <v>1.1995424250152618</v>
      </c>
      <c r="Y1337" s="4">
        <f t="shared" ca="1" si="245"/>
        <v>0.71830518313449632</v>
      </c>
      <c r="Z1337" s="4">
        <f t="shared" ca="1" si="246"/>
        <v>2.0318497728589815</v>
      </c>
      <c r="AA1337" s="4">
        <f t="shared" ca="1" si="247"/>
        <v>2.3879286364147188</v>
      </c>
      <c r="AB1337" s="4">
        <f ca="1">Sheet1!AC1337</f>
        <v>0.36713233806001444</v>
      </c>
      <c r="AC1337" s="7">
        <f t="shared" ca="1" si="248"/>
        <v>1.1676223581158285</v>
      </c>
      <c r="AD1337" s="4">
        <f t="shared" ca="1" si="249"/>
        <v>2.3724332231227145</v>
      </c>
      <c r="AE1337" s="4">
        <f t="shared" ca="1" si="250"/>
        <v>2.7881988654628689</v>
      </c>
      <c r="AF1337" s="21">
        <f ca="1">(Sheet1!B$4*EXP(-Sheet1!B$8*Sheet1!B$7)*NORMSDIST((LN(Sheet1!B$4/(Sheet1!B$5+AD1337))-Sheet1!B$8*Sheet1!B$7+Sheet1!B$9*Sheet1!B$7+0.5*Sheet1!B$6*Sheet1!B$6*Sheet1!B$7)/(Sheet1!B$6*SQRT(Sheet1!B$7)))-(Sheet1!B$5+AD1337)*EXP(-Sheet1!B$9*Sheet1!B$7)*NORMSDIST((LN(Sheet1!B$4/(Sheet1!B$5+AD1337))-Sheet1!B$8*Sheet1!B$7+Sheet1!B$9*Sheet1!B$7-0.5*Sheet1!B$6*Sheet1!B$6*Sheet1!B$7)/(Sheet1!B$6*SQRT(Sheet1!B$7))))*400+100*AE1337-400*Sheet1!$B$13</f>
        <v>-87.004887582853826</v>
      </c>
    </row>
    <row r="1338" spans="22:32" x14ac:dyDescent="0.25">
      <c r="V1338" s="7" t="e">
        <f t="shared" si="244"/>
        <v>#VALUE!</v>
      </c>
      <c r="X1338" s="4">
        <f t="shared" ca="1" si="245"/>
        <v>0.22951343788797751</v>
      </c>
      <c r="Y1338" s="4">
        <f t="shared" ca="1" si="245"/>
        <v>1.4061257855907181</v>
      </c>
      <c r="Z1338" s="4">
        <f t="shared" ca="1" si="246"/>
        <v>0.38876226210576742</v>
      </c>
      <c r="AA1338" s="4">
        <f t="shared" ca="1" si="247"/>
        <v>2.2369141485174571</v>
      </c>
      <c r="AB1338" s="4">
        <f ca="1">Sheet1!AC1338</f>
        <v>5.6840420584273188E-2</v>
      </c>
      <c r="AC1338" s="7">
        <f t="shared" ca="1" si="248"/>
        <v>1.8080462824968928</v>
      </c>
      <c r="AD1338" s="4">
        <f t="shared" ca="1" si="249"/>
        <v>0.70290016277541545</v>
      </c>
      <c r="AE1338" s="4">
        <f t="shared" ca="1" si="250"/>
        <v>4.0444443104916905</v>
      </c>
      <c r="AF1338" s="21">
        <f ca="1">(Sheet1!B$4*EXP(-Sheet1!B$8*Sheet1!B$7)*NORMSDIST((LN(Sheet1!B$4/(Sheet1!B$5+AD1338))-Sheet1!B$8*Sheet1!B$7+Sheet1!B$9*Sheet1!B$7+0.5*Sheet1!B$6*Sheet1!B$6*Sheet1!B$7)/(Sheet1!B$6*SQRT(Sheet1!B$7)))-(Sheet1!B$5+AD1338)*EXP(-Sheet1!B$9*Sheet1!B$7)*NORMSDIST((LN(Sheet1!B$4/(Sheet1!B$5+AD1338))-Sheet1!B$8*Sheet1!B$7+Sheet1!B$9*Sheet1!B$7-0.5*Sheet1!B$6*Sheet1!B$6*Sheet1!B$7)/(Sheet1!B$6*SQRT(Sheet1!B$7))))*400+100*AE1338-400*Sheet1!$B$13</f>
        <v>293.07682335207301</v>
      </c>
    </row>
    <row r="1339" spans="22:32" x14ac:dyDescent="0.25">
      <c r="V1339" s="7" t="e">
        <f t="shared" si="244"/>
        <v>#VALUE!</v>
      </c>
      <c r="X1339" s="4">
        <f t="shared" ca="1" si="245"/>
        <v>-0.26394738851099486</v>
      </c>
      <c r="Y1339" s="4">
        <f t="shared" ca="1" si="245"/>
        <v>-1.5622477040082501</v>
      </c>
      <c r="Z1339" s="4">
        <f t="shared" ca="1" si="246"/>
        <v>-0.44708834819740778</v>
      </c>
      <c r="AA1339" s="4">
        <f t="shared" ca="1" si="247"/>
        <v>-2.4955769479621241</v>
      </c>
      <c r="AB1339" s="4">
        <f ca="1">Sheet1!AC1339</f>
        <v>0.34668131946907166</v>
      </c>
      <c r="AC1339" s="7">
        <f t="shared" ca="1" si="248"/>
        <v>1.1877376464094329</v>
      </c>
      <c r="AD1339" s="4">
        <f t="shared" ca="1" si="249"/>
        <v>-0.53102366242507015</v>
      </c>
      <c r="AE1339" s="4">
        <f t="shared" ca="1" si="250"/>
        <v>-2.9640906906061693</v>
      </c>
      <c r="AF1339" s="21">
        <f ca="1">(Sheet1!B$4*EXP(-Sheet1!B$8*Sheet1!B$7)*NORMSDIST((LN(Sheet1!B$4/(Sheet1!B$5+AD1339))-Sheet1!B$8*Sheet1!B$7+Sheet1!B$9*Sheet1!B$7+0.5*Sheet1!B$6*Sheet1!B$6*Sheet1!B$7)/(Sheet1!B$6*SQRT(Sheet1!B$7)))-(Sheet1!B$5+AD1339)*EXP(-Sheet1!B$9*Sheet1!B$7)*NORMSDIST((LN(Sheet1!B$4/(Sheet1!B$5+AD1339))-Sheet1!B$8*Sheet1!B$7+Sheet1!B$9*Sheet1!B$7-0.5*Sheet1!B$6*Sheet1!B$6*Sheet1!B$7)/(Sheet1!B$6*SQRT(Sheet1!B$7))))*400+100*AE1339-400*Sheet1!$B$13</f>
        <v>-210.58119093148207</v>
      </c>
    </row>
    <row r="1340" spans="22:32" x14ac:dyDescent="0.25">
      <c r="V1340" s="7" t="e">
        <f t="shared" si="244"/>
        <v>#VALUE!</v>
      </c>
      <c r="X1340" s="4">
        <f t="shared" ca="1" si="245"/>
        <v>-0.11651389820970898</v>
      </c>
      <c r="Y1340" s="4">
        <f t="shared" ca="1" si="245"/>
        <v>1.5097030109154848</v>
      </c>
      <c r="Z1340" s="4">
        <f t="shared" ca="1" si="246"/>
        <v>-0.19735753623661928</v>
      </c>
      <c r="AA1340" s="4">
        <f t="shared" ca="1" si="247"/>
        <v>1.9841198886209335</v>
      </c>
      <c r="AB1340" s="4">
        <f ca="1">Sheet1!AC1340</f>
        <v>0.66530613765233182</v>
      </c>
      <c r="AC1340" s="7">
        <f t="shared" ca="1" si="248"/>
        <v>0.93619723590193227</v>
      </c>
      <c r="AD1340" s="4">
        <f t="shared" ca="1" si="249"/>
        <v>-0.18476557990913842</v>
      </c>
      <c r="AE1340" s="4">
        <f t="shared" ca="1" si="250"/>
        <v>1.8575275554249677</v>
      </c>
      <c r="AF1340" s="21">
        <f ca="1">(Sheet1!B$4*EXP(-Sheet1!B$8*Sheet1!B$7)*NORMSDIST((LN(Sheet1!B$4/(Sheet1!B$5+AD1340))-Sheet1!B$8*Sheet1!B$7+Sheet1!B$9*Sheet1!B$7+0.5*Sheet1!B$6*Sheet1!B$6*Sheet1!B$7)/(Sheet1!B$6*SQRT(Sheet1!B$7)))-(Sheet1!B$5+AD1340)*EXP(-Sheet1!B$9*Sheet1!B$7)*NORMSDIST((LN(Sheet1!B$4/(Sheet1!B$5+AD1340))-Sheet1!B$8*Sheet1!B$7+Sheet1!B$9*Sheet1!B$7-0.5*Sheet1!B$6*Sheet1!B$6*Sheet1!B$7)/(Sheet1!B$6*SQRT(Sheet1!B$7))))*400+100*AE1340-400*Sheet1!$B$13</f>
        <v>215.44985923415425</v>
      </c>
    </row>
    <row r="1341" spans="22:32" x14ac:dyDescent="0.25">
      <c r="V1341" s="7" t="e">
        <f t="shared" si="244"/>
        <v>#VALUE!</v>
      </c>
      <c r="X1341" s="4">
        <f t="shared" ca="1" si="245"/>
        <v>1.3435603629513866</v>
      </c>
      <c r="Y1341" s="4">
        <f t="shared" ca="1" si="245"/>
        <v>7.8742990294162568E-2</v>
      </c>
      <c r="Z1341" s="4">
        <f t="shared" ca="1" si="246"/>
        <v>2.2757951376754124</v>
      </c>
      <c r="AA1341" s="4">
        <f t="shared" ca="1" si="247"/>
        <v>1.6562953731406578</v>
      </c>
      <c r="AB1341" s="4">
        <f ca="1">Sheet1!AC1341</f>
        <v>9.3631340590045631E-2</v>
      </c>
      <c r="AC1341" s="7">
        <f t="shared" ca="1" si="248"/>
        <v>1.6324693188185775</v>
      </c>
      <c r="AD1341" s="4">
        <f t="shared" ca="1" si="249"/>
        <v>3.7151657381716112</v>
      </c>
      <c r="AE1341" s="4">
        <f t="shared" ca="1" si="250"/>
        <v>2.7038513795532912</v>
      </c>
      <c r="AF1341" s="21">
        <f ca="1">(Sheet1!B$4*EXP(-Sheet1!B$8*Sheet1!B$7)*NORMSDIST((LN(Sheet1!B$4/(Sheet1!B$5+AD1341))-Sheet1!B$8*Sheet1!B$7+Sheet1!B$9*Sheet1!B$7+0.5*Sheet1!B$6*Sheet1!B$6*Sheet1!B$7)/(Sheet1!B$6*SQRT(Sheet1!B$7)))-(Sheet1!B$5+AD1341)*EXP(-Sheet1!B$9*Sheet1!B$7)*NORMSDIST((LN(Sheet1!B$4/(Sheet1!B$5+AD1341))-Sheet1!B$8*Sheet1!B$7+Sheet1!B$9*Sheet1!B$7-0.5*Sheet1!B$6*Sheet1!B$6*Sheet1!B$7)/(Sheet1!B$6*SQRT(Sheet1!B$7))))*400+100*AE1341-400*Sheet1!$B$13</f>
        <v>-290.03811845658856</v>
      </c>
    </row>
    <row r="1342" spans="22:32" x14ac:dyDescent="0.25">
      <c r="V1342" s="7" t="e">
        <f t="shared" si="244"/>
        <v>#VALUE!</v>
      </c>
      <c r="X1342" s="4">
        <f t="shared" ca="1" si="245"/>
        <v>0.94418627003144917</v>
      </c>
      <c r="Y1342" s="4">
        <f t="shared" ca="1" si="245"/>
        <v>0.84945357894750562</v>
      </c>
      <c r="Z1342" s="4">
        <f t="shared" ca="1" si="246"/>
        <v>1.5993137202092378</v>
      </c>
      <c r="AA1342" s="4">
        <f t="shared" ca="1" si="247"/>
        <v>2.2781383692967014</v>
      </c>
      <c r="AB1342" s="4">
        <f ca="1">Sheet1!AC1342</f>
        <v>0.35659382632761027</v>
      </c>
      <c r="AC1342" s="7">
        <f t="shared" ca="1" si="248"/>
        <v>1.1778674280972505</v>
      </c>
      <c r="AD1342" s="4">
        <f t="shared" ca="1" si="249"/>
        <v>1.8837795383435008</v>
      </c>
      <c r="AE1342" s="4">
        <f t="shared" ca="1" si="250"/>
        <v>2.6833449818931703</v>
      </c>
      <c r="AF1342" s="21">
        <f ca="1">(Sheet1!B$4*EXP(-Sheet1!B$8*Sheet1!B$7)*NORMSDIST((LN(Sheet1!B$4/(Sheet1!B$5+AD1342))-Sheet1!B$8*Sheet1!B$7+Sheet1!B$9*Sheet1!B$7+0.5*Sheet1!B$6*Sheet1!B$6*Sheet1!B$7)/(Sheet1!B$6*SQRT(Sheet1!B$7)))-(Sheet1!B$5+AD1342)*EXP(-Sheet1!B$9*Sheet1!B$7)*NORMSDIST((LN(Sheet1!B$4/(Sheet1!B$5+AD1342))-Sheet1!B$8*Sheet1!B$7+Sheet1!B$9*Sheet1!B$7-0.5*Sheet1!B$6*Sheet1!B$6*Sheet1!B$7)/(Sheet1!B$6*SQRT(Sheet1!B$7))))*400+100*AE1342-400*Sheet1!$B$13</f>
        <v>-24.463551978122723</v>
      </c>
    </row>
    <row r="1343" spans="22:32" x14ac:dyDescent="0.25">
      <c r="V1343" s="7" t="e">
        <f t="shared" si="244"/>
        <v>#VALUE!</v>
      </c>
      <c r="X1343" s="4">
        <f t="shared" ca="1" si="245"/>
        <v>-8.2151403785971105E-2</v>
      </c>
      <c r="Y1343" s="4">
        <f t="shared" ca="1" si="245"/>
        <v>-0.11328764112051985</v>
      </c>
      <c r="Z1343" s="4">
        <f t="shared" ca="1" si="246"/>
        <v>-0.1391524865162215</v>
      </c>
      <c r="AA1343" s="4">
        <f t="shared" ca="1" si="247"/>
        <v>-0.25346529531473005</v>
      </c>
      <c r="AB1343" s="4">
        <f ca="1">Sheet1!AC1343</f>
        <v>0.26403847888619403</v>
      </c>
      <c r="AC1343" s="7">
        <f t="shared" ca="1" si="248"/>
        <v>1.2813482804929772</v>
      </c>
      <c r="AD1343" s="4">
        <f t="shared" ca="1" si="249"/>
        <v>-0.17830279932388263</v>
      </c>
      <c r="AE1343" s="4">
        <f t="shared" ca="1" si="250"/>
        <v>-0.32477732031617401</v>
      </c>
      <c r="AF1343" s="21">
        <f ca="1">(Sheet1!B$4*EXP(-Sheet1!B$8*Sheet1!B$7)*NORMSDIST((LN(Sheet1!B$4/(Sheet1!B$5+AD1343))-Sheet1!B$8*Sheet1!B$7+Sheet1!B$9*Sheet1!B$7+0.5*Sheet1!B$6*Sheet1!B$6*Sheet1!B$7)/(Sheet1!B$6*SQRT(Sheet1!B$7)))-(Sheet1!B$5+AD1343)*EXP(-Sheet1!B$9*Sheet1!B$7)*NORMSDIST((LN(Sheet1!B$4/(Sheet1!B$5+AD1343))-Sheet1!B$8*Sheet1!B$7+Sheet1!B$9*Sheet1!B$7-0.5*Sheet1!B$6*Sheet1!B$6*Sheet1!B$7)/(Sheet1!B$6*SQRT(Sheet1!B$7))))*400+100*AE1343-400*Sheet1!$B$13</f>
        <v>-3.822366757868167</v>
      </c>
    </row>
    <row r="1344" spans="22:32" x14ac:dyDescent="0.25">
      <c r="V1344" s="7" t="e">
        <f t="shared" si="244"/>
        <v>#VALUE!</v>
      </c>
      <c r="X1344" s="4">
        <f t="shared" ca="1" si="245"/>
        <v>0.81425757222331874</v>
      </c>
      <c r="Y1344" s="4">
        <f t="shared" ca="1" si="245"/>
        <v>-1.1274512825897955</v>
      </c>
      <c r="Z1344" s="4">
        <f t="shared" ca="1" si="246"/>
        <v>1.379233471587807</v>
      </c>
      <c r="AA1344" s="4">
        <f t="shared" ca="1" si="247"/>
        <v>-0.64502562624101833</v>
      </c>
      <c r="AB1344" s="4">
        <f ca="1">Sheet1!AC1344</f>
        <v>0.43098468384793198</v>
      </c>
      <c r="AC1344" s="7">
        <f t="shared" ca="1" si="248"/>
        <v>1.110136572505019</v>
      </c>
      <c r="AD1344" s="4">
        <f t="shared" ca="1" si="249"/>
        <v>1.5311375188326866</v>
      </c>
      <c r="AE1344" s="4">
        <f t="shared" ca="1" si="250"/>
        <v>-0.71606653789310748</v>
      </c>
      <c r="AF1344" s="21">
        <f ca="1">(Sheet1!B$4*EXP(-Sheet1!B$8*Sheet1!B$7)*NORMSDIST((LN(Sheet1!B$4/(Sheet1!B$5+AD1344))-Sheet1!B$8*Sheet1!B$7+Sheet1!B$9*Sheet1!B$7+0.5*Sheet1!B$6*Sheet1!B$6*Sheet1!B$7)/(Sheet1!B$6*SQRT(Sheet1!B$7)))-(Sheet1!B$5+AD1344)*EXP(-Sheet1!B$9*Sheet1!B$7)*NORMSDIST((LN(Sheet1!B$4/(Sheet1!B$5+AD1344))-Sheet1!B$8*Sheet1!B$7+Sheet1!B$9*Sheet1!B$7-0.5*Sheet1!B$6*Sheet1!B$6*Sheet1!B$7)/(Sheet1!B$6*SQRT(Sheet1!B$7))))*400+100*AE1344-400*Sheet1!$B$13</f>
        <v>-310.96238734091276</v>
      </c>
    </row>
    <row r="1345" spans="22:32" x14ac:dyDescent="0.25">
      <c r="V1345" s="7" t="e">
        <f t="shared" si="244"/>
        <v>#VALUE!</v>
      </c>
      <c r="X1345" s="4">
        <f t="shared" ca="1" si="245"/>
        <v>0.36760439399923622</v>
      </c>
      <c r="Y1345" s="4">
        <f t="shared" ca="1" si="245"/>
        <v>-0.60077102816712036</v>
      </c>
      <c r="Z1345" s="4">
        <f t="shared" ca="1" si="246"/>
        <v>0.62266818486208075</v>
      </c>
      <c r="AA1345" s="4">
        <f t="shared" ca="1" si="247"/>
        <v>-0.41996323881560921</v>
      </c>
      <c r="AB1345" s="4">
        <f ca="1">Sheet1!AC1345</f>
        <v>0.92223316113694387</v>
      </c>
      <c r="AC1345" s="7">
        <f t="shared" ca="1" si="248"/>
        <v>0.73335616540888238</v>
      </c>
      <c r="AD1345" s="4">
        <f t="shared" ca="1" si="249"/>
        <v>0.45663755237256465</v>
      </c>
      <c r="AE1345" s="4">
        <f t="shared" ca="1" si="250"/>
        <v>-0.30798263043050988</v>
      </c>
      <c r="AF1345" s="21">
        <f ca="1">(Sheet1!B$4*EXP(-Sheet1!B$8*Sheet1!B$7)*NORMSDIST((LN(Sheet1!B$4/(Sheet1!B$5+AD1345))-Sheet1!B$8*Sheet1!B$7+Sheet1!B$9*Sheet1!B$7+0.5*Sheet1!B$6*Sheet1!B$6*Sheet1!B$7)/(Sheet1!B$6*SQRT(Sheet1!B$7)))-(Sheet1!B$5+AD1345)*EXP(-Sheet1!B$9*Sheet1!B$7)*NORMSDIST((LN(Sheet1!B$4/(Sheet1!B$5+AD1345))-Sheet1!B$8*Sheet1!B$7+Sheet1!B$9*Sheet1!B$7-0.5*Sheet1!B$6*Sheet1!B$6*Sheet1!B$7)/(Sheet1!B$6*SQRT(Sheet1!B$7))))*400+100*AE1345-400*Sheet1!$B$13</f>
        <v>-103.43686118183177</v>
      </c>
    </row>
    <row r="1346" spans="22:32" x14ac:dyDescent="0.25">
      <c r="V1346" s="7" t="e">
        <f t="shared" si="244"/>
        <v>#VALUE!</v>
      </c>
      <c r="X1346" s="4">
        <f t="shared" ca="1" si="245"/>
        <v>-0.30972855953704825</v>
      </c>
      <c r="Y1346" s="4">
        <f t="shared" ca="1" si="245"/>
        <v>-0.47966360294832511</v>
      </c>
      <c r="Z1346" s="4">
        <f t="shared" ca="1" si="246"/>
        <v>-0.52463496931780818</v>
      </c>
      <c r="AA1346" s="4">
        <f t="shared" ca="1" si="247"/>
        <v>-1.0293412801145094</v>
      </c>
      <c r="AB1346" s="4">
        <f ca="1">Sheet1!AC1346</f>
        <v>0.53239710173190846</v>
      </c>
      <c r="AC1346" s="7">
        <f t="shared" ca="1" si="248"/>
        <v>1.0302075386204586</v>
      </c>
      <c r="AD1346" s="4">
        <f t="shared" ca="1" si="249"/>
        <v>-0.54048290041511893</v>
      </c>
      <c r="AE1346" s="4">
        <f t="shared" ca="1" si="250"/>
        <v>-1.0604351465872006</v>
      </c>
      <c r="AF1346" s="21">
        <f ca="1">(Sheet1!B$4*EXP(-Sheet1!B$8*Sheet1!B$7)*NORMSDIST((LN(Sheet1!B$4/(Sheet1!B$5+AD1346))-Sheet1!B$8*Sheet1!B$7+Sheet1!B$9*Sheet1!B$7+0.5*Sheet1!B$6*Sheet1!B$6*Sheet1!B$7)/(Sheet1!B$6*SQRT(Sheet1!B$7)))-(Sheet1!B$5+AD1346)*EXP(-Sheet1!B$9*Sheet1!B$7)*NORMSDIST((LN(Sheet1!B$4/(Sheet1!B$5+AD1346))-Sheet1!B$8*Sheet1!B$7+Sheet1!B$9*Sheet1!B$7-0.5*Sheet1!B$6*Sheet1!B$6*Sheet1!B$7)/(Sheet1!B$6*SQRT(Sheet1!B$7))))*400+100*AE1346-400*Sheet1!$B$13</f>
        <v>-18.673471937859631</v>
      </c>
    </row>
    <row r="1347" spans="22:32" x14ac:dyDescent="0.25">
      <c r="V1347" s="7" t="e">
        <f t="shared" ref="V1347:V1410" si="251">GAMMALN($B$7/2+1)-GAMMALN($B$7/2)-LN(PI())-LN($B$7)-0.5*LN($B$9*$C$10-$C$9*$B$10)-($B$7/2+1)*LN(SUMPRODUCT(MMULT(J1347:K1347,MINVERSE($B$9:$C$10)),J1347:K1347)/$B$7+1)</f>
        <v>#VALUE!</v>
      </c>
      <c r="X1347" s="4">
        <f t="shared" ref="X1347:Y1410" ca="1" si="252">NORMSINV(RAND())</f>
        <v>-0.56715088989763507</v>
      </c>
      <c r="Y1347" s="4">
        <f t="shared" ca="1" si="252"/>
        <v>0.34351552544847902</v>
      </c>
      <c r="Z1347" s="4">
        <f t="shared" ref="Z1347:Z1410" ca="1" si="253">X1347*SQRT($B$20)</f>
        <v>-0.96067082145978921</v>
      </c>
      <c r="AA1347" s="4">
        <f t="shared" ref="AA1347:AA1410" ca="1" si="254">SQRT($C$21)*($B$25*X1347+SQRT(1-$B$25^2)*Y1347)</f>
        <v>-0.17056208781721649</v>
      </c>
      <c r="AB1347" s="4">
        <f ca="1">Sheet1!AC1347</f>
        <v>0.63033402747423783</v>
      </c>
      <c r="AC1347" s="7">
        <f t="shared" ref="AC1347:AC1410" ca="1" si="255">SQRT((B$27/2)/GAMMAINV(AB1347,B$27/2,1))</f>
        <v>0.96036341553040161</v>
      </c>
      <c r="AD1347" s="4">
        <f t="shared" ref="AD1347:AD1410" ca="1" si="256">AC1347*Z1347</f>
        <v>-0.92259311129751975</v>
      </c>
      <c r="AE1347" s="4">
        <f t="shared" ref="AE1347:AE1410" ca="1" si="257">AC1347*AA1347</f>
        <v>-0.16380158921613833</v>
      </c>
      <c r="AF1347" s="21">
        <f ca="1">(Sheet1!B$4*EXP(-Sheet1!B$8*Sheet1!B$7)*NORMSDIST((LN(Sheet1!B$4/(Sheet1!B$5+AD1347))-Sheet1!B$8*Sheet1!B$7+Sheet1!B$9*Sheet1!B$7+0.5*Sheet1!B$6*Sheet1!B$6*Sheet1!B$7)/(Sheet1!B$6*SQRT(Sheet1!B$7)))-(Sheet1!B$5+AD1347)*EXP(-Sheet1!B$9*Sheet1!B$7)*NORMSDIST((LN(Sheet1!B$4/(Sheet1!B$5+AD1347))-Sheet1!B$8*Sheet1!B$7+Sheet1!B$9*Sheet1!B$7-0.5*Sheet1!B$6*Sheet1!B$6*Sheet1!B$7)/(Sheet1!B$6*SQRT(Sheet1!B$7))))*400+100*AE1347-400*Sheet1!$B$13</f>
        <v>133.67728774577608</v>
      </c>
    </row>
    <row r="1348" spans="22:32" x14ac:dyDescent="0.25">
      <c r="V1348" s="7" t="e">
        <f t="shared" si="251"/>
        <v>#VALUE!</v>
      </c>
      <c r="X1348" s="4">
        <f t="shared" ca="1" si="252"/>
        <v>0.43845017619116211</v>
      </c>
      <c r="Y1348" s="4">
        <f t="shared" ca="1" si="252"/>
        <v>1.4822175738073029</v>
      </c>
      <c r="Z1348" s="4">
        <f t="shared" ca="1" si="253"/>
        <v>0.74267059865986707</v>
      </c>
      <c r="AA1348" s="4">
        <f t="shared" ca="1" si="254"/>
        <v>2.5840633915260978</v>
      </c>
      <c r="AB1348" s="4">
        <f ca="1">Sheet1!AC1348</f>
        <v>0.43353223183068013</v>
      </c>
      <c r="AC1348" s="7">
        <f t="shared" ca="1" si="255"/>
        <v>1.1079818497533036</v>
      </c>
      <c r="AD1348" s="4">
        <f t="shared" ca="1" si="256"/>
        <v>0.82286554366055287</v>
      </c>
      <c r="AE1348" s="4">
        <f t="shared" ca="1" si="257"/>
        <v>2.8630953364228811</v>
      </c>
      <c r="AF1348" s="21">
        <f ca="1">(Sheet1!B$4*EXP(-Sheet1!B$8*Sheet1!B$7)*NORMSDIST((LN(Sheet1!B$4/(Sheet1!B$5+AD1348))-Sheet1!B$8*Sheet1!B$7+Sheet1!B$9*Sheet1!B$7+0.5*Sheet1!B$6*Sheet1!B$6*Sheet1!B$7)/(Sheet1!B$6*SQRT(Sheet1!B$7)))-(Sheet1!B$5+AD1348)*EXP(-Sheet1!B$9*Sheet1!B$7)*NORMSDIST((LN(Sheet1!B$4/(Sheet1!B$5+AD1348))-Sheet1!B$8*Sheet1!B$7+Sheet1!B$9*Sheet1!B$7-0.5*Sheet1!B$6*Sheet1!B$6*Sheet1!B$7)/(Sheet1!B$6*SQRT(Sheet1!B$7))))*400+100*AE1348-400*Sheet1!$B$13</f>
        <v>156.18765851256831</v>
      </c>
    </row>
    <row r="1349" spans="22:32" x14ac:dyDescent="0.25">
      <c r="V1349" s="7" t="e">
        <f t="shared" si="251"/>
        <v>#VALUE!</v>
      </c>
      <c r="X1349" s="4">
        <f t="shared" ca="1" si="252"/>
        <v>1.0758086092498005</v>
      </c>
      <c r="Y1349" s="4">
        <f t="shared" ca="1" si="252"/>
        <v>0.21750294517765936</v>
      </c>
      <c r="Z1349" s="4">
        <f t="shared" ca="1" si="253"/>
        <v>1.8222627501616986</v>
      </c>
      <c r="AA1349" s="4">
        <f t="shared" ca="1" si="254"/>
        <v>1.542922832284495</v>
      </c>
      <c r="AB1349" s="4">
        <f ca="1">Sheet1!AC1349</f>
        <v>0.1770592168873576</v>
      </c>
      <c r="AC1349" s="7">
        <f t="shared" ca="1" si="255"/>
        <v>1.4160648052532023</v>
      </c>
      <c r="AD1349" s="4">
        <f t="shared" ca="1" si="256"/>
        <v>2.5804421464278904</v>
      </c>
      <c r="AE1349" s="4">
        <f t="shared" ca="1" si="257"/>
        <v>2.1848787200196629</v>
      </c>
      <c r="AF1349" s="21">
        <f ca="1">(Sheet1!B$4*EXP(-Sheet1!B$8*Sheet1!B$7)*NORMSDIST((LN(Sheet1!B$4/(Sheet1!B$5+AD1349))-Sheet1!B$8*Sheet1!B$7+Sheet1!B$9*Sheet1!B$7+0.5*Sheet1!B$6*Sheet1!B$6*Sheet1!B$7)/(Sheet1!B$6*SQRT(Sheet1!B$7)))-(Sheet1!B$5+AD1349)*EXP(-Sheet1!B$9*Sheet1!B$7)*NORMSDIST((LN(Sheet1!B$4/(Sheet1!B$5+AD1349))-Sheet1!B$8*Sheet1!B$7+Sheet1!B$9*Sheet1!B$7-0.5*Sheet1!B$6*Sheet1!B$6*Sheet1!B$7)/(Sheet1!B$6*SQRT(Sheet1!B$7))))*400+100*AE1349-400*Sheet1!$B$13</f>
        <v>-178.06272410807696</v>
      </c>
    </row>
    <row r="1350" spans="22:32" x14ac:dyDescent="0.25">
      <c r="V1350" s="7" t="e">
        <f t="shared" si="251"/>
        <v>#VALUE!</v>
      </c>
      <c r="X1350" s="4">
        <f t="shared" ca="1" si="252"/>
        <v>0.15368800255894435</v>
      </c>
      <c r="Y1350" s="4">
        <f t="shared" ca="1" si="252"/>
        <v>-0.56379780537043744</v>
      </c>
      <c r="Z1350" s="4">
        <f t="shared" ca="1" si="253"/>
        <v>0.2603250427650099</v>
      </c>
      <c r="AA1350" s="4">
        <f t="shared" ca="1" si="254"/>
        <v>-0.61420704463399145</v>
      </c>
      <c r="AB1350" s="4">
        <f ca="1">Sheet1!AC1350</f>
        <v>0.37878343478777965</v>
      </c>
      <c r="AC1350" s="7">
        <f t="shared" ca="1" si="255"/>
        <v>1.1565735150160945</v>
      </c>
      <c r="AD1350" s="4">
        <f t="shared" ca="1" si="256"/>
        <v>0.3010850497574426</v>
      </c>
      <c r="AE1350" s="4">
        <f t="shared" ca="1" si="257"/>
        <v>-0.71037560055998272</v>
      </c>
      <c r="AF1350" s="21">
        <f ca="1">(Sheet1!B$4*EXP(-Sheet1!B$8*Sheet1!B$7)*NORMSDIST((LN(Sheet1!B$4/(Sheet1!B$5+AD1350))-Sheet1!B$8*Sheet1!B$7+Sheet1!B$9*Sheet1!B$7+0.5*Sheet1!B$6*Sheet1!B$6*Sheet1!B$7)/(Sheet1!B$6*SQRT(Sheet1!B$7)))-(Sheet1!B$5+AD1350)*EXP(-Sheet1!B$9*Sheet1!B$7)*NORMSDIST((LN(Sheet1!B$4/(Sheet1!B$5+AD1350))-Sheet1!B$8*Sheet1!B$7+Sheet1!B$9*Sheet1!B$7-0.5*Sheet1!B$6*Sheet1!B$6*Sheet1!B$7)/(Sheet1!B$6*SQRT(Sheet1!B$7))))*400+100*AE1350-400*Sheet1!$B$13</f>
        <v>-119.05257234776036</v>
      </c>
    </row>
    <row r="1351" spans="22:32" x14ac:dyDescent="0.25">
      <c r="V1351" s="7" t="e">
        <f t="shared" si="251"/>
        <v>#VALUE!</v>
      </c>
      <c r="X1351" s="4">
        <f t="shared" ca="1" si="252"/>
        <v>8.2658883020387708E-2</v>
      </c>
      <c r="Y1351" s="4">
        <f t="shared" ca="1" si="252"/>
        <v>-0.25178064955080814</v>
      </c>
      <c r="Z1351" s="4">
        <f t="shared" ca="1" si="253"/>
        <v>0.14001208226346398</v>
      </c>
      <c r="AA1351" s="4">
        <f t="shared" ca="1" si="254"/>
        <v>-0.25815617781512229</v>
      </c>
      <c r="AB1351" s="4">
        <f ca="1">Sheet1!AC1351</f>
        <v>0.96742884933536899</v>
      </c>
      <c r="AC1351" s="7">
        <f t="shared" ca="1" si="255"/>
        <v>0.66863488344825195</v>
      </c>
      <c r="AD1351" s="4">
        <f t="shared" ca="1" si="256"/>
        <v>9.3616962305578311E-2</v>
      </c>
      <c r="AE1351" s="4">
        <f t="shared" ca="1" si="257"/>
        <v>-0.1726122258648605</v>
      </c>
      <c r="AF1351" s="21">
        <f ca="1">(Sheet1!B$4*EXP(-Sheet1!B$8*Sheet1!B$7)*NORMSDIST((LN(Sheet1!B$4/(Sheet1!B$5+AD1351))-Sheet1!B$8*Sheet1!B$7+Sheet1!B$9*Sheet1!B$7+0.5*Sheet1!B$6*Sheet1!B$6*Sheet1!B$7)/(Sheet1!B$6*SQRT(Sheet1!B$7)))-(Sheet1!B$5+AD1351)*EXP(-Sheet1!B$9*Sheet1!B$7)*NORMSDIST((LN(Sheet1!B$4/(Sheet1!B$5+AD1351))-Sheet1!B$8*Sheet1!B$7+Sheet1!B$9*Sheet1!B$7-0.5*Sheet1!B$6*Sheet1!B$6*Sheet1!B$7)/(Sheet1!B$6*SQRT(Sheet1!B$7))))*400+100*AE1351-400*Sheet1!$B$13</f>
        <v>-32.240729915425618</v>
      </c>
    </row>
    <row r="1352" spans="22:32" x14ac:dyDescent="0.25">
      <c r="V1352" s="7" t="e">
        <f t="shared" si="251"/>
        <v>#VALUE!</v>
      </c>
      <c r="X1352" s="4">
        <f t="shared" ca="1" si="252"/>
        <v>0.58494765639171586</v>
      </c>
      <c r="Y1352" s="4">
        <f t="shared" ca="1" si="252"/>
        <v>0.75284034915627573</v>
      </c>
      <c r="Z1352" s="4">
        <f t="shared" ca="1" si="253"/>
        <v>0.99081594613777824</v>
      </c>
      <c r="AA1352" s="4">
        <f t="shared" ca="1" si="254"/>
        <v>1.7292688676616479</v>
      </c>
      <c r="AB1352" s="4">
        <f ca="1">Sheet1!AC1352</f>
        <v>0.54805855110175639</v>
      </c>
      <c r="AC1352" s="7">
        <f t="shared" ca="1" si="255"/>
        <v>1.0186961610133276</v>
      </c>
      <c r="AD1352" s="4">
        <f t="shared" ca="1" si="256"/>
        <v>1.0093404006013427</v>
      </c>
      <c r="AE1352" s="4">
        <f t="shared" ca="1" si="257"/>
        <v>1.7615995568467848</v>
      </c>
      <c r="AF1352" s="21">
        <f ca="1">(Sheet1!B$4*EXP(-Sheet1!B$8*Sheet1!B$7)*NORMSDIST((LN(Sheet1!B$4/(Sheet1!B$5+AD1352))-Sheet1!B$8*Sheet1!B$7+Sheet1!B$9*Sheet1!B$7+0.5*Sheet1!B$6*Sheet1!B$6*Sheet1!B$7)/(Sheet1!B$6*SQRT(Sheet1!B$7)))-(Sheet1!B$5+AD1352)*EXP(-Sheet1!B$9*Sheet1!B$7)*NORMSDIST((LN(Sheet1!B$4/(Sheet1!B$5+AD1352))-Sheet1!B$8*Sheet1!B$7+Sheet1!B$9*Sheet1!B$7-0.5*Sheet1!B$6*Sheet1!B$6*Sheet1!B$7)/(Sheet1!B$6*SQRT(Sheet1!B$7))))*400+100*AE1352-400*Sheet1!$B$13</f>
        <v>17.031999568507217</v>
      </c>
    </row>
    <row r="1353" spans="22:32" x14ac:dyDescent="0.25">
      <c r="V1353" s="7" t="e">
        <f t="shared" si="251"/>
        <v>#VALUE!</v>
      </c>
      <c r="X1353" s="4">
        <f t="shared" ca="1" si="252"/>
        <v>-0.69079031740992836</v>
      </c>
      <c r="Y1353" s="4">
        <f t="shared" ca="1" si="252"/>
        <v>0.38676701418852727</v>
      </c>
      <c r="Z1353" s="4">
        <f t="shared" ca="1" si="253"/>
        <v>-1.1700979642338944</v>
      </c>
      <c r="AA1353" s="4">
        <f t="shared" ca="1" si="254"/>
        <v>-0.25213025512760023</v>
      </c>
      <c r="AB1353" s="4">
        <f ca="1">Sheet1!AC1353</f>
        <v>0.35285084903946928</v>
      </c>
      <c r="AC1353" s="7">
        <f t="shared" ca="1" si="255"/>
        <v>1.1815669660737222</v>
      </c>
      <c r="AD1353" s="4">
        <f t="shared" ca="1" si="256"/>
        <v>-1.3825491016088813</v>
      </c>
      <c r="AE1353" s="4">
        <f t="shared" ca="1" si="257"/>
        <v>-0.29790878060651216</v>
      </c>
      <c r="AF1353" s="21">
        <f ca="1">(Sheet1!B$4*EXP(-Sheet1!B$8*Sheet1!B$7)*NORMSDIST((LN(Sheet1!B$4/(Sheet1!B$5+AD1353))-Sheet1!B$8*Sheet1!B$7+Sheet1!B$9*Sheet1!B$7+0.5*Sheet1!B$6*Sheet1!B$6*Sheet1!B$7)/(Sheet1!B$6*SQRT(Sheet1!B$7)))-(Sheet1!B$5+AD1353)*EXP(-Sheet1!B$9*Sheet1!B$7)*NORMSDIST((LN(Sheet1!B$4/(Sheet1!B$5+AD1353))-Sheet1!B$8*Sheet1!B$7+Sheet1!B$9*Sheet1!B$7-0.5*Sheet1!B$6*Sheet1!B$6*Sheet1!B$7)/(Sheet1!B$6*SQRT(Sheet1!B$7))))*400+100*AE1353-400*Sheet1!$B$13</f>
        <v>196.74153936760831</v>
      </c>
    </row>
    <row r="1354" spans="22:32" x14ac:dyDescent="0.25">
      <c r="V1354" s="7" t="e">
        <f t="shared" si="251"/>
        <v>#VALUE!</v>
      </c>
      <c r="X1354" s="4">
        <f t="shared" ca="1" si="252"/>
        <v>3.6826541378790781E-2</v>
      </c>
      <c r="Y1354" s="4">
        <f t="shared" ca="1" si="252"/>
        <v>0.52225748013409323</v>
      </c>
      <c r="Z1354" s="4">
        <f t="shared" ca="1" si="253"/>
        <v>6.2378785589618409E-2</v>
      </c>
      <c r="AA1354" s="4">
        <f t="shared" ca="1" si="254"/>
        <v>0.77511833398286223</v>
      </c>
      <c r="AB1354" s="4">
        <f ca="1">Sheet1!AC1354</f>
        <v>0.25173636697063739</v>
      </c>
      <c r="AC1354" s="7">
        <f t="shared" ca="1" si="255"/>
        <v>1.2975270743859064</v>
      </c>
      <c r="AD1354" s="4">
        <f t="shared" ca="1" si="256"/>
        <v>8.0938163169843313E-2</v>
      </c>
      <c r="AE1354" s="4">
        <f t="shared" ca="1" si="257"/>
        <v>1.0057370241956611</v>
      </c>
      <c r="AF1354" s="21">
        <f ca="1">(Sheet1!B$4*EXP(-Sheet1!B$8*Sheet1!B$7)*NORMSDIST((LN(Sheet1!B$4/(Sheet1!B$5+AD1354))-Sheet1!B$8*Sheet1!B$7+Sheet1!B$9*Sheet1!B$7+0.5*Sheet1!B$6*Sheet1!B$6*Sheet1!B$7)/(Sheet1!B$6*SQRT(Sheet1!B$7)))-(Sheet1!B$5+AD1354)*EXP(-Sheet1!B$9*Sheet1!B$7)*NORMSDIST((LN(Sheet1!B$4/(Sheet1!B$5+AD1354))-Sheet1!B$8*Sheet1!B$7+Sheet1!B$9*Sheet1!B$7-0.5*Sheet1!B$6*Sheet1!B$6*Sheet1!B$7)/(Sheet1!B$6*SQRT(Sheet1!B$7))))*400+100*AE1354-400*Sheet1!$B$13</f>
        <v>87.620259834490753</v>
      </c>
    </row>
    <row r="1355" spans="22:32" x14ac:dyDescent="0.25">
      <c r="V1355" s="7" t="e">
        <f t="shared" si="251"/>
        <v>#VALUE!</v>
      </c>
      <c r="X1355" s="4">
        <f t="shared" ca="1" si="252"/>
        <v>0.32806519212574492</v>
      </c>
      <c r="Y1355" s="4">
        <f t="shared" ca="1" si="252"/>
        <v>1.1394482688225778</v>
      </c>
      <c r="Z1355" s="4">
        <f t="shared" ca="1" si="253"/>
        <v>0.55569454835676368</v>
      </c>
      <c r="AA1355" s="4">
        <f t="shared" ca="1" si="254"/>
        <v>1.9761424082357029</v>
      </c>
      <c r="AB1355" s="4">
        <f ca="1">Sheet1!AC1355</f>
        <v>0.89678641386171365</v>
      </c>
      <c r="AC1355" s="7">
        <f t="shared" ca="1" si="255"/>
        <v>0.76010835241314567</v>
      </c>
      <c r="AD1355" s="4">
        <f t="shared" ca="1" si="256"/>
        <v>0.42238806759642678</v>
      </c>
      <c r="AE1355" s="4">
        <f t="shared" ca="1" si="257"/>
        <v>1.502082350057786</v>
      </c>
      <c r="AF1355" s="21">
        <f ca="1">(Sheet1!B$4*EXP(-Sheet1!B$8*Sheet1!B$7)*NORMSDIST((LN(Sheet1!B$4/(Sheet1!B$5+AD1355))-Sheet1!B$8*Sheet1!B$7+Sheet1!B$9*Sheet1!B$7+0.5*Sheet1!B$6*Sheet1!B$6*Sheet1!B$7)/(Sheet1!B$6*SQRT(Sheet1!B$7)))-(Sheet1!B$5+AD1355)*EXP(-Sheet1!B$9*Sheet1!B$7)*NORMSDIST((LN(Sheet1!B$4/(Sheet1!B$5+AD1355))-Sheet1!B$8*Sheet1!B$7+Sheet1!B$9*Sheet1!B$7-0.5*Sheet1!B$6*Sheet1!B$6*Sheet1!B$7)/(Sheet1!B$6*SQRT(Sheet1!B$7))))*400+100*AE1355-400*Sheet1!$B$13</f>
        <v>82.980576313901565</v>
      </c>
    </row>
    <row r="1356" spans="22:32" x14ac:dyDescent="0.25">
      <c r="V1356" s="7" t="e">
        <f t="shared" si="251"/>
        <v>#VALUE!</v>
      </c>
      <c r="X1356" s="4">
        <f t="shared" ca="1" si="252"/>
        <v>0.81984523198900172</v>
      </c>
      <c r="Y1356" s="4">
        <f t="shared" ca="1" si="252"/>
        <v>0.47069130377595625</v>
      </c>
      <c r="Z1356" s="4">
        <f t="shared" ca="1" si="253"/>
        <v>1.3886981516099177</v>
      </c>
      <c r="AA1356" s="4">
        <f t="shared" ca="1" si="254"/>
        <v>1.6036608602264175</v>
      </c>
      <c r="AB1356" s="4">
        <f ca="1">Sheet1!AC1356</f>
        <v>0.94996363466406986</v>
      </c>
      <c r="AC1356" s="7">
        <f t="shared" ca="1" si="255"/>
        <v>0.69783198022026682</v>
      </c>
      <c r="AD1356" s="4">
        <f t="shared" ca="1" si="256"/>
        <v>0.96907798106617316</v>
      </c>
      <c r="AE1356" s="4">
        <f t="shared" ca="1" si="257"/>
        <v>1.1190858336935374</v>
      </c>
      <c r="AF1356" s="21">
        <f ca="1">(Sheet1!B$4*EXP(-Sheet1!B$8*Sheet1!B$7)*NORMSDIST((LN(Sheet1!B$4/(Sheet1!B$5+AD1356))-Sheet1!B$8*Sheet1!B$7+Sheet1!B$9*Sheet1!B$7+0.5*Sheet1!B$6*Sheet1!B$6*Sheet1!B$7)/(Sheet1!B$6*SQRT(Sheet1!B$7)))-(Sheet1!B$5+AD1356)*EXP(-Sheet1!B$9*Sheet1!B$7)*NORMSDIST((LN(Sheet1!B$4/(Sheet1!B$5+AD1356))-Sheet1!B$8*Sheet1!B$7+Sheet1!B$9*Sheet1!B$7-0.5*Sheet1!B$6*Sheet1!B$6*Sheet1!B$7)/(Sheet1!B$6*SQRT(Sheet1!B$7))))*400+100*AE1356-400*Sheet1!$B$13</f>
        <v>-40.971553844723985</v>
      </c>
    </row>
    <row r="1357" spans="22:32" x14ac:dyDescent="0.25">
      <c r="V1357" s="7" t="e">
        <f t="shared" si="251"/>
        <v>#VALUE!</v>
      </c>
      <c r="X1357" s="4">
        <f t="shared" ca="1" si="252"/>
        <v>-0.68670718017235799</v>
      </c>
      <c r="Y1357" s="4">
        <f t="shared" ca="1" si="252"/>
        <v>1.1838997598029528</v>
      </c>
      <c r="Z1357" s="4">
        <f t="shared" ca="1" si="253"/>
        <v>-1.1631817257618755</v>
      </c>
      <c r="AA1357" s="4">
        <f t="shared" ca="1" si="254"/>
        <v>0.87097652441860118</v>
      </c>
      <c r="AB1357" s="4">
        <f ca="1">Sheet1!AC1357</f>
        <v>0.51912452356286143</v>
      </c>
      <c r="AC1357" s="7">
        <f t="shared" ca="1" si="255"/>
        <v>1.0401027014826287</v>
      </c>
      <c r="AD1357" s="4">
        <f t="shared" ca="1" si="256"/>
        <v>-1.2098284552801528</v>
      </c>
      <c r="AE1357" s="4">
        <f t="shared" ca="1" si="257"/>
        <v>0.90590503597573779</v>
      </c>
      <c r="AF1357" s="21">
        <f ca="1">(Sheet1!B$4*EXP(-Sheet1!B$8*Sheet1!B$7)*NORMSDIST((LN(Sheet1!B$4/(Sheet1!B$5+AD1357))-Sheet1!B$8*Sheet1!B$7+Sheet1!B$9*Sheet1!B$7+0.5*Sheet1!B$6*Sheet1!B$6*Sheet1!B$7)/(Sheet1!B$6*SQRT(Sheet1!B$7)))-(Sheet1!B$5+AD1357)*EXP(-Sheet1!B$9*Sheet1!B$7)*NORMSDIST((LN(Sheet1!B$4/(Sheet1!B$5+AD1357))-Sheet1!B$8*Sheet1!B$7+Sheet1!B$9*Sheet1!B$7-0.5*Sheet1!B$6*Sheet1!B$6*Sheet1!B$7)/(Sheet1!B$6*SQRT(Sheet1!B$7))))*400+100*AE1357-400*Sheet1!$B$13</f>
        <v>288.27472537117865</v>
      </c>
    </row>
    <row r="1358" spans="22:32" x14ac:dyDescent="0.25">
      <c r="V1358" s="7" t="e">
        <f t="shared" si="251"/>
        <v>#VALUE!</v>
      </c>
      <c r="X1358" s="4">
        <f t="shared" ca="1" si="252"/>
        <v>-1.3825307377938356</v>
      </c>
      <c r="Y1358" s="4">
        <f t="shared" ca="1" si="252"/>
        <v>-0.58859465777633813</v>
      </c>
      <c r="Z1358" s="4">
        <f t="shared" ca="1" si="253"/>
        <v>-2.341805264220834</v>
      </c>
      <c r="AA1358" s="4">
        <f t="shared" ca="1" si="254"/>
        <v>-2.4164744176282436</v>
      </c>
      <c r="AB1358" s="4">
        <f ca="1">Sheet1!AC1358</f>
        <v>0.18824267080724455</v>
      </c>
      <c r="AC1358" s="7">
        <f t="shared" ca="1" si="255"/>
        <v>1.3954718537241333</v>
      </c>
      <c r="AD1358" s="4">
        <f t="shared" ca="1" si="256"/>
        <v>-3.2679233331231812</v>
      </c>
      <c r="AE1358" s="4">
        <f t="shared" ca="1" si="257"/>
        <v>-3.3721220350446304</v>
      </c>
      <c r="AF1358" s="21">
        <f ca="1">(Sheet1!B$4*EXP(-Sheet1!B$8*Sheet1!B$7)*NORMSDIST((LN(Sheet1!B$4/(Sheet1!B$5+AD1358))-Sheet1!B$8*Sheet1!B$7+Sheet1!B$9*Sheet1!B$7+0.5*Sheet1!B$6*Sheet1!B$6*Sheet1!B$7)/(Sheet1!B$6*SQRT(Sheet1!B$7)))-(Sheet1!B$5+AD1358)*EXP(-Sheet1!B$9*Sheet1!B$7)*NORMSDIST((LN(Sheet1!B$4/(Sheet1!B$5+AD1358))-Sheet1!B$8*Sheet1!B$7+Sheet1!B$9*Sheet1!B$7-0.5*Sheet1!B$6*Sheet1!B$6*Sheet1!B$7)/(Sheet1!B$6*SQRT(Sheet1!B$7))))*400+100*AE1358-400*Sheet1!$B$13</f>
        <v>214.55585025460732</v>
      </c>
    </row>
    <row r="1359" spans="22:32" x14ac:dyDescent="0.25">
      <c r="V1359" s="7" t="e">
        <f t="shared" si="251"/>
        <v>#VALUE!</v>
      </c>
      <c r="X1359" s="4">
        <f t="shared" ca="1" si="252"/>
        <v>-0.72312081634801251</v>
      </c>
      <c r="Y1359" s="4">
        <f t="shared" ca="1" si="252"/>
        <v>-0.32548227136743446</v>
      </c>
      <c r="Z1359" s="4">
        <f t="shared" ca="1" si="253"/>
        <v>-1.2248611102084339</v>
      </c>
      <c r="AA1359" s="4">
        <f t="shared" ca="1" si="254"/>
        <v>-1.2886417936074377</v>
      </c>
      <c r="AB1359" s="4">
        <f ca="1">Sheet1!AC1359</f>
        <v>0.95928870409707223</v>
      </c>
      <c r="AC1359" s="7">
        <f t="shared" ca="1" si="255"/>
        <v>0.68323821239821525</v>
      </c>
      <c r="AD1359" s="4">
        <f t="shared" ca="1" si="256"/>
        <v>-0.83687191537490369</v>
      </c>
      <c r="AE1359" s="4">
        <f t="shared" ca="1" si="257"/>
        <v>-0.8804493154859756</v>
      </c>
      <c r="AF1359" s="21">
        <f ca="1">(Sheet1!B$4*EXP(-Sheet1!B$8*Sheet1!B$7)*NORMSDIST((LN(Sheet1!B$4/(Sheet1!B$5+AD1359))-Sheet1!B$8*Sheet1!B$7+Sheet1!B$9*Sheet1!B$7+0.5*Sheet1!B$6*Sheet1!B$6*Sheet1!B$7)/(Sheet1!B$6*SQRT(Sheet1!B$7)))-(Sheet1!B$5+AD1359)*EXP(-Sheet1!B$9*Sheet1!B$7)*NORMSDIST((LN(Sheet1!B$4/(Sheet1!B$5+AD1359))-Sheet1!B$8*Sheet1!B$7+Sheet1!B$9*Sheet1!B$7-0.5*Sheet1!B$6*Sheet1!B$6*Sheet1!B$7)/(Sheet1!B$6*SQRT(Sheet1!B$7))))*400+100*AE1359-400*Sheet1!$B$13</f>
        <v>47.882959953733462</v>
      </c>
    </row>
    <row r="1360" spans="22:32" x14ac:dyDescent="0.25">
      <c r="V1360" s="7" t="e">
        <f t="shared" si="251"/>
        <v>#VALUE!</v>
      </c>
      <c r="X1360" s="4">
        <f t="shared" ca="1" si="252"/>
        <v>-0.59796121911527444</v>
      </c>
      <c r="Y1360" s="4">
        <f t="shared" ca="1" si="252"/>
        <v>0.10442964050525294</v>
      </c>
      <c r="Z1360" s="4">
        <f t="shared" ca="1" si="253"/>
        <v>-1.0128590218244196</v>
      </c>
      <c r="AA1360" s="4">
        <f t="shared" ca="1" si="254"/>
        <v>-0.54145752517856405</v>
      </c>
      <c r="AB1360" s="4">
        <f ca="1">Sheet1!AC1360</f>
        <v>0.12463980999834778</v>
      </c>
      <c r="AC1360" s="7">
        <f t="shared" ca="1" si="255"/>
        <v>1.5345741403885618</v>
      </c>
      <c r="AD1360" s="4">
        <f t="shared" ca="1" si="256"/>
        <v>-1.5543072627510082</v>
      </c>
      <c r="AE1360" s="4">
        <f t="shared" ca="1" si="257"/>
        <v>-0.83090671625781298</v>
      </c>
      <c r="AF1360" s="21">
        <f ca="1">(Sheet1!B$4*EXP(-Sheet1!B$8*Sheet1!B$7)*NORMSDIST((LN(Sheet1!B$4/(Sheet1!B$5+AD1360))-Sheet1!B$8*Sheet1!B$7+Sheet1!B$9*Sheet1!B$7+0.5*Sheet1!B$6*Sheet1!B$6*Sheet1!B$7)/(Sheet1!B$6*SQRT(Sheet1!B$7)))-(Sheet1!B$5+AD1360)*EXP(-Sheet1!B$9*Sheet1!B$7)*NORMSDIST((LN(Sheet1!B$4/(Sheet1!B$5+AD1360))-Sheet1!B$8*Sheet1!B$7+Sheet1!B$9*Sheet1!B$7-0.5*Sheet1!B$6*Sheet1!B$6*Sheet1!B$7)/(Sheet1!B$6*SQRT(Sheet1!B$7))))*400+100*AE1360-400*Sheet1!$B$13</f>
        <v>172.28549551706328</v>
      </c>
    </row>
    <row r="1361" spans="22:32" x14ac:dyDescent="0.25">
      <c r="V1361" s="7" t="e">
        <f t="shared" si="251"/>
        <v>#VALUE!</v>
      </c>
      <c r="X1361" s="4">
        <f t="shared" ca="1" si="252"/>
        <v>-0.68539050762322984</v>
      </c>
      <c r="Y1361" s="4">
        <f t="shared" ca="1" si="252"/>
        <v>-1.3072701842233776</v>
      </c>
      <c r="Z1361" s="4">
        <f t="shared" ca="1" si="253"/>
        <v>-1.1609514746560494</v>
      </c>
      <c r="AA1361" s="4">
        <f t="shared" ca="1" si="254"/>
        <v>-2.6227192107202848</v>
      </c>
      <c r="AB1361" s="4">
        <f ca="1">Sheet1!AC1361</f>
        <v>4.883510437475258E-2</v>
      </c>
      <c r="AC1361" s="7">
        <f t="shared" ca="1" si="255"/>
        <v>1.8629596299681777</v>
      </c>
      <c r="AD1361" s="4">
        <f t="shared" ca="1" si="256"/>
        <v>-2.162805729636244</v>
      </c>
      <c r="AE1361" s="4">
        <f t="shared" ca="1" si="257"/>
        <v>-4.8860200103138931</v>
      </c>
      <c r="AF1361" s="21">
        <f ca="1">(Sheet1!B$4*EXP(-Sheet1!B$8*Sheet1!B$7)*NORMSDIST((LN(Sheet1!B$4/(Sheet1!B$5+AD1361))-Sheet1!B$8*Sheet1!B$7+Sheet1!B$9*Sheet1!B$7+0.5*Sheet1!B$6*Sheet1!B$6*Sheet1!B$7)/(Sheet1!B$6*SQRT(Sheet1!B$7)))-(Sheet1!B$5+AD1361)*EXP(-Sheet1!B$9*Sheet1!B$7)*NORMSDIST((LN(Sheet1!B$4/(Sheet1!B$5+AD1361))-Sheet1!B$8*Sheet1!B$7+Sheet1!B$9*Sheet1!B$7-0.5*Sheet1!B$6*Sheet1!B$6*Sheet1!B$7)/(Sheet1!B$6*SQRT(Sheet1!B$7))))*400+100*AE1361-400*Sheet1!$B$13</f>
        <v>-129.77907142113372</v>
      </c>
    </row>
    <row r="1362" spans="22:32" x14ac:dyDescent="0.25">
      <c r="V1362" s="7" t="e">
        <f t="shared" si="251"/>
        <v>#VALUE!</v>
      </c>
      <c r="X1362" s="4">
        <f t="shared" ca="1" si="252"/>
        <v>-0.83276622141006551</v>
      </c>
      <c r="Y1362" s="4">
        <f t="shared" ca="1" si="252"/>
        <v>0.30924332818814004</v>
      </c>
      <c r="Z1362" s="4">
        <f t="shared" ca="1" si="253"/>
        <v>-1.4105844216348964</v>
      </c>
      <c r="AA1362" s="4">
        <f t="shared" ca="1" si="254"/>
        <v>-0.5242475946385432</v>
      </c>
      <c r="AB1362" s="4">
        <f ca="1">Sheet1!AC1362</f>
        <v>0.77523216777717563</v>
      </c>
      <c r="AC1362" s="7">
        <f t="shared" ca="1" si="255"/>
        <v>0.85932395878090373</v>
      </c>
      <c r="AD1362" s="4">
        <f t="shared" ca="1" si="256"/>
        <v>-1.2121489893939705</v>
      </c>
      <c r="AE1362" s="4">
        <f t="shared" ca="1" si="257"/>
        <v>-0.4504985184061594</v>
      </c>
      <c r="AF1362" s="21">
        <f ca="1">(Sheet1!B$4*EXP(-Sheet1!B$8*Sheet1!B$7)*NORMSDIST((LN(Sheet1!B$4/(Sheet1!B$5+AD1362))-Sheet1!B$8*Sheet1!B$7+Sheet1!B$9*Sheet1!B$7+0.5*Sheet1!B$6*Sheet1!B$6*Sheet1!B$7)/(Sheet1!B$6*SQRT(Sheet1!B$7)))-(Sheet1!B$5+AD1362)*EXP(-Sheet1!B$9*Sheet1!B$7)*NORMSDIST((LN(Sheet1!B$4/(Sheet1!B$5+AD1362))-Sheet1!B$8*Sheet1!B$7+Sheet1!B$9*Sheet1!B$7-0.5*Sheet1!B$6*Sheet1!B$6*Sheet1!B$7)/(Sheet1!B$6*SQRT(Sheet1!B$7))))*400+100*AE1362-400*Sheet1!$B$13</f>
        <v>153.02090796806533</v>
      </c>
    </row>
    <row r="1363" spans="22:32" x14ac:dyDescent="0.25">
      <c r="V1363" s="7" t="e">
        <f t="shared" si="251"/>
        <v>#VALUE!</v>
      </c>
      <c r="X1363" s="4">
        <f t="shared" ca="1" si="252"/>
        <v>-0.66556048456457728</v>
      </c>
      <c r="Y1363" s="4">
        <f t="shared" ca="1" si="252"/>
        <v>-0.64947397297055043</v>
      </c>
      <c r="Z1363" s="4">
        <f t="shared" ca="1" si="253"/>
        <v>-1.1273623101485923</v>
      </c>
      <c r="AA1363" s="4">
        <f t="shared" ca="1" si="254"/>
        <v>-1.676989762706961</v>
      </c>
      <c r="AB1363" s="4">
        <f ca="1">Sheet1!AC1363</f>
        <v>0.92749952675311453</v>
      </c>
      <c r="AC1363" s="7">
        <f t="shared" ca="1" si="255"/>
        <v>0.72725386978370243</v>
      </c>
      <c r="AD1363" s="4">
        <f t="shared" ca="1" si="256"/>
        <v>-0.81987860270385837</v>
      </c>
      <c r="AE1363" s="4">
        <f t="shared" ca="1" si="257"/>
        <v>-1.2195972945162903</v>
      </c>
      <c r="AF1363" s="21">
        <f ca="1">(Sheet1!B$4*EXP(-Sheet1!B$8*Sheet1!B$7)*NORMSDIST((LN(Sheet1!B$4/(Sheet1!B$5+AD1363))-Sheet1!B$8*Sheet1!B$7+Sheet1!B$9*Sheet1!B$7+0.5*Sheet1!B$6*Sheet1!B$6*Sheet1!B$7)/(Sheet1!B$6*SQRT(Sheet1!B$7)))-(Sheet1!B$5+AD1363)*EXP(-Sheet1!B$9*Sheet1!B$7)*NORMSDIST((LN(Sheet1!B$4/(Sheet1!B$5+AD1363))-Sheet1!B$8*Sheet1!B$7+Sheet1!B$9*Sheet1!B$7-0.5*Sheet1!B$6*Sheet1!B$6*Sheet1!B$7)/(Sheet1!B$6*SQRT(Sheet1!B$7))))*400+100*AE1363-400*Sheet1!$B$13</f>
        <v>11.171703254320164</v>
      </c>
    </row>
    <row r="1364" spans="22:32" x14ac:dyDescent="0.25">
      <c r="V1364" s="7" t="e">
        <f t="shared" si="251"/>
        <v>#VALUE!</v>
      </c>
      <c r="X1364" s="4">
        <f t="shared" ca="1" si="252"/>
        <v>0.90434995489333003</v>
      </c>
      <c r="Y1364" s="4">
        <f t="shared" ca="1" si="252"/>
        <v>-0.85343891194034316</v>
      </c>
      <c r="Z1364" s="4">
        <f t="shared" ca="1" si="253"/>
        <v>1.5318368172027466</v>
      </c>
      <c r="AA1364" s="4">
        <f t="shared" ca="1" si="254"/>
        <v>-0.15692074675199405</v>
      </c>
      <c r="AB1364" s="4">
        <f ca="1">Sheet1!AC1364</f>
        <v>0.97535561023455997</v>
      </c>
      <c r="AC1364" s="7">
        <f t="shared" ca="1" si="255"/>
        <v>0.65186583657426922</v>
      </c>
      <c r="AD1364" s="4">
        <f t="shared" ca="1" si="256"/>
        <v>0.99855208834113429</v>
      </c>
      <c r="AE1364" s="4">
        <f t="shared" ca="1" si="257"/>
        <v>-0.10229127385734764</v>
      </c>
      <c r="AF1364" s="21">
        <f ca="1">(Sheet1!B$4*EXP(-Sheet1!B$8*Sheet1!B$7)*NORMSDIST((LN(Sheet1!B$4/(Sheet1!B$5+AD1364))-Sheet1!B$8*Sheet1!B$7+Sheet1!B$9*Sheet1!B$7+0.5*Sheet1!B$6*Sheet1!B$6*Sheet1!B$7)/(Sheet1!B$6*SQRT(Sheet1!B$7)))-(Sheet1!B$5+AD1364)*EXP(-Sheet1!B$9*Sheet1!B$7)*NORMSDIST((LN(Sheet1!B$4/(Sheet1!B$5+AD1364))-Sheet1!B$8*Sheet1!B$7+Sheet1!B$9*Sheet1!B$7-0.5*Sheet1!B$6*Sheet1!B$6*Sheet1!B$7)/(Sheet1!B$6*SQRT(Sheet1!B$7))))*400+100*AE1364-400*Sheet1!$B$13</f>
        <v>-167.68378935484679</v>
      </c>
    </row>
    <row r="1365" spans="22:32" x14ac:dyDescent="0.25">
      <c r="V1365" s="7" t="e">
        <f t="shared" si="251"/>
        <v>#VALUE!</v>
      </c>
      <c r="X1365" s="4">
        <f t="shared" ca="1" si="252"/>
        <v>5.546027886460992E-2</v>
      </c>
      <c r="Y1365" s="4">
        <f t="shared" ca="1" si="252"/>
        <v>-2.4021269107446197</v>
      </c>
      <c r="Z1365" s="4">
        <f t="shared" ca="1" si="253"/>
        <v>9.3941616956415466E-2</v>
      </c>
      <c r="AA1365" s="4">
        <f t="shared" ca="1" si="254"/>
        <v>-3.3064705953750684</v>
      </c>
      <c r="AB1365" s="4">
        <f ca="1">Sheet1!AC1365</f>
        <v>0.89559979284144053</v>
      </c>
      <c r="AC1365" s="7">
        <f t="shared" ca="1" si="255"/>
        <v>0.76126780404475081</v>
      </c>
      <c r="AD1365" s="4">
        <f t="shared" ca="1" si="256"/>
        <v>7.1514728448823534E-2</v>
      </c>
      <c r="AE1365" s="4">
        <f t="shared" ca="1" si="257"/>
        <v>-2.5171096092797183</v>
      </c>
      <c r="AF1365" s="21">
        <f ca="1">(Sheet1!B$4*EXP(-Sheet1!B$8*Sheet1!B$7)*NORMSDIST((LN(Sheet1!B$4/(Sheet1!B$5+AD1365))-Sheet1!B$8*Sheet1!B$7+Sheet1!B$9*Sheet1!B$7+0.5*Sheet1!B$6*Sheet1!B$6*Sheet1!B$7)/(Sheet1!B$6*SQRT(Sheet1!B$7)))-(Sheet1!B$5+AD1365)*EXP(-Sheet1!B$9*Sheet1!B$7)*NORMSDIST((LN(Sheet1!B$4/(Sheet1!B$5+AD1365))-Sheet1!B$8*Sheet1!B$7+Sheet1!B$9*Sheet1!B$7-0.5*Sheet1!B$6*Sheet1!B$6*Sheet1!B$7)/(Sheet1!B$6*SQRT(Sheet1!B$7))))*400+100*AE1365-400*Sheet1!$B$13</f>
        <v>-263.15800636093127</v>
      </c>
    </row>
    <row r="1366" spans="22:32" x14ac:dyDescent="0.25">
      <c r="V1366" s="7" t="e">
        <f t="shared" si="251"/>
        <v>#VALUE!</v>
      </c>
      <c r="X1366" s="4">
        <f t="shared" ca="1" si="252"/>
        <v>0.23736154076418345</v>
      </c>
      <c r="Y1366" s="4">
        <f t="shared" ca="1" si="252"/>
        <v>1.1256910550044008</v>
      </c>
      <c r="Z1366" s="4">
        <f t="shared" ca="1" si="253"/>
        <v>0.40205580280416336</v>
      </c>
      <c r="AA1366" s="4">
        <f t="shared" ca="1" si="254"/>
        <v>1.8524825884383904</v>
      </c>
      <c r="AB1366" s="4">
        <f ca="1">Sheet1!AC1366</f>
        <v>0.16091582618248945</v>
      </c>
      <c r="AC1366" s="7">
        <f t="shared" ca="1" si="255"/>
        <v>1.4482327133133193</v>
      </c>
      <c r="AD1366" s="4">
        <f t="shared" ca="1" si="256"/>
        <v>0.58227036619843831</v>
      </c>
      <c r="AE1366" s="4">
        <f t="shared" ca="1" si="257"/>
        <v>2.682825885419811</v>
      </c>
      <c r="AF1366" s="21">
        <f ca="1">(Sheet1!B$4*EXP(-Sheet1!B$8*Sheet1!B$7)*NORMSDIST((LN(Sheet1!B$4/(Sheet1!B$5+AD1366))-Sheet1!B$8*Sheet1!B$7+Sheet1!B$9*Sheet1!B$7+0.5*Sheet1!B$6*Sheet1!B$6*Sheet1!B$7)/(Sheet1!B$6*SQRT(Sheet1!B$7)))-(Sheet1!B$5+AD1366)*EXP(-Sheet1!B$9*Sheet1!B$7)*NORMSDIST((LN(Sheet1!B$4/(Sheet1!B$5+AD1366))-Sheet1!B$8*Sheet1!B$7+Sheet1!B$9*Sheet1!B$7-0.5*Sheet1!B$6*Sheet1!B$6*Sheet1!B$7)/(Sheet1!B$6*SQRT(Sheet1!B$7))))*400+100*AE1366-400*Sheet1!$B$13</f>
        <v>175.84727606807428</v>
      </c>
    </row>
    <row r="1367" spans="22:32" x14ac:dyDescent="0.25">
      <c r="V1367" s="7" t="e">
        <f t="shared" si="251"/>
        <v>#VALUE!</v>
      </c>
      <c r="X1367" s="4">
        <f t="shared" ca="1" si="252"/>
        <v>1.3466158713760938</v>
      </c>
      <c r="Y1367" s="4">
        <f t="shared" ca="1" si="252"/>
        <v>1.1641931991245793</v>
      </c>
      <c r="Z1367" s="4">
        <f t="shared" ca="1" si="253"/>
        <v>2.2809707229396277</v>
      </c>
      <c r="AA1367" s="4">
        <f t="shared" ca="1" si="254"/>
        <v>3.1827407078180414</v>
      </c>
      <c r="AB1367" s="4">
        <f ca="1">Sheet1!AC1367</f>
        <v>0.72506566801294281</v>
      </c>
      <c r="AC1367" s="7">
        <f t="shared" ca="1" si="255"/>
        <v>0.89488636925917819</v>
      </c>
      <c r="AD1367" s="4">
        <f t="shared" ca="1" si="256"/>
        <v>2.0412096086379261</v>
      </c>
      <c r="AE1367" s="4">
        <f t="shared" ca="1" si="257"/>
        <v>2.848191276312674</v>
      </c>
      <c r="AF1367" s="21">
        <f ca="1">(Sheet1!B$4*EXP(-Sheet1!B$8*Sheet1!B$7)*NORMSDIST((LN(Sheet1!B$4/(Sheet1!B$5+AD1367))-Sheet1!B$8*Sheet1!B$7+Sheet1!B$9*Sheet1!B$7+0.5*Sheet1!B$6*Sheet1!B$6*Sheet1!B$7)/(Sheet1!B$6*SQRT(Sheet1!B$7)))-(Sheet1!B$5+AD1367)*EXP(-Sheet1!B$9*Sheet1!B$7)*NORMSDIST((LN(Sheet1!B$4/(Sheet1!B$5+AD1367))-Sheet1!B$8*Sheet1!B$7+Sheet1!B$9*Sheet1!B$7-0.5*Sheet1!B$6*Sheet1!B$6*Sheet1!B$7)/(Sheet1!B$6*SQRT(Sheet1!B$7))))*400+100*AE1367-400*Sheet1!$B$13</f>
        <v>-31.635998133153407</v>
      </c>
    </row>
    <row r="1368" spans="22:32" x14ac:dyDescent="0.25">
      <c r="V1368" s="7" t="e">
        <f t="shared" si="251"/>
        <v>#VALUE!</v>
      </c>
      <c r="X1368" s="4">
        <f t="shared" ca="1" si="252"/>
        <v>-1.1168542697449753</v>
      </c>
      <c r="Y1368" s="4">
        <f t="shared" ca="1" si="252"/>
        <v>1.4536250563817013</v>
      </c>
      <c r="Z1368" s="4">
        <f t="shared" ca="1" si="253"/>
        <v>-1.8917881076770084</v>
      </c>
      <c r="AA1368" s="4">
        <f t="shared" ca="1" si="254"/>
        <v>0.7545117401736906</v>
      </c>
      <c r="AB1368" s="4">
        <f ca="1">Sheet1!AC1368</f>
        <v>0.32901687978629002</v>
      </c>
      <c r="AC1368" s="7">
        <f t="shared" ca="1" si="255"/>
        <v>1.2059385618528309</v>
      </c>
      <c r="AD1368" s="4">
        <f t="shared" ca="1" si="256"/>
        <v>-2.2813802299022998</v>
      </c>
      <c r="AE1368" s="4">
        <f t="shared" ca="1" si="257"/>
        <v>0.90989480284613722</v>
      </c>
      <c r="AF1368" s="21">
        <f ca="1">(Sheet1!B$4*EXP(-Sheet1!B$8*Sheet1!B$7)*NORMSDIST((LN(Sheet1!B$4/(Sheet1!B$5+AD1368))-Sheet1!B$8*Sheet1!B$7+Sheet1!B$9*Sheet1!B$7+0.5*Sheet1!B$6*Sheet1!B$6*Sheet1!B$7)/(Sheet1!B$6*SQRT(Sheet1!B$7)))-(Sheet1!B$5+AD1368)*EXP(-Sheet1!B$9*Sheet1!B$7)*NORMSDIST((LN(Sheet1!B$4/(Sheet1!B$5+AD1368))-Sheet1!B$8*Sheet1!B$7+Sheet1!B$9*Sheet1!B$7-0.5*Sheet1!B$6*Sheet1!B$6*Sheet1!B$7)/(Sheet1!B$6*SQRT(Sheet1!B$7))))*400+100*AE1368-400*Sheet1!$B$13</f>
        <v>470.20028863331299</v>
      </c>
    </row>
    <row r="1369" spans="22:32" x14ac:dyDescent="0.25">
      <c r="V1369" s="7" t="e">
        <f t="shared" si="251"/>
        <v>#VALUE!</v>
      </c>
      <c r="X1369" s="4">
        <f t="shared" ca="1" si="252"/>
        <v>-0.84557201081470956</v>
      </c>
      <c r="Y1369" s="4">
        <f t="shared" ca="1" si="252"/>
        <v>-0.45893963963291212</v>
      </c>
      <c r="Z1369" s="4">
        <f t="shared" ca="1" si="253"/>
        <v>-1.4322755596476056</v>
      </c>
      <c r="AA1369" s="4">
        <f t="shared" ca="1" si="254"/>
        <v>-1.6167724168207094</v>
      </c>
      <c r="AB1369" s="4">
        <f ca="1">Sheet1!AC1369</f>
        <v>0.53436105433933989</v>
      </c>
      <c r="AC1369" s="7">
        <f t="shared" ca="1" si="255"/>
        <v>1.0287546057292576</v>
      </c>
      <c r="AD1369" s="4">
        <f t="shared" ca="1" si="256"/>
        <v>-1.4734600786609242</v>
      </c>
      <c r="AE1369" s="4">
        <f t="shared" ca="1" si="257"/>
        <v>-1.6632620702203278</v>
      </c>
      <c r="AF1369" s="21">
        <f ca="1">(Sheet1!B$4*EXP(-Sheet1!B$8*Sheet1!B$7)*NORMSDIST((LN(Sheet1!B$4/(Sheet1!B$5+AD1369))-Sheet1!B$8*Sheet1!B$7+Sheet1!B$9*Sheet1!B$7+0.5*Sheet1!B$6*Sheet1!B$6*Sheet1!B$7)/(Sheet1!B$6*SQRT(Sheet1!B$7)))-(Sheet1!B$5+AD1369)*EXP(-Sheet1!B$9*Sheet1!B$7)*NORMSDIST((LN(Sheet1!B$4/(Sheet1!B$5+AD1369))-Sheet1!B$8*Sheet1!B$7+Sheet1!B$9*Sheet1!B$7-0.5*Sheet1!B$6*Sheet1!B$6*Sheet1!B$7)/(Sheet1!B$6*SQRT(Sheet1!B$7))))*400+100*AE1369-400*Sheet1!$B$13</f>
        <v>75.45366064544487</v>
      </c>
    </row>
    <row r="1370" spans="22:32" x14ac:dyDescent="0.25">
      <c r="V1370" s="7" t="e">
        <f t="shared" si="251"/>
        <v>#VALUE!</v>
      </c>
      <c r="X1370" s="4">
        <f t="shared" ca="1" si="252"/>
        <v>0.19405183590443659</v>
      </c>
      <c r="Y1370" s="4">
        <f t="shared" ca="1" si="252"/>
        <v>-0.62209856510213657</v>
      </c>
      <c r="Z1370" s="4">
        <f t="shared" ca="1" si="253"/>
        <v>0.32869548461387799</v>
      </c>
      <c r="AA1370" s="4">
        <f t="shared" ca="1" si="254"/>
        <v>-0.64956525061593207</v>
      </c>
      <c r="AB1370" s="4">
        <f ca="1">Sheet1!AC1370</f>
        <v>0.4912993723374125</v>
      </c>
      <c r="AC1370" s="7">
        <f t="shared" ca="1" si="255"/>
        <v>1.0613255717392251</v>
      </c>
      <c r="AD1370" s="4">
        <f t="shared" ca="1" si="256"/>
        <v>0.34885292313592575</v>
      </c>
      <c r="AE1370" s="4">
        <f t="shared" ca="1" si="257"/>
        <v>-0.6894002109918872</v>
      </c>
      <c r="AF1370" s="21">
        <f ca="1">(Sheet1!B$4*EXP(-Sheet1!B$8*Sheet1!B$7)*NORMSDIST((LN(Sheet1!B$4/(Sheet1!B$5+AD1370))-Sheet1!B$8*Sheet1!B$7+Sheet1!B$9*Sheet1!B$7+0.5*Sheet1!B$6*Sheet1!B$6*Sheet1!B$7)/(Sheet1!B$6*SQRT(Sheet1!B$7)))-(Sheet1!B$5+AD1370)*EXP(-Sheet1!B$9*Sheet1!B$7)*NORMSDIST((LN(Sheet1!B$4/(Sheet1!B$5+AD1370))-Sheet1!B$8*Sheet1!B$7+Sheet1!B$9*Sheet1!B$7-0.5*Sheet1!B$6*Sheet1!B$6*Sheet1!B$7)/(Sheet1!B$6*SQRT(Sheet1!B$7))))*400+100*AE1370-400*Sheet1!$B$13</f>
        <v>-124.52980264412736</v>
      </c>
    </row>
    <row r="1371" spans="22:32" x14ac:dyDescent="0.25">
      <c r="V1371" s="7" t="e">
        <f t="shared" si="251"/>
        <v>#VALUE!</v>
      </c>
      <c r="X1371" s="4">
        <f t="shared" ca="1" si="252"/>
        <v>-0.64050886504760662</v>
      </c>
      <c r="Y1371" s="4">
        <f t="shared" ca="1" si="252"/>
        <v>-6.474199439996467E-2</v>
      </c>
      <c r="Z1371" s="4">
        <f t="shared" ca="1" si="253"/>
        <v>-1.0849285234280777</v>
      </c>
      <c r="AA1371" s="4">
        <f t="shared" ca="1" si="254"/>
        <v>-0.82776470255701573</v>
      </c>
      <c r="AB1371" s="4">
        <f ca="1">Sheet1!AC1371</f>
        <v>0.82975503662590333</v>
      </c>
      <c r="AC1371" s="7">
        <f t="shared" ca="1" si="255"/>
        <v>0.81828963087624673</v>
      </c>
      <c r="AD1371" s="4">
        <f t="shared" ca="1" si="256"/>
        <v>-0.88778576096307305</v>
      </c>
      <c r="AE1371" s="4">
        <f t="shared" ca="1" si="257"/>
        <v>-0.67735127290776653</v>
      </c>
      <c r="AF1371" s="21">
        <f ca="1">(Sheet1!B$4*EXP(-Sheet1!B$8*Sheet1!B$7)*NORMSDIST((LN(Sheet1!B$4/(Sheet1!B$5+AD1371))-Sheet1!B$8*Sheet1!B$7+Sheet1!B$9*Sheet1!B$7+0.5*Sheet1!B$6*Sheet1!B$6*Sheet1!B$7)/(Sheet1!B$6*SQRT(Sheet1!B$7)))-(Sheet1!B$5+AD1371)*EXP(-Sheet1!B$9*Sheet1!B$7)*NORMSDIST((LN(Sheet1!B$4/(Sheet1!B$5+AD1371))-Sheet1!B$8*Sheet1!B$7+Sheet1!B$9*Sheet1!B$7-0.5*Sheet1!B$6*Sheet1!B$6*Sheet1!B$7)/(Sheet1!B$6*SQRT(Sheet1!B$7))))*400+100*AE1371-400*Sheet1!$B$13</f>
        <v>76.58032441707428</v>
      </c>
    </row>
    <row r="1372" spans="22:32" x14ac:dyDescent="0.25">
      <c r="V1372" s="7" t="e">
        <f t="shared" si="251"/>
        <v>#VALUE!</v>
      </c>
      <c r="X1372" s="4">
        <f t="shared" ca="1" si="252"/>
        <v>0.68838527790695814</v>
      </c>
      <c r="Y1372" s="4">
        <f t="shared" ca="1" si="252"/>
        <v>0.60405569379887236</v>
      </c>
      <c r="Z1372" s="4">
        <f t="shared" ca="1" si="253"/>
        <v>1.1660241783752869</v>
      </c>
      <c r="AA1372" s="4">
        <f t="shared" ca="1" si="254"/>
        <v>1.6395268765200757</v>
      </c>
      <c r="AB1372" s="4">
        <f ca="1">Sheet1!AC1372</f>
        <v>1.2249617030206661E-3</v>
      </c>
      <c r="AC1372" s="7">
        <f t="shared" ca="1" si="255"/>
        <v>3.5578578711073661</v>
      </c>
      <c r="AD1372" s="4">
        <f t="shared" ca="1" si="256"/>
        <v>4.1485483009340136</v>
      </c>
      <c r="AE1372" s="4">
        <f t="shared" ca="1" si="257"/>
        <v>5.8332036025190259</v>
      </c>
      <c r="AF1372" s="21">
        <f ca="1">(Sheet1!B$4*EXP(-Sheet1!B$8*Sheet1!B$7)*NORMSDIST((LN(Sheet1!B$4/(Sheet1!B$5+AD1372))-Sheet1!B$8*Sheet1!B$7+Sheet1!B$9*Sheet1!B$7+0.5*Sheet1!B$6*Sheet1!B$6*Sheet1!B$7)/(Sheet1!B$6*SQRT(Sheet1!B$7)))-(Sheet1!B$5+AD1372)*EXP(-Sheet1!B$9*Sheet1!B$7)*NORMSDIST((LN(Sheet1!B$4/(Sheet1!B$5+AD1372))-Sheet1!B$8*Sheet1!B$7+Sheet1!B$9*Sheet1!B$7-0.5*Sheet1!B$6*Sheet1!B$6*Sheet1!B$7)/(Sheet1!B$6*SQRT(Sheet1!B$7))))*400+100*AE1372-400*Sheet1!$B$13</f>
        <v>-38.040545542552536</v>
      </c>
    </row>
    <row r="1373" spans="22:32" x14ac:dyDescent="0.25">
      <c r="V1373" s="7" t="e">
        <f t="shared" si="251"/>
        <v>#VALUE!</v>
      </c>
      <c r="X1373" s="4">
        <f t="shared" ca="1" si="252"/>
        <v>0.77157868522757544</v>
      </c>
      <c r="Y1373" s="4">
        <f t="shared" ca="1" si="252"/>
        <v>0.3270803372988742</v>
      </c>
      <c r="Z1373" s="4">
        <f t="shared" ca="1" si="253"/>
        <v>1.3069416667797595</v>
      </c>
      <c r="AA1373" s="4">
        <f t="shared" ca="1" si="254"/>
        <v>1.3466365116971526</v>
      </c>
      <c r="AB1373" s="4">
        <f ca="1">Sheet1!AC1373</f>
        <v>0.92889668357690802</v>
      </c>
      <c r="AC1373" s="7">
        <f t="shared" ca="1" si="255"/>
        <v>0.72559366408919124</v>
      </c>
      <c r="AD1373" s="4">
        <f t="shared" ca="1" si="256"/>
        <v>0.94830859274956059</v>
      </c>
      <c r="AE1373" s="4">
        <f t="shared" ca="1" si="257"/>
        <v>0.97711092071862393</v>
      </c>
      <c r="AF1373" s="21">
        <f ca="1">(Sheet1!B$4*EXP(-Sheet1!B$8*Sheet1!B$7)*NORMSDIST((LN(Sheet1!B$4/(Sheet1!B$5+AD1373))-Sheet1!B$8*Sheet1!B$7+Sheet1!B$9*Sheet1!B$7+0.5*Sheet1!B$6*Sheet1!B$6*Sheet1!B$7)/(Sheet1!B$6*SQRT(Sheet1!B$7)))-(Sheet1!B$5+AD1373)*EXP(-Sheet1!B$9*Sheet1!B$7)*NORMSDIST((LN(Sheet1!B$4/(Sheet1!B$5+AD1373))-Sheet1!B$8*Sheet1!B$7+Sheet1!B$9*Sheet1!B$7-0.5*Sheet1!B$6*Sheet1!B$6*Sheet1!B$7)/(Sheet1!B$6*SQRT(Sheet1!B$7))))*400+100*AE1373-400*Sheet1!$B$13</f>
        <v>-51.942880990147387</v>
      </c>
    </row>
    <row r="1374" spans="22:32" x14ac:dyDescent="0.25">
      <c r="V1374" s="7" t="e">
        <f t="shared" si="251"/>
        <v>#VALUE!</v>
      </c>
      <c r="X1374" s="4">
        <f t="shared" ca="1" si="252"/>
        <v>0.98976577054781956</v>
      </c>
      <c r="Y1374" s="4">
        <f t="shared" ca="1" si="252"/>
        <v>1.1912262320097833</v>
      </c>
      <c r="Z1374" s="4">
        <f t="shared" ca="1" si="253"/>
        <v>1.6765187409237279</v>
      </c>
      <c r="AA1374" s="4">
        <f t="shared" ca="1" si="254"/>
        <v>2.8100999078120985</v>
      </c>
      <c r="AB1374" s="4">
        <f ca="1">Sheet1!AC1374</f>
        <v>0.40267071373532182</v>
      </c>
      <c r="AC1374" s="7">
        <f t="shared" ca="1" si="255"/>
        <v>1.1347477423568502</v>
      </c>
      <c r="AD1374" s="4">
        <f t="shared" ca="1" si="256"/>
        <v>1.9024258562821492</v>
      </c>
      <c r="AE1374" s="4">
        <f t="shared" ca="1" si="257"/>
        <v>3.1887545261869716</v>
      </c>
      <c r="AF1374" s="21">
        <f ca="1">(Sheet1!B$4*EXP(-Sheet1!B$8*Sheet1!B$7)*NORMSDIST((LN(Sheet1!B$4/(Sheet1!B$5+AD1374))-Sheet1!B$8*Sheet1!B$7+Sheet1!B$9*Sheet1!B$7+0.5*Sheet1!B$6*Sheet1!B$6*Sheet1!B$7)/(Sheet1!B$6*SQRT(Sheet1!B$7)))-(Sheet1!B$5+AD1374)*EXP(-Sheet1!B$9*Sheet1!B$7)*NORMSDIST((LN(Sheet1!B$4/(Sheet1!B$5+AD1374))-Sheet1!B$8*Sheet1!B$7+Sheet1!B$9*Sheet1!B$7-0.5*Sheet1!B$6*Sheet1!B$6*Sheet1!B$7)/(Sheet1!B$6*SQRT(Sheet1!B$7))))*400+100*AE1374-400*Sheet1!$B$13</f>
        <v>23.268944141902921</v>
      </c>
    </row>
    <row r="1375" spans="22:32" x14ac:dyDescent="0.25">
      <c r="V1375" s="7" t="e">
        <f t="shared" si="251"/>
        <v>#VALUE!</v>
      </c>
      <c r="X1375" s="4">
        <f t="shared" ca="1" si="252"/>
        <v>-0.27916019480950122</v>
      </c>
      <c r="Y1375" s="4">
        <f t="shared" ca="1" si="252"/>
        <v>-0.25365431029835506</v>
      </c>
      <c r="Z1375" s="4">
        <f t="shared" ca="1" si="253"/>
        <v>-0.47285662148025942</v>
      </c>
      <c r="AA1375" s="4">
        <f t="shared" ca="1" si="254"/>
        <v>-0.67707121145828364</v>
      </c>
      <c r="AB1375" s="4">
        <f ca="1">Sheet1!AC1375</f>
        <v>0.63962289055558896</v>
      </c>
      <c r="AC1375" s="7">
        <f t="shared" ca="1" si="255"/>
        <v>0.95392656234273909</v>
      </c>
      <c r="AD1375" s="4">
        <f t="shared" ca="1" si="256"/>
        <v>-0.45107049140966565</v>
      </c>
      <c r="AE1375" s="4">
        <f t="shared" ca="1" si="257"/>
        <v>-0.64587621320763433</v>
      </c>
      <c r="AF1375" s="21">
        <f ca="1">(Sheet1!B$4*EXP(-Sheet1!B$8*Sheet1!B$7)*NORMSDIST((LN(Sheet1!B$4/(Sheet1!B$5+AD1375))-Sheet1!B$8*Sheet1!B$7+Sheet1!B$9*Sheet1!B$7+0.5*Sheet1!B$6*Sheet1!B$6*Sheet1!B$7)/(Sheet1!B$6*SQRT(Sheet1!B$7)))-(Sheet1!B$5+AD1375)*EXP(-Sheet1!B$9*Sheet1!B$7)*NORMSDIST((LN(Sheet1!B$4/(Sheet1!B$5+AD1375))-Sheet1!B$8*Sheet1!B$7+Sheet1!B$9*Sheet1!B$7-0.5*Sheet1!B$6*Sheet1!B$6*Sheet1!B$7)/(Sheet1!B$6*SQRT(Sheet1!B$7))))*400+100*AE1375-400*Sheet1!$B$13</f>
        <v>8.223913610222553</v>
      </c>
    </row>
    <row r="1376" spans="22:32" x14ac:dyDescent="0.25">
      <c r="V1376" s="7" t="e">
        <f t="shared" si="251"/>
        <v>#VALUE!</v>
      </c>
      <c r="X1376" s="4">
        <f t="shared" ca="1" si="252"/>
        <v>-1.2201264989803902</v>
      </c>
      <c r="Y1376" s="4">
        <f t="shared" ca="1" si="252"/>
        <v>0.67566050811660094</v>
      </c>
      <c r="Z1376" s="4">
        <f t="shared" ca="1" si="253"/>
        <v>-2.0667161895345121</v>
      </c>
      <c r="AA1376" s="4">
        <f t="shared" ca="1" si="254"/>
        <v>-0.4558220092673097</v>
      </c>
      <c r="AB1376" s="4">
        <f ca="1">Sheet1!AC1376</f>
        <v>0.73668316991047889</v>
      </c>
      <c r="AC1376" s="7">
        <f t="shared" ca="1" si="255"/>
        <v>0.88676290607034824</v>
      </c>
      <c r="AD1376" s="4">
        <f t="shared" ca="1" si="256"/>
        <v>-1.8326872542542605</v>
      </c>
      <c r="AE1376" s="4">
        <f t="shared" ca="1" si="257"/>
        <v>-0.40420604958870476</v>
      </c>
      <c r="AF1376" s="21">
        <f ca="1">(Sheet1!B$4*EXP(-Sheet1!B$8*Sheet1!B$7)*NORMSDIST((LN(Sheet1!B$4/(Sheet1!B$5+AD1376))-Sheet1!B$8*Sheet1!B$7+Sheet1!B$9*Sheet1!B$7+0.5*Sheet1!B$6*Sheet1!B$6*Sheet1!B$7)/(Sheet1!B$6*SQRT(Sheet1!B$7)))-(Sheet1!B$5+AD1376)*EXP(-Sheet1!B$9*Sheet1!B$7)*NORMSDIST((LN(Sheet1!B$4/(Sheet1!B$5+AD1376))-Sheet1!B$8*Sheet1!B$7+Sheet1!B$9*Sheet1!B$7-0.5*Sheet1!B$6*Sheet1!B$6*Sheet1!B$7)/(Sheet1!B$6*SQRT(Sheet1!B$7))))*400+100*AE1376-400*Sheet1!$B$13</f>
        <v>262.03663336896807</v>
      </c>
    </row>
    <row r="1377" spans="22:32" x14ac:dyDescent="0.25">
      <c r="V1377" s="7" t="e">
        <f t="shared" si="251"/>
        <v>#VALUE!</v>
      </c>
      <c r="X1377" s="4">
        <f t="shared" ca="1" si="252"/>
        <v>0.27008056001793568</v>
      </c>
      <c r="Y1377" s="4">
        <f t="shared" ca="1" si="252"/>
        <v>0.11049154379171926</v>
      </c>
      <c r="Z1377" s="4">
        <f t="shared" ca="1" si="253"/>
        <v>0.45747704548181134</v>
      </c>
      <c r="AA1377" s="4">
        <f t="shared" ca="1" si="254"/>
        <v>0.46576169494225933</v>
      </c>
      <c r="AB1377" s="4">
        <f ca="1">Sheet1!AC1377</f>
        <v>1.3937579529873179E-2</v>
      </c>
      <c r="AC1377" s="7">
        <f t="shared" ca="1" si="255"/>
        <v>2.352327797162638</v>
      </c>
      <c r="AD1377" s="4">
        <f t="shared" ca="1" si="256"/>
        <v>1.0761359706507012</v>
      </c>
      <c r="AE1377" s="4">
        <f t="shared" ca="1" si="257"/>
        <v>1.0956241818662615</v>
      </c>
      <c r="AF1377" s="21">
        <f ca="1">(Sheet1!B$4*EXP(-Sheet1!B$8*Sheet1!B$7)*NORMSDIST((LN(Sheet1!B$4/(Sheet1!B$5+AD1377))-Sheet1!B$8*Sheet1!B$7+Sheet1!B$9*Sheet1!B$7+0.5*Sheet1!B$6*Sheet1!B$6*Sheet1!B$7)/(Sheet1!B$6*SQRT(Sheet1!B$7)))-(Sheet1!B$5+AD1377)*EXP(-Sheet1!B$9*Sheet1!B$7)*NORMSDIST((LN(Sheet1!B$4/(Sheet1!B$5+AD1377))-Sheet1!B$8*Sheet1!B$7+Sheet1!B$9*Sheet1!B$7-0.5*Sheet1!B$6*Sheet1!B$6*Sheet1!B$7)/(Sheet1!B$6*SQRT(Sheet1!B$7))))*400+100*AE1377-400*Sheet1!$B$13</f>
        <v>-59.912529752712089</v>
      </c>
    </row>
    <row r="1378" spans="22:32" x14ac:dyDescent="0.25">
      <c r="V1378" s="7" t="e">
        <f t="shared" si="251"/>
        <v>#VALUE!</v>
      </c>
      <c r="X1378" s="4">
        <f t="shared" ca="1" si="252"/>
        <v>-0.72690190779394992</v>
      </c>
      <c r="Y1378" s="4">
        <f t="shared" ca="1" si="252"/>
        <v>0.58887349567149938</v>
      </c>
      <c r="Z1378" s="4">
        <f t="shared" ca="1" si="253"/>
        <v>-1.2312657271985243</v>
      </c>
      <c r="AA1378" s="4">
        <f t="shared" ca="1" si="254"/>
        <v>-1.0114533425336714E-2</v>
      </c>
      <c r="AB1378" s="4">
        <f ca="1">Sheet1!AC1378</f>
        <v>0.50990210119075075</v>
      </c>
      <c r="AC1378" s="7">
        <f t="shared" ca="1" si="255"/>
        <v>1.0470612617866772</v>
      </c>
      <c r="AD1378" s="4">
        <f t="shared" ca="1" si="256"/>
        <v>-1.2892106459151775</v>
      </c>
      <c r="AE1378" s="4">
        <f t="shared" ca="1" si="257"/>
        <v>-1.0590536130716583E-2</v>
      </c>
      <c r="AF1378" s="21">
        <f ca="1">(Sheet1!B$4*EXP(-Sheet1!B$8*Sheet1!B$7)*NORMSDIST((LN(Sheet1!B$4/(Sheet1!B$5+AD1378))-Sheet1!B$8*Sheet1!B$7+Sheet1!B$9*Sheet1!B$7+0.5*Sheet1!B$6*Sheet1!B$6*Sheet1!B$7)/(Sheet1!B$6*SQRT(Sheet1!B$7)))-(Sheet1!B$5+AD1378)*EXP(-Sheet1!B$9*Sheet1!B$7)*NORMSDIST((LN(Sheet1!B$4/(Sheet1!B$5+AD1378))-Sheet1!B$8*Sheet1!B$7+Sheet1!B$9*Sheet1!B$7-0.5*Sheet1!B$6*Sheet1!B$6*Sheet1!B$7)/(Sheet1!B$6*SQRT(Sheet1!B$7))))*400+100*AE1378-400*Sheet1!$B$13</f>
        <v>209.86421368690935</v>
      </c>
    </row>
    <row r="1379" spans="22:32" x14ac:dyDescent="0.25">
      <c r="V1379" s="7" t="e">
        <f t="shared" si="251"/>
        <v>#VALUE!</v>
      </c>
      <c r="X1379" s="4">
        <f t="shared" ca="1" si="252"/>
        <v>-1.4126679073069977E-2</v>
      </c>
      <c r="Y1379" s="4">
        <f t="shared" ca="1" si="252"/>
        <v>0.14503255879929686</v>
      </c>
      <c r="Z1379" s="4">
        <f t="shared" ca="1" si="253"/>
        <v>-2.3928532303060284E-2</v>
      </c>
      <c r="AA1379" s="4">
        <f t="shared" ca="1" si="254"/>
        <v>0.18723318830867788</v>
      </c>
      <c r="AB1379" s="4">
        <f ca="1">Sheet1!AC1379</f>
        <v>9.5718698328084995E-2</v>
      </c>
      <c r="AC1379" s="7">
        <f t="shared" ca="1" si="255"/>
        <v>1.624864502674088</v>
      </c>
      <c r="AD1379" s="4">
        <f t="shared" ca="1" si="256"/>
        <v>-3.8880622740332896E-2</v>
      </c>
      <c r="AE1379" s="4">
        <f t="shared" ca="1" si="257"/>
        <v>0.30422856140526378</v>
      </c>
      <c r="AF1379" s="21">
        <f ca="1">(Sheet1!B$4*EXP(-Sheet1!B$8*Sheet1!B$7)*NORMSDIST((LN(Sheet1!B$4/(Sheet1!B$5+AD1379))-Sheet1!B$8*Sheet1!B$7+Sheet1!B$9*Sheet1!B$7+0.5*Sheet1!B$6*Sheet1!B$6*Sheet1!B$7)/(Sheet1!B$6*SQRT(Sheet1!B$7)))-(Sheet1!B$5+AD1379)*EXP(-Sheet1!B$9*Sheet1!B$7)*NORMSDIST((LN(Sheet1!B$4/(Sheet1!B$5+AD1379))-Sheet1!B$8*Sheet1!B$7+Sheet1!B$9*Sheet1!B$7-0.5*Sheet1!B$6*Sheet1!B$6*Sheet1!B$7)/(Sheet1!B$6*SQRT(Sheet1!B$7))))*400+100*AE1379-400*Sheet1!$B$13</f>
        <v>36.657400002288796</v>
      </c>
    </row>
    <row r="1380" spans="22:32" x14ac:dyDescent="0.25">
      <c r="V1380" s="7" t="e">
        <f t="shared" si="251"/>
        <v>#VALUE!</v>
      </c>
      <c r="X1380" s="4">
        <f t="shared" ca="1" si="252"/>
        <v>-1.2459568929220055</v>
      </c>
      <c r="Y1380" s="4">
        <f t="shared" ca="1" si="252"/>
        <v>-1.4998894121398019</v>
      </c>
      <c r="Z1380" s="4">
        <f t="shared" ca="1" si="253"/>
        <v>-2.1104691064540297</v>
      </c>
      <c r="AA1380" s="4">
        <f t="shared" ca="1" si="254"/>
        <v>-3.5379239875699846</v>
      </c>
      <c r="AB1380" s="4">
        <f ca="1">Sheet1!AC1380</f>
        <v>0.72761187326440546</v>
      </c>
      <c r="AC1380" s="7">
        <f t="shared" ca="1" si="255"/>
        <v>0.89311019035423256</v>
      </c>
      <c r="AD1380" s="4">
        <f t="shared" ca="1" si="256"/>
        <v>-1.8848814654018855</v>
      </c>
      <c r="AE1380" s="4">
        <f t="shared" ca="1" si="257"/>
        <v>-3.1597559659974346</v>
      </c>
      <c r="AF1380" s="21">
        <f ca="1">(Sheet1!B$4*EXP(-Sheet1!B$8*Sheet1!B$7)*NORMSDIST((LN(Sheet1!B$4/(Sheet1!B$5+AD1380))-Sheet1!B$8*Sheet1!B$7+Sheet1!B$9*Sheet1!B$7+0.5*Sheet1!B$6*Sheet1!B$6*Sheet1!B$7)/(Sheet1!B$6*SQRT(Sheet1!B$7)))-(Sheet1!B$5+AD1380)*EXP(-Sheet1!B$9*Sheet1!B$7)*NORMSDIST((LN(Sheet1!B$4/(Sheet1!B$5+AD1380))-Sheet1!B$8*Sheet1!B$7+Sheet1!B$9*Sheet1!B$7-0.5*Sheet1!B$6*Sheet1!B$6*Sheet1!B$7)/(Sheet1!B$6*SQRT(Sheet1!B$7))))*400+100*AE1380-400*Sheet1!$B$13</f>
        <v>-4.6451668874410643</v>
      </c>
    </row>
    <row r="1381" spans="22:32" x14ac:dyDescent="0.25">
      <c r="V1381" s="7" t="e">
        <f t="shared" si="251"/>
        <v>#VALUE!</v>
      </c>
      <c r="X1381" s="4">
        <f t="shared" ca="1" si="252"/>
        <v>0.2179827056525698</v>
      </c>
      <c r="Y1381" s="4">
        <f t="shared" ca="1" si="252"/>
        <v>-1.7635463010339147E-2</v>
      </c>
      <c r="Z1381" s="4">
        <f t="shared" ca="1" si="253"/>
        <v>0.3692308848198721</v>
      </c>
      <c r="AA1381" s="4">
        <f t="shared" ca="1" si="254"/>
        <v>0.22605389740969808</v>
      </c>
      <c r="AB1381" s="4">
        <f ca="1">Sheet1!AC1381</f>
        <v>0.43710301063356682</v>
      </c>
      <c r="AC1381" s="7">
        <f t="shared" ca="1" si="255"/>
        <v>1.1049770949565851</v>
      </c>
      <c r="AD1381" s="4">
        <f t="shared" ca="1" si="256"/>
        <v>0.40799167047651175</v>
      </c>
      <c r="AE1381" s="4">
        <f t="shared" ca="1" si="257"/>
        <v>0.24978437886338212</v>
      </c>
      <c r="AF1381" s="21">
        <f ca="1">(Sheet1!B$4*EXP(-Sheet1!B$8*Sheet1!B$7)*NORMSDIST((LN(Sheet1!B$4/(Sheet1!B$5+AD1381))-Sheet1!B$8*Sheet1!B$7+Sheet1!B$9*Sheet1!B$7+0.5*Sheet1!B$6*Sheet1!B$6*Sheet1!B$7)/(Sheet1!B$6*SQRT(Sheet1!B$7)))-(Sheet1!B$5+AD1381)*EXP(-Sheet1!B$9*Sheet1!B$7)*NORMSDIST((LN(Sheet1!B$4/(Sheet1!B$5+AD1381))-Sheet1!B$8*Sheet1!B$7+Sheet1!B$9*Sheet1!B$7-0.5*Sheet1!B$6*Sheet1!B$6*Sheet1!B$7)/(Sheet1!B$6*SQRT(Sheet1!B$7))))*400+100*AE1381-400*Sheet1!$B$13</f>
        <v>-39.972993693129411</v>
      </c>
    </row>
    <row r="1382" spans="22:32" x14ac:dyDescent="0.25">
      <c r="V1382" s="7" t="e">
        <f t="shared" si="251"/>
        <v>#VALUE!</v>
      </c>
      <c r="X1382" s="4">
        <f t="shared" ca="1" si="252"/>
        <v>-2.7091955476461189</v>
      </c>
      <c r="Y1382" s="4">
        <f t="shared" ca="1" si="252"/>
        <v>-0.6898909604458594</v>
      </c>
      <c r="Z1382" s="4">
        <f t="shared" ca="1" si="253"/>
        <v>-4.5889818011608012</v>
      </c>
      <c r="AA1382" s="4">
        <f t="shared" ca="1" si="254"/>
        <v>-4.0849740280883955</v>
      </c>
      <c r="AB1382" s="4">
        <f ca="1">Sheet1!AC1382</f>
        <v>0.89886488902544837</v>
      </c>
      <c r="AC1382" s="7">
        <f t="shared" ca="1" si="255"/>
        <v>0.75806138587502636</v>
      </c>
      <c r="AD1382" s="4">
        <f t="shared" ca="1" si="256"/>
        <v>-3.4787299039432318</v>
      </c>
      <c r="AE1382" s="4">
        <f t="shared" ca="1" si="257"/>
        <v>-3.0966610729961781</v>
      </c>
      <c r="AF1382" s="21">
        <f ca="1">(Sheet1!B$4*EXP(-Sheet1!B$8*Sheet1!B$7)*NORMSDIST((LN(Sheet1!B$4/(Sheet1!B$5+AD1382))-Sheet1!B$8*Sheet1!B$7+Sheet1!B$9*Sheet1!B$7+0.5*Sheet1!B$6*Sheet1!B$6*Sheet1!B$7)/(Sheet1!B$6*SQRT(Sheet1!B$7)))-(Sheet1!B$5+AD1382)*EXP(-Sheet1!B$9*Sheet1!B$7)*NORMSDIST((LN(Sheet1!B$4/(Sheet1!B$5+AD1382))-Sheet1!B$8*Sheet1!B$7+Sheet1!B$9*Sheet1!B$7-0.5*Sheet1!B$6*Sheet1!B$6*Sheet1!B$7)/(Sheet1!B$6*SQRT(Sheet1!B$7))))*400+100*AE1382-400*Sheet1!$B$13</f>
        <v>279.65656917930573</v>
      </c>
    </row>
    <row r="1383" spans="22:32" x14ac:dyDescent="0.25">
      <c r="V1383" s="7" t="e">
        <f t="shared" si="251"/>
        <v>#VALUE!</v>
      </c>
      <c r="X1383" s="4">
        <f t="shared" ca="1" si="252"/>
        <v>1.8004834933733052</v>
      </c>
      <c r="Y1383" s="4">
        <f t="shared" ca="1" si="252"/>
        <v>-0.51155839713267381</v>
      </c>
      <c r="Z1383" s="4">
        <f t="shared" ca="1" si="253"/>
        <v>3.0497562243372518</v>
      </c>
      <c r="AA1383" s="4">
        <f t="shared" ca="1" si="254"/>
        <v>1.3537859624120903</v>
      </c>
      <c r="AB1383" s="4">
        <f ca="1">Sheet1!AC1383</f>
        <v>0.28974593331425691</v>
      </c>
      <c r="AC1383" s="7">
        <f t="shared" ca="1" si="255"/>
        <v>1.2496919229984154</v>
      </c>
      <c r="AD1383" s="4">
        <f t="shared" ca="1" si="256"/>
        <v>3.8112557206684068</v>
      </c>
      <c r="AE1383" s="4">
        <f t="shared" ca="1" si="257"/>
        <v>1.6918153826950255</v>
      </c>
      <c r="AF1383" s="21">
        <f ca="1">(Sheet1!B$4*EXP(-Sheet1!B$8*Sheet1!B$7)*NORMSDIST((LN(Sheet1!B$4/(Sheet1!B$5+AD1383))-Sheet1!B$8*Sheet1!B$7+Sheet1!B$9*Sheet1!B$7+0.5*Sheet1!B$6*Sheet1!B$6*Sheet1!B$7)/(Sheet1!B$6*SQRT(Sheet1!B$7)))-(Sheet1!B$5+AD1383)*EXP(-Sheet1!B$9*Sheet1!B$7)*NORMSDIST((LN(Sheet1!B$4/(Sheet1!B$5+AD1383))-Sheet1!B$8*Sheet1!B$7+Sheet1!B$9*Sheet1!B$7-0.5*Sheet1!B$6*Sheet1!B$6*Sheet1!B$7)/(Sheet1!B$6*SQRT(Sheet1!B$7))))*400+100*AE1383-400*Sheet1!$B$13</f>
        <v>-404.83091735032849</v>
      </c>
    </row>
    <row r="1384" spans="22:32" x14ac:dyDescent="0.25">
      <c r="V1384" s="7" t="e">
        <f t="shared" si="251"/>
        <v>#VALUE!</v>
      </c>
      <c r="X1384" s="4">
        <f t="shared" ca="1" si="252"/>
        <v>-1.5284391980182446</v>
      </c>
      <c r="Y1384" s="4">
        <f t="shared" ca="1" si="252"/>
        <v>1.7936234874014585</v>
      </c>
      <c r="Z1384" s="4">
        <f t="shared" ca="1" si="253"/>
        <v>-2.588952897837375</v>
      </c>
      <c r="AA1384" s="4">
        <f t="shared" ca="1" si="254"/>
        <v>0.7579994135996686</v>
      </c>
      <c r="AB1384" s="4">
        <f ca="1">Sheet1!AC1384</f>
        <v>6.6377736847655022E-2</v>
      </c>
      <c r="AC1384" s="7">
        <f t="shared" ca="1" si="255"/>
        <v>1.7527129790541192</v>
      </c>
      <c r="AD1384" s="4">
        <f t="shared" ca="1" si="256"/>
        <v>-4.53769134619934</v>
      </c>
      <c r="AE1384" s="4">
        <f t="shared" ca="1" si="257"/>
        <v>1.3285554103315507</v>
      </c>
      <c r="AF1384" s="21">
        <f ca="1">(Sheet1!B$4*EXP(-Sheet1!B$8*Sheet1!B$7)*NORMSDIST((LN(Sheet1!B$4/(Sheet1!B$5+AD1384))-Sheet1!B$8*Sheet1!B$7+Sheet1!B$9*Sheet1!B$7+0.5*Sheet1!B$6*Sheet1!B$6*Sheet1!B$7)/(Sheet1!B$6*SQRT(Sheet1!B$7)))-(Sheet1!B$5+AD1384)*EXP(-Sheet1!B$9*Sheet1!B$7)*NORMSDIST((LN(Sheet1!B$4/(Sheet1!B$5+AD1384))-Sheet1!B$8*Sheet1!B$7+Sheet1!B$9*Sheet1!B$7-0.5*Sheet1!B$6*Sheet1!B$6*Sheet1!B$7)/(Sheet1!B$6*SQRT(Sheet1!B$7))))*400+100*AE1384-400*Sheet1!$B$13</f>
        <v>914.4987692200375</v>
      </c>
    </row>
    <row r="1385" spans="22:32" x14ac:dyDescent="0.25">
      <c r="V1385" s="7" t="e">
        <f t="shared" si="251"/>
        <v>#VALUE!</v>
      </c>
      <c r="X1385" s="4">
        <f t="shared" ca="1" si="252"/>
        <v>0.89739380668935476</v>
      </c>
      <c r="Y1385" s="4">
        <f t="shared" ca="1" si="252"/>
        <v>-0.19743886588201512</v>
      </c>
      <c r="Z1385" s="4">
        <f t="shared" ca="1" si="253"/>
        <v>1.5200541175220406</v>
      </c>
      <c r="AA1385" s="4">
        <f t="shared" ca="1" si="254"/>
        <v>0.75547013058188583</v>
      </c>
      <c r="AB1385" s="4">
        <f ca="1">Sheet1!AC1385</f>
        <v>0.80645819608318503</v>
      </c>
      <c r="AC1385" s="7">
        <f t="shared" ca="1" si="255"/>
        <v>0.83625460154933051</v>
      </c>
      <c r="AD1385" s="4">
        <f t="shared" ca="1" si="256"/>
        <v>1.2711522503818133</v>
      </c>
      <c r="AE1385" s="4">
        <f t="shared" ca="1" si="257"/>
        <v>0.63176537303217561</v>
      </c>
      <c r="AF1385" s="21">
        <f ca="1">(Sheet1!B$4*EXP(-Sheet1!B$8*Sheet1!B$7)*NORMSDIST((LN(Sheet1!B$4/(Sheet1!B$5+AD1385))-Sheet1!B$8*Sheet1!B$7+Sheet1!B$9*Sheet1!B$7+0.5*Sheet1!B$6*Sheet1!B$6*Sheet1!B$7)/(Sheet1!B$6*SQRT(Sheet1!B$7)))-(Sheet1!B$5+AD1385)*EXP(-Sheet1!B$9*Sheet1!B$7)*NORMSDIST((LN(Sheet1!B$4/(Sheet1!B$5+AD1385))-Sheet1!B$8*Sheet1!B$7+Sheet1!B$9*Sheet1!B$7-0.5*Sheet1!B$6*Sheet1!B$6*Sheet1!B$7)/(Sheet1!B$6*SQRT(Sheet1!B$7))))*400+100*AE1385-400*Sheet1!$B$13</f>
        <v>-136.37794943855988</v>
      </c>
    </row>
    <row r="1386" spans="22:32" x14ac:dyDescent="0.25">
      <c r="V1386" s="7" t="e">
        <f t="shared" si="251"/>
        <v>#VALUE!</v>
      </c>
      <c r="X1386" s="4">
        <f t="shared" ca="1" si="252"/>
        <v>0.41081935928914909</v>
      </c>
      <c r="Y1386" s="4">
        <f t="shared" ca="1" si="252"/>
        <v>-8.3575799339550505E-2</v>
      </c>
      <c r="Z1386" s="4">
        <f t="shared" ca="1" si="253"/>
        <v>0.69586802805003733</v>
      </c>
      <c r="AA1386" s="4">
        <f t="shared" ca="1" si="254"/>
        <v>0.35540267270389786</v>
      </c>
      <c r="AB1386" s="4">
        <f ca="1">Sheet1!AC1386</f>
        <v>0.48176449502942675</v>
      </c>
      <c r="AC1386" s="7">
        <f t="shared" ca="1" si="255"/>
        <v>1.0687654585498481</v>
      </c>
      <c r="AD1386" s="4">
        <f t="shared" ca="1" si="256"/>
        <v>0.74371971208907672</v>
      </c>
      <c r="AE1386" s="4">
        <f t="shared" ca="1" si="257"/>
        <v>0.37984210046222294</v>
      </c>
      <c r="AF1386" s="21">
        <f ca="1">(Sheet1!B$4*EXP(-Sheet1!B$8*Sheet1!B$7)*NORMSDIST((LN(Sheet1!B$4/(Sheet1!B$5+AD1386))-Sheet1!B$8*Sheet1!B$7+Sheet1!B$9*Sheet1!B$7+0.5*Sheet1!B$6*Sheet1!B$6*Sheet1!B$7)/(Sheet1!B$6*SQRT(Sheet1!B$7)))-(Sheet1!B$5+AD1386)*EXP(-Sheet1!B$9*Sheet1!B$7)*NORMSDIST((LN(Sheet1!B$4/(Sheet1!B$5+AD1386))-Sheet1!B$8*Sheet1!B$7+Sheet1!B$9*Sheet1!B$7-0.5*Sheet1!B$6*Sheet1!B$6*Sheet1!B$7)/(Sheet1!B$6*SQRT(Sheet1!B$7))))*400+100*AE1386-400*Sheet1!$B$13</f>
        <v>-79.772992302470811</v>
      </c>
    </row>
    <row r="1387" spans="22:32" x14ac:dyDescent="0.25">
      <c r="V1387" s="7" t="e">
        <f t="shared" si="251"/>
        <v>#VALUE!</v>
      </c>
      <c r="X1387" s="4">
        <f t="shared" ca="1" si="252"/>
        <v>-0.72016228390532655</v>
      </c>
      <c r="Y1387" s="4">
        <f t="shared" ca="1" si="252"/>
        <v>-1.3213678156497561</v>
      </c>
      <c r="Z1387" s="4">
        <f t="shared" ca="1" si="253"/>
        <v>-1.2198497881023476</v>
      </c>
      <c r="AA1387" s="4">
        <f t="shared" ca="1" si="254"/>
        <v>-2.6825049618240446</v>
      </c>
      <c r="AB1387" s="4">
        <f ca="1">Sheet1!AC1387</f>
        <v>0.3980274416868067</v>
      </c>
      <c r="AC1387" s="7">
        <f t="shared" ca="1" si="255"/>
        <v>1.1389088498792448</v>
      </c>
      <c r="AD1387" s="4">
        <f t="shared" ca="1" si="256"/>
        <v>-1.3892977191930851</v>
      </c>
      <c r="AE1387" s="4">
        <f t="shared" ca="1" si="257"/>
        <v>-3.05512864086639</v>
      </c>
      <c r="AF1387" s="21">
        <f ca="1">(Sheet1!B$4*EXP(-Sheet1!B$8*Sheet1!B$7)*NORMSDIST((LN(Sheet1!B$4/(Sheet1!B$5+AD1387))-Sheet1!B$8*Sheet1!B$7+Sheet1!B$9*Sheet1!B$7+0.5*Sheet1!B$6*Sheet1!B$6*Sheet1!B$7)/(Sheet1!B$6*SQRT(Sheet1!B$7)))-(Sheet1!B$5+AD1387)*EXP(-Sheet1!B$9*Sheet1!B$7)*NORMSDIST((LN(Sheet1!B$4/(Sheet1!B$5+AD1387))-Sheet1!B$8*Sheet1!B$7+Sheet1!B$9*Sheet1!B$7-0.5*Sheet1!B$6*Sheet1!B$6*Sheet1!B$7)/(Sheet1!B$6*SQRT(Sheet1!B$7))))*400+100*AE1387-400*Sheet1!$B$13</f>
        <v>-77.850080078822884</v>
      </c>
    </row>
    <row r="1388" spans="22:32" x14ac:dyDescent="0.25">
      <c r="V1388" s="7" t="e">
        <f t="shared" si="251"/>
        <v>#VALUE!</v>
      </c>
      <c r="X1388" s="4">
        <f t="shared" ca="1" si="252"/>
        <v>1.1899703798094374</v>
      </c>
      <c r="Y1388" s="4">
        <f t="shared" ca="1" si="252"/>
        <v>-0.28098040041419425</v>
      </c>
      <c r="Z1388" s="4">
        <f t="shared" ca="1" si="253"/>
        <v>2.0156361254950688</v>
      </c>
      <c r="AA1388" s="4">
        <f t="shared" ca="1" si="254"/>
        <v>0.97487818532946946</v>
      </c>
      <c r="AB1388" s="4">
        <f ca="1">Sheet1!AC1388</f>
        <v>0.31264233317824863</v>
      </c>
      <c r="AC1388" s="7">
        <f t="shared" ca="1" si="255"/>
        <v>1.2235850892869962</v>
      </c>
      <c r="AD1388" s="4">
        <f t="shared" ca="1" si="256"/>
        <v>2.4663023085839786</v>
      </c>
      <c r="AE1388" s="4">
        <f t="shared" ca="1" si="257"/>
        <v>1.1928464114403037</v>
      </c>
      <c r="AF1388" s="21">
        <f ca="1">(Sheet1!B$4*EXP(-Sheet1!B$8*Sheet1!B$7)*NORMSDIST((LN(Sheet1!B$4/(Sheet1!B$5+AD1388))-Sheet1!B$8*Sheet1!B$7+Sheet1!B$9*Sheet1!B$7+0.5*Sheet1!B$6*Sheet1!B$6*Sheet1!B$7)/(Sheet1!B$6*SQRT(Sheet1!B$7)))-(Sheet1!B$5+AD1388)*EXP(-Sheet1!B$9*Sheet1!B$7)*NORMSDIST((LN(Sheet1!B$4/(Sheet1!B$5+AD1388))-Sheet1!B$8*Sheet1!B$7+Sheet1!B$9*Sheet1!B$7-0.5*Sheet1!B$6*Sheet1!B$6*Sheet1!B$7)/(Sheet1!B$6*SQRT(Sheet1!B$7))))*400+100*AE1388-400*Sheet1!$B$13</f>
        <v>-260.43242945430984</v>
      </c>
    </row>
    <row r="1389" spans="22:32" x14ac:dyDescent="0.25">
      <c r="V1389" s="7" t="e">
        <f t="shared" si="251"/>
        <v>#VALUE!</v>
      </c>
      <c r="X1389" s="4">
        <f t="shared" ca="1" si="252"/>
        <v>-0.59497906749657858</v>
      </c>
      <c r="Y1389" s="4">
        <f t="shared" ca="1" si="252"/>
        <v>0.92716352401713586</v>
      </c>
      <c r="Z1389" s="4">
        <f t="shared" ca="1" si="253"/>
        <v>-1.0078076922818224</v>
      </c>
      <c r="AA1389" s="4">
        <f t="shared" ca="1" si="254"/>
        <v>0.61630194550796213</v>
      </c>
      <c r="AB1389" s="4">
        <f ca="1">Sheet1!AC1389</f>
        <v>0.86118019254959266</v>
      </c>
      <c r="AC1389" s="7">
        <f t="shared" ca="1" si="255"/>
        <v>0.79254775998006921</v>
      </c>
      <c r="AD1389" s="4">
        <f t="shared" ca="1" si="256"/>
        <v>-0.7987357290086412</v>
      </c>
      <c r="AE1389" s="4">
        <f t="shared" ca="1" si="257"/>
        <v>0.48844872638369408</v>
      </c>
      <c r="AF1389" s="21">
        <f ca="1">(Sheet1!B$4*EXP(-Sheet1!B$8*Sheet1!B$7)*NORMSDIST((LN(Sheet1!B$4/(Sheet1!B$5+AD1389))-Sheet1!B$8*Sheet1!B$7+Sheet1!B$9*Sheet1!B$7+0.5*Sheet1!B$6*Sheet1!B$6*Sheet1!B$7)/(Sheet1!B$6*SQRT(Sheet1!B$7)))-(Sheet1!B$5+AD1389)*EXP(-Sheet1!B$9*Sheet1!B$7)*NORMSDIST((LN(Sheet1!B$4/(Sheet1!B$5+AD1389))-Sheet1!B$8*Sheet1!B$7+Sheet1!B$9*Sheet1!B$7-0.5*Sheet1!B$6*Sheet1!B$6*Sheet1!B$7)/(Sheet1!B$6*SQRT(Sheet1!B$7))))*400+100*AE1389-400*Sheet1!$B$13</f>
        <v>178.49909715452213</v>
      </c>
    </row>
    <row r="1390" spans="22:32" x14ac:dyDescent="0.25">
      <c r="V1390" s="7" t="e">
        <f t="shared" si="251"/>
        <v>#VALUE!</v>
      </c>
      <c r="X1390" s="4">
        <f t="shared" ca="1" si="252"/>
        <v>-0.51269548097787698</v>
      </c>
      <c r="Y1390" s="4">
        <f t="shared" ca="1" si="252"/>
        <v>-0.86949117637032836</v>
      </c>
      <c r="Z1390" s="4">
        <f t="shared" ca="1" si="253"/>
        <v>-0.86843130751083841</v>
      </c>
      <c r="AA1390" s="4">
        <f t="shared" ca="1" si="254"/>
        <v>-1.809805826123809</v>
      </c>
      <c r="AB1390" s="4">
        <f ca="1">Sheet1!AC1390</f>
        <v>0.90400953105507376</v>
      </c>
      <c r="AC1390" s="7">
        <f t="shared" ca="1" si="255"/>
        <v>0.75290183983297732</v>
      </c>
      <c r="AD1390" s="4">
        <f t="shared" ca="1" si="256"/>
        <v>-0.65384352919346833</v>
      </c>
      <c r="AE1390" s="4">
        <f t="shared" ca="1" si="257"/>
        <v>-1.3626061362290574</v>
      </c>
      <c r="AF1390" s="21">
        <f ca="1">(Sheet1!B$4*EXP(-Sheet1!B$8*Sheet1!B$7)*NORMSDIST((LN(Sheet1!B$4/(Sheet1!B$5+AD1390))-Sheet1!B$8*Sheet1!B$7+Sheet1!B$9*Sheet1!B$7+0.5*Sheet1!B$6*Sheet1!B$6*Sheet1!B$7)/(Sheet1!B$6*SQRT(Sheet1!B$7)))-(Sheet1!B$5+AD1390)*EXP(-Sheet1!B$9*Sheet1!B$7)*NORMSDIST((LN(Sheet1!B$4/(Sheet1!B$5+AD1390))-Sheet1!B$8*Sheet1!B$7+Sheet1!B$9*Sheet1!B$7-0.5*Sheet1!B$6*Sheet1!B$6*Sheet1!B$7)/(Sheet1!B$6*SQRT(Sheet1!B$7))))*400+100*AE1390-400*Sheet1!$B$13</f>
        <v>-30.372758030451678</v>
      </c>
    </row>
    <row r="1391" spans="22:32" x14ac:dyDescent="0.25">
      <c r="V1391" s="7" t="e">
        <f t="shared" si="251"/>
        <v>#VALUE!</v>
      </c>
      <c r="X1391" s="4">
        <f t="shared" ca="1" si="252"/>
        <v>1.9946683638781189</v>
      </c>
      <c r="Y1391" s="4">
        <f t="shared" ca="1" si="252"/>
        <v>0.25151279424226541</v>
      </c>
      <c r="Z1391" s="4">
        <f t="shared" ca="1" si="253"/>
        <v>3.37867705014534</v>
      </c>
      <c r="AA1391" s="4">
        <f t="shared" ca="1" si="254"/>
        <v>2.6478220908536581</v>
      </c>
      <c r="AB1391" s="4">
        <f ca="1">Sheet1!AC1391</f>
        <v>0.26240056817308621</v>
      </c>
      <c r="AC1391" s="7">
        <f t="shared" ca="1" si="255"/>
        <v>1.2834609347962216</v>
      </c>
      <c r="AD1391" s="4">
        <f t="shared" ca="1" si="256"/>
        <v>4.3364000051540783</v>
      </c>
      <c r="AE1391" s="4">
        <f t="shared" ca="1" si="257"/>
        <v>3.3983762159011217</v>
      </c>
      <c r="AF1391" s="21">
        <f ca="1">(Sheet1!B$4*EXP(-Sheet1!B$8*Sheet1!B$7)*NORMSDIST((LN(Sheet1!B$4/(Sheet1!B$5+AD1391))-Sheet1!B$8*Sheet1!B$7+Sheet1!B$9*Sheet1!B$7+0.5*Sheet1!B$6*Sheet1!B$6*Sheet1!B$7)/(Sheet1!B$6*SQRT(Sheet1!B$7)))-(Sheet1!B$5+AD1391)*EXP(-Sheet1!B$9*Sheet1!B$7)*NORMSDIST((LN(Sheet1!B$4/(Sheet1!B$5+AD1391))-Sheet1!B$8*Sheet1!B$7+Sheet1!B$9*Sheet1!B$7-0.5*Sheet1!B$6*Sheet1!B$6*Sheet1!B$7)/(Sheet1!B$6*SQRT(Sheet1!B$7))))*400+100*AE1391-400*Sheet1!$B$13</f>
        <v>-307.65696130172864</v>
      </c>
    </row>
    <row r="1392" spans="22:32" x14ac:dyDescent="0.25">
      <c r="V1392" s="7" t="e">
        <f t="shared" si="251"/>
        <v>#VALUE!</v>
      </c>
      <c r="X1392" s="4">
        <f t="shared" ca="1" si="252"/>
        <v>-3.7640852360634337E-2</v>
      </c>
      <c r="Y1392" s="4">
        <f t="shared" ca="1" si="252"/>
        <v>0.20763886044834687</v>
      </c>
      <c r="Z1392" s="4">
        <f t="shared" ca="1" si="253"/>
        <v>-6.3758109529306786E-2</v>
      </c>
      <c r="AA1392" s="4">
        <f t="shared" ca="1" si="254"/>
        <v>0.24801839727005234</v>
      </c>
      <c r="AB1392" s="4">
        <f ca="1">Sheet1!AC1392</f>
        <v>0.92165984122738354</v>
      </c>
      <c r="AC1392" s="7">
        <f t="shared" ca="1" si="255"/>
        <v>0.7340065046285621</v>
      </c>
      <c r="AD1392" s="4">
        <f t="shared" ca="1" si="256"/>
        <v>-4.6798867117331493E-2</v>
      </c>
      <c r="AE1392" s="4">
        <f t="shared" ca="1" si="257"/>
        <v>0.18204711686376923</v>
      </c>
      <c r="AF1392" s="21">
        <f ca="1">(Sheet1!B$4*EXP(-Sheet1!B$8*Sheet1!B$7)*NORMSDIST((LN(Sheet1!B$4/(Sheet1!B$5+AD1392))-Sheet1!B$8*Sheet1!B$7+Sheet1!B$9*Sheet1!B$7+0.5*Sheet1!B$6*Sheet1!B$6*Sheet1!B$7)/(Sheet1!B$6*SQRT(Sheet1!B$7)))-(Sheet1!B$5+AD1392)*EXP(-Sheet1!B$9*Sheet1!B$7)*NORMSDIST((LN(Sheet1!B$4/(Sheet1!B$5+AD1392))-Sheet1!B$8*Sheet1!B$7+Sheet1!B$9*Sheet1!B$7-0.5*Sheet1!B$6*Sheet1!B$6*Sheet1!B$7)/(Sheet1!B$6*SQRT(Sheet1!B$7))))*400+100*AE1392-400*Sheet1!$B$13</f>
        <v>25.709911856873077</v>
      </c>
    </row>
    <row r="1393" spans="22:32" x14ac:dyDescent="0.25">
      <c r="V1393" s="7" t="e">
        <f t="shared" si="251"/>
        <v>#VALUE!</v>
      </c>
      <c r="X1393" s="4">
        <f t="shared" ca="1" si="252"/>
        <v>-0.50936887578075174</v>
      </c>
      <c r="Y1393" s="4">
        <f t="shared" ca="1" si="252"/>
        <v>0.71019624272093229</v>
      </c>
      <c r="Z1393" s="4">
        <f t="shared" ca="1" si="253"/>
        <v>-0.8627965238856703</v>
      </c>
      <c r="AA1393" s="4">
        <f t="shared" ca="1" si="254"/>
        <v>0.4103858990844898</v>
      </c>
      <c r="AB1393" s="4">
        <f ca="1">Sheet1!AC1393</f>
        <v>0.67990602011412771</v>
      </c>
      <c r="AC1393" s="7">
        <f t="shared" ca="1" si="255"/>
        <v>0.92613767168260963</v>
      </c>
      <c r="AD1393" s="4">
        <f t="shared" ca="1" si="256"/>
        <v>-0.79906836376732382</v>
      </c>
      <c r="AE1393" s="4">
        <f t="shared" ca="1" si="257"/>
        <v>0.38007384106948378</v>
      </c>
      <c r="AF1393" s="21">
        <f ca="1">(Sheet1!B$4*EXP(-Sheet1!B$8*Sheet1!B$7)*NORMSDIST((LN(Sheet1!B$4/(Sheet1!B$5+AD1393))-Sheet1!B$8*Sheet1!B$7+Sheet1!B$9*Sheet1!B$7+0.5*Sheet1!B$6*Sheet1!B$6*Sheet1!B$7)/(Sheet1!B$6*SQRT(Sheet1!B$7)))-(Sheet1!B$5+AD1393)*EXP(-Sheet1!B$9*Sheet1!B$7)*NORMSDIST((LN(Sheet1!B$4/(Sheet1!B$5+AD1393))-Sheet1!B$8*Sheet1!B$7+Sheet1!B$9*Sheet1!B$7-0.5*Sheet1!B$6*Sheet1!B$6*Sheet1!B$7)/(Sheet1!B$6*SQRT(Sheet1!B$7))))*400+100*AE1393-400*Sheet1!$B$13</f>
        <v>167.71629641301388</v>
      </c>
    </row>
    <row r="1394" spans="22:32" x14ac:dyDescent="0.25">
      <c r="V1394" s="7" t="e">
        <f t="shared" si="251"/>
        <v>#VALUE!</v>
      </c>
      <c r="X1394" s="4">
        <f t="shared" ca="1" si="252"/>
        <v>0.15631237517216692</v>
      </c>
      <c r="Y1394" s="4">
        <f t="shared" ca="1" si="252"/>
        <v>-0.19453880195413731</v>
      </c>
      <c r="Z1394" s="4">
        <f t="shared" ca="1" si="253"/>
        <v>0.26477034689671308</v>
      </c>
      <c r="AA1394" s="4">
        <f t="shared" ca="1" si="254"/>
        <v>-9.3102523445588559E-2</v>
      </c>
      <c r="AB1394" s="4">
        <f ca="1">Sheet1!AC1394</f>
        <v>0.89781568317952132</v>
      </c>
      <c r="AC1394" s="7">
        <f t="shared" ca="1" si="255"/>
        <v>0.75909728076143601</v>
      </c>
      <c r="AD1394" s="4">
        <f t="shared" ca="1" si="256"/>
        <v>0.20098645035555701</v>
      </c>
      <c r="AE1394" s="4">
        <f t="shared" ca="1" si="257"/>
        <v>-7.0673872379574121E-2</v>
      </c>
      <c r="AF1394" s="21">
        <f ca="1">(Sheet1!B$4*EXP(-Sheet1!B$8*Sheet1!B$7)*NORMSDIST((LN(Sheet1!B$4/(Sheet1!B$5+AD1394))-Sheet1!B$8*Sheet1!B$7+Sheet1!B$9*Sheet1!B$7+0.5*Sheet1!B$6*Sheet1!B$6*Sheet1!B$7)/(Sheet1!B$6*SQRT(Sheet1!B$7)))-(Sheet1!B$5+AD1394)*EXP(-Sheet1!B$9*Sheet1!B$7)*NORMSDIST((LN(Sheet1!B$4/(Sheet1!B$5+AD1394))-Sheet1!B$8*Sheet1!B$7+Sheet1!B$9*Sheet1!B$7-0.5*Sheet1!B$6*Sheet1!B$6*Sheet1!B$7)/(Sheet1!B$6*SQRT(Sheet1!B$7))))*400+100*AE1394-400*Sheet1!$B$13</f>
        <v>-39.171220798938975</v>
      </c>
    </row>
    <row r="1395" spans="22:32" x14ac:dyDescent="0.25">
      <c r="V1395" s="7" t="e">
        <f t="shared" si="251"/>
        <v>#VALUE!</v>
      </c>
      <c r="X1395" s="4">
        <f t="shared" ca="1" si="252"/>
        <v>-0.78541385839535061</v>
      </c>
      <c r="Y1395" s="4">
        <f t="shared" ca="1" si="252"/>
        <v>-2.784304274097805</v>
      </c>
      <c r="Z1395" s="4">
        <f t="shared" ca="1" si="253"/>
        <v>-1.3303764306298591</v>
      </c>
      <c r="AA1395" s="4">
        <f t="shared" ca="1" si="254"/>
        <v>-4.8101374052995531</v>
      </c>
      <c r="AB1395" s="4">
        <f ca="1">Sheet1!AC1395</f>
        <v>0.24133226254159101</v>
      </c>
      <c r="AC1395" s="7">
        <f t="shared" ca="1" si="255"/>
        <v>1.311804824158854</v>
      </c>
      <c r="AD1395" s="4">
        <f t="shared" ca="1" si="256"/>
        <v>-1.7451942196474861</v>
      </c>
      <c r="AE1395" s="4">
        <f t="shared" ca="1" si="257"/>
        <v>-6.3099614531389063</v>
      </c>
      <c r="AF1395" s="21">
        <f ca="1">(Sheet1!B$4*EXP(-Sheet1!B$8*Sheet1!B$7)*NORMSDIST((LN(Sheet1!B$4/(Sheet1!B$5+AD1395))-Sheet1!B$8*Sheet1!B$7+Sheet1!B$9*Sheet1!B$7+0.5*Sheet1!B$6*Sheet1!B$6*Sheet1!B$7)/(Sheet1!B$6*SQRT(Sheet1!B$7)))-(Sheet1!B$5+AD1395)*EXP(-Sheet1!B$9*Sheet1!B$7)*NORMSDIST((LN(Sheet1!B$4/(Sheet1!B$5+AD1395))-Sheet1!B$8*Sheet1!B$7+Sheet1!B$9*Sheet1!B$7-0.5*Sheet1!B$6*Sheet1!B$6*Sheet1!B$7)/(Sheet1!B$6*SQRT(Sheet1!B$7))))*400+100*AE1395-400*Sheet1!$B$13</f>
        <v>-343.3805204114592</v>
      </c>
    </row>
    <row r="1396" spans="22:32" x14ac:dyDescent="0.25">
      <c r="V1396" s="7" t="e">
        <f t="shared" si="251"/>
        <v>#VALUE!</v>
      </c>
      <c r="X1396" s="4">
        <f t="shared" ca="1" si="252"/>
        <v>1.1271628010344457</v>
      </c>
      <c r="Y1396" s="4">
        <f t="shared" ca="1" si="252"/>
        <v>0.11689310590425017</v>
      </c>
      <c r="Z1396" s="4">
        <f t="shared" ca="1" si="253"/>
        <v>1.9092492549630276</v>
      </c>
      <c r="AA1396" s="4">
        <f t="shared" ca="1" si="254"/>
        <v>1.4608481165199052</v>
      </c>
      <c r="AB1396" s="4">
        <f ca="1">Sheet1!AC1396</f>
        <v>0.74450127119838228</v>
      </c>
      <c r="AC1396" s="7">
        <f t="shared" ca="1" si="255"/>
        <v>0.88126489464513935</v>
      </c>
      <c r="AD1396" s="4">
        <f t="shared" ca="1" si="256"/>
        <v>1.6825543435263033</v>
      </c>
      <c r="AE1396" s="4">
        <f t="shared" ca="1" si="257"/>
        <v>1.2873941614974644</v>
      </c>
      <c r="AF1396" s="21">
        <f ca="1">(Sheet1!B$4*EXP(-Sheet1!B$8*Sheet1!B$7)*NORMSDIST((LN(Sheet1!B$4/(Sheet1!B$5+AD1396))-Sheet1!B$8*Sheet1!B$7+Sheet1!B$9*Sheet1!B$7+0.5*Sheet1!B$6*Sheet1!B$6*Sheet1!B$7)/(Sheet1!B$6*SQRT(Sheet1!B$7)))-(Sheet1!B$5+AD1396)*EXP(-Sheet1!B$9*Sheet1!B$7)*NORMSDIST((LN(Sheet1!B$4/(Sheet1!B$5+AD1396))-Sheet1!B$8*Sheet1!B$7+Sheet1!B$9*Sheet1!B$7-0.5*Sheet1!B$6*Sheet1!B$6*Sheet1!B$7)/(Sheet1!B$6*SQRT(Sheet1!B$7))))*400+100*AE1396-400*Sheet1!$B$13</f>
        <v>-133.6397921810385</v>
      </c>
    </row>
    <row r="1397" spans="22:32" x14ac:dyDescent="0.25">
      <c r="V1397" s="7" t="e">
        <f t="shared" si="251"/>
        <v>#VALUE!</v>
      </c>
      <c r="X1397" s="4">
        <f t="shared" ca="1" si="252"/>
        <v>0.72667815185857909</v>
      </c>
      <c r="Y1397" s="4">
        <f t="shared" ca="1" si="252"/>
        <v>-3.3407437907303043E-2</v>
      </c>
      <c r="Z1397" s="4">
        <f t="shared" ca="1" si="253"/>
        <v>1.23088671730527</v>
      </c>
      <c r="AA1397" s="4">
        <f t="shared" ca="1" si="254"/>
        <v>0.78919808846631467</v>
      </c>
      <c r="AB1397" s="4">
        <f ca="1">Sheet1!AC1397</f>
        <v>0.71018534232247221</v>
      </c>
      <c r="AC1397" s="7">
        <f t="shared" ca="1" si="255"/>
        <v>0.90522746949288291</v>
      </c>
      <c r="AD1397" s="4">
        <f t="shared" ca="1" si="256"/>
        <v>1.1142324683386511</v>
      </c>
      <c r="AE1397" s="4">
        <f t="shared" ca="1" si="257"/>
        <v>0.71440378855098241</v>
      </c>
      <c r="AF1397" s="21">
        <f ca="1">(Sheet1!B$4*EXP(-Sheet1!B$8*Sheet1!B$7)*NORMSDIST((LN(Sheet1!B$4/(Sheet1!B$5+AD1397))-Sheet1!B$8*Sheet1!B$7+Sheet1!B$9*Sheet1!B$7+0.5*Sheet1!B$6*Sheet1!B$6*Sheet1!B$7)/(Sheet1!B$6*SQRT(Sheet1!B$7)))-(Sheet1!B$5+AD1397)*EXP(-Sheet1!B$9*Sheet1!B$7)*NORMSDIST((LN(Sheet1!B$4/(Sheet1!B$5+AD1397))-Sheet1!B$8*Sheet1!B$7+Sheet1!B$9*Sheet1!B$7-0.5*Sheet1!B$6*Sheet1!B$6*Sheet1!B$7)/(Sheet1!B$6*SQRT(Sheet1!B$7))))*400+100*AE1397-400*Sheet1!$B$13</f>
        <v>-103.92577398848471</v>
      </c>
    </row>
    <row r="1398" spans="22:32" x14ac:dyDescent="0.25">
      <c r="V1398" s="7" t="e">
        <f t="shared" si="251"/>
        <v>#VALUE!</v>
      </c>
      <c r="X1398" s="4">
        <f t="shared" ca="1" si="252"/>
        <v>-1.2373047710444025</v>
      </c>
      <c r="Y1398" s="4">
        <f t="shared" ca="1" si="252"/>
        <v>-1.0173866990801284</v>
      </c>
      <c r="Z1398" s="4">
        <f t="shared" ca="1" si="253"/>
        <v>-2.095813674928519</v>
      </c>
      <c r="AA1398" s="4">
        <f t="shared" ca="1" si="254"/>
        <v>-2.8509988848715841</v>
      </c>
      <c r="AB1398" s="4">
        <f ca="1">Sheet1!AC1398</f>
        <v>0.955016354212333</v>
      </c>
      <c r="AC1398" s="7">
        <f t="shared" ca="1" si="255"/>
        <v>0.69015894756522089</v>
      </c>
      <c r="AD1398" s="4">
        <f t="shared" ca="1" si="256"/>
        <v>-1.4464445601814646</v>
      </c>
      <c r="AE1398" s="4">
        <f t="shared" ca="1" si="257"/>
        <v>-1.9676423898925908</v>
      </c>
      <c r="AF1398" s="21">
        <f ca="1">(Sheet1!B$4*EXP(-Sheet1!B$8*Sheet1!B$7)*NORMSDIST((LN(Sheet1!B$4/(Sheet1!B$5+AD1398))-Sheet1!B$8*Sheet1!B$7+Sheet1!B$9*Sheet1!B$7+0.5*Sheet1!B$6*Sheet1!B$6*Sheet1!B$7)/(Sheet1!B$6*SQRT(Sheet1!B$7)))-(Sheet1!B$5+AD1398)*EXP(-Sheet1!B$9*Sheet1!B$7)*NORMSDIST((LN(Sheet1!B$4/(Sheet1!B$5+AD1398))-Sheet1!B$8*Sheet1!B$7+Sheet1!B$9*Sheet1!B$7-0.5*Sheet1!B$6*Sheet1!B$6*Sheet1!B$7)/(Sheet1!B$6*SQRT(Sheet1!B$7))))*400+100*AE1398-400*Sheet1!$B$13</f>
        <v>40.480063356459141</v>
      </c>
    </row>
    <row r="1399" spans="22:32" x14ac:dyDescent="0.25">
      <c r="V1399" s="7" t="e">
        <f t="shared" si="251"/>
        <v>#VALUE!</v>
      </c>
      <c r="X1399" s="4">
        <f t="shared" ca="1" si="252"/>
        <v>1.9607147817672357</v>
      </c>
      <c r="Y1399" s="4">
        <f t="shared" ca="1" si="252"/>
        <v>-0.7256483532051119</v>
      </c>
      <c r="Z1399" s="4">
        <f t="shared" ca="1" si="253"/>
        <v>3.3211646381947006</v>
      </c>
      <c r="AA1399" s="4">
        <f t="shared" ca="1" si="254"/>
        <v>1.2377612457326377</v>
      </c>
      <c r="AB1399" s="4">
        <f ca="1">Sheet1!AC1399</f>
        <v>0.38937300329789137</v>
      </c>
      <c r="AC1399" s="7">
        <f t="shared" ca="1" si="255"/>
        <v>1.1467671300653104</v>
      </c>
      <c r="AD1399" s="4">
        <f t="shared" ca="1" si="256"/>
        <v>3.8086024406169319</v>
      </c>
      <c r="AE1399" s="4">
        <f t="shared" ca="1" si="257"/>
        <v>1.4194239114748803</v>
      </c>
      <c r="AF1399" s="21">
        <f ca="1">(Sheet1!B$4*EXP(-Sheet1!B$8*Sheet1!B$7)*NORMSDIST((LN(Sheet1!B$4/(Sheet1!B$5+AD1399))-Sheet1!B$8*Sheet1!B$7+Sheet1!B$9*Sheet1!B$7+0.5*Sheet1!B$6*Sheet1!B$6*Sheet1!B$7)/(Sheet1!B$6*SQRT(Sheet1!B$7)))-(Sheet1!B$5+AD1399)*EXP(-Sheet1!B$9*Sheet1!B$7)*NORMSDIST((LN(Sheet1!B$4/(Sheet1!B$5+AD1399))-Sheet1!B$8*Sheet1!B$7+Sheet1!B$9*Sheet1!B$7-0.5*Sheet1!B$6*Sheet1!B$6*Sheet1!B$7)/(Sheet1!B$6*SQRT(Sheet1!B$7))))*400+100*AE1399-400*Sheet1!$B$13</f>
        <v>-431.69543171534769</v>
      </c>
    </row>
    <row r="1400" spans="22:32" x14ac:dyDescent="0.25">
      <c r="V1400" s="7" t="e">
        <f t="shared" si="251"/>
        <v>#VALUE!</v>
      </c>
      <c r="X1400" s="4">
        <f t="shared" ca="1" si="252"/>
        <v>0.45241103775159469</v>
      </c>
      <c r="Y1400" s="4">
        <f t="shared" ca="1" si="252"/>
        <v>0.10760078980725635</v>
      </c>
      <c r="Z1400" s="4">
        <f t="shared" ca="1" si="253"/>
        <v>0.7663182603006129</v>
      </c>
      <c r="AA1400" s="4">
        <f t="shared" ca="1" si="254"/>
        <v>0.67148380111085648</v>
      </c>
      <c r="AB1400" s="4">
        <f ca="1">Sheet1!AC1400</f>
        <v>0.70803878342215731</v>
      </c>
      <c r="AC1400" s="7">
        <f t="shared" ca="1" si="255"/>
        <v>0.90671455450084626</v>
      </c>
      <c r="AD1400" s="4">
        <f t="shared" ca="1" si="256"/>
        <v>0.6948319199943338</v>
      </c>
      <c r="AE1400" s="4">
        <f t="shared" ca="1" si="257"/>
        <v>0.60884413557876504</v>
      </c>
      <c r="AF1400" s="21">
        <f ca="1">(Sheet1!B$4*EXP(-Sheet1!B$8*Sheet1!B$7)*NORMSDIST((LN(Sheet1!B$4/(Sheet1!B$5+AD1400))-Sheet1!B$8*Sheet1!B$7+Sheet1!B$9*Sheet1!B$7+0.5*Sheet1!B$6*Sheet1!B$6*Sheet1!B$7)/(Sheet1!B$6*SQRT(Sheet1!B$7)))-(Sheet1!B$5+AD1400)*EXP(-Sheet1!B$9*Sheet1!B$7)*NORMSDIST((LN(Sheet1!B$4/(Sheet1!B$5+AD1400))-Sheet1!B$8*Sheet1!B$7+Sheet1!B$9*Sheet1!B$7-0.5*Sheet1!B$6*Sheet1!B$6*Sheet1!B$7)/(Sheet1!B$6*SQRT(Sheet1!B$7))))*400+100*AE1400-400*Sheet1!$B$13</f>
        <v>-49.219242560177008</v>
      </c>
    </row>
    <row r="1401" spans="22:32" x14ac:dyDescent="0.25">
      <c r="V1401" s="7" t="e">
        <f t="shared" si="251"/>
        <v>#VALUE!</v>
      </c>
      <c r="X1401" s="4">
        <f t="shared" ca="1" si="252"/>
        <v>0.70305504934217666</v>
      </c>
      <c r="Y1401" s="4">
        <f t="shared" ca="1" si="252"/>
        <v>0.16557120549369903</v>
      </c>
      <c r="Z1401" s="4">
        <f t="shared" ca="1" si="253"/>
        <v>1.1908726298655814</v>
      </c>
      <c r="AA1401" s="4">
        <f t="shared" ca="1" si="254"/>
        <v>1.0411937953674197</v>
      </c>
      <c r="AB1401" s="4">
        <f ca="1">Sheet1!AC1401</f>
        <v>0.37446032314647881</v>
      </c>
      <c r="AC1401" s="7">
        <f t="shared" ca="1" si="255"/>
        <v>1.1606404222508344</v>
      </c>
      <c r="AD1401" s="4">
        <f t="shared" ca="1" si="256"/>
        <v>1.38217491197415</v>
      </c>
      <c r="AE1401" s="4">
        <f t="shared" ca="1" si="257"/>
        <v>1.2084516063001909</v>
      </c>
      <c r="AF1401" s="21">
        <f ca="1">(Sheet1!B$4*EXP(-Sheet1!B$8*Sheet1!B$7)*NORMSDIST((LN(Sheet1!B$4/(Sheet1!B$5+AD1401))-Sheet1!B$8*Sheet1!B$7+Sheet1!B$9*Sheet1!B$7+0.5*Sheet1!B$6*Sheet1!B$6*Sheet1!B$7)/(Sheet1!B$6*SQRT(Sheet1!B$7)))-(Sheet1!B$5+AD1401)*EXP(-Sheet1!B$9*Sheet1!B$7)*NORMSDIST((LN(Sheet1!B$4/(Sheet1!B$5+AD1401))-Sheet1!B$8*Sheet1!B$7+Sheet1!B$9*Sheet1!B$7-0.5*Sheet1!B$6*Sheet1!B$6*Sheet1!B$7)/(Sheet1!B$6*SQRT(Sheet1!B$7))))*400+100*AE1401-400*Sheet1!$B$13</f>
        <v>-95.747581610639372</v>
      </c>
    </row>
    <row r="1402" spans="22:32" x14ac:dyDescent="0.25">
      <c r="V1402" s="7" t="e">
        <f t="shared" si="251"/>
        <v>#VALUE!</v>
      </c>
      <c r="X1402" s="4">
        <f t="shared" ca="1" si="252"/>
        <v>-0.42207309743406951</v>
      </c>
      <c r="Y1402" s="4">
        <f t="shared" ca="1" si="252"/>
        <v>0.58058318742992621</v>
      </c>
      <c r="Z1402" s="4">
        <f t="shared" ca="1" si="253"/>
        <v>-0.71493021777899168</v>
      </c>
      <c r="AA1402" s="4">
        <f t="shared" ca="1" si="254"/>
        <v>0.32897063936634241</v>
      </c>
      <c r="AB1402" s="4">
        <f ca="1">Sheet1!AC1402</f>
        <v>0.2797335509629687</v>
      </c>
      <c r="AC1402" s="7">
        <f t="shared" ca="1" si="255"/>
        <v>1.2617008272548136</v>
      </c>
      <c r="AD1402" s="4">
        <f t="shared" ca="1" si="256"/>
        <v>-0.90202804720121788</v>
      </c>
      <c r="AE1402" s="4">
        <f t="shared" ca="1" si="257"/>
        <v>0.41506252783105918</v>
      </c>
      <c r="AF1402" s="21">
        <f ca="1">(Sheet1!B$4*EXP(-Sheet1!B$8*Sheet1!B$7)*NORMSDIST((LN(Sheet1!B$4/(Sheet1!B$5+AD1402))-Sheet1!B$8*Sheet1!B$7+Sheet1!B$9*Sheet1!B$7+0.5*Sheet1!B$6*Sheet1!B$6*Sheet1!B$7)/(Sheet1!B$6*SQRT(Sheet1!B$7)))-(Sheet1!B$5+AD1402)*EXP(-Sheet1!B$9*Sheet1!B$7)*NORMSDIST((LN(Sheet1!B$4/(Sheet1!B$5+AD1402))-Sheet1!B$8*Sheet1!B$7+Sheet1!B$9*Sheet1!B$7-0.5*Sheet1!B$6*Sheet1!B$6*Sheet1!B$7)/(Sheet1!B$6*SQRT(Sheet1!B$7))))*400+100*AE1402-400*Sheet1!$B$13</f>
        <v>188.17041521863393</v>
      </c>
    </row>
    <row r="1403" spans="22:32" x14ac:dyDescent="0.25">
      <c r="V1403" s="7" t="e">
        <f t="shared" si="251"/>
        <v>#VALUE!</v>
      </c>
      <c r="X1403" s="4">
        <f t="shared" ca="1" si="252"/>
        <v>0.60581367342432046</v>
      </c>
      <c r="Y1403" s="4">
        <f t="shared" ca="1" si="252"/>
        <v>0.62604055846700246</v>
      </c>
      <c r="Z1403" s="4">
        <f t="shared" ca="1" si="253"/>
        <v>1.0261599332148754</v>
      </c>
      <c r="AA1403" s="4">
        <f t="shared" ca="1" si="254"/>
        <v>1.5753708361787089</v>
      </c>
      <c r="AB1403" s="4">
        <f ca="1">Sheet1!AC1403</f>
        <v>0.61884890932567227</v>
      </c>
      <c r="AC1403" s="7">
        <f t="shared" ca="1" si="255"/>
        <v>0.96834982897702571</v>
      </c>
      <c r="AD1403" s="4">
        <f t="shared" ca="1" si="256"/>
        <v>0.99368179583170069</v>
      </c>
      <c r="AE1403" s="4">
        <f t="shared" ca="1" si="257"/>
        <v>1.5255100797890466</v>
      </c>
      <c r="AF1403" s="21">
        <f ca="1">(Sheet1!B$4*EXP(-Sheet1!B$8*Sheet1!B$7)*NORMSDIST((LN(Sheet1!B$4/(Sheet1!B$5+AD1403))-Sheet1!B$8*Sheet1!B$7+Sheet1!B$9*Sheet1!B$7+0.5*Sheet1!B$6*Sheet1!B$6*Sheet1!B$7)/(Sheet1!B$6*SQRT(Sheet1!B$7)))-(Sheet1!B$5+AD1403)*EXP(-Sheet1!B$9*Sheet1!B$7)*NORMSDIST((LN(Sheet1!B$4/(Sheet1!B$5+AD1403))-Sheet1!B$8*Sheet1!B$7+Sheet1!B$9*Sheet1!B$7-0.5*Sheet1!B$6*Sheet1!B$6*Sheet1!B$7)/(Sheet1!B$6*SQRT(Sheet1!B$7))))*400+100*AE1403-400*Sheet1!$B$13</f>
        <v>-4.1480656026587894</v>
      </c>
    </row>
    <row r="1404" spans="22:32" x14ac:dyDescent="0.25">
      <c r="V1404" s="7" t="e">
        <f t="shared" si="251"/>
        <v>#VALUE!</v>
      </c>
      <c r="X1404" s="4">
        <f t="shared" ca="1" si="252"/>
        <v>2.353247249347018E-2</v>
      </c>
      <c r="Y1404" s="4">
        <f t="shared" ca="1" si="252"/>
        <v>-0.59001179162418815</v>
      </c>
      <c r="Z1404" s="4">
        <f t="shared" ca="1" si="253"/>
        <v>3.9860573409947773E-2</v>
      </c>
      <c r="AA1404" s="4">
        <f t="shared" ca="1" si="254"/>
        <v>-0.80073505573966552</v>
      </c>
      <c r="AB1404" s="4">
        <f ca="1">Sheet1!AC1404</f>
        <v>7.2263445097834111E-2</v>
      </c>
      <c r="AC1404" s="7">
        <f t="shared" ca="1" si="255"/>
        <v>1.7227172010894709</v>
      </c>
      <c r="AD1404" s="4">
        <f t="shared" ca="1" si="256"/>
        <v>6.8668495458606621E-2</v>
      </c>
      <c r="AE1404" s="4">
        <f t="shared" ca="1" si="257"/>
        <v>-1.379440054038058</v>
      </c>
      <c r="AF1404" s="21">
        <f ca="1">(Sheet1!B$4*EXP(-Sheet1!B$8*Sheet1!B$7)*NORMSDIST((LN(Sheet1!B$4/(Sheet1!B$5+AD1404))-Sheet1!B$8*Sheet1!B$7+Sheet1!B$9*Sheet1!B$7+0.5*Sheet1!B$6*Sheet1!B$6*Sheet1!B$7)/(Sheet1!B$6*SQRT(Sheet1!B$7)))-(Sheet1!B$5+AD1404)*EXP(-Sheet1!B$9*Sheet1!B$7)*NORMSDIST((LN(Sheet1!B$4/(Sheet1!B$5+AD1404))-Sheet1!B$8*Sheet1!B$7+Sheet1!B$9*Sheet1!B$7-0.5*Sheet1!B$6*Sheet1!B$6*Sheet1!B$7)/(Sheet1!B$6*SQRT(Sheet1!B$7))))*400+100*AE1404-400*Sheet1!$B$13</f>
        <v>-148.93597185736826</v>
      </c>
    </row>
    <row r="1405" spans="22:32" x14ac:dyDescent="0.25">
      <c r="V1405" s="7" t="e">
        <f t="shared" si="251"/>
        <v>#VALUE!</v>
      </c>
      <c r="X1405" s="4">
        <f t="shared" ca="1" si="252"/>
        <v>0.67294887217601562</v>
      </c>
      <c r="Y1405" s="4">
        <f t="shared" ca="1" si="252"/>
        <v>-0.38782772839150975</v>
      </c>
      <c r="Z1405" s="4">
        <f t="shared" ca="1" si="253"/>
        <v>1.1398771602923079</v>
      </c>
      <c r="AA1405" s="4">
        <f t="shared" ca="1" si="254"/>
        <v>0.2301147891447525</v>
      </c>
      <c r="AB1405" s="4">
        <f ca="1">Sheet1!AC1405</f>
        <v>6.0981185784224179E-2</v>
      </c>
      <c r="AC1405" s="7">
        <f t="shared" ca="1" si="255"/>
        <v>1.7828682535958791</v>
      </c>
      <c r="AD1405" s="4">
        <f t="shared" ca="1" si="256"/>
        <v>2.0322508020841767</v>
      </c>
      <c r="AE1405" s="4">
        <f t="shared" ca="1" si="257"/>
        <v>0.41026435224908886</v>
      </c>
      <c r="AF1405" s="21">
        <f ca="1">(Sheet1!B$4*EXP(-Sheet1!B$8*Sheet1!B$7)*NORMSDIST((LN(Sheet1!B$4/(Sheet1!B$5+AD1405))-Sheet1!B$8*Sheet1!B$7+Sheet1!B$9*Sheet1!B$7+0.5*Sheet1!B$6*Sheet1!B$6*Sheet1!B$7)/(Sheet1!B$6*SQRT(Sheet1!B$7)))-(Sheet1!B$5+AD1405)*EXP(-Sheet1!B$9*Sheet1!B$7)*NORMSDIST((LN(Sheet1!B$4/(Sheet1!B$5+AD1405))-Sheet1!B$8*Sheet1!B$7+Sheet1!B$9*Sheet1!B$7-0.5*Sheet1!B$6*Sheet1!B$6*Sheet1!B$7)/(Sheet1!B$6*SQRT(Sheet1!B$7))))*400+100*AE1405-400*Sheet1!$B$13</f>
        <v>-274.08576981156739</v>
      </c>
    </row>
    <row r="1406" spans="22:32" x14ac:dyDescent="0.25">
      <c r="V1406" s="7" t="e">
        <f t="shared" si="251"/>
        <v>#VALUE!</v>
      </c>
      <c r="X1406" s="4">
        <f t="shared" ca="1" si="252"/>
        <v>0.37894077509427027</v>
      </c>
      <c r="Y1406" s="4">
        <f t="shared" ca="1" si="252"/>
        <v>0.89680144341710799</v>
      </c>
      <c r="Z1406" s="4">
        <f t="shared" ca="1" si="253"/>
        <v>0.64187035968528028</v>
      </c>
      <c r="AA1406" s="4">
        <f t="shared" ca="1" si="254"/>
        <v>1.6942334887107651</v>
      </c>
      <c r="AB1406" s="4">
        <f ca="1">Sheet1!AC1406</f>
        <v>0.68070943858128186</v>
      </c>
      <c r="AC1406" s="7">
        <f t="shared" ca="1" si="255"/>
        <v>0.925584031595305</v>
      </c>
      <c r="AD1406" s="4">
        <f t="shared" ca="1" si="256"/>
        <v>0.59410495527903029</v>
      </c>
      <c r="AE1406" s="4">
        <f t="shared" ca="1" si="257"/>
        <v>1.5681554629446885</v>
      </c>
      <c r="AF1406" s="21">
        <f ca="1">(Sheet1!B$4*EXP(-Sheet1!B$8*Sheet1!B$7)*NORMSDIST((LN(Sheet1!B$4/(Sheet1!B$5+AD1406))-Sheet1!B$8*Sheet1!B$7+Sheet1!B$9*Sheet1!B$7+0.5*Sheet1!B$6*Sheet1!B$6*Sheet1!B$7)/(Sheet1!B$6*SQRT(Sheet1!B$7)))-(Sheet1!B$5+AD1406)*EXP(-Sheet1!B$9*Sheet1!B$7)*NORMSDIST((LN(Sheet1!B$4/(Sheet1!B$5+AD1406))-Sheet1!B$8*Sheet1!B$7+Sheet1!B$9*Sheet1!B$7-0.5*Sheet1!B$6*Sheet1!B$6*Sheet1!B$7)/(Sheet1!B$6*SQRT(Sheet1!B$7))))*400+100*AE1406-400*Sheet1!$B$13</f>
        <v>62.519554951707505</v>
      </c>
    </row>
    <row r="1407" spans="22:32" x14ac:dyDescent="0.25">
      <c r="V1407" s="7" t="e">
        <f t="shared" si="251"/>
        <v>#VALUE!</v>
      </c>
      <c r="X1407" s="4">
        <f t="shared" ca="1" si="252"/>
        <v>0.29001697021497524</v>
      </c>
      <c r="Y1407" s="4">
        <f t="shared" ca="1" si="252"/>
        <v>-5.1874004230981284E-2</v>
      </c>
      <c r="Z1407" s="4">
        <f t="shared" ca="1" si="253"/>
        <v>0.49124641427255078</v>
      </c>
      <c r="AA1407" s="4">
        <f t="shared" ca="1" si="254"/>
        <v>0.26089394289664991</v>
      </c>
      <c r="AB1407" s="4">
        <f ca="1">Sheet1!AC1407</f>
        <v>0.62003677071945973</v>
      </c>
      <c r="AC1407" s="7">
        <f t="shared" ca="1" si="255"/>
        <v>0.96752220665566169</v>
      </c>
      <c r="AD1407" s="4">
        <f t="shared" ca="1" si="256"/>
        <v>0.47529181474865967</v>
      </c>
      <c r="AE1407" s="4">
        <f t="shared" ca="1" si="257"/>
        <v>0.25242068333446294</v>
      </c>
      <c r="AF1407" s="21">
        <f ca="1">(Sheet1!B$4*EXP(-Sheet1!B$8*Sheet1!B$7)*NORMSDIST((LN(Sheet1!B$4/(Sheet1!B$5+AD1407))-Sheet1!B$8*Sheet1!B$7+Sheet1!B$9*Sheet1!B$7+0.5*Sheet1!B$6*Sheet1!B$6*Sheet1!B$7)/(Sheet1!B$6*SQRT(Sheet1!B$7)))-(Sheet1!B$5+AD1407)*EXP(-Sheet1!B$9*Sheet1!B$7)*NORMSDIST((LN(Sheet1!B$4/(Sheet1!B$5+AD1407))-Sheet1!B$8*Sheet1!B$7+Sheet1!B$9*Sheet1!B$7-0.5*Sheet1!B$6*Sheet1!B$6*Sheet1!B$7)/(Sheet1!B$6*SQRT(Sheet1!B$7))))*400+100*AE1407-400*Sheet1!$B$13</f>
        <v>-50.341109869609227</v>
      </c>
    </row>
    <row r="1408" spans="22:32" x14ac:dyDescent="0.25">
      <c r="V1408" s="7" t="e">
        <f t="shared" si="251"/>
        <v>#VALUE!</v>
      </c>
      <c r="X1408" s="4">
        <f t="shared" ca="1" si="252"/>
        <v>-0.57408847488586456</v>
      </c>
      <c r="Y1408" s="4">
        <f t="shared" ca="1" si="252"/>
        <v>-0.77491537303924951</v>
      </c>
      <c r="Z1408" s="4">
        <f t="shared" ca="1" si="253"/>
        <v>-0.97242207776266198</v>
      </c>
      <c r="AA1408" s="4">
        <f t="shared" ca="1" si="254"/>
        <v>-1.7477471156581357</v>
      </c>
      <c r="AB1408" s="4">
        <f ca="1">Sheet1!AC1408</f>
        <v>0.34078624840115934</v>
      </c>
      <c r="AC1408" s="7">
        <f t="shared" ca="1" si="255"/>
        <v>1.1937214758493417</v>
      </c>
      <c r="AD1408" s="4">
        <f t="shared" ca="1" si="256"/>
        <v>-1.1608011178153281</v>
      </c>
      <c r="AE1408" s="4">
        <f t="shared" ca="1" si="257"/>
        <v>-2.0863232663148601</v>
      </c>
      <c r="AF1408" s="21">
        <f ca="1">(Sheet1!B$4*EXP(-Sheet1!B$8*Sheet1!B$7)*NORMSDIST((LN(Sheet1!B$4/(Sheet1!B$5+AD1408))-Sheet1!B$8*Sheet1!B$7+Sheet1!B$9*Sheet1!B$7+0.5*Sheet1!B$6*Sheet1!B$6*Sheet1!B$7)/(Sheet1!B$6*SQRT(Sheet1!B$7)))-(Sheet1!B$5+AD1408)*EXP(-Sheet1!B$9*Sheet1!B$7)*NORMSDIST((LN(Sheet1!B$4/(Sheet1!B$5+AD1408))-Sheet1!B$8*Sheet1!B$7+Sheet1!B$9*Sheet1!B$7-0.5*Sheet1!B$6*Sheet1!B$6*Sheet1!B$7)/(Sheet1!B$6*SQRT(Sheet1!B$7))))*400+100*AE1408-400*Sheet1!$B$13</f>
        <v>-19.108097344932958</v>
      </c>
    </row>
    <row r="1409" spans="22:32" x14ac:dyDescent="0.25">
      <c r="V1409" s="7" t="e">
        <f t="shared" si="251"/>
        <v>#VALUE!</v>
      </c>
      <c r="X1409" s="4">
        <f t="shared" ca="1" si="252"/>
        <v>-0.71795608185240511</v>
      </c>
      <c r="Y1409" s="4">
        <f t="shared" ca="1" si="252"/>
        <v>0.67970468309036591</v>
      </c>
      <c r="Z1409" s="4">
        <f t="shared" ca="1" si="253"/>
        <v>-1.2161128038601667</v>
      </c>
      <c r="AA1409" s="4">
        <f t="shared" ca="1" si="254"/>
        <v>0.12761774206358578</v>
      </c>
      <c r="AB1409" s="4">
        <f ca="1">Sheet1!AC1409</f>
        <v>0.18374657780624148</v>
      </c>
      <c r="AC1409" s="7">
        <f t="shared" ca="1" si="255"/>
        <v>1.403599332728326</v>
      </c>
      <c r="AD1409" s="4">
        <f t="shared" ca="1" si="256"/>
        <v>-1.7069351200205036</v>
      </c>
      <c r="AE1409" s="4">
        <f t="shared" ca="1" si="257"/>
        <v>0.17912417760474464</v>
      </c>
      <c r="AF1409" s="21">
        <f ca="1">(Sheet1!B$4*EXP(-Sheet1!B$8*Sheet1!B$7)*NORMSDIST((LN(Sheet1!B$4/(Sheet1!B$5+AD1409))-Sheet1!B$8*Sheet1!B$7+Sheet1!B$9*Sheet1!B$7+0.5*Sheet1!B$6*Sheet1!B$6*Sheet1!B$7)/(Sheet1!B$6*SQRT(Sheet1!B$7)))-(Sheet1!B$5+AD1409)*EXP(-Sheet1!B$9*Sheet1!B$7)*NORMSDIST((LN(Sheet1!B$4/(Sheet1!B$5+AD1409))-Sheet1!B$8*Sheet1!B$7+Sheet1!B$9*Sheet1!B$7-0.5*Sheet1!B$6*Sheet1!B$6*Sheet1!B$7)/(Sheet1!B$6*SQRT(Sheet1!B$7))))*400+100*AE1409-400*Sheet1!$B$13</f>
        <v>299.05085886241341</v>
      </c>
    </row>
    <row r="1410" spans="22:32" x14ac:dyDescent="0.25">
      <c r="V1410" s="7" t="e">
        <f t="shared" si="251"/>
        <v>#VALUE!</v>
      </c>
      <c r="X1410" s="4">
        <f t="shared" ca="1" si="252"/>
        <v>-1.4897365133313032</v>
      </c>
      <c r="Y1410" s="4">
        <f t="shared" ca="1" si="252"/>
        <v>-0.28066769632284494</v>
      </c>
      <c r="Z1410" s="4">
        <f t="shared" ca="1" si="253"/>
        <v>-2.5233961993411178</v>
      </c>
      <c r="AA1410" s="4">
        <f t="shared" ca="1" si="254"/>
        <v>-2.1077848352831317</v>
      </c>
      <c r="AB1410" s="4">
        <f ca="1">Sheet1!AC1410</f>
        <v>0.60431192626100527</v>
      </c>
      <c r="AC1410" s="7">
        <f t="shared" ca="1" si="255"/>
        <v>0.97851344157562614</v>
      </c>
      <c r="AD1410" s="4">
        <f t="shared" ca="1" si="256"/>
        <v>-2.469177099476132</v>
      </c>
      <c r="AE1410" s="4">
        <f t="shared" ca="1" si="257"/>
        <v>-2.0624957932738113</v>
      </c>
      <c r="AF1410" s="21">
        <f ca="1">(Sheet1!B$4*EXP(-Sheet1!B$8*Sheet1!B$7)*NORMSDIST((LN(Sheet1!B$4/(Sheet1!B$5+AD1410))-Sheet1!B$8*Sheet1!B$7+Sheet1!B$9*Sheet1!B$7+0.5*Sheet1!B$6*Sheet1!B$6*Sheet1!B$7)/(Sheet1!B$6*SQRT(Sheet1!B$7)))-(Sheet1!B$5+AD1410)*EXP(-Sheet1!B$9*Sheet1!B$7)*NORMSDIST((LN(Sheet1!B$4/(Sheet1!B$5+AD1410))-Sheet1!B$8*Sheet1!B$7+Sheet1!B$9*Sheet1!B$7-0.5*Sheet1!B$6*Sheet1!B$6*Sheet1!B$7)/(Sheet1!B$6*SQRT(Sheet1!B$7))))*400+100*AE1410-400*Sheet1!$B$13</f>
        <v>205.40534393501457</v>
      </c>
    </row>
    <row r="1411" spans="22:32" x14ac:dyDescent="0.25">
      <c r="V1411" s="7" t="e">
        <f t="shared" ref="V1411:V1474" si="258">GAMMALN($B$7/2+1)-GAMMALN($B$7/2)-LN(PI())-LN($B$7)-0.5*LN($B$9*$C$10-$C$9*$B$10)-($B$7/2+1)*LN(SUMPRODUCT(MMULT(J1411:K1411,MINVERSE($B$9:$C$10)),J1411:K1411)/$B$7+1)</f>
        <v>#VALUE!</v>
      </c>
      <c r="X1411" s="4">
        <f t="shared" ref="X1411:Y1474" ca="1" si="259">NORMSINV(RAND())</f>
        <v>-1.6178790657824669</v>
      </c>
      <c r="Y1411" s="4">
        <f t="shared" ca="1" si="259"/>
        <v>-1.1667550129522044</v>
      </c>
      <c r="Z1411" s="4">
        <f t="shared" ref="Z1411:Z1474" ca="1" si="260">X1411*SQRT($B$20)</f>
        <v>-2.7404509784483717</v>
      </c>
      <c r="AA1411" s="4">
        <f t="shared" ref="AA1411:AA1474" ca="1" si="261">SQRT($C$21)*($B$25*X1411+SQRT(1-$B$25^2)*Y1411)</f>
        <v>-3.498433359024236</v>
      </c>
      <c r="AB1411" s="4">
        <f ca="1">Sheet1!AC1411</f>
        <v>0.42488411056358077</v>
      </c>
      <c r="AC1411" s="7">
        <f t="shared" ref="AC1411:AC1474" ca="1" si="262">SQRT((B$27/2)/GAMMAINV(AB1411,B$27/2,1))</f>
        <v>1.1153346489126015</v>
      </c>
      <c r="AD1411" s="4">
        <f t="shared" ref="AD1411:AD1474" ca="1" si="263">AC1411*Z1411</f>
        <v>-3.0565199299099097</v>
      </c>
      <c r="AE1411" s="4">
        <f t="shared" ref="AE1411:AE1474" ca="1" si="264">AC1411*AA1411</f>
        <v>-3.9019239422314294</v>
      </c>
      <c r="AF1411" s="21">
        <f ca="1">(Sheet1!B$4*EXP(-Sheet1!B$8*Sheet1!B$7)*NORMSDIST((LN(Sheet1!B$4/(Sheet1!B$5+AD1411))-Sheet1!B$8*Sheet1!B$7+Sheet1!B$9*Sheet1!B$7+0.5*Sheet1!B$6*Sheet1!B$6*Sheet1!B$7)/(Sheet1!B$6*SQRT(Sheet1!B$7)))-(Sheet1!B$5+AD1411)*EXP(-Sheet1!B$9*Sheet1!B$7)*NORMSDIST((LN(Sheet1!B$4/(Sheet1!B$5+AD1411))-Sheet1!B$8*Sheet1!B$7+Sheet1!B$9*Sheet1!B$7-0.5*Sheet1!B$6*Sheet1!B$6*Sheet1!B$7)/(Sheet1!B$6*SQRT(Sheet1!B$7))))*400+100*AE1411-400*Sheet1!$B$13</f>
        <v>124.15678391105894</v>
      </c>
    </row>
    <row r="1412" spans="22:32" x14ac:dyDescent="0.25">
      <c r="V1412" s="7" t="e">
        <f t="shared" si="258"/>
        <v>#VALUE!</v>
      </c>
      <c r="X1412" s="4">
        <f t="shared" ca="1" si="259"/>
        <v>5.2521313421428552E-2</v>
      </c>
      <c r="Y1412" s="4">
        <f t="shared" ca="1" si="259"/>
        <v>0.23548768773214063</v>
      </c>
      <c r="Z1412" s="4">
        <f t="shared" ca="1" si="260"/>
        <v>8.8963438491329094E-2</v>
      </c>
      <c r="AA1412" s="4">
        <f t="shared" ca="1" si="261"/>
        <v>0.39082631264742496</v>
      </c>
      <c r="AB1412" s="4">
        <f ca="1">Sheet1!AC1412</f>
        <v>0.32635496845746137</v>
      </c>
      <c r="AC1412" s="7">
        <f t="shared" ca="1" si="262"/>
        <v>1.2087541029297741</v>
      </c>
      <c r="AD1412" s="4">
        <f t="shared" ca="1" si="263"/>
        <v>0.10753492128713464</v>
      </c>
      <c r="AE1412" s="4">
        <f t="shared" ca="1" si="264"/>
        <v>0.4724129089454896</v>
      </c>
      <c r="AF1412" s="21">
        <f ca="1">(Sheet1!B$4*EXP(-Sheet1!B$8*Sheet1!B$7)*NORMSDIST((LN(Sheet1!B$4/(Sheet1!B$5+AD1412))-Sheet1!B$8*Sheet1!B$7+Sheet1!B$9*Sheet1!B$7+0.5*Sheet1!B$6*Sheet1!B$6*Sheet1!B$7)/(Sheet1!B$6*SQRT(Sheet1!B$7)))-(Sheet1!B$5+AD1412)*EXP(-Sheet1!B$9*Sheet1!B$7)*NORMSDIST((LN(Sheet1!B$4/(Sheet1!B$5+AD1412))-Sheet1!B$8*Sheet1!B$7+Sheet1!B$9*Sheet1!B$7-0.5*Sheet1!B$6*Sheet1!B$6*Sheet1!B$7)/(Sheet1!B$6*SQRT(Sheet1!B$7))))*400+100*AE1412-400*Sheet1!$B$13</f>
        <v>30.03865735228328</v>
      </c>
    </row>
    <row r="1413" spans="22:32" x14ac:dyDescent="0.25">
      <c r="V1413" s="7" t="e">
        <f t="shared" si="258"/>
        <v>#VALUE!</v>
      </c>
      <c r="X1413" s="4">
        <f t="shared" ca="1" si="259"/>
        <v>-1.4815773031551247</v>
      </c>
      <c r="Y1413" s="4">
        <f t="shared" ca="1" si="259"/>
        <v>0.86799256440263872</v>
      </c>
      <c r="Z1413" s="4">
        <f t="shared" ca="1" si="260"/>
        <v>-2.5095756882883586</v>
      </c>
      <c r="AA1413" s="4">
        <f t="shared" ca="1" si="261"/>
        <v>-0.48678128376308821</v>
      </c>
      <c r="AB1413" s="4">
        <f ca="1">Sheet1!AC1413</f>
        <v>0.60056997842289406</v>
      </c>
      <c r="AC1413" s="7">
        <f t="shared" ca="1" si="262"/>
        <v>0.98114129047763132</v>
      </c>
      <c r="AD1413" s="4">
        <f t="shared" ca="1" si="263"/>
        <v>-2.46224832935853</v>
      </c>
      <c r="AE1413" s="4">
        <f t="shared" ca="1" si="264"/>
        <v>-0.4776012169316744</v>
      </c>
      <c r="AF1413" s="21">
        <f ca="1">(Sheet1!B$4*EXP(-Sheet1!B$8*Sheet1!B$7)*NORMSDIST((LN(Sheet1!B$4/(Sheet1!B$5+AD1413))-Sheet1!B$8*Sheet1!B$7+Sheet1!B$9*Sheet1!B$7+0.5*Sheet1!B$6*Sheet1!B$6*Sheet1!B$7)/(Sheet1!B$6*SQRT(Sheet1!B$7)))-(Sheet1!B$5+AD1413)*EXP(-Sheet1!B$9*Sheet1!B$7)*NORMSDIST((LN(Sheet1!B$4/(Sheet1!B$5+AD1413))-Sheet1!B$8*Sheet1!B$7+Sheet1!B$9*Sheet1!B$7-0.5*Sheet1!B$6*Sheet1!B$6*Sheet1!B$7)/(Sheet1!B$6*SQRT(Sheet1!B$7))))*400+100*AE1413-400*Sheet1!$B$13</f>
        <v>362.69441537702733</v>
      </c>
    </row>
    <row r="1414" spans="22:32" x14ac:dyDescent="0.25">
      <c r="V1414" s="7" t="e">
        <f t="shared" si="258"/>
        <v>#VALUE!</v>
      </c>
      <c r="X1414" s="4">
        <f t="shared" ca="1" si="259"/>
        <v>0.56823436607963274</v>
      </c>
      <c r="Y1414" s="4">
        <f t="shared" ca="1" si="259"/>
        <v>7.4666701284446219E-2</v>
      </c>
      <c r="Z1414" s="4">
        <f t="shared" ca="1" si="260"/>
        <v>0.96250607195896354</v>
      </c>
      <c r="AA1414" s="4">
        <f t="shared" ca="1" si="261"/>
        <v>0.75853498090249893</v>
      </c>
      <c r="AB1414" s="4">
        <f ca="1">Sheet1!AC1414</f>
        <v>0.32401230518359203</v>
      </c>
      <c r="AC1414" s="7">
        <f t="shared" ca="1" si="262"/>
        <v>1.2112485849644026</v>
      </c>
      <c r="AD1414" s="4">
        <f t="shared" ca="1" si="263"/>
        <v>1.1658341176799401</v>
      </c>
      <c r="AE1414" s="4">
        <f t="shared" ca="1" si="264"/>
        <v>0.91877442226415196</v>
      </c>
      <c r="AF1414" s="21">
        <f ca="1">(Sheet1!B$4*EXP(-Sheet1!B$8*Sheet1!B$7)*NORMSDIST((LN(Sheet1!B$4/(Sheet1!B$5+AD1414))-Sheet1!B$8*Sheet1!B$7+Sheet1!B$9*Sheet1!B$7+0.5*Sheet1!B$6*Sheet1!B$6*Sheet1!B$7)/(Sheet1!B$6*SQRT(Sheet1!B$7)))-(Sheet1!B$5+AD1414)*EXP(-Sheet1!B$9*Sheet1!B$7)*NORMSDIST((LN(Sheet1!B$4/(Sheet1!B$5+AD1414))-Sheet1!B$8*Sheet1!B$7+Sheet1!B$9*Sheet1!B$7-0.5*Sheet1!B$6*Sheet1!B$6*Sheet1!B$7)/(Sheet1!B$6*SQRT(Sheet1!B$7))))*400+100*AE1414-400*Sheet1!$B$13</f>
        <v>-91.456596591864127</v>
      </c>
    </row>
    <row r="1415" spans="22:32" x14ac:dyDescent="0.25">
      <c r="V1415" s="7" t="e">
        <f t="shared" si="258"/>
        <v>#VALUE!</v>
      </c>
      <c r="X1415" s="4">
        <f t="shared" ca="1" si="259"/>
        <v>0.14824846318896706</v>
      </c>
      <c r="Y1415" s="4">
        <f t="shared" ca="1" si="259"/>
        <v>-5.855936667309318E-2</v>
      </c>
      <c r="Z1415" s="4">
        <f t="shared" ca="1" si="260"/>
        <v>0.2511112570723486</v>
      </c>
      <c r="AA1415" s="4">
        <f t="shared" ca="1" si="261"/>
        <v>8.8404209591931543E-2</v>
      </c>
      <c r="AB1415" s="4">
        <f ca="1">Sheet1!AC1415</f>
        <v>0.77455031017630571</v>
      </c>
      <c r="AC1415" s="7">
        <f t="shared" ca="1" si="262"/>
        <v>0.85981773719768884</v>
      </c>
      <c r="AD1415" s="4">
        <f t="shared" ca="1" si="263"/>
        <v>0.2159099128408139</v>
      </c>
      <c r="AE1415" s="4">
        <f t="shared" ca="1" si="264"/>
        <v>7.6011507450084795E-2</v>
      </c>
      <c r="AF1415" s="21">
        <f ca="1">(Sheet1!B$4*EXP(-Sheet1!B$8*Sheet1!B$7)*NORMSDIST((LN(Sheet1!B$4/(Sheet1!B$5+AD1415))-Sheet1!B$8*Sheet1!B$7+Sheet1!B$9*Sheet1!B$7+0.5*Sheet1!B$6*Sheet1!B$6*Sheet1!B$7)/(Sheet1!B$6*SQRT(Sheet1!B$7)))-(Sheet1!B$5+AD1415)*EXP(-Sheet1!B$9*Sheet1!B$7)*NORMSDIST((LN(Sheet1!B$4/(Sheet1!B$5+AD1415))-Sheet1!B$8*Sheet1!B$7+Sheet1!B$9*Sheet1!B$7-0.5*Sheet1!B$6*Sheet1!B$6*Sheet1!B$7)/(Sheet1!B$6*SQRT(Sheet1!B$7))))*400+100*AE1415-400*Sheet1!$B$13</f>
        <v>-26.878116012262126</v>
      </c>
    </row>
    <row r="1416" spans="22:32" x14ac:dyDescent="0.25">
      <c r="V1416" s="7" t="e">
        <f t="shared" si="258"/>
        <v>#VALUE!</v>
      </c>
      <c r="X1416" s="4">
        <f t="shared" ca="1" si="259"/>
        <v>-0.1319815478386423</v>
      </c>
      <c r="Y1416" s="4">
        <f t="shared" ca="1" si="259"/>
        <v>-1.8196709809479412</v>
      </c>
      <c r="Z1416" s="4">
        <f t="shared" ca="1" si="260"/>
        <v>-0.22355747692217745</v>
      </c>
      <c r="AA1416" s="4">
        <f t="shared" ca="1" si="261"/>
        <v>-2.7049204807045615</v>
      </c>
      <c r="AB1416" s="4">
        <f ca="1">Sheet1!AC1416</f>
        <v>0.78099595974639591</v>
      </c>
      <c r="AC1416" s="7">
        <f t="shared" ca="1" si="262"/>
        <v>0.8551349826914838</v>
      </c>
      <c r="AD1416" s="4">
        <f t="shared" ca="1" si="263"/>
        <v>-0.19117181915839801</v>
      </c>
      <c r="AE1416" s="4">
        <f t="shared" ca="1" si="264"/>
        <v>-2.3130721284491353</v>
      </c>
      <c r="AF1416" s="21">
        <f ca="1">(Sheet1!B$4*EXP(-Sheet1!B$8*Sheet1!B$7)*NORMSDIST((LN(Sheet1!B$4/(Sheet1!B$5+AD1416))-Sheet1!B$8*Sheet1!B$7+Sheet1!B$9*Sheet1!B$7+0.5*Sheet1!B$6*Sheet1!B$6*Sheet1!B$7)/(Sheet1!B$6*SQRT(Sheet1!B$7)))-(Sheet1!B$5+AD1416)*EXP(-Sheet1!B$9*Sheet1!B$7)*NORMSDIST((LN(Sheet1!B$4/(Sheet1!B$5+AD1416))-Sheet1!B$8*Sheet1!B$7+Sheet1!B$9*Sheet1!B$7-0.5*Sheet1!B$6*Sheet1!B$6*Sheet1!B$7)/(Sheet1!B$6*SQRT(Sheet1!B$7))))*400+100*AE1416-400*Sheet1!$B$13</f>
        <v>-200.57727087470312</v>
      </c>
    </row>
    <row r="1417" spans="22:32" x14ac:dyDescent="0.25">
      <c r="V1417" s="7" t="e">
        <f t="shared" si="258"/>
        <v>#VALUE!</v>
      </c>
      <c r="X1417" s="4">
        <f t="shared" ca="1" si="259"/>
        <v>0.21463793480863455</v>
      </c>
      <c r="Y1417" s="4">
        <f t="shared" ca="1" si="259"/>
        <v>-0.41827759488579475</v>
      </c>
      <c r="Z1417" s="4">
        <f t="shared" ca="1" si="260"/>
        <v>0.36356533124061563</v>
      </c>
      <c r="AA1417" s="4">
        <f t="shared" ca="1" si="261"/>
        <v>-0.33991124727541916</v>
      </c>
      <c r="AB1417" s="4">
        <f ca="1">Sheet1!AC1417</f>
        <v>8.0015259644278136E-2</v>
      </c>
      <c r="AC1417" s="7">
        <f t="shared" ca="1" si="262"/>
        <v>1.6870091144555863</v>
      </c>
      <c r="AD1417" s="4">
        <f t="shared" ca="1" si="263"/>
        <v>0.61333802750298294</v>
      </c>
      <c r="AE1417" s="4">
        <f t="shared" ca="1" si="264"/>
        <v>-0.57343337225959867</v>
      </c>
      <c r="AF1417" s="21">
        <f ca="1">(Sheet1!B$4*EXP(-Sheet1!B$8*Sheet1!B$7)*NORMSDIST((LN(Sheet1!B$4/(Sheet1!B$5+AD1417))-Sheet1!B$8*Sheet1!B$7+Sheet1!B$9*Sheet1!B$7+0.5*Sheet1!B$6*Sheet1!B$6*Sheet1!B$7)/(Sheet1!B$6*SQRT(Sheet1!B$7)))-(Sheet1!B$5+AD1417)*EXP(-Sheet1!B$9*Sheet1!B$7)*NORMSDIST((LN(Sheet1!B$4/(Sheet1!B$5+AD1417))-Sheet1!B$8*Sheet1!B$7+Sheet1!B$9*Sheet1!B$7-0.5*Sheet1!B$6*Sheet1!B$6*Sheet1!B$7)/(Sheet1!B$6*SQRT(Sheet1!B$7))))*400+100*AE1417-400*Sheet1!$B$13</f>
        <v>-154.66169539413477</v>
      </c>
    </row>
    <row r="1418" spans="22:32" x14ac:dyDescent="0.25">
      <c r="V1418" s="7" t="e">
        <f t="shared" si="258"/>
        <v>#VALUE!</v>
      </c>
      <c r="X1418" s="4">
        <f t="shared" ca="1" si="259"/>
        <v>-0.15154906583448838</v>
      </c>
      <c r="Y1418" s="4">
        <f t="shared" ca="1" si="259"/>
        <v>-0.93347219417168203</v>
      </c>
      <c r="Z1418" s="4">
        <f t="shared" ca="1" si="260"/>
        <v>-0.25670199617064676</v>
      </c>
      <c r="AA1418" s="4">
        <f t="shared" ca="1" si="261"/>
        <v>-1.4840614517055279</v>
      </c>
      <c r="AB1418" s="4">
        <f ca="1">Sheet1!AC1418</f>
        <v>0.33379265223742216</v>
      </c>
      <c r="AC1418" s="7">
        <f t="shared" ca="1" si="262"/>
        <v>1.2009363632678836</v>
      </c>
      <c r="AD1418" s="4">
        <f t="shared" ca="1" si="263"/>
        <v>-0.30828276172478269</v>
      </c>
      <c r="AE1418" s="4">
        <f t="shared" ca="1" si="264"/>
        <v>-1.7822633626772926</v>
      </c>
      <c r="AF1418" s="21">
        <f ca="1">(Sheet1!B$4*EXP(-Sheet1!B$8*Sheet1!B$7)*NORMSDIST((LN(Sheet1!B$4/(Sheet1!B$5+AD1418))-Sheet1!B$8*Sheet1!B$7+Sheet1!B$9*Sheet1!B$7+0.5*Sheet1!B$6*Sheet1!B$6*Sheet1!B$7)/(Sheet1!B$6*SQRT(Sheet1!B$7)))-(Sheet1!B$5+AD1418)*EXP(-Sheet1!B$9*Sheet1!B$7)*NORMSDIST((LN(Sheet1!B$4/(Sheet1!B$5+AD1418))-Sheet1!B$8*Sheet1!B$7+Sheet1!B$9*Sheet1!B$7-0.5*Sheet1!B$6*Sheet1!B$6*Sheet1!B$7)/(Sheet1!B$6*SQRT(Sheet1!B$7))))*400+100*AE1418-400*Sheet1!$B$13</f>
        <v>-128.57778586065069</v>
      </c>
    </row>
    <row r="1419" spans="22:32" x14ac:dyDescent="0.25">
      <c r="V1419" s="7" t="e">
        <f t="shared" si="258"/>
        <v>#VALUE!</v>
      </c>
      <c r="X1419" s="4">
        <f t="shared" ca="1" si="259"/>
        <v>-1.3252378765058683</v>
      </c>
      <c r="Y1419" s="4">
        <f t="shared" ca="1" si="259"/>
        <v>0.53268057742294184</v>
      </c>
      <c r="Z1419" s="4">
        <f t="shared" ca="1" si="260"/>
        <v>-2.2447595201381132</v>
      </c>
      <c r="AA1419" s="4">
        <f t="shared" ca="1" si="261"/>
        <v>-0.77736306685514844</v>
      </c>
      <c r="AB1419" s="4">
        <f ca="1">Sheet1!AC1419</f>
        <v>0.62816337995543314</v>
      </c>
      <c r="AC1419" s="7">
        <f t="shared" ca="1" si="262"/>
        <v>0.96187028271786523</v>
      </c>
      <c r="AD1419" s="4">
        <f t="shared" ca="1" si="263"/>
        <v>-2.1591674742688665</v>
      </c>
      <c r="AE1419" s="4">
        <f t="shared" ca="1" si="264"/>
        <v>-0.74772243289038842</v>
      </c>
      <c r="AF1419" s="21">
        <f ca="1">(Sheet1!B$4*EXP(-Sheet1!B$8*Sheet1!B$7)*NORMSDIST((LN(Sheet1!B$4/(Sheet1!B$5+AD1419))-Sheet1!B$8*Sheet1!B$7+Sheet1!B$9*Sheet1!B$7+0.5*Sheet1!B$6*Sheet1!B$6*Sheet1!B$7)/(Sheet1!B$6*SQRT(Sheet1!B$7)))-(Sheet1!B$5+AD1419)*EXP(-Sheet1!B$9*Sheet1!B$7)*NORMSDIST((LN(Sheet1!B$4/(Sheet1!B$5+AD1419))-Sheet1!B$8*Sheet1!B$7+Sheet1!B$9*Sheet1!B$7-0.5*Sheet1!B$6*Sheet1!B$6*Sheet1!B$7)/(Sheet1!B$6*SQRT(Sheet1!B$7))))*400+100*AE1419-400*Sheet1!$B$13</f>
        <v>283.42630789477698</v>
      </c>
    </row>
    <row r="1420" spans="22:32" x14ac:dyDescent="0.25">
      <c r="V1420" s="7" t="e">
        <f t="shared" si="258"/>
        <v>#VALUE!</v>
      </c>
      <c r="X1420" s="4">
        <f t="shared" ca="1" si="259"/>
        <v>-0.20892367068297818</v>
      </c>
      <c r="Y1420" s="4">
        <f t="shared" ca="1" si="259"/>
        <v>0.12526810636575431</v>
      </c>
      <c r="Z1420" s="4">
        <f t="shared" ca="1" si="260"/>
        <v>-0.35388620191292774</v>
      </c>
      <c r="AA1420" s="4">
        <f t="shared" ca="1" si="261"/>
        <v>-6.4618259136184145E-2</v>
      </c>
      <c r="AB1420" s="4">
        <f ca="1">Sheet1!AC1420</f>
        <v>0.78382561545842633</v>
      </c>
      <c r="AC1420" s="7">
        <f t="shared" ca="1" si="262"/>
        <v>0.8530681783867673</v>
      </c>
      <c r="AD1420" s="4">
        <f t="shared" ca="1" si="263"/>
        <v>-0.30188905762207302</v>
      </c>
      <c r="AE1420" s="4">
        <f t="shared" ca="1" si="264"/>
        <v>-5.5123780611828689E-2</v>
      </c>
      <c r="AF1420" s="21">
        <f ca="1">(Sheet1!B$4*EXP(-Sheet1!B$8*Sheet1!B$7)*NORMSDIST((LN(Sheet1!B$4/(Sheet1!B$5+AD1420))-Sheet1!B$8*Sheet1!B$7+Sheet1!B$9*Sheet1!B$7+0.5*Sheet1!B$6*Sheet1!B$6*Sheet1!B$7)/(Sheet1!B$6*SQRT(Sheet1!B$7)))-(Sheet1!B$5+AD1420)*EXP(-Sheet1!B$9*Sheet1!B$7)*NORMSDIST((LN(Sheet1!B$4/(Sheet1!B$5+AD1420))-Sheet1!B$8*Sheet1!B$7+Sheet1!B$9*Sheet1!B$7-0.5*Sheet1!B$6*Sheet1!B$6*Sheet1!B$7)/(Sheet1!B$6*SQRT(Sheet1!B$7))))*400+100*AE1420-400*Sheet1!$B$13</f>
        <v>43.101467617126673</v>
      </c>
    </row>
    <row r="1421" spans="22:32" x14ac:dyDescent="0.25">
      <c r="V1421" s="7" t="e">
        <f t="shared" si="258"/>
        <v>#VALUE!</v>
      </c>
      <c r="X1421" s="4">
        <f t="shared" ca="1" si="259"/>
        <v>0.79957742852685554</v>
      </c>
      <c r="Y1421" s="4">
        <f t="shared" ca="1" si="259"/>
        <v>-1.8974447117653441</v>
      </c>
      <c r="Z1421" s="4">
        <f t="shared" ca="1" si="260"/>
        <v>1.3543674510009849</v>
      </c>
      <c r="AA1421" s="4">
        <f t="shared" ca="1" si="261"/>
        <v>-1.7422471116286811</v>
      </c>
      <c r="AB1421" s="4">
        <f ca="1">Sheet1!AC1421</f>
        <v>9.1811933617068631E-3</v>
      </c>
      <c r="AC1421" s="7">
        <f t="shared" ca="1" si="262"/>
        <v>2.5322578747142632</v>
      </c>
      <c r="AD1421" s="4">
        <f t="shared" ca="1" si="263"/>
        <v>3.4296076430539282</v>
      </c>
      <c r="AE1421" s="4">
        <f t="shared" ca="1" si="264"/>
        <v>-4.411818968119908</v>
      </c>
      <c r="AF1421" s="21">
        <f ca="1">(Sheet1!B$4*EXP(-Sheet1!B$8*Sheet1!B$7)*NORMSDIST((LN(Sheet1!B$4/(Sheet1!B$5+AD1421))-Sheet1!B$8*Sheet1!B$7+Sheet1!B$9*Sheet1!B$7+0.5*Sheet1!B$6*Sheet1!B$6*Sheet1!B$7)/(Sheet1!B$6*SQRT(Sheet1!B$7)))-(Sheet1!B$5+AD1421)*EXP(-Sheet1!B$9*Sheet1!B$7)*NORMSDIST((LN(Sheet1!B$4/(Sheet1!B$5+AD1421))-Sheet1!B$8*Sheet1!B$7+Sheet1!B$9*Sheet1!B$7-0.5*Sheet1!B$6*Sheet1!B$6*Sheet1!B$7)/(Sheet1!B$6*SQRT(Sheet1!B$7))))*400+100*AE1421-400*Sheet1!$B$13</f>
        <v>-960.95737014826682</v>
      </c>
    </row>
    <row r="1422" spans="22:32" x14ac:dyDescent="0.25">
      <c r="V1422" s="7" t="e">
        <f t="shared" si="258"/>
        <v>#VALUE!</v>
      </c>
      <c r="X1422" s="4">
        <f t="shared" ca="1" si="259"/>
        <v>-0.88389160195879113</v>
      </c>
      <c r="Y1422" s="4">
        <f t="shared" ca="1" si="259"/>
        <v>0.87192907135453723</v>
      </c>
      <c r="Z1422" s="4">
        <f t="shared" ca="1" si="260"/>
        <v>-1.4971833536017549</v>
      </c>
      <c r="AA1422" s="4">
        <f t="shared" ca="1" si="261"/>
        <v>0.20640126727290237</v>
      </c>
      <c r="AB1422" s="4">
        <f ca="1">Sheet1!AC1422</f>
        <v>0.48887561264361812</v>
      </c>
      <c r="AC1422" s="7">
        <f t="shared" ca="1" si="262"/>
        <v>1.0632081288589057</v>
      </c>
      <c r="AD1422" s="4">
        <f t="shared" ca="1" si="263"/>
        <v>-1.5918175119416231</v>
      </c>
      <c r="AE1422" s="4">
        <f t="shared" ca="1" si="264"/>
        <v>0.21944750517132941</v>
      </c>
      <c r="AF1422" s="21">
        <f ca="1">(Sheet1!B$4*EXP(-Sheet1!B$8*Sheet1!B$7)*NORMSDIST((LN(Sheet1!B$4/(Sheet1!B$5+AD1422))-Sheet1!B$8*Sheet1!B$7+Sheet1!B$9*Sheet1!B$7+0.5*Sheet1!B$6*Sheet1!B$6*Sheet1!B$7)/(Sheet1!B$6*SQRT(Sheet1!B$7)))-(Sheet1!B$5+AD1422)*EXP(-Sheet1!B$9*Sheet1!B$7)*NORMSDIST((LN(Sheet1!B$4/(Sheet1!B$5+AD1422))-Sheet1!B$8*Sheet1!B$7+Sheet1!B$9*Sheet1!B$7-0.5*Sheet1!B$6*Sheet1!B$6*Sheet1!B$7)/(Sheet1!B$6*SQRT(Sheet1!B$7))))*400+100*AE1422-400*Sheet1!$B$13</f>
        <v>283.64087859103802</v>
      </c>
    </row>
    <row r="1423" spans="22:32" x14ac:dyDescent="0.25">
      <c r="V1423" s="7" t="e">
        <f t="shared" si="258"/>
        <v>#VALUE!</v>
      </c>
      <c r="X1423" s="4">
        <f t="shared" ca="1" si="259"/>
        <v>1.2769080934608247E-2</v>
      </c>
      <c r="Y1423" s="4">
        <f t="shared" ca="1" si="259"/>
        <v>-0.92748640342780353</v>
      </c>
      <c r="Z1423" s="4">
        <f t="shared" ca="1" si="260"/>
        <v>2.1628959222739972E-2</v>
      </c>
      <c r="AA1423" s="4">
        <f t="shared" ca="1" si="261"/>
        <v>-1.2866090519394568</v>
      </c>
      <c r="AB1423" s="4">
        <f ca="1">Sheet1!AC1423</f>
        <v>0.83369730669382158</v>
      </c>
      <c r="AC1423" s="7">
        <f t="shared" ca="1" si="262"/>
        <v>0.81516731875310289</v>
      </c>
      <c r="AD1423" s="4">
        <f t="shared" ca="1" si="263"/>
        <v>1.7631220697021138E-2</v>
      </c>
      <c r="AE1423" s="4">
        <f t="shared" ca="1" si="264"/>
        <v>-1.0488016511529588</v>
      </c>
      <c r="AF1423" s="21">
        <f ca="1">(Sheet1!B$4*EXP(-Sheet1!B$8*Sheet1!B$7)*NORMSDIST((LN(Sheet1!B$4/(Sheet1!B$5+AD1423))-Sheet1!B$8*Sheet1!B$7+Sheet1!B$9*Sheet1!B$7+0.5*Sheet1!B$6*Sheet1!B$6*Sheet1!B$7)/(Sheet1!B$6*SQRT(Sheet1!B$7)))-(Sheet1!B$5+AD1423)*EXP(-Sheet1!B$9*Sheet1!B$7)*NORMSDIST((LN(Sheet1!B$4/(Sheet1!B$5+AD1423))-Sheet1!B$8*Sheet1!B$7+Sheet1!B$9*Sheet1!B$7-0.5*Sheet1!B$6*Sheet1!B$6*Sheet1!B$7)/(Sheet1!B$6*SQRT(Sheet1!B$7))))*400+100*AE1423-400*Sheet1!$B$13</f>
        <v>-107.70477140193316</v>
      </c>
    </row>
    <row r="1424" spans="22:32" x14ac:dyDescent="0.25">
      <c r="V1424" s="7" t="e">
        <f t="shared" si="258"/>
        <v>#VALUE!</v>
      </c>
      <c r="X1424" s="4">
        <f t="shared" ca="1" si="259"/>
        <v>-6.6612050781655954E-2</v>
      </c>
      <c r="Y1424" s="4">
        <f t="shared" ca="1" si="259"/>
        <v>0.69110804669758208</v>
      </c>
      <c r="Z1424" s="4">
        <f t="shared" ca="1" si="260"/>
        <v>-0.11283109077918323</v>
      </c>
      <c r="AA1424" s="4">
        <f t="shared" ca="1" si="261"/>
        <v>0.89301248069267314</v>
      </c>
      <c r="AB1424" s="4">
        <f ca="1">Sheet1!AC1424</f>
        <v>0.29706707255965747</v>
      </c>
      <c r="AC1424" s="7">
        <f t="shared" ca="1" si="262"/>
        <v>1.2411480958259571</v>
      </c>
      <c r="AD1424" s="4">
        <f t="shared" ca="1" si="263"/>
        <v>-0.14004009347054897</v>
      </c>
      <c r="AE1424" s="4">
        <f t="shared" ca="1" si="264"/>
        <v>1.1083607399605255</v>
      </c>
      <c r="AF1424" s="21">
        <f ca="1">(Sheet1!B$4*EXP(-Sheet1!B$8*Sheet1!B$7)*NORMSDIST((LN(Sheet1!B$4/(Sheet1!B$5+AD1424))-Sheet1!B$8*Sheet1!B$7+Sheet1!B$9*Sheet1!B$7+0.5*Sheet1!B$6*Sheet1!B$6*Sheet1!B$7)/(Sheet1!B$6*SQRT(Sheet1!B$7)))-(Sheet1!B$5+AD1424)*EXP(-Sheet1!B$9*Sheet1!B$7)*NORMSDIST((LN(Sheet1!B$4/(Sheet1!B$5+AD1424))-Sheet1!B$8*Sheet1!B$7+Sheet1!B$9*Sheet1!B$7-0.5*Sheet1!B$6*Sheet1!B$6*Sheet1!B$7)/(Sheet1!B$6*SQRT(Sheet1!B$7))))*400+100*AE1424-400*Sheet1!$B$13</f>
        <v>133.3282934997992</v>
      </c>
    </row>
    <row r="1425" spans="22:32" x14ac:dyDescent="0.25">
      <c r="V1425" s="7" t="e">
        <f t="shared" si="258"/>
        <v>#VALUE!</v>
      </c>
      <c r="X1425" s="4">
        <f t="shared" ca="1" si="259"/>
        <v>-1.1663266253290872</v>
      </c>
      <c r="Y1425" s="4">
        <f t="shared" ca="1" si="259"/>
        <v>-1.1590226330933475</v>
      </c>
      <c r="Z1425" s="4">
        <f t="shared" ca="1" si="260"/>
        <v>-1.9755870566429838</v>
      </c>
      <c r="AA1425" s="4">
        <f t="shared" ca="1" si="261"/>
        <v>-2.9680567611614217</v>
      </c>
      <c r="AB1425" s="4">
        <f ca="1">Sheet1!AC1425</f>
        <v>0.20022539791587735</v>
      </c>
      <c r="AC1425" s="7">
        <f t="shared" ca="1" si="262"/>
        <v>1.3747222203796836</v>
      </c>
      <c r="AD1425" s="4">
        <f t="shared" ca="1" si="263"/>
        <v>-2.7158834250616066</v>
      </c>
      <c r="AE1425" s="4">
        <f t="shared" ca="1" si="264"/>
        <v>-4.0802535809167617</v>
      </c>
      <c r="AF1425" s="21">
        <f ca="1">(Sheet1!B$4*EXP(-Sheet1!B$8*Sheet1!B$7)*NORMSDIST((LN(Sheet1!B$4/(Sheet1!B$5+AD1425))-Sheet1!B$8*Sheet1!B$7+Sheet1!B$9*Sheet1!B$7+0.5*Sheet1!B$6*Sheet1!B$6*Sheet1!B$7)/(Sheet1!B$6*SQRT(Sheet1!B$7)))-(Sheet1!B$5+AD1425)*EXP(-Sheet1!B$9*Sheet1!B$7)*NORMSDIST((LN(Sheet1!B$4/(Sheet1!B$5+AD1425))-Sheet1!B$8*Sheet1!B$7+Sheet1!B$9*Sheet1!B$7-0.5*Sheet1!B$6*Sheet1!B$6*Sheet1!B$7)/(Sheet1!B$6*SQRT(Sheet1!B$7))))*400+100*AE1425-400*Sheet1!$B$13</f>
        <v>46.538700785320543</v>
      </c>
    </row>
    <row r="1426" spans="22:32" x14ac:dyDescent="0.25">
      <c r="V1426" s="7" t="e">
        <f t="shared" si="258"/>
        <v>#VALUE!</v>
      </c>
      <c r="X1426" s="4">
        <f t="shared" ca="1" si="259"/>
        <v>0.9226191067079913</v>
      </c>
      <c r="Y1426" s="4">
        <f t="shared" ca="1" si="259"/>
        <v>-0.90776893020705962</v>
      </c>
      <c r="Z1426" s="4">
        <f t="shared" ca="1" si="260"/>
        <v>1.562782093660537</v>
      </c>
      <c r="AA1426" s="4">
        <f t="shared" ca="1" si="261"/>
        <v>-0.21212859154604183</v>
      </c>
      <c r="AB1426" s="4">
        <f ca="1">Sheet1!AC1426</f>
        <v>0.16027233027261589</v>
      </c>
      <c r="AC1426" s="7">
        <f t="shared" ca="1" si="262"/>
        <v>1.4495820538292075</v>
      </c>
      <c r="AD1426" s="4">
        <f t="shared" ca="1" si="263"/>
        <v>2.26538087701595</v>
      </c>
      <c r="AE1426" s="4">
        <f t="shared" ca="1" si="264"/>
        <v>-0.30749779940920835</v>
      </c>
      <c r="AF1426" s="21">
        <f ca="1">(Sheet1!B$4*EXP(-Sheet1!B$8*Sheet1!B$7)*NORMSDIST((LN(Sheet1!B$4/(Sheet1!B$5+AD1426))-Sheet1!B$8*Sheet1!B$7+Sheet1!B$9*Sheet1!B$7+0.5*Sheet1!B$6*Sheet1!B$6*Sheet1!B$7)/(Sheet1!B$6*SQRT(Sheet1!B$7)))-(Sheet1!B$5+AD1426)*EXP(-Sheet1!B$9*Sheet1!B$7)*NORMSDIST((LN(Sheet1!B$4/(Sheet1!B$5+AD1426))-Sheet1!B$8*Sheet1!B$7+Sheet1!B$9*Sheet1!B$7-0.5*Sheet1!B$6*Sheet1!B$6*Sheet1!B$7)/(Sheet1!B$6*SQRT(Sheet1!B$7))))*400+100*AE1426-400*Sheet1!$B$13</f>
        <v>-380.67783246417412</v>
      </c>
    </row>
    <row r="1427" spans="22:32" x14ac:dyDescent="0.25">
      <c r="V1427" s="7" t="e">
        <f t="shared" si="258"/>
        <v>#VALUE!</v>
      </c>
      <c r="X1427" s="4">
        <f t="shared" ca="1" si="259"/>
        <v>-1.2501703229013512</v>
      </c>
      <c r="Y1427" s="4">
        <f t="shared" ca="1" si="259"/>
        <v>-0.40824034282567867</v>
      </c>
      <c r="Z1427" s="4">
        <f t="shared" ca="1" si="260"/>
        <v>-2.1176060418120115</v>
      </c>
      <c r="AA1427" s="4">
        <f t="shared" ca="1" si="261"/>
        <v>-2.0111445869467834</v>
      </c>
      <c r="AB1427" s="4">
        <f ca="1">Sheet1!AC1427</f>
        <v>0.42816018517662824</v>
      </c>
      <c r="AC1427" s="7">
        <f t="shared" ca="1" si="262"/>
        <v>1.1125364508793729</v>
      </c>
      <c r="AD1427" s="4">
        <f t="shared" ca="1" si="263"/>
        <v>-2.3559139101182525</v>
      </c>
      <c r="AE1427" s="4">
        <f t="shared" ca="1" si="264"/>
        <v>-2.2374716609670369</v>
      </c>
      <c r="AF1427" s="21">
        <f ca="1">(Sheet1!B$4*EXP(-Sheet1!B$8*Sheet1!B$7)*NORMSDIST((LN(Sheet1!B$4/(Sheet1!B$5+AD1427))-Sheet1!B$8*Sheet1!B$7+Sheet1!B$9*Sheet1!B$7+0.5*Sheet1!B$6*Sheet1!B$6*Sheet1!B$7)/(Sheet1!B$6*SQRT(Sheet1!B$7)))-(Sheet1!B$5+AD1427)*EXP(-Sheet1!B$9*Sheet1!B$7)*NORMSDIST((LN(Sheet1!B$4/(Sheet1!B$5+AD1427))-Sheet1!B$8*Sheet1!B$7+Sheet1!B$9*Sheet1!B$7-0.5*Sheet1!B$6*Sheet1!B$6*Sheet1!B$7)/(Sheet1!B$6*SQRT(Sheet1!B$7))))*400+100*AE1427-400*Sheet1!$B$13</f>
        <v>168.31758947423532</v>
      </c>
    </row>
    <row r="1428" spans="22:32" x14ac:dyDescent="0.25">
      <c r="V1428" s="7" t="e">
        <f t="shared" si="258"/>
        <v>#VALUE!</v>
      </c>
      <c r="X1428" s="4">
        <f t="shared" ca="1" si="259"/>
        <v>-0.31606646463773902</v>
      </c>
      <c r="Y1428" s="4">
        <f t="shared" ca="1" si="259"/>
        <v>-1.3027328703217311</v>
      </c>
      <c r="Z1428" s="4">
        <f t="shared" ca="1" si="260"/>
        <v>-0.53537045542541828</v>
      </c>
      <c r="AA1428" s="4">
        <f t="shared" ca="1" si="261"/>
        <v>-2.191432226039316</v>
      </c>
      <c r="AB1428" s="4">
        <f ca="1">Sheet1!AC1428</f>
        <v>0.95879814819128351</v>
      </c>
      <c r="AC1428" s="7">
        <f t="shared" ca="1" si="262"/>
        <v>0.68405554620341147</v>
      </c>
      <c r="AD1428" s="4">
        <f t="shared" ca="1" si="263"/>
        <v>-0.36622312930720363</v>
      </c>
      <c r="AE1428" s="4">
        <f t="shared" ca="1" si="264"/>
        <v>-1.4990613683510821</v>
      </c>
      <c r="AF1428" s="21">
        <f ca="1">(Sheet1!B$4*EXP(-Sheet1!B$8*Sheet1!B$7)*NORMSDIST((LN(Sheet1!B$4/(Sheet1!B$5+AD1428))-Sheet1!B$8*Sheet1!B$7+Sheet1!B$9*Sheet1!B$7+0.5*Sheet1!B$6*Sheet1!B$6*Sheet1!B$7)/(Sheet1!B$6*SQRT(Sheet1!B$7)))-(Sheet1!B$5+AD1428)*EXP(-Sheet1!B$9*Sheet1!B$7)*NORMSDIST((LN(Sheet1!B$4/(Sheet1!B$5+AD1428))-Sheet1!B$8*Sheet1!B$7+Sheet1!B$9*Sheet1!B$7-0.5*Sheet1!B$6*Sheet1!B$6*Sheet1!B$7)/(Sheet1!B$6*SQRT(Sheet1!B$7))))*400+100*AE1428-400*Sheet1!$B$13</f>
        <v>-90.871303758930935</v>
      </c>
    </row>
    <row r="1429" spans="22:32" x14ac:dyDescent="0.25">
      <c r="V1429" s="7" t="e">
        <f t="shared" si="258"/>
        <v>#VALUE!</v>
      </c>
      <c r="X1429" s="4">
        <f t="shared" ca="1" si="259"/>
        <v>-2.9285697060732891</v>
      </c>
      <c r="Y1429" s="4">
        <f t="shared" ca="1" si="259"/>
        <v>-1.0300943510038165</v>
      </c>
      <c r="Z1429" s="4">
        <f t="shared" ca="1" si="260"/>
        <v>-4.9605696038729103</v>
      </c>
      <c r="AA1429" s="4">
        <f t="shared" ca="1" si="261"/>
        <v>-4.8146910019521565</v>
      </c>
      <c r="AB1429" s="4">
        <f ca="1">Sheet1!AC1429</f>
        <v>0.36735507256616295</v>
      </c>
      <c r="AC1429" s="7">
        <f t="shared" ca="1" si="262"/>
        <v>1.1674084654503463</v>
      </c>
      <c r="AD1429" s="4">
        <f t="shared" ca="1" si="263"/>
        <v>-5.7910109490169059</v>
      </c>
      <c r="AE1429" s="4">
        <f t="shared" ca="1" si="264"/>
        <v>-5.6207110342065567</v>
      </c>
      <c r="AF1429" s="21">
        <f ca="1">(Sheet1!B$4*EXP(-Sheet1!B$8*Sheet1!B$7)*NORMSDIST((LN(Sheet1!B$4/(Sheet1!B$5+AD1429))-Sheet1!B$8*Sheet1!B$7+Sheet1!B$9*Sheet1!B$7+0.5*Sheet1!B$6*Sheet1!B$6*Sheet1!B$7)/(Sheet1!B$6*SQRT(Sheet1!B$7)))-(Sheet1!B$5+AD1429)*EXP(-Sheet1!B$9*Sheet1!B$7)*NORMSDIST((LN(Sheet1!B$4/(Sheet1!B$5+AD1429))-Sheet1!B$8*Sheet1!B$7+Sheet1!B$9*Sheet1!B$7-0.5*Sheet1!B$6*Sheet1!B$6*Sheet1!B$7)/(Sheet1!B$6*SQRT(Sheet1!B$7))))*400+100*AE1429-400*Sheet1!$B$13</f>
        <v>455.17778500961867</v>
      </c>
    </row>
    <row r="1430" spans="22:32" x14ac:dyDescent="0.25">
      <c r="V1430" s="7" t="e">
        <f t="shared" si="258"/>
        <v>#VALUE!</v>
      </c>
      <c r="X1430" s="4">
        <f t="shared" ca="1" si="259"/>
        <v>3.506304445752038</v>
      </c>
      <c r="Y1430" s="4">
        <f t="shared" ca="1" si="259"/>
        <v>-0.94500609665260216</v>
      </c>
      <c r="Z1430" s="4">
        <f t="shared" ca="1" si="260"/>
        <v>5.9391679219558018</v>
      </c>
      <c r="AA1430" s="4">
        <f t="shared" ca="1" si="261"/>
        <v>2.7082515936703011</v>
      </c>
      <c r="AB1430" s="4">
        <f ca="1">Sheet1!AC1430</f>
        <v>0.74194727575435393</v>
      </c>
      <c r="AC1430" s="7">
        <f t="shared" ca="1" si="262"/>
        <v>0.88306404124176685</v>
      </c>
      <c r="AD1430" s="4">
        <f t="shared" ca="1" si="263"/>
        <v>5.244665626775757</v>
      </c>
      <c r="AE1430" s="4">
        <f t="shared" ca="1" si="264"/>
        <v>2.3915595970059518</v>
      </c>
      <c r="AF1430" s="21">
        <f ca="1">(Sheet1!B$4*EXP(-Sheet1!B$8*Sheet1!B$7)*NORMSDIST((LN(Sheet1!B$4/(Sheet1!B$5+AD1430))-Sheet1!B$8*Sheet1!B$7+Sheet1!B$9*Sheet1!B$7+0.5*Sheet1!B$6*Sheet1!B$6*Sheet1!B$7)/(Sheet1!B$6*SQRT(Sheet1!B$7)))-(Sheet1!B$5+AD1430)*EXP(-Sheet1!B$9*Sheet1!B$7)*NORMSDIST((LN(Sheet1!B$4/(Sheet1!B$5+AD1430))-Sheet1!B$8*Sheet1!B$7+Sheet1!B$9*Sheet1!B$7-0.5*Sheet1!B$6*Sheet1!B$6*Sheet1!B$7)/(Sheet1!B$6*SQRT(Sheet1!B$7))))*400+100*AE1430-400*Sheet1!$B$13</f>
        <v>-532.33119885536416</v>
      </c>
    </row>
    <row r="1431" spans="22:32" x14ac:dyDescent="0.25">
      <c r="V1431" s="7" t="e">
        <f t="shared" si="258"/>
        <v>#VALUE!</v>
      </c>
      <c r="X1431" s="4">
        <f t="shared" ca="1" si="259"/>
        <v>-0.10771941737075053</v>
      </c>
      <c r="Y1431" s="4">
        <f t="shared" ca="1" si="259"/>
        <v>-0.49819623638248328</v>
      </c>
      <c r="Z1431" s="4">
        <f t="shared" ca="1" si="260"/>
        <v>-0.18246096941046216</v>
      </c>
      <c r="AA1431" s="4">
        <f t="shared" ca="1" si="261"/>
        <v>-0.82292432331229126</v>
      </c>
      <c r="AB1431" s="4">
        <f ca="1">Sheet1!AC1431</f>
        <v>0.31972838269584725</v>
      </c>
      <c r="AC1431" s="7">
        <f t="shared" ca="1" si="262"/>
        <v>1.2158512481689145</v>
      </c>
      <c r="AD1431" s="4">
        <f t="shared" ca="1" si="263"/>
        <v>-0.22184539739982057</v>
      </c>
      <c r="AE1431" s="4">
        <f t="shared" ca="1" si="264"/>
        <v>-1.0005535656478086</v>
      </c>
      <c r="AF1431" s="21">
        <f ca="1">(Sheet1!B$4*EXP(-Sheet1!B$8*Sheet1!B$7)*NORMSDIST((LN(Sheet1!B$4/(Sheet1!B$5+AD1431))-Sheet1!B$8*Sheet1!B$7+Sheet1!B$9*Sheet1!B$7+0.5*Sheet1!B$6*Sheet1!B$6*Sheet1!B$7)/(Sheet1!B$6*SQRT(Sheet1!B$7)))-(Sheet1!B$5+AD1431)*EXP(-Sheet1!B$9*Sheet1!B$7)*NORMSDIST((LN(Sheet1!B$4/(Sheet1!B$5+AD1431))-Sheet1!B$8*Sheet1!B$7+Sheet1!B$9*Sheet1!B$7-0.5*Sheet1!B$6*Sheet1!B$6*Sheet1!B$7)/(Sheet1!B$6*SQRT(Sheet1!B$7))))*400+100*AE1431-400*Sheet1!$B$13</f>
        <v>-64.377153498188363</v>
      </c>
    </row>
    <row r="1432" spans="22:32" x14ac:dyDescent="0.25">
      <c r="V1432" s="7" t="e">
        <f t="shared" si="258"/>
        <v>#VALUE!</v>
      </c>
      <c r="X1432" s="4">
        <f t="shared" ca="1" si="259"/>
        <v>-0.41568186045794098</v>
      </c>
      <c r="Y1432" s="4">
        <f t="shared" ca="1" si="259"/>
        <v>-1.2414634153511583</v>
      </c>
      <c r="Z1432" s="4">
        <f t="shared" ca="1" si="260"/>
        <v>-0.70410439525915092</v>
      </c>
      <c r="AA1432" s="4">
        <f t="shared" ca="1" si="261"/>
        <v>-2.2200799335547665</v>
      </c>
      <c r="AB1432" s="4">
        <f ca="1">Sheet1!AC1432</f>
        <v>0.57477756218171061</v>
      </c>
      <c r="AC1432" s="7">
        <f t="shared" ca="1" si="262"/>
        <v>0.99941210857094054</v>
      </c>
      <c r="AD1432" s="4">
        <f t="shared" ca="1" si="263"/>
        <v>-0.70369045832001498</v>
      </c>
      <c r="AE1432" s="4">
        <f t="shared" ca="1" si="264"/>
        <v>-2.2187747675900029</v>
      </c>
      <c r="AF1432" s="21">
        <f ca="1">(Sheet1!B$4*EXP(-Sheet1!B$8*Sheet1!B$7)*NORMSDIST((LN(Sheet1!B$4/(Sheet1!B$5+AD1432))-Sheet1!B$8*Sheet1!B$7+Sheet1!B$9*Sheet1!B$7+0.5*Sheet1!B$6*Sheet1!B$6*Sheet1!B$7)/(Sheet1!B$6*SQRT(Sheet1!B$7)))-(Sheet1!B$5+AD1432)*EXP(-Sheet1!B$9*Sheet1!B$7)*NORMSDIST((LN(Sheet1!B$4/(Sheet1!B$5+AD1432))-Sheet1!B$8*Sheet1!B$7+Sheet1!B$9*Sheet1!B$7-0.5*Sheet1!B$6*Sheet1!B$6*Sheet1!B$7)/(Sheet1!B$6*SQRT(Sheet1!B$7))))*400+100*AE1432-400*Sheet1!$B$13</f>
        <v>-107.82572231390577</v>
      </c>
    </row>
    <row r="1433" spans="22:32" x14ac:dyDescent="0.25">
      <c r="V1433" s="7" t="e">
        <f t="shared" si="258"/>
        <v>#VALUE!</v>
      </c>
      <c r="X1433" s="4">
        <f t="shared" ca="1" si="259"/>
        <v>0.94529175768904927</v>
      </c>
      <c r="Y1433" s="4">
        <f t="shared" ca="1" si="259"/>
        <v>1.0990241329133488</v>
      </c>
      <c r="Z1433" s="4">
        <f t="shared" ca="1" si="260"/>
        <v>1.6011862549351059</v>
      </c>
      <c r="AA1433" s="4">
        <f t="shared" ca="1" si="261"/>
        <v>2.6295676973577047</v>
      </c>
      <c r="AB1433" s="4">
        <f ca="1">Sheet1!AC1433</f>
        <v>0.81539859818594651</v>
      </c>
      <c r="AC1433" s="7">
        <f t="shared" ca="1" si="262"/>
        <v>0.82945081343307558</v>
      </c>
      <c r="AD1433" s="4">
        <f t="shared" ca="1" si="263"/>
        <v>1.3281052416137835</v>
      </c>
      <c r="AE1433" s="4">
        <f t="shared" ca="1" si="264"/>
        <v>2.1810970655506878</v>
      </c>
      <c r="AF1433" s="21">
        <f ca="1">(Sheet1!B$4*EXP(-Sheet1!B$8*Sheet1!B$7)*NORMSDIST((LN(Sheet1!B$4/(Sheet1!B$5+AD1433))-Sheet1!B$8*Sheet1!B$7+Sheet1!B$9*Sheet1!B$7+0.5*Sheet1!B$6*Sheet1!B$6*Sheet1!B$7)/(Sheet1!B$6*SQRT(Sheet1!B$7)))-(Sheet1!B$5+AD1433)*EXP(-Sheet1!B$9*Sheet1!B$7)*NORMSDIST((LN(Sheet1!B$4/(Sheet1!B$5+AD1433))-Sheet1!B$8*Sheet1!B$7+Sheet1!B$9*Sheet1!B$7-0.5*Sheet1!B$6*Sheet1!B$6*Sheet1!B$7)/(Sheet1!B$6*SQRT(Sheet1!B$7))))*400+100*AE1433-400*Sheet1!$B$13</f>
        <v>9.8070618331803416</v>
      </c>
    </row>
    <row r="1434" spans="22:32" x14ac:dyDescent="0.25">
      <c r="V1434" s="7" t="e">
        <f t="shared" si="258"/>
        <v>#VALUE!</v>
      </c>
      <c r="X1434" s="4">
        <f t="shared" ca="1" si="259"/>
        <v>0.20053626197730201</v>
      </c>
      <c r="Y1434" s="4">
        <f t="shared" ca="1" si="259"/>
        <v>0.20936281085433622</v>
      </c>
      <c r="Z1434" s="4">
        <f t="shared" ca="1" si="260"/>
        <v>0.33967915586094105</v>
      </c>
      <c r="AA1434" s="4">
        <f t="shared" ca="1" si="261"/>
        <v>0.52446873556676321</v>
      </c>
      <c r="AB1434" s="4">
        <f ca="1">Sheet1!AC1434</f>
        <v>0.26286238637057746</v>
      </c>
      <c r="AC1434" s="7">
        <f t="shared" ca="1" si="262"/>
        <v>1.2828640125682778</v>
      </c>
      <c r="AD1434" s="4">
        <f t="shared" ca="1" si="263"/>
        <v>0.43576216487357228</v>
      </c>
      <c r="AE1434" s="4">
        <f t="shared" ca="1" si="264"/>
        <v>0.67282206657578891</v>
      </c>
      <c r="AF1434" s="21">
        <f ca="1">(Sheet1!B$4*EXP(-Sheet1!B$8*Sheet1!B$7)*NORMSDIST((LN(Sheet1!B$4/(Sheet1!B$5+AD1434))-Sheet1!B$8*Sheet1!B$7+Sheet1!B$9*Sheet1!B$7+0.5*Sheet1!B$6*Sheet1!B$6*Sheet1!B$7)/(Sheet1!B$6*SQRT(Sheet1!B$7)))-(Sheet1!B$5+AD1434)*EXP(-Sheet1!B$9*Sheet1!B$7)*NORMSDIST((LN(Sheet1!B$4/(Sheet1!B$5+AD1434))-Sheet1!B$8*Sheet1!B$7+Sheet1!B$9*Sheet1!B$7-0.5*Sheet1!B$6*Sheet1!B$6*Sheet1!B$7)/(Sheet1!B$6*SQRT(Sheet1!B$7))))*400+100*AE1434-400*Sheet1!$B$13</f>
        <v>-2.0590888840797561</v>
      </c>
    </row>
    <row r="1435" spans="22:32" x14ac:dyDescent="0.25">
      <c r="V1435" s="7" t="e">
        <f t="shared" si="258"/>
        <v>#VALUE!</v>
      </c>
      <c r="X1435" s="4">
        <f t="shared" ca="1" si="259"/>
        <v>0.14990511574675278</v>
      </c>
      <c r="Y1435" s="4">
        <f t="shared" ca="1" si="259"/>
        <v>-0.89661815797693423</v>
      </c>
      <c r="Z1435" s="4">
        <f t="shared" ca="1" si="260"/>
        <v>0.2539173846865514</v>
      </c>
      <c r="AA1435" s="4">
        <f t="shared" ca="1" si="261"/>
        <v>-1.0855196013348167</v>
      </c>
      <c r="AB1435" s="4">
        <f ca="1">Sheet1!AC1435</f>
        <v>0.3907876782574079</v>
      </c>
      <c r="AC1435" s="7">
        <f t="shared" ca="1" si="262"/>
        <v>1.1454732413819166</v>
      </c>
      <c r="AD1435" s="4">
        <f t="shared" ca="1" si="263"/>
        <v>0.29085556968012305</v>
      </c>
      <c r="AE1435" s="4">
        <f t="shared" ca="1" si="264"/>
        <v>-1.2434336563245985</v>
      </c>
      <c r="AF1435" s="21">
        <f ca="1">(Sheet1!B$4*EXP(-Sheet1!B$8*Sheet1!B$7)*NORMSDIST((LN(Sheet1!B$4/(Sheet1!B$5+AD1435))-Sheet1!B$8*Sheet1!B$7+Sheet1!B$9*Sheet1!B$7+0.5*Sheet1!B$6*Sheet1!B$6*Sheet1!B$7)/(Sheet1!B$6*SQRT(Sheet1!B$7)))-(Sheet1!B$5+AD1435)*EXP(-Sheet1!B$9*Sheet1!B$7)*NORMSDIST((LN(Sheet1!B$4/(Sheet1!B$5+AD1435))-Sheet1!B$8*Sheet1!B$7+Sheet1!B$9*Sheet1!B$7-0.5*Sheet1!B$6*Sheet1!B$6*Sheet1!B$7)/(Sheet1!B$6*SQRT(Sheet1!B$7))))*400+100*AE1435-400*Sheet1!$B$13</f>
        <v>-170.73471674566917</v>
      </c>
    </row>
    <row r="1436" spans="22:32" x14ac:dyDescent="0.25">
      <c r="V1436" s="7" t="e">
        <f t="shared" si="258"/>
        <v>#VALUE!</v>
      </c>
      <c r="X1436" s="4">
        <f t="shared" ca="1" si="259"/>
        <v>2.1980917683339958</v>
      </c>
      <c r="Y1436" s="4">
        <f t="shared" ca="1" si="259"/>
        <v>0.19369072124810338</v>
      </c>
      <c r="Z1436" s="4">
        <f t="shared" ca="1" si="260"/>
        <v>3.7232466039338319</v>
      </c>
      <c r="AA1436" s="4">
        <f t="shared" ca="1" si="261"/>
        <v>2.8007415606741772</v>
      </c>
      <c r="AB1436" s="4">
        <f ca="1">Sheet1!AC1436</f>
        <v>0.98468401882578127</v>
      </c>
      <c r="AC1436" s="7">
        <f t="shared" ca="1" si="262"/>
        <v>0.62642135954211009</v>
      </c>
      <c r="AD1436" s="4">
        <f t="shared" ca="1" si="263"/>
        <v>2.3323211995467754</v>
      </c>
      <c r="AE1436" s="4">
        <f t="shared" ca="1" si="264"/>
        <v>1.7544443361636093</v>
      </c>
      <c r="AF1436" s="21">
        <f ca="1">(Sheet1!B$4*EXP(-Sheet1!B$8*Sheet1!B$7)*NORMSDIST((LN(Sheet1!B$4/(Sheet1!B$5+AD1436))-Sheet1!B$8*Sheet1!B$7+Sheet1!B$9*Sheet1!B$7+0.5*Sheet1!B$6*Sheet1!B$6*Sheet1!B$7)/(Sheet1!B$6*SQRT(Sheet1!B$7)))-(Sheet1!B$5+AD1436)*EXP(-Sheet1!B$9*Sheet1!B$7)*NORMSDIST((LN(Sheet1!B$4/(Sheet1!B$5+AD1436))-Sheet1!B$8*Sheet1!B$7+Sheet1!B$9*Sheet1!B$7-0.5*Sheet1!B$6*Sheet1!B$6*Sheet1!B$7)/(Sheet1!B$6*SQRT(Sheet1!B$7))))*400+100*AE1436-400*Sheet1!$B$13</f>
        <v>-184.43057715046143</v>
      </c>
    </row>
    <row r="1437" spans="22:32" x14ac:dyDescent="0.25">
      <c r="V1437" s="7" t="e">
        <f t="shared" si="258"/>
        <v>#VALUE!</v>
      </c>
      <c r="X1437" s="4">
        <f t="shared" ca="1" si="259"/>
        <v>-2.0967739656132207</v>
      </c>
      <c r="Y1437" s="4">
        <f t="shared" ca="1" si="259"/>
        <v>2.6841414561349266</v>
      </c>
      <c r="Z1437" s="4">
        <f t="shared" ca="1" si="260"/>
        <v>-3.5516290353078963</v>
      </c>
      <c r="AA1437" s="4">
        <f t="shared" ca="1" si="261"/>
        <v>1.3535414371868815</v>
      </c>
      <c r="AB1437" s="4">
        <f ca="1">Sheet1!AC1437</f>
        <v>0.28499182504580078</v>
      </c>
      <c r="AC1437" s="7">
        <f t="shared" ca="1" si="262"/>
        <v>1.2553458361432037</v>
      </c>
      <c r="AD1437" s="4">
        <f t="shared" ca="1" si="263"/>
        <v>-4.4585227209990714</v>
      </c>
      <c r="AE1437" s="4">
        <f t="shared" ca="1" si="264"/>
        <v>1.6991626072198394</v>
      </c>
      <c r="AF1437" s="21">
        <f ca="1">(Sheet1!B$4*EXP(-Sheet1!B$8*Sheet1!B$7)*NORMSDIST((LN(Sheet1!B$4/(Sheet1!B$5+AD1437))-Sheet1!B$8*Sheet1!B$7+Sheet1!B$9*Sheet1!B$7+0.5*Sheet1!B$6*Sheet1!B$6*Sheet1!B$7)/(Sheet1!B$6*SQRT(Sheet1!B$7)))-(Sheet1!B$5+AD1437)*EXP(-Sheet1!B$9*Sheet1!B$7)*NORMSDIST((LN(Sheet1!B$4/(Sheet1!B$5+AD1437))-Sheet1!B$8*Sheet1!B$7+Sheet1!B$9*Sheet1!B$7-0.5*Sheet1!B$6*Sheet1!B$6*Sheet1!B$7)/(Sheet1!B$6*SQRT(Sheet1!B$7))))*400+100*AE1437-400*Sheet1!$B$13</f>
        <v>936.96878034098427</v>
      </c>
    </row>
    <row r="1438" spans="22:32" x14ac:dyDescent="0.25">
      <c r="V1438" s="7" t="e">
        <f t="shared" si="258"/>
        <v>#VALUE!</v>
      </c>
      <c r="X1438" s="4">
        <f t="shared" ca="1" si="259"/>
        <v>1.2759714884766875</v>
      </c>
      <c r="Y1438" s="4">
        <f t="shared" ca="1" si="259"/>
        <v>-0.10447635632552107</v>
      </c>
      <c r="Z1438" s="4">
        <f t="shared" ca="1" si="260"/>
        <v>2.1613094501454659</v>
      </c>
      <c r="AA1438" s="4">
        <f t="shared" ca="1" si="261"/>
        <v>1.3214678385790914</v>
      </c>
      <c r="AB1438" s="4">
        <f ca="1">Sheet1!AC1438</f>
        <v>1.6062233861523612E-2</v>
      </c>
      <c r="AC1438" s="7">
        <f t="shared" ca="1" si="262"/>
        <v>2.2932938166050865</v>
      </c>
      <c r="AD1438" s="4">
        <f t="shared" ca="1" si="263"/>
        <v>4.9565175977887366</v>
      </c>
      <c r="AE1438" s="4">
        <f t="shared" ca="1" si="264"/>
        <v>3.0305140230559191</v>
      </c>
      <c r="AF1438" s="21">
        <f ca="1">(Sheet1!B$4*EXP(-Sheet1!B$8*Sheet1!B$7)*NORMSDIST((LN(Sheet1!B$4/(Sheet1!B$5+AD1438))-Sheet1!B$8*Sheet1!B$7+Sheet1!B$9*Sheet1!B$7+0.5*Sheet1!B$6*Sheet1!B$6*Sheet1!B$7)/(Sheet1!B$6*SQRT(Sheet1!B$7)))-(Sheet1!B$5+AD1438)*EXP(-Sheet1!B$9*Sheet1!B$7)*NORMSDIST((LN(Sheet1!B$4/(Sheet1!B$5+AD1438))-Sheet1!B$8*Sheet1!B$7+Sheet1!B$9*Sheet1!B$7-0.5*Sheet1!B$6*Sheet1!B$6*Sheet1!B$7)/(Sheet1!B$6*SQRT(Sheet1!B$7))))*400+100*AE1438-400*Sheet1!$B$13</f>
        <v>-429.52095179868274</v>
      </c>
    </row>
    <row r="1439" spans="22:32" x14ac:dyDescent="0.25">
      <c r="V1439" s="7" t="e">
        <f t="shared" si="258"/>
        <v>#VALUE!</v>
      </c>
      <c r="X1439" s="4">
        <f t="shared" ca="1" si="259"/>
        <v>0.36284863091126973</v>
      </c>
      <c r="Y1439" s="4">
        <f t="shared" ca="1" si="259"/>
        <v>0.54191243029985647</v>
      </c>
      <c r="Z1439" s="4">
        <f t="shared" ca="1" si="260"/>
        <v>0.61461261638151377</v>
      </c>
      <c r="AA1439" s="4">
        <f t="shared" ca="1" si="261"/>
        <v>1.1777954674122928</v>
      </c>
      <c r="AB1439" s="4">
        <f ca="1">Sheet1!AC1439</f>
        <v>0.33662589577440893</v>
      </c>
      <c r="AC1439" s="7">
        <f t="shared" ca="1" si="262"/>
        <v>1.1979979521026891</v>
      </c>
      <c r="AD1439" s="4">
        <f t="shared" ca="1" si="263"/>
        <v>0.73630465576152915</v>
      </c>
      <c r="AE1439" s="4">
        <f t="shared" ca="1" si="264"/>
        <v>1.4109965579557562</v>
      </c>
      <c r="AF1439" s="21">
        <f ca="1">(Sheet1!B$4*EXP(-Sheet1!B$8*Sheet1!B$7)*NORMSDIST((LN(Sheet1!B$4/(Sheet1!B$5+AD1439))-Sheet1!B$8*Sheet1!B$7+Sheet1!B$9*Sheet1!B$7+0.5*Sheet1!B$6*Sheet1!B$6*Sheet1!B$7)/(Sheet1!B$6*SQRT(Sheet1!B$7)))-(Sheet1!B$5+AD1439)*EXP(-Sheet1!B$9*Sheet1!B$7)*NORMSDIST((LN(Sheet1!B$4/(Sheet1!B$5+AD1439))-Sheet1!B$8*Sheet1!B$7+Sheet1!B$9*Sheet1!B$7-0.5*Sheet1!B$6*Sheet1!B$6*Sheet1!B$7)/(Sheet1!B$6*SQRT(Sheet1!B$7))))*400+100*AE1439-400*Sheet1!$B$13</f>
        <v>24.502519661702081</v>
      </c>
    </row>
    <row r="1440" spans="22:32" x14ac:dyDescent="0.25">
      <c r="V1440" s="7" t="e">
        <f t="shared" si="258"/>
        <v>#VALUE!</v>
      </c>
      <c r="X1440" s="4">
        <f t="shared" ca="1" si="259"/>
        <v>-0.19262798905542186</v>
      </c>
      <c r="Y1440" s="4">
        <f t="shared" ca="1" si="259"/>
        <v>0.89203043494015088</v>
      </c>
      <c r="Z1440" s="4">
        <f t="shared" ca="1" si="260"/>
        <v>-0.3262836958880897</v>
      </c>
      <c r="AA1440" s="4">
        <f t="shared" ca="1" si="261"/>
        <v>1.0299285995246488</v>
      </c>
      <c r="AB1440" s="4">
        <f ca="1">Sheet1!AC1440</f>
        <v>0.39107790816089039</v>
      </c>
      <c r="AC1440" s="7">
        <f t="shared" ca="1" si="262"/>
        <v>1.1452082502328351</v>
      </c>
      <c r="AD1440" s="4">
        <f t="shared" ca="1" si="263"/>
        <v>-0.37366278044750173</v>
      </c>
      <c r="AE1440" s="4">
        <f t="shared" ca="1" si="264"/>
        <v>1.1794827293263774</v>
      </c>
      <c r="AF1440" s="21">
        <f ca="1">(Sheet1!B$4*EXP(-Sheet1!B$8*Sheet1!B$7)*NORMSDIST((LN(Sheet1!B$4/(Sheet1!B$5+AD1440))-Sheet1!B$8*Sheet1!B$7+Sheet1!B$9*Sheet1!B$7+0.5*Sheet1!B$6*Sheet1!B$6*Sheet1!B$7)/(Sheet1!B$6*SQRT(Sheet1!B$7)))-(Sheet1!B$5+AD1440)*EXP(-Sheet1!B$9*Sheet1!B$7)*NORMSDIST((LN(Sheet1!B$4/(Sheet1!B$5+AD1440))-Sheet1!B$8*Sheet1!B$7+Sheet1!B$9*Sheet1!B$7-0.5*Sheet1!B$6*Sheet1!B$6*Sheet1!B$7)/(Sheet1!B$6*SQRT(Sheet1!B$7))))*400+100*AE1440-400*Sheet1!$B$13</f>
        <v>178.18958684528116</v>
      </c>
    </row>
    <row r="1441" spans="22:32" x14ac:dyDescent="0.25">
      <c r="V1441" s="7" t="e">
        <f t="shared" si="258"/>
        <v>#VALUE!</v>
      </c>
      <c r="X1441" s="4">
        <f t="shared" ca="1" si="259"/>
        <v>0.68948296861097114</v>
      </c>
      <c r="Y1441" s="4">
        <f t="shared" ca="1" si="259"/>
        <v>-0.85579661954441277</v>
      </c>
      <c r="Z1441" s="4">
        <f t="shared" ca="1" si="260"/>
        <v>1.1678835061998862</v>
      </c>
      <c r="AA1441" s="4">
        <f t="shared" ca="1" si="261"/>
        <v>-0.40744110833073904</v>
      </c>
      <c r="AB1441" s="4">
        <f ca="1">Sheet1!AC1441</f>
        <v>0.6591979452660518</v>
      </c>
      <c r="AC1441" s="7">
        <f t="shared" ca="1" si="262"/>
        <v>0.94040769646307509</v>
      </c>
      <c r="AD1441" s="4">
        <f t="shared" ca="1" si="263"/>
        <v>1.0982866378026546</v>
      </c>
      <c r="AE1441" s="4">
        <f t="shared" ca="1" si="264"/>
        <v>-0.38316075412967254</v>
      </c>
      <c r="AF1441" s="21">
        <f ca="1">(Sheet1!B$4*EXP(-Sheet1!B$8*Sheet1!B$7)*NORMSDIST((LN(Sheet1!B$4/(Sheet1!B$5+AD1441))-Sheet1!B$8*Sheet1!B$7+Sheet1!B$9*Sheet1!B$7+0.5*Sheet1!B$6*Sheet1!B$6*Sheet1!B$7)/(Sheet1!B$6*SQRT(Sheet1!B$7)))-(Sheet1!B$5+AD1441)*EXP(-Sheet1!B$9*Sheet1!B$7)*NORMSDIST((LN(Sheet1!B$4/(Sheet1!B$5+AD1441))-Sheet1!B$8*Sheet1!B$7+Sheet1!B$9*Sheet1!B$7-0.5*Sheet1!B$6*Sheet1!B$6*Sheet1!B$7)/(Sheet1!B$6*SQRT(Sheet1!B$7))))*400+100*AE1441-400*Sheet1!$B$13</f>
        <v>-211.21727713539212</v>
      </c>
    </row>
    <row r="1442" spans="22:32" x14ac:dyDescent="0.25">
      <c r="V1442" s="7" t="e">
        <f t="shared" si="258"/>
        <v>#VALUE!</v>
      </c>
      <c r="X1442" s="4">
        <f t="shared" ca="1" si="259"/>
        <v>1.3718700507272115</v>
      </c>
      <c r="Y1442" s="4">
        <f t="shared" ca="1" si="259"/>
        <v>1.879769761849267</v>
      </c>
      <c r="Z1442" s="4">
        <f t="shared" ca="1" si="260"/>
        <v>2.3237476164518815</v>
      </c>
      <c r="AA1442" s="4">
        <f t="shared" ca="1" si="261"/>
        <v>4.2157789815863671</v>
      </c>
      <c r="AB1442" s="4">
        <f ca="1">Sheet1!AC1442</f>
        <v>0.19418846814421165</v>
      </c>
      <c r="AC1442" s="7">
        <f t="shared" ca="1" si="262"/>
        <v>1.3850166899962233</v>
      </c>
      <c r="AD1442" s="4">
        <f t="shared" ca="1" si="263"/>
        <v>3.2184292321247985</v>
      </c>
      <c r="AE1442" s="4">
        <f t="shared" ca="1" si="264"/>
        <v>5.8389242508323997</v>
      </c>
      <c r="AF1442" s="21">
        <f ca="1">(Sheet1!B$4*EXP(-Sheet1!B$8*Sheet1!B$7)*NORMSDIST((LN(Sheet1!B$4/(Sheet1!B$5+AD1442))-Sheet1!B$8*Sheet1!B$7+Sheet1!B$9*Sheet1!B$7+0.5*Sheet1!B$6*Sheet1!B$6*Sheet1!B$7)/(Sheet1!B$6*SQRT(Sheet1!B$7)))-(Sheet1!B$5+AD1442)*EXP(-Sheet1!B$9*Sheet1!B$7)*NORMSDIST((LN(Sheet1!B$4/(Sheet1!B$5+AD1442))-Sheet1!B$8*Sheet1!B$7+Sheet1!B$9*Sheet1!B$7-0.5*Sheet1!B$6*Sheet1!B$6*Sheet1!B$7)/(Sheet1!B$6*SQRT(Sheet1!B$7))))*400+100*AE1442-400*Sheet1!$B$13</f>
        <v>94.431969634060806</v>
      </c>
    </row>
    <row r="1443" spans="22:32" x14ac:dyDescent="0.25">
      <c r="V1443" s="7" t="e">
        <f t="shared" si="258"/>
        <v>#VALUE!</v>
      </c>
      <c r="X1443" s="4">
        <f t="shared" ca="1" si="259"/>
        <v>-0.76927175402254322</v>
      </c>
      <c r="Y1443" s="4">
        <f t="shared" ca="1" si="259"/>
        <v>-1.4361692580988996</v>
      </c>
      <c r="Z1443" s="4">
        <f t="shared" ca="1" si="260"/>
        <v>-1.3030340620571617</v>
      </c>
      <c r="AA1443" s="4">
        <f t="shared" ca="1" si="261"/>
        <v>-2.9000782155670839</v>
      </c>
      <c r="AB1443" s="4">
        <f ca="1">Sheet1!AC1443</f>
        <v>0.48745004481378063</v>
      </c>
      <c r="AC1443" s="7">
        <f t="shared" ca="1" si="262"/>
        <v>1.0643181027487405</v>
      </c>
      <c r="AD1443" s="4">
        <f t="shared" ca="1" si="263"/>
        <v>-1.3868427407456629</v>
      </c>
      <c r="AE1443" s="4">
        <f t="shared" ca="1" si="264"/>
        <v>-3.0866057442153116</v>
      </c>
      <c r="AF1443" s="21">
        <f ca="1">(Sheet1!B$4*EXP(-Sheet1!B$8*Sheet1!B$7)*NORMSDIST((LN(Sheet1!B$4/(Sheet1!B$5+AD1443))-Sheet1!B$8*Sheet1!B$7+Sheet1!B$9*Sheet1!B$7+0.5*Sheet1!B$6*Sheet1!B$6*Sheet1!B$7)/(Sheet1!B$6*SQRT(Sheet1!B$7)))-(Sheet1!B$5+AD1443)*EXP(-Sheet1!B$9*Sheet1!B$7)*NORMSDIST((LN(Sheet1!B$4/(Sheet1!B$5+AD1443))-Sheet1!B$8*Sheet1!B$7+Sheet1!B$9*Sheet1!B$7-0.5*Sheet1!B$6*Sheet1!B$6*Sheet1!B$7)/(Sheet1!B$6*SQRT(Sheet1!B$7))))*400+100*AE1443-400*Sheet1!$B$13</f>
        <v>-81.409017379475699</v>
      </c>
    </row>
    <row r="1444" spans="22:32" x14ac:dyDescent="0.25">
      <c r="V1444" s="7" t="e">
        <f t="shared" si="258"/>
        <v>#VALUE!</v>
      </c>
      <c r="X1444" s="4">
        <f t="shared" ca="1" si="259"/>
        <v>-0.1029696568960264</v>
      </c>
      <c r="Y1444" s="4">
        <f t="shared" ca="1" si="259"/>
        <v>0.20614281218840627</v>
      </c>
      <c r="Z1444" s="4">
        <f t="shared" ca="1" si="260"/>
        <v>-0.17441556848053674</v>
      </c>
      <c r="AA1444" s="4">
        <f t="shared" ca="1" si="261"/>
        <v>0.17075617942654095</v>
      </c>
      <c r="AB1444" s="4">
        <f ca="1">Sheet1!AC1444</f>
        <v>0.44577448822307764</v>
      </c>
      <c r="AC1444" s="7">
        <f t="shared" ca="1" si="262"/>
        <v>1.0977528409802682</v>
      </c>
      <c r="AD1444" s="4">
        <f t="shared" ca="1" si="263"/>
        <v>-0.19146518581069771</v>
      </c>
      <c r="AE1444" s="4">
        <f t="shared" ca="1" si="264"/>
        <v>0.18744808108042174</v>
      </c>
      <c r="AF1444" s="21">
        <f ca="1">(Sheet1!B$4*EXP(-Sheet1!B$8*Sheet1!B$7)*NORMSDIST((LN(Sheet1!B$4/(Sheet1!B$5+AD1444))-Sheet1!B$8*Sheet1!B$7+Sheet1!B$9*Sheet1!B$7+0.5*Sheet1!B$6*Sheet1!B$6*Sheet1!B$7)/(Sheet1!B$6*SQRT(Sheet1!B$7)))-(Sheet1!B$5+AD1444)*EXP(-Sheet1!B$9*Sheet1!B$7)*NORMSDIST((LN(Sheet1!B$4/(Sheet1!B$5+AD1444))-Sheet1!B$8*Sheet1!B$7+Sheet1!B$9*Sheet1!B$7-0.5*Sheet1!B$6*Sheet1!B$6*Sheet1!B$7)/(Sheet1!B$6*SQRT(Sheet1!B$7))))*400+100*AE1444-400*Sheet1!$B$13</f>
        <v>49.522052863719182</v>
      </c>
    </row>
    <row r="1445" spans="22:32" x14ac:dyDescent="0.25">
      <c r="V1445" s="7" t="e">
        <f t="shared" si="258"/>
        <v>#VALUE!</v>
      </c>
      <c r="X1445" s="4">
        <f t="shared" ca="1" si="259"/>
        <v>-6.1861628196519608E-2</v>
      </c>
      <c r="Y1445" s="4">
        <f t="shared" ca="1" si="259"/>
        <v>-0.89842965432141475</v>
      </c>
      <c r="Z1445" s="4">
        <f t="shared" ca="1" si="260"/>
        <v>-0.10478456833086661</v>
      </c>
      <c r="AA1445" s="4">
        <f t="shared" ca="1" si="261"/>
        <v>-1.3317066634492098</v>
      </c>
      <c r="AB1445" s="4">
        <f ca="1">Sheet1!AC1445</f>
        <v>0.16063442629541647</v>
      </c>
      <c r="AC1445" s="7">
        <f t="shared" ca="1" si="262"/>
        <v>1.4488220995375685</v>
      </c>
      <c r="AD1445" s="4">
        <f t="shared" ca="1" si="263"/>
        <v>-0.15181419828826395</v>
      </c>
      <c r="AE1445" s="4">
        <f t="shared" ca="1" si="264"/>
        <v>-1.9294060441066543</v>
      </c>
      <c r="AF1445" s="21">
        <f ca="1">(Sheet1!B$4*EXP(-Sheet1!B$8*Sheet1!B$7)*NORMSDIST((LN(Sheet1!B$4/(Sheet1!B$5+AD1445))-Sheet1!B$8*Sheet1!B$7+Sheet1!B$9*Sheet1!B$7+0.5*Sheet1!B$6*Sheet1!B$6*Sheet1!B$7)/(Sheet1!B$6*SQRT(Sheet1!B$7)))-(Sheet1!B$5+AD1445)*EXP(-Sheet1!B$9*Sheet1!B$7)*NORMSDIST((LN(Sheet1!B$4/(Sheet1!B$5+AD1445))-Sheet1!B$8*Sheet1!B$7+Sheet1!B$9*Sheet1!B$7-0.5*Sheet1!B$6*Sheet1!B$6*Sheet1!B$7)/(Sheet1!B$6*SQRT(Sheet1!B$7))))*400+100*AE1445-400*Sheet1!$B$13</f>
        <v>-168.55268537610755</v>
      </c>
    </row>
    <row r="1446" spans="22:32" x14ac:dyDescent="0.25">
      <c r="V1446" s="7" t="e">
        <f t="shared" si="258"/>
        <v>#VALUE!</v>
      </c>
      <c r="X1446" s="4">
        <f t="shared" ca="1" si="259"/>
        <v>-0.22166170869534083</v>
      </c>
      <c r="Y1446" s="4">
        <f t="shared" ca="1" si="259"/>
        <v>-0.99534029593266882</v>
      </c>
      <c r="Z1446" s="4">
        <f t="shared" ca="1" si="260"/>
        <v>-0.37546257895666491</v>
      </c>
      <c r="AA1446" s="4">
        <f t="shared" ca="1" si="261"/>
        <v>-1.6515320469661587</v>
      </c>
      <c r="AB1446" s="4">
        <f ca="1">Sheet1!AC1446</f>
        <v>0.98311160888629145</v>
      </c>
      <c r="AC1446" s="7">
        <f t="shared" ca="1" si="262"/>
        <v>0.63136203101336485</v>
      </c>
      <c r="AD1446" s="4">
        <f t="shared" ca="1" si="263"/>
        <v>-0.23705281641959583</v>
      </c>
      <c r="AE1446" s="4">
        <f t="shared" ca="1" si="264"/>
        <v>-1.0427146274562138</v>
      </c>
      <c r="AF1446" s="21">
        <f ca="1">(Sheet1!B$4*EXP(-Sheet1!B$8*Sheet1!B$7)*NORMSDIST((LN(Sheet1!B$4/(Sheet1!B$5+AD1446))-Sheet1!B$8*Sheet1!B$7+Sheet1!B$9*Sheet1!B$7+0.5*Sheet1!B$6*Sheet1!B$6*Sheet1!B$7)/(Sheet1!B$6*SQRT(Sheet1!B$7)))-(Sheet1!B$5+AD1446)*EXP(-Sheet1!B$9*Sheet1!B$7)*NORMSDIST((LN(Sheet1!B$4/(Sheet1!B$5+AD1446))-Sheet1!B$8*Sheet1!B$7+Sheet1!B$9*Sheet1!B$7-0.5*Sheet1!B$6*Sheet1!B$6*Sheet1!B$7)/(Sheet1!B$6*SQRT(Sheet1!B$7))))*400+100*AE1446-400*Sheet1!$B$13</f>
        <v>-66.138188868376801</v>
      </c>
    </row>
    <row r="1447" spans="22:32" x14ac:dyDescent="0.25">
      <c r="V1447" s="7" t="e">
        <f t="shared" si="258"/>
        <v>#VALUE!</v>
      </c>
      <c r="X1447" s="4">
        <f t="shared" ca="1" si="259"/>
        <v>0.11543370486090952</v>
      </c>
      <c r="Y1447" s="4">
        <f t="shared" ca="1" si="259"/>
        <v>0.78274031649987441</v>
      </c>
      <c r="Z1447" s="4">
        <f t="shared" ca="1" si="260"/>
        <v>0.19552784637769324</v>
      </c>
      <c r="AA1447" s="4">
        <f t="shared" ca="1" si="261"/>
        <v>1.2310265693154847</v>
      </c>
      <c r="AB1447" s="4">
        <f ca="1">Sheet1!AC1447</f>
        <v>0.75907315878703696</v>
      </c>
      <c r="AC1447" s="7">
        <f t="shared" ca="1" si="262"/>
        <v>0.87093473245527775</v>
      </c>
      <c r="AD1447" s="4">
        <f t="shared" ca="1" si="263"/>
        <v>0.1702919925725129</v>
      </c>
      <c r="AE1447" s="4">
        <f t="shared" ca="1" si="264"/>
        <v>1.07214379579212</v>
      </c>
      <c r="AF1447" s="21">
        <f ca="1">(Sheet1!B$4*EXP(-Sheet1!B$8*Sheet1!B$7)*NORMSDIST((LN(Sheet1!B$4/(Sheet1!B$5+AD1447))-Sheet1!B$8*Sheet1!B$7+Sheet1!B$9*Sheet1!B$7+0.5*Sheet1!B$6*Sheet1!B$6*Sheet1!B$7)/(Sheet1!B$6*SQRT(Sheet1!B$7)))-(Sheet1!B$5+AD1447)*EXP(-Sheet1!B$9*Sheet1!B$7)*NORMSDIST((LN(Sheet1!B$4/(Sheet1!B$5+AD1447))-Sheet1!B$8*Sheet1!B$7+Sheet1!B$9*Sheet1!B$7-0.5*Sheet1!B$6*Sheet1!B$6*Sheet1!B$7)/(Sheet1!B$6*SQRT(Sheet1!B$7))))*400+100*AE1447-400*Sheet1!$B$13</f>
        <v>79.99992636804518</v>
      </c>
    </row>
    <row r="1448" spans="22:32" x14ac:dyDescent="0.25">
      <c r="V1448" s="7" t="e">
        <f t="shared" si="258"/>
        <v>#VALUE!</v>
      </c>
      <c r="X1448" s="4">
        <f t="shared" ca="1" si="259"/>
        <v>4.6887005732874264E-2</v>
      </c>
      <c r="Y1448" s="4">
        <f t="shared" ca="1" si="259"/>
        <v>0.75598018342606133</v>
      </c>
      <c r="Z1448" s="4">
        <f t="shared" ca="1" si="260"/>
        <v>7.9419743696990341E-2</v>
      </c>
      <c r="AA1448" s="4">
        <f t="shared" ca="1" si="261"/>
        <v>1.1146155280240344</v>
      </c>
      <c r="AB1448" s="4">
        <f ca="1">Sheet1!AC1448</f>
        <v>0.72638517490635379</v>
      </c>
      <c r="AC1448" s="7">
        <f t="shared" ca="1" si="262"/>
        <v>0.89396618504700343</v>
      </c>
      <c r="AD1448" s="4">
        <f t="shared" ca="1" si="263"/>
        <v>7.0998565290209245E-2</v>
      </c>
      <c r="AE1448" s="4">
        <f t="shared" ca="1" si="264"/>
        <v>0.9964285913817974</v>
      </c>
      <c r="AF1448" s="21">
        <f ca="1">(Sheet1!B$4*EXP(-Sheet1!B$8*Sheet1!B$7)*NORMSDIST((LN(Sheet1!B$4/(Sheet1!B$5+AD1448))-Sheet1!B$8*Sheet1!B$7+Sheet1!B$9*Sheet1!B$7+0.5*Sheet1!B$6*Sheet1!B$6*Sheet1!B$7)/(Sheet1!B$6*SQRT(Sheet1!B$7)))-(Sheet1!B$5+AD1448)*EXP(-Sheet1!B$9*Sheet1!B$7)*NORMSDIST((LN(Sheet1!B$4/(Sheet1!B$5+AD1448))-Sheet1!B$8*Sheet1!B$7+Sheet1!B$9*Sheet1!B$7-0.5*Sheet1!B$6*Sheet1!B$6*Sheet1!B$7)/(Sheet1!B$6*SQRT(Sheet1!B$7))))*400+100*AE1448-400*Sheet1!$B$13</f>
        <v>88.278338981384877</v>
      </c>
    </row>
    <row r="1449" spans="22:32" x14ac:dyDescent="0.25">
      <c r="V1449" s="7" t="e">
        <f t="shared" si="258"/>
        <v>#VALUE!</v>
      </c>
      <c r="X1449" s="4">
        <f t="shared" ca="1" si="259"/>
        <v>-0.744555204051216</v>
      </c>
      <c r="Y1449" s="4">
        <f t="shared" ca="1" si="259"/>
        <v>-0.47485970005671291</v>
      </c>
      <c r="Z1449" s="4">
        <f t="shared" ca="1" si="260"/>
        <v>-1.2611678342374495</v>
      </c>
      <c r="AA1449" s="4">
        <f t="shared" ca="1" si="261"/>
        <v>-1.5228853281517964</v>
      </c>
      <c r="AB1449" s="4">
        <f ca="1">Sheet1!AC1449</f>
        <v>0.87995270012239479</v>
      </c>
      <c r="AC1449" s="7">
        <f t="shared" ca="1" si="262"/>
        <v>0.77599857732035427</v>
      </c>
      <c r="AD1449" s="4">
        <f t="shared" ca="1" si="263"/>
        <v>-0.97866444513045314</v>
      </c>
      <c r="AE1449" s="4">
        <f t="shared" ca="1" si="264"/>
        <v>-1.1817568480678349</v>
      </c>
      <c r="AF1449" s="21">
        <f ca="1">(Sheet1!B$4*EXP(-Sheet1!B$8*Sheet1!B$7)*NORMSDIST((LN(Sheet1!B$4/(Sheet1!B$5+AD1449))-Sheet1!B$8*Sheet1!B$7+Sheet1!B$9*Sheet1!B$7+0.5*Sheet1!B$6*Sheet1!B$6*Sheet1!B$7)/(Sheet1!B$6*SQRT(Sheet1!B$7)))-(Sheet1!B$5+AD1449)*EXP(-Sheet1!B$9*Sheet1!B$7)*NORMSDIST((LN(Sheet1!B$4/(Sheet1!B$5+AD1449))-Sheet1!B$8*Sheet1!B$7+Sheet1!B$9*Sheet1!B$7-0.5*Sheet1!B$6*Sheet1!B$6*Sheet1!B$7)/(Sheet1!B$6*SQRT(Sheet1!B$7))))*400+100*AE1449-400*Sheet1!$B$13</f>
        <v>41.144940149004469</v>
      </c>
    </row>
    <row r="1450" spans="22:32" x14ac:dyDescent="0.25">
      <c r="V1450" s="7" t="e">
        <f t="shared" si="258"/>
        <v>#VALUE!</v>
      </c>
      <c r="X1450" s="4">
        <f t="shared" ca="1" si="259"/>
        <v>-0.27536524309132271</v>
      </c>
      <c r="Y1450" s="4">
        <f t="shared" ca="1" si="259"/>
        <v>-0.14097095889358374</v>
      </c>
      <c r="Z1450" s="4">
        <f t="shared" ca="1" si="260"/>
        <v>-0.46642852721215239</v>
      </c>
      <c r="AA1450" s="4">
        <f t="shared" ca="1" si="261"/>
        <v>-0.51460575091371397</v>
      </c>
      <c r="AB1450" s="4">
        <f ca="1">Sheet1!AC1450</f>
        <v>0.12712827109924196</v>
      </c>
      <c r="AC1450" s="7">
        <f t="shared" ca="1" si="262"/>
        <v>1.5278632792248579</v>
      </c>
      <c r="AD1450" s="4">
        <f t="shared" ca="1" si="263"/>
        <v>-0.71263901911037997</v>
      </c>
      <c r="AE1450" s="4">
        <f t="shared" ca="1" si="264"/>
        <v>-0.78624723009899744</v>
      </c>
      <c r="AF1450" s="21">
        <f ca="1">(Sheet1!B$4*EXP(-Sheet1!B$8*Sheet1!B$7)*NORMSDIST((LN(Sheet1!B$4/(Sheet1!B$5+AD1450))-Sheet1!B$8*Sheet1!B$7+Sheet1!B$9*Sheet1!B$7+0.5*Sheet1!B$6*Sheet1!B$6*Sheet1!B$7)/(Sheet1!B$6*SQRT(Sheet1!B$7)))-(Sheet1!B$5+AD1450)*EXP(-Sheet1!B$9*Sheet1!B$7)*NORMSDIST((LN(Sheet1!B$4/(Sheet1!B$5+AD1450))-Sheet1!B$8*Sheet1!B$7+Sheet1!B$9*Sheet1!B$7-0.5*Sheet1!B$6*Sheet1!B$6*Sheet1!B$7)/(Sheet1!B$6*SQRT(Sheet1!B$7))))*400+100*AE1450-400*Sheet1!$B$13</f>
        <v>36.893996466501449</v>
      </c>
    </row>
    <row r="1451" spans="22:32" x14ac:dyDescent="0.25">
      <c r="V1451" s="7" t="e">
        <f t="shared" si="258"/>
        <v>#VALUE!</v>
      </c>
      <c r="X1451" s="4">
        <f t="shared" ca="1" si="259"/>
        <v>0.67858982489880315</v>
      </c>
      <c r="Y1451" s="4">
        <f t="shared" ca="1" si="259"/>
        <v>-0.14622910739920361</v>
      </c>
      <c r="Z1451" s="4">
        <f t="shared" ca="1" si="260"/>
        <v>1.1494321108046737</v>
      </c>
      <c r="AA1451" s="4">
        <f t="shared" ca="1" si="261"/>
        <v>0.57557739792454865</v>
      </c>
      <c r="AB1451" s="4">
        <f ca="1">Sheet1!AC1451</f>
        <v>0.71494975601263022</v>
      </c>
      <c r="AC1451" s="7">
        <f t="shared" ca="1" si="262"/>
        <v>0.90192297522067111</v>
      </c>
      <c r="AD1451" s="4">
        <f t="shared" ca="1" si="263"/>
        <v>1.0366992291911274</v>
      </c>
      <c r="AE1451" s="4">
        <f t="shared" ca="1" si="264"/>
        <v>0.51912647920588106</v>
      </c>
      <c r="AF1451" s="21">
        <f ca="1">(Sheet1!B$4*EXP(-Sheet1!B$8*Sheet1!B$7)*NORMSDIST((LN(Sheet1!B$4/(Sheet1!B$5+AD1451))-Sheet1!B$8*Sheet1!B$7+Sheet1!B$9*Sheet1!B$7+0.5*Sheet1!B$6*Sheet1!B$6*Sheet1!B$7)/(Sheet1!B$6*SQRT(Sheet1!B$7)))-(Sheet1!B$5+AD1451)*EXP(-Sheet1!B$9*Sheet1!B$7)*NORMSDIST((LN(Sheet1!B$4/(Sheet1!B$5+AD1451))-Sheet1!B$8*Sheet1!B$7+Sheet1!B$9*Sheet1!B$7-0.5*Sheet1!B$6*Sheet1!B$6*Sheet1!B$7)/(Sheet1!B$6*SQRT(Sheet1!B$7))))*400+100*AE1451-400*Sheet1!$B$13</f>
        <v>-111.45607829544724</v>
      </c>
    </row>
    <row r="1452" spans="22:32" x14ac:dyDescent="0.25">
      <c r="V1452" s="7" t="e">
        <f t="shared" si="258"/>
        <v>#VALUE!</v>
      </c>
      <c r="X1452" s="4">
        <f t="shared" ca="1" si="259"/>
        <v>-2.1634058644297013E-2</v>
      </c>
      <c r="Y1452" s="4">
        <f t="shared" ca="1" si="259"/>
        <v>-1.9585549261351569</v>
      </c>
      <c r="Z1452" s="4">
        <f t="shared" ca="1" si="260"/>
        <v>-3.6644937457608891E-2</v>
      </c>
      <c r="AA1452" s="4">
        <f t="shared" ca="1" si="261"/>
        <v>-2.7728213233036798</v>
      </c>
      <c r="AB1452" s="4">
        <f ca="1">Sheet1!AC1452</f>
        <v>0.77672345012477284</v>
      </c>
      <c r="AC1452" s="7">
        <f t="shared" ca="1" si="262"/>
        <v>0.85824273770577775</v>
      </c>
      <c r="AD1452" s="4">
        <f t="shared" ca="1" si="263"/>
        <v>-3.1450251446675258E-2</v>
      </c>
      <c r="AE1452" s="4">
        <f t="shared" ca="1" si="264"/>
        <v>-2.3797537636811077</v>
      </c>
      <c r="AF1452" s="21">
        <f ca="1">(Sheet1!B$4*EXP(-Sheet1!B$8*Sheet1!B$7)*NORMSDIST((LN(Sheet1!B$4/(Sheet1!B$5+AD1452))-Sheet1!B$8*Sheet1!B$7+Sheet1!B$9*Sheet1!B$7+0.5*Sheet1!B$6*Sheet1!B$6*Sheet1!B$7)/(Sheet1!B$6*SQRT(Sheet1!B$7)))-(Sheet1!B$5+AD1452)*EXP(-Sheet1!B$9*Sheet1!B$7)*NORMSDIST((LN(Sheet1!B$4/(Sheet1!B$5+AD1452))-Sheet1!B$8*Sheet1!B$7+Sheet1!B$9*Sheet1!B$7-0.5*Sheet1!B$6*Sheet1!B$6*Sheet1!B$7)/(Sheet1!B$6*SQRT(Sheet1!B$7))))*400+100*AE1452-400*Sheet1!$B$13</f>
        <v>-232.93290382049554</v>
      </c>
    </row>
    <row r="1453" spans="22:32" x14ac:dyDescent="0.25">
      <c r="V1453" s="7" t="e">
        <f t="shared" si="258"/>
        <v>#VALUE!</v>
      </c>
      <c r="X1453" s="4">
        <f t="shared" ca="1" si="259"/>
        <v>0.54880770139012203</v>
      </c>
      <c r="Y1453" s="4">
        <f t="shared" ca="1" si="259"/>
        <v>-0.87556973715091047</v>
      </c>
      <c r="Z1453" s="4">
        <f t="shared" ca="1" si="260"/>
        <v>0.92960013765131477</v>
      </c>
      <c r="AA1453" s="4">
        <f t="shared" ca="1" si="261"/>
        <v>-0.59703567043507544</v>
      </c>
      <c r="AB1453" s="4">
        <f ca="1">Sheet1!AC1453</f>
        <v>0.11215724951288675</v>
      </c>
      <c r="AC1453" s="7">
        <f t="shared" ca="1" si="262"/>
        <v>1.5705050721486451</v>
      </c>
      <c r="AD1453" s="4">
        <f t="shared" ca="1" si="263"/>
        <v>1.4599417312514684</v>
      </c>
      <c r="AE1453" s="4">
        <f t="shared" ca="1" si="264"/>
        <v>-0.93764754867195288</v>
      </c>
      <c r="AF1453" s="21">
        <f ca="1">(Sheet1!B$4*EXP(-Sheet1!B$8*Sheet1!B$7)*NORMSDIST((LN(Sheet1!B$4/(Sheet1!B$5+AD1453))-Sheet1!B$8*Sheet1!B$7+Sheet1!B$9*Sheet1!B$7+0.5*Sheet1!B$6*Sheet1!B$6*Sheet1!B$7)/(Sheet1!B$6*SQRT(Sheet1!B$7)))-(Sheet1!B$5+AD1453)*EXP(-Sheet1!B$9*Sheet1!B$7)*NORMSDIST((LN(Sheet1!B$4/(Sheet1!B$5+AD1453))-Sheet1!B$8*Sheet1!B$7+Sheet1!B$9*Sheet1!B$7-0.5*Sheet1!B$6*Sheet1!B$6*Sheet1!B$7)/(Sheet1!B$6*SQRT(Sheet1!B$7))))*400+100*AE1453-400*Sheet1!$B$13</f>
        <v>-322.255015130228</v>
      </c>
    </row>
    <row r="1454" spans="22:32" x14ac:dyDescent="0.25">
      <c r="V1454" s="7" t="e">
        <f t="shared" si="258"/>
        <v>#VALUE!</v>
      </c>
      <c r="X1454" s="4">
        <f t="shared" ca="1" si="259"/>
        <v>-0.68777452804490802</v>
      </c>
      <c r="Y1454" s="4">
        <f t="shared" ca="1" si="259"/>
        <v>1.3570629926013613</v>
      </c>
      <c r="Z1454" s="4">
        <f t="shared" ca="1" si="260"/>
        <v>-1.1649896572590668</v>
      </c>
      <c r="AA1454" s="4">
        <f t="shared" ca="1" si="261"/>
        <v>1.1127034112490706</v>
      </c>
      <c r="AB1454" s="4">
        <f ca="1">Sheet1!AC1454</f>
        <v>0.20213778440303698</v>
      </c>
      <c r="AC1454" s="7">
        <f t="shared" ca="1" si="262"/>
        <v>1.3715252237848952</v>
      </c>
      <c r="AD1454" s="4">
        <f t="shared" ca="1" si="263"/>
        <v>-1.5978127003793299</v>
      </c>
      <c r="AE1454" s="4">
        <f t="shared" ca="1" si="264"/>
        <v>1.5261007951195977</v>
      </c>
      <c r="AF1454" s="21">
        <f ca="1">(Sheet1!B$4*EXP(-Sheet1!B$8*Sheet1!B$7)*NORMSDIST((LN(Sheet1!B$4/(Sheet1!B$5+AD1454))-Sheet1!B$8*Sheet1!B$7+Sheet1!B$9*Sheet1!B$7+0.5*Sheet1!B$6*Sheet1!B$6*Sheet1!B$7)/(Sheet1!B$6*SQRT(Sheet1!B$7)))-(Sheet1!B$5+AD1454)*EXP(-Sheet1!B$9*Sheet1!B$7)*NORMSDIST((LN(Sheet1!B$4/(Sheet1!B$5+AD1454))-Sheet1!B$8*Sheet1!B$7+Sheet1!B$9*Sheet1!B$7-0.5*Sheet1!B$6*Sheet1!B$6*Sheet1!B$7)/(Sheet1!B$6*SQRT(Sheet1!B$7))))*400+100*AE1454-400*Sheet1!$B$13</f>
        <v>415.3170054505872</v>
      </c>
    </row>
    <row r="1455" spans="22:32" x14ac:dyDescent="0.25">
      <c r="V1455" s="7" t="e">
        <f t="shared" si="258"/>
        <v>#VALUE!</v>
      </c>
      <c r="X1455" s="4">
        <f t="shared" ca="1" si="259"/>
        <v>0.51203977055493577</v>
      </c>
      <c r="Y1455" s="4">
        <f t="shared" ca="1" si="259"/>
        <v>-0.59688664271132119</v>
      </c>
      <c r="Z1455" s="4">
        <f t="shared" ca="1" si="260"/>
        <v>0.86732062976728352</v>
      </c>
      <c r="AA1455" s="4">
        <f t="shared" ca="1" si="261"/>
        <v>-0.24833505584539339</v>
      </c>
      <c r="AB1455" s="4">
        <f ca="1">Sheet1!AC1455</f>
        <v>0.94786195063124556</v>
      </c>
      <c r="AC1455" s="7">
        <f t="shared" ca="1" si="262"/>
        <v>0.70088278684684024</v>
      </c>
      <c r="AD1455" s="4">
        <f t="shared" ca="1" si="263"/>
        <v>0.60789010008105027</v>
      </c>
      <c r="AE1455" s="4">
        <f t="shared" ca="1" si="264"/>
        <v>-0.17405376601268502</v>
      </c>
      <c r="AF1455" s="21">
        <f ca="1">(Sheet1!B$4*EXP(-Sheet1!B$8*Sheet1!B$7)*NORMSDIST((LN(Sheet1!B$4/(Sheet1!B$5+AD1455))-Sheet1!B$8*Sheet1!B$7+Sheet1!B$9*Sheet1!B$7+0.5*Sheet1!B$6*Sheet1!B$6*Sheet1!B$7)/(Sheet1!B$6*SQRT(Sheet1!B$7)))-(Sheet1!B$5+AD1455)*EXP(-Sheet1!B$9*Sheet1!B$7)*NORMSDIST((LN(Sheet1!B$4/(Sheet1!B$5+AD1455))-Sheet1!B$8*Sheet1!B$7+Sheet1!B$9*Sheet1!B$7-0.5*Sheet1!B$6*Sheet1!B$6*Sheet1!B$7)/(Sheet1!B$6*SQRT(Sheet1!B$7))))*400+100*AE1455-400*Sheet1!$B$13</f>
        <v>-113.86781648293936</v>
      </c>
    </row>
    <row r="1456" spans="22:32" x14ac:dyDescent="0.25">
      <c r="V1456" s="7" t="e">
        <f t="shared" si="258"/>
        <v>#VALUE!</v>
      </c>
      <c r="X1456" s="4">
        <f t="shared" ca="1" si="259"/>
        <v>-0.52318319457953977</v>
      </c>
      <c r="Y1456" s="4">
        <f t="shared" ca="1" si="259"/>
        <v>1.614923250082043</v>
      </c>
      <c r="Z1456" s="4">
        <f t="shared" ca="1" si="260"/>
        <v>-0.88619596347878182</v>
      </c>
      <c r="AA1456" s="4">
        <f t="shared" ca="1" si="261"/>
        <v>1.6638600274248965</v>
      </c>
      <c r="AB1456" s="4">
        <f ca="1">Sheet1!AC1456</f>
        <v>0.6677239150037465</v>
      </c>
      <c r="AC1456" s="7">
        <f t="shared" ca="1" si="262"/>
        <v>0.9345311563355031</v>
      </c>
      <c r="AD1456" s="4">
        <f t="shared" ca="1" si="263"/>
        <v>-0.82817773848968124</v>
      </c>
      <c r="AE1456" s="4">
        <f t="shared" ca="1" si="264"/>
        <v>1.5549290354098104</v>
      </c>
      <c r="AF1456" s="21">
        <f ca="1">(Sheet1!B$4*EXP(-Sheet1!B$8*Sheet1!B$7)*NORMSDIST((LN(Sheet1!B$4/(Sheet1!B$5+AD1456))-Sheet1!B$8*Sheet1!B$7+Sheet1!B$9*Sheet1!B$7+0.5*Sheet1!B$6*Sheet1!B$6*Sheet1!B$7)/(Sheet1!B$6*SQRT(Sheet1!B$7)))-(Sheet1!B$5+AD1456)*EXP(-Sheet1!B$9*Sheet1!B$7)*NORMSDIST((LN(Sheet1!B$4/(Sheet1!B$5+AD1456))-Sheet1!B$8*Sheet1!B$7+Sheet1!B$9*Sheet1!B$7-0.5*Sheet1!B$6*Sheet1!B$6*Sheet1!B$7)/(Sheet1!B$6*SQRT(Sheet1!B$7))))*400+100*AE1456-400*Sheet1!$B$13</f>
        <v>289.98987218563889</v>
      </c>
    </row>
    <row r="1457" spans="22:32" x14ac:dyDescent="0.25">
      <c r="V1457" s="7" t="e">
        <f t="shared" si="258"/>
        <v>#VALUE!</v>
      </c>
      <c r="X1457" s="4">
        <f t="shared" ca="1" si="259"/>
        <v>-8.6853972285719713E-2</v>
      </c>
      <c r="Y1457" s="4">
        <f t="shared" ca="1" si="259"/>
        <v>1.1197668651734536</v>
      </c>
      <c r="Z1457" s="4">
        <f t="shared" ca="1" si="260"/>
        <v>-0.14711795112906872</v>
      </c>
      <c r="AA1457" s="4">
        <f t="shared" ca="1" si="261"/>
        <v>1.471148791408698</v>
      </c>
      <c r="AB1457" s="4">
        <f ca="1">Sheet1!AC1457</f>
        <v>0.44673467358488617</v>
      </c>
      <c r="AC1457" s="7">
        <f t="shared" ca="1" si="262"/>
        <v>1.0969590632694592</v>
      </c>
      <c r="AD1457" s="4">
        <f t="shared" ca="1" si="263"/>
        <v>-0.16138236986066531</v>
      </c>
      <c r="AE1457" s="4">
        <f t="shared" ca="1" si="264"/>
        <v>1.6137900001536825</v>
      </c>
      <c r="AF1457" s="21">
        <f ca="1">(Sheet1!B$4*EXP(-Sheet1!B$8*Sheet1!B$7)*NORMSDIST((LN(Sheet1!B$4/(Sheet1!B$5+AD1457))-Sheet1!B$8*Sheet1!B$7+Sheet1!B$9*Sheet1!B$7+0.5*Sheet1!B$6*Sheet1!B$6*Sheet1!B$7)/(Sheet1!B$6*SQRT(Sheet1!B$7)))-(Sheet1!B$5+AD1457)*EXP(-Sheet1!B$9*Sheet1!B$7)*NORMSDIST((LN(Sheet1!B$4/(Sheet1!B$5+AD1457))-Sheet1!B$8*Sheet1!B$7+Sheet1!B$9*Sheet1!B$7-0.5*Sheet1!B$6*Sheet1!B$6*Sheet1!B$7)/(Sheet1!B$6*SQRT(Sheet1!B$7))))*400+100*AE1457-400*Sheet1!$B$13</f>
        <v>187.30797971208085</v>
      </c>
    </row>
    <row r="1458" spans="22:32" x14ac:dyDescent="0.25">
      <c r="V1458" s="7" t="e">
        <f t="shared" si="258"/>
        <v>#VALUE!</v>
      </c>
      <c r="X1458" s="4">
        <f t="shared" ca="1" si="259"/>
        <v>-0.20710551053551646</v>
      </c>
      <c r="Y1458" s="4">
        <f t="shared" ca="1" si="259"/>
        <v>0.74592133950163719</v>
      </c>
      <c r="Z1458" s="4">
        <f t="shared" ca="1" si="260"/>
        <v>-0.35080650401679508</v>
      </c>
      <c r="AA1458" s="4">
        <f t="shared" ca="1" si="261"/>
        <v>0.80827479820245729</v>
      </c>
      <c r="AB1458" s="4">
        <f ca="1">Sheet1!AC1458</f>
        <v>8.1585282027515471E-2</v>
      </c>
      <c r="AC1458" s="7">
        <f t="shared" ca="1" si="262"/>
        <v>1.6802315655391857</v>
      </c>
      <c r="AD1458" s="4">
        <f t="shared" ca="1" si="263"/>
        <v>-0.58943616144546829</v>
      </c>
      <c r="AE1458" s="4">
        <f t="shared" ca="1" si="264"/>
        <v>1.3580888295695843</v>
      </c>
      <c r="AF1458" s="21">
        <f ca="1">(Sheet1!B$4*EXP(-Sheet1!B$8*Sheet1!B$7)*NORMSDIST((LN(Sheet1!B$4/(Sheet1!B$5+AD1458))-Sheet1!B$8*Sheet1!B$7+Sheet1!B$9*Sheet1!B$7+0.5*Sheet1!B$6*Sheet1!B$6*Sheet1!B$7)/(Sheet1!B$6*SQRT(Sheet1!B$7)))-(Sheet1!B$5+AD1458)*EXP(-Sheet1!B$9*Sheet1!B$7)*NORMSDIST((LN(Sheet1!B$4/(Sheet1!B$5+AD1458))-Sheet1!B$8*Sheet1!B$7+Sheet1!B$9*Sheet1!B$7-0.5*Sheet1!B$6*Sheet1!B$6*Sheet1!B$7)/(Sheet1!B$6*SQRT(Sheet1!B$7))))*400+100*AE1458-400*Sheet1!$B$13</f>
        <v>231.16736415846481</v>
      </c>
    </row>
    <row r="1459" spans="22:32" x14ac:dyDescent="0.25">
      <c r="V1459" s="7" t="e">
        <f t="shared" si="258"/>
        <v>#VALUE!</v>
      </c>
      <c r="X1459" s="4">
        <f t="shared" ca="1" si="259"/>
        <v>1.7740064094468899</v>
      </c>
      <c r="Y1459" s="4">
        <f t="shared" ca="1" si="259"/>
        <v>0.3074928418326463</v>
      </c>
      <c r="Z1459" s="4">
        <f t="shared" ca="1" si="260"/>
        <v>3.0049079089796935</v>
      </c>
      <c r="AA1459" s="4">
        <f t="shared" ca="1" si="261"/>
        <v>2.472484597591468</v>
      </c>
      <c r="AB1459" s="4">
        <f ca="1">Sheet1!AC1459</f>
        <v>0.34099670484273747</v>
      </c>
      <c r="AC1459" s="7">
        <f t="shared" ca="1" si="262"/>
        <v>1.1935063363698646</v>
      </c>
      <c r="AD1459" s="4">
        <f t="shared" ca="1" si="263"/>
        <v>3.5863766295751844</v>
      </c>
      <c r="AE1459" s="4">
        <f t="shared" ca="1" si="264"/>
        <v>2.950926033802312</v>
      </c>
      <c r="AF1459" s="21">
        <f ca="1">(Sheet1!B$4*EXP(-Sheet1!B$8*Sheet1!B$7)*NORMSDIST((LN(Sheet1!B$4/(Sheet1!B$5+AD1459))-Sheet1!B$8*Sheet1!B$7+Sheet1!B$9*Sheet1!B$7+0.5*Sheet1!B$6*Sheet1!B$6*Sheet1!B$7)/(Sheet1!B$6*SQRT(Sheet1!B$7)))-(Sheet1!B$5+AD1459)*EXP(-Sheet1!B$9*Sheet1!B$7)*NORMSDIST((LN(Sheet1!B$4/(Sheet1!B$5+AD1459))-Sheet1!B$8*Sheet1!B$7+Sheet1!B$9*Sheet1!B$7-0.5*Sheet1!B$6*Sheet1!B$6*Sheet1!B$7)/(Sheet1!B$6*SQRT(Sheet1!B$7))))*400+100*AE1459-400*Sheet1!$B$13</f>
        <v>-247.04708594054318</v>
      </c>
    </row>
    <row r="1460" spans="22:32" x14ac:dyDescent="0.25">
      <c r="V1460" s="7" t="e">
        <f t="shared" si="258"/>
        <v>#VALUE!</v>
      </c>
      <c r="X1460" s="4">
        <f t="shared" ca="1" si="259"/>
        <v>2.2200978773048878</v>
      </c>
      <c r="Y1460" s="4">
        <f t="shared" ca="1" si="259"/>
        <v>-0.29871947792030024</v>
      </c>
      <c r="Z1460" s="4">
        <f t="shared" ca="1" si="260"/>
        <v>3.7605217403371549</v>
      </c>
      <c r="AA1460" s="4">
        <f t="shared" ca="1" si="261"/>
        <v>2.1351892874747009</v>
      </c>
      <c r="AB1460" s="4">
        <f ca="1">Sheet1!AC1460</f>
        <v>5.2503973634075551E-2</v>
      </c>
      <c r="AC1460" s="7">
        <f t="shared" ca="1" si="262"/>
        <v>1.8366565828831514</v>
      </c>
      <c r="AD1460" s="4">
        <f t="shared" ca="1" si="263"/>
        <v>6.9067870094654404</v>
      </c>
      <c r="AE1460" s="4">
        <f t="shared" ca="1" si="264"/>
        <v>3.9216094605419949</v>
      </c>
      <c r="AF1460" s="21">
        <f ca="1">(Sheet1!B$4*EXP(-Sheet1!B$8*Sheet1!B$7)*NORMSDIST((LN(Sheet1!B$4/(Sheet1!B$5+AD1460))-Sheet1!B$8*Sheet1!B$7+Sheet1!B$9*Sheet1!B$7+0.5*Sheet1!B$6*Sheet1!B$6*Sheet1!B$7)/(Sheet1!B$6*SQRT(Sheet1!B$7)))-(Sheet1!B$5+AD1460)*EXP(-Sheet1!B$9*Sheet1!B$7)*NORMSDIST((LN(Sheet1!B$4/(Sheet1!B$5+AD1460))-Sheet1!B$8*Sheet1!B$7+Sheet1!B$9*Sheet1!B$7-0.5*Sheet1!B$6*Sheet1!B$6*Sheet1!B$7)/(Sheet1!B$6*SQRT(Sheet1!B$7))))*400+100*AE1460-400*Sheet1!$B$13</f>
        <v>-596.28232921069093</v>
      </c>
    </row>
    <row r="1461" spans="22:32" x14ac:dyDescent="0.25">
      <c r="V1461" s="7" t="e">
        <f t="shared" si="258"/>
        <v>#VALUE!</v>
      </c>
      <c r="X1461" s="4">
        <f t="shared" ca="1" si="259"/>
        <v>5.1344460347392831E-2</v>
      </c>
      <c r="Y1461" s="4">
        <f t="shared" ca="1" si="259"/>
        <v>0.39182919516752246</v>
      </c>
      <c r="Z1461" s="4">
        <f t="shared" ca="1" si="260"/>
        <v>8.697002116710445E-2</v>
      </c>
      <c r="AA1461" s="4">
        <f t="shared" ca="1" si="261"/>
        <v>0.60882565927020327</v>
      </c>
      <c r="AB1461" s="4">
        <f ca="1">Sheet1!AC1461</f>
        <v>0.1689045317314336</v>
      </c>
      <c r="AC1461" s="7">
        <f t="shared" ca="1" si="262"/>
        <v>1.431924327580443</v>
      </c>
      <c r="AD1461" s="4">
        <f t="shared" ca="1" si="263"/>
        <v>0.12453448907936293</v>
      </c>
      <c r="AE1461" s="4">
        <f t="shared" ca="1" si="264"/>
        <v>0.87179227276420568</v>
      </c>
      <c r="AF1461" s="21">
        <f ca="1">(Sheet1!B$4*EXP(-Sheet1!B$8*Sheet1!B$7)*NORMSDIST((LN(Sheet1!B$4/(Sheet1!B$5+AD1461))-Sheet1!B$8*Sheet1!B$7+Sheet1!B$9*Sheet1!B$7+0.5*Sheet1!B$6*Sheet1!B$6*Sheet1!B$7)/(Sheet1!B$6*SQRT(Sheet1!B$7)))-(Sheet1!B$5+AD1461)*EXP(-Sheet1!B$9*Sheet1!B$7)*NORMSDIST((LN(Sheet1!B$4/(Sheet1!B$5+AD1461))-Sheet1!B$8*Sheet1!B$7+Sheet1!B$9*Sheet1!B$7-0.5*Sheet1!B$6*Sheet1!B$6*Sheet1!B$7)/(Sheet1!B$6*SQRT(Sheet1!B$7))))*400+100*AE1461-400*Sheet1!$B$13</f>
        <v>67.262596200289408</v>
      </c>
    </row>
    <row r="1462" spans="22:32" x14ac:dyDescent="0.25">
      <c r="V1462" s="7" t="e">
        <f t="shared" si="258"/>
        <v>#VALUE!</v>
      </c>
      <c r="X1462" s="4">
        <f t="shared" ca="1" si="259"/>
        <v>-0.62626752150337039</v>
      </c>
      <c r="Y1462" s="4">
        <f t="shared" ca="1" si="259"/>
        <v>-0.57151913984810487</v>
      </c>
      <c r="Z1462" s="4">
        <f t="shared" ca="1" si="260"/>
        <v>-1.0608057662482349</v>
      </c>
      <c r="AA1462" s="4">
        <f t="shared" ca="1" si="261"/>
        <v>-1.5224080228151418</v>
      </c>
      <c r="AB1462" s="4">
        <f ca="1">Sheet1!AC1462</f>
        <v>0.4314431559283588</v>
      </c>
      <c r="AC1462" s="7">
        <f t="shared" ca="1" si="262"/>
        <v>1.1097481116479475</v>
      </c>
      <c r="AD1462" s="4">
        <f t="shared" ca="1" si="263"/>
        <v>-1.1772271959192326</v>
      </c>
      <c r="AE1462" s="4">
        <f t="shared" ca="1" si="264"/>
        <v>-1.689489428476789</v>
      </c>
      <c r="AF1462" s="21">
        <f ca="1">(Sheet1!B$4*EXP(-Sheet1!B$8*Sheet1!B$7)*NORMSDIST((LN(Sheet1!B$4/(Sheet1!B$5+AD1462))-Sheet1!B$8*Sheet1!B$7+Sheet1!B$9*Sheet1!B$7+0.5*Sheet1!B$6*Sheet1!B$6*Sheet1!B$7)/(Sheet1!B$6*SQRT(Sheet1!B$7)))-(Sheet1!B$5+AD1462)*EXP(-Sheet1!B$9*Sheet1!B$7)*NORMSDIST((LN(Sheet1!B$4/(Sheet1!B$5+AD1462))-Sheet1!B$8*Sheet1!B$7+Sheet1!B$9*Sheet1!B$7-0.5*Sheet1!B$6*Sheet1!B$6*Sheet1!B$7)/(Sheet1!B$6*SQRT(Sheet1!B$7))))*400+100*AE1462-400*Sheet1!$B$13</f>
        <v>23.307792985640845</v>
      </c>
    </row>
    <row r="1463" spans="22:32" x14ac:dyDescent="0.25">
      <c r="V1463" s="7" t="e">
        <f t="shared" si="258"/>
        <v>#VALUE!</v>
      </c>
      <c r="X1463" s="4">
        <f t="shared" ca="1" si="259"/>
        <v>1.0064362025288336</v>
      </c>
      <c r="Y1463" s="4">
        <f t="shared" ca="1" si="259"/>
        <v>-0.44344486595857668</v>
      </c>
      <c r="Z1463" s="4">
        <f t="shared" ca="1" si="260"/>
        <v>1.7047560193456675</v>
      </c>
      <c r="AA1463" s="4">
        <f t="shared" ca="1" si="261"/>
        <v>0.53577122187938697</v>
      </c>
      <c r="AB1463" s="4">
        <f ca="1">Sheet1!AC1463</f>
        <v>0.91712663189295551</v>
      </c>
      <c r="AC1463" s="7">
        <f t="shared" ca="1" si="262"/>
        <v>0.73905968326159077</v>
      </c>
      <c r="AD1463" s="4">
        <f t="shared" ca="1" si="263"/>
        <v>1.2599164436958994</v>
      </c>
      <c r="AE1463" s="4">
        <f t="shared" ca="1" si="264"/>
        <v>0.39596690954285518</v>
      </c>
      <c r="AF1463" s="21">
        <f ca="1">(Sheet1!B$4*EXP(-Sheet1!B$8*Sheet1!B$7)*NORMSDIST((LN(Sheet1!B$4/(Sheet1!B$5+AD1463))-Sheet1!B$8*Sheet1!B$7+Sheet1!B$9*Sheet1!B$7+0.5*Sheet1!B$6*Sheet1!B$6*Sheet1!B$7)/(Sheet1!B$6*SQRT(Sheet1!B$7)))-(Sheet1!B$5+AD1463)*EXP(-Sheet1!B$9*Sheet1!B$7)*NORMSDIST((LN(Sheet1!B$4/(Sheet1!B$5+AD1463))-Sheet1!B$8*Sheet1!B$7+Sheet1!B$9*Sheet1!B$7-0.5*Sheet1!B$6*Sheet1!B$6*Sheet1!B$7)/(Sheet1!B$6*SQRT(Sheet1!B$7))))*400+100*AE1463-400*Sheet1!$B$13</f>
        <v>-158.23000269758541</v>
      </c>
    </row>
    <row r="1464" spans="22:32" x14ac:dyDescent="0.25">
      <c r="V1464" s="7" t="e">
        <f t="shared" si="258"/>
        <v>#VALUE!</v>
      </c>
      <c r="X1464" s="4">
        <f t="shared" ca="1" si="259"/>
        <v>0.13626826415742246</v>
      </c>
      <c r="Y1464" s="4">
        <f t="shared" ca="1" si="259"/>
        <v>-2.2115188190882594E-3</v>
      </c>
      <c r="Z1464" s="4">
        <f t="shared" ca="1" si="260"/>
        <v>0.23081854864168214</v>
      </c>
      <c r="AA1464" s="4">
        <f t="shared" ca="1" si="261"/>
        <v>0.15367882209798481</v>
      </c>
      <c r="AB1464" s="4">
        <f ca="1">Sheet1!AC1464</f>
        <v>0.66717288869637614</v>
      </c>
      <c r="AC1464" s="7">
        <f t="shared" ca="1" si="262"/>
        <v>0.93491084727601792</v>
      </c>
      <c r="AD1464" s="4">
        <f t="shared" ca="1" si="263"/>
        <v>0.21579476487761581</v>
      </c>
      <c r="AE1464" s="4">
        <f t="shared" ca="1" si="264"/>
        <v>0.1436759977760074</v>
      </c>
      <c r="AF1464" s="21">
        <f ca="1">(Sheet1!B$4*EXP(-Sheet1!B$8*Sheet1!B$7)*NORMSDIST((LN(Sheet1!B$4/(Sheet1!B$5+AD1464))-Sheet1!B$8*Sheet1!B$7+Sheet1!B$9*Sheet1!B$7+0.5*Sheet1!B$6*Sheet1!B$6*Sheet1!B$7)/(Sheet1!B$6*SQRT(Sheet1!B$7)))-(Sheet1!B$5+AD1464)*EXP(-Sheet1!B$9*Sheet1!B$7)*NORMSDIST((LN(Sheet1!B$4/(Sheet1!B$5+AD1464))-Sheet1!B$8*Sheet1!B$7+Sheet1!B$9*Sheet1!B$7-0.5*Sheet1!B$6*Sheet1!B$6*Sheet1!B$7)/(Sheet1!B$6*SQRT(Sheet1!B$7))))*400+100*AE1464-400*Sheet1!$B$13</f>
        <v>-20.09334276478603</v>
      </c>
    </row>
    <row r="1465" spans="22:32" x14ac:dyDescent="0.25">
      <c r="V1465" s="7" t="e">
        <f t="shared" si="258"/>
        <v>#VALUE!</v>
      </c>
      <c r="X1465" s="4">
        <f t="shared" ca="1" si="259"/>
        <v>-1.6494113487386011</v>
      </c>
      <c r="Y1465" s="4">
        <f t="shared" ca="1" si="259"/>
        <v>-1.7253314180829826</v>
      </c>
      <c r="Z1465" s="4">
        <f t="shared" ca="1" si="260"/>
        <v>-2.7938620630636835</v>
      </c>
      <c r="AA1465" s="4">
        <f t="shared" ca="1" si="261"/>
        <v>-4.3184173509268966</v>
      </c>
      <c r="AB1465" s="4">
        <f ca="1">Sheet1!AC1465</f>
        <v>0.69406128694496894</v>
      </c>
      <c r="AC1465" s="7">
        <f t="shared" ca="1" si="262"/>
        <v>0.91637686028837928</v>
      </c>
      <c r="AD1465" s="4">
        <f t="shared" ca="1" si="263"/>
        <v>-2.5602305454291123</v>
      </c>
      <c r="AE1465" s="4">
        <f t="shared" ca="1" si="264"/>
        <v>-3.9572977334572497</v>
      </c>
      <c r="AF1465" s="21">
        <f ca="1">(Sheet1!B$4*EXP(-Sheet1!B$8*Sheet1!B$7)*NORMSDIST((LN(Sheet1!B$4/(Sheet1!B$5+AD1465))-Sheet1!B$8*Sheet1!B$7+Sheet1!B$9*Sheet1!B$7+0.5*Sheet1!B$6*Sheet1!B$6*Sheet1!B$7)/(Sheet1!B$6*SQRT(Sheet1!B$7)))-(Sheet1!B$5+AD1465)*EXP(-Sheet1!B$9*Sheet1!B$7)*NORMSDIST((LN(Sheet1!B$4/(Sheet1!B$5+AD1465))-Sheet1!B$8*Sheet1!B$7+Sheet1!B$9*Sheet1!B$7-0.5*Sheet1!B$6*Sheet1!B$6*Sheet1!B$7)/(Sheet1!B$6*SQRT(Sheet1!B$7))))*400+100*AE1465-400*Sheet1!$B$13</f>
        <v>31.723803424440575</v>
      </c>
    </row>
    <row r="1466" spans="22:32" x14ac:dyDescent="0.25">
      <c r="V1466" s="7" t="e">
        <f t="shared" si="258"/>
        <v>#VALUE!</v>
      </c>
      <c r="X1466" s="4">
        <f t="shared" ca="1" si="259"/>
        <v>0.1840780082013159</v>
      </c>
      <c r="Y1466" s="4">
        <f t="shared" ca="1" si="259"/>
        <v>0.67405780189535636</v>
      </c>
      <c r="Z1466" s="4">
        <f t="shared" ca="1" si="260"/>
        <v>0.31180127634703608</v>
      </c>
      <c r="AA1466" s="4">
        <f t="shared" ca="1" si="261"/>
        <v>1.1575184806178282</v>
      </c>
      <c r="AB1466" s="4">
        <f ca="1">Sheet1!AC1466</f>
        <v>0.11585888085858354</v>
      </c>
      <c r="AC1466" s="7">
        <f t="shared" ca="1" si="262"/>
        <v>1.5594285338469711</v>
      </c>
      <c r="AD1466" s="4">
        <f t="shared" ca="1" si="263"/>
        <v>0.48623180722547277</v>
      </c>
      <c r="AE1466" s="4">
        <f t="shared" ca="1" si="264"/>
        <v>1.8050673471306335</v>
      </c>
      <c r="AF1466" s="21">
        <f ca="1">(Sheet1!B$4*EXP(-Sheet1!B$8*Sheet1!B$7)*NORMSDIST((LN(Sheet1!B$4/(Sheet1!B$5+AD1466))-Sheet1!B$8*Sheet1!B$7+Sheet1!B$9*Sheet1!B$7+0.5*Sheet1!B$6*Sheet1!B$6*Sheet1!B$7)/(Sheet1!B$6*SQRT(Sheet1!B$7)))-(Sheet1!B$5+AD1466)*EXP(-Sheet1!B$9*Sheet1!B$7)*NORMSDIST((LN(Sheet1!B$4/(Sheet1!B$5+AD1466))-Sheet1!B$8*Sheet1!B$7+Sheet1!B$9*Sheet1!B$7-0.5*Sheet1!B$6*Sheet1!B$6*Sheet1!B$7)/(Sheet1!B$6*SQRT(Sheet1!B$7))))*400+100*AE1466-400*Sheet1!$B$13</f>
        <v>103.19750641394057</v>
      </c>
    </row>
    <row r="1467" spans="22:32" x14ac:dyDescent="0.25">
      <c r="V1467" s="7" t="e">
        <f t="shared" si="258"/>
        <v>#VALUE!</v>
      </c>
      <c r="X1467" s="4">
        <f t="shared" ca="1" si="259"/>
        <v>0.56286740434138438</v>
      </c>
      <c r="Y1467" s="4">
        <f t="shared" ca="1" si="259"/>
        <v>0.1081717350299892</v>
      </c>
      <c r="Z1467" s="4">
        <f t="shared" ca="1" si="260"/>
        <v>0.95341522218042063</v>
      </c>
      <c r="AA1467" s="4">
        <f t="shared" ca="1" si="261"/>
        <v>0.79936898951404523</v>
      </c>
      <c r="AB1467" s="4">
        <f ca="1">Sheet1!AC1467</f>
        <v>0.65652637756609544</v>
      </c>
      <c r="AC1467" s="7">
        <f t="shared" ca="1" si="262"/>
        <v>0.94225008271436961</v>
      </c>
      <c r="AD1467" s="4">
        <f t="shared" ca="1" si="263"/>
        <v>0.89835557196064042</v>
      </c>
      <c r="AE1467" s="4">
        <f t="shared" ca="1" si="264"/>
        <v>0.75320549648891122</v>
      </c>
      <c r="AF1467" s="21">
        <f ca="1">(Sheet1!B$4*EXP(-Sheet1!B$8*Sheet1!B$7)*NORMSDIST((LN(Sheet1!B$4/(Sheet1!B$5+AD1467))-Sheet1!B$8*Sheet1!B$7+Sheet1!B$9*Sheet1!B$7+0.5*Sheet1!B$6*Sheet1!B$6*Sheet1!B$7)/(Sheet1!B$6*SQRT(Sheet1!B$7)))-(Sheet1!B$5+AD1467)*EXP(-Sheet1!B$9*Sheet1!B$7)*NORMSDIST((LN(Sheet1!B$4/(Sheet1!B$5+AD1467))-Sheet1!B$8*Sheet1!B$7+Sheet1!B$9*Sheet1!B$7-0.5*Sheet1!B$6*Sheet1!B$6*Sheet1!B$7)/(Sheet1!B$6*SQRT(Sheet1!B$7))))*400+100*AE1467-400*Sheet1!$B$13</f>
        <v>-66.565097754802991</v>
      </c>
    </row>
    <row r="1468" spans="22:32" x14ac:dyDescent="0.25">
      <c r="V1468" s="7" t="e">
        <f t="shared" si="258"/>
        <v>#VALUE!</v>
      </c>
      <c r="X1468" s="4">
        <f t="shared" ca="1" si="259"/>
        <v>-0.54298959235121491</v>
      </c>
      <c r="Y1468" s="4">
        <f t="shared" ca="1" si="259"/>
        <v>-0.67684477268393795</v>
      </c>
      <c r="Z1468" s="4">
        <f t="shared" ca="1" si="260"/>
        <v>-0.91974511019864102</v>
      </c>
      <c r="AA1468" s="4">
        <f t="shared" ca="1" si="261"/>
        <v>-1.5743697457427241</v>
      </c>
      <c r="AB1468" s="4">
        <f ca="1">Sheet1!AC1468</f>
        <v>0.70603352470561209</v>
      </c>
      <c r="AC1468" s="7">
        <f t="shared" ca="1" si="262"/>
        <v>0.90810286697805664</v>
      </c>
      <c r="AD1468" s="4">
        <f t="shared" ca="1" si="263"/>
        <v>-0.83522317146043457</v>
      </c>
      <c r="AE1468" s="4">
        <f t="shared" ca="1" si="264"/>
        <v>-1.4296896797924818</v>
      </c>
      <c r="AF1468" s="21">
        <f ca="1">(Sheet1!B$4*EXP(-Sheet1!B$8*Sheet1!B$7)*NORMSDIST((LN(Sheet1!B$4/(Sheet1!B$5+AD1468))-Sheet1!B$8*Sheet1!B$7+Sheet1!B$9*Sheet1!B$7+0.5*Sheet1!B$6*Sheet1!B$6*Sheet1!B$7)/(Sheet1!B$6*SQRT(Sheet1!B$7)))-(Sheet1!B$5+AD1468)*EXP(-Sheet1!B$9*Sheet1!B$7)*NORMSDIST((LN(Sheet1!B$4/(Sheet1!B$5+AD1468))-Sheet1!B$8*Sheet1!B$7+Sheet1!B$9*Sheet1!B$7-0.5*Sheet1!B$6*Sheet1!B$6*Sheet1!B$7)/(Sheet1!B$6*SQRT(Sheet1!B$7))))*400+100*AE1468-400*Sheet1!$B$13</f>
        <v>-7.3124638635440533</v>
      </c>
    </row>
    <row r="1469" spans="22:32" x14ac:dyDescent="0.25">
      <c r="V1469" s="7" t="e">
        <f t="shared" si="258"/>
        <v>#VALUE!</v>
      </c>
      <c r="X1469" s="4">
        <f t="shared" ca="1" si="259"/>
        <v>0.3382495690033766</v>
      </c>
      <c r="Y1469" s="4">
        <f t="shared" ca="1" si="259"/>
        <v>0.67551583697787965</v>
      </c>
      <c r="Z1469" s="4">
        <f t="shared" ca="1" si="260"/>
        <v>0.57294539619173124</v>
      </c>
      <c r="AA1469" s="4">
        <f t="shared" ca="1" si="261"/>
        <v>1.3369442369973936</v>
      </c>
      <c r="AB1469" s="4">
        <f ca="1">Sheet1!AC1469</f>
        <v>1.1120324582049368E-2</v>
      </c>
      <c r="AC1469" s="7">
        <f t="shared" ca="1" si="262"/>
        <v>2.4484725229681792</v>
      </c>
      <c r="AD1469" s="4">
        <f t="shared" ca="1" si="263"/>
        <v>1.4028410597365712</v>
      </c>
      <c r="AE1469" s="4">
        <f t="shared" ca="1" si="264"/>
        <v>3.2734712290287757</v>
      </c>
      <c r="AF1469" s="21">
        <f ca="1">(Sheet1!B$4*EXP(-Sheet1!B$8*Sheet1!B$7)*NORMSDIST((LN(Sheet1!B$4/(Sheet1!B$5+AD1469))-Sheet1!B$8*Sheet1!B$7+Sheet1!B$9*Sheet1!B$7+0.5*Sheet1!B$6*Sheet1!B$6*Sheet1!B$7)/(Sheet1!B$6*SQRT(Sheet1!B$7)))-(Sheet1!B$5+AD1469)*EXP(-Sheet1!B$9*Sheet1!B$7)*NORMSDIST((LN(Sheet1!B$4/(Sheet1!B$5+AD1469))-Sheet1!B$8*Sheet1!B$7+Sheet1!B$9*Sheet1!B$7-0.5*Sheet1!B$6*Sheet1!B$6*Sheet1!B$7)/(Sheet1!B$6*SQRT(Sheet1!B$7))))*400+100*AE1469-400*Sheet1!$B$13</f>
        <v>107.58969595518829</v>
      </c>
    </row>
    <row r="1470" spans="22:32" x14ac:dyDescent="0.25">
      <c r="V1470" s="7" t="e">
        <f t="shared" si="258"/>
        <v>#VALUE!</v>
      </c>
      <c r="X1470" s="4">
        <f t="shared" ca="1" si="259"/>
        <v>1.3969222510964119</v>
      </c>
      <c r="Y1470" s="4">
        <f t="shared" ca="1" si="259"/>
        <v>-1.2090701315396424</v>
      </c>
      <c r="Z1470" s="4">
        <f t="shared" ca="1" si="260"/>
        <v>2.3661823870512873</v>
      </c>
      <c r="AA1470" s="4">
        <f t="shared" ca="1" si="261"/>
        <v>-8.9162886849765949E-2</v>
      </c>
      <c r="AB1470" s="4">
        <f ca="1">Sheet1!AC1470</f>
        <v>0.12258600108398376</v>
      </c>
      <c r="AC1470" s="7">
        <f t="shared" ca="1" si="262"/>
        <v>1.540219210402628</v>
      </c>
      <c r="AD1470" s="4">
        <f t="shared" ca="1" si="263"/>
        <v>3.6444395678527393</v>
      </c>
      <c r="AE1470" s="4">
        <f t="shared" ca="1" si="264"/>
        <v>-0.13733039118096538</v>
      </c>
      <c r="AF1470" s="21">
        <f ca="1">(Sheet1!B$4*EXP(-Sheet1!B$8*Sheet1!B$7)*NORMSDIST((LN(Sheet1!B$4/(Sheet1!B$5+AD1470))-Sheet1!B$8*Sheet1!B$7+Sheet1!B$9*Sheet1!B$7+0.5*Sheet1!B$6*Sheet1!B$6*Sheet1!B$7)/(Sheet1!B$6*SQRT(Sheet1!B$7)))-(Sheet1!B$5+AD1470)*EXP(-Sheet1!B$9*Sheet1!B$7)*NORMSDIST((LN(Sheet1!B$4/(Sheet1!B$5+AD1470))-Sheet1!B$8*Sheet1!B$7+Sheet1!B$9*Sheet1!B$7-0.5*Sheet1!B$6*Sheet1!B$6*Sheet1!B$7)/(Sheet1!B$6*SQRT(Sheet1!B$7))))*400+100*AE1470-400*Sheet1!$B$13</f>
        <v>-564.12558020527104</v>
      </c>
    </row>
    <row r="1471" spans="22:32" x14ac:dyDescent="0.25">
      <c r="V1471" s="7" t="e">
        <f t="shared" si="258"/>
        <v>#VALUE!</v>
      </c>
      <c r="X1471" s="4">
        <f t="shared" ca="1" si="259"/>
        <v>-0.78670067397534116</v>
      </c>
      <c r="Y1471" s="4">
        <f t="shared" ca="1" si="259"/>
        <v>-1.333728503818751</v>
      </c>
      <c r="Z1471" s="4">
        <f t="shared" ca="1" si="260"/>
        <v>-1.3325561083881361</v>
      </c>
      <c r="AA1471" s="4">
        <f t="shared" ca="1" si="261"/>
        <v>-2.7764023748617217</v>
      </c>
      <c r="AB1471" s="4">
        <f ca="1">Sheet1!AC1471</f>
        <v>0.30931514942606286</v>
      </c>
      <c r="AC1471" s="7">
        <f t="shared" ca="1" si="262"/>
        <v>1.2272701381178395</v>
      </c>
      <c r="AD1471" s="4">
        <f t="shared" ca="1" si="263"/>
        <v>-1.6354063191912784</v>
      </c>
      <c r="AE1471" s="4">
        <f t="shared" ca="1" si="264"/>
        <v>-3.4073957260672425</v>
      </c>
      <c r="AF1471" s="21">
        <f ca="1">(Sheet1!B$4*EXP(-Sheet1!B$8*Sheet1!B$7)*NORMSDIST((LN(Sheet1!B$4/(Sheet1!B$5+AD1471))-Sheet1!B$8*Sheet1!B$7+Sheet1!B$9*Sheet1!B$7+0.5*Sheet1!B$6*Sheet1!B$6*Sheet1!B$7)/(Sheet1!B$6*SQRT(Sheet1!B$7)))-(Sheet1!B$5+AD1471)*EXP(-Sheet1!B$9*Sheet1!B$7)*NORMSDIST((LN(Sheet1!B$4/(Sheet1!B$5+AD1471))-Sheet1!B$8*Sheet1!B$7+Sheet1!B$9*Sheet1!B$7-0.5*Sheet1!B$6*Sheet1!B$6*Sheet1!B$7)/(Sheet1!B$6*SQRT(Sheet1!B$7))))*400+100*AE1471-400*Sheet1!$B$13</f>
        <v>-71.689961888037033</v>
      </c>
    </row>
    <row r="1472" spans="22:32" x14ac:dyDescent="0.25">
      <c r="V1472" s="7" t="e">
        <f t="shared" si="258"/>
        <v>#VALUE!</v>
      </c>
      <c r="X1472" s="4">
        <f t="shared" ca="1" si="259"/>
        <v>-0.45942050214801783</v>
      </c>
      <c r="Y1472" s="4">
        <f t="shared" ca="1" si="259"/>
        <v>-0.4329866458284034</v>
      </c>
      <c r="Z1472" s="4">
        <f t="shared" ca="1" si="260"/>
        <v>-0.77819126982885389</v>
      </c>
      <c r="AA1472" s="4">
        <f t="shared" ca="1" si="261"/>
        <v>-1.1360777597894618</v>
      </c>
      <c r="AB1472" s="4">
        <f ca="1">Sheet1!AC1472</f>
        <v>0.40420812530480432</v>
      </c>
      <c r="AC1472" s="7">
        <f t="shared" ca="1" si="262"/>
        <v>1.1333781827786518</v>
      </c>
      <c r="AD1472" s="4">
        <f t="shared" ca="1" si="263"/>
        <v>-0.8819850072528379</v>
      </c>
      <c r="AE1472" s="4">
        <f t="shared" ca="1" si="264"/>
        <v>-1.2876057468854218</v>
      </c>
      <c r="AF1472" s="21">
        <f ca="1">(Sheet1!B$4*EXP(-Sheet1!B$8*Sheet1!B$7)*NORMSDIST((LN(Sheet1!B$4/(Sheet1!B$5+AD1472))-Sheet1!B$8*Sheet1!B$7+Sheet1!B$9*Sheet1!B$7+0.5*Sheet1!B$6*Sheet1!B$6*Sheet1!B$7)/(Sheet1!B$6*SQRT(Sheet1!B$7)))-(Sheet1!B$5+AD1472)*EXP(-Sheet1!B$9*Sheet1!B$7)*NORMSDIST((LN(Sheet1!B$4/(Sheet1!B$5+AD1472))-Sheet1!B$8*Sheet1!B$7+Sheet1!B$9*Sheet1!B$7-0.5*Sheet1!B$6*Sheet1!B$6*Sheet1!B$7)/(Sheet1!B$6*SQRT(Sheet1!B$7))))*400+100*AE1472-400*Sheet1!$B$13</f>
        <v>14.598573362778552</v>
      </c>
    </row>
    <row r="1473" spans="22:32" x14ac:dyDescent="0.25">
      <c r="V1473" s="7" t="e">
        <f t="shared" si="258"/>
        <v>#VALUE!</v>
      </c>
      <c r="X1473" s="4">
        <f t="shared" ca="1" si="259"/>
        <v>-0.35470199812040326</v>
      </c>
      <c r="Y1473" s="4">
        <f t="shared" ca="1" si="259"/>
        <v>0.84977050783684838</v>
      </c>
      <c r="Z1473" s="4">
        <f t="shared" ca="1" si="260"/>
        <v>-0.60081340958357421</v>
      </c>
      <c r="AA1473" s="4">
        <f t="shared" ca="1" si="261"/>
        <v>0.78416410553563243</v>
      </c>
      <c r="AB1473" s="4">
        <f ca="1">Sheet1!AC1473</f>
        <v>0.76209622114972642</v>
      </c>
      <c r="AC1473" s="7">
        <f t="shared" ca="1" si="262"/>
        <v>0.86877614638761036</v>
      </c>
      <c r="AD1473" s="4">
        <f t="shared" ca="1" si="263"/>
        <v>-0.52197235867601854</v>
      </c>
      <c r="AE1473" s="4">
        <f t="shared" ca="1" si="264"/>
        <v>0.6812630697427341</v>
      </c>
      <c r="AF1473" s="21">
        <f ca="1">(Sheet1!B$4*EXP(-Sheet1!B$8*Sheet1!B$7)*NORMSDIST((LN(Sheet1!B$4/(Sheet1!B$5+AD1473))-Sheet1!B$8*Sheet1!B$7+Sheet1!B$9*Sheet1!B$7+0.5*Sheet1!B$6*Sheet1!B$6*Sheet1!B$7)/(Sheet1!B$6*SQRT(Sheet1!B$7)))-(Sheet1!B$5+AD1473)*EXP(-Sheet1!B$9*Sheet1!B$7)*NORMSDIST((LN(Sheet1!B$4/(Sheet1!B$5+AD1473))-Sheet1!B$8*Sheet1!B$7+Sheet1!B$9*Sheet1!B$7-0.5*Sheet1!B$6*Sheet1!B$6*Sheet1!B$7)/(Sheet1!B$6*SQRT(Sheet1!B$7))))*400+100*AE1473-400*Sheet1!$B$13</f>
        <v>152.47896398784178</v>
      </c>
    </row>
    <row r="1474" spans="22:32" x14ac:dyDescent="0.25">
      <c r="V1474" s="7" t="e">
        <f t="shared" si="258"/>
        <v>#VALUE!</v>
      </c>
      <c r="X1474" s="4">
        <f t="shared" ca="1" si="259"/>
        <v>-0.47146083957678486</v>
      </c>
      <c r="Y1474" s="4">
        <f t="shared" ca="1" si="259"/>
        <v>0.45464240214143886</v>
      </c>
      <c r="Z1474" s="4">
        <f t="shared" ca="1" si="260"/>
        <v>-0.79858584392611809</v>
      </c>
      <c r="AA1474" s="4">
        <f t="shared" ca="1" si="261"/>
        <v>9.5448281871637286E-2</v>
      </c>
      <c r="AB1474" s="4">
        <f ca="1">Sheet1!AC1474</f>
        <v>0.25434833234911147</v>
      </c>
      <c r="AC1474" s="7">
        <f t="shared" ca="1" si="262"/>
        <v>1.2940306451843233</v>
      </c>
      <c r="AD1474" s="4">
        <f t="shared" ca="1" si="263"/>
        <v>-1.0333945548507819</v>
      </c>
      <c r="AE1474" s="4">
        <f t="shared" ca="1" si="264"/>
        <v>0.12351300177208994</v>
      </c>
      <c r="AF1474" s="21">
        <f ca="1">(Sheet1!B$4*EXP(-Sheet1!B$8*Sheet1!B$7)*NORMSDIST((LN(Sheet1!B$4/(Sheet1!B$5+AD1474))-Sheet1!B$8*Sheet1!B$7+Sheet1!B$9*Sheet1!B$7+0.5*Sheet1!B$6*Sheet1!B$6*Sheet1!B$7)/(Sheet1!B$6*SQRT(Sheet1!B$7)))-(Sheet1!B$5+AD1474)*EXP(-Sheet1!B$9*Sheet1!B$7)*NORMSDIST((LN(Sheet1!B$4/(Sheet1!B$5+AD1474))-Sheet1!B$8*Sheet1!B$7+Sheet1!B$9*Sheet1!B$7-0.5*Sheet1!B$6*Sheet1!B$6*Sheet1!B$7)/(Sheet1!B$6*SQRT(Sheet1!B$7))))*400+100*AE1474-400*Sheet1!$B$13</f>
        <v>180.72945157987215</v>
      </c>
    </row>
    <row r="1475" spans="22:32" x14ac:dyDescent="0.25">
      <c r="V1475" s="7" t="e">
        <f t="shared" ref="V1475:V1538" si="265">GAMMALN($B$7/2+1)-GAMMALN($B$7/2)-LN(PI())-LN($B$7)-0.5*LN($B$9*$C$10-$C$9*$B$10)-($B$7/2+1)*LN(SUMPRODUCT(MMULT(J1475:K1475,MINVERSE($B$9:$C$10)),J1475:K1475)/$B$7+1)</f>
        <v>#VALUE!</v>
      </c>
      <c r="X1475" s="4">
        <f t="shared" ref="X1475:Y1538" ca="1" si="266">NORMSINV(RAND())</f>
        <v>0.37426102249777971</v>
      </c>
      <c r="Y1475" s="4">
        <f t="shared" ca="1" si="266"/>
        <v>-0.27811502441874597</v>
      </c>
      <c r="Z1475" s="4">
        <f t="shared" ref="Z1475:Z1538" ca="1" si="267">X1475*SQRT($B$20)</f>
        <v>0.63394354188215463</v>
      </c>
      <c r="AA1475" s="4">
        <f t="shared" ref="AA1475:AA1538" ca="1" si="268">SQRT($C$21)*($B$25*X1475+SQRT(1-$B$25^2)*Y1475)</f>
        <v>4.0394677704582937E-2</v>
      </c>
      <c r="AB1475" s="4">
        <f ca="1">Sheet1!AC1475</f>
        <v>0.73545462855855626</v>
      </c>
      <c r="AC1475" s="7">
        <f t="shared" ref="AC1475:AC1538" ca="1" si="269">SQRT((B$27/2)/GAMMAINV(AB1475,B$27/2,1))</f>
        <v>0.88762442711747991</v>
      </c>
      <c r="AD1475" s="4">
        <f t="shared" ref="AD1475:AD1538" ca="1" si="270">AC1475*Z1475</f>
        <v>0.5627037731879736</v>
      </c>
      <c r="AE1475" s="4">
        <f t="shared" ref="AE1475:AE1538" ca="1" si="271">AC1475*AA1475</f>
        <v>3.5855302656125666E-2</v>
      </c>
      <c r="AF1475" s="21">
        <f ca="1">(Sheet1!B$4*EXP(-Sheet1!B$8*Sheet1!B$7)*NORMSDIST((LN(Sheet1!B$4/(Sheet1!B$5+AD1475))-Sheet1!B$8*Sheet1!B$7+Sheet1!B$9*Sheet1!B$7+0.5*Sheet1!B$6*Sheet1!B$6*Sheet1!B$7)/(Sheet1!B$6*SQRT(Sheet1!B$7)))-(Sheet1!B$5+AD1475)*EXP(-Sheet1!B$9*Sheet1!B$7)*NORMSDIST((LN(Sheet1!B$4/(Sheet1!B$5+AD1475))-Sheet1!B$8*Sheet1!B$7+Sheet1!B$9*Sheet1!B$7-0.5*Sheet1!B$6*Sheet1!B$6*Sheet1!B$7)/(Sheet1!B$6*SQRT(Sheet1!B$7))))*400+100*AE1475-400*Sheet1!$B$13</f>
        <v>-85.771875196766814</v>
      </c>
    </row>
    <row r="1476" spans="22:32" x14ac:dyDescent="0.25">
      <c r="V1476" s="7" t="e">
        <f t="shared" si="265"/>
        <v>#VALUE!</v>
      </c>
      <c r="X1476" s="4">
        <f t="shared" ca="1" si="266"/>
        <v>-0.20263911449006392</v>
      </c>
      <c r="Y1476" s="4">
        <f t="shared" ca="1" si="266"/>
        <v>1.1589393635128327</v>
      </c>
      <c r="Z1476" s="4">
        <f t="shared" ca="1" si="267"/>
        <v>-0.3432410810678439</v>
      </c>
      <c r="AA1476" s="4">
        <f t="shared" ca="1" si="268"/>
        <v>1.3928942835130604</v>
      </c>
      <c r="AB1476" s="4">
        <f ca="1">Sheet1!AC1476</f>
        <v>1.8356969334404338E-3</v>
      </c>
      <c r="AC1476" s="7">
        <f t="shared" ca="1" si="269"/>
        <v>3.3281325884111208</v>
      </c>
      <c r="AD1476" s="4">
        <f t="shared" ca="1" si="270"/>
        <v>-1.1423518275833546</v>
      </c>
      <c r="AE1476" s="4">
        <f t="shared" ca="1" si="271"/>
        <v>4.6357368571713753</v>
      </c>
      <c r="AF1476" s="21">
        <f ca="1">(Sheet1!B$4*EXP(-Sheet1!B$8*Sheet1!B$7)*NORMSDIST((LN(Sheet1!B$4/(Sheet1!B$5+AD1476))-Sheet1!B$8*Sheet1!B$7+Sheet1!B$9*Sheet1!B$7+0.5*Sheet1!B$6*Sheet1!B$6*Sheet1!B$7)/(Sheet1!B$6*SQRT(Sheet1!B$7)))-(Sheet1!B$5+AD1476)*EXP(-Sheet1!B$9*Sheet1!B$7)*NORMSDIST((LN(Sheet1!B$4/(Sheet1!B$5+AD1476))-Sheet1!B$8*Sheet1!B$7+Sheet1!B$9*Sheet1!B$7-0.5*Sheet1!B$6*Sheet1!B$6*Sheet1!B$7)/(Sheet1!B$6*SQRT(Sheet1!B$7))))*400+100*AE1476-400*Sheet1!$B$13</f>
        <v>650.0305377849636</v>
      </c>
    </row>
    <row r="1477" spans="22:32" x14ac:dyDescent="0.25">
      <c r="V1477" s="7" t="e">
        <f t="shared" si="265"/>
        <v>#VALUE!</v>
      </c>
      <c r="X1477" s="4">
        <f t="shared" ca="1" si="266"/>
        <v>-0.36172998582001903</v>
      </c>
      <c r="Y1477" s="4">
        <f t="shared" ca="1" si="266"/>
        <v>-0.19897411962413331</v>
      </c>
      <c r="Z1477" s="4">
        <f t="shared" ca="1" si="267"/>
        <v>-0.61271779488360922</v>
      </c>
      <c r="AA1477" s="4">
        <f t="shared" ca="1" si="268"/>
        <v>-0.69535232120647639</v>
      </c>
      <c r="AB1477" s="4">
        <f ca="1">Sheet1!AC1477</f>
        <v>8.2552716309278962E-2</v>
      </c>
      <c r="AC1477" s="7">
        <f t="shared" ca="1" si="269"/>
        <v>1.6761247335570353</v>
      </c>
      <c r="AD1477" s="4">
        <f t="shared" ca="1" si="270"/>
        <v>-1.0269914506949438</v>
      </c>
      <c r="AE1477" s="4">
        <f t="shared" ca="1" si="271"/>
        <v>-1.1654972241104713</v>
      </c>
      <c r="AF1477" s="21">
        <f ca="1">(Sheet1!B$4*EXP(-Sheet1!B$8*Sheet1!B$7)*NORMSDIST((LN(Sheet1!B$4/(Sheet1!B$5+AD1477))-Sheet1!B$8*Sheet1!B$7+Sheet1!B$9*Sheet1!B$7+0.5*Sheet1!B$6*Sheet1!B$6*Sheet1!B$7)/(Sheet1!B$6*SQRT(Sheet1!B$7)))-(Sheet1!B$5+AD1477)*EXP(-Sheet1!B$9*Sheet1!B$7)*NORMSDIST((LN(Sheet1!B$4/(Sheet1!B$5+AD1477))-Sheet1!B$8*Sheet1!B$7+Sheet1!B$9*Sheet1!B$7-0.5*Sheet1!B$6*Sheet1!B$6*Sheet1!B$7)/(Sheet1!B$6*SQRT(Sheet1!B$7))))*400+100*AE1477-400*Sheet1!$B$13</f>
        <v>50.767938183504612</v>
      </c>
    </row>
    <row r="1478" spans="22:32" x14ac:dyDescent="0.25">
      <c r="V1478" s="7" t="e">
        <f t="shared" si="265"/>
        <v>#VALUE!</v>
      </c>
      <c r="X1478" s="4">
        <f t="shared" ca="1" si="266"/>
        <v>0.14090750043161338</v>
      </c>
      <c r="Y1478" s="4">
        <f t="shared" ca="1" si="266"/>
        <v>0.64813655822028671</v>
      </c>
      <c r="Z1478" s="4">
        <f t="shared" ca="1" si="267"/>
        <v>0.23867673770892919</v>
      </c>
      <c r="AA1478" s="4">
        <f t="shared" ca="1" si="268"/>
        <v>1.0714806799929362</v>
      </c>
      <c r="AB1478" s="4">
        <f ca="1">Sheet1!AC1478</f>
        <v>8.4630056409421228E-2</v>
      </c>
      <c r="AC1478" s="7">
        <f t="shared" ca="1" si="269"/>
        <v>1.667478202307987</v>
      </c>
      <c r="AD1478" s="4">
        <f t="shared" ca="1" si="270"/>
        <v>0.39798825752762018</v>
      </c>
      <c r="AE1478" s="4">
        <f t="shared" ca="1" si="271"/>
        <v>1.7866706780823607</v>
      </c>
      <c r="AF1478" s="21">
        <f ca="1">(Sheet1!B$4*EXP(-Sheet1!B$8*Sheet1!B$7)*NORMSDIST((LN(Sheet1!B$4/(Sheet1!B$5+AD1478))-Sheet1!B$8*Sheet1!B$7+Sheet1!B$9*Sheet1!B$7+0.5*Sheet1!B$6*Sheet1!B$6*Sheet1!B$7)/(Sheet1!B$6*SQRT(Sheet1!B$7)))-(Sheet1!B$5+AD1478)*EXP(-Sheet1!B$9*Sheet1!B$7)*NORMSDIST((LN(Sheet1!B$4/(Sheet1!B$5+AD1478))-Sheet1!B$8*Sheet1!B$7+Sheet1!B$9*Sheet1!B$7-0.5*Sheet1!B$6*Sheet1!B$6*Sheet1!B$7)/(Sheet1!B$6*SQRT(Sheet1!B$7))))*400+100*AE1478-400*Sheet1!$B$13</f>
        <v>115.29791149421681</v>
      </c>
    </row>
    <row r="1479" spans="22:32" x14ac:dyDescent="0.25">
      <c r="V1479" s="7" t="e">
        <f t="shared" si="265"/>
        <v>#VALUE!</v>
      </c>
      <c r="X1479" s="4">
        <f t="shared" ca="1" si="266"/>
        <v>0.92811049790533029</v>
      </c>
      <c r="Y1479" s="4">
        <f t="shared" ca="1" si="266"/>
        <v>-0.44030819659744269</v>
      </c>
      <c r="Z1479" s="4">
        <f t="shared" ca="1" si="267"/>
        <v>1.5720837087800283</v>
      </c>
      <c r="AA1479" s="4">
        <f t="shared" ca="1" si="268"/>
        <v>0.45005547770791032</v>
      </c>
      <c r="AB1479" s="4">
        <f ca="1">Sheet1!AC1479</f>
        <v>0.71961274606495029</v>
      </c>
      <c r="AC1479" s="7">
        <f t="shared" ca="1" si="269"/>
        <v>0.89868314200209864</v>
      </c>
      <c r="AD1479" s="4">
        <f t="shared" ca="1" si="270"/>
        <v>1.4128051268967481</v>
      </c>
      <c r="AE1479" s="4">
        <f t="shared" ca="1" si="271"/>
        <v>0.40445727078180033</v>
      </c>
      <c r="AF1479" s="21">
        <f ca="1">(Sheet1!B$4*EXP(-Sheet1!B$8*Sheet1!B$7)*NORMSDIST((LN(Sheet1!B$4/(Sheet1!B$5+AD1479))-Sheet1!B$8*Sheet1!B$7+Sheet1!B$9*Sheet1!B$7+0.5*Sheet1!B$6*Sheet1!B$6*Sheet1!B$7)/(Sheet1!B$6*SQRT(Sheet1!B$7)))-(Sheet1!B$5+AD1479)*EXP(-Sheet1!B$9*Sheet1!B$7)*NORMSDIST((LN(Sheet1!B$4/(Sheet1!B$5+AD1479))-Sheet1!B$8*Sheet1!B$7+Sheet1!B$9*Sheet1!B$7-0.5*Sheet1!B$6*Sheet1!B$6*Sheet1!B$7)/(Sheet1!B$6*SQRT(Sheet1!B$7))))*400+100*AE1479-400*Sheet1!$B$13</f>
        <v>-180.83676438380326</v>
      </c>
    </row>
    <row r="1480" spans="22:32" x14ac:dyDescent="0.25">
      <c r="V1480" s="7" t="e">
        <f t="shared" si="265"/>
        <v>#VALUE!</v>
      </c>
      <c r="X1480" s="4">
        <f t="shared" ca="1" si="266"/>
        <v>0.3724496022339393</v>
      </c>
      <c r="Y1480" s="4">
        <f t="shared" ca="1" si="266"/>
        <v>0.42255780349763661</v>
      </c>
      <c r="Z1480" s="4">
        <f t="shared" ca="1" si="267"/>
        <v>0.63087526036506736</v>
      </c>
      <c r="AA1480" s="4">
        <f t="shared" ca="1" si="268"/>
        <v>1.021382446117022</v>
      </c>
      <c r="AB1480" s="4">
        <f ca="1">Sheet1!AC1480</f>
        <v>0.64194549186422922</v>
      </c>
      <c r="AC1480" s="7">
        <f t="shared" ca="1" si="269"/>
        <v>0.95231967695677022</v>
      </c>
      <c r="AD1480" s="4">
        <f t="shared" ca="1" si="270"/>
        <v>0.60079492415087921</v>
      </c>
      <c r="AE1480" s="4">
        <f t="shared" ca="1" si="271"/>
        <v>0.97268260113547811</v>
      </c>
      <c r="AF1480" s="21">
        <f ca="1">(Sheet1!B$4*EXP(-Sheet1!B$8*Sheet1!B$7)*NORMSDIST((LN(Sheet1!B$4/(Sheet1!B$5+AD1480))-Sheet1!B$8*Sheet1!B$7+Sheet1!B$9*Sheet1!B$7+0.5*Sheet1!B$6*Sheet1!B$6*Sheet1!B$7)/(Sheet1!B$6*SQRT(Sheet1!B$7)))-(Sheet1!B$5+AD1480)*EXP(-Sheet1!B$9*Sheet1!B$7)*NORMSDIST((LN(Sheet1!B$4/(Sheet1!B$5+AD1480))-Sheet1!B$8*Sheet1!B$7+Sheet1!B$9*Sheet1!B$7-0.5*Sheet1!B$6*Sheet1!B$6*Sheet1!B$7)/(Sheet1!B$6*SQRT(Sheet1!B$7))))*400+100*AE1480-400*Sheet1!$B$13</f>
        <v>1.9207638110106018</v>
      </c>
    </row>
    <row r="1481" spans="22:32" x14ac:dyDescent="0.25">
      <c r="V1481" s="7" t="e">
        <f t="shared" si="265"/>
        <v>#VALUE!</v>
      </c>
      <c r="X1481" s="4">
        <f t="shared" ca="1" si="266"/>
        <v>-1.1482758454727786</v>
      </c>
      <c r="Y1481" s="4">
        <f t="shared" ca="1" si="266"/>
        <v>-6.1391260212428571E-2</v>
      </c>
      <c r="Z1481" s="4">
        <f t="shared" ca="1" si="267"/>
        <v>-1.9450116704072689</v>
      </c>
      <c r="AA1481" s="4">
        <f t="shared" ca="1" si="268"/>
        <v>-1.4072681546971644</v>
      </c>
      <c r="AB1481" s="4">
        <f ca="1">Sheet1!AC1481</f>
        <v>0.68631879515074867</v>
      </c>
      <c r="AC1481" s="7">
        <f t="shared" ca="1" si="269"/>
        <v>0.92171766161888835</v>
      </c>
      <c r="AD1481" s="4">
        <f t="shared" ca="1" si="270"/>
        <v>-1.7927516086692359</v>
      </c>
      <c r="AE1481" s="4">
        <f t="shared" ca="1" si="271"/>
        <v>-1.2971039128181985</v>
      </c>
      <c r="AF1481" s="21">
        <f ca="1">(Sheet1!B$4*EXP(-Sheet1!B$8*Sheet1!B$7)*NORMSDIST((LN(Sheet1!B$4/(Sheet1!B$5+AD1481))-Sheet1!B$8*Sheet1!B$7+Sheet1!B$9*Sheet1!B$7+0.5*Sheet1!B$6*Sheet1!B$6*Sheet1!B$7)/(Sheet1!B$6*SQRT(Sheet1!B$7)))-(Sheet1!B$5+AD1481)*EXP(-Sheet1!B$9*Sheet1!B$7)*NORMSDIST((LN(Sheet1!B$4/(Sheet1!B$5+AD1481))-Sheet1!B$8*Sheet1!B$7+Sheet1!B$9*Sheet1!B$7-0.5*Sheet1!B$6*Sheet1!B$6*Sheet1!B$7)/(Sheet1!B$6*SQRT(Sheet1!B$7))))*400+100*AE1481-400*Sheet1!$B$13</f>
        <v>165.96743820241318</v>
      </c>
    </row>
    <row r="1482" spans="22:32" x14ac:dyDescent="0.25">
      <c r="V1482" s="7" t="e">
        <f t="shared" si="265"/>
        <v>#VALUE!</v>
      </c>
      <c r="X1482" s="4">
        <f t="shared" ca="1" si="266"/>
        <v>1.5683082452212163</v>
      </c>
      <c r="Y1482" s="4">
        <f t="shared" ca="1" si="266"/>
        <v>0.31242386875230888</v>
      </c>
      <c r="Z1482" s="4">
        <f t="shared" ca="1" si="267"/>
        <v>2.6564852441838842</v>
      </c>
      <c r="AA1482" s="4">
        <f t="shared" ca="1" si="268"/>
        <v>2.2427396891763856</v>
      </c>
      <c r="AB1482" s="4">
        <f ca="1">Sheet1!AC1482</f>
        <v>0.42548560167993643</v>
      </c>
      <c r="AC1482" s="7">
        <f t="shared" ca="1" si="269"/>
        <v>1.1148197052489965</v>
      </c>
      <c r="AD1482" s="4">
        <f t="shared" ca="1" si="270"/>
        <v>2.9615020969193866</v>
      </c>
      <c r="AE1482" s="4">
        <f t="shared" ca="1" si="271"/>
        <v>2.5002503992378444</v>
      </c>
      <c r="AF1482" s="21">
        <f ca="1">(Sheet1!B$4*EXP(-Sheet1!B$8*Sheet1!B$7)*NORMSDIST((LN(Sheet1!B$4/(Sheet1!B$5+AD1482))-Sheet1!B$8*Sheet1!B$7+Sheet1!B$9*Sheet1!B$7+0.5*Sheet1!B$6*Sheet1!B$6*Sheet1!B$7)/(Sheet1!B$6*SQRT(Sheet1!B$7)))-(Sheet1!B$5+AD1482)*EXP(-Sheet1!B$9*Sheet1!B$7)*NORMSDIST((LN(Sheet1!B$4/(Sheet1!B$5+AD1482))-Sheet1!B$8*Sheet1!B$7+Sheet1!B$9*Sheet1!B$7-0.5*Sheet1!B$6*Sheet1!B$6*Sheet1!B$7)/(Sheet1!B$6*SQRT(Sheet1!B$7))))*400+100*AE1482-400*Sheet1!$B$13</f>
        <v>-202.25950246833372</v>
      </c>
    </row>
    <row r="1483" spans="22:32" x14ac:dyDescent="0.25">
      <c r="V1483" s="7" t="e">
        <f t="shared" si="265"/>
        <v>#VALUE!</v>
      </c>
      <c r="X1483" s="4">
        <f t="shared" ca="1" si="266"/>
        <v>-1.4935562546359322</v>
      </c>
      <c r="Y1483" s="4">
        <f t="shared" ca="1" si="266"/>
        <v>-0.68409249403628136</v>
      </c>
      <c r="Z1483" s="4">
        <f t="shared" ca="1" si="267"/>
        <v>-2.5298662835501795</v>
      </c>
      <c r="AA1483" s="4">
        <f t="shared" ca="1" si="268"/>
        <v>-2.6782006419870017</v>
      </c>
      <c r="AB1483" s="4">
        <f ca="1">Sheet1!AC1483</f>
        <v>0.43519003156537828</v>
      </c>
      <c r="AC1483" s="7">
        <f t="shared" ca="1" si="269"/>
        <v>1.1065846183598729</v>
      </c>
      <c r="AD1483" s="4">
        <f t="shared" ca="1" si="270"/>
        <v>-2.7995111158838855</v>
      </c>
      <c r="AE1483" s="4">
        <f t="shared" ca="1" si="271"/>
        <v>-2.9636556353043528</v>
      </c>
      <c r="AF1483" s="21">
        <f ca="1">(Sheet1!B$4*EXP(-Sheet1!B$8*Sheet1!B$7)*NORMSDIST((LN(Sheet1!B$4/(Sheet1!B$5+AD1483))-Sheet1!B$8*Sheet1!B$7+Sheet1!B$9*Sheet1!B$7+0.5*Sheet1!B$6*Sheet1!B$6*Sheet1!B$7)/(Sheet1!B$6*SQRT(Sheet1!B$7)))-(Sheet1!B$5+AD1483)*EXP(-Sheet1!B$9*Sheet1!B$7)*NORMSDIST((LN(Sheet1!B$4/(Sheet1!B$5+AD1483))-Sheet1!B$8*Sheet1!B$7+Sheet1!B$9*Sheet1!B$7-0.5*Sheet1!B$6*Sheet1!B$6*Sheet1!B$7)/(Sheet1!B$6*SQRT(Sheet1!B$7))))*400+100*AE1483-400*Sheet1!$B$13</f>
        <v>172.81801491693659</v>
      </c>
    </row>
    <row r="1484" spans="22:32" x14ac:dyDescent="0.25">
      <c r="V1484" s="7" t="e">
        <f t="shared" si="265"/>
        <v>#VALUE!</v>
      </c>
      <c r="X1484" s="4">
        <f t="shared" ca="1" si="266"/>
        <v>-3.0317460313329877E-2</v>
      </c>
      <c r="Y1484" s="4">
        <f t="shared" ca="1" si="266"/>
        <v>0.62464167310608743</v>
      </c>
      <c r="Z1484" s="4">
        <f t="shared" ca="1" si="267"/>
        <v>-5.1353352383944867E-2</v>
      </c>
      <c r="AA1484" s="4">
        <f t="shared" ca="1" si="268"/>
        <v>0.84151577912787956</v>
      </c>
      <c r="AB1484" s="4">
        <f ca="1">Sheet1!AC1484</f>
        <v>0.32085446341346247</v>
      </c>
      <c r="AC1484" s="7">
        <f t="shared" ca="1" si="269"/>
        <v>1.2146361650009738</v>
      </c>
      <c r="AD1484" s="4">
        <f t="shared" ca="1" si="270"/>
        <v>-6.237563899957841E-2</v>
      </c>
      <c r="AE1484" s="4">
        <f t="shared" ca="1" si="271"/>
        <v>1.022135498747694</v>
      </c>
      <c r="AF1484" s="21">
        <f ca="1">(Sheet1!B$4*EXP(-Sheet1!B$8*Sheet1!B$7)*NORMSDIST((LN(Sheet1!B$4/(Sheet1!B$5+AD1484))-Sheet1!B$8*Sheet1!B$7+Sheet1!B$9*Sheet1!B$7+0.5*Sheet1!B$6*Sheet1!B$6*Sheet1!B$7)/(Sheet1!B$6*SQRT(Sheet1!B$7)))-(Sheet1!B$5+AD1484)*EXP(-Sheet1!B$9*Sheet1!B$7)*NORMSDIST((LN(Sheet1!B$4/(Sheet1!B$5+AD1484))-Sheet1!B$8*Sheet1!B$7+Sheet1!B$9*Sheet1!B$7-0.5*Sheet1!B$6*Sheet1!B$6*Sheet1!B$7)/(Sheet1!B$6*SQRT(Sheet1!B$7))))*400+100*AE1484-400*Sheet1!$B$13</f>
        <v>112.21933232673609</v>
      </c>
    </row>
    <row r="1485" spans="22:32" x14ac:dyDescent="0.25">
      <c r="V1485" s="7" t="e">
        <f t="shared" si="265"/>
        <v>#VALUE!</v>
      </c>
      <c r="X1485" s="4">
        <f t="shared" ca="1" si="266"/>
        <v>-0.92980764959767093</v>
      </c>
      <c r="Y1485" s="4">
        <f t="shared" ca="1" si="266"/>
        <v>-0.72246031816589951</v>
      </c>
      <c r="Z1485" s="4">
        <f t="shared" ca="1" si="267"/>
        <v>-1.5749584360165791</v>
      </c>
      <c r="AA1485" s="4">
        <f t="shared" ca="1" si="268"/>
        <v>-2.0834186343875705</v>
      </c>
      <c r="AB1485" s="4">
        <f ca="1">Sheet1!AC1485</f>
        <v>0.71629687156487576</v>
      </c>
      <c r="AC1485" s="7">
        <f t="shared" ca="1" si="269"/>
        <v>0.90098761208764111</v>
      </c>
      <c r="AD1485" s="4">
        <f t="shared" ca="1" si="270"/>
        <v>-1.4190180404038635</v>
      </c>
      <c r="AE1485" s="4">
        <f t="shared" ca="1" si="271"/>
        <v>-1.8771343803757514</v>
      </c>
      <c r="AF1485" s="21">
        <f ca="1">(Sheet1!B$4*EXP(-Sheet1!B$8*Sheet1!B$7)*NORMSDIST((LN(Sheet1!B$4/(Sheet1!B$5+AD1485))-Sheet1!B$8*Sheet1!B$7+Sheet1!B$9*Sheet1!B$7+0.5*Sheet1!B$6*Sheet1!B$6*Sheet1!B$7)/(Sheet1!B$6*SQRT(Sheet1!B$7)))-(Sheet1!B$5+AD1485)*EXP(-Sheet1!B$9*Sheet1!B$7)*NORMSDIST((LN(Sheet1!B$4/(Sheet1!B$5+AD1485))-Sheet1!B$8*Sheet1!B$7+Sheet1!B$9*Sheet1!B$7-0.5*Sheet1!B$6*Sheet1!B$6*Sheet1!B$7)/(Sheet1!B$6*SQRT(Sheet1!B$7))))*400+100*AE1485-400*Sheet1!$B$13</f>
        <v>44.930245512627607</v>
      </c>
    </row>
    <row r="1486" spans="22:32" x14ac:dyDescent="0.25">
      <c r="V1486" s="7" t="e">
        <f t="shared" si="265"/>
        <v>#VALUE!</v>
      </c>
      <c r="X1486" s="4">
        <f t="shared" ca="1" si="266"/>
        <v>-0.30647634091176823</v>
      </c>
      <c r="Y1486" s="4">
        <f t="shared" ca="1" si="266"/>
        <v>4.4399906779612206E-3</v>
      </c>
      <c r="Z1486" s="4">
        <f t="shared" ca="1" si="267"/>
        <v>-0.51912618568726765</v>
      </c>
      <c r="AA1486" s="4">
        <f t="shared" ca="1" si="268"/>
        <v>-0.34638286638327348</v>
      </c>
      <c r="AB1486" s="4">
        <f ca="1">Sheet1!AC1486</f>
        <v>0.26924719224501892</v>
      </c>
      <c r="AC1486" s="7">
        <f t="shared" ca="1" si="269"/>
        <v>1.2747103091258623</v>
      </c>
      <c r="AD1486" s="4">
        <f t="shared" ca="1" si="270"/>
        <v>-0.66173550063274666</v>
      </c>
      <c r="AE1486" s="4">
        <f t="shared" ca="1" si="271"/>
        <v>-0.44153781068332476</v>
      </c>
      <c r="AF1486" s="21">
        <f ca="1">(Sheet1!B$4*EXP(-Sheet1!B$8*Sheet1!B$7)*NORMSDIST((LN(Sheet1!B$4/(Sheet1!B$5+AD1486))-Sheet1!B$8*Sheet1!B$7+Sheet1!B$9*Sheet1!B$7+0.5*Sheet1!B$6*Sheet1!B$6*Sheet1!B$7)/(Sheet1!B$6*SQRT(Sheet1!B$7)))-(Sheet1!B$5+AD1486)*EXP(-Sheet1!B$9*Sheet1!B$7)*NORMSDIST((LN(Sheet1!B$4/(Sheet1!B$5+AD1486))-Sheet1!B$8*Sheet1!B$7+Sheet1!B$9*Sheet1!B$7-0.5*Sheet1!B$6*Sheet1!B$6*Sheet1!B$7)/(Sheet1!B$6*SQRT(Sheet1!B$7))))*400+100*AE1486-400*Sheet1!$B$13</f>
        <v>63.025751363714789</v>
      </c>
    </row>
    <row r="1487" spans="22:32" x14ac:dyDescent="0.25">
      <c r="V1487" s="7" t="e">
        <f t="shared" si="265"/>
        <v>#VALUE!</v>
      </c>
      <c r="X1487" s="4">
        <f t="shared" ca="1" si="266"/>
        <v>0.92774626277856076</v>
      </c>
      <c r="Y1487" s="4">
        <f t="shared" ca="1" si="266"/>
        <v>-0.86011270291548192</v>
      </c>
      <c r="Z1487" s="4">
        <f t="shared" ca="1" si="267"/>
        <v>1.5714667476420472</v>
      </c>
      <c r="AA1487" s="4">
        <f t="shared" ca="1" si="268"/>
        <v>-0.13936602482556024</v>
      </c>
      <c r="AB1487" s="4">
        <f ca="1">Sheet1!AC1487</f>
        <v>0.84419356956235925</v>
      </c>
      <c r="AC1487" s="7">
        <f t="shared" ca="1" si="269"/>
        <v>0.80671655748370785</v>
      </c>
      <c r="AD1487" s="4">
        <f t="shared" ca="1" si="270"/>
        <v>1.267728244857911</v>
      </c>
      <c r="AE1487" s="4">
        <f t="shared" ca="1" si="271"/>
        <v>-0.11242887977746492</v>
      </c>
      <c r="AF1487" s="21">
        <f ca="1">(Sheet1!B$4*EXP(-Sheet1!B$8*Sheet1!B$7)*NORMSDIST((LN(Sheet1!B$4/(Sheet1!B$5+AD1487))-Sheet1!B$8*Sheet1!B$7+Sheet1!B$9*Sheet1!B$7+0.5*Sheet1!B$6*Sheet1!B$6*Sheet1!B$7)/(Sheet1!B$6*SQRT(Sheet1!B$7)))-(Sheet1!B$5+AD1487)*EXP(-Sheet1!B$9*Sheet1!B$7)*NORMSDIST((LN(Sheet1!B$4/(Sheet1!B$5+AD1487))-Sheet1!B$8*Sheet1!B$7+Sheet1!B$9*Sheet1!B$7-0.5*Sheet1!B$6*Sheet1!B$6*Sheet1!B$7)/(Sheet1!B$6*SQRT(Sheet1!B$7))))*400+100*AE1487-400*Sheet1!$B$13</f>
        <v>-210.27091384342475</v>
      </c>
    </row>
    <row r="1488" spans="22:32" x14ac:dyDescent="0.25">
      <c r="V1488" s="7" t="e">
        <f t="shared" si="265"/>
        <v>#VALUE!</v>
      </c>
      <c r="X1488" s="4">
        <f t="shared" ca="1" si="266"/>
        <v>1.948980884307155</v>
      </c>
      <c r="Y1488" s="4">
        <f t="shared" ca="1" si="266"/>
        <v>0.41688268591758221</v>
      </c>
      <c r="Z1488" s="4">
        <f t="shared" ca="1" si="267"/>
        <v>3.3012891286738828</v>
      </c>
      <c r="AA1488" s="4">
        <f t="shared" ca="1" si="268"/>
        <v>2.82727750021597</v>
      </c>
      <c r="AB1488" s="4">
        <f ca="1">Sheet1!AC1488</f>
        <v>0.85215792477593055</v>
      </c>
      <c r="AC1488" s="7">
        <f t="shared" ca="1" si="269"/>
        <v>0.80015598741974747</v>
      </c>
      <c r="AD1488" s="4">
        <f t="shared" ca="1" si="270"/>
        <v>2.6415462625121284</v>
      </c>
      <c r="AE1488" s="4">
        <f t="shared" ca="1" si="271"/>
        <v>2.2622630198949447</v>
      </c>
      <c r="AF1488" s="21">
        <f ca="1">(Sheet1!B$4*EXP(-Sheet1!B$8*Sheet1!B$7)*NORMSDIST((LN(Sheet1!B$4/(Sheet1!B$5+AD1488))-Sheet1!B$8*Sheet1!B$7+Sheet1!B$9*Sheet1!B$7+0.5*Sheet1!B$6*Sheet1!B$6*Sheet1!B$7)/(Sheet1!B$6*SQRT(Sheet1!B$7)))-(Sheet1!B$5+AD1488)*EXP(-Sheet1!B$9*Sheet1!B$7)*NORMSDIST((LN(Sheet1!B$4/(Sheet1!B$5+AD1488))-Sheet1!B$8*Sheet1!B$7+Sheet1!B$9*Sheet1!B$7-0.5*Sheet1!B$6*Sheet1!B$6*Sheet1!B$7)/(Sheet1!B$6*SQRT(Sheet1!B$7))))*400+100*AE1488-400*Sheet1!$B$13</f>
        <v>-179.30956440383898</v>
      </c>
    </row>
    <row r="1489" spans="22:32" x14ac:dyDescent="0.25">
      <c r="V1489" s="7" t="e">
        <f t="shared" si="265"/>
        <v>#VALUE!</v>
      </c>
      <c r="X1489" s="4">
        <f t="shared" ca="1" si="266"/>
        <v>2.0198571281985971</v>
      </c>
      <c r="Y1489" s="4">
        <f t="shared" ca="1" si="266"/>
        <v>0.46288469367726753</v>
      </c>
      <c r="Z1489" s="4">
        <f t="shared" ca="1" si="267"/>
        <v>3.4213431401442085</v>
      </c>
      <c r="AA1489" s="4">
        <f t="shared" ca="1" si="268"/>
        <v>2.9733658850857867</v>
      </c>
      <c r="AB1489" s="4">
        <f ca="1">Sheet1!AC1489</f>
        <v>8.2317782577132514E-2</v>
      </c>
      <c r="AC1489" s="7">
        <f t="shared" ca="1" si="269"/>
        <v>1.6771172741978571</v>
      </c>
      <c r="AD1489" s="4">
        <f t="shared" ca="1" si="270"/>
        <v>5.7379936812941921</v>
      </c>
      <c r="AE1489" s="4">
        <f t="shared" ca="1" si="271"/>
        <v>4.9866832883879733</v>
      </c>
      <c r="AF1489" s="21">
        <f ca="1">(Sheet1!B$4*EXP(-Sheet1!B$8*Sheet1!B$7)*NORMSDIST((LN(Sheet1!B$4/(Sheet1!B$5+AD1489))-Sheet1!B$8*Sheet1!B$7+Sheet1!B$9*Sheet1!B$7+0.5*Sheet1!B$6*Sheet1!B$6*Sheet1!B$7)/(Sheet1!B$6*SQRT(Sheet1!B$7)))-(Sheet1!B$5+AD1489)*EXP(-Sheet1!B$9*Sheet1!B$7)*NORMSDIST((LN(Sheet1!B$4/(Sheet1!B$5+AD1489))-Sheet1!B$8*Sheet1!B$7+Sheet1!B$9*Sheet1!B$7-0.5*Sheet1!B$6*Sheet1!B$6*Sheet1!B$7)/(Sheet1!B$6*SQRT(Sheet1!B$7))))*400+100*AE1489-400*Sheet1!$B$13</f>
        <v>-338.54207638497473</v>
      </c>
    </row>
    <row r="1490" spans="22:32" x14ac:dyDescent="0.25">
      <c r="V1490" s="7" t="e">
        <f t="shared" si="265"/>
        <v>#VALUE!</v>
      </c>
      <c r="X1490" s="4">
        <f t="shared" ca="1" si="266"/>
        <v>-0.23660894119043432</v>
      </c>
      <c r="Y1490" s="4">
        <f t="shared" ca="1" si="266"/>
        <v>-2.4622106901008518</v>
      </c>
      <c r="Z1490" s="4">
        <f t="shared" ca="1" si="267"/>
        <v>-0.40078100898188029</v>
      </c>
      <c r="AA1490" s="4">
        <f t="shared" ca="1" si="268"/>
        <v>-3.7268069554019636</v>
      </c>
      <c r="AB1490" s="4">
        <f ca="1">Sheet1!AC1490</f>
        <v>0.66108128247258235</v>
      </c>
      <c r="AC1490" s="7">
        <f t="shared" ca="1" si="269"/>
        <v>0.93910923473002672</v>
      </c>
      <c r="AD1490" s="4">
        <f t="shared" ca="1" si="270"/>
        <v>-0.37637714663930155</v>
      </c>
      <c r="AE1490" s="4">
        <f t="shared" ca="1" si="271"/>
        <v>-3.4998788278740789</v>
      </c>
      <c r="AF1490" s="21">
        <f ca="1">(Sheet1!B$4*EXP(-Sheet1!B$8*Sheet1!B$7)*NORMSDIST((LN(Sheet1!B$4/(Sheet1!B$5+AD1490))-Sheet1!B$8*Sheet1!B$7+Sheet1!B$9*Sheet1!B$7+0.5*Sheet1!B$6*Sheet1!B$6*Sheet1!B$7)/(Sheet1!B$6*SQRT(Sheet1!B$7)))-(Sheet1!B$5+AD1490)*EXP(-Sheet1!B$9*Sheet1!B$7)*NORMSDIST((LN(Sheet1!B$4/(Sheet1!B$5+AD1490))-Sheet1!B$8*Sheet1!B$7+Sheet1!B$9*Sheet1!B$7-0.5*Sheet1!B$6*Sheet1!B$6*Sheet1!B$7)/(Sheet1!B$6*SQRT(Sheet1!B$7))))*400+100*AE1490-400*Sheet1!$B$13</f>
        <v>-289.3063111186475</v>
      </c>
    </row>
    <row r="1491" spans="22:32" x14ac:dyDescent="0.25">
      <c r="V1491" s="7" t="e">
        <f t="shared" si="265"/>
        <v>#VALUE!</v>
      </c>
      <c r="X1491" s="4">
        <f t="shared" ca="1" si="266"/>
        <v>-0.88327711777773998</v>
      </c>
      <c r="Y1491" s="4">
        <f t="shared" ca="1" si="266"/>
        <v>5.5863773689582702E-2</v>
      </c>
      <c r="Z1491" s="4">
        <f t="shared" ca="1" si="267"/>
        <v>-1.4961425070942389</v>
      </c>
      <c r="AA1491" s="4">
        <f t="shared" ca="1" si="268"/>
        <v>-0.9378638496344297</v>
      </c>
      <c r="AB1491" s="4">
        <f ca="1">Sheet1!AC1491</f>
        <v>0.19749081542000169</v>
      </c>
      <c r="AC1491" s="7">
        <f t="shared" ca="1" si="269"/>
        <v>1.3793466474113036</v>
      </c>
      <c r="AD1491" s="4">
        <f t="shared" ca="1" si="270"/>
        <v>-2.0636991512099812</v>
      </c>
      <c r="AE1491" s="4">
        <f t="shared" ca="1" si="271"/>
        <v>-1.2936393567215096</v>
      </c>
      <c r="AF1491" s="21">
        <f ca="1">(Sheet1!B$4*EXP(-Sheet1!B$8*Sheet1!B$7)*NORMSDIST((LN(Sheet1!B$4/(Sheet1!B$5+AD1491))-Sheet1!B$8*Sheet1!B$7+Sheet1!B$9*Sheet1!B$7+0.5*Sheet1!B$6*Sheet1!B$6*Sheet1!B$7)/(Sheet1!B$6*SQRT(Sheet1!B$7)))-(Sheet1!B$5+AD1491)*EXP(-Sheet1!B$9*Sheet1!B$7)*NORMSDIST((LN(Sheet1!B$4/(Sheet1!B$5+AD1491))-Sheet1!B$8*Sheet1!B$7+Sheet1!B$9*Sheet1!B$7-0.5*Sheet1!B$6*Sheet1!B$6*Sheet1!B$7)/(Sheet1!B$6*SQRT(Sheet1!B$7))))*400+100*AE1491-400*Sheet1!$B$13</f>
        <v>212.47610793564127</v>
      </c>
    </row>
    <row r="1492" spans="22:32" x14ac:dyDescent="0.25">
      <c r="V1492" s="7" t="e">
        <f t="shared" si="265"/>
        <v>#VALUE!</v>
      </c>
      <c r="X1492" s="4">
        <f t="shared" ca="1" si="266"/>
        <v>-0.97432551210901797</v>
      </c>
      <c r="Y1492" s="4">
        <f t="shared" ca="1" si="266"/>
        <v>-0.27373209438239665</v>
      </c>
      <c r="Z1492" s="4">
        <f t="shared" ca="1" si="267"/>
        <v>-1.6503651969160087</v>
      </c>
      <c r="AA1492" s="4">
        <f t="shared" ca="1" si="268"/>
        <v>-1.5050545157497393</v>
      </c>
      <c r="AB1492" s="4">
        <f ca="1">Sheet1!AC1492</f>
        <v>0.86625580462190765</v>
      </c>
      <c r="AC1492" s="7">
        <f t="shared" ca="1" si="269"/>
        <v>0.78817598817861634</v>
      </c>
      <c r="AD1492" s="4">
        <f t="shared" ca="1" si="270"/>
        <v>-1.3007782199348719</v>
      </c>
      <c r="AE1492" s="4">
        <f t="shared" ca="1" si="271"/>
        <v>-1.1862478302137396</v>
      </c>
      <c r="AF1492" s="21">
        <f ca="1">(Sheet1!B$4*EXP(-Sheet1!B$8*Sheet1!B$7)*NORMSDIST((LN(Sheet1!B$4/(Sheet1!B$5+AD1492))-Sheet1!B$8*Sheet1!B$7+Sheet1!B$9*Sheet1!B$7+0.5*Sheet1!B$6*Sheet1!B$6*Sheet1!B$7)/(Sheet1!B$6*SQRT(Sheet1!B$7)))-(Sheet1!B$5+AD1492)*EXP(-Sheet1!B$9*Sheet1!B$7)*NORMSDIST((LN(Sheet1!B$4/(Sheet1!B$5+AD1492))-Sheet1!B$8*Sheet1!B$7+Sheet1!B$9*Sheet1!B$7-0.5*Sheet1!B$6*Sheet1!B$6*Sheet1!B$7)/(Sheet1!B$6*SQRT(Sheet1!B$7))))*400+100*AE1492-400*Sheet1!$B$13</f>
        <v>94.23045279459393</v>
      </c>
    </row>
    <row r="1493" spans="22:32" x14ac:dyDescent="0.25">
      <c r="V1493" s="7" t="e">
        <f t="shared" si="265"/>
        <v>#VALUE!</v>
      </c>
      <c r="X1493" s="4">
        <f t="shared" ca="1" si="266"/>
        <v>-0.19639546258047216</v>
      </c>
      <c r="Y1493" s="4">
        <f t="shared" ca="1" si="266"/>
        <v>-0.4494323382948186</v>
      </c>
      <c r="Z1493" s="4">
        <f t="shared" ca="1" si="267"/>
        <v>-0.33266524610798148</v>
      </c>
      <c r="AA1493" s="4">
        <f t="shared" ca="1" si="268"/>
        <v>-0.85653169810599716</v>
      </c>
      <c r="AB1493" s="4">
        <f ca="1">Sheet1!AC1493</f>
        <v>0.83860086243704757</v>
      </c>
      <c r="AC1493" s="7">
        <f t="shared" ca="1" si="269"/>
        <v>0.81124529632699194</v>
      </c>
      <c r="AD1493" s="4">
        <f t="shared" ca="1" si="270"/>
        <v>-0.26987311615656112</v>
      </c>
      <c r="AE1493" s="4">
        <f t="shared" ca="1" si="271"/>
        <v>-0.69485731124346128</v>
      </c>
      <c r="AF1493" s="21">
        <f ca="1">(Sheet1!B$4*EXP(-Sheet1!B$8*Sheet1!B$7)*NORMSDIST((LN(Sheet1!B$4/(Sheet1!B$5+AD1493))-Sheet1!B$8*Sheet1!B$7+Sheet1!B$9*Sheet1!B$7+0.5*Sheet1!B$6*Sheet1!B$6*Sheet1!B$7)/(Sheet1!B$6*SQRT(Sheet1!B$7)))-(Sheet1!B$5+AD1493)*EXP(-Sheet1!B$9*Sheet1!B$7)*NORMSDIST((LN(Sheet1!B$4/(Sheet1!B$5+AD1493))-Sheet1!B$8*Sheet1!B$7+Sheet1!B$9*Sheet1!B$7-0.5*Sheet1!B$6*Sheet1!B$6*Sheet1!B$7)/(Sheet1!B$6*SQRT(Sheet1!B$7))))*400+100*AE1493-400*Sheet1!$B$13</f>
        <v>-26.049888894736341</v>
      </c>
    </row>
    <row r="1494" spans="22:32" x14ac:dyDescent="0.25">
      <c r="V1494" s="7" t="e">
        <f t="shared" si="265"/>
        <v>#VALUE!</v>
      </c>
      <c r="X1494" s="4">
        <f t="shared" ca="1" si="266"/>
        <v>0.94987973689088057</v>
      </c>
      <c r="Y1494" s="4">
        <f t="shared" ca="1" si="266"/>
        <v>1.6376162546059478</v>
      </c>
      <c r="Z1494" s="4">
        <f t="shared" ca="1" si="267"/>
        <v>1.6089576220036814</v>
      </c>
      <c r="AA1494" s="4">
        <f t="shared" ca="1" si="268"/>
        <v>3.3905125272663255</v>
      </c>
      <c r="AB1494" s="4">
        <f ca="1">Sheet1!AC1494</f>
        <v>0.4677435970357271</v>
      </c>
      <c r="AC1494" s="7">
        <f t="shared" ca="1" si="269"/>
        <v>1.0798794883756013</v>
      </c>
      <c r="AD1494" s="4">
        <f t="shared" ca="1" si="270"/>
        <v>1.7374803336673597</v>
      </c>
      <c r="AE1494" s="4">
        <f t="shared" ca="1" si="271"/>
        <v>3.6613449332754264</v>
      </c>
      <c r="AF1494" s="21">
        <f ca="1">(Sheet1!B$4*EXP(-Sheet1!B$8*Sheet1!B$7)*NORMSDIST((LN(Sheet1!B$4/(Sheet1!B$5+AD1494))-Sheet1!B$8*Sheet1!B$7+Sheet1!B$9*Sheet1!B$7+0.5*Sheet1!B$6*Sheet1!B$6*Sheet1!B$7)/(Sheet1!B$6*SQRT(Sheet1!B$7)))-(Sheet1!B$5+AD1494)*EXP(-Sheet1!B$9*Sheet1!B$7)*NORMSDIST((LN(Sheet1!B$4/(Sheet1!B$5+AD1494))-Sheet1!B$8*Sheet1!B$7+Sheet1!B$9*Sheet1!B$7-0.5*Sheet1!B$6*Sheet1!B$6*Sheet1!B$7)/(Sheet1!B$6*SQRT(Sheet1!B$7))))*400+100*AE1494-400*Sheet1!$B$13</f>
        <v>95.432072575895745</v>
      </c>
    </row>
    <row r="1495" spans="22:32" x14ac:dyDescent="0.25">
      <c r="V1495" s="7" t="e">
        <f t="shared" si="265"/>
        <v>#VALUE!</v>
      </c>
      <c r="X1495" s="4">
        <f t="shared" ca="1" si="266"/>
        <v>0.4710836256099557</v>
      </c>
      <c r="Y1495" s="4">
        <f t="shared" ca="1" si="266"/>
        <v>-1.5294828273568766</v>
      </c>
      <c r="Z1495" s="4">
        <f t="shared" ca="1" si="267"/>
        <v>0.79794689852757472</v>
      </c>
      <c r="AA1495" s="4">
        <f t="shared" ca="1" si="268"/>
        <v>-1.6039261910186344</v>
      </c>
      <c r="AB1495" s="4">
        <f ca="1">Sheet1!AC1495</f>
        <v>0.75064747297810752</v>
      </c>
      <c r="AC1495" s="7">
        <f t="shared" ca="1" si="269"/>
        <v>0.87692196401882749</v>
      </c>
      <c r="AD1495" s="4">
        <f t="shared" ca="1" si="270"/>
        <v>0.69973716143953291</v>
      </c>
      <c r="AE1495" s="4">
        <f t="shared" ca="1" si="271"/>
        <v>-1.4065181055692979</v>
      </c>
      <c r="AF1495" s="21">
        <f ca="1">(Sheet1!B$4*EXP(-Sheet1!B$8*Sheet1!B$7)*NORMSDIST((LN(Sheet1!B$4/(Sheet1!B$5+AD1495))-Sheet1!B$8*Sheet1!B$7+Sheet1!B$9*Sheet1!B$7+0.5*Sheet1!B$6*Sheet1!B$6*Sheet1!B$7)/(Sheet1!B$6*SQRT(Sheet1!B$7)))-(Sheet1!B$5+AD1495)*EXP(-Sheet1!B$9*Sheet1!B$7)*NORMSDIST((LN(Sheet1!B$4/(Sheet1!B$5+AD1495))-Sheet1!B$8*Sheet1!B$7+Sheet1!B$9*Sheet1!B$7-0.5*Sheet1!B$6*Sheet1!B$6*Sheet1!B$7)/(Sheet1!B$6*SQRT(Sheet1!B$7))))*400+100*AE1495-400*Sheet1!$B$13</f>
        <v>-251.5239496916488</v>
      </c>
    </row>
    <row r="1496" spans="22:32" x14ac:dyDescent="0.25">
      <c r="V1496" s="7" t="e">
        <f t="shared" si="265"/>
        <v>#VALUE!</v>
      </c>
      <c r="X1496" s="4">
        <f t="shared" ca="1" si="266"/>
        <v>-0.91720534232373596</v>
      </c>
      <c r="Y1496" s="4">
        <f t="shared" ca="1" si="266"/>
        <v>-0.33075144017973934</v>
      </c>
      <c r="Z1496" s="4">
        <f t="shared" ca="1" si="267"/>
        <v>-1.5536119670313591</v>
      </c>
      <c r="AA1496" s="4">
        <f t="shared" ca="1" si="268"/>
        <v>-1.519336062985406</v>
      </c>
      <c r="AB1496" s="4">
        <f ca="1">Sheet1!AC1496</f>
        <v>0.29175428466735853</v>
      </c>
      <c r="AC1496" s="7">
        <f t="shared" ca="1" si="269"/>
        <v>1.2473288301916545</v>
      </c>
      <c r="AD1496" s="4">
        <f t="shared" ca="1" si="270"/>
        <v>-1.9378649974089805</v>
      </c>
      <c r="AE1496" s="4">
        <f t="shared" ca="1" si="271"/>
        <v>-1.8951116741115803</v>
      </c>
      <c r="AF1496" s="21">
        <f ca="1">(Sheet1!B$4*EXP(-Sheet1!B$8*Sheet1!B$7)*NORMSDIST((LN(Sheet1!B$4/(Sheet1!B$5+AD1496))-Sheet1!B$8*Sheet1!B$7+Sheet1!B$9*Sheet1!B$7+0.5*Sheet1!B$6*Sheet1!B$6*Sheet1!B$7)/(Sheet1!B$6*SQRT(Sheet1!B$7)))-(Sheet1!B$5+AD1496)*EXP(-Sheet1!B$9*Sheet1!B$7)*NORMSDIST((LN(Sheet1!B$4/(Sheet1!B$5+AD1496))-Sheet1!B$8*Sheet1!B$7+Sheet1!B$9*Sheet1!B$7-0.5*Sheet1!B$6*Sheet1!B$6*Sheet1!B$7)/(Sheet1!B$6*SQRT(Sheet1!B$7))))*400+100*AE1496-400*Sheet1!$B$13</f>
        <v>130.84147205030013</v>
      </c>
    </row>
    <row r="1497" spans="22:32" x14ac:dyDescent="0.25">
      <c r="V1497" s="7" t="e">
        <f t="shared" si="265"/>
        <v>#VALUE!</v>
      </c>
      <c r="X1497" s="4">
        <f t="shared" ca="1" si="266"/>
        <v>0.30641469619412098</v>
      </c>
      <c r="Y1497" s="4">
        <f t="shared" ca="1" si="266"/>
        <v>-0.85063241377888565</v>
      </c>
      <c r="Z1497" s="4">
        <f t="shared" ca="1" si="267"/>
        <v>0.51902176853374515</v>
      </c>
      <c r="AA1497" s="4">
        <f t="shared" ca="1" si="268"/>
        <v>-0.84092971827082885</v>
      </c>
      <c r="AB1497" s="4">
        <f ca="1">Sheet1!AC1497</f>
        <v>0.31278535103380378</v>
      </c>
      <c r="AC1497" s="7">
        <f t="shared" ca="1" si="269"/>
        <v>1.2234274708670907</v>
      </c>
      <c r="AD1497" s="4">
        <f t="shared" ca="1" si="270"/>
        <v>0.63498548960220436</v>
      </c>
      <c r="AE1497" s="4">
        <f t="shared" ca="1" si="271"/>
        <v>-1.0288165184010551</v>
      </c>
      <c r="AF1497" s="21">
        <f ca="1">(Sheet1!B$4*EXP(-Sheet1!B$8*Sheet1!B$7)*NORMSDIST((LN(Sheet1!B$4/(Sheet1!B$5+AD1497))-Sheet1!B$8*Sheet1!B$7+Sheet1!B$9*Sheet1!B$7+0.5*Sheet1!B$6*Sheet1!B$6*Sheet1!B$7)/(Sheet1!B$6*SQRT(Sheet1!B$7)))-(Sheet1!B$5+AD1497)*EXP(-Sheet1!B$9*Sheet1!B$7)*NORMSDIST((LN(Sheet1!B$4/(Sheet1!B$5+AD1497))-Sheet1!B$8*Sheet1!B$7+Sheet1!B$9*Sheet1!B$7-0.5*Sheet1!B$6*Sheet1!B$6*Sheet1!B$7)/(Sheet1!B$6*SQRT(Sheet1!B$7))))*400+100*AE1497-400*Sheet1!$B$13</f>
        <v>-203.59951968127189</v>
      </c>
    </row>
    <row r="1498" spans="22:32" x14ac:dyDescent="0.25">
      <c r="V1498" s="7" t="e">
        <f t="shared" si="265"/>
        <v>#VALUE!</v>
      </c>
      <c r="X1498" s="4">
        <f t="shared" ca="1" si="266"/>
        <v>0.6144186813281497</v>
      </c>
      <c r="Y1498" s="4">
        <f t="shared" ca="1" si="266"/>
        <v>-1.1741731160108264</v>
      </c>
      <c r="Z1498" s="4">
        <f t="shared" ca="1" si="267"/>
        <v>1.0407355605459578</v>
      </c>
      <c r="AA1498" s="4">
        <f t="shared" ca="1" si="268"/>
        <v>-0.94050024385212661</v>
      </c>
      <c r="AB1498" s="4">
        <f ca="1">Sheet1!AC1498</f>
        <v>1.0236702294328603E-2</v>
      </c>
      <c r="AC1498" s="7">
        <f t="shared" ca="1" si="269"/>
        <v>2.4844212978489084</v>
      </c>
      <c r="AD1498" s="4">
        <f t="shared" ca="1" si="270"/>
        <v>2.5856255920490998</v>
      </c>
      <c r="AE1498" s="4">
        <f t="shared" ca="1" si="271"/>
        <v>-2.336598836458315</v>
      </c>
      <c r="AF1498" s="21">
        <f ca="1">(Sheet1!B$4*EXP(-Sheet1!B$8*Sheet1!B$7)*NORMSDIST((LN(Sheet1!B$4/(Sheet1!B$5+AD1498))-Sheet1!B$8*Sheet1!B$7+Sheet1!B$9*Sheet1!B$7+0.5*Sheet1!B$6*Sheet1!B$6*Sheet1!B$7)/(Sheet1!B$6*SQRT(Sheet1!B$7)))-(Sheet1!B$5+AD1498)*EXP(-Sheet1!B$9*Sheet1!B$7)*NORMSDIST((LN(Sheet1!B$4/(Sheet1!B$5+AD1498))-Sheet1!B$8*Sheet1!B$7+Sheet1!B$9*Sheet1!B$7-0.5*Sheet1!B$6*Sheet1!B$6*Sheet1!B$7)/(Sheet1!B$6*SQRT(Sheet1!B$7))))*400+100*AE1498-400*Sheet1!$B$13</f>
        <v>-630.97341358044969</v>
      </c>
    </row>
    <row r="1499" spans="22:32" x14ac:dyDescent="0.25">
      <c r="V1499" s="7" t="e">
        <f t="shared" si="265"/>
        <v>#VALUE!</v>
      </c>
      <c r="X1499" s="4">
        <f t="shared" ca="1" si="266"/>
        <v>1.5556880767576464</v>
      </c>
      <c r="Y1499" s="4">
        <f t="shared" ca="1" si="266"/>
        <v>0.75188876504633029</v>
      </c>
      <c r="Z1499" s="4">
        <f t="shared" ca="1" si="267"/>
        <v>2.6351085209505896</v>
      </c>
      <c r="AA1499" s="4">
        <f t="shared" ca="1" si="268"/>
        <v>2.8448064656936216</v>
      </c>
      <c r="AB1499" s="4">
        <f ca="1">Sheet1!AC1499</f>
        <v>0.28996004065956482</v>
      </c>
      <c r="AC1499" s="7">
        <f t="shared" ca="1" si="269"/>
        <v>1.2494392885298693</v>
      </c>
      <c r="AD1499" s="4">
        <f t="shared" ca="1" si="270"/>
        <v>3.2924081156155007</v>
      </c>
      <c r="AE1499" s="4">
        <f t="shared" ca="1" si="271"/>
        <v>3.5544129665014106</v>
      </c>
      <c r="AF1499" s="21">
        <f ca="1">(Sheet1!B$4*EXP(-Sheet1!B$8*Sheet1!B$7)*NORMSDIST((LN(Sheet1!B$4/(Sheet1!B$5+AD1499))-Sheet1!B$8*Sheet1!B$7+Sheet1!B$9*Sheet1!B$7+0.5*Sheet1!B$6*Sheet1!B$6*Sheet1!B$7)/(Sheet1!B$6*SQRT(Sheet1!B$7)))-(Sheet1!B$5+AD1499)*EXP(-Sheet1!B$9*Sheet1!B$7)*NORMSDIST((LN(Sheet1!B$4/(Sheet1!B$5+AD1499))-Sheet1!B$8*Sheet1!B$7+Sheet1!B$9*Sheet1!B$7-0.5*Sheet1!B$6*Sheet1!B$6*Sheet1!B$7)/(Sheet1!B$6*SQRT(Sheet1!B$7))))*400+100*AE1499-400*Sheet1!$B$13</f>
        <v>-144.66367620202391</v>
      </c>
    </row>
    <row r="1500" spans="22:32" x14ac:dyDescent="0.25">
      <c r="V1500" s="7" t="e">
        <f t="shared" si="265"/>
        <v>#VALUE!</v>
      </c>
      <c r="X1500" s="4">
        <f t="shared" ca="1" si="266"/>
        <v>-0.41341439170610039</v>
      </c>
      <c r="Y1500" s="4">
        <f t="shared" ca="1" si="266"/>
        <v>0.8922567473955525</v>
      </c>
      <c r="Z1500" s="4">
        <f t="shared" ca="1" si="267"/>
        <v>-0.70026363417199422</v>
      </c>
      <c r="AA1500" s="4">
        <f t="shared" ca="1" si="268"/>
        <v>0.77622321380174719</v>
      </c>
      <c r="AB1500" s="4">
        <f ca="1">Sheet1!AC1500</f>
        <v>0.66497989089925902</v>
      </c>
      <c r="AC1500" s="7">
        <f t="shared" ca="1" si="269"/>
        <v>0.93642206926673055</v>
      </c>
      <c r="AD1500" s="4">
        <f t="shared" ca="1" si="270"/>
        <v>-0.65574232134357968</v>
      </c>
      <c r="AE1500" s="4">
        <f t="shared" ca="1" si="271"/>
        <v>0.72687254808110391</v>
      </c>
      <c r="AF1500" s="21">
        <f ca="1">(Sheet1!B$4*EXP(-Sheet1!B$8*Sheet1!B$7)*NORMSDIST((LN(Sheet1!B$4/(Sheet1!B$5+AD1500))-Sheet1!B$8*Sheet1!B$7+Sheet1!B$9*Sheet1!B$7+0.5*Sheet1!B$6*Sheet1!B$6*Sheet1!B$7)/(Sheet1!B$6*SQRT(Sheet1!B$7)))-(Sheet1!B$5+AD1500)*EXP(-Sheet1!B$9*Sheet1!B$7)*NORMSDIST((LN(Sheet1!B$4/(Sheet1!B$5+AD1500))-Sheet1!B$8*Sheet1!B$7+Sheet1!B$9*Sheet1!B$7-0.5*Sheet1!B$6*Sheet1!B$6*Sheet1!B$7)/(Sheet1!B$6*SQRT(Sheet1!B$7))))*400+100*AE1500-400*Sheet1!$B$13</f>
        <v>178.88585546820104</v>
      </c>
    </row>
    <row r="1501" spans="22:32" x14ac:dyDescent="0.25">
      <c r="V1501" s="7" t="e">
        <f t="shared" si="265"/>
        <v>#VALUE!</v>
      </c>
      <c r="X1501" s="4">
        <f t="shared" ca="1" si="266"/>
        <v>1.1684410904231963</v>
      </c>
      <c r="Y1501" s="4">
        <f t="shared" ca="1" si="266"/>
        <v>-8.3911028411941327E-2</v>
      </c>
      <c r="Z1501" s="4">
        <f t="shared" ca="1" si="267"/>
        <v>1.9791686518676208</v>
      </c>
      <c r="AA1501" s="4">
        <f t="shared" ca="1" si="268"/>
        <v>1.2266041177842248</v>
      </c>
      <c r="AB1501" s="4">
        <f ca="1">Sheet1!AC1501</f>
        <v>0.40704103638105904</v>
      </c>
      <c r="AC1501" s="7">
        <f t="shared" ca="1" si="269"/>
        <v>1.1308650540555265</v>
      </c>
      <c r="AD1501" s="4">
        <f t="shared" ca="1" si="270"/>
        <v>2.2381726644792805</v>
      </c>
      <c r="AE1501" s="4">
        <f t="shared" ca="1" si="271"/>
        <v>1.3871237319627889</v>
      </c>
      <c r="AF1501" s="21">
        <f ca="1">(Sheet1!B$4*EXP(-Sheet1!B$8*Sheet1!B$7)*NORMSDIST((LN(Sheet1!B$4/(Sheet1!B$5+AD1501))-Sheet1!B$8*Sheet1!B$7+Sheet1!B$9*Sheet1!B$7+0.5*Sheet1!B$6*Sheet1!B$6*Sheet1!B$7)/(Sheet1!B$6*SQRT(Sheet1!B$7)))-(Sheet1!B$5+AD1501)*EXP(-Sheet1!B$9*Sheet1!B$7)*NORMSDIST((LN(Sheet1!B$4/(Sheet1!B$5+AD1501))-Sheet1!B$8*Sheet1!B$7+Sheet1!B$9*Sheet1!B$7-0.5*Sheet1!B$6*Sheet1!B$6*Sheet1!B$7)/(Sheet1!B$6*SQRT(Sheet1!B$7))))*400+100*AE1501-400*Sheet1!$B$13</f>
        <v>-207.16632671333764</v>
      </c>
    </row>
    <row r="1502" spans="22:32" x14ac:dyDescent="0.25">
      <c r="V1502" s="7" t="e">
        <f t="shared" si="265"/>
        <v>#VALUE!</v>
      </c>
      <c r="X1502" s="4">
        <f t="shared" ca="1" si="266"/>
        <v>0.60404874551010679</v>
      </c>
      <c r="Y1502" s="4">
        <f t="shared" ca="1" si="266"/>
        <v>-0.95042785914057981</v>
      </c>
      <c r="Z1502" s="4">
        <f t="shared" ca="1" si="267"/>
        <v>1.0231704029516486</v>
      </c>
      <c r="AA1502" s="4">
        <f t="shared" ca="1" si="268"/>
        <v>-0.63850773439051201</v>
      </c>
      <c r="AB1502" s="4">
        <f ca="1">Sheet1!AC1502</f>
        <v>0.81071024978523176</v>
      </c>
      <c r="AC1502" s="7">
        <f t="shared" ca="1" si="269"/>
        <v>0.83303159258280735</v>
      </c>
      <c r="AD1502" s="4">
        <f t="shared" ca="1" si="270"/>
        <v>0.85233327025440453</v>
      </c>
      <c r="AE1502" s="4">
        <f t="shared" ca="1" si="271"/>
        <v>-0.5318971148557684</v>
      </c>
      <c r="AF1502" s="21">
        <f ca="1">(Sheet1!B$4*EXP(-Sheet1!B$8*Sheet1!B$7)*NORMSDIST((LN(Sheet1!B$4/(Sheet1!B$5+AD1502))-Sheet1!B$8*Sheet1!B$7+Sheet1!B$9*Sheet1!B$7+0.5*Sheet1!B$6*Sheet1!B$6*Sheet1!B$7)/(Sheet1!B$6*SQRT(Sheet1!B$7)))-(Sheet1!B$5+AD1502)*EXP(-Sheet1!B$9*Sheet1!B$7)*NORMSDIST((LN(Sheet1!B$4/(Sheet1!B$5+AD1502))-Sheet1!B$8*Sheet1!B$7+Sheet1!B$9*Sheet1!B$7-0.5*Sheet1!B$6*Sheet1!B$6*Sheet1!B$7)/(Sheet1!B$6*SQRT(Sheet1!B$7))))*400+100*AE1502-400*Sheet1!$B$13</f>
        <v>-187.90706144863407</v>
      </c>
    </row>
    <row r="1503" spans="22:32" x14ac:dyDescent="0.25">
      <c r="V1503" s="7" t="e">
        <f t="shared" si="265"/>
        <v>#VALUE!</v>
      </c>
      <c r="X1503" s="4">
        <f t="shared" ca="1" si="266"/>
        <v>0.94515027408484842</v>
      </c>
      <c r="Y1503" s="4">
        <f t="shared" ca="1" si="266"/>
        <v>-0.13521670100414482</v>
      </c>
      <c r="Z1503" s="4">
        <f t="shared" ca="1" si="267"/>
        <v>1.6009466023617049</v>
      </c>
      <c r="AA1503" s="4">
        <f t="shared" ca="1" si="268"/>
        <v>0.89771588488259424</v>
      </c>
      <c r="AB1503" s="4">
        <f ca="1">Sheet1!AC1503</f>
        <v>0.6306345226227692</v>
      </c>
      <c r="AC1503" s="7">
        <f t="shared" ca="1" si="269"/>
        <v>0.9601548971083359</v>
      </c>
      <c r="AD1503" s="4">
        <f t="shared" ca="1" si="270"/>
        <v>1.5371567202665428</v>
      </c>
      <c r="AE1503" s="4">
        <f t="shared" ca="1" si="271"/>
        <v>0.86194630308196596</v>
      </c>
      <c r="AF1503" s="21">
        <f ca="1">(Sheet1!B$4*EXP(-Sheet1!B$8*Sheet1!B$7)*NORMSDIST((LN(Sheet1!B$4/(Sheet1!B$5+AD1503))-Sheet1!B$8*Sheet1!B$7+Sheet1!B$9*Sheet1!B$7+0.5*Sheet1!B$6*Sheet1!B$6*Sheet1!B$7)/(Sheet1!B$6*SQRT(Sheet1!B$7)))-(Sheet1!B$5+AD1503)*EXP(-Sheet1!B$9*Sheet1!B$7)*NORMSDIST((LN(Sheet1!B$4/(Sheet1!B$5+AD1503))-Sheet1!B$8*Sheet1!B$7+Sheet1!B$9*Sheet1!B$7-0.5*Sheet1!B$6*Sheet1!B$6*Sheet1!B$7)/(Sheet1!B$6*SQRT(Sheet1!B$7))))*400+100*AE1503-400*Sheet1!$B$13</f>
        <v>-154.07854661386546</v>
      </c>
    </row>
    <row r="1504" spans="22:32" x14ac:dyDescent="0.25">
      <c r="V1504" s="7" t="e">
        <f t="shared" si="265"/>
        <v>#VALUE!</v>
      </c>
      <c r="X1504" s="4">
        <f t="shared" ca="1" si="266"/>
        <v>1.1492246673643163</v>
      </c>
      <c r="Y1504" s="4">
        <f t="shared" ca="1" si="266"/>
        <v>1.1810737674366747</v>
      </c>
      <c r="Z1504" s="4">
        <f t="shared" ca="1" si="267"/>
        <v>1.9466188361936561</v>
      </c>
      <c r="AA1504" s="4">
        <f t="shared" ca="1" si="268"/>
        <v>2.9793189462865128</v>
      </c>
      <c r="AB1504" s="4">
        <f ca="1">Sheet1!AC1504</f>
        <v>0.31978072103958699</v>
      </c>
      <c r="AC1504" s="7">
        <f t="shared" ca="1" si="269"/>
        <v>1.2157946898537457</v>
      </c>
      <c r="AD1504" s="4">
        <f t="shared" ca="1" si="270"/>
        <v>2.3666888442135257</v>
      </c>
      <c r="AE1504" s="4">
        <f t="shared" ca="1" si="271"/>
        <v>3.6222401542757994</v>
      </c>
      <c r="AF1504" s="21">
        <f ca="1">(Sheet1!B$4*EXP(-Sheet1!B$8*Sheet1!B$7)*NORMSDIST((LN(Sheet1!B$4/(Sheet1!B$5+AD1504))-Sheet1!B$8*Sheet1!B$7+Sheet1!B$9*Sheet1!B$7+0.5*Sheet1!B$6*Sheet1!B$6*Sheet1!B$7)/(Sheet1!B$6*SQRT(Sheet1!B$7)))-(Sheet1!B$5+AD1504)*EXP(-Sheet1!B$9*Sheet1!B$7)*NORMSDIST((LN(Sheet1!B$4/(Sheet1!B$5+AD1504))-Sheet1!B$8*Sheet1!B$7+Sheet1!B$9*Sheet1!B$7-0.5*Sheet1!B$6*Sheet1!B$6*Sheet1!B$7)/(Sheet1!B$6*SQRT(Sheet1!B$7))))*400+100*AE1504-400*Sheet1!$B$13</f>
        <v>-2.7491923404681984</v>
      </c>
    </row>
    <row r="1505" spans="22:32" x14ac:dyDescent="0.25">
      <c r="V1505" s="7" t="e">
        <f t="shared" si="265"/>
        <v>#VALUE!</v>
      </c>
      <c r="X1505" s="4">
        <f t="shared" ca="1" si="266"/>
        <v>0.39792457360034583</v>
      </c>
      <c r="Y1505" s="4">
        <f t="shared" ca="1" si="266"/>
        <v>-0.10578056504412142</v>
      </c>
      <c r="Z1505" s="4">
        <f t="shared" ca="1" si="267"/>
        <v>0.67402614332259481</v>
      </c>
      <c r="AA1505" s="4">
        <f t="shared" ca="1" si="268"/>
        <v>0.30941257514376019</v>
      </c>
      <c r="AB1505" s="4">
        <f ca="1">Sheet1!AC1505</f>
        <v>0.61059994758240776</v>
      </c>
      <c r="AC1505" s="7">
        <f t="shared" ca="1" si="269"/>
        <v>0.97410873802355213</v>
      </c>
      <c r="AD1505" s="4">
        <f t="shared" ca="1" si="270"/>
        <v>0.65657475586685465</v>
      </c>
      <c r="AE1505" s="4">
        <f t="shared" ca="1" si="271"/>
        <v>0.30140149310190573</v>
      </c>
      <c r="AF1505" s="21">
        <f ca="1">(Sheet1!B$4*EXP(-Sheet1!B$8*Sheet1!B$7)*NORMSDIST((LN(Sheet1!B$4/(Sheet1!B$5+AD1505))-Sheet1!B$8*Sheet1!B$7+Sheet1!B$9*Sheet1!B$7+0.5*Sheet1!B$6*Sheet1!B$6*Sheet1!B$7)/(Sheet1!B$6*SQRT(Sheet1!B$7)))-(Sheet1!B$5+AD1505)*EXP(-Sheet1!B$9*Sheet1!B$7)*NORMSDIST((LN(Sheet1!B$4/(Sheet1!B$5+AD1505))-Sheet1!B$8*Sheet1!B$7+Sheet1!B$9*Sheet1!B$7-0.5*Sheet1!B$6*Sheet1!B$6*Sheet1!B$7)/(Sheet1!B$6*SQRT(Sheet1!B$7))))*400+100*AE1505-400*Sheet1!$B$13</f>
        <v>-73.965701255451677</v>
      </c>
    </row>
    <row r="1506" spans="22:32" x14ac:dyDescent="0.25">
      <c r="V1506" s="7" t="e">
        <f t="shared" si="265"/>
        <v>#VALUE!</v>
      </c>
      <c r="X1506" s="4">
        <f t="shared" ca="1" si="266"/>
        <v>-0.40160369540516233</v>
      </c>
      <c r="Y1506" s="4">
        <f t="shared" ca="1" si="266"/>
        <v>-9.2964245013452528E-3</v>
      </c>
      <c r="Z1506" s="4">
        <f t="shared" ca="1" si="267"/>
        <v>-0.68025803862495715</v>
      </c>
      <c r="AA1506" s="4">
        <f t="shared" ca="1" si="268"/>
        <v>-0.47510313870707921</v>
      </c>
      <c r="AB1506" s="4">
        <f ca="1">Sheet1!AC1506</f>
        <v>0.55851786579124674</v>
      </c>
      <c r="AC1506" s="7">
        <f t="shared" ca="1" si="269"/>
        <v>1.0110979385480625</v>
      </c>
      <c r="AD1506" s="4">
        <f t="shared" ca="1" si="270"/>
        <v>-0.68780750053444251</v>
      </c>
      <c r="AE1506" s="4">
        <f t="shared" ca="1" si="271"/>
        <v>-0.48037580414444198</v>
      </c>
      <c r="AF1506" s="21">
        <f ca="1">(Sheet1!B$4*EXP(-Sheet1!B$8*Sheet1!B$7)*NORMSDIST((LN(Sheet1!B$4/(Sheet1!B$5+AD1506))-Sheet1!B$8*Sheet1!B$7+Sheet1!B$9*Sheet1!B$7+0.5*Sheet1!B$6*Sheet1!B$6*Sheet1!B$7)/(Sheet1!B$6*SQRT(Sheet1!B$7)))-(Sheet1!B$5+AD1506)*EXP(-Sheet1!B$9*Sheet1!B$7)*NORMSDIST((LN(Sheet1!B$4/(Sheet1!B$5+AD1506))-Sheet1!B$8*Sheet1!B$7+Sheet1!B$9*Sheet1!B$7-0.5*Sheet1!B$6*Sheet1!B$6*Sheet1!B$7)/(Sheet1!B$6*SQRT(Sheet1!B$7))))*400+100*AE1506-400*Sheet1!$B$13</f>
        <v>63.411463180648752</v>
      </c>
    </row>
    <row r="1507" spans="22:32" x14ac:dyDescent="0.25">
      <c r="V1507" s="7" t="e">
        <f t="shared" si="265"/>
        <v>#VALUE!</v>
      </c>
      <c r="X1507" s="4">
        <f t="shared" ca="1" si="266"/>
        <v>9.7872515674985977E-2</v>
      </c>
      <c r="Y1507" s="4">
        <f t="shared" ca="1" si="266"/>
        <v>-4.1628164017822072E-2</v>
      </c>
      <c r="Z1507" s="4">
        <f t="shared" ca="1" si="267"/>
        <v>0.16578175527291356</v>
      </c>
      <c r="AA1507" s="4">
        <f t="shared" ca="1" si="268"/>
        <v>5.4199972744240613E-2</v>
      </c>
      <c r="AB1507" s="4">
        <f ca="1">Sheet1!AC1507</f>
        <v>0.86097647257033016</v>
      </c>
      <c r="AC1507" s="7">
        <f t="shared" ca="1" si="269"/>
        <v>0.792721791520834</v>
      </c>
      <c r="AD1507" s="4">
        <f t="shared" ca="1" si="270"/>
        <v>0.13141881004141251</v>
      </c>
      <c r="AE1507" s="4">
        <f t="shared" ca="1" si="271"/>
        <v>4.2965499494194793E-2</v>
      </c>
      <c r="AF1507" s="21">
        <f ca="1">(Sheet1!B$4*EXP(-Sheet1!B$8*Sheet1!B$7)*NORMSDIST((LN(Sheet1!B$4/(Sheet1!B$5+AD1507))-Sheet1!B$8*Sheet1!B$7+Sheet1!B$9*Sheet1!B$7+0.5*Sheet1!B$6*Sheet1!B$6*Sheet1!B$7)/(Sheet1!B$6*SQRT(Sheet1!B$7)))-(Sheet1!B$5+AD1507)*EXP(-Sheet1!B$9*Sheet1!B$7)*NORMSDIST((LN(Sheet1!B$4/(Sheet1!B$5+AD1507))-Sheet1!B$8*Sheet1!B$7+Sheet1!B$9*Sheet1!B$7-0.5*Sheet1!B$6*Sheet1!B$6*Sheet1!B$7)/(Sheet1!B$6*SQRT(Sheet1!B$7))))*400+100*AE1507-400*Sheet1!$B$13</f>
        <v>-16.718745413148554</v>
      </c>
    </row>
    <row r="1508" spans="22:32" x14ac:dyDescent="0.25">
      <c r="V1508" s="7" t="e">
        <f t="shared" si="265"/>
        <v>#VALUE!</v>
      </c>
      <c r="X1508" s="4">
        <f t="shared" ca="1" si="266"/>
        <v>2.4171014788660093E-2</v>
      </c>
      <c r="Y1508" s="4">
        <f t="shared" ca="1" si="266"/>
        <v>0.29527603544321063</v>
      </c>
      <c r="Z1508" s="4">
        <f t="shared" ca="1" si="267"/>
        <v>4.0942170851093695E-2</v>
      </c>
      <c r="AA1508" s="4">
        <f t="shared" ca="1" si="268"/>
        <v>0.4420936792046633</v>
      </c>
      <c r="AB1508" s="4">
        <f ca="1">Sheet1!AC1508</f>
        <v>0.44717217297635081</v>
      </c>
      <c r="AC1508" s="7">
        <f t="shared" ca="1" si="269"/>
        <v>1.0965977846000543</v>
      </c>
      <c r="AD1508" s="4">
        <f t="shared" ca="1" si="270"/>
        <v>4.4897093852026268E-2</v>
      </c>
      <c r="AE1508" s="4">
        <f t="shared" ca="1" si="271"/>
        <v>0.48479894920152089</v>
      </c>
      <c r="AF1508" s="21">
        <f ca="1">(Sheet1!B$4*EXP(-Sheet1!B$8*Sheet1!B$7)*NORMSDIST((LN(Sheet1!B$4/(Sheet1!B$5+AD1508))-Sheet1!B$8*Sheet1!B$7+Sheet1!B$9*Sheet1!B$7+0.5*Sheet1!B$6*Sheet1!B$6*Sheet1!B$7)/(Sheet1!B$6*SQRT(Sheet1!B$7)))-(Sheet1!B$5+AD1508)*EXP(-Sheet1!B$9*Sheet1!B$7)*NORMSDIST((LN(Sheet1!B$4/(Sheet1!B$5+AD1508))-Sheet1!B$8*Sheet1!B$7+Sheet1!B$9*Sheet1!B$7-0.5*Sheet1!B$6*Sheet1!B$6*Sheet1!B$7)/(Sheet1!B$6*SQRT(Sheet1!B$7))))*400+100*AE1508-400*Sheet1!$B$13</f>
        <v>41.290328531693376</v>
      </c>
    </row>
    <row r="1509" spans="22:32" x14ac:dyDescent="0.25">
      <c r="V1509" s="7" t="e">
        <f t="shared" si="265"/>
        <v>#VALUE!</v>
      </c>
      <c r="X1509" s="4">
        <f t="shared" ca="1" si="266"/>
        <v>-0.52837153551324256</v>
      </c>
      <c r="Y1509" s="4">
        <f t="shared" ca="1" si="266"/>
        <v>-0.95265572199563342</v>
      </c>
      <c r="Z1509" s="4">
        <f t="shared" ca="1" si="267"/>
        <v>-0.89498425568739193</v>
      </c>
      <c r="AA1509" s="4">
        <f t="shared" ca="1" si="268"/>
        <v>-1.9445248745163766</v>
      </c>
      <c r="AB1509" s="4">
        <f ca="1">Sheet1!AC1509</f>
        <v>0.8980604723484974</v>
      </c>
      <c r="AC1509" s="7">
        <f t="shared" ca="1" si="269"/>
        <v>0.7588560740203687</v>
      </c>
      <c r="AD1509" s="4">
        <f t="shared" ca="1" si="270"/>
        <v>-0.67916423858097608</v>
      </c>
      <c r="AE1509" s="4">
        <f t="shared" ca="1" si="271"/>
        <v>-1.4756145121104476</v>
      </c>
      <c r="AF1509" s="21">
        <f ca="1">(Sheet1!B$4*EXP(-Sheet1!B$8*Sheet1!B$7)*NORMSDIST((LN(Sheet1!B$4/(Sheet1!B$5+AD1509))-Sheet1!B$8*Sheet1!B$7+Sheet1!B$9*Sheet1!B$7+0.5*Sheet1!B$6*Sheet1!B$6*Sheet1!B$7)/(Sheet1!B$6*SQRT(Sheet1!B$7)))-(Sheet1!B$5+AD1509)*EXP(-Sheet1!B$9*Sheet1!B$7)*NORMSDIST((LN(Sheet1!B$4/(Sheet1!B$5+AD1509))-Sheet1!B$8*Sheet1!B$7+Sheet1!B$9*Sheet1!B$7-0.5*Sheet1!B$6*Sheet1!B$6*Sheet1!B$7)/(Sheet1!B$6*SQRT(Sheet1!B$7))))*400+100*AE1509-400*Sheet1!$B$13</f>
        <v>-37.528208784207436</v>
      </c>
    </row>
    <row r="1510" spans="22:32" x14ac:dyDescent="0.25">
      <c r="V1510" s="7" t="e">
        <f t="shared" si="265"/>
        <v>#VALUE!</v>
      </c>
      <c r="X1510" s="4">
        <f t="shared" ca="1" si="266"/>
        <v>-0.43544645569497925</v>
      </c>
      <c r="Y1510" s="4">
        <f t="shared" ca="1" si="266"/>
        <v>-0.38192012526460739</v>
      </c>
      <c r="Z1510" s="4">
        <f t="shared" ca="1" si="267"/>
        <v>-0.73758273458717838</v>
      </c>
      <c r="AA1510" s="4">
        <f t="shared" ca="1" si="268"/>
        <v>-1.0368463723252148</v>
      </c>
      <c r="AB1510" s="4">
        <f ca="1">Sheet1!AC1510</f>
        <v>0.27468533357096847</v>
      </c>
      <c r="AC1510" s="7">
        <f t="shared" ca="1" si="269"/>
        <v>1.2679062870140272</v>
      </c>
      <c r="AD1510" s="4">
        <f t="shared" ca="1" si="270"/>
        <v>-0.93518578637608207</v>
      </c>
      <c r="AE1510" s="4">
        <f t="shared" ca="1" si="271"/>
        <v>-1.3146240341388267</v>
      </c>
      <c r="AF1510" s="21">
        <f ca="1">(Sheet1!B$4*EXP(-Sheet1!B$8*Sheet1!B$7)*NORMSDIST((LN(Sheet1!B$4/(Sheet1!B$5+AD1510))-Sheet1!B$8*Sheet1!B$7+Sheet1!B$9*Sheet1!B$7+0.5*Sheet1!B$6*Sheet1!B$6*Sheet1!B$7)/(Sheet1!B$6*SQRT(Sheet1!B$7)))-(Sheet1!B$5+AD1510)*EXP(-Sheet1!B$9*Sheet1!B$7)*NORMSDIST((LN(Sheet1!B$4/(Sheet1!B$5+AD1510))-Sheet1!B$8*Sheet1!B$7+Sheet1!B$9*Sheet1!B$7-0.5*Sheet1!B$6*Sheet1!B$6*Sheet1!B$7)/(Sheet1!B$6*SQRT(Sheet1!B$7))))*400+100*AE1510-400*Sheet1!$B$13</f>
        <v>20.673959822087909</v>
      </c>
    </row>
    <row r="1511" spans="22:32" x14ac:dyDescent="0.25">
      <c r="V1511" s="7" t="e">
        <f t="shared" si="265"/>
        <v>#VALUE!</v>
      </c>
      <c r="X1511" s="4">
        <f t="shared" ca="1" si="266"/>
        <v>-2.8632672697898864</v>
      </c>
      <c r="Y1511" s="4">
        <f t="shared" ca="1" si="266"/>
        <v>-1.1122648214268318</v>
      </c>
      <c r="Z1511" s="4">
        <f t="shared" ca="1" si="267"/>
        <v>-4.8499568088916227</v>
      </c>
      <c r="AA1511" s="4">
        <f t="shared" ca="1" si="268"/>
        <v>-4.8548465785885888</v>
      </c>
      <c r="AB1511" s="4">
        <f ca="1">Sheet1!AC1511</f>
        <v>4.262045150155469E-2</v>
      </c>
      <c r="AC1511" s="7">
        <f t="shared" ca="1" si="269"/>
        <v>1.9128890823693467</v>
      </c>
      <c r="AD1511" s="4">
        <f t="shared" ca="1" si="270"/>
        <v>-9.2774294296916615</v>
      </c>
      <c r="AE1511" s="4">
        <f t="shared" ca="1" si="271"/>
        <v>-9.2867830167602889</v>
      </c>
      <c r="AF1511" s="21">
        <f ca="1">(Sheet1!B$4*EXP(-Sheet1!B$8*Sheet1!B$7)*NORMSDIST((LN(Sheet1!B$4/(Sheet1!B$5+AD1511))-Sheet1!B$8*Sheet1!B$7+Sheet1!B$9*Sheet1!B$7+0.5*Sheet1!B$6*Sheet1!B$6*Sheet1!B$7)/(Sheet1!B$6*SQRT(Sheet1!B$7)))-(Sheet1!B$5+AD1511)*EXP(-Sheet1!B$9*Sheet1!B$7)*NORMSDIST((LN(Sheet1!B$4/(Sheet1!B$5+AD1511))-Sheet1!B$8*Sheet1!B$7+Sheet1!B$9*Sheet1!B$7-0.5*Sheet1!B$6*Sheet1!B$6*Sheet1!B$7)/(Sheet1!B$6*SQRT(Sheet1!B$7))))*400+100*AE1511-400*Sheet1!$B$13</f>
        <v>790.40100192110003</v>
      </c>
    </row>
    <row r="1512" spans="22:32" x14ac:dyDescent="0.25">
      <c r="V1512" s="7" t="e">
        <f t="shared" si="265"/>
        <v>#VALUE!</v>
      </c>
      <c r="X1512" s="4">
        <f t="shared" ca="1" si="266"/>
        <v>-1.0610340360884953</v>
      </c>
      <c r="Y1512" s="4">
        <f t="shared" ca="1" si="266"/>
        <v>-0.3746743132225776</v>
      </c>
      <c r="Z1512" s="4">
        <f t="shared" ca="1" si="267"/>
        <v>-1.7972367798451385</v>
      </c>
      <c r="AA1512" s="4">
        <f t="shared" ca="1" si="268"/>
        <v>-1.7464418271835846</v>
      </c>
      <c r="AB1512" s="4">
        <f ca="1">Sheet1!AC1512</f>
        <v>0.90009467891812023</v>
      </c>
      <c r="AC1512" s="7">
        <f t="shared" ca="1" si="269"/>
        <v>0.75684032277254365</v>
      </c>
      <c r="AD1512" s="4">
        <f t="shared" ca="1" si="270"/>
        <v>-1.3602212645566816</v>
      </c>
      <c r="AE1512" s="4">
        <f t="shared" ca="1" si="271"/>
        <v>-1.3217775961890952</v>
      </c>
      <c r="AF1512" s="21">
        <f ca="1">(Sheet1!B$4*EXP(-Sheet1!B$8*Sheet1!B$7)*NORMSDIST((LN(Sheet1!B$4/(Sheet1!B$5+AD1512))-Sheet1!B$8*Sheet1!B$7+Sheet1!B$9*Sheet1!B$7+0.5*Sheet1!B$6*Sheet1!B$6*Sheet1!B$7)/(Sheet1!B$6*SQRT(Sheet1!B$7)))-(Sheet1!B$5+AD1512)*EXP(-Sheet1!B$9*Sheet1!B$7)*NORMSDIST((LN(Sheet1!B$4/(Sheet1!B$5+AD1512))-Sheet1!B$8*Sheet1!B$7+Sheet1!B$9*Sheet1!B$7-0.5*Sheet1!B$6*Sheet1!B$6*Sheet1!B$7)/(Sheet1!B$6*SQRT(Sheet1!B$7))))*400+100*AE1512-400*Sheet1!$B$13</f>
        <v>90.61654899513178</v>
      </c>
    </row>
    <row r="1513" spans="22:32" x14ac:dyDescent="0.25">
      <c r="V1513" s="7" t="e">
        <f t="shared" si="265"/>
        <v>#VALUE!</v>
      </c>
      <c r="X1513" s="4">
        <f t="shared" ca="1" si="266"/>
        <v>-0.80423487181859765</v>
      </c>
      <c r="Y1513" s="4">
        <f t="shared" ca="1" si="266"/>
        <v>-1.4763085569397119</v>
      </c>
      <c r="Z1513" s="4">
        <f t="shared" ca="1" si="267"/>
        <v>-1.362256480098317</v>
      </c>
      <c r="AA1513" s="4">
        <f t="shared" ca="1" si="268"/>
        <v>-2.9966216083619264</v>
      </c>
      <c r="AB1513" s="4">
        <f ca="1">Sheet1!AC1513</f>
        <v>0.5257225734208385</v>
      </c>
      <c r="AC1513" s="7">
        <f t="shared" ca="1" si="269"/>
        <v>1.0351666963463748</v>
      </c>
      <c r="AD1513" s="4">
        <f t="shared" ca="1" si="270"/>
        <v>-1.4101625400798159</v>
      </c>
      <c r="AE1513" s="4">
        <f t="shared" ca="1" si="271"/>
        <v>-3.1020028905281753</v>
      </c>
      <c r="AF1513" s="21">
        <f ca="1">(Sheet1!B$4*EXP(-Sheet1!B$8*Sheet1!B$7)*NORMSDIST((LN(Sheet1!B$4/(Sheet1!B$5+AD1513))-Sheet1!B$8*Sheet1!B$7+Sheet1!B$9*Sheet1!B$7+0.5*Sheet1!B$6*Sheet1!B$6*Sheet1!B$7)/(Sheet1!B$6*SQRT(Sheet1!B$7)))-(Sheet1!B$5+AD1513)*EXP(-Sheet1!B$9*Sheet1!B$7)*NORMSDIST((LN(Sheet1!B$4/(Sheet1!B$5+AD1513))-Sheet1!B$8*Sheet1!B$7+Sheet1!B$9*Sheet1!B$7-0.5*Sheet1!B$6*Sheet1!B$6*Sheet1!B$7)/(Sheet1!B$6*SQRT(Sheet1!B$7))))*400+100*AE1513-400*Sheet1!$B$13</f>
        <v>-79.041208236417333</v>
      </c>
    </row>
    <row r="1514" spans="22:32" x14ac:dyDescent="0.25">
      <c r="V1514" s="7" t="e">
        <f t="shared" si="265"/>
        <v>#VALUE!</v>
      </c>
      <c r="X1514" s="4">
        <f t="shared" ca="1" si="266"/>
        <v>0.41038058956349338</v>
      </c>
      <c r="Y1514" s="4">
        <f t="shared" ca="1" si="266"/>
        <v>1.3137956964660089</v>
      </c>
      <c r="Z1514" s="4">
        <f t="shared" ca="1" si="267"/>
        <v>0.69512481618122857</v>
      </c>
      <c r="AA1514" s="4">
        <f t="shared" ca="1" si="268"/>
        <v>2.3154656958454076</v>
      </c>
      <c r="AB1514" s="4">
        <f ca="1">Sheet1!AC1514</f>
        <v>0.48329586939534364</v>
      </c>
      <c r="AC1514" s="7">
        <f t="shared" ca="1" si="269"/>
        <v>1.0675643235187953</v>
      </c>
      <c r="AD1514" s="4">
        <f t="shared" ca="1" si="270"/>
        <v>0.74209045414764019</v>
      </c>
      <c r="AE1514" s="4">
        <f t="shared" ca="1" si="271"/>
        <v>2.4719085692161791</v>
      </c>
      <c r="AF1514" s="21">
        <f ca="1">(Sheet1!B$4*EXP(-Sheet1!B$8*Sheet1!B$7)*NORMSDIST((LN(Sheet1!B$4/(Sheet1!B$5+AD1514))-Sheet1!B$8*Sheet1!B$7+Sheet1!B$9*Sheet1!B$7+0.5*Sheet1!B$6*Sheet1!B$6*Sheet1!B$7)/(Sheet1!B$6*SQRT(Sheet1!B$7)))-(Sheet1!B$5+AD1514)*EXP(-Sheet1!B$9*Sheet1!B$7)*NORMSDIST((LN(Sheet1!B$4/(Sheet1!B$5+AD1514))-Sheet1!B$8*Sheet1!B$7+Sheet1!B$9*Sheet1!B$7-0.5*Sheet1!B$6*Sheet1!B$6*Sheet1!B$7)/(Sheet1!B$6*SQRT(Sheet1!B$7))))*400+100*AE1514-400*Sheet1!$B$13</f>
        <v>129.68852365567727</v>
      </c>
    </row>
    <row r="1515" spans="22:32" x14ac:dyDescent="0.25">
      <c r="V1515" s="7" t="e">
        <f t="shared" si="265"/>
        <v>#VALUE!</v>
      </c>
      <c r="X1515" s="4">
        <f t="shared" ca="1" si="266"/>
        <v>-1.9990153669707944</v>
      </c>
      <c r="Y1515" s="4">
        <f t="shared" ca="1" si="266"/>
        <v>0.38052470559964563</v>
      </c>
      <c r="Z1515" s="4">
        <f t="shared" ca="1" si="267"/>
        <v>-3.3860402388598683</v>
      </c>
      <c r="AA1515" s="4">
        <f t="shared" ca="1" si="268"/>
        <v>-1.7660497020916226</v>
      </c>
      <c r="AB1515" s="4">
        <f ca="1">Sheet1!AC1515</f>
        <v>0.45519394638941935</v>
      </c>
      <c r="AC1515" s="7">
        <f t="shared" ca="1" si="269"/>
        <v>1.0900169356186891</v>
      </c>
      <c r="AD1515" s="4">
        <f t="shared" ca="1" si="270"/>
        <v>-3.6908412050436077</v>
      </c>
      <c r="AE1515" s="4">
        <f t="shared" ca="1" si="271"/>
        <v>-1.9250240844242092</v>
      </c>
      <c r="AF1515" s="21">
        <f ca="1">(Sheet1!B$4*EXP(-Sheet1!B$8*Sheet1!B$7)*NORMSDIST((LN(Sheet1!B$4/(Sheet1!B$5+AD1515))-Sheet1!B$8*Sheet1!B$7+Sheet1!B$9*Sheet1!B$7+0.5*Sheet1!B$6*Sheet1!B$6*Sheet1!B$7)/(Sheet1!B$6*SQRT(Sheet1!B$7)))-(Sheet1!B$5+AD1515)*EXP(-Sheet1!B$9*Sheet1!B$7)*NORMSDIST((LN(Sheet1!B$4/(Sheet1!B$5+AD1515))-Sheet1!B$8*Sheet1!B$7+Sheet1!B$9*Sheet1!B$7-0.5*Sheet1!B$6*Sheet1!B$6*Sheet1!B$7)/(Sheet1!B$6*SQRT(Sheet1!B$7))))*400+100*AE1515-400*Sheet1!$B$13</f>
        <v>434.85127193575681</v>
      </c>
    </row>
    <row r="1516" spans="22:32" x14ac:dyDescent="0.25">
      <c r="V1516" s="7" t="e">
        <f t="shared" si="265"/>
        <v>#VALUE!</v>
      </c>
      <c r="X1516" s="4">
        <f t="shared" ca="1" si="266"/>
        <v>-0.90807017965829673</v>
      </c>
      <c r="Y1516" s="4">
        <f t="shared" ca="1" si="266"/>
        <v>2.0007634668592265</v>
      </c>
      <c r="Z1516" s="4">
        <f t="shared" ca="1" si="267"/>
        <v>-1.5381383349198758</v>
      </c>
      <c r="AA1516" s="4">
        <f t="shared" ca="1" si="268"/>
        <v>1.7623825211724569</v>
      </c>
      <c r="AB1516" s="4">
        <f ca="1">Sheet1!AC1516</f>
        <v>0.77732358457456041</v>
      </c>
      <c r="AC1516" s="7">
        <f t="shared" ca="1" si="269"/>
        <v>0.8578071194706326</v>
      </c>
      <c r="AD1516" s="4">
        <f t="shared" ca="1" si="270"/>
        <v>-1.3194260144249739</v>
      </c>
      <c r="AE1516" s="4">
        <f t="shared" ca="1" si="271"/>
        <v>1.5117842738923364</v>
      </c>
      <c r="AF1516" s="21">
        <f ca="1">(Sheet1!B$4*EXP(-Sheet1!B$8*Sheet1!B$7)*NORMSDIST((LN(Sheet1!B$4/(Sheet1!B$5+AD1516))-Sheet1!B$8*Sheet1!B$7+Sheet1!B$9*Sheet1!B$7+0.5*Sheet1!B$6*Sheet1!B$6*Sheet1!B$7)/(Sheet1!B$6*SQRT(Sheet1!B$7)))-(Sheet1!B$5+AD1516)*EXP(-Sheet1!B$9*Sheet1!B$7)*NORMSDIST((LN(Sheet1!B$4/(Sheet1!B$5+AD1516))-Sheet1!B$8*Sheet1!B$7+Sheet1!B$9*Sheet1!B$7-0.5*Sheet1!B$6*Sheet1!B$6*Sheet1!B$7)/(Sheet1!B$6*SQRT(Sheet1!B$7))))*400+100*AE1516-400*Sheet1!$B$13</f>
        <v>367.14962774346895</v>
      </c>
    </row>
    <row r="1517" spans="22:32" x14ac:dyDescent="0.25">
      <c r="V1517" s="7" t="e">
        <f t="shared" si="265"/>
        <v>#VALUE!</v>
      </c>
      <c r="X1517" s="4">
        <f t="shared" ca="1" si="266"/>
        <v>6.1513264711944876E-2</v>
      </c>
      <c r="Y1517" s="4">
        <f t="shared" ca="1" si="266"/>
        <v>0.17418656497661569</v>
      </c>
      <c r="Z1517" s="4">
        <f t="shared" ca="1" si="267"/>
        <v>0.10419449143800763</v>
      </c>
      <c r="AA1517" s="4">
        <f t="shared" ca="1" si="268"/>
        <v>0.31516396884508902</v>
      </c>
      <c r="AB1517" s="4">
        <f ca="1">Sheet1!AC1517</f>
        <v>0.3493846327668092</v>
      </c>
      <c r="AC1517" s="7">
        <f t="shared" ca="1" si="269"/>
        <v>1.185022501853674</v>
      </c>
      <c r="AD1517" s="4">
        <f t="shared" ca="1" si="270"/>
        <v>0.12347281692323901</v>
      </c>
      <c r="AE1517" s="4">
        <f t="shared" ca="1" si="271"/>
        <v>0.37347639485494072</v>
      </c>
      <c r="AF1517" s="21">
        <f ca="1">(Sheet1!B$4*EXP(-Sheet1!B$8*Sheet1!B$7)*NORMSDIST((LN(Sheet1!B$4/(Sheet1!B$5+AD1517))-Sheet1!B$8*Sheet1!B$7+Sheet1!B$9*Sheet1!B$7+0.5*Sheet1!B$6*Sheet1!B$6*Sheet1!B$7)/(Sheet1!B$6*SQRT(Sheet1!B$7)))-(Sheet1!B$5+AD1517)*EXP(-Sheet1!B$9*Sheet1!B$7)*NORMSDIST((LN(Sheet1!B$4/(Sheet1!B$5+AD1517))-Sheet1!B$8*Sheet1!B$7+Sheet1!B$9*Sheet1!B$7-0.5*Sheet1!B$6*Sheet1!B$6*Sheet1!B$7)/(Sheet1!B$6*SQRT(Sheet1!B$7))))*400+100*AE1517-400*Sheet1!$B$13</f>
        <v>17.600461740391438</v>
      </c>
    </row>
    <row r="1518" spans="22:32" x14ac:dyDescent="0.25">
      <c r="V1518" s="7" t="e">
        <f t="shared" si="265"/>
        <v>#VALUE!</v>
      </c>
      <c r="X1518" s="4">
        <f t="shared" ca="1" si="266"/>
        <v>-0.86429856489149626</v>
      </c>
      <c r="Y1518" s="4">
        <f t="shared" ca="1" si="266"/>
        <v>-0.8563704022258023</v>
      </c>
      <c r="Z1518" s="4">
        <f t="shared" ca="1" si="267"/>
        <v>-1.4639956087712256</v>
      </c>
      <c r="AA1518" s="4">
        <f t="shared" ca="1" si="268"/>
        <v>-2.1959291922875441</v>
      </c>
      <c r="AB1518" s="4">
        <f ca="1">Sheet1!AC1518</f>
        <v>0.26590438802637295</v>
      </c>
      <c r="AC1518" s="7">
        <f t="shared" ca="1" si="269"/>
        <v>1.2789564318336082</v>
      </c>
      <c r="AD1518" s="4">
        <f t="shared" ca="1" si="270"/>
        <v>-1.8723866000141176</v>
      </c>
      <c r="AE1518" s="4">
        <f t="shared" ca="1" si="271"/>
        <v>-2.8084977643273348</v>
      </c>
      <c r="AF1518" s="21">
        <f ca="1">(Sheet1!B$4*EXP(-Sheet1!B$8*Sheet1!B$7)*NORMSDIST((LN(Sheet1!B$4/(Sheet1!B$5+AD1518))-Sheet1!B$8*Sheet1!B$7+Sheet1!B$9*Sheet1!B$7+0.5*Sheet1!B$6*Sheet1!B$6*Sheet1!B$7)/(Sheet1!B$6*SQRT(Sheet1!B$7)))-(Sheet1!B$5+AD1518)*EXP(-Sheet1!B$9*Sheet1!B$7)*NORMSDIST((LN(Sheet1!B$4/(Sheet1!B$5+AD1518))-Sheet1!B$8*Sheet1!B$7+Sheet1!B$9*Sheet1!B$7-0.5*Sheet1!B$6*Sheet1!B$6*Sheet1!B$7)/(Sheet1!B$6*SQRT(Sheet1!B$7))))*400+100*AE1518-400*Sheet1!$B$13</f>
        <v>28.355164411124406</v>
      </c>
    </row>
    <row r="1519" spans="22:32" x14ac:dyDescent="0.25">
      <c r="V1519" s="7" t="e">
        <f t="shared" si="265"/>
        <v>#VALUE!</v>
      </c>
      <c r="X1519" s="4">
        <f t="shared" ca="1" si="266"/>
        <v>-0.60003506107924676</v>
      </c>
      <c r="Y1519" s="4">
        <f t="shared" ca="1" si="266"/>
        <v>-0.18900410300727369</v>
      </c>
      <c r="Z1519" s="4">
        <f t="shared" ca="1" si="267"/>
        <v>-1.016371807396292</v>
      </c>
      <c r="AA1519" s="4">
        <f t="shared" ca="1" si="268"/>
        <v>-0.95554278194981956</v>
      </c>
      <c r="AB1519" s="4">
        <f ca="1">Sheet1!AC1519</f>
        <v>6.6906354075116026E-2</v>
      </c>
      <c r="AC1519" s="7">
        <f t="shared" ca="1" si="269"/>
        <v>1.7499033369351242</v>
      </c>
      <c r="AD1519" s="4">
        <f t="shared" ca="1" si="270"/>
        <v>-1.7785524173295546</v>
      </c>
      <c r="AE1519" s="4">
        <f t="shared" ca="1" si="271"/>
        <v>-1.672107502718261</v>
      </c>
      <c r="AF1519" s="21">
        <f ca="1">(Sheet1!B$4*EXP(-Sheet1!B$8*Sheet1!B$7)*NORMSDIST((LN(Sheet1!B$4/(Sheet1!B$5+AD1519))-Sheet1!B$8*Sheet1!B$7+Sheet1!B$9*Sheet1!B$7+0.5*Sheet1!B$6*Sheet1!B$6*Sheet1!B$7)/(Sheet1!B$6*SQRT(Sheet1!B$7)))-(Sheet1!B$5+AD1519)*EXP(-Sheet1!B$9*Sheet1!B$7)*NORMSDIST((LN(Sheet1!B$4/(Sheet1!B$5+AD1519))-Sheet1!B$8*Sheet1!B$7+Sheet1!B$9*Sheet1!B$7-0.5*Sheet1!B$6*Sheet1!B$6*Sheet1!B$7)/(Sheet1!B$6*SQRT(Sheet1!B$7))))*400+100*AE1519-400*Sheet1!$B$13</f>
        <v>126.05869135083503</v>
      </c>
    </row>
    <row r="1520" spans="22:32" x14ac:dyDescent="0.25">
      <c r="V1520" s="7" t="e">
        <f t="shared" si="265"/>
        <v>#VALUE!</v>
      </c>
      <c r="X1520" s="4">
        <f t="shared" ca="1" si="266"/>
        <v>0.68090870664255254</v>
      </c>
      <c r="Y1520" s="4">
        <f t="shared" ca="1" si="266"/>
        <v>-0.22399927425383198</v>
      </c>
      <c r="Z1520" s="4">
        <f t="shared" ca="1" si="267"/>
        <v>1.153359957995459</v>
      </c>
      <c r="AA1520" s="4">
        <f t="shared" ca="1" si="268"/>
        <v>0.46913071656169553</v>
      </c>
      <c r="AB1520" s="4">
        <f ca="1">Sheet1!AC1520</f>
        <v>7.2726046281169188E-2</v>
      </c>
      <c r="AC1520" s="7">
        <f t="shared" ca="1" si="269"/>
        <v>1.7204726161901289</v>
      </c>
      <c r="AD1520" s="4">
        <f t="shared" ca="1" si="270"/>
        <v>1.9843242243413846</v>
      </c>
      <c r="AE1520" s="4">
        <f t="shared" ca="1" si="271"/>
        <v>0.80712655125805011</v>
      </c>
      <c r="AF1520" s="21">
        <f ca="1">(Sheet1!B$4*EXP(-Sheet1!B$8*Sheet1!B$7)*NORMSDIST((LN(Sheet1!B$4/(Sheet1!B$5+AD1520))-Sheet1!B$8*Sheet1!B$7+Sheet1!B$9*Sheet1!B$7+0.5*Sheet1!B$6*Sheet1!B$6*Sheet1!B$7)/(Sheet1!B$6*SQRT(Sheet1!B$7)))-(Sheet1!B$5+AD1520)*EXP(-Sheet1!B$9*Sheet1!B$7)*NORMSDIST((LN(Sheet1!B$4/(Sheet1!B$5+AD1520))-Sheet1!B$8*Sheet1!B$7+Sheet1!B$9*Sheet1!B$7-0.5*Sheet1!B$6*Sheet1!B$6*Sheet1!B$7)/(Sheet1!B$6*SQRT(Sheet1!B$7))))*400+100*AE1520-400*Sheet1!$B$13</f>
        <v>-227.20857347627543</v>
      </c>
    </row>
    <row r="1521" spans="22:32" x14ac:dyDescent="0.25">
      <c r="V1521" s="7" t="e">
        <f t="shared" si="265"/>
        <v>#VALUE!</v>
      </c>
      <c r="X1521" s="4">
        <f t="shared" ca="1" si="266"/>
        <v>0.35619877351562995</v>
      </c>
      <c r="Y1521" s="4">
        <f t="shared" ca="1" si="266"/>
        <v>-0.13145673124244375</v>
      </c>
      <c r="Z1521" s="4">
        <f t="shared" ca="1" si="267"/>
        <v>0.60334872862139277</v>
      </c>
      <c r="AA1521" s="4">
        <f t="shared" ca="1" si="268"/>
        <v>0.22538081752891526</v>
      </c>
      <c r="AB1521" s="4">
        <f ca="1">Sheet1!AC1521</f>
        <v>0.30272389775639386</v>
      </c>
      <c r="AC1521" s="7">
        <f t="shared" ca="1" si="269"/>
        <v>1.2346759245597148</v>
      </c>
      <c r="AD1521" s="4">
        <f t="shared" ca="1" si="270"/>
        <v>0.7449401493425466</v>
      </c>
      <c r="AE1521" s="4">
        <f t="shared" ca="1" si="271"/>
        <v>0.27827226926053783</v>
      </c>
      <c r="AF1521" s="21">
        <f ca="1">(Sheet1!B$4*EXP(-Sheet1!B$8*Sheet1!B$7)*NORMSDIST((LN(Sheet1!B$4/(Sheet1!B$5+AD1521))-Sheet1!B$8*Sheet1!B$7+Sheet1!B$9*Sheet1!B$7+0.5*Sheet1!B$6*Sheet1!B$6*Sheet1!B$7)/(Sheet1!B$6*SQRT(Sheet1!B$7)))-(Sheet1!B$5+AD1521)*EXP(-Sheet1!B$9*Sheet1!B$7)*NORMSDIST((LN(Sheet1!B$4/(Sheet1!B$5+AD1521))-Sheet1!B$8*Sheet1!B$7+Sheet1!B$9*Sheet1!B$7-0.5*Sheet1!B$6*Sheet1!B$6*Sheet1!B$7)/(Sheet1!B$6*SQRT(Sheet1!B$7))))*400+100*AE1521-400*Sheet1!$B$13</f>
        <v>-90.120882735043324</v>
      </c>
    </row>
    <row r="1522" spans="22:32" x14ac:dyDescent="0.25">
      <c r="V1522" s="7" t="e">
        <f t="shared" si="265"/>
        <v>#VALUE!</v>
      </c>
      <c r="X1522" s="4">
        <f t="shared" ca="1" si="266"/>
        <v>-0.80611763490347954</v>
      </c>
      <c r="Y1522" s="4">
        <f t="shared" ca="1" si="266"/>
        <v>0.21326806475604884</v>
      </c>
      <c r="Z1522" s="4">
        <f t="shared" ca="1" si="267"/>
        <v>-1.3654456059404612</v>
      </c>
      <c r="AA1522" s="4">
        <f t="shared" ca="1" si="268"/>
        <v>-0.62824452736216208</v>
      </c>
      <c r="AB1522" s="4">
        <f ca="1">Sheet1!AC1522</f>
        <v>0.40780071602241308</v>
      </c>
      <c r="AC1522" s="7">
        <f t="shared" ca="1" si="269"/>
        <v>1.1301934156427536</v>
      </c>
      <c r="AD1522" s="4">
        <f t="shared" ca="1" si="270"/>
        <v>-1.5432176332522392</v>
      </c>
      <c r="AE1522" s="4">
        <f t="shared" ca="1" si="271"/>
        <v>-0.7100378282383093</v>
      </c>
      <c r="AF1522" s="21">
        <f ca="1">(Sheet1!B$4*EXP(-Sheet1!B$8*Sheet1!B$7)*NORMSDIST((LN(Sheet1!B$4/(Sheet1!B$5+AD1522))-Sheet1!B$8*Sheet1!B$7+Sheet1!B$9*Sheet1!B$7+0.5*Sheet1!B$6*Sheet1!B$6*Sheet1!B$7)/(Sheet1!B$6*SQRT(Sheet1!B$7)))-(Sheet1!B$5+AD1522)*EXP(-Sheet1!B$9*Sheet1!B$7)*NORMSDIST((LN(Sheet1!B$4/(Sheet1!B$5+AD1522))-Sheet1!B$8*Sheet1!B$7+Sheet1!B$9*Sheet1!B$7-0.5*Sheet1!B$6*Sheet1!B$6*Sheet1!B$7)/(Sheet1!B$6*SQRT(Sheet1!B$7))))*400+100*AE1522-400*Sheet1!$B$13</f>
        <v>182.50536198186455</v>
      </c>
    </row>
    <row r="1523" spans="22:32" x14ac:dyDescent="0.25">
      <c r="V1523" s="7" t="e">
        <f t="shared" si="265"/>
        <v>#VALUE!</v>
      </c>
      <c r="X1523" s="4">
        <f t="shared" ca="1" si="266"/>
        <v>0.6618788726763255</v>
      </c>
      <c r="Y1523" s="4">
        <f t="shared" ca="1" si="266"/>
        <v>-0.86250509220180727</v>
      </c>
      <c r="Z1523" s="4">
        <f t="shared" ca="1" si="267"/>
        <v>1.1211261970083637</v>
      </c>
      <c r="AA1523" s="4">
        <f t="shared" ca="1" si="268"/>
        <v>-0.44861289450609826</v>
      </c>
      <c r="AB1523" s="4">
        <f ca="1">Sheet1!AC1523</f>
        <v>0.90766730797283324</v>
      </c>
      <c r="AC1523" s="7">
        <f t="shared" ca="1" si="269"/>
        <v>0.74914707769625577</v>
      </c>
      <c r="AD1523" s="4">
        <f t="shared" ca="1" si="270"/>
        <v>0.83988841421753235</v>
      </c>
      <c r="AE1523" s="4">
        <f t="shared" ca="1" si="271"/>
        <v>-0.33607703893610219</v>
      </c>
      <c r="AF1523" s="21">
        <f ca="1">(Sheet1!B$4*EXP(-Sheet1!B$8*Sheet1!B$7)*NORMSDIST((LN(Sheet1!B$4/(Sheet1!B$5+AD1523))-Sheet1!B$8*Sheet1!B$7+Sheet1!B$9*Sheet1!B$7+0.5*Sheet1!B$6*Sheet1!B$6*Sheet1!B$7)/(Sheet1!B$6*SQRT(Sheet1!B$7)))-(Sheet1!B$5+AD1523)*EXP(-Sheet1!B$9*Sheet1!B$7)*NORMSDIST((LN(Sheet1!B$4/(Sheet1!B$5+AD1523))-Sheet1!B$8*Sheet1!B$7+Sheet1!B$9*Sheet1!B$7-0.5*Sheet1!B$6*Sheet1!B$6*Sheet1!B$7)/(Sheet1!B$6*SQRT(Sheet1!B$7))))*400+100*AE1523-400*Sheet1!$B$13</f>
        <v>-166.38482584667599</v>
      </c>
    </row>
    <row r="1524" spans="22:32" x14ac:dyDescent="0.25">
      <c r="V1524" s="7" t="e">
        <f t="shared" si="265"/>
        <v>#VALUE!</v>
      </c>
      <c r="X1524" s="4">
        <f t="shared" ca="1" si="266"/>
        <v>-3.7781150517927817E-3</v>
      </c>
      <c r="Y1524" s="4">
        <f t="shared" ca="1" si="266"/>
        <v>-0.61017096932647219</v>
      </c>
      <c r="Z1524" s="4">
        <f t="shared" ca="1" si="267"/>
        <v>-6.399575412868448E-3</v>
      </c>
      <c r="AA1524" s="4">
        <f t="shared" ca="1" si="268"/>
        <v>-0.86044102437990733</v>
      </c>
      <c r="AB1524" s="4">
        <f ca="1">Sheet1!AC1524</f>
        <v>0.59653909756919632</v>
      </c>
      <c r="AC1524" s="7">
        <f t="shared" ca="1" si="269"/>
        <v>0.98397796306928265</v>
      </c>
      <c r="AD1524" s="4">
        <f t="shared" ca="1" si="270"/>
        <v>-6.2970411792625585E-3</v>
      </c>
      <c r="AE1524" s="4">
        <f t="shared" ca="1" si="271"/>
        <v>-0.84665500651058823</v>
      </c>
      <c r="AF1524" s="21">
        <f ca="1">(Sheet1!B$4*EXP(-Sheet1!B$8*Sheet1!B$7)*NORMSDIST((LN(Sheet1!B$4/(Sheet1!B$5+AD1524))-Sheet1!B$8*Sheet1!B$7+Sheet1!B$9*Sheet1!B$7+0.5*Sheet1!B$6*Sheet1!B$6*Sheet1!B$7)/(Sheet1!B$6*SQRT(Sheet1!B$7)))-(Sheet1!B$5+AD1524)*EXP(-Sheet1!B$9*Sheet1!B$7)*NORMSDIST((LN(Sheet1!B$4/(Sheet1!B$5+AD1524))-Sheet1!B$8*Sheet1!B$7+Sheet1!B$9*Sheet1!B$7-0.5*Sheet1!B$6*Sheet1!B$6*Sheet1!B$7)/(Sheet1!B$6*SQRT(Sheet1!B$7))))*400+100*AE1524-400*Sheet1!$B$13</f>
        <v>-83.65629486150101</v>
      </c>
    </row>
    <row r="1525" spans="22:32" x14ac:dyDescent="0.25">
      <c r="V1525" s="7" t="e">
        <f t="shared" si="265"/>
        <v>#VALUE!</v>
      </c>
      <c r="X1525" s="4">
        <f t="shared" ca="1" si="266"/>
        <v>-0.43983571471354577</v>
      </c>
      <c r="Y1525" s="4">
        <f t="shared" ca="1" si="266"/>
        <v>1.3695438753649638</v>
      </c>
      <c r="Z1525" s="4">
        <f t="shared" ca="1" si="267"/>
        <v>-0.74501749867214206</v>
      </c>
      <c r="AA1525" s="4">
        <f t="shared" ca="1" si="268"/>
        <v>1.4154773491680166</v>
      </c>
      <c r="AB1525" s="4">
        <f ca="1">Sheet1!AC1525</f>
        <v>0.56927949616146567</v>
      </c>
      <c r="AC1525" s="7">
        <f t="shared" ca="1" si="269"/>
        <v>1.0033474746417606</v>
      </c>
      <c r="AD1525" s="4">
        <f t="shared" ca="1" si="270"/>
        <v>-0.7475114258566149</v>
      </c>
      <c r="AE1525" s="4">
        <f t="shared" ca="1" si="271"/>
        <v>1.4202156237003429</v>
      </c>
      <c r="AF1525" s="21">
        <f ca="1">(Sheet1!B$4*EXP(-Sheet1!B$8*Sheet1!B$7)*NORMSDIST((LN(Sheet1!B$4/(Sheet1!B$5+AD1525))-Sheet1!B$8*Sheet1!B$7+Sheet1!B$9*Sheet1!B$7+0.5*Sheet1!B$6*Sheet1!B$6*Sheet1!B$7)/(Sheet1!B$6*SQRT(Sheet1!B$7)))-(Sheet1!B$5+AD1525)*EXP(-Sheet1!B$9*Sheet1!B$7)*NORMSDIST((LN(Sheet1!B$4/(Sheet1!B$5+AD1525))-Sheet1!B$8*Sheet1!B$7+Sheet1!B$9*Sheet1!B$7-0.5*Sheet1!B$6*Sheet1!B$6*Sheet1!B$7)/(Sheet1!B$6*SQRT(Sheet1!B$7))))*400+100*AE1525-400*Sheet1!$B$13</f>
        <v>263.26101909819045</v>
      </c>
    </row>
    <row r="1526" spans="22:32" x14ac:dyDescent="0.25">
      <c r="V1526" s="7" t="e">
        <f t="shared" si="265"/>
        <v>#VALUE!</v>
      </c>
      <c r="X1526" s="4">
        <f t="shared" ca="1" si="266"/>
        <v>-2.0951986635254793</v>
      </c>
      <c r="Y1526" s="4">
        <f t="shared" ca="1" si="266"/>
        <v>0.672920216761006</v>
      </c>
      <c r="Z1526" s="4">
        <f t="shared" ca="1" si="267"/>
        <v>-3.5489607035153621</v>
      </c>
      <c r="AA1526" s="4">
        <f t="shared" ca="1" si="268"/>
        <v>-1.4664695936888705</v>
      </c>
      <c r="AB1526" s="4">
        <f ca="1">Sheet1!AC1526</f>
        <v>0.15733694662513731</v>
      </c>
      <c r="AC1526" s="7">
        <f t="shared" ca="1" si="269"/>
        <v>1.4558082300413864</v>
      </c>
      <c r="AD1526" s="4">
        <f t="shared" ca="1" si="270"/>
        <v>-5.1666062002711328</v>
      </c>
      <c r="AE1526" s="4">
        <f t="shared" ca="1" si="271"/>
        <v>-2.1348985035977055</v>
      </c>
      <c r="AF1526" s="21">
        <f ca="1">(Sheet1!B$4*EXP(-Sheet1!B$8*Sheet1!B$7)*NORMSDIST((LN(Sheet1!B$4/(Sheet1!B$5+AD1526))-Sheet1!B$8*Sheet1!B$7+Sheet1!B$9*Sheet1!B$7+0.5*Sheet1!B$6*Sheet1!B$6*Sheet1!B$7)/(Sheet1!B$6*SQRT(Sheet1!B$7)))-(Sheet1!B$5+AD1526)*EXP(-Sheet1!B$9*Sheet1!B$7)*NORMSDIST((LN(Sheet1!B$4/(Sheet1!B$5+AD1526))-Sheet1!B$8*Sheet1!B$7+Sheet1!B$9*Sheet1!B$7-0.5*Sheet1!B$6*Sheet1!B$6*Sheet1!B$7)/(Sheet1!B$6*SQRT(Sheet1!B$7))))*400+100*AE1526-400*Sheet1!$B$13</f>
        <v>685.29096584500621</v>
      </c>
    </row>
    <row r="1527" spans="22:32" x14ac:dyDescent="0.25">
      <c r="V1527" s="7" t="e">
        <f t="shared" si="265"/>
        <v>#VALUE!</v>
      </c>
      <c r="X1527" s="4">
        <f t="shared" ca="1" si="266"/>
        <v>-1.9140769662907773</v>
      </c>
      <c r="Y1527" s="4">
        <f t="shared" ca="1" si="266"/>
        <v>1.3825212160993186</v>
      </c>
      <c r="Z1527" s="4">
        <f t="shared" ca="1" si="267"/>
        <v>-3.2421669864182112</v>
      </c>
      <c r="AA1527" s="4">
        <f t="shared" ca="1" si="268"/>
        <v>-0.26248393689267591</v>
      </c>
      <c r="AB1527" s="4">
        <f ca="1">Sheet1!AC1527</f>
        <v>0.47005101417524287</v>
      </c>
      <c r="AC1527" s="7">
        <f t="shared" ca="1" si="269"/>
        <v>1.0780355684016227</v>
      </c>
      <c r="AD1527" s="4">
        <f t="shared" ca="1" si="270"/>
        <v>-3.4951713300563325</v>
      </c>
      <c r="AE1527" s="4">
        <f t="shared" ca="1" si="271"/>
        <v>-0.28296702010439156</v>
      </c>
      <c r="AF1527" s="21">
        <f ca="1">(Sheet1!B$4*EXP(-Sheet1!B$8*Sheet1!B$7)*NORMSDIST((LN(Sheet1!B$4/(Sheet1!B$5+AD1527))-Sheet1!B$8*Sheet1!B$7+Sheet1!B$9*Sheet1!B$7+0.5*Sheet1!B$6*Sheet1!B$6*Sheet1!B$7)/(Sheet1!B$6*SQRT(Sheet1!B$7)))-(Sheet1!B$5+AD1527)*EXP(-Sheet1!B$9*Sheet1!B$7)*NORMSDIST((LN(Sheet1!B$4/(Sheet1!B$5+AD1527))-Sheet1!B$8*Sheet1!B$7+Sheet1!B$9*Sheet1!B$7-0.5*Sheet1!B$6*Sheet1!B$6*Sheet1!B$7)/(Sheet1!B$6*SQRT(Sheet1!B$7))))*400+100*AE1527-400*Sheet1!$B$13</f>
        <v>563.96512235752198</v>
      </c>
    </row>
    <row r="1528" spans="22:32" x14ac:dyDescent="0.25">
      <c r="V1528" s="7" t="e">
        <f t="shared" si="265"/>
        <v>#VALUE!</v>
      </c>
      <c r="X1528" s="4">
        <f t="shared" ca="1" si="266"/>
        <v>2.492331062791266</v>
      </c>
      <c r="Y1528" s="4">
        <f t="shared" ca="1" si="266"/>
        <v>0.79744966111298365</v>
      </c>
      <c r="Z1528" s="4">
        <f t="shared" ca="1" si="267"/>
        <v>4.2216450191475206</v>
      </c>
      <c r="AA1528" s="4">
        <f t="shared" ca="1" si="268"/>
        <v>3.986372567667507</v>
      </c>
      <c r="AB1528" s="4">
        <f ca="1">Sheet1!AC1528</f>
        <v>5.4715985490307872E-2</v>
      </c>
      <c r="AC1528" s="7">
        <f t="shared" ca="1" si="269"/>
        <v>1.8217527793773975</v>
      </c>
      <c r="AD1528" s="4">
        <f t="shared" ca="1" si="270"/>
        <v>7.6907935471767424</v>
      </c>
      <c r="AE1528" s="4">
        <f t="shared" ca="1" si="271"/>
        <v>7.2621853047820935</v>
      </c>
      <c r="AF1528" s="21">
        <f ca="1">(Sheet1!B$4*EXP(-Sheet1!B$8*Sheet1!B$7)*NORMSDIST((LN(Sheet1!B$4/(Sheet1!B$5+AD1528))-Sheet1!B$8*Sheet1!B$7+Sheet1!B$9*Sheet1!B$7+0.5*Sheet1!B$6*Sheet1!B$6*Sheet1!B$7)/(Sheet1!B$6*SQRT(Sheet1!B$7)))-(Sheet1!B$5+AD1528)*EXP(-Sheet1!B$9*Sheet1!B$7)*NORMSDIST((LN(Sheet1!B$4/(Sheet1!B$5+AD1528))-Sheet1!B$8*Sheet1!B$7+Sheet1!B$9*Sheet1!B$7-0.5*Sheet1!B$6*Sheet1!B$6*Sheet1!B$7)/(Sheet1!B$6*SQRT(Sheet1!B$7))))*400+100*AE1528-400*Sheet1!$B$13</f>
        <v>-360.20309164420041</v>
      </c>
    </row>
    <row r="1529" spans="22:32" x14ac:dyDescent="0.25">
      <c r="V1529" s="7" t="e">
        <f t="shared" si="265"/>
        <v>#VALUE!</v>
      </c>
      <c r="X1529" s="4">
        <f t="shared" ca="1" si="266"/>
        <v>-1.3151197242728125</v>
      </c>
      <c r="Y1529" s="4">
        <f t="shared" ca="1" si="266"/>
        <v>-0.20149209151729114</v>
      </c>
      <c r="Z1529" s="4">
        <f t="shared" ca="1" si="267"/>
        <v>-2.2276208471843613</v>
      </c>
      <c r="AA1529" s="4">
        <f t="shared" ca="1" si="268"/>
        <v>-1.7957952440512104</v>
      </c>
      <c r="AB1529" s="4">
        <f ca="1">Sheet1!AC1529</f>
        <v>0.40333916687416538</v>
      </c>
      <c r="AC1529" s="7">
        <f t="shared" ca="1" si="269"/>
        <v>1.1341517738269611</v>
      </c>
      <c r="AD1529" s="4">
        <f t="shared" ca="1" si="270"/>
        <v>-2.5264601352480613</v>
      </c>
      <c r="AE1529" s="4">
        <f t="shared" ca="1" si="271"/>
        <v>-2.0367043614707008</v>
      </c>
      <c r="AF1529" s="21">
        <f ca="1">(Sheet1!B$4*EXP(-Sheet1!B$8*Sheet1!B$7)*NORMSDIST((LN(Sheet1!B$4/(Sheet1!B$5+AD1529))-Sheet1!B$8*Sheet1!B$7+Sheet1!B$9*Sheet1!B$7+0.5*Sheet1!B$6*Sheet1!B$6*Sheet1!B$7)/(Sheet1!B$6*SQRT(Sheet1!B$7)))-(Sheet1!B$5+AD1529)*EXP(-Sheet1!B$9*Sheet1!B$7)*NORMSDIST((LN(Sheet1!B$4/(Sheet1!B$5+AD1529))-Sheet1!B$8*Sheet1!B$7+Sheet1!B$9*Sheet1!B$7-0.5*Sheet1!B$6*Sheet1!B$6*Sheet1!B$7)/(Sheet1!B$6*SQRT(Sheet1!B$7))))*400+100*AE1529-400*Sheet1!$B$13</f>
        <v>217.91845340176133</v>
      </c>
    </row>
    <row r="1530" spans="22:32" x14ac:dyDescent="0.25">
      <c r="V1530" s="7" t="e">
        <f t="shared" si="265"/>
        <v>#VALUE!</v>
      </c>
      <c r="X1530" s="4">
        <f t="shared" ca="1" si="266"/>
        <v>-1.6053568862631038</v>
      </c>
      <c r="Y1530" s="4">
        <f t="shared" ca="1" si="266"/>
        <v>0.45019788308259717</v>
      </c>
      <c r="Z1530" s="4">
        <f t="shared" ca="1" si="267"/>
        <v>-2.719240234183288</v>
      </c>
      <c r="AA1530" s="4">
        <f t="shared" ca="1" si="268"/>
        <v>-1.2153768380660581</v>
      </c>
      <c r="AB1530" s="4">
        <f ca="1">Sheet1!AC1530</f>
        <v>0.4685570440357153</v>
      </c>
      <c r="AC1530" s="7">
        <f t="shared" ca="1" si="269"/>
        <v>1.0792287523001383</v>
      </c>
      <c r="AD1530" s="4">
        <f t="shared" ca="1" si="270"/>
        <v>-2.9346822451419659</v>
      </c>
      <c r="AE1530" s="4">
        <f t="shared" ca="1" si="271"/>
        <v>-1.3116696285205192</v>
      </c>
      <c r="AF1530" s="21">
        <f ca="1">(Sheet1!B$4*EXP(-Sheet1!B$8*Sheet1!B$7)*NORMSDIST((LN(Sheet1!B$4/(Sheet1!B$5+AD1530))-Sheet1!B$8*Sheet1!B$7+Sheet1!B$9*Sheet1!B$7+0.5*Sheet1!B$6*Sheet1!B$6*Sheet1!B$7)/(Sheet1!B$6*SQRT(Sheet1!B$7)))-(Sheet1!B$5+AD1530)*EXP(-Sheet1!B$9*Sheet1!B$7)*NORMSDIST((LN(Sheet1!B$4/(Sheet1!B$5+AD1530))-Sheet1!B$8*Sheet1!B$7+Sheet1!B$9*Sheet1!B$7-0.5*Sheet1!B$6*Sheet1!B$6*Sheet1!B$7)/(Sheet1!B$6*SQRT(Sheet1!B$7))))*400+100*AE1530-400*Sheet1!$B$13</f>
        <v>361.72652741516595</v>
      </c>
    </row>
    <row r="1531" spans="22:32" x14ac:dyDescent="0.25">
      <c r="V1531" s="7" t="e">
        <f t="shared" si="265"/>
        <v>#VALUE!</v>
      </c>
      <c r="X1531" s="4">
        <f t="shared" ca="1" si="266"/>
        <v>-0.37706227663171349</v>
      </c>
      <c r="Y1531" s="4">
        <f t="shared" ca="1" si="266"/>
        <v>-0.9531181401047778</v>
      </c>
      <c r="Z1531" s="4">
        <f t="shared" ca="1" si="267"/>
        <v>-0.63868845749085534</v>
      </c>
      <c r="AA1531" s="4">
        <f t="shared" ca="1" si="268"/>
        <v>-1.7710867745062864</v>
      </c>
      <c r="AB1531" s="4">
        <f ca="1">Sheet1!AC1531</f>
        <v>0.36994776302135257</v>
      </c>
      <c r="AC1531" s="7">
        <f t="shared" ca="1" si="269"/>
        <v>1.1649265040282903</v>
      </c>
      <c r="AD1531" s="4">
        <f t="shared" ca="1" si="270"/>
        <v>-0.74402511194804344</v>
      </c>
      <c r="AE1531" s="4">
        <f t="shared" ca="1" si="271"/>
        <v>-2.0631859245563491</v>
      </c>
      <c r="AF1531" s="21">
        <f ca="1">(Sheet1!B$4*EXP(-Sheet1!B$8*Sheet1!B$7)*NORMSDIST((LN(Sheet1!B$4/(Sheet1!B$5+AD1531))-Sheet1!B$8*Sheet1!B$7+Sheet1!B$9*Sheet1!B$7+0.5*Sheet1!B$6*Sheet1!B$6*Sheet1!B$7)/(Sheet1!B$6*SQRT(Sheet1!B$7)))-(Sheet1!B$5+AD1531)*EXP(-Sheet1!B$9*Sheet1!B$7)*NORMSDIST((LN(Sheet1!B$4/(Sheet1!B$5+AD1531))-Sheet1!B$8*Sheet1!B$7+Sheet1!B$9*Sheet1!B$7-0.5*Sheet1!B$6*Sheet1!B$6*Sheet1!B$7)/(Sheet1!B$6*SQRT(Sheet1!B$7))))*400+100*AE1531-400*Sheet1!$B$13</f>
        <v>-85.65134365305903</v>
      </c>
    </row>
    <row r="1532" spans="22:32" x14ac:dyDescent="0.25">
      <c r="V1532" s="7" t="e">
        <f t="shared" si="265"/>
        <v>#VALUE!</v>
      </c>
      <c r="X1532" s="4">
        <f t="shared" ca="1" si="266"/>
        <v>0.48256570086960099</v>
      </c>
      <c r="Y1532" s="4">
        <f t="shared" ca="1" si="266"/>
        <v>1.2155530236338798</v>
      </c>
      <c r="Z1532" s="4">
        <f t="shared" ca="1" si="267"/>
        <v>0.81739585799890246</v>
      </c>
      <c r="AA1532" s="4">
        <f t="shared" ca="1" si="268"/>
        <v>2.2606789511550041</v>
      </c>
      <c r="AB1532" s="4">
        <f ca="1">Sheet1!AC1532</f>
        <v>0.84938375816052036</v>
      </c>
      <c r="AC1532" s="7">
        <f t="shared" ca="1" si="269"/>
        <v>0.80245680615525994</v>
      </c>
      <c r="AD1532" s="4">
        <f t="shared" ca="1" si="270"/>
        <v>0.6559248695743376</v>
      </c>
      <c r="AE1532" s="4">
        <f t="shared" ca="1" si="271"/>
        <v>1.8140972108862674</v>
      </c>
      <c r="AF1532" s="21">
        <f ca="1">(Sheet1!B$4*EXP(-Sheet1!B$8*Sheet1!B$7)*NORMSDIST((LN(Sheet1!B$4/(Sheet1!B$5+AD1532))-Sheet1!B$8*Sheet1!B$7+Sheet1!B$9*Sheet1!B$7+0.5*Sheet1!B$6*Sheet1!B$6*Sheet1!B$7)/(Sheet1!B$6*SQRT(Sheet1!B$7)))-(Sheet1!B$5+AD1532)*EXP(-Sheet1!B$9*Sheet1!B$7)*NORMSDIST((LN(Sheet1!B$4/(Sheet1!B$5+AD1532))-Sheet1!B$8*Sheet1!B$7+Sheet1!B$9*Sheet1!B$7-0.5*Sheet1!B$6*Sheet1!B$6*Sheet1!B$7)/(Sheet1!B$6*SQRT(Sheet1!B$7))))*400+100*AE1532-400*Sheet1!$B$13</f>
        <v>77.405821748475773</v>
      </c>
    </row>
    <row r="1533" spans="22:32" x14ac:dyDescent="0.25">
      <c r="V1533" s="7" t="e">
        <f t="shared" si="265"/>
        <v>#VALUE!</v>
      </c>
      <c r="X1533" s="4">
        <f t="shared" ca="1" si="266"/>
        <v>0.54334063499666341</v>
      </c>
      <c r="Y1533" s="4">
        <f t="shared" ca="1" si="266"/>
        <v>-0.15719283686613031</v>
      </c>
      <c r="Z1533" s="4">
        <f t="shared" ca="1" si="267"/>
        <v>0.92033972519894769</v>
      </c>
      <c r="AA1533" s="4">
        <f t="shared" ca="1" si="268"/>
        <v>0.40458566048935163</v>
      </c>
      <c r="AB1533" s="4">
        <f ca="1">Sheet1!AC1533</f>
        <v>0.34206300181842719</v>
      </c>
      <c r="AC1533" s="7">
        <f t="shared" ca="1" si="269"/>
        <v>1.192418053625995</v>
      </c>
      <c r="AD1533" s="4">
        <f t="shared" ca="1" si="270"/>
        <v>1.0974297037964122</v>
      </c>
      <c r="AE1533" s="4">
        <f t="shared" ca="1" si="271"/>
        <v>0.4824352458057003</v>
      </c>
      <c r="AF1533" s="21">
        <f ca="1">(Sheet1!B$4*EXP(-Sheet1!B$8*Sheet1!B$7)*NORMSDIST((LN(Sheet1!B$4/(Sheet1!B$5+AD1533))-Sheet1!B$8*Sheet1!B$7+Sheet1!B$9*Sheet1!B$7+0.5*Sheet1!B$6*Sheet1!B$6*Sheet1!B$7)/(Sheet1!B$6*SQRT(Sheet1!B$7)))-(Sheet1!B$5+AD1533)*EXP(-Sheet1!B$9*Sheet1!B$7)*NORMSDIST((LN(Sheet1!B$4/(Sheet1!B$5+AD1533))-Sheet1!B$8*Sheet1!B$7+Sheet1!B$9*Sheet1!B$7-0.5*Sheet1!B$6*Sheet1!B$6*Sheet1!B$7)/(Sheet1!B$6*SQRT(Sheet1!B$7))))*400+100*AE1533-400*Sheet1!$B$13</f>
        <v>-124.52517334586491</v>
      </c>
    </row>
    <row r="1534" spans="22:32" x14ac:dyDescent="0.25">
      <c r="V1534" s="7" t="e">
        <f t="shared" si="265"/>
        <v>#VALUE!</v>
      </c>
      <c r="X1534" s="4">
        <f t="shared" ca="1" si="266"/>
        <v>0.42963002837387043</v>
      </c>
      <c r="Y1534" s="4">
        <f t="shared" ca="1" si="266"/>
        <v>-0.75045225234834134</v>
      </c>
      <c r="Z1534" s="4">
        <f t="shared" ca="1" si="267"/>
        <v>0.7277305557189776</v>
      </c>
      <c r="AA1534" s="4">
        <f t="shared" ca="1" si="268"/>
        <v>-0.55860917249140718</v>
      </c>
      <c r="AB1534" s="4">
        <f ca="1">Sheet1!AC1534</f>
        <v>1.4885167754030704E-3</v>
      </c>
      <c r="AC1534" s="7">
        <f t="shared" ca="1" si="269"/>
        <v>3.4455326263889479</v>
      </c>
      <c r="AD1534" s="4">
        <f t="shared" ca="1" si="270"/>
        <v>2.5074193729498973</v>
      </c>
      <c r="AE1534" s="4">
        <f t="shared" ca="1" si="271"/>
        <v>-1.9247061292192751</v>
      </c>
      <c r="AF1534" s="21">
        <f ca="1">(Sheet1!B$4*EXP(-Sheet1!B$8*Sheet1!B$7)*NORMSDIST((LN(Sheet1!B$4/(Sheet1!B$5+AD1534))-Sheet1!B$8*Sheet1!B$7+Sheet1!B$9*Sheet1!B$7+0.5*Sheet1!B$6*Sheet1!B$6*Sheet1!B$7)/(Sheet1!B$6*SQRT(Sheet1!B$7)))-(Sheet1!B$5+AD1534)*EXP(-Sheet1!B$9*Sheet1!B$7)*NORMSDIST((LN(Sheet1!B$4/(Sheet1!B$5+AD1534))-Sheet1!B$8*Sheet1!B$7+Sheet1!B$9*Sheet1!B$7-0.5*Sheet1!B$6*Sheet1!B$6*Sheet1!B$7)/(Sheet1!B$6*SQRT(Sheet1!B$7))))*400+100*AE1534-400*Sheet1!$B$13</f>
        <v>-578.25911991187877</v>
      </c>
    </row>
    <row r="1535" spans="22:32" x14ac:dyDescent="0.25">
      <c r="V1535" s="7" t="e">
        <f t="shared" si="265"/>
        <v>#VALUE!</v>
      </c>
      <c r="X1535" s="4">
        <f t="shared" ca="1" si="266"/>
        <v>0.90586858047349383</v>
      </c>
      <c r="Y1535" s="4">
        <f t="shared" ca="1" si="266"/>
        <v>-1.1278342649922977</v>
      </c>
      <c r="Z1535" s="4">
        <f t="shared" ca="1" si="267"/>
        <v>1.5344091472644152</v>
      </c>
      <c r="AA1535" s="4">
        <f t="shared" ca="1" si="268"/>
        <v>-0.54016111710862369</v>
      </c>
      <c r="AB1535" s="4">
        <f ca="1">Sheet1!AC1535</f>
        <v>0.72373179155115253</v>
      </c>
      <c r="AC1535" s="7">
        <f t="shared" ca="1" si="269"/>
        <v>0.89581598818986075</v>
      </c>
      <c r="AD1535" s="4">
        <f t="shared" ca="1" si="270"/>
        <v>1.3745482465442338</v>
      </c>
      <c r="AE1535" s="4">
        <f t="shared" ca="1" si="271"/>
        <v>-0.4838849649044008</v>
      </c>
      <c r="AF1535" s="21">
        <f ca="1">(Sheet1!B$4*EXP(-Sheet1!B$8*Sheet1!B$7)*NORMSDIST((LN(Sheet1!B$4/(Sheet1!B$5+AD1535))-Sheet1!B$8*Sheet1!B$7+Sheet1!B$9*Sheet1!B$7+0.5*Sheet1!B$6*Sheet1!B$6*Sheet1!B$7)/(Sheet1!B$6*SQRT(Sheet1!B$7)))-(Sheet1!B$5+AD1535)*EXP(-Sheet1!B$9*Sheet1!B$7)*NORMSDIST((LN(Sheet1!B$4/(Sheet1!B$5+AD1535))-Sheet1!B$8*Sheet1!B$7+Sheet1!B$9*Sheet1!B$7-0.5*Sheet1!B$6*Sheet1!B$6*Sheet1!B$7)/(Sheet1!B$6*SQRT(Sheet1!B$7))))*400+100*AE1535-400*Sheet1!$B$13</f>
        <v>-263.81279401139136</v>
      </c>
    </row>
    <row r="1536" spans="22:32" x14ac:dyDescent="0.25">
      <c r="V1536" s="7" t="e">
        <f t="shared" si="265"/>
        <v>#VALUE!</v>
      </c>
      <c r="X1536" s="4">
        <f t="shared" ca="1" si="266"/>
        <v>-0.1220129398386967</v>
      </c>
      <c r="Y1536" s="4">
        <f t="shared" ca="1" si="266"/>
        <v>-1.4445694730758267</v>
      </c>
      <c r="Z1536" s="4">
        <f t="shared" ca="1" si="267"/>
        <v>-0.20667211007060321</v>
      </c>
      <c r="AA1536" s="4">
        <f t="shared" ca="1" si="268"/>
        <v>-2.1671688790741874</v>
      </c>
      <c r="AB1536" s="4">
        <f ca="1">Sheet1!AC1536</f>
        <v>0.31542695229309681</v>
      </c>
      <c r="AC1536" s="7">
        <f t="shared" ca="1" si="269"/>
        <v>1.2205276133284555</v>
      </c>
      <c r="AD1536" s="4">
        <f t="shared" ca="1" si="270"/>
        <v>-0.25224901724602916</v>
      </c>
      <c r="AE1536" s="4">
        <f t="shared" ca="1" si="271"/>
        <v>-2.6450894596561221</v>
      </c>
      <c r="AF1536" s="21">
        <f ca="1">(Sheet1!B$4*EXP(-Sheet1!B$8*Sheet1!B$7)*NORMSDIST((LN(Sheet1!B$4/(Sheet1!B$5+AD1536))-Sheet1!B$8*Sheet1!B$7+Sheet1!B$9*Sheet1!B$7+0.5*Sheet1!B$6*Sheet1!B$6*Sheet1!B$7)/(Sheet1!B$6*SQRT(Sheet1!B$7)))-(Sheet1!B$5+AD1536)*EXP(-Sheet1!B$9*Sheet1!B$7)*NORMSDIST((LN(Sheet1!B$4/(Sheet1!B$5+AD1536))-Sheet1!B$8*Sheet1!B$7+Sheet1!B$9*Sheet1!B$7-0.5*Sheet1!B$6*Sheet1!B$6*Sheet1!B$7)/(Sheet1!B$6*SQRT(Sheet1!B$7))))*400+100*AE1536-400*Sheet1!$B$13</f>
        <v>-223.92121324180789</v>
      </c>
    </row>
    <row r="1537" spans="22:32" x14ac:dyDescent="0.25">
      <c r="V1537" s="7" t="e">
        <f t="shared" si="265"/>
        <v>#VALUE!</v>
      </c>
      <c r="X1537" s="4">
        <f t="shared" ca="1" si="266"/>
        <v>0.14004590002314621</v>
      </c>
      <c r="Y1537" s="4">
        <f t="shared" ca="1" si="266"/>
        <v>-0.31502554513847375</v>
      </c>
      <c r="Z1537" s="4">
        <f t="shared" ca="1" si="267"/>
        <v>0.23721731238329558</v>
      </c>
      <c r="AA1537" s="4">
        <f t="shared" ca="1" si="268"/>
        <v>-0.28086540169237989</v>
      </c>
      <c r="AB1537" s="4">
        <f ca="1">Sheet1!AC1537</f>
        <v>0.63376146866567873</v>
      </c>
      <c r="AC1537" s="7">
        <f t="shared" ca="1" si="269"/>
        <v>0.95798624679204225</v>
      </c>
      <c r="AD1537" s="4">
        <f t="shared" ca="1" si="270"/>
        <v>0.22725092276416878</v>
      </c>
      <c r="AE1537" s="4">
        <f t="shared" ca="1" si="271"/>
        <v>-0.2690651920210223</v>
      </c>
      <c r="AF1537" s="21">
        <f ca="1">(Sheet1!B$4*EXP(-Sheet1!B$8*Sheet1!B$7)*NORMSDIST((LN(Sheet1!B$4/(Sheet1!B$5+AD1537))-Sheet1!B$8*Sheet1!B$7+Sheet1!B$9*Sheet1!B$7+0.5*Sheet1!B$6*Sheet1!B$6*Sheet1!B$7)/(Sheet1!B$6*SQRT(Sheet1!B$7)))-(Sheet1!B$5+AD1537)*EXP(-Sheet1!B$9*Sheet1!B$7)*NORMSDIST((LN(Sheet1!B$4/(Sheet1!B$5+AD1537))-Sheet1!B$8*Sheet1!B$7+Sheet1!B$9*Sheet1!B$7-0.5*Sheet1!B$6*Sheet1!B$6*Sheet1!B$7)/(Sheet1!B$6*SQRT(Sheet1!B$7))))*400+100*AE1537-400*Sheet1!$B$13</f>
        <v>-63.190217042985751</v>
      </c>
    </row>
    <row r="1538" spans="22:32" x14ac:dyDescent="0.25">
      <c r="V1538" s="7" t="e">
        <f t="shared" si="265"/>
        <v>#VALUE!</v>
      </c>
      <c r="X1538" s="4">
        <f t="shared" ca="1" si="266"/>
        <v>-1.1294277688991117</v>
      </c>
      <c r="Y1538" s="4">
        <f t="shared" ca="1" si="266"/>
        <v>-0.18782798495137729</v>
      </c>
      <c r="Z1538" s="4">
        <f t="shared" ca="1" si="267"/>
        <v>-1.9130857799123606</v>
      </c>
      <c r="AA1538" s="4">
        <f t="shared" ca="1" si="268"/>
        <v>-1.5629785052282694</v>
      </c>
      <c r="AB1538" s="4">
        <f ca="1">Sheet1!AC1538</f>
        <v>0.39706002804343954</v>
      </c>
      <c r="AC1538" s="7">
        <f t="shared" ca="1" si="269"/>
        <v>1.1397805633974432</v>
      </c>
      <c r="AD1538" s="4">
        <f t="shared" ca="1" si="270"/>
        <v>-2.1804979880561475</v>
      </c>
      <c r="AE1538" s="4">
        <f t="shared" ca="1" si="271"/>
        <v>-1.7814525212671706</v>
      </c>
      <c r="AF1538" s="21">
        <f ca="1">(Sheet1!B$4*EXP(-Sheet1!B$8*Sheet1!B$7)*NORMSDIST((LN(Sheet1!B$4/(Sheet1!B$5+AD1538))-Sheet1!B$8*Sheet1!B$7+Sheet1!B$9*Sheet1!B$7+0.5*Sheet1!B$6*Sheet1!B$6*Sheet1!B$7)/(Sheet1!B$6*SQRT(Sheet1!B$7)))-(Sheet1!B$5+AD1538)*EXP(-Sheet1!B$9*Sheet1!B$7)*NORMSDIST((LN(Sheet1!B$4/(Sheet1!B$5+AD1538))-Sheet1!B$8*Sheet1!B$7+Sheet1!B$9*Sheet1!B$7-0.5*Sheet1!B$6*Sheet1!B$6*Sheet1!B$7)/(Sheet1!B$6*SQRT(Sheet1!B$7))))*400+100*AE1538-400*Sheet1!$B$13</f>
        <v>183.71493909520723</v>
      </c>
    </row>
    <row r="1539" spans="22:32" x14ac:dyDescent="0.25">
      <c r="V1539" s="7" t="e">
        <f t="shared" ref="V1539:V1602" si="272">GAMMALN($B$7/2+1)-GAMMALN($B$7/2)-LN(PI())-LN($B$7)-0.5*LN($B$9*$C$10-$C$9*$B$10)-($B$7/2+1)*LN(SUMPRODUCT(MMULT(J1539:K1539,MINVERSE($B$9:$C$10)),J1539:K1539)/$B$7+1)</f>
        <v>#VALUE!</v>
      </c>
      <c r="X1539" s="4">
        <f t="shared" ref="X1539:Y1602" ca="1" si="273">NORMSINV(RAND())</f>
        <v>-0.298213720509794</v>
      </c>
      <c r="Y1539" s="4">
        <f t="shared" ca="1" si="273"/>
        <v>-3.1664299026889137E-2</v>
      </c>
      <c r="Z1539" s="4">
        <f t="shared" ref="Z1539:Z1602" ca="1" si="274">X1539*SQRT($B$20)</f>
        <v>-0.50513051280662091</v>
      </c>
      <c r="AA1539" s="4">
        <f t="shared" ref="AA1539:AA1602" ca="1" si="275">SQRT($C$21)*($B$25*X1539+SQRT(1-$B$25^2)*Y1539)</f>
        <v>-0.38753217234791154</v>
      </c>
      <c r="AB1539" s="4">
        <f ca="1">Sheet1!AC1539</f>
        <v>0.48309465456801859</v>
      </c>
      <c r="AC1539" s="7">
        <f t="shared" ref="AC1539:AC1602" ca="1" si="276">SQRT((B$27/2)/GAMMAINV(AB1539,B$27/2,1))</f>
        <v>1.0677220080226588</v>
      </c>
      <c r="AD1539" s="4">
        <f t="shared" ref="AD1539:AD1602" ca="1" si="277">AC1539*Z1539</f>
        <v>-0.53933896544740068</v>
      </c>
      <c r="AE1539" s="4">
        <f t="shared" ref="AE1539:AE1602" ca="1" si="278">AC1539*AA1539</f>
        <v>-0.4137766292326952</v>
      </c>
      <c r="AF1539" s="21">
        <f ca="1">(Sheet1!B$4*EXP(-Sheet1!B$8*Sheet1!B$7)*NORMSDIST((LN(Sheet1!B$4/(Sheet1!B$5+AD1539))-Sheet1!B$8*Sheet1!B$7+Sheet1!B$9*Sheet1!B$7+0.5*Sheet1!B$6*Sheet1!B$6*Sheet1!B$7)/(Sheet1!B$6*SQRT(Sheet1!B$7)))-(Sheet1!B$5+AD1539)*EXP(-Sheet1!B$9*Sheet1!B$7)*NORMSDIST((LN(Sheet1!B$4/(Sheet1!B$5+AD1539))-Sheet1!B$8*Sheet1!B$7+Sheet1!B$9*Sheet1!B$7-0.5*Sheet1!B$6*Sheet1!B$6*Sheet1!B$7)/(Sheet1!B$6*SQRT(Sheet1!B$7))))*400+100*AE1539-400*Sheet1!$B$13</f>
        <v>45.805856248239706</v>
      </c>
    </row>
    <row r="1540" spans="22:32" x14ac:dyDescent="0.25">
      <c r="V1540" s="7" t="e">
        <f t="shared" si="272"/>
        <v>#VALUE!</v>
      </c>
      <c r="X1540" s="4">
        <f t="shared" ca="1" si="273"/>
        <v>-0.51700345703984552</v>
      </c>
      <c r="Y1540" s="4">
        <f t="shared" ca="1" si="273"/>
        <v>-0.68339611116476995</v>
      </c>
      <c r="Z1540" s="4">
        <f t="shared" ca="1" si="274"/>
        <v>-0.87572839013205661</v>
      </c>
      <c r="AA1540" s="4">
        <f t="shared" ca="1" si="275"/>
        <v>-1.5536635259810503</v>
      </c>
      <c r="AB1540" s="4">
        <f ca="1">Sheet1!AC1540</f>
        <v>0.16622467122408868</v>
      </c>
      <c r="AC1540" s="7">
        <f t="shared" ca="1" si="276"/>
        <v>1.4373060093928514</v>
      </c>
      <c r="AD1540" s="4">
        <f t="shared" ca="1" si="277"/>
        <v>-1.2586896777327323</v>
      </c>
      <c r="AE1540" s="4">
        <f t="shared" ca="1" si="278"/>
        <v>-2.23308992246705</v>
      </c>
      <c r="AF1540" s="21">
        <f ca="1">(Sheet1!B$4*EXP(-Sheet1!B$8*Sheet1!B$7)*NORMSDIST((LN(Sheet1!B$4/(Sheet1!B$5+AD1540))-Sheet1!B$8*Sheet1!B$7+Sheet1!B$9*Sheet1!B$7+0.5*Sheet1!B$6*Sheet1!B$6*Sheet1!B$7)/(Sheet1!B$6*SQRT(Sheet1!B$7)))-(Sheet1!B$5+AD1540)*EXP(-Sheet1!B$9*Sheet1!B$7)*NORMSDIST((LN(Sheet1!B$4/(Sheet1!B$5+AD1540))-Sheet1!B$8*Sheet1!B$7+Sheet1!B$9*Sheet1!B$7-0.5*Sheet1!B$6*Sheet1!B$6*Sheet1!B$7)/(Sheet1!B$6*SQRT(Sheet1!B$7))))*400+100*AE1540-400*Sheet1!$B$13</f>
        <v>-17.479822565323047</v>
      </c>
    </row>
    <row r="1541" spans="22:32" x14ac:dyDescent="0.25">
      <c r="V1541" s="7" t="e">
        <f t="shared" si="272"/>
        <v>#VALUE!</v>
      </c>
      <c r="X1541" s="4">
        <f t="shared" ca="1" si="273"/>
        <v>1.4405056099068685</v>
      </c>
      <c r="Y1541" s="4">
        <f t="shared" ca="1" si="273"/>
        <v>0.99406975399378872</v>
      </c>
      <c r="Z1541" s="4">
        <f t="shared" ca="1" si="274"/>
        <v>2.4400062350892848</v>
      </c>
      <c r="AA1541" s="4">
        <f t="shared" ca="1" si="275"/>
        <v>3.052074353006867</v>
      </c>
      <c r="AB1541" s="4">
        <f ca="1">Sheet1!AC1541</f>
        <v>0.32626433766439611</v>
      </c>
      <c r="AC1541" s="7">
        <f t="shared" ca="1" si="276"/>
        <v>1.2088503160477642</v>
      </c>
      <c r="AD1541" s="4">
        <f t="shared" ca="1" si="277"/>
        <v>2.9496023084461971</v>
      </c>
      <c r="AE1541" s="4">
        <f t="shared" ca="1" si="278"/>
        <v>3.6895010462336266</v>
      </c>
      <c r="AF1541" s="21">
        <f ca="1">(Sheet1!B$4*EXP(-Sheet1!B$8*Sheet1!B$7)*NORMSDIST((LN(Sheet1!B$4/(Sheet1!B$5+AD1541))-Sheet1!B$8*Sheet1!B$7+Sheet1!B$9*Sheet1!B$7+0.5*Sheet1!B$6*Sheet1!B$6*Sheet1!B$7)/(Sheet1!B$6*SQRT(Sheet1!B$7)))-(Sheet1!B$5+AD1541)*EXP(-Sheet1!B$9*Sheet1!B$7)*NORMSDIST((LN(Sheet1!B$4/(Sheet1!B$5+AD1541))-Sheet1!B$8*Sheet1!B$7+Sheet1!B$9*Sheet1!B$7-0.5*Sheet1!B$6*Sheet1!B$6*Sheet1!B$7)/(Sheet1!B$6*SQRT(Sheet1!B$7))))*400+100*AE1541-400*Sheet1!$B$13</f>
        <v>-81.604771930952666</v>
      </c>
    </row>
    <row r="1542" spans="22:32" x14ac:dyDescent="0.25">
      <c r="V1542" s="7" t="e">
        <f t="shared" si="272"/>
        <v>#VALUE!</v>
      </c>
      <c r="X1542" s="4">
        <f t="shared" ca="1" si="273"/>
        <v>-1.2992066226057217</v>
      </c>
      <c r="Y1542" s="4">
        <f t="shared" ca="1" si="273"/>
        <v>2.2025508538827672</v>
      </c>
      <c r="Z1542" s="4">
        <f t="shared" ca="1" si="274"/>
        <v>-2.200666375768022</v>
      </c>
      <c r="AA1542" s="4">
        <f t="shared" ca="1" si="275"/>
        <v>1.5954813347449561</v>
      </c>
      <c r="AB1542" s="4">
        <f ca="1">Sheet1!AC1542</f>
        <v>0.13744663003497182</v>
      </c>
      <c r="AC1542" s="7">
        <f t="shared" ca="1" si="276"/>
        <v>1.5014256713056522</v>
      </c>
      <c r="AD1542" s="4">
        <f t="shared" ca="1" si="277"/>
        <v>-3.3041369905572791</v>
      </c>
      <c r="AE1542" s="4">
        <f t="shared" ca="1" si="278"/>
        <v>2.3954966340750836</v>
      </c>
      <c r="AF1542" s="21">
        <f ca="1">(Sheet1!B$4*EXP(-Sheet1!B$8*Sheet1!B$7)*NORMSDIST((LN(Sheet1!B$4/(Sheet1!B$5+AD1542))-Sheet1!B$8*Sheet1!B$7+Sheet1!B$9*Sheet1!B$7+0.5*Sheet1!B$6*Sheet1!B$6*Sheet1!B$7)/(Sheet1!B$6*SQRT(Sheet1!B$7)))-(Sheet1!B$5+AD1542)*EXP(-Sheet1!B$9*Sheet1!B$7)*NORMSDIST((LN(Sheet1!B$4/(Sheet1!B$5+AD1542))-Sheet1!B$8*Sheet1!B$7+Sheet1!B$9*Sheet1!B$7-0.5*Sheet1!B$6*Sheet1!B$6*Sheet1!B$7)/(Sheet1!B$6*SQRT(Sheet1!B$7))))*400+100*AE1542-400*Sheet1!$B$13</f>
        <v>797.75191692058434</v>
      </c>
    </row>
    <row r="1543" spans="22:32" x14ac:dyDescent="0.25">
      <c r="V1543" s="7" t="e">
        <f t="shared" si="272"/>
        <v>#VALUE!</v>
      </c>
      <c r="X1543" s="4">
        <f t="shared" ca="1" si="273"/>
        <v>-0.43710831771931652</v>
      </c>
      <c r="Y1543" s="4">
        <f t="shared" ca="1" si="273"/>
        <v>0.76482751219261502</v>
      </c>
      <c r="Z1543" s="4">
        <f t="shared" ca="1" si="274"/>
        <v>-0.74039768627730285</v>
      </c>
      <c r="AA1543" s="4">
        <f t="shared" ca="1" si="275"/>
        <v>0.5701741862867743</v>
      </c>
      <c r="AB1543" s="4">
        <f ca="1">Sheet1!AC1543</f>
        <v>0.28951747020038232</v>
      </c>
      <c r="AC1543" s="7">
        <f t="shared" ca="1" si="276"/>
        <v>1.2499616840471388</v>
      </c>
      <c r="AD1543" s="4">
        <f t="shared" ca="1" si="277"/>
        <v>-0.92546873880378266</v>
      </c>
      <c r="AE1543" s="4">
        <f t="shared" ca="1" si="278"/>
        <v>0.71269588609122347</v>
      </c>
      <c r="AF1543" s="21">
        <f ca="1">(Sheet1!B$4*EXP(-Sheet1!B$8*Sheet1!B$7)*NORMSDIST((LN(Sheet1!B$4/(Sheet1!B$5+AD1543))-Sheet1!B$8*Sheet1!B$7+Sheet1!B$9*Sheet1!B$7+0.5*Sheet1!B$6*Sheet1!B$6*Sheet1!B$7)/(Sheet1!B$6*SQRT(Sheet1!B$7)))-(Sheet1!B$5+AD1543)*EXP(-Sheet1!B$9*Sheet1!B$7)*NORMSDIST((LN(Sheet1!B$4/(Sheet1!B$5+AD1543))-Sheet1!B$8*Sheet1!B$7+Sheet1!B$9*Sheet1!B$7-0.5*Sheet1!B$6*Sheet1!B$6*Sheet1!B$7)/(Sheet1!B$6*SQRT(Sheet1!B$7))))*400+100*AE1543-400*Sheet1!$B$13</f>
        <v>221.80169744461455</v>
      </c>
    </row>
    <row r="1544" spans="22:32" x14ac:dyDescent="0.25">
      <c r="V1544" s="7" t="e">
        <f t="shared" si="272"/>
        <v>#VALUE!</v>
      </c>
      <c r="X1544" s="4">
        <f t="shared" ca="1" si="273"/>
        <v>0.60813821448650796</v>
      </c>
      <c r="Y1544" s="4">
        <f t="shared" ca="1" si="273"/>
        <v>0.12705856119880257</v>
      </c>
      <c r="Z1544" s="4">
        <f t="shared" ca="1" si="274"/>
        <v>1.0300973664650142</v>
      </c>
      <c r="AA1544" s="4">
        <f t="shared" ca="1" si="275"/>
        <v>0.87795369776624788</v>
      </c>
      <c r="AB1544" s="4">
        <f ca="1">Sheet1!AC1544</f>
        <v>7.5544939516594245E-2</v>
      </c>
      <c r="AC1544" s="7">
        <f t="shared" ca="1" si="276"/>
        <v>1.7071199460764326</v>
      </c>
      <c r="AD1544" s="4">
        <f t="shared" ca="1" si="277"/>
        <v>1.7584997606932302</v>
      </c>
      <c r="AE1544" s="4">
        <f t="shared" ca="1" si="278"/>
        <v>1.4987722691883216</v>
      </c>
      <c r="AF1544" s="21">
        <f ca="1">(Sheet1!B$4*EXP(-Sheet1!B$8*Sheet1!B$7)*NORMSDIST((LN(Sheet1!B$4/(Sheet1!B$5+AD1544))-Sheet1!B$8*Sheet1!B$7+Sheet1!B$9*Sheet1!B$7+0.5*Sheet1!B$6*Sheet1!B$6*Sheet1!B$7)/(Sheet1!B$6*SQRT(Sheet1!B$7)))-(Sheet1!B$5+AD1544)*EXP(-Sheet1!B$9*Sheet1!B$7)*NORMSDIST((LN(Sheet1!B$4/(Sheet1!B$5+AD1544))-Sheet1!B$8*Sheet1!B$7+Sheet1!B$9*Sheet1!B$7-0.5*Sheet1!B$6*Sheet1!B$6*Sheet1!B$7)/(Sheet1!B$6*SQRT(Sheet1!B$7))))*400+100*AE1544-400*Sheet1!$B$13</f>
        <v>-124.0063673721238</v>
      </c>
    </row>
    <row r="1545" spans="22:32" x14ac:dyDescent="0.25">
      <c r="V1545" s="7" t="e">
        <f t="shared" si="272"/>
        <v>#VALUE!</v>
      </c>
      <c r="X1545" s="4">
        <f t="shared" ca="1" si="273"/>
        <v>0.81665069562521497</v>
      </c>
      <c r="Y1545" s="4">
        <f t="shared" ca="1" si="273"/>
        <v>-0.60640129660219266</v>
      </c>
      <c r="Z1545" s="4">
        <f t="shared" ca="1" si="274"/>
        <v>1.3832870733105675</v>
      </c>
      <c r="AA1545" s="4">
        <f t="shared" ca="1" si="275"/>
        <v>8.8781626180522391E-2</v>
      </c>
      <c r="AB1545" s="4">
        <f ca="1">Sheet1!AC1545</f>
        <v>0.24649530977563772</v>
      </c>
      <c r="AC1545" s="7">
        <f t="shared" ca="1" si="276"/>
        <v>1.3046477973420769</v>
      </c>
      <c r="AD1545" s="4">
        <f t="shared" ca="1" si="277"/>
        <v>1.8047024332864001</v>
      </c>
      <c r="AE1545" s="4">
        <f t="shared" ca="1" si="278"/>
        <v>0.11582875304086621</v>
      </c>
      <c r="AF1545" s="21">
        <f ca="1">(Sheet1!B$4*EXP(-Sheet1!B$8*Sheet1!B$7)*NORMSDIST((LN(Sheet1!B$4/(Sheet1!B$5+AD1545))-Sheet1!B$8*Sheet1!B$7+Sheet1!B$9*Sheet1!B$7+0.5*Sheet1!B$6*Sheet1!B$6*Sheet1!B$7)/(Sheet1!B$6*SQRT(Sheet1!B$7)))-(Sheet1!B$5+AD1545)*EXP(-Sheet1!B$9*Sheet1!B$7)*NORMSDIST((LN(Sheet1!B$4/(Sheet1!B$5+AD1545))-Sheet1!B$8*Sheet1!B$7+Sheet1!B$9*Sheet1!B$7-0.5*Sheet1!B$6*Sheet1!B$6*Sheet1!B$7)/(Sheet1!B$6*SQRT(Sheet1!B$7))))*400+100*AE1545-400*Sheet1!$B$13</f>
        <v>-269.28544790860042</v>
      </c>
    </row>
    <row r="1546" spans="22:32" x14ac:dyDescent="0.25">
      <c r="V1546" s="7" t="e">
        <f t="shared" si="272"/>
        <v>#VALUE!</v>
      </c>
      <c r="X1546" s="4">
        <f t="shared" ca="1" si="273"/>
        <v>1.2888562097838934</v>
      </c>
      <c r="Y1546" s="4">
        <f t="shared" ca="1" si="273"/>
        <v>0.68079699592529275</v>
      </c>
      <c r="Z1546" s="4">
        <f t="shared" ca="1" si="274"/>
        <v>2.1831342872795627</v>
      </c>
      <c r="AA1546" s="4">
        <f t="shared" ca="1" si="275"/>
        <v>2.4380619646263852</v>
      </c>
      <c r="AB1546" s="4">
        <f ca="1">Sheet1!AC1546</f>
        <v>0.12449621966987978</v>
      </c>
      <c r="AC1546" s="7">
        <f t="shared" ca="1" si="276"/>
        <v>1.5349656362260424</v>
      </c>
      <c r="AD1546" s="4">
        <f t="shared" ca="1" si="277"/>
        <v>3.3510361102409618</v>
      </c>
      <c r="AE1546" s="4">
        <f t="shared" ca="1" si="278"/>
        <v>3.7423413346912544</v>
      </c>
      <c r="AF1546" s="21">
        <f ca="1">(Sheet1!B$4*EXP(-Sheet1!B$8*Sheet1!B$7)*NORMSDIST((LN(Sheet1!B$4/(Sheet1!B$5+AD1546))-Sheet1!B$8*Sheet1!B$7+Sheet1!B$9*Sheet1!B$7+0.5*Sheet1!B$6*Sheet1!B$6*Sheet1!B$7)/(Sheet1!B$6*SQRT(Sheet1!B$7)))-(Sheet1!B$5+AD1546)*EXP(-Sheet1!B$9*Sheet1!B$7)*NORMSDIST((LN(Sheet1!B$4/(Sheet1!B$5+AD1546))-Sheet1!B$8*Sheet1!B$7+Sheet1!B$9*Sheet1!B$7-0.5*Sheet1!B$6*Sheet1!B$6*Sheet1!B$7)/(Sheet1!B$6*SQRT(Sheet1!B$7))))*400+100*AE1546-400*Sheet1!$B$13</f>
        <v>-134.28763329232743</v>
      </c>
    </row>
    <row r="1547" spans="22:32" x14ac:dyDescent="0.25">
      <c r="V1547" s="7" t="e">
        <f t="shared" si="272"/>
        <v>#VALUE!</v>
      </c>
      <c r="X1547" s="4">
        <f t="shared" ca="1" si="273"/>
        <v>0.30836713268789195</v>
      </c>
      <c r="Y1547" s="4">
        <f t="shared" ca="1" si="273"/>
        <v>-0.92567875486273898</v>
      </c>
      <c r="Z1547" s="4">
        <f t="shared" ca="1" si="274"/>
        <v>0.52232891096044143</v>
      </c>
      <c r="AA1547" s="4">
        <f t="shared" ca="1" si="275"/>
        <v>-0.94397637242513988</v>
      </c>
      <c r="AB1547" s="4">
        <f ca="1">Sheet1!AC1547</f>
        <v>0.26529191242974215</v>
      </c>
      <c r="AC1547" s="7">
        <f t="shared" ca="1" si="276"/>
        <v>1.2797398101952746</v>
      </c>
      <c r="AD1547" s="4">
        <f t="shared" ca="1" si="277"/>
        <v>0.66844510137201985</v>
      </c>
      <c r="AE1547" s="4">
        <f t="shared" ca="1" si="278"/>
        <v>-1.2080441436761724</v>
      </c>
      <c r="AF1547" s="21">
        <f ca="1">(Sheet1!B$4*EXP(-Sheet1!B$8*Sheet1!B$7)*NORMSDIST((LN(Sheet1!B$4/(Sheet1!B$5+AD1547))-Sheet1!B$8*Sheet1!B$7+Sheet1!B$9*Sheet1!B$7+0.5*Sheet1!B$6*Sheet1!B$6*Sheet1!B$7)/(Sheet1!B$6*SQRT(Sheet1!B$7)))-(Sheet1!B$5+AD1547)*EXP(-Sheet1!B$9*Sheet1!B$7)*NORMSDIST((LN(Sheet1!B$4/(Sheet1!B$5+AD1547))-Sheet1!B$8*Sheet1!B$7+Sheet1!B$9*Sheet1!B$7-0.5*Sheet1!B$6*Sheet1!B$6*Sheet1!B$7)/(Sheet1!B$6*SQRT(Sheet1!B$7))))*400+100*AE1547-400*Sheet1!$B$13</f>
        <v>-226.77205108188537</v>
      </c>
    </row>
    <row r="1548" spans="22:32" x14ac:dyDescent="0.25">
      <c r="V1548" s="7" t="e">
        <f t="shared" si="272"/>
        <v>#VALUE!</v>
      </c>
      <c r="X1548" s="4">
        <f t="shared" ca="1" si="273"/>
        <v>1.6566929912703312</v>
      </c>
      <c r="Y1548" s="4">
        <f t="shared" ca="1" si="273"/>
        <v>0.67534502371874328</v>
      </c>
      <c r="Z1548" s="4">
        <f t="shared" ca="1" si="274"/>
        <v>2.8061961026237663</v>
      </c>
      <c r="AA1548" s="4">
        <f t="shared" ca="1" si="275"/>
        <v>2.8536224338941691</v>
      </c>
      <c r="AB1548" s="4">
        <f ca="1">Sheet1!AC1548</f>
        <v>0.5380492800216311</v>
      </c>
      <c r="AC1548" s="7">
        <f t="shared" ca="1" si="276"/>
        <v>1.0260335311511222</v>
      </c>
      <c r="AD1548" s="4">
        <f t="shared" ca="1" si="277"/>
        <v>2.8792512962775798</v>
      </c>
      <c r="AE1548" s="4">
        <f t="shared" ca="1" si="278"/>
        <v>2.9279123024204941</v>
      </c>
      <c r="AF1548" s="21">
        <f ca="1">(Sheet1!B$4*EXP(-Sheet1!B$8*Sheet1!B$7)*NORMSDIST((LN(Sheet1!B$4/(Sheet1!B$5+AD1548))-Sheet1!B$8*Sheet1!B$7+Sheet1!B$9*Sheet1!B$7+0.5*Sheet1!B$6*Sheet1!B$6*Sheet1!B$7)/(Sheet1!B$6*SQRT(Sheet1!B$7)))-(Sheet1!B$5+AD1548)*EXP(-Sheet1!B$9*Sheet1!B$7)*NORMSDIST((LN(Sheet1!B$4/(Sheet1!B$5+AD1548))-Sheet1!B$8*Sheet1!B$7+Sheet1!B$9*Sheet1!B$7-0.5*Sheet1!B$6*Sheet1!B$6*Sheet1!B$7)/(Sheet1!B$6*SQRT(Sheet1!B$7))))*400+100*AE1548-400*Sheet1!$B$13</f>
        <v>-147.52373995393509</v>
      </c>
    </row>
    <row r="1549" spans="22:32" x14ac:dyDescent="0.25">
      <c r="V1549" s="7" t="e">
        <f t="shared" si="272"/>
        <v>#VALUE!</v>
      </c>
      <c r="X1549" s="4">
        <f t="shared" ca="1" si="273"/>
        <v>1.0697357875844704</v>
      </c>
      <c r="Y1549" s="4">
        <f t="shared" ca="1" si="273"/>
        <v>0.5171030946413373</v>
      </c>
      <c r="Z1549" s="4">
        <f t="shared" ca="1" si="274"/>
        <v>1.8119762766998224</v>
      </c>
      <c r="AA1549" s="4">
        <f t="shared" ca="1" si="275"/>
        <v>1.9562867647093616</v>
      </c>
      <c r="AB1549" s="4">
        <f ca="1">Sheet1!AC1549</f>
        <v>0.21009426680246046</v>
      </c>
      <c r="AC1549" s="7">
        <f t="shared" ca="1" si="276"/>
        <v>1.3585370252913795</v>
      </c>
      <c r="AD1549" s="4">
        <f t="shared" ca="1" si="277"/>
        <v>2.4616368608463266</v>
      </c>
      <c r="AE1549" s="4">
        <f t="shared" ca="1" si="278"/>
        <v>2.6576880019451532</v>
      </c>
      <c r="AF1549" s="21">
        <f ca="1">(Sheet1!B$4*EXP(-Sheet1!B$8*Sheet1!B$7)*NORMSDIST((LN(Sheet1!B$4/(Sheet1!B$5+AD1549))-Sheet1!B$8*Sheet1!B$7+Sheet1!B$9*Sheet1!B$7+0.5*Sheet1!B$6*Sheet1!B$6*Sheet1!B$7)/(Sheet1!B$6*SQRT(Sheet1!B$7)))-(Sheet1!B$5+AD1549)*EXP(-Sheet1!B$9*Sheet1!B$7)*NORMSDIST((LN(Sheet1!B$4/(Sheet1!B$5+AD1549))-Sheet1!B$8*Sheet1!B$7+Sheet1!B$9*Sheet1!B$7-0.5*Sheet1!B$6*Sheet1!B$6*Sheet1!B$7)/(Sheet1!B$6*SQRT(Sheet1!B$7))))*400+100*AE1549-400*Sheet1!$B$13</f>
        <v>-113.25883141891291</v>
      </c>
    </row>
    <row r="1550" spans="22:32" x14ac:dyDescent="0.25">
      <c r="V1550" s="7" t="e">
        <f t="shared" si="272"/>
        <v>#VALUE!</v>
      </c>
      <c r="X1550" s="4">
        <f t="shared" ca="1" si="273"/>
        <v>0.19724950291934296</v>
      </c>
      <c r="Y1550" s="4">
        <f t="shared" ca="1" si="273"/>
        <v>-0.46408278848033196</v>
      </c>
      <c r="Z1550" s="4">
        <f t="shared" ca="1" si="274"/>
        <v>0.33411186577924901</v>
      </c>
      <c r="AA1550" s="4">
        <f t="shared" ca="1" si="275"/>
        <v>-0.42418379072736173</v>
      </c>
      <c r="AB1550" s="4">
        <f ca="1">Sheet1!AC1550</f>
        <v>0.81769408481346251</v>
      </c>
      <c r="AC1550" s="7">
        <f t="shared" ca="1" si="276"/>
        <v>0.82768672355418293</v>
      </c>
      <c r="AD1550" s="4">
        <f t="shared" ca="1" si="277"/>
        <v>0.27653995548740157</v>
      </c>
      <c r="AE1550" s="4">
        <f t="shared" ca="1" si="278"/>
        <v>-0.35109129193192323</v>
      </c>
      <c r="AF1550" s="21">
        <f ca="1">(Sheet1!B$4*EXP(-Sheet1!B$8*Sheet1!B$7)*NORMSDIST((LN(Sheet1!B$4/(Sheet1!B$5+AD1550))-Sheet1!B$8*Sheet1!B$7+Sheet1!B$9*Sheet1!B$7+0.5*Sheet1!B$6*Sheet1!B$6*Sheet1!B$7)/(Sheet1!B$6*SQRT(Sheet1!B$7)))-(Sheet1!B$5+AD1550)*EXP(-Sheet1!B$9*Sheet1!B$7)*NORMSDIST((LN(Sheet1!B$4/(Sheet1!B$5+AD1550))-Sheet1!B$8*Sheet1!B$7+Sheet1!B$9*Sheet1!B$7-0.5*Sheet1!B$6*Sheet1!B$6*Sheet1!B$7)/(Sheet1!B$6*SQRT(Sheet1!B$7))))*400+100*AE1550-400*Sheet1!$B$13</f>
        <v>-79.227348590670772</v>
      </c>
    </row>
    <row r="1551" spans="22:32" x14ac:dyDescent="0.25">
      <c r="V1551" s="7" t="e">
        <f t="shared" si="272"/>
        <v>#VALUE!</v>
      </c>
      <c r="X1551" s="4">
        <f t="shared" ca="1" si="273"/>
        <v>0.10236781871755178</v>
      </c>
      <c r="Y1551" s="4">
        <f t="shared" ca="1" si="273"/>
        <v>0.24707087810504411</v>
      </c>
      <c r="Z1551" s="4">
        <f t="shared" ca="1" si="274"/>
        <v>0.17339614245547061</v>
      </c>
      <c r="AA1551" s="4">
        <f t="shared" ca="1" si="275"/>
        <v>0.46442823536603012</v>
      </c>
      <c r="AB1551" s="4">
        <f ca="1">Sheet1!AC1551</f>
        <v>0.58114980069835309</v>
      </c>
      <c r="AC1551" s="7">
        <f t="shared" ca="1" si="276"/>
        <v>0.99487014227983883</v>
      </c>
      <c r="AD1551" s="4">
        <f t="shared" ca="1" si="277"/>
        <v>0.17250664491544926</v>
      </c>
      <c r="AE1551" s="4">
        <f t="shared" ca="1" si="278"/>
        <v>0.46204578459737689</v>
      </c>
      <c r="AF1551" s="21">
        <f ca="1">(Sheet1!B$4*EXP(-Sheet1!B$8*Sheet1!B$7)*NORMSDIST((LN(Sheet1!B$4/(Sheet1!B$5+AD1551))-Sheet1!B$8*Sheet1!B$7+Sheet1!B$9*Sheet1!B$7+0.5*Sheet1!B$6*Sheet1!B$6*Sheet1!B$7)/(Sheet1!B$6*SQRT(Sheet1!B$7)))-(Sheet1!B$5+AD1551)*EXP(-Sheet1!B$9*Sheet1!B$7)*NORMSDIST((LN(Sheet1!B$4/(Sheet1!B$5+AD1551))-Sheet1!B$8*Sheet1!B$7+Sheet1!B$9*Sheet1!B$7-0.5*Sheet1!B$6*Sheet1!B$6*Sheet1!B$7)/(Sheet1!B$6*SQRT(Sheet1!B$7))))*400+100*AE1551-400*Sheet1!$B$13</f>
        <v>18.637186354719233</v>
      </c>
    </row>
    <row r="1552" spans="22:32" x14ac:dyDescent="0.25">
      <c r="V1552" s="7" t="e">
        <f t="shared" si="272"/>
        <v>#VALUE!</v>
      </c>
      <c r="X1552" s="4">
        <f t="shared" ca="1" si="273"/>
        <v>-0.64115338521527199</v>
      </c>
      <c r="Y1552" s="4">
        <f t="shared" ca="1" si="273"/>
        <v>-0.449315495233715</v>
      </c>
      <c r="Z1552" s="4">
        <f t="shared" ca="1" si="274"/>
        <v>-1.0860202465126174</v>
      </c>
      <c r="AA1552" s="4">
        <f t="shared" ca="1" si="275"/>
        <v>-1.3680781799918955</v>
      </c>
      <c r="AB1552" s="4">
        <f ca="1">Sheet1!AC1552</f>
        <v>0.14748387785075256</v>
      </c>
      <c r="AC1552" s="7">
        <f t="shared" ca="1" si="276"/>
        <v>1.4776131360060707</v>
      </c>
      <c r="AD1552" s="4">
        <f t="shared" ca="1" si="277"/>
        <v>-1.6047177822155945</v>
      </c>
      <c r="AE1552" s="4">
        <f t="shared" ca="1" si="278"/>
        <v>-2.0214902898393023</v>
      </c>
      <c r="AF1552" s="21">
        <f ca="1">(Sheet1!B$4*EXP(-Sheet1!B$8*Sheet1!B$7)*NORMSDIST((LN(Sheet1!B$4/(Sheet1!B$5+AD1552))-Sheet1!B$8*Sheet1!B$7+Sheet1!B$9*Sheet1!B$7+0.5*Sheet1!B$6*Sheet1!B$6*Sheet1!B$7)/(Sheet1!B$6*SQRT(Sheet1!B$7)))-(Sheet1!B$5+AD1552)*EXP(-Sheet1!B$9*Sheet1!B$7)*NORMSDIST((LN(Sheet1!B$4/(Sheet1!B$5+AD1552))-Sheet1!B$8*Sheet1!B$7+Sheet1!B$9*Sheet1!B$7-0.5*Sheet1!B$6*Sheet1!B$6*Sheet1!B$7)/(Sheet1!B$6*SQRT(Sheet1!B$7))))*400+100*AE1552-400*Sheet1!$B$13</f>
        <v>61.722340309987885</v>
      </c>
    </row>
    <row r="1553" spans="22:32" x14ac:dyDescent="0.25">
      <c r="V1553" s="7" t="e">
        <f t="shared" si="272"/>
        <v>#VALUE!</v>
      </c>
      <c r="X1553" s="4">
        <f t="shared" ca="1" si="273"/>
        <v>1.0928168131039735</v>
      </c>
      <c r="Y1553" s="4">
        <f t="shared" ca="1" si="273"/>
        <v>-0.40166870389347326</v>
      </c>
      <c r="Z1553" s="4">
        <f t="shared" ca="1" si="274"/>
        <v>1.8510721648327979</v>
      </c>
      <c r="AA1553" s="4">
        <f t="shared" ca="1" si="275"/>
        <v>0.69376892352212327</v>
      </c>
      <c r="AB1553" s="4">
        <f ca="1">Sheet1!AC1553</f>
        <v>0.11739316675379052</v>
      </c>
      <c r="AC1553" s="7">
        <f t="shared" ca="1" si="276"/>
        <v>1.5549461437456282</v>
      </c>
      <c r="AD1553" s="4">
        <f t="shared" ca="1" si="277"/>
        <v>2.878317524501631</v>
      </c>
      <c r="AE1553" s="4">
        <f t="shared" ca="1" si="278"/>
        <v>1.0787733122812813</v>
      </c>
      <c r="AF1553" s="21">
        <f ca="1">(Sheet1!B$4*EXP(-Sheet1!B$8*Sheet1!B$7)*NORMSDIST((LN(Sheet1!B$4/(Sheet1!B$5+AD1553))-Sheet1!B$8*Sheet1!B$7+Sheet1!B$9*Sheet1!B$7+0.5*Sheet1!B$6*Sheet1!B$6*Sheet1!B$7)/(Sheet1!B$6*SQRT(Sheet1!B$7)))-(Sheet1!B$5+AD1553)*EXP(-Sheet1!B$9*Sheet1!B$7)*NORMSDIST((LN(Sheet1!B$4/(Sheet1!B$5+AD1553))-Sheet1!B$8*Sheet1!B$7+Sheet1!B$9*Sheet1!B$7-0.5*Sheet1!B$6*Sheet1!B$6*Sheet1!B$7)/(Sheet1!B$6*SQRT(Sheet1!B$7))))*400+100*AE1553-400*Sheet1!$B$13</f>
        <v>-332.30156084866758</v>
      </c>
    </row>
    <row r="1554" spans="22:32" x14ac:dyDescent="0.25">
      <c r="V1554" s="7" t="e">
        <f t="shared" si="272"/>
        <v>#VALUE!</v>
      </c>
      <c r="X1554" s="4">
        <f t="shared" ca="1" si="273"/>
        <v>0.83107170404684683</v>
      </c>
      <c r="Y1554" s="4">
        <f t="shared" ca="1" si="273"/>
        <v>0.80787502388869536</v>
      </c>
      <c r="Z1554" s="4">
        <f t="shared" ca="1" si="274"/>
        <v>1.4077141565673497</v>
      </c>
      <c r="AA1554" s="4">
        <f t="shared" ca="1" si="275"/>
        <v>2.0896595150204691</v>
      </c>
      <c r="AB1554" s="4">
        <f ca="1">Sheet1!AC1554</f>
        <v>3.4520988522794949E-2</v>
      </c>
      <c r="AC1554" s="7">
        <f t="shared" ca="1" si="276"/>
        <v>1.9915823766198275</v>
      </c>
      <c r="AD1554" s="4">
        <f t="shared" ca="1" si="277"/>
        <v>2.8035787055377783</v>
      </c>
      <c r="AE1554" s="4">
        <f t="shared" ca="1" si="278"/>
        <v>4.1617290632507018</v>
      </c>
      <c r="AF1554" s="21">
        <f ca="1">(Sheet1!B$4*EXP(-Sheet1!B$8*Sheet1!B$7)*NORMSDIST((LN(Sheet1!B$4/(Sheet1!B$5+AD1554))-Sheet1!B$8*Sheet1!B$7+Sheet1!B$9*Sheet1!B$7+0.5*Sheet1!B$6*Sheet1!B$6*Sheet1!B$7)/(Sheet1!B$6*SQRT(Sheet1!B$7)))-(Sheet1!B$5+AD1554)*EXP(-Sheet1!B$9*Sheet1!B$7)*NORMSDIST((LN(Sheet1!B$4/(Sheet1!B$5+AD1554))-Sheet1!B$8*Sheet1!B$7+Sheet1!B$9*Sheet1!B$7-0.5*Sheet1!B$6*Sheet1!B$6*Sheet1!B$7)/(Sheet1!B$6*SQRT(Sheet1!B$7))))*400+100*AE1554-400*Sheet1!$B$13</f>
        <v>-13.100433515973236</v>
      </c>
    </row>
    <row r="1555" spans="22:32" x14ac:dyDescent="0.25">
      <c r="V1555" s="7" t="e">
        <f t="shared" si="272"/>
        <v>#VALUE!</v>
      </c>
      <c r="X1555" s="4">
        <f t="shared" ca="1" si="273"/>
        <v>0.27516372543971024</v>
      </c>
      <c r="Y1555" s="4">
        <f t="shared" ca="1" si="273"/>
        <v>-0.61677090141129576</v>
      </c>
      <c r="Z1555" s="4">
        <f t="shared" ca="1" si="274"/>
        <v>0.46608718572550123</v>
      </c>
      <c r="AA1555" s="4">
        <f t="shared" ca="1" si="275"/>
        <v>-0.5487681015212833</v>
      </c>
      <c r="AB1555" s="4">
        <f ca="1">Sheet1!AC1555</f>
        <v>0.86175025426548335</v>
      </c>
      <c r="AC1555" s="7">
        <f t="shared" ca="1" si="276"/>
        <v>0.79206019768330371</v>
      </c>
      <c r="AD1555" s="4">
        <f t="shared" ca="1" si="277"/>
        <v>0.36916910846339518</v>
      </c>
      <c r="AE1555" s="4">
        <f t="shared" ca="1" si="278"/>
        <v>-0.43465737097323892</v>
      </c>
      <c r="AF1555" s="21">
        <f ca="1">(Sheet1!B$4*EXP(-Sheet1!B$8*Sheet1!B$7)*NORMSDIST((LN(Sheet1!B$4/(Sheet1!B$5+AD1555))-Sheet1!B$8*Sheet1!B$7+Sheet1!B$9*Sheet1!B$7+0.5*Sheet1!B$6*Sheet1!B$6*Sheet1!B$7)/(Sheet1!B$6*SQRT(Sheet1!B$7)))-(Sheet1!B$5+AD1555)*EXP(-Sheet1!B$9*Sheet1!B$7)*NORMSDIST((LN(Sheet1!B$4/(Sheet1!B$5+AD1555))-Sheet1!B$8*Sheet1!B$7+Sheet1!B$9*Sheet1!B$7-0.5*Sheet1!B$6*Sheet1!B$6*Sheet1!B$7)/(Sheet1!B$6*SQRT(Sheet1!B$7))))*400+100*AE1555-400*Sheet1!$B$13</f>
        <v>-102.27359260661342</v>
      </c>
    </row>
    <row r="1556" spans="22:32" x14ac:dyDescent="0.25">
      <c r="V1556" s="7" t="e">
        <f t="shared" si="272"/>
        <v>#VALUE!</v>
      </c>
      <c r="X1556" s="4">
        <f t="shared" ca="1" si="273"/>
        <v>-0.78565070159729589</v>
      </c>
      <c r="Y1556" s="4">
        <f t="shared" ca="1" si="273"/>
        <v>-0.92357887782981829</v>
      </c>
      <c r="Z1556" s="4">
        <f t="shared" ca="1" si="274"/>
        <v>-1.330777608442365</v>
      </c>
      <c r="AA1556" s="4">
        <f t="shared" ca="1" si="275"/>
        <v>-2.1997380877961841</v>
      </c>
      <c r="AB1556" s="4">
        <f ca="1">Sheet1!AC1556</f>
        <v>0.56921832754216661</v>
      </c>
      <c r="AC1556" s="7">
        <f t="shared" ca="1" si="276"/>
        <v>1.003391346826465</v>
      </c>
      <c r="AD1556" s="4">
        <f t="shared" ca="1" si="277"/>
        <v>-1.3352907368614868</v>
      </c>
      <c r="AE1556" s="4">
        <f t="shared" ca="1" si="278"/>
        <v>-2.207198162579286</v>
      </c>
      <c r="AF1556" s="21">
        <f ca="1">(Sheet1!B$4*EXP(-Sheet1!B$8*Sheet1!B$7)*NORMSDIST((LN(Sheet1!B$4/(Sheet1!B$5+AD1556))-Sheet1!B$8*Sheet1!B$7+Sheet1!B$9*Sheet1!B$7+0.5*Sheet1!B$6*Sheet1!B$6*Sheet1!B$7)/(Sheet1!B$6*SQRT(Sheet1!B$7)))-(Sheet1!B$5+AD1556)*EXP(-Sheet1!B$9*Sheet1!B$7)*NORMSDIST((LN(Sheet1!B$4/(Sheet1!B$5+AD1556))-Sheet1!B$8*Sheet1!B$7+Sheet1!B$9*Sheet1!B$7-0.5*Sheet1!B$6*Sheet1!B$6*Sheet1!B$7)/(Sheet1!B$6*SQRT(Sheet1!B$7))))*400+100*AE1556-400*Sheet1!$B$13</f>
        <v>-2.0962453577990345</v>
      </c>
    </row>
    <row r="1557" spans="22:32" x14ac:dyDescent="0.25">
      <c r="V1557" s="7" t="e">
        <f t="shared" si="272"/>
        <v>#VALUE!</v>
      </c>
      <c r="X1557" s="4">
        <f t="shared" ca="1" si="273"/>
        <v>-4.2784131450697399E-2</v>
      </c>
      <c r="Y1557" s="4">
        <f t="shared" ca="1" si="273"/>
        <v>2.1673995818734748</v>
      </c>
      <c r="Z1557" s="4">
        <f t="shared" ca="1" si="274"/>
        <v>-7.2470073552390032E-2</v>
      </c>
      <c r="AA1557" s="4">
        <f t="shared" ca="1" si="275"/>
        <v>2.9917231832753561</v>
      </c>
      <c r="AB1557" s="4">
        <f ca="1">Sheet1!AC1557</f>
        <v>0.73516005491982939</v>
      </c>
      <c r="AC1557" s="7">
        <f t="shared" ca="1" si="276"/>
        <v>0.88783090561525735</v>
      </c>
      <c r="AD1557" s="4">
        <f t="shared" ca="1" si="277"/>
        <v>-6.4341171032022748E-2</v>
      </c>
      <c r="AE1557" s="4">
        <f t="shared" ca="1" si="278"/>
        <v>2.6561443031575198</v>
      </c>
      <c r="AF1557" s="21">
        <f ca="1">(Sheet1!B$4*EXP(-Sheet1!B$8*Sheet1!B$7)*NORMSDIST((LN(Sheet1!B$4/(Sheet1!B$5+AD1557))-Sheet1!B$8*Sheet1!B$7+Sheet1!B$9*Sheet1!B$7+0.5*Sheet1!B$6*Sheet1!B$6*Sheet1!B$7)/(Sheet1!B$6*SQRT(Sheet1!B$7)))-(Sheet1!B$5+AD1557)*EXP(-Sheet1!B$9*Sheet1!B$7)*NORMSDIST((LN(Sheet1!B$4/(Sheet1!B$5+AD1557))-Sheet1!B$8*Sheet1!B$7+Sheet1!B$9*Sheet1!B$7-0.5*Sheet1!B$6*Sheet1!B$6*Sheet1!B$7)/(Sheet1!B$6*SQRT(Sheet1!B$7))))*400+100*AE1557-400*Sheet1!$B$13</f>
        <v>275.93583428953934</v>
      </c>
    </row>
    <row r="1558" spans="22:32" x14ac:dyDescent="0.25">
      <c r="V1558" s="7" t="e">
        <f t="shared" si="272"/>
        <v>#VALUE!</v>
      </c>
      <c r="X1558" s="4">
        <f t="shared" ca="1" si="273"/>
        <v>0.57260735684843256</v>
      </c>
      <c r="Y1558" s="4">
        <f t="shared" ca="1" si="273"/>
        <v>0.56180438848812164</v>
      </c>
      <c r="Z1558" s="4">
        <f t="shared" ca="1" si="274"/>
        <v>0.96991328000347043</v>
      </c>
      <c r="AA1558" s="4">
        <f t="shared" ca="1" si="275"/>
        <v>1.447039838470392</v>
      </c>
      <c r="AB1558" s="4">
        <f ca="1">Sheet1!AC1558</f>
        <v>0.62732457671301067</v>
      </c>
      <c r="AC1558" s="7">
        <f t="shared" ca="1" si="276"/>
        <v>0.96245288014299479</v>
      </c>
      <c r="AD1558" s="4">
        <f t="shared" ca="1" si="277"/>
        <v>0.93349582982827906</v>
      </c>
      <c r="AE1558" s="4">
        <f t="shared" ca="1" si="278"/>
        <v>1.3927076602174826</v>
      </c>
      <c r="AF1558" s="21">
        <f ca="1">(Sheet1!B$4*EXP(-Sheet1!B$8*Sheet1!B$7)*NORMSDIST((LN(Sheet1!B$4/(Sheet1!B$5+AD1558))-Sheet1!B$8*Sheet1!B$7+Sheet1!B$9*Sheet1!B$7+0.5*Sheet1!B$6*Sheet1!B$6*Sheet1!B$7)/(Sheet1!B$6*SQRT(Sheet1!B$7)))-(Sheet1!B$5+AD1558)*EXP(-Sheet1!B$9*Sheet1!B$7)*NORMSDIST((LN(Sheet1!B$4/(Sheet1!B$5+AD1558))-Sheet1!B$8*Sheet1!B$7+Sheet1!B$9*Sheet1!B$7-0.5*Sheet1!B$6*Sheet1!B$6*Sheet1!B$7)/(Sheet1!B$6*SQRT(Sheet1!B$7))))*400+100*AE1558-400*Sheet1!$B$13</f>
        <v>-8.0809602519266264</v>
      </c>
    </row>
    <row r="1559" spans="22:32" x14ac:dyDescent="0.25">
      <c r="V1559" s="7" t="e">
        <f t="shared" si="272"/>
        <v>#VALUE!</v>
      </c>
      <c r="X1559" s="4">
        <f t="shared" ca="1" si="273"/>
        <v>-0.35459616117033543</v>
      </c>
      <c r="Y1559" s="4">
        <f t="shared" ca="1" si="273"/>
        <v>-0.36693916759086809</v>
      </c>
      <c r="Z1559" s="4">
        <f t="shared" ca="1" si="274"/>
        <v>-0.60063413723899439</v>
      </c>
      <c r="AA1559" s="4">
        <f t="shared" ca="1" si="275"/>
        <v>-0.9228062421557488</v>
      </c>
      <c r="AB1559" s="4">
        <f ca="1">Sheet1!AC1559</f>
        <v>9.2161483694572333E-2</v>
      </c>
      <c r="AC1559" s="7">
        <f t="shared" ca="1" si="276"/>
        <v>1.6379336958051356</v>
      </c>
      <c r="AD1559" s="4">
        <f t="shared" ca="1" si="277"/>
        <v>-0.98379889223459516</v>
      </c>
      <c r="AE1559" s="4">
        <f t="shared" ca="1" si="278"/>
        <v>-1.5114954387262145</v>
      </c>
      <c r="AF1559" s="21">
        <f ca="1">(Sheet1!B$4*EXP(-Sheet1!B$8*Sheet1!B$7)*NORMSDIST((LN(Sheet1!B$4/(Sheet1!B$5+AD1559))-Sheet1!B$8*Sheet1!B$7+Sheet1!B$9*Sheet1!B$7+0.5*Sheet1!B$6*Sheet1!B$6*Sheet1!B$7)/(Sheet1!B$6*SQRT(Sheet1!B$7)))-(Sheet1!B$5+AD1559)*EXP(-Sheet1!B$9*Sheet1!B$7)*NORMSDIST((LN(Sheet1!B$4/(Sheet1!B$5+AD1559))-Sheet1!B$8*Sheet1!B$7+Sheet1!B$9*Sheet1!B$7-0.5*Sheet1!B$6*Sheet1!B$6*Sheet1!B$7)/(Sheet1!B$6*SQRT(Sheet1!B$7))))*400+100*AE1559-400*Sheet1!$B$13</f>
        <v>9.020134457664426</v>
      </c>
    </row>
    <row r="1560" spans="22:32" x14ac:dyDescent="0.25">
      <c r="V1560" s="7" t="e">
        <f t="shared" si="272"/>
        <v>#VALUE!</v>
      </c>
      <c r="X1560" s="4">
        <f t="shared" ca="1" si="273"/>
        <v>1.1202692932140785</v>
      </c>
      <c r="Y1560" s="4">
        <f t="shared" ca="1" si="273"/>
        <v>-3.1647249110289183E-2</v>
      </c>
      <c r="Z1560" s="4">
        <f t="shared" ca="1" si="274"/>
        <v>1.8975726589486461</v>
      </c>
      <c r="AA1560" s="4">
        <f t="shared" ca="1" si="275"/>
        <v>1.244508849048706</v>
      </c>
      <c r="AB1560" s="4">
        <f ca="1">Sheet1!AC1560</f>
        <v>0.56893403456470992</v>
      </c>
      <c r="AC1560" s="7">
        <f t="shared" ca="1" si="276"/>
        <v>1.003595277577731</v>
      </c>
      <c r="AD1560" s="4">
        <f t="shared" ca="1" si="277"/>
        <v>1.9043949593814797</v>
      </c>
      <c r="AE1560" s="4">
        <f t="shared" ca="1" si="278"/>
        <v>1.2489832038089785</v>
      </c>
      <c r="AF1560" s="21">
        <f ca="1">(Sheet1!B$4*EXP(-Sheet1!B$8*Sheet1!B$7)*NORMSDIST((LN(Sheet1!B$4/(Sheet1!B$5+AD1560))-Sheet1!B$8*Sheet1!B$7+Sheet1!B$9*Sheet1!B$7+0.5*Sheet1!B$6*Sheet1!B$6*Sheet1!B$7)/(Sheet1!B$6*SQRT(Sheet1!B$7)))-(Sheet1!B$5+AD1560)*EXP(-Sheet1!B$9*Sheet1!B$7)*NORMSDIST((LN(Sheet1!B$4/(Sheet1!B$5+AD1560))-Sheet1!B$8*Sheet1!B$7+Sheet1!B$9*Sheet1!B$7-0.5*Sheet1!B$6*Sheet1!B$6*Sheet1!B$7)/(Sheet1!B$6*SQRT(Sheet1!B$7))))*400+100*AE1560-400*Sheet1!$B$13</f>
        <v>-171.00466755094703</v>
      </c>
    </row>
    <row r="1561" spans="22:32" x14ac:dyDescent="0.25">
      <c r="V1561" s="7" t="e">
        <f t="shared" si="272"/>
        <v>#VALUE!</v>
      </c>
      <c r="X1561" s="4">
        <f t="shared" ca="1" si="273"/>
        <v>1.4627349997787662</v>
      </c>
      <c r="Y1561" s="4">
        <f t="shared" ca="1" si="273"/>
        <v>0.48829064356391311</v>
      </c>
      <c r="Z1561" s="4">
        <f t="shared" ca="1" si="274"/>
        <v>2.4776595767469876</v>
      </c>
      <c r="AA1561" s="4">
        <f t="shared" ca="1" si="275"/>
        <v>2.3680218579579355</v>
      </c>
      <c r="AB1561" s="4">
        <f ca="1">Sheet1!AC1561</f>
        <v>0.92551771709661967</v>
      </c>
      <c r="AC1561" s="7">
        <f t="shared" ca="1" si="276"/>
        <v>0.72957830379070843</v>
      </c>
      <c r="AD1561" s="4">
        <f t="shared" ca="1" si="277"/>
        <v>1.8076466713738717</v>
      </c>
      <c r="AE1561" s="4">
        <f t="shared" ca="1" si="278"/>
        <v>1.7276573704682725</v>
      </c>
      <c r="AF1561" s="21">
        <f ca="1">(Sheet1!B$4*EXP(-Sheet1!B$8*Sheet1!B$7)*NORMSDIST((LN(Sheet1!B$4/(Sheet1!B$5+AD1561))-Sheet1!B$8*Sheet1!B$7+Sheet1!B$9*Sheet1!B$7+0.5*Sheet1!B$6*Sheet1!B$6*Sheet1!B$7)/(Sheet1!B$6*SQRT(Sheet1!B$7)))-(Sheet1!B$5+AD1561)*EXP(-Sheet1!B$9*Sheet1!B$7)*NORMSDIST((LN(Sheet1!B$4/(Sheet1!B$5+AD1561))-Sheet1!B$8*Sheet1!B$7+Sheet1!B$9*Sheet1!B$7-0.5*Sheet1!B$6*Sheet1!B$6*Sheet1!B$7)/(Sheet1!B$6*SQRT(Sheet1!B$7))))*400+100*AE1561-400*Sheet1!$B$13</f>
        <v>-108.54732116878313</v>
      </c>
    </row>
    <row r="1562" spans="22:32" x14ac:dyDescent="0.25">
      <c r="V1562" s="7" t="e">
        <f t="shared" si="272"/>
        <v>#VALUE!</v>
      </c>
      <c r="X1562" s="4">
        <f t="shared" ca="1" si="273"/>
        <v>-0.4359076056978326</v>
      </c>
      <c r="Y1562" s="4">
        <f t="shared" ca="1" si="273"/>
        <v>-0.82969901048954853</v>
      </c>
      <c r="Z1562" s="4">
        <f t="shared" ca="1" si="274"/>
        <v>-0.73836385537874993</v>
      </c>
      <c r="AA1562" s="4">
        <f t="shared" ca="1" si="275"/>
        <v>-1.6656285463885951</v>
      </c>
      <c r="AB1562" s="4">
        <f ca="1">Sheet1!AC1562</f>
        <v>0.24209853158162831</v>
      </c>
      <c r="AC1562" s="7">
        <f t="shared" ca="1" si="276"/>
        <v>1.3107334386678802</v>
      </c>
      <c r="AD1562" s="4">
        <f t="shared" ca="1" si="277"/>
        <v>-0.96779819514866228</v>
      </c>
      <c r="AE1562" s="4">
        <f t="shared" ca="1" si="278"/>
        <v>-2.1831950321513061</v>
      </c>
      <c r="AF1562" s="21">
        <f ca="1">(Sheet1!B$4*EXP(-Sheet1!B$8*Sheet1!B$7)*NORMSDIST((LN(Sheet1!B$4/(Sheet1!B$5+AD1562))-Sheet1!B$8*Sheet1!B$7+Sheet1!B$9*Sheet1!B$7+0.5*Sheet1!B$6*Sheet1!B$6*Sheet1!B$7)/(Sheet1!B$6*SQRT(Sheet1!B$7)))-(Sheet1!B$5+AD1562)*EXP(-Sheet1!B$9*Sheet1!B$7)*NORMSDIST((LN(Sheet1!B$4/(Sheet1!B$5+AD1562))-Sheet1!B$8*Sheet1!B$7+Sheet1!B$9*Sheet1!B$7-0.5*Sheet1!B$6*Sheet1!B$6*Sheet1!B$7)/(Sheet1!B$6*SQRT(Sheet1!B$7))))*400+100*AE1562-400*Sheet1!$B$13</f>
        <v>-60.795309702678423</v>
      </c>
    </row>
    <row r="1563" spans="22:32" x14ac:dyDescent="0.25">
      <c r="V1563" s="7" t="e">
        <f t="shared" si="272"/>
        <v>#VALUE!</v>
      </c>
      <c r="X1563" s="4">
        <f t="shared" ca="1" si="273"/>
        <v>-0.98095853428359925</v>
      </c>
      <c r="Y1563" s="4">
        <f t="shared" ca="1" si="273"/>
        <v>-0.19841408737004515</v>
      </c>
      <c r="Z1563" s="4">
        <f t="shared" ca="1" si="274"/>
        <v>-1.6616005682690644</v>
      </c>
      <c r="AA1563" s="4">
        <f t="shared" ca="1" si="275"/>
        <v>-1.4070118901871669</v>
      </c>
      <c r="AB1563" s="4">
        <f ca="1">Sheet1!AC1563</f>
        <v>3.216715272124504E-2</v>
      </c>
      <c r="AC1563" s="7">
        <f t="shared" ca="1" si="276"/>
        <v>2.0183457282992299</v>
      </c>
      <c r="AD1563" s="4">
        <f t="shared" ca="1" si="277"/>
        <v>-3.3536844091054392</v>
      </c>
      <c r="AE1563" s="4">
        <f t="shared" ca="1" si="278"/>
        <v>-2.8398364382254933</v>
      </c>
      <c r="AF1563" s="21">
        <f ca="1">(Sheet1!B$4*EXP(-Sheet1!B$8*Sheet1!B$7)*NORMSDIST((LN(Sheet1!B$4/(Sheet1!B$5+AD1563))-Sheet1!B$8*Sheet1!B$7+Sheet1!B$9*Sheet1!B$7+0.5*Sheet1!B$6*Sheet1!B$6*Sheet1!B$7)/(Sheet1!B$6*SQRT(Sheet1!B$7)))-(Sheet1!B$5+AD1563)*EXP(-Sheet1!B$9*Sheet1!B$7)*NORMSDIST((LN(Sheet1!B$4/(Sheet1!B$5+AD1563))-Sheet1!B$8*Sheet1!B$7+Sheet1!B$9*Sheet1!B$7-0.5*Sheet1!B$6*Sheet1!B$6*Sheet1!B$7)/(Sheet1!B$6*SQRT(Sheet1!B$7))))*400+100*AE1563-400*Sheet1!$B$13</f>
        <v>283.03339306592898</v>
      </c>
    </row>
    <row r="1564" spans="22:32" x14ac:dyDescent="0.25">
      <c r="V1564" s="7" t="e">
        <f t="shared" si="272"/>
        <v>#VALUE!</v>
      </c>
      <c r="X1564" s="4">
        <f t="shared" ca="1" si="273"/>
        <v>0.32930092683782708</v>
      </c>
      <c r="Y1564" s="4">
        <f t="shared" ca="1" si="273"/>
        <v>0.51539918000354179</v>
      </c>
      <c r="Z1564" s="4">
        <f t="shared" ca="1" si="274"/>
        <v>0.55778770258098898</v>
      </c>
      <c r="AA1564" s="4">
        <f t="shared" ca="1" si="275"/>
        <v>1.1019984490032151</v>
      </c>
      <c r="AB1564" s="4">
        <f ca="1">Sheet1!AC1564</f>
        <v>0.27669964127768221</v>
      </c>
      <c r="AC1564" s="7">
        <f t="shared" ca="1" si="276"/>
        <v>1.2654176980558196</v>
      </c>
      <c r="AD1564" s="4">
        <f t="shared" ca="1" si="277"/>
        <v>0.70583443060387918</v>
      </c>
      <c r="AE1564" s="4">
        <f t="shared" ca="1" si="278"/>
        <v>1.3944883405987321</v>
      </c>
      <c r="AF1564" s="21">
        <f ca="1">(Sheet1!B$4*EXP(-Sheet1!B$8*Sheet1!B$7)*NORMSDIST((LN(Sheet1!B$4/(Sheet1!B$5+AD1564))-Sheet1!B$8*Sheet1!B$7+Sheet1!B$9*Sheet1!B$7+0.5*Sheet1!B$6*Sheet1!B$6*Sheet1!B$7)/(Sheet1!B$6*SQRT(Sheet1!B$7)))-(Sheet1!B$5+AD1564)*EXP(-Sheet1!B$9*Sheet1!B$7)*NORMSDIST((LN(Sheet1!B$4/(Sheet1!B$5+AD1564))-Sheet1!B$8*Sheet1!B$7+Sheet1!B$9*Sheet1!B$7-0.5*Sheet1!B$6*Sheet1!B$6*Sheet1!B$7)/(Sheet1!B$6*SQRT(Sheet1!B$7))))*400+100*AE1564-400*Sheet1!$B$13</f>
        <v>27.621633491400189</v>
      </c>
    </row>
    <row r="1565" spans="22:32" x14ac:dyDescent="0.25">
      <c r="V1565" s="7" t="e">
        <f t="shared" si="272"/>
        <v>#VALUE!</v>
      </c>
      <c r="X1565" s="4">
        <f t="shared" ca="1" si="273"/>
        <v>0.34580165752943787</v>
      </c>
      <c r="Y1565" s="4">
        <f t="shared" ca="1" si="273"/>
        <v>5.0646493387778671E-2</v>
      </c>
      <c r="Z1565" s="4">
        <f t="shared" ca="1" si="274"/>
        <v>0.5857375317896808</v>
      </c>
      <c r="AA1565" s="4">
        <f t="shared" ca="1" si="275"/>
        <v>0.46891662602401191</v>
      </c>
      <c r="AB1565" s="4">
        <f ca="1">Sheet1!AC1565</f>
        <v>0.98353422237058974</v>
      </c>
      <c r="AC1565" s="7">
        <f t="shared" ca="1" si="276"/>
        <v>0.63006759246072297</v>
      </c>
      <c r="AD1565" s="4">
        <f t="shared" ca="1" si="277"/>
        <v>0.36905423646861035</v>
      </c>
      <c r="AE1565" s="4">
        <f t="shared" ca="1" si="278"/>
        <v>0.29544916962375439</v>
      </c>
      <c r="AF1565" s="21">
        <f ca="1">(Sheet1!B$4*EXP(-Sheet1!B$8*Sheet1!B$7)*NORMSDIST((LN(Sheet1!B$4/(Sheet1!B$5+AD1565))-Sheet1!B$8*Sheet1!B$7+Sheet1!B$9*Sheet1!B$7+0.5*Sheet1!B$6*Sheet1!B$6*Sheet1!B$7)/(Sheet1!B$6*SQRT(Sheet1!B$7)))-(Sheet1!B$5+AD1565)*EXP(-Sheet1!B$9*Sheet1!B$7)*NORMSDIST((LN(Sheet1!B$4/(Sheet1!B$5+AD1565))-Sheet1!B$8*Sheet1!B$7+Sheet1!B$9*Sheet1!B$7-0.5*Sheet1!B$6*Sheet1!B$6*Sheet1!B$7)/(Sheet1!B$6*SQRT(Sheet1!B$7))))*400+100*AE1565-400*Sheet1!$B$13</f>
        <v>-29.244748841971159</v>
      </c>
    </row>
    <row r="1566" spans="22:32" x14ac:dyDescent="0.25">
      <c r="V1566" s="7" t="e">
        <f t="shared" si="272"/>
        <v>#VALUE!</v>
      </c>
      <c r="X1566" s="4">
        <f t="shared" ca="1" si="273"/>
        <v>-0.66868873090564485</v>
      </c>
      <c r="Y1566" s="4">
        <f t="shared" ca="1" si="273"/>
        <v>1.0701892673187821</v>
      </c>
      <c r="Z1566" s="4">
        <f t="shared" ca="1" si="274"/>
        <v>-1.1326611028256952</v>
      </c>
      <c r="AA1566" s="4">
        <f t="shared" ca="1" si="275"/>
        <v>0.73216706756701744</v>
      </c>
      <c r="AB1566" s="4">
        <f ca="1">Sheet1!AC1566</f>
        <v>0.59006910161042947</v>
      </c>
      <c r="AC1566" s="7">
        <f t="shared" ca="1" si="276"/>
        <v>0.98854475894194116</v>
      </c>
      <c r="AD1566" s="4">
        <f t="shared" ca="1" si="277"/>
        <v>-1.1196861968557401</v>
      </c>
      <c r="AE1566" s="4">
        <f t="shared" ca="1" si="278"/>
        <v>0.72377991731326519</v>
      </c>
      <c r="AF1566" s="21">
        <f ca="1">(Sheet1!B$4*EXP(-Sheet1!B$8*Sheet1!B$7)*NORMSDIST((LN(Sheet1!B$4/(Sheet1!B$5+AD1566))-Sheet1!B$8*Sheet1!B$7+Sheet1!B$9*Sheet1!B$7+0.5*Sheet1!B$6*Sheet1!B$6*Sheet1!B$7)/(Sheet1!B$6*SQRT(Sheet1!B$7)))-(Sheet1!B$5+AD1566)*EXP(-Sheet1!B$9*Sheet1!B$7)*NORMSDIST((LN(Sheet1!B$4/(Sheet1!B$5+AD1566))-Sheet1!B$8*Sheet1!B$7+Sheet1!B$9*Sheet1!B$7-0.5*Sheet1!B$6*Sheet1!B$6*Sheet1!B$7)/(Sheet1!B$6*SQRT(Sheet1!B$7))))*400+100*AE1566-400*Sheet1!$B$13</f>
        <v>255.06891122655088</v>
      </c>
    </row>
    <row r="1567" spans="22:32" x14ac:dyDescent="0.25">
      <c r="V1567" s="7" t="e">
        <f t="shared" si="272"/>
        <v>#VALUE!</v>
      </c>
      <c r="X1567" s="4">
        <f t="shared" ca="1" si="273"/>
        <v>1.7880064605457067</v>
      </c>
      <c r="Y1567" s="4">
        <f t="shared" ca="1" si="273"/>
        <v>-1.0324993632912447</v>
      </c>
      <c r="Z1567" s="4">
        <f t="shared" ca="1" si="274"/>
        <v>3.0286219519780331</v>
      </c>
      <c r="AA1567" s="4">
        <f t="shared" ca="1" si="275"/>
        <v>0.60852975890260252</v>
      </c>
      <c r="AB1567" s="4">
        <f ca="1">Sheet1!AC1567</f>
        <v>1.8023099692837108E-2</v>
      </c>
      <c r="AC1567" s="7">
        <f t="shared" ca="1" si="276"/>
        <v>2.2461191598753132</v>
      </c>
      <c r="AD1567" s="4">
        <f t="shared" ca="1" si="277"/>
        <v>6.802645794356831</v>
      </c>
      <c r="AE1567" s="4">
        <f t="shared" ca="1" si="278"/>
        <v>1.3668303508254405</v>
      </c>
      <c r="AF1567" s="21">
        <f ca="1">(Sheet1!B$4*EXP(-Sheet1!B$8*Sheet1!B$7)*NORMSDIST((LN(Sheet1!B$4/(Sheet1!B$5+AD1567))-Sheet1!B$8*Sheet1!B$7+Sheet1!B$9*Sheet1!B$7+0.5*Sheet1!B$6*Sheet1!B$6*Sheet1!B$7)/(Sheet1!B$6*SQRT(Sheet1!B$7)))-(Sheet1!B$5+AD1567)*EXP(-Sheet1!B$9*Sheet1!B$7)*NORMSDIST((LN(Sheet1!B$4/(Sheet1!B$5+AD1567))-Sheet1!B$8*Sheet1!B$7+Sheet1!B$9*Sheet1!B$7-0.5*Sheet1!B$6*Sheet1!B$6*Sheet1!B$7)/(Sheet1!B$6*SQRT(Sheet1!B$7))))*400+100*AE1567-400*Sheet1!$B$13</f>
        <v>-838.53785905827181</v>
      </c>
    </row>
    <row r="1568" spans="22:32" x14ac:dyDescent="0.25">
      <c r="V1568" s="7" t="e">
        <f t="shared" si="272"/>
        <v>#VALUE!</v>
      </c>
      <c r="X1568" s="4">
        <f t="shared" ca="1" si="273"/>
        <v>-0.38392271136690909</v>
      </c>
      <c r="Y1568" s="4">
        <f t="shared" ca="1" si="273"/>
        <v>-0.17631325641717041</v>
      </c>
      <c r="Z1568" s="4">
        <f t="shared" ca="1" si="274"/>
        <v>-0.65030903252657668</v>
      </c>
      <c r="AA1568" s="4">
        <f t="shared" ca="1" si="275"/>
        <v>-0.68909177834313684</v>
      </c>
      <c r="AB1568" s="4">
        <f ca="1">Sheet1!AC1568</f>
        <v>0.60064477497116864</v>
      </c>
      <c r="AC1568" s="7">
        <f t="shared" ca="1" si="276"/>
        <v>0.98108871243163509</v>
      </c>
      <c r="AD1568" s="4">
        <f t="shared" ca="1" si="277"/>
        <v>-0.63801085140416147</v>
      </c>
      <c r="AE1568" s="4">
        <f t="shared" ca="1" si="278"/>
        <v>-0.67606016556189386</v>
      </c>
      <c r="AF1568" s="21">
        <f ca="1">(Sheet1!B$4*EXP(-Sheet1!B$8*Sheet1!B$7)*NORMSDIST((LN(Sheet1!B$4/(Sheet1!B$5+AD1568))-Sheet1!B$8*Sheet1!B$7+Sheet1!B$9*Sheet1!B$7+0.5*Sheet1!B$6*Sheet1!B$6*Sheet1!B$7)/(Sheet1!B$6*SQRT(Sheet1!B$7)))-(Sheet1!B$5+AD1568)*EXP(-Sheet1!B$9*Sheet1!B$7)*NORMSDIST((LN(Sheet1!B$4/(Sheet1!B$5+AD1568))-Sheet1!B$8*Sheet1!B$7+Sheet1!B$9*Sheet1!B$7-0.5*Sheet1!B$6*Sheet1!B$6*Sheet1!B$7)/(Sheet1!B$6*SQRT(Sheet1!B$7))))*400+100*AE1568-400*Sheet1!$B$13</f>
        <v>35.691490233764853</v>
      </c>
    </row>
    <row r="1569" spans="22:32" x14ac:dyDescent="0.25">
      <c r="V1569" s="7" t="e">
        <f t="shared" si="272"/>
        <v>#VALUE!</v>
      </c>
      <c r="X1569" s="4">
        <f t="shared" ca="1" si="273"/>
        <v>0.18722062202319709</v>
      </c>
      <c r="Y1569" s="4">
        <f t="shared" ca="1" si="273"/>
        <v>-0.7464740363805531</v>
      </c>
      <c r="Z1569" s="4">
        <f t="shared" ca="1" si="274"/>
        <v>0.31712440543944109</v>
      </c>
      <c r="AA1569" s="4">
        <f t="shared" ca="1" si="275"/>
        <v>-0.83192855262073861</v>
      </c>
      <c r="AB1569" s="4">
        <f ca="1">Sheet1!AC1569</f>
        <v>0.96392989940844909</v>
      </c>
      <c r="AC1569" s="7">
        <f t="shared" ca="1" si="276"/>
        <v>0.67517279931917418</v>
      </c>
      <c r="AD1569" s="4">
        <f t="shared" ca="1" si="277"/>
        <v>0.2141137725529762</v>
      </c>
      <c r="AE1569" s="4">
        <f t="shared" ca="1" si="278"/>
        <v>-0.56169552970649295</v>
      </c>
      <c r="AF1569" s="21">
        <f ca="1">(Sheet1!B$4*EXP(-Sheet1!B$8*Sheet1!B$7)*NORMSDIST((LN(Sheet1!B$4/(Sheet1!B$5+AD1569))-Sheet1!B$8*Sheet1!B$7+Sheet1!B$9*Sheet1!B$7+0.5*Sheet1!B$6*Sheet1!B$6*Sheet1!B$7)/(Sheet1!B$6*SQRT(Sheet1!B$7)))-(Sheet1!B$5+AD1569)*EXP(-Sheet1!B$9*Sheet1!B$7)*NORMSDIST((LN(Sheet1!B$4/(Sheet1!B$5+AD1569))-Sheet1!B$8*Sheet1!B$7+Sheet1!B$9*Sheet1!B$7-0.5*Sheet1!B$6*Sheet1!B$6*Sheet1!B$7)/(Sheet1!B$6*SQRT(Sheet1!B$7))))*400+100*AE1569-400*Sheet1!$B$13</f>
        <v>-90.362980922486258</v>
      </c>
    </row>
    <row r="1570" spans="22:32" x14ac:dyDescent="0.25">
      <c r="V1570" s="7" t="e">
        <f t="shared" si="272"/>
        <v>#VALUE!</v>
      </c>
      <c r="X1570" s="4">
        <f t="shared" ca="1" si="273"/>
        <v>-1.3691394114298994</v>
      </c>
      <c r="Y1570" s="4">
        <f t="shared" ca="1" si="273"/>
        <v>1.3035225485543491</v>
      </c>
      <c r="Z1570" s="4">
        <f t="shared" ca="1" si="274"/>
        <v>-2.3191223120688931</v>
      </c>
      <c r="AA1570" s="4">
        <f t="shared" ca="1" si="275"/>
        <v>0.25364857168351229</v>
      </c>
      <c r="AB1570" s="4">
        <f ca="1">Sheet1!AC1570</f>
        <v>0.62756638752897842</v>
      </c>
      <c r="AC1570" s="7">
        <f t="shared" ca="1" si="276"/>
        <v>0.96228491110470515</v>
      </c>
      <c r="AD1570" s="4">
        <f t="shared" ca="1" si="277"/>
        <v>-2.2316564079101529</v>
      </c>
      <c r="AE1570" s="4">
        <f t="shared" ca="1" si="278"/>
        <v>0.24408219325430405</v>
      </c>
      <c r="AF1570" s="21">
        <f ca="1">(Sheet1!B$4*EXP(-Sheet1!B$8*Sheet1!B$7)*NORMSDIST((LN(Sheet1!B$4/(Sheet1!B$5+AD1570))-Sheet1!B$8*Sheet1!B$7+Sheet1!B$9*Sheet1!B$7+0.5*Sheet1!B$6*Sheet1!B$6*Sheet1!B$7)/(Sheet1!B$6*SQRT(Sheet1!B$7)))-(Sheet1!B$5+AD1570)*EXP(-Sheet1!B$9*Sheet1!B$7)*NORMSDIST((LN(Sheet1!B$4/(Sheet1!B$5+AD1570))-Sheet1!B$8*Sheet1!B$7+Sheet1!B$9*Sheet1!B$7-0.5*Sheet1!B$6*Sheet1!B$6*Sheet1!B$7)/(Sheet1!B$6*SQRT(Sheet1!B$7))))*400+100*AE1570-400*Sheet1!$B$13</f>
        <v>395.06028308704481</v>
      </c>
    </row>
    <row r="1571" spans="22:32" x14ac:dyDescent="0.25">
      <c r="V1571" s="7" t="e">
        <f t="shared" si="272"/>
        <v>#VALUE!</v>
      </c>
      <c r="X1571" s="4">
        <f t="shared" ca="1" si="273"/>
        <v>-0.17071626367197026</v>
      </c>
      <c r="Y1571" s="4">
        <f t="shared" ca="1" si="273"/>
        <v>-0.47296277894001609</v>
      </c>
      <c r="Z1571" s="4">
        <f t="shared" ca="1" si="274"/>
        <v>-0.28916843150488286</v>
      </c>
      <c r="AA1571" s="4">
        <f t="shared" ca="1" si="275"/>
        <v>-0.86000097635954453</v>
      </c>
      <c r="AB1571" s="4">
        <f ca="1">Sheet1!AC1571</f>
        <v>1.985436390470241E-2</v>
      </c>
      <c r="AC1571" s="7">
        <f t="shared" ca="1" si="276"/>
        <v>2.2069908164432288</v>
      </c>
      <c r="AD1571" s="4">
        <f t="shared" ca="1" si="277"/>
        <v>-0.6381920727365693</v>
      </c>
      <c r="AE1571" s="4">
        <f t="shared" ca="1" si="278"/>
        <v>-1.8980142569577252</v>
      </c>
      <c r="AF1571" s="21">
        <f ca="1">(Sheet1!B$4*EXP(-Sheet1!B$8*Sheet1!B$7)*NORMSDIST((LN(Sheet1!B$4/(Sheet1!B$5+AD1571))-Sheet1!B$8*Sheet1!B$7+Sheet1!B$9*Sheet1!B$7+0.5*Sheet1!B$6*Sheet1!B$6*Sheet1!B$7)/(Sheet1!B$6*SQRT(Sheet1!B$7)))-(Sheet1!B$5+AD1571)*EXP(-Sheet1!B$9*Sheet1!B$7)*NORMSDIST((LN(Sheet1!B$4/(Sheet1!B$5+AD1571))-Sheet1!B$8*Sheet1!B$7+Sheet1!B$9*Sheet1!B$7-0.5*Sheet1!B$6*Sheet1!B$6*Sheet1!B$7)/(Sheet1!B$6*SQRT(Sheet1!B$7))))*400+100*AE1571-400*Sheet1!$B$13</f>
        <v>-86.474277100247036</v>
      </c>
    </row>
    <row r="1572" spans="22:32" x14ac:dyDescent="0.25">
      <c r="V1572" s="7" t="e">
        <f t="shared" si="272"/>
        <v>#VALUE!</v>
      </c>
      <c r="X1572" s="4">
        <f t="shared" ca="1" si="273"/>
        <v>0.47843583665360595</v>
      </c>
      <c r="Y1572" s="4">
        <f t="shared" ca="1" si="273"/>
        <v>0.90655013225297798</v>
      </c>
      <c r="Z1572" s="4">
        <f t="shared" ca="1" si="274"/>
        <v>0.81040047084608779</v>
      </c>
      <c r="AA1572" s="4">
        <f t="shared" ca="1" si="275"/>
        <v>1.8223840305092447</v>
      </c>
      <c r="AB1572" s="4">
        <f ca="1">Sheet1!AC1572</f>
        <v>0.87010022306008616</v>
      </c>
      <c r="AC1572" s="7">
        <f t="shared" ca="1" si="276"/>
        <v>0.78481662589127643</v>
      </c>
      <c r="AD1572" s="4">
        <f t="shared" ca="1" si="277"/>
        <v>0.63601576315012831</v>
      </c>
      <c r="AE1572" s="4">
        <f t="shared" ca="1" si="278"/>
        <v>1.4302372859024104</v>
      </c>
      <c r="AF1572" s="21">
        <f ca="1">(Sheet1!B$4*EXP(-Sheet1!B$8*Sheet1!B$7)*NORMSDIST((LN(Sheet1!B$4/(Sheet1!B$5+AD1572))-Sheet1!B$8*Sheet1!B$7+Sheet1!B$9*Sheet1!B$7+0.5*Sheet1!B$6*Sheet1!B$6*Sheet1!B$7)/(Sheet1!B$6*SQRT(Sheet1!B$7)))-(Sheet1!B$5+AD1572)*EXP(-Sheet1!B$9*Sheet1!B$7)*NORMSDIST((LN(Sheet1!B$4/(Sheet1!B$5+AD1572))-Sheet1!B$8*Sheet1!B$7+Sheet1!B$9*Sheet1!B$7-0.5*Sheet1!B$6*Sheet1!B$6*Sheet1!B$7)/(Sheet1!B$6*SQRT(Sheet1!B$7))))*400+100*AE1572-400*Sheet1!$B$13</f>
        <v>42.144126737229271</v>
      </c>
    </row>
    <row r="1573" spans="22:32" x14ac:dyDescent="0.25">
      <c r="V1573" s="7" t="e">
        <f t="shared" si="272"/>
        <v>#VALUE!</v>
      </c>
      <c r="X1573" s="4">
        <f t="shared" ca="1" si="273"/>
        <v>-0.12266822428320397</v>
      </c>
      <c r="Y1573" s="4">
        <f t="shared" ca="1" si="273"/>
        <v>0.43331358647035434</v>
      </c>
      <c r="Z1573" s="4">
        <f t="shared" ca="1" si="274"/>
        <v>-0.20778206626887036</v>
      </c>
      <c r="AA1573" s="4">
        <f t="shared" ca="1" si="275"/>
        <v>0.4668218910231216</v>
      </c>
      <c r="AB1573" s="4">
        <f ca="1">Sheet1!AC1573</f>
        <v>9.5726962119003667E-2</v>
      </c>
      <c r="AC1573" s="7">
        <f t="shared" ca="1" si="276"/>
        <v>1.6248347477948659</v>
      </c>
      <c r="AD1573" s="4">
        <f t="shared" ca="1" si="277"/>
        <v>-0.33761152124227606</v>
      </c>
      <c r="AE1573" s="4">
        <f t="shared" ca="1" si="278"/>
        <v>0.75850842956567621</v>
      </c>
      <c r="AF1573" s="21">
        <f ca="1">(Sheet1!B$4*EXP(-Sheet1!B$8*Sheet1!B$7)*NORMSDIST((LN(Sheet1!B$4/(Sheet1!B$5+AD1573))-Sheet1!B$8*Sheet1!B$7+Sheet1!B$9*Sheet1!B$7+0.5*Sheet1!B$6*Sheet1!B$6*Sheet1!B$7)/(Sheet1!B$6*SQRT(Sheet1!B$7)))-(Sheet1!B$5+AD1573)*EXP(-Sheet1!B$9*Sheet1!B$7)*NORMSDIST((LN(Sheet1!B$4/(Sheet1!B$5+AD1573))-Sheet1!B$8*Sheet1!B$7+Sheet1!B$9*Sheet1!B$7-0.5*Sheet1!B$6*Sheet1!B$6*Sheet1!B$7)/(Sheet1!B$6*SQRT(Sheet1!B$7))))*400+100*AE1573-400*Sheet1!$B$13</f>
        <v>130.24844225568677</v>
      </c>
    </row>
    <row r="1574" spans="22:32" x14ac:dyDescent="0.25">
      <c r="V1574" s="7" t="e">
        <f t="shared" si="272"/>
        <v>#VALUE!</v>
      </c>
      <c r="X1574" s="4">
        <f t="shared" ca="1" si="273"/>
        <v>-9.0379690984428981E-2</v>
      </c>
      <c r="Y1574" s="4">
        <f t="shared" ca="1" si="273"/>
        <v>-1.4917772651323946</v>
      </c>
      <c r="Z1574" s="4">
        <f t="shared" ca="1" si="274"/>
        <v>-0.15309000396166941</v>
      </c>
      <c r="AA1574" s="4">
        <f t="shared" ca="1" si="275"/>
        <v>-2.1970080696754577</v>
      </c>
      <c r="AB1574" s="4">
        <f ca="1">Sheet1!AC1574</f>
        <v>0.39851792844464262</v>
      </c>
      <c r="AC1574" s="7">
        <f t="shared" ca="1" si="276"/>
        <v>1.138467516138322</v>
      </c>
      <c r="AD1574" s="4">
        <f t="shared" ca="1" si="277"/>
        <v>-0.17428799655584765</v>
      </c>
      <c r="AE1574" s="4">
        <f t="shared" ca="1" si="278"/>
        <v>-2.5012223200192678</v>
      </c>
      <c r="AF1574" s="21">
        <f ca="1">(Sheet1!B$4*EXP(-Sheet1!B$8*Sheet1!B$7)*NORMSDIST((LN(Sheet1!B$4/(Sheet1!B$5+AD1574))-Sheet1!B$8*Sheet1!B$7+Sheet1!B$9*Sheet1!B$7+0.5*Sheet1!B$6*Sheet1!B$6*Sheet1!B$7)/(Sheet1!B$6*SQRT(Sheet1!B$7)))-(Sheet1!B$5+AD1574)*EXP(-Sheet1!B$9*Sheet1!B$7)*NORMSDIST((LN(Sheet1!B$4/(Sheet1!B$5+AD1574))-Sheet1!B$8*Sheet1!B$7+Sheet1!B$9*Sheet1!B$7-0.5*Sheet1!B$6*Sheet1!B$6*Sheet1!B$7)/(Sheet1!B$6*SQRT(Sheet1!B$7))))*400+100*AE1574-400*Sheet1!$B$13</f>
        <v>-222.1139054639325</v>
      </c>
    </row>
    <row r="1575" spans="22:32" x14ac:dyDescent="0.25">
      <c r="V1575" s="7" t="e">
        <f t="shared" si="272"/>
        <v>#VALUE!</v>
      </c>
      <c r="X1575" s="4">
        <f t="shared" ca="1" si="273"/>
        <v>-4.8253022202229851E-2</v>
      </c>
      <c r="Y1575" s="4">
        <f t="shared" ca="1" si="273"/>
        <v>0.51124137850258378</v>
      </c>
      <c r="Z1575" s="4">
        <f t="shared" ca="1" si="274"/>
        <v>-8.173357620103576E-2</v>
      </c>
      <c r="AA1575" s="4">
        <f t="shared" ca="1" si="275"/>
        <v>0.66177512443884789</v>
      </c>
      <c r="AB1575" s="4">
        <f ca="1">Sheet1!AC1575</f>
        <v>0.96853606782416879</v>
      </c>
      <c r="AC1575" s="7">
        <f t="shared" ca="1" si="276"/>
        <v>0.66647023538805161</v>
      </c>
      <c r="AD1575" s="4">
        <f t="shared" ca="1" si="277"/>
        <v>-5.4472995769811558E-2</v>
      </c>
      <c r="AE1575" s="4">
        <f t="shared" ca="1" si="278"/>
        <v>0.44105342295871608</v>
      </c>
      <c r="AF1575" s="21">
        <f ca="1">(Sheet1!B$4*EXP(-Sheet1!B$8*Sheet1!B$7)*NORMSDIST((LN(Sheet1!B$4/(Sheet1!B$5+AD1575))-Sheet1!B$8*Sheet1!B$7+Sheet1!B$9*Sheet1!B$7+0.5*Sheet1!B$6*Sheet1!B$6*Sheet1!B$7)/(Sheet1!B$6*SQRT(Sheet1!B$7)))-(Sheet1!B$5+AD1575)*EXP(-Sheet1!B$9*Sheet1!B$7)*NORMSDIST((LN(Sheet1!B$4/(Sheet1!B$5+AD1575))-Sheet1!B$8*Sheet1!B$7+Sheet1!B$9*Sheet1!B$7-0.5*Sheet1!B$6*Sheet1!B$6*Sheet1!B$7)/(Sheet1!B$6*SQRT(Sheet1!B$7))))*400+100*AE1575-400*Sheet1!$B$13</f>
        <v>52.842334637405202</v>
      </c>
    </row>
    <row r="1576" spans="22:32" x14ac:dyDescent="0.25">
      <c r="V1576" s="7" t="e">
        <f t="shared" si="272"/>
        <v>#VALUE!</v>
      </c>
      <c r="X1576" s="4">
        <f t="shared" ca="1" si="273"/>
        <v>0.7360220889913357</v>
      </c>
      <c r="Y1576" s="4">
        <f t="shared" ca="1" si="273"/>
        <v>4.5867326792047525E-2</v>
      </c>
      <c r="Z1576" s="4">
        <f t="shared" ca="1" si="274"/>
        <v>1.2467139828899436</v>
      </c>
      <c r="AA1576" s="4">
        <f t="shared" ca="1" si="275"/>
        <v>0.91117428439935133</v>
      </c>
      <c r="AB1576" s="4">
        <f ca="1">Sheet1!AC1576</f>
        <v>0.40680572568602469</v>
      </c>
      <c r="AC1576" s="7">
        <f t="shared" ca="1" si="276"/>
        <v>1.1310732891772608</v>
      </c>
      <c r="AD1576" s="4">
        <f t="shared" ca="1" si="277"/>
        <v>1.4101248852906119</v>
      </c>
      <c r="AE1576" s="4">
        <f t="shared" ca="1" si="278"/>
        <v>1.0306048948693112</v>
      </c>
      <c r="AF1576" s="21">
        <f ca="1">(Sheet1!B$4*EXP(-Sheet1!B$8*Sheet1!B$7)*NORMSDIST((LN(Sheet1!B$4/(Sheet1!B$5+AD1576))-Sheet1!B$8*Sheet1!B$7+Sheet1!B$9*Sheet1!B$7+0.5*Sheet1!B$6*Sheet1!B$6*Sheet1!B$7)/(Sheet1!B$6*SQRT(Sheet1!B$7)))-(Sheet1!B$5+AD1576)*EXP(-Sheet1!B$9*Sheet1!B$7)*NORMSDIST((LN(Sheet1!B$4/(Sheet1!B$5+AD1576))-Sheet1!B$8*Sheet1!B$7+Sheet1!B$9*Sheet1!B$7-0.5*Sheet1!B$6*Sheet1!B$6*Sheet1!B$7)/(Sheet1!B$6*SQRT(Sheet1!B$7))))*400+100*AE1576-400*Sheet1!$B$13</f>
        <v>-117.81182304688264</v>
      </c>
    </row>
    <row r="1577" spans="22:32" x14ac:dyDescent="0.25">
      <c r="V1577" s="7" t="e">
        <f t="shared" si="272"/>
        <v>#VALUE!</v>
      </c>
      <c r="X1577" s="4">
        <f t="shared" ca="1" si="273"/>
        <v>-0.58206406695797519</v>
      </c>
      <c r="Y1577" s="4">
        <f t="shared" ca="1" si="273"/>
        <v>7.4153580451958509E-2</v>
      </c>
      <c r="Z1577" s="4">
        <f t="shared" ca="1" si="274"/>
        <v>-0.98593156654954484</v>
      </c>
      <c r="AA1577" s="4">
        <f t="shared" ca="1" si="275"/>
        <v>-0.565645782125625</v>
      </c>
      <c r="AB1577" s="4">
        <f ca="1">Sheet1!AC1577</f>
        <v>0.6707070731421203</v>
      </c>
      <c r="AC1577" s="7">
        <f t="shared" ca="1" si="276"/>
        <v>0.93247571775029059</v>
      </c>
      <c r="AD1577" s="4">
        <f t="shared" ca="1" si="277"/>
        <v>-0.91935724517095518</v>
      </c>
      <c r="AE1577" s="4">
        <f t="shared" ca="1" si="278"/>
        <v>-0.52745095668001662</v>
      </c>
      <c r="AF1577" s="21">
        <f ca="1">(Sheet1!B$4*EXP(-Sheet1!B$8*Sheet1!B$7)*NORMSDIST((LN(Sheet1!B$4/(Sheet1!B$5+AD1577))-Sheet1!B$8*Sheet1!B$7+Sheet1!B$9*Sheet1!B$7+0.5*Sheet1!B$6*Sheet1!B$6*Sheet1!B$7)/(Sheet1!B$6*SQRT(Sheet1!B$7)))-(Sheet1!B$5+AD1577)*EXP(-Sheet1!B$9*Sheet1!B$7)*NORMSDIST((LN(Sheet1!B$4/(Sheet1!B$5+AD1577))-Sheet1!B$8*Sheet1!B$7+Sheet1!B$9*Sheet1!B$7-0.5*Sheet1!B$6*Sheet1!B$6*Sheet1!B$7)/(Sheet1!B$6*SQRT(Sheet1!B$7))))*400+100*AE1577-400*Sheet1!$B$13</f>
        <v>96.778278337452775</v>
      </c>
    </row>
    <row r="1578" spans="22:32" x14ac:dyDescent="0.25">
      <c r="V1578" s="7" t="e">
        <f t="shared" si="272"/>
        <v>#VALUE!</v>
      </c>
      <c r="X1578" s="4">
        <f t="shared" ca="1" si="273"/>
        <v>-0.44487537127044186</v>
      </c>
      <c r="Y1578" s="4">
        <f t="shared" ca="1" si="273"/>
        <v>0.92385246657742337</v>
      </c>
      <c r="Z1578" s="4">
        <f t="shared" ca="1" si="274"/>
        <v>-0.75355394124964092</v>
      </c>
      <c r="AA1578" s="4">
        <f t="shared" ca="1" si="275"/>
        <v>0.78435624675771676</v>
      </c>
      <c r="AB1578" s="4">
        <f ca="1">Sheet1!AC1578</f>
        <v>0.62637854899982204</v>
      </c>
      <c r="AC1578" s="7">
        <f t="shared" ca="1" si="276"/>
        <v>0.96311015665957123</v>
      </c>
      <c r="AD1578" s="4">
        <f t="shared" ca="1" si="277"/>
        <v>-0.72575545440837896</v>
      </c>
      <c r="AE1578" s="4">
        <f t="shared" ca="1" si="278"/>
        <v>0.7554214676917379</v>
      </c>
      <c r="AF1578" s="21">
        <f ca="1">(Sheet1!B$4*EXP(-Sheet1!B$8*Sheet1!B$7)*NORMSDIST((LN(Sheet1!B$4/(Sheet1!B$5+AD1578))-Sheet1!B$8*Sheet1!B$7+Sheet1!B$9*Sheet1!B$7+0.5*Sheet1!B$6*Sheet1!B$6*Sheet1!B$7)/(Sheet1!B$6*SQRT(Sheet1!B$7)))-(Sheet1!B$5+AD1578)*EXP(-Sheet1!B$9*Sheet1!B$7)*NORMSDIST((LN(Sheet1!B$4/(Sheet1!B$5+AD1578))-Sheet1!B$8*Sheet1!B$7+Sheet1!B$9*Sheet1!B$7-0.5*Sheet1!B$6*Sheet1!B$6*Sheet1!B$7)/(Sheet1!B$6*SQRT(Sheet1!B$7))))*400+100*AE1578-400*Sheet1!$B$13</f>
        <v>193.21184056311358</v>
      </c>
    </row>
    <row r="1579" spans="22:32" x14ac:dyDescent="0.25">
      <c r="V1579" s="7" t="e">
        <f t="shared" si="272"/>
        <v>#VALUE!</v>
      </c>
      <c r="X1579" s="4">
        <f t="shared" ca="1" si="273"/>
        <v>-0.61539905230366521</v>
      </c>
      <c r="Y1579" s="4">
        <f t="shared" ca="1" si="273"/>
        <v>0.24579619656346013</v>
      </c>
      <c r="Z1579" s="4">
        <f t="shared" ca="1" si="274"/>
        <v>-1.0423961658754386</v>
      </c>
      <c r="AA1579" s="4">
        <f t="shared" ca="1" si="275"/>
        <v>-0.36317748978364145</v>
      </c>
      <c r="AB1579" s="4">
        <f ca="1">Sheet1!AC1579</f>
        <v>0.18188096274403664</v>
      </c>
      <c r="AC1579" s="7">
        <f t="shared" ca="1" si="276"/>
        <v>1.4070304404331166</v>
      </c>
      <c r="AD1579" s="4">
        <f t="shared" ca="1" si="277"/>
        <v>-1.4666831363775106</v>
      </c>
      <c r="AE1579" s="4">
        <f t="shared" ca="1" si="278"/>
        <v>-0.51100178340567071</v>
      </c>
      <c r="AF1579" s="21">
        <f ca="1">(Sheet1!B$4*EXP(-Sheet1!B$8*Sheet1!B$7)*NORMSDIST((LN(Sheet1!B$4/(Sheet1!B$5+AD1579))-Sheet1!B$8*Sheet1!B$7+Sheet1!B$9*Sheet1!B$7+0.5*Sheet1!B$6*Sheet1!B$6*Sheet1!B$7)/(Sheet1!B$6*SQRT(Sheet1!B$7)))-(Sheet1!B$5+AD1579)*EXP(-Sheet1!B$9*Sheet1!B$7)*NORMSDIST((LN(Sheet1!B$4/(Sheet1!B$5+AD1579))-Sheet1!B$8*Sheet1!B$7+Sheet1!B$9*Sheet1!B$7-0.5*Sheet1!B$6*Sheet1!B$6*Sheet1!B$7)/(Sheet1!B$6*SQRT(Sheet1!B$7))))*400+100*AE1579-400*Sheet1!$B$13</f>
        <v>189.54156328870249</v>
      </c>
    </row>
    <row r="1580" spans="22:32" x14ac:dyDescent="0.25">
      <c r="V1580" s="7" t="e">
        <f t="shared" si="272"/>
        <v>#VALUE!</v>
      </c>
      <c r="X1580" s="4">
        <f t="shared" ca="1" si="273"/>
        <v>0.43580152773522479</v>
      </c>
      <c r="Y1580" s="4">
        <f t="shared" ca="1" si="273"/>
        <v>-0.10620135964713918</v>
      </c>
      <c r="Z1580" s="4">
        <f t="shared" ca="1" si="274"/>
        <v>0.73818417479410758</v>
      </c>
      <c r="AA1580" s="4">
        <f t="shared" ca="1" si="275"/>
        <v>0.35240101829895187</v>
      </c>
      <c r="AB1580" s="4">
        <f ca="1">Sheet1!AC1580</f>
        <v>0.9002048971372677</v>
      </c>
      <c r="AC1580" s="7">
        <f t="shared" ca="1" si="276"/>
        <v>0.75673051885456588</v>
      </c>
      <c r="AD1580" s="4">
        <f t="shared" ca="1" si="277"/>
        <v>0.55860649360217463</v>
      </c>
      <c r="AE1580" s="4">
        <f t="shared" ca="1" si="278"/>
        <v>0.26667260542224319</v>
      </c>
      <c r="AF1580" s="21">
        <f ca="1">(Sheet1!B$4*EXP(-Sheet1!B$8*Sheet1!B$7)*NORMSDIST((LN(Sheet1!B$4/(Sheet1!B$5+AD1580))-Sheet1!B$8*Sheet1!B$7+Sheet1!B$9*Sheet1!B$7+0.5*Sheet1!B$6*Sheet1!B$6*Sheet1!B$7)/(Sheet1!B$6*SQRT(Sheet1!B$7)))-(Sheet1!B$5+AD1580)*EXP(-Sheet1!B$9*Sheet1!B$7)*NORMSDIST((LN(Sheet1!B$4/(Sheet1!B$5+AD1580))-Sheet1!B$8*Sheet1!B$7+Sheet1!B$9*Sheet1!B$7-0.5*Sheet1!B$6*Sheet1!B$6*Sheet1!B$7)/(Sheet1!B$6*SQRT(Sheet1!B$7))))*400+100*AE1580-400*Sheet1!$B$13</f>
        <v>-62.045377371454379</v>
      </c>
    </row>
    <row r="1581" spans="22:32" x14ac:dyDescent="0.25">
      <c r="V1581" s="7" t="e">
        <f t="shared" si="272"/>
        <v>#VALUE!</v>
      </c>
      <c r="X1581" s="4">
        <f t="shared" ca="1" si="273"/>
        <v>0.54924994814967043</v>
      </c>
      <c r="Y1581" s="4">
        <f t="shared" ca="1" si="273"/>
        <v>-1.6943398907980407</v>
      </c>
      <c r="Z1581" s="4">
        <f t="shared" ca="1" si="274"/>
        <v>0.93034923910800116</v>
      </c>
      <c r="AA1581" s="4">
        <f t="shared" ca="1" si="275"/>
        <v>-1.7452939734923358</v>
      </c>
      <c r="AB1581" s="4">
        <f ca="1">Sheet1!AC1581</f>
        <v>0.58732606741740745</v>
      </c>
      <c r="AC1581" s="7">
        <f t="shared" ca="1" si="276"/>
        <v>0.99048625772903964</v>
      </c>
      <c r="AD1581" s="4">
        <f t="shared" ca="1" si="277"/>
        <v>0.92149813622514354</v>
      </c>
      <c r="AE1581" s="4">
        <f t="shared" ca="1" si="278"/>
        <v>-1.7286896964414695</v>
      </c>
      <c r="AF1581" s="21">
        <f ca="1">(Sheet1!B$4*EXP(-Sheet1!B$8*Sheet1!B$7)*NORMSDIST((LN(Sheet1!B$4/(Sheet1!B$5+AD1581))-Sheet1!B$8*Sheet1!B$7+Sheet1!B$9*Sheet1!B$7+0.5*Sheet1!B$6*Sheet1!B$6*Sheet1!B$7)/(Sheet1!B$6*SQRT(Sheet1!B$7)))-(Sheet1!B$5+AD1581)*EXP(-Sheet1!B$9*Sheet1!B$7)*NORMSDIST((LN(Sheet1!B$4/(Sheet1!B$5+AD1581))-Sheet1!B$8*Sheet1!B$7+Sheet1!B$9*Sheet1!B$7-0.5*Sheet1!B$6*Sheet1!B$6*Sheet1!B$7)/(Sheet1!B$6*SQRT(Sheet1!B$7))))*400+100*AE1581-400*Sheet1!$B$13</f>
        <v>-318.35515751829644</v>
      </c>
    </row>
    <row r="1582" spans="22:32" x14ac:dyDescent="0.25">
      <c r="V1582" s="7" t="e">
        <f t="shared" si="272"/>
        <v>#VALUE!</v>
      </c>
      <c r="X1582" s="4">
        <f t="shared" ca="1" si="273"/>
        <v>1.7346455826019211</v>
      </c>
      <c r="Y1582" s="4">
        <f t="shared" ca="1" si="273"/>
        <v>0.1142010066367526</v>
      </c>
      <c r="Z1582" s="4">
        <f t="shared" ca="1" si="274"/>
        <v>2.9382364137356012</v>
      </c>
      <c r="AA1582" s="4">
        <f t="shared" ca="1" si="275"/>
        <v>2.1560023719442523</v>
      </c>
      <c r="AB1582" s="4">
        <f ca="1">Sheet1!AC1582</f>
        <v>0.63019444624559307</v>
      </c>
      <c r="AC1582" s="7">
        <f t="shared" ca="1" si="276"/>
        <v>0.96046028018622154</v>
      </c>
      <c r="AD1582" s="4">
        <f t="shared" ca="1" si="277"/>
        <v>2.8220593691898541</v>
      </c>
      <c r="AE1582" s="4">
        <f t="shared" ca="1" si="278"/>
        <v>2.0707546422397347</v>
      </c>
      <c r="AF1582" s="21">
        <f ca="1">(Sheet1!B$4*EXP(-Sheet1!B$8*Sheet1!B$7)*NORMSDIST((LN(Sheet1!B$4/(Sheet1!B$5+AD1582))-Sheet1!B$8*Sheet1!B$7+Sheet1!B$9*Sheet1!B$7+0.5*Sheet1!B$6*Sheet1!B$6*Sheet1!B$7)/(Sheet1!B$6*SQRT(Sheet1!B$7)))-(Sheet1!B$5+AD1582)*EXP(-Sheet1!B$9*Sheet1!B$7)*NORMSDIST((LN(Sheet1!B$4/(Sheet1!B$5+AD1582))-Sheet1!B$8*Sheet1!B$7+Sheet1!B$9*Sheet1!B$7-0.5*Sheet1!B$6*Sheet1!B$6*Sheet1!B$7)/(Sheet1!B$6*SQRT(Sheet1!B$7))))*400+100*AE1582-400*Sheet1!$B$13</f>
        <v>-224.89704700632547</v>
      </c>
    </row>
    <row r="1583" spans="22:32" x14ac:dyDescent="0.25">
      <c r="V1583" s="7" t="e">
        <f t="shared" si="272"/>
        <v>#VALUE!</v>
      </c>
      <c r="X1583" s="4">
        <f t="shared" ca="1" si="273"/>
        <v>-0.49213907070022173</v>
      </c>
      <c r="Y1583" s="4">
        <f t="shared" ca="1" si="273"/>
        <v>0.15736870482746734</v>
      </c>
      <c r="Z1583" s="4">
        <f t="shared" ca="1" si="274"/>
        <v>-0.83361174908386704</v>
      </c>
      <c r="AA1583" s="4">
        <f t="shared" ca="1" si="275"/>
        <v>-0.34542961985852788</v>
      </c>
      <c r="AB1583" s="4">
        <f ca="1">Sheet1!AC1583</f>
        <v>0.79699352755973951</v>
      </c>
      <c r="AC1583" s="7">
        <f t="shared" ca="1" si="276"/>
        <v>0.84335152002688218</v>
      </c>
      <c r="AD1583" s="4">
        <f t="shared" ca="1" si="277"/>
        <v>-0.70302773570214716</v>
      </c>
      <c r="AE1583" s="4">
        <f t="shared" ca="1" si="278"/>
        <v>-0.29131859496999757</v>
      </c>
      <c r="AF1583" s="21">
        <f ca="1">(Sheet1!B$4*EXP(-Sheet1!B$8*Sheet1!B$7)*NORMSDIST((LN(Sheet1!B$4/(Sheet1!B$5+AD1583))-Sheet1!B$8*Sheet1!B$7+Sheet1!B$9*Sheet1!B$7+0.5*Sheet1!B$6*Sheet1!B$6*Sheet1!B$7)/(Sheet1!B$6*SQRT(Sheet1!B$7)))-(Sheet1!B$5+AD1583)*EXP(-Sheet1!B$9*Sheet1!B$7)*NORMSDIST((LN(Sheet1!B$4/(Sheet1!B$5+AD1583))-Sheet1!B$8*Sheet1!B$7+Sheet1!B$9*Sheet1!B$7-0.5*Sheet1!B$6*Sheet1!B$6*Sheet1!B$7)/(Sheet1!B$6*SQRT(Sheet1!B$7))))*400+100*AE1583-400*Sheet1!$B$13</f>
        <v>84.811269450408872</v>
      </c>
    </row>
    <row r="1584" spans="22:32" x14ac:dyDescent="0.25">
      <c r="V1584" s="7" t="e">
        <f t="shared" si="272"/>
        <v>#VALUE!</v>
      </c>
      <c r="X1584" s="4">
        <f t="shared" ca="1" si="273"/>
        <v>1.3803814038547366</v>
      </c>
      <c r="Y1584" s="4">
        <f t="shared" ca="1" si="273"/>
        <v>7.4995702196957142E-2</v>
      </c>
      <c r="Z1584" s="4">
        <f t="shared" ca="1" si="274"/>
        <v>2.338164606262529</v>
      </c>
      <c r="AA1584" s="4">
        <f t="shared" ca="1" si="275"/>
        <v>1.6934017463080826</v>
      </c>
      <c r="AB1584" s="4">
        <f ca="1">Sheet1!AC1584</f>
        <v>0.77133180437517879</v>
      </c>
      <c r="AC1584" s="7">
        <f t="shared" ca="1" si="276"/>
        <v>0.86214362374801867</v>
      </c>
      <c r="AD1584" s="4">
        <f t="shared" ca="1" si="277"/>
        <v>2.0158337065625358</v>
      </c>
      <c r="AE1584" s="4">
        <f t="shared" ca="1" si="278"/>
        <v>1.4599555180232733</v>
      </c>
      <c r="AF1584" s="21">
        <f ca="1">(Sheet1!B$4*EXP(-Sheet1!B$8*Sheet1!B$7)*NORMSDIST((LN(Sheet1!B$4/(Sheet1!B$5+AD1584))-Sheet1!B$8*Sheet1!B$7+Sheet1!B$9*Sheet1!B$7+0.5*Sheet1!B$6*Sheet1!B$6*Sheet1!B$7)/(Sheet1!B$6*SQRT(Sheet1!B$7)))-(Sheet1!B$5+AD1584)*EXP(-Sheet1!B$9*Sheet1!B$7)*NORMSDIST((LN(Sheet1!B$4/(Sheet1!B$5+AD1584))-Sheet1!B$8*Sheet1!B$7+Sheet1!B$9*Sheet1!B$7-0.5*Sheet1!B$6*Sheet1!B$6*Sheet1!B$7)/(Sheet1!B$6*SQRT(Sheet1!B$7))))*400+100*AE1584-400*Sheet1!$B$13</f>
        <v>-166.6546988592354</v>
      </c>
    </row>
    <row r="1585" spans="22:32" x14ac:dyDescent="0.25">
      <c r="V1585" s="7" t="e">
        <f t="shared" si="272"/>
        <v>#VALUE!</v>
      </c>
      <c r="X1585" s="4">
        <f t="shared" ca="1" si="273"/>
        <v>-0.98217243945825095</v>
      </c>
      <c r="Y1585" s="4">
        <f t="shared" ca="1" si="273"/>
        <v>0.32450232462029927</v>
      </c>
      <c r="Z1585" s="4">
        <f t="shared" ca="1" si="274"/>
        <v>-1.6636567464433021</v>
      </c>
      <c r="AA1585" s="4">
        <f t="shared" ca="1" si="275"/>
        <v>-0.67473598737818674</v>
      </c>
      <c r="AB1585" s="4">
        <f ca="1">Sheet1!AC1585</f>
        <v>0.32504021409415951</v>
      </c>
      <c r="AC1585" s="7">
        <f t="shared" ca="1" si="276"/>
        <v>1.2101521283156067</v>
      </c>
      <c r="AD1585" s="4">
        <f t="shared" ca="1" si="277"/>
        <v>-2.0132777524949796</v>
      </c>
      <c r="AE1585" s="4">
        <f t="shared" ca="1" si="278"/>
        <v>-0.81653319117684497</v>
      </c>
      <c r="AF1585" s="21">
        <f ca="1">(Sheet1!B$4*EXP(-Sheet1!B$8*Sheet1!B$7)*NORMSDIST((LN(Sheet1!B$4/(Sheet1!B$5+AD1585))-Sheet1!B$8*Sheet1!B$7+Sheet1!B$9*Sheet1!B$7+0.5*Sheet1!B$6*Sheet1!B$6*Sheet1!B$7)/(Sheet1!B$6*SQRT(Sheet1!B$7)))-(Sheet1!B$5+AD1585)*EXP(-Sheet1!B$9*Sheet1!B$7)*NORMSDIST((LN(Sheet1!B$4/(Sheet1!B$5+AD1585))-Sheet1!B$8*Sheet1!B$7+Sheet1!B$9*Sheet1!B$7-0.5*Sheet1!B$6*Sheet1!B$6*Sheet1!B$7)/(Sheet1!B$6*SQRT(Sheet1!B$7))))*400+100*AE1585-400*Sheet1!$B$13</f>
        <v>251.56664370989165</v>
      </c>
    </row>
    <row r="1586" spans="22:32" x14ac:dyDescent="0.25">
      <c r="V1586" s="7" t="e">
        <f t="shared" si="272"/>
        <v>#VALUE!</v>
      </c>
      <c r="X1586" s="4">
        <f t="shared" ca="1" si="273"/>
        <v>0.54914333809852234</v>
      </c>
      <c r="Y1586" s="4">
        <f t="shared" ca="1" si="273"/>
        <v>1.0410310844066009</v>
      </c>
      <c r="Z1586" s="4">
        <f t="shared" ca="1" si="274"/>
        <v>0.93016865724303954</v>
      </c>
      <c r="AA1586" s="4">
        <f t="shared" ca="1" si="275"/>
        <v>2.0924177526694909</v>
      </c>
      <c r="AB1586" s="4">
        <f ca="1">Sheet1!AC1586</f>
        <v>0.93472497701548807</v>
      </c>
      <c r="AC1586" s="7">
        <f t="shared" ca="1" si="276"/>
        <v>0.71846015119352202</v>
      </c>
      <c r="AD1586" s="4">
        <f t="shared" ca="1" si="277"/>
        <v>0.6682891141183096</v>
      </c>
      <c r="AE1586" s="4">
        <f t="shared" ca="1" si="278"/>
        <v>1.503318774942932</v>
      </c>
      <c r="AF1586" s="21">
        <f ca="1">(Sheet1!B$4*EXP(-Sheet1!B$8*Sheet1!B$7)*NORMSDIST((LN(Sheet1!B$4/(Sheet1!B$5+AD1586))-Sheet1!B$8*Sheet1!B$7+Sheet1!B$9*Sheet1!B$7+0.5*Sheet1!B$6*Sheet1!B$6*Sheet1!B$7)/(Sheet1!B$6*SQRT(Sheet1!B$7)))-(Sheet1!B$5+AD1586)*EXP(-Sheet1!B$9*Sheet1!B$7)*NORMSDIST((LN(Sheet1!B$4/(Sheet1!B$5+AD1586))-Sheet1!B$8*Sheet1!B$7+Sheet1!B$9*Sheet1!B$7-0.5*Sheet1!B$6*Sheet1!B$6*Sheet1!B$7)/(Sheet1!B$6*SQRT(Sheet1!B$7))))*400+100*AE1586-400*Sheet1!$B$13</f>
        <v>44.388701689644677</v>
      </c>
    </row>
    <row r="1587" spans="22:32" x14ac:dyDescent="0.25">
      <c r="V1587" s="7" t="e">
        <f t="shared" si="272"/>
        <v>#VALUE!</v>
      </c>
      <c r="X1587" s="4">
        <f t="shared" ca="1" si="273"/>
        <v>-1.293137291348849</v>
      </c>
      <c r="Y1587" s="4">
        <f t="shared" ca="1" si="273"/>
        <v>-0.25358499185327449</v>
      </c>
      <c r="Z1587" s="4">
        <f t="shared" ca="1" si="274"/>
        <v>-2.1903858145485837</v>
      </c>
      <c r="AA1587" s="4">
        <f t="shared" ca="1" si="275"/>
        <v>-1.8435920562510719</v>
      </c>
      <c r="AB1587" s="4">
        <f ca="1">Sheet1!AC1587</f>
        <v>0.84688102663915921</v>
      </c>
      <c r="AC1587" s="7">
        <f t="shared" ca="1" si="276"/>
        <v>0.80451799197544793</v>
      </c>
      <c r="AD1587" s="4">
        <f t="shared" ca="1" si="277"/>
        <v>-1.7622047971721324</v>
      </c>
      <c r="AE1587" s="4">
        <f t="shared" ca="1" si="278"/>
        <v>-1.4832029791169994</v>
      </c>
      <c r="AF1587" s="21">
        <f ca="1">(Sheet1!B$4*EXP(-Sheet1!B$8*Sheet1!B$7)*NORMSDIST((LN(Sheet1!B$4/(Sheet1!B$5+AD1587))-Sheet1!B$8*Sheet1!B$7+Sheet1!B$9*Sheet1!B$7+0.5*Sheet1!B$6*Sheet1!B$6*Sheet1!B$7)/(Sheet1!B$6*SQRT(Sheet1!B$7)))-(Sheet1!B$5+AD1587)*EXP(-Sheet1!B$9*Sheet1!B$7)*NORMSDIST((LN(Sheet1!B$4/(Sheet1!B$5+AD1587))-Sheet1!B$8*Sheet1!B$7+Sheet1!B$9*Sheet1!B$7-0.5*Sheet1!B$6*Sheet1!B$6*Sheet1!B$7)/(Sheet1!B$6*SQRT(Sheet1!B$7))))*400+100*AE1587-400*Sheet1!$B$13</f>
        <v>142.17767826206273</v>
      </c>
    </row>
    <row r="1588" spans="22:32" x14ac:dyDescent="0.25">
      <c r="V1588" s="7" t="e">
        <f t="shared" si="272"/>
        <v>#VALUE!</v>
      </c>
      <c r="X1588" s="4">
        <f t="shared" ca="1" si="273"/>
        <v>-0.43058603195739154</v>
      </c>
      <c r="Y1588" s="4">
        <f t="shared" ca="1" si="273"/>
        <v>1.5500008676724618E-2</v>
      </c>
      <c r="Z1588" s="4">
        <f t="shared" ca="1" si="274"/>
        <v>-0.72934988624328567</v>
      </c>
      <c r="AA1588" s="4">
        <f t="shared" ca="1" si="275"/>
        <v>-0.47365800438755129</v>
      </c>
      <c r="AB1588" s="4">
        <f ca="1">Sheet1!AC1588</f>
        <v>0.44622717262053857</v>
      </c>
      <c r="AC1588" s="7">
        <f t="shared" ca="1" si="276"/>
        <v>1.0973784602685455</v>
      </c>
      <c r="AD1588" s="4">
        <f t="shared" ca="1" si="277"/>
        <v>-0.80037285516269563</v>
      </c>
      <c r="AE1588" s="4">
        <f t="shared" ca="1" si="278"/>
        <v>-0.51978209154868293</v>
      </c>
      <c r="AF1588" s="21">
        <f ca="1">(Sheet1!B$4*EXP(-Sheet1!B$8*Sheet1!B$7)*NORMSDIST((LN(Sheet1!B$4/(Sheet1!B$5+AD1588))-Sheet1!B$8*Sheet1!B$7+Sheet1!B$9*Sheet1!B$7+0.5*Sheet1!B$6*Sheet1!B$6*Sheet1!B$7)/(Sheet1!B$6*SQRT(Sheet1!B$7)))-(Sheet1!B$5+AD1588)*EXP(-Sheet1!B$9*Sheet1!B$7)*NORMSDIST((LN(Sheet1!B$4/(Sheet1!B$5+AD1588))-Sheet1!B$8*Sheet1!B$7+Sheet1!B$9*Sheet1!B$7-0.5*Sheet1!B$6*Sheet1!B$6*Sheet1!B$7)/(Sheet1!B$6*SQRT(Sheet1!B$7))))*400+100*AE1588-400*Sheet1!$B$13</f>
        <v>77.945177464692733</v>
      </c>
    </row>
    <row r="1589" spans="22:32" x14ac:dyDescent="0.25">
      <c r="V1589" s="7" t="e">
        <f t="shared" si="272"/>
        <v>#VALUE!</v>
      </c>
      <c r="X1589" s="4">
        <f t="shared" ca="1" si="273"/>
        <v>0.82529065061157902</v>
      </c>
      <c r="Y1589" s="4">
        <f t="shared" ca="1" si="273"/>
        <v>0.2576146564855456</v>
      </c>
      <c r="Z1589" s="4">
        <f t="shared" ca="1" si="274"/>
        <v>1.3979218958982991</v>
      </c>
      <c r="AA1589" s="4">
        <f t="shared" ca="1" si="275"/>
        <v>1.3109709958450866</v>
      </c>
      <c r="AB1589" s="4">
        <f ca="1">Sheet1!AC1589</f>
        <v>0.51849754291403238</v>
      </c>
      <c r="AC1589" s="7">
        <f t="shared" ca="1" si="276"/>
        <v>1.0405735480231164</v>
      </c>
      <c r="AD1589" s="4">
        <f t="shared" ca="1" si="277"/>
        <v>1.4546405470740946</v>
      </c>
      <c r="AE1589" s="4">
        <f t="shared" ca="1" si="278"/>
        <v>1.36416174050192</v>
      </c>
      <c r="AF1589" s="21">
        <f ca="1">(Sheet1!B$4*EXP(-Sheet1!B$8*Sheet1!B$7)*NORMSDIST((LN(Sheet1!B$4/(Sheet1!B$5+AD1589))-Sheet1!B$8*Sheet1!B$7+Sheet1!B$9*Sheet1!B$7+0.5*Sheet1!B$6*Sheet1!B$6*Sheet1!B$7)/(Sheet1!B$6*SQRT(Sheet1!B$7)))-(Sheet1!B$5+AD1589)*EXP(-Sheet1!B$9*Sheet1!B$7)*NORMSDIST((LN(Sheet1!B$4/(Sheet1!B$5+AD1589))-Sheet1!B$8*Sheet1!B$7+Sheet1!B$9*Sheet1!B$7-0.5*Sheet1!B$6*Sheet1!B$6*Sheet1!B$7)/(Sheet1!B$6*SQRT(Sheet1!B$7))))*400+100*AE1589-400*Sheet1!$B$13</f>
        <v>-91.26402912771664</v>
      </c>
    </row>
    <row r="1590" spans="22:32" x14ac:dyDescent="0.25">
      <c r="V1590" s="7" t="e">
        <f t="shared" si="272"/>
        <v>#VALUE!</v>
      </c>
      <c r="X1590" s="4">
        <f t="shared" ca="1" si="273"/>
        <v>-0.22787578224942745</v>
      </c>
      <c r="Y1590" s="4">
        <f t="shared" ca="1" si="273"/>
        <v>1.4763329504309992</v>
      </c>
      <c r="Z1590" s="4">
        <f t="shared" ca="1" si="274"/>
        <v>-0.38598831249980264</v>
      </c>
      <c r="AA1590" s="4">
        <f t="shared" ca="1" si="275"/>
        <v>1.8091744043613487</v>
      </c>
      <c r="AB1590" s="4">
        <f ca="1">Sheet1!AC1590</f>
        <v>0.50840174976018149</v>
      </c>
      <c r="AC1590" s="7">
        <f t="shared" ca="1" si="276"/>
        <v>1.0482001249421087</v>
      </c>
      <c r="AD1590" s="4">
        <f t="shared" ca="1" si="277"/>
        <v>-0.40459299738848681</v>
      </c>
      <c r="AE1590" s="4">
        <f t="shared" ca="1" si="278"/>
        <v>1.8963768366936307</v>
      </c>
      <c r="AF1590" s="21">
        <f ca="1">(Sheet1!B$4*EXP(-Sheet1!B$8*Sheet1!B$7)*NORMSDIST((LN(Sheet1!B$4/(Sheet1!B$5+AD1590))-Sheet1!B$8*Sheet1!B$7+Sheet1!B$9*Sheet1!B$7+0.5*Sheet1!B$6*Sheet1!B$6*Sheet1!B$7)/(Sheet1!B$6*SQRT(Sheet1!B$7)))-(Sheet1!B$5+AD1590)*EXP(-Sheet1!B$9*Sheet1!B$7)*NORMSDIST((LN(Sheet1!B$4/(Sheet1!B$5+AD1590))-Sheet1!B$8*Sheet1!B$7+Sheet1!B$9*Sheet1!B$7-0.5*Sheet1!B$6*Sheet1!B$6*Sheet1!B$7)/(Sheet1!B$6*SQRT(Sheet1!B$7))))*400+100*AE1590-400*Sheet1!$B$13</f>
        <v>254.89800738491795</v>
      </c>
    </row>
    <row r="1591" spans="22:32" x14ac:dyDescent="0.25">
      <c r="V1591" s="7" t="e">
        <f t="shared" si="272"/>
        <v>#VALUE!</v>
      </c>
      <c r="X1591" s="4">
        <f t="shared" ca="1" si="273"/>
        <v>0.32124797617232059</v>
      </c>
      <c r="Y1591" s="4">
        <f t="shared" ca="1" si="273"/>
        <v>0.76073942383416326</v>
      </c>
      <c r="Z1591" s="4">
        <f t="shared" ca="1" si="274"/>
        <v>0.54414717962879255</v>
      </c>
      <c r="AA1591" s="4">
        <f t="shared" ca="1" si="275"/>
        <v>1.436955361955528</v>
      </c>
      <c r="AB1591" s="4">
        <f ca="1">Sheet1!AC1591</f>
        <v>0.86391013183199816</v>
      </c>
      <c r="AC1591" s="7">
        <f t="shared" ca="1" si="276"/>
        <v>0.79020507574590115</v>
      </c>
      <c r="AD1591" s="4">
        <f t="shared" ca="1" si="277"/>
        <v>0.42998786329548849</v>
      </c>
      <c r="AE1591" s="4">
        <f t="shared" ca="1" si="278"/>
        <v>1.1354894206375468</v>
      </c>
      <c r="AF1591" s="21">
        <f ca="1">(Sheet1!B$4*EXP(-Sheet1!B$8*Sheet1!B$7)*NORMSDIST((LN(Sheet1!B$4/(Sheet1!B$5+AD1591))-Sheet1!B$8*Sheet1!B$7+Sheet1!B$9*Sheet1!B$7+0.5*Sheet1!B$6*Sheet1!B$6*Sheet1!B$7)/(Sheet1!B$6*SQRT(Sheet1!B$7)))-(Sheet1!B$5+AD1591)*EXP(-Sheet1!B$9*Sheet1!B$7)*NORMSDIST((LN(Sheet1!B$4/(Sheet1!B$5+AD1591))-Sheet1!B$8*Sheet1!B$7+Sheet1!B$9*Sheet1!B$7-0.5*Sheet1!B$6*Sheet1!B$6*Sheet1!B$7)/(Sheet1!B$6*SQRT(Sheet1!B$7))))*400+100*AE1591-400*Sheet1!$B$13</f>
        <v>45.120102125237736</v>
      </c>
    </row>
    <row r="1592" spans="22:32" x14ac:dyDescent="0.25">
      <c r="V1592" s="7" t="e">
        <f t="shared" si="272"/>
        <v>#VALUE!</v>
      </c>
      <c r="X1592" s="4">
        <f t="shared" ca="1" si="273"/>
        <v>-1.0153570416524702</v>
      </c>
      <c r="Y1592" s="4">
        <f t="shared" ca="1" si="273"/>
        <v>-0.60047300265349068</v>
      </c>
      <c r="Z1592" s="4">
        <f t="shared" ca="1" si="274"/>
        <v>-1.7198666186617708</v>
      </c>
      <c r="AA1592" s="4">
        <f t="shared" ca="1" si="275"/>
        <v>-2.0106933092594437</v>
      </c>
      <c r="AB1592" s="4">
        <f ca="1">Sheet1!AC1592</f>
        <v>0.95134016899184826</v>
      </c>
      <c r="AC1592" s="7">
        <f t="shared" ca="1" si="276"/>
        <v>0.69579101102792607</v>
      </c>
      <c r="AD1592" s="4">
        <f t="shared" ca="1" si="277"/>
        <v>-1.1966677334318541</v>
      </c>
      <c r="AE1592" s="4">
        <f t="shared" ca="1" si="278"/>
        <v>-1.3990223305167147</v>
      </c>
      <c r="AF1592" s="21">
        <f ca="1">(Sheet1!B$4*EXP(-Sheet1!B$8*Sheet1!B$7)*NORMSDIST((LN(Sheet1!B$4/(Sheet1!B$5+AD1592))-Sheet1!B$8*Sheet1!B$7+Sheet1!B$9*Sheet1!B$7+0.5*Sheet1!B$6*Sheet1!B$6*Sheet1!B$7)/(Sheet1!B$6*SQRT(Sheet1!B$7)))-(Sheet1!B$5+AD1592)*EXP(-Sheet1!B$9*Sheet1!B$7)*NORMSDIST((LN(Sheet1!B$4/(Sheet1!B$5+AD1592))-Sheet1!B$8*Sheet1!B$7+Sheet1!B$9*Sheet1!B$7-0.5*Sheet1!B$6*Sheet1!B$6*Sheet1!B$7)/(Sheet1!B$6*SQRT(Sheet1!B$7))))*400+100*AE1592-400*Sheet1!$B$13</f>
        <v>55.590306311203221</v>
      </c>
    </row>
    <row r="1593" spans="22:32" x14ac:dyDescent="0.25">
      <c r="V1593" s="7" t="e">
        <f t="shared" si="272"/>
        <v>#VALUE!</v>
      </c>
      <c r="X1593" s="4">
        <f t="shared" ca="1" si="273"/>
        <v>-8.2633829255449501E-2</v>
      </c>
      <c r="Y1593" s="4">
        <f t="shared" ca="1" si="273"/>
        <v>1.7133645202193835</v>
      </c>
      <c r="Z1593" s="4">
        <f t="shared" ca="1" si="274"/>
        <v>-0.13996964484271304</v>
      </c>
      <c r="AA1593" s="4">
        <f t="shared" ca="1" si="275"/>
        <v>2.3088453655146495</v>
      </c>
      <c r="AB1593" s="4">
        <f ca="1">Sheet1!AC1593</f>
        <v>0.60448335276063025</v>
      </c>
      <c r="AC1593" s="7">
        <f t="shared" ca="1" si="276"/>
        <v>0.97839317651964286</v>
      </c>
      <c r="AD1593" s="4">
        <f t="shared" ca="1" si="277"/>
        <v>-0.13694534543398826</v>
      </c>
      <c r="AE1593" s="4">
        <f t="shared" ca="1" si="278"/>
        <v>2.2589585512585337</v>
      </c>
      <c r="AF1593" s="21">
        <f ca="1">(Sheet1!B$4*EXP(-Sheet1!B$8*Sheet1!B$7)*NORMSDIST((LN(Sheet1!B$4/(Sheet1!B$5+AD1593))-Sheet1!B$8*Sheet1!B$7+Sheet1!B$9*Sheet1!B$7+0.5*Sheet1!B$6*Sheet1!B$6*Sheet1!B$7)/(Sheet1!B$6*SQRT(Sheet1!B$7)))-(Sheet1!B$5+AD1593)*EXP(-Sheet1!B$9*Sheet1!B$7)*NORMSDIST((LN(Sheet1!B$4/(Sheet1!B$5+AD1593))-Sheet1!B$8*Sheet1!B$7+Sheet1!B$9*Sheet1!B$7-0.5*Sheet1!B$6*Sheet1!B$6*Sheet1!B$7)/(Sheet1!B$6*SQRT(Sheet1!B$7))))*400+100*AE1593-400*Sheet1!$B$13</f>
        <v>247.88992139342372</v>
      </c>
    </row>
    <row r="1594" spans="22:32" x14ac:dyDescent="0.25">
      <c r="V1594" s="7" t="e">
        <f t="shared" si="272"/>
        <v>#VALUE!</v>
      </c>
      <c r="X1594" s="4">
        <f t="shared" ca="1" si="273"/>
        <v>-0.1443385163673952</v>
      </c>
      <c r="Y1594" s="4">
        <f t="shared" ca="1" si="273"/>
        <v>-0.33896383398730562</v>
      </c>
      <c r="Z1594" s="4">
        <f t="shared" ca="1" si="274"/>
        <v>-0.24448837788472802</v>
      </c>
      <c r="AA1594" s="4">
        <f t="shared" ca="1" si="275"/>
        <v>-0.64164654897353579</v>
      </c>
      <c r="AB1594" s="4">
        <f ca="1">Sheet1!AC1594</f>
        <v>0.70215315858306804</v>
      </c>
      <c r="AC1594" s="7">
        <f t="shared" ca="1" si="276"/>
        <v>0.91078716270499449</v>
      </c>
      <c r="AD1594" s="4">
        <f t="shared" ca="1" si="277"/>
        <v>-0.22267687600797795</v>
      </c>
      <c r="AE1594" s="4">
        <f t="shared" ca="1" si="278"/>
        <v>-0.58440343979905796</v>
      </c>
      <c r="AF1594" s="21">
        <f ca="1">(Sheet1!B$4*EXP(-Sheet1!B$8*Sheet1!B$7)*NORMSDIST((LN(Sheet1!B$4/(Sheet1!B$5+AD1594))-Sheet1!B$8*Sheet1!B$7+Sheet1!B$9*Sheet1!B$7+0.5*Sheet1!B$6*Sheet1!B$6*Sheet1!B$7)/(Sheet1!B$6*SQRT(Sheet1!B$7)))-(Sheet1!B$5+AD1594)*EXP(-Sheet1!B$9*Sheet1!B$7)*NORMSDIST((LN(Sheet1!B$4/(Sheet1!B$5+AD1594))-Sheet1!B$8*Sheet1!B$7+Sheet1!B$9*Sheet1!B$7-0.5*Sheet1!B$6*Sheet1!B$6*Sheet1!B$7)/(Sheet1!B$6*SQRT(Sheet1!B$7))))*400+100*AE1594-400*Sheet1!$B$13</f>
        <v>-22.627938840074876</v>
      </c>
    </row>
    <row r="1595" spans="22:32" x14ac:dyDescent="0.25">
      <c r="V1595" s="7" t="e">
        <f t="shared" si="272"/>
        <v>#VALUE!</v>
      </c>
      <c r="X1595" s="4">
        <f t="shared" ca="1" si="273"/>
        <v>0.78529033387033587</v>
      </c>
      <c r="Y1595" s="4">
        <f t="shared" ca="1" si="273"/>
        <v>-0.41763405025049805</v>
      </c>
      <c r="Z1595" s="4">
        <f t="shared" ca="1" si="274"/>
        <v>1.3301671981151437</v>
      </c>
      <c r="AA1595" s="4">
        <f t="shared" ca="1" si="275"/>
        <v>0.31754833392881249</v>
      </c>
      <c r="AB1595" s="4">
        <f ca="1">Sheet1!AC1595</f>
        <v>0.61519588882777276</v>
      </c>
      <c r="AC1595" s="7">
        <f t="shared" ca="1" si="276"/>
        <v>0.97089757307182978</v>
      </c>
      <c r="AD1595" s="4">
        <f t="shared" ca="1" si="277"/>
        <v>1.2914561044297488</v>
      </c>
      <c r="AE1595" s="4">
        <f t="shared" ca="1" si="278"/>
        <v>0.30830690674448702</v>
      </c>
      <c r="AF1595" s="21">
        <f ca="1">(Sheet1!B$4*EXP(-Sheet1!B$8*Sheet1!B$7)*NORMSDIST((LN(Sheet1!B$4/(Sheet1!B$5+AD1595))-Sheet1!B$8*Sheet1!B$7+Sheet1!B$9*Sheet1!B$7+0.5*Sheet1!B$6*Sheet1!B$6*Sheet1!B$7)/(Sheet1!B$6*SQRT(Sheet1!B$7)))-(Sheet1!B$5+AD1595)*EXP(-Sheet1!B$9*Sheet1!B$7)*NORMSDIST((LN(Sheet1!B$4/(Sheet1!B$5+AD1595))-Sheet1!B$8*Sheet1!B$7+Sheet1!B$9*Sheet1!B$7-0.5*Sheet1!B$6*Sheet1!B$6*Sheet1!B$7)/(Sheet1!B$6*SQRT(Sheet1!B$7))))*400+100*AE1595-400*Sheet1!$B$13</f>
        <v>-171.84441356541856</v>
      </c>
    </row>
    <row r="1596" spans="22:32" x14ac:dyDescent="0.25">
      <c r="V1596" s="7" t="e">
        <f t="shared" si="272"/>
        <v>#VALUE!</v>
      </c>
      <c r="X1596" s="4">
        <f t="shared" ca="1" si="273"/>
        <v>1.08465474823859</v>
      </c>
      <c r="Y1596" s="4">
        <f t="shared" ca="1" si="273"/>
        <v>0.59415204192229321</v>
      </c>
      <c r="Z1596" s="4">
        <f t="shared" ca="1" si="274"/>
        <v>1.8372468183532193</v>
      </c>
      <c r="AA1596" s="4">
        <f t="shared" ca="1" si="275"/>
        <v>2.0815543206628062</v>
      </c>
      <c r="AB1596" s="4">
        <f ca="1">Sheet1!AC1596</f>
        <v>0.28294824278726849</v>
      </c>
      <c r="AC1596" s="7">
        <f t="shared" ca="1" si="276"/>
        <v>1.2578027588018112</v>
      </c>
      <c r="AD1596" s="4">
        <f t="shared" ca="1" si="277"/>
        <v>2.3108941167245294</v>
      </c>
      <c r="AE1596" s="4">
        <f t="shared" ca="1" si="278"/>
        <v>2.6181847671255079</v>
      </c>
      <c r="AF1596" s="21">
        <f ca="1">(Sheet1!B$4*EXP(-Sheet1!B$8*Sheet1!B$7)*NORMSDIST((LN(Sheet1!B$4/(Sheet1!B$5+AD1596))-Sheet1!B$8*Sheet1!B$7+Sheet1!B$9*Sheet1!B$7+0.5*Sheet1!B$6*Sheet1!B$6*Sheet1!B$7)/(Sheet1!B$6*SQRT(Sheet1!B$7)))-(Sheet1!B$5+AD1596)*EXP(-Sheet1!B$9*Sheet1!B$7)*NORMSDIST((LN(Sheet1!B$4/(Sheet1!B$5+AD1596))-Sheet1!B$8*Sheet1!B$7+Sheet1!B$9*Sheet1!B$7-0.5*Sheet1!B$6*Sheet1!B$6*Sheet1!B$7)/(Sheet1!B$6*SQRT(Sheet1!B$7))))*400+100*AE1596-400*Sheet1!$B$13</f>
        <v>-94.875010911963273</v>
      </c>
    </row>
    <row r="1597" spans="22:32" x14ac:dyDescent="0.25">
      <c r="V1597" s="7" t="e">
        <f t="shared" si="272"/>
        <v>#VALUE!</v>
      </c>
      <c r="X1597" s="4">
        <f t="shared" ca="1" si="273"/>
        <v>0.54928743016938153</v>
      </c>
      <c r="Y1597" s="4">
        <f t="shared" ca="1" si="273"/>
        <v>1.6374308264118178</v>
      </c>
      <c r="Z1597" s="4">
        <f t="shared" ca="1" si="274"/>
        <v>0.93041272817820664</v>
      </c>
      <c r="AA1597" s="4">
        <f t="shared" ca="1" si="275"/>
        <v>2.9293561191624913</v>
      </c>
      <c r="AB1597" s="4">
        <f ca="1">Sheet1!AC1597</f>
        <v>0.44424562552079583</v>
      </c>
      <c r="AC1597" s="7">
        <f t="shared" ca="1" si="276"/>
        <v>1.0990192358840798</v>
      </c>
      <c r="AD1597" s="4">
        <f t="shared" ca="1" si="277"/>
        <v>1.0225414855792347</v>
      </c>
      <c r="AE1597" s="4">
        <f t="shared" ca="1" si="278"/>
        <v>3.2194187237143144</v>
      </c>
      <c r="AF1597" s="21">
        <f ca="1">(Sheet1!B$4*EXP(-Sheet1!B$8*Sheet1!B$7)*NORMSDIST((LN(Sheet1!B$4/(Sheet1!B$5+AD1597))-Sheet1!B$8*Sheet1!B$7+Sheet1!B$9*Sheet1!B$7+0.5*Sheet1!B$6*Sheet1!B$6*Sheet1!B$7)/(Sheet1!B$6*SQRT(Sheet1!B$7)))-(Sheet1!B$5+AD1597)*EXP(-Sheet1!B$9*Sheet1!B$7)*NORMSDIST((LN(Sheet1!B$4/(Sheet1!B$5+AD1597))-Sheet1!B$8*Sheet1!B$7+Sheet1!B$9*Sheet1!B$7-0.5*Sheet1!B$6*Sheet1!B$6*Sheet1!B$7)/(Sheet1!B$6*SQRT(Sheet1!B$7))))*400+100*AE1597-400*Sheet1!$B$13</f>
        <v>160.76719996573593</v>
      </c>
    </row>
    <row r="1598" spans="22:32" x14ac:dyDescent="0.25">
      <c r="V1598" s="7" t="e">
        <f t="shared" si="272"/>
        <v>#VALUE!</v>
      </c>
      <c r="X1598" s="4">
        <f t="shared" ca="1" si="273"/>
        <v>0.53547792338353717</v>
      </c>
      <c r="Y1598" s="4">
        <f t="shared" ca="1" si="273"/>
        <v>1.6699508661068501</v>
      </c>
      <c r="Z1598" s="4">
        <f t="shared" ca="1" si="274"/>
        <v>0.90702143943262059</v>
      </c>
      <c r="AA1598" s="4">
        <f t="shared" ca="1" si="275"/>
        <v>2.9590946819973913</v>
      </c>
      <c r="AB1598" s="4">
        <f ca="1">Sheet1!AC1598</f>
        <v>0.86541042114262257</v>
      </c>
      <c r="AC1598" s="7">
        <f t="shared" ca="1" si="276"/>
        <v>0.78890903265899615</v>
      </c>
      <c r="AD1598" s="4">
        <f t="shared" ca="1" si="277"/>
        <v>0.71555740638375898</v>
      </c>
      <c r="AE1598" s="4">
        <f t="shared" ca="1" si="278"/>
        <v>2.334456523120942</v>
      </c>
      <c r="AF1598" s="21">
        <f ca="1">(Sheet1!B$4*EXP(-Sheet1!B$8*Sheet1!B$7)*NORMSDIST((LN(Sheet1!B$4/(Sheet1!B$5+AD1598))-Sheet1!B$8*Sheet1!B$7+Sheet1!B$9*Sheet1!B$7+0.5*Sheet1!B$6*Sheet1!B$6*Sheet1!B$7)/(Sheet1!B$6*SQRT(Sheet1!B$7)))-(Sheet1!B$5+AD1598)*EXP(-Sheet1!B$9*Sheet1!B$7)*NORMSDIST((LN(Sheet1!B$4/(Sheet1!B$5+AD1598))-Sheet1!B$8*Sheet1!B$7+Sheet1!B$9*Sheet1!B$7-0.5*Sheet1!B$6*Sheet1!B$6*Sheet1!B$7)/(Sheet1!B$6*SQRT(Sheet1!B$7))))*400+100*AE1598-400*Sheet1!$B$13</f>
        <v>120.09586144176956</v>
      </c>
    </row>
    <row r="1599" spans="22:32" x14ac:dyDescent="0.25">
      <c r="V1599" s="7" t="e">
        <f t="shared" si="272"/>
        <v>#VALUE!</v>
      </c>
      <c r="X1599" s="4">
        <f t="shared" ca="1" si="273"/>
        <v>-0.15976480540100277</v>
      </c>
      <c r="Y1599" s="4">
        <f t="shared" ca="1" si="273"/>
        <v>-0.52365362318247555</v>
      </c>
      <c r="Z1599" s="4">
        <f t="shared" ca="1" si="274"/>
        <v>-0.27061825975913839</v>
      </c>
      <c r="AA1599" s="4">
        <f t="shared" ca="1" si="275"/>
        <v>-0.91852219181133832</v>
      </c>
      <c r="AB1599" s="4">
        <f ca="1">Sheet1!AC1599</f>
        <v>0.58865942934266868</v>
      </c>
      <c r="AC1599" s="7">
        <f t="shared" ca="1" si="276"/>
        <v>0.9895421040309621</v>
      </c>
      <c r="AD1599" s="4">
        <f t="shared" ca="1" si="277"/>
        <v>-0.26778816215125523</v>
      </c>
      <c r="AE1599" s="4">
        <f t="shared" ca="1" si="278"/>
        <v>-0.90891638228412264</v>
      </c>
      <c r="AF1599" s="21">
        <f ca="1">(Sheet1!B$4*EXP(-Sheet1!B$8*Sheet1!B$7)*NORMSDIST((LN(Sheet1!B$4/(Sheet1!B$5+AD1599))-Sheet1!B$8*Sheet1!B$7+Sheet1!B$9*Sheet1!B$7+0.5*Sheet1!B$6*Sheet1!B$6*Sheet1!B$7)/(Sheet1!B$6*SQRT(Sheet1!B$7)))-(Sheet1!B$5+AD1599)*EXP(-Sheet1!B$9*Sheet1!B$7)*NORMSDIST((LN(Sheet1!B$4/(Sheet1!B$5+AD1599))-Sheet1!B$8*Sheet1!B$7+Sheet1!B$9*Sheet1!B$7-0.5*Sheet1!B$6*Sheet1!B$6*Sheet1!B$7)/(Sheet1!B$6*SQRT(Sheet1!B$7))))*400+100*AE1599-400*Sheet1!$B$13</f>
        <v>-47.792815206914383</v>
      </c>
    </row>
    <row r="1600" spans="22:32" x14ac:dyDescent="0.25">
      <c r="V1600" s="7" t="e">
        <f t="shared" si="272"/>
        <v>#VALUE!</v>
      </c>
      <c r="X1600" s="4">
        <f t="shared" ca="1" si="273"/>
        <v>1.7031374896464824</v>
      </c>
      <c r="Y1600" s="4">
        <f t="shared" ca="1" si="273"/>
        <v>2.8772333740061082</v>
      </c>
      <c r="Z1600" s="4">
        <f t="shared" ca="1" si="274"/>
        <v>2.8848663034504956</v>
      </c>
      <c r="AA1600" s="4">
        <f t="shared" ca="1" si="275"/>
        <v>5.9963955667196158</v>
      </c>
      <c r="AB1600" s="4">
        <f ca="1">Sheet1!AC1600</f>
        <v>0.14441825478542802</v>
      </c>
      <c r="AC1600" s="7">
        <f t="shared" ca="1" si="276"/>
        <v>1.4847039435316371</v>
      </c>
      <c r="AD1600" s="4">
        <f t="shared" ca="1" si="277"/>
        <v>4.2831723772944876</v>
      </c>
      <c r="AE1600" s="4">
        <f t="shared" ca="1" si="278"/>
        <v>8.9028721448842401</v>
      </c>
      <c r="AF1600" s="21">
        <f ca="1">(Sheet1!B$4*EXP(-Sheet1!B$8*Sheet1!B$7)*NORMSDIST((LN(Sheet1!B$4/(Sheet1!B$5+AD1600))-Sheet1!B$8*Sheet1!B$7+Sheet1!B$9*Sheet1!B$7+0.5*Sheet1!B$6*Sheet1!B$6*Sheet1!B$7)/(Sheet1!B$6*SQRT(Sheet1!B$7)))-(Sheet1!B$5+AD1600)*EXP(-Sheet1!B$9*Sheet1!B$7)*NORMSDIST((LN(Sheet1!B$4/(Sheet1!B$5+AD1600))-Sheet1!B$8*Sheet1!B$7+Sheet1!B$9*Sheet1!B$7-0.5*Sheet1!B$6*Sheet1!B$6*Sheet1!B$7)/(Sheet1!B$6*SQRT(Sheet1!B$7))))*400+100*AE1600-400*Sheet1!$B$13</f>
        <v>250.18045895382056</v>
      </c>
    </row>
    <row r="1601" spans="22:32" x14ac:dyDescent="0.25">
      <c r="V1601" s="7" t="e">
        <f t="shared" si="272"/>
        <v>#VALUE!</v>
      </c>
      <c r="X1601" s="4">
        <f t="shared" ca="1" si="273"/>
        <v>1.4490140210912992</v>
      </c>
      <c r="Y1601" s="4">
        <f t="shared" ca="1" si="273"/>
        <v>0.39798250083086284</v>
      </c>
      <c r="Z1601" s="4">
        <f t="shared" ca="1" si="274"/>
        <v>2.4544182416777605</v>
      </c>
      <c r="AA1601" s="4">
        <f t="shared" ca="1" si="275"/>
        <v>2.2255294453809542</v>
      </c>
      <c r="AB1601" s="4">
        <f ca="1">Sheet1!AC1601</f>
        <v>0.79424324254042922</v>
      </c>
      <c r="AC1601" s="7">
        <f t="shared" ca="1" si="276"/>
        <v>0.8453952323271734</v>
      </c>
      <c r="AD1601" s="4">
        <f t="shared" ca="1" si="277"/>
        <v>2.0749534796512226</v>
      </c>
      <c r="AE1601" s="4">
        <f t="shared" ca="1" si="278"/>
        <v>1.8814519825287972</v>
      </c>
      <c r="AF1601" s="21">
        <f ca="1">(Sheet1!B$4*EXP(-Sheet1!B$8*Sheet1!B$7)*NORMSDIST((LN(Sheet1!B$4/(Sheet1!B$5+AD1601))-Sheet1!B$8*Sheet1!B$7+Sheet1!B$9*Sheet1!B$7+0.5*Sheet1!B$6*Sheet1!B$6*Sheet1!B$7)/(Sheet1!B$6*SQRT(Sheet1!B$7)))-(Sheet1!B$5+AD1601)*EXP(-Sheet1!B$9*Sheet1!B$7)*NORMSDIST((LN(Sheet1!B$4/(Sheet1!B$5+AD1601))-Sheet1!B$8*Sheet1!B$7+Sheet1!B$9*Sheet1!B$7-0.5*Sheet1!B$6*Sheet1!B$6*Sheet1!B$7)/(Sheet1!B$6*SQRT(Sheet1!B$7))))*400+100*AE1601-400*Sheet1!$B$13</f>
        <v>-133.36452217980423</v>
      </c>
    </row>
    <row r="1602" spans="22:32" x14ac:dyDescent="0.25">
      <c r="V1602" s="7" t="e">
        <f t="shared" si="272"/>
        <v>#VALUE!</v>
      </c>
      <c r="X1602" s="4">
        <f t="shared" ca="1" si="273"/>
        <v>-1.6143802905157503E-2</v>
      </c>
      <c r="Y1602" s="4">
        <f t="shared" ca="1" si="273"/>
        <v>-1.1945255016741898</v>
      </c>
      <c r="Z1602" s="4">
        <f t="shared" ca="1" si="274"/>
        <v>-2.7345245638566808E-2</v>
      </c>
      <c r="AA1602" s="4">
        <f t="shared" ca="1" si="275"/>
        <v>-1.6945408795110777</v>
      </c>
      <c r="AB1602" s="4">
        <f ca="1">Sheet1!AC1602</f>
        <v>0.17893959114650582</v>
      </c>
      <c r="AC1602" s="7">
        <f t="shared" ca="1" si="276"/>
        <v>1.4125124883422779</v>
      </c>
      <c r="AD1602" s="4">
        <f t="shared" ca="1" si="277"/>
        <v>-3.8625500961262826E-2</v>
      </c>
      <c r="AE1602" s="4">
        <f t="shared" ca="1" si="278"/>
        <v>-2.3935601543159044</v>
      </c>
      <c r="AF1602" s="21">
        <f ca="1">(Sheet1!B$4*EXP(-Sheet1!B$8*Sheet1!B$7)*NORMSDIST((LN(Sheet1!B$4/(Sheet1!B$5+AD1602))-Sheet1!B$8*Sheet1!B$7+Sheet1!B$9*Sheet1!B$7+0.5*Sheet1!B$6*Sheet1!B$6*Sheet1!B$7)/(Sheet1!B$6*SQRT(Sheet1!B$7)))-(Sheet1!B$5+AD1602)*EXP(-Sheet1!B$9*Sheet1!B$7)*NORMSDIST((LN(Sheet1!B$4/(Sheet1!B$5+AD1602))-Sheet1!B$8*Sheet1!B$7+Sheet1!B$9*Sheet1!B$7-0.5*Sheet1!B$6*Sheet1!B$6*Sheet1!B$7)/(Sheet1!B$6*SQRT(Sheet1!B$7))))*400+100*AE1602-400*Sheet1!$B$13</f>
        <v>-233.16240607077225</v>
      </c>
    </row>
    <row r="1603" spans="22:32" x14ac:dyDescent="0.25">
      <c r="V1603" s="7" t="e">
        <f t="shared" ref="V1603:V1666" si="279">GAMMALN($B$7/2+1)-GAMMALN($B$7/2)-LN(PI())-LN($B$7)-0.5*LN($B$9*$C$10-$C$9*$B$10)-($B$7/2+1)*LN(SUMPRODUCT(MMULT(J1603:K1603,MINVERSE($B$9:$C$10)),J1603:K1603)/$B$7+1)</f>
        <v>#VALUE!</v>
      </c>
      <c r="X1603" s="4">
        <f t="shared" ref="X1603:Y1666" ca="1" si="280">NORMSINV(RAND())</f>
        <v>-0.765973411647208</v>
      </c>
      <c r="Y1603" s="4">
        <f t="shared" ca="1" si="280"/>
        <v>0.17677622967485629</v>
      </c>
      <c r="Z1603" s="4">
        <f t="shared" ref="Z1603:Z1666" ca="1" si="281">X1603*SQRT($B$20)</f>
        <v>-1.297447151526631</v>
      </c>
      <c r="AA1603" s="4">
        <f t="shared" ref="AA1603:AA1666" ca="1" si="282">SQRT($C$21)*($B$25*X1603+SQRT(1-$B$25^2)*Y1603)</f>
        <v>-0.63325661327246396</v>
      </c>
      <c r="AB1603" s="4">
        <f ca="1">Sheet1!AC1603</f>
        <v>0.34202309793042862</v>
      </c>
      <c r="AC1603" s="7">
        <f t="shared" ref="AC1603:AC1666" ca="1" si="283">SQRT((B$27/2)/GAMMAINV(AB1603,B$27/2,1))</f>
        <v>1.1924587280458305</v>
      </c>
      <c r="AD1603" s="4">
        <f t="shared" ref="AD1603:AD1666" ca="1" si="284">AC1603*Z1603</f>
        <v>-1.5471521800161323</v>
      </c>
      <c r="AE1603" s="4">
        <f t="shared" ref="AE1603:AE1666" ca="1" si="285">AC1603*AA1603</f>
        <v>-0.75513237558949275</v>
      </c>
      <c r="AF1603" s="21">
        <f ca="1">(Sheet1!B$4*EXP(-Sheet1!B$8*Sheet1!B$7)*NORMSDIST((LN(Sheet1!B$4/(Sheet1!B$5+AD1603))-Sheet1!B$8*Sheet1!B$7+Sheet1!B$9*Sheet1!B$7+0.5*Sheet1!B$6*Sheet1!B$6*Sheet1!B$7)/(Sheet1!B$6*SQRT(Sheet1!B$7)))-(Sheet1!B$5+AD1603)*EXP(-Sheet1!B$9*Sheet1!B$7)*NORMSDIST((LN(Sheet1!B$4/(Sheet1!B$5+AD1603))-Sheet1!B$8*Sheet1!B$7+Sheet1!B$9*Sheet1!B$7-0.5*Sheet1!B$6*Sheet1!B$6*Sheet1!B$7)/(Sheet1!B$6*SQRT(Sheet1!B$7))))*400+100*AE1603-400*Sheet1!$B$13</f>
        <v>178.65824316037288</v>
      </c>
    </row>
    <row r="1604" spans="22:32" x14ac:dyDescent="0.25">
      <c r="V1604" s="7" t="e">
        <f t="shared" si="279"/>
        <v>#VALUE!</v>
      </c>
      <c r="X1604" s="4">
        <f t="shared" ca="1" si="280"/>
        <v>0.11264125028307974</v>
      </c>
      <c r="Y1604" s="4">
        <f t="shared" ca="1" si="280"/>
        <v>0.95878004701301567</v>
      </c>
      <c r="Z1604" s="4">
        <f t="shared" ca="1" si="281"/>
        <v>0.19079783593257682</v>
      </c>
      <c r="AA1604" s="4">
        <f t="shared" ca="1" si="282"/>
        <v>1.4748044979832082</v>
      </c>
      <c r="AB1604" s="4">
        <f ca="1">Sheet1!AC1604</f>
        <v>0.63540467616063678</v>
      </c>
      <c r="AC1604" s="7">
        <f t="shared" ca="1" si="283"/>
        <v>0.95684745797740678</v>
      </c>
      <c r="AD1604" s="4">
        <f t="shared" ca="1" si="284"/>
        <v>0.18256442429967645</v>
      </c>
      <c r="AE1604" s="4">
        <f t="shared" ca="1" si="285"/>
        <v>1.4111629349088783</v>
      </c>
      <c r="AF1604" s="21">
        <f ca="1">(Sheet1!B$4*EXP(-Sheet1!B$8*Sheet1!B$7)*NORMSDIST((LN(Sheet1!B$4/(Sheet1!B$5+AD1604))-Sheet1!B$8*Sheet1!B$7+Sheet1!B$9*Sheet1!B$7+0.5*Sheet1!B$6*Sheet1!B$6*Sheet1!B$7)/(Sheet1!B$6*SQRT(Sheet1!B$7)))-(Sheet1!B$5+AD1604)*EXP(-Sheet1!B$9*Sheet1!B$7)*NORMSDIST((LN(Sheet1!B$4/(Sheet1!B$5+AD1604))-Sheet1!B$8*Sheet1!B$7+Sheet1!B$9*Sheet1!B$7-0.5*Sheet1!B$6*Sheet1!B$6*Sheet1!B$7)/(Sheet1!B$6*SQRT(Sheet1!B$7))))*400+100*AE1604-400*Sheet1!$B$13</f>
        <v>111.94635783814465</v>
      </c>
    </row>
    <row r="1605" spans="22:32" x14ac:dyDescent="0.25">
      <c r="V1605" s="7" t="e">
        <f t="shared" si="279"/>
        <v>#VALUE!</v>
      </c>
      <c r="X1605" s="4">
        <f t="shared" ca="1" si="280"/>
        <v>0.45452722471772039</v>
      </c>
      <c r="Y1605" s="4">
        <f t="shared" ca="1" si="280"/>
        <v>-9.0660771751801761E-2</v>
      </c>
      <c r="Z1605" s="4">
        <f t="shared" ca="1" si="281"/>
        <v>0.76990277212510705</v>
      </c>
      <c r="AA1605" s="4">
        <f t="shared" ca="1" si="282"/>
        <v>0.39574968787455905</v>
      </c>
      <c r="AB1605" s="4">
        <f ca="1">Sheet1!AC1605</f>
        <v>3.1657384607259198E-2</v>
      </c>
      <c r="AC1605" s="7">
        <f t="shared" ca="1" si="283"/>
        <v>2.0244280235027636</v>
      </c>
      <c r="AD1605" s="4">
        <f t="shared" ca="1" si="284"/>
        <v>1.5586127472625291</v>
      </c>
      <c r="AE1605" s="4">
        <f t="shared" ca="1" si="285"/>
        <v>0.80116675842572915</v>
      </c>
      <c r="AF1605" s="21">
        <f ca="1">(Sheet1!B$4*EXP(-Sheet1!B$8*Sheet1!B$7)*NORMSDIST((LN(Sheet1!B$4/(Sheet1!B$5+AD1605))-Sheet1!B$8*Sheet1!B$7+Sheet1!B$9*Sheet1!B$7+0.5*Sheet1!B$6*Sheet1!B$6*Sheet1!B$7)/(Sheet1!B$6*SQRT(Sheet1!B$7)))-(Sheet1!B$5+AD1605)*EXP(-Sheet1!B$9*Sheet1!B$7)*NORMSDIST((LN(Sheet1!B$4/(Sheet1!B$5+AD1605))-Sheet1!B$8*Sheet1!B$7+Sheet1!B$9*Sheet1!B$7-0.5*Sheet1!B$6*Sheet1!B$6*Sheet1!B$7)/(Sheet1!B$6*SQRT(Sheet1!B$7))))*400+100*AE1605-400*Sheet1!$B$13</f>
        <v>-163.42533252579506</v>
      </c>
    </row>
    <row r="1606" spans="22:32" x14ac:dyDescent="0.25">
      <c r="V1606" s="7" t="e">
        <f t="shared" si="279"/>
        <v>#VALUE!</v>
      </c>
      <c r="X1606" s="4">
        <f t="shared" ca="1" si="280"/>
        <v>-0.59399572838162396</v>
      </c>
      <c r="Y1606" s="4">
        <f t="shared" ca="1" si="280"/>
        <v>-1.8097591105704773</v>
      </c>
      <c r="Z1606" s="4">
        <f t="shared" ca="1" si="281"/>
        <v>-1.0061420593573858</v>
      </c>
      <c r="AA1606" s="4">
        <f t="shared" ca="1" si="282"/>
        <v>-3.2225781113759866</v>
      </c>
      <c r="AB1606" s="4">
        <f ca="1">Sheet1!AC1606</f>
        <v>0.78242938252771743</v>
      </c>
      <c r="AC1606" s="7">
        <f t="shared" ca="1" si="283"/>
        <v>0.8540888740315854</v>
      </c>
      <c r="AD1606" s="4">
        <f t="shared" ca="1" si="284"/>
        <v>-0.8593347385923702</v>
      </c>
      <c r="AE1606" s="4">
        <f t="shared" ca="1" si="285"/>
        <v>-2.7523681106239493</v>
      </c>
      <c r="AF1606" s="21">
        <f ca="1">(Sheet1!B$4*EXP(-Sheet1!B$8*Sheet1!B$7)*NORMSDIST((LN(Sheet1!B$4/(Sheet1!B$5+AD1606))-Sheet1!B$8*Sheet1!B$7+Sheet1!B$9*Sheet1!B$7+0.5*Sheet1!B$6*Sheet1!B$6*Sheet1!B$7)/(Sheet1!B$6*SQRT(Sheet1!B$7)))-(Sheet1!B$5+AD1606)*EXP(-Sheet1!B$9*Sheet1!B$7)*NORMSDIST((LN(Sheet1!B$4/(Sheet1!B$5+AD1606))-Sheet1!B$8*Sheet1!B$7+Sheet1!B$9*Sheet1!B$7-0.5*Sheet1!B$6*Sheet1!B$6*Sheet1!B$7)/(Sheet1!B$6*SQRT(Sheet1!B$7))))*400+100*AE1606-400*Sheet1!$B$13</f>
        <v>-135.61006327669384</v>
      </c>
    </row>
    <row r="1607" spans="22:32" x14ac:dyDescent="0.25">
      <c r="V1607" s="7" t="e">
        <f t="shared" si="279"/>
        <v>#VALUE!</v>
      </c>
      <c r="X1607" s="4">
        <f t="shared" ca="1" si="280"/>
        <v>-6.9121703668428179E-3</v>
      </c>
      <c r="Y1607" s="4">
        <f t="shared" ca="1" si="280"/>
        <v>-0.15455076555188382</v>
      </c>
      <c r="Z1607" s="4">
        <f t="shared" ca="1" si="281"/>
        <v>-1.1708207643971805E-2</v>
      </c>
      <c r="AA1607" s="4">
        <f t="shared" ca="1" si="282"/>
        <v>-0.22479358470412875</v>
      </c>
      <c r="AB1607" s="4">
        <f ca="1">Sheet1!AC1607</f>
        <v>0.35510160545760305</v>
      </c>
      <c r="AC1607" s="7">
        <f t="shared" ca="1" si="283"/>
        <v>1.1793384099111168</v>
      </c>
      <c r="AD1607" s="4">
        <f t="shared" ca="1" si="284"/>
        <v>-1.3807938985750891E-2</v>
      </c>
      <c r="AE1607" s="4">
        <f t="shared" ca="1" si="285"/>
        <v>-0.26510770874318718</v>
      </c>
      <c r="AF1607" s="21">
        <f ca="1">(Sheet1!B$4*EXP(-Sheet1!B$8*Sheet1!B$7)*NORMSDIST((LN(Sheet1!B$4/(Sheet1!B$5+AD1607))-Sheet1!B$8*Sheet1!B$7+Sheet1!B$9*Sheet1!B$7+0.5*Sheet1!B$6*Sheet1!B$6*Sheet1!B$7)/(Sheet1!B$6*SQRT(Sheet1!B$7)))-(Sheet1!B$5+AD1607)*EXP(-Sheet1!B$9*Sheet1!B$7)*NORMSDIST((LN(Sheet1!B$4/(Sheet1!B$5+AD1607))-Sheet1!B$8*Sheet1!B$7+Sheet1!B$9*Sheet1!B$7-0.5*Sheet1!B$6*Sheet1!B$6*Sheet1!B$7)/(Sheet1!B$6*SQRT(Sheet1!B$7))))*400+100*AE1607-400*Sheet1!$B$13</f>
        <v>-24.297550384687838</v>
      </c>
    </row>
    <row r="1608" spans="22:32" x14ac:dyDescent="0.25">
      <c r="V1608" s="7" t="e">
        <f t="shared" si="279"/>
        <v>#VALUE!</v>
      </c>
      <c r="X1608" s="4">
        <f t="shared" ca="1" si="280"/>
        <v>-0.42313919713427373</v>
      </c>
      <c r="Y1608" s="4">
        <f t="shared" ca="1" si="280"/>
        <v>-0.53356353749593688</v>
      </c>
      <c r="Z1608" s="4">
        <f t="shared" ca="1" si="281"/>
        <v>-0.71673603505442274</v>
      </c>
      <c r="AA1608" s="4">
        <f t="shared" ca="1" si="282"/>
        <v>-1.2354481617059261</v>
      </c>
      <c r="AB1608" s="4">
        <f ca="1">Sheet1!AC1608</f>
        <v>0.96161014139787293</v>
      </c>
      <c r="AC1608" s="7">
        <f t="shared" ca="1" si="283"/>
        <v>0.6792825272183296</v>
      </c>
      <c r="AD1608" s="4">
        <f t="shared" ca="1" si="284"/>
        <v>-0.48686626524021354</v>
      </c>
      <c r="AE1608" s="4">
        <f t="shared" ca="1" si="285"/>
        <v>-0.83921834953084096</v>
      </c>
      <c r="AF1608" s="21">
        <f ca="1">(Sheet1!B$4*EXP(-Sheet1!B$8*Sheet1!B$7)*NORMSDIST((LN(Sheet1!B$4/(Sheet1!B$5+AD1608))-Sheet1!B$8*Sheet1!B$7+Sheet1!B$9*Sheet1!B$7+0.5*Sheet1!B$6*Sheet1!B$6*Sheet1!B$7)/(Sheet1!B$6*SQRT(Sheet1!B$7)))-(Sheet1!B$5+AD1608)*EXP(-Sheet1!B$9*Sheet1!B$7)*NORMSDIST((LN(Sheet1!B$4/(Sheet1!B$5+AD1608))-Sheet1!B$8*Sheet1!B$7+Sheet1!B$9*Sheet1!B$7-0.5*Sheet1!B$6*Sheet1!B$6*Sheet1!B$7)/(Sheet1!B$6*SQRT(Sheet1!B$7))))*400+100*AE1608-400*Sheet1!$B$13</f>
        <v>-5.2868817200210287</v>
      </c>
    </row>
    <row r="1609" spans="22:32" x14ac:dyDescent="0.25">
      <c r="V1609" s="7" t="e">
        <f t="shared" si="279"/>
        <v>#VALUE!</v>
      </c>
      <c r="X1609" s="4">
        <f t="shared" ca="1" si="280"/>
        <v>-0.90463726689298529</v>
      </c>
      <c r="Y1609" s="4">
        <f t="shared" ca="1" si="280"/>
        <v>-0.17106868241772288</v>
      </c>
      <c r="Z1609" s="4">
        <f t="shared" ca="1" si="281"/>
        <v>-1.5323234817917308</v>
      </c>
      <c r="AA1609" s="4">
        <f t="shared" ca="1" si="282"/>
        <v>-1.2808347612042548</v>
      </c>
      <c r="AB1609" s="4">
        <f ca="1">Sheet1!AC1609</f>
        <v>0.93710984169252776</v>
      </c>
      <c r="AC1609" s="7">
        <f t="shared" ca="1" si="283"/>
        <v>0.71543572240961828</v>
      </c>
      <c r="AD1609" s="4">
        <f t="shared" ca="1" si="284"/>
        <v>-1.0962789571608884</v>
      </c>
      <c r="AE1609" s="4">
        <f t="shared" ca="1" si="285"/>
        <v>-0.91635494266951689</v>
      </c>
      <c r="AF1609" s="21">
        <f ca="1">(Sheet1!B$4*EXP(-Sheet1!B$8*Sheet1!B$7)*NORMSDIST((LN(Sheet1!B$4/(Sheet1!B$5+AD1609))-Sheet1!B$8*Sheet1!B$7+Sheet1!B$9*Sheet1!B$7+0.5*Sheet1!B$6*Sheet1!B$6*Sheet1!B$7)/(Sheet1!B$6*SQRT(Sheet1!B$7)))-(Sheet1!B$5+AD1609)*EXP(-Sheet1!B$9*Sheet1!B$7)*NORMSDIST((LN(Sheet1!B$4/(Sheet1!B$5+AD1609))-Sheet1!B$8*Sheet1!B$7+Sheet1!B$9*Sheet1!B$7-0.5*Sheet1!B$6*Sheet1!B$6*Sheet1!B$7)/(Sheet1!B$6*SQRT(Sheet1!B$7))))*400+100*AE1609-400*Sheet1!$B$13</f>
        <v>87.169110908304447</v>
      </c>
    </row>
    <row r="1610" spans="22:32" x14ac:dyDescent="0.25">
      <c r="V1610" s="7" t="e">
        <f t="shared" si="279"/>
        <v>#VALUE!</v>
      </c>
      <c r="X1610" s="4">
        <f t="shared" ca="1" si="280"/>
        <v>1.3440348525257475</v>
      </c>
      <c r="Y1610" s="4">
        <f t="shared" ca="1" si="280"/>
        <v>0.55541962978232506</v>
      </c>
      <c r="Z1610" s="4">
        <f t="shared" ca="1" si="281"/>
        <v>2.2765988537539639</v>
      </c>
      <c r="AA1610" s="4">
        <f t="shared" ca="1" si="282"/>
        <v>2.3256375946475516</v>
      </c>
      <c r="AB1610" s="4">
        <f ca="1">Sheet1!AC1610</f>
        <v>0.57099295534677441</v>
      </c>
      <c r="AC1610" s="7">
        <f t="shared" ca="1" si="283"/>
        <v>1.0021193330555469</v>
      </c>
      <c r="AD1610" s="4">
        <f t="shared" ca="1" si="284"/>
        <v>2.2814237249589446</v>
      </c>
      <c r="AE1610" s="4">
        <f t="shared" ca="1" si="285"/>
        <v>2.3305663952771107</v>
      </c>
      <c r="AF1610" s="21">
        <f ca="1">(Sheet1!B$4*EXP(-Sheet1!B$8*Sheet1!B$7)*NORMSDIST((LN(Sheet1!B$4/(Sheet1!B$5+AD1610))-Sheet1!B$8*Sheet1!B$7+Sheet1!B$9*Sheet1!B$7+0.5*Sheet1!B$6*Sheet1!B$6*Sheet1!B$7)/(Sheet1!B$6*SQRT(Sheet1!B$7)))-(Sheet1!B$5+AD1610)*EXP(-Sheet1!B$9*Sheet1!B$7)*NORMSDIST((LN(Sheet1!B$4/(Sheet1!B$5+AD1610))-Sheet1!B$8*Sheet1!B$7+Sheet1!B$9*Sheet1!B$7-0.5*Sheet1!B$6*Sheet1!B$6*Sheet1!B$7)/(Sheet1!B$6*SQRT(Sheet1!B$7))))*400+100*AE1610-400*Sheet1!$B$13</f>
        <v>-119.25731872665392</v>
      </c>
    </row>
    <row r="1611" spans="22:32" x14ac:dyDescent="0.25">
      <c r="V1611" s="7" t="e">
        <f t="shared" si="279"/>
        <v>#VALUE!</v>
      </c>
      <c r="X1611" s="4">
        <f t="shared" ca="1" si="280"/>
        <v>0.34262985162651194</v>
      </c>
      <c r="Y1611" s="4">
        <f t="shared" ca="1" si="280"/>
        <v>-1.1689477010840519</v>
      </c>
      <c r="Z1611" s="4">
        <f t="shared" ca="1" si="281"/>
        <v>0.58036495557310319</v>
      </c>
      <c r="AA1611" s="4">
        <f t="shared" ca="1" si="282"/>
        <v>-1.2458718658950156</v>
      </c>
      <c r="AB1611" s="4">
        <f ca="1">Sheet1!AC1611</f>
        <v>0.25577981738127886</v>
      </c>
      <c r="AC1611" s="7">
        <f t="shared" ca="1" si="283"/>
        <v>1.2921287964159993</v>
      </c>
      <c r="AD1611" s="4">
        <f t="shared" ca="1" si="284"/>
        <v>0.74990627152669875</v>
      </c>
      <c r="AE1611" s="4">
        <f t="shared" ca="1" si="285"/>
        <v>-1.6098269145674819</v>
      </c>
      <c r="AF1611" s="21">
        <f ca="1">(Sheet1!B$4*EXP(-Sheet1!B$8*Sheet1!B$7)*NORMSDIST((LN(Sheet1!B$4/(Sheet1!B$5+AD1611))-Sheet1!B$8*Sheet1!B$7+Sheet1!B$9*Sheet1!B$7+0.5*Sheet1!B$6*Sheet1!B$6*Sheet1!B$7)/(Sheet1!B$6*SQRT(Sheet1!B$7)))-(Sheet1!B$5+AD1611)*EXP(-Sheet1!B$9*Sheet1!B$7)*NORMSDIST((LN(Sheet1!B$4/(Sheet1!B$5+AD1611))-Sheet1!B$8*Sheet1!B$7+Sheet1!B$9*Sheet1!B$7-0.5*Sheet1!B$6*Sheet1!B$6*Sheet1!B$7)/(Sheet1!B$6*SQRT(Sheet1!B$7))))*400+100*AE1611-400*Sheet1!$B$13</f>
        <v>-279.70755002380884</v>
      </c>
    </row>
    <row r="1612" spans="22:32" x14ac:dyDescent="0.25">
      <c r="V1612" s="7" t="e">
        <f t="shared" si="279"/>
        <v>#VALUE!</v>
      </c>
      <c r="X1612" s="4">
        <f t="shared" ca="1" si="280"/>
        <v>-0.67096680552555621</v>
      </c>
      <c r="Y1612" s="4">
        <f t="shared" ca="1" si="280"/>
        <v>0.13292796392435821</v>
      </c>
      <c r="Z1612" s="4">
        <f t="shared" ca="1" si="281"/>
        <v>-1.1365198287052436</v>
      </c>
      <c r="AA1612" s="4">
        <f t="shared" ca="1" si="282"/>
        <v>-0.58546886644580509</v>
      </c>
      <c r="AB1612" s="4">
        <f ca="1">Sheet1!AC1612</f>
        <v>0.75579345643558138</v>
      </c>
      <c r="AC1612" s="7">
        <f t="shared" ca="1" si="283"/>
        <v>0.8732701770002963</v>
      </c>
      <c r="AD1612" s="4">
        <f t="shared" ca="1" si="284"/>
        <v>-0.99248887197777447</v>
      </c>
      <c r="AE1612" s="4">
        <f t="shared" ca="1" si="285"/>
        <v>-0.51127250062929108</v>
      </c>
      <c r="AF1612" s="21">
        <f ca="1">(Sheet1!B$4*EXP(-Sheet1!B$8*Sheet1!B$7)*NORMSDIST((LN(Sheet1!B$4/(Sheet1!B$5+AD1612))-Sheet1!B$8*Sheet1!B$7+Sheet1!B$9*Sheet1!B$7+0.5*Sheet1!B$6*Sheet1!B$6*Sheet1!B$7)/(Sheet1!B$6*SQRT(Sheet1!B$7)))-(Sheet1!B$5+AD1612)*EXP(-Sheet1!B$9*Sheet1!B$7)*NORMSDIST((LN(Sheet1!B$4/(Sheet1!B$5+AD1612))-Sheet1!B$8*Sheet1!B$7+Sheet1!B$9*Sheet1!B$7-0.5*Sheet1!B$6*Sheet1!B$6*Sheet1!B$7)/(Sheet1!B$6*SQRT(Sheet1!B$7))))*400+100*AE1612-400*Sheet1!$B$13</f>
        <v>110.47975467557262</v>
      </c>
    </row>
    <row r="1613" spans="22:32" x14ac:dyDescent="0.25">
      <c r="V1613" s="7" t="e">
        <f t="shared" si="279"/>
        <v>#VALUE!</v>
      </c>
      <c r="X1613" s="4">
        <f t="shared" ca="1" si="280"/>
        <v>-0.27804200308869953</v>
      </c>
      <c r="Y1613" s="4">
        <f t="shared" ca="1" si="280"/>
        <v>1.8236910195662277</v>
      </c>
      <c r="Z1613" s="4">
        <f t="shared" ca="1" si="281"/>
        <v>-0.47096256792571772</v>
      </c>
      <c r="AA1613" s="4">
        <f t="shared" ca="1" si="282"/>
        <v>2.2388135151694164</v>
      </c>
      <c r="AB1613" s="4">
        <f ca="1">Sheet1!AC1613</f>
        <v>0.63662199756833726</v>
      </c>
      <c r="AC1613" s="7">
        <f t="shared" ca="1" si="283"/>
        <v>0.95600417341982458</v>
      </c>
      <c r="AD1613" s="4">
        <f t="shared" ca="1" si="284"/>
        <v>-0.45024218046150377</v>
      </c>
      <c r="AE1613" s="4">
        <f t="shared" ca="1" si="285"/>
        <v>2.1403150640106698</v>
      </c>
      <c r="AF1613" s="21">
        <f ca="1">(Sheet1!B$4*EXP(-Sheet1!B$8*Sheet1!B$7)*NORMSDIST((LN(Sheet1!B$4/(Sheet1!B$5+AD1613))-Sheet1!B$8*Sheet1!B$7+Sheet1!B$9*Sheet1!B$7+0.5*Sheet1!B$6*Sheet1!B$6*Sheet1!B$7)/(Sheet1!B$6*SQRT(Sheet1!B$7)))-(Sheet1!B$5+AD1613)*EXP(-Sheet1!B$9*Sheet1!B$7)*NORMSDIST((LN(Sheet1!B$4/(Sheet1!B$5+AD1613))-Sheet1!B$8*Sheet1!B$7+Sheet1!B$9*Sheet1!B$7-0.5*Sheet1!B$6*Sheet1!B$6*Sheet1!B$7)/(Sheet1!B$6*SQRT(Sheet1!B$7))))*400+100*AE1613-400*Sheet1!$B$13</f>
        <v>286.70836697933373</v>
      </c>
    </row>
    <row r="1614" spans="22:32" x14ac:dyDescent="0.25">
      <c r="V1614" s="7" t="e">
        <f t="shared" si="279"/>
        <v>#VALUE!</v>
      </c>
      <c r="X1614" s="4">
        <f t="shared" ca="1" si="280"/>
        <v>-0.77010863615641167</v>
      </c>
      <c r="Y1614" s="4">
        <f t="shared" ca="1" si="280"/>
        <v>-1.0291558505035201</v>
      </c>
      <c r="Z1614" s="4">
        <f t="shared" ca="1" si="281"/>
        <v>-1.3044516182337085</v>
      </c>
      <c r="AA1614" s="4">
        <f t="shared" ca="1" si="282"/>
        <v>-2.3299850635817858</v>
      </c>
      <c r="AB1614" s="4">
        <f ca="1">Sheet1!AC1614</f>
        <v>0.76199231531852407</v>
      </c>
      <c r="AC1614" s="7">
        <f t="shared" ca="1" si="283"/>
        <v>0.86885043613337098</v>
      </c>
      <c r="AD1614" s="4">
        <f t="shared" ca="1" si="284"/>
        <v>-1.1333733574172391</v>
      </c>
      <c r="AE1614" s="4">
        <f t="shared" ca="1" si="285"/>
        <v>-2.0244085386772745</v>
      </c>
      <c r="AF1614" s="21">
        <f ca="1">(Sheet1!B$4*EXP(-Sheet1!B$8*Sheet1!B$7)*NORMSDIST((LN(Sheet1!B$4/(Sheet1!B$5+AD1614))-Sheet1!B$8*Sheet1!B$7+Sheet1!B$9*Sheet1!B$7+0.5*Sheet1!B$6*Sheet1!B$6*Sheet1!B$7)/(Sheet1!B$6*SQRT(Sheet1!B$7)))-(Sheet1!B$5+AD1614)*EXP(-Sheet1!B$9*Sheet1!B$7)*NORMSDIST((LN(Sheet1!B$4/(Sheet1!B$5+AD1614))-Sheet1!B$8*Sheet1!B$7+Sheet1!B$9*Sheet1!B$7-0.5*Sheet1!B$6*Sheet1!B$6*Sheet1!B$7)/(Sheet1!B$6*SQRT(Sheet1!B$7))))*400+100*AE1614-400*Sheet1!$B$13</f>
        <v>-17.476113117120349</v>
      </c>
    </row>
    <row r="1615" spans="22:32" x14ac:dyDescent="0.25">
      <c r="V1615" s="7" t="e">
        <f t="shared" si="279"/>
        <v>#VALUE!</v>
      </c>
      <c r="X1615" s="4">
        <f t="shared" ca="1" si="280"/>
        <v>-0.33315164974496841</v>
      </c>
      <c r="Y1615" s="4">
        <f t="shared" ca="1" si="280"/>
        <v>-1.4464103896914942</v>
      </c>
      <c r="Z1615" s="4">
        <f t="shared" ca="1" si="281"/>
        <v>-0.56431026510237581</v>
      </c>
      <c r="AA1615" s="4">
        <f t="shared" ca="1" si="282"/>
        <v>-2.4126746426440744</v>
      </c>
      <c r="AB1615" s="4">
        <f ca="1">Sheet1!AC1615</f>
        <v>0.51196824651040618</v>
      </c>
      <c r="AC1615" s="7">
        <f t="shared" ca="1" si="283"/>
        <v>1.0454960958232273</v>
      </c>
      <c r="AD1615" s="4">
        <f t="shared" ca="1" si="284"/>
        <v>-0.58998417899750433</v>
      </c>
      <c r="AE1615" s="4">
        <f t="shared" ca="1" si="285"/>
        <v>-2.5224419193760799</v>
      </c>
      <c r="AF1615" s="21">
        <f ca="1">(Sheet1!B$4*EXP(-Sheet1!B$8*Sheet1!B$7)*NORMSDIST((LN(Sheet1!B$4/(Sheet1!B$5+AD1615))-Sheet1!B$8*Sheet1!B$7+Sheet1!B$9*Sheet1!B$7+0.5*Sheet1!B$6*Sheet1!B$6*Sheet1!B$7)/(Sheet1!B$6*SQRT(Sheet1!B$7)))-(Sheet1!B$5+AD1615)*EXP(-Sheet1!B$9*Sheet1!B$7)*NORMSDIST((LN(Sheet1!B$4/(Sheet1!B$5+AD1615))-Sheet1!B$8*Sheet1!B$7+Sheet1!B$9*Sheet1!B$7-0.5*Sheet1!B$6*Sheet1!B$6*Sheet1!B$7)/(Sheet1!B$6*SQRT(Sheet1!B$7))))*400+100*AE1615-400*Sheet1!$B$13</f>
        <v>-156.79621170230712</v>
      </c>
    </row>
    <row r="1616" spans="22:32" x14ac:dyDescent="0.25">
      <c r="V1616" s="7" t="e">
        <f t="shared" si="279"/>
        <v>#VALUE!</v>
      </c>
      <c r="X1616" s="4">
        <f t="shared" ca="1" si="280"/>
        <v>0.32339250292508509</v>
      </c>
      <c r="Y1616" s="4">
        <f t="shared" ca="1" si="280"/>
        <v>-0.78981903383416519</v>
      </c>
      <c r="Z1616" s="4">
        <f t="shared" ca="1" si="281"/>
        <v>0.54777969491514367</v>
      </c>
      <c r="AA1616" s="4">
        <f t="shared" ca="1" si="282"/>
        <v>-0.73607253124116101</v>
      </c>
      <c r="AB1616" s="4">
        <f ca="1">Sheet1!AC1616</f>
        <v>0.55719303304431289</v>
      </c>
      <c r="AC1616" s="7">
        <f t="shared" ca="1" si="283"/>
        <v>1.0120566720996966</v>
      </c>
      <c r="AD1616" s="4">
        <f t="shared" ca="1" si="284"/>
        <v>0.5543840950796074</v>
      </c>
      <c r="AE1616" s="4">
        <f t="shared" ca="1" si="285"/>
        <v>-0.74494711639192934</v>
      </c>
      <c r="AF1616" s="21">
        <f ca="1">(Sheet1!B$4*EXP(-Sheet1!B$8*Sheet1!B$7)*NORMSDIST((LN(Sheet1!B$4/(Sheet1!B$5+AD1616))-Sheet1!B$8*Sheet1!B$7+Sheet1!B$9*Sheet1!B$7+0.5*Sheet1!B$6*Sheet1!B$6*Sheet1!B$7)/(Sheet1!B$6*SQRT(Sheet1!B$7)))-(Sheet1!B$5+AD1616)*EXP(-Sheet1!B$9*Sheet1!B$7)*NORMSDIST((LN(Sheet1!B$4/(Sheet1!B$5+AD1616))-Sheet1!B$8*Sheet1!B$7+Sheet1!B$9*Sheet1!B$7-0.5*Sheet1!B$6*Sheet1!B$6*Sheet1!B$7)/(Sheet1!B$6*SQRT(Sheet1!B$7))))*400+100*AE1616-400*Sheet1!$B$13</f>
        <v>-162.54280270736126</v>
      </c>
    </row>
    <row r="1617" spans="22:32" x14ac:dyDescent="0.25">
      <c r="V1617" s="7" t="e">
        <f t="shared" si="279"/>
        <v>#VALUE!</v>
      </c>
      <c r="X1617" s="4">
        <f t="shared" ca="1" si="280"/>
        <v>-1.1844065153193784</v>
      </c>
      <c r="Y1617" s="4">
        <f t="shared" ca="1" si="280"/>
        <v>0.849022661430615</v>
      </c>
      <c r="Z1617" s="4">
        <f t="shared" ca="1" si="281"/>
        <v>-2.0062117511965103</v>
      </c>
      <c r="AA1617" s="4">
        <f t="shared" ca="1" si="282"/>
        <v>-0.17149084534530898</v>
      </c>
      <c r="AB1617" s="4">
        <f ca="1">Sheet1!AC1617</f>
        <v>0.60679819570641358</v>
      </c>
      <c r="AC1617" s="7">
        <f t="shared" ca="1" si="283"/>
        <v>0.97677020653324487</v>
      </c>
      <c r="AD1617" s="4">
        <f t="shared" ca="1" si="284"/>
        <v>-1.9596078665656382</v>
      </c>
      <c r="AE1617" s="4">
        <f t="shared" ca="1" si="285"/>
        <v>-0.16750714842649819</v>
      </c>
      <c r="AF1617" s="21">
        <f ca="1">(Sheet1!B$4*EXP(-Sheet1!B$8*Sheet1!B$7)*NORMSDIST((LN(Sheet1!B$4/(Sheet1!B$5+AD1617))-Sheet1!B$8*Sheet1!B$7+Sheet1!B$9*Sheet1!B$7+0.5*Sheet1!B$6*Sheet1!B$6*Sheet1!B$7)/(Sheet1!B$6*SQRT(Sheet1!B$7)))-(Sheet1!B$5+AD1617)*EXP(-Sheet1!B$9*Sheet1!B$7)*NORMSDIST((LN(Sheet1!B$4/(Sheet1!B$5+AD1617))-Sheet1!B$8*Sheet1!B$7+Sheet1!B$9*Sheet1!B$7-0.5*Sheet1!B$6*Sheet1!B$6*Sheet1!B$7)/(Sheet1!B$6*SQRT(Sheet1!B$7))))*400+100*AE1617-400*Sheet1!$B$13</f>
        <v>307.30869853644799</v>
      </c>
    </row>
    <row r="1618" spans="22:32" x14ac:dyDescent="0.25">
      <c r="V1618" s="7" t="e">
        <f t="shared" si="279"/>
        <v>#VALUE!</v>
      </c>
      <c r="X1618" s="4">
        <f t="shared" ca="1" si="280"/>
        <v>-0.51375862830715135</v>
      </c>
      <c r="Y1618" s="4">
        <f t="shared" ca="1" si="280"/>
        <v>-0.79443245660931039</v>
      </c>
      <c r="Z1618" s="4">
        <f t="shared" ca="1" si="281"/>
        <v>-0.87023212390086668</v>
      </c>
      <c r="AA1618" s="4">
        <f t="shared" ca="1" si="282"/>
        <v>-1.7057186441624848</v>
      </c>
      <c r="AB1618" s="4">
        <f ca="1">Sheet1!AC1618</f>
        <v>0.63514431433008467</v>
      </c>
      <c r="AC1618" s="7">
        <f t="shared" ca="1" si="283"/>
        <v>0.95702785903852461</v>
      </c>
      <c r="AD1618" s="4">
        <f t="shared" ca="1" si="284"/>
        <v>-0.83283638640339452</v>
      </c>
      <c r="AE1618" s="4">
        <f t="shared" ca="1" si="285"/>
        <v>-1.6324202621449178</v>
      </c>
      <c r="AF1618" s="21">
        <f ca="1">(Sheet1!B$4*EXP(-Sheet1!B$8*Sheet1!B$7)*NORMSDIST((LN(Sheet1!B$4/(Sheet1!B$5+AD1618))-Sheet1!B$8*Sheet1!B$7+Sheet1!B$9*Sheet1!B$7+0.5*Sheet1!B$6*Sheet1!B$6*Sheet1!B$7)/(Sheet1!B$6*SQRT(Sheet1!B$7)))-(Sheet1!B$5+AD1618)*EXP(-Sheet1!B$9*Sheet1!B$7)*NORMSDIST((LN(Sheet1!B$4/(Sheet1!B$5+AD1618))-Sheet1!B$8*Sheet1!B$7+Sheet1!B$9*Sheet1!B$7-0.5*Sheet1!B$6*Sheet1!B$6*Sheet1!B$7)/(Sheet1!B$6*SQRT(Sheet1!B$7))))*400+100*AE1618-400*Sheet1!$B$13</f>
        <v>-27.97836767464787</v>
      </c>
    </row>
    <row r="1619" spans="22:32" x14ac:dyDescent="0.25">
      <c r="V1619" s="7" t="e">
        <f t="shared" si="279"/>
        <v>#VALUE!</v>
      </c>
      <c r="X1619" s="4">
        <f t="shared" ca="1" si="280"/>
        <v>1.3900186153490588E-2</v>
      </c>
      <c r="Y1619" s="4">
        <f t="shared" ca="1" si="280"/>
        <v>-0.61823454992719928</v>
      </c>
      <c r="Z1619" s="4">
        <f t="shared" ca="1" si="281"/>
        <v>2.3544886358069474E-2</v>
      </c>
      <c r="AA1619" s="4">
        <f t="shared" ca="1" si="282"/>
        <v>-0.85141501051438973</v>
      </c>
      <c r="AB1619" s="4">
        <f ca="1">Sheet1!AC1619</f>
        <v>0.83609955065544384</v>
      </c>
      <c r="AC1619" s="7">
        <f t="shared" ca="1" si="283"/>
        <v>0.81325139708385641</v>
      </c>
      <c r="AD1619" s="4">
        <f t="shared" ca="1" si="284"/>
        <v>1.9147911724880631E-2</v>
      </c>
      <c r="AE1619" s="4">
        <f t="shared" ca="1" si="285"/>
        <v>-0.69241444679899378</v>
      </c>
      <c r="AF1619" s="21">
        <f ca="1">(Sheet1!B$4*EXP(-Sheet1!B$8*Sheet1!B$7)*NORMSDIST((LN(Sheet1!B$4/(Sheet1!B$5+AD1619))-Sheet1!B$8*Sheet1!B$7+Sheet1!B$9*Sheet1!B$7+0.5*Sheet1!B$6*Sheet1!B$6*Sheet1!B$7)/(Sheet1!B$6*SQRT(Sheet1!B$7)))-(Sheet1!B$5+AD1619)*EXP(-Sheet1!B$9*Sheet1!B$7)*NORMSDIST((LN(Sheet1!B$4/(Sheet1!B$5+AD1619))-Sheet1!B$8*Sheet1!B$7+Sheet1!B$9*Sheet1!B$7-0.5*Sheet1!B$6*Sheet1!B$6*Sheet1!B$7)/(Sheet1!B$6*SQRT(Sheet1!B$7))))*400+100*AE1619-400*Sheet1!$B$13</f>
        <v>-72.308957090446711</v>
      </c>
    </row>
    <row r="1620" spans="22:32" x14ac:dyDescent="0.25">
      <c r="V1620" s="7" t="e">
        <f t="shared" si="279"/>
        <v>#VALUE!</v>
      </c>
      <c r="X1620" s="4">
        <f t="shared" ca="1" si="280"/>
        <v>0.47456688488279525</v>
      </c>
      <c r="Y1620" s="4">
        <f t="shared" ca="1" si="280"/>
        <v>-0.72256059903905201</v>
      </c>
      <c r="Z1620" s="4">
        <f t="shared" ca="1" si="281"/>
        <v>0.80384703129048052</v>
      </c>
      <c r="AA1620" s="4">
        <f t="shared" ca="1" si="282"/>
        <v>-0.4677745592338482</v>
      </c>
      <c r="AB1620" s="4">
        <f ca="1">Sheet1!AC1620</f>
        <v>0.42714813792615147</v>
      </c>
      <c r="AC1620" s="7">
        <f t="shared" ca="1" si="283"/>
        <v>1.1133991813495598</v>
      </c>
      <c r="AD1620" s="4">
        <f t="shared" ca="1" si="284"/>
        <v>0.89500262656909502</v>
      </c>
      <c r="AE1620" s="4">
        <f t="shared" ca="1" si="285"/>
        <v>-0.52081981130711774</v>
      </c>
      <c r="AF1620" s="21">
        <f ca="1">(Sheet1!B$4*EXP(-Sheet1!B$8*Sheet1!B$7)*NORMSDIST((LN(Sheet1!B$4/(Sheet1!B$5+AD1620))-Sheet1!B$8*Sheet1!B$7+Sheet1!B$9*Sheet1!B$7+0.5*Sheet1!B$6*Sheet1!B$6*Sheet1!B$7)/(Sheet1!B$6*SQRT(Sheet1!B$7)))-(Sheet1!B$5+AD1620)*EXP(-Sheet1!B$9*Sheet1!B$7)*NORMSDIST((LN(Sheet1!B$4/(Sheet1!B$5+AD1620))-Sheet1!B$8*Sheet1!B$7+Sheet1!B$9*Sheet1!B$7-0.5*Sheet1!B$6*Sheet1!B$6*Sheet1!B$7)/(Sheet1!B$6*SQRT(Sheet1!B$7))))*400+100*AE1620-400*Sheet1!$B$13</f>
        <v>-193.4457481338286</v>
      </c>
    </row>
    <row r="1621" spans="22:32" x14ac:dyDescent="0.25">
      <c r="V1621" s="7" t="e">
        <f t="shared" si="279"/>
        <v>#VALUE!</v>
      </c>
      <c r="X1621" s="4">
        <f t="shared" ca="1" si="280"/>
        <v>0.10492739921474577</v>
      </c>
      <c r="Y1621" s="4">
        <f t="shared" ca="1" si="280"/>
        <v>-1.4511317632763208</v>
      </c>
      <c r="Z1621" s="4">
        <f t="shared" ca="1" si="281"/>
        <v>0.17773169820021362</v>
      </c>
      <c r="AA1621" s="4">
        <f t="shared" ca="1" si="282"/>
        <v>-1.9152727912597018</v>
      </c>
      <c r="AB1621" s="4">
        <f ca="1">Sheet1!AC1621</f>
        <v>0.91542514031358546</v>
      </c>
      <c r="AC1621" s="7">
        <f t="shared" ca="1" si="283"/>
        <v>0.74091762017095264</v>
      </c>
      <c r="AD1621" s="4">
        <f t="shared" ca="1" si="284"/>
        <v>0.13168454685944425</v>
      </c>
      <c r="AE1621" s="4">
        <f t="shared" ca="1" si="285"/>
        <v>-1.419059358478316</v>
      </c>
      <c r="AF1621" s="21">
        <f ca="1">(Sheet1!B$4*EXP(-Sheet1!B$8*Sheet1!B$7)*NORMSDIST((LN(Sheet1!B$4/(Sheet1!B$5+AD1621))-Sheet1!B$8*Sheet1!B$7+Sheet1!B$9*Sheet1!B$7+0.5*Sheet1!B$6*Sheet1!B$6*Sheet1!B$7)/(Sheet1!B$6*SQRT(Sheet1!B$7)))-(Sheet1!B$5+AD1621)*EXP(-Sheet1!B$9*Sheet1!B$7)*NORMSDIST((LN(Sheet1!B$4/(Sheet1!B$5+AD1621))-Sheet1!B$8*Sheet1!B$7+Sheet1!B$9*Sheet1!B$7-0.5*Sheet1!B$6*Sheet1!B$6*Sheet1!B$7)/(Sheet1!B$6*SQRT(Sheet1!B$7))))*400+100*AE1621-400*Sheet1!$B$13</f>
        <v>-162.96363507378919</v>
      </c>
    </row>
    <row r="1622" spans="22:32" x14ac:dyDescent="0.25">
      <c r="V1622" s="7" t="e">
        <f t="shared" si="279"/>
        <v>#VALUE!</v>
      </c>
      <c r="X1622" s="4">
        <f t="shared" ca="1" si="280"/>
        <v>-0.88104012390201025</v>
      </c>
      <c r="Y1622" s="4">
        <f t="shared" ca="1" si="280"/>
        <v>-0.60790155622543729</v>
      </c>
      <c r="Z1622" s="4">
        <f t="shared" ca="1" si="281"/>
        <v>-1.4923533659988495</v>
      </c>
      <c r="AA1622" s="4">
        <f t="shared" ca="1" si="282"/>
        <v>-1.8665792907472472</v>
      </c>
      <c r="AB1622" s="4">
        <f ca="1">Sheet1!AC1622</f>
        <v>0.25288224039873775</v>
      </c>
      <c r="AC1622" s="7">
        <f t="shared" ca="1" si="283"/>
        <v>1.2959889808989535</v>
      </c>
      <c r="AD1622" s="4">
        <f t="shared" ca="1" si="284"/>
        <v>-1.9340735179419719</v>
      </c>
      <c r="AE1622" s="4">
        <f t="shared" ca="1" si="285"/>
        <v>-2.4190661927826165</v>
      </c>
      <c r="AF1622" s="21">
        <f ca="1">(Sheet1!B$4*EXP(-Sheet1!B$8*Sheet1!B$7)*NORMSDIST((LN(Sheet1!B$4/(Sheet1!B$5+AD1622))-Sheet1!B$8*Sheet1!B$7+Sheet1!B$9*Sheet1!B$7+0.5*Sheet1!B$6*Sheet1!B$6*Sheet1!B$7)/(Sheet1!B$6*SQRT(Sheet1!B$7)))-(Sheet1!B$5+AD1622)*EXP(-Sheet1!B$9*Sheet1!B$7)*NORMSDIST((LN(Sheet1!B$4/(Sheet1!B$5+AD1622))-Sheet1!B$8*Sheet1!B$7+Sheet1!B$9*Sheet1!B$7-0.5*Sheet1!B$6*Sheet1!B$6*Sheet1!B$7)/(Sheet1!B$6*SQRT(Sheet1!B$7))))*400+100*AE1622-400*Sheet1!$B$13</f>
        <v>77.799897992879323</v>
      </c>
    </row>
    <row r="1623" spans="22:32" x14ac:dyDescent="0.25">
      <c r="V1623" s="7" t="e">
        <f t="shared" si="279"/>
        <v>#VALUE!</v>
      </c>
      <c r="X1623" s="4">
        <f t="shared" ca="1" si="280"/>
        <v>0.27179707817117238</v>
      </c>
      <c r="Y1623" s="4">
        <f t="shared" ca="1" si="280"/>
        <v>2.4079422687592871</v>
      </c>
      <c r="Z1623" s="4">
        <f t="shared" ca="1" si="281"/>
        <v>0.46038457667623151</v>
      </c>
      <c r="AA1623" s="4">
        <f t="shared" ca="1" si="282"/>
        <v>3.6911514508912795</v>
      </c>
      <c r="AB1623" s="4">
        <f ca="1">Sheet1!AC1623</f>
        <v>2.4714092098686358E-2</v>
      </c>
      <c r="AC1623" s="7">
        <f t="shared" ca="1" si="283"/>
        <v>2.120096939334895</v>
      </c>
      <c r="AD1623" s="4">
        <f t="shared" ca="1" si="284"/>
        <v>0.97605993192826968</v>
      </c>
      <c r="AE1623" s="4">
        <f t="shared" ca="1" si="285"/>
        <v>7.8255988936561582</v>
      </c>
      <c r="AF1623" s="21">
        <f ca="1">(Sheet1!B$4*EXP(-Sheet1!B$8*Sheet1!B$7)*NORMSDIST((LN(Sheet1!B$4/(Sheet1!B$5+AD1623))-Sheet1!B$8*Sheet1!B$7+Sheet1!B$9*Sheet1!B$7+0.5*Sheet1!B$6*Sheet1!B$6*Sheet1!B$7)/(Sheet1!B$6*SQRT(Sheet1!B$7)))-(Sheet1!B$5+AD1623)*EXP(-Sheet1!B$9*Sheet1!B$7)*NORMSDIST((LN(Sheet1!B$4/(Sheet1!B$5+AD1623))-Sheet1!B$8*Sheet1!B$7+Sheet1!B$9*Sheet1!B$7-0.5*Sheet1!B$6*Sheet1!B$6*Sheet1!B$7)/(Sheet1!B$6*SQRT(Sheet1!B$7))))*400+100*AE1623-400*Sheet1!$B$13</f>
        <v>628.59572008196756</v>
      </c>
    </row>
    <row r="1624" spans="22:32" x14ac:dyDescent="0.25">
      <c r="V1624" s="7" t="e">
        <f t="shared" si="279"/>
        <v>#VALUE!</v>
      </c>
      <c r="X1624" s="4">
        <f t="shared" ca="1" si="280"/>
        <v>-0.40457005702940974</v>
      </c>
      <c r="Y1624" s="4">
        <f t="shared" ca="1" si="280"/>
        <v>0.56247100559682861</v>
      </c>
      <c r="Z1624" s="4">
        <f t="shared" ca="1" si="281"/>
        <v>-0.68528262222179659</v>
      </c>
      <c r="AA1624" s="4">
        <f t="shared" ca="1" si="282"/>
        <v>0.32369642160083073</v>
      </c>
      <c r="AB1624" s="4">
        <f ca="1">Sheet1!AC1624</f>
        <v>0.40902173546558562</v>
      </c>
      <c r="AC1624" s="7">
        <f t="shared" ca="1" si="283"/>
        <v>1.1291159101761969</v>
      </c>
      <c r="AD1624" s="4">
        <f t="shared" ca="1" si="284"/>
        <v>-0.77376351171789481</v>
      </c>
      <c r="AE1624" s="4">
        <f t="shared" ca="1" si="285"/>
        <v>0.36549077969659999</v>
      </c>
      <c r="AF1624" s="21">
        <f ca="1">(Sheet1!B$4*EXP(-Sheet1!B$8*Sheet1!B$7)*NORMSDIST((LN(Sheet1!B$4/(Sheet1!B$5+AD1624))-Sheet1!B$8*Sheet1!B$7+Sheet1!B$9*Sheet1!B$7+0.5*Sheet1!B$6*Sheet1!B$6*Sheet1!B$7)/(Sheet1!B$6*SQRT(Sheet1!B$7)))-(Sheet1!B$5+AD1624)*EXP(-Sheet1!B$9*Sheet1!B$7)*NORMSDIST((LN(Sheet1!B$4/(Sheet1!B$5+AD1624))-Sheet1!B$8*Sheet1!B$7+Sheet1!B$9*Sheet1!B$7-0.5*Sheet1!B$6*Sheet1!B$6*Sheet1!B$7)/(Sheet1!B$6*SQRT(Sheet1!B$7))))*400+100*AE1624-400*Sheet1!$B$13</f>
        <v>162.09932655821558</v>
      </c>
    </row>
    <row r="1625" spans="22:32" x14ac:dyDescent="0.25">
      <c r="V1625" s="7" t="e">
        <f t="shared" si="279"/>
        <v>#VALUE!</v>
      </c>
      <c r="X1625" s="4">
        <f t="shared" ca="1" si="280"/>
        <v>-0.26906083416219767</v>
      </c>
      <c r="Y1625" s="4">
        <f t="shared" ca="1" si="280"/>
        <v>1.2164614807981355</v>
      </c>
      <c r="Z1625" s="4">
        <f t="shared" ca="1" si="281"/>
        <v>-0.45574977872979683</v>
      </c>
      <c r="AA1625" s="4">
        <f t="shared" ca="1" si="282"/>
        <v>1.3971794624614822</v>
      </c>
      <c r="AB1625" s="4">
        <f ca="1">Sheet1!AC1625</f>
        <v>0.14714441892987207</v>
      </c>
      <c r="AC1625" s="7">
        <f t="shared" ca="1" si="283"/>
        <v>1.4783907921120731</v>
      </c>
      <c r="AD1625" s="4">
        <f t="shared" ca="1" si="284"/>
        <v>-0.67377627638124638</v>
      </c>
      <c r="AE1625" s="4">
        <f t="shared" ca="1" si="285"/>
        <v>2.0655772522311513</v>
      </c>
      <c r="AF1625" s="21">
        <f ca="1">(Sheet1!B$4*EXP(-Sheet1!B$8*Sheet1!B$7)*NORMSDIST((LN(Sheet1!B$4/(Sheet1!B$5+AD1625))-Sheet1!B$8*Sheet1!B$7+Sheet1!B$9*Sheet1!B$7+0.5*Sheet1!B$6*Sheet1!B$6*Sheet1!B$7)/(Sheet1!B$6*SQRT(Sheet1!B$7)))-(Sheet1!B$5+AD1625)*EXP(-Sheet1!B$9*Sheet1!B$7)*NORMSDIST((LN(Sheet1!B$4/(Sheet1!B$5+AD1625))-Sheet1!B$8*Sheet1!B$7+Sheet1!B$9*Sheet1!B$7-0.5*Sheet1!B$6*Sheet1!B$6*Sheet1!B$7)/(Sheet1!B$6*SQRT(Sheet1!B$7))))*400+100*AE1625-400*Sheet1!$B$13</f>
        <v>315.70859530223152</v>
      </c>
    </row>
    <row r="1626" spans="22:32" x14ac:dyDescent="0.25">
      <c r="V1626" s="7" t="e">
        <f t="shared" si="279"/>
        <v>#VALUE!</v>
      </c>
      <c r="X1626" s="4">
        <f t="shared" ca="1" si="280"/>
        <v>0.26565106893399598</v>
      </c>
      <c r="Y1626" s="4">
        <f t="shared" ca="1" si="280"/>
        <v>0.23900679920659246</v>
      </c>
      <c r="Z1626" s="4">
        <f t="shared" ca="1" si="281"/>
        <v>0.44997413415071003</v>
      </c>
      <c r="AA1626" s="4">
        <f t="shared" ca="1" si="282"/>
        <v>0.64097742193059148</v>
      </c>
      <c r="AB1626" s="4">
        <f ca="1">Sheet1!AC1626</f>
        <v>0.86475433340936536</v>
      </c>
      <c r="AC1626" s="7">
        <f t="shared" ca="1" si="283"/>
        <v>0.78947656414679201</v>
      </c>
      <c r="AD1626" s="4">
        <f t="shared" ca="1" si="284"/>
        <v>0.35524403338423022</v>
      </c>
      <c r="AE1626" s="4">
        <f t="shared" ca="1" si="285"/>
        <v>0.50603665276143195</v>
      </c>
      <c r="AF1626" s="21">
        <f ca="1">(Sheet1!B$4*EXP(-Sheet1!B$8*Sheet1!B$7)*NORMSDIST((LN(Sheet1!B$4/(Sheet1!B$5+AD1626))-Sheet1!B$8*Sheet1!B$7+Sheet1!B$9*Sheet1!B$7+0.5*Sheet1!B$6*Sheet1!B$6*Sheet1!B$7)/(Sheet1!B$6*SQRT(Sheet1!B$7)))-(Sheet1!B$5+AD1626)*EXP(-Sheet1!B$9*Sheet1!B$7)*NORMSDIST((LN(Sheet1!B$4/(Sheet1!B$5+AD1626))-Sheet1!B$8*Sheet1!B$7+Sheet1!B$9*Sheet1!B$7-0.5*Sheet1!B$6*Sheet1!B$6*Sheet1!B$7)/(Sheet1!B$6*SQRT(Sheet1!B$7))))*400+100*AE1626-400*Sheet1!$B$13</f>
        <v>-5.9986937837684309</v>
      </c>
    </row>
    <row r="1627" spans="22:32" x14ac:dyDescent="0.25">
      <c r="V1627" s="7" t="e">
        <f t="shared" si="279"/>
        <v>#VALUE!</v>
      </c>
      <c r="X1627" s="4">
        <f t="shared" ca="1" si="280"/>
        <v>-3.581093977862479E-2</v>
      </c>
      <c r="Y1627" s="4">
        <f t="shared" ca="1" si="280"/>
        <v>-0.89062318911831218</v>
      </c>
      <c r="Z1627" s="4">
        <f t="shared" ca="1" si="281"/>
        <v>-6.0658504724532519E-2</v>
      </c>
      <c r="AA1627" s="4">
        <f t="shared" ca="1" si="282"/>
        <v>-1.2907816027403924</v>
      </c>
      <c r="AB1627" s="4">
        <f ca="1">Sheet1!AC1627</f>
        <v>0.75319559520556378</v>
      </c>
      <c r="AC1627" s="7">
        <f t="shared" ca="1" si="283"/>
        <v>0.87511558463393724</v>
      </c>
      <c r="AD1627" s="4">
        <f t="shared" ca="1" si="284"/>
        <v>-5.3083202825029721E-2</v>
      </c>
      <c r="AE1627" s="4">
        <f t="shared" ca="1" si="285"/>
        <v>-1.129583096916889</v>
      </c>
      <c r="AF1627" s="21">
        <f ca="1">(Sheet1!B$4*EXP(-Sheet1!B$8*Sheet1!B$7)*NORMSDIST((LN(Sheet1!B$4/(Sheet1!B$5+AD1627))-Sheet1!B$8*Sheet1!B$7+Sheet1!B$9*Sheet1!B$7+0.5*Sheet1!B$6*Sheet1!B$6*Sheet1!B$7)/(Sheet1!B$6*SQRT(Sheet1!B$7)))-(Sheet1!B$5+AD1627)*EXP(-Sheet1!B$9*Sheet1!B$7)*NORMSDIST((LN(Sheet1!B$4/(Sheet1!B$5+AD1627))-Sheet1!B$8*Sheet1!B$7+Sheet1!B$9*Sheet1!B$7-0.5*Sheet1!B$6*Sheet1!B$6*Sheet1!B$7)/(Sheet1!B$6*SQRT(Sheet1!B$7))))*400+100*AE1627-400*Sheet1!$B$13</f>
        <v>-104.4444188351863</v>
      </c>
    </row>
    <row r="1628" spans="22:32" x14ac:dyDescent="0.25">
      <c r="V1628" s="7" t="e">
        <f t="shared" si="279"/>
        <v>#VALUE!</v>
      </c>
      <c r="X1628" s="4">
        <f t="shared" ca="1" si="280"/>
        <v>1.030515237358272</v>
      </c>
      <c r="Y1628" s="4">
        <f t="shared" ca="1" si="280"/>
        <v>5.3229284662745742E-2</v>
      </c>
      <c r="Z1628" s="4">
        <f t="shared" ca="1" si="281"/>
        <v>1.7455423895719939</v>
      </c>
      <c r="AA1628" s="4">
        <f t="shared" ca="1" si="282"/>
        <v>1.2603286488539824</v>
      </c>
      <c r="AB1628" s="4">
        <f ca="1">Sheet1!AC1628</f>
        <v>0.15223757299118845</v>
      </c>
      <c r="AC1628" s="7">
        <f t="shared" ca="1" si="283"/>
        <v>1.4669124095323836</v>
      </c>
      <c r="AD1628" s="4">
        <f t="shared" ca="1" si="284"/>
        <v>2.5605577926279683</v>
      </c>
      <c r="AE1628" s="4">
        <f t="shared" ca="1" si="285"/>
        <v>1.8487917350930887</v>
      </c>
      <c r="AF1628" s="21">
        <f ca="1">(Sheet1!B$4*EXP(-Sheet1!B$8*Sheet1!B$7)*NORMSDIST((LN(Sheet1!B$4/(Sheet1!B$5+AD1628))-Sheet1!B$8*Sheet1!B$7+Sheet1!B$9*Sheet1!B$7+0.5*Sheet1!B$6*Sheet1!B$6*Sheet1!B$7)/(Sheet1!B$6*SQRT(Sheet1!B$7)))-(Sheet1!B$5+AD1628)*EXP(-Sheet1!B$9*Sheet1!B$7)*NORMSDIST((LN(Sheet1!B$4/(Sheet1!B$5+AD1628))-Sheet1!B$8*Sheet1!B$7+Sheet1!B$9*Sheet1!B$7-0.5*Sheet1!B$6*Sheet1!B$6*Sheet1!B$7)/(Sheet1!B$6*SQRT(Sheet1!B$7))))*400+100*AE1628-400*Sheet1!$B$13</f>
        <v>-208.743480328239</v>
      </c>
    </row>
    <row r="1629" spans="22:32" x14ac:dyDescent="0.25">
      <c r="V1629" s="7" t="e">
        <f t="shared" si="279"/>
        <v>#VALUE!</v>
      </c>
      <c r="X1629" s="4">
        <f t="shared" ca="1" si="280"/>
        <v>3.9033396337740571E-3</v>
      </c>
      <c r="Y1629" s="4">
        <f t="shared" ca="1" si="280"/>
        <v>-0.81251820643052253</v>
      </c>
      <c r="Z1629" s="4">
        <f t="shared" ca="1" si="281"/>
        <v>6.6116875759307742E-3</v>
      </c>
      <c r="AA1629" s="4">
        <f t="shared" ca="1" si="282"/>
        <v>-1.1355044570067212</v>
      </c>
      <c r="AB1629" s="4">
        <f ca="1">Sheet1!AC1629</f>
        <v>0.68261086808195093</v>
      </c>
      <c r="AC1629" s="7">
        <f t="shared" ca="1" si="283"/>
        <v>0.92427363147551855</v>
      </c>
      <c r="AD1629" s="4">
        <f t="shared" ca="1" si="284"/>
        <v>6.111008485987105E-3</v>
      </c>
      <c r="AE1629" s="4">
        <f t="shared" ca="1" si="285"/>
        <v>-1.0495168280342391</v>
      </c>
      <c r="AF1629" s="21">
        <f ca="1">(Sheet1!B$4*EXP(-Sheet1!B$8*Sheet1!B$7)*NORMSDIST((LN(Sheet1!B$4/(Sheet1!B$5+AD1629))-Sheet1!B$8*Sheet1!B$7+Sheet1!B$9*Sheet1!B$7+0.5*Sheet1!B$6*Sheet1!B$6*Sheet1!B$7)/(Sheet1!B$6*SQRT(Sheet1!B$7)))-(Sheet1!B$5+AD1629)*EXP(-Sheet1!B$9*Sheet1!B$7)*NORMSDIST((LN(Sheet1!B$4/(Sheet1!B$5+AD1629))-Sheet1!B$8*Sheet1!B$7+Sheet1!B$9*Sheet1!B$7-0.5*Sheet1!B$6*Sheet1!B$6*Sheet1!B$7)/(Sheet1!B$6*SQRT(Sheet1!B$7))))*400+100*AE1629-400*Sheet1!$B$13</f>
        <v>-105.93087771678256</v>
      </c>
    </row>
    <row r="1630" spans="22:32" x14ac:dyDescent="0.25">
      <c r="V1630" s="7" t="e">
        <f t="shared" si="279"/>
        <v>#VALUE!</v>
      </c>
      <c r="X1630" s="4">
        <f t="shared" ca="1" si="280"/>
        <v>0.70811264827643827</v>
      </c>
      <c r="Y1630" s="4">
        <f t="shared" ca="1" si="280"/>
        <v>-6.0245841841480095E-2</v>
      </c>
      <c r="Z1630" s="4">
        <f t="shared" ca="1" si="281"/>
        <v>1.19943946421132</v>
      </c>
      <c r="AA1630" s="4">
        <f t="shared" ca="1" si="282"/>
        <v>0.73018244159804613</v>
      </c>
      <c r="AB1630" s="4">
        <f ca="1">Sheet1!AC1630</f>
        <v>0.81219996369384539</v>
      </c>
      <c r="AC1630" s="7">
        <f t="shared" ca="1" si="283"/>
        <v>0.83189696313422279</v>
      </c>
      <c r="AD1630" s="4">
        <f t="shared" ca="1" si="284"/>
        <v>0.99781004774073634</v>
      </c>
      <c r="AE1630" s="4">
        <f t="shared" ca="1" si="285"/>
        <v>0.60743655569934651</v>
      </c>
      <c r="AF1630" s="21">
        <f ca="1">(Sheet1!B$4*EXP(-Sheet1!B$8*Sheet1!B$7)*NORMSDIST((LN(Sheet1!B$4/(Sheet1!B$5+AD1630))-Sheet1!B$8*Sheet1!B$7+Sheet1!B$9*Sheet1!B$7+0.5*Sheet1!B$6*Sheet1!B$6*Sheet1!B$7)/(Sheet1!B$6*SQRT(Sheet1!B$7)))-(Sheet1!B$5+AD1630)*EXP(-Sheet1!B$9*Sheet1!B$7)*NORMSDIST((LN(Sheet1!B$4/(Sheet1!B$5+AD1630))-Sheet1!B$8*Sheet1!B$7+Sheet1!B$9*Sheet1!B$7-0.5*Sheet1!B$6*Sheet1!B$6*Sheet1!B$7)/(Sheet1!B$6*SQRT(Sheet1!B$7))))*400+100*AE1630-400*Sheet1!$B$13</f>
        <v>-96.595892300765172</v>
      </c>
    </row>
    <row r="1631" spans="22:32" x14ac:dyDescent="0.25">
      <c r="V1631" s="7" t="e">
        <f t="shared" si="279"/>
        <v>#VALUE!</v>
      </c>
      <c r="X1631" s="4">
        <f t="shared" ca="1" si="280"/>
        <v>-0.28983430871641386</v>
      </c>
      <c r="Y1631" s="4">
        <f t="shared" ca="1" si="280"/>
        <v>-0.63186904629886009</v>
      </c>
      <c r="Z1631" s="4">
        <f t="shared" ca="1" si="281"/>
        <v>-0.49093701235676834</v>
      </c>
      <c r="AA1631" s="4">
        <f t="shared" ca="1" si="282"/>
        <v>-1.2200025067078279</v>
      </c>
      <c r="AB1631" s="4">
        <f ca="1">Sheet1!AC1631</f>
        <v>0.77056872816070721</v>
      </c>
      <c r="AC1631" s="7">
        <f t="shared" ca="1" si="283"/>
        <v>0.86269392177864268</v>
      </c>
      <c r="AD1631" s="4">
        <f t="shared" ca="1" si="284"/>
        <v>-0.42352837653635045</v>
      </c>
      <c r="AE1631" s="4">
        <f t="shared" ca="1" si="285"/>
        <v>-1.0524887470915509</v>
      </c>
      <c r="AF1631" s="21">
        <f ca="1">(Sheet1!B$4*EXP(-Sheet1!B$8*Sheet1!B$7)*NORMSDIST((LN(Sheet1!B$4/(Sheet1!B$5+AD1631))-Sheet1!B$8*Sheet1!B$7+Sheet1!B$9*Sheet1!B$7+0.5*Sheet1!B$6*Sheet1!B$6*Sheet1!B$7)/(Sheet1!B$6*SQRT(Sheet1!B$7)))-(Sheet1!B$5+AD1631)*EXP(-Sheet1!B$9*Sheet1!B$7)*NORMSDIST((LN(Sheet1!B$4/(Sheet1!B$5+AD1631))-Sheet1!B$8*Sheet1!B$7+Sheet1!B$9*Sheet1!B$7-0.5*Sheet1!B$6*Sheet1!B$6*Sheet1!B$7)/(Sheet1!B$6*SQRT(Sheet1!B$7))))*400+100*AE1631-400*Sheet1!$B$13</f>
        <v>-36.913472367674331</v>
      </c>
    </row>
    <row r="1632" spans="22:32" x14ac:dyDescent="0.25">
      <c r="V1632" s="7" t="e">
        <f t="shared" si="279"/>
        <v>#VALUE!</v>
      </c>
      <c r="X1632" s="4">
        <f t="shared" ca="1" si="280"/>
        <v>0.82561474351864639</v>
      </c>
      <c r="Y1632" s="4">
        <f t="shared" ca="1" si="280"/>
        <v>0.60562346428212754</v>
      </c>
      <c r="Z1632" s="4">
        <f t="shared" ca="1" si="281"/>
        <v>1.3984708619755946</v>
      </c>
      <c r="AA1632" s="4">
        <f t="shared" ca="1" si="282"/>
        <v>1.7996140897544275</v>
      </c>
      <c r="AB1632" s="4">
        <f ca="1">Sheet1!AC1632</f>
        <v>0.73491408226444144</v>
      </c>
      <c r="AC1632" s="7">
        <f t="shared" ca="1" si="283"/>
        <v>0.88800329054227889</v>
      </c>
      <c r="AD1632" s="4">
        <f t="shared" ca="1" si="284"/>
        <v>1.2418467271618252</v>
      </c>
      <c r="AE1632" s="4">
        <f t="shared" ca="1" si="285"/>
        <v>1.5980632334081797</v>
      </c>
      <c r="AF1632" s="21">
        <f ca="1">(Sheet1!B$4*EXP(-Sheet1!B$8*Sheet1!B$7)*NORMSDIST((LN(Sheet1!B$4/(Sheet1!B$5+AD1632))-Sheet1!B$8*Sheet1!B$7+Sheet1!B$9*Sheet1!B$7+0.5*Sheet1!B$6*Sheet1!B$6*Sheet1!B$7)/(Sheet1!B$6*SQRT(Sheet1!B$7)))-(Sheet1!B$5+AD1632)*EXP(-Sheet1!B$9*Sheet1!B$7)*NORMSDIST((LN(Sheet1!B$4/(Sheet1!B$5+AD1632))-Sheet1!B$8*Sheet1!B$7+Sheet1!B$9*Sheet1!B$7-0.5*Sheet1!B$6*Sheet1!B$6*Sheet1!B$7)/(Sheet1!B$6*SQRT(Sheet1!B$7))))*400+100*AE1632-400*Sheet1!$B$13</f>
        <v>-35.240348391083899</v>
      </c>
    </row>
    <row r="1633" spans="22:32" x14ac:dyDescent="0.25">
      <c r="V1633" s="7" t="e">
        <f t="shared" si="279"/>
        <v>#VALUE!</v>
      </c>
      <c r="X1633" s="4">
        <f t="shared" ca="1" si="280"/>
        <v>0.20728320871492606</v>
      </c>
      <c r="Y1633" s="4">
        <f t="shared" ca="1" si="280"/>
        <v>-0.77804744209984833</v>
      </c>
      <c r="Z1633" s="4">
        <f t="shared" ca="1" si="281"/>
        <v>0.35110749879442144</v>
      </c>
      <c r="AA1633" s="4">
        <f t="shared" ca="1" si="282"/>
        <v>-0.85314455090573094</v>
      </c>
      <c r="AB1633" s="4">
        <f ca="1">Sheet1!AC1633</f>
        <v>0.9831126961381258</v>
      </c>
      <c r="AC1633" s="7">
        <f t="shared" ca="1" si="283"/>
        <v>0.63135873059484648</v>
      </c>
      <c r="AD1633" s="4">
        <f t="shared" ca="1" si="284"/>
        <v>0.22167478474117752</v>
      </c>
      <c r="AE1633" s="4">
        <f t="shared" ca="1" si="285"/>
        <v>-0.5386402606737527</v>
      </c>
      <c r="AF1633" s="21">
        <f ca="1">(Sheet1!B$4*EXP(-Sheet1!B$8*Sheet1!B$7)*NORMSDIST((LN(Sheet1!B$4/(Sheet1!B$5+AD1633))-Sheet1!B$8*Sheet1!B$7+Sheet1!B$9*Sheet1!B$7+0.5*Sheet1!B$6*Sheet1!B$6*Sheet1!B$7)/(Sheet1!B$6*SQRT(Sheet1!B$7)))-(Sheet1!B$5+AD1633)*EXP(-Sheet1!B$9*Sheet1!B$7)*NORMSDIST((LN(Sheet1!B$4/(Sheet1!B$5+AD1633))-Sheet1!B$8*Sheet1!B$7+Sheet1!B$9*Sheet1!B$7-0.5*Sheet1!B$6*Sheet1!B$6*Sheet1!B$7)/(Sheet1!B$6*SQRT(Sheet1!B$7))))*400+100*AE1633-400*Sheet1!$B$13</f>
        <v>-89.260605587786813</v>
      </c>
    </row>
    <row r="1634" spans="22:32" x14ac:dyDescent="0.25">
      <c r="V1634" s="7" t="e">
        <f t="shared" si="279"/>
        <v>#VALUE!</v>
      </c>
      <c r="X1634" s="4">
        <f t="shared" ca="1" si="280"/>
        <v>-0.3139110826188366</v>
      </c>
      <c r="Y1634" s="4">
        <f t="shared" ca="1" si="280"/>
        <v>-0.31979665887544112</v>
      </c>
      <c r="Z1634" s="4">
        <f t="shared" ca="1" si="281"/>
        <v>-0.53171955290275386</v>
      </c>
      <c r="AA1634" s="4">
        <f t="shared" ca="1" si="282"/>
        <v>-0.8098537398865685</v>
      </c>
      <c r="AB1634" s="4">
        <f ca="1">Sheet1!AC1634</f>
        <v>0.97563410594432354</v>
      </c>
      <c r="AC1634" s="7">
        <f t="shared" ca="1" si="283"/>
        <v>0.65121402685315022</v>
      </c>
      <c r="AD1634" s="4">
        <f t="shared" ca="1" si="284"/>
        <v>-0.34626323120235897</v>
      </c>
      <c r="AE1634" s="4">
        <f t="shared" ca="1" si="285"/>
        <v>-0.52738811511361594</v>
      </c>
      <c r="AF1634" s="21">
        <f ca="1">(Sheet1!B$4*EXP(-Sheet1!B$8*Sheet1!B$7)*NORMSDIST((LN(Sheet1!B$4/(Sheet1!B$5+AD1634))-Sheet1!B$8*Sheet1!B$7+Sheet1!B$9*Sheet1!B$7+0.5*Sheet1!B$6*Sheet1!B$6*Sheet1!B$7)/(Sheet1!B$6*SQRT(Sheet1!B$7)))-(Sheet1!B$5+AD1634)*EXP(-Sheet1!B$9*Sheet1!B$7)*NORMSDIST((LN(Sheet1!B$4/(Sheet1!B$5+AD1634))-Sheet1!B$8*Sheet1!B$7+Sheet1!B$9*Sheet1!B$7-0.5*Sheet1!B$6*Sheet1!B$6*Sheet1!B$7)/(Sheet1!B$6*SQRT(Sheet1!B$7))))*400+100*AE1634-400*Sheet1!$B$13</f>
        <v>3.0605669244796445</v>
      </c>
    </row>
    <row r="1635" spans="22:32" x14ac:dyDescent="0.25">
      <c r="V1635" s="7" t="e">
        <f t="shared" si="279"/>
        <v>#VALUE!</v>
      </c>
      <c r="X1635" s="4">
        <f t="shared" ca="1" si="280"/>
        <v>0.3322040362391343</v>
      </c>
      <c r="Y1635" s="4">
        <f t="shared" ca="1" si="280"/>
        <v>1.7866924972745033</v>
      </c>
      <c r="Z1635" s="4">
        <f t="shared" ca="1" si="281"/>
        <v>0.56270514614498446</v>
      </c>
      <c r="AA1635" s="4">
        <f t="shared" ca="1" si="282"/>
        <v>2.8890137233218081</v>
      </c>
      <c r="AB1635" s="4">
        <f ca="1">Sheet1!AC1635</f>
        <v>0.8336675222626998</v>
      </c>
      <c r="AC1635" s="7">
        <f t="shared" ca="1" si="283"/>
        <v>0.81519100901222841</v>
      </c>
      <c r="AD1635" s="4">
        <f t="shared" ca="1" si="284"/>
        <v>0.45871217586230334</v>
      </c>
      <c r="AE1635" s="4">
        <f t="shared" ca="1" si="285"/>
        <v>2.3550980121648797</v>
      </c>
      <c r="AF1635" s="21">
        <f ca="1">(Sheet1!B$4*EXP(-Sheet1!B$8*Sheet1!B$7)*NORMSDIST((LN(Sheet1!B$4/(Sheet1!B$5+AD1635))-Sheet1!B$8*Sheet1!B$7+Sheet1!B$9*Sheet1!B$7+0.5*Sheet1!B$6*Sheet1!B$6*Sheet1!B$7)/(Sheet1!B$6*SQRT(Sheet1!B$7)))-(Sheet1!B$5+AD1635)*EXP(-Sheet1!B$9*Sheet1!B$7)*NORMSDIST((LN(Sheet1!B$4/(Sheet1!B$5+AD1635))-Sheet1!B$8*Sheet1!B$7+Sheet1!B$9*Sheet1!B$7-0.5*Sheet1!B$6*Sheet1!B$6*Sheet1!B$7)/(Sheet1!B$6*SQRT(Sheet1!B$7))))*400+100*AE1635-400*Sheet1!$B$13</f>
        <v>162.54363498536168</v>
      </c>
    </row>
    <row r="1636" spans="22:32" x14ac:dyDescent="0.25">
      <c r="V1636" s="7" t="e">
        <f t="shared" si="279"/>
        <v>#VALUE!</v>
      </c>
      <c r="X1636" s="4">
        <f t="shared" ca="1" si="280"/>
        <v>2.2653415873837108</v>
      </c>
      <c r="Y1636" s="4">
        <f t="shared" ca="1" si="280"/>
        <v>-1.0468621426484037</v>
      </c>
      <c r="Z1636" s="4">
        <f t="shared" ca="1" si="281"/>
        <v>3.8371579810651846</v>
      </c>
      <c r="AA1636" s="4">
        <f t="shared" ca="1" si="282"/>
        <v>1.1375699016653105</v>
      </c>
      <c r="AB1636" s="4">
        <f ca="1">Sheet1!AC1636</f>
        <v>0.5326506431571596</v>
      </c>
      <c r="AC1636" s="7">
        <f t="shared" ca="1" si="283"/>
        <v>1.0300198108862915</v>
      </c>
      <c r="AD1636" s="4">
        <f t="shared" ca="1" si="284"/>
        <v>3.9523487379975855</v>
      </c>
      <c r="AE1636" s="4">
        <f t="shared" ca="1" si="285"/>
        <v>1.1717195349832403</v>
      </c>
      <c r="AF1636" s="21">
        <f ca="1">(Sheet1!B$4*EXP(-Sheet1!B$8*Sheet1!B$7)*NORMSDIST((LN(Sheet1!B$4/(Sheet1!B$5+AD1636))-Sheet1!B$8*Sheet1!B$7+Sheet1!B$9*Sheet1!B$7+0.5*Sheet1!B$6*Sheet1!B$6*Sheet1!B$7)/(Sheet1!B$6*SQRT(Sheet1!B$7)))-(Sheet1!B$5+AD1636)*EXP(-Sheet1!B$9*Sheet1!B$7)*NORMSDIST((LN(Sheet1!B$4/(Sheet1!B$5+AD1636))-Sheet1!B$8*Sheet1!B$7+Sheet1!B$9*Sheet1!B$7-0.5*Sheet1!B$6*Sheet1!B$6*Sheet1!B$7)/(Sheet1!B$6*SQRT(Sheet1!B$7))))*400+100*AE1636-400*Sheet1!$B$13</f>
        <v>-476.71341025644415</v>
      </c>
    </row>
    <row r="1637" spans="22:32" x14ac:dyDescent="0.25">
      <c r="V1637" s="7" t="e">
        <f t="shared" si="279"/>
        <v>#VALUE!</v>
      </c>
      <c r="X1637" s="4">
        <f t="shared" ca="1" si="280"/>
        <v>0.4155418244195398</v>
      </c>
      <c r="Y1637" s="4">
        <f t="shared" ca="1" si="280"/>
        <v>2.2998519663411447</v>
      </c>
      <c r="Z1637" s="4">
        <f t="shared" ca="1" si="281"/>
        <v>0.70386719465091574</v>
      </c>
      <c r="AA1637" s="4">
        <f t="shared" ca="1" si="282"/>
        <v>3.7048800929084664</v>
      </c>
      <c r="AB1637" s="4">
        <f ca="1">Sheet1!AC1637</f>
        <v>0.36860203157945859</v>
      </c>
      <c r="AC1637" s="7">
        <f t="shared" ca="1" si="283"/>
        <v>1.1662129726150625</v>
      </c>
      <c r="AD1637" s="4">
        <f t="shared" ca="1" si="284"/>
        <v>0.82085905340006926</v>
      </c>
      <c r="AE1637" s="4">
        <f t="shared" ca="1" si="285"/>
        <v>4.3206792263331515</v>
      </c>
      <c r="AF1637" s="21">
        <f ca="1">(Sheet1!B$4*EXP(-Sheet1!B$8*Sheet1!B$7)*NORMSDIST((LN(Sheet1!B$4/(Sheet1!B$5+AD1637))-Sheet1!B$8*Sheet1!B$7+Sheet1!B$9*Sheet1!B$7+0.5*Sheet1!B$6*Sheet1!B$6*Sheet1!B$7)/(Sheet1!B$6*SQRT(Sheet1!B$7)))-(Sheet1!B$5+AD1637)*EXP(-Sheet1!B$9*Sheet1!B$7)*NORMSDIST((LN(Sheet1!B$4/(Sheet1!B$5+AD1637))-Sheet1!B$8*Sheet1!B$7+Sheet1!B$9*Sheet1!B$7-0.5*Sheet1!B$6*Sheet1!B$6*Sheet1!B$7)/(Sheet1!B$6*SQRT(Sheet1!B$7))))*400+100*AE1637-400*Sheet1!$B$13</f>
        <v>302.25911950405862</v>
      </c>
    </row>
    <row r="1638" spans="22:32" x14ac:dyDescent="0.25">
      <c r="V1638" s="7" t="e">
        <f t="shared" si="279"/>
        <v>#VALUE!</v>
      </c>
      <c r="X1638" s="4">
        <f t="shared" ca="1" si="280"/>
        <v>-6.0395828903569315E-2</v>
      </c>
      <c r="Y1638" s="4">
        <f t="shared" ca="1" si="280"/>
        <v>-1.0699843091657537</v>
      </c>
      <c r="Z1638" s="4">
        <f t="shared" ca="1" si="281"/>
        <v>-0.10230171828877659</v>
      </c>
      <c r="AA1638" s="4">
        <f t="shared" ca="1" si="282"/>
        <v>-1.5707182182896129</v>
      </c>
      <c r="AB1638" s="4">
        <f ca="1">Sheet1!AC1638</f>
        <v>0.22123892879832652</v>
      </c>
      <c r="AC1638" s="7">
        <f t="shared" ca="1" si="283"/>
        <v>1.3411338927398604</v>
      </c>
      <c r="AD1638" s="4">
        <f t="shared" ca="1" si="284"/>
        <v>-0.1372003016826035</v>
      </c>
      <c r="AE1638" s="4">
        <f t="shared" ca="1" si="285"/>
        <v>-2.1065434384921664</v>
      </c>
      <c r="AF1638" s="21">
        <f ca="1">(Sheet1!B$4*EXP(-Sheet1!B$8*Sheet1!B$7)*NORMSDIST((LN(Sheet1!B$4/(Sheet1!B$5+AD1638))-Sheet1!B$8*Sheet1!B$7+Sheet1!B$9*Sheet1!B$7+0.5*Sheet1!B$6*Sheet1!B$6*Sheet1!B$7)/(Sheet1!B$6*SQRT(Sheet1!B$7)))-(Sheet1!B$5+AD1638)*EXP(-Sheet1!B$9*Sheet1!B$7)*NORMSDIST((LN(Sheet1!B$4/(Sheet1!B$5+AD1638))-Sheet1!B$8*Sheet1!B$7+Sheet1!B$9*Sheet1!B$7-0.5*Sheet1!B$6*Sheet1!B$6*Sheet1!B$7)/(Sheet1!B$6*SQRT(Sheet1!B$7))))*400+100*AE1638-400*Sheet1!$B$13</f>
        <v>-188.61923983871793</v>
      </c>
    </row>
    <row r="1639" spans="22:32" x14ac:dyDescent="0.25">
      <c r="V1639" s="7" t="e">
        <f t="shared" si="279"/>
        <v>#VALUE!</v>
      </c>
      <c r="X1639" s="4">
        <f t="shared" ca="1" si="280"/>
        <v>-0.58953636801555054</v>
      </c>
      <c r="Y1639" s="4">
        <f t="shared" ca="1" si="280"/>
        <v>1.0644770356940356</v>
      </c>
      <c r="Z1639" s="4">
        <f t="shared" ca="1" si="281"/>
        <v>-0.99858855382231693</v>
      </c>
      <c r="AA1639" s="4">
        <f t="shared" ca="1" si="282"/>
        <v>0.81522029620731795</v>
      </c>
      <c r="AB1639" s="4">
        <f ca="1">Sheet1!AC1639</f>
        <v>0.69912750564650639</v>
      </c>
      <c r="AC1639" s="7">
        <f t="shared" ca="1" si="283"/>
        <v>0.91287836881316964</v>
      </c>
      <c r="AD1639" s="4">
        <f t="shared" ca="1" si="284"/>
        <v>-0.91158989012881875</v>
      </c>
      <c r="AE1639" s="4">
        <f t="shared" ca="1" si="285"/>
        <v>0.74419697422512543</v>
      </c>
      <c r="AF1639" s="21">
        <f ca="1">(Sheet1!B$4*EXP(-Sheet1!B$8*Sheet1!B$7)*NORMSDIST((LN(Sheet1!B$4/(Sheet1!B$5+AD1639))-Sheet1!B$8*Sheet1!B$7+Sheet1!B$9*Sheet1!B$7+0.5*Sheet1!B$6*Sheet1!B$6*Sheet1!B$7)/(Sheet1!B$6*SQRT(Sheet1!B$7)))-(Sheet1!B$5+AD1639)*EXP(-Sheet1!B$9*Sheet1!B$7)*NORMSDIST((LN(Sheet1!B$4/(Sheet1!B$5+AD1639))-Sheet1!B$8*Sheet1!B$7+Sheet1!B$9*Sheet1!B$7-0.5*Sheet1!B$6*Sheet1!B$6*Sheet1!B$7)/(Sheet1!B$6*SQRT(Sheet1!B$7))))*400+100*AE1639-400*Sheet1!$B$13</f>
        <v>222.66131058660721</v>
      </c>
    </row>
    <row r="1640" spans="22:32" x14ac:dyDescent="0.25">
      <c r="V1640" s="7" t="e">
        <f t="shared" si="279"/>
        <v>#VALUE!</v>
      </c>
      <c r="X1640" s="4">
        <f t="shared" ca="1" si="280"/>
        <v>4.9591381683083052E-2</v>
      </c>
      <c r="Y1640" s="4">
        <f t="shared" ca="1" si="280"/>
        <v>1.5319766024957433</v>
      </c>
      <c r="Z1640" s="4">
        <f t="shared" ca="1" si="281"/>
        <v>8.4000561803600535E-2</v>
      </c>
      <c r="AA1640" s="4">
        <f t="shared" ca="1" si="282"/>
        <v>2.2064808841145518</v>
      </c>
      <c r="AB1640" s="4">
        <f ca="1">Sheet1!AC1640</f>
        <v>2.9316849947307322E-3</v>
      </c>
      <c r="AC1640" s="7">
        <f t="shared" ca="1" si="283"/>
        <v>3.0782032207691552</v>
      </c>
      <c r="AD1640" s="4">
        <f t="shared" ca="1" si="284"/>
        <v>0.25857079989026166</v>
      </c>
      <c r="AE1640" s="4">
        <f t="shared" ca="1" si="285"/>
        <v>6.7919965640469862</v>
      </c>
      <c r="AF1640" s="21">
        <f ca="1">(Sheet1!B$4*EXP(-Sheet1!B$8*Sheet1!B$7)*NORMSDIST((LN(Sheet1!B$4/(Sheet1!B$5+AD1640))-Sheet1!B$8*Sheet1!B$7+Sheet1!B$9*Sheet1!B$7+0.5*Sheet1!B$6*Sheet1!B$6*Sheet1!B$7)/(Sheet1!B$6*SQRT(Sheet1!B$7)))-(Sheet1!B$5+AD1640)*EXP(-Sheet1!B$9*Sheet1!B$7)*NORMSDIST((LN(Sheet1!B$4/(Sheet1!B$5+AD1640))-Sheet1!B$8*Sheet1!B$7+Sheet1!B$9*Sheet1!B$7-0.5*Sheet1!B$6*Sheet1!B$6*Sheet1!B$7)/(Sheet1!B$6*SQRT(Sheet1!B$7))))*400+100*AE1640-400*Sheet1!$B$13</f>
        <v>637.93619621603102</v>
      </c>
    </row>
    <row r="1641" spans="22:32" x14ac:dyDescent="0.25">
      <c r="V1641" s="7" t="e">
        <f t="shared" si="279"/>
        <v>#VALUE!</v>
      </c>
      <c r="X1641" s="4">
        <f t="shared" ca="1" si="280"/>
        <v>-0.49301703845266553</v>
      </c>
      <c r="Y1641" s="4">
        <f t="shared" ca="1" si="280"/>
        <v>-0.13536195586451905</v>
      </c>
      <c r="Z1641" s="4">
        <f t="shared" ca="1" si="281"/>
        <v>-0.83509889830108441</v>
      </c>
      <c r="AA1641" s="4">
        <f t="shared" ca="1" si="282"/>
        <v>-0.75715252598925953</v>
      </c>
      <c r="AB1641" s="4">
        <f ca="1">Sheet1!AC1641</f>
        <v>0.2377223977830436</v>
      </c>
      <c r="AC1641" s="7">
        <f t="shared" ca="1" si="283"/>
        <v>1.3168962804652229</v>
      </c>
      <c r="AD1641" s="4">
        <f t="shared" ca="1" si="284"/>
        <v>-1.0997386329933034</v>
      </c>
      <c r="AE1641" s="4">
        <f t="shared" ca="1" si="285"/>
        <v>-0.9970913452201039</v>
      </c>
      <c r="AF1641" s="21">
        <f ca="1">(Sheet1!B$4*EXP(-Sheet1!B$8*Sheet1!B$7)*NORMSDIST((LN(Sheet1!B$4/(Sheet1!B$5+AD1641))-Sheet1!B$8*Sheet1!B$7+Sheet1!B$9*Sheet1!B$7+0.5*Sheet1!B$6*Sheet1!B$6*Sheet1!B$7)/(Sheet1!B$6*SQRT(Sheet1!B$7)))-(Sheet1!B$5+AD1641)*EXP(-Sheet1!B$9*Sheet1!B$7)*NORMSDIST((LN(Sheet1!B$4/(Sheet1!B$5+AD1641))-Sheet1!B$8*Sheet1!B$7+Sheet1!B$9*Sheet1!B$7-0.5*Sheet1!B$6*Sheet1!B$6*Sheet1!B$7)/(Sheet1!B$6*SQRT(Sheet1!B$7))))*400+100*AE1641-400*Sheet1!$B$13</f>
        <v>79.669700595348331</v>
      </c>
    </row>
    <row r="1642" spans="22:32" x14ac:dyDescent="0.25">
      <c r="V1642" s="7" t="e">
        <f t="shared" si="279"/>
        <v>#VALUE!</v>
      </c>
      <c r="X1642" s="4">
        <f t="shared" ca="1" si="280"/>
        <v>-0.79355560655165436</v>
      </c>
      <c r="Y1642" s="4">
        <f t="shared" ca="1" si="280"/>
        <v>-0.47743122607518751</v>
      </c>
      <c r="Z1642" s="4">
        <f t="shared" ca="1" si="281"/>
        <v>-1.3441673635698512</v>
      </c>
      <c r="AA1642" s="4">
        <f t="shared" ca="1" si="282"/>
        <v>-1.5828700544707814</v>
      </c>
      <c r="AB1642" s="4">
        <f ca="1">Sheet1!AC1642</f>
        <v>0.56810032596587268</v>
      </c>
      <c r="AC1642" s="7">
        <f t="shared" ca="1" si="283"/>
        <v>1.0041935689524768</v>
      </c>
      <c r="AD1642" s="4">
        <f t="shared" ca="1" si="284"/>
        <v>-1.3498042220926503</v>
      </c>
      <c r="AE1642" s="4">
        <f t="shared" ca="1" si="285"/>
        <v>-1.5895079291870153</v>
      </c>
      <c r="AF1642" s="21">
        <f ca="1">(Sheet1!B$4*EXP(-Sheet1!B$8*Sheet1!B$7)*NORMSDIST((LN(Sheet1!B$4/(Sheet1!B$5+AD1642))-Sheet1!B$8*Sheet1!B$7+Sheet1!B$9*Sheet1!B$7+0.5*Sheet1!B$6*Sheet1!B$6*Sheet1!B$7)/(Sheet1!B$6*SQRT(Sheet1!B$7)))-(Sheet1!B$5+AD1642)*EXP(-Sheet1!B$9*Sheet1!B$7)*NORMSDIST((LN(Sheet1!B$4/(Sheet1!B$5+AD1642))-Sheet1!B$8*Sheet1!B$7+Sheet1!B$9*Sheet1!B$7-0.5*Sheet1!B$6*Sheet1!B$6*Sheet1!B$7)/(Sheet1!B$6*SQRT(Sheet1!B$7))))*400+100*AE1642-400*Sheet1!$B$13</f>
        <v>62.100403594883119</v>
      </c>
    </row>
    <row r="1643" spans="22:32" x14ac:dyDescent="0.25">
      <c r="V1643" s="7" t="e">
        <f t="shared" si="279"/>
        <v>#VALUE!</v>
      </c>
      <c r="X1643" s="4">
        <f t="shared" ca="1" si="280"/>
        <v>0.27940897583971613</v>
      </c>
      <c r="Y1643" s="4">
        <f t="shared" ca="1" si="280"/>
        <v>0.76547449636925313</v>
      </c>
      <c r="Z1643" s="4">
        <f t="shared" ca="1" si="281"/>
        <v>0.47327802023131016</v>
      </c>
      <c r="AA1643" s="4">
        <f t="shared" ca="1" si="282"/>
        <v>1.3954615420181</v>
      </c>
      <c r="AB1643" s="4">
        <f ca="1">Sheet1!AC1643</f>
        <v>0.24490095469230089</v>
      </c>
      <c r="AC1643" s="7">
        <f t="shared" ca="1" si="283"/>
        <v>1.3068425185687809</v>
      </c>
      <c r="AD1643" s="4">
        <f t="shared" ca="1" si="284"/>
        <v>0.61849983994233182</v>
      </c>
      <c r="AE1643" s="4">
        <f t="shared" ca="1" si="285"/>
        <v>1.8236484761368084</v>
      </c>
      <c r="AF1643" s="21">
        <f ca="1">(Sheet1!B$4*EXP(-Sheet1!B$8*Sheet1!B$7)*NORMSDIST((LN(Sheet1!B$4/(Sheet1!B$5+AD1643))-Sheet1!B$8*Sheet1!B$7+Sheet1!B$9*Sheet1!B$7+0.5*Sheet1!B$6*Sheet1!B$6*Sheet1!B$7)/(Sheet1!B$6*SQRT(Sheet1!B$7)))-(Sheet1!B$5+AD1643)*EXP(-Sheet1!B$9*Sheet1!B$7)*NORMSDIST((LN(Sheet1!B$4/(Sheet1!B$5+AD1643))-Sheet1!B$8*Sheet1!B$7+Sheet1!B$9*Sheet1!B$7-0.5*Sheet1!B$6*Sheet1!B$6*Sheet1!B$7)/(Sheet1!B$6*SQRT(Sheet1!B$7))))*400+100*AE1643-400*Sheet1!$B$13</f>
        <v>84.235662539862005</v>
      </c>
    </row>
    <row r="1644" spans="22:32" x14ac:dyDescent="0.25">
      <c r="V1644" s="7" t="e">
        <f t="shared" si="279"/>
        <v>#VALUE!</v>
      </c>
      <c r="X1644" s="4">
        <f t="shared" ca="1" si="280"/>
        <v>-9.2959674337045245E-2</v>
      </c>
      <c r="Y1644" s="4">
        <f t="shared" ca="1" si="280"/>
        <v>1.7735089109241435</v>
      </c>
      <c r="Z1644" s="4">
        <f t="shared" ca="1" si="281"/>
        <v>-0.15746011916532854</v>
      </c>
      <c r="AA1644" s="4">
        <f t="shared" ca="1" si="282"/>
        <v>2.3813500741206539</v>
      </c>
      <c r="AB1644" s="4">
        <f ca="1">Sheet1!AC1644</f>
        <v>0.99283702409703056</v>
      </c>
      <c r="AC1644" s="7">
        <f t="shared" ca="1" si="283"/>
        <v>0.59213242653671128</v>
      </c>
      <c r="AD1644" s="4">
        <f t="shared" ca="1" si="284"/>
        <v>-9.3237242444125706E-2</v>
      </c>
      <c r="AE1644" s="4">
        <f t="shared" ca="1" si="285"/>
        <v>1.41007459782244</v>
      </c>
      <c r="AF1644" s="21">
        <f ca="1">(Sheet1!B$4*EXP(-Sheet1!B$8*Sheet1!B$7)*NORMSDIST((LN(Sheet1!B$4/(Sheet1!B$5+AD1644))-Sheet1!B$8*Sheet1!B$7+Sheet1!B$9*Sheet1!B$7+0.5*Sheet1!B$6*Sheet1!B$6*Sheet1!B$7)/(Sheet1!B$6*SQRT(Sheet1!B$7)))-(Sheet1!B$5+AD1644)*EXP(-Sheet1!B$9*Sheet1!B$7)*NORMSDIST((LN(Sheet1!B$4/(Sheet1!B$5+AD1644))-Sheet1!B$8*Sheet1!B$7+Sheet1!B$9*Sheet1!B$7-0.5*Sheet1!B$6*Sheet1!B$6*Sheet1!B$7)/(Sheet1!B$6*SQRT(Sheet1!B$7))))*400+100*AE1644-400*Sheet1!$B$13</f>
        <v>155.97125013063032</v>
      </c>
    </row>
    <row r="1645" spans="22:32" x14ac:dyDescent="0.25">
      <c r="V1645" s="7" t="e">
        <f t="shared" si="279"/>
        <v>#VALUE!</v>
      </c>
      <c r="X1645" s="4">
        <f t="shared" ca="1" si="280"/>
        <v>-0.86904774439182675</v>
      </c>
      <c r="Y1645" s="4">
        <f t="shared" ca="1" si="280"/>
        <v>-0.47129457551676973</v>
      </c>
      <c r="Z1645" s="4">
        <f t="shared" ca="1" si="281"/>
        <v>-1.4720400256153321</v>
      </c>
      <c r="AA1645" s="4">
        <f t="shared" ca="1" si="282"/>
        <v>-1.6611165823369989</v>
      </c>
      <c r="AB1645" s="4">
        <f ca="1">Sheet1!AC1645</f>
        <v>0.59558715491697234</v>
      </c>
      <c r="AC1645" s="7">
        <f t="shared" ca="1" si="283"/>
        <v>0.98464880854793302</v>
      </c>
      <c r="AD1645" s="4">
        <f t="shared" ca="1" si="284"/>
        <v>-1.4494424573570055</v>
      </c>
      <c r="AE1645" s="4">
        <f t="shared" ca="1" si="285"/>
        <v>-1.6356164636573405</v>
      </c>
      <c r="AF1645" s="21">
        <f ca="1">(Sheet1!B$4*EXP(-Sheet1!B$8*Sheet1!B$7)*NORMSDIST((LN(Sheet1!B$4/(Sheet1!B$5+AD1645))-Sheet1!B$8*Sheet1!B$7+Sheet1!B$9*Sheet1!B$7+0.5*Sheet1!B$6*Sheet1!B$6*Sheet1!B$7)/(Sheet1!B$6*SQRT(Sheet1!B$7)))-(Sheet1!B$5+AD1645)*EXP(-Sheet1!B$9*Sheet1!B$7)*NORMSDIST((LN(Sheet1!B$4/(Sheet1!B$5+AD1645))-Sheet1!B$8*Sheet1!B$7+Sheet1!B$9*Sheet1!B$7-0.5*Sheet1!B$6*Sheet1!B$6*Sheet1!B$7)/(Sheet1!B$6*SQRT(Sheet1!B$7))))*400+100*AE1645-400*Sheet1!$B$13</f>
        <v>74.185774730374305</v>
      </c>
    </row>
    <row r="1646" spans="22:32" x14ac:dyDescent="0.25">
      <c r="V1646" s="7" t="e">
        <f t="shared" si="279"/>
        <v>#VALUE!</v>
      </c>
      <c r="X1646" s="4">
        <f t="shared" ca="1" si="280"/>
        <v>-1.7603436219665314</v>
      </c>
      <c r="Y1646" s="4">
        <f t="shared" ca="1" si="280"/>
        <v>0.46795725100047997</v>
      </c>
      <c r="Z1646" s="4">
        <f t="shared" ca="1" si="281"/>
        <v>-2.9817651413212389</v>
      </c>
      <c r="AA1646" s="4">
        <f t="shared" ca="1" si="282"/>
        <v>-1.3687777017424383</v>
      </c>
      <c r="AB1646" s="4">
        <f ca="1">Sheet1!AC1646</f>
        <v>0.34011407292326834</v>
      </c>
      <c r="AC1646" s="7">
        <f t="shared" ca="1" si="283"/>
        <v>1.1944093706491528</v>
      </c>
      <c r="AD1646" s="4">
        <f t="shared" ca="1" si="284"/>
        <v>-3.5614482258690829</v>
      </c>
      <c r="AE1646" s="4">
        <f t="shared" ca="1" si="285"/>
        <v>-1.6348809132967794</v>
      </c>
      <c r="AF1646" s="21">
        <f ca="1">(Sheet1!B$4*EXP(-Sheet1!B$8*Sheet1!B$7)*NORMSDIST((LN(Sheet1!B$4/(Sheet1!B$5+AD1646))-Sheet1!B$8*Sheet1!B$7+Sheet1!B$9*Sheet1!B$7+0.5*Sheet1!B$6*Sheet1!B$6*Sheet1!B$7)/(Sheet1!B$6*SQRT(Sheet1!B$7)))-(Sheet1!B$5+AD1646)*EXP(-Sheet1!B$9*Sheet1!B$7)*NORMSDIST((LN(Sheet1!B$4/(Sheet1!B$5+AD1646))-Sheet1!B$8*Sheet1!B$7+Sheet1!B$9*Sheet1!B$7-0.5*Sheet1!B$6*Sheet1!B$6*Sheet1!B$7)/(Sheet1!B$6*SQRT(Sheet1!B$7))))*400+100*AE1646-400*Sheet1!$B$13</f>
        <v>440.63662249315439</v>
      </c>
    </row>
    <row r="1647" spans="22:32" x14ac:dyDescent="0.25">
      <c r="V1647" s="7" t="e">
        <f t="shared" si="279"/>
        <v>#VALUE!</v>
      </c>
      <c r="X1647" s="4">
        <f t="shared" ca="1" si="280"/>
        <v>0.14018070671455554</v>
      </c>
      <c r="Y1647" s="4">
        <f t="shared" ca="1" si="280"/>
        <v>-0.56159938681874022</v>
      </c>
      <c r="Z1647" s="4">
        <f t="shared" ca="1" si="281"/>
        <v>0.23744565524104522</v>
      </c>
      <c r="AA1647" s="4">
        <f t="shared" ca="1" si="282"/>
        <v>-0.62666321864541707</v>
      </c>
      <c r="AB1647" s="4">
        <f ca="1">Sheet1!AC1647</f>
        <v>0.11422124810450052</v>
      </c>
      <c r="AC1647" s="7">
        <f t="shared" ca="1" si="283"/>
        <v>1.564282246625792</v>
      </c>
      <c r="AD1647" s="4">
        <f t="shared" ca="1" si="284"/>
        <v>0.37143202303199546</v>
      </c>
      <c r="AE1647" s="4">
        <f t="shared" ca="1" si="285"/>
        <v>-0.98027814754040288</v>
      </c>
      <c r="AF1647" s="21">
        <f ca="1">(Sheet1!B$4*EXP(-Sheet1!B$8*Sheet1!B$7)*NORMSDIST((LN(Sheet1!B$4/(Sheet1!B$5+AD1647))-Sheet1!B$8*Sheet1!B$7+Sheet1!B$9*Sheet1!B$7+0.5*Sheet1!B$6*Sheet1!B$6*Sheet1!B$7)/(Sheet1!B$6*SQRT(Sheet1!B$7)))-(Sheet1!B$5+AD1647)*EXP(-Sheet1!B$9*Sheet1!B$7)*NORMSDIST((LN(Sheet1!B$4/(Sheet1!B$5+AD1647))-Sheet1!B$8*Sheet1!B$7+Sheet1!B$9*Sheet1!B$7-0.5*Sheet1!B$6*Sheet1!B$6*Sheet1!B$7)/(Sheet1!B$6*SQRT(Sheet1!B$7))))*400+100*AE1647-400*Sheet1!$B$13</f>
        <v>-157.1939835331973</v>
      </c>
    </row>
    <row r="1648" spans="22:32" x14ac:dyDescent="0.25">
      <c r="V1648" s="7" t="e">
        <f t="shared" si="279"/>
        <v>#VALUE!</v>
      </c>
      <c r="X1648" s="4">
        <f t="shared" ca="1" si="280"/>
        <v>-1.0432987524231454</v>
      </c>
      <c r="Y1648" s="4">
        <f t="shared" ca="1" si="280"/>
        <v>0.19154552397866451</v>
      </c>
      <c r="Z1648" s="4">
        <f t="shared" ca="1" si="281"/>
        <v>-1.7671957981044784</v>
      </c>
      <c r="AA1648" s="4">
        <f t="shared" ca="1" si="282"/>
        <v>-0.93160775305179899</v>
      </c>
      <c r="AB1648" s="4">
        <f ca="1">Sheet1!AC1648</f>
        <v>0.98686789663593555</v>
      </c>
      <c r="AC1648" s="7">
        <f t="shared" ca="1" si="283"/>
        <v>0.61891372228250763</v>
      </c>
      <c r="AD1648" s="4">
        <f t="shared" ca="1" si="284"/>
        <v>-1.0937417294068494</v>
      </c>
      <c r="AE1648" s="4">
        <f t="shared" ca="1" si="285"/>
        <v>-0.57658482214853202</v>
      </c>
      <c r="AF1648" s="21">
        <f ca="1">(Sheet1!B$4*EXP(-Sheet1!B$8*Sheet1!B$7)*NORMSDIST((LN(Sheet1!B$4/(Sheet1!B$5+AD1648))-Sheet1!B$8*Sheet1!B$7+Sheet1!B$9*Sheet1!B$7+0.5*Sheet1!B$6*Sheet1!B$6*Sheet1!B$7)/(Sheet1!B$6*SQRT(Sheet1!B$7)))-(Sheet1!B$5+AD1648)*EXP(-Sheet1!B$9*Sheet1!B$7)*NORMSDIST((LN(Sheet1!B$4/(Sheet1!B$5+AD1648))-Sheet1!B$8*Sheet1!B$7+Sheet1!B$9*Sheet1!B$7-0.5*Sheet1!B$6*Sheet1!B$6*Sheet1!B$7)/(Sheet1!B$6*SQRT(Sheet1!B$7))))*400+100*AE1648-400*Sheet1!$B$13</f>
        <v>120.7250390944464</v>
      </c>
    </row>
    <row r="1649" spans="22:32" x14ac:dyDescent="0.25">
      <c r="V1649" s="7" t="e">
        <f t="shared" si="279"/>
        <v>#VALUE!</v>
      </c>
      <c r="X1649" s="4">
        <f t="shared" ca="1" si="280"/>
        <v>0.93543870853309785</v>
      </c>
      <c r="Y1649" s="4">
        <f t="shared" ca="1" si="280"/>
        <v>-1.6483045806145802</v>
      </c>
      <c r="Z1649" s="4">
        <f t="shared" ca="1" si="281"/>
        <v>1.5844966278973349</v>
      </c>
      <c r="AA1649" s="4">
        <f t="shared" ca="1" si="282"/>
        <v>-1.2363801675429835</v>
      </c>
      <c r="AB1649" s="4">
        <f ca="1">Sheet1!AC1649</f>
        <v>0.33253358823374246</v>
      </c>
      <c r="AC1649" s="7">
        <f t="shared" ca="1" si="283"/>
        <v>1.2022490754760871</v>
      </c>
      <c r="AD1649" s="4">
        <f t="shared" ca="1" si="284"/>
        <v>1.9049596059845484</v>
      </c>
      <c r="AE1649" s="4">
        <f t="shared" ca="1" si="285"/>
        <v>-1.4864369133655215</v>
      </c>
      <c r="AF1649" s="21">
        <f ca="1">(Sheet1!B$4*EXP(-Sheet1!B$8*Sheet1!B$7)*NORMSDIST((LN(Sheet1!B$4/(Sheet1!B$5+AD1649))-Sheet1!B$8*Sheet1!B$7+Sheet1!B$9*Sheet1!B$7+0.5*Sheet1!B$6*Sheet1!B$6*Sheet1!B$7)/(Sheet1!B$6*SQRT(Sheet1!B$7)))-(Sheet1!B$5+AD1649)*EXP(-Sheet1!B$9*Sheet1!B$7)*NORMSDIST((LN(Sheet1!B$4/(Sheet1!B$5+AD1649))-Sheet1!B$8*Sheet1!B$7+Sheet1!B$9*Sheet1!B$7-0.5*Sheet1!B$6*Sheet1!B$6*Sheet1!B$7)/(Sheet1!B$6*SQRT(Sheet1!B$7))))*400+100*AE1649-400*Sheet1!$B$13</f>
        <v>-444.63169212009871</v>
      </c>
    </row>
    <row r="1650" spans="22:32" x14ac:dyDescent="0.25">
      <c r="V1650" s="7" t="e">
        <f t="shared" si="279"/>
        <v>#VALUE!</v>
      </c>
      <c r="X1650" s="4">
        <f t="shared" ca="1" si="280"/>
        <v>-0.28646998950193636</v>
      </c>
      <c r="Y1650" s="4">
        <f t="shared" ca="1" si="280"/>
        <v>1.2677912366760766</v>
      </c>
      <c r="Z1650" s="4">
        <f t="shared" ca="1" si="281"/>
        <v>-0.48523834669125493</v>
      </c>
      <c r="AA1650" s="4">
        <f t="shared" ca="1" si="282"/>
        <v>1.4491672773796813</v>
      </c>
      <c r="AB1650" s="4">
        <f ca="1">Sheet1!AC1650</f>
        <v>0.49575606216205159</v>
      </c>
      <c r="AC1650" s="7">
        <f t="shared" ca="1" si="283"/>
        <v>1.0578789511973421</v>
      </c>
      <c r="AD1650" s="4">
        <f t="shared" ca="1" si="284"/>
        <v>-0.51332343327847707</v>
      </c>
      <c r="AE1650" s="4">
        <f t="shared" ca="1" si="285"/>
        <v>1.5330435595039251</v>
      </c>
      <c r="AF1650" s="21">
        <f ca="1">(Sheet1!B$4*EXP(-Sheet1!B$8*Sheet1!B$7)*NORMSDIST((LN(Sheet1!B$4/(Sheet1!B$5+AD1650))-Sheet1!B$8*Sheet1!B$7+Sheet1!B$9*Sheet1!B$7+0.5*Sheet1!B$6*Sheet1!B$6*Sheet1!B$7)/(Sheet1!B$6*SQRT(Sheet1!B$7)))-(Sheet1!B$5+AD1650)*EXP(-Sheet1!B$9*Sheet1!B$7)*NORMSDIST((LN(Sheet1!B$4/(Sheet1!B$5+AD1650))-Sheet1!B$8*Sheet1!B$7+Sheet1!B$9*Sheet1!B$7-0.5*Sheet1!B$6*Sheet1!B$6*Sheet1!B$7)/(Sheet1!B$6*SQRT(Sheet1!B$7))))*400+100*AE1650-400*Sheet1!$B$13</f>
        <v>236.24777235855981</v>
      </c>
    </row>
    <row r="1651" spans="22:32" x14ac:dyDescent="0.25">
      <c r="V1651" s="7" t="e">
        <f t="shared" si="279"/>
        <v>#VALUE!</v>
      </c>
      <c r="X1651" s="4">
        <f t="shared" ca="1" si="280"/>
        <v>-1.2645003690536392</v>
      </c>
      <c r="Y1651" s="4">
        <f t="shared" ca="1" si="280"/>
        <v>-1.4952770478317332</v>
      </c>
      <c r="Z1651" s="4">
        <f t="shared" ca="1" si="281"/>
        <v>-2.1418790482621288</v>
      </c>
      <c r="AA1651" s="4">
        <f t="shared" ca="1" si="282"/>
        <v>-3.5527876110101437</v>
      </c>
      <c r="AB1651" s="4">
        <f ca="1">Sheet1!AC1651</f>
        <v>0.7325001542895373</v>
      </c>
      <c r="AC1651" s="7">
        <f t="shared" ca="1" si="283"/>
        <v>0.8896937549017444</v>
      </c>
      <c r="AD1651" s="4">
        <f t="shared" ca="1" si="284"/>
        <v>-1.9056164129937081</v>
      </c>
      <c r="AE1651" s="4">
        <f t="shared" ca="1" si="285"/>
        <v>-3.1608929500080127</v>
      </c>
      <c r="AF1651" s="21">
        <f ca="1">(Sheet1!B$4*EXP(-Sheet1!B$8*Sheet1!B$7)*NORMSDIST((LN(Sheet1!B$4/(Sheet1!B$5+AD1651))-Sheet1!B$8*Sheet1!B$7+Sheet1!B$9*Sheet1!B$7+0.5*Sheet1!B$6*Sheet1!B$6*Sheet1!B$7)/(Sheet1!B$6*SQRT(Sheet1!B$7)))-(Sheet1!B$5+AD1651)*EXP(-Sheet1!B$9*Sheet1!B$7)*NORMSDIST((LN(Sheet1!B$4/(Sheet1!B$5+AD1651))-Sheet1!B$8*Sheet1!B$7+Sheet1!B$9*Sheet1!B$7-0.5*Sheet1!B$6*Sheet1!B$6*Sheet1!B$7)/(Sheet1!B$6*SQRT(Sheet1!B$7))))*400+100*AE1651-400*Sheet1!$B$13</f>
        <v>-1.2298305792501196</v>
      </c>
    </row>
    <row r="1652" spans="22:32" x14ac:dyDescent="0.25">
      <c r="V1652" s="7" t="e">
        <f t="shared" si="279"/>
        <v>#VALUE!</v>
      </c>
      <c r="X1652" s="4">
        <f t="shared" ca="1" si="280"/>
        <v>-0.38315707586793962</v>
      </c>
      <c r="Y1652" s="4">
        <f t="shared" ca="1" si="280"/>
        <v>-1.0556149305668543</v>
      </c>
      <c r="Z1652" s="4">
        <f t="shared" ca="1" si="281"/>
        <v>-0.6490121577498017</v>
      </c>
      <c r="AA1652" s="4">
        <f t="shared" ca="1" si="282"/>
        <v>-1.9219061439935015</v>
      </c>
      <c r="AB1652" s="4">
        <f ca="1">Sheet1!AC1652</f>
        <v>0.83652509152517729</v>
      </c>
      <c r="AC1652" s="7">
        <f t="shared" ca="1" si="283"/>
        <v>0.81291091976821805</v>
      </c>
      <c r="AD1652" s="4">
        <f t="shared" ca="1" si="284"/>
        <v>-0.52758907009714717</v>
      </c>
      <c r="AE1652" s="4">
        <f t="shared" ca="1" si="285"/>
        <v>-1.5623384912219467</v>
      </c>
      <c r="AF1652" s="21">
        <f ca="1">(Sheet1!B$4*EXP(-Sheet1!B$8*Sheet1!B$7)*NORMSDIST((LN(Sheet1!B$4/(Sheet1!B$5+AD1652))-Sheet1!B$8*Sheet1!B$7+Sheet1!B$9*Sheet1!B$7+0.5*Sheet1!B$6*Sheet1!B$6*Sheet1!B$7)/(Sheet1!B$6*SQRT(Sheet1!B$7)))-(Sheet1!B$5+AD1652)*EXP(-Sheet1!B$9*Sheet1!B$7)*NORMSDIST((LN(Sheet1!B$4/(Sheet1!B$5+AD1652))-Sheet1!B$8*Sheet1!B$7+Sheet1!B$9*Sheet1!B$7-0.5*Sheet1!B$6*Sheet1!B$6*Sheet1!B$7)/(Sheet1!B$6*SQRT(Sheet1!B$7))))*400+100*AE1652-400*Sheet1!$B$13</f>
        <v>-70.965806187585258</v>
      </c>
    </row>
    <row r="1653" spans="22:32" x14ac:dyDescent="0.25">
      <c r="V1653" s="7" t="e">
        <f t="shared" si="279"/>
        <v>#VALUE!</v>
      </c>
      <c r="X1653" s="4">
        <f t="shared" ca="1" si="280"/>
        <v>-0.39016799614755621</v>
      </c>
      <c r="Y1653" s="4">
        <f t="shared" ca="1" si="280"/>
        <v>0.5715452287766194</v>
      </c>
      <c r="Z1653" s="4">
        <f t="shared" ca="1" si="281"/>
        <v>-0.66088763333165956</v>
      </c>
      <c r="AA1653" s="4">
        <f t="shared" ca="1" si="282"/>
        <v>0.35299802099754801</v>
      </c>
      <c r="AB1653" s="4">
        <f ca="1">Sheet1!AC1653</f>
        <v>0.39781015749965787</v>
      </c>
      <c r="AC1653" s="7">
        <f t="shared" ca="1" si="283"/>
        <v>1.1391044951855291</v>
      </c>
      <c r="AD1653" s="4">
        <f t="shared" ca="1" si="284"/>
        <v>-0.75282007394061912</v>
      </c>
      <c r="AE1653" s="4">
        <f t="shared" ca="1" si="285"/>
        <v>0.40210163250990272</v>
      </c>
      <c r="AF1653" s="21">
        <f ca="1">(Sheet1!B$4*EXP(-Sheet1!B$8*Sheet1!B$7)*NORMSDIST((LN(Sheet1!B$4/(Sheet1!B$5+AD1653))-Sheet1!B$8*Sheet1!B$7+Sheet1!B$9*Sheet1!B$7+0.5*Sheet1!B$6*Sheet1!B$6*Sheet1!B$7)/(Sheet1!B$6*SQRT(Sheet1!B$7)))-(Sheet1!B$5+AD1653)*EXP(-Sheet1!B$9*Sheet1!B$7)*NORMSDIST((LN(Sheet1!B$4/(Sheet1!B$5+AD1653))-Sheet1!B$8*Sheet1!B$7+Sheet1!B$9*Sheet1!B$7-0.5*Sheet1!B$6*Sheet1!B$6*Sheet1!B$7)/(Sheet1!B$6*SQRT(Sheet1!B$7))))*400+100*AE1653-400*Sheet1!$B$13</f>
        <v>162.32104936644919</v>
      </c>
    </row>
    <row r="1654" spans="22:32" x14ac:dyDescent="0.25">
      <c r="V1654" s="7" t="e">
        <f t="shared" si="279"/>
        <v>#VALUE!</v>
      </c>
      <c r="X1654" s="4">
        <f t="shared" ca="1" si="280"/>
        <v>-0.29177087214091252</v>
      </c>
      <c r="Y1654" s="4">
        <f t="shared" ca="1" si="280"/>
        <v>-1.7431948064139522</v>
      </c>
      <c r="Z1654" s="4">
        <f t="shared" ca="1" si="281"/>
        <v>-0.49421726812108163</v>
      </c>
      <c r="AA1654" s="4">
        <f t="shared" ca="1" si="282"/>
        <v>-2.781464882501802</v>
      </c>
      <c r="AB1654" s="4">
        <f ca="1">Sheet1!AC1654</f>
        <v>0.78704139311669352</v>
      </c>
      <c r="AC1654" s="7">
        <f t="shared" ca="1" si="283"/>
        <v>0.85071065770551035</v>
      </c>
      <c r="AD1654" s="4">
        <f t="shared" ca="1" si="284"/>
        <v>-0.42043589721270591</v>
      </c>
      <c r="AE1654" s="4">
        <f t="shared" ca="1" si="285"/>
        <v>-2.3662218195778881</v>
      </c>
      <c r="AF1654" s="21">
        <f ca="1">(Sheet1!B$4*EXP(-Sheet1!B$8*Sheet1!B$7)*NORMSDIST((LN(Sheet1!B$4/(Sheet1!B$5+AD1654))-Sheet1!B$8*Sheet1!B$7+Sheet1!B$9*Sheet1!B$7+0.5*Sheet1!B$6*Sheet1!B$6*Sheet1!B$7)/(Sheet1!B$6*SQRT(Sheet1!B$7)))-(Sheet1!B$5+AD1654)*EXP(-Sheet1!B$9*Sheet1!B$7)*NORMSDIST((LN(Sheet1!B$4/(Sheet1!B$5+AD1654))-Sheet1!B$8*Sheet1!B$7+Sheet1!B$9*Sheet1!B$7-0.5*Sheet1!B$6*Sheet1!B$6*Sheet1!B$7)/(Sheet1!B$6*SQRT(Sheet1!B$7))))*400+100*AE1654-400*Sheet1!$B$13</f>
        <v>-168.78912137762654</v>
      </c>
    </row>
    <row r="1655" spans="22:32" x14ac:dyDescent="0.25">
      <c r="V1655" s="7" t="e">
        <f t="shared" si="279"/>
        <v>#VALUE!</v>
      </c>
      <c r="X1655" s="4">
        <f t="shared" ca="1" si="280"/>
        <v>2.0658909835542021</v>
      </c>
      <c r="Y1655" s="4">
        <f t="shared" ca="1" si="280"/>
        <v>0.24021788433634544</v>
      </c>
      <c r="Z1655" s="4">
        <f t="shared" ca="1" si="281"/>
        <v>3.4993177716349781</v>
      </c>
      <c r="AA1655" s="4">
        <f t="shared" ca="1" si="282"/>
        <v>2.7139191371384679</v>
      </c>
      <c r="AB1655" s="4">
        <f ca="1">Sheet1!AC1655</f>
        <v>0.66931337410932168</v>
      </c>
      <c r="AC1655" s="7">
        <f t="shared" ca="1" si="283"/>
        <v>0.93343597117857235</v>
      </c>
      <c r="AD1655" s="4">
        <f t="shared" ca="1" si="284"/>
        <v>3.2663890826285336</v>
      </c>
      <c r="AE1655" s="4">
        <f t="shared" ca="1" si="285"/>
        <v>2.5332697454749589</v>
      </c>
      <c r="AF1655" s="21">
        <f ca="1">(Sheet1!B$4*EXP(-Sheet1!B$8*Sheet1!B$7)*NORMSDIST((LN(Sheet1!B$4/(Sheet1!B$5+AD1655))-Sheet1!B$8*Sheet1!B$7+Sheet1!B$9*Sheet1!B$7+0.5*Sheet1!B$6*Sheet1!B$6*Sheet1!B$7)/(Sheet1!B$6*SQRT(Sheet1!B$7)))-(Sheet1!B$5+AD1655)*EXP(-Sheet1!B$9*Sheet1!B$7)*NORMSDIST((LN(Sheet1!B$4/(Sheet1!B$5+AD1655))-Sheet1!B$8*Sheet1!B$7+Sheet1!B$9*Sheet1!B$7-0.5*Sheet1!B$6*Sheet1!B$6*Sheet1!B$7)/(Sheet1!B$6*SQRT(Sheet1!B$7))))*400+100*AE1655-400*Sheet1!$B$13</f>
        <v>-243.03726948026679</v>
      </c>
    </row>
    <row r="1656" spans="22:32" x14ac:dyDescent="0.25">
      <c r="V1656" s="7" t="e">
        <f t="shared" si="279"/>
        <v>#VALUE!</v>
      </c>
      <c r="X1656" s="4">
        <f t="shared" ca="1" si="280"/>
        <v>-8.7928062853074904E-2</v>
      </c>
      <c r="Y1656" s="4">
        <f t="shared" ca="1" si="280"/>
        <v>1.3021194541772187</v>
      </c>
      <c r="Z1656" s="4">
        <f t="shared" ca="1" si="281"/>
        <v>-0.14893730376704054</v>
      </c>
      <c r="AA1656" s="4">
        <f t="shared" ca="1" si="282"/>
        <v>1.7257609531432145</v>
      </c>
      <c r="AB1656" s="4">
        <f ca="1">Sheet1!AC1656</f>
        <v>0.12857033153978359</v>
      </c>
      <c r="AC1656" s="7">
        <f t="shared" ca="1" si="283"/>
        <v>1.524036826445627</v>
      </c>
      <c r="AD1656" s="4">
        <f t="shared" ca="1" si="284"/>
        <v>-0.22698593577248879</v>
      </c>
      <c r="AE1656" s="4">
        <f t="shared" ca="1" si="285"/>
        <v>2.6301232462321651</v>
      </c>
      <c r="AF1656" s="21">
        <f ca="1">(Sheet1!B$4*EXP(-Sheet1!B$8*Sheet1!B$7)*NORMSDIST((LN(Sheet1!B$4/(Sheet1!B$5+AD1656))-Sheet1!B$8*Sheet1!B$7+Sheet1!B$9*Sheet1!B$7+0.5*Sheet1!B$6*Sheet1!B$6*Sheet1!B$7)/(Sheet1!B$6*SQRT(Sheet1!B$7)))-(Sheet1!B$5+AD1656)*EXP(-Sheet1!B$9*Sheet1!B$7)*NORMSDIST((LN(Sheet1!B$4/(Sheet1!B$5+AD1656))-Sheet1!B$8*Sheet1!B$7+Sheet1!B$9*Sheet1!B$7-0.5*Sheet1!B$6*Sheet1!B$6*Sheet1!B$7)/(Sheet1!B$6*SQRT(Sheet1!B$7))))*400+100*AE1656-400*Sheet1!$B$13</f>
        <v>299.52027687503869</v>
      </c>
    </row>
    <row r="1657" spans="22:32" x14ac:dyDescent="0.25">
      <c r="V1657" s="7" t="e">
        <f t="shared" si="279"/>
        <v>#VALUE!</v>
      </c>
      <c r="X1657" s="4">
        <f t="shared" ca="1" si="280"/>
        <v>0.10568038476353395</v>
      </c>
      <c r="Y1657" s="4">
        <f t="shared" ca="1" si="280"/>
        <v>-0.89738622131958379</v>
      </c>
      <c r="Z1657" s="4">
        <f t="shared" ca="1" si="281"/>
        <v>0.17900714580787275</v>
      </c>
      <c r="AA1657" s="4">
        <f t="shared" ca="1" si="282"/>
        <v>-1.1374794112436697</v>
      </c>
      <c r="AB1657" s="4">
        <f ca="1">Sheet1!AC1657</f>
        <v>0.12432823039524732</v>
      </c>
      <c r="AC1657" s="7">
        <f t="shared" ca="1" si="283"/>
        <v>1.5354242550076052</v>
      </c>
      <c r="AD1657" s="4">
        <f t="shared" ca="1" si="284"/>
        <v>0.27485191349309074</v>
      </c>
      <c r="AE1657" s="4">
        <f t="shared" ca="1" si="285"/>
        <v>-1.7465134775953008</v>
      </c>
      <c r="AF1657" s="21">
        <f ca="1">(Sheet1!B$4*EXP(-Sheet1!B$8*Sheet1!B$7)*NORMSDIST((LN(Sheet1!B$4/(Sheet1!B$5+AD1657))-Sheet1!B$8*Sheet1!B$7+Sheet1!B$9*Sheet1!B$7+0.5*Sheet1!B$6*Sheet1!B$6*Sheet1!B$7)/(Sheet1!B$6*SQRT(Sheet1!B$7)))-(Sheet1!B$5+AD1657)*EXP(-Sheet1!B$9*Sheet1!B$7)*NORMSDIST((LN(Sheet1!B$4/(Sheet1!B$5+AD1657))-Sheet1!B$8*Sheet1!B$7+Sheet1!B$9*Sheet1!B$7-0.5*Sheet1!B$6*Sheet1!B$6*Sheet1!B$7)/(Sheet1!B$6*SQRT(Sheet1!B$7))))*400+100*AE1657-400*Sheet1!$B$13</f>
        <v>-218.50145871460973</v>
      </c>
    </row>
    <row r="1658" spans="22:32" x14ac:dyDescent="0.25">
      <c r="V1658" s="7" t="e">
        <f t="shared" si="279"/>
        <v>#VALUE!</v>
      </c>
      <c r="X1658" s="4">
        <f t="shared" ca="1" si="280"/>
        <v>0.44271867589836095</v>
      </c>
      <c r="Y1658" s="4">
        <f t="shared" ca="1" si="280"/>
        <v>-0.95129920227347142</v>
      </c>
      <c r="Z1658" s="4">
        <f t="shared" ca="1" si="281"/>
        <v>0.74990081409840004</v>
      </c>
      <c r="AA1658" s="4">
        <f t="shared" ca="1" si="282"/>
        <v>-0.8253464673947688</v>
      </c>
      <c r="AB1658" s="4">
        <f ca="1">Sheet1!AC1658</f>
        <v>0.96062206152056417</v>
      </c>
      <c r="AC1658" s="7">
        <f t="shared" ca="1" si="283"/>
        <v>0.68098441841858381</v>
      </c>
      <c r="AD1658" s="4">
        <f t="shared" ca="1" si="284"/>
        <v>0.51067076976042147</v>
      </c>
      <c r="AE1658" s="4">
        <f t="shared" ca="1" si="285"/>
        <v>-0.56204808409265927</v>
      </c>
      <c r="AF1658" s="21">
        <f ca="1">(Sheet1!B$4*EXP(-Sheet1!B$8*Sheet1!B$7)*NORMSDIST((LN(Sheet1!B$4/(Sheet1!B$5+AD1658))-Sheet1!B$8*Sheet1!B$7+Sheet1!B$9*Sheet1!B$7+0.5*Sheet1!B$6*Sheet1!B$6*Sheet1!B$7)/(Sheet1!B$6*SQRT(Sheet1!B$7)))-(Sheet1!B$5+AD1658)*EXP(-Sheet1!B$9*Sheet1!B$7)*NORMSDIST((LN(Sheet1!B$4/(Sheet1!B$5+AD1658))-Sheet1!B$8*Sheet1!B$7+Sheet1!B$9*Sheet1!B$7-0.5*Sheet1!B$6*Sheet1!B$6*Sheet1!B$7)/(Sheet1!B$6*SQRT(Sheet1!B$7))))*400+100*AE1658-400*Sheet1!$B$13</f>
        <v>-137.36766066469727</v>
      </c>
    </row>
    <row r="1659" spans="22:32" x14ac:dyDescent="0.25">
      <c r="V1659" s="7" t="e">
        <f t="shared" si="279"/>
        <v>#VALUE!</v>
      </c>
      <c r="X1659" s="4">
        <f t="shared" ca="1" si="280"/>
        <v>0.16879192949603569</v>
      </c>
      <c r="Y1659" s="4">
        <f t="shared" ca="1" si="280"/>
        <v>-0.69939706255456136</v>
      </c>
      <c r="Z1659" s="4">
        <f t="shared" ca="1" si="281"/>
        <v>0.28590889030255506</v>
      </c>
      <c r="AA1659" s="4">
        <f t="shared" ca="1" si="282"/>
        <v>-0.7870805754340211</v>
      </c>
      <c r="AB1659" s="4">
        <f ca="1">Sheet1!AC1659</f>
        <v>0.41994872676741246</v>
      </c>
      <c r="AC1659" s="7">
        <f t="shared" ca="1" si="283"/>
        <v>1.1195804732770482</v>
      </c>
      <c r="AD1659" s="4">
        <f t="shared" ca="1" si="284"/>
        <v>0.32009801071905025</v>
      </c>
      <c r="AE1659" s="4">
        <f t="shared" ca="1" si="285"/>
        <v>-0.88120004315159284</v>
      </c>
      <c r="AF1659" s="21">
        <f ca="1">(Sheet1!B$4*EXP(-Sheet1!B$8*Sheet1!B$7)*NORMSDIST((LN(Sheet1!B$4/(Sheet1!B$5+AD1659))-Sheet1!B$8*Sheet1!B$7+Sheet1!B$9*Sheet1!B$7+0.5*Sheet1!B$6*Sheet1!B$6*Sheet1!B$7)/(Sheet1!B$6*SQRT(Sheet1!B$7)))-(Sheet1!B$5+AD1659)*EXP(-Sheet1!B$9*Sheet1!B$7)*NORMSDIST((LN(Sheet1!B$4/(Sheet1!B$5+AD1659))-Sheet1!B$8*Sheet1!B$7+Sheet1!B$9*Sheet1!B$7-0.5*Sheet1!B$6*Sheet1!B$6*Sheet1!B$7)/(Sheet1!B$6*SQRT(Sheet1!B$7))))*400+100*AE1659-400*Sheet1!$B$13</f>
        <v>-139.15139435740548</v>
      </c>
    </row>
    <row r="1660" spans="22:32" x14ac:dyDescent="0.25">
      <c r="V1660" s="7" t="e">
        <f t="shared" si="279"/>
        <v>#VALUE!</v>
      </c>
      <c r="X1660" s="4">
        <f t="shared" ca="1" si="280"/>
        <v>-0.49017448978177247</v>
      </c>
      <c r="Y1660" s="4">
        <f t="shared" ca="1" si="280"/>
        <v>-8.628685637029862E-2</v>
      </c>
      <c r="Z1660" s="4">
        <f t="shared" ca="1" si="281"/>
        <v>-0.83028403577446619</v>
      </c>
      <c r="AA1660" s="4">
        <f t="shared" ca="1" si="282"/>
        <v>-0.68502775027360407</v>
      </c>
      <c r="AB1660" s="4">
        <f ca="1">Sheet1!AC1660</f>
        <v>0.54498554342437611</v>
      </c>
      <c r="AC1660" s="7">
        <f t="shared" ca="1" si="283"/>
        <v>1.0209417188646341</v>
      </c>
      <c r="AD1660" s="4">
        <f t="shared" ca="1" si="284"/>
        <v>-0.84767161062944885</v>
      </c>
      <c r="AE1660" s="4">
        <f t="shared" ca="1" si="285"/>
        <v>-0.69937340883430665</v>
      </c>
      <c r="AF1660" s="21">
        <f ca="1">(Sheet1!B$4*EXP(-Sheet1!B$8*Sheet1!B$7)*NORMSDIST((LN(Sheet1!B$4/(Sheet1!B$5+AD1660))-Sheet1!B$8*Sheet1!B$7+Sheet1!B$9*Sheet1!B$7+0.5*Sheet1!B$6*Sheet1!B$6*Sheet1!B$7)/(Sheet1!B$6*SQRT(Sheet1!B$7)))-(Sheet1!B$5+AD1660)*EXP(-Sheet1!B$9*Sheet1!B$7)*NORMSDIST((LN(Sheet1!B$4/(Sheet1!B$5+AD1660))-Sheet1!B$8*Sheet1!B$7+Sheet1!B$9*Sheet1!B$7-0.5*Sheet1!B$6*Sheet1!B$6*Sheet1!B$7)/(Sheet1!B$6*SQRT(Sheet1!B$7))))*400+100*AE1660-400*Sheet1!$B$13</f>
        <v>67.768559817412097</v>
      </c>
    </row>
    <row r="1661" spans="22:32" x14ac:dyDescent="0.25">
      <c r="V1661" s="7" t="e">
        <f t="shared" si="279"/>
        <v>#VALUE!</v>
      </c>
      <c r="X1661" s="4">
        <f t="shared" ca="1" si="280"/>
        <v>-1.1027818583254485</v>
      </c>
      <c r="Y1661" s="4">
        <f t="shared" ca="1" si="280"/>
        <v>0.6182728488197442</v>
      </c>
      <c r="Z1661" s="4">
        <f t="shared" ca="1" si="281"/>
        <v>-1.8679514968576956</v>
      </c>
      <c r="AA1661" s="4">
        <f t="shared" ca="1" si="282"/>
        <v>-0.4013298368497496</v>
      </c>
      <c r="AB1661" s="4">
        <f ca="1">Sheet1!AC1661</f>
        <v>0.65805084828697347</v>
      </c>
      <c r="AC1661" s="7">
        <f t="shared" ca="1" si="283"/>
        <v>0.94119869206107265</v>
      </c>
      <c r="AD1661" s="4">
        <f t="shared" ca="1" si="284"/>
        <v>-1.758113505675986</v>
      </c>
      <c r="AE1661" s="4">
        <f t="shared" ca="1" si="285"/>
        <v>-0.37773111752806798</v>
      </c>
      <c r="AF1661" s="21">
        <f ca="1">(Sheet1!B$4*EXP(-Sheet1!B$8*Sheet1!B$7)*NORMSDIST((LN(Sheet1!B$4/(Sheet1!B$5+AD1661))-Sheet1!B$8*Sheet1!B$7+Sheet1!B$9*Sheet1!B$7+0.5*Sheet1!B$6*Sheet1!B$6*Sheet1!B$7)/(Sheet1!B$6*SQRT(Sheet1!B$7)))-(Sheet1!B$5+AD1661)*EXP(-Sheet1!B$9*Sheet1!B$7)*NORMSDIST((LN(Sheet1!B$4/(Sheet1!B$5+AD1661))-Sheet1!B$8*Sheet1!B$7+Sheet1!B$9*Sheet1!B$7-0.5*Sheet1!B$6*Sheet1!B$6*Sheet1!B$7)/(Sheet1!B$6*SQRT(Sheet1!B$7))))*400+100*AE1661-400*Sheet1!$B$13</f>
        <v>252.03147657698355</v>
      </c>
    </row>
    <row r="1662" spans="22:32" x14ac:dyDescent="0.25">
      <c r="V1662" s="7" t="e">
        <f t="shared" si="279"/>
        <v>#VALUE!</v>
      </c>
      <c r="X1662" s="4">
        <f t="shared" ca="1" si="280"/>
        <v>0.83828796985703546</v>
      </c>
      <c r="Y1662" s="4">
        <f t="shared" ca="1" si="280"/>
        <v>0.55017634498350287</v>
      </c>
      <c r="Z1662" s="4">
        <f t="shared" ca="1" si="281"/>
        <v>1.4199374575040675</v>
      </c>
      <c r="AA1662" s="4">
        <f t="shared" ca="1" si="282"/>
        <v>1.7364005887872496</v>
      </c>
      <c r="AB1662" s="4">
        <f ca="1">Sheet1!AC1662</f>
        <v>0.71635545789086608</v>
      </c>
      <c r="AC1662" s="7">
        <f t="shared" ca="1" si="283"/>
        <v>0.90094692203897508</v>
      </c>
      <c r="AD1662" s="4">
        <f t="shared" ca="1" si="284"/>
        <v>1.2792882818261375</v>
      </c>
      <c r="AE1662" s="4">
        <f t="shared" ca="1" si="285"/>
        <v>1.5644047658945366</v>
      </c>
      <c r="AF1662" s="21">
        <f ca="1">(Sheet1!B$4*EXP(-Sheet1!B$8*Sheet1!B$7)*NORMSDIST((LN(Sheet1!B$4/(Sheet1!B$5+AD1662))-Sheet1!B$8*Sheet1!B$7+Sheet1!B$9*Sheet1!B$7+0.5*Sheet1!B$6*Sheet1!B$6*Sheet1!B$7)/(Sheet1!B$6*SQRT(Sheet1!B$7)))-(Sheet1!B$5+AD1662)*EXP(-Sheet1!B$9*Sheet1!B$7)*NORMSDIST((LN(Sheet1!B$4/(Sheet1!B$5+AD1662))-Sheet1!B$8*Sheet1!B$7+Sheet1!B$9*Sheet1!B$7-0.5*Sheet1!B$6*Sheet1!B$6*Sheet1!B$7)/(Sheet1!B$6*SQRT(Sheet1!B$7))))*400+100*AE1662-400*Sheet1!$B$13</f>
        <v>-44.364734613681321</v>
      </c>
    </row>
    <row r="1663" spans="22:32" x14ac:dyDescent="0.25">
      <c r="V1663" s="7" t="e">
        <f t="shared" si="279"/>
        <v>#VALUE!</v>
      </c>
      <c r="X1663" s="4">
        <f t="shared" ca="1" si="280"/>
        <v>1.1101044436732079</v>
      </c>
      <c r="Y1663" s="4">
        <f t="shared" ca="1" si="280"/>
        <v>-2.3522620840219126</v>
      </c>
      <c r="Z1663" s="4">
        <f t="shared" ca="1" si="281"/>
        <v>1.8803548875717806</v>
      </c>
      <c r="AA1663" s="4">
        <f t="shared" ca="1" si="282"/>
        <v>-2.0231011927184643</v>
      </c>
      <c r="AB1663" s="4">
        <f ca="1">Sheet1!AC1663</f>
        <v>0.94738187934361273</v>
      </c>
      <c r="AC1663" s="7">
        <f t="shared" ca="1" si="283"/>
        <v>0.70156909259746814</v>
      </c>
      <c r="AD1663" s="4">
        <f t="shared" ca="1" si="284"/>
        <v>1.3191988722349484</v>
      </c>
      <c r="AE1663" s="4">
        <f t="shared" ca="1" si="285"/>
        <v>-1.4193452680083485</v>
      </c>
      <c r="AF1663" s="21">
        <f ca="1">(Sheet1!B$4*EXP(-Sheet1!B$8*Sheet1!B$7)*NORMSDIST((LN(Sheet1!B$4/(Sheet1!B$5+AD1663))-Sheet1!B$8*Sheet1!B$7+Sheet1!B$9*Sheet1!B$7+0.5*Sheet1!B$6*Sheet1!B$6*Sheet1!B$7)/(Sheet1!B$6*SQRT(Sheet1!B$7)))-(Sheet1!B$5+AD1663)*EXP(-Sheet1!B$9*Sheet1!B$7)*NORMSDIST((LN(Sheet1!B$4/(Sheet1!B$5+AD1663))-Sheet1!B$8*Sheet1!B$7+Sheet1!B$9*Sheet1!B$7-0.5*Sheet1!B$6*Sheet1!B$6*Sheet1!B$7)/(Sheet1!B$6*SQRT(Sheet1!B$7))))*400+100*AE1663-400*Sheet1!$B$13</f>
        <v>-348.87020730050608</v>
      </c>
    </row>
    <row r="1664" spans="22:32" x14ac:dyDescent="0.25">
      <c r="V1664" s="7" t="e">
        <f t="shared" si="279"/>
        <v>#VALUE!</v>
      </c>
      <c r="X1664" s="4">
        <f t="shared" ca="1" si="280"/>
        <v>1.5361286717685165</v>
      </c>
      <c r="Y1664" s="4">
        <f t="shared" ca="1" si="280"/>
        <v>-0.33904635165244845</v>
      </c>
      <c r="Z1664" s="4">
        <f t="shared" ca="1" si="281"/>
        <v>2.6019777439512559</v>
      </c>
      <c r="AA1664" s="4">
        <f t="shared" ca="1" si="282"/>
        <v>1.2916772443221916</v>
      </c>
      <c r="AB1664" s="4">
        <f ca="1">Sheet1!AC1664</f>
        <v>0.91770045687025481</v>
      </c>
      <c r="AC1664" s="7">
        <f t="shared" ca="1" si="283"/>
        <v>0.73842847468046013</v>
      </c>
      <c r="AD1664" s="4">
        <f t="shared" ca="1" si="284"/>
        <v>1.9213744566184308</v>
      </c>
      <c r="AE1664" s="4">
        <f t="shared" ca="1" si="285"/>
        <v>0.95381125730429595</v>
      </c>
      <c r="AF1664" s="21">
        <f ca="1">(Sheet1!B$4*EXP(-Sheet1!B$8*Sheet1!B$7)*NORMSDIST((LN(Sheet1!B$4/(Sheet1!B$5+AD1664))-Sheet1!B$8*Sheet1!B$7+Sheet1!B$9*Sheet1!B$7+0.5*Sheet1!B$6*Sheet1!B$6*Sheet1!B$7)/(Sheet1!B$6*SQRT(Sheet1!B$7)))-(Sheet1!B$5+AD1664)*EXP(-Sheet1!B$9*Sheet1!B$7)*NORMSDIST((LN(Sheet1!B$4/(Sheet1!B$5+AD1664))-Sheet1!B$8*Sheet1!B$7+Sheet1!B$9*Sheet1!B$7-0.5*Sheet1!B$6*Sheet1!B$6*Sheet1!B$7)/(Sheet1!B$6*SQRT(Sheet1!B$7))))*400+100*AE1664-400*Sheet1!$B$13</f>
        <v>-203.07758789687387</v>
      </c>
    </row>
    <row r="1665" spans="22:32" x14ac:dyDescent="0.25">
      <c r="V1665" s="7" t="e">
        <f t="shared" si="279"/>
        <v>#VALUE!</v>
      </c>
      <c r="X1665" s="4">
        <f t="shared" ca="1" si="280"/>
        <v>-0.93916629300066112</v>
      </c>
      <c r="Y1665" s="4">
        <f t="shared" ca="1" si="280"/>
        <v>4.2077496625759402E-2</v>
      </c>
      <c r="Z1665" s="4">
        <f t="shared" ca="1" si="281"/>
        <v>-1.5908106118763798</v>
      </c>
      <c r="AA1665" s="4">
        <f t="shared" ca="1" si="282"/>
        <v>-1.0215091056345302</v>
      </c>
      <c r="AB1665" s="4">
        <f ca="1">Sheet1!AC1665</f>
        <v>0.22084167645229535</v>
      </c>
      <c r="AC1665" s="7">
        <f t="shared" ca="1" si="283"/>
        <v>1.3417393687381458</v>
      </c>
      <c r="AD1665" s="4">
        <f t="shared" ca="1" si="284"/>
        <v>-2.1344532261609572</v>
      </c>
      <c r="AE1665" s="4">
        <f t="shared" ca="1" si="285"/>
        <v>-1.3705989825543425</v>
      </c>
      <c r="AF1665" s="21">
        <f ca="1">(Sheet1!B$4*EXP(-Sheet1!B$8*Sheet1!B$7)*NORMSDIST((LN(Sheet1!B$4/(Sheet1!B$5+AD1665))-Sheet1!B$8*Sheet1!B$7+Sheet1!B$9*Sheet1!B$7+0.5*Sheet1!B$6*Sheet1!B$6*Sheet1!B$7)/(Sheet1!B$6*SQRT(Sheet1!B$7)))-(Sheet1!B$5+AD1665)*EXP(-Sheet1!B$9*Sheet1!B$7)*NORMSDIST((LN(Sheet1!B$4/(Sheet1!B$5+AD1665))-Sheet1!B$8*Sheet1!B$7+Sheet1!B$9*Sheet1!B$7-0.5*Sheet1!B$6*Sheet1!B$6*Sheet1!B$7)/(Sheet1!B$6*SQRT(Sheet1!B$7))))*400+100*AE1665-400*Sheet1!$B$13</f>
        <v>216.89919444082898</v>
      </c>
    </row>
    <row r="1666" spans="22:32" x14ac:dyDescent="0.25">
      <c r="V1666" s="7" t="e">
        <f t="shared" si="279"/>
        <v>#VALUE!</v>
      </c>
      <c r="X1666" s="4">
        <f t="shared" ca="1" si="280"/>
        <v>0.28014993159881291</v>
      </c>
      <c r="Y1666" s="4">
        <f t="shared" ca="1" si="280"/>
        <v>-0.87425548471344161</v>
      </c>
      <c r="Z1666" s="4">
        <f t="shared" ca="1" si="281"/>
        <v>0.47453309113119946</v>
      </c>
      <c r="AA1666" s="4">
        <f t="shared" ca="1" si="282"/>
        <v>-0.90429240909634012</v>
      </c>
      <c r="AB1666" s="4">
        <f ca="1">Sheet1!AC1666</f>
        <v>0.102404445350885</v>
      </c>
      <c r="AC1666" s="7">
        <f t="shared" ca="1" si="283"/>
        <v>1.6016439522380734</v>
      </c>
      <c r="AD1666" s="4">
        <f t="shared" ca="1" si="284"/>
        <v>0.76003305554712419</v>
      </c>
      <c r="AE1666" s="4">
        <f t="shared" ca="1" si="285"/>
        <v>-1.4483544680839509</v>
      </c>
      <c r="AF1666" s="21">
        <f ca="1">(Sheet1!B$4*EXP(-Sheet1!B$8*Sheet1!B$7)*NORMSDIST((LN(Sheet1!B$4/(Sheet1!B$5+AD1666))-Sheet1!B$8*Sheet1!B$7+Sheet1!B$9*Sheet1!B$7+0.5*Sheet1!B$6*Sheet1!B$6*Sheet1!B$7)/(Sheet1!B$6*SQRT(Sheet1!B$7)))-(Sheet1!B$5+AD1666)*EXP(-Sheet1!B$9*Sheet1!B$7)*NORMSDIST((LN(Sheet1!B$4/(Sheet1!B$5+AD1666))-Sheet1!B$8*Sheet1!B$7+Sheet1!B$9*Sheet1!B$7-0.5*Sheet1!B$6*Sheet1!B$6*Sheet1!B$7)/(Sheet1!B$6*SQRT(Sheet1!B$7))))*400+100*AE1666-400*Sheet1!$B$13</f>
        <v>-265.14384082919969</v>
      </c>
    </row>
    <row r="1667" spans="22:32" x14ac:dyDescent="0.25">
      <c r="V1667" s="7" t="e">
        <f t="shared" ref="V1667:V1730" si="286">GAMMALN($B$7/2+1)-GAMMALN($B$7/2)-LN(PI())-LN($B$7)-0.5*LN($B$9*$C$10-$C$9*$B$10)-($B$7/2+1)*LN(SUMPRODUCT(MMULT(J1667:K1667,MINVERSE($B$9:$C$10)),J1667:K1667)/$B$7+1)</f>
        <v>#VALUE!</v>
      </c>
      <c r="X1667" s="4">
        <f t="shared" ref="X1667:Y1730" ca="1" si="287">NORMSINV(RAND())</f>
        <v>1.9603541701884384</v>
      </c>
      <c r="Y1667" s="4">
        <f t="shared" ca="1" si="287"/>
        <v>-0.62977648217678706</v>
      </c>
      <c r="Z1667" s="4">
        <f t="shared" ref="Z1667:Z1730" ca="1" si="288">X1667*SQRT($B$20)</f>
        <v>3.3205538148180613</v>
      </c>
      <c r="AA1667" s="4">
        <f t="shared" ref="AA1667:AA1730" ca="1" si="289">SQRT($C$21)*($B$25*X1667+SQRT(1-$B$25^2)*Y1667)</f>
        <v>1.3718584009114985</v>
      </c>
      <c r="AB1667" s="4">
        <f ca="1">Sheet1!AC1667</f>
        <v>0.98105750004480263</v>
      </c>
      <c r="AC1667" s="7">
        <f t="shared" ref="AC1667:AC1730" ca="1" si="290">SQRT((B$27/2)/GAMMAINV(AB1667,B$27/2,1))</f>
        <v>0.63734558210355563</v>
      </c>
      <c r="AD1667" s="4">
        <f t="shared" ref="AD1667:AD1730" ca="1" si="291">AC1667*Z1667</f>
        <v>2.1163403040113997</v>
      </c>
      <c r="AE1667" s="4">
        <f t="shared" ref="AE1667:AE1730" ca="1" si="292">AC1667*AA1667</f>
        <v>0.87434789109259203</v>
      </c>
      <c r="AF1667" s="21">
        <f ca="1">(Sheet1!B$4*EXP(-Sheet1!B$8*Sheet1!B$7)*NORMSDIST((LN(Sheet1!B$4/(Sheet1!B$5+AD1667))-Sheet1!B$8*Sheet1!B$7+Sheet1!B$9*Sheet1!B$7+0.5*Sheet1!B$6*Sheet1!B$6*Sheet1!B$7)/(Sheet1!B$6*SQRT(Sheet1!B$7)))-(Sheet1!B$5+AD1667)*EXP(-Sheet1!B$9*Sheet1!B$7)*NORMSDIST((LN(Sheet1!B$4/(Sheet1!B$5+AD1667))-Sheet1!B$8*Sheet1!B$7+Sheet1!B$9*Sheet1!B$7-0.5*Sheet1!B$6*Sheet1!B$6*Sheet1!B$7)/(Sheet1!B$6*SQRT(Sheet1!B$7))))*400+100*AE1667-400*Sheet1!$B$13</f>
        <v>-240.26663279451714</v>
      </c>
    </row>
    <row r="1668" spans="22:32" x14ac:dyDescent="0.25">
      <c r="V1668" s="7" t="e">
        <f t="shared" si="286"/>
        <v>#VALUE!</v>
      </c>
      <c r="X1668" s="4">
        <f t="shared" ca="1" si="287"/>
        <v>-0.47154723262935244</v>
      </c>
      <c r="Y1668" s="4">
        <f t="shared" ca="1" si="287"/>
        <v>-0.6035753233502783</v>
      </c>
      <c r="Z1668" s="4">
        <f t="shared" ca="1" si="288"/>
        <v>-0.79873218114652433</v>
      </c>
      <c r="AA1668" s="4">
        <f t="shared" ca="1" si="289"/>
        <v>-1.3893727175391353</v>
      </c>
      <c r="AB1668" s="4">
        <f ca="1">Sheet1!AC1668</f>
        <v>0.75996863205250453</v>
      </c>
      <c r="AC1668" s="7">
        <f t="shared" ca="1" si="290"/>
        <v>0.87029593125697757</v>
      </c>
      <c r="AD1668" s="4">
        <f t="shared" ca="1" si="291"/>
        <v>-0.69513336741583132</v>
      </c>
      <c r="AE1668" s="4">
        <f t="shared" ca="1" si="292"/>
        <v>-1.2091654230737594</v>
      </c>
      <c r="AF1668" s="21">
        <f ca="1">(Sheet1!B$4*EXP(-Sheet1!B$8*Sheet1!B$7)*NORMSDIST((LN(Sheet1!B$4/(Sheet1!B$5+AD1668))-Sheet1!B$8*Sheet1!B$7+Sheet1!B$9*Sheet1!B$7+0.5*Sheet1!B$6*Sheet1!B$6*Sheet1!B$7)/(Sheet1!B$6*SQRT(Sheet1!B$7)))-(Sheet1!B$5+AD1668)*EXP(-Sheet1!B$9*Sheet1!B$7)*NORMSDIST((LN(Sheet1!B$4/(Sheet1!B$5+AD1668))-Sheet1!B$8*Sheet1!B$7+Sheet1!B$9*Sheet1!B$7-0.5*Sheet1!B$6*Sheet1!B$6*Sheet1!B$7)/(Sheet1!B$6*SQRT(Sheet1!B$7))))*400+100*AE1668-400*Sheet1!$B$13</f>
        <v>-8.2671863706882505</v>
      </c>
    </row>
    <row r="1669" spans="22:32" x14ac:dyDescent="0.25">
      <c r="V1669" s="7" t="e">
        <f t="shared" si="286"/>
        <v>#VALUE!</v>
      </c>
      <c r="X1669" s="4">
        <f t="shared" ca="1" si="287"/>
        <v>-2.0122769510418284</v>
      </c>
      <c r="Y1669" s="4">
        <f t="shared" ca="1" si="287"/>
        <v>-3.7196233425253884</v>
      </c>
      <c r="Z1669" s="4">
        <f t="shared" ca="1" si="288"/>
        <v>-3.4085034265058889</v>
      </c>
      <c r="AA1669" s="4">
        <f t="shared" ca="1" si="289"/>
        <v>-7.5339786002386866</v>
      </c>
      <c r="AB1669" s="4">
        <f ca="1">Sheet1!AC1669</f>
        <v>0.55654910965311832</v>
      </c>
      <c r="AC1669" s="7">
        <f t="shared" ca="1" si="290"/>
        <v>1.0125230341092928</v>
      </c>
      <c r="AD1669" s="4">
        <f t="shared" ca="1" si="291"/>
        <v>-3.4511882311776634</v>
      </c>
      <c r="AE1669" s="4">
        <f t="shared" ca="1" si="292"/>
        <v>-7.6283268712281576</v>
      </c>
      <c r="AF1669" s="21">
        <f ca="1">(Sheet1!B$4*EXP(-Sheet1!B$8*Sheet1!B$7)*NORMSDIST((LN(Sheet1!B$4/(Sheet1!B$5+AD1669))-Sheet1!B$8*Sheet1!B$7+Sheet1!B$9*Sheet1!B$7+0.5*Sheet1!B$6*Sheet1!B$6*Sheet1!B$7)/(Sheet1!B$6*SQRT(Sheet1!B$7)))-(Sheet1!B$5+AD1669)*EXP(-Sheet1!B$9*Sheet1!B$7)*NORMSDIST((LN(Sheet1!B$4/(Sheet1!B$5+AD1669))-Sheet1!B$8*Sheet1!B$7+Sheet1!B$9*Sheet1!B$7-0.5*Sheet1!B$6*Sheet1!B$6*Sheet1!B$7)/(Sheet1!B$6*SQRT(Sheet1!B$7))))*400+100*AE1669-400*Sheet1!$B$13</f>
        <v>-178.43019760867082</v>
      </c>
    </row>
    <row r="1670" spans="22:32" x14ac:dyDescent="0.25">
      <c r="V1670" s="7" t="e">
        <f t="shared" si="286"/>
        <v>#VALUE!</v>
      </c>
      <c r="X1670" s="4">
        <f t="shared" ca="1" si="287"/>
        <v>-0.73692743103072644</v>
      </c>
      <c r="Y1670" s="4">
        <f t="shared" ca="1" si="287"/>
        <v>0.1194003923816262</v>
      </c>
      <c r="Z1670" s="4">
        <f t="shared" ca="1" si="288"/>
        <v>-1.2482475001534721</v>
      </c>
      <c r="AA1670" s="4">
        <f t="shared" ca="1" si="289"/>
        <v>-0.68033872384354177</v>
      </c>
      <c r="AB1670" s="4">
        <f ca="1">Sheet1!AC1670</f>
        <v>0.29890317132380839</v>
      </c>
      <c r="AC1670" s="7">
        <f t="shared" ca="1" si="290"/>
        <v>1.2390352704485956</v>
      </c>
      <c r="AD1670" s="4">
        <f t="shared" ca="1" si="291"/>
        <v>-1.5466226789394406</v>
      </c>
      <c r="AE1670" s="4">
        <f t="shared" ca="1" si="292"/>
        <v>-0.84296367469413525</v>
      </c>
      <c r="AF1670" s="21">
        <f ca="1">(Sheet1!B$4*EXP(-Sheet1!B$8*Sheet1!B$7)*NORMSDIST((LN(Sheet1!B$4/(Sheet1!B$5+AD1670))-Sheet1!B$8*Sheet1!B$7+Sheet1!B$9*Sheet1!B$7+0.5*Sheet1!B$6*Sheet1!B$6*Sheet1!B$7)/(Sheet1!B$6*SQRT(Sheet1!B$7)))-(Sheet1!B$5+AD1670)*EXP(-Sheet1!B$9*Sheet1!B$7)*NORMSDIST((LN(Sheet1!B$4/(Sheet1!B$5+AD1670))-Sheet1!B$8*Sheet1!B$7+Sheet1!B$9*Sheet1!B$7-0.5*Sheet1!B$6*Sheet1!B$6*Sheet1!B$7)/(Sheet1!B$6*SQRT(Sheet1!B$7))))*400+100*AE1670-400*Sheet1!$B$13</f>
        <v>169.78597302944945</v>
      </c>
    </row>
    <row r="1671" spans="22:32" x14ac:dyDescent="0.25">
      <c r="V1671" s="7" t="e">
        <f t="shared" si="286"/>
        <v>#VALUE!</v>
      </c>
      <c r="X1671" s="4">
        <f t="shared" ca="1" si="287"/>
        <v>-2.2811252157534891</v>
      </c>
      <c r="Y1671" s="4">
        <f t="shared" ca="1" si="287"/>
        <v>1.1509319291384159</v>
      </c>
      <c r="Z1671" s="4">
        <f t="shared" ca="1" si="288"/>
        <v>-3.8638931436148685</v>
      </c>
      <c r="AA1671" s="4">
        <f t="shared" ca="1" si="289"/>
        <v>-1.0097154951748597</v>
      </c>
      <c r="AB1671" s="4">
        <f ca="1">Sheet1!AC1671</f>
        <v>0.21178658052820598</v>
      </c>
      <c r="AC1671" s="7">
        <f t="shared" ca="1" si="290"/>
        <v>1.3558369848397103</v>
      </c>
      <c r="AD1671" s="4">
        <f t="shared" ca="1" si="291"/>
        <v>-5.2388092295816131</v>
      </c>
      <c r="AE1671" s="4">
        <f t="shared" ca="1" si="292"/>
        <v>-1.3690096125238167</v>
      </c>
      <c r="AF1671" s="21">
        <f ca="1">(Sheet1!B$4*EXP(-Sheet1!B$8*Sheet1!B$7)*NORMSDIST((LN(Sheet1!B$4/(Sheet1!B$5+AD1671))-Sheet1!B$8*Sheet1!B$7+Sheet1!B$9*Sheet1!B$7+0.5*Sheet1!B$6*Sheet1!B$6*Sheet1!B$7)/(Sheet1!B$6*SQRT(Sheet1!B$7)))-(Sheet1!B$5+AD1671)*EXP(-Sheet1!B$9*Sheet1!B$7)*NORMSDIST((LN(Sheet1!B$4/(Sheet1!B$5+AD1671))-Sheet1!B$8*Sheet1!B$7+Sheet1!B$9*Sheet1!B$7-0.5*Sheet1!B$6*Sheet1!B$6*Sheet1!B$7)/(Sheet1!B$6*SQRT(Sheet1!B$7))))*400+100*AE1671-400*Sheet1!$B$13</f>
        <v>775.46804834264094</v>
      </c>
    </row>
    <row r="1672" spans="22:32" x14ac:dyDescent="0.25">
      <c r="V1672" s="7" t="e">
        <f t="shared" si="286"/>
        <v>#VALUE!</v>
      </c>
      <c r="X1672" s="4">
        <f t="shared" ca="1" si="287"/>
        <v>0.97700969082599731</v>
      </c>
      <c r="Y1672" s="4">
        <f t="shared" ca="1" si="287"/>
        <v>-0.84611126746309373</v>
      </c>
      <c r="Z1672" s="4">
        <f t="shared" ca="1" si="288"/>
        <v>1.6549118038576831</v>
      </c>
      <c r="AA1672" s="4">
        <f t="shared" ca="1" si="289"/>
        <v>-6.3042059890687827E-2</v>
      </c>
      <c r="AB1672" s="4">
        <f ca="1">Sheet1!AC1672</f>
        <v>0.17030502284380233</v>
      </c>
      <c r="AC1672" s="7">
        <f t="shared" ca="1" si="290"/>
        <v>1.429146230280349</v>
      </c>
      <c r="AD1672" s="4">
        <f t="shared" ca="1" si="291"/>
        <v>2.3651109659296603</v>
      </c>
      <c r="AE1672" s="4">
        <f t="shared" ca="1" si="292"/>
        <v>-9.0096322241884505E-2</v>
      </c>
      <c r="AF1672" s="21">
        <f ca="1">(Sheet1!B$4*EXP(-Sheet1!B$8*Sheet1!B$7)*NORMSDIST((LN(Sheet1!B$4/(Sheet1!B$5+AD1672))-Sheet1!B$8*Sheet1!B$7+Sheet1!B$9*Sheet1!B$7+0.5*Sheet1!B$6*Sheet1!B$6*Sheet1!B$7)/(Sheet1!B$6*SQRT(Sheet1!B$7)))-(Sheet1!B$5+AD1672)*EXP(-Sheet1!B$9*Sheet1!B$7)*NORMSDIST((LN(Sheet1!B$4/(Sheet1!B$5+AD1672))-Sheet1!B$8*Sheet1!B$7+Sheet1!B$9*Sheet1!B$7-0.5*Sheet1!B$6*Sheet1!B$6*Sheet1!B$7)/(Sheet1!B$6*SQRT(Sheet1!B$7))))*400+100*AE1672-400*Sheet1!$B$13</f>
        <v>-373.74890126673881</v>
      </c>
    </row>
    <row r="1673" spans="22:32" x14ac:dyDescent="0.25">
      <c r="V1673" s="7" t="e">
        <f t="shared" si="286"/>
        <v>#VALUE!</v>
      </c>
      <c r="X1673" s="4">
        <f t="shared" ca="1" si="287"/>
        <v>1.5102615038283909</v>
      </c>
      <c r="Y1673" s="4">
        <f t="shared" ca="1" si="287"/>
        <v>1.2373967035544591</v>
      </c>
      <c r="Z1673" s="4">
        <f t="shared" ca="1" si="288"/>
        <v>2.5581625372460985</v>
      </c>
      <c r="AA1673" s="4">
        <f t="shared" ca="1" si="289"/>
        <v>3.4737284835474727</v>
      </c>
      <c r="AB1673" s="4">
        <f ca="1">Sheet1!AC1673</f>
        <v>0.1588442432942625</v>
      </c>
      <c r="AC1673" s="7">
        <f t="shared" ca="1" si="290"/>
        <v>1.4525964546943098</v>
      </c>
      <c r="AD1673" s="4">
        <f t="shared" ca="1" si="291"/>
        <v>3.7159778321354828</v>
      </c>
      <c r="AE1673" s="4">
        <f t="shared" ca="1" si="292"/>
        <v>5.0459256797716998</v>
      </c>
      <c r="AF1673" s="21">
        <f ca="1">(Sheet1!B$4*EXP(-Sheet1!B$8*Sheet1!B$7)*NORMSDIST((LN(Sheet1!B$4/(Sheet1!B$5+AD1673))-Sheet1!B$8*Sheet1!B$7+Sheet1!B$9*Sheet1!B$7+0.5*Sheet1!B$6*Sheet1!B$6*Sheet1!B$7)/(Sheet1!B$6*SQRT(Sheet1!B$7)))-(Sheet1!B$5+AD1673)*EXP(-Sheet1!B$9*Sheet1!B$7)*NORMSDIST((LN(Sheet1!B$4/(Sheet1!B$5+AD1673))-Sheet1!B$8*Sheet1!B$7+Sheet1!B$9*Sheet1!B$7-0.5*Sheet1!B$6*Sheet1!B$6*Sheet1!B$7)/(Sheet1!B$6*SQRT(Sheet1!B$7))))*400+100*AE1673-400*Sheet1!$B$13</f>
        <v>-55.945722927796851</v>
      </c>
    </row>
    <row r="1674" spans="22:32" x14ac:dyDescent="0.25">
      <c r="V1674" s="7" t="e">
        <f t="shared" si="286"/>
        <v>#VALUE!</v>
      </c>
      <c r="X1674" s="4">
        <f t="shared" ca="1" si="287"/>
        <v>0.53689170215916582</v>
      </c>
      <c r="Y1674" s="4">
        <f t="shared" ca="1" si="287"/>
        <v>0.15059074370735751</v>
      </c>
      <c r="Z1674" s="4">
        <f t="shared" ca="1" si="288"/>
        <v>0.90941617431171207</v>
      </c>
      <c r="AA1674" s="4">
        <f t="shared" ca="1" si="289"/>
        <v>0.82899854278303831</v>
      </c>
      <c r="AB1674" s="4">
        <f ca="1">Sheet1!AC1674</f>
        <v>0.3873928019828663</v>
      </c>
      <c r="AC1674" s="7">
        <f t="shared" ca="1" si="290"/>
        <v>1.1485845400721095</v>
      </c>
      <c r="AD1674" s="4">
        <f t="shared" ca="1" si="291"/>
        <v>1.0445413583059553</v>
      </c>
      <c r="AE1674" s="4">
        <f t="shared" ca="1" si="292"/>
        <v>0.9521749099829051</v>
      </c>
      <c r="AF1674" s="21">
        <f ca="1">(Sheet1!B$4*EXP(-Sheet1!B$8*Sheet1!B$7)*NORMSDIST((LN(Sheet1!B$4/(Sheet1!B$5+AD1674))-Sheet1!B$8*Sheet1!B$7+Sheet1!B$9*Sheet1!B$7+0.5*Sheet1!B$6*Sheet1!B$6*Sheet1!B$7)/(Sheet1!B$6*SQRT(Sheet1!B$7)))-(Sheet1!B$5+AD1674)*EXP(-Sheet1!B$9*Sheet1!B$7)*NORMSDIST((LN(Sheet1!B$4/(Sheet1!B$5+AD1674))-Sheet1!B$8*Sheet1!B$7+Sheet1!B$9*Sheet1!B$7-0.5*Sheet1!B$6*Sheet1!B$6*Sheet1!B$7)/(Sheet1!B$6*SQRT(Sheet1!B$7))))*400+100*AE1674-400*Sheet1!$B$13</f>
        <v>-69.366107307545462</v>
      </c>
    </row>
    <row r="1675" spans="22:32" x14ac:dyDescent="0.25">
      <c r="V1675" s="7" t="e">
        <f t="shared" si="286"/>
        <v>#VALUE!</v>
      </c>
      <c r="X1675" s="4">
        <f t="shared" ca="1" si="287"/>
        <v>-1.4966869526112345</v>
      </c>
      <c r="Y1675" s="4">
        <f t="shared" ca="1" si="287"/>
        <v>-8.0590724960065738E-2</v>
      </c>
      <c r="Z1675" s="4">
        <f t="shared" ca="1" si="288"/>
        <v>-2.5351692289378152</v>
      </c>
      <c r="AA1675" s="4">
        <f t="shared" ca="1" si="289"/>
        <v>-1.8350656156556435</v>
      </c>
      <c r="AB1675" s="4">
        <f ca="1">Sheet1!AC1675</f>
        <v>0.47154772484051855</v>
      </c>
      <c r="AC1675" s="7">
        <f t="shared" ca="1" si="290"/>
        <v>1.0768427107832699</v>
      </c>
      <c r="AD1675" s="4">
        <f t="shared" ca="1" si="291"/>
        <v>-2.7299785047837291</v>
      </c>
      <c r="AE1675" s="4">
        <f t="shared" ca="1" si="292"/>
        <v>-1.9760770320277932</v>
      </c>
      <c r="AF1675" s="21">
        <f ca="1">(Sheet1!B$4*EXP(-Sheet1!B$8*Sheet1!B$7)*NORMSDIST((LN(Sheet1!B$4/(Sheet1!B$5+AD1675))-Sheet1!B$8*Sheet1!B$7+Sheet1!B$9*Sheet1!B$7+0.5*Sheet1!B$6*Sheet1!B$6*Sheet1!B$7)/(Sheet1!B$6*SQRT(Sheet1!B$7)))-(Sheet1!B$5+AD1675)*EXP(-Sheet1!B$9*Sheet1!B$7)*NORMSDIST((LN(Sheet1!B$4/(Sheet1!B$5+AD1675))-Sheet1!B$8*Sheet1!B$7+Sheet1!B$9*Sheet1!B$7-0.5*Sheet1!B$6*Sheet1!B$6*Sheet1!B$7)/(Sheet1!B$6*SQRT(Sheet1!B$7))))*400+100*AE1675-400*Sheet1!$B$13</f>
        <v>259.41777153449584</v>
      </c>
    </row>
    <row r="1676" spans="22:32" x14ac:dyDescent="0.25">
      <c r="V1676" s="7" t="e">
        <f t="shared" si="286"/>
        <v>#VALUE!</v>
      </c>
      <c r="X1676" s="4">
        <f t="shared" ca="1" si="287"/>
        <v>-0.54219073428213893</v>
      </c>
      <c r="Y1676" s="4">
        <f t="shared" ca="1" si="287"/>
        <v>-0.15927362382220461</v>
      </c>
      <c r="Z1676" s="4">
        <f t="shared" ca="1" si="288"/>
        <v>-0.91839196123754618</v>
      </c>
      <c r="AA1676" s="4">
        <f t="shared" ca="1" si="289"/>
        <v>-0.84727770146649373</v>
      </c>
      <c r="AB1676" s="4">
        <f ca="1">Sheet1!AC1676</f>
        <v>0.12271426082686365</v>
      </c>
      <c r="AC1676" s="7">
        <f t="shared" ca="1" si="290"/>
        <v>1.5398637897979763</v>
      </c>
      <c r="AD1676" s="4">
        <f t="shared" ca="1" si="291"/>
        <v>-1.414198525951244</v>
      </c>
      <c r="AE1676" s="4">
        <f t="shared" ca="1" si="292"/>
        <v>-1.3046922523915134</v>
      </c>
      <c r="AF1676" s="21">
        <f ca="1">(Sheet1!B$4*EXP(-Sheet1!B$8*Sheet1!B$7)*NORMSDIST((LN(Sheet1!B$4/(Sheet1!B$5+AD1676))-Sheet1!B$8*Sheet1!B$7+Sheet1!B$9*Sheet1!B$7+0.5*Sheet1!B$6*Sheet1!B$6*Sheet1!B$7)/(Sheet1!B$6*SQRT(Sheet1!B$7)))-(Sheet1!B$5+AD1676)*EXP(-Sheet1!B$9*Sheet1!B$7)*NORMSDIST((LN(Sheet1!B$4/(Sheet1!B$5+AD1676))-Sheet1!B$8*Sheet1!B$7+Sheet1!B$9*Sheet1!B$7-0.5*Sheet1!B$6*Sheet1!B$6*Sheet1!B$7)/(Sheet1!B$6*SQRT(Sheet1!B$7))))*400+100*AE1676-400*Sheet1!$B$13</f>
        <v>101.36642721673616</v>
      </c>
    </row>
    <row r="1677" spans="22:32" x14ac:dyDescent="0.25">
      <c r="V1677" s="7" t="e">
        <f t="shared" si="286"/>
        <v>#VALUE!</v>
      </c>
      <c r="X1677" s="4">
        <f t="shared" ca="1" si="287"/>
        <v>-0.80752609293458266</v>
      </c>
      <c r="Y1677" s="4">
        <f t="shared" ca="1" si="287"/>
        <v>0.46106804548421387</v>
      </c>
      <c r="Z1677" s="4">
        <f t="shared" ca="1" si="288"/>
        <v>-1.3678313282549861</v>
      </c>
      <c r="AA1677" s="4">
        <f t="shared" ca="1" si="289"/>
        <v>-0.28219177141639451</v>
      </c>
      <c r="AB1677" s="4">
        <f ca="1">Sheet1!AC1677</f>
        <v>0.88683058603186204</v>
      </c>
      <c r="AC1677" s="7">
        <f t="shared" ca="1" si="290"/>
        <v>0.76964387862043848</v>
      </c>
      <c r="AD1677" s="4">
        <f t="shared" ca="1" si="291"/>
        <v>-1.0527430087767136</v>
      </c>
      <c r="AE1677" s="4">
        <f t="shared" ca="1" si="292"/>
        <v>-0.21718716946768607</v>
      </c>
      <c r="AF1677" s="21">
        <f ca="1">(Sheet1!B$4*EXP(-Sheet1!B$8*Sheet1!B$7)*NORMSDIST((LN(Sheet1!B$4/(Sheet1!B$5+AD1677))-Sheet1!B$8*Sheet1!B$7+Sheet1!B$9*Sheet1!B$7+0.5*Sheet1!B$6*Sheet1!B$6*Sheet1!B$7)/(Sheet1!B$6*SQRT(Sheet1!B$7)))-(Sheet1!B$5+AD1677)*EXP(-Sheet1!B$9*Sheet1!B$7)*NORMSDIST((LN(Sheet1!B$4/(Sheet1!B$5+AD1677))-Sheet1!B$8*Sheet1!B$7+Sheet1!B$9*Sheet1!B$7-0.5*Sheet1!B$6*Sheet1!B$6*Sheet1!B$7)/(Sheet1!B$6*SQRT(Sheet1!B$7))))*400+100*AE1677-400*Sheet1!$B$13</f>
        <v>149.86526115874221</v>
      </c>
    </row>
    <row r="1678" spans="22:32" x14ac:dyDescent="0.25">
      <c r="V1678" s="7" t="e">
        <f t="shared" si="286"/>
        <v>#VALUE!</v>
      </c>
      <c r="X1678" s="4">
        <f t="shared" ca="1" si="287"/>
        <v>0.77308450956957442</v>
      </c>
      <c r="Y1678" s="4">
        <f t="shared" ca="1" si="287"/>
        <v>-0.25427016663415813</v>
      </c>
      <c r="Z1678" s="4">
        <f t="shared" ca="1" si="288"/>
        <v>1.3094923134125513</v>
      </c>
      <c r="AA1678" s="4">
        <f t="shared" ca="1" si="289"/>
        <v>0.53271111516709468</v>
      </c>
      <c r="AB1678" s="4">
        <f ca="1">Sheet1!AC1678</f>
        <v>0.25406910657911774</v>
      </c>
      <c r="AC1678" s="7">
        <f t="shared" ca="1" si="290"/>
        <v>1.2944027978203818</v>
      </c>
      <c r="AD1678" s="4">
        <f t="shared" ca="1" si="291"/>
        <v>1.6950105142054908</v>
      </c>
      <c r="AE1678" s="4">
        <f t="shared" ca="1" si="292"/>
        <v>0.68954275790230302</v>
      </c>
      <c r="AF1678" s="21">
        <f ca="1">(Sheet1!B$4*EXP(-Sheet1!B$8*Sheet1!B$7)*NORMSDIST((LN(Sheet1!B$4/(Sheet1!B$5+AD1678))-Sheet1!B$8*Sheet1!B$7+Sheet1!B$9*Sheet1!B$7+0.5*Sheet1!B$6*Sheet1!B$6*Sheet1!B$7)/(Sheet1!B$6*SQRT(Sheet1!B$7)))-(Sheet1!B$5+AD1678)*EXP(-Sheet1!B$9*Sheet1!B$7)*NORMSDIST((LN(Sheet1!B$4/(Sheet1!B$5+AD1678))-Sheet1!B$8*Sheet1!B$7+Sheet1!B$9*Sheet1!B$7-0.5*Sheet1!B$6*Sheet1!B$6*Sheet1!B$7)/(Sheet1!B$6*SQRT(Sheet1!B$7))))*400+100*AE1678-400*Sheet1!$B$13</f>
        <v>-195.31380709483119</v>
      </c>
    </row>
    <row r="1679" spans="22:32" x14ac:dyDescent="0.25">
      <c r="V1679" s="7" t="e">
        <f t="shared" si="286"/>
        <v>#VALUE!</v>
      </c>
      <c r="X1679" s="4">
        <f t="shared" ca="1" si="287"/>
        <v>0.50104624747686566</v>
      </c>
      <c r="Y1679" s="4">
        <f t="shared" ca="1" si="287"/>
        <v>1.1825591064931309</v>
      </c>
      <c r="Z1679" s="4">
        <f t="shared" ca="1" si="288"/>
        <v>0.84869920637843377</v>
      </c>
      <c r="AA1679" s="4">
        <f t="shared" ca="1" si="289"/>
        <v>2.2356497232384753</v>
      </c>
      <c r="AB1679" s="4">
        <f ca="1">Sheet1!AC1679</f>
        <v>0.98878891855418771</v>
      </c>
      <c r="AC1679" s="7">
        <f t="shared" ca="1" si="290"/>
        <v>0.61151635961159145</v>
      </c>
      <c r="AD1679" s="4">
        <f t="shared" ca="1" si="291"/>
        <v>0.51899344908978662</v>
      </c>
      <c r="AE1679" s="4">
        <f t="shared" ca="1" si="292"/>
        <v>1.3671363801214544</v>
      </c>
      <c r="AF1679" s="21">
        <f ca="1">(Sheet1!B$4*EXP(-Sheet1!B$8*Sheet1!B$7)*NORMSDIST((LN(Sheet1!B$4/(Sheet1!B$5+AD1679))-Sheet1!B$8*Sheet1!B$7+Sheet1!B$9*Sheet1!B$7+0.5*Sheet1!B$6*Sheet1!B$6*Sheet1!B$7)/(Sheet1!B$6*SQRT(Sheet1!B$7)))-(Sheet1!B$5+AD1679)*EXP(-Sheet1!B$9*Sheet1!B$7)*NORMSDIST((LN(Sheet1!B$4/(Sheet1!B$5+AD1679))-Sheet1!B$8*Sheet1!B$7+Sheet1!B$9*Sheet1!B$7-0.5*Sheet1!B$6*Sheet1!B$6*Sheet1!B$7)/(Sheet1!B$6*SQRT(Sheet1!B$7))))*400+100*AE1679-400*Sheet1!$B$13</f>
        <v>54.239134641506098</v>
      </c>
    </row>
    <row r="1680" spans="22:32" x14ac:dyDescent="0.25">
      <c r="V1680" s="7" t="e">
        <f t="shared" si="286"/>
        <v>#VALUE!</v>
      </c>
      <c r="X1680" s="4">
        <f t="shared" ca="1" si="287"/>
        <v>0.61939364173059153</v>
      </c>
      <c r="Y1680" s="4">
        <f t="shared" ca="1" si="287"/>
        <v>-0.43432786105608079</v>
      </c>
      <c r="Z1680" s="4">
        <f t="shared" ca="1" si="288"/>
        <v>1.049162417281396</v>
      </c>
      <c r="AA1680" s="4">
        <f t="shared" ca="1" si="289"/>
        <v>0.10325598093104305</v>
      </c>
      <c r="AB1680" s="4">
        <f ca="1">Sheet1!AC1680</f>
        <v>0.89538447279351863</v>
      </c>
      <c r="AC1680" s="7">
        <f t="shared" ca="1" si="290"/>
        <v>0.76147749407309329</v>
      </c>
      <c r="AD1680" s="4">
        <f t="shared" ca="1" si="291"/>
        <v>0.79891356838710648</v>
      </c>
      <c r="AE1680" s="4">
        <f t="shared" ca="1" si="292"/>
        <v>7.8627105607429762E-2</v>
      </c>
      <c r="AF1680" s="21">
        <f ca="1">(Sheet1!B$4*EXP(-Sheet1!B$8*Sheet1!B$7)*NORMSDIST((LN(Sheet1!B$4/(Sheet1!B$5+AD1680))-Sheet1!B$8*Sheet1!B$7+Sheet1!B$9*Sheet1!B$7+0.5*Sheet1!B$6*Sheet1!B$6*Sheet1!B$7)/(Sheet1!B$6*SQRT(Sheet1!B$7)))-(Sheet1!B$5+AD1680)*EXP(-Sheet1!B$9*Sheet1!B$7)*NORMSDIST((LN(Sheet1!B$4/(Sheet1!B$5+AD1680))-Sheet1!B$8*Sheet1!B$7+Sheet1!B$9*Sheet1!B$7-0.5*Sheet1!B$6*Sheet1!B$6*Sheet1!B$7)/(Sheet1!B$6*SQRT(Sheet1!B$7))))*400+100*AE1680-400*Sheet1!$B$13</f>
        <v>-118.52060537643274</v>
      </c>
    </row>
    <row r="1681" spans="22:32" x14ac:dyDescent="0.25">
      <c r="V1681" s="7" t="e">
        <f t="shared" si="286"/>
        <v>#VALUE!</v>
      </c>
      <c r="X1681" s="4">
        <f t="shared" ca="1" si="287"/>
        <v>-0.54468260283409642</v>
      </c>
      <c r="Y1681" s="4">
        <f t="shared" ca="1" si="287"/>
        <v>-0.24668289480075886</v>
      </c>
      <c r="Z1681" s="4">
        <f t="shared" ca="1" si="288"/>
        <v>-0.92261282283085322</v>
      </c>
      <c r="AA1681" s="4">
        <f t="shared" ca="1" si="289"/>
        <v>-0.97278337559167538</v>
      </c>
      <c r="AB1681" s="4">
        <f ca="1">Sheet1!AC1681</f>
        <v>0.6899318952083785</v>
      </c>
      <c r="AC1681" s="7">
        <f t="shared" ca="1" si="290"/>
        <v>0.91922606326333933</v>
      </c>
      <c r="AD1681" s="4">
        <f t="shared" ca="1" si="291"/>
        <v>-0.84808975304708201</v>
      </c>
      <c r="AE1681" s="4">
        <f t="shared" ca="1" si="292"/>
        <v>-0.89420783275315818</v>
      </c>
      <c r="AF1681" s="21">
        <f ca="1">(Sheet1!B$4*EXP(-Sheet1!B$8*Sheet1!B$7)*NORMSDIST((LN(Sheet1!B$4/(Sheet1!B$5+AD1681))-Sheet1!B$8*Sheet1!B$7+Sheet1!B$9*Sheet1!B$7+0.5*Sheet1!B$6*Sheet1!B$6*Sheet1!B$7)/(Sheet1!B$6*SQRT(Sheet1!B$7)))-(Sheet1!B$5+AD1681)*EXP(-Sheet1!B$9*Sheet1!B$7)*NORMSDIST((LN(Sheet1!B$4/(Sheet1!B$5+AD1681))-Sheet1!B$8*Sheet1!B$7+Sheet1!B$9*Sheet1!B$7-0.5*Sheet1!B$6*Sheet1!B$6*Sheet1!B$7)/(Sheet1!B$6*SQRT(Sheet1!B$7))))*400+100*AE1681-400*Sheet1!$B$13</f>
        <v>48.353970646593098</v>
      </c>
    </row>
    <row r="1682" spans="22:32" x14ac:dyDescent="0.25">
      <c r="V1682" s="7" t="e">
        <f t="shared" si="286"/>
        <v>#VALUE!</v>
      </c>
      <c r="X1682" s="4">
        <f t="shared" ca="1" si="287"/>
        <v>0.22717879527091858</v>
      </c>
      <c r="Y1682" s="4">
        <f t="shared" ca="1" si="287"/>
        <v>0.17076496100896932</v>
      </c>
      <c r="Z1682" s="4">
        <f t="shared" ca="1" si="288"/>
        <v>0.38480771829618293</v>
      </c>
      <c r="AA1682" s="4">
        <f t="shared" ca="1" si="289"/>
        <v>0.50096763409906298</v>
      </c>
      <c r="AB1682" s="4">
        <f ca="1">Sheet1!AC1682</f>
        <v>0.96438579982452555</v>
      </c>
      <c r="AC1682" s="7">
        <f t="shared" ca="1" si="290"/>
        <v>0.67434512328233176</v>
      </c>
      <c r="AD1682" s="4">
        <f t="shared" ca="1" si="291"/>
        <v>0.25949320823443228</v>
      </c>
      <c r="AE1682" s="4">
        <f t="shared" ca="1" si="292"/>
        <v>0.33782508097699071</v>
      </c>
      <c r="AF1682" s="21">
        <f ca="1">(Sheet1!B$4*EXP(-Sheet1!B$8*Sheet1!B$7)*NORMSDIST((LN(Sheet1!B$4/(Sheet1!B$5+AD1682))-Sheet1!B$8*Sheet1!B$7+Sheet1!B$9*Sheet1!B$7+0.5*Sheet1!B$6*Sheet1!B$6*Sheet1!B$7)/(Sheet1!B$6*SQRT(Sheet1!B$7)))-(Sheet1!B$5+AD1682)*EXP(-Sheet1!B$9*Sheet1!B$7)*NORMSDIST((LN(Sheet1!B$4/(Sheet1!B$5+AD1682))-Sheet1!B$8*Sheet1!B$7+Sheet1!B$9*Sheet1!B$7-0.5*Sheet1!B$6*Sheet1!B$6*Sheet1!B$7)/(Sheet1!B$6*SQRT(Sheet1!B$7))))*400+100*AE1682-400*Sheet1!$B$13</f>
        <v>-7.6275355521056554</v>
      </c>
    </row>
    <row r="1683" spans="22:32" x14ac:dyDescent="0.25">
      <c r="V1683" s="7" t="e">
        <f t="shared" si="286"/>
        <v>#VALUE!</v>
      </c>
      <c r="X1683" s="4">
        <f t="shared" ca="1" si="287"/>
        <v>-1.0627675445077369</v>
      </c>
      <c r="Y1683" s="4">
        <f t="shared" ca="1" si="287"/>
        <v>-0.49252263802504631</v>
      </c>
      <c r="Z1683" s="4">
        <f t="shared" ca="1" si="288"/>
        <v>-1.8001730900701316</v>
      </c>
      <c r="AA1683" s="4">
        <f t="shared" ca="1" si="289"/>
        <v>-1.9137821843887906</v>
      </c>
      <c r="AB1683" s="4">
        <f ca="1">Sheet1!AC1683</f>
        <v>0.76994535202611725</v>
      </c>
      <c r="AC1683" s="7">
        <f t="shared" ca="1" si="290"/>
        <v>0.86314315510726647</v>
      </c>
      <c r="AD1683" s="4">
        <f t="shared" ca="1" si="291"/>
        <v>-1.5538070807023308</v>
      </c>
      <c r="AE1683" s="4">
        <f t="shared" ca="1" si="292"/>
        <v>-1.6518679928214171</v>
      </c>
      <c r="AF1683" s="21">
        <f ca="1">(Sheet1!B$4*EXP(-Sheet1!B$8*Sheet1!B$7)*NORMSDIST((LN(Sheet1!B$4/(Sheet1!B$5+AD1683))-Sheet1!B$8*Sheet1!B$7+Sheet1!B$9*Sheet1!B$7+0.5*Sheet1!B$6*Sheet1!B$6*Sheet1!B$7)/(Sheet1!B$6*SQRT(Sheet1!B$7)))-(Sheet1!B$5+AD1683)*EXP(-Sheet1!B$9*Sheet1!B$7)*NORMSDIST((LN(Sheet1!B$4/(Sheet1!B$5+AD1683))-Sheet1!B$8*Sheet1!B$7+Sheet1!B$9*Sheet1!B$7-0.5*Sheet1!B$6*Sheet1!B$6*Sheet1!B$7)/(Sheet1!B$6*SQRT(Sheet1!B$7))))*400+100*AE1683-400*Sheet1!$B$13</f>
        <v>90.105144431740882</v>
      </c>
    </row>
    <row r="1684" spans="22:32" x14ac:dyDescent="0.25">
      <c r="V1684" s="7" t="e">
        <f t="shared" si="286"/>
        <v>#VALUE!</v>
      </c>
      <c r="X1684" s="4">
        <f t="shared" ca="1" si="287"/>
        <v>0.18358169389998588</v>
      </c>
      <c r="Y1684" s="4">
        <f t="shared" ca="1" si="287"/>
        <v>-0.11093226706824046</v>
      </c>
      <c r="Z1684" s="4">
        <f t="shared" ca="1" si="288"/>
        <v>0.31096059236671647</v>
      </c>
      <c r="AA1684" s="4">
        <f t="shared" ca="1" si="289"/>
        <v>5.5575132133620343E-2</v>
      </c>
      <c r="AB1684" s="4">
        <f ca="1">Sheet1!AC1684</f>
        <v>0.72626627613050865</v>
      </c>
      <c r="AC1684" s="7">
        <f t="shared" ca="1" si="290"/>
        <v>0.89404912554897886</v>
      </c>
      <c r="AD1684" s="4">
        <f t="shared" ca="1" si="291"/>
        <v>0.27801404568565535</v>
      </c>
      <c r="AE1684" s="4">
        <f t="shared" ca="1" si="292"/>
        <v>4.9686898286332222E-2</v>
      </c>
      <c r="AF1684" s="21">
        <f ca="1">(Sheet1!B$4*EXP(-Sheet1!B$8*Sheet1!B$7)*NORMSDIST((LN(Sheet1!B$4/(Sheet1!B$5+AD1684))-Sheet1!B$8*Sheet1!B$7+Sheet1!B$9*Sheet1!B$7+0.5*Sheet1!B$6*Sheet1!B$6*Sheet1!B$7)/(Sheet1!B$6*SQRT(Sheet1!B$7)))-(Sheet1!B$5+AD1684)*EXP(-Sheet1!B$9*Sheet1!B$7)*NORMSDIST((LN(Sheet1!B$4/(Sheet1!B$5+AD1684))-Sheet1!B$8*Sheet1!B$7+Sheet1!B$9*Sheet1!B$7-0.5*Sheet1!B$6*Sheet1!B$6*Sheet1!B$7)/(Sheet1!B$6*SQRT(Sheet1!B$7))))*400+100*AE1684-400*Sheet1!$B$13</f>
        <v>-39.383644465382076</v>
      </c>
    </row>
    <row r="1685" spans="22:32" x14ac:dyDescent="0.25">
      <c r="V1685" s="7" t="e">
        <f t="shared" si="286"/>
        <v>#VALUE!</v>
      </c>
      <c r="X1685" s="4">
        <f t="shared" ca="1" si="287"/>
        <v>0.17459018572234222</v>
      </c>
      <c r="Y1685" s="4">
        <f t="shared" ca="1" si="287"/>
        <v>-0.84552967222943909</v>
      </c>
      <c r="Z1685" s="4">
        <f t="shared" ca="1" si="288"/>
        <v>0.29573028998856382</v>
      </c>
      <c r="AA1685" s="4">
        <f t="shared" ca="1" si="289"/>
        <v>-0.98543933701860065</v>
      </c>
      <c r="AB1685" s="4">
        <f ca="1">Sheet1!AC1685</f>
        <v>0.1502751555356866</v>
      </c>
      <c r="AC1685" s="7">
        <f t="shared" ca="1" si="290"/>
        <v>1.4712876686805338</v>
      </c>
      <c r="AD1685" s="4">
        <f t="shared" ca="1" si="291"/>
        <v>0.43510432891549228</v>
      </c>
      <c r="AE1685" s="4">
        <f t="shared" ca="1" si="292"/>
        <v>-1.4498647447881878</v>
      </c>
      <c r="AF1685" s="21">
        <f ca="1">(Sheet1!B$4*EXP(-Sheet1!B$8*Sheet1!B$7)*NORMSDIST((LN(Sheet1!B$4/(Sheet1!B$5+AD1685))-Sheet1!B$8*Sheet1!B$7+Sheet1!B$9*Sheet1!B$7+0.5*Sheet1!B$6*Sheet1!B$6*Sheet1!B$7)/(Sheet1!B$6*SQRT(Sheet1!B$7)))-(Sheet1!B$5+AD1685)*EXP(-Sheet1!B$9*Sheet1!B$7)*NORMSDIST((LN(Sheet1!B$4/(Sheet1!B$5+AD1685))-Sheet1!B$8*Sheet1!B$7+Sheet1!B$9*Sheet1!B$7-0.5*Sheet1!B$6*Sheet1!B$6*Sheet1!B$7)/(Sheet1!B$6*SQRT(Sheet1!B$7))))*400+100*AE1685-400*Sheet1!$B$13</f>
        <v>-214.22382736859618</v>
      </c>
    </row>
    <row r="1686" spans="22:32" x14ac:dyDescent="0.25">
      <c r="V1686" s="7" t="e">
        <f t="shared" si="286"/>
        <v>#VALUE!</v>
      </c>
      <c r="X1686" s="4">
        <f t="shared" ca="1" si="287"/>
        <v>-1.3288238801234946</v>
      </c>
      <c r="Y1686" s="4">
        <f t="shared" ca="1" si="287"/>
        <v>0.34246398928769212</v>
      </c>
      <c r="Z1686" s="4">
        <f t="shared" ca="1" si="288"/>
        <v>-2.2508336868236749</v>
      </c>
      <c r="AA1686" s="4">
        <f t="shared" ca="1" si="289"/>
        <v>-1.0483703429531697</v>
      </c>
      <c r="AB1686" s="4">
        <f ca="1">Sheet1!AC1686</f>
        <v>0.88384526744165526</v>
      </c>
      <c r="AC1686" s="7">
        <f t="shared" ca="1" si="290"/>
        <v>0.77242375986329492</v>
      </c>
      <c r="AD1686" s="4">
        <f t="shared" ca="1" si="291"/>
        <v>-1.7385974192033051</v>
      </c>
      <c r="AE1686" s="4">
        <f t="shared" ca="1" si="292"/>
        <v>-0.80978616203305931</v>
      </c>
      <c r="AF1686" s="21">
        <f ca="1">(Sheet1!B$4*EXP(-Sheet1!B$8*Sheet1!B$7)*NORMSDIST((LN(Sheet1!B$4/(Sheet1!B$5+AD1686))-Sheet1!B$8*Sheet1!B$7+Sheet1!B$9*Sheet1!B$7+0.5*Sheet1!B$6*Sheet1!B$6*Sheet1!B$7)/(Sheet1!B$6*SQRT(Sheet1!B$7)))-(Sheet1!B$5+AD1686)*EXP(-Sheet1!B$9*Sheet1!B$7)*NORMSDIST((LN(Sheet1!B$4/(Sheet1!B$5+AD1686))-Sheet1!B$8*Sheet1!B$7+Sheet1!B$9*Sheet1!B$7-0.5*Sheet1!B$6*Sheet1!B$6*Sheet1!B$7)/(Sheet1!B$6*SQRT(Sheet1!B$7))))*400+100*AE1686-400*Sheet1!$B$13</f>
        <v>205.51962984048532</v>
      </c>
    </row>
    <row r="1687" spans="22:32" x14ac:dyDescent="0.25">
      <c r="V1687" s="7" t="e">
        <f t="shared" si="286"/>
        <v>#VALUE!</v>
      </c>
      <c r="X1687" s="4">
        <f t="shared" ca="1" si="287"/>
        <v>-0.29799753968906489</v>
      </c>
      <c r="Y1687" s="4">
        <f t="shared" ca="1" si="287"/>
        <v>0.95670036614339649</v>
      </c>
      <c r="Z1687" s="4">
        <f t="shared" ca="1" si="288"/>
        <v>-0.5047643340518434</v>
      </c>
      <c r="AA1687" s="4">
        <f t="shared" ca="1" si="289"/>
        <v>0.99943152790554413</v>
      </c>
      <c r="AB1687" s="4">
        <f ca="1">Sheet1!AC1687</f>
        <v>0.89463069942338769</v>
      </c>
      <c r="AC1687" s="7">
        <f t="shared" ca="1" si="290"/>
        <v>0.76220988691513591</v>
      </c>
      <c r="AD1687" s="4">
        <f t="shared" ca="1" si="291"/>
        <v>-0.38473636597644945</v>
      </c>
      <c r="AE1687" s="4">
        <f t="shared" ca="1" si="292"/>
        <v>0.76177659186430624</v>
      </c>
      <c r="AF1687" s="21">
        <f ca="1">(Sheet1!B$4*EXP(-Sheet1!B$8*Sheet1!B$7)*NORMSDIST((LN(Sheet1!B$4/(Sheet1!B$5+AD1687))-Sheet1!B$8*Sheet1!B$7+Sheet1!B$9*Sheet1!B$7+0.5*Sheet1!B$6*Sheet1!B$6*Sheet1!B$7)/(Sheet1!B$6*SQRT(Sheet1!B$7)))-(Sheet1!B$5+AD1687)*EXP(-Sheet1!B$9*Sheet1!B$7)*NORMSDIST((LN(Sheet1!B$4/(Sheet1!B$5+AD1687))-Sheet1!B$8*Sheet1!B$7+Sheet1!B$9*Sheet1!B$7-0.5*Sheet1!B$6*Sheet1!B$6*Sheet1!B$7)/(Sheet1!B$6*SQRT(Sheet1!B$7))))*400+100*AE1687-400*Sheet1!$B$13</f>
        <v>138.21529870529685</v>
      </c>
    </row>
    <row r="1688" spans="22:32" x14ac:dyDescent="0.25">
      <c r="V1688" s="7" t="e">
        <f t="shared" si="286"/>
        <v>#VALUE!</v>
      </c>
      <c r="X1688" s="4">
        <f t="shared" ca="1" si="287"/>
        <v>0.35168285210780609</v>
      </c>
      <c r="Y1688" s="4">
        <f t="shared" ca="1" si="287"/>
        <v>-0.79189808327144284</v>
      </c>
      <c r="Z1688" s="4">
        <f t="shared" ca="1" si="288"/>
        <v>0.59569941693771533</v>
      </c>
      <c r="AA1688" s="4">
        <f t="shared" ca="1" si="289"/>
        <v>-0.70644042872422685</v>
      </c>
      <c r="AB1688" s="4">
        <f ca="1">Sheet1!AC1688</f>
        <v>0.18389211418449503</v>
      </c>
      <c r="AC1688" s="7">
        <f t="shared" ca="1" si="290"/>
        <v>1.4033331440618184</v>
      </c>
      <c r="AD1688" s="4">
        <f t="shared" ca="1" si="291"/>
        <v>0.83596473568699614</v>
      </c>
      <c r="AE1688" s="4">
        <f t="shared" ca="1" si="292"/>
        <v>-0.99137126793394825</v>
      </c>
      <c r="AF1688" s="21">
        <f ca="1">(Sheet1!B$4*EXP(-Sheet1!B$8*Sheet1!B$7)*NORMSDIST((LN(Sheet1!B$4/(Sheet1!B$5+AD1688))-Sheet1!B$8*Sheet1!B$7+Sheet1!B$9*Sheet1!B$7+0.5*Sheet1!B$6*Sheet1!B$6*Sheet1!B$7)/(Sheet1!B$6*SQRT(Sheet1!B$7)))-(Sheet1!B$5+AD1688)*EXP(-Sheet1!B$9*Sheet1!B$7)*NORMSDIST((LN(Sheet1!B$4/(Sheet1!B$5+AD1688))-Sheet1!B$8*Sheet1!B$7+Sheet1!B$9*Sheet1!B$7-0.5*Sheet1!B$6*Sheet1!B$6*Sheet1!B$7)/(Sheet1!B$6*SQRT(Sheet1!B$7))))*400+100*AE1688-400*Sheet1!$B$13</f>
        <v>-231.30235991766403</v>
      </c>
    </row>
    <row r="1689" spans="22:32" x14ac:dyDescent="0.25">
      <c r="V1689" s="7" t="e">
        <f t="shared" si="286"/>
        <v>#VALUE!</v>
      </c>
      <c r="X1689" s="4">
        <f t="shared" ca="1" si="287"/>
        <v>-1.3058631293305147</v>
      </c>
      <c r="Y1689" s="4">
        <f t="shared" ca="1" si="287"/>
        <v>2.6013696646734548E-3</v>
      </c>
      <c r="Z1689" s="4">
        <f t="shared" ca="1" si="288"/>
        <v>-2.2119415265211377</v>
      </c>
      <c r="AA1689" s="4">
        <f t="shared" ca="1" si="289"/>
        <v>-1.498793937806093</v>
      </c>
      <c r="AB1689" s="4">
        <f ca="1">Sheet1!AC1689</f>
        <v>0.1531312899332582</v>
      </c>
      <c r="AC1689" s="7">
        <f t="shared" ca="1" si="290"/>
        <v>1.4649389961550316</v>
      </c>
      <c r="AD1689" s="4">
        <f t="shared" ca="1" si="291"/>
        <v>-3.240359399415504</v>
      </c>
      <c r="AE1689" s="4">
        <f t="shared" ca="1" si="292"/>
        <v>-2.1956416866929049</v>
      </c>
      <c r="AF1689" s="21">
        <f ca="1">(Sheet1!B$4*EXP(-Sheet1!B$8*Sheet1!B$7)*NORMSDIST((LN(Sheet1!B$4/(Sheet1!B$5+AD1689))-Sheet1!B$8*Sheet1!B$7+Sheet1!B$9*Sheet1!B$7+0.5*Sheet1!B$6*Sheet1!B$6*Sheet1!B$7)/(Sheet1!B$6*SQRT(Sheet1!B$7)))-(Sheet1!B$5+AD1689)*EXP(-Sheet1!B$9*Sheet1!B$7)*NORMSDIST((LN(Sheet1!B$4/(Sheet1!B$5+AD1689))-Sheet1!B$8*Sheet1!B$7+Sheet1!B$9*Sheet1!B$7-0.5*Sheet1!B$6*Sheet1!B$6*Sheet1!B$7)/(Sheet1!B$6*SQRT(Sheet1!B$7))))*400+100*AE1689-400*Sheet1!$B$13</f>
        <v>327.31127816915705</v>
      </c>
    </row>
    <row r="1690" spans="22:32" x14ac:dyDescent="0.25">
      <c r="V1690" s="7" t="e">
        <f t="shared" si="286"/>
        <v>#VALUE!</v>
      </c>
      <c r="X1690" s="4">
        <f t="shared" ca="1" si="287"/>
        <v>-0.68946915115890506</v>
      </c>
      <c r="Y1690" s="4">
        <f t="shared" ca="1" si="287"/>
        <v>-0.18168483660919149</v>
      </c>
      <c r="Z1690" s="4">
        <f t="shared" ca="1" si="288"/>
        <v>-1.1678601014529957</v>
      </c>
      <c r="AA1690" s="4">
        <f t="shared" ca="1" si="289"/>
        <v>-1.0481707837126863</v>
      </c>
      <c r="AB1690" s="4">
        <f ca="1">Sheet1!AC1690</f>
        <v>0.55649620215914286</v>
      </c>
      <c r="AC1690" s="7">
        <f t="shared" ca="1" si="290"/>
        <v>1.0125613634584789</v>
      </c>
      <c r="AD1690" s="4">
        <f t="shared" ca="1" si="291"/>
        <v>-1.1825300166560029</v>
      </c>
      <c r="AE1690" s="4">
        <f t="shared" ca="1" si="292"/>
        <v>-1.06133723789346</v>
      </c>
      <c r="AF1690" s="21">
        <f ca="1">(Sheet1!B$4*EXP(-Sheet1!B$8*Sheet1!B$7)*NORMSDIST((LN(Sheet1!B$4/(Sheet1!B$5+AD1690))-Sheet1!B$8*Sheet1!B$7+Sheet1!B$9*Sheet1!B$7+0.5*Sheet1!B$6*Sheet1!B$6*Sheet1!B$7)/(Sheet1!B$6*SQRT(Sheet1!B$7)))-(Sheet1!B$5+AD1690)*EXP(-Sheet1!B$9*Sheet1!B$7)*NORMSDIST((LN(Sheet1!B$4/(Sheet1!B$5+AD1690))-Sheet1!B$8*Sheet1!B$7+Sheet1!B$9*Sheet1!B$7-0.5*Sheet1!B$6*Sheet1!B$6*Sheet1!B$7)/(Sheet1!B$6*SQRT(Sheet1!B$7))))*400+100*AE1690-400*Sheet1!$B$13</f>
        <v>87.005448912331303</v>
      </c>
    </row>
    <row r="1691" spans="22:32" x14ac:dyDescent="0.25">
      <c r="V1691" s="7" t="e">
        <f t="shared" si="286"/>
        <v>#VALUE!</v>
      </c>
      <c r="X1691" s="4">
        <f t="shared" ca="1" si="287"/>
        <v>0.9349677174907759</v>
      </c>
      <c r="Y1691" s="4">
        <f t="shared" ca="1" si="287"/>
        <v>-0.50756750549231744</v>
      </c>
      <c r="Z1691" s="4">
        <f t="shared" ca="1" si="288"/>
        <v>1.583698837821383</v>
      </c>
      <c r="AA1691" s="4">
        <f t="shared" ca="1" si="289"/>
        <v>0.36357747385724681</v>
      </c>
      <c r="AB1691" s="4">
        <f ca="1">Sheet1!AC1691</f>
        <v>0.2321714411862329</v>
      </c>
      <c r="AC1691" s="7">
        <f t="shared" ca="1" si="290"/>
        <v>1.324872163279224</v>
      </c>
      <c r="AD1691" s="4">
        <f t="shared" ca="1" si="291"/>
        <v>2.0981985052472085</v>
      </c>
      <c r="AE1691" s="4">
        <f t="shared" ca="1" si="292"/>
        <v>0.48169367430884608</v>
      </c>
      <c r="AF1691" s="21">
        <f ca="1">(Sheet1!B$4*EXP(-Sheet1!B$8*Sheet1!B$7)*NORMSDIST((LN(Sheet1!B$4/(Sheet1!B$5+AD1691))-Sheet1!B$8*Sheet1!B$7+Sheet1!B$9*Sheet1!B$7+0.5*Sheet1!B$6*Sheet1!B$6*Sheet1!B$7)/(Sheet1!B$6*SQRT(Sheet1!B$7)))-(Sheet1!B$5+AD1691)*EXP(-Sheet1!B$9*Sheet1!B$7)*NORMSDIST((LN(Sheet1!B$4/(Sheet1!B$5+AD1691))-Sheet1!B$8*Sheet1!B$7+Sheet1!B$9*Sheet1!B$7-0.5*Sheet1!B$6*Sheet1!B$6*Sheet1!B$7)/(Sheet1!B$6*SQRT(Sheet1!B$7))))*400+100*AE1691-400*Sheet1!$B$13</f>
        <v>-276.81899067257518</v>
      </c>
    </row>
    <row r="1692" spans="22:32" x14ac:dyDescent="0.25">
      <c r="V1692" s="7" t="e">
        <f t="shared" si="286"/>
        <v>#VALUE!</v>
      </c>
      <c r="X1692" s="4">
        <f t="shared" ca="1" si="287"/>
        <v>-1.2340512911365722</v>
      </c>
      <c r="Y1692" s="4">
        <f t="shared" ca="1" si="287"/>
        <v>-0.57726909957039774</v>
      </c>
      <c r="Z1692" s="4">
        <f t="shared" ca="1" si="288"/>
        <v>-2.0903027548694455</v>
      </c>
      <c r="AA1692" s="4">
        <f t="shared" ca="1" si="289"/>
        <v>-2.2297531210032009</v>
      </c>
      <c r="AB1692" s="4">
        <f ca="1">Sheet1!AC1692</f>
        <v>0.39335636294684184</v>
      </c>
      <c r="AC1692" s="7">
        <f t="shared" ca="1" si="290"/>
        <v>1.1431333121185616</v>
      </c>
      <c r="AD1692" s="4">
        <f t="shared" ca="1" si="291"/>
        <v>-2.3894947115044629</v>
      </c>
      <c r="AE1692" s="4">
        <f t="shared" ca="1" si="292"/>
        <v>-2.5489050704190888</v>
      </c>
      <c r="AF1692" s="21">
        <f ca="1">(Sheet1!B$4*EXP(-Sheet1!B$8*Sheet1!B$7)*NORMSDIST((LN(Sheet1!B$4/(Sheet1!B$5+AD1692))-Sheet1!B$8*Sheet1!B$7+Sheet1!B$9*Sheet1!B$7+0.5*Sheet1!B$6*Sheet1!B$6*Sheet1!B$7)/(Sheet1!B$6*SQRT(Sheet1!B$7)))-(Sheet1!B$5+AD1692)*EXP(-Sheet1!B$9*Sheet1!B$7)*NORMSDIST((LN(Sheet1!B$4/(Sheet1!B$5+AD1692))-Sheet1!B$8*Sheet1!B$7+Sheet1!B$9*Sheet1!B$7-0.5*Sheet1!B$6*Sheet1!B$6*Sheet1!B$7)/(Sheet1!B$6*SQRT(Sheet1!B$7))))*400+100*AE1692-400*Sheet1!$B$13</f>
        <v>142.97525948887323</v>
      </c>
    </row>
    <row r="1693" spans="22:32" x14ac:dyDescent="0.25">
      <c r="V1693" s="7" t="e">
        <f t="shared" si="286"/>
        <v>#VALUE!</v>
      </c>
      <c r="X1693" s="4">
        <f t="shared" ca="1" si="287"/>
        <v>1.6033268644074521</v>
      </c>
      <c r="Y1693" s="4">
        <f t="shared" ca="1" si="287"/>
        <v>-0.78679753171988565</v>
      </c>
      <c r="Z1693" s="4">
        <f t="shared" ca="1" si="288"/>
        <v>2.7158016734785657</v>
      </c>
      <c r="AA1693" s="4">
        <f t="shared" ca="1" si="289"/>
        <v>0.74077851443964748</v>
      </c>
      <c r="AB1693" s="4">
        <f ca="1">Sheet1!AC1693</f>
        <v>0.81286610901829359</v>
      </c>
      <c r="AC1693" s="7">
        <f t="shared" ca="1" si="290"/>
        <v>0.83138865807136242</v>
      </c>
      <c r="AD1693" s="4">
        <f t="shared" ca="1" si="291"/>
        <v>2.2578867089013053</v>
      </c>
      <c r="AE1693" s="4">
        <f t="shared" ca="1" si="292"/>
        <v>0.61587485504807593</v>
      </c>
      <c r="AF1693" s="21">
        <f ca="1">(Sheet1!B$4*EXP(-Sheet1!B$8*Sheet1!B$7)*NORMSDIST((LN(Sheet1!B$4/(Sheet1!B$5+AD1693))-Sheet1!B$8*Sheet1!B$7+Sheet1!B$9*Sheet1!B$7+0.5*Sheet1!B$6*Sheet1!B$6*Sheet1!B$7)/(Sheet1!B$6*SQRT(Sheet1!B$7)))-(Sheet1!B$5+AD1693)*EXP(-Sheet1!B$9*Sheet1!B$7)*NORMSDIST((LN(Sheet1!B$4/(Sheet1!B$5+AD1693))-Sheet1!B$8*Sheet1!B$7+Sheet1!B$9*Sheet1!B$7-0.5*Sheet1!B$6*Sheet1!B$6*Sheet1!B$7)/(Sheet1!B$6*SQRT(Sheet1!B$7))))*400+100*AE1693-400*Sheet1!$B$13</f>
        <v>-287.22558977188146</v>
      </c>
    </row>
    <row r="1694" spans="22:32" x14ac:dyDescent="0.25">
      <c r="V1694" s="7" t="e">
        <f t="shared" si="286"/>
        <v>#VALUE!</v>
      </c>
      <c r="X1694" s="4">
        <f t="shared" ca="1" si="287"/>
        <v>-0.52015422117017485</v>
      </c>
      <c r="Y1694" s="4">
        <f t="shared" ca="1" si="287"/>
        <v>-0.18664023751514577</v>
      </c>
      <c r="Z1694" s="4">
        <f t="shared" ca="1" si="288"/>
        <v>-0.88106532465728638</v>
      </c>
      <c r="AA1694" s="4">
        <f t="shared" ca="1" si="289"/>
        <v>-0.8603203277937681</v>
      </c>
      <c r="AB1694" s="4">
        <f ca="1">Sheet1!AC1694</f>
        <v>0.98562381990494008</v>
      </c>
      <c r="AC1694" s="7">
        <f t="shared" ca="1" si="290"/>
        <v>0.62329213937027572</v>
      </c>
      <c r="AD1694" s="4">
        <f t="shared" ca="1" si="291"/>
        <v>-0.54916109113060652</v>
      </c>
      <c r="AE1694" s="4">
        <f t="shared" ca="1" si="292"/>
        <v>-0.53623089765431464</v>
      </c>
      <c r="AF1694" s="21">
        <f ca="1">(Sheet1!B$4*EXP(-Sheet1!B$8*Sheet1!B$7)*NORMSDIST((LN(Sheet1!B$4/(Sheet1!B$5+AD1694))-Sheet1!B$8*Sheet1!B$7+Sheet1!B$9*Sheet1!B$7+0.5*Sheet1!B$6*Sheet1!B$6*Sheet1!B$7)/(Sheet1!B$6*SQRT(Sheet1!B$7)))-(Sheet1!B$5+AD1694)*EXP(-Sheet1!B$9*Sheet1!B$7)*NORMSDIST((LN(Sheet1!B$4/(Sheet1!B$5+AD1694))-Sheet1!B$8*Sheet1!B$7+Sheet1!B$9*Sheet1!B$7-0.5*Sheet1!B$6*Sheet1!B$6*Sheet1!B$7)/(Sheet1!B$6*SQRT(Sheet1!B$7))))*400+100*AE1694-400*Sheet1!$B$13</f>
        <v>35.162191828411778</v>
      </c>
    </row>
    <row r="1695" spans="22:32" x14ac:dyDescent="0.25">
      <c r="V1695" s="7" t="e">
        <f t="shared" si="286"/>
        <v>#VALUE!</v>
      </c>
      <c r="X1695" s="4">
        <f t="shared" ca="1" si="287"/>
        <v>1.4084749805036312</v>
      </c>
      <c r="Y1695" s="4">
        <f t="shared" ca="1" si="287"/>
        <v>-0.14961634248992375</v>
      </c>
      <c r="Z1695" s="4">
        <f t="shared" ca="1" si="288"/>
        <v>2.3857510243353426</v>
      </c>
      <c r="AA1695" s="4">
        <f t="shared" ca="1" si="289"/>
        <v>1.410584802436853</v>
      </c>
      <c r="AB1695" s="4">
        <f ca="1">Sheet1!AC1695</f>
        <v>8.2507289927724492E-2</v>
      </c>
      <c r="AC1695" s="7">
        <f t="shared" ca="1" si="290"/>
        <v>1.6763164127355614</v>
      </c>
      <c r="AD1695" s="4">
        <f t="shared" ca="1" si="291"/>
        <v>3.9992735987940127</v>
      </c>
      <c r="AE1695" s="4">
        <f t="shared" ca="1" si="292"/>
        <v>2.3645864558802461</v>
      </c>
      <c r="AF1695" s="21">
        <f ca="1">(Sheet1!B$4*EXP(-Sheet1!B$8*Sheet1!B$7)*NORMSDIST((LN(Sheet1!B$4/(Sheet1!B$5+AD1695))-Sheet1!B$8*Sheet1!B$7+Sheet1!B$9*Sheet1!B$7+0.5*Sheet1!B$6*Sheet1!B$6*Sheet1!B$7)/(Sheet1!B$6*SQRT(Sheet1!B$7)))-(Sheet1!B$5+AD1695)*EXP(-Sheet1!B$9*Sheet1!B$7)*NORMSDIST((LN(Sheet1!B$4/(Sheet1!B$5+AD1695))-Sheet1!B$8*Sheet1!B$7+Sheet1!B$9*Sheet1!B$7-0.5*Sheet1!B$6*Sheet1!B$6*Sheet1!B$7)/(Sheet1!B$6*SQRT(Sheet1!B$7))))*400+100*AE1695-400*Sheet1!$B$13</f>
        <v>-364.01483698007814</v>
      </c>
    </row>
    <row r="1696" spans="22:32" x14ac:dyDescent="0.25">
      <c r="V1696" s="7" t="e">
        <f t="shared" si="286"/>
        <v>#VALUE!</v>
      </c>
      <c r="X1696" s="4">
        <f t="shared" ca="1" si="287"/>
        <v>0.28628567671186439</v>
      </c>
      <c r="Y1696" s="4">
        <f t="shared" ca="1" si="287"/>
        <v>0.14375455349437052</v>
      </c>
      <c r="Z1696" s="4">
        <f t="shared" ca="1" si="288"/>
        <v>0.48492614772868969</v>
      </c>
      <c r="AA1696" s="4">
        <f t="shared" ca="1" si="289"/>
        <v>0.53107560719759006</v>
      </c>
      <c r="AB1696" s="4">
        <f ca="1">Sheet1!AC1696</f>
        <v>0.9791641815449974</v>
      </c>
      <c r="AC1696" s="7">
        <f t="shared" ca="1" si="290"/>
        <v>0.64246834490030236</v>
      </c>
      <c r="AD1696" s="4">
        <f t="shared" ca="1" si="291"/>
        <v>0.31154969953013079</v>
      </c>
      <c r="AE1696" s="4">
        <f t="shared" ca="1" si="292"/>
        <v>0.34119926637315878</v>
      </c>
      <c r="AF1696" s="21">
        <f ca="1">(Sheet1!B$4*EXP(-Sheet1!B$8*Sheet1!B$7)*NORMSDIST((LN(Sheet1!B$4/(Sheet1!B$5+AD1696))-Sheet1!B$8*Sheet1!B$7+Sheet1!B$9*Sheet1!B$7+0.5*Sheet1!B$6*Sheet1!B$6*Sheet1!B$7)/(Sheet1!B$6*SQRT(Sheet1!B$7)))-(Sheet1!B$5+AD1696)*EXP(-Sheet1!B$9*Sheet1!B$7)*NORMSDIST((LN(Sheet1!B$4/(Sheet1!B$5+AD1696))-Sheet1!B$8*Sheet1!B$7+Sheet1!B$9*Sheet1!B$7-0.5*Sheet1!B$6*Sheet1!B$6*Sheet1!B$7)/(Sheet1!B$6*SQRT(Sheet1!B$7))))*400+100*AE1696-400*Sheet1!$B$13</f>
        <v>-15.555516741032079</v>
      </c>
    </row>
    <row r="1697" spans="22:32" x14ac:dyDescent="0.25">
      <c r="V1697" s="7" t="e">
        <f t="shared" si="286"/>
        <v>#VALUE!</v>
      </c>
      <c r="X1697" s="4">
        <f t="shared" ca="1" si="287"/>
        <v>1.2622408418821209</v>
      </c>
      <c r="Y1697" s="4">
        <f t="shared" ca="1" si="287"/>
        <v>0.29055799897147716</v>
      </c>
      <c r="Z1697" s="4">
        <f t="shared" ca="1" si="288"/>
        <v>2.1380517390528198</v>
      </c>
      <c r="AA1697" s="4">
        <f t="shared" ca="1" si="289"/>
        <v>1.859919151002928</v>
      </c>
      <c r="AB1697" s="4">
        <f ca="1">Sheet1!AC1697</f>
        <v>0.69279217411263572</v>
      </c>
      <c r="AC1697" s="7">
        <f t="shared" ca="1" si="290"/>
        <v>0.91725272633855048</v>
      </c>
      <c r="AD1697" s="4">
        <f t="shared" ca="1" si="291"/>
        <v>1.9611337866990781</v>
      </c>
      <c r="AE1697" s="4">
        <f t="shared" ca="1" si="292"/>
        <v>1.706015912026718</v>
      </c>
      <c r="AF1697" s="21">
        <f ca="1">(Sheet1!B$4*EXP(-Sheet1!B$8*Sheet1!B$7)*NORMSDIST((LN(Sheet1!B$4/(Sheet1!B$5+AD1697))-Sheet1!B$8*Sheet1!B$7+Sheet1!B$9*Sheet1!B$7+0.5*Sheet1!B$6*Sheet1!B$6*Sheet1!B$7)/(Sheet1!B$6*SQRT(Sheet1!B$7)))-(Sheet1!B$5+AD1697)*EXP(-Sheet1!B$9*Sheet1!B$7)*NORMSDIST((LN(Sheet1!B$4/(Sheet1!B$5+AD1697))-Sheet1!B$8*Sheet1!B$7+Sheet1!B$9*Sheet1!B$7-0.5*Sheet1!B$6*Sheet1!B$6*Sheet1!B$7)/(Sheet1!B$6*SQRT(Sheet1!B$7))))*400+100*AE1697-400*Sheet1!$B$13</f>
        <v>-133.8359898844169</v>
      </c>
    </row>
    <row r="1698" spans="22:32" x14ac:dyDescent="0.25">
      <c r="V1698" s="7" t="e">
        <f t="shared" si="286"/>
        <v>#VALUE!</v>
      </c>
      <c r="X1698" s="4">
        <f t="shared" ca="1" si="287"/>
        <v>-1.4873868371548287</v>
      </c>
      <c r="Y1698" s="4">
        <f t="shared" ca="1" si="287"/>
        <v>-1.4554791930877917</v>
      </c>
      <c r="Z1698" s="4">
        <f t="shared" ca="1" si="288"/>
        <v>-2.519416190876306</v>
      </c>
      <c r="AA1698" s="4">
        <f t="shared" ca="1" si="289"/>
        <v>-3.7533887502586438</v>
      </c>
      <c r="AB1698" s="4">
        <f ca="1">Sheet1!AC1698</f>
        <v>0.30148329023227127</v>
      </c>
      <c r="AC1698" s="7">
        <f t="shared" ca="1" si="290"/>
        <v>1.2360859726296038</v>
      </c>
      <c r="AD1698" s="4">
        <f t="shared" ca="1" si="291"/>
        <v>-3.1142150127581103</v>
      </c>
      <c r="AE1698" s="4">
        <f t="shared" ca="1" si="292"/>
        <v>-4.6395111840204688</v>
      </c>
      <c r="AF1698" s="21">
        <f ca="1">(Sheet1!B$4*EXP(-Sheet1!B$8*Sheet1!B$7)*NORMSDIST((LN(Sheet1!B$4/(Sheet1!B$5+AD1698))-Sheet1!B$8*Sheet1!B$7+Sheet1!B$9*Sheet1!B$7+0.5*Sheet1!B$6*Sheet1!B$6*Sheet1!B$7)/(Sheet1!B$6*SQRT(Sheet1!B$7)))-(Sheet1!B$5+AD1698)*EXP(-Sheet1!B$9*Sheet1!B$7)*NORMSDIST((LN(Sheet1!B$4/(Sheet1!B$5+AD1698))-Sheet1!B$8*Sheet1!B$7+Sheet1!B$9*Sheet1!B$7-0.5*Sheet1!B$6*Sheet1!B$6*Sheet1!B$7)/(Sheet1!B$6*SQRT(Sheet1!B$7))))*400+100*AE1698-400*Sheet1!$B$13</f>
        <v>60.586205019064437</v>
      </c>
    </row>
    <row r="1699" spans="22:32" x14ac:dyDescent="0.25">
      <c r="V1699" s="7" t="e">
        <f t="shared" si="286"/>
        <v>#VALUE!</v>
      </c>
      <c r="X1699" s="4">
        <f t="shared" ca="1" si="287"/>
        <v>-7.8192627263594314E-2</v>
      </c>
      <c r="Y1699" s="4">
        <f t="shared" ca="1" si="287"/>
        <v>1.1060993506735348</v>
      </c>
      <c r="Z1699" s="4">
        <f t="shared" ca="1" si="288"/>
        <v>-0.1324468969430237</v>
      </c>
      <c r="AA1699" s="4">
        <f t="shared" ca="1" si="289"/>
        <v>1.4619379217625987</v>
      </c>
      <c r="AB1699" s="4">
        <f ca="1">Sheet1!AC1699</f>
        <v>0.89267806360934565</v>
      </c>
      <c r="AC1699" s="7">
        <f t="shared" ca="1" si="290"/>
        <v>0.76409525815248425</v>
      </c>
      <c r="AD1699" s="4">
        <f t="shared" ca="1" si="291"/>
        <v>-0.10120204591117517</v>
      </c>
      <c r="AE1699" s="4">
        <f t="shared" ca="1" si="292"/>
        <v>1.1170598337320992</v>
      </c>
      <c r="AF1699" s="21">
        <f ca="1">(Sheet1!B$4*EXP(-Sheet1!B$8*Sheet1!B$7)*NORMSDIST((LN(Sheet1!B$4/(Sheet1!B$5+AD1699))-Sheet1!B$8*Sheet1!B$7+Sheet1!B$9*Sheet1!B$7+0.5*Sheet1!B$6*Sheet1!B$6*Sheet1!B$7)/(Sheet1!B$6*SQRT(Sheet1!B$7)))-(Sheet1!B$5+AD1699)*EXP(-Sheet1!B$9*Sheet1!B$7)*NORMSDIST((LN(Sheet1!B$4/(Sheet1!B$5+AD1699))-Sheet1!B$8*Sheet1!B$7+Sheet1!B$9*Sheet1!B$7-0.5*Sheet1!B$6*Sheet1!B$6*Sheet1!B$7)/(Sheet1!B$6*SQRT(Sheet1!B$7))))*400+100*AE1699-400*Sheet1!$B$13</f>
        <v>127.95014358744675</v>
      </c>
    </row>
    <row r="1700" spans="22:32" x14ac:dyDescent="0.25">
      <c r="V1700" s="7" t="e">
        <f t="shared" si="286"/>
        <v>#VALUE!</v>
      </c>
      <c r="X1700" s="4">
        <f t="shared" ca="1" si="287"/>
        <v>-0.69354837402747116</v>
      </c>
      <c r="Y1700" s="4">
        <f t="shared" ca="1" si="287"/>
        <v>-0.27996297296603129</v>
      </c>
      <c r="Z1700" s="4">
        <f t="shared" ca="1" si="288"/>
        <v>-1.1747697095552949</v>
      </c>
      <c r="AA1700" s="4">
        <f t="shared" ca="1" si="289"/>
        <v>-1.1907522184703572</v>
      </c>
      <c r="AB1700" s="4">
        <f ca="1">Sheet1!AC1700</f>
        <v>0.66524679995015057</v>
      </c>
      <c r="AC1700" s="7">
        <f t="shared" ca="1" si="290"/>
        <v>0.93623812819718322</v>
      </c>
      <c r="AD1700" s="4">
        <f t="shared" ca="1" si="291"/>
        <v>-1.0998641939367979</v>
      </c>
      <c r="AE1700" s="4">
        <f t="shared" ca="1" si="292"/>
        <v>-1.1148276281673306</v>
      </c>
      <c r="AF1700" s="21">
        <f ca="1">(Sheet1!B$4*EXP(-Sheet1!B$8*Sheet1!B$7)*NORMSDIST((LN(Sheet1!B$4/(Sheet1!B$5+AD1700))-Sheet1!B$8*Sheet1!B$7+Sheet1!B$9*Sheet1!B$7+0.5*Sheet1!B$6*Sheet1!B$6*Sheet1!B$7)/(Sheet1!B$6*SQRT(Sheet1!B$7)))-(Sheet1!B$5+AD1700)*EXP(-Sheet1!B$9*Sheet1!B$7)*NORMSDIST((LN(Sheet1!B$4/(Sheet1!B$5+AD1700))-Sheet1!B$8*Sheet1!B$7+Sheet1!B$9*Sheet1!B$7-0.5*Sheet1!B$6*Sheet1!B$6*Sheet1!B$7)/(Sheet1!B$6*SQRT(Sheet1!B$7))))*400+100*AE1700-400*Sheet1!$B$13</f>
        <v>67.916913834271327</v>
      </c>
    </row>
    <row r="1701" spans="22:32" x14ac:dyDescent="0.25">
      <c r="V1701" s="7" t="e">
        <f t="shared" si="286"/>
        <v>#VALUE!</v>
      </c>
      <c r="X1701" s="4">
        <f t="shared" ca="1" si="287"/>
        <v>-1.3201233813106532</v>
      </c>
      <c r="Y1701" s="4">
        <f t="shared" ca="1" si="287"/>
        <v>0.49387198920651493</v>
      </c>
      <c r="Z1701" s="4">
        <f t="shared" ca="1" si="288"/>
        <v>-2.2360963118313673</v>
      </c>
      <c r="AA1701" s="4">
        <f t="shared" ca="1" si="289"/>
        <v>-0.82592864562914359</v>
      </c>
      <c r="AB1701" s="4">
        <f ca="1">Sheet1!AC1701</f>
        <v>0.38748343425216314</v>
      </c>
      <c r="AC1701" s="7">
        <f t="shared" ca="1" si="290"/>
        <v>1.1485011975239978</v>
      </c>
      <c r="AD1701" s="4">
        <f t="shared" ca="1" si="291"/>
        <v>-2.5681592919173202</v>
      </c>
      <c r="AE1701" s="4">
        <f t="shared" ca="1" si="292"/>
        <v>-0.94858003857444506</v>
      </c>
      <c r="AF1701" s="21">
        <f ca="1">(Sheet1!B$4*EXP(-Sheet1!B$8*Sheet1!B$7)*NORMSDIST((LN(Sheet1!B$4/(Sheet1!B$5+AD1701))-Sheet1!B$8*Sheet1!B$7+Sheet1!B$9*Sheet1!B$7+0.5*Sheet1!B$6*Sheet1!B$6*Sheet1!B$7)/(Sheet1!B$6*SQRT(Sheet1!B$7)))-(Sheet1!B$5+AD1701)*EXP(-Sheet1!B$9*Sheet1!B$7)*NORMSDIST((LN(Sheet1!B$4/(Sheet1!B$5+AD1701))-Sheet1!B$8*Sheet1!B$7+Sheet1!B$9*Sheet1!B$7-0.5*Sheet1!B$6*Sheet1!B$6*Sheet1!B$7)/(Sheet1!B$6*SQRT(Sheet1!B$7))))*400+100*AE1701-400*Sheet1!$B$13</f>
        <v>333.97339486995224</v>
      </c>
    </row>
    <row r="1702" spans="22:32" x14ac:dyDescent="0.25">
      <c r="V1702" s="7" t="e">
        <f t="shared" si="286"/>
        <v>#VALUE!</v>
      </c>
      <c r="X1702" s="4">
        <f t="shared" ca="1" si="287"/>
        <v>1.1607470023634712</v>
      </c>
      <c r="Y1702" s="4">
        <f t="shared" ca="1" si="287"/>
        <v>-1.4870221109973065</v>
      </c>
      <c r="Z1702" s="4">
        <f t="shared" ca="1" si="288"/>
        <v>1.9661359897870689</v>
      </c>
      <c r="AA1702" s="4">
        <f t="shared" ca="1" si="289"/>
        <v>-0.75086892740005273</v>
      </c>
      <c r="AB1702" s="4">
        <f ca="1">Sheet1!AC1702</f>
        <v>0.2013981913942664</v>
      </c>
      <c r="AC1702" s="7">
        <f t="shared" ca="1" si="290"/>
        <v>1.3727580614350101</v>
      </c>
      <c r="AD1702" s="4">
        <f t="shared" ca="1" si="291"/>
        <v>2.6990290298577015</v>
      </c>
      <c r="AE1702" s="4">
        <f t="shared" ca="1" si="292"/>
        <v>-1.0307613731694818</v>
      </c>
      <c r="AF1702" s="21">
        <f ca="1">(Sheet1!B$4*EXP(-Sheet1!B$8*Sheet1!B$7)*NORMSDIST((LN(Sheet1!B$4/(Sheet1!B$5+AD1702))-Sheet1!B$8*Sheet1!B$7+Sheet1!B$9*Sheet1!B$7+0.5*Sheet1!B$6*Sheet1!B$6*Sheet1!B$7)/(Sheet1!B$6*SQRT(Sheet1!B$7)))-(Sheet1!B$5+AD1702)*EXP(-Sheet1!B$9*Sheet1!B$7)*NORMSDIST((LN(Sheet1!B$4/(Sheet1!B$5+AD1702))-Sheet1!B$8*Sheet1!B$7+Sheet1!B$9*Sheet1!B$7-0.5*Sheet1!B$6*Sheet1!B$6*Sheet1!B$7)/(Sheet1!B$6*SQRT(Sheet1!B$7))))*400+100*AE1702-400*Sheet1!$B$13</f>
        <v>-517.0479389805123</v>
      </c>
    </row>
    <row r="1703" spans="22:32" x14ac:dyDescent="0.25">
      <c r="V1703" s="7" t="e">
        <f t="shared" si="286"/>
        <v>#VALUE!</v>
      </c>
      <c r="X1703" s="4">
        <f t="shared" ca="1" si="287"/>
        <v>-0.94539806886928945</v>
      </c>
      <c r="Y1703" s="4">
        <f t="shared" ca="1" si="287"/>
        <v>-0.98643021331479952</v>
      </c>
      <c r="Z1703" s="4">
        <f t="shared" ca="1" si="288"/>
        <v>-1.6013663305563752</v>
      </c>
      <c r="AA1703" s="4">
        <f t="shared" ca="1" si="289"/>
        <v>-2.4717162602576956</v>
      </c>
      <c r="AB1703" s="4">
        <f ca="1">Sheet1!AC1703</f>
        <v>0.81544588896294679</v>
      </c>
      <c r="AC1703" s="7">
        <f t="shared" ca="1" si="290"/>
        <v>0.82941454403496995</v>
      </c>
      <c r="AD1703" s="4">
        <f t="shared" ca="1" si="291"/>
        <v>-1.328196524891369</v>
      </c>
      <c r="AE1703" s="4">
        <f t="shared" ca="1" si="292"/>
        <v>-2.0500774149854579</v>
      </c>
      <c r="AF1703" s="21">
        <f ca="1">(Sheet1!B$4*EXP(-Sheet1!B$8*Sheet1!B$7)*NORMSDIST((LN(Sheet1!B$4/(Sheet1!B$5+AD1703))-Sheet1!B$8*Sheet1!B$7+Sheet1!B$9*Sheet1!B$7+0.5*Sheet1!B$6*Sheet1!B$6*Sheet1!B$7)/(Sheet1!B$6*SQRT(Sheet1!B$7)))-(Sheet1!B$5+AD1703)*EXP(-Sheet1!B$9*Sheet1!B$7)*NORMSDIST((LN(Sheet1!B$4/(Sheet1!B$5+AD1703))-Sheet1!B$8*Sheet1!B$7+Sheet1!B$9*Sheet1!B$7-0.5*Sheet1!B$6*Sheet1!B$6*Sheet1!B$7)/(Sheet1!B$6*SQRT(Sheet1!B$7))))*400+100*AE1703-400*Sheet1!$B$13</f>
        <v>12.429607291346201</v>
      </c>
    </row>
    <row r="1704" spans="22:32" x14ac:dyDescent="0.25">
      <c r="V1704" s="7" t="e">
        <f t="shared" si="286"/>
        <v>#VALUE!</v>
      </c>
      <c r="X1704" s="4">
        <f t="shared" ca="1" si="287"/>
        <v>0.99097461176183343</v>
      </c>
      <c r="Y1704" s="4">
        <f t="shared" ca="1" si="287"/>
        <v>-2.1633172054034877</v>
      </c>
      <c r="Z1704" s="4">
        <f t="shared" ca="1" si="288"/>
        <v>1.6785663414878227</v>
      </c>
      <c r="AA1704" s="4">
        <f t="shared" ca="1" si="289"/>
        <v>-1.8950672770529664</v>
      </c>
      <c r="AB1704" s="4">
        <f ca="1">Sheet1!AC1704</f>
        <v>0.40687819650480173</v>
      </c>
      <c r="AC1704" s="7">
        <f t="shared" ca="1" si="290"/>
        <v>1.1310091472168458</v>
      </c>
      <c r="AD1704" s="4">
        <f t="shared" ca="1" si="291"/>
        <v>1.898473886433043</v>
      </c>
      <c r="AE1704" s="4">
        <f t="shared" ca="1" si="292"/>
        <v>-2.1433384249382255</v>
      </c>
      <c r="AF1704" s="21">
        <f ca="1">(Sheet1!B$4*EXP(-Sheet1!B$8*Sheet1!B$7)*NORMSDIST((LN(Sheet1!B$4/(Sheet1!B$5+AD1704))-Sheet1!B$8*Sheet1!B$7+Sheet1!B$9*Sheet1!B$7+0.5*Sheet1!B$6*Sheet1!B$6*Sheet1!B$7)/(Sheet1!B$6*SQRT(Sheet1!B$7)))-(Sheet1!B$5+AD1704)*EXP(-Sheet1!B$9*Sheet1!B$7)*NORMSDIST((LN(Sheet1!B$4/(Sheet1!B$5+AD1704))-Sheet1!B$8*Sheet1!B$7+Sheet1!B$9*Sheet1!B$7-0.5*Sheet1!B$6*Sheet1!B$6*Sheet1!B$7)/(Sheet1!B$6*SQRT(Sheet1!B$7))))*400+100*AE1704-400*Sheet1!$B$13</f>
        <v>-509.34526118658869</v>
      </c>
    </row>
    <row r="1705" spans="22:32" x14ac:dyDescent="0.25">
      <c r="V1705" s="7" t="e">
        <f t="shared" si="286"/>
        <v>#VALUE!</v>
      </c>
      <c r="X1705" s="4">
        <f t="shared" ca="1" si="287"/>
        <v>0.63173466248763299</v>
      </c>
      <c r="Y1705" s="4">
        <f t="shared" ca="1" si="287"/>
        <v>-0.43718492357756378</v>
      </c>
      <c r="Z1705" s="4">
        <f t="shared" ca="1" si="288"/>
        <v>1.0700663050465358</v>
      </c>
      <c r="AA1705" s="4">
        <f t="shared" ca="1" si="289"/>
        <v>0.11344620866448189</v>
      </c>
      <c r="AB1705" s="4">
        <f ca="1">Sheet1!AC1705</f>
        <v>0.94961535784112794</v>
      </c>
      <c r="AC1705" s="7">
        <f t="shared" ca="1" si="290"/>
        <v>0.69834288386838106</v>
      </c>
      <c r="AD1705" s="4">
        <f t="shared" ca="1" si="291"/>
        <v>0.7472731893965805</v>
      </c>
      <c r="AE1705" s="4">
        <f t="shared" ca="1" si="292"/>
        <v>7.9224352522688404E-2</v>
      </c>
      <c r="AF1705" s="21">
        <f ca="1">(Sheet1!B$4*EXP(-Sheet1!B$8*Sheet1!B$7)*NORMSDIST((LN(Sheet1!B$4/(Sheet1!B$5+AD1705))-Sheet1!B$8*Sheet1!B$7+Sheet1!B$9*Sheet1!B$7+0.5*Sheet1!B$6*Sheet1!B$6*Sheet1!B$7)/(Sheet1!B$6*SQRT(Sheet1!B$7)))-(Sheet1!B$5+AD1705)*EXP(-Sheet1!B$9*Sheet1!B$7)*NORMSDIST((LN(Sheet1!B$4/(Sheet1!B$5+AD1705))-Sheet1!B$8*Sheet1!B$7+Sheet1!B$9*Sheet1!B$7-0.5*Sheet1!B$6*Sheet1!B$6*Sheet1!B$7)/(Sheet1!B$6*SQRT(Sheet1!B$7))))*400+100*AE1705-400*Sheet1!$B$13</f>
        <v>-110.3905998244868</v>
      </c>
    </row>
    <row r="1706" spans="22:32" x14ac:dyDescent="0.25">
      <c r="V1706" s="7" t="e">
        <f t="shared" si="286"/>
        <v>#VALUE!</v>
      </c>
      <c r="X1706" s="4">
        <f t="shared" ca="1" si="287"/>
        <v>0.160842315860936</v>
      </c>
      <c r="Y1706" s="4">
        <f t="shared" ca="1" si="287"/>
        <v>-2.0713958819826801</v>
      </c>
      <c r="Z1706" s="4">
        <f t="shared" ca="1" si="288"/>
        <v>0.27244340519594162</v>
      </c>
      <c r="AA1706" s="4">
        <f t="shared" ca="1" si="289"/>
        <v>-2.7211958683096107</v>
      </c>
      <c r="AB1706" s="4">
        <f ca="1">Sheet1!AC1706</f>
        <v>0.1908974493155845</v>
      </c>
      <c r="AC1706" s="7">
        <f t="shared" ca="1" si="290"/>
        <v>1.3907635452101903</v>
      </c>
      <c r="AD1706" s="4">
        <f t="shared" ca="1" si="291"/>
        <v>0.37890435607944417</v>
      </c>
      <c r="AE1706" s="4">
        <f t="shared" ca="1" si="292"/>
        <v>-3.7845400130215965</v>
      </c>
      <c r="AF1706" s="21">
        <f ca="1">(Sheet1!B$4*EXP(-Sheet1!B$8*Sheet1!B$7)*NORMSDIST((LN(Sheet1!B$4/(Sheet1!B$5+AD1706))-Sheet1!B$8*Sheet1!B$7+Sheet1!B$9*Sheet1!B$7+0.5*Sheet1!B$6*Sheet1!B$6*Sheet1!B$7)/(Sheet1!B$6*SQRT(Sheet1!B$7)))-(Sheet1!B$5+AD1706)*EXP(-Sheet1!B$9*Sheet1!B$7)*NORMSDIST((LN(Sheet1!B$4/(Sheet1!B$5+AD1706))-Sheet1!B$8*Sheet1!B$7+Sheet1!B$9*Sheet1!B$7-0.5*Sheet1!B$6*Sheet1!B$6*Sheet1!B$7)/(Sheet1!B$6*SQRT(Sheet1!B$7))))*400+100*AE1706-400*Sheet1!$B$13</f>
        <v>-438.80316353241233</v>
      </c>
    </row>
    <row r="1707" spans="22:32" x14ac:dyDescent="0.25">
      <c r="V1707" s="7" t="e">
        <f t="shared" si="286"/>
        <v>#VALUE!</v>
      </c>
      <c r="X1707" s="4">
        <f t="shared" ca="1" si="287"/>
        <v>-1.9832708130569199E-2</v>
      </c>
      <c r="Y1707" s="4">
        <f t="shared" ca="1" si="287"/>
        <v>-0.84365812877383251</v>
      </c>
      <c r="Z1707" s="4">
        <f t="shared" ca="1" si="288"/>
        <v>-3.3593712627348553E-2</v>
      </c>
      <c r="AA1707" s="4">
        <f t="shared" ca="1" si="289"/>
        <v>-1.2065042075230616</v>
      </c>
      <c r="AB1707" s="4">
        <f ca="1">Sheet1!AC1707</f>
        <v>0.90909035739008326</v>
      </c>
      <c r="AC1707" s="7">
        <f t="shared" ca="1" si="290"/>
        <v>0.74766553772340016</v>
      </c>
      <c r="AD1707" s="4">
        <f t="shared" ca="1" si="291"/>
        <v>-2.5116861215651935E-2</v>
      </c>
      <c r="AE1707" s="4">
        <f t="shared" ca="1" si="292"/>
        <v>-0.9020616170832747</v>
      </c>
      <c r="AF1707" s="21">
        <f ca="1">(Sheet1!B$4*EXP(-Sheet1!B$8*Sheet1!B$7)*NORMSDIST((LN(Sheet1!B$4/(Sheet1!B$5+AD1707))-Sheet1!B$8*Sheet1!B$7+Sheet1!B$9*Sheet1!B$7+0.5*Sheet1!B$6*Sheet1!B$6*Sheet1!B$7)/(Sheet1!B$6*SQRT(Sheet1!B$7)))-(Sheet1!B$5+AD1707)*EXP(-Sheet1!B$9*Sheet1!B$7)*NORMSDIST((LN(Sheet1!B$4/(Sheet1!B$5+AD1707))-Sheet1!B$8*Sheet1!B$7+Sheet1!B$9*Sheet1!B$7-0.5*Sheet1!B$6*Sheet1!B$6*Sheet1!B$7)/(Sheet1!B$6*SQRT(Sheet1!B$7))))*400+100*AE1707-400*Sheet1!$B$13</f>
        <v>-86.179543829537124</v>
      </c>
    </row>
    <row r="1708" spans="22:32" x14ac:dyDescent="0.25">
      <c r="V1708" s="7" t="e">
        <f t="shared" si="286"/>
        <v>#VALUE!</v>
      </c>
      <c r="X1708" s="4">
        <f t="shared" ca="1" si="287"/>
        <v>0.94260270369218802</v>
      </c>
      <c r="Y1708" s="4">
        <f t="shared" ca="1" si="287"/>
        <v>-5.9023890850020432E-2</v>
      </c>
      <c r="Z1708" s="4">
        <f t="shared" ca="1" si="288"/>
        <v>1.5966313899809477</v>
      </c>
      <c r="AA1708" s="4">
        <f t="shared" ca="1" si="289"/>
        <v>1.0016863572560579</v>
      </c>
      <c r="AB1708" s="4">
        <f ca="1">Sheet1!AC1708</f>
        <v>0.4873921469004201</v>
      </c>
      <c r="AC1708" s="7">
        <f t="shared" ca="1" si="290"/>
        <v>1.0643632261222</v>
      </c>
      <c r="AD1708" s="4">
        <f t="shared" ca="1" si="291"/>
        <v>1.6993957371680939</v>
      </c>
      <c r="AE1708" s="4">
        <f t="shared" ca="1" si="292"/>
        <v>1.0661581227716523</v>
      </c>
      <c r="AF1708" s="21">
        <f ca="1">(Sheet1!B$4*EXP(-Sheet1!B$8*Sheet1!B$7)*NORMSDIST((LN(Sheet1!B$4/(Sheet1!B$5+AD1708))-Sheet1!B$8*Sheet1!B$7+Sheet1!B$9*Sheet1!B$7+0.5*Sheet1!B$6*Sheet1!B$6*Sheet1!B$7)/(Sheet1!B$6*SQRT(Sheet1!B$7)))-(Sheet1!B$5+AD1708)*EXP(-Sheet1!B$9*Sheet1!B$7)*NORMSDIST((LN(Sheet1!B$4/(Sheet1!B$5+AD1708))-Sheet1!B$8*Sheet1!B$7+Sheet1!B$9*Sheet1!B$7-0.5*Sheet1!B$6*Sheet1!B$6*Sheet1!B$7)/(Sheet1!B$6*SQRT(Sheet1!B$7))))*400+100*AE1708-400*Sheet1!$B$13</f>
        <v>-158.3170676899058</v>
      </c>
    </row>
    <row r="1709" spans="22:32" x14ac:dyDescent="0.25">
      <c r="V1709" s="7" t="e">
        <f t="shared" si="286"/>
        <v>#VALUE!</v>
      </c>
      <c r="X1709" s="4">
        <f t="shared" ca="1" si="287"/>
        <v>-0.2881284443565979</v>
      </c>
      <c r="Y1709" s="4">
        <f t="shared" ca="1" si="287"/>
        <v>-0.74749773239412709</v>
      </c>
      <c r="Z1709" s="4">
        <f t="shared" ca="1" si="288"/>
        <v>-0.48804752713328725</v>
      </c>
      <c r="AA1709" s="4">
        <f t="shared" ca="1" si="289"/>
        <v>-1.3802714970162751</v>
      </c>
      <c r="AB1709" s="4">
        <f ca="1">Sheet1!AC1709</f>
        <v>1.8779822578771643E-3</v>
      </c>
      <c r="AC1709" s="7">
        <f t="shared" ca="1" si="290"/>
        <v>3.315588839642472</v>
      </c>
      <c r="AD1709" s="4">
        <f t="shared" ca="1" si="291"/>
        <v>-1.6181649341782338</v>
      </c>
      <c r="AE1709" s="4">
        <f t="shared" ca="1" si="292"/>
        <v>-4.5764127711837688</v>
      </c>
      <c r="AF1709" s="21">
        <f ca="1">(Sheet1!B$4*EXP(-Sheet1!B$8*Sheet1!B$7)*NORMSDIST((LN(Sheet1!B$4/(Sheet1!B$5+AD1709))-Sheet1!B$8*Sheet1!B$7+Sheet1!B$9*Sheet1!B$7+0.5*Sheet1!B$6*Sheet1!B$6*Sheet1!B$7)/(Sheet1!B$6*SQRT(Sheet1!B$7)))-(Sheet1!B$5+AD1709)*EXP(-Sheet1!B$9*Sheet1!B$7)*NORMSDIST((LN(Sheet1!B$4/(Sheet1!B$5+AD1709))-Sheet1!B$8*Sheet1!B$7+Sheet1!B$9*Sheet1!B$7-0.5*Sheet1!B$6*Sheet1!B$6*Sheet1!B$7)/(Sheet1!B$6*SQRT(Sheet1!B$7))))*400+100*AE1709-400*Sheet1!$B$13</f>
        <v>-191.50151241909589</v>
      </c>
    </row>
    <row r="1710" spans="22:32" x14ac:dyDescent="0.25">
      <c r="V1710" s="7" t="e">
        <f t="shared" si="286"/>
        <v>#VALUE!</v>
      </c>
      <c r="X1710" s="4">
        <f t="shared" ca="1" si="287"/>
        <v>-0.90442783415093297</v>
      </c>
      <c r="Y1710" s="4">
        <f t="shared" ca="1" si="287"/>
        <v>-0.319922467663113</v>
      </c>
      <c r="Z1710" s="4">
        <f t="shared" ca="1" si="288"/>
        <v>-1.5319687332972265</v>
      </c>
      <c r="AA1710" s="4">
        <f t="shared" ca="1" si="289"/>
        <v>-1.489441588300523</v>
      </c>
      <c r="AB1710" s="4">
        <f ca="1">Sheet1!AC1710</f>
        <v>0.78037103968853205</v>
      </c>
      <c r="AC1710" s="7">
        <f t="shared" ca="1" si="290"/>
        <v>0.8555904943829401</v>
      </c>
      <c r="AD1710" s="4">
        <f t="shared" ca="1" si="291"/>
        <v>-1.3107378859009806</v>
      </c>
      <c r="AE1710" s="4">
        <f t="shared" ca="1" si="292"/>
        <v>-1.274352064888556</v>
      </c>
      <c r="AF1710" s="21">
        <f ca="1">(Sheet1!B$4*EXP(-Sheet1!B$8*Sheet1!B$7)*NORMSDIST((LN(Sheet1!B$4/(Sheet1!B$5+AD1710))-Sheet1!B$8*Sheet1!B$7+Sheet1!B$9*Sheet1!B$7+0.5*Sheet1!B$6*Sheet1!B$6*Sheet1!B$7)/(Sheet1!B$6*SQRT(Sheet1!B$7)))-(Sheet1!B$5+AD1710)*EXP(-Sheet1!B$9*Sheet1!B$7)*NORMSDIST((LN(Sheet1!B$4/(Sheet1!B$5+AD1710))-Sheet1!B$8*Sheet1!B$7+Sheet1!B$9*Sheet1!B$7-0.5*Sheet1!B$6*Sheet1!B$6*Sheet1!B$7)/(Sheet1!B$6*SQRT(Sheet1!B$7))))*400+100*AE1710-400*Sheet1!$B$13</f>
        <v>87.084017400265566</v>
      </c>
    </row>
    <row r="1711" spans="22:32" x14ac:dyDescent="0.25">
      <c r="V1711" s="7" t="e">
        <f t="shared" si="286"/>
        <v>#VALUE!</v>
      </c>
      <c r="X1711" s="4">
        <f t="shared" ca="1" si="287"/>
        <v>-0.11423308787851993</v>
      </c>
      <c r="Y1711" s="4">
        <f t="shared" ca="1" si="287"/>
        <v>0.19372278899333145</v>
      </c>
      <c r="Z1711" s="4">
        <f t="shared" ca="1" si="288"/>
        <v>-0.19349417646149342</v>
      </c>
      <c r="AA1711" s="4">
        <f t="shared" ca="1" si="289"/>
        <v>0.14037139902396689</v>
      </c>
      <c r="AB1711" s="4">
        <f ca="1">Sheet1!AC1711</f>
        <v>0.43049367935017702</v>
      </c>
      <c r="AC1711" s="7">
        <f t="shared" ca="1" si="290"/>
        <v>1.1105529329287829</v>
      </c>
      <c r="AD1711" s="4">
        <f t="shared" ca="1" si="291"/>
        <v>-0.21488552517395099</v>
      </c>
      <c r="AE1711" s="4">
        <f t="shared" ca="1" si="292"/>
        <v>0.15588986888538292</v>
      </c>
      <c r="AF1711" s="21">
        <f ca="1">(Sheet1!B$4*EXP(-Sheet1!B$8*Sheet1!B$7)*NORMSDIST((LN(Sheet1!B$4/(Sheet1!B$5+AD1711))-Sheet1!B$8*Sheet1!B$7+Sheet1!B$9*Sheet1!B$7+0.5*Sheet1!B$6*Sheet1!B$6*Sheet1!B$7)/(Sheet1!B$6*SQRT(Sheet1!B$7)))-(Sheet1!B$5+AD1711)*EXP(-Sheet1!B$9*Sheet1!B$7)*NORMSDIST((LN(Sheet1!B$4/(Sheet1!B$5+AD1711))-Sheet1!B$8*Sheet1!B$7+Sheet1!B$9*Sheet1!B$7-0.5*Sheet1!B$6*Sheet1!B$6*Sheet1!B$7)/(Sheet1!B$6*SQRT(Sheet1!B$7))))*400+100*AE1711-400*Sheet1!$B$13</f>
        <v>50.143995339512458</v>
      </c>
    </row>
    <row r="1712" spans="22:32" x14ac:dyDescent="0.25">
      <c r="V1712" s="7" t="e">
        <f t="shared" si="286"/>
        <v>#VALUE!</v>
      </c>
      <c r="X1712" s="4">
        <f t="shared" ca="1" si="287"/>
        <v>-4.6476626847345902E-2</v>
      </c>
      <c r="Y1712" s="4">
        <f t="shared" ca="1" si="287"/>
        <v>0.14488778473490924</v>
      </c>
      <c r="Z1712" s="4">
        <f t="shared" ca="1" si="288"/>
        <v>-7.8724621767195885E-2</v>
      </c>
      <c r="AA1712" s="4">
        <f t="shared" ca="1" si="289"/>
        <v>0.14981025475610255</v>
      </c>
      <c r="AB1712" s="4">
        <f ca="1">Sheet1!AC1712</f>
        <v>0.99883161370769147</v>
      </c>
      <c r="AC1712" s="7">
        <f t="shared" ca="1" si="290"/>
        <v>0.53084958669691229</v>
      </c>
      <c r="AD1712" s="4">
        <f t="shared" ca="1" si="291"/>
        <v>-4.1790932927986683E-2</v>
      </c>
      <c r="AE1712" s="4">
        <f t="shared" ca="1" si="292"/>
        <v>7.9526711820236171E-2</v>
      </c>
      <c r="AF1712" s="21">
        <f ca="1">(Sheet1!B$4*EXP(-Sheet1!B$8*Sheet1!B$7)*NORMSDIST((LN(Sheet1!B$4/(Sheet1!B$5+AD1712))-Sheet1!B$8*Sheet1!B$7+Sheet1!B$9*Sheet1!B$7+0.5*Sheet1!B$6*Sheet1!B$6*Sheet1!B$7)/(Sheet1!B$6*SQRT(Sheet1!B$7)))-(Sheet1!B$5+AD1712)*EXP(-Sheet1!B$9*Sheet1!B$7)*NORMSDIST((LN(Sheet1!B$4/(Sheet1!B$5+AD1712))-Sheet1!B$8*Sheet1!B$7+Sheet1!B$9*Sheet1!B$7-0.5*Sheet1!B$6*Sheet1!B$6*Sheet1!B$7)/(Sheet1!B$6*SQRT(Sheet1!B$7))))*400+100*AE1712-400*Sheet1!$B$13</f>
        <v>14.654200558798948</v>
      </c>
    </row>
    <row r="1713" spans="22:32" x14ac:dyDescent="0.25">
      <c r="V1713" s="7" t="e">
        <f t="shared" si="286"/>
        <v>#VALUE!</v>
      </c>
      <c r="X1713" s="4">
        <f t="shared" ca="1" si="287"/>
        <v>-3.0830907043254578</v>
      </c>
      <c r="Y1713" s="4">
        <f t="shared" ca="1" si="287"/>
        <v>-1.333960645528762</v>
      </c>
      <c r="Z1713" s="4">
        <f t="shared" ca="1" si="288"/>
        <v>-5.2223056197513129</v>
      </c>
      <c r="AA1713" s="4">
        <f t="shared" ca="1" si="289"/>
        <v>-5.4188096271813029</v>
      </c>
      <c r="AB1713" s="4">
        <f ca="1">Sheet1!AC1713</f>
        <v>0.80470497745125869</v>
      </c>
      <c r="AC1713" s="7">
        <f t="shared" ca="1" si="290"/>
        <v>0.83757704379739861</v>
      </c>
      <c r="AD1713" s="4">
        <f t="shared" ca="1" si="291"/>
        <v>-4.3740833027978461</v>
      </c>
      <c r="AE1713" s="4">
        <f t="shared" ca="1" si="292"/>
        <v>-4.5386705484353991</v>
      </c>
      <c r="AF1713" s="21">
        <f ca="1">(Sheet1!B$4*EXP(-Sheet1!B$8*Sheet1!B$7)*NORMSDIST((LN(Sheet1!B$4/(Sheet1!B$5+AD1713))-Sheet1!B$8*Sheet1!B$7+Sheet1!B$9*Sheet1!B$7+0.5*Sheet1!B$6*Sheet1!B$6*Sheet1!B$7)/(Sheet1!B$6*SQRT(Sheet1!B$7)))-(Sheet1!B$5+AD1713)*EXP(-Sheet1!B$9*Sheet1!B$7)*NORMSDIST((LN(Sheet1!B$4/(Sheet1!B$5+AD1713))-Sheet1!B$8*Sheet1!B$7+Sheet1!B$9*Sheet1!B$7-0.5*Sheet1!B$6*Sheet1!B$6*Sheet1!B$7)/(Sheet1!B$6*SQRT(Sheet1!B$7))))*400+100*AE1713-400*Sheet1!$B$13</f>
        <v>297.66136978320719</v>
      </c>
    </row>
    <row r="1714" spans="22:32" x14ac:dyDescent="0.25">
      <c r="V1714" s="7" t="e">
        <f t="shared" si="286"/>
        <v>#VALUE!</v>
      </c>
      <c r="X1714" s="4">
        <f t="shared" ca="1" si="287"/>
        <v>-0.85713597770808225</v>
      </c>
      <c r="Y1714" s="4">
        <f t="shared" ca="1" si="287"/>
        <v>1.3941514445238659</v>
      </c>
      <c r="Z1714" s="4">
        <f t="shared" ca="1" si="288"/>
        <v>-1.4518632315928885</v>
      </c>
      <c r="AA1714" s="4">
        <f t="shared" ca="1" si="289"/>
        <v>0.96988338265610985</v>
      </c>
      <c r="AB1714" s="4">
        <f ca="1">Sheet1!AC1714</f>
        <v>0.78468423197332793</v>
      </c>
      <c r="AC1714" s="7">
        <f t="shared" ca="1" si="290"/>
        <v>0.85243963779157583</v>
      </c>
      <c r="AD1714" s="4">
        <f t="shared" ca="1" si="291"/>
        <v>-1.2376257672619486</v>
      </c>
      <c r="AE1714" s="4">
        <f t="shared" ca="1" si="292"/>
        <v>0.82676703941144258</v>
      </c>
      <c r="AF1714" s="21">
        <f ca="1">(Sheet1!B$4*EXP(-Sheet1!B$8*Sheet1!B$7)*NORMSDIST((LN(Sheet1!B$4/(Sheet1!B$5+AD1714))-Sheet1!B$8*Sheet1!B$7+Sheet1!B$9*Sheet1!B$7+0.5*Sheet1!B$6*Sheet1!B$6*Sheet1!B$7)/(Sheet1!B$6*SQRT(Sheet1!B$7)))-(Sheet1!B$5+AD1714)*EXP(-Sheet1!B$9*Sheet1!B$7)*NORMSDIST((LN(Sheet1!B$4/(Sheet1!B$5+AD1714))-Sheet1!B$8*Sheet1!B$7+Sheet1!B$9*Sheet1!B$7-0.5*Sheet1!B$6*Sheet1!B$6*Sheet1!B$7)/(Sheet1!B$6*SQRT(Sheet1!B$7))))*400+100*AE1714-400*Sheet1!$B$13</f>
        <v>284.99307021570348</v>
      </c>
    </row>
    <row r="1715" spans="22:32" x14ac:dyDescent="0.25">
      <c r="V1715" s="7" t="e">
        <f t="shared" si="286"/>
        <v>#VALUE!</v>
      </c>
      <c r="X1715" s="4">
        <f t="shared" ca="1" si="287"/>
        <v>0.40197669676567782</v>
      </c>
      <c r="Y1715" s="4">
        <f t="shared" ca="1" si="287"/>
        <v>-0.62061270425526216</v>
      </c>
      <c r="Z1715" s="4">
        <f t="shared" ca="1" si="288"/>
        <v>0.68088984848331202</v>
      </c>
      <c r="AA1715" s="4">
        <f t="shared" ca="1" si="289"/>
        <v>-0.40825529645740738</v>
      </c>
      <c r="AB1715" s="4">
        <f ca="1">Sheet1!AC1715</f>
        <v>0.45880194618915149</v>
      </c>
      <c r="AC1715" s="7">
        <f t="shared" ca="1" si="290"/>
        <v>1.0870831829302336</v>
      </c>
      <c r="AD1715" s="4">
        <f t="shared" ca="1" si="291"/>
        <v>0.74018390371412335</v>
      </c>
      <c r="AE1715" s="4">
        <f t="shared" ca="1" si="292"/>
        <v>-0.44380746712104457</v>
      </c>
      <c r="AF1715" s="21">
        <f ca="1">(Sheet1!B$4*EXP(-Sheet1!B$8*Sheet1!B$7)*NORMSDIST((LN(Sheet1!B$4/(Sheet1!B$5+AD1715))-Sheet1!B$8*Sheet1!B$7+Sheet1!B$9*Sheet1!B$7+0.5*Sheet1!B$6*Sheet1!B$6*Sheet1!B$7)/(Sheet1!B$6*SQRT(Sheet1!B$7)))-(Sheet1!B$5+AD1715)*EXP(-Sheet1!B$9*Sheet1!B$7)*NORMSDIST((LN(Sheet1!B$4/(Sheet1!B$5+AD1715))-Sheet1!B$8*Sheet1!B$7+Sheet1!B$9*Sheet1!B$7-0.5*Sheet1!B$6*Sheet1!B$6*Sheet1!B$7)/(Sheet1!B$6*SQRT(Sheet1!B$7))))*400+100*AE1715-400*Sheet1!$B$13</f>
        <v>-161.58481609170394</v>
      </c>
    </row>
    <row r="1716" spans="22:32" x14ac:dyDescent="0.25">
      <c r="V1716" s="7" t="e">
        <f t="shared" si="286"/>
        <v>#VALUE!</v>
      </c>
      <c r="X1716" s="4">
        <f t="shared" ca="1" si="287"/>
        <v>0.26865302978006339</v>
      </c>
      <c r="Y1716" s="4">
        <f t="shared" ca="1" si="287"/>
        <v>-0.22870374282545081</v>
      </c>
      <c r="Z1716" s="4">
        <f t="shared" ca="1" si="288"/>
        <v>0.4550590176329562</v>
      </c>
      <c r="AA1716" s="4">
        <f t="shared" ca="1" si="289"/>
        <v>-1.1785223253720459E-2</v>
      </c>
      <c r="AB1716" s="4">
        <f ca="1">Sheet1!AC1716</f>
        <v>0.69071948489488189</v>
      </c>
      <c r="AC1716" s="7">
        <f t="shared" ca="1" si="290"/>
        <v>0.9186827820074942</v>
      </c>
      <c r="AD1716" s="4">
        <f t="shared" ca="1" si="291"/>
        <v>0.41805488429664156</v>
      </c>
      <c r="AE1716" s="4">
        <f t="shared" ca="1" si="292"/>
        <v>-1.0826881685307323E-2</v>
      </c>
      <c r="AF1716" s="21">
        <f ca="1">(Sheet1!B$4*EXP(-Sheet1!B$8*Sheet1!B$7)*NORMSDIST((LN(Sheet1!B$4/(Sheet1!B$5+AD1716))-Sheet1!B$8*Sheet1!B$7+Sheet1!B$9*Sheet1!B$7+0.5*Sheet1!B$6*Sheet1!B$6*Sheet1!B$7)/(Sheet1!B$6*SQRT(Sheet1!B$7)))-(Sheet1!B$5+AD1716)*EXP(-Sheet1!B$9*Sheet1!B$7)*NORMSDIST((LN(Sheet1!B$4/(Sheet1!B$5+AD1716))-Sheet1!B$8*Sheet1!B$7+Sheet1!B$9*Sheet1!B$7-0.5*Sheet1!B$6*Sheet1!B$6*Sheet1!B$7)/(Sheet1!B$6*SQRT(Sheet1!B$7))))*400+100*AE1716-400*Sheet1!$B$13</f>
        <v>-67.62533536949195</v>
      </c>
    </row>
    <row r="1717" spans="22:32" x14ac:dyDescent="0.25">
      <c r="V1717" s="7" t="e">
        <f t="shared" si="286"/>
        <v>#VALUE!</v>
      </c>
      <c r="X1717" s="4">
        <f t="shared" ca="1" si="287"/>
        <v>1.0540159804139029</v>
      </c>
      <c r="Y1717" s="4">
        <f t="shared" ca="1" si="287"/>
        <v>4.6973472741074201E-3</v>
      </c>
      <c r="Z1717" s="4">
        <f t="shared" ca="1" si="288"/>
        <v>1.7853492179457326</v>
      </c>
      <c r="AA1717" s="4">
        <f t="shared" ca="1" si="289"/>
        <v>1.2192748813323691</v>
      </c>
      <c r="AB1717" s="4">
        <f ca="1">Sheet1!AC1717</f>
        <v>0.54680536873479446</v>
      </c>
      <c r="AC1717" s="7">
        <f t="shared" ca="1" si="290"/>
        <v>1.0196111614719221</v>
      </c>
      <c r="AD1717" s="4">
        <f t="shared" ca="1" si="291"/>
        <v>1.8203619897426362</v>
      </c>
      <c r="AE1717" s="4">
        <f t="shared" ca="1" si="292"/>
        <v>1.2431862779088367</v>
      </c>
      <c r="AF1717" s="21">
        <f ca="1">(Sheet1!B$4*EXP(-Sheet1!B$8*Sheet1!B$7)*NORMSDIST((LN(Sheet1!B$4/(Sheet1!B$5+AD1717))-Sheet1!B$8*Sheet1!B$7+Sheet1!B$9*Sheet1!B$7+0.5*Sheet1!B$6*Sheet1!B$6*Sheet1!B$7)/(Sheet1!B$6*SQRT(Sheet1!B$7)))-(Sheet1!B$5+AD1717)*EXP(-Sheet1!B$9*Sheet1!B$7)*NORMSDIST((LN(Sheet1!B$4/(Sheet1!B$5+AD1717))-Sheet1!B$8*Sheet1!B$7+Sheet1!B$9*Sheet1!B$7-0.5*Sheet1!B$6*Sheet1!B$6*Sheet1!B$7)/(Sheet1!B$6*SQRT(Sheet1!B$7))))*400+100*AE1717-400*Sheet1!$B$13</f>
        <v>-158.91461416743914</v>
      </c>
    </row>
    <row r="1718" spans="22:32" x14ac:dyDescent="0.25">
      <c r="V1718" s="7" t="e">
        <f t="shared" si="286"/>
        <v>#VALUE!</v>
      </c>
      <c r="X1718" s="4">
        <f t="shared" ca="1" si="287"/>
        <v>1.0208006748880181</v>
      </c>
      <c r="Y1718" s="4">
        <f t="shared" ca="1" si="287"/>
        <v>0.28258171052234449</v>
      </c>
      <c r="Z1718" s="4">
        <f t="shared" ca="1" si="288"/>
        <v>1.7290873387651342</v>
      </c>
      <c r="AA1718" s="4">
        <f t="shared" ca="1" si="289"/>
        <v>1.5709422708960821</v>
      </c>
      <c r="AB1718" s="4">
        <f ca="1">Sheet1!AC1718</f>
        <v>8.5490246013941396E-2</v>
      </c>
      <c r="AC1718" s="7">
        <f t="shared" ca="1" si="290"/>
        <v>1.6639642775941272</v>
      </c>
      <c r="AD1718" s="4">
        <f t="shared" ca="1" si="291"/>
        <v>2.8771395645454785</v>
      </c>
      <c r="AE1718" s="4">
        <f t="shared" ca="1" si="292"/>
        <v>2.613991820933677</v>
      </c>
      <c r="AF1718" s="21">
        <f ca="1">(Sheet1!B$4*EXP(-Sheet1!B$8*Sheet1!B$7)*NORMSDIST((LN(Sheet1!B$4/(Sheet1!B$5+AD1718))-Sheet1!B$8*Sheet1!B$7+Sheet1!B$9*Sheet1!B$7+0.5*Sheet1!B$6*Sheet1!B$6*Sheet1!B$7)/(Sheet1!B$6*SQRT(Sheet1!B$7)))-(Sheet1!B$5+AD1718)*EXP(-Sheet1!B$9*Sheet1!B$7)*NORMSDIST((LN(Sheet1!B$4/(Sheet1!B$5+AD1718))-Sheet1!B$8*Sheet1!B$7+Sheet1!B$9*Sheet1!B$7-0.5*Sheet1!B$6*Sheet1!B$6*Sheet1!B$7)/(Sheet1!B$6*SQRT(Sheet1!B$7))))*400+100*AE1718-400*Sheet1!$B$13</f>
        <v>-178.60804032570741</v>
      </c>
    </row>
    <row r="1719" spans="22:32" x14ac:dyDescent="0.25">
      <c r="V1719" s="7" t="e">
        <f t="shared" si="286"/>
        <v>#VALUE!</v>
      </c>
      <c r="X1719" s="4">
        <f t="shared" ca="1" si="287"/>
        <v>-1.1852637039559037</v>
      </c>
      <c r="Y1719" s="4">
        <f t="shared" ca="1" si="287"/>
        <v>0.7002127958313854</v>
      </c>
      <c r="Z1719" s="4">
        <f t="shared" ca="1" si="288"/>
        <v>-2.0076637036244529</v>
      </c>
      <c r="AA1719" s="4">
        <f t="shared" ca="1" si="289"/>
        <v>-0.38126323872164575</v>
      </c>
      <c r="AB1719" s="4">
        <f ca="1">Sheet1!AC1719</f>
        <v>0.81104013363363558</v>
      </c>
      <c r="AC1719" s="7">
        <f t="shared" ca="1" si="290"/>
        <v>0.83278058752597617</v>
      </c>
      <c r="AD1719" s="4">
        <f t="shared" ca="1" si="291"/>
        <v>-1.6719433586589492</v>
      </c>
      <c r="AE1719" s="4">
        <f t="shared" ca="1" si="292"/>
        <v>-0.31750862394466867</v>
      </c>
      <c r="AF1719" s="21">
        <f ca="1">(Sheet1!B$4*EXP(-Sheet1!B$8*Sheet1!B$7)*NORMSDIST((LN(Sheet1!B$4/(Sheet1!B$5+AD1719))-Sheet1!B$8*Sheet1!B$7+Sheet1!B$9*Sheet1!B$7+0.5*Sheet1!B$6*Sheet1!B$6*Sheet1!B$7)/(Sheet1!B$6*SQRT(Sheet1!B$7)))-(Sheet1!B$5+AD1719)*EXP(-Sheet1!B$9*Sheet1!B$7)*NORMSDIST((LN(Sheet1!B$4/(Sheet1!B$5+AD1719))-Sheet1!B$8*Sheet1!B$7+Sheet1!B$9*Sheet1!B$7-0.5*Sheet1!B$6*Sheet1!B$6*Sheet1!B$7)/(Sheet1!B$6*SQRT(Sheet1!B$7))))*400+100*AE1719-400*Sheet1!$B$13</f>
        <v>243.47035245792722</v>
      </c>
    </row>
    <row r="1720" spans="22:32" x14ac:dyDescent="0.25">
      <c r="V1720" s="7" t="e">
        <f t="shared" si="286"/>
        <v>#VALUE!</v>
      </c>
      <c r="X1720" s="4">
        <f t="shared" ca="1" si="287"/>
        <v>-0.73993563941381457</v>
      </c>
      <c r="Y1720" s="4">
        <f t="shared" ca="1" si="287"/>
        <v>0.54879218615986336</v>
      </c>
      <c r="Z1720" s="4">
        <f t="shared" ca="1" si="288"/>
        <v>-1.2533429660514894</v>
      </c>
      <c r="AA1720" s="4">
        <f t="shared" ca="1" si="289"/>
        <v>-8.1345996113744531E-2</v>
      </c>
      <c r="AB1720" s="4">
        <f ca="1">Sheet1!AC1720</f>
        <v>0.72412780380879349</v>
      </c>
      <c r="AC1720" s="7">
        <f t="shared" ca="1" si="290"/>
        <v>0.89554005572484996</v>
      </c>
      <c r="AD1720" s="4">
        <f t="shared" ca="1" si="291"/>
        <v>-1.1224188296600996</v>
      </c>
      <c r="AE1720" s="4">
        <f t="shared" ca="1" si="292"/>
        <v>-7.284859789269621E-2</v>
      </c>
      <c r="AF1720" s="21">
        <f ca="1">(Sheet1!B$4*EXP(-Sheet1!B$8*Sheet1!B$7)*NORMSDIST((LN(Sheet1!B$4/(Sheet1!B$5+AD1720))-Sheet1!B$8*Sheet1!B$7+Sheet1!B$9*Sheet1!B$7+0.5*Sheet1!B$6*Sheet1!B$6*Sheet1!B$7)/(Sheet1!B$6*SQRT(Sheet1!B$7)))-(Sheet1!B$5+AD1720)*EXP(-Sheet1!B$9*Sheet1!B$7)*NORMSDIST((LN(Sheet1!B$4/(Sheet1!B$5+AD1720))-Sheet1!B$8*Sheet1!B$7+Sheet1!B$9*Sheet1!B$7-0.5*Sheet1!B$6*Sheet1!B$6*Sheet1!B$7)/(Sheet1!B$6*SQRT(Sheet1!B$7))))*400+100*AE1720-400*Sheet1!$B$13</f>
        <v>175.85994787970867</v>
      </c>
    </row>
    <row r="1721" spans="22:32" x14ac:dyDescent="0.25">
      <c r="V1721" s="7" t="e">
        <f t="shared" si="286"/>
        <v>#VALUE!</v>
      </c>
      <c r="X1721" s="4">
        <f t="shared" ca="1" si="287"/>
        <v>-0.11710040260341292</v>
      </c>
      <c r="Y1721" s="4">
        <f t="shared" ca="1" si="287"/>
        <v>2.6799046545284769E-2</v>
      </c>
      <c r="Z1721" s="4">
        <f t="shared" ca="1" si="288"/>
        <v>-0.19835098906852974</v>
      </c>
      <c r="AA1721" s="4">
        <f t="shared" ca="1" si="289"/>
        <v>-9.7128209071432423E-2</v>
      </c>
      <c r="AB1721" s="4">
        <f ca="1">Sheet1!AC1721</f>
        <v>0.88135450287741524</v>
      </c>
      <c r="AC1721" s="7">
        <f t="shared" ca="1" si="290"/>
        <v>0.77471750980946896</v>
      </c>
      <c r="AD1721" s="4">
        <f t="shared" ca="1" si="291"/>
        <v>-0.15366598431941655</v>
      </c>
      <c r="AE1721" s="4">
        <f t="shared" ca="1" si="292"/>
        <v>-7.5246924264073603E-2</v>
      </c>
      <c r="AF1721" s="21">
        <f ca="1">(Sheet1!B$4*EXP(-Sheet1!B$8*Sheet1!B$7)*NORMSDIST((LN(Sheet1!B$4/(Sheet1!B$5+AD1721))-Sheet1!B$8*Sheet1!B$7+Sheet1!B$9*Sheet1!B$7+0.5*Sheet1!B$6*Sheet1!B$6*Sheet1!B$7)/(Sheet1!B$6*SQRT(Sheet1!B$7)))-(Sheet1!B$5+AD1721)*EXP(-Sheet1!B$9*Sheet1!B$7)*NORMSDIST((LN(Sheet1!B$4/(Sheet1!B$5+AD1721))-Sheet1!B$8*Sheet1!B$7+Sheet1!B$9*Sheet1!B$7-0.5*Sheet1!B$6*Sheet1!B$6*Sheet1!B$7)/(Sheet1!B$6*SQRT(Sheet1!B$7))))*400+100*AE1721-400*Sheet1!$B$13</f>
        <v>17.161440349208988</v>
      </c>
    </row>
    <row r="1722" spans="22:32" x14ac:dyDescent="0.25">
      <c r="V1722" s="7" t="e">
        <f t="shared" si="286"/>
        <v>#VALUE!</v>
      </c>
      <c r="X1722" s="4">
        <f t="shared" ca="1" si="287"/>
        <v>-1.8644875041977871</v>
      </c>
      <c r="Y1722" s="4">
        <f t="shared" ca="1" si="287"/>
        <v>0.1908864714312094</v>
      </c>
      <c r="Z1722" s="4">
        <f t="shared" ca="1" si="288"/>
        <v>-3.1581696761200289</v>
      </c>
      <c r="AA1722" s="4">
        <f t="shared" ca="1" si="289"/>
        <v>-1.8773404199587669</v>
      </c>
      <c r="AB1722" s="4">
        <f ca="1">Sheet1!AC1722</f>
        <v>0.63219497441157091</v>
      </c>
      <c r="AC1722" s="7">
        <f t="shared" ca="1" si="290"/>
        <v>0.95907240020105522</v>
      </c>
      <c r="AD1722" s="4">
        <f t="shared" ca="1" si="291"/>
        <v>-3.0289133715186254</v>
      </c>
      <c r="AE1722" s="4">
        <f t="shared" ca="1" si="292"/>
        <v>-1.8005053825643116</v>
      </c>
      <c r="AF1722" s="21">
        <f ca="1">(Sheet1!B$4*EXP(-Sheet1!B$8*Sheet1!B$7)*NORMSDIST((LN(Sheet1!B$4/(Sheet1!B$5+AD1722))-Sheet1!B$8*Sheet1!B$7+Sheet1!B$9*Sheet1!B$7+0.5*Sheet1!B$6*Sheet1!B$6*Sheet1!B$7)/(Sheet1!B$6*SQRT(Sheet1!B$7)))-(Sheet1!B$5+AD1722)*EXP(-Sheet1!B$9*Sheet1!B$7)*NORMSDIST((LN(Sheet1!B$4/(Sheet1!B$5+AD1722))-Sheet1!B$8*Sheet1!B$7+Sheet1!B$9*Sheet1!B$7-0.5*Sheet1!B$6*Sheet1!B$6*Sheet1!B$7)/(Sheet1!B$6*SQRT(Sheet1!B$7))))*400+100*AE1722-400*Sheet1!$B$13</f>
        <v>329.43007746899639</v>
      </c>
    </row>
    <row r="1723" spans="22:32" x14ac:dyDescent="0.25">
      <c r="V1723" s="7" t="e">
        <f t="shared" si="286"/>
        <v>#VALUE!</v>
      </c>
      <c r="X1723" s="4">
        <f t="shared" ca="1" si="287"/>
        <v>3.4238849115838806E-2</v>
      </c>
      <c r="Y1723" s="4">
        <f t="shared" ca="1" si="287"/>
        <v>0.75665685725782661</v>
      </c>
      <c r="Z1723" s="4">
        <f t="shared" ca="1" si="288"/>
        <v>5.7995612617106812E-2</v>
      </c>
      <c r="AA1723" s="4">
        <f t="shared" ca="1" si="289"/>
        <v>1.1010127569972323</v>
      </c>
      <c r="AB1723" s="4">
        <f ca="1">Sheet1!AC1723</f>
        <v>0.86617302093938053</v>
      </c>
      <c r="AC1723" s="7">
        <f t="shared" ca="1" si="290"/>
        <v>0.78824785968680955</v>
      </c>
      <c r="AD1723" s="4">
        <f t="shared" ca="1" si="291"/>
        <v>4.5714917516659771E-2</v>
      </c>
      <c r="AE1723" s="4">
        <f t="shared" ca="1" si="292"/>
        <v>0.86787094919094177</v>
      </c>
      <c r="AF1723" s="21">
        <f ca="1">(Sheet1!B$4*EXP(-Sheet1!B$8*Sheet1!B$7)*NORMSDIST((LN(Sheet1!B$4/(Sheet1!B$5+AD1723))-Sheet1!B$8*Sheet1!B$7+Sheet1!B$9*Sheet1!B$7+0.5*Sheet1!B$6*Sheet1!B$6*Sheet1!B$7)/(Sheet1!B$6*SQRT(Sheet1!B$7)))-(Sheet1!B$5+AD1723)*EXP(-Sheet1!B$9*Sheet1!B$7)*NORMSDIST((LN(Sheet1!B$4/(Sheet1!B$5+AD1723))-Sheet1!B$8*Sheet1!B$7+Sheet1!B$9*Sheet1!B$7-0.5*Sheet1!B$6*Sheet1!B$6*Sheet1!B$7)/(Sheet1!B$6*SQRT(Sheet1!B$7))))*400+100*AE1723-400*Sheet1!$B$13</f>
        <v>79.466663490140036</v>
      </c>
    </row>
    <row r="1724" spans="22:32" x14ac:dyDescent="0.25">
      <c r="V1724" s="7" t="e">
        <f t="shared" si="286"/>
        <v>#VALUE!</v>
      </c>
      <c r="X1724" s="4">
        <f t="shared" ca="1" si="287"/>
        <v>2.8232398183477607</v>
      </c>
      <c r="Y1724" s="4">
        <f t="shared" ca="1" si="287"/>
        <v>0.51811777890637167</v>
      </c>
      <c r="Z1724" s="4">
        <f t="shared" ca="1" si="288"/>
        <v>4.782156148885977</v>
      </c>
      <c r="AA1724" s="4">
        <f t="shared" ca="1" si="289"/>
        <v>3.9751815610933332</v>
      </c>
      <c r="AB1724" s="4">
        <f ca="1">Sheet1!AC1724</f>
        <v>0.20572302132955944</v>
      </c>
      <c r="AC1724" s="7">
        <f t="shared" ca="1" si="290"/>
        <v>1.3656114140185933</v>
      </c>
      <c r="AD1724" s="4">
        <f t="shared" ca="1" si="291"/>
        <v>6.5305670205378901</v>
      </c>
      <c r="AE1724" s="4">
        <f t="shared" ca="1" si="292"/>
        <v>5.428553312625306</v>
      </c>
      <c r="AF1724" s="21">
        <f ca="1">(Sheet1!B$4*EXP(-Sheet1!B$8*Sheet1!B$7)*NORMSDIST((LN(Sheet1!B$4/(Sheet1!B$5+AD1724))-Sheet1!B$8*Sheet1!B$7+Sheet1!B$9*Sheet1!B$7+0.5*Sheet1!B$6*Sheet1!B$6*Sheet1!B$7)/(Sheet1!B$6*SQRT(Sheet1!B$7)))-(Sheet1!B$5+AD1724)*EXP(-Sheet1!B$9*Sheet1!B$7)*NORMSDIST((LN(Sheet1!B$4/(Sheet1!B$5+AD1724))-Sheet1!B$8*Sheet1!B$7+Sheet1!B$9*Sheet1!B$7-0.5*Sheet1!B$6*Sheet1!B$6*Sheet1!B$7)/(Sheet1!B$6*SQRT(Sheet1!B$7))))*400+100*AE1724-400*Sheet1!$B$13</f>
        <v>-397.58893093494044</v>
      </c>
    </row>
    <row r="1725" spans="22:32" x14ac:dyDescent="0.25">
      <c r="V1725" s="7" t="e">
        <f t="shared" si="286"/>
        <v>#VALUE!</v>
      </c>
      <c r="X1725" s="4">
        <f t="shared" ca="1" si="287"/>
        <v>-0.20645975355366691</v>
      </c>
      <c r="Y1725" s="4">
        <f t="shared" ca="1" si="287"/>
        <v>0.97225871435940903</v>
      </c>
      <c r="Z1725" s="4">
        <f t="shared" ca="1" si="288"/>
        <v>-0.34971268594956295</v>
      </c>
      <c r="AA1725" s="4">
        <f t="shared" ca="1" si="289"/>
        <v>1.1265781138403332</v>
      </c>
      <c r="AB1725" s="4">
        <f ca="1">Sheet1!AC1725</f>
        <v>0.49152321121014775</v>
      </c>
      <c r="AC1725" s="7">
        <f t="shared" ca="1" si="290"/>
        <v>1.0611520052817842</v>
      </c>
      <c r="AD1725" s="4">
        <f t="shared" ca="1" si="291"/>
        <v>-0.37109831796785758</v>
      </c>
      <c r="AE1725" s="4">
        <f t="shared" ca="1" si="292"/>
        <v>1.1954706246082398</v>
      </c>
      <c r="AF1725" s="21">
        <f ca="1">(Sheet1!B$4*EXP(-Sheet1!B$8*Sheet1!B$7)*NORMSDIST((LN(Sheet1!B$4/(Sheet1!B$5+AD1725))-Sheet1!B$8*Sheet1!B$7+Sheet1!B$9*Sheet1!B$7+0.5*Sheet1!B$6*Sheet1!B$6*Sheet1!B$7)/(Sheet1!B$6*SQRT(Sheet1!B$7)))-(Sheet1!B$5+AD1725)*EXP(-Sheet1!B$9*Sheet1!B$7)*NORMSDIST((LN(Sheet1!B$4/(Sheet1!B$5+AD1725))-Sheet1!B$8*Sheet1!B$7+Sheet1!B$9*Sheet1!B$7-0.5*Sheet1!B$6*Sheet1!B$6*Sheet1!B$7)/(Sheet1!B$6*SQRT(Sheet1!B$7))))*400+100*AE1725-400*Sheet1!$B$13</f>
        <v>179.37246752333886</v>
      </c>
    </row>
    <row r="1726" spans="22:32" x14ac:dyDescent="0.25">
      <c r="V1726" s="7" t="e">
        <f t="shared" si="286"/>
        <v>#VALUE!</v>
      </c>
      <c r="X1726" s="4">
        <f t="shared" ca="1" si="287"/>
        <v>-1.0157298744881584</v>
      </c>
      <c r="Y1726" s="4">
        <f t="shared" ca="1" si="287"/>
        <v>0.80802630917803286</v>
      </c>
      <c r="Z1726" s="4">
        <f t="shared" ca="1" si="288"/>
        <v>-1.7204981430636677</v>
      </c>
      <c r="AA1726" s="4">
        <f t="shared" ca="1" si="289"/>
        <v>-3.4941654360506558E-2</v>
      </c>
      <c r="AB1726" s="4">
        <f ca="1">Sheet1!AC1726</f>
        <v>0.34260115418064574</v>
      </c>
      <c r="AC1726" s="7">
        <f t="shared" ca="1" si="290"/>
        <v>1.1918699050342223</v>
      </c>
      <c r="AD1726" s="4">
        <f t="shared" ca="1" si="291"/>
        <v>-2.0506099583848494</v>
      </c>
      <c r="AE1726" s="4">
        <f t="shared" ca="1" si="292"/>
        <v>-4.1645906264395571E-2</v>
      </c>
      <c r="AF1726" s="21">
        <f ca="1">(Sheet1!B$4*EXP(-Sheet1!B$8*Sheet1!B$7)*NORMSDIST((LN(Sheet1!B$4/(Sheet1!B$5+AD1726))-Sheet1!B$8*Sheet1!B$7+Sheet1!B$9*Sheet1!B$7+0.5*Sheet1!B$6*Sheet1!B$6*Sheet1!B$7)/(Sheet1!B$6*SQRT(Sheet1!B$7)))-(Sheet1!B$5+AD1726)*EXP(-Sheet1!B$9*Sheet1!B$7)*NORMSDIST((LN(Sheet1!B$4/(Sheet1!B$5+AD1726))-Sheet1!B$8*Sheet1!B$7+Sheet1!B$9*Sheet1!B$7-0.5*Sheet1!B$6*Sheet1!B$6*Sheet1!B$7)/(Sheet1!B$6*SQRT(Sheet1!B$7))))*400+100*AE1726-400*Sheet1!$B$13</f>
        <v>335.43641117116204</v>
      </c>
    </row>
    <row r="1727" spans="22:32" x14ac:dyDescent="0.25">
      <c r="V1727" s="7" t="e">
        <f t="shared" si="286"/>
        <v>#VALUE!</v>
      </c>
      <c r="X1727" s="4">
        <f t="shared" ca="1" si="287"/>
        <v>-0.71638440092939182</v>
      </c>
      <c r="Y1727" s="4">
        <f t="shared" ca="1" si="287"/>
        <v>-1.599261373243781</v>
      </c>
      <c r="Z1727" s="4">
        <f t="shared" ca="1" si="288"/>
        <v>-1.2134506057921068</v>
      </c>
      <c r="AA1727" s="4">
        <f t="shared" ca="1" si="289"/>
        <v>-3.0680540933509368</v>
      </c>
      <c r="AB1727" s="4">
        <f ca="1">Sheet1!AC1727</f>
        <v>0.60201139106717971</v>
      </c>
      <c r="AC1727" s="7">
        <f t="shared" ca="1" si="290"/>
        <v>0.980128422028684</v>
      </c>
      <c r="AD1727" s="4">
        <f t="shared" ca="1" si="291"/>
        <v>-1.1893374274647683</v>
      </c>
      <c r="AE1727" s="4">
        <f t="shared" ca="1" si="292"/>
        <v>-3.0070870172146984</v>
      </c>
      <c r="AF1727" s="21">
        <f ca="1">(Sheet1!B$4*EXP(-Sheet1!B$8*Sheet1!B$7)*NORMSDIST((LN(Sheet1!B$4/(Sheet1!B$5+AD1727))-Sheet1!B$8*Sheet1!B$7+Sheet1!B$9*Sheet1!B$7+0.5*Sheet1!B$6*Sheet1!B$6*Sheet1!B$7)/(Sheet1!B$6*SQRT(Sheet1!B$7)))-(Sheet1!B$5+AD1727)*EXP(-Sheet1!B$9*Sheet1!B$7)*NORMSDIST((LN(Sheet1!B$4/(Sheet1!B$5+AD1727))-Sheet1!B$8*Sheet1!B$7+Sheet1!B$9*Sheet1!B$7-0.5*Sheet1!B$6*Sheet1!B$6*Sheet1!B$7)/(Sheet1!B$6*SQRT(Sheet1!B$7))))*400+100*AE1727-400*Sheet1!$B$13</f>
        <v>-106.43649774482583</v>
      </c>
    </row>
    <row r="1728" spans="22:32" x14ac:dyDescent="0.25">
      <c r="V1728" s="7" t="e">
        <f t="shared" si="286"/>
        <v>#VALUE!</v>
      </c>
      <c r="X1728" s="4">
        <f t="shared" ca="1" si="287"/>
        <v>-1.0659672239353222</v>
      </c>
      <c r="Y1728" s="4">
        <f t="shared" ca="1" si="287"/>
        <v>-1.4933331941853301</v>
      </c>
      <c r="Z1728" s="4">
        <f t="shared" ca="1" si="288"/>
        <v>-1.8055928799688323</v>
      </c>
      <c r="AA1728" s="4">
        <f t="shared" ca="1" si="289"/>
        <v>-3.3216405905692974</v>
      </c>
      <c r="AB1728" s="4">
        <f ca="1">Sheet1!AC1728</f>
        <v>0.56939449855001301</v>
      </c>
      <c r="AC1728" s="7">
        <f t="shared" ca="1" si="290"/>
        <v>1.003264996489267</v>
      </c>
      <c r="AD1728" s="4">
        <f t="shared" ca="1" si="291"/>
        <v>-1.8114881343829761</v>
      </c>
      <c r="AE1728" s="4">
        <f t="shared" ca="1" si="292"/>
        <v>-3.332485735436113</v>
      </c>
      <c r="AF1728" s="21">
        <f ca="1">(Sheet1!B$4*EXP(-Sheet1!B$8*Sheet1!B$7)*NORMSDIST((LN(Sheet1!B$4/(Sheet1!B$5+AD1728))-Sheet1!B$8*Sheet1!B$7+Sheet1!B$9*Sheet1!B$7+0.5*Sheet1!B$6*Sheet1!B$6*Sheet1!B$7)/(Sheet1!B$6*SQRT(Sheet1!B$7)))-(Sheet1!B$5+AD1728)*EXP(-Sheet1!B$9*Sheet1!B$7)*NORMSDIST((LN(Sheet1!B$4/(Sheet1!B$5+AD1728))-Sheet1!B$8*Sheet1!B$7+Sheet1!B$9*Sheet1!B$7-0.5*Sheet1!B$6*Sheet1!B$6*Sheet1!B$7)/(Sheet1!B$6*SQRT(Sheet1!B$7))))*400+100*AE1728-400*Sheet1!$B$13</f>
        <v>-34.391118576920235</v>
      </c>
    </row>
    <row r="1729" spans="22:32" x14ac:dyDescent="0.25">
      <c r="V1729" s="7" t="e">
        <f t="shared" si="286"/>
        <v>#VALUE!</v>
      </c>
      <c r="X1729" s="4">
        <f t="shared" ca="1" si="287"/>
        <v>-1.2568061942263573</v>
      </c>
      <c r="Y1729" s="4">
        <f t="shared" ca="1" si="287"/>
        <v>2.0223873848065055</v>
      </c>
      <c r="Z1729" s="4">
        <f t="shared" ca="1" si="288"/>
        <v>-2.1288462392100014</v>
      </c>
      <c r="AA1729" s="4">
        <f t="shared" ca="1" si="289"/>
        <v>1.3914880734890378</v>
      </c>
      <c r="AB1729" s="4">
        <f ca="1">Sheet1!AC1729</f>
        <v>4.1211637427220227E-2</v>
      </c>
      <c r="AC1729" s="7">
        <f t="shared" ca="1" si="290"/>
        <v>1.9253243058189238</v>
      </c>
      <c r="AD1729" s="4">
        <f t="shared" ca="1" si="291"/>
        <v>-4.0987194077022222</v>
      </c>
      <c r="AE1729" s="4">
        <f t="shared" ca="1" si="292"/>
        <v>2.6790658091455932</v>
      </c>
      <c r="AF1729" s="21">
        <f ca="1">(Sheet1!B$4*EXP(-Sheet1!B$8*Sheet1!B$7)*NORMSDIST((LN(Sheet1!B$4/(Sheet1!B$5+AD1729))-Sheet1!B$8*Sheet1!B$7+Sheet1!B$9*Sheet1!B$7+0.5*Sheet1!B$6*Sheet1!B$6*Sheet1!B$7)/(Sheet1!B$6*SQRT(Sheet1!B$7)))-(Sheet1!B$5+AD1729)*EXP(-Sheet1!B$9*Sheet1!B$7)*NORMSDIST((LN(Sheet1!B$4/(Sheet1!B$5+AD1729))-Sheet1!B$8*Sheet1!B$7+Sheet1!B$9*Sheet1!B$7-0.5*Sheet1!B$6*Sheet1!B$6*Sheet1!B$7)/(Sheet1!B$6*SQRT(Sheet1!B$7))))*400+100*AE1729-400*Sheet1!$B$13</f>
        <v>969.08182935905643</v>
      </c>
    </row>
    <row r="1730" spans="22:32" x14ac:dyDescent="0.25">
      <c r="V1730" s="7" t="e">
        <f t="shared" si="286"/>
        <v>#VALUE!</v>
      </c>
      <c r="X1730" s="4">
        <f t="shared" ca="1" si="287"/>
        <v>0.72610055403200702</v>
      </c>
      <c r="Y1730" s="4">
        <f t="shared" ca="1" si="287"/>
        <v>-2.4468413846249776E-2</v>
      </c>
      <c r="Z1730" s="4">
        <f t="shared" ca="1" si="288"/>
        <v>1.2299083508980049</v>
      </c>
      <c r="AA1730" s="4">
        <f t="shared" ca="1" si="289"/>
        <v>0.80107534749119313</v>
      </c>
      <c r="AB1730" s="4">
        <f ca="1">Sheet1!AC1730</f>
        <v>0.47133870100741726</v>
      </c>
      <c r="AC1730" s="7">
        <f t="shared" ca="1" si="290"/>
        <v>1.0770091495410028</v>
      </c>
      <c r="AD1730" s="4">
        <f t="shared" ca="1" si="291"/>
        <v>1.3246225470140374</v>
      </c>
      <c r="AE1730" s="4">
        <f t="shared" ca="1" si="292"/>
        <v>0.86276547871975318</v>
      </c>
      <c r="AF1730" s="21">
        <f ca="1">(Sheet1!B$4*EXP(-Sheet1!B$8*Sheet1!B$7)*NORMSDIST((LN(Sheet1!B$4/(Sheet1!B$5+AD1730))-Sheet1!B$8*Sheet1!B$7+Sheet1!B$9*Sheet1!B$7+0.5*Sheet1!B$6*Sheet1!B$6*Sheet1!B$7)/(Sheet1!B$6*SQRT(Sheet1!B$7)))-(Sheet1!B$5+AD1730)*EXP(-Sheet1!B$9*Sheet1!B$7)*NORMSDIST((LN(Sheet1!B$4/(Sheet1!B$5+AD1730))-Sheet1!B$8*Sheet1!B$7+Sheet1!B$9*Sheet1!B$7-0.5*Sheet1!B$6*Sheet1!B$6*Sheet1!B$7)/(Sheet1!B$6*SQRT(Sheet1!B$7))))*400+100*AE1730-400*Sheet1!$B$13</f>
        <v>-121.49161490144979</v>
      </c>
    </row>
    <row r="1731" spans="22:32" x14ac:dyDescent="0.25">
      <c r="V1731" s="7" t="e">
        <f t="shared" ref="V1731:V1794" si="293">GAMMALN($B$7/2+1)-GAMMALN($B$7/2)-LN(PI())-LN($B$7)-0.5*LN($B$9*$C$10-$C$9*$B$10)-($B$7/2+1)*LN(SUMPRODUCT(MMULT(J1731:K1731,MINVERSE($B$9:$C$10)),J1731:K1731)/$B$7+1)</f>
        <v>#VALUE!</v>
      </c>
      <c r="X1731" s="4">
        <f t="shared" ref="X1731:Y1794" ca="1" si="294">NORMSINV(RAND())</f>
        <v>-0.30011273846705222</v>
      </c>
      <c r="Y1731" s="4">
        <f t="shared" ca="1" si="294"/>
        <v>0.34658241444636151</v>
      </c>
      <c r="Z1731" s="4">
        <f t="shared" ref="Z1731:Z1794" ca="1" si="295">X1731*SQRT($B$20)</f>
        <v>-0.50834717202987523</v>
      </c>
      <c r="AA1731" s="4">
        <f t="shared" ref="AA1731:AA1794" ca="1" si="296">SQRT($C$21)*($B$25*X1731+SQRT(1-$B$25^2)*Y1731)</f>
        <v>0.14097813596427039</v>
      </c>
      <c r="AB1731" s="4">
        <f ca="1">Sheet1!AC1731</f>
        <v>0.62012007144416181</v>
      </c>
      <c r="AC1731" s="7">
        <f t="shared" ref="AC1731:AC1794" ca="1" si="297">SQRT((B$27/2)/GAMMAINV(AB1731,B$27/2,1))</f>
        <v>0.96746418320239147</v>
      </c>
      <c r="AD1731" s="4">
        <f t="shared" ref="AD1731:AD1794" ca="1" si="298">AC1731*Z1731</f>
        <v>-0.49180768157112881</v>
      </c>
      <c r="AE1731" s="4">
        <f t="shared" ref="AE1731:AE1794" ca="1" si="299">AC1731*AA1731</f>
        <v>0.13639129716006854</v>
      </c>
      <c r="AF1731" s="21">
        <f ca="1">(Sheet1!B$4*EXP(-Sheet1!B$8*Sheet1!B$7)*NORMSDIST((LN(Sheet1!B$4/(Sheet1!B$5+AD1731))-Sheet1!B$8*Sheet1!B$7+Sheet1!B$9*Sheet1!B$7+0.5*Sheet1!B$6*Sheet1!B$6*Sheet1!B$7)/(Sheet1!B$6*SQRT(Sheet1!B$7)))-(Sheet1!B$5+AD1731)*EXP(-Sheet1!B$9*Sheet1!B$7)*NORMSDIST((LN(Sheet1!B$4/(Sheet1!B$5+AD1731))-Sheet1!B$8*Sheet1!B$7+Sheet1!B$9*Sheet1!B$7-0.5*Sheet1!B$6*Sheet1!B$6*Sheet1!B$7)/(Sheet1!B$6*SQRT(Sheet1!B$7))))*400+100*AE1731-400*Sheet1!$B$13</f>
        <v>93.078499336787445</v>
      </c>
    </row>
    <row r="1732" spans="22:32" x14ac:dyDescent="0.25">
      <c r="V1732" s="7" t="e">
        <f t="shared" si="293"/>
        <v>#VALUE!</v>
      </c>
      <c r="X1732" s="4">
        <f t="shared" ca="1" si="294"/>
        <v>-0.36434351773435986</v>
      </c>
      <c r="Y1732" s="4">
        <f t="shared" ca="1" si="294"/>
        <v>0.30885695449196338</v>
      </c>
      <c r="Z1732" s="4">
        <f t="shared" ca="1" si="295"/>
        <v>-0.61714473645380463</v>
      </c>
      <c r="AA1732" s="4">
        <f t="shared" ca="1" si="296"/>
        <v>1.4147929693538277E-2</v>
      </c>
      <c r="AB1732" s="4">
        <f ca="1">Sheet1!AC1732</f>
        <v>0.13889297504681897</v>
      </c>
      <c r="AC1732" s="7">
        <f t="shared" ca="1" si="297"/>
        <v>1.49788548133887</v>
      </c>
      <c r="AD1732" s="4">
        <f t="shared" ca="1" si="298"/>
        <v>-0.92441214061885724</v>
      </c>
      <c r="AE1732" s="4">
        <f t="shared" ca="1" si="299"/>
        <v>2.1191978478954075E-2</v>
      </c>
      <c r="AF1732" s="21">
        <f ca="1">(Sheet1!B$4*EXP(-Sheet1!B$8*Sheet1!B$7)*NORMSDIST((LN(Sheet1!B$4/(Sheet1!B$5+AD1732))-Sheet1!B$8*Sheet1!B$7+Sheet1!B$9*Sheet1!B$7+0.5*Sheet1!B$6*Sheet1!B$6*Sheet1!B$7)/(Sheet1!B$6*SQRT(Sheet1!B$7)))-(Sheet1!B$5+AD1732)*EXP(-Sheet1!B$9*Sheet1!B$7)*NORMSDIST((LN(Sheet1!B$4/(Sheet1!B$5+AD1732))-Sheet1!B$8*Sheet1!B$7+Sheet1!B$9*Sheet1!B$7-0.5*Sheet1!B$6*Sheet1!B$6*Sheet1!B$7)/(Sheet1!B$6*SQRT(Sheet1!B$7))))*400+100*AE1732-400*Sheet1!$B$13</f>
        <v>152.47689546899346</v>
      </c>
    </row>
    <row r="1733" spans="22:32" x14ac:dyDescent="0.25">
      <c r="V1733" s="7" t="e">
        <f t="shared" si="293"/>
        <v>#VALUE!</v>
      </c>
      <c r="X1733" s="4">
        <f t="shared" ca="1" si="294"/>
        <v>0.21582794887298035</v>
      </c>
      <c r="Y1733" s="4">
        <f t="shared" ca="1" si="294"/>
        <v>0.26500839280539684</v>
      </c>
      <c r="Z1733" s="4">
        <f t="shared" ca="1" si="295"/>
        <v>0.36558104136133873</v>
      </c>
      <c r="AA1733" s="4">
        <f t="shared" ca="1" si="296"/>
        <v>0.62013535311111623</v>
      </c>
      <c r="AB1733" s="4">
        <f ca="1">Sheet1!AC1733</f>
        <v>0.41269116011041906</v>
      </c>
      <c r="AC1733" s="7">
        <f t="shared" ca="1" si="297"/>
        <v>1.1258924924042455</v>
      </c>
      <c r="AD1733" s="4">
        <f t="shared" ca="1" si="298"/>
        <v>0.41160494983405721</v>
      </c>
      <c r="AE1733" s="4">
        <f t="shared" ca="1" si="299"/>
        <v>0.69820573834226152</v>
      </c>
      <c r="AF1733" s="21">
        <f ca="1">(Sheet1!B$4*EXP(-Sheet1!B$8*Sheet1!B$7)*NORMSDIST((LN(Sheet1!B$4/(Sheet1!B$5+AD1733))-Sheet1!B$8*Sheet1!B$7+Sheet1!B$9*Sheet1!B$7+0.5*Sheet1!B$6*Sheet1!B$6*Sheet1!B$7)/(Sheet1!B$6*SQRT(Sheet1!B$7)))-(Sheet1!B$5+AD1733)*EXP(-Sheet1!B$9*Sheet1!B$7)*NORMSDIST((LN(Sheet1!B$4/(Sheet1!B$5+AD1733))-Sheet1!B$8*Sheet1!B$7+Sheet1!B$9*Sheet1!B$7-0.5*Sheet1!B$6*Sheet1!B$6*Sheet1!B$7)/(Sheet1!B$6*SQRT(Sheet1!B$7))))*400+100*AE1733-400*Sheet1!$B$13</f>
        <v>4.2977434082695254</v>
      </c>
    </row>
    <row r="1734" spans="22:32" x14ac:dyDescent="0.25">
      <c r="V1734" s="7" t="e">
        <f t="shared" si="293"/>
        <v>#VALUE!</v>
      </c>
      <c r="X1734" s="4">
        <f t="shared" ca="1" si="294"/>
        <v>-0.56778433861036914</v>
      </c>
      <c r="Y1734" s="4">
        <f t="shared" ca="1" si="294"/>
        <v>0.54171394283900665</v>
      </c>
      <c r="Z1734" s="4">
        <f t="shared" ca="1" si="295"/>
        <v>-0.96174379111575625</v>
      </c>
      <c r="AA1734" s="4">
        <f t="shared" ca="1" si="296"/>
        <v>0.10678937676281745</v>
      </c>
      <c r="AB1734" s="4">
        <f ca="1">Sheet1!AC1734</f>
        <v>0.84293686184034156</v>
      </c>
      <c r="AC1734" s="7">
        <f t="shared" ca="1" si="297"/>
        <v>0.80773956433026595</v>
      </c>
      <c r="AD1734" s="4">
        <f t="shared" ca="1" si="298"/>
        <v>-0.77683851083317923</v>
      </c>
      <c r="AE1734" s="4">
        <f t="shared" ca="1" si="299"/>
        <v>8.6258004661498799E-2</v>
      </c>
      <c r="AF1734" s="21">
        <f ca="1">(Sheet1!B$4*EXP(-Sheet1!B$8*Sheet1!B$7)*NORMSDIST((LN(Sheet1!B$4/(Sheet1!B$5+AD1734))-Sheet1!B$8*Sheet1!B$7+Sheet1!B$9*Sheet1!B$7+0.5*Sheet1!B$6*Sheet1!B$6*Sheet1!B$7)/(Sheet1!B$6*SQRT(Sheet1!B$7)))-(Sheet1!B$5+AD1734)*EXP(-Sheet1!B$9*Sheet1!B$7)*NORMSDIST((LN(Sheet1!B$4/(Sheet1!B$5+AD1734))-Sheet1!B$8*Sheet1!B$7+Sheet1!B$9*Sheet1!B$7-0.5*Sheet1!B$6*Sheet1!B$6*Sheet1!B$7)/(Sheet1!B$6*SQRT(Sheet1!B$7))))*400+100*AE1734-400*Sheet1!$B$13</f>
        <v>134.68122327856054</v>
      </c>
    </row>
    <row r="1735" spans="22:32" x14ac:dyDescent="0.25">
      <c r="V1735" s="7" t="e">
        <f t="shared" si="293"/>
        <v>#VALUE!</v>
      </c>
      <c r="X1735" s="4">
        <f t="shared" ca="1" si="294"/>
        <v>-0.31188068993547713</v>
      </c>
      <c r="Y1735" s="4">
        <f t="shared" ca="1" si="294"/>
        <v>-0.18263445522010288</v>
      </c>
      <c r="Z1735" s="4">
        <f t="shared" ca="1" si="295"/>
        <v>-0.52828036407002377</v>
      </c>
      <c r="AA1735" s="4">
        <f t="shared" ca="1" si="296"/>
        <v>-0.6150736653716935</v>
      </c>
      <c r="AB1735" s="4">
        <f ca="1">Sheet1!AC1735</f>
        <v>0.40352509582100371</v>
      </c>
      <c r="AC1735" s="7">
        <f t="shared" ca="1" si="297"/>
        <v>1.1339861421676916</v>
      </c>
      <c r="AD1735" s="4">
        <f t="shared" ca="1" si="298"/>
        <v>-0.59906261203470978</v>
      </c>
      <c r="AE1735" s="4">
        <f t="shared" ca="1" si="299"/>
        <v>-0.6974850129437884</v>
      </c>
      <c r="AF1735" s="21">
        <f ca="1">(Sheet1!B$4*EXP(-Sheet1!B$8*Sheet1!B$7)*NORMSDIST((LN(Sheet1!B$4/(Sheet1!B$5+AD1735))-Sheet1!B$8*Sheet1!B$7+Sheet1!B$9*Sheet1!B$7+0.5*Sheet1!B$6*Sheet1!B$6*Sheet1!B$7)/(Sheet1!B$6*SQRT(Sheet1!B$7)))-(Sheet1!B$5+AD1735)*EXP(-Sheet1!B$9*Sheet1!B$7)*NORMSDIST((LN(Sheet1!B$4/(Sheet1!B$5+AD1735))-Sheet1!B$8*Sheet1!B$7+Sheet1!B$9*Sheet1!B$7-0.5*Sheet1!B$6*Sheet1!B$6*Sheet1!B$7)/(Sheet1!B$6*SQRT(Sheet1!B$7))))*400+100*AE1735-400*Sheet1!$B$13</f>
        <v>27.182343834712356</v>
      </c>
    </row>
    <row r="1736" spans="22:32" x14ac:dyDescent="0.25">
      <c r="V1736" s="7" t="e">
        <f t="shared" si="293"/>
        <v>#VALUE!</v>
      </c>
      <c r="X1736" s="4">
        <f t="shared" ca="1" si="294"/>
        <v>1.6334271357159749</v>
      </c>
      <c r="Y1736" s="4">
        <f t="shared" ca="1" si="294"/>
        <v>0.22294120522660868</v>
      </c>
      <c r="Z1736" s="4">
        <f t="shared" ca="1" si="295"/>
        <v>2.7667871393910675</v>
      </c>
      <c r="AA1736" s="4">
        <f t="shared" ca="1" si="296"/>
        <v>2.1921136382781894</v>
      </c>
      <c r="AB1736" s="4">
        <f ca="1">Sheet1!AC1736</f>
        <v>0.86501668753927108</v>
      </c>
      <c r="AC1736" s="7">
        <f t="shared" ca="1" si="297"/>
        <v>0.78924976453203854</v>
      </c>
      <c r="AD1736" s="4">
        <f t="shared" ca="1" si="298"/>
        <v>2.1836860982746726</v>
      </c>
      <c r="AE1736" s="4">
        <f t="shared" ca="1" si="299"/>
        <v>1.7301251728385314</v>
      </c>
      <c r="AF1736" s="21">
        <f ca="1">(Sheet1!B$4*EXP(-Sheet1!B$8*Sheet1!B$7)*NORMSDIST((LN(Sheet1!B$4/(Sheet1!B$5+AD1736))-Sheet1!B$8*Sheet1!B$7+Sheet1!B$9*Sheet1!B$7+0.5*Sheet1!B$6*Sheet1!B$6*Sheet1!B$7)/(Sheet1!B$6*SQRT(Sheet1!B$7)))-(Sheet1!B$5+AD1736)*EXP(-Sheet1!B$9*Sheet1!B$7)*NORMSDIST((LN(Sheet1!B$4/(Sheet1!B$5+AD1736))-Sheet1!B$8*Sheet1!B$7+Sheet1!B$9*Sheet1!B$7-0.5*Sheet1!B$6*Sheet1!B$6*Sheet1!B$7)/(Sheet1!B$6*SQRT(Sheet1!B$7))))*400+100*AE1736-400*Sheet1!$B$13</f>
        <v>-164.74596942893641</v>
      </c>
    </row>
    <row r="1737" spans="22:32" x14ac:dyDescent="0.25">
      <c r="V1737" s="7" t="e">
        <f t="shared" si="293"/>
        <v>#VALUE!</v>
      </c>
      <c r="X1737" s="4">
        <f t="shared" ca="1" si="294"/>
        <v>0.93261719511872454</v>
      </c>
      <c r="Y1737" s="4">
        <f t="shared" ca="1" si="294"/>
        <v>1.3684466370225261</v>
      </c>
      <c r="Z1737" s="4">
        <f t="shared" ca="1" si="295"/>
        <v>1.5797173960247815</v>
      </c>
      <c r="AA1737" s="4">
        <f t="shared" ca="1" si="296"/>
        <v>2.9929956450999353</v>
      </c>
      <c r="AB1737" s="4">
        <f ca="1">Sheet1!AC1737</f>
        <v>0.54786110053129022</v>
      </c>
      <c r="AC1737" s="7">
        <f t="shared" ca="1" si="297"/>
        <v>1.0188402602894451</v>
      </c>
      <c r="AD1737" s="4">
        <f t="shared" ca="1" si="298"/>
        <v>1.6094796829496527</v>
      </c>
      <c r="AE1737" s="4">
        <f t="shared" ca="1" si="299"/>
        <v>3.0493844620987938</v>
      </c>
      <c r="AF1737" s="21">
        <f ca="1">(Sheet1!B$4*EXP(-Sheet1!B$8*Sheet1!B$7)*NORMSDIST((LN(Sheet1!B$4/(Sheet1!B$5+AD1737))-Sheet1!B$8*Sheet1!B$7+Sheet1!B$9*Sheet1!B$7+0.5*Sheet1!B$6*Sheet1!B$6*Sheet1!B$7)/(Sheet1!B$6*SQRT(Sheet1!B$7)))-(Sheet1!B$5+AD1737)*EXP(-Sheet1!B$9*Sheet1!B$7)*NORMSDIST((LN(Sheet1!B$4/(Sheet1!B$5+AD1737))-Sheet1!B$8*Sheet1!B$7+Sheet1!B$9*Sheet1!B$7-0.5*Sheet1!B$6*Sheet1!B$6*Sheet1!B$7)/(Sheet1!B$6*SQRT(Sheet1!B$7))))*400+100*AE1737-400*Sheet1!$B$13</f>
        <v>53.656105594503515</v>
      </c>
    </row>
    <row r="1738" spans="22:32" x14ac:dyDescent="0.25">
      <c r="V1738" s="7" t="e">
        <f t="shared" si="293"/>
        <v>#VALUE!</v>
      </c>
      <c r="X1738" s="4">
        <f t="shared" ca="1" si="294"/>
        <v>1.2104347217610927</v>
      </c>
      <c r="Y1738" s="4">
        <f t="shared" ca="1" si="294"/>
        <v>0.83072023240826998</v>
      </c>
      <c r="Z1738" s="4">
        <f t="shared" ca="1" si="295"/>
        <v>2.0502997336168494</v>
      </c>
      <c r="AA1738" s="4">
        <f t="shared" ca="1" si="296"/>
        <v>2.5581834159856323</v>
      </c>
      <c r="AB1738" s="4">
        <f ca="1">Sheet1!AC1738</f>
        <v>0.28380748600170924</v>
      </c>
      <c r="AC1738" s="7">
        <f t="shared" ca="1" si="297"/>
        <v>1.2567677474300138</v>
      </c>
      <c r="AD1738" s="4">
        <f t="shared" ca="1" si="298"/>
        <v>2.5767505777740052</v>
      </c>
      <c r="AE1738" s="4">
        <f t="shared" ca="1" si="299"/>
        <v>3.215042409221081</v>
      </c>
      <c r="AF1738" s="21">
        <f ca="1">(Sheet1!B$4*EXP(-Sheet1!B$8*Sheet1!B$7)*NORMSDIST((LN(Sheet1!B$4/(Sheet1!B$5+AD1738))-Sheet1!B$8*Sheet1!B$7+Sheet1!B$9*Sheet1!B$7+0.5*Sheet1!B$6*Sheet1!B$6*Sheet1!B$7)/(Sheet1!B$6*SQRT(Sheet1!B$7)))-(Sheet1!B$5+AD1738)*EXP(-Sheet1!B$9*Sheet1!B$7)*NORMSDIST((LN(Sheet1!B$4/(Sheet1!B$5+AD1738))-Sheet1!B$8*Sheet1!B$7+Sheet1!B$9*Sheet1!B$7-0.5*Sheet1!B$6*Sheet1!B$6*Sheet1!B$7)/(Sheet1!B$6*SQRT(Sheet1!B$7))))*400+100*AE1738-400*Sheet1!$B$13</f>
        <v>-74.502924750218881</v>
      </c>
    </row>
    <row r="1739" spans="22:32" x14ac:dyDescent="0.25">
      <c r="V1739" s="7" t="e">
        <f t="shared" si="293"/>
        <v>#VALUE!</v>
      </c>
      <c r="X1739" s="4">
        <f t="shared" ca="1" si="294"/>
        <v>1.0966830040258433</v>
      </c>
      <c r="Y1739" s="4">
        <f t="shared" ca="1" si="294"/>
        <v>1.1798078044984721</v>
      </c>
      <c r="Z1739" s="4">
        <f t="shared" ca="1" si="295"/>
        <v>1.8576209279132956</v>
      </c>
      <c r="AA1739" s="4">
        <f t="shared" ca="1" si="296"/>
        <v>2.9170916255567301</v>
      </c>
      <c r="AB1739" s="4">
        <f ca="1">Sheet1!AC1739</f>
        <v>0.86595923842151201</v>
      </c>
      <c r="AC1739" s="7">
        <f t="shared" ca="1" si="297"/>
        <v>0.78843337316558193</v>
      </c>
      <c r="AD1739" s="4">
        <f t="shared" ca="1" si="298"/>
        <v>1.464610334257658</v>
      </c>
      <c r="AE1739" s="4">
        <f t="shared" ca="1" si="299"/>
        <v>2.2999323901707633</v>
      </c>
      <c r="AF1739" s="21">
        <f ca="1">(Sheet1!B$4*EXP(-Sheet1!B$8*Sheet1!B$7)*NORMSDIST((LN(Sheet1!B$4/(Sheet1!B$5+AD1739))-Sheet1!B$8*Sheet1!B$7+Sheet1!B$9*Sheet1!B$7+0.5*Sheet1!B$6*Sheet1!B$6*Sheet1!B$7)/(Sheet1!B$6*SQRT(Sheet1!B$7)))-(Sheet1!B$5+AD1739)*EXP(-Sheet1!B$9*Sheet1!B$7)*NORMSDIST((LN(Sheet1!B$4/(Sheet1!B$5+AD1739))-Sheet1!B$8*Sheet1!B$7+Sheet1!B$9*Sheet1!B$7-0.5*Sheet1!B$6*Sheet1!B$6*Sheet1!B$7)/(Sheet1!B$6*SQRT(Sheet1!B$7))))*400+100*AE1739-400*Sheet1!$B$13</f>
        <v>0.78970175757422112</v>
      </c>
    </row>
    <row r="1740" spans="22:32" x14ac:dyDescent="0.25">
      <c r="V1740" s="7" t="e">
        <f t="shared" si="293"/>
        <v>#VALUE!</v>
      </c>
      <c r="X1740" s="4">
        <f t="shared" ca="1" si="294"/>
        <v>-2.0718799136337744</v>
      </c>
      <c r="Y1740" s="4">
        <f t="shared" ca="1" si="294"/>
        <v>-0.1859188236328817</v>
      </c>
      <c r="Z1740" s="4">
        <f t="shared" ca="1" si="295"/>
        <v>-3.509462144996089</v>
      </c>
      <c r="AA1740" s="4">
        <f t="shared" ca="1" si="296"/>
        <v>-2.6446258783557268</v>
      </c>
      <c r="AB1740" s="4">
        <f ca="1">Sheet1!AC1740</f>
        <v>0.52510103494830207</v>
      </c>
      <c r="AC1740" s="7">
        <f t="shared" ca="1" si="297"/>
        <v>1.0356302156497512</v>
      </c>
      <c r="AD1740" s="4">
        <f t="shared" ca="1" si="298"/>
        <v>-3.6345050380369379</v>
      </c>
      <c r="AE1740" s="4">
        <f t="shared" ca="1" si="299"/>
        <v>-2.7388544687144543</v>
      </c>
      <c r="AF1740" s="21">
        <f ca="1">(Sheet1!B$4*EXP(-Sheet1!B$8*Sheet1!B$7)*NORMSDIST((LN(Sheet1!B$4/(Sheet1!B$5+AD1740))-Sheet1!B$8*Sheet1!B$7+Sheet1!B$9*Sheet1!B$7+0.5*Sheet1!B$6*Sheet1!B$6*Sheet1!B$7)/(Sheet1!B$6*SQRT(Sheet1!B$7)))-(Sheet1!B$5+AD1740)*EXP(-Sheet1!B$9*Sheet1!B$7)*NORMSDIST((LN(Sheet1!B$4/(Sheet1!B$5+AD1740))-Sheet1!B$8*Sheet1!B$7+Sheet1!B$9*Sheet1!B$7-0.5*Sheet1!B$6*Sheet1!B$6*Sheet1!B$7)/(Sheet1!B$6*SQRT(Sheet1!B$7))))*400+100*AE1740-400*Sheet1!$B$13</f>
        <v>343.34340369466463</v>
      </c>
    </row>
    <row r="1741" spans="22:32" x14ac:dyDescent="0.25">
      <c r="V1741" s="7" t="e">
        <f t="shared" si="293"/>
        <v>#VALUE!</v>
      </c>
      <c r="X1741" s="4">
        <f t="shared" ca="1" si="294"/>
        <v>0.61336353650023978</v>
      </c>
      <c r="Y1741" s="4">
        <f t="shared" ca="1" si="294"/>
        <v>1.4594112096804173</v>
      </c>
      <c r="Z1741" s="4">
        <f t="shared" ca="1" si="295"/>
        <v>1.0389482992251298</v>
      </c>
      <c r="AA1741" s="4">
        <f t="shared" ca="1" si="296"/>
        <v>2.7533094361877355</v>
      </c>
      <c r="AB1741" s="4">
        <f ca="1">Sheet1!AC1741</f>
        <v>0.56112519897494084</v>
      </c>
      <c r="AC1741" s="7">
        <f t="shared" ca="1" si="297"/>
        <v>1.0092141213836809</v>
      </c>
      <c r="AD1741" s="4">
        <f t="shared" ca="1" si="298"/>
        <v>1.0485212949655589</v>
      </c>
      <c r="AE1741" s="4">
        <f t="shared" ca="1" si="299"/>
        <v>2.7786787635396033</v>
      </c>
      <c r="AF1741" s="21">
        <f ca="1">(Sheet1!B$4*EXP(-Sheet1!B$8*Sheet1!B$7)*NORMSDIST((LN(Sheet1!B$4/(Sheet1!B$5+AD1741))-Sheet1!B$8*Sheet1!B$7+Sheet1!B$9*Sheet1!B$7+0.5*Sheet1!B$6*Sheet1!B$6*Sheet1!B$7)/(Sheet1!B$6*SQRT(Sheet1!B$7)))-(Sheet1!B$5+AD1741)*EXP(-Sheet1!B$9*Sheet1!B$7)*NORMSDIST((LN(Sheet1!B$4/(Sheet1!B$5+AD1741))-Sheet1!B$8*Sheet1!B$7+Sheet1!B$9*Sheet1!B$7-0.5*Sheet1!B$6*Sheet1!B$6*Sheet1!B$7)/(Sheet1!B$6*SQRT(Sheet1!B$7))))*400+100*AE1741-400*Sheet1!$B$13</f>
        <v>112.66784128814925</v>
      </c>
    </row>
    <row r="1742" spans="22:32" x14ac:dyDescent="0.25">
      <c r="V1742" s="7" t="e">
        <f t="shared" si="293"/>
        <v>#VALUE!</v>
      </c>
      <c r="X1742" s="4">
        <f t="shared" ca="1" si="294"/>
        <v>-5.9312342248478457E-2</v>
      </c>
      <c r="Y1742" s="4">
        <f t="shared" ca="1" si="294"/>
        <v>-1.166663252198241</v>
      </c>
      <c r="Z1742" s="4">
        <f t="shared" ca="1" si="295"/>
        <v>-0.10046645004971111</v>
      </c>
      <c r="AA1742" s="4">
        <f t="shared" ca="1" si="296"/>
        <v>-1.7051160331482464</v>
      </c>
      <c r="AB1742" s="4">
        <f ca="1">Sheet1!AC1742</f>
        <v>0.80407764676017113</v>
      </c>
      <c r="AC1742" s="7">
        <f t="shared" ca="1" si="297"/>
        <v>0.83804934386671082</v>
      </c>
      <c r="AD1742" s="4">
        <f t="shared" ca="1" si="298"/>
        <v>-8.4195842544778077E-2</v>
      </c>
      <c r="AE1742" s="4">
        <f t="shared" ca="1" si="299"/>
        <v>-1.4289713727964968</v>
      </c>
      <c r="AF1742" s="21">
        <f ca="1">(Sheet1!B$4*EXP(-Sheet1!B$8*Sheet1!B$7)*NORMSDIST((LN(Sheet1!B$4/(Sheet1!B$5+AD1742))-Sheet1!B$8*Sheet1!B$7+Sheet1!B$9*Sheet1!B$7+0.5*Sheet1!B$6*Sheet1!B$6*Sheet1!B$7)/(Sheet1!B$6*SQRT(Sheet1!B$7)))-(Sheet1!B$5+AD1742)*EXP(-Sheet1!B$9*Sheet1!B$7)*NORMSDIST((LN(Sheet1!B$4/(Sheet1!B$5+AD1742))-Sheet1!B$8*Sheet1!B$7+Sheet1!B$9*Sheet1!B$7-0.5*Sheet1!B$6*Sheet1!B$6*Sheet1!B$7)/(Sheet1!B$6*SQRT(Sheet1!B$7))))*400+100*AE1742-400*Sheet1!$B$13</f>
        <v>-129.38638529212494</v>
      </c>
    </row>
    <row r="1743" spans="22:32" x14ac:dyDescent="0.25">
      <c r="V1743" s="7" t="e">
        <f t="shared" si="293"/>
        <v>#VALUE!</v>
      </c>
      <c r="X1743" s="4">
        <f t="shared" ca="1" si="294"/>
        <v>-4.0621252780978515E-2</v>
      </c>
      <c r="Y1743" s="4">
        <f t="shared" ca="1" si="294"/>
        <v>4.5504965546362297E-2</v>
      </c>
      <c r="Z1743" s="4">
        <f t="shared" ca="1" si="295"/>
        <v>-6.8806472797515575E-2</v>
      </c>
      <c r="AA1743" s="4">
        <f t="shared" ca="1" si="296"/>
        <v>1.7109026716484267E-2</v>
      </c>
      <c r="AB1743" s="4">
        <f ca="1">Sheet1!AC1743</f>
        <v>4.7495970699175438E-2</v>
      </c>
      <c r="AC1743" s="7">
        <f t="shared" ca="1" si="297"/>
        <v>1.8731043993387391</v>
      </c>
      <c r="AD1743" s="4">
        <f t="shared" ca="1" si="298"/>
        <v>-0.12888170690000769</v>
      </c>
      <c r="AE1743" s="4">
        <f t="shared" ca="1" si="299"/>
        <v>3.2046993211050701E-2</v>
      </c>
      <c r="AF1743" s="21">
        <f ca="1">(Sheet1!B$4*EXP(-Sheet1!B$8*Sheet1!B$7)*NORMSDIST((LN(Sheet1!B$4/(Sheet1!B$5+AD1743))-Sheet1!B$8*Sheet1!B$7+Sheet1!B$9*Sheet1!B$7+0.5*Sheet1!B$6*Sheet1!B$6*Sheet1!B$7)/(Sheet1!B$6*SQRT(Sheet1!B$7)))-(Sheet1!B$5+AD1743)*EXP(-Sheet1!B$9*Sheet1!B$7)*NORMSDIST((LN(Sheet1!B$4/(Sheet1!B$5+AD1743))-Sheet1!B$8*Sheet1!B$7+Sheet1!B$9*Sheet1!B$7-0.5*Sheet1!B$6*Sheet1!B$6*Sheet1!B$7)/(Sheet1!B$6*SQRT(Sheet1!B$7))))*400+100*AE1743-400*Sheet1!$B$13</f>
        <v>23.901016600501407</v>
      </c>
    </row>
    <row r="1744" spans="22:32" x14ac:dyDescent="0.25">
      <c r="V1744" s="7" t="e">
        <f t="shared" si="293"/>
        <v>#VALUE!</v>
      </c>
      <c r="X1744" s="4">
        <f t="shared" ca="1" si="294"/>
        <v>-0.17635758364802653</v>
      </c>
      <c r="Y1744" s="4">
        <f t="shared" ca="1" si="294"/>
        <v>-4.0538288922394132E-2</v>
      </c>
      <c r="Z1744" s="4">
        <f t="shared" ca="1" si="295"/>
        <v>-0.29872400409067856</v>
      </c>
      <c r="AA1744" s="4">
        <f t="shared" ca="1" si="296"/>
        <v>-0.25978274720438915</v>
      </c>
      <c r="AB1744" s="4">
        <f ca="1">Sheet1!AC1744</f>
        <v>0.19351652176997514</v>
      </c>
      <c r="AC1744" s="7">
        <f t="shared" ca="1" si="297"/>
        <v>1.3861821366691436</v>
      </c>
      <c r="AD1744" s="4">
        <f t="shared" ca="1" si="298"/>
        <v>-0.41408587826477877</v>
      </c>
      <c r="AE1744" s="4">
        <f t="shared" ca="1" si="299"/>
        <v>-0.36010620358956014</v>
      </c>
      <c r="AF1744" s="21">
        <f ca="1">(Sheet1!B$4*EXP(-Sheet1!B$8*Sheet1!B$7)*NORMSDIST((LN(Sheet1!B$4/(Sheet1!B$5+AD1744))-Sheet1!B$8*Sheet1!B$7+Sheet1!B$9*Sheet1!B$7+0.5*Sheet1!B$6*Sheet1!B$6*Sheet1!B$7)/(Sheet1!B$6*SQRT(Sheet1!B$7)))-(Sheet1!B$5+AD1744)*EXP(-Sheet1!B$9*Sheet1!B$7)*NORMSDIST((LN(Sheet1!B$4/(Sheet1!B$5+AD1744))-Sheet1!B$8*Sheet1!B$7+Sheet1!B$9*Sheet1!B$7-0.5*Sheet1!B$6*Sheet1!B$6*Sheet1!B$7)/(Sheet1!B$6*SQRT(Sheet1!B$7))))*400+100*AE1744-400*Sheet1!$B$13</f>
        <v>30.791100404949248</v>
      </c>
    </row>
    <row r="1745" spans="22:32" x14ac:dyDescent="0.25">
      <c r="V1745" s="7" t="e">
        <f t="shared" si="293"/>
        <v>#VALUE!</v>
      </c>
      <c r="X1745" s="4">
        <f t="shared" ca="1" si="294"/>
        <v>-1.4009851898433634</v>
      </c>
      <c r="Y1745" s="4">
        <f t="shared" ca="1" si="294"/>
        <v>-1.2481191344459077</v>
      </c>
      <c r="Z1745" s="4">
        <f t="shared" ca="1" si="295"/>
        <v>-2.373064412228536</v>
      </c>
      <c r="AA1745" s="4">
        <f t="shared" ca="1" si="296"/>
        <v>-3.3630460455774367</v>
      </c>
      <c r="AB1745" s="4">
        <f ca="1">Sheet1!AC1745</f>
        <v>0.44092638100444048</v>
      </c>
      <c r="AC1745" s="7">
        <f t="shared" ca="1" si="297"/>
        <v>1.1017793326815424</v>
      </c>
      <c r="AD1745" s="4">
        <f t="shared" ca="1" si="298"/>
        <v>-2.6145933245154729</v>
      </c>
      <c r="AE1745" s="4">
        <f t="shared" ca="1" si="299"/>
        <v>-3.7053346278736083</v>
      </c>
      <c r="AF1745" s="21">
        <f ca="1">(Sheet1!B$4*EXP(-Sheet1!B$8*Sheet1!B$7)*NORMSDIST((LN(Sheet1!B$4/(Sheet1!B$5+AD1745))-Sheet1!B$8*Sheet1!B$7+Sheet1!B$9*Sheet1!B$7+0.5*Sheet1!B$6*Sheet1!B$6*Sheet1!B$7)/(Sheet1!B$6*SQRT(Sheet1!B$7)))-(Sheet1!B$5+AD1745)*EXP(-Sheet1!B$9*Sheet1!B$7)*NORMSDIST((LN(Sheet1!B$4/(Sheet1!B$5+AD1745))-Sheet1!B$8*Sheet1!B$7+Sheet1!B$9*Sheet1!B$7-0.5*Sheet1!B$6*Sheet1!B$6*Sheet1!B$7)/(Sheet1!B$6*SQRT(Sheet1!B$7))))*400+100*AE1745-400*Sheet1!$B$13</f>
        <v>66.373817578872149</v>
      </c>
    </row>
    <row r="1746" spans="22:32" x14ac:dyDescent="0.25">
      <c r="V1746" s="7" t="e">
        <f t="shared" si="293"/>
        <v>#VALUE!</v>
      </c>
      <c r="X1746" s="4">
        <f t="shared" ca="1" si="294"/>
        <v>-0.11582371368396195</v>
      </c>
      <c r="Y1746" s="4">
        <f t="shared" ca="1" si="294"/>
        <v>0.66202033015050965</v>
      </c>
      <c r="Z1746" s="4">
        <f t="shared" ca="1" si="295"/>
        <v>-0.19618846439503598</v>
      </c>
      <c r="AA1746" s="4">
        <f t="shared" ca="1" si="296"/>
        <v>0.7955814204443955</v>
      </c>
      <c r="AB1746" s="4">
        <f ca="1">Sheet1!AC1746</f>
        <v>0.84716435443683435</v>
      </c>
      <c r="AC1746" s="7">
        <f t="shared" ca="1" si="297"/>
        <v>0.80428532503854211</v>
      </c>
      <c r="AD1746" s="4">
        <f t="shared" ca="1" si="298"/>
        <v>-0.15779150285477397</v>
      </c>
      <c r="AE1746" s="4">
        <f t="shared" ca="1" si="299"/>
        <v>0.63987446133674564</v>
      </c>
      <c r="AF1746" s="21">
        <f ca="1">(Sheet1!B$4*EXP(-Sheet1!B$8*Sheet1!B$7)*NORMSDIST((LN(Sheet1!B$4/(Sheet1!B$5+AD1746))-Sheet1!B$8*Sheet1!B$7+Sheet1!B$9*Sheet1!B$7+0.5*Sheet1!B$6*Sheet1!B$6*Sheet1!B$7)/(Sheet1!B$6*SQRT(Sheet1!B$7)))-(Sheet1!B$5+AD1746)*EXP(-Sheet1!B$9*Sheet1!B$7)*NORMSDIST((LN(Sheet1!B$4/(Sheet1!B$5+AD1746))-Sheet1!B$8*Sheet1!B$7+Sheet1!B$9*Sheet1!B$7-0.5*Sheet1!B$6*Sheet1!B$6*Sheet1!B$7)/(Sheet1!B$6*SQRT(Sheet1!B$7))))*400+100*AE1746-400*Sheet1!$B$13</f>
        <v>89.338021048152314</v>
      </c>
    </row>
    <row r="1747" spans="22:32" x14ac:dyDescent="0.25">
      <c r="V1747" s="7" t="e">
        <f t="shared" si="293"/>
        <v>#VALUE!</v>
      </c>
      <c r="X1747" s="4">
        <f t="shared" ca="1" si="294"/>
        <v>-0.67580269240961466</v>
      </c>
      <c r="Y1747" s="4">
        <f t="shared" ca="1" si="294"/>
        <v>-0.10342564596687766</v>
      </c>
      <c r="Z1747" s="4">
        <f t="shared" ca="1" si="295"/>
        <v>-1.1447111152008596</v>
      </c>
      <c r="AA1747" s="4">
        <f t="shared" ca="1" si="296"/>
        <v>-0.92264625784162591</v>
      </c>
      <c r="AB1747" s="4">
        <f ca="1">Sheet1!AC1747</f>
        <v>0.16763188466657797</v>
      </c>
      <c r="AC1747" s="7">
        <f t="shared" ca="1" si="297"/>
        <v>1.4344691598523844</v>
      </c>
      <c r="AD1747" s="4">
        <f t="shared" ca="1" si="298"/>
        <v>-1.6420527916958632</v>
      </c>
      <c r="AE1747" s="4">
        <f t="shared" ca="1" si="299"/>
        <v>-1.3235076023270236</v>
      </c>
      <c r="AF1747" s="21">
        <f ca="1">(Sheet1!B$4*EXP(-Sheet1!B$8*Sheet1!B$7)*NORMSDIST((LN(Sheet1!B$4/(Sheet1!B$5+AD1747))-Sheet1!B$8*Sheet1!B$7+Sheet1!B$9*Sheet1!B$7+0.5*Sheet1!B$6*Sheet1!B$6*Sheet1!B$7)/(Sheet1!B$6*SQRT(Sheet1!B$7)))-(Sheet1!B$5+AD1747)*EXP(-Sheet1!B$9*Sheet1!B$7)*NORMSDIST((LN(Sheet1!B$4/(Sheet1!B$5+AD1747))-Sheet1!B$8*Sheet1!B$7+Sheet1!B$9*Sheet1!B$7-0.5*Sheet1!B$6*Sheet1!B$6*Sheet1!B$7)/(Sheet1!B$6*SQRT(Sheet1!B$7))))*400+100*AE1747-400*Sheet1!$B$13</f>
        <v>137.82100338470991</v>
      </c>
    </row>
    <row r="1748" spans="22:32" x14ac:dyDescent="0.25">
      <c r="V1748" s="7" t="e">
        <f t="shared" si="293"/>
        <v>#VALUE!</v>
      </c>
      <c r="X1748" s="4">
        <f t="shared" ca="1" si="294"/>
        <v>0.74047247879961375</v>
      </c>
      <c r="Y1748" s="4">
        <f t="shared" ca="1" si="294"/>
        <v>0.86322296847487723</v>
      </c>
      <c r="Z1748" s="4">
        <f t="shared" ca="1" si="295"/>
        <v>1.2542522936095237</v>
      </c>
      <c r="AA1748" s="4">
        <f t="shared" ca="1" si="296"/>
        <v>2.0630771299362789</v>
      </c>
      <c r="AB1748" s="4">
        <f ca="1">Sheet1!AC1748</f>
        <v>0.91781698972053294</v>
      </c>
      <c r="AC1748" s="7">
        <f t="shared" ca="1" si="297"/>
        <v>0.73829999834047855</v>
      </c>
      <c r="AD1748" s="4">
        <f t="shared" ca="1" si="298"/>
        <v>0.92601446629045281</v>
      </c>
      <c r="AE1748" s="4">
        <f t="shared" ca="1" si="299"/>
        <v>1.523169841608234</v>
      </c>
      <c r="AF1748" s="21">
        <f ca="1">(Sheet1!B$4*EXP(-Sheet1!B$8*Sheet1!B$7)*NORMSDIST((LN(Sheet1!B$4/(Sheet1!B$5+AD1748))-Sheet1!B$8*Sheet1!B$7+Sheet1!B$9*Sheet1!B$7+0.5*Sheet1!B$6*Sheet1!B$6*Sheet1!B$7)/(Sheet1!B$6*SQRT(Sheet1!B$7)))-(Sheet1!B$5+AD1748)*EXP(-Sheet1!B$9*Sheet1!B$7)*NORMSDIST((LN(Sheet1!B$4/(Sheet1!B$5+AD1748))-Sheet1!B$8*Sheet1!B$7+Sheet1!B$9*Sheet1!B$7-0.5*Sheet1!B$6*Sheet1!B$6*Sheet1!B$7)/(Sheet1!B$6*SQRT(Sheet1!B$7))))*400+100*AE1748-400*Sheet1!$B$13</f>
        <v>6.1284597135208969</v>
      </c>
    </row>
    <row r="1749" spans="22:32" x14ac:dyDescent="0.25">
      <c r="V1749" s="7" t="e">
        <f t="shared" si="293"/>
        <v>#VALUE!</v>
      </c>
      <c r="X1749" s="4">
        <f t="shared" ca="1" si="294"/>
        <v>-0.69758696297314404</v>
      </c>
      <c r="Y1749" s="4">
        <f t="shared" ca="1" si="294"/>
        <v>1.9901821925435896</v>
      </c>
      <c r="Z1749" s="4">
        <f t="shared" ca="1" si="295"/>
        <v>-1.181610489723476</v>
      </c>
      <c r="AA1749" s="4">
        <f t="shared" ca="1" si="296"/>
        <v>1.9897052871236003</v>
      </c>
      <c r="AB1749" s="4">
        <f ca="1">Sheet1!AC1749</f>
        <v>0.27770574354042821</v>
      </c>
      <c r="AC1749" s="7">
        <f t="shared" ca="1" si="297"/>
        <v>1.2641809648303932</v>
      </c>
      <c r="AD1749" s="4">
        <f t="shared" ca="1" si="298"/>
        <v>-1.4937694889523374</v>
      </c>
      <c r="AE1749" s="4">
        <f t="shared" ca="1" si="299"/>
        <v>2.5153475496040474</v>
      </c>
      <c r="AF1749" s="21">
        <f ca="1">(Sheet1!B$4*EXP(-Sheet1!B$8*Sheet1!B$7)*NORMSDIST((LN(Sheet1!B$4/(Sheet1!B$5+AD1749))-Sheet1!B$8*Sheet1!B$7+Sheet1!B$9*Sheet1!B$7+0.5*Sheet1!B$6*Sheet1!B$6*Sheet1!B$7)/(Sheet1!B$6*SQRT(Sheet1!B$7)))-(Sheet1!B$5+AD1749)*EXP(-Sheet1!B$9*Sheet1!B$7)*NORMSDIST((LN(Sheet1!B$4/(Sheet1!B$5+AD1749))-Sheet1!B$8*Sheet1!B$7+Sheet1!B$9*Sheet1!B$7-0.5*Sheet1!B$6*Sheet1!B$6*Sheet1!B$7)/(Sheet1!B$6*SQRT(Sheet1!B$7))))*400+100*AE1749-400*Sheet1!$B$13</f>
        <v>496.7268594023999</v>
      </c>
    </row>
    <row r="1750" spans="22:32" x14ac:dyDescent="0.25">
      <c r="V1750" s="7" t="e">
        <f t="shared" si="293"/>
        <v>#VALUE!</v>
      </c>
      <c r="X1750" s="4">
        <f t="shared" ca="1" si="294"/>
        <v>0.35907920118420311</v>
      </c>
      <c r="Y1750" s="4">
        <f t="shared" ca="1" si="294"/>
        <v>0.72109092461056434</v>
      </c>
      <c r="Z1750" s="4">
        <f t="shared" ca="1" si="295"/>
        <v>0.60822775264094975</v>
      </c>
      <c r="AA1750" s="4">
        <f t="shared" ca="1" si="296"/>
        <v>1.4248531606612638</v>
      </c>
      <c r="AB1750" s="4">
        <f ca="1">Sheet1!AC1750</f>
        <v>0.82808156824181067</v>
      </c>
      <c r="AC1750" s="7">
        <f t="shared" ca="1" si="297"/>
        <v>0.81960711336434777</v>
      </c>
      <c r="AD1750" s="4">
        <f t="shared" ca="1" si="298"/>
        <v>0.49850779261013339</v>
      </c>
      <c r="AE1750" s="4">
        <f t="shared" ca="1" si="299"/>
        <v>1.1678197859776456</v>
      </c>
      <c r="AF1750" s="21">
        <f ca="1">(Sheet1!B$4*EXP(-Sheet1!B$8*Sheet1!B$7)*NORMSDIST((LN(Sheet1!B$4/(Sheet1!B$5+AD1750))-Sheet1!B$8*Sheet1!B$7+Sheet1!B$9*Sheet1!B$7+0.5*Sheet1!B$6*Sheet1!B$6*Sheet1!B$7)/(Sheet1!B$6*SQRT(Sheet1!B$7)))-(Sheet1!B$5+AD1750)*EXP(-Sheet1!B$9*Sheet1!B$7)*NORMSDIST((LN(Sheet1!B$4/(Sheet1!B$5+AD1750))-Sheet1!B$8*Sheet1!B$7+Sheet1!B$9*Sheet1!B$7-0.5*Sheet1!B$6*Sheet1!B$6*Sheet1!B$7)/(Sheet1!B$6*SQRT(Sheet1!B$7))))*400+100*AE1750-400*Sheet1!$B$13</f>
        <v>37.536645701381531</v>
      </c>
    </row>
    <row r="1751" spans="22:32" x14ac:dyDescent="0.25">
      <c r="V1751" s="7" t="e">
        <f t="shared" si="293"/>
        <v>#VALUE!</v>
      </c>
      <c r="X1751" s="4">
        <f t="shared" ca="1" si="294"/>
        <v>-0.77845824202303449</v>
      </c>
      <c r="Y1751" s="4">
        <f t="shared" ca="1" si="294"/>
        <v>0.34398445494709384</v>
      </c>
      <c r="Z1751" s="4">
        <f t="shared" ca="1" si="295"/>
        <v>-1.3185946317943533</v>
      </c>
      <c r="AA1751" s="4">
        <f t="shared" ca="1" si="296"/>
        <v>-0.41302107442596153</v>
      </c>
      <c r="AB1751" s="4">
        <f ca="1">Sheet1!AC1751</f>
        <v>0.1857837547141451</v>
      </c>
      <c r="AC1751" s="7">
        <f t="shared" ca="1" si="297"/>
        <v>1.3998923825007377</v>
      </c>
      <c r="AD1751" s="4">
        <f t="shared" ca="1" si="298"/>
        <v>-1.8458905806552801</v>
      </c>
      <c r="AE1751" s="4">
        <f t="shared" ca="1" si="299"/>
        <v>-0.57818505590117375</v>
      </c>
      <c r="AF1751" s="21">
        <f ca="1">(Sheet1!B$4*EXP(-Sheet1!B$8*Sheet1!B$7)*NORMSDIST((LN(Sheet1!B$4/(Sheet1!B$5+AD1751))-Sheet1!B$8*Sheet1!B$7+Sheet1!B$9*Sheet1!B$7+0.5*Sheet1!B$6*Sheet1!B$6*Sheet1!B$7)/(Sheet1!B$6*SQRT(Sheet1!B$7)))-(Sheet1!B$5+AD1751)*EXP(-Sheet1!B$9*Sheet1!B$7)*NORMSDIST((LN(Sheet1!B$4/(Sheet1!B$5+AD1751))-Sheet1!B$8*Sheet1!B$7+Sheet1!B$9*Sheet1!B$7-0.5*Sheet1!B$6*Sheet1!B$6*Sheet1!B$7)/(Sheet1!B$6*SQRT(Sheet1!B$7))))*400+100*AE1751-400*Sheet1!$B$13</f>
        <v>246.8819731086769</v>
      </c>
    </row>
    <row r="1752" spans="22:32" x14ac:dyDescent="0.25">
      <c r="V1752" s="7" t="e">
        <f t="shared" si="293"/>
        <v>#VALUE!</v>
      </c>
      <c r="X1752" s="4">
        <f t="shared" ca="1" si="294"/>
        <v>-0.31102762897090724</v>
      </c>
      <c r="Y1752" s="4">
        <f t="shared" ca="1" si="294"/>
        <v>-1.2714625643814053</v>
      </c>
      <c r="Z1752" s="4">
        <f t="shared" ca="1" si="295"/>
        <v>-0.52683540331586443</v>
      </c>
      <c r="AA1752" s="4">
        <f t="shared" ca="1" si="296"/>
        <v>-2.1417613752545139</v>
      </c>
      <c r="AB1752" s="4">
        <f ca="1">Sheet1!AC1752</f>
        <v>0.6040361451861036</v>
      </c>
      <c r="AC1752" s="7">
        <f t="shared" ca="1" si="297"/>
        <v>0.97870693918341167</v>
      </c>
      <c r="AD1752" s="4">
        <f t="shared" ca="1" si="298"/>
        <v>-0.51561746503272787</v>
      </c>
      <c r="AE1752" s="4">
        <f t="shared" ca="1" si="299"/>
        <v>-2.0961567200365998</v>
      </c>
      <c r="AF1752" s="21">
        <f ca="1">(Sheet1!B$4*EXP(-Sheet1!B$8*Sheet1!B$7)*NORMSDIST((LN(Sheet1!B$4/(Sheet1!B$5+AD1752))-Sheet1!B$8*Sheet1!B$7+Sheet1!B$9*Sheet1!B$7+0.5*Sheet1!B$6*Sheet1!B$6*Sheet1!B$7)/(Sheet1!B$6*SQRT(Sheet1!B$7)))-(Sheet1!B$5+AD1752)*EXP(-Sheet1!B$9*Sheet1!B$7)*NORMSDIST((LN(Sheet1!B$4/(Sheet1!B$5+AD1752))-Sheet1!B$8*Sheet1!B$7+Sheet1!B$9*Sheet1!B$7-0.5*Sheet1!B$6*Sheet1!B$6*Sheet1!B$7)/(Sheet1!B$6*SQRT(Sheet1!B$7))))*400+100*AE1752-400*Sheet1!$B$13</f>
        <v>-126.2985081242432</v>
      </c>
    </row>
    <row r="1753" spans="22:32" x14ac:dyDescent="0.25">
      <c r="V1753" s="7" t="e">
        <f t="shared" si="293"/>
        <v>#VALUE!</v>
      </c>
      <c r="X1753" s="4">
        <f t="shared" ca="1" si="294"/>
        <v>-0.26453090185065664</v>
      </c>
      <c r="Y1753" s="4">
        <f t="shared" ca="1" si="294"/>
        <v>2.7220003586579441E-2</v>
      </c>
      <c r="Z1753" s="4">
        <f t="shared" ca="1" si="295"/>
        <v>-0.44807673462036979</v>
      </c>
      <c r="AA1753" s="4">
        <f t="shared" ca="1" si="296"/>
        <v>-0.26616182438724123</v>
      </c>
      <c r="AB1753" s="4">
        <f ca="1">Sheet1!AC1753</f>
        <v>0.73363524099823585</v>
      </c>
      <c r="AC1753" s="7">
        <f t="shared" ca="1" si="297"/>
        <v>0.88889914634966605</v>
      </c>
      <c r="AD1753" s="4">
        <f t="shared" ca="1" si="298"/>
        <v>-0.39829502690319257</v>
      </c>
      <c r="AE1753" s="4">
        <f t="shared" ca="1" si="299"/>
        <v>-0.23659101848868846</v>
      </c>
      <c r="AF1753" s="21">
        <f ca="1">(Sheet1!B$4*EXP(-Sheet1!B$8*Sheet1!B$7)*NORMSDIST((LN(Sheet1!B$4/(Sheet1!B$5+AD1753))-Sheet1!B$8*Sheet1!B$7+Sheet1!B$9*Sheet1!B$7+0.5*Sheet1!B$6*Sheet1!B$6*Sheet1!B$7)/(Sheet1!B$6*SQRT(Sheet1!B$7)))-(Sheet1!B$5+AD1753)*EXP(-Sheet1!B$9*Sheet1!B$7)*NORMSDIST((LN(Sheet1!B$4/(Sheet1!B$5+AD1753))-Sheet1!B$8*Sheet1!B$7+Sheet1!B$9*Sheet1!B$7-0.5*Sheet1!B$6*Sheet1!B$6*Sheet1!B$7)/(Sheet1!B$6*SQRT(Sheet1!B$7))))*400+100*AE1753-400*Sheet1!$B$13</f>
        <v>40.578854005059839</v>
      </c>
    </row>
    <row r="1754" spans="22:32" x14ac:dyDescent="0.25">
      <c r="V1754" s="7" t="e">
        <f t="shared" si="293"/>
        <v>#VALUE!</v>
      </c>
      <c r="X1754" s="4">
        <f t="shared" ca="1" si="294"/>
        <v>-0.51052652321469383</v>
      </c>
      <c r="Y1754" s="4">
        <f t="shared" ca="1" si="294"/>
        <v>0.3418976815002952</v>
      </c>
      <c r="Z1754" s="4">
        <f t="shared" ca="1" si="295"/>
        <v>-0.86475740965899017</v>
      </c>
      <c r="AA1754" s="4">
        <f t="shared" ca="1" si="296"/>
        <v>-0.10768356197110272</v>
      </c>
      <c r="AB1754" s="4">
        <f ca="1">Sheet1!AC1754</f>
        <v>0.99028699713239687</v>
      </c>
      <c r="AC1754" s="7">
        <f t="shared" ca="1" si="297"/>
        <v>0.60506911831023702</v>
      </c>
      <c r="AD1754" s="4">
        <f t="shared" ca="1" si="298"/>
        <v>-0.52323800341460958</v>
      </c>
      <c r="AE1754" s="4">
        <f t="shared" ca="1" si="299"/>
        <v>-6.5155997898360893E-2</v>
      </c>
      <c r="AF1754" s="21">
        <f ca="1">(Sheet1!B$4*EXP(-Sheet1!B$8*Sheet1!B$7)*NORMSDIST((LN(Sheet1!B$4/(Sheet1!B$5+AD1754))-Sheet1!B$8*Sheet1!B$7+Sheet1!B$9*Sheet1!B$7+0.5*Sheet1!B$6*Sheet1!B$6*Sheet1!B$7)/(Sheet1!B$6*SQRT(Sheet1!B$7)))-(Sheet1!B$5+AD1754)*EXP(-Sheet1!B$9*Sheet1!B$7)*NORMSDIST((LN(Sheet1!B$4/(Sheet1!B$5+AD1754))-Sheet1!B$8*Sheet1!B$7+Sheet1!B$9*Sheet1!B$7-0.5*Sheet1!B$6*Sheet1!B$6*Sheet1!B$7)/(Sheet1!B$6*SQRT(Sheet1!B$7))))*400+100*AE1754-400*Sheet1!$B$13</f>
        <v>78.04331185279807</v>
      </c>
    </row>
    <row r="1755" spans="22:32" x14ac:dyDescent="0.25">
      <c r="V1755" s="7" t="e">
        <f t="shared" si="293"/>
        <v>#VALUE!</v>
      </c>
      <c r="X1755" s="4">
        <f t="shared" ca="1" si="294"/>
        <v>-0.99077612272861859</v>
      </c>
      <c r="Y1755" s="4">
        <f t="shared" ca="1" si="294"/>
        <v>0.18047275316277922</v>
      </c>
      <c r="Z1755" s="4">
        <f t="shared" ca="1" si="295"/>
        <v>-1.6782301300386548</v>
      </c>
      <c r="AA1755" s="4">
        <f t="shared" ca="1" si="296"/>
        <v>-0.8867140659468421</v>
      </c>
      <c r="AB1755" s="4">
        <f ca="1">Sheet1!AC1755</f>
        <v>0.15042992010510925</v>
      </c>
      <c r="AC1755" s="7">
        <f t="shared" ca="1" si="297"/>
        <v>1.4709404914982238</v>
      </c>
      <c r="AD1755" s="4">
        <f t="shared" ca="1" si="298"/>
        <v>-2.4685766523261869</v>
      </c>
      <c r="AE1755" s="4">
        <f t="shared" ca="1" si="299"/>
        <v>-1.3043036239822363</v>
      </c>
      <c r="AF1755" s="21">
        <f ca="1">(Sheet1!B$4*EXP(-Sheet1!B$8*Sheet1!B$7)*NORMSDIST((LN(Sheet1!B$4/(Sheet1!B$5+AD1755))-Sheet1!B$8*Sheet1!B$7+Sheet1!B$9*Sheet1!B$7+0.5*Sheet1!B$6*Sheet1!B$6*Sheet1!B$7)/(Sheet1!B$6*SQRT(Sheet1!B$7)))-(Sheet1!B$5+AD1755)*EXP(-Sheet1!B$9*Sheet1!B$7)*NORMSDIST((LN(Sheet1!B$4/(Sheet1!B$5+AD1755))-Sheet1!B$8*Sheet1!B$7+Sheet1!B$9*Sheet1!B$7-0.5*Sheet1!B$6*Sheet1!B$6*Sheet1!B$7)/(Sheet1!B$6*SQRT(Sheet1!B$7))))*400+100*AE1755-400*Sheet1!$B$13</f>
        <v>281.12052521261739</v>
      </c>
    </row>
    <row r="1756" spans="22:32" x14ac:dyDescent="0.25">
      <c r="V1756" s="7" t="e">
        <f t="shared" si="293"/>
        <v>#VALUE!</v>
      </c>
      <c r="X1756" s="4">
        <f t="shared" ca="1" si="294"/>
        <v>-0.70237160416113364</v>
      </c>
      <c r="Y1756" s="4">
        <f t="shared" ca="1" si="294"/>
        <v>1.4947371834737224</v>
      </c>
      <c r="Z1756" s="4">
        <f t="shared" ca="1" si="295"/>
        <v>-1.1897149734901964</v>
      </c>
      <c r="AA1756" s="4">
        <f t="shared" ca="1" si="296"/>
        <v>1.2890713072158315</v>
      </c>
      <c r="AB1756" s="4">
        <f ca="1">Sheet1!AC1756</f>
        <v>0.92089547189722798</v>
      </c>
      <c r="AC1756" s="7">
        <f t="shared" ca="1" si="297"/>
        <v>0.73486951082350149</v>
      </c>
      <c r="AD1756" s="4">
        <f t="shared" ca="1" si="298"/>
        <v>-0.87428526058813572</v>
      </c>
      <c r="AE1756" s="4">
        <f t="shared" ca="1" si="299"/>
        <v>0.94729920095030973</v>
      </c>
      <c r="AF1756" s="21">
        <f ca="1">(Sheet1!B$4*EXP(-Sheet1!B$8*Sheet1!B$7)*NORMSDIST((LN(Sheet1!B$4/(Sheet1!B$5+AD1756))-Sheet1!B$8*Sheet1!B$7+Sheet1!B$9*Sheet1!B$7+0.5*Sheet1!B$6*Sheet1!B$6*Sheet1!B$7)/(Sheet1!B$6*SQRT(Sheet1!B$7)))-(Sheet1!B$5+AD1756)*EXP(-Sheet1!B$9*Sheet1!B$7)*NORMSDIST((LN(Sheet1!B$4/(Sheet1!B$5+AD1756))-Sheet1!B$8*Sheet1!B$7+Sheet1!B$9*Sheet1!B$7-0.5*Sheet1!B$6*Sheet1!B$6*Sheet1!B$7)/(Sheet1!B$6*SQRT(Sheet1!B$7))))*400+100*AE1756-400*Sheet1!$B$13</f>
        <v>236.81997186817807</v>
      </c>
    </row>
    <row r="1757" spans="22:32" x14ac:dyDescent="0.25">
      <c r="V1757" s="7" t="e">
        <f t="shared" si="293"/>
        <v>#VALUE!</v>
      </c>
      <c r="X1757" s="4">
        <f t="shared" ca="1" si="294"/>
        <v>-0.19100016920659549</v>
      </c>
      <c r="Y1757" s="4">
        <f t="shared" ca="1" si="294"/>
        <v>-1.2967990883940128</v>
      </c>
      <c r="Z1757" s="4">
        <f t="shared" ca="1" si="295"/>
        <v>-0.32352640667420374</v>
      </c>
      <c r="AA1757" s="4">
        <f t="shared" ca="1" si="296"/>
        <v>-2.0392135014645265</v>
      </c>
      <c r="AB1757" s="4">
        <f ca="1">Sheet1!AC1757</f>
        <v>0.282215639657457</v>
      </c>
      <c r="AC1757" s="7">
        <f t="shared" ca="1" si="297"/>
        <v>1.2586875045547548</v>
      </c>
      <c r="AD1757" s="4">
        <f t="shared" ca="1" si="298"/>
        <v>-0.40721864547432024</v>
      </c>
      <c r="AE1757" s="4">
        <f t="shared" ca="1" si="299"/>
        <v>-2.5667325534127485</v>
      </c>
      <c r="AF1757" s="21">
        <f ca="1">(Sheet1!B$4*EXP(-Sheet1!B$8*Sheet1!B$7)*NORMSDIST((LN(Sheet1!B$4/(Sheet1!B$5+AD1757))-Sheet1!B$8*Sheet1!B$7+Sheet1!B$9*Sheet1!B$7+0.5*Sheet1!B$6*Sheet1!B$6*Sheet1!B$7)/(Sheet1!B$6*SQRT(Sheet1!B$7)))-(Sheet1!B$5+AD1757)*EXP(-Sheet1!B$9*Sheet1!B$7)*NORMSDIST((LN(Sheet1!B$4/(Sheet1!B$5+AD1757))-Sheet1!B$8*Sheet1!B$7+Sheet1!B$9*Sheet1!B$7-0.5*Sheet1!B$6*Sheet1!B$6*Sheet1!B$7)/(Sheet1!B$6*SQRT(Sheet1!B$7))))*400+100*AE1757-400*Sheet1!$B$13</f>
        <v>-190.98664156587984</v>
      </c>
    </row>
    <row r="1758" spans="22:32" x14ac:dyDescent="0.25">
      <c r="V1758" s="7" t="e">
        <f t="shared" si="293"/>
        <v>#VALUE!</v>
      </c>
      <c r="X1758" s="4">
        <f t="shared" ca="1" si="294"/>
        <v>0.2882549306216155</v>
      </c>
      <c r="Y1758" s="4">
        <f t="shared" ca="1" si="294"/>
        <v>-2.9992428349258464</v>
      </c>
      <c r="Z1758" s="4">
        <f t="shared" ca="1" si="295"/>
        <v>0.48826177640324742</v>
      </c>
      <c r="AA1758" s="4">
        <f t="shared" ca="1" si="296"/>
        <v>-3.8764091654896884</v>
      </c>
      <c r="AB1758" s="4">
        <f ca="1">Sheet1!AC1758</f>
        <v>0.11286521110266234</v>
      </c>
      <c r="AC1758" s="7">
        <f t="shared" ca="1" si="297"/>
        <v>1.5683571170980763</v>
      </c>
      <c r="AD1758" s="4">
        <f t="shared" ca="1" si="298"/>
        <v>0.76576883202898272</v>
      </c>
      <c r="AE1758" s="4">
        <f t="shared" ca="1" si="299"/>
        <v>-6.0795939034799673</v>
      </c>
      <c r="AF1758" s="21">
        <f ca="1">(Sheet1!B$4*EXP(-Sheet1!B$8*Sheet1!B$7)*NORMSDIST((LN(Sheet1!B$4/(Sheet1!B$5+AD1758))-Sheet1!B$8*Sheet1!B$7+Sheet1!B$9*Sheet1!B$7+0.5*Sheet1!B$6*Sheet1!B$6*Sheet1!B$7)/(Sheet1!B$6*SQRT(Sheet1!B$7)))-(Sheet1!B$5+AD1758)*EXP(-Sheet1!B$9*Sheet1!B$7)*NORMSDIST((LN(Sheet1!B$4/(Sheet1!B$5+AD1758))-Sheet1!B$8*Sheet1!B$7+Sheet1!B$9*Sheet1!B$7-0.5*Sheet1!B$6*Sheet1!B$6*Sheet1!B$7)/(Sheet1!B$6*SQRT(Sheet1!B$7))))*400+100*AE1758-400*Sheet1!$B$13</f>
        <v>-729.16446127482504</v>
      </c>
    </row>
    <row r="1759" spans="22:32" x14ac:dyDescent="0.25">
      <c r="V1759" s="7" t="e">
        <f t="shared" si="293"/>
        <v>#VALUE!</v>
      </c>
      <c r="X1759" s="4">
        <f t="shared" ca="1" si="294"/>
        <v>1.0313695219570886</v>
      </c>
      <c r="Y1759" s="4">
        <f t="shared" ca="1" si="294"/>
        <v>0.43047472036459189</v>
      </c>
      <c r="Z1759" s="4">
        <f t="shared" ca="1" si="295"/>
        <v>1.7469894229839555</v>
      </c>
      <c r="AA1759" s="4">
        <f t="shared" ca="1" si="296"/>
        <v>1.7906019008731595</v>
      </c>
      <c r="AB1759" s="4">
        <f ca="1">Sheet1!AC1759</f>
        <v>8.1986644963888189E-2</v>
      </c>
      <c r="AC1759" s="7">
        <f t="shared" ca="1" si="297"/>
        <v>1.6785214326321558</v>
      </c>
      <c r="AD1759" s="4">
        <f t="shared" ca="1" si="298"/>
        <v>2.9323591890602523</v>
      </c>
      <c r="AE1759" s="4">
        <f t="shared" ca="1" si="299"/>
        <v>3.0055636679274773</v>
      </c>
      <c r="AF1759" s="21">
        <f ca="1">(Sheet1!B$4*EXP(-Sheet1!B$8*Sheet1!B$7)*NORMSDIST((LN(Sheet1!B$4/(Sheet1!B$5+AD1759))-Sheet1!B$8*Sheet1!B$7+Sheet1!B$9*Sheet1!B$7+0.5*Sheet1!B$6*Sheet1!B$6*Sheet1!B$7)/(Sheet1!B$6*SQRT(Sheet1!B$7)))-(Sheet1!B$5+AD1759)*EXP(-Sheet1!B$9*Sheet1!B$7)*NORMSDIST((LN(Sheet1!B$4/(Sheet1!B$5+AD1759))-Sheet1!B$8*Sheet1!B$7+Sheet1!B$9*Sheet1!B$7-0.5*Sheet1!B$6*Sheet1!B$6*Sheet1!B$7)/(Sheet1!B$6*SQRT(Sheet1!B$7))))*400+100*AE1759-400*Sheet1!$B$13</f>
        <v>-147.49094383092552</v>
      </c>
    </row>
    <row r="1760" spans="22:32" x14ac:dyDescent="0.25">
      <c r="V1760" s="7" t="e">
        <f t="shared" si="293"/>
        <v>#VALUE!</v>
      </c>
      <c r="X1760" s="4">
        <f t="shared" ca="1" si="294"/>
        <v>0.14354375000894395</v>
      </c>
      <c r="Y1760" s="4">
        <f t="shared" ca="1" si="294"/>
        <v>0.25874978089765888</v>
      </c>
      <c r="Z1760" s="4">
        <f t="shared" ca="1" si="295"/>
        <v>0.2431421596841716</v>
      </c>
      <c r="AA1760" s="4">
        <f t="shared" ca="1" si="296"/>
        <v>0.5281886307756809</v>
      </c>
      <c r="AB1760" s="4">
        <f ca="1">Sheet1!AC1760</f>
        <v>0.9258084916270074</v>
      </c>
      <c r="AC1760" s="7">
        <f t="shared" ca="1" si="297"/>
        <v>0.72923944063291557</v>
      </c>
      <c r="AD1760" s="4">
        <f t="shared" ca="1" si="298"/>
        <v>0.17730885252236434</v>
      </c>
      <c r="AE1760" s="4">
        <f t="shared" ca="1" si="299"/>
        <v>0.38517598165552314</v>
      </c>
      <c r="AF1760" s="21">
        <f ca="1">(Sheet1!B$4*EXP(-Sheet1!B$8*Sheet1!B$7)*NORMSDIST((LN(Sheet1!B$4/(Sheet1!B$5+AD1760))-Sheet1!B$8*Sheet1!B$7+Sheet1!B$9*Sheet1!B$7+0.5*Sheet1!B$6*Sheet1!B$6*Sheet1!B$7)/(Sheet1!B$6*SQRT(Sheet1!B$7)))-(Sheet1!B$5+AD1760)*EXP(-Sheet1!B$9*Sheet1!B$7)*NORMSDIST((LN(Sheet1!B$4/(Sheet1!B$5+AD1760))-Sheet1!B$8*Sheet1!B$7+Sheet1!B$9*Sheet1!B$7-0.5*Sheet1!B$6*Sheet1!B$6*Sheet1!B$7)/(Sheet1!B$6*SQRT(Sheet1!B$7))))*400+100*AE1760-400*Sheet1!$B$13</f>
        <v>10.184987329666001</v>
      </c>
    </row>
    <row r="1761" spans="22:32" x14ac:dyDescent="0.25">
      <c r="V1761" s="7" t="e">
        <f t="shared" si="293"/>
        <v>#VALUE!</v>
      </c>
      <c r="X1761" s="4">
        <f t="shared" ca="1" si="294"/>
        <v>-1.1496819814743369</v>
      </c>
      <c r="Y1761" s="4">
        <f t="shared" ca="1" si="294"/>
        <v>0.13614903661461911</v>
      </c>
      <c r="Z1761" s="4">
        <f t="shared" ca="1" si="295"/>
        <v>-1.9473934595426874</v>
      </c>
      <c r="AA1761" s="4">
        <f t="shared" ca="1" si="296"/>
        <v>-1.1317290647356637</v>
      </c>
      <c r="AB1761" s="4">
        <f ca="1">Sheet1!AC1761</f>
        <v>7.1910434692760927E-2</v>
      </c>
      <c r="AC1761" s="7">
        <f t="shared" ca="1" si="297"/>
        <v>1.7244405132826108</v>
      </c>
      <c r="AD1761" s="4">
        <f t="shared" ca="1" si="298"/>
        <v>-3.3581641769369912</v>
      </c>
      <c r="AE1761" s="4">
        <f t="shared" ca="1" si="299"/>
        <v>-1.9515994492896169</v>
      </c>
      <c r="AF1761" s="21">
        <f ca="1">(Sheet1!B$4*EXP(-Sheet1!B$8*Sheet1!B$7)*NORMSDIST((LN(Sheet1!B$4/(Sheet1!B$5+AD1761))-Sheet1!B$8*Sheet1!B$7+Sheet1!B$9*Sheet1!B$7+0.5*Sheet1!B$6*Sheet1!B$6*Sheet1!B$7)/(Sheet1!B$6*SQRT(Sheet1!B$7)))-(Sheet1!B$5+AD1761)*EXP(-Sheet1!B$9*Sheet1!B$7)*NORMSDIST((LN(Sheet1!B$4/(Sheet1!B$5+AD1761))-Sheet1!B$8*Sheet1!B$7+Sheet1!B$9*Sheet1!B$7-0.5*Sheet1!B$6*Sheet1!B$6*Sheet1!B$7)/(Sheet1!B$6*SQRT(Sheet1!B$7))))*400+100*AE1761-400*Sheet1!$B$13</f>
        <v>372.65472656913698</v>
      </c>
    </row>
    <row r="1762" spans="22:32" x14ac:dyDescent="0.25">
      <c r="V1762" s="7" t="e">
        <f t="shared" si="293"/>
        <v>#VALUE!</v>
      </c>
      <c r="X1762" s="4">
        <f t="shared" ca="1" si="294"/>
        <v>-0.55692864410368959</v>
      </c>
      <c r="Y1762" s="4">
        <f t="shared" ca="1" si="294"/>
        <v>-0.4089992718201001</v>
      </c>
      <c r="Z1762" s="4">
        <f t="shared" ca="1" si="295"/>
        <v>-0.94335582920824579</v>
      </c>
      <c r="AA1762" s="4">
        <f t="shared" ca="1" si="296"/>
        <v>-1.2146092378495279</v>
      </c>
      <c r="AB1762" s="4">
        <f ca="1">Sheet1!AC1762</f>
        <v>0.36393435715659439</v>
      </c>
      <c r="AC1762" s="7">
        <f t="shared" ca="1" si="297"/>
        <v>1.1707052444648736</v>
      </c>
      <c r="AD1762" s="4">
        <f t="shared" ca="1" si="298"/>
        <v>-1.1043916166506029</v>
      </c>
      <c r="AE1762" s="4">
        <f t="shared" ca="1" si="299"/>
        <v>-1.4219494047259253</v>
      </c>
      <c r="AF1762" s="21">
        <f ca="1">(Sheet1!B$4*EXP(-Sheet1!B$8*Sheet1!B$7)*NORMSDIST((LN(Sheet1!B$4/(Sheet1!B$5+AD1762))-Sheet1!B$8*Sheet1!B$7+Sheet1!B$9*Sheet1!B$7+0.5*Sheet1!B$6*Sheet1!B$6*Sheet1!B$7)/(Sheet1!B$6*SQRT(Sheet1!B$7)))-(Sheet1!B$5+AD1762)*EXP(-Sheet1!B$9*Sheet1!B$7)*NORMSDIST((LN(Sheet1!B$4/(Sheet1!B$5+AD1762))-Sheet1!B$8*Sheet1!B$7+Sheet1!B$9*Sheet1!B$7-0.5*Sheet1!B$6*Sheet1!B$6*Sheet1!B$7)/(Sheet1!B$6*SQRT(Sheet1!B$7))))*400+100*AE1762-400*Sheet1!$B$13</f>
        <v>37.95628668900963</v>
      </c>
    </row>
    <row r="1763" spans="22:32" x14ac:dyDescent="0.25">
      <c r="V1763" s="7" t="e">
        <f t="shared" si="293"/>
        <v>#VALUE!</v>
      </c>
      <c r="X1763" s="4">
        <f t="shared" ca="1" si="294"/>
        <v>-5.0505846448644115E-2</v>
      </c>
      <c r="Y1763" s="4">
        <f t="shared" ca="1" si="294"/>
        <v>-0.63698278072073244</v>
      </c>
      <c r="Z1763" s="4">
        <f t="shared" ca="1" si="295"/>
        <v>-8.5549531633633144E-2</v>
      </c>
      <c r="AA1763" s="4">
        <f t="shared" ca="1" si="296"/>
        <v>-0.95182104414302071</v>
      </c>
      <c r="AB1763" s="4">
        <f ca="1">Sheet1!AC1763</f>
        <v>0.80390266428460033</v>
      </c>
      <c r="AC1763" s="7">
        <f t="shared" ca="1" si="297"/>
        <v>0.83818100050795696</v>
      </c>
      <c r="AD1763" s="4">
        <f t="shared" ca="1" si="298"/>
        <v>-7.170599201766574E-2</v>
      </c>
      <c r="AE1763" s="4">
        <f t="shared" ca="1" si="299"/>
        <v>-0.79779831508432542</v>
      </c>
      <c r="AF1763" s="21">
        <f ca="1">(Sheet1!B$4*EXP(-Sheet1!B$8*Sheet1!B$7)*NORMSDIST((LN(Sheet1!B$4/(Sheet1!B$5+AD1763))-Sheet1!B$8*Sheet1!B$7+Sheet1!B$9*Sheet1!B$7+0.5*Sheet1!B$6*Sheet1!B$6*Sheet1!B$7)/(Sheet1!B$6*SQRT(Sheet1!B$7)))-(Sheet1!B$5+AD1763)*EXP(-Sheet1!B$9*Sheet1!B$7)*NORMSDIST((LN(Sheet1!B$4/(Sheet1!B$5+AD1763))-Sheet1!B$8*Sheet1!B$7+Sheet1!B$9*Sheet1!B$7-0.5*Sheet1!B$6*Sheet1!B$6*Sheet1!B$7)/(Sheet1!B$6*SQRT(Sheet1!B$7))))*400+100*AE1763-400*Sheet1!$B$13</f>
        <v>-68.275620266368605</v>
      </c>
    </row>
    <row r="1764" spans="22:32" x14ac:dyDescent="0.25">
      <c r="V1764" s="7" t="e">
        <f t="shared" si="293"/>
        <v>#VALUE!</v>
      </c>
      <c r="X1764" s="4">
        <f t="shared" ca="1" si="294"/>
        <v>-0.19116809556522643</v>
      </c>
      <c r="Y1764" s="4">
        <f t="shared" ca="1" si="294"/>
        <v>1.5075228479656402</v>
      </c>
      <c r="Z1764" s="4">
        <f t="shared" ca="1" si="295"/>
        <v>-0.32381084941380667</v>
      </c>
      <c r="AA1764" s="4">
        <f t="shared" ca="1" si="296"/>
        <v>1.8951686217522645</v>
      </c>
      <c r="AB1764" s="4">
        <f ca="1">Sheet1!AC1764</f>
        <v>0.48952990714571809</v>
      </c>
      <c r="AC1764" s="7">
        <f t="shared" ca="1" si="297"/>
        <v>1.062699360499356</v>
      </c>
      <c r="AD1764" s="4">
        <f t="shared" ca="1" si="298"/>
        <v>-0.34411358259480562</v>
      </c>
      <c r="AE1764" s="4">
        <f t="shared" ca="1" si="299"/>
        <v>2.0139944823745775</v>
      </c>
      <c r="AF1764" s="21">
        <f ca="1">(Sheet1!B$4*EXP(-Sheet1!B$8*Sheet1!B$7)*NORMSDIST((LN(Sheet1!B$4/(Sheet1!B$5+AD1764))-Sheet1!B$8*Sheet1!B$7+Sheet1!B$9*Sheet1!B$7+0.5*Sheet1!B$6*Sheet1!B$6*Sheet1!B$7)/(Sheet1!B$6*SQRT(Sheet1!B$7)))-(Sheet1!B$5+AD1764)*EXP(-Sheet1!B$9*Sheet1!B$7)*NORMSDIST((LN(Sheet1!B$4/(Sheet1!B$5+AD1764))-Sheet1!B$8*Sheet1!B$7+Sheet1!B$9*Sheet1!B$7-0.5*Sheet1!B$6*Sheet1!B$6*Sheet1!B$7)/(Sheet1!B$6*SQRT(Sheet1!B$7))))*400+100*AE1764-400*Sheet1!$B$13</f>
        <v>256.85049704153062</v>
      </c>
    </row>
    <row r="1765" spans="22:32" x14ac:dyDescent="0.25">
      <c r="V1765" s="7" t="e">
        <f t="shared" si="293"/>
        <v>#VALUE!</v>
      </c>
      <c r="X1765" s="4">
        <f t="shared" ca="1" si="294"/>
        <v>0.611522517137703</v>
      </c>
      <c r="Y1765" s="4">
        <f t="shared" ca="1" si="294"/>
        <v>0.37047299384217902</v>
      </c>
      <c r="Z1765" s="4">
        <f t="shared" ca="1" si="295"/>
        <v>1.0358298811553797</v>
      </c>
      <c r="AA1765" s="4">
        <f t="shared" ca="1" si="296"/>
        <v>1.223367603329788</v>
      </c>
      <c r="AB1765" s="4">
        <f ca="1">Sheet1!AC1765</f>
        <v>9.1760433901960647E-2</v>
      </c>
      <c r="AC1765" s="7">
        <f t="shared" ca="1" si="297"/>
        <v>1.6394408084834338</v>
      </c>
      <c r="AD1765" s="4">
        <f t="shared" ca="1" si="298"/>
        <v>1.6981817778126747</v>
      </c>
      <c r="AE1765" s="4">
        <f t="shared" ca="1" si="299"/>
        <v>2.0056387726754283</v>
      </c>
      <c r="AF1765" s="21">
        <f ca="1">(Sheet1!B$4*EXP(-Sheet1!B$8*Sheet1!B$7)*NORMSDIST((LN(Sheet1!B$4/(Sheet1!B$5+AD1765))-Sheet1!B$8*Sheet1!B$7+Sheet1!B$9*Sheet1!B$7+0.5*Sheet1!B$6*Sheet1!B$6*Sheet1!B$7)/(Sheet1!B$6*SQRT(Sheet1!B$7)))-(Sheet1!B$5+AD1765)*EXP(-Sheet1!B$9*Sheet1!B$7)*NORMSDIST((LN(Sheet1!B$4/(Sheet1!B$5+AD1765))-Sheet1!B$8*Sheet1!B$7+Sheet1!B$9*Sheet1!B$7-0.5*Sheet1!B$6*Sheet1!B$6*Sheet1!B$7)/(Sheet1!B$6*SQRT(Sheet1!B$7))))*400+100*AE1765-400*Sheet1!$B$13</f>
        <v>-64.184976880748764</v>
      </c>
    </row>
    <row r="1766" spans="22:32" x14ac:dyDescent="0.25">
      <c r="V1766" s="7" t="e">
        <f t="shared" si="293"/>
        <v>#VALUE!</v>
      </c>
      <c r="X1766" s="4">
        <f t="shared" ca="1" si="294"/>
        <v>-1.1222575534543788</v>
      </c>
      <c r="Y1766" s="4">
        <f t="shared" ca="1" si="294"/>
        <v>-0.26221176919432743</v>
      </c>
      <c r="Z1766" s="4">
        <f t="shared" ca="1" si="295"/>
        <v>-1.9009404815728332</v>
      </c>
      <c r="AA1766" s="4">
        <f t="shared" ca="1" si="296"/>
        <v>-1.6590923183511725</v>
      </c>
      <c r="AB1766" s="4">
        <f ca="1">Sheet1!AC1766</f>
        <v>0.24674340667776529</v>
      </c>
      <c r="AC1766" s="7">
        <f t="shared" ca="1" si="297"/>
        <v>1.3043074933715308</v>
      </c>
      <c r="AD1766" s="4">
        <f t="shared" ca="1" si="298"/>
        <v>-2.4794109145687329</v>
      </c>
      <c r="AE1766" s="4">
        <f t="shared" ca="1" si="299"/>
        <v>-2.1639665430205799</v>
      </c>
      <c r="AF1766" s="21">
        <f ca="1">(Sheet1!B$4*EXP(-Sheet1!B$8*Sheet1!B$7)*NORMSDIST((LN(Sheet1!B$4/(Sheet1!B$5+AD1766))-Sheet1!B$8*Sheet1!B$7+Sheet1!B$9*Sheet1!B$7+0.5*Sheet1!B$6*Sheet1!B$6*Sheet1!B$7)/(Sheet1!B$6*SQRT(Sheet1!B$7)))-(Sheet1!B$5+AD1766)*EXP(-Sheet1!B$9*Sheet1!B$7)*NORMSDIST((LN(Sheet1!B$4/(Sheet1!B$5+AD1766))-Sheet1!B$8*Sheet1!B$7+Sheet1!B$9*Sheet1!B$7-0.5*Sheet1!B$6*Sheet1!B$6*Sheet1!B$7)/(Sheet1!B$6*SQRT(Sheet1!B$7))))*400+100*AE1766-400*Sheet1!$B$13</f>
        <v>197.03171442516123</v>
      </c>
    </row>
    <row r="1767" spans="22:32" x14ac:dyDescent="0.25">
      <c r="V1767" s="7" t="e">
        <f t="shared" si="293"/>
        <v>#VALUE!</v>
      </c>
      <c r="X1767" s="4">
        <f t="shared" ca="1" si="294"/>
        <v>1.1514096891426207</v>
      </c>
      <c r="Y1767" s="4">
        <f t="shared" ca="1" si="294"/>
        <v>0.28352955436884214</v>
      </c>
      <c r="Z1767" s="4">
        <f t="shared" ca="1" si="295"/>
        <v>1.9503199441422834</v>
      </c>
      <c r="AA1767" s="4">
        <f t="shared" ca="1" si="296"/>
        <v>1.7225426285610643</v>
      </c>
      <c r="AB1767" s="4">
        <f ca="1">Sheet1!AC1767</f>
        <v>0.10609728403745744</v>
      </c>
      <c r="AC1767" s="7">
        <f t="shared" ca="1" si="297"/>
        <v>1.5894983967560818</v>
      </c>
      <c r="AD1767" s="4">
        <f t="shared" ca="1" si="298"/>
        <v>3.1000304243755705</v>
      </c>
      <c r="AE1767" s="4">
        <f t="shared" ca="1" si="299"/>
        <v>2.7379787464418186</v>
      </c>
      <c r="AF1767" s="21">
        <f ca="1">(Sheet1!B$4*EXP(-Sheet1!B$8*Sheet1!B$7)*NORMSDIST((LN(Sheet1!B$4/(Sheet1!B$5+AD1767))-Sheet1!B$8*Sheet1!B$7+Sheet1!B$9*Sheet1!B$7+0.5*Sheet1!B$6*Sheet1!B$6*Sheet1!B$7)/(Sheet1!B$6*SQRT(Sheet1!B$7)))-(Sheet1!B$5+AD1767)*EXP(-Sheet1!B$9*Sheet1!B$7)*NORMSDIST((LN(Sheet1!B$4/(Sheet1!B$5+AD1767))-Sheet1!B$8*Sheet1!B$7+Sheet1!B$9*Sheet1!B$7-0.5*Sheet1!B$6*Sheet1!B$6*Sheet1!B$7)/(Sheet1!B$6*SQRT(Sheet1!B$7))))*400+100*AE1767-400*Sheet1!$B$13</f>
        <v>-198.57106188644684</v>
      </c>
    </row>
    <row r="1768" spans="22:32" x14ac:dyDescent="0.25">
      <c r="V1768" s="7" t="e">
        <f t="shared" si="293"/>
        <v>#VALUE!</v>
      </c>
      <c r="X1768" s="4">
        <f t="shared" ca="1" si="294"/>
        <v>-1.7599456864211889</v>
      </c>
      <c r="Y1768" s="4">
        <f t="shared" ca="1" si="294"/>
        <v>-1.2995191390954193</v>
      </c>
      <c r="Z1768" s="4">
        <f t="shared" ca="1" si="295"/>
        <v>-2.9810910965933868</v>
      </c>
      <c r="AA1768" s="4">
        <f t="shared" ca="1" si="296"/>
        <v>-3.8481596082557661</v>
      </c>
      <c r="AB1768" s="4">
        <f ca="1">Sheet1!AC1768</f>
        <v>0.95582887997679533</v>
      </c>
      <c r="AC1768" s="7">
        <f t="shared" ca="1" si="297"/>
        <v>0.68887571337259768</v>
      </c>
      <c r="AD1768" s="4">
        <f t="shared" ca="1" si="298"/>
        <v>-2.0536012557944687</v>
      </c>
      <c r="AE1768" s="4">
        <f t="shared" ca="1" si="299"/>
        <v>-2.650903695308807</v>
      </c>
      <c r="AF1768" s="21">
        <f ca="1">(Sheet1!B$4*EXP(-Sheet1!B$8*Sheet1!B$7)*NORMSDIST((LN(Sheet1!B$4/(Sheet1!B$5+AD1768))-Sheet1!B$8*Sheet1!B$7+Sheet1!B$9*Sheet1!B$7+0.5*Sheet1!B$6*Sheet1!B$6*Sheet1!B$7)/(Sheet1!B$6*SQRT(Sheet1!B$7)))-(Sheet1!B$5+AD1768)*EXP(-Sheet1!B$9*Sheet1!B$7)*NORMSDIST((LN(Sheet1!B$4/(Sheet1!B$5+AD1768))-Sheet1!B$8*Sheet1!B$7+Sheet1!B$9*Sheet1!B$7-0.5*Sheet1!B$6*Sheet1!B$6*Sheet1!B$7)/(Sheet1!B$6*SQRT(Sheet1!B$7))))*400+100*AE1768-400*Sheet1!$B$13</f>
        <v>75.02224404027038</v>
      </c>
    </row>
    <row r="1769" spans="22:32" x14ac:dyDescent="0.25">
      <c r="V1769" s="7" t="e">
        <f t="shared" si="293"/>
        <v>#VALUE!</v>
      </c>
      <c r="X1769" s="4">
        <f t="shared" ca="1" si="294"/>
        <v>1.8895809778371024</v>
      </c>
      <c r="Y1769" s="4">
        <f t="shared" ca="1" si="294"/>
        <v>0.25403845980234163</v>
      </c>
      <c r="Z1769" s="4">
        <f t="shared" ca="1" si="295"/>
        <v>3.2006743576144219</v>
      </c>
      <c r="AA1769" s="4">
        <f t="shared" ca="1" si="296"/>
        <v>2.5304587810954007</v>
      </c>
      <c r="AB1769" s="4">
        <f ca="1">Sheet1!AC1769</f>
        <v>0.92478665644536295</v>
      </c>
      <c r="AC1769" s="7">
        <f t="shared" ca="1" si="297"/>
        <v>0.73042702752319233</v>
      </c>
      <c r="AD1769" s="4">
        <f t="shared" ca="1" si="298"/>
        <v>2.3378590571020053</v>
      </c>
      <c r="AE1769" s="4">
        <f t="shared" ca="1" si="299"/>
        <v>1.848315485745474</v>
      </c>
      <c r="AF1769" s="21">
        <f ca="1">(Sheet1!B$4*EXP(-Sheet1!B$8*Sheet1!B$7)*NORMSDIST((LN(Sheet1!B$4/(Sheet1!B$5+AD1769))-Sheet1!B$8*Sheet1!B$7+Sheet1!B$9*Sheet1!B$7+0.5*Sheet1!B$6*Sheet1!B$6*Sheet1!B$7)/(Sheet1!B$6*SQRT(Sheet1!B$7)))-(Sheet1!B$5+AD1769)*EXP(-Sheet1!B$9*Sheet1!B$7)*NORMSDIST((LN(Sheet1!B$4/(Sheet1!B$5+AD1769))-Sheet1!B$8*Sheet1!B$7+Sheet1!B$9*Sheet1!B$7-0.5*Sheet1!B$6*Sheet1!B$6*Sheet1!B$7)/(Sheet1!B$6*SQRT(Sheet1!B$7))))*400+100*AE1769-400*Sheet1!$B$13</f>
        <v>-175.86536034674509</v>
      </c>
    </row>
    <row r="1770" spans="22:32" x14ac:dyDescent="0.25">
      <c r="V1770" s="7" t="e">
        <f t="shared" si="293"/>
        <v>#VALUE!</v>
      </c>
      <c r="X1770" s="4">
        <f t="shared" ca="1" si="294"/>
        <v>3.2891346812762762E-2</v>
      </c>
      <c r="Y1770" s="4">
        <f t="shared" ca="1" si="294"/>
        <v>-0.41258025102894758</v>
      </c>
      <c r="Z1770" s="4">
        <f t="shared" ca="1" si="295"/>
        <v>5.5713140408258359E-2</v>
      </c>
      <c r="AA1770" s="4">
        <f t="shared" ca="1" si="296"/>
        <v>-0.54102380940119255</v>
      </c>
      <c r="AB1770" s="4">
        <f ca="1">Sheet1!AC1770</f>
        <v>0.23003181849502807</v>
      </c>
      <c r="AC1770" s="7">
        <f t="shared" ca="1" si="297"/>
        <v>1.327995609972985</v>
      </c>
      <c r="AD1770" s="4">
        <f t="shared" ca="1" si="298"/>
        <v>7.3986805879975623E-2</v>
      </c>
      <c r="AE1770" s="4">
        <f t="shared" ca="1" si="299"/>
        <v>-0.7184772437756447</v>
      </c>
      <c r="AF1770" s="21">
        <f ca="1">(Sheet1!B$4*EXP(-Sheet1!B$8*Sheet1!B$7)*NORMSDIST((LN(Sheet1!B$4/(Sheet1!B$5+AD1770))-Sheet1!B$8*Sheet1!B$7+Sheet1!B$9*Sheet1!B$7+0.5*Sheet1!B$6*Sheet1!B$6*Sheet1!B$7)/(Sheet1!B$6*SQRT(Sheet1!B$7)))-(Sheet1!B$5+AD1770)*EXP(-Sheet1!B$9*Sheet1!B$7)*NORMSDIST((LN(Sheet1!B$4/(Sheet1!B$5+AD1770))-Sheet1!B$8*Sheet1!B$7+Sheet1!B$9*Sheet1!B$7-0.5*Sheet1!B$6*Sheet1!B$6*Sheet1!B$7)/(Sheet1!B$6*SQRT(Sheet1!B$7))))*400+100*AE1770-400*Sheet1!$B$13</f>
        <v>-83.68999179222601</v>
      </c>
    </row>
    <row r="1771" spans="22:32" x14ac:dyDescent="0.25">
      <c r="V1771" s="7" t="e">
        <f t="shared" si="293"/>
        <v>#VALUE!</v>
      </c>
      <c r="X1771" s="4">
        <f t="shared" ca="1" si="294"/>
        <v>-0.4754265022838367</v>
      </c>
      <c r="Y1771" s="4">
        <f t="shared" ca="1" si="294"/>
        <v>1.5492472154934605</v>
      </c>
      <c r="Z1771" s="4">
        <f t="shared" ca="1" si="295"/>
        <v>-0.80530309769099107</v>
      </c>
      <c r="AA1771" s="4">
        <f t="shared" ca="1" si="296"/>
        <v>1.6266597744589348</v>
      </c>
      <c r="AB1771" s="4">
        <f ca="1">Sheet1!AC1771</f>
        <v>0.24894428769126786</v>
      </c>
      <c r="AC1771" s="7">
        <f t="shared" ca="1" si="297"/>
        <v>1.3013028029049718</v>
      </c>
      <c r="AD1771" s="4">
        <f t="shared" ca="1" si="298"/>
        <v>-1.047943178213343</v>
      </c>
      <c r="AE1771" s="4">
        <f t="shared" ca="1" si="299"/>
        <v>2.1167769238761811</v>
      </c>
      <c r="AF1771" s="21">
        <f ca="1">(Sheet1!B$4*EXP(-Sheet1!B$8*Sheet1!B$7)*NORMSDIST((LN(Sheet1!B$4/(Sheet1!B$5+AD1771))-Sheet1!B$8*Sheet1!B$7+Sheet1!B$9*Sheet1!B$7+0.5*Sheet1!B$6*Sheet1!B$6*Sheet1!B$7)/(Sheet1!B$6*SQRT(Sheet1!B$7)))-(Sheet1!B$5+AD1771)*EXP(-Sheet1!B$9*Sheet1!B$7)*NORMSDIST((LN(Sheet1!B$4/(Sheet1!B$5+AD1771))-Sheet1!B$8*Sheet1!B$7+Sheet1!B$9*Sheet1!B$7-0.5*Sheet1!B$6*Sheet1!B$6*Sheet1!B$7)/(Sheet1!B$6*SQRT(Sheet1!B$7))))*400+100*AE1771-400*Sheet1!$B$13</f>
        <v>382.46620764277213</v>
      </c>
    </row>
    <row r="1772" spans="22:32" x14ac:dyDescent="0.25">
      <c r="V1772" s="7" t="e">
        <f t="shared" si="293"/>
        <v>#VALUE!</v>
      </c>
      <c r="X1772" s="4">
        <f t="shared" ca="1" si="294"/>
        <v>0.66129624333118808</v>
      </c>
      <c r="Y1772" s="4">
        <f t="shared" ca="1" si="294"/>
        <v>0.97448274927698275</v>
      </c>
      <c r="Z1772" s="4">
        <f t="shared" ca="1" si="295"/>
        <v>1.1201393079430908</v>
      </c>
      <c r="AA1772" s="4">
        <f t="shared" ca="1" si="296"/>
        <v>2.1280838488054927</v>
      </c>
      <c r="AB1772" s="4">
        <f ca="1">Sheet1!AC1772</f>
        <v>0.22086672358407899</v>
      </c>
      <c r="AC1772" s="7">
        <f t="shared" ca="1" si="297"/>
        <v>1.3417011616056962</v>
      </c>
      <c r="AD1772" s="4">
        <f t="shared" ca="1" si="298"/>
        <v>1.5028922106274456</v>
      </c>
      <c r="AE1772" s="4">
        <f t="shared" ca="1" si="299"/>
        <v>2.8552525719366502</v>
      </c>
      <c r="AF1772" s="21">
        <f ca="1">(Sheet1!B$4*EXP(-Sheet1!B$8*Sheet1!B$7)*NORMSDIST((LN(Sheet1!B$4/(Sheet1!B$5+AD1772))-Sheet1!B$8*Sheet1!B$7+Sheet1!B$9*Sheet1!B$7+0.5*Sheet1!B$6*Sheet1!B$6*Sheet1!B$7)/(Sheet1!B$6*SQRT(Sheet1!B$7)))-(Sheet1!B$5+AD1772)*EXP(-Sheet1!B$9*Sheet1!B$7)*NORMSDIST((LN(Sheet1!B$4/(Sheet1!B$5+AD1772))-Sheet1!B$8*Sheet1!B$7+Sheet1!B$9*Sheet1!B$7-0.5*Sheet1!B$6*Sheet1!B$6*Sheet1!B$7)/(Sheet1!B$6*SQRT(Sheet1!B$7))))*400+100*AE1772-400*Sheet1!$B$13</f>
        <v>50.477095731732334</v>
      </c>
    </row>
    <row r="1773" spans="22:32" x14ac:dyDescent="0.25">
      <c r="V1773" s="7" t="e">
        <f t="shared" si="293"/>
        <v>#VALUE!</v>
      </c>
      <c r="X1773" s="4">
        <f t="shared" ca="1" si="294"/>
        <v>-1.2796542047036279</v>
      </c>
      <c r="Y1773" s="4">
        <f t="shared" ca="1" si="294"/>
        <v>-0.68115545828727886</v>
      </c>
      <c r="Z1773" s="4">
        <f t="shared" ca="1" si="295"/>
        <v>-2.1675474338742347</v>
      </c>
      <c r="AA1773" s="4">
        <f t="shared" ca="1" si="296"/>
        <v>-2.4279776548665541</v>
      </c>
      <c r="AB1773" s="4">
        <f ca="1">Sheet1!AC1773</f>
        <v>0.45041628735498196</v>
      </c>
      <c r="AC1773" s="7">
        <f t="shared" ca="1" si="297"/>
        <v>1.0939265679849892</v>
      </c>
      <c r="AD1773" s="4">
        <f t="shared" ca="1" si="298"/>
        <v>-2.3711377252827117</v>
      </c>
      <c r="AE1773" s="4">
        <f t="shared" ca="1" si="299"/>
        <v>-2.6560292631324121</v>
      </c>
      <c r="AF1773" s="21">
        <f ca="1">(Sheet1!B$4*EXP(-Sheet1!B$8*Sheet1!B$7)*NORMSDIST((LN(Sheet1!B$4/(Sheet1!B$5+AD1773))-Sheet1!B$8*Sheet1!B$7+Sheet1!B$9*Sheet1!B$7+0.5*Sheet1!B$6*Sheet1!B$6*Sheet1!B$7)/(Sheet1!B$6*SQRT(Sheet1!B$7)))-(Sheet1!B$5+AD1773)*EXP(-Sheet1!B$9*Sheet1!B$7)*NORMSDIST((LN(Sheet1!B$4/(Sheet1!B$5+AD1773))-Sheet1!B$8*Sheet1!B$7+Sheet1!B$9*Sheet1!B$7-0.5*Sheet1!B$6*Sheet1!B$6*Sheet1!B$7)/(Sheet1!B$6*SQRT(Sheet1!B$7))))*400+100*AE1773-400*Sheet1!$B$13</f>
        <v>129.09096156797932</v>
      </c>
    </row>
    <row r="1774" spans="22:32" x14ac:dyDescent="0.25">
      <c r="V1774" s="7" t="e">
        <f t="shared" si="293"/>
        <v>#VALUE!</v>
      </c>
      <c r="X1774" s="4">
        <f t="shared" ca="1" si="294"/>
        <v>0.60119003345615807</v>
      </c>
      <c r="Y1774" s="4">
        <f t="shared" ca="1" si="294"/>
        <v>0.91475163140653404</v>
      </c>
      <c r="Z1774" s="4">
        <f t="shared" ca="1" si="295"/>
        <v>1.0183281620134752</v>
      </c>
      <c r="AA1774" s="4">
        <f t="shared" ca="1" si="296"/>
        <v>1.9751242977686116</v>
      </c>
      <c r="AB1774" s="4">
        <f ca="1">Sheet1!AC1774</f>
        <v>0.16202200604061467</v>
      </c>
      <c r="AC1774" s="7">
        <f t="shared" ca="1" si="297"/>
        <v>1.445925985439509</v>
      </c>
      <c r="AD1774" s="4">
        <f t="shared" ca="1" si="298"/>
        <v>1.4724271511601381</v>
      </c>
      <c r="AE1774" s="4">
        <f t="shared" ca="1" si="299"/>
        <v>2.8558835466165982</v>
      </c>
      <c r="AF1774" s="21">
        <f ca="1">(Sheet1!B$4*EXP(-Sheet1!B$8*Sheet1!B$7)*NORMSDIST((LN(Sheet1!B$4/(Sheet1!B$5+AD1774))-Sheet1!B$8*Sheet1!B$7+Sheet1!B$9*Sheet1!B$7+0.5*Sheet1!B$6*Sheet1!B$6*Sheet1!B$7)/(Sheet1!B$6*SQRT(Sheet1!B$7)))-(Sheet1!B$5+AD1774)*EXP(-Sheet1!B$9*Sheet1!B$7)*NORMSDIST((LN(Sheet1!B$4/(Sheet1!B$5+AD1774))-Sheet1!B$8*Sheet1!B$7+Sheet1!B$9*Sheet1!B$7-0.5*Sheet1!B$6*Sheet1!B$6*Sheet1!B$7)/(Sheet1!B$6*SQRT(Sheet1!B$7))))*400+100*AE1774-400*Sheet1!$B$13</f>
        <v>55.190797090328488</v>
      </c>
    </row>
    <row r="1775" spans="22:32" x14ac:dyDescent="0.25">
      <c r="V1775" s="7" t="e">
        <f t="shared" si="293"/>
        <v>#VALUE!</v>
      </c>
      <c r="X1775" s="4">
        <f t="shared" ca="1" si="294"/>
        <v>1.4802473095627322</v>
      </c>
      <c r="Y1775" s="4">
        <f t="shared" ca="1" si="294"/>
        <v>1.2607735114354626</v>
      </c>
      <c r="Z1775" s="4">
        <f t="shared" ca="1" si="295"/>
        <v>2.5073228732796924</v>
      </c>
      <c r="AA1775" s="4">
        <f t="shared" ca="1" si="296"/>
        <v>3.4719946366424028</v>
      </c>
      <c r="AB1775" s="4">
        <f ca="1">Sheet1!AC1775</f>
        <v>0.66083386149984291</v>
      </c>
      <c r="AC1775" s="7">
        <f t="shared" ca="1" si="297"/>
        <v>0.93927980401165312</v>
      </c>
      <c r="AD1775" s="4">
        <f t="shared" ca="1" si="298"/>
        <v>2.3550777370080844</v>
      </c>
      <c r="AE1775" s="4">
        <f t="shared" ca="1" si="299"/>
        <v>3.2611744418349868</v>
      </c>
      <c r="AF1775" s="21">
        <f ca="1">(Sheet1!B$4*EXP(-Sheet1!B$8*Sheet1!B$7)*NORMSDIST((LN(Sheet1!B$4/(Sheet1!B$5+AD1775))-Sheet1!B$8*Sheet1!B$7+Sheet1!B$9*Sheet1!B$7+0.5*Sheet1!B$6*Sheet1!B$6*Sheet1!B$7)/(Sheet1!B$6*SQRT(Sheet1!B$7)))-(Sheet1!B$5+AD1775)*EXP(-Sheet1!B$9*Sheet1!B$7)*NORMSDIST((LN(Sheet1!B$4/(Sheet1!B$5+AD1775))-Sheet1!B$8*Sheet1!B$7+Sheet1!B$9*Sheet1!B$7-0.5*Sheet1!B$6*Sheet1!B$6*Sheet1!B$7)/(Sheet1!B$6*SQRT(Sheet1!B$7))))*400+100*AE1775-400*Sheet1!$B$13</f>
        <v>-37.133993522555556</v>
      </c>
    </row>
    <row r="1776" spans="22:32" x14ac:dyDescent="0.25">
      <c r="V1776" s="7" t="e">
        <f t="shared" si="293"/>
        <v>#VALUE!</v>
      </c>
      <c r="X1776" s="4">
        <f t="shared" ca="1" si="294"/>
        <v>-0.84010083084037512</v>
      </c>
      <c r="Y1776" s="4">
        <f t="shared" ca="1" si="294"/>
        <v>1.6808186756652597</v>
      </c>
      <c r="Z1776" s="4">
        <f t="shared" ca="1" si="295"/>
        <v>-1.4230081793896872</v>
      </c>
      <c r="AA1776" s="4">
        <f t="shared" ca="1" si="296"/>
        <v>1.3916884870622273</v>
      </c>
      <c r="AB1776" s="4">
        <f ca="1">Sheet1!AC1776</f>
        <v>0.62679241367097549</v>
      </c>
      <c r="AC1776" s="7">
        <f t="shared" ca="1" si="297"/>
        <v>0.96282258672616616</v>
      </c>
      <c r="AD1776" s="4">
        <f t="shared" ca="1" si="298"/>
        <v>-1.3701044162124709</v>
      </c>
      <c r="AE1776" s="4">
        <f t="shared" ca="1" si="299"/>
        <v>1.3399491090302782</v>
      </c>
      <c r="AF1776" s="21">
        <f ca="1">(Sheet1!B$4*EXP(-Sheet1!B$8*Sheet1!B$7)*NORMSDIST((LN(Sheet1!B$4/(Sheet1!B$5+AD1776))-Sheet1!B$8*Sheet1!B$7+Sheet1!B$9*Sheet1!B$7+0.5*Sheet1!B$6*Sheet1!B$6*Sheet1!B$7)/(Sheet1!B$6*SQRT(Sheet1!B$7)))-(Sheet1!B$5+AD1776)*EXP(-Sheet1!B$9*Sheet1!B$7)*NORMSDIST((LN(Sheet1!B$4/(Sheet1!B$5+AD1776))-Sheet1!B$8*Sheet1!B$7+Sheet1!B$9*Sheet1!B$7-0.5*Sheet1!B$6*Sheet1!B$6*Sheet1!B$7)/(Sheet1!B$6*SQRT(Sheet1!B$7))))*400+100*AE1776-400*Sheet1!$B$13</f>
        <v>358.44352407361566</v>
      </c>
    </row>
    <row r="1777" spans="22:32" x14ac:dyDescent="0.25">
      <c r="V1777" s="7" t="e">
        <f t="shared" si="293"/>
        <v>#VALUE!</v>
      </c>
      <c r="X1777" s="4">
        <f t="shared" ca="1" si="294"/>
        <v>0.2969831501767653</v>
      </c>
      <c r="Y1777" s="4">
        <f t="shared" ca="1" si="294"/>
        <v>-0.10467700489654966</v>
      </c>
      <c r="Z1777" s="4">
        <f t="shared" ca="1" si="295"/>
        <v>0.50304610628667679</v>
      </c>
      <c r="AA1777" s="4">
        <f t="shared" ca="1" si="296"/>
        <v>0.19482407799630386</v>
      </c>
      <c r="AB1777" s="4">
        <f ca="1">Sheet1!AC1777</f>
        <v>0.50430863308685303</v>
      </c>
      <c r="AC1777" s="7">
        <f t="shared" ca="1" si="297"/>
        <v>1.0513170931822622</v>
      </c>
      <c r="AD1777" s="4">
        <f t="shared" ca="1" si="298"/>
        <v>0.5288609701979643</v>
      </c>
      <c r="AE1777" s="4">
        <f t="shared" ca="1" si="299"/>
        <v>0.2048218833609885</v>
      </c>
      <c r="AF1777" s="21">
        <f ca="1">(Sheet1!B$4*EXP(-Sheet1!B$8*Sheet1!B$7)*NORMSDIST((LN(Sheet1!B$4/(Sheet1!B$5+AD1777))-Sheet1!B$8*Sheet1!B$7+Sheet1!B$9*Sheet1!B$7+0.5*Sheet1!B$6*Sheet1!B$6*Sheet1!B$7)/(Sheet1!B$6*SQRT(Sheet1!B$7)))-(Sheet1!B$5+AD1777)*EXP(-Sheet1!B$9*Sheet1!B$7)*NORMSDIST((LN(Sheet1!B$4/(Sheet1!B$5+AD1777))-Sheet1!B$8*Sheet1!B$7+Sheet1!B$9*Sheet1!B$7-0.5*Sheet1!B$6*Sheet1!B$6*Sheet1!B$7)/(Sheet1!B$6*SQRT(Sheet1!B$7))))*400+100*AE1777-400*Sheet1!$B$13</f>
        <v>-63.546972565176475</v>
      </c>
    </row>
    <row r="1778" spans="22:32" x14ac:dyDescent="0.25">
      <c r="V1778" s="7" t="e">
        <f t="shared" si="293"/>
        <v>#VALUE!</v>
      </c>
      <c r="X1778" s="4">
        <f t="shared" ca="1" si="294"/>
        <v>-1.2621696697043232</v>
      </c>
      <c r="Y1778" s="4">
        <f t="shared" ca="1" si="294"/>
        <v>0.90181898769865132</v>
      </c>
      <c r="Z1778" s="4">
        <f t="shared" ca="1" si="295"/>
        <v>-2.1379311837725092</v>
      </c>
      <c r="AA1778" s="4">
        <f t="shared" ca="1" si="296"/>
        <v>-0.18688487888672994</v>
      </c>
      <c r="AB1778" s="4">
        <f ca="1">Sheet1!AC1778</f>
        <v>0.33976804755383416</v>
      </c>
      <c r="AC1778" s="7">
        <f t="shared" ca="1" si="297"/>
        <v>1.1947639419785949</v>
      </c>
      <c r="AD1778" s="4">
        <f t="shared" ca="1" si="298"/>
        <v>-2.5543230888030068</v>
      </c>
      <c r="AE1778" s="4">
        <f t="shared" ca="1" si="299"/>
        <v>-0.22328331459490175</v>
      </c>
      <c r="AF1778" s="21">
        <f ca="1">(Sheet1!B$4*EXP(-Sheet1!B$8*Sheet1!B$7)*NORMSDIST((LN(Sheet1!B$4/(Sheet1!B$5+AD1778))-Sheet1!B$8*Sheet1!B$7+Sheet1!B$9*Sheet1!B$7+0.5*Sheet1!B$6*Sheet1!B$6*Sheet1!B$7)/(Sheet1!B$6*SQRT(Sheet1!B$7)))-(Sheet1!B$5+AD1778)*EXP(-Sheet1!B$9*Sheet1!B$7)*NORMSDIST((LN(Sheet1!B$4/(Sheet1!B$5+AD1778))-Sheet1!B$8*Sheet1!B$7+Sheet1!B$9*Sheet1!B$7-0.5*Sheet1!B$6*Sheet1!B$6*Sheet1!B$7)/(Sheet1!B$6*SQRT(Sheet1!B$7))))*400+100*AE1778-400*Sheet1!$B$13</f>
        <v>404.09889363473121</v>
      </c>
    </row>
    <row r="1779" spans="22:32" x14ac:dyDescent="0.25">
      <c r="V1779" s="7" t="e">
        <f t="shared" si="293"/>
        <v>#VALUE!</v>
      </c>
      <c r="X1779" s="4">
        <f t="shared" ca="1" si="294"/>
        <v>1.2228417939892882</v>
      </c>
      <c r="Y1779" s="4">
        <f t="shared" ca="1" si="294"/>
        <v>-1.4426283867442111</v>
      </c>
      <c r="Z1779" s="4">
        <f t="shared" ca="1" si="295"/>
        <v>2.0713155029327059</v>
      </c>
      <c r="AA1779" s="4">
        <f t="shared" ca="1" si="296"/>
        <v>-0.61714041350161941</v>
      </c>
      <c r="AB1779" s="4">
        <f ca="1">Sheet1!AC1779</f>
        <v>0.73379897130495852</v>
      </c>
      <c r="AC1779" s="7">
        <f t="shared" ca="1" si="297"/>
        <v>0.88878448631580231</v>
      </c>
      <c r="AD1779" s="4">
        <f t="shared" ca="1" si="298"/>
        <v>1.8409530852720029</v>
      </c>
      <c r="AE1779" s="4">
        <f t="shared" ca="1" si="299"/>
        <v>-0.54850482539875867</v>
      </c>
      <c r="AF1779" s="21">
        <f ca="1">(Sheet1!B$4*EXP(-Sheet1!B$8*Sheet1!B$7)*NORMSDIST((LN(Sheet1!B$4/(Sheet1!B$5+AD1779))-Sheet1!B$8*Sheet1!B$7+Sheet1!B$9*Sheet1!B$7+0.5*Sheet1!B$6*Sheet1!B$6*Sheet1!B$7)/(Sheet1!B$6*SQRT(Sheet1!B$7)))-(Sheet1!B$5+AD1779)*EXP(-Sheet1!B$9*Sheet1!B$7)*NORMSDIST((LN(Sheet1!B$4/(Sheet1!B$5+AD1779))-Sheet1!B$8*Sheet1!B$7+Sheet1!B$9*Sheet1!B$7-0.5*Sheet1!B$6*Sheet1!B$6*Sheet1!B$7)/(Sheet1!B$6*SQRT(Sheet1!B$7))))*400+100*AE1779-400*Sheet1!$B$13</f>
        <v>-341.19153813150479</v>
      </c>
    </row>
    <row r="1780" spans="22:32" x14ac:dyDescent="0.25">
      <c r="V1780" s="7" t="e">
        <f t="shared" si="293"/>
        <v>#VALUE!</v>
      </c>
      <c r="X1780" s="4">
        <f t="shared" ca="1" si="294"/>
        <v>-1.8444857760245874</v>
      </c>
      <c r="Y1780" s="4">
        <f t="shared" ca="1" si="294"/>
        <v>-0.47159791337004081</v>
      </c>
      <c r="Z1780" s="4">
        <f t="shared" ca="1" si="295"/>
        <v>-3.1242896682120254</v>
      </c>
      <c r="AA1780" s="4">
        <f t="shared" ca="1" si="296"/>
        <v>-2.7838196611183079</v>
      </c>
      <c r="AB1780" s="4">
        <f ca="1">Sheet1!AC1780</f>
        <v>0.42118421100972847</v>
      </c>
      <c r="AC1780" s="7">
        <f t="shared" ca="1" si="297"/>
        <v>1.1185141336183875</v>
      </c>
      <c r="AD1780" s="4">
        <f t="shared" ca="1" si="298"/>
        <v>-3.4945621514130529</v>
      </c>
      <c r="AE1780" s="4">
        <f t="shared" ca="1" si="299"/>
        <v>-3.1137416364055772</v>
      </c>
      <c r="AF1780" s="21">
        <f ca="1">(Sheet1!B$4*EXP(-Sheet1!B$8*Sheet1!B$7)*NORMSDIST((LN(Sheet1!B$4/(Sheet1!B$5+AD1780))-Sheet1!B$8*Sheet1!B$7+Sheet1!B$9*Sheet1!B$7+0.5*Sheet1!B$6*Sheet1!B$6*Sheet1!B$7)/(Sheet1!B$6*SQRT(Sheet1!B$7)))-(Sheet1!B$5+AD1780)*EXP(-Sheet1!B$9*Sheet1!B$7)*NORMSDIST((LN(Sheet1!B$4/(Sheet1!B$5+AD1780))-Sheet1!B$8*Sheet1!B$7+Sheet1!B$9*Sheet1!B$7-0.5*Sheet1!B$6*Sheet1!B$6*Sheet1!B$7)/(Sheet1!B$6*SQRT(Sheet1!B$7))))*400+100*AE1780-400*Sheet1!$B$13</f>
        <v>280.77873481110328</v>
      </c>
    </row>
    <row r="1781" spans="22:32" x14ac:dyDescent="0.25">
      <c r="V1781" s="7" t="e">
        <f t="shared" si="293"/>
        <v>#VALUE!</v>
      </c>
      <c r="X1781" s="4">
        <f t="shared" ca="1" si="294"/>
        <v>7.4403634346410105E-2</v>
      </c>
      <c r="Y1781" s="4">
        <f t="shared" ca="1" si="294"/>
        <v>2.6479785438630818E-2</v>
      </c>
      <c r="Z1781" s="4">
        <f t="shared" ca="1" si="295"/>
        <v>0.12602889601400524</v>
      </c>
      <c r="AA1781" s="4">
        <f t="shared" ca="1" si="296"/>
        <v>0.1227563226950954</v>
      </c>
      <c r="AB1781" s="4">
        <f ca="1">Sheet1!AC1781</f>
        <v>0.7193029740790029</v>
      </c>
      <c r="AC1781" s="7">
        <f t="shared" ca="1" si="297"/>
        <v>0.89889855944094665</v>
      </c>
      <c r="AD1781" s="4">
        <f t="shared" ca="1" si="298"/>
        <v>0.11328719307492217</v>
      </c>
      <c r="AE1781" s="4">
        <f t="shared" ca="1" si="299"/>
        <v>0.11034548163288924</v>
      </c>
      <c r="AF1781" s="21">
        <f ca="1">(Sheet1!B$4*EXP(-Sheet1!B$8*Sheet1!B$7)*NORMSDIST((LN(Sheet1!B$4/(Sheet1!B$5+AD1781))-Sheet1!B$8*Sheet1!B$7+Sheet1!B$9*Sheet1!B$7+0.5*Sheet1!B$6*Sheet1!B$6*Sheet1!B$7)/(Sheet1!B$6*SQRT(Sheet1!B$7)))-(Sheet1!B$5+AD1781)*EXP(-Sheet1!B$9*Sheet1!B$7)*NORMSDIST((LN(Sheet1!B$4/(Sheet1!B$5+AD1781))-Sheet1!B$8*Sheet1!B$7+Sheet1!B$9*Sheet1!B$7-0.5*Sheet1!B$6*Sheet1!B$6*Sheet1!B$7)/(Sheet1!B$6*SQRT(Sheet1!B$7))))*400+100*AE1781-400*Sheet1!$B$13</f>
        <v>-7.086608115915169</v>
      </c>
    </row>
    <row r="1782" spans="22:32" x14ac:dyDescent="0.25">
      <c r="V1782" s="7" t="e">
        <f t="shared" si="293"/>
        <v>#VALUE!</v>
      </c>
      <c r="X1782" s="4">
        <f t="shared" ca="1" si="294"/>
        <v>-1.2899927836664102</v>
      </c>
      <c r="Y1782" s="4">
        <f t="shared" ca="1" si="294"/>
        <v>0.12175477625760643</v>
      </c>
      <c r="Z1782" s="4">
        <f t="shared" ca="1" si="295"/>
        <v>-2.1850594775328376</v>
      </c>
      <c r="AA1782" s="4">
        <f t="shared" ca="1" si="296"/>
        <v>-1.3133575454864821</v>
      </c>
      <c r="AB1782" s="4">
        <f ca="1">Sheet1!AC1782</f>
        <v>0.43683508580388297</v>
      </c>
      <c r="AC1782" s="7">
        <f t="shared" ca="1" si="297"/>
        <v>1.1052019325451301</v>
      </c>
      <c r="AD1782" s="4">
        <f t="shared" ca="1" si="298"/>
        <v>-2.4149319572953445</v>
      </c>
      <c r="AE1782" s="4">
        <f t="shared" ca="1" si="299"/>
        <v>-1.4515252973943886</v>
      </c>
      <c r="AF1782" s="21">
        <f ca="1">(Sheet1!B$4*EXP(-Sheet1!B$8*Sheet1!B$7)*NORMSDIST((LN(Sheet1!B$4/(Sheet1!B$5+AD1782))-Sheet1!B$8*Sheet1!B$7+Sheet1!B$9*Sheet1!B$7+0.5*Sheet1!B$6*Sheet1!B$6*Sheet1!B$7)/(Sheet1!B$6*SQRT(Sheet1!B$7)))-(Sheet1!B$5+AD1782)*EXP(-Sheet1!B$9*Sheet1!B$7)*NORMSDIST((LN(Sheet1!B$4/(Sheet1!B$5+AD1782))-Sheet1!B$8*Sheet1!B$7+Sheet1!B$9*Sheet1!B$7-0.5*Sheet1!B$6*Sheet1!B$6*Sheet1!B$7)/(Sheet1!B$6*SQRT(Sheet1!B$7))))*400+100*AE1782-400*Sheet1!$B$13</f>
        <v>257.111489952792</v>
      </c>
    </row>
    <row r="1783" spans="22:32" x14ac:dyDescent="0.25">
      <c r="V1783" s="7" t="e">
        <f t="shared" si="293"/>
        <v>#VALUE!</v>
      </c>
      <c r="X1783" s="4">
        <f t="shared" ca="1" si="294"/>
        <v>-0.13395138627296146</v>
      </c>
      <c r="Y1783" s="4">
        <f t="shared" ca="1" si="294"/>
        <v>7.0170266479437804E-2</v>
      </c>
      <c r="Z1783" s="4">
        <f t="shared" ca="1" si="295"/>
        <v>-0.22689409569603147</v>
      </c>
      <c r="AA1783" s="4">
        <f t="shared" ca="1" si="296"/>
        <v>-5.5664339822619542E-2</v>
      </c>
      <c r="AB1783" s="4">
        <f ca="1">Sheet1!AC1783</f>
        <v>0.49431648427664532</v>
      </c>
      <c r="AC1783" s="7">
        <f t="shared" ca="1" si="297"/>
        <v>1.058990171893162</v>
      </c>
      <c r="AD1783" s="4">
        <f t="shared" ca="1" si="298"/>
        <v>-0.24027861740268391</v>
      </c>
      <c r="AE1783" s="4">
        <f t="shared" ca="1" si="299"/>
        <v>-5.8947988797075253E-2</v>
      </c>
      <c r="AF1783" s="21">
        <f ca="1">(Sheet1!B$4*EXP(-Sheet1!B$8*Sheet1!B$7)*NORMSDIST((LN(Sheet1!B$4/(Sheet1!B$5+AD1783))-Sheet1!B$8*Sheet1!B$7+Sheet1!B$9*Sheet1!B$7+0.5*Sheet1!B$6*Sheet1!B$6*Sheet1!B$7)/(Sheet1!B$6*SQRT(Sheet1!B$7)))-(Sheet1!B$5+AD1783)*EXP(-Sheet1!B$9*Sheet1!B$7)*NORMSDIST((LN(Sheet1!B$4/(Sheet1!B$5+AD1783))-Sheet1!B$8*Sheet1!B$7+Sheet1!B$9*Sheet1!B$7-0.5*Sheet1!B$6*Sheet1!B$6*Sheet1!B$7)/(Sheet1!B$6*SQRT(Sheet1!B$7))))*400+100*AE1783-400*Sheet1!$B$13</f>
        <v>32.759399457223481</v>
      </c>
    </row>
    <row r="1784" spans="22:32" x14ac:dyDescent="0.25">
      <c r="V1784" s="7" t="e">
        <f t="shared" si="293"/>
        <v>#VALUE!</v>
      </c>
      <c r="X1784" s="4">
        <f t="shared" ca="1" si="294"/>
        <v>-1.6851803983576885</v>
      </c>
      <c r="Y1784" s="4">
        <f t="shared" ca="1" si="294"/>
        <v>1.7296864347381147</v>
      </c>
      <c r="Z1784" s="4">
        <f t="shared" ca="1" si="295"/>
        <v>-2.8544496119725933</v>
      </c>
      <c r="AA1784" s="4">
        <f t="shared" ca="1" si="296"/>
        <v>0.48795664280010731</v>
      </c>
      <c r="AB1784" s="4">
        <f ca="1">Sheet1!AC1784</f>
        <v>0.90280865267111166</v>
      </c>
      <c r="AC1784" s="7">
        <f t="shared" ca="1" si="297"/>
        <v>0.75411850020120574</v>
      </c>
      <c r="AD1784" s="4">
        <f t="shared" ca="1" si="298"/>
        <v>-2.1525932602806859</v>
      </c>
      <c r="AE1784" s="4">
        <f t="shared" ca="1" si="299"/>
        <v>0.36797713163163243</v>
      </c>
      <c r="AF1784" s="21">
        <f ca="1">(Sheet1!B$4*EXP(-Sheet1!B$8*Sheet1!B$7)*NORMSDIST((LN(Sheet1!B$4/(Sheet1!B$5+AD1784))-Sheet1!B$8*Sheet1!B$7+Sheet1!B$9*Sheet1!B$7+0.5*Sheet1!B$6*Sheet1!B$6*Sheet1!B$7)/(Sheet1!B$6*SQRT(Sheet1!B$7)))-(Sheet1!B$5+AD1784)*EXP(-Sheet1!B$9*Sheet1!B$7)*NORMSDIST((LN(Sheet1!B$4/(Sheet1!B$5+AD1784))-Sheet1!B$8*Sheet1!B$7+Sheet1!B$9*Sheet1!B$7-0.5*Sheet1!B$6*Sheet1!B$6*Sheet1!B$7)/(Sheet1!B$6*SQRT(Sheet1!B$7))))*400+100*AE1784-400*Sheet1!$B$13</f>
        <v>393.8682113820887</v>
      </c>
    </row>
    <row r="1785" spans="22:32" x14ac:dyDescent="0.25">
      <c r="V1785" s="7" t="e">
        <f t="shared" si="293"/>
        <v>#VALUE!</v>
      </c>
      <c r="X1785" s="4">
        <f t="shared" ca="1" si="294"/>
        <v>0.75152755035274921</v>
      </c>
      <c r="Y1785" s="4">
        <f t="shared" ca="1" si="294"/>
        <v>-0.54083165649145326</v>
      </c>
      <c r="Z1785" s="4">
        <f t="shared" ca="1" si="295"/>
        <v>1.2729779711310105</v>
      </c>
      <c r="AA1785" s="4">
        <f t="shared" ca="1" si="296"/>
        <v>0.10585185786946641</v>
      </c>
      <c r="AB1785" s="4">
        <f ca="1">Sheet1!AC1785</f>
        <v>0.26985729972440364</v>
      </c>
      <c r="AC1785" s="7">
        <f t="shared" ca="1" si="297"/>
        <v>1.2739406376081159</v>
      </c>
      <c r="AD1785" s="4">
        <f t="shared" ca="1" si="298"/>
        <v>1.6216983682037254</v>
      </c>
      <c r="AE1785" s="4">
        <f t="shared" ca="1" si="299"/>
        <v>0.13484898330623171</v>
      </c>
      <c r="AF1785" s="21">
        <f ca="1">(Sheet1!B$4*EXP(-Sheet1!B$8*Sheet1!B$7)*NORMSDIST((LN(Sheet1!B$4/(Sheet1!B$5+AD1785))-Sheet1!B$8*Sheet1!B$7+Sheet1!B$9*Sheet1!B$7+0.5*Sheet1!B$6*Sheet1!B$6*Sheet1!B$7)/(Sheet1!B$6*SQRT(Sheet1!B$7)))-(Sheet1!B$5+AD1785)*EXP(-Sheet1!B$9*Sheet1!B$7)*NORMSDIST((LN(Sheet1!B$4/(Sheet1!B$5+AD1785))-Sheet1!B$8*Sheet1!B$7+Sheet1!B$9*Sheet1!B$7-0.5*Sheet1!B$6*Sheet1!B$6*Sheet1!B$7)/(Sheet1!B$6*SQRT(Sheet1!B$7))))*400+100*AE1785-400*Sheet1!$B$13</f>
        <v>-239.65479911113562</v>
      </c>
    </row>
    <row r="1786" spans="22:32" x14ac:dyDescent="0.25">
      <c r="V1786" s="7" t="e">
        <f t="shared" si="293"/>
        <v>#VALUE!</v>
      </c>
      <c r="X1786" s="4">
        <f t="shared" ca="1" si="294"/>
        <v>-0.58086893218520808</v>
      </c>
      <c r="Y1786" s="4">
        <f t="shared" ca="1" si="294"/>
        <v>0.60405257335341656</v>
      </c>
      <c r="Z1786" s="4">
        <f t="shared" ca="1" si="295"/>
        <v>-0.98390718269621691</v>
      </c>
      <c r="AA1786" s="4">
        <f t="shared" ca="1" si="296"/>
        <v>0.17919864914651637</v>
      </c>
      <c r="AB1786" s="4">
        <f ca="1">Sheet1!AC1786</f>
        <v>0.32393691660962198</v>
      </c>
      <c r="AC1786" s="7">
        <f t="shared" ca="1" si="297"/>
        <v>1.2113291205915879</v>
      </c>
      <c r="AD1786" s="4">
        <f t="shared" ca="1" si="298"/>
        <v>-1.1918354223591552</v>
      </c>
      <c r="AE1786" s="4">
        <f t="shared" ca="1" si="299"/>
        <v>0.2170685420818502</v>
      </c>
      <c r="AF1786" s="21">
        <f ca="1">(Sheet1!B$4*EXP(-Sheet1!B$8*Sheet1!B$7)*NORMSDIST((LN(Sheet1!B$4/(Sheet1!B$5+AD1786))-Sheet1!B$8*Sheet1!B$7+Sheet1!B$9*Sheet1!B$7+0.5*Sheet1!B$6*Sheet1!B$6*Sheet1!B$7)/(Sheet1!B$6*SQRT(Sheet1!B$7)))-(Sheet1!B$5+AD1786)*EXP(-Sheet1!B$9*Sheet1!B$7)*NORMSDIST((LN(Sheet1!B$4/(Sheet1!B$5+AD1786))-Sheet1!B$8*Sheet1!B$7+Sheet1!B$9*Sheet1!B$7-0.5*Sheet1!B$6*Sheet1!B$6*Sheet1!B$7)/(Sheet1!B$6*SQRT(Sheet1!B$7))))*400+100*AE1786-400*Sheet1!$B$13</f>
        <v>216.39488782124681</v>
      </c>
    </row>
    <row r="1787" spans="22:32" x14ac:dyDescent="0.25">
      <c r="V1787" s="7" t="e">
        <f t="shared" si="293"/>
        <v>#VALUE!</v>
      </c>
      <c r="X1787" s="4">
        <f t="shared" ca="1" si="294"/>
        <v>-1.1250157921762161</v>
      </c>
      <c r="Y1787" s="4">
        <f t="shared" ca="1" si="294"/>
        <v>-0.60615594563873032</v>
      </c>
      <c r="Z1787" s="4">
        <f t="shared" ca="1" si="295"/>
        <v>-1.9056125353523272</v>
      </c>
      <c r="AA1787" s="4">
        <f t="shared" ca="1" si="296"/>
        <v>-2.1448331473094595</v>
      </c>
      <c r="AB1787" s="4">
        <f ca="1">Sheet1!AC1787</f>
        <v>0.59295250472143046</v>
      </c>
      <c r="AC1787" s="7">
        <f t="shared" ca="1" si="297"/>
        <v>0.98650739085744665</v>
      </c>
      <c r="AD1787" s="4">
        <f t="shared" ca="1" si="298"/>
        <v>-1.8799008502356682</v>
      </c>
      <c r="AE1787" s="4">
        <f t="shared" ca="1" si="299"/>
        <v>-2.1158937519768206</v>
      </c>
      <c r="AF1787" s="21">
        <f ca="1">(Sheet1!B$4*EXP(-Sheet1!B$8*Sheet1!B$7)*NORMSDIST((LN(Sheet1!B$4/(Sheet1!B$5+AD1787))-Sheet1!B$8*Sheet1!B$7+Sheet1!B$9*Sheet1!B$7+0.5*Sheet1!B$6*Sheet1!B$6*Sheet1!B$7)/(Sheet1!B$6*SQRT(Sheet1!B$7)))-(Sheet1!B$5+AD1787)*EXP(-Sheet1!B$9*Sheet1!B$7)*NORMSDIST((LN(Sheet1!B$4/(Sheet1!B$5+AD1787))-Sheet1!B$8*Sheet1!B$7+Sheet1!B$9*Sheet1!B$7-0.5*Sheet1!B$6*Sheet1!B$6*Sheet1!B$7)/(Sheet1!B$6*SQRT(Sheet1!B$7))))*400+100*AE1787-400*Sheet1!$B$13</f>
        <v>98.893707528338382</v>
      </c>
    </row>
    <row r="1788" spans="22:32" x14ac:dyDescent="0.25">
      <c r="V1788" s="7" t="e">
        <f t="shared" si="293"/>
        <v>#VALUE!</v>
      </c>
      <c r="X1788" s="4">
        <f t="shared" ca="1" si="294"/>
        <v>-0.2256163557720226</v>
      </c>
      <c r="Y1788" s="4">
        <f t="shared" ca="1" si="294"/>
        <v>-0.22574019698425243</v>
      </c>
      <c r="Z1788" s="4">
        <f t="shared" ca="1" si="295"/>
        <v>-0.38216117385162335</v>
      </c>
      <c r="AA1788" s="4">
        <f t="shared" ca="1" si="296"/>
        <v>-0.57630243461734143</v>
      </c>
      <c r="AB1788" s="4">
        <f ca="1">Sheet1!AC1788</f>
        <v>0.42614615406518563</v>
      </c>
      <c r="AC1788" s="7">
        <f t="shared" ca="1" si="297"/>
        <v>1.1142548184207981</v>
      </c>
      <c r="AD1788" s="4">
        <f t="shared" ca="1" si="298"/>
        <v>-0.42582492937751965</v>
      </c>
      <c r="AE1788" s="4">
        <f t="shared" ca="1" si="299"/>
        <v>-0.64214776464000967</v>
      </c>
      <c r="AF1788" s="21">
        <f ca="1">(Sheet1!B$4*EXP(-Sheet1!B$8*Sheet1!B$7)*NORMSDIST((LN(Sheet1!B$4/(Sheet1!B$5+AD1788))-Sheet1!B$8*Sheet1!B$7+Sheet1!B$9*Sheet1!B$7+0.5*Sheet1!B$6*Sheet1!B$6*Sheet1!B$7)/(Sheet1!B$6*SQRT(Sheet1!B$7)))-(Sheet1!B$5+AD1788)*EXP(-Sheet1!B$9*Sheet1!B$7)*NORMSDIST((LN(Sheet1!B$4/(Sheet1!B$5+AD1788))-Sheet1!B$8*Sheet1!B$7+Sheet1!B$9*Sheet1!B$7-0.5*Sheet1!B$6*Sheet1!B$6*Sheet1!B$7)/(Sheet1!B$6*SQRT(Sheet1!B$7))))*400+100*AE1788-400*Sheet1!$B$13</f>
        <v>4.4937097064184854</v>
      </c>
    </row>
    <row r="1789" spans="22:32" x14ac:dyDescent="0.25">
      <c r="V1789" s="7" t="e">
        <f t="shared" si="293"/>
        <v>#VALUE!</v>
      </c>
      <c r="X1789" s="4">
        <f t="shared" ca="1" si="294"/>
        <v>-1.8384010496243122</v>
      </c>
      <c r="Y1789" s="4">
        <f t="shared" ca="1" si="294"/>
        <v>0.117241441964923</v>
      </c>
      <c r="Z1789" s="4">
        <f t="shared" ca="1" si="295"/>
        <v>-3.1139830298668656</v>
      </c>
      <c r="AA1789" s="4">
        <f t="shared" ca="1" si="296"/>
        <v>-1.9506538989184583</v>
      </c>
      <c r="AB1789" s="4">
        <f ca="1">Sheet1!AC1789</f>
        <v>0.67190665575087005</v>
      </c>
      <c r="AC1789" s="7">
        <f t="shared" ca="1" si="297"/>
        <v>0.93164923300060531</v>
      </c>
      <c r="AD1789" s="4">
        <f t="shared" ca="1" si="298"/>
        <v>-2.9011399013523662</v>
      </c>
      <c r="AE1789" s="4">
        <f t="shared" ca="1" si="299"/>
        <v>-1.817325208777022</v>
      </c>
      <c r="AF1789" s="21">
        <f ca="1">(Sheet1!B$4*EXP(-Sheet1!B$8*Sheet1!B$7)*NORMSDIST((LN(Sheet1!B$4/(Sheet1!B$5+AD1789))-Sheet1!B$8*Sheet1!B$7+Sheet1!B$9*Sheet1!B$7+0.5*Sheet1!B$6*Sheet1!B$6*Sheet1!B$7)/(Sheet1!B$6*SQRT(Sheet1!B$7)))-(Sheet1!B$5+AD1789)*EXP(-Sheet1!B$9*Sheet1!B$7)*NORMSDIST((LN(Sheet1!B$4/(Sheet1!B$5+AD1789))-Sheet1!B$8*Sheet1!B$7+Sheet1!B$9*Sheet1!B$7-0.5*Sheet1!B$6*Sheet1!B$6*Sheet1!B$7)/(Sheet1!B$6*SQRT(Sheet1!B$7))))*400+100*AE1789-400*Sheet1!$B$13</f>
        <v>305.2682219047083</v>
      </c>
    </row>
    <row r="1790" spans="22:32" x14ac:dyDescent="0.25">
      <c r="V1790" s="7" t="e">
        <f t="shared" si="293"/>
        <v>#VALUE!</v>
      </c>
      <c r="X1790" s="4">
        <f t="shared" ca="1" si="294"/>
        <v>1.69228698544838</v>
      </c>
      <c r="Y1790" s="4">
        <f t="shared" ca="1" si="294"/>
        <v>0.16116492718527359</v>
      </c>
      <c r="Z1790" s="4">
        <f t="shared" ca="1" si="295"/>
        <v>2.8664871331680946</v>
      </c>
      <c r="AA1790" s="4">
        <f t="shared" ca="1" si="296"/>
        <v>2.1731594917456323</v>
      </c>
      <c r="AB1790" s="4">
        <f ca="1">Sheet1!AC1790</f>
        <v>0.68201287739700633</v>
      </c>
      <c r="AC1790" s="7">
        <f t="shared" ca="1" si="297"/>
        <v>0.92468576514421441</v>
      </c>
      <c r="AD1790" s="4">
        <f t="shared" ca="1" si="298"/>
        <v>2.6505998480095849</v>
      </c>
      <c r="AE1790" s="4">
        <f t="shared" ca="1" si="299"/>
        <v>2.0094896474052222</v>
      </c>
      <c r="AF1790" s="21">
        <f ca="1">(Sheet1!B$4*EXP(-Sheet1!B$8*Sheet1!B$7)*NORMSDIST((LN(Sheet1!B$4/(Sheet1!B$5+AD1790))-Sheet1!B$8*Sheet1!B$7+Sheet1!B$9*Sheet1!B$7+0.5*Sheet1!B$6*Sheet1!B$6*Sheet1!B$7)/(Sheet1!B$6*SQRT(Sheet1!B$7)))-(Sheet1!B$5+AD1790)*EXP(-Sheet1!B$9*Sheet1!B$7)*NORMSDIST((LN(Sheet1!B$4/(Sheet1!B$5+AD1790))-Sheet1!B$8*Sheet1!B$7+Sheet1!B$9*Sheet1!B$7-0.5*Sheet1!B$6*Sheet1!B$6*Sheet1!B$7)/(Sheet1!B$6*SQRT(Sheet1!B$7))))*400+100*AE1790-400*Sheet1!$B$13</f>
        <v>-205.9166502099456</v>
      </c>
    </row>
    <row r="1791" spans="22:32" x14ac:dyDescent="0.25">
      <c r="V1791" s="7" t="e">
        <f t="shared" si="293"/>
        <v>#VALUE!</v>
      </c>
      <c r="X1791" s="4">
        <f t="shared" ca="1" si="294"/>
        <v>1.105148420942613</v>
      </c>
      <c r="Y1791" s="4">
        <f t="shared" ca="1" si="294"/>
        <v>1.0941536945003809</v>
      </c>
      <c r="Z1791" s="4">
        <f t="shared" ca="1" si="295"/>
        <v>1.8719601084881521</v>
      </c>
      <c r="AA1791" s="4">
        <f t="shared" ca="1" si="296"/>
        <v>2.806655273812273</v>
      </c>
      <c r="AB1791" s="4">
        <f ca="1">Sheet1!AC1791</f>
        <v>0.77989801349040699</v>
      </c>
      <c r="AC1791" s="7">
        <f t="shared" ca="1" si="297"/>
        <v>0.85593506798773078</v>
      </c>
      <c r="AD1791" s="4">
        <f t="shared" ca="1" si="298"/>
        <v>1.6022763027291262</v>
      </c>
      <c r="AE1791" s="4">
        <f t="shared" ca="1" si="299"/>
        <v>2.4023146726086311</v>
      </c>
      <c r="AF1791" s="21">
        <f ca="1">(Sheet1!B$4*EXP(-Sheet1!B$8*Sheet1!B$7)*NORMSDIST((LN(Sheet1!B$4/(Sheet1!B$5+AD1791))-Sheet1!B$8*Sheet1!B$7+Sheet1!B$9*Sheet1!B$7+0.5*Sheet1!B$6*Sheet1!B$6*Sheet1!B$7)/(Sheet1!B$6*SQRT(Sheet1!B$7)))-(Sheet1!B$5+AD1791)*EXP(-Sheet1!B$9*Sheet1!B$7)*NORMSDIST((LN(Sheet1!B$4/(Sheet1!B$5+AD1791))-Sheet1!B$8*Sheet1!B$7+Sheet1!B$9*Sheet1!B$7-0.5*Sheet1!B$6*Sheet1!B$6*Sheet1!B$7)/(Sheet1!B$6*SQRT(Sheet1!B$7))))*400+100*AE1791-400*Sheet1!$B$13</f>
        <v>-9.9555389359529727</v>
      </c>
    </row>
    <row r="1792" spans="22:32" x14ac:dyDescent="0.25">
      <c r="V1792" s="7" t="e">
        <f t="shared" si="293"/>
        <v>#VALUE!</v>
      </c>
      <c r="X1792" s="4">
        <f t="shared" ca="1" si="294"/>
        <v>-1.8157305058481628</v>
      </c>
      <c r="Y1792" s="4">
        <f t="shared" ca="1" si="294"/>
        <v>-0.5646095850782028</v>
      </c>
      <c r="Z1792" s="4">
        <f t="shared" ca="1" si="295"/>
        <v>-3.0755824378898264</v>
      </c>
      <c r="AA1792" s="4">
        <f t="shared" ca="1" si="296"/>
        <v>-2.8812347392864766</v>
      </c>
      <c r="AB1792" s="4">
        <f ca="1">Sheet1!AC1792</f>
        <v>0.62111368988208993</v>
      </c>
      <c r="AC1792" s="7">
        <f t="shared" ca="1" si="297"/>
        <v>0.9667722230153758</v>
      </c>
      <c r="AD1792" s="4">
        <f t="shared" ca="1" si="298"/>
        <v>-2.9733876705457964</v>
      </c>
      <c r="AE1792" s="4">
        <f t="shared" ca="1" si="299"/>
        <v>-2.7854977139291135</v>
      </c>
      <c r="AF1792" s="21">
        <f ca="1">(Sheet1!B$4*EXP(-Sheet1!B$8*Sheet1!B$7)*NORMSDIST((LN(Sheet1!B$4/(Sheet1!B$5+AD1792))-Sheet1!B$8*Sheet1!B$7+Sheet1!B$9*Sheet1!B$7+0.5*Sheet1!B$6*Sheet1!B$6*Sheet1!B$7)/(Sheet1!B$6*SQRT(Sheet1!B$7)))-(Sheet1!B$5+AD1792)*EXP(-Sheet1!B$9*Sheet1!B$7)*NORMSDIST((LN(Sheet1!B$4/(Sheet1!B$5+AD1792))-Sheet1!B$8*Sheet1!B$7+Sheet1!B$9*Sheet1!B$7-0.5*Sheet1!B$6*Sheet1!B$6*Sheet1!B$7)/(Sheet1!B$6*SQRT(Sheet1!B$7))))*400+100*AE1792-400*Sheet1!$B$13</f>
        <v>221.15107218394314</v>
      </c>
    </row>
    <row r="1793" spans="22:32" x14ac:dyDescent="0.25">
      <c r="V1793" s="7" t="e">
        <f t="shared" si="293"/>
        <v>#VALUE!</v>
      </c>
      <c r="X1793" s="4">
        <f t="shared" ca="1" si="294"/>
        <v>-1.6364632221212769</v>
      </c>
      <c r="Y1793" s="4">
        <f t="shared" ca="1" si="294"/>
        <v>-0.39590946350588657</v>
      </c>
      <c r="Z1793" s="4">
        <f t="shared" ca="1" si="295"/>
        <v>-2.771929826589409</v>
      </c>
      <c r="AA1793" s="4">
        <f t="shared" ca="1" si="296"/>
        <v>-2.4382881207946658</v>
      </c>
      <c r="AB1793" s="4">
        <f ca="1">Sheet1!AC1793</f>
        <v>0.74949440000756007</v>
      </c>
      <c r="AC1793" s="7">
        <f t="shared" ca="1" si="297"/>
        <v>0.87773822267209234</v>
      </c>
      <c r="AD1793" s="4">
        <f t="shared" ca="1" si="298"/>
        <v>-2.4330287593623492</v>
      </c>
      <c r="AE1793" s="4">
        <f t="shared" ca="1" si="299"/>
        <v>-2.140178681508786</v>
      </c>
      <c r="AF1793" s="21">
        <f ca="1">(Sheet1!B$4*EXP(-Sheet1!B$8*Sheet1!B$7)*NORMSDIST((LN(Sheet1!B$4/(Sheet1!B$5+AD1793))-Sheet1!B$8*Sheet1!B$7+Sheet1!B$9*Sheet1!B$7+0.5*Sheet1!B$6*Sheet1!B$6*Sheet1!B$7)/(Sheet1!B$6*SQRT(Sheet1!B$7)))-(Sheet1!B$5+AD1793)*EXP(-Sheet1!B$9*Sheet1!B$7)*NORMSDIST((LN(Sheet1!B$4/(Sheet1!B$5+AD1793))-Sheet1!B$8*Sheet1!B$7+Sheet1!B$9*Sheet1!B$7-0.5*Sheet1!B$6*Sheet1!B$6*Sheet1!B$7)/(Sheet1!B$6*SQRT(Sheet1!B$7))))*400+100*AE1793-400*Sheet1!$B$13</f>
        <v>191.37731010961852</v>
      </c>
    </row>
    <row r="1794" spans="22:32" x14ac:dyDescent="0.25">
      <c r="V1794" s="7" t="e">
        <f t="shared" si="293"/>
        <v>#VALUE!</v>
      </c>
      <c r="X1794" s="4">
        <f t="shared" ca="1" si="294"/>
        <v>1.4070617695375234</v>
      </c>
      <c r="Y1794" s="4">
        <f t="shared" ca="1" si="294"/>
        <v>-0.24663517772583354</v>
      </c>
      <c r="Z1794" s="4">
        <f t="shared" ca="1" si="295"/>
        <v>2.383357251242697</v>
      </c>
      <c r="AA1794" s="4">
        <f t="shared" ca="1" si="296"/>
        <v>1.2728375624542716</v>
      </c>
      <c r="AB1794" s="4">
        <f ca="1">Sheet1!AC1794</f>
        <v>9.0448623370748549E-2</v>
      </c>
      <c r="AC1794" s="7">
        <f t="shared" ca="1" si="297"/>
        <v>1.644420079458718</v>
      </c>
      <c r="AD1794" s="4">
        <f t="shared" ca="1" si="298"/>
        <v>3.9192405204670275</v>
      </c>
      <c r="AE1794" s="4">
        <f t="shared" ca="1" si="299"/>
        <v>2.0930796455890941</v>
      </c>
      <c r="AF1794" s="21">
        <f ca="1">(Sheet1!B$4*EXP(-Sheet1!B$8*Sheet1!B$7)*NORMSDIST((LN(Sheet1!B$4/(Sheet1!B$5+AD1794))-Sheet1!B$8*Sheet1!B$7+Sheet1!B$9*Sheet1!B$7+0.5*Sheet1!B$6*Sheet1!B$6*Sheet1!B$7)/(Sheet1!B$6*SQRT(Sheet1!B$7)))-(Sheet1!B$5+AD1794)*EXP(-Sheet1!B$9*Sheet1!B$7)*NORMSDIST((LN(Sheet1!B$4/(Sheet1!B$5+AD1794))-Sheet1!B$8*Sheet1!B$7+Sheet1!B$9*Sheet1!B$7-0.5*Sheet1!B$6*Sheet1!B$6*Sheet1!B$7)/(Sheet1!B$6*SQRT(Sheet1!B$7))))*400+100*AE1794-400*Sheet1!$B$13</f>
        <v>-379.92272585811315</v>
      </c>
    </row>
    <row r="1795" spans="22:32" x14ac:dyDescent="0.25">
      <c r="V1795" s="7" t="e">
        <f t="shared" ref="V1795:V1858" si="300">GAMMALN($B$7/2+1)-GAMMALN($B$7/2)-LN(PI())-LN($B$7)-0.5*LN($B$9*$C$10-$C$9*$B$10)-($B$7/2+1)*LN(SUMPRODUCT(MMULT(J1795:K1795,MINVERSE($B$9:$C$10)),J1795:K1795)/$B$7+1)</f>
        <v>#VALUE!</v>
      </c>
      <c r="X1795" s="4">
        <f t="shared" ref="X1795:Y1858" ca="1" si="301">NORMSINV(RAND())</f>
        <v>0.16283861171753264</v>
      </c>
      <c r="Y1795" s="4">
        <f t="shared" ca="1" si="301"/>
        <v>5.8773524318942026E-2</v>
      </c>
      <c r="Z1795" s="4">
        <f t="shared" ref="Z1795:Z1858" ca="1" si="302">X1795*SQRT($B$20)</f>
        <v>0.27582483898118987</v>
      </c>
      <c r="AA1795" s="4">
        <f t="shared" ref="AA1795:AA1858" ca="1" si="303">SQRT($C$21)*($B$25*X1795+SQRT(1-$B$25^2)*Y1795)</f>
        <v>0.26981343195184138</v>
      </c>
      <c r="AB1795" s="4">
        <f ca="1">Sheet1!AC1795</f>
        <v>0.23206547040966419</v>
      </c>
      <c r="AC1795" s="7">
        <f t="shared" ref="AC1795:AC1858" ca="1" si="304">SQRT((B$27/2)/GAMMAINV(AB1795,B$27/2,1))</f>
        <v>1.3250262058543099</v>
      </c>
      <c r="AD1795" s="4">
        <f t="shared" ref="AD1795:AD1858" ca="1" si="305">AC1795*Z1795</f>
        <v>0.36547513987562197</v>
      </c>
      <c r="AE1795" s="4">
        <f t="shared" ref="AE1795:AE1858" ca="1" si="306">AC1795*AA1795</f>
        <v>0.35750986802767837</v>
      </c>
      <c r="AF1795" s="21">
        <f ca="1">(Sheet1!B$4*EXP(-Sheet1!B$8*Sheet1!B$7)*NORMSDIST((LN(Sheet1!B$4/(Sheet1!B$5+AD1795))-Sheet1!B$8*Sheet1!B$7+Sheet1!B$9*Sheet1!B$7+0.5*Sheet1!B$6*Sheet1!B$6*Sheet1!B$7)/(Sheet1!B$6*SQRT(Sheet1!B$7)))-(Sheet1!B$5+AD1795)*EXP(-Sheet1!B$9*Sheet1!B$7)*NORMSDIST((LN(Sheet1!B$4/(Sheet1!B$5+AD1795))-Sheet1!B$8*Sheet1!B$7+Sheet1!B$9*Sheet1!B$7-0.5*Sheet1!B$6*Sheet1!B$6*Sheet1!B$7)/(Sheet1!B$6*SQRT(Sheet1!B$7))))*400+100*AE1795-400*Sheet1!$B$13</f>
        <v>-22.471903663731155</v>
      </c>
    </row>
    <row r="1796" spans="22:32" x14ac:dyDescent="0.25">
      <c r="V1796" s="7" t="e">
        <f t="shared" si="300"/>
        <v>#VALUE!</v>
      </c>
      <c r="X1796" s="4">
        <f t="shared" ca="1" si="301"/>
        <v>-6.1343784203335167E-2</v>
      </c>
      <c r="Y1796" s="4">
        <f t="shared" ca="1" si="301"/>
        <v>0.51637280292445487</v>
      </c>
      <c r="Z1796" s="4">
        <f t="shared" ca="1" si="302"/>
        <v>-0.10390741619519721</v>
      </c>
      <c r="AA1796" s="4">
        <f t="shared" ca="1" si="303"/>
        <v>0.65391331201030134</v>
      </c>
      <c r="AB1796" s="4">
        <f ca="1">Sheet1!AC1796</f>
        <v>0.30800148423217999</v>
      </c>
      <c r="AC1796" s="7">
        <f t="shared" ca="1" si="304"/>
        <v>1.2287348185419957</v>
      </c>
      <c r="AD1796" s="4">
        <f t="shared" ca="1" si="305"/>
        <v>-0.12767466018377327</v>
      </c>
      <c r="AE1796" s="4">
        <f t="shared" ca="1" si="306"/>
        <v>0.8034860547751731</v>
      </c>
      <c r="AF1796" s="21">
        <f ca="1">(Sheet1!B$4*EXP(-Sheet1!B$8*Sheet1!B$7)*NORMSDIST((LN(Sheet1!B$4/(Sheet1!B$5+AD1796))-Sheet1!B$8*Sheet1!B$7+Sheet1!B$9*Sheet1!B$7+0.5*Sheet1!B$6*Sheet1!B$6*Sheet1!B$7)/(Sheet1!B$6*SQRT(Sheet1!B$7)))-(Sheet1!B$5+AD1796)*EXP(-Sheet1!B$9*Sheet1!B$7)*NORMSDIST((LN(Sheet1!B$4/(Sheet1!B$5+AD1796))-Sheet1!B$8*Sheet1!B$7+Sheet1!B$9*Sheet1!B$7-0.5*Sheet1!B$6*Sheet1!B$6*Sheet1!B$7)/(Sheet1!B$6*SQRT(Sheet1!B$7))))*400+100*AE1796-400*Sheet1!$B$13</f>
        <v>100.85069159640716</v>
      </c>
    </row>
    <row r="1797" spans="22:32" x14ac:dyDescent="0.25">
      <c r="V1797" s="7" t="e">
        <f t="shared" si="300"/>
        <v>#VALUE!</v>
      </c>
      <c r="X1797" s="4">
        <f t="shared" ca="1" si="301"/>
        <v>-1.0879516899345969</v>
      </c>
      <c r="Y1797" s="4">
        <f t="shared" ca="1" si="301"/>
        <v>1.1533988694803432</v>
      </c>
      <c r="Z1797" s="4">
        <f t="shared" ca="1" si="302"/>
        <v>-1.8428313563374226</v>
      </c>
      <c r="AA1797" s="4">
        <f t="shared" ca="1" si="303"/>
        <v>0.36653593227321613</v>
      </c>
      <c r="AB1797" s="4">
        <f ca="1">Sheet1!AC1797</f>
        <v>0.60764695734868912</v>
      </c>
      <c r="AC1797" s="7">
        <f t="shared" ca="1" si="304"/>
        <v>0.97617559531553877</v>
      </c>
      <c r="AD1797" s="4">
        <f t="shared" ca="1" si="305"/>
        <v>-1.7989269963388252</v>
      </c>
      <c r="AE1797" s="4">
        <f t="shared" ca="1" si="306"/>
        <v>0.35780343189134273</v>
      </c>
      <c r="AF1797" s="21">
        <f ca="1">(Sheet1!B$4*EXP(-Sheet1!B$8*Sheet1!B$7)*NORMSDIST((LN(Sheet1!B$4/(Sheet1!B$5+AD1797))-Sheet1!B$8*Sheet1!B$7+Sheet1!B$9*Sheet1!B$7+0.5*Sheet1!B$6*Sheet1!B$6*Sheet1!B$7)/(Sheet1!B$6*SQRT(Sheet1!B$7)))-(Sheet1!B$5+AD1797)*EXP(-Sheet1!B$9*Sheet1!B$7)*NORMSDIST((LN(Sheet1!B$4/(Sheet1!B$5+AD1797))-Sheet1!B$8*Sheet1!B$7+Sheet1!B$9*Sheet1!B$7-0.5*Sheet1!B$6*Sheet1!B$6*Sheet1!B$7)/(Sheet1!B$6*SQRT(Sheet1!B$7))))*400+100*AE1797-400*Sheet1!$B$13</f>
        <v>332.5059419841582</v>
      </c>
    </row>
    <row r="1798" spans="22:32" x14ac:dyDescent="0.25">
      <c r="V1798" s="7" t="e">
        <f t="shared" si="300"/>
        <v>#VALUE!</v>
      </c>
      <c r="X1798" s="4">
        <f t="shared" ca="1" si="301"/>
        <v>-0.19394784576511975</v>
      </c>
      <c r="Y1798" s="4">
        <f t="shared" ca="1" si="301"/>
        <v>-0.72314518582688714</v>
      </c>
      <c r="Z1798" s="4">
        <f t="shared" ca="1" si="302"/>
        <v>-0.3285193404971346</v>
      </c>
      <c r="AA1798" s="4">
        <f t="shared" ca="1" si="303"/>
        <v>-1.2377456473159287</v>
      </c>
      <c r="AB1798" s="4">
        <f ca="1">Sheet1!AC1798</f>
        <v>0.86765073679719973</v>
      </c>
      <c r="AC1798" s="7">
        <f t="shared" ca="1" si="304"/>
        <v>0.78696200476111011</v>
      </c>
      <c r="AD1798" s="4">
        <f t="shared" ca="1" si="305"/>
        <v>-0.25853223880042281</v>
      </c>
      <c r="AE1798" s="4">
        <f t="shared" ca="1" si="306"/>
        <v>-0.97405879599608125</v>
      </c>
      <c r="AF1798" s="21">
        <f ca="1">(Sheet1!B$4*EXP(-Sheet1!B$8*Sheet1!B$7)*NORMSDIST((LN(Sheet1!B$4/(Sheet1!B$5+AD1798))-Sheet1!B$8*Sheet1!B$7+Sheet1!B$9*Sheet1!B$7+0.5*Sheet1!B$6*Sheet1!B$6*Sheet1!B$7)/(Sheet1!B$6*SQRT(Sheet1!B$7)))-(Sheet1!B$5+AD1798)*EXP(-Sheet1!B$9*Sheet1!B$7)*NORMSDIST((LN(Sheet1!B$4/(Sheet1!B$5+AD1798))-Sheet1!B$8*Sheet1!B$7+Sheet1!B$9*Sheet1!B$7-0.5*Sheet1!B$6*Sheet1!B$6*Sheet1!B$7)/(Sheet1!B$6*SQRT(Sheet1!B$7))))*400+100*AE1798-400*Sheet1!$B$13</f>
        <v>-55.802943625519219</v>
      </c>
    </row>
    <row r="1799" spans="22:32" x14ac:dyDescent="0.25">
      <c r="V1799" s="7" t="e">
        <f t="shared" si="300"/>
        <v>#VALUE!</v>
      </c>
      <c r="X1799" s="4">
        <f t="shared" ca="1" si="301"/>
        <v>0.49846649103260704</v>
      </c>
      <c r="Y1799" s="4">
        <f t="shared" ca="1" si="301"/>
        <v>1.4067416990740611</v>
      </c>
      <c r="Z1799" s="4">
        <f t="shared" ca="1" si="302"/>
        <v>0.84432947552441107</v>
      </c>
      <c r="AA1799" s="4">
        <f t="shared" ca="1" si="303"/>
        <v>2.5472187212181709</v>
      </c>
      <c r="AB1799" s="4">
        <f ca="1">Sheet1!AC1799</f>
        <v>0.20789147206175262</v>
      </c>
      <c r="AC1799" s="7">
        <f t="shared" ca="1" si="304"/>
        <v>1.3620837131183106</v>
      </c>
      <c r="AD1799" s="4">
        <f t="shared" ca="1" si="305"/>
        <v>1.1500474271175256</v>
      </c>
      <c r="AE1799" s="4">
        <f t="shared" ca="1" si="306"/>
        <v>3.4695251339213211</v>
      </c>
      <c r="AF1799" s="21">
        <f ca="1">(Sheet1!B$4*EXP(-Sheet1!B$8*Sheet1!B$7)*NORMSDIST((LN(Sheet1!B$4/(Sheet1!B$5+AD1799))-Sheet1!B$8*Sheet1!B$7+Sheet1!B$9*Sheet1!B$7+0.5*Sheet1!B$6*Sheet1!B$6*Sheet1!B$7)/(Sheet1!B$6*SQRT(Sheet1!B$7)))-(Sheet1!B$5+AD1799)*EXP(-Sheet1!B$9*Sheet1!B$7)*NORMSDIST((LN(Sheet1!B$4/(Sheet1!B$5+AD1799))-Sheet1!B$8*Sheet1!B$7+Sheet1!B$9*Sheet1!B$7-0.5*Sheet1!B$6*Sheet1!B$6*Sheet1!B$7)/(Sheet1!B$6*SQRT(Sheet1!B$7))))*400+100*AE1799-400*Sheet1!$B$13</f>
        <v>166.05468674758686</v>
      </c>
    </row>
    <row r="1800" spans="22:32" x14ac:dyDescent="0.25">
      <c r="V1800" s="7" t="e">
        <f t="shared" si="300"/>
        <v>#VALUE!</v>
      </c>
      <c r="X1800" s="4">
        <f t="shared" ca="1" si="301"/>
        <v>0.26986313794599859</v>
      </c>
      <c r="Y1800" s="4">
        <f t="shared" ca="1" si="301"/>
        <v>-1.2783930592051578</v>
      </c>
      <c r="Z1800" s="4">
        <f t="shared" ca="1" si="302"/>
        <v>0.45710876422867075</v>
      </c>
      <c r="AA1800" s="4">
        <f t="shared" ca="1" si="303"/>
        <v>-1.4831488525892844</v>
      </c>
      <c r="AB1800" s="4">
        <f ca="1">Sheet1!AC1800</f>
        <v>0.6874101580609675</v>
      </c>
      <c r="AC1800" s="7">
        <f t="shared" ca="1" si="304"/>
        <v>0.92096517304150549</v>
      </c>
      <c r="AD1800" s="4">
        <f t="shared" ca="1" si="305"/>
        <v>0.4209812521466465</v>
      </c>
      <c r="AE1800" s="4">
        <f t="shared" ca="1" si="306"/>
        <v>-1.3659284396712006</v>
      </c>
      <c r="AF1800" s="21">
        <f ca="1">(Sheet1!B$4*EXP(-Sheet1!B$8*Sheet1!B$7)*NORMSDIST((LN(Sheet1!B$4/(Sheet1!B$5+AD1800))-Sheet1!B$8*Sheet1!B$7+Sheet1!B$9*Sheet1!B$7+0.5*Sheet1!B$6*Sheet1!B$6*Sheet1!B$7)/(Sheet1!B$6*SQRT(Sheet1!B$7)))-(Sheet1!B$5+AD1800)*EXP(-Sheet1!B$9*Sheet1!B$7)*NORMSDIST((LN(Sheet1!B$4/(Sheet1!B$5+AD1800))-Sheet1!B$8*Sheet1!B$7+Sheet1!B$9*Sheet1!B$7-0.5*Sheet1!B$6*Sheet1!B$6*Sheet1!B$7)/(Sheet1!B$6*SQRT(Sheet1!B$7))))*400+100*AE1800-400*Sheet1!$B$13</f>
        <v>-203.59811674048069</v>
      </c>
    </row>
    <row r="1801" spans="22:32" x14ac:dyDescent="0.25">
      <c r="V1801" s="7" t="e">
        <f t="shared" si="300"/>
        <v>#VALUE!</v>
      </c>
      <c r="X1801" s="4">
        <f t="shared" ca="1" si="301"/>
        <v>0.31299959250588755</v>
      </c>
      <c r="Y1801" s="4">
        <f t="shared" ca="1" si="301"/>
        <v>-0.84188862950046628</v>
      </c>
      <c r="Z1801" s="4">
        <f t="shared" ca="1" si="302"/>
        <v>0.53017562170004118</v>
      </c>
      <c r="AA1801" s="4">
        <f t="shared" ca="1" si="303"/>
        <v>-0.82108567437776936</v>
      </c>
      <c r="AB1801" s="4">
        <f ca="1">Sheet1!AC1801</f>
        <v>0.45216480024096772</v>
      </c>
      <c r="AC1801" s="7">
        <f t="shared" ca="1" si="304"/>
        <v>1.0924924081593126</v>
      </c>
      <c r="AD1801" s="4">
        <f t="shared" ca="1" si="305"/>
        <v>0.57921284169843867</v>
      </c>
      <c r="AE1801" s="4">
        <f t="shared" ca="1" si="306"/>
        <v>-0.89702986570608245</v>
      </c>
      <c r="AF1801" s="21">
        <f ca="1">(Sheet1!B$4*EXP(-Sheet1!B$8*Sheet1!B$7)*NORMSDIST((LN(Sheet1!B$4/(Sheet1!B$5+AD1801))-Sheet1!B$8*Sheet1!B$7+Sheet1!B$9*Sheet1!B$7+0.5*Sheet1!B$6*Sheet1!B$6*Sheet1!B$7)/(Sheet1!B$6*SQRT(Sheet1!B$7)))-(Sheet1!B$5+AD1801)*EXP(-Sheet1!B$9*Sheet1!B$7)*NORMSDIST((LN(Sheet1!B$4/(Sheet1!B$5+AD1801))-Sheet1!B$8*Sheet1!B$7+Sheet1!B$9*Sheet1!B$7-0.5*Sheet1!B$6*Sheet1!B$6*Sheet1!B$7)/(Sheet1!B$6*SQRT(Sheet1!B$7))))*400+100*AE1801-400*Sheet1!$B$13</f>
        <v>-181.65746689689877</v>
      </c>
    </row>
    <row r="1802" spans="22:32" x14ac:dyDescent="0.25">
      <c r="V1802" s="7" t="e">
        <f t="shared" si="300"/>
        <v>#VALUE!</v>
      </c>
      <c r="X1802" s="4">
        <f t="shared" ca="1" si="301"/>
        <v>-0.32428492833693606</v>
      </c>
      <c r="Y1802" s="4">
        <f t="shared" ca="1" si="301"/>
        <v>-0.37351738026734249</v>
      </c>
      <c r="Z1802" s="4">
        <f t="shared" ca="1" si="302"/>
        <v>-0.54929133329703739</v>
      </c>
      <c r="AA1802" s="4">
        <f t="shared" ca="1" si="303"/>
        <v>-0.89716154351175326</v>
      </c>
      <c r="AB1802" s="4">
        <f ca="1">Sheet1!AC1802</f>
        <v>0.26341100091470582</v>
      </c>
      <c r="AC1802" s="7">
        <f t="shared" ca="1" si="304"/>
        <v>1.2821561772136265</v>
      </c>
      <c r="AD1802" s="4">
        <f t="shared" ca="1" si="305"/>
        <v>-0.70427727607670543</v>
      </c>
      <c r="AE1802" s="4">
        <f t="shared" ca="1" si="306"/>
        <v>-1.1503012149721061</v>
      </c>
      <c r="AF1802" s="21">
        <f ca="1">(Sheet1!B$4*EXP(-Sheet1!B$8*Sheet1!B$7)*NORMSDIST((LN(Sheet1!B$4/(Sheet1!B$5+AD1802))-Sheet1!B$8*Sheet1!B$7+Sheet1!B$9*Sheet1!B$7+0.5*Sheet1!B$6*Sheet1!B$6*Sheet1!B$7)/(Sheet1!B$6*SQRT(Sheet1!B$7)))-(Sheet1!B$5+AD1802)*EXP(-Sheet1!B$9*Sheet1!B$7)*NORMSDIST((LN(Sheet1!B$4/(Sheet1!B$5+AD1802))-Sheet1!B$8*Sheet1!B$7+Sheet1!B$9*Sheet1!B$7-0.5*Sheet1!B$6*Sheet1!B$6*Sheet1!B$7)/(Sheet1!B$6*SQRT(Sheet1!B$7))))*400+100*AE1802-400*Sheet1!$B$13</f>
        <v>-0.88218104653242335</v>
      </c>
    </row>
    <row r="1803" spans="22:32" x14ac:dyDescent="0.25">
      <c r="V1803" s="7" t="e">
        <f t="shared" si="300"/>
        <v>#VALUE!</v>
      </c>
      <c r="X1803" s="4">
        <f t="shared" ca="1" si="301"/>
        <v>-1.3994238421772254</v>
      </c>
      <c r="Y1803" s="4">
        <f t="shared" ca="1" si="301"/>
        <v>0.41413340992272446</v>
      </c>
      <c r="Z1803" s="4">
        <f t="shared" ca="1" si="302"/>
        <v>-2.3704197171892956</v>
      </c>
      <c r="AA1803" s="4">
        <f t="shared" ca="1" si="303"/>
        <v>-1.0290431563263132</v>
      </c>
      <c r="AB1803" s="4">
        <f ca="1">Sheet1!AC1803</f>
        <v>0.78904226372132258</v>
      </c>
      <c r="AC1803" s="7">
        <f t="shared" ca="1" si="304"/>
        <v>0.84923895475830957</v>
      </c>
      <c r="AD1803" s="4">
        <f t="shared" ca="1" si="305"/>
        <v>-2.0130527629643251</v>
      </c>
      <c r="AE1803" s="4">
        <f t="shared" ca="1" si="306"/>
        <v>-0.87390353447975</v>
      </c>
      <c r="AF1803" s="21">
        <f ca="1">(Sheet1!B$4*EXP(-Sheet1!B$8*Sheet1!B$7)*NORMSDIST((LN(Sheet1!B$4/(Sheet1!B$5+AD1803))-Sheet1!B$8*Sheet1!B$7+Sheet1!B$9*Sheet1!B$7+0.5*Sheet1!B$6*Sheet1!B$6*Sheet1!B$7)/(Sheet1!B$6*SQRT(Sheet1!B$7)))-(Sheet1!B$5+AD1803)*EXP(-Sheet1!B$9*Sheet1!B$7)*NORMSDIST((LN(Sheet1!B$4/(Sheet1!B$5+AD1803))-Sheet1!B$8*Sheet1!B$7+Sheet1!B$9*Sheet1!B$7-0.5*Sheet1!B$6*Sheet1!B$6*Sheet1!B$7)/(Sheet1!B$6*SQRT(Sheet1!B$7))))*400+100*AE1803-400*Sheet1!$B$13</f>
        <v>245.79117538722858</v>
      </c>
    </row>
    <row r="1804" spans="22:32" x14ac:dyDescent="0.25">
      <c r="V1804" s="7" t="e">
        <f t="shared" si="300"/>
        <v>#VALUE!</v>
      </c>
      <c r="X1804" s="4">
        <f t="shared" ca="1" si="301"/>
        <v>0.28761656765269267</v>
      </c>
      <c r="Y1804" s="4">
        <f t="shared" ca="1" si="301"/>
        <v>-0.46599176507906587</v>
      </c>
      <c r="Z1804" s="4">
        <f t="shared" ca="1" si="302"/>
        <v>0.487180482714622</v>
      </c>
      <c r="AA1804" s="4">
        <f t="shared" ca="1" si="303"/>
        <v>-0.32289151517039627</v>
      </c>
      <c r="AB1804" s="4">
        <f ca="1">Sheet1!AC1804</f>
        <v>0.97677918153331289</v>
      </c>
      <c r="AC1804" s="7">
        <f t="shared" ca="1" si="304"/>
        <v>0.64847899402243747</v>
      </c>
      <c r="AD1804" s="4">
        <f t="shared" ca="1" si="305"/>
        <v>0.31592630933814358</v>
      </c>
      <c r="AE1804" s="4">
        <f t="shared" ca="1" si="306"/>
        <v>-0.20938836493607918</v>
      </c>
      <c r="AF1804" s="21">
        <f ca="1">(Sheet1!B$4*EXP(-Sheet1!B$8*Sheet1!B$7)*NORMSDIST((LN(Sheet1!B$4/(Sheet1!B$5+AD1804))-Sheet1!B$8*Sheet1!B$7+Sheet1!B$9*Sheet1!B$7+0.5*Sheet1!B$6*Sheet1!B$6*Sheet1!B$7)/(Sheet1!B$6*SQRT(Sheet1!B$7)))-(Sheet1!B$5+AD1804)*EXP(-Sheet1!B$9*Sheet1!B$7)*NORMSDIST((LN(Sheet1!B$4/(Sheet1!B$5+AD1804))-Sheet1!B$8*Sheet1!B$7+Sheet1!B$9*Sheet1!B$7-0.5*Sheet1!B$6*Sheet1!B$6*Sheet1!B$7)/(Sheet1!B$6*SQRT(Sheet1!B$7))))*400+100*AE1804-400*Sheet1!$B$13</f>
        <v>-71.308551611352868</v>
      </c>
    </row>
    <row r="1805" spans="22:32" x14ac:dyDescent="0.25">
      <c r="V1805" s="7" t="e">
        <f t="shared" si="300"/>
        <v>#VALUE!</v>
      </c>
      <c r="X1805" s="4">
        <f t="shared" ca="1" si="301"/>
        <v>1.654359323029909</v>
      </c>
      <c r="Y1805" s="4">
        <f t="shared" ca="1" si="301"/>
        <v>-5.9085092456054318E-2</v>
      </c>
      <c r="Z1805" s="4">
        <f t="shared" ca="1" si="302"/>
        <v>2.8022432092659764</v>
      </c>
      <c r="AA1805" s="4">
        <f t="shared" ca="1" si="303"/>
        <v>1.8205027686088511</v>
      </c>
      <c r="AB1805" s="4">
        <f ca="1">Sheet1!AC1805</f>
        <v>0.39451204265923867</v>
      </c>
      <c r="AC1805" s="7">
        <f t="shared" ca="1" si="304"/>
        <v>1.1420844795651937</v>
      </c>
      <c r="AD1805" s="4">
        <f t="shared" ca="1" si="305"/>
        <v>3.2003984772696308</v>
      </c>
      <c r="AE1805" s="4">
        <f t="shared" ca="1" si="306"/>
        <v>2.0791679570336337</v>
      </c>
      <c r="AF1805" s="21">
        <f ca="1">(Sheet1!B$4*EXP(-Sheet1!B$8*Sheet1!B$7)*NORMSDIST((LN(Sheet1!B$4/(Sheet1!B$5+AD1805))-Sheet1!B$8*Sheet1!B$7+Sheet1!B$9*Sheet1!B$7+0.5*Sheet1!B$6*Sheet1!B$6*Sheet1!B$7)/(Sheet1!B$6*SQRT(Sheet1!B$7)))-(Sheet1!B$5+AD1805)*EXP(-Sheet1!B$9*Sheet1!B$7)*NORMSDIST((LN(Sheet1!B$4/(Sheet1!B$5+AD1805))-Sheet1!B$8*Sheet1!B$7+Sheet1!B$9*Sheet1!B$7-0.5*Sheet1!B$6*Sheet1!B$6*Sheet1!B$7)/(Sheet1!B$6*SQRT(Sheet1!B$7))))*400+100*AE1805-400*Sheet1!$B$13</f>
        <v>-278.94524143087256</v>
      </c>
    </row>
    <row r="1806" spans="22:32" x14ac:dyDescent="0.25">
      <c r="V1806" s="7" t="e">
        <f t="shared" si="300"/>
        <v>#VALUE!</v>
      </c>
      <c r="X1806" s="4">
        <f t="shared" ca="1" si="301"/>
        <v>1.1613783607501196</v>
      </c>
      <c r="Y1806" s="4">
        <f t="shared" ca="1" si="301"/>
        <v>-1.3189543956231939</v>
      </c>
      <c r="Z1806" s="4">
        <f t="shared" ca="1" si="302"/>
        <v>1.9672054187357682</v>
      </c>
      <c r="AA1806" s="4">
        <f t="shared" ca="1" si="303"/>
        <v>-0.51433683009629694</v>
      </c>
      <c r="AB1806" s="4">
        <f ca="1">Sheet1!AC1806</f>
        <v>0.64553108547914773</v>
      </c>
      <c r="AC1806" s="7">
        <f t="shared" ca="1" si="304"/>
        <v>0.94984075626212428</v>
      </c>
      <c r="AD1806" s="4">
        <f t="shared" ca="1" si="305"/>
        <v>1.8685318826549309</v>
      </c>
      <c r="AE1806" s="4">
        <f t="shared" ca="1" si="306"/>
        <v>-0.48853808367213042</v>
      </c>
      <c r="AF1806" s="21">
        <f ca="1">(Sheet1!B$4*EXP(-Sheet1!B$8*Sheet1!B$7)*NORMSDIST((LN(Sheet1!B$4/(Sheet1!B$5+AD1806))-Sheet1!B$8*Sheet1!B$7+Sheet1!B$9*Sheet1!B$7+0.5*Sheet1!B$6*Sheet1!B$6*Sheet1!B$7)/(Sheet1!B$6*SQRT(Sheet1!B$7)))-(Sheet1!B$5+AD1806)*EXP(-Sheet1!B$9*Sheet1!B$7)*NORMSDIST((LN(Sheet1!B$4/(Sheet1!B$5+AD1806))-Sheet1!B$8*Sheet1!B$7+Sheet1!B$9*Sheet1!B$7-0.5*Sheet1!B$6*Sheet1!B$6*Sheet1!B$7)/(Sheet1!B$6*SQRT(Sheet1!B$7))))*400+100*AE1806-400*Sheet1!$B$13</f>
        <v>-339.35400431191465</v>
      </c>
    </row>
    <row r="1807" spans="22:32" x14ac:dyDescent="0.25">
      <c r="V1807" s="7" t="e">
        <f t="shared" si="300"/>
        <v>#VALUE!</v>
      </c>
      <c r="X1807" s="4">
        <f t="shared" ca="1" si="301"/>
        <v>0.25986817510406507</v>
      </c>
      <c r="Y1807" s="4">
        <f t="shared" ca="1" si="301"/>
        <v>-0.64988329222352026</v>
      </c>
      <c r="Z1807" s="4">
        <f t="shared" ca="1" si="302"/>
        <v>0.44017875612173929</v>
      </c>
      <c r="AA1807" s="4">
        <f t="shared" ca="1" si="303"/>
        <v>-0.61282419978606295</v>
      </c>
      <c r="AB1807" s="4">
        <f ca="1">Sheet1!AC1807</f>
        <v>0.43607684361669663</v>
      </c>
      <c r="AC1807" s="7">
        <f t="shared" ca="1" si="304"/>
        <v>1.1058387750679486</v>
      </c>
      <c r="AD1807" s="4">
        <f t="shared" ca="1" si="305"/>
        <v>0.48676673648059743</v>
      </c>
      <c r="AE1807" s="4">
        <f t="shared" ca="1" si="306"/>
        <v>-0.67768476242341569</v>
      </c>
      <c r="AF1807" s="21">
        <f ca="1">(Sheet1!B$4*EXP(-Sheet1!B$8*Sheet1!B$7)*NORMSDIST((LN(Sheet1!B$4/(Sheet1!B$5+AD1807))-Sheet1!B$8*Sheet1!B$7+Sheet1!B$9*Sheet1!B$7+0.5*Sheet1!B$6*Sheet1!B$6*Sheet1!B$7)/(Sheet1!B$6*SQRT(Sheet1!B$7)))-(Sheet1!B$5+AD1807)*EXP(-Sheet1!B$9*Sheet1!B$7)*NORMSDIST((LN(Sheet1!B$4/(Sheet1!B$5+AD1807))-Sheet1!B$8*Sheet1!B$7+Sheet1!B$9*Sheet1!B$7-0.5*Sheet1!B$6*Sheet1!B$6*Sheet1!B$7)/(Sheet1!B$6*SQRT(Sheet1!B$7))))*400+100*AE1807-400*Sheet1!$B$13</f>
        <v>-145.16208690877511</v>
      </c>
    </row>
    <row r="1808" spans="22:32" x14ac:dyDescent="0.25">
      <c r="V1808" s="7" t="e">
        <f t="shared" si="300"/>
        <v>#VALUE!</v>
      </c>
      <c r="X1808" s="4">
        <f t="shared" ca="1" si="301"/>
        <v>-0.8818373819451526</v>
      </c>
      <c r="Y1808" s="4">
        <f t="shared" ca="1" si="301"/>
        <v>1.0653010550418391</v>
      </c>
      <c r="Z1808" s="4">
        <f t="shared" ca="1" si="302"/>
        <v>-1.4937038047495659</v>
      </c>
      <c r="AA1808" s="4">
        <f t="shared" ca="1" si="303"/>
        <v>0.48007331534656994</v>
      </c>
      <c r="AB1808" s="4">
        <f ca="1">Sheet1!AC1808</f>
        <v>0.59663606691180615</v>
      </c>
      <c r="AC1808" s="7">
        <f t="shared" ca="1" si="304"/>
        <v>0.98390964787707624</v>
      </c>
      <c r="AD1808" s="4">
        <f t="shared" ca="1" si="305"/>
        <v>-1.4696695845637944</v>
      </c>
      <c r="AE1808" s="4">
        <f t="shared" ca="1" si="306"/>
        <v>0.47234876665782422</v>
      </c>
      <c r="AF1808" s="21">
        <f ca="1">(Sheet1!B$4*EXP(-Sheet1!B$8*Sheet1!B$7)*NORMSDIST((LN(Sheet1!B$4/(Sheet1!B$5+AD1808))-Sheet1!B$8*Sheet1!B$7+Sheet1!B$9*Sheet1!B$7+0.5*Sheet1!B$6*Sheet1!B$6*Sheet1!B$7)/(Sheet1!B$6*SQRT(Sheet1!B$7)))-(Sheet1!B$5+AD1808)*EXP(-Sheet1!B$9*Sheet1!B$7)*NORMSDIST((LN(Sheet1!B$4/(Sheet1!B$5+AD1808))-Sheet1!B$8*Sheet1!B$7+Sheet1!B$9*Sheet1!B$7-0.5*Sheet1!B$6*Sheet1!B$6*Sheet1!B$7)/(Sheet1!B$6*SQRT(Sheet1!B$7))))*400+100*AE1808-400*Sheet1!$B$13</f>
        <v>288.37813525709316</v>
      </c>
    </row>
    <row r="1809" spans="22:32" x14ac:dyDescent="0.25">
      <c r="V1809" s="7" t="e">
        <f t="shared" si="300"/>
        <v>#VALUE!</v>
      </c>
      <c r="X1809" s="4">
        <f t="shared" ca="1" si="301"/>
        <v>0.26073119601775385</v>
      </c>
      <c r="Y1809" s="4">
        <f t="shared" ca="1" si="301"/>
        <v>-0.35055036287270647</v>
      </c>
      <c r="Z1809" s="4">
        <f t="shared" ca="1" si="302"/>
        <v>0.44164058757586966</v>
      </c>
      <c r="AA1809" s="4">
        <f t="shared" ca="1" si="303"/>
        <v>-0.19185524475266041</v>
      </c>
      <c r="AB1809" s="4">
        <f ca="1">Sheet1!AC1809</f>
        <v>0.66652310862348241</v>
      </c>
      <c r="AC1809" s="7">
        <f t="shared" ca="1" si="304"/>
        <v>0.9353585990282377</v>
      </c>
      <c r="AD1809" s="4">
        <f t="shared" ca="1" si="305"/>
        <v>0.41309232126897316</v>
      </c>
      <c r="AE1809" s="4">
        <f t="shared" ca="1" si="306"/>
        <v>-0.17945345294806811</v>
      </c>
      <c r="AF1809" s="21">
        <f ca="1">(Sheet1!B$4*EXP(-Sheet1!B$8*Sheet1!B$7)*NORMSDIST((LN(Sheet1!B$4/(Sheet1!B$5+AD1809))-Sheet1!B$8*Sheet1!B$7+Sheet1!B$9*Sheet1!B$7+0.5*Sheet1!B$6*Sheet1!B$6*Sheet1!B$7)/(Sheet1!B$6*SQRT(Sheet1!B$7)))-(Sheet1!B$5+AD1809)*EXP(-Sheet1!B$9*Sheet1!B$7)*NORMSDIST((LN(Sheet1!B$4/(Sheet1!B$5+AD1809))-Sheet1!B$8*Sheet1!B$7+Sheet1!B$9*Sheet1!B$7-0.5*Sheet1!B$6*Sheet1!B$6*Sheet1!B$7)/(Sheet1!B$6*SQRT(Sheet1!B$7))))*400+100*AE1809-400*Sheet1!$B$13</f>
        <v>-83.703367038051056</v>
      </c>
    </row>
    <row r="1810" spans="22:32" x14ac:dyDescent="0.25">
      <c r="V1810" s="7" t="e">
        <f t="shared" si="300"/>
        <v>#VALUE!</v>
      </c>
      <c r="X1810" s="4">
        <f t="shared" ca="1" si="301"/>
        <v>-0.56116000530428245</v>
      </c>
      <c r="Y1810" s="4">
        <f t="shared" ca="1" si="301"/>
        <v>1.5558999755235736</v>
      </c>
      <c r="Z1810" s="4">
        <f t="shared" ca="1" si="302"/>
        <v>-0.95052313743763128</v>
      </c>
      <c r="AA1810" s="4">
        <f t="shared" ca="1" si="303"/>
        <v>1.5373542998200542</v>
      </c>
      <c r="AB1810" s="4">
        <f ca="1">Sheet1!AC1810</f>
        <v>0.6951355800959067</v>
      </c>
      <c r="AC1810" s="7">
        <f t="shared" ca="1" si="304"/>
        <v>0.91563529370337571</v>
      </c>
      <c r="AD1810" s="4">
        <f t="shared" ca="1" si="305"/>
        <v>-0.87033253211955963</v>
      </c>
      <c r="AE1810" s="4">
        <f t="shared" ca="1" si="306"/>
        <v>1.4076558558418828</v>
      </c>
      <c r="AF1810" s="21">
        <f ca="1">(Sheet1!B$4*EXP(-Sheet1!B$8*Sheet1!B$7)*NORMSDIST((LN(Sheet1!B$4/(Sheet1!B$5+AD1810))-Sheet1!B$8*Sheet1!B$7+Sheet1!B$9*Sheet1!B$7+0.5*Sheet1!B$6*Sheet1!B$6*Sheet1!B$7)/(Sheet1!B$6*SQRT(Sheet1!B$7)))-(Sheet1!B$5+AD1810)*EXP(-Sheet1!B$9*Sheet1!B$7)*NORMSDIST((LN(Sheet1!B$4/(Sheet1!B$5+AD1810))-Sheet1!B$8*Sheet1!B$7+Sheet1!B$9*Sheet1!B$7-0.5*Sheet1!B$6*Sheet1!B$6*Sheet1!B$7)/(Sheet1!B$6*SQRT(Sheet1!B$7))))*400+100*AE1810-400*Sheet1!$B$13</f>
        <v>282.20425706231345</v>
      </c>
    </row>
    <row r="1811" spans="22:32" x14ac:dyDescent="0.25">
      <c r="V1811" s="7" t="e">
        <f t="shared" si="300"/>
        <v>#VALUE!</v>
      </c>
      <c r="X1811" s="4">
        <f t="shared" ca="1" si="301"/>
        <v>2.3403492589424785E-2</v>
      </c>
      <c r="Y1811" s="4">
        <f t="shared" ca="1" si="301"/>
        <v>1.3518380612049437</v>
      </c>
      <c r="Z1811" s="4">
        <f t="shared" ca="1" si="302"/>
        <v>3.9642100279466644E-2</v>
      </c>
      <c r="AA1811" s="4">
        <f t="shared" ca="1" si="303"/>
        <v>1.923609204936825</v>
      </c>
      <c r="AB1811" s="4">
        <f ca="1">Sheet1!AC1811</f>
        <v>0.37012980940463913</v>
      </c>
      <c r="AC1811" s="7">
        <f t="shared" ca="1" si="304"/>
        <v>1.1647527692950024</v>
      </c>
      <c r="AD1811" s="4">
        <f t="shared" ca="1" si="305"/>
        <v>4.6173246081178961E-2</v>
      </c>
      <c r="AE1811" s="4">
        <f t="shared" ca="1" si="306"/>
        <v>2.2405291484915248</v>
      </c>
      <c r="AF1811" s="21">
        <f ca="1">(Sheet1!B$4*EXP(-Sheet1!B$8*Sheet1!B$7)*NORMSDIST((LN(Sheet1!B$4/(Sheet1!B$5+AD1811))-Sheet1!B$8*Sheet1!B$7+Sheet1!B$9*Sheet1!B$7+0.5*Sheet1!B$6*Sheet1!B$6*Sheet1!B$7)/(Sheet1!B$6*SQRT(Sheet1!B$7)))-(Sheet1!B$5+AD1811)*EXP(-Sheet1!B$9*Sheet1!B$7)*NORMSDIST((LN(Sheet1!B$4/(Sheet1!B$5+AD1811))-Sheet1!B$8*Sheet1!B$7+Sheet1!B$9*Sheet1!B$7-0.5*Sheet1!B$6*Sheet1!B$6*Sheet1!B$7)/(Sheet1!B$6*SQRT(Sheet1!B$7))))*400+100*AE1811-400*Sheet1!$B$13</f>
        <v>216.65914493295804</v>
      </c>
    </row>
    <row r="1812" spans="22:32" x14ac:dyDescent="0.25">
      <c r="V1812" s="7" t="e">
        <f t="shared" si="300"/>
        <v>#VALUE!</v>
      </c>
      <c r="X1812" s="4">
        <f t="shared" ca="1" si="301"/>
        <v>-1.7653577987930331</v>
      </c>
      <c r="Y1812" s="4">
        <f t="shared" ca="1" si="301"/>
        <v>-0.37895153757896921</v>
      </c>
      <c r="Z1812" s="4">
        <f t="shared" ca="1" si="302"/>
        <v>-2.9902584249546815</v>
      </c>
      <c r="AA1812" s="4">
        <f t="shared" ca="1" si="303"/>
        <v>-2.5627934468000109</v>
      </c>
      <c r="AB1812" s="4">
        <f ca="1">Sheet1!AC1812</f>
        <v>0.2236882241388557</v>
      </c>
      <c r="AC1812" s="7">
        <f t="shared" ca="1" si="304"/>
        <v>1.3374239737176228</v>
      </c>
      <c r="AD1812" s="4">
        <f t="shared" ca="1" si="305"/>
        <v>-3.9992433051454901</v>
      </c>
      <c r="AE1812" s="4">
        <f t="shared" ca="1" si="306"/>
        <v>-3.4275413954367537</v>
      </c>
      <c r="AF1812" s="21">
        <f ca="1">(Sheet1!B$4*EXP(-Sheet1!B$8*Sheet1!B$7)*NORMSDIST((LN(Sheet1!B$4/(Sheet1!B$5+AD1812))-Sheet1!B$8*Sheet1!B$7+Sheet1!B$9*Sheet1!B$7+0.5*Sheet1!B$6*Sheet1!B$6*Sheet1!B$7)/(Sheet1!B$6*SQRT(Sheet1!B$7)))-(Sheet1!B$5+AD1812)*EXP(-Sheet1!B$9*Sheet1!B$7)*NORMSDIST((LN(Sheet1!B$4/(Sheet1!B$5+AD1812))-Sheet1!B$8*Sheet1!B$7+Sheet1!B$9*Sheet1!B$7-0.5*Sheet1!B$6*Sheet1!B$6*Sheet1!B$7)/(Sheet1!B$6*SQRT(Sheet1!B$7))))*400+100*AE1812-400*Sheet1!$B$13</f>
        <v>340.33310870970763</v>
      </c>
    </row>
    <row r="1813" spans="22:32" x14ac:dyDescent="0.25">
      <c r="V1813" s="7" t="e">
        <f t="shared" si="300"/>
        <v>#VALUE!</v>
      </c>
      <c r="X1813" s="4">
        <f t="shared" ca="1" si="301"/>
        <v>-0.97381901682241812</v>
      </c>
      <c r="Y1813" s="4">
        <f t="shared" ca="1" si="301"/>
        <v>1.0278738334908497</v>
      </c>
      <c r="Z1813" s="4">
        <f t="shared" ca="1" si="302"/>
        <v>-1.6495072678327427</v>
      </c>
      <c r="AA1813" s="4">
        <f t="shared" ca="1" si="303"/>
        <v>0.32173316505865984</v>
      </c>
      <c r="AB1813" s="4">
        <f ca="1">Sheet1!AC1813</f>
        <v>0.77600783232747961</v>
      </c>
      <c r="AC1813" s="7">
        <f t="shared" ca="1" si="304"/>
        <v>0.85876180199864283</v>
      </c>
      <c r="AD1813" s="4">
        <f t="shared" ca="1" si="305"/>
        <v>-1.4165338337339042</v>
      </c>
      <c r="AE1813" s="4">
        <f t="shared" ca="1" si="306"/>
        <v>0.27629215258850154</v>
      </c>
      <c r="AF1813" s="21">
        <f ca="1">(Sheet1!B$4*EXP(-Sheet1!B$8*Sheet1!B$7)*NORMSDIST((LN(Sheet1!B$4/(Sheet1!B$5+AD1813))-Sheet1!B$8*Sheet1!B$7+Sheet1!B$9*Sheet1!B$7+0.5*Sheet1!B$6*Sheet1!B$6*Sheet1!B$7)/(Sheet1!B$6*SQRT(Sheet1!B$7)))-(Sheet1!B$5+AD1813)*EXP(-Sheet1!B$9*Sheet1!B$7)*NORMSDIST((LN(Sheet1!B$4/(Sheet1!B$5+AD1813))-Sheet1!B$8*Sheet1!B$7+Sheet1!B$9*Sheet1!B$7-0.5*Sheet1!B$6*Sheet1!B$6*Sheet1!B$7)/(Sheet1!B$6*SQRT(Sheet1!B$7))))*400+100*AE1813-400*Sheet1!$B$13</f>
        <v>259.85638586826462</v>
      </c>
    </row>
    <row r="1814" spans="22:32" x14ac:dyDescent="0.25">
      <c r="V1814" s="7" t="e">
        <f t="shared" si="300"/>
        <v>#VALUE!</v>
      </c>
      <c r="X1814" s="4">
        <f t="shared" ca="1" si="301"/>
        <v>1.4770312604802005</v>
      </c>
      <c r="Y1814" s="4">
        <f t="shared" ca="1" si="301"/>
        <v>2.4526204481643568</v>
      </c>
      <c r="Z1814" s="4">
        <f t="shared" ca="1" si="302"/>
        <v>2.5018753555749624</v>
      </c>
      <c r="AA1814" s="4">
        <f t="shared" ca="1" si="303"/>
        <v>5.1405031581123</v>
      </c>
      <c r="AB1814" s="4">
        <f ca="1">Sheet1!AC1814</f>
        <v>0.19766950674803296</v>
      </c>
      <c r="AC1814" s="7">
        <f t="shared" ca="1" si="304"/>
        <v>1.3790425307503136</v>
      </c>
      <c r="AD1814" s="4">
        <f t="shared" ca="1" si="305"/>
        <v>3.4501925219739369</v>
      </c>
      <c r="AE1814" s="4">
        <f t="shared" ca="1" si="306"/>
        <v>7.0889724844931656</v>
      </c>
      <c r="AF1814" s="21">
        <f ca="1">(Sheet1!B$4*EXP(-Sheet1!B$8*Sheet1!B$7)*NORMSDIST((LN(Sheet1!B$4/(Sheet1!B$5+AD1814))-Sheet1!B$8*Sheet1!B$7+Sheet1!B$9*Sheet1!B$7+0.5*Sheet1!B$6*Sheet1!B$6*Sheet1!B$7)/(Sheet1!B$6*SQRT(Sheet1!B$7)))-(Sheet1!B$5+AD1814)*EXP(-Sheet1!B$9*Sheet1!B$7)*NORMSDIST((LN(Sheet1!B$4/(Sheet1!B$5+AD1814))-Sheet1!B$8*Sheet1!B$7+Sheet1!B$9*Sheet1!B$7-0.5*Sheet1!B$6*Sheet1!B$6*Sheet1!B$7)/(Sheet1!B$6*SQRT(Sheet1!B$7))))*400+100*AE1814-400*Sheet1!$B$13</f>
        <v>186.17839000795902</v>
      </c>
    </row>
    <row r="1815" spans="22:32" x14ac:dyDescent="0.25">
      <c r="V1815" s="7" t="e">
        <f t="shared" si="300"/>
        <v>#VALUE!</v>
      </c>
      <c r="X1815" s="4">
        <f t="shared" ca="1" si="301"/>
        <v>2.0421998045003367</v>
      </c>
      <c r="Y1815" s="4">
        <f t="shared" ca="1" si="301"/>
        <v>0.48776793863624923</v>
      </c>
      <c r="Z1815" s="4">
        <f t="shared" ca="1" si="302"/>
        <v>3.4591883724778407</v>
      </c>
      <c r="AA1815" s="4">
        <f t="shared" ca="1" si="303"/>
        <v>3.0339841427943668</v>
      </c>
      <c r="AB1815" s="4">
        <f ca="1">Sheet1!AC1815</f>
        <v>0.43112196426989247</v>
      </c>
      <c r="AC1815" s="7">
        <f t="shared" ca="1" si="304"/>
        <v>1.1100202239170773</v>
      </c>
      <c r="AD1815" s="4">
        <f t="shared" ca="1" si="305"/>
        <v>3.8397690517892031</v>
      </c>
      <c r="AE1815" s="4">
        <f t="shared" ca="1" si="306"/>
        <v>3.3677837575454648</v>
      </c>
      <c r="AF1815" s="21">
        <f ca="1">(Sheet1!B$4*EXP(-Sheet1!B$8*Sheet1!B$7)*NORMSDIST((LN(Sheet1!B$4/(Sheet1!B$5+AD1815))-Sheet1!B$8*Sheet1!B$7+Sheet1!B$9*Sheet1!B$7+0.5*Sheet1!B$6*Sheet1!B$6*Sheet1!B$7)/(Sheet1!B$6*SQRT(Sheet1!B$7)))-(Sheet1!B$5+AD1815)*EXP(-Sheet1!B$9*Sheet1!B$7)*NORMSDIST((LN(Sheet1!B$4/(Sheet1!B$5+AD1815))-Sheet1!B$8*Sheet1!B$7+Sheet1!B$9*Sheet1!B$7-0.5*Sheet1!B$6*Sheet1!B$6*Sheet1!B$7)/(Sheet1!B$6*SQRT(Sheet1!B$7))))*400+100*AE1815-400*Sheet1!$B$13</f>
        <v>-241.25790753344791</v>
      </c>
    </row>
    <row r="1816" spans="22:32" x14ac:dyDescent="0.25">
      <c r="V1816" s="7" t="e">
        <f t="shared" si="300"/>
        <v>#VALUE!</v>
      </c>
      <c r="X1816" s="4">
        <f t="shared" ca="1" si="301"/>
        <v>9.0474839236444449E-2</v>
      </c>
      <c r="Y1816" s="4">
        <f t="shared" ca="1" si="301"/>
        <v>1.0085321060958607</v>
      </c>
      <c r="Z1816" s="4">
        <f t="shared" ca="1" si="302"/>
        <v>0.15325117121195914</v>
      </c>
      <c r="AA1816" s="4">
        <f t="shared" ca="1" si="303"/>
        <v>1.5191053430806116</v>
      </c>
      <c r="AB1816" s="4">
        <f ca="1">Sheet1!AC1816</f>
        <v>0.29775696782800543</v>
      </c>
      <c r="AC1816" s="7">
        <f t="shared" ca="1" si="304"/>
        <v>1.2403528446677852</v>
      </c>
      <c r="AD1816" s="4">
        <f t="shared" ca="1" si="305"/>
        <v>0.1900855261614233</v>
      </c>
      <c r="AE1816" s="4">
        <f t="shared" ca="1" si="306"/>
        <v>1.8842266336400684</v>
      </c>
      <c r="AF1816" s="21">
        <f ca="1">(Sheet1!B$4*EXP(-Sheet1!B$8*Sheet1!B$7)*NORMSDIST((LN(Sheet1!B$4/(Sheet1!B$5+AD1816))-Sheet1!B$8*Sheet1!B$7+Sheet1!B$9*Sheet1!B$7+0.5*Sheet1!B$6*Sheet1!B$6*Sheet1!B$7)/(Sheet1!B$6*SQRT(Sheet1!B$7)))-(Sheet1!B$5+AD1816)*EXP(-Sheet1!B$9*Sheet1!B$7)*NORMSDIST((LN(Sheet1!B$4/(Sheet1!B$5+AD1816))-Sheet1!B$8*Sheet1!B$7+Sheet1!B$9*Sheet1!B$7-0.5*Sheet1!B$6*Sheet1!B$6*Sheet1!B$7)/(Sheet1!B$6*SQRT(Sheet1!B$7))))*400+100*AE1816-400*Sheet1!$B$13</f>
        <v>158.05470326312843</v>
      </c>
    </row>
    <row r="1817" spans="22:32" x14ac:dyDescent="0.25">
      <c r="V1817" s="7" t="e">
        <f t="shared" si="300"/>
        <v>#VALUE!</v>
      </c>
      <c r="X1817" s="4">
        <f t="shared" ca="1" si="301"/>
        <v>0.52036692084972624</v>
      </c>
      <c r="Y1817" s="4">
        <f t="shared" ca="1" si="301"/>
        <v>-1.3377777221024201</v>
      </c>
      <c r="Z1817" s="4">
        <f t="shared" ca="1" si="302"/>
        <v>0.88142560686704496</v>
      </c>
      <c r="AA1817" s="4">
        <f t="shared" ca="1" si="303"/>
        <v>-1.2782540442740582</v>
      </c>
      <c r="AB1817" s="4">
        <f ca="1">Sheet1!AC1817</f>
        <v>0.2635443102934576</v>
      </c>
      <c r="AC1817" s="7">
        <f t="shared" ca="1" si="304"/>
        <v>1.2819843868035725</v>
      </c>
      <c r="AD1817" s="4">
        <f t="shared" ca="1" si="305"/>
        <v>1.1299738661324155</v>
      </c>
      <c r="AE1817" s="4">
        <f t="shared" ca="1" si="306"/>
        <v>-1.6387017271278652</v>
      </c>
      <c r="AF1817" s="21">
        <f ca="1">(Sheet1!B$4*EXP(-Sheet1!B$8*Sheet1!B$7)*NORMSDIST((LN(Sheet1!B$4/(Sheet1!B$5+AD1817))-Sheet1!B$8*Sheet1!B$7+Sheet1!B$9*Sheet1!B$7+0.5*Sheet1!B$6*Sheet1!B$6*Sheet1!B$7)/(Sheet1!B$6*SQRT(Sheet1!B$7)))-(Sheet1!B$5+AD1817)*EXP(-Sheet1!B$9*Sheet1!B$7)*NORMSDIST((LN(Sheet1!B$4/(Sheet1!B$5+AD1817))-Sheet1!B$8*Sheet1!B$7+Sheet1!B$9*Sheet1!B$7-0.5*Sheet1!B$6*Sheet1!B$6*Sheet1!B$7)/(Sheet1!B$6*SQRT(Sheet1!B$7))))*400+100*AE1817-400*Sheet1!$B$13</f>
        <v>-341.66840937513552</v>
      </c>
    </row>
    <row r="1818" spans="22:32" x14ac:dyDescent="0.25">
      <c r="V1818" s="7" t="e">
        <f t="shared" si="300"/>
        <v>#VALUE!</v>
      </c>
      <c r="X1818" s="4">
        <f t="shared" ca="1" si="301"/>
        <v>-1.5202395225040464</v>
      </c>
      <c r="Y1818" s="4">
        <f t="shared" ca="1" si="301"/>
        <v>0.14588783051378904</v>
      </c>
      <c r="Z1818" s="4">
        <f t="shared" ca="1" si="302"/>
        <v>-2.5750638444086653</v>
      </c>
      <c r="AA1818" s="4">
        <f t="shared" ca="1" si="303"/>
        <v>-1.5444052868392779</v>
      </c>
      <c r="AB1818" s="4">
        <f ca="1">Sheet1!AC1818</f>
        <v>0.44510028562013149</v>
      </c>
      <c r="AC1818" s="7">
        <f t="shared" ca="1" si="304"/>
        <v>1.0983109204729846</v>
      </c>
      <c r="AD1818" s="4">
        <f t="shared" ca="1" si="305"/>
        <v>-2.8282207412291838</v>
      </c>
      <c r="AE1818" s="4">
        <f t="shared" ca="1" si="306"/>
        <v>-1.6962371921717911</v>
      </c>
      <c r="AF1818" s="21">
        <f ca="1">(Sheet1!B$4*EXP(-Sheet1!B$8*Sheet1!B$7)*NORMSDIST((LN(Sheet1!B$4/(Sheet1!B$5+AD1818))-Sheet1!B$8*Sheet1!B$7+Sheet1!B$9*Sheet1!B$7+0.5*Sheet1!B$6*Sheet1!B$6*Sheet1!B$7)/(Sheet1!B$6*SQRT(Sheet1!B$7)))-(Sheet1!B$5+AD1818)*EXP(-Sheet1!B$9*Sheet1!B$7)*NORMSDIST((LN(Sheet1!B$4/(Sheet1!B$5+AD1818))-Sheet1!B$8*Sheet1!B$7+Sheet1!B$9*Sheet1!B$7-0.5*Sheet1!B$6*Sheet1!B$6*Sheet1!B$7)/(Sheet1!B$6*SQRT(Sheet1!B$7))))*400+100*AE1818-400*Sheet1!$B$13</f>
        <v>304.58747320408293</v>
      </c>
    </row>
    <row r="1819" spans="22:32" x14ac:dyDescent="0.25">
      <c r="V1819" s="7" t="e">
        <f t="shared" si="300"/>
        <v>#VALUE!</v>
      </c>
      <c r="X1819" s="4">
        <f t="shared" ca="1" si="301"/>
        <v>1.9448103773549312</v>
      </c>
      <c r="Y1819" s="4">
        <f t="shared" ca="1" si="301"/>
        <v>0.91796230041903226</v>
      </c>
      <c r="Z1819" s="4">
        <f t="shared" ca="1" si="302"/>
        <v>3.2942248986584461</v>
      </c>
      <c r="AA1819" s="4">
        <f t="shared" ca="1" si="303"/>
        <v>3.5255138271835627</v>
      </c>
      <c r="AB1819" s="4">
        <f ca="1">Sheet1!AC1819</f>
        <v>0.10983112215691626</v>
      </c>
      <c r="AC1819" s="7">
        <f t="shared" ca="1" si="304"/>
        <v>1.577664547121933</v>
      </c>
      <c r="AD1819" s="4">
        <f t="shared" ca="1" si="305"/>
        <v>5.1971818328597736</v>
      </c>
      <c r="AE1819" s="4">
        <f t="shared" ca="1" si="306"/>
        <v>5.5620781755356683</v>
      </c>
      <c r="AF1819" s="21">
        <f ca="1">(Sheet1!B$4*EXP(-Sheet1!B$8*Sheet1!B$7)*NORMSDIST((LN(Sheet1!B$4/(Sheet1!B$5+AD1819))-Sheet1!B$8*Sheet1!B$7+Sheet1!B$9*Sheet1!B$7+0.5*Sheet1!B$6*Sheet1!B$6*Sheet1!B$7)/(Sheet1!B$6*SQRT(Sheet1!B$7)))-(Sheet1!B$5+AD1819)*EXP(-Sheet1!B$9*Sheet1!B$7)*NORMSDIST((LN(Sheet1!B$4/(Sheet1!B$5+AD1819))-Sheet1!B$8*Sheet1!B$7+Sheet1!B$9*Sheet1!B$7-0.5*Sheet1!B$6*Sheet1!B$6*Sheet1!B$7)/(Sheet1!B$6*SQRT(Sheet1!B$7))))*400+100*AE1819-400*Sheet1!$B$13</f>
        <v>-208.89340900646494</v>
      </c>
    </row>
    <row r="1820" spans="22:32" x14ac:dyDescent="0.25">
      <c r="V1820" s="7" t="e">
        <f t="shared" si="300"/>
        <v>#VALUE!</v>
      </c>
      <c r="X1820" s="4">
        <f t="shared" ca="1" si="301"/>
        <v>0.84182976011623345</v>
      </c>
      <c r="Y1820" s="4">
        <f t="shared" ca="1" si="301"/>
        <v>-0.75324429346933097</v>
      </c>
      <c r="Z1820" s="4">
        <f t="shared" ca="1" si="302"/>
        <v>1.4259367332141983</v>
      </c>
      <c r="AA1820" s="4">
        <f t="shared" ca="1" si="303"/>
        <v>-8.8275501169718884E-2</v>
      </c>
      <c r="AB1820" s="4">
        <f ca="1">Sheet1!AC1820</f>
        <v>0.26689216700463225</v>
      </c>
      <c r="AC1820" s="7">
        <f t="shared" ca="1" si="304"/>
        <v>1.2776965698767186</v>
      </c>
      <c r="AD1820" s="4">
        <f t="shared" ca="1" si="305"/>
        <v>1.8219144728889949</v>
      </c>
      <c r="AE1820" s="4">
        <f t="shared" ca="1" si="306"/>
        <v>-0.11278930504869808</v>
      </c>
      <c r="AF1820" s="21">
        <f ca="1">(Sheet1!B$4*EXP(-Sheet1!B$8*Sheet1!B$7)*NORMSDIST((LN(Sheet1!B$4/(Sheet1!B$5+AD1820))-Sheet1!B$8*Sheet1!B$7+Sheet1!B$9*Sheet1!B$7+0.5*Sheet1!B$6*Sheet1!B$6*Sheet1!B$7)/(Sheet1!B$6*SQRT(Sheet1!B$7)))-(Sheet1!B$5+AD1820)*EXP(-Sheet1!B$9*Sheet1!B$7)*NORMSDIST((LN(Sheet1!B$4/(Sheet1!B$5+AD1820))-Sheet1!B$8*Sheet1!B$7+Sheet1!B$9*Sheet1!B$7-0.5*Sheet1!B$6*Sheet1!B$6*Sheet1!B$7)/(Sheet1!B$6*SQRT(Sheet1!B$7))))*400+100*AE1820-400*Sheet1!$B$13</f>
        <v>-294.74656275617781</v>
      </c>
    </row>
    <row r="1821" spans="22:32" x14ac:dyDescent="0.25">
      <c r="V1821" s="7" t="e">
        <f t="shared" si="300"/>
        <v>#VALUE!</v>
      </c>
      <c r="X1821" s="4">
        <f t="shared" ca="1" si="301"/>
        <v>0.37735526693084659</v>
      </c>
      <c r="Y1821" s="4">
        <f t="shared" ca="1" si="301"/>
        <v>2.2106628041426735</v>
      </c>
      <c r="Z1821" s="4">
        <f t="shared" ca="1" si="302"/>
        <v>0.63918474029030359</v>
      </c>
      <c r="AA1821" s="4">
        <f t="shared" ca="1" si="303"/>
        <v>3.5358091025133991</v>
      </c>
      <c r="AB1821" s="4">
        <f ca="1">Sheet1!AC1821</f>
        <v>0.13720470761671222</v>
      </c>
      <c r="AC1821" s="7">
        <f t="shared" ca="1" si="304"/>
        <v>1.5020215873063218</v>
      </c>
      <c r="AD1821" s="4">
        <f t="shared" ca="1" si="305"/>
        <v>0.96006927819282084</v>
      </c>
      <c r="AE1821" s="4">
        <f t="shared" ca="1" si="306"/>
        <v>5.310861600569317</v>
      </c>
      <c r="AF1821" s="21">
        <f ca="1">(Sheet1!B$4*EXP(-Sheet1!B$8*Sheet1!B$7)*NORMSDIST((LN(Sheet1!B$4/(Sheet1!B$5+AD1821))-Sheet1!B$8*Sheet1!B$7+Sheet1!B$9*Sheet1!B$7+0.5*Sheet1!B$6*Sheet1!B$6*Sheet1!B$7)/(Sheet1!B$6*SQRT(Sheet1!B$7)))-(Sheet1!B$5+AD1821)*EXP(-Sheet1!B$9*Sheet1!B$7)*NORMSDIST((LN(Sheet1!B$4/(Sheet1!B$5+AD1821))-Sheet1!B$8*Sheet1!B$7+Sheet1!B$9*Sheet1!B$7-0.5*Sheet1!B$6*Sheet1!B$6*Sheet1!B$7)/(Sheet1!B$6*SQRT(Sheet1!B$7))))*400+100*AE1821-400*Sheet1!$B$13</f>
        <v>379.60509901549449</v>
      </c>
    </row>
    <row r="1822" spans="22:32" x14ac:dyDescent="0.25">
      <c r="V1822" s="7" t="e">
        <f t="shared" si="300"/>
        <v>#VALUE!</v>
      </c>
      <c r="X1822" s="4">
        <f t="shared" ca="1" si="301"/>
        <v>1.9746566610967506</v>
      </c>
      <c r="Y1822" s="4">
        <f t="shared" ca="1" si="301"/>
        <v>0.96384339247957607</v>
      </c>
      <c r="Z1822" s="4">
        <f t="shared" ca="1" si="302"/>
        <v>3.344780146707075</v>
      </c>
      <c r="AA1822" s="4">
        <f t="shared" ca="1" si="303"/>
        <v>3.6242260778986148</v>
      </c>
      <c r="AB1822" s="4">
        <f ca="1">Sheet1!AC1822</f>
        <v>0.6696259243635575</v>
      </c>
      <c r="AC1822" s="7">
        <f t="shared" ca="1" si="304"/>
        <v>0.93322062198478495</v>
      </c>
      <c r="AD1822" s="4">
        <f t="shared" ca="1" si="305"/>
        <v>3.1214178089123368</v>
      </c>
      <c r="AE1822" s="4">
        <f t="shared" ca="1" si="306"/>
        <v>3.382202514630023</v>
      </c>
      <c r="AF1822" s="21">
        <f ca="1">(Sheet1!B$4*EXP(-Sheet1!B$8*Sheet1!B$7)*NORMSDIST((LN(Sheet1!B$4/(Sheet1!B$5+AD1822))-Sheet1!B$8*Sheet1!B$7+Sheet1!B$9*Sheet1!B$7+0.5*Sheet1!B$6*Sheet1!B$6*Sheet1!B$7)/(Sheet1!B$6*SQRT(Sheet1!B$7)))-(Sheet1!B$5+AD1822)*EXP(-Sheet1!B$9*Sheet1!B$7)*NORMSDIST((LN(Sheet1!B$4/(Sheet1!B$5+AD1822))-Sheet1!B$8*Sheet1!B$7+Sheet1!B$9*Sheet1!B$7-0.5*Sheet1!B$6*Sheet1!B$6*Sheet1!B$7)/(Sheet1!B$6*SQRT(Sheet1!B$7))))*400+100*AE1822-400*Sheet1!$B$13</f>
        <v>-137.24114204575244</v>
      </c>
    </row>
    <row r="1823" spans="22:32" x14ac:dyDescent="0.25">
      <c r="V1823" s="7" t="e">
        <f t="shared" si="300"/>
        <v>#VALUE!</v>
      </c>
      <c r="X1823" s="4">
        <f t="shared" ca="1" si="301"/>
        <v>0.30117441585602195</v>
      </c>
      <c r="Y1823" s="4">
        <f t="shared" ca="1" si="301"/>
        <v>-2.9715543185239789E-2</v>
      </c>
      <c r="Z1823" s="4">
        <f t="shared" ca="1" si="302"/>
        <v>0.5101454985555921</v>
      </c>
      <c r="AA1823" s="4">
        <f t="shared" ca="1" si="303"/>
        <v>0.30482019928237752</v>
      </c>
      <c r="AB1823" s="4">
        <f ca="1">Sheet1!AC1823</f>
        <v>0.64839290138180661</v>
      </c>
      <c r="AC1823" s="7">
        <f t="shared" ca="1" si="304"/>
        <v>0.94786361861570323</v>
      </c>
      <c r="AD1823" s="4">
        <f t="shared" ca="1" si="305"/>
        <v>0.48354835828141551</v>
      </c>
      <c r="AE1823" s="4">
        <f t="shared" ca="1" si="306"/>
        <v>0.28892797711895413</v>
      </c>
      <c r="AF1823" s="21">
        <f ca="1">(Sheet1!B$4*EXP(-Sheet1!B$8*Sheet1!B$7)*NORMSDIST((LN(Sheet1!B$4/(Sheet1!B$5+AD1823))-Sheet1!B$8*Sheet1!B$7+Sheet1!B$9*Sheet1!B$7+0.5*Sheet1!B$6*Sheet1!B$6*Sheet1!B$7)/(Sheet1!B$6*SQRT(Sheet1!B$7)))-(Sheet1!B$5+AD1823)*EXP(-Sheet1!B$9*Sheet1!B$7)*NORMSDIST((LN(Sheet1!B$4/(Sheet1!B$5+AD1823))-Sheet1!B$8*Sheet1!B$7+Sheet1!B$9*Sheet1!B$7-0.5*Sheet1!B$6*Sheet1!B$6*Sheet1!B$7)/(Sheet1!B$6*SQRT(Sheet1!B$7))))*400+100*AE1823-400*Sheet1!$B$13</f>
        <v>-47.993108025622405</v>
      </c>
    </row>
    <row r="1824" spans="22:32" x14ac:dyDescent="0.25">
      <c r="V1824" s="7" t="e">
        <f t="shared" si="300"/>
        <v>#VALUE!</v>
      </c>
      <c r="X1824" s="4">
        <f t="shared" ca="1" si="301"/>
        <v>-0.59112984286942793</v>
      </c>
      <c r="Y1824" s="4">
        <f t="shared" ca="1" si="301"/>
        <v>-1.7922056147000207</v>
      </c>
      <c r="Z1824" s="4">
        <f t="shared" ca="1" si="302"/>
        <v>-1.0012876676280384</v>
      </c>
      <c r="AA1824" s="4">
        <f t="shared" ca="1" si="303"/>
        <v>-3.1946525506556878</v>
      </c>
      <c r="AB1824" s="4">
        <f ca="1">Sheet1!AC1824</f>
        <v>0.41638751067804869</v>
      </c>
      <c r="AC1824" s="7">
        <f t="shared" ca="1" si="304"/>
        <v>1.1226673536142229</v>
      </c>
      <c r="AD1824" s="4">
        <f t="shared" ca="1" si="305"/>
        <v>-1.1241129760225275</v>
      </c>
      <c r="AE1824" s="4">
        <f t="shared" ca="1" si="306"/>
        <v>-3.5865321247615483</v>
      </c>
      <c r="AF1824" s="21">
        <f ca="1">(Sheet1!B$4*EXP(-Sheet1!B$8*Sheet1!B$7)*NORMSDIST((LN(Sheet1!B$4/(Sheet1!B$5+AD1824))-Sheet1!B$8*Sheet1!B$7+Sheet1!B$9*Sheet1!B$7+0.5*Sheet1!B$6*Sheet1!B$6*Sheet1!B$7)/(Sheet1!B$6*SQRT(Sheet1!B$7)))-(Sheet1!B$5+AD1824)*EXP(-Sheet1!B$9*Sheet1!B$7)*NORMSDIST((LN(Sheet1!B$4/(Sheet1!B$5+AD1824))-Sheet1!B$8*Sheet1!B$7+Sheet1!B$9*Sheet1!B$7-0.5*Sheet1!B$6*Sheet1!B$6*Sheet1!B$7)/(Sheet1!B$6*SQRT(Sheet1!B$7))))*400+100*AE1824-400*Sheet1!$B$13</f>
        <v>-175.2269886846093</v>
      </c>
    </row>
    <row r="1825" spans="22:32" x14ac:dyDescent="0.25">
      <c r="V1825" s="7" t="e">
        <f t="shared" si="300"/>
        <v>#VALUE!</v>
      </c>
      <c r="X1825" s="4">
        <f t="shared" ca="1" si="301"/>
        <v>-1.3971602769432949</v>
      </c>
      <c r="Y1825" s="4">
        <f t="shared" ca="1" si="301"/>
        <v>-0.56888555701639987</v>
      </c>
      <c r="Z1825" s="4">
        <f t="shared" ca="1" si="302"/>
        <v>-2.366585568091689</v>
      </c>
      <c r="AA1825" s="4">
        <f t="shared" ca="1" si="303"/>
        <v>-2.4056535896998947</v>
      </c>
      <c r="AB1825" s="4">
        <f ca="1">Sheet1!AC1825</f>
        <v>0.67380840821768606</v>
      </c>
      <c r="AC1825" s="7">
        <f t="shared" ca="1" si="304"/>
        <v>0.93033898861001518</v>
      </c>
      <c r="AD1825" s="4">
        <f t="shared" ca="1" si="305"/>
        <v>-2.2017268238774803</v>
      </c>
      <c r="AE1825" s="4">
        <f t="shared" ca="1" si="306"/>
        <v>-2.2380733275874527</v>
      </c>
      <c r="AF1825" s="21">
        <f ca="1">(Sheet1!B$4*EXP(-Sheet1!B$8*Sheet1!B$7)*NORMSDIST((LN(Sheet1!B$4/(Sheet1!B$5+AD1825))-Sheet1!B$8*Sheet1!B$7+Sheet1!B$9*Sheet1!B$7+0.5*Sheet1!B$6*Sheet1!B$6*Sheet1!B$7)/(Sheet1!B$6*SQRT(Sheet1!B$7)))-(Sheet1!B$5+AD1825)*EXP(-Sheet1!B$9*Sheet1!B$7)*NORMSDIST((LN(Sheet1!B$4/(Sheet1!B$5+AD1825))-Sheet1!B$8*Sheet1!B$7+Sheet1!B$9*Sheet1!B$7-0.5*Sheet1!B$6*Sheet1!B$6*Sheet1!B$7)/(Sheet1!B$6*SQRT(Sheet1!B$7))))*400+100*AE1825-400*Sheet1!$B$13</f>
        <v>141.69945891862517</v>
      </c>
    </row>
    <row r="1826" spans="22:32" x14ac:dyDescent="0.25">
      <c r="V1826" s="7" t="e">
        <f t="shared" si="300"/>
        <v>#VALUE!</v>
      </c>
      <c r="X1826" s="4">
        <f t="shared" ca="1" si="301"/>
        <v>-0.32540463899075078</v>
      </c>
      <c r="Y1826" s="4">
        <f t="shared" ca="1" si="301"/>
        <v>-1.1900701518885668</v>
      </c>
      <c r="Z1826" s="4">
        <f t="shared" ca="1" si="302"/>
        <v>-0.55118795970238721</v>
      </c>
      <c r="AA1826" s="4">
        <f t="shared" ca="1" si="303"/>
        <v>-2.044105860999029</v>
      </c>
      <c r="AB1826" s="4">
        <f ca="1">Sheet1!AC1826</f>
        <v>0.58088054927199895</v>
      </c>
      <c r="AC1826" s="7">
        <f t="shared" ca="1" si="304"/>
        <v>0.99506165871558871</v>
      </c>
      <c r="AD1826" s="4">
        <f t="shared" ca="1" si="305"/>
        <v>-0.54846600544551849</v>
      </c>
      <c r="AE1826" s="4">
        <f t="shared" ca="1" si="306"/>
        <v>-2.0340113686359502</v>
      </c>
      <c r="AF1826" s="21">
        <f ca="1">(Sheet1!B$4*EXP(-Sheet1!B$8*Sheet1!B$7)*NORMSDIST((LN(Sheet1!B$4/(Sheet1!B$5+AD1826))-Sheet1!B$8*Sheet1!B$7+Sheet1!B$9*Sheet1!B$7+0.5*Sheet1!B$6*Sheet1!B$6*Sheet1!B$7)/(Sheet1!B$6*SQRT(Sheet1!B$7)))-(Sheet1!B$5+AD1826)*EXP(-Sheet1!B$9*Sheet1!B$7)*NORMSDIST((LN(Sheet1!B$4/(Sheet1!B$5+AD1826))-Sheet1!B$8*Sheet1!B$7+Sheet1!B$9*Sheet1!B$7-0.5*Sheet1!B$6*Sheet1!B$6*Sheet1!B$7)/(Sheet1!B$6*SQRT(Sheet1!B$7))))*400+100*AE1826-400*Sheet1!$B$13</f>
        <v>-114.72922427816366</v>
      </c>
    </row>
    <row r="1827" spans="22:32" x14ac:dyDescent="0.25">
      <c r="V1827" s="7" t="e">
        <f t="shared" si="300"/>
        <v>#VALUE!</v>
      </c>
      <c r="X1827" s="4">
        <f t="shared" ca="1" si="301"/>
        <v>-0.42428422781045372</v>
      </c>
      <c r="Y1827" s="4">
        <f t="shared" ca="1" si="301"/>
        <v>0.76996309849730327</v>
      </c>
      <c r="Z1827" s="4">
        <f t="shared" ca="1" si="302"/>
        <v>-0.71867554988173976</v>
      </c>
      <c r="AA1827" s="4">
        <f t="shared" ca="1" si="303"/>
        <v>0.59213420744624812</v>
      </c>
      <c r="AB1827" s="4">
        <f ca="1">Sheet1!AC1827</f>
        <v>0.40024052177682234</v>
      </c>
      <c r="AC1827" s="7">
        <f t="shared" ca="1" si="304"/>
        <v>1.1369208968143314</v>
      </c>
      <c r="AD1827" s="4">
        <f t="shared" ca="1" si="305"/>
        <v>-0.8170772506900803</v>
      </c>
      <c r="AE1827" s="4">
        <f t="shared" ca="1" si="306"/>
        <v>0.67320975416423179</v>
      </c>
      <c r="AF1827" s="21">
        <f ca="1">(Sheet1!B$4*EXP(-Sheet1!B$8*Sheet1!B$7)*NORMSDIST((LN(Sheet1!B$4/(Sheet1!B$5+AD1827))-Sheet1!B$8*Sheet1!B$7+Sheet1!B$9*Sheet1!B$7+0.5*Sheet1!B$6*Sheet1!B$6*Sheet1!B$7)/(Sheet1!B$6*SQRT(Sheet1!B$7)))-(Sheet1!B$5+AD1827)*EXP(-Sheet1!B$9*Sheet1!B$7)*NORMSDIST((LN(Sheet1!B$4/(Sheet1!B$5+AD1827))-Sheet1!B$8*Sheet1!B$7+Sheet1!B$9*Sheet1!B$7-0.5*Sheet1!B$6*Sheet1!B$6*Sheet1!B$7)/(Sheet1!B$6*SQRT(Sheet1!B$7))))*400+100*AE1827-400*Sheet1!$B$13</f>
        <v>199.99155642063488</v>
      </c>
    </row>
    <row r="1828" spans="22:32" x14ac:dyDescent="0.25">
      <c r="V1828" s="7" t="e">
        <f t="shared" si="300"/>
        <v>#VALUE!</v>
      </c>
      <c r="X1828" s="4">
        <f t="shared" ca="1" si="301"/>
        <v>-1.8657822924277503</v>
      </c>
      <c r="Y1828" s="4">
        <f t="shared" ca="1" si="301"/>
        <v>0.36221011216512727</v>
      </c>
      <c r="Z1828" s="4">
        <f t="shared" ca="1" si="302"/>
        <v>-3.1603628583836056</v>
      </c>
      <c r="AA1828" s="4">
        <f t="shared" ca="1" si="303"/>
        <v>-1.6384562325685916</v>
      </c>
      <c r="AB1828" s="4">
        <f ca="1">Sheet1!AC1828</f>
        <v>0.22462361313262902</v>
      </c>
      <c r="AC1828" s="7">
        <f t="shared" ca="1" si="304"/>
        <v>1.3360175569950026</v>
      </c>
      <c r="AD1828" s="4">
        <f t="shared" ca="1" si="305"/>
        <v>-4.2223002652754085</v>
      </c>
      <c r="AE1828" s="4">
        <f t="shared" ca="1" si="306"/>
        <v>-2.1890062930795255</v>
      </c>
      <c r="AF1828" s="21">
        <f ca="1">(Sheet1!B$4*EXP(-Sheet1!B$8*Sheet1!B$7)*NORMSDIST((LN(Sheet1!B$4/(Sheet1!B$5+AD1828))-Sheet1!B$8*Sheet1!B$7+Sheet1!B$9*Sheet1!B$7+0.5*Sheet1!B$6*Sheet1!B$6*Sheet1!B$7)/(Sheet1!B$6*SQRT(Sheet1!B$7)))-(Sheet1!B$5+AD1828)*EXP(-Sheet1!B$9*Sheet1!B$7)*NORMSDIST((LN(Sheet1!B$4/(Sheet1!B$5+AD1828))-Sheet1!B$8*Sheet1!B$7+Sheet1!B$9*Sheet1!B$7-0.5*Sheet1!B$6*Sheet1!B$6*Sheet1!B$7)/(Sheet1!B$6*SQRT(Sheet1!B$7))))*400+100*AE1828-400*Sheet1!$B$13</f>
        <v>504.82119368560325</v>
      </c>
    </row>
    <row r="1829" spans="22:32" x14ac:dyDescent="0.25">
      <c r="V1829" s="7" t="e">
        <f t="shared" si="300"/>
        <v>#VALUE!</v>
      </c>
      <c r="X1829" s="4">
        <f t="shared" ca="1" si="301"/>
        <v>1.292570606230262</v>
      </c>
      <c r="Y1829" s="4">
        <f t="shared" ca="1" si="301"/>
        <v>-4.1041118835016828E-2</v>
      </c>
      <c r="Z1829" s="4">
        <f t="shared" ca="1" si="302"/>
        <v>2.1894259326757362</v>
      </c>
      <c r="AA1829" s="4">
        <f t="shared" ca="1" si="303"/>
        <v>1.429567900477235</v>
      </c>
      <c r="AB1829" s="4">
        <f ca="1">Sheet1!AC1829</f>
        <v>6.5050696284988385E-3</v>
      </c>
      <c r="AC1829" s="7">
        <f t="shared" ca="1" si="304"/>
        <v>2.688298001442905</v>
      </c>
      <c r="AD1829" s="4">
        <f t="shared" ca="1" si="305"/>
        <v>5.8858293591194499</v>
      </c>
      <c r="AE1829" s="4">
        <f t="shared" ca="1" si="306"/>
        <v>3.8431045297798807</v>
      </c>
      <c r="AF1829" s="21">
        <f ca="1">(Sheet1!B$4*EXP(-Sheet1!B$8*Sheet1!B$7)*NORMSDIST((LN(Sheet1!B$4/(Sheet1!B$5+AD1829))-Sheet1!B$8*Sheet1!B$7+Sheet1!B$9*Sheet1!B$7+0.5*Sheet1!B$6*Sheet1!B$6*Sheet1!B$7)/(Sheet1!B$6*SQRT(Sheet1!B$7)))-(Sheet1!B$5+AD1829)*EXP(-Sheet1!B$9*Sheet1!B$7)*NORMSDIST((LN(Sheet1!B$4/(Sheet1!B$5+AD1829))-Sheet1!B$8*Sheet1!B$7+Sheet1!B$9*Sheet1!B$7-0.5*Sheet1!B$6*Sheet1!B$6*Sheet1!B$7)/(Sheet1!B$6*SQRT(Sheet1!B$7))))*400+100*AE1829-400*Sheet1!$B$13</f>
        <v>-472.37509017724597</v>
      </c>
    </row>
    <row r="1830" spans="22:32" x14ac:dyDescent="0.25">
      <c r="V1830" s="7" t="e">
        <f t="shared" si="300"/>
        <v>#VALUE!</v>
      </c>
      <c r="X1830" s="4">
        <f t="shared" ca="1" si="301"/>
        <v>-1.0551304548402074</v>
      </c>
      <c r="Y1830" s="4">
        <f t="shared" ca="1" si="301"/>
        <v>1.8478614134953646</v>
      </c>
      <c r="Z1830" s="4">
        <f t="shared" ca="1" si="302"/>
        <v>-1.7872369749460033</v>
      </c>
      <c r="AA1830" s="4">
        <f t="shared" ca="1" si="303"/>
        <v>1.378656574278712</v>
      </c>
      <c r="AB1830" s="4">
        <f ca="1">Sheet1!AC1830</f>
        <v>0.13565058921565365</v>
      </c>
      <c r="AC1830" s="7">
        <f t="shared" ca="1" si="304"/>
        <v>1.5058759547937928</v>
      </c>
      <c r="AD1830" s="4">
        <f t="shared" ca="1" si="305"/>
        <v>-2.6913571860895824</v>
      </c>
      <c r="AE1830" s="4">
        <f t="shared" ca="1" si="306"/>
        <v>2.076085785124695</v>
      </c>
      <c r="AF1830" s="21">
        <f ca="1">(Sheet1!B$4*EXP(-Sheet1!B$8*Sheet1!B$7)*NORMSDIST((LN(Sheet1!B$4/(Sheet1!B$5+AD1830))-Sheet1!B$8*Sheet1!B$7+Sheet1!B$9*Sheet1!B$7+0.5*Sheet1!B$6*Sheet1!B$6*Sheet1!B$7)/(Sheet1!B$6*SQRT(Sheet1!B$7)))-(Sheet1!B$5+AD1830)*EXP(-Sheet1!B$9*Sheet1!B$7)*NORMSDIST((LN(Sheet1!B$4/(Sheet1!B$5+AD1830))-Sheet1!B$8*Sheet1!B$7+Sheet1!B$9*Sheet1!B$7-0.5*Sheet1!B$6*Sheet1!B$6*Sheet1!B$7)/(Sheet1!B$6*SQRT(Sheet1!B$7))))*400+100*AE1830-400*Sheet1!$B$13</f>
        <v>657.89218427547166</v>
      </c>
    </row>
    <row r="1831" spans="22:32" x14ac:dyDescent="0.25">
      <c r="V1831" s="7" t="e">
        <f t="shared" si="300"/>
        <v>#VALUE!</v>
      </c>
      <c r="X1831" s="4">
        <f t="shared" ca="1" si="301"/>
        <v>-0.18545211166944781</v>
      </c>
      <c r="Y1831" s="4">
        <f t="shared" ca="1" si="301"/>
        <v>2.2163353124994867</v>
      </c>
      <c r="Z1831" s="4">
        <f t="shared" ca="1" si="302"/>
        <v>-0.31412880704656349</v>
      </c>
      <c r="AA1831" s="4">
        <f t="shared" ca="1" si="303"/>
        <v>2.8962371809267187</v>
      </c>
      <c r="AB1831" s="4">
        <f ca="1">Sheet1!AC1831</f>
        <v>0.28979761366440882</v>
      </c>
      <c r="AC1831" s="7">
        <f t="shared" ca="1" si="304"/>
        <v>1.2496309275670425</v>
      </c>
      <c r="AD1831" s="4">
        <f t="shared" ca="1" si="305"/>
        <v>-0.39254507252512566</v>
      </c>
      <c r="AE1831" s="4">
        <f t="shared" ca="1" si="306"/>
        <v>3.6192275548556117</v>
      </c>
      <c r="AF1831" s="21">
        <f ca="1">(Sheet1!B$4*EXP(-Sheet1!B$8*Sheet1!B$7)*NORMSDIST((LN(Sheet1!B$4/(Sheet1!B$5+AD1831))-Sheet1!B$8*Sheet1!B$7+Sheet1!B$9*Sheet1!B$7+0.5*Sheet1!B$6*Sheet1!B$6*Sheet1!B$7)/(Sheet1!B$6*SQRT(Sheet1!B$7)))-(Sheet1!B$5+AD1831)*EXP(-Sheet1!B$9*Sheet1!B$7)*NORMSDIST((LN(Sheet1!B$4/(Sheet1!B$5+AD1831))-Sheet1!B$8*Sheet1!B$7+Sheet1!B$9*Sheet1!B$7-0.5*Sheet1!B$6*Sheet1!B$6*Sheet1!B$7)/(Sheet1!B$6*SQRT(Sheet1!B$7))))*400+100*AE1831-400*Sheet1!$B$13</f>
        <v>425.22748478279937</v>
      </c>
    </row>
    <row r="1832" spans="22:32" x14ac:dyDescent="0.25">
      <c r="V1832" s="7" t="e">
        <f t="shared" si="300"/>
        <v>#VALUE!</v>
      </c>
      <c r="X1832" s="4">
        <f t="shared" ca="1" si="301"/>
        <v>-1.2198850954539786</v>
      </c>
      <c r="Y1832" s="4">
        <f t="shared" ca="1" si="301"/>
        <v>0.34730970290293378</v>
      </c>
      <c r="Z1832" s="4">
        <f t="shared" ca="1" si="302"/>
        <v>-2.0663072871980228</v>
      </c>
      <c r="AA1832" s="4">
        <f t="shared" ca="1" si="303"/>
        <v>-0.91623351835052103</v>
      </c>
      <c r="AB1832" s="4">
        <f ca="1">Sheet1!AC1832</f>
        <v>0.81405609068414397</v>
      </c>
      <c r="AC1832" s="7">
        <f t="shared" ca="1" si="304"/>
        <v>0.83047916908024344</v>
      </c>
      <c r="AD1832" s="4">
        <f t="shared" ca="1" si="305"/>
        <v>-1.716025158936666</v>
      </c>
      <c r="AE1832" s="4">
        <f t="shared" ca="1" si="306"/>
        <v>-0.76091285100320871</v>
      </c>
      <c r="AF1832" s="21">
        <f ca="1">(Sheet1!B$4*EXP(-Sheet1!B$8*Sheet1!B$7)*NORMSDIST((LN(Sheet1!B$4/(Sheet1!B$5+AD1832))-Sheet1!B$8*Sheet1!B$7+Sheet1!B$9*Sheet1!B$7+0.5*Sheet1!B$6*Sheet1!B$6*Sheet1!B$7)/(Sheet1!B$6*SQRT(Sheet1!B$7)))-(Sheet1!B$5+AD1832)*EXP(-Sheet1!B$9*Sheet1!B$7)*NORMSDIST((LN(Sheet1!B$4/(Sheet1!B$5+AD1832))-Sheet1!B$8*Sheet1!B$7+Sheet1!B$9*Sheet1!B$7-0.5*Sheet1!B$6*Sheet1!B$6*Sheet1!B$7)/(Sheet1!B$6*SQRT(Sheet1!B$7))))*400+100*AE1832-400*Sheet1!$B$13</f>
        <v>206.58537615522982</v>
      </c>
    </row>
    <row r="1833" spans="22:32" x14ac:dyDescent="0.25">
      <c r="V1833" s="7" t="e">
        <f t="shared" si="300"/>
        <v>#VALUE!</v>
      </c>
      <c r="X1833" s="4">
        <f t="shared" ca="1" si="301"/>
        <v>0.22897216759991584</v>
      </c>
      <c r="Y1833" s="4">
        <f t="shared" ca="1" si="301"/>
        <v>-0.65752810359854752</v>
      </c>
      <c r="Z1833" s="4">
        <f t="shared" ca="1" si="302"/>
        <v>0.38784542924607146</v>
      </c>
      <c r="AA1833" s="4">
        <f t="shared" ca="1" si="303"/>
        <v>-0.65909717231103826</v>
      </c>
      <c r="AB1833" s="4">
        <f ca="1">Sheet1!AC1833</f>
        <v>0.19602742773463178</v>
      </c>
      <c r="AC1833" s="7">
        <f t="shared" ca="1" si="304"/>
        <v>1.3818475306408928</v>
      </c>
      <c r="AD1833" s="4">
        <f t="shared" ca="1" si="305"/>
        <v>0.53594324867404097</v>
      </c>
      <c r="AE1833" s="4">
        <f t="shared" ca="1" si="306"/>
        <v>-0.91077180001040325</v>
      </c>
      <c r="AF1833" s="21">
        <f ca="1">(Sheet1!B$4*EXP(-Sheet1!B$8*Sheet1!B$7)*NORMSDIST((LN(Sheet1!B$4/(Sheet1!B$5+AD1833))-Sheet1!B$8*Sheet1!B$7+Sheet1!B$9*Sheet1!B$7+0.5*Sheet1!B$6*Sheet1!B$6*Sheet1!B$7)/(Sheet1!B$6*SQRT(Sheet1!B$7)))-(Sheet1!B$5+AD1833)*EXP(-Sheet1!B$9*Sheet1!B$7)*NORMSDIST((LN(Sheet1!B$4/(Sheet1!B$5+AD1833))-Sheet1!B$8*Sheet1!B$7+Sheet1!B$9*Sheet1!B$7-0.5*Sheet1!B$6*Sheet1!B$6*Sheet1!B$7)/(Sheet1!B$6*SQRT(Sheet1!B$7))))*400+100*AE1833-400*Sheet1!$B$13</f>
        <v>-176.22186746231228</v>
      </c>
    </row>
    <row r="1834" spans="22:32" x14ac:dyDescent="0.25">
      <c r="V1834" s="7" t="e">
        <f t="shared" si="300"/>
        <v>#VALUE!</v>
      </c>
      <c r="X1834" s="4">
        <f t="shared" ca="1" si="301"/>
        <v>-1.5206894188895594</v>
      </c>
      <c r="Y1834" s="4">
        <f t="shared" ca="1" si="301"/>
        <v>-0.27926750150010748</v>
      </c>
      <c r="Z1834" s="4">
        <f t="shared" ca="1" si="302"/>
        <v>-2.5758259032151334</v>
      </c>
      <c r="AA1834" s="4">
        <f t="shared" ca="1" si="303"/>
        <v>-2.1414327673052895</v>
      </c>
      <c r="AB1834" s="4">
        <f ca="1">Sheet1!AC1834</f>
        <v>0.72584523354674158</v>
      </c>
      <c r="AC1834" s="7">
        <f t="shared" ca="1" si="304"/>
        <v>0.89434279464019251</v>
      </c>
      <c r="AD1834" s="4">
        <f t="shared" ca="1" si="305"/>
        <v>-2.3036713367880206</v>
      </c>
      <c r="AE1834" s="4">
        <f t="shared" ca="1" si="306"/>
        <v>-1.9151749656458936</v>
      </c>
      <c r="AF1834" s="21">
        <f ca="1">(Sheet1!B$4*EXP(-Sheet1!B$8*Sheet1!B$7)*NORMSDIST((LN(Sheet1!B$4/(Sheet1!B$5+AD1834))-Sheet1!B$8*Sheet1!B$7+Sheet1!B$9*Sheet1!B$7+0.5*Sheet1!B$6*Sheet1!B$6*Sheet1!B$7)/(Sheet1!B$6*SQRT(Sheet1!B$7)))-(Sheet1!B$5+AD1834)*EXP(-Sheet1!B$9*Sheet1!B$7)*NORMSDIST((LN(Sheet1!B$4/(Sheet1!B$5+AD1834))-Sheet1!B$8*Sheet1!B$7+Sheet1!B$9*Sheet1!B$7-0.5*Sheet1!B$6*Sheet1!B$6*Sheet1!B$7)/(Sheet1!B$6*SQRT(Sheet1!B$7))))*400+100*AE1834-400*Sheet1!$B$13</f>
        <v>191.53447863103247</v>
      </c>
    </row>
    <row r="1835" spans="22:32" x14ac:dyDescent="0.25">
      <c r="V1835" s="7" t="e">
        <f t="shared" si="300"/>
        <v>#VALUE!</v>
      </c>
      <c r="X1835" s="4">
        <f t="shared" ca="1" si="301"/>
        <v>1.396088633746539</v>
      </c>
      <c r="Y1835" s="4">
        <f t="shared" ca="1" si="301"/>
        <v>-0.7689436703453556</v>
      </c>
      <c r="Z1835" s="4">
        <f t="shared" ca="1" si="302"/>
        <v>2.3647703609422739</v>
      </c>
      <c r="AA1835" s="4">
        <f t="shared" ca="1" si="303"/>
        <v>0.52739295396085595</v>
      </c>
      <c r="AB1835" s="4">
        <f ca="1">Sheet1!AC1835</f>
        <v>0.93407801676190938</v>
      </c>
      <c r="AC1835" s="7">
        <f t="shared" ca="1" si="304"/>
        <v>0.71926954066738502</v>
      </c>
      <c r="AD1835" s="4">
        <f t="shared" ca="1" si="305"/>
        <v>1.7009072912987957</v>
      </c>
      <c r="AE1835" s="4">
        <f t="shared" ca="1" si="306"/>
        <v>0.37933768774664017</v>
      </c>
      <c r="AF1835" s="21">
        <f ca="1">(Sheet1!B$4*EXP(-Sheet1!B$8*Sheet1!B$7)*NORMSDIST((LN(Sheet1!B$4/(Sheet1!B$5+AD1835))-Sheet1!B$8*Sheet1!B$7+Sheet1!B$9*Sheet1!B$7+0.5*Sheet1!B$6*Sheet1!B$6*Sheet1!B$7)/(Sheet1!B$6*SQRT(Sheet1!B$7)))-(Sheet1!B$5+AD1835)*EXP(-Sheet1!B$9*Sheet1!B$7)*NORMSDIST((LN(Sheet1!B$4/(Sheet1!B$5+AD1835))-Sheet1!B$8*Sheet1!B$7+Sheet1!B$9*Sheet1!B$7-0.5*Sheet1!B$6*Sheet1!B$6*Sheet1!B$7)/(Sheet1!B$6*SQRT(Sheet1!B$7))))*400+100*AE1835-400*Sheet1!$B$13</f>
        <v>-227.22823948053065</v>
      </c>
    </row>
    <row r="1836" spans="22:32" x14ac:dyDescent="0.25">
      <c r="V1836" s="7" t="e">
        <f t="shared" si="300"/>
        <v>#VALUE!</v>
      </c>
      <c r="X1836" s="4">
        <f t="shared" ca="1" si="301"/>
        <v>1.5423882171211192</v>
      </c>
      <c r="Y1836" s="4">
        <f t="shared" ca="1" si="301"/>
        <v>-0.27876353166094653</v>
      </c>
      <c r="Z1836" s="4">
        <f t="shared" ca="1" si="302"/>
        <v>2.6125805000836406</v>
      </c>
      <c r="AA1836" s="4">
        <f t="shared" ca="1" si="303"/>
        <v>1.3834582790133758</v>
      </c>
      <c r="AB1836" s="4">
        <f ca="1">Sheet1!AC1836</f>
        <v>0.5025841763330402</v>
      </c>
      <c r="AC1836" s="7">
        <f t="shared" ca="1" si="304"/>
        <v>1.0526347619438432</v>
      </c>
      <c r="AD1836" s="4">
        <f t="shared" ca="1" si="305"/>
        <v>2.7500930527646701</v>
      </c>
      <c r="AE1836" s="4">
        <f t="shared" ca="1" si="306"/>
        <v>1.4562762761884838</v>
      </c>
      <c r="AF1836" s="21">
        <f ca="1">(Sheet1!B$4*EXP(-Sheet1!B$8*Sheet1!B$7)*NORMSDIST((LN(Sheet1!B$4/(Sheet1!B$5+AD1836))-Sheet1!B$8*Sheet1!B$7+Sheet1!B$9*Sheet1!B$7+0.5*Sheet1!B$6*Sheet1!B$6*Sheet1!B$7)/(Sheet1!B$6*SQRT(Sheet1!B$7)))-(Sheet1!B$5+AD1836)*EXP(-Sheet1!B$9*Sheet1!B$7)*NORMSDIST((LN(Sheet1!B$4/(Sheet1!B$5+AD1836))-Sheet1!B$8*Sheet1!B$7+Sheet1!B$9*Sheet1!B$7-0.5*Sheet1!B$6*Sheet1!B$6*Sheet1!B$7)/(Sheet1!B$6*SQRT(Sheet1!B$7))))*400+100*AE1836-400*Sheet1!$B$13</f>
        <v>-275.82445775101041</v>
      </c>
    </row>
    <row r="1837" spans="22:32" x14ac:dyDescent="0.25">
      <c r="V1837" s="7" t="e">
        <f t="shared" si="300"/>
        <v>#VALUE!</v>
      </c>
      <c r="X1837" s="4">
        <f t="shared" ca="1" si="301"/>
        <v>-0.60907596990584068</v>
      </c>
      <c r="Y1837" s="4">
        <f t="shared" ca="1" si="301"/>
        <v>0.67000384263843549</v>
      </c>
      <c r="Z1837" s="4">
        <f t="shared" ca="1" si="302"/>
        <v>-1.0316857872628398</v>
      </c>
      <c r="AA1837" s="4">
        <f t="shared" ca="1" si="303"/>
        <v>0.23927766701494949</v>
      </c>
      <c r="AB1837" s="4">
        <f ca="1">Sheet1!AC1837</f>
        <v>0.87393685631038343</v>
      </c>
      <c r="AC1837" s="7">
        <f t="shared" ca="1" si="304"/>
        <v>0.78141996010521297</v>
      </c>
      <c r="AD1837" s="4">
        <f t="shared" ca="1" si="305"/>
        <v>-0.80617986672404351</v>
      </c>
      <c r="AE1837" s="4">
        <f t="shared" ca="1" si="306"/>
        <v>0.18697634501289026</v>
      </c>
      <c r="AF1837" s="21">
        <f ca="1">(Sheet1!B$4*EXP(-Sheet1!B$8*Sheet1!B$7)*NORMSDIST((LN(Sheet1!B$4/(Sheet1!B$5+AD1837))-Sheet1!B$8*Sheet1!B$7+Sheet1!B$9*Sheet1!B$7+0.5*Sheet1!B$6*Sheet1!B$6*Sheet1!B$7)/(Sheet1!B$6*SQRT(Sheet1!B$7)))-(Sheet1!B$5+AD1837)*EXP(-Sheet1!B$9*Sheet1!B$7)*NORMSDIST((LN(Sheet1!B$4/(Sheet1!B$5+AD1837))-Sheet1!B$8*Sheet1!B$7+Sheet1!B$9*Sheet1!B$7-0.5*Sheet1!B$6*Sheet1!B$6*Sheet1!B$7)/(Sheet1!B$6*SQRT(Sheet1!B$7))))*400+100*AE1837-400*Sheet1!$B$13</f>
        <v>149.57587286612943</v>
      </c>
    </row>
    <row r="1838" spans="22:32" x14ac:dyDescent="0.25">
      <c r="V1838" s="7" t="e">
        <f t="shared" si="300"/>
        <v>#VALUE!</v>
      </c>
      <c r="X1838" s="4">
        <f t="shared" ca="1" si="301"/>
        <v>0.40907434041815927</v>
      </c>
      <c r="Y1838" s="4">
        <f t="shared" ca="1" si="301"/>
        <v>0.35722396302495346</v>
      </c>
      <c r="Z1838" s="4">
        <f t="shared" ca="1" si="302"/>
        <v>0.69291222079994341</v>
      </c>
      <c r="AA1838" s="4">
        <f t="shared" ca="1" si="303"/>
        <v>0.97185458075019115</v>
      </c>
      <c r="AB1838" s="4">
        <f ca="1">Sheet1!AC1838</f>
        <v>0.32688763649783115</v>
      </c>
      <c r="AC1838" s="7">
        <f t="shared" ca="1" si="304"/>
        <v>1.2081890960067514</v>
      </c>
      <c r="AD1838" s="4">
        <f t="shared" ca="1" si="305"/>
        <v>0.83716898966031417</v>
      </c>
      <c r="AE1838" s="4">
        <f t="shared" ca="1" si="306"/>
        <v>1.1741841073665937</v>
      </c>
      <c r="AF1838" s="21">
        <f ca="1">(Sheet1!B$4*EXP(-Sheet1!B$8*Sheet1!B$7)*NORMSDIST((LN(Sheet1!B$4/(Sheet1!B$5+AD1838))-Sheet1!B$8*Sheet1!B$7+Sheet1!B$9*Sheet1!B$7+0.5*Sheet1!B$6*Sheet1!B$6*Sheet1!B$7)/(Sheet1!B$6*SQRT(Sheet1!B$7)))-(Sheet1!B$5+AD1838)*EXP(-Sheet1!B$9*Sheet1!B$7)*NORMSDIST((LN(Sheet1!B$4/(Sheet1!B$5+AD1838))-Sheet1!B$8*Sheet1!B$7+Sheet1!B$9*Sheet1!B$7-0.5*Sheet1!B$6*Sheet1!B$6*Sheet1!B$7)/(Sheet1!B$6*SQRT(Sheet1!B$7))))*400+100*AE1838-400*Sheet1!$B$13</f>
        <v>-14.934631430814989</v>
      </c>
    </row>
    <row r="1839" spans="22:32" x14ac:dyDescent="0.25">
      <c r="V1839" s="7" t="e">
        <f t="shared" si="300"/>
        <v>#VALUE!</v>
      </c>
      <c r="X1839" s="4">
        <f t="shared" ca="1" si="301"/>
        <v>-1.0499553215646911</v>
      </c>
      <c r="Y1839" s="4">
        <f t="shared" ca="1" si="301"/>
        <v>0.32202573554867131</v>
      </c>
      <c r="Z1839" s="4">
        <f t="shared" ca="1" si="302"/>
        <v>-1.778471054582462</v>
      </c>
      <c r="AA1839" s="4">
        <f t="shared" ca="1" si="303"/>
        <v>-0.7561974499080959</v>
      </c>
      <c r="AB1839" s="4">
        <f ca="1">Sheet1!AC1839</f>
        <v>0.81919758217778615</v>
      </c>
      <c r="AC1839" s="7">
        <f t="shared" ca="1" si="304"/>
        <v>0.82652725137550231</v>
      </c>
      <c r="AD1839" s="4">
        <f t="shared" ca="1" si="305"/>
        <v>-1.4699547923949332</v>
      </c>
      <c r="AE1839" s="4">
        <f t="shared" ca="1" si="306"/>
        <v>-0.62501779976970262</v>
      </c>
      <c r="AF1839" s="21">
        <f ca="1">(Sheet1!B$4*EXP(-Sheet1!B$8*Sheet1!B$7)*NORMSDIST((LN(Sheet1!B$4/(Sheet1!B$5+AD1839))-Sheet1!B$8*Sheet1!B$7+Sheet1!B$9*Sheet1!B$7+0.5*Sheet1!B$6*Sheet1!B$6*Sheet1!B$7)/(Sheet1!B$6*SQRT(Sheet1!B$7)))-(Sheet1!B$5+AD1839)*EXP(-Sheet1!B$9*Sheet1!B$7)*NORMSDIST((LN(Sheet1!B$4/(Sheet1!B$5+AD1839))-Sheet1!B$8*Sheet1!B$7+Sheet1!B$9*Sheet1!B$7-0.5*Sheet1!B$6*Sheet1!B$6*Sheet1!B$7)/(Sheet1!B$6*SQRT(Sheet1!B$7))))*400+100*AE1839-400*Sheet1!$B$13</f>
        <v>178.68937629330503</v>
      </c>
    </row>
    <row r="1840" spans="22:32" x14ac:dyDescent="0.25">
      <c r="V1840" s="7" t="e">
        <f t="shared" si="300"/>
        <v>#VALUE!</v>
      </c>
      <c r="X1840" s="4">
        <f t="shared" ca="1" si="301"/>
        <v>0.66683979497716628</v>
      </c>
      <c r="Y1840" s="4">
        <f t="shared" ca="1" si="301"/>
        <v>-0.6653454303428783</v>
      </c>
      <c r="Z1840" s="4">
        <f t="shared" ca="1" si="302"/>
        <v>1.1295292752488071</v>
      </c>
      <c r="AA1840" s="4">
        <f t="shared" ca="1" si="303"/>
        <v>-0.16628231481210051</v>
      </c>
      <c r="AB1840" s="4">
        <f ca="1">Sheet1!AC1840</f>
        <v>0.88837012710277763</v>
      </c>
      <c r="AC1840" s="7">
        <f t="shared" ca="1" si="304"/>
        <v>0.76819666835454781</v>
      </c>
      <c r="AD1840" s="4">
        <f t="shared" ca="1" si="305"/>
        <v>0.8677006260550606</v>
      </c>
      <c r="AE1840" s="4">
        <f t="shared" ca="1" si="306"/>
        <v>-0.1277375202449377</v>
      </c>
      <c r="AF1840" s="21">
        <f ca="1">(Sheet1!B$4*EXP(-Sheet1!B$8*Sheet1!B$7)*NORMSDIST((LN(Sheet1!B$4/(Sheet1!B$5+AD1840))-Sheet1!B$8*Sheet1!B$7+Sheet1!B$9*Sheet1!B$7+0.5*Sheet1!B$6*Sheet1!B$6*Sheet1!B$7)/(Sheet1!B$6*SQRT(Sheet1!B$7)))-(Sheet1!B$5+AD1840)*EXP(-Sheet1!B$9*Sheet1!B$7)*NORMSDIST((LN(Sheet1!B$4/(Sheet1!B$5+AD1840))-Sheet1!B$8*Sheet1!B$7+Sheet1!B$9*Sheet1!B$7-0.5*Sheet1!B$6*Sheet1!B$6*Sheet1!B$7)/(Sheet1!B$6*SQRT(Sheet1!B$7))))*400+100*AE1840-400*Sheet1!$B$13</f>
        <v>-149.88587603536871</v>
      </c>
    </row>
    <row r="1841" spans="22:32" x14ac:dyDescent="0.25">
      <c r="V1841" s="7" t="e">
        <f t="shared" si="300"/>
        <v>#VALUE!</v>
      </c>
      <c r="X1841" s="4">
        <f t="shared" ca="1" si="301"/>
        <v>0.8907734344277336</v>
      </c>
      <c r="Y1841" s="4">
        <f t="shared" ca="1" si="301"/>
        <v>1.0387571839850878</v>
      </c>
      <c r="Z1841" s="4">
        <f t="shared" ca="1" si="302"/>
        <v>1.5088401732750536</v>
      </c>
      <c r="AA1841" s="4">
        <f t="shared" ca="1" si="303"/>
        <v>2.482285423953527</v>
      </c>
      <c r="AB1841" s="4">
        <f ca="1">Sheet1!AC1841</f>
        <v>2.042153621858156E-2</v>
      </c>
      <c r="AC1841" s="7">
        <f t="shared" ca="1" si="304"/>
        <v>2.1956867335762165</v>
      </c>
      <c r="AD1841" s="4">
        <f t="shared" ca="1" si="305"/>
        <v>3.3129403515468749</v>
      </c>
      <c r="AE1841" s="4">
        <f t="shared" ca="1" si="306"/>
        <v>5.4503211743243734</v>
      </c>
      <c r="AF1841" s="21">
        <f ca="1">(Sheet1!B$4*EXP(-Sheet1!B$8*Sheet1!B$7)*NORMSDIST((LN(Sheet1!B$4/(Sheet1!B$5+AD1841))-Sheet1!B$8*Sheet1!B$7+Sheet1!B$9*Sheet1!B$7+0.5*Sheet1!B$6*Sheet1!B$6*Sheet1!B$7)/(Sheet1!B$6*SQRT(Sheet1!B$7)))-(Sheet1!B$5+AD1841)*EXP(-Sheet1!B$9*Sheet1!B$7)*NORMSDIST((LN(Sheet1!B$4/(Sheet1!B$5+AD1841))-Sheet1!B$8*Sheet1!B$7+Sheet1!B$9*Sheet1!B$7-0.5*Sheet1!B$6*Sheet1!B$6*Sheet1!B$7)/(Sheet1!B$6*SQRT(Sheet1!B$7))))*400+100*AE1841-400*Sheet1!$B$13</f>
        <v>41.977575998156226</v>
      </c>
    </row>
    <row r="1842" spans="22:32" x14ac:dyDescent="0.25">
      <c r="V1842" s="7" t="e">
        <f t="shared" si="300"/>
        <v>#VALUE!</v>
      </c>
      <c r="X1842" s="4">
        <f t="shared" ca="1" si="301"/>
        <v>-0.65483166488782341</v>
      </c>
      <c r="Y1842" s="4">
        <f t="shared" ca="1" si="301"/>
        <v>-0.14304401578752632</v>
      </c>
      <c r="Z1842" s="4">
        <f t="shared" ca="1" si="302"/>
        <v>-1.1091892556832781</v>
      </c>
      <c r="AA1842" s="4">
        <f t="shared" ca="1" si="303"/>
        <v>-0.95410446633633761</v>
      </c>
      <c r="AB1842" s="4">
        <f ca="1">Sheet1!AC1842</f>
        <v>0.26983323449813035</v>
      </c>
      <c r="AC1842" s="7">
        <f t="shared" ca="1" si="304"/>
        <v>1.2739709660321907</v>
      </c>
      <c r="AD1842" s="4">
        <f t="shared" ca="1" si="305"/>
        <v>-1.4130749075753524</v>
      </c>
      <c r="AE1842" s="4">
        <f t="shared" ca="1" si="306"/>
        <v>-1.2155013886741319</v>
      </c>
      <c r="AF1842" s="21">
        <f ca="1">(Sheet1!B$4*EXP(-Sheet1!B$8*Sheet1!B$7)*NORMSDIST((LN(Sheet1!B$4/(Sheet1!B$5+AD1842))-Sheet1!B$8*Sheet1!B$7+Sheet1!B$9*Sheet1!B$7+0.5*Sheet1!B$6*Sheet1!B$6*Sheet1!B$7)/(Sheet1!B$6*SQRT(Sheet1!B$7)))-(Sheet1!B$5+AD1842)*EXP(-Sheet1!B$9*Sheet1!B$7)*NORMSDIST((LN(Sheet1!B$4/(Sheet1!B$5+AD1842))-Sheet1!B$8*Sheet1!B$7+Sheet1!B$9*Sheet1!B$7-0.5*Sheet1!B$6*Sheet1!B$6*Sheet1!B$7)/(Sheet1!B$6*SQRT(Sheet1!B$7))))*400+100*AE1842-400*Sheet1!$B$13</f>
        <v>110.09714741015932</v>
      </c>
    </row>
    <row r="1843" spans="22:32" x14ac:dyDescent="0.25">
      <c r="V1843" s="7" t="e">
        <f t="shared" si="300"/>
        <v>#VALUE!</v>
      </c>
      <c r="X1843" s="4">
        <f t="shared" ca="1" si="301"/>
        <v>0.11911633149561424</v>
      </c>
      <c r="Y1843" s="4">
        <f t="shared" ca="1" si="301"/>
        <v>0.63099960545021949</v>
      </c>
      <c r="Z1843" s="4">
        <f t="shared" ca="1" si="302"/>
        <v>0.2017656783502923</v>
      </c>
      <c r="AA1843" s="4">
        <f t="shared" ca="1" si="303"/>
        <v>1.0223653082327286</v>
      </c>
      <c r="AB1843" s="4">
        <f ca="1">Sheet1!AC1843</f>
        <v>0.15315437366072027</v>
      </c>
      <c r="AC1843" s="7">
        <f t="shared" ca="1" si="304"/>
        <v>1.4648881817081501</v>
      </c>
      <c r="AD1843" s="4">
        <f t="shared" ca="1" si="305"/>
        <v>0.29556415768967115</v>
      </c>
      <c r="AE1843" s="4">
        <f t="shared" ca="1" si="306"/>
        <v>1.4976508574185343</v>
      </c>
      <c r="AF1843" s="21">
        <f ca="1">(Sheet1!B$4*EXP(-Sheet1!B$8*Sheet1!B$7)*NORMSDIST((LN(Sheet1!B$4/(Sheet1!B$5+AD1843))-Sheet1!B$8*Sheet1!B$7+Sheet1!B$9*Sheet1!B$7+0.5*Sheet1!B$6*Sheet1!B$6*Sheet1!B$7)/(Sheet1!B$6*SQRT(Sheet1!B$7)))-(Sheet1!B$5+AD1843)*EXP(-Sheet1!B$9*Sheet1!B$7)*NORMSDIST((LN(Sheet1!B$4/(Sheet1!B$5+AD1843))-Sheet1!B$8*Sheet1!B$7+Sheet1!B$9*Sheet1!B$7-0.5*Sheet1!B$6*Sheet1!B$6*Sheet1!B$7)/(Sheet1!B$6*SQRT(Sheet1!B$7))))*400+100*AE1843-400*Sheet1!$B$13</f>
        <v>102.62630312141437</v>
      </c>
    </row>
    <row r="1844" spans="22:32" x14ac:dyDescent="0.25">
      <c r="V1844" s="7" t="e">
        <f t="shared" si="300"/>
        <v>#VALUE!</v>
      </c>
      <c r="X1844" s="4">
        <f t="shared" ca="1" si="301"/>
        <v>-0.16311573529172238</v>
      </c>
      <c r="Y1844" s="4">
        <f t="shared" ca="1" si="301"/>
        <v>-1.4499477166809303</v>
      </c>
      <c r="Z1844" s="4">
        <f t="shared" ca="1" si="302"/>
        <v>-0.2762942458646222</v>
      </c>
      <c r="AA1844" s="4">
        <f t="shared" ca="1" si="303"/>
        <v>-2.2220050533043727</v>
      </c>
      <c r="AB1844" s="4">
        <f ca="1">Sheet1!AC1844</f>
        <v>0.79129682581494309</v>
      </c>
      <c r="AC1844" s="7">
        <f t="shared" ca="1" si="304"/>
        <v>0.84757604540577947</v>
      </c>
      <c r="AD1844" s="4">
        <f t="shared" ca="1" si="305"/>
        <v>-0.23418038427830862</v>
      </c>
      <c r="AE1844" s="4">
        <f t="shared" ca="1" si="306"/>
        <v>-1.8833182559513784</v>
      </c>
      <c r="AF1844" s="21">
        <f ca="1">(Sheet1!B$4*EXP(-Sheet1!B$8*Sheet1!B$7)*NORMSDIST((LN(Sheet1!B$4/(Sheet1!B$5+AD1844))-Sheet1!B$8*Sheet1!B$7+Sheet1!B$9*Sheet1!B$7+0.5*Sheet1!B$6*Sheet1!B$6*Sheet1!B$7)/(Sheet1!B$6*SQRT(Sheet1!B$7)))-(Sheet1!B$5+AD1844)*EXP(-Sheet1!B$9*Sheet1!B$7)*NORMSDIST((LN(Sheet1!B$4/(Sheet1!B$5+AD1844))-Sheet1!B$8*Sheet1!B$7+Sheet1!B$9*Sheet1!B$7-0.5*Sheet1!B$6*Sheet1!B$6*Sheet1!B$7)/(Sheet1!B$6*SQRT(Sheet1!B$7))))*400+100*AE1844-400*Sheet1!$B$13</f>
        <v>-150.66236629246941</v>
      </c>
    </row>
    <row r="1845" spans="22:32" x14ac:dyDescent="0.25">
      <c r="V1845" s="7" t="e">
        <f t="shared" si="300"/>
        <v>#VALUE!</v>
      </c>
      <c r="X1845" s="4">
        <f t="shared" ca="1" si="301"/>
        <v>0.85297988352172394</v>
      </c>
      <c r="Y1845" s="4">
        <f t="shared" ca="1" si="301"/>
        <v>0.77256253487106741</v>
      </c>
      <c r="Z1845" s="4">
        <f t="shared" ca="1" si="302"/>
        <v>1.4448234146990213</v>
      </c>
      <c r="AA1845" s="4">
        <f t="shared" ca="1" si="303"/>
        <v>2.0653208566640338</v>
      </c>
      <c r="AB1845" s="4">
        <f ca="1">Sheet1!AC1845</f>
        <v>0.46412216868584588</v>
      </c>
      <c r="AC1845" s="7">
        <f t="shared" ca="1" si="304"/>
        <v>1.0827857485023482</v>
      </c>
      <c r="AD1845" s="4">
        <f t="shared" ca="1" si="305"/>
        <v>1.5644342025385984</v>
      </c>
      <c r="AE1845" s="4">
        <f t="shared" ca="1" si="306"/>
        <v>2.2362999896804769</v>
      </c>
      <c r="AF1845" s="21">
        <f ca="1">(Sheet1!B$4*EXP(-Sheet1!B$8*Sheet1!B$7)*NORMSDIST((LN(Sheet1!B$4/(Sheet1!B$5+AD1845))-Sheet1!B$8*Sheet1!B$7+Sheet1!B$9*Sheet1!B$7+0.5*Sheet1!B$6*Sheet1!B$6*Sheet1!B$7)/(Sheet1!B$6*SQRT(Sheet1!B$7)))-(Sheet1!B$5+AD1845)*EXP(-Sheet1!B$9*Sheet1!B$7)*NORMSDIST((LN(Sheet1!B$4/(Sheet1!B$5+AD1845))-Sheet1!B$8*Sheet1!B$7+Sheet1!B$9*Sheet1!B$7-0.5*Sheet1!B$6*Sheet1!B$6*Sheet1!B$7)/(Sheet1!B$6*SQRT(Sheet1!B$7))))*400+100*AE1845-400*Sheet1!$B$13</f>
        <v>-20.798509902246224</v>
      </c>
    </row>
    <row r="1846" spans="22:32" x14ac:dyDescent="0.25">
      <c r="V1846" s="7" t="e">
        <f t="shared" si="300"/>
        <v>#VALUE!</v>
      </c>
      <c r="X1846" s="4">
        <f t="shared" ca="1" si="301"/>
        <v>-1.3351371262556024</v>
      </c>
      <c r="Y1846" s="4">
        <f t="shared" ca="1" si="301"/>
        <v>6.0043488692436045E-2</v>
      </c>
      <c r="Z1846" s="4">
        <f t="shared" ca="1" si="302"/>
        <v>-2.2615274042379321</v>
      </c>
      <c r="AA1846" s="4">
        <f t="shared" ca="1" si="303"/>
        <v>-1.451881172507459</v>
      </c>
      <c r="AB1846" s="4">
        <f ca="1">Sheet1!AC1846</f>
        <v>0.49958837765944608</v>
      </c>
      <c r="AC1846" s="7">
        <f t="shared" ca="1" si="304"/>
        <v>1.0549303001552586</v>
      </c>
      <c r="AD1846" s="4">
        <f t="shared" ca="1" si="305"/>
        <v>-2.3857537833620643</v>
      </c>
      <c r="AE1846" s="4">
        <f t="shared" ca="1" si="306"/>
        <v>-1.5316334411030623</v>
      </c>
      <c r="AF1846" s="21">
        <f ca="1">(Sheet1!B$4*EXP(-Sheet1!B$8*Sheet1!B$7)*NORMSDIST((LN(Sheet1!B$4/(Sheet1!B$5+AD1846))-Sheet1!B$8*Sheet1!B$7+Sheet1!B$9*Sheet1!B$7+0.5*Sheet1!B$6*Sheet1!B$6*Sheet1!B$7)/(Sheet1!B$6*SQRT(Sheet1!B$7)))-(Sheet1!B$5+AD1846)*EXP(-Sheet1!B$9*Sheet1!B$7)*NORMSDIST((LN(Sheet1!B$4/(Sheet1!B$5+AD1846))-Sheet1!B$8*Sheet1!B$7+Sheet1!B$9*Sheet1!B$7-0.5*Sheet1!B$6*Sheet1!B$6*Sheet1!B$7)/(Sheet1!B$6*SQRT(Sheet1!B$7))))*400+100*AE1846-400*Sheet1!$B$13</f>
        <v>244.05588599707062</v>
      </c>
    </row>
    <row r="1847" spans="22:32" x14ac:dyDescent="0.25">
      <c r="V1847" s="7" t="e">
        <f t="shared" si="300"/>
        <v>#VALUE!</v>
      </c>
      <c r="X1847" s="4">
        <f t="shared" ca="1" si="301"/>
        <v>-3.9426695111756199E-2</v>
      </c>
      <c r="Y1847" s="4">
        <f t="shared" ca="1" si="301"/>
        <v>2.1056205814209461</v>
      </c>
      <c r="Z1847" s="4">
        <f t="shared" ca="1" si="302"/>
        <v>-6.6783066473353719E-2</v>
      </c>
      <c r="AA1847" s="4">
        <f t="shared" ca="1" si="303"/>
        <v>2.9089076404723024</v>
      </c>
      <c r="AB1847" s="4">
        <f ca="1">Sheet1!AC1847</f>
        <v>0.68230754992463616</v>
      </c>
      <c r="AC1847" s="7">
        <f t="shared" ca="1" si="304"/>
        <v>0.92448267989605903</v>
      </c>
      <c r="AD1847" s="4">
        <f t="shared" ca="1" si="305"/>
        <v>-6.1739788264962701E-2</v>
      </c>
      <c r="AE1847" s="4">
        <f t="shared" ca="1" si="306"/>
        <v>2.6892347310339559</v>
      </c>
      <c r="AF1847" s="21">
        <f ca="1">(Sheet1!B$4*EXP(-Sheet1!B$8*Sheet1!B$7)*NORMSDIST((LN(Sheet1!B$4/(Sheet1!B$5+AD1847))-Sheet1!B$8*Sheet1!B$7+Sheet1!B$9*Sheet1!B$7+0.5*Sheet1!B$6*Sheet1!B$6*Sheet1!B$7)/(Sheet1!B$6*SQRT(Sheet1!B$7)))-(Sheet1!B$5+AD1847)*EXP(-Sheet1!B$9*Sheet1!B$7)*NORMSDIST((LN(Sheet1!B$4/(Sheet1!B$5+AD1847))-Sheet1!B$8*Sheet1!B$7+Sheet1!B$9*Sheet1!B$7-0.5*Sheet1!B$6*Sheet1!B$6*Sheet1!B$7)/(Sheet1!B$6*SQRT(Sheet1!B$7))))*400+100*AE1847-400*Sheet1!$B$13</f>
        <v>278.82715609366551</v>
      </c>
    </row>
    <row r="1848" spans="22:32" x14ac:dyDescent="0.25">
      <c r="V1848" s="7" t="e">
        <f t="shared" si="300"/>
        <v>#VALUE!</v>
      </c>
      <c r="X1848" s="4">
        <f t="shared" ca="1" si="301"/>
        <v>0.10296055986118184</v>
      </c>
      <c r="Y1848" s="4">
        <f t="shared" ca="1" si="301"/>
        <v>-1.0330846577681763</v>
      </c>
      <c r="Z1848" s="4">
        <f t="shared" ca="1" si="302"/>
        <v>0.1744001594313884</v>
      </c>
      <c r="AA1848" s="4">
        <f t="shared" ca="1" si="303"/>
        <v>-1.3309989793211654</v>
      </c>
      <c r="AB1848" s="4">
        <f ca="1">Sheet1!AC1848</f>
        <v>0.2228880890950381</v>
      </c>
      <c r="AC1848" s="7">
        <f t="shared" ca="1" si="304"/>
        <v>1.3386315674476594</v>
      </c>
      <c r="AD1848" s="4">
        <f t="shared" ca="1" si="305"/>
        <v>0.23345755878276114</v>
      </c>
      <c r="AE1848" s="4">
        <f t="shared" ca="1" si="306"/>
        <v>-1.7817172499599265</v>
      </c>
      <c r="AF1848" s="21">
        <f ca="1">(Sheet1!B$4*EXP(-Sheet1!B$8*Sheet1!B$7)*NORMSDIST((LN(Sheet1!B$4/(Sheet1!B$5+AD1848))-Sheet1!B$8*Sheet1!B$7+Sheet1!B$9*Sheet1!B$7+0.5*Sheet1!B$6*Sheet1!B$6*Sheet1!B$7)/(Sheet1!B$6*SQRT(Sheet1!B$7)))-(Sheet1!B$5+AD1848)*EXP(-Sheet1!B$9*Sheet1!B$7)*NORMSDIST((LN(Sheet1!B$4/(Sheet1!B$5+AD1848))-Sheet1!B$8*Sheet1!B$7+Sheet1!B$9*Sheet1!B$7-0.5*Sheet1!B$6*Sheet1!B$6*Sheet1!B$7)/(Sheet1!B$6*SQRT(Sheet1!B$7))))*400+100*AE1848-400*Sheet1!$B$13</f>
        <v>-215.44265990903159</v>
      </c>
    </row>
    <row r="1849" spans="22:32" x14ac:dyDescent="0.25">
      <c r="V1849" s="7" t="e">
        <f t="shared" si="300"/>
        <v>#VALUE!</v>
      </c>
      <c r="X1849" s="4">
        <f t="shared" ca="1" si="301"/>
        <v>0.81109154371745107</v>
      </c>
      <c r="Y1849" s="4">
        <f t="shared" ca="1" si="301"/>
        <v>-0.47200390779694407</v>
      </c>
      <c r="Z1849" s="4">
        <f t="shared" ca="1" si="302"/>
        <v>1.3738706814385293</v>
      </c>
      <c r="AA1849" s="4">
        <f t="shared" ca="1" si="303"/>
        <v>0.27095050400588633</v>
      </c>
      <c r="AB1849" s="4">
        <f ca="1">Sheet1!AC1849</f>
        <v>0.99391591726417139</v>
      </c>
      <c r="AC1849" s="7">
        <f t="shared" ca="1" si="304"/>
        <v>0.58558207931376116</v>
      </c>
      <c r="AD1849" s="4">
        <f t="shared" ca="1" si="305"/>
        <v>0.80451405034498791</v>
      </c>
      <c r="AE1849" s="4">
        <f t="shared" ca="1" si="306"/>
        <v>0.1586637595268785</v>
      </c>
      <c r="AF1849" s="21">
        <f ca="1">(Sheet1!B$4*EXP(-Sheet1!B$8*Sheet1!B$7)*NORMSDIST((LN(Sheet1!B$4/(Sheet1!B$5+AD1849))-Sheet1!B$8*Sheet1!B$7+Sheet1!B$9*Sheet1!B$7+0.5*Sheet1!B$6*Sheet1!B$6*Sheet1!B$7)/(Sheet1!B$6*SQRT(Sheet1!B$7)))-(Sheet1!B$5+AD1849)*EXP(-Sheet1!B$9*Sheet1!B$7)*NORMSDIST((LN(Sheet1!B$4/(Sheet1!B$5+AD1849))-Sheet1!B$8*Sheet1!B$7+Sheet1!B$9*Sheet1!B$7-0.5*Sheet1!B$6*Sheet1!B$6*Sheet1!B$7)/(Sheet1!B$6*SQRT(Sheet1!B$7))))*400+100*AE1849-400*Sheet1!$B$13</f>
        <v>-111.3913568888147</v>
      </c>
    </row>
    <row r="1850" spans="22:32" x14ac:dyDescent="0.25">
      <c r="V1850" s="7" t="e">
        <f t="shared" si="300"/>
        <v>#VALUE!</v>
      </c>
      <c r="X1850" s="4">
        <f t="shared" ca="1" si="301"/>
        <v>-1.0932548806616833</v>
      </c>
      <c r="Y1850" s="4">
        <f t="shared" ca="1" si="301"/>
        <v>1.4463240922096299</v>
      </c>
      <c r="Z1850" s="4">
        <f t="shared" ca="1" si="302"/>
        <v>-1.8518141873316005</v>
      </c>
      <c r="AA1850" s="4">
        <f t="shared" ca="1" si="303"/>
        <v>0.77142016555367321</v>
      </c>
      <c r="AB1850" s="4">
        <f ca="1">Sheet1!AC1850</f>
        <v>0.65636252696713993</v>
      </c>
      <c r="AC1850" s="7">
        <f t="shared" ca="1" si="304"/>
        <v>0.94236309890720615</v>
      </c>
      <c r="AD1850" s="4">
        <f t="shared" ca="1" si="305"/>
        <v>-1.7450813561741367</v>
      </c>
      <c r="AE1850" s="4">
        <f t="shared" ca="1" si="306"/>
        <v>0.72695789777066944</v>
      </c>
      <c r="AF1850" s="21">
        <f ca="1">(Sheet1!B$4*EXP(-Sheet1!B$8*Sheet1!B$7)*NORMSDIST((LN(Sheet1!B$4/(Sheet1!B$5+AD1850))-Sheet1!B$8*Sheet1!B$7+Sheet1!B$9*Sheet1!B$7+0.5*Sheet1!B$6*Sheet1!B$6*Sheet1!B$7)/(Sheet1!B$6*SQRT(Sheet1!B$7)))-(Sheet1!B$5+AD1850)*EXP(-Sheet1!B$9*Sheet1!B$7)*NORMSDIST((LN(Sheet1!B$4/(Sheet1!B$5+AD1850))-Sheet1!B$8*Sheet1!B$7+Sheet1!B$9*Sheet1!B$7-0.5*Sheet1!B$6*Sheet1!B$6*Sheet1!B$7)/(Sheet1!B$6*SQRT(Sheet1!B$7))))*400+100*AE1850-400*Sheet1!$B$13</f>
        <v>360.29229570179177</v>
      </c>
    </row>
    <row r="1851" spans="22:32" x14ac:dyDescent="0.25">
      <c r="V1851" s="7" t="e">
        <f t="shared" si="300"/>
        <v>#VALUE!</v>
      </c>
      <c r="X1851" s="4">
        <f t="shared" ca="1" si="301"/>
        <v>-0.20981401188027671</v>
      </c>
      <c r="Y1851" s="4">
        <f t="shared" ca="1" si="301"/>
        <v>0.7605070572832463</v>
      </c>
      <c r="Z1851" s="4">
        <f t="shared" ca="1" si="302"/>
        <v>-0.35539430993959881</v>
      </c>
      <c r="AA1851" s="4">
        <f t="shared" ca="1" si="303"/>
        <v>0.82562291013247957</v>
      </c>
      <c r="AB1851" s="4">
        <f ca="1">Sheet1!AC1851</f>
        <v>0.28429440985196364</v>
      </c>
      <c r="AC1851" s="7">
        <f t="shared" ca="1" si="304"/>
        <v>1.2561824923295741</v>
      </c>
      <c r="AD1851" s="4">
        <f t="shared" ca="1" si="305"/>
        <v>-0.44644011001967437</v>
      </c>
      <c r="AE1851" s="4">
        <f t="shared" ca="1" si="306"/>
        <v>1.0371330449746141</v>
      </c>
      <c r="AF1851" s="21">
        <f ca="1">(Sheet1!B$4*EXP(-Sheet1!B$8*Sheet1!B$7)*NORMSDIST((LN(Sheet1!B$4/(Sheet1!B$5+AD1851))-Sheet1!B$8*Sheet1!B$7+Sheet1!B$9*Sheet1!B$7+0.5*Sheet1!B$6*Sheet1!B$6*Sheet1!B$7)/(Sheet1!B$6*SQRT(Sheet1!B$7)))-(Sheet1!B$5+AD1851)*EXP(-Sheet1!B$9*Sheet1!B$7)*NORMSDIST((LN(Sheet1!B$4/(Sheet1!B$5+AD1851))-Sheet1!B$8*Sheet1!B$7+Sheet1!B$9*Sheet1!B$7-0.5*Sheet1!B$6*Sheet1!B$6*Sheet1!B$7)/(Sheet1!B$6*SQRT(Sheet1!B$7))))*400+100*AE1851-400*Sheet1!$B$13</f>
        <v>175.77203561360784</v>
      </c>
    </row>
    <row r="1852" spans="22:32" x14ac:dyDescent="0.25">
      <c r="V1852" s="7" t="e">
        <f t="shared" si="300"/>
        <v>#VALUE!</v>
      </c>
      <c r="X1852" s="4">
        <f t="shared" ca="1" si="301"/>
        <v>0.5052834482521118</v>
      </c>
      <c r="Y1852" s="4">
        <f t="shared" ca="1" si="301"/>
        <v>1.0363197579102985</v>
      </c>
      <c r="Z1852" s="4">
        <f t="shared" ca="1" si="302"/>
        <v>0.85587640599488934</v>
      </c>
      <c r="AA1852" s="4">
        <f t="shared" ca="1" si="303"/>
        <v>2.0353451507614797</v>
      </c>
      <c r="AB1852" s="4">
        <f ca="1">Sheet1!AC1852</f>
        <v>0.60727078752089836</v>
      </c>
      <c r="AC1852" s="7">
        <f t="shared" ca="1" si="304"/>
        <v>0.97643909550849683</v>
      </c>
      <c r="AD1852" s="4">
        <f t="shared" ca="1" si="305"/>
        <v>0.83571118373671271</v>
      </c>
      <c r="AE1852" s="4">
        <f t="shared" ca="1" si="306"/>
        <v>1.9873905780571444</v>
      </c>
      <c r="AF1852" s="21">
        <f ca="1">(Sheet1!B$4*EXP(-Sheet1!B$8*Sheet1!B$7)*NORMSDIST((LN(Sheet1!B$4/(Sheet1!B$5+AD1852))-Sheet1!B$8*Sheet1!B$7+Sheet1!B$9*Sheet1!B$7+0.5*Sheet1!B$6*Sheet1!B$6*Sheet1!B$7)/(Sheet1!B$6*SQRT(Sheet1!B$7)))-(Sheet1!B$5+AD1852)*EXP(-Sheet1!B$9*Sheet1!B$7)*NORMSDIST((LN(Sheet1!B$4/(Sheet1!B$5+AD1852))-Sheet1!B$8*Sheet1!B$7+Sheet1!B$9*Sheet1!B$7-0.5*Sheet1!B$6*Sheet1!B$6*Sheet1!B$7)/(Sheet1!B$6*SQRT(Sheet1!B$7))))*400+100*AE1852-400*Sheet1!$B$13</f>
        <v>66.613368237066879</v>
      </c>
    </row>
    <row r="1853" spans="22:32" x14ac:dyDescent="0.25">
      <c r="V1853" s="7" t="e">
        <f t="shared" si="300"/>
        <v>#VALUE!</v>
      </c>
      <c r="X1853" s="4">
        <f t="shared" ca="1" si="301"/>
        <v>0.49253528572280897</v>
      </c>
      <c r="Y1853" s="4">
        <f t="shared" ca="1" si="301"/>
        <v>-0.99488160760851196</v>
      </c>
      <c r="Z1853" s="4">
        <f t="shared" ca="1" si="302"/>
        <v>0.83428287949731361</v>
      </c>
      <c r="AA1853" s="4">
        <f t="shared" ca="1" si="303"/>
        <v>-0.8291784676757441</v>
      </c>
      <c r="AB1853" s="4">
        <f ca="1">Sheet1!AC1853</f>
        <v>0.12137556862360632</v>
      </c>
      <c r="AC1853" s="7">
        <f t="shared" ca="1" si="304"/>
        <v>1.5435927465759192</v>
      </c>
      <c r="AD1853" s="4">
        <f t="shared" ca="1" si="305"/>
        <v>1.2877930013845249</v>
      </c>
      <c r="AE1853" s="4">
        <f t="shared" ca="1" si="306"/>
        <v>-1.2799138683212139</v>
      </c>
      <c r="AF1853" s="21">
        <f ca="1">(Sheet1!B$4*EXP(-Sheet1!B$8*Sheet1!B$7)*NORMSDIST((LN(Sheet1!B$4/(Sheet1!B$5+AD1853))-Sheet1!B$8*Sheet1!B$7+Sheet1!B$9*Sheet1!B$7+0.5*Sheet1!B$6*Sheet1!B$6*Sheet1!B$7)/(Sheet1!B$6*SQRT(Sheet1!B$7)))-(Sheet1!B$5+AD1853)*EXP(-Sheet1!B$9*Sheet1!B$7)*NORMSDIST((LN(Sheet1!B$4/(Sheet1!B$5+AD1853))-Sheet1!B$8*Sheet1!B$7+Sheet1!B$9*Sheet1!B$7-0.5*Sheet1!B$6*Sheet1!B$6*Sheet1!B$7)/(Sheet1!B$6*SQRT(Sheet1!B$7))))*400+100*AE1853-400*Sheet1!$B$13</f>
        <v>-330.10364164134944</v>
      </c>
    </row>
    <row r="1854" spans="22:32" x14ac:dyDescent="0.25">
      <c r="V1854" s="7" t="e">
        <f t="shared" si="300"/>
        <v>#VALUE!</v>
      </c>
      <c r="X1854" s="4">
        <f t="shared" ca="1" si="301"/>
        <v>0.24181803644540137</v>
      </c>
      <c r="Y1854" s="4">
        <f t="shared" ca="1" si="301"/>
        <v>-0.43749525354430813</v>
      </c>
      <c r="Z1854" s="4">
        <f t="shared" ca="1" si="302"/>
        <v>0.40960445598124001</v>
      </c>
      <c r="AA1854" s="4">
        <f t="shared" ca="1" si="303"/>
        <v>-0.33560267666597843</v>
      </c>
      <c r="AB1854" s="4">
        <f ca="1">Sheet1!AC1854</f>
        <v>0.5456346695059715</v>
      </c>
      <c r="AC1854" s="7">
        <f t="shared" ca="1" si="304"/>
        <v>1.0204668631699176</v>
      </c>
      <c r="AD1854" s="4">
        <f t="shared" ca="1" si="305"/>
        <v>0.41798777433559658</v>
      </c>
      <c r="AE1854" s="4">
        <f t="shared" ca="1" si="306"/>
        <v>-0.34247141072875914</v>
      </c>
      <c r="AF1854" s="21">
        <f ca="1">(Sheet1!B$4*EXP(-Sheet1!B$8*Sheet1!B$7)*NORMSDIST((LN(Sheet1!B$4/(Sheet1!B$5+AD1854))-Sheet1!B$8*Sheet1!B$7+Sheet1!B$9*Sheet1!B$7+0.5*Sheet1!B$6*Sheet1!B$6*Sheet1!B$7)/(Sheet1!B$6*SQRT(Sheet1!B$7)))-(Sheet1!B$5+AD1854)*EXP(-Sheet1!B$9*Sheet1!B$7)*NORMSDIST((LN(Sheet1!B$4/(Sheet1!B$5+AD1854))-Sheet1!B$8*Sheet1!B$7+Sheet1!B$9*Sheet1!B$7-0.5*Sheet1!B$6*Sheet1!B$6*Sheet1!B$7)/(Sheet1!B$6*SQRT(Sheet1!B$7))))*400+100*AE1854-400*Sheet1!$B$13</f>
        <v>-100.7791784342312</v>
      </c>
    </row>
    <row r="1855" spans="22:32" x14ac:dyDescent="0.25">
      <c r="V1855" s="7" t="e">
        <f t="shared" si="300"/>
        <v>#VALUE!</v>
      </c>
      <c r="X1855" s="4">
        <f t="shared" ca="1" si="301"/>
        <v>-1.4875972995727369</v>
      </c>
      <c r="Y1855" s="4">
        <f t="shared" ca="1" si="301"/>
        <v>-0.68637229860655247</v>
      </c>
      <c r="Z1855" s="4">
        <f t="shared" ca="1" si="302"/>
        <v>-2.5197726834914103</v>
      </c>
      <c r="AA1855" s="4">
        <f t="shared" ca="1" si="303"/>
        <v>-2.6745433006705488</v>
      </c>
      <c r="AB1855" s="4">
        <f ca="1">Sheet1!AC1855</f>
        <v>0.41876174117441978</v>
      </c>
      <c r="AC1855" s="7">
        <f t="shared" ca="1" si="304"/>
        <v>1.1206071673873563</v>
      </c>
      <c r="AD1855" s="4">
        <f t="shared" ca="1" si="305"/>
        <v>-2.8236753293073469</v>
      </c>
      <c r="AE1855" s="4">
        <f t="shared" ca="1" si="306"/>
        <v>-2.997112392219254</v>
      </c>
      <c r="AF1855" s="21">
        <f ca="1">(Sheet1!B$4*EXP(-Sheet1!B$8*Sheet1!B$7)*NORMSDIST((LN(Sheet1!B$4/(Sheet1!B$5+AD1855))-Sheet1!B$8*Sheet1!B$7+Sheet1!B$9*Sheet1!B$7+0.5*Sheet1!B$6*Sheet1!B$6*Sheet1!B$7)/(Sheet1!B$6*SQRT(Sheet1!B$7)))-(Sheet1!B$5+AD1855)*EXP(-Sheet1!B$9*Sheet1!B$7)*NORMSDIST((LN(Sheet1!B$4/(Sheet1!B$5+AD1855))-Sheet1!B$8*Sheet1!B$7+Sheet1!B$9*Sheet1!B$7-0.5*Sheet1!B$6*Sheet1!B$6*Sheet1!B$7)/(Sheet1!B$6*SQRT(Sheet1!B$7))))*400+100*AE1855-400*Sheet1!$B$13</f>
        <v>173.70366700848626</v>
      </c>
    </row>
    <row r="1856" spans="22:32" x14ac:dyDescent="0.25">
      <c r="V1856" s="7" t="e">
        <f t="shared" si="300"/>
        <v>#VALUE!</v>
      </c>
      <c r="X1856" s="4">
        <f t="shared" ca="1" si="301"/>
        <v>-0.20397533524644224</v>
      </c>
      <c r="Y1856" s="4">
        <f t="shared" ca="1" si="301"/>
        <v>0.20064484363390137</v>
      </c>
      <c r="Z1856" s="4">
        <f t="shared" ca="1" si="302"/>
        <v>-0.34550444398333413</v>
      </c>
      <c r="AA1856" s="4">
        <f t="shared" ca="1" si="303"/>
        <v>4.6831547008526514E-2</v>
      </c>
      <c r="AB1856" s="4">
        <f ca="1">Sheet1!AC1856</f>
        <v>0.63760132219408161</v>
      </c>
      <c r="AC1856" s="7">
        <f t="shared" ca="1" si="304"/>
        <v>0.9553259694363776</v>
      </c>
      <c r="AD1856" s="4">
        <f t="shared" ca="1" si="305"/>
        <v>-0.33006936789295532</v>
      </c>
      <c r="AE1856" s="4">
        <f t="shared" ca="1" si="306"/>
        <v>4.4739393046125883E-2</v>
      </c>
      <c r="AF1856" s="21">
        <f ca="1">(Sheet1!B$4*EXP(-Sheet1!B$8*Sheet1!B$7)*NORMSDIST((LN(Sheet1!B$4/(Sheet1!B$5+AD1856))-Sheet1!B$8*Sheet1!B$7+Sheet1!B$9*Sheet1!B$7+0.5*Sheet1!B$6*Sheet1!B$6*Sheet1!B$7)/(Sheet1!B$6*SQRT(Sheet1!B$7)))-(Sheet1!B$5+AD1856)*EXP(-Sheet1!B$9*Sheet1!B$7)*NORMSDIST((LN(Sheet1!B$4/(Sheet1!B$5+AD1856))-Sheet1!B$8*Sheet1!B$7+Sheet1!B$9*Sheet1!B$7-0.5*Sheet1!B$6*Sheet1!B$6*Sheet1!B$7)/(Sheet1!B$6*SQRT(Sheet1!B$7))))*400+100*AE1856-400*Sheet1!$B$13</f>
        <v>57.649851057744854</v>
      </c>
    </row>
    <row r="1857" spans="22:32" x14ac:dyDescent="0.25">
      <c r="V1857" s="7" t="e">
        <f t="shared" si="300"/>
        <v>#VALUE!</v>
      </c>
      <c r="X1857" s="4">
        <f t="shared" ca="1" si="301"/>
        <v>-0.63888605115152108</v>
      </c>
      <c r="Y1857" s="4">
        <f t="shared" ca="1" si="301"/>
        <v>1.8577960077001741</v>
      </c>
      <c r="Z1857" s="4">
        <f t="shared" ca="1" si="302"/>
        <v>-1.0821797135674245</v>
      </c>
      <c r="AA1857" s="4">
        <f t="shared" ca="1" si="303"/>
        <v>1.871499766130243</v>
      </c>
      <c r="AB1857" s="4">
        <f ca="1">Sheet1!AC1857</f>
        <v>0.58666552638746028</v>
      </c>
      <c r="AC1857" s="7">
        <f t="shared" ca="1" si="304"/>
        <v>0.99095427810129733</v>
      </c>
      <c r="AD1857" s="4">
        <f t="shared" ca="1" si="305"/>
        <v>-1.0723906168340758</v>
      </c>
      <c r="AE1857" s="4">
        <f t="shared" ca="1" si="306"/>
        <v>1.8545706997123417</v>
      </c>
      <c r="AF1857" s="21">
        <f ca="1">(Sheet1!B$4*EXP(-Sheet1!B$8*Sheet1!B$7)*NORMSDIST((LN(Sheet1!B$4/(Sheet1!B$5+AD1857))-Sheet1!B$8*Sheet1!B$7+Sheet1!B$9*Sheet1!B$7+0.5*Sheet1!B$6*Sheet1!B$6*Sheet1!B$7)/(Sheet1!B$6*SQRT(Sheet1!B$7)))-(Sheet1!B$5+AD1857)*EXP(-Sheet1!B$9*Sheet1!B$7)*NORMSDIST((LN(Sheet1!B$4/(Sheet1!B$5+AD1857))-Sheet1!B$8*Sheet1!B$7+Sheet1!B$9*Sheet1!B$7-0.5*Sheet1!B$6*Sheet1!B$6*Sheet1!B$7)/(Sheet1!B$6*SQRT(Sheet1!B$7))))*400+100*AE1857-400*Sheet1!$B$13</f>
        <v>360.29845543621195</v>
      </c>
    </row>
    <row r="1858" spans="22:32" x14ac:dyDescent="0.25">
      <c r="V1858" s="7" t="e">
        <f t="shared" si="300"/>
        <v>#VALUE!</v>
      </c>
      <c r="X1858" s="4">
        <f t="shared" ca="1" si="301"/>
        <v>-1.1947519902274331</v>
      </c>
      <c r="Y1858" s="4">
        <f t="shared" ca="1" si="301"/>
        <v>-0.30880292881948579</v>
      </c>
      <c r="Z1858" s="4">
        <f t="shared" ca="1" si="302"/>
        <v>-2.0237354755798154</v>
      </c>
      <c r="AA1858" s="4">
        <f t="shared" ca="1" si="303"/>
        <v>-1.8078690974239655</v>
      </c>
      <c r="AB1858" s="4">
        <f ca="1">Sheet1!AC1858</f>
        <v>0.95565719544719163</v>
      </c>
      <c r="AC1858" s="7">
        <f t="shared" ca="1" si="304"/>
        <v>0.68914808344614409</v>
      </c>
      <c r="AD1858" s="4">
        <f t="shared" ca="1" si="305"/>
        <v>-1.3946534243978006</v>
      </c>
      <c r="AE1858" s="4">
        <f t="shared" ca="1" si="306"/>
        <v>-1.2458895236112362</v>
      </c>
      <c r="AF1858" s="21">
        <f ca="1">(Sheet1!B$4*EXP(-Sheet1!B$8*Sheet1!B$7)*NORMSDIST((LN(Sheet1!B$4/(Sheet1!B$5+AD1858))-Sheet1!B$8*Sheet1!B$7+Sheet1!B$9*Sheet1!B$7+0.5*Sheet1!B$6*Sheet1!B$6*Sheet1!B$7)/(Sheet1!B$6*SQRT(Sheet1!B$7)))-(Sheet1!B$5+AD1858)*EXP(-Sheet1!B$9*Sheet1!B$7)*NORMSDIST((LN(Sheet1!B$4/(Sheet1!B$5+AD1858))-Sheet1!B$8*Sheet1!B$7+Sheet1!B$9*Sheet1!B$7-0.5*Sheet1!B$6*Sheet1!B$6*Sheet1!B$7)/(Sheet1!B$6*SQRT(Sheet1!B$7))))*400+100*AE1858-400*Sheet1!$B$13</f>
        <v>103.97106222877892</v>
      </c>
    </row>
    <row r="1859" spans="22:32" x14ac:dyDescent="0.25">
      <c r="V1859" s="7" t="e">
        <f t="shared" ref="V1859:V1922" si="307">GAMMALN($B$7/2+1)-GAMMALN($B$7/2)-LN(PI())-LN($B$7)-0.5*LN($B$9*$C$10-$C$9*$B$10)-($B$7/2+1)*LN(SUMPRODUCT(MMULT(J1859:K1859,MINVERSE($B$9:$C$10)),J1859:K1859)/$B$7+1)</f>
        <v>#VALUE!</v>
      </c>
      <c r="X1859" s="4">
        <f t="shared" ref="X1859:Y1922" ca="1" si="308">NORMSINV(RAND())</f>
        <v>-0.13354537104688999</v>
      </c>
      <c r="Y1859" s="4">
        <f t="shared" ca="1" si="308"/>
        <v>0.40940354625489384</v>
      </c>
      <c r="Z1859" s="4">
        <f t="shared" ref="Z1859:Z1922" ca="1" si="309">X1859*SQRT($B$20)</f>
        <v>-0.22620636516840123</v>
      </c>
      <c r="AA1859" s="4">
        <f t="shared" ref="AA1859:AA1922" ca="1" si="310">SQRT($C$21)*($B$25*X1859+SQRT(1-$B$25^2)*Y1859)</f>
        <v>0.42076059353584844</v>
      </c>
      <c r="AB1859" s="4">
        <f ca="1">Sheet1!AC1859</f>
        <v>0.94065293921324455</v>
      </c>
      <c r="AC1859" s="7">
        <f t="shared" ref="AC1859:AC1922" ca="1" si="311">SQRT((B$27/2)/GAMMAINV(AB1859,B$27/2,1))</f>
        <v>0.71081610149097119</v>
      </c>
      <c r="AD1859" s="4">
        <f t="shared" ref="AD1859:AD1922" ca="1" si="312">AC1859*Z1859</f>
        <v>-0.16079112662144598</v>
      </c>
      <c r="AE1859" s="4">
        <f t="shared" ref="AE1859:AE1922" ca="1" si="313">AC1859*AA1859</f>
        <v>0.29908340475817891</v>
      </c>
      <c r="AF1859" s="21">
        <f ca="1">(Sheet1!B$4*EXP(-Sheet1!B$8*Sheet1!B$7)*NORMSDIST((LN(Sheet1!B$4/(Sheet1!B$5+AD1859))-Sheet1!B$8*Sheet1!B$7+Sheet1!B$9*Sheet1!B$7+0.5*Sheet1!B$6*Sheet1!B$6*Sheet1!B$7)/(Sheet1!B$6*SQRT(Sheet1!B$7)))-(Sheet1!B$5+AD1859)*EXP(-Sheet1!B$9*Sheet1!B$7)*NORMSDIST((LN(Sheet1!B$4/(Sheet1!B$5+AD1859))-Sheet1!B$8*Sheet1!B$7+Sheet1!B$9*Sheet1!B$7-0.5*Sheet1!B$6*Sheet1!B$6*Sheet1!B$7)/(Sheet1!B$6*SQRT(Sheet1!B$7))))*400+100*AE1859-400*Sheet1!$B$13</f>
        <v>55.742080102642376</v>
      </c>
    </row>
    <row r="1860" spans="22:32" x14ac:dyDescent="0.25">
      <c r="V1860" s="7" t="e">
        <f t="shared" si="307"/>
        <v>#VALUE!</v>
      </c>
      <c r="X1860" s="4">
        <f t="shared" ca="1" si="308"/>
        <v>-0.9980705304498152</v>
      </c>
      <c r="Y1860" s="4">
        <f t="shared" ca="1" si="308"/>
        <v>-0.93821747394932686</v>
      </c>
      <c r="Z1860" s="4">
        <f t="shared" ca="1" si="309"/>
        <v>-1.6905857919663816</v>
      </c>
      <c r="AA1860" s="4">
        <f t="shared" ca="1" si="310"/>
        <v>-2.4646734799064474</v>
      </c>
      <c r="AB1860" s="4">
        <f ca="1">Sheet1!AC1860</f>
        <v>0.42885828095407907</v>
      </c>
      <c r="AC1860" s="7">
        <f t="shared" ca="1" si="311"/>
        <v>1.1119422254029006</v>
      </c>
      <c r="AD1860" s="4">
        <f t="shared" ca="1" si="312"/>
        <v>-1.8798337277536235</v>
      </c>
      <c r="AE1860" s="4">
        <f t="shared" ca="1" si="313"/>
        <v>-2.7405745141386864</v>
      </c>
      <c r="AF1860" s="21">
        <f ca="1">(Sheet1!B$4*EXP(-Sheet1!B$8*Sheet1!B$7)*NORMSDIST((LN(Sheet1!B$4/(Sheet1!B$5+AD1860))-Sheet1!B$8*Sheet1!B$7+Sheet1!B$9*Sheet1!B$7+0.5*Sheet1!B$6*Sheet1!B$6*Sheet1!B$7)/(Sheet1!B$6*SQRT(Sheet1!B$7)))-(Sheet1!B$5+AD1860)*EXP(-Sheet1!B$9*Sheet1!B$7)*NORMSDIST((LN(Sheet1!B$4/(Sheet1!B$5+AD1860))-Sheet1!B$8*Sheet1!B$7+Sheet1!B$9*Sheet1!B$7-0.5*Sheet1!B$6*Sheet1!B$6*Sheet1!B$7)/(Sheet1!B$6*SQRT(Sheet1!B$7))))*400+100*AE1860-400*Sheet1!$B$13</f>
        <v>36.414212734315697</v>
      </c>
    </row>
    <row r="1861" spans="22:32" x14ac:dyDescent="0.25">
      <c r="V1861" s="7" t="e">
        <f t="shared" si="307"/>
        <v>#VALUE!</v>
      </c>
      <c r="X1861" s="4">
        <f t="shared" ca="1" si="308"/>
        <v>-6.7438831385000508E-2</v>
      </c>
      <c r="Y1861" s="4">
        <f t="shared" ca="1" si="308"/>
        <v>-1.0098352664547028</v>
      </c>
      <c r="Z1861" s="4">
        <f t="shared" ca="1" si="309"/>
        <v>-0.11423153643752539</v>
      </c>
      <c r="AA1861" s="4">
        <f t="shared" ca="1" si="310"/>
        <v>-1.4944299510686065</v>
      </c>
      <c r="AB1861" s="4">
        <f ca="1">Sheet1!AC1861</f>
        <v>3.64298625793541E-2</v>
      </c>
      <c r="AC1861" s="7">
        <f t="shared" ca="1" si="311"/>
        <v>1.9713216587164559</v>
      </c>
      <c r="AD1861" s="4">
        <f t="shared" ca="1" si="312"/>
        <v>-0.22518710188775182</v>
      </c>
      <c r="AE1861" s="4">
        <f t="shared" ca="1" si="313"/>
        <v>-2.9460021299761174</v>
      </c>
      <c r="AF1861" s="21">
        <f ca="1">(Sheet1!B$4*EXP(-Sheet1!B$8*Sheet1!B$7)*NORMSDIST((LN(Sheet1!B$4/(Sheet1!B$5+AD1861))-Sheet1!B$8*Sheet1!B$7+Sheet1!B$9*Sheet1!B$7+0.5*Sheet1!B$6*Sheet1!B$6*Sheet1!B$7)/(Sheet1!B$6*SQRT(Sheet1!B$7)))-(Sheet1!B$5+AD1861)*EXP(-Sheet1!B$9*Sheet1!B$7)*NORMSDIST((LN(Sheet1!B$4/(Sheet1!B$5+AD1861))-Sheet1!B$8*Sheet1!B$7+Sheet1!B$9*Sheet1!B$7-0.5*Sheet1!B$6*Sheet1!B$6*Sheet1!B$7)/(Sheet1!B$6*SQRT(Sheet1!B$7))))*400+100*AE1861-400*Sheet1!$B$13</f>
        <v>-258.38263133019655</v>
      </c>
    </row>
    <row r="1862" spans="22:32" x14ac:dyDescent="0.25">
      <c r="V1862" s="7" t="e">
        <f t="shared" si="307"/>
        <v>#VALUE!</v>
      </c>
      <c r="X1862" s="4">
        <f t="shared" ca="1" si="308"/>
        <v>-0.10795760755119115</v>
      </c>
      <c r="Y1862" s="4">
        <f t="shared" ca="1" si="308"/>
        <v>-0.68612901267269477</v>
      </c>
      <c r="Z1862" s="4">
        <f t="shared" ca="1" si="309"/>
        <v>-0.18286442880792314</v>
      </c>
      <c r="AA1862" s="4">
        <f t="shared" ca="1" si="310"/>
        <v>-1.0868755374507784</v>
      </c>
      <c r="AB1862" s="4">
        <f ca="1">Sheet1!AC1862</f>
        <v>0.74159284388703406</v>
      </c>
      <c r="AC1862" s="7">
        <f t="shared" ca="1" si="311"/>
        <v>0.88331347606029131</v>
      </c>
      <c r="AD1862" s="4">
        <f t="shared" ca="1" si="312"/>
        <v>-0.16152661425810627</v>
      </c>
      <c r="AE1862" s="4">
        <f t="shared" ca="1" si="313"/>
        <v>-0.96005180903054432</v>
      </c>
      <c r="AF1862" s="21">
        <f ca="1">(Sheet1!B$4*EXP(-Sheet1!B$8*Sheet1!B$7)*NORMSDIST((LN(Sheet1!B$4/(Sheet1!B$5+AD1862))-Sheet1!B$8*Sheet1!B$7+Sheet1!B$9*Sheet1!B$7+0.5*Sheet1!B$6*Sheet1!B$6*Sheet1!B$7)/(Sheet1!B$6*SQRT(Sheet1!B$7)))-(Sheet1!B$5+AD1862)*EXP(-Sheet1!B$9*Sheet1!B$7)*NORMSDIST((LN(Sheet1!B$4/(Sheet1!B$5+AD1862))-Sheet1!B$8*Sheet1!B$7+Sheet1!B$9*Sheet1!B$7-0.5*Sheet1!B$6*Sheet1!B$6*Sheet1!B$7)/(Sheet1!B$6*SQRT(Sheet1!B$7))))*400+100*AE1862-400*Sheet1!$B$13</f>
        <v>-70.052965407307511</v>
      </c>
    </row>
    <row r="1863" spans="22:32" x14ac:dyDescent="0.25">
      <c r="V1863" s="7" t="e">
        <f t="shared" si="307"/>
        <v>#VALUE!</v>
      </c>
      <c r="X1863" s="4">
        <f t="shared" ca="1" si="308"/>
        <v>-0.89344896281413899</v>
      </c>
      <c r="Y1863" s="4">
        <f t="shared" ca="1" si="308"/>
        <v>1.4843368858230763</v>
      </c>
      <c r="Z1863" s="4">
        <f t="shared" ca="1" si="309"/>
        <v>-1.5133721278194094</v>
      </c>
      <c r="AA1863" s="4">
        <f t="shared" ca="1" si="310"/>
        <v>1.0546377168616603</v>
      </c>
      <c r="AB1863" s="4">
        <f ca="1">Sheet1!AC1863</f>
        <v>0.39997195369101723</v>
      </c>
      <c r="AC1863" s="7">
        <f t="shared" ca="1" si="311"/>
        <v>1.137161687365124</v>
      </c>
      <c r="AD1863" s="4">
        <f t="shared" ca="1" si="312"/>
        <v>-1.7209488024824677</v>
      </c>
      <c r="AE1863" s="4">
        <f t="shared" ca="1" si="313"/>
        <v>1.1992936056653076</v>
      </c>
      <c r="AF1863" s="21">
        <f ca="1">(Sheet1!B$4*EXP(-Sheet1!B$8*Sheet1!B$7)*NORMSDIST((LN(Sheet1!B$4/(Sheet1!B$5+AD1863))-Sheet1!B$8*Sheet1!B$7+Sheet1!B$9*Sheet1!B$7+0.5*Sheet1!B$6*Sheet1!B$6*Sheet1!B$7)/(Sheet1!B$6*SQRT(Sheet1!B$7)))-(Sheet1!B$5+AD1863)*EXP(-Sheet1!B$9*Sheet1!B$7)*NORMSDIST((LN(Sheet1!B$4/(Sheet1!B$5+AD1863))-Sheet1!B$8*Sheet1!B$7+Sheet1!B$9*Sheet1!B$7-0.5*Sheet1!B$6*Sheet1!B$6*Sheet1!B$7)/(Sheet1!B$6*SQRT(Sheet1!B$7))))*400+100*AE1863-400*Sheet1!$B$13</f>
        <v>403.43938600357251</v>
      </c>
    </row>
    <row r="1864" spans="22:32" x14ac:dyDescent="0.25">
      <c r="V1864" s="7" t="e">
        <f t="shared" si="307"/>
        <v>#VALUE!</v>
      </c>
      <c r="X1864" s="4">
        <f t="shared" ca="1" si="308"/>
        <v>-1.3811496746517009</v>
      </c>
      <c r="Y1864" s="4">
        <f t="shared" ca="1" si="308"/>
        <v>0.70006775492708417</v>
      </c>
      <c r="Z1864" s="4">
        <f t="shared" ca="1" si="309"/>
        <v>-2.3394659448494375</v>
      </c>
      <c r="AA1864" s="4">
        <f t="shared" ca="1" si="310"/>
        <v>-0.60684078131908803</v>
      </c>
      <c r="AB1864" s="4">
        <f ca="1">Sheet1!AC1864</f>
        <v>0.80554446600995944</v>
      </c>
      <c r="AC1864" s="7">
        <f t="shared" ca="1" si="311"/>
        <v>0.8369442836753479</v>
      </c>
      <c r="AD1864" s="4">
        <f t="shared" ca="1" si="312"/>
        <v>-1.9580026493948834</v>
      </c>
      <c r="AE1864" s="4">
        <f t="shared" ca="1" si="313"/>
        <v>-0.50789192302609254</v>
      </c>
      <c r="AF1864" s="21">
        <f ca="1">(Sheet1!B$4*EXP(-Sheet1!B$8*Sheet1!B$7)*NORMSDIST((LN(Sheet1!B$4/(Sheet1!B$5+AD1864))-Sheet1!B$8*Sheet1!B$7+Sheet1!B$9*Sheet1!B$7+0.5*Sheet1!B$6*Sheet1!B$6*Sheet1!B$7)/(Sheet1!B$6*SQRT(Sheet1!B$7)))-(Sheet1!B$5+AD1864)*EXP(-Sheet1!B$9*Sheet1!B$7)*NORMSDIST((LN(Sheet1!B$4/(Sheet1!B$5+AD1864))-Sheet1!B$8*Sheet1!B$7+Sheet1!B$9*Sheet1!B$7-0.5*Sheet1!B$6*Sheet1!B$6*Sheet1!B$7)/(Sheet1!B$6*SQRT(Sheet1!B$7))))*400+100*AE1864-400*Sheet1!$B$13</f>
        <v>272.99647387953792</v>
      </c>
    </row>
    <row r="1865" spans="22:32" x14ac:dyDescent="0.25">
      <c r="V1865" s="7" t="e">
        <f t="shared" si="307"/>
        <v>#VALUE!</v>
      </c>
      <c r="X1865" s="4">
        <f t="shared" ca="1" si="308"/>
        <v>-1.0896973131841412</v>
      </c>
      <c r="Y1865" s="4">
        <f t="shared" ca="1" si="308"/>
        <v>-0.73841002188781557</v>
      </c>
      <c r="Z1865" s="4">
        <f t="shared" ca="1" si="309"/>
        <v>-1.8457881873165676</v>
      </c>
      <c r="AA1865" s="4">
        <f t="shared" ca="1" si="310"/>
        <v>-2.2897556672976753</v>
      </c>
      <c r="AB1865" s="4">
        <f ca="1">Sheet1!AC1865</f>
        <v>0.26333756334896619</v>
      </c>
      <c r="AC1865" s="7">
        <f t="shared" ca="1" si="311"/>
        <v>1.2822508480106627</v>
      </c>
      <c r="AD1865" s="4">
        <f t="shared" ca="1" si="312"/>
        <v>-2.3667634684347325</v>
      </c>
      <c r="AE1865" s="4">
        <f t="shared" ca="1" si="313"/>
        <v>-2.9360411461296652</v>
      </c>
      <c r="AF1865" s="21">
        <f ca="1">(Sheet1!B$4*EXP(-Sheet1!B$8*Sheet1!B$7)*NORMSDIST((LN(Sheet1!B$4/(Sheet1!B$5+AD1865))-Sheet1!B$8*Sheet1!B$7+Sheet1!B$9*Sheet1!B$7+0.5*Sheet1!B$6*Sheet1!B$6*Sheet1!B$7)/(Sheet1!B$6*SQRT(Sheet1!B$7)))-(Sheet1!B$5+AD1865)*EXP(-Sheet1!B$9*Sheet1!B$7)*NORMSDIST((LN(Sheet1!B$4/(Sheet1!B$5+AD1865))-Sheet1!B$8*Sheet1!B$7+Sheet1!B$9*Sheet1!B$7-0.5*Sheet1!B$6*Sheet1!B$6*Sheet1!B$7)/(Sheet1!B$6*SQRT(Sheet1!B$7))))*400+100*AE1865-400*Sheet1!$B$13</f>
        <v>100.33421785484279</v>
      </c>
    </row>
    <row r="1866" spans="22:32" x14ac:dyDescent="0.25">
      <c r="V1866" s="7" t="e">
        <f t="shared" si="307"/>
        <v>#VALUE!</v>
      </c>
      <c r="X1866" s="4">
        <f t="shared" ca="1" si="308"/>
        <v>1.589902606459543</v>
      </c>
      <c r="Y1866" s="4">
        <f t="shared" ca="1" si="308"/>
        <v>1.9389188930378814E-2</v>
      </c>
      <c r="Z1866" s="4">
        <f t="shared" ca="1" si="309"/>
        <v>2.6930629400303405</v>
      </c>
      <c r="AA1866" s="4">
        <f t="shared" ca="1" si="310"/>
        <v>1.8564454766328926</v>
      </c>
      <c r="AB1866" s="4">
        <f ca="1">Sheet1!AC1866</f>
        <v>0.26891398856701421</v>
      </c>
      <c r="AC1866" s="7">
        <f t="shared" ca="1" si="311"/>
        <v>1.2751313425715034</v>
      </c>
      <c r="AD1866" s="4">
        <f t="shared" ca="1" si="312"/>
        <v>3.4340089623504482</v>
      </c>
      <c r="AE1866" s="4">
        <f t="shared" ca="1" si="313"/>
        <v>2.3672118130296949</v>
      </c>
      <c r="AF1866" s="21">
        <f ca="1">(Sheet1!B$4*EXP(-Sheet1!B$8*Sheet1!B$7)*NORMSDIST((LN(Sheet1!B$4/(Sheet1!B$5+AD1866))-Sheet1!B$8*Sheet1!B$7+Sheet1!B$9*Sheet1!B$7+0.5*Sheet1!B$6*Sheet1!B$6*Sheet1!B$7)/(Sheet1!B$6*SQRT(Sheet1!B$7)))-(Sheet1!B$5+AD1866)*EXP(-Sheet1!B$9*Sheet1!B$7)*NORMSDIST((LN(Sheet1!B$4/(Sheet1!B$5+AD1866))-Sheet1!B$8*Sheet1!B$7+Sheet1!B$9*Sheet1!B$7-0.5*Sheet1!B$6*Sheet1!B$6*Sheet1!B$7)/(Sheet1!B$6*SQRT(Sheet1!B$7))))*400+100*AE1866-400*Sheet1!$B$13</f>
        <v>-283.68379976830238</v>
      </c>
    </row>
    <row r="1867" spans="22:32" x14ac:dyDescent="0.25">
      <c r="V1867" s="7" t="e">
        <f t="shared" si="307"/>
        <v>#VALUE!</v>
      </c>
      <c r="X1867" s="4">
        <f t="shared" ca="1" si="308"/>
        <v>-0.36262581260211857</v>
      </c>
      <c r="Y1867" s="4">
        <f t="shared" ca="1" si="308"/>
        <v>0.75997068845553162</v>
      </c>
      <c r="Z1867" s="4">
        <f t="shared" ca="1" si="309"/>
        <v>-0.61423519469021193</v>
      </c>
      <c r="AA1867" s="4">
        <f t="shared" ca="1" si="310"/>
        <v>0.64905474239958971</v>
      </c>
      <c r="AB1867" s="4">
        <f ca="1">Sheet1!AC1867</f>
        <v>0.62405780980080161</v>
      </c>
      <c r="AC1867" s="7">
        <f t="shared" ca="1" si="311"/>
        <v>0.96472349732839158</v>
      </c>
      <c r="AD1867" s="4">
        <f t="shared" ca="1" si="312"/>
        <v>-0.59256712520372679</v>
      </c>
      <c r="AE1867" s="4">
        <f t="shared" ca="1" si="313"/>
        <v>0.62615836104531042</v>
      </c>
      <c r="AF1867" s="21">
        <f ca="1">(Sheet1!B$4*EXP(-Sheet1!B$8*Sheet1!B$7)*NORMSDIST((LN(Sheet1!B$4/(Sheet1!B$5+AD1867))-Sheet1!B$8*Sheet1!B$7+Sheet1!B$9*Sheet1!B$7+0.5*Sheet1!B$6*Sheet1!B$6*Sheet1!B$7)/(Sheet1!B$6*SQRT(Sheet1!B$7)))-(Sheet1!B$5+AD1867)*EXP(-Sheet1!B$9*Sheet1!B$7)*NORMSDIST((LN(Sheet1!B$4/(Sheet1!B$5+AD1867))-Sheet1!B$8*Sheet1!B$7+Sheet1!B$9*Sheet1!B$7-0.5*Sheet1!B$6*Sheet1!B$6*Sheet1!B$7)/(Sheet1!B$6*SQRT(Sheet1!B$7))))*400+100*AE1867-400*Sheet1!$B$13</f>
        <v>158.48566917291737</v>
      </c>
    </row>
    <row r="1868" spans="22:32" x14ac:dyDescent="0.25">
      <c r="V1868" s="7" t="e">
        <f t="shared" si="307"/>
        <v>#VALUE!</v>
      </c>
      <c r="X1868" s="4">
        <f t="shared" ca="1" si="308"/>
        <v>1.4540574287949559E-2</v>
      </c>
      <c r="Y1868" s="4">
        <f t="shared" ca="1" si="308"/>
        <v>-1.3005257379794049</v>
      </c>
      <c r="Z1868" s="4">
        <f t="shared" ca="1" si="309"/>
        <v>2.4629610381503235E-2</v>
      </c>
      <c r="AA1868" s="4">
        <f t="shared" ca="1" si="310"/>
        <v>-1.8079599220636573</v>
      </c>
      <c r="AB1868" s="4">
        <f ca="1">Sheet1!AC1868</f>
        <v>6.9585566571554902E-2</v>
      </c>
      <c r="AC1868" s="7">
        <f t="shared" ca="1" si="311"/>
        <v>1.7360235836911695</v>
      </c>
      <c r="AD1868" s="4">
        <f t="shared" ca="1" si="312"/>
        <v>4.2757584479414482E-2</v>
      </c>
      <c r="AE1868" s="4">
        <f t="shared" ca="1" si="313"/>
        <v>-3.1386610630709577</v>
      </c>
      <c r="AF1868" s="21">
        <f ca="1">(Sheet1!B$4*EXP(-Sheet1!B$8*Sheet1!B$7)*NORMSDIST((LN(Sheet1!B$4/(Sheet1!B$5+AD1868))-Sheet1!B$8*Sheet1!B$7+Sheet1!B$9*Sheet1!B$7+0.5*Sheet1!B$6*Sheet1!B$6*Sheet1!B$7)/(Sheet1!B$6*SQRT(Sheet1!B$7)))-(Sheet1!B$5+AD1868)*EXP(-Sheet1!B$9*Sheet1!B$7)*NORMSDIST((LN(Sheet1!B$4/(Sheet1!B$5+AD1868))-Sheet1!B$8*Sheet1!B$7+Sheet1!B$9*Sheet1!B$7-0.5*Sheet1!B$6*Sheet1!B$6*Sheet1!B$7)/(Sheet1!B$6*SQRT(Sheet1!B$7))))*400+100*AE1868-400*Sheet1!$B$13</f>
        <v>-320.7133001754205</v>
      </c>
    </row>
    <row r="1869" spans="22:32" x14ac:dyDescent="0.25">
      <c r="V1869" s="7" t="e">
        <f t="shared" si="307"/>
        <v>#VALUE!</v>
      </c>
      <c r="X1869" s="4">
        <f t="shared" ca="1" si="308"/>
        <v>-6.2150200987978431E-2</v>
      </c>
      <c r="Y1869" s="4">
        <f t="shared" ca="1" si="308"/>
        <v>-1.2636837099957225</v>
      </c>
      <c r="Z1869" s="4">
        <f t="shared" ca="1" si="309"/>
        <v>-0.1052733685171305</v>
      </c>
      <c r="AA1869" s="4">
        <f t="shared" ca="1" si="310"/>
        <v>-1.8445046595326959</v>
      </c>
      <c r="AB1869" s="4">
        <f ca="1">Sheet1!AC1869</f>
        <v>0.68695839916265122</v>
      </c>
      <c r="AC1869" s="7">
        <f t="shared" ca="1" si="311"/>
        <v>0.92127666964744315</v>
      </c>
      <c r="AD1869" s="4">
        <f t="shared" ca="1" si="312"/>
        <v>-9.6985898350029978E-2</v>
      </c>
      <c r="AE1869" s="4">
        <f t="shared" ca="1" si="313"/>
        <v>-1.6992991098834731</v>
      </c>
      <c r="AF1869" s="21">
        <f ca="1">(Sheet1!B$4*EXP(-Sheet1!B$8*Sheet1!B$7)*NORMSDIST((LN(Sheet1!B$4/(Sheet1!B$5+AD1869))-Sheet1!B$8*Sheet1!B$7+Sheet1!B$9*Sheet1!B$7+0.5*Sheet1!B$6*Sheet1!B$6*Sheet1!B$7)/(Sheet1!B$6*SQRT(Sheet1!B$7)))-(Sheet1!B$5+AD1869)*EXP(-Sheet1!B$9*Sheet1!B$7)*NORMSDIST((LN(Sheet1!B$4/(Sheet1!B$5+AD1869))-Sheet1!B$8*Sheet1!B$7+Sheet1!B$9*Sheet1!B$7-0.5*Sheet1!B$6*Sheet1!B$6*Sheet1!B$7)/(Sheet1!B$6*SQRT(Sheet1!B$7))))*400+100*AE1869-400*Sheet1!$B$13</f>
        <v>-154.3635520880548</v>
      </c>
    </row>
    <row r="1870" spans="22:32" x14ac:dyDescent="0.25">
      <c r="V1870" s="7" t="e">
        <f t="shared" si="307"/>
        <v>#VALUE!</v>
      </c>
      <c r="X1870" s="4">
        <f t="shared" ca="1" si="308"/>
        <v>-0.2993985229170919</v>
      </c>
      <c r="Y1870" s="4">
        <f t="shared" ca="1" si="308"/>
        <v>-0.65770347363948845</v>
      </c>
      <c r="Z1870" s="4">
        <f t="shared" ca="1" si="309"/>
        <v>-0.50713739514104139</v>
      </c>
      <c r="AA1870" s="4">
        <f t="shared" ca="1" si="310"/>
        <v>-1.2672532185421705</v>
      </c>
      <c r="AB1870" s="4">
        <f ca="1">Sheet1!AC1870</f>
        <v>0.3667203637320755</v>
      </c>
      <c r="AC1870" s="7">
        <f t="shared" ca="1" si="311"/>
        <v>1.1680182600438382</v>
      </c>
      <c r="AD1870" s="4">
        <f t="shared" ca="1" si="312"/>
        <v>-0.59234573787580358</v>
      </c>
      <c r="AE1870" s="4">
        <f t="shared" ca="1" si="313"/>
        <v>-1.48017489935658</v>
      </c>
      <c r="AF1870" s="21">
        <f ca="1">(Sheet1!B$4*EXP(-Sheet1!B$8*Sheet1!B$7)*NORMSDIST((LN(Sheet1!B$4/(Sheet1!B$5+AD1870))-Sheet1!B$8*Sheet1!B$7+Sheet1!B$9*Sheet1!B$7+0.5*Sheet1!B$6*Sheet1!B$6*Sheet1!B$7)/(Sheet1!B$6*SQRT(Sheet1!B$7)))-(Sheet1!B$5+AD1870)*EXP(-Sheet1!B$9*Sheet1!B$7)*NORMSDIST((LN(Sheet1!B$4/(Sheet1!B$5+AD1870))-Sheet1!B$8*Sheet1!B$7+Sheet1!B$9*Sheet1!B$7-0.5*Sheet1!B$6*Sheet1!B$6*Sheet1!B$7)/(Sheet1!B$6*SQRT(Sheet1!B$7))))*400+100*AE1870-400*Sheet1!$B$13</f>
        <v>-52.183815729530124</v>
      </c>
    </row>
    <row r="1871" spans="22:32" x14ac:dyDescent="0.25">
      <c r="V1871" s="7" t="e">
        <f t="shared" si="307"/>
        <v>#VALUE!</v>
      </c>
      <c r="X1871" s="4">
        <f t="shared" ca="1" si="308"/>
        <v>2.0860526977881109</v>
      </c>
      <c r="Y1871" s="4">
        <f t="shared" ca="1" si="308"/>
        <v>1.0481509780169811</v>
      </c>
      <c r="Z1871" s="4">
        <f t="shared" ca="1" si="309"/>
        <v>3.5334687725769363</v>
      </c>
      <c r="AA1871" s="4">
        <f t="shared" ca="1" si="310"/>
        <v>3.8706782317341006</v>
      </c>
      <c r="AB1871" s="4">
        <f ca="1">Sheet1!AC1871</f>
        <v>0.65935455724486136</v>
      </c>
      <c r="AC1871" s="7">
        <f t="shared" ca="1" si="311"/>
        <v>0.94029971075268814</v>
      </c>
      <c r="AD1871" s="4">
        <f t="shared" ca="1" si="312"/>
        <v>3.3225196648077491</v>
      </c>
      <c r="AE1871" s="4">
        <f t="shared" ca="1" si="313"/>
        <v>3.6395976217163013</v>
      </c>
      <c r="AF1871" s="21">
        <f ca="1">(Sheet1!B$4*EXP(-Sheet1!B$8*Sheet1!B$7)*NORMSDIST((LN(Sheet1!B$4/(Sheet1!B$5+AD1871))-Sheet1!B$8*Sheet1!B$7+Sheet1!B$9*Sheet1!B$7+0.5*Sheet1!B$6*Sheet1!B$6*Sheet1!B$7)/(Sheet1!B$6*SQRT(Sheet1!B$7)))-(Sheet1!B$5+AD1871)*EXP(-Sheet1!B$9*Sheet1!B$7)*NORMSDIST((LN(Sheet1!B$4/(Sheet1!B$5+AD1871))-Sheet1!B$8*Sheet1!B$7+Sheet1!B$9*Sheet1!B$7-0.5*Sheet1!B$6*Sheet1!B$6*Sheet1!B$7)/(Sheet1!B$6*SQRT(Sheet1!B$7))))*400+100*AE1871-400*Sheet1!$B$13</f>
        <v>-140.47019760600278</v>
      </c>
    </row>
    <row r="1872" spans="22:32" x14ac:dyDescent="0.25">
      <c r="V1872" s="7" t="e">
        <f t="shared" si="307"/>
        <v>#VALUE!</v>
      </c>
      <c r="X1872" s="4">
        <f t="shared" ca="1" si="308"/>
        <v>0.15941887276815164</v>
      </c>
      <c r="Y1872" s="4">
        <f t="shared" ca="1" si="308"/>
        <v>0.74271911157017223</v>
      </c>
      <c r="Z1872" s="4">
        <f t="shared" ca="1" si="309"/>
        <v>0.27003230037427201</v>
      </c>
      <c r="AA1872" s="4">
        <f t="shared" ca="1" si="310"/>
        <v>1.2254817856766971</v>
      </c>
      <c r="AB1872" s="4">
        <f ca="1">Sheet1!AC1872</f>
        <v>0.49038245513014156</v>
      </c>
      <c r="AC1872" s="7">
        <f t="shared" ca="1" si="311"/>
        <v>1.0620370691415373</v>
      </c>
      <c r="AD1872" s="4">
        <f t="shared" ca="1" si="312"/>
        <v>0.28678431286303907</v>
      </c>
      <c r="AE1872" s="4">
        <f t="shared" ca="1" si="313"/>
        <v>1.3015070839464169</v>
      </c>
      <c r="AF1872" s="21">
        <f ca="1">(Sheet1!B$4*EXP(-Sheet1!B$8*Sheet1!B$7)*NORMSDIST((LN(Sheet1!B$4/(Sheet1!B$5+AD1872))-Sheet1!B$8*Sheet1!B$7+Sheet1!B$9*Sheet1!B$7+0.5*Sheet1!B$6*Sheet1!B$6*Sheet1!B$7)/(Sheet1!B$6*SQRT(Sheet1!B$7)))-(Sheet1!B$5+AD1872)*EXP(-Sheet1!B$9*Sheet1!B$7)*NORMSDIST((LN(Sheet1!B$4/(Sheet1!B$5+AD1872))-Sheet1!B$8*Sheet1!B$7+Sheet1!B$9*Sheet1!B$7-0.5*Sheet1!B$6*Sheet1!B$6*Sheet1!B$7)/(Sheet1!B$6*SQRT(Sheet1!B$7))))*400+100*AE1872-400*Sheet1!$B$13</f>
        <v>84.405712126387243</v>
      </c>
    </row>
    <row r="1873" spans="22:32" x14ac:dyDescent="0.25">
      <c r="V1873" s="7" t="e">
        <f t="shared" si="307"/>
        <v>#VALUE!</v>
      </c>
      <c r="X1873" s="4">
        <f t="shared" ca="1" si="308"/>
        <v>1.2734556375932222</v>
      </c>
      <c r="Y1873" s="4">
        <f t="shared" ca="1" si="308"/>
        <v>1.1324241026536774</v>
      </c>
      <c r="Z1873" s="4">
        <f t="shared" ca="1" si="309"/>
        <v>2.157047965983244</v>
      </c>
      <c r="AA1873" s="4">
        <f t="shared" ca="1" si="310"/>
        <v>3.0539938494286898</v>
      </c>
      <c r="AB1873" s="4">
        <f ca="1">Sheet1!AC1873</f>
        <v>0.39061465661157813</v>
      </c>
      <c r="AC1873" s="7">
        <f t="shared" ca="1" si="311"/>
        <v>1.1456312909492679</v>
      </c>
      <c r="AD1873" s="4">
        <f t="shared" ca="1" si="312"/>
        <v>2.4711816459088762</v>
      </c>
      <c r="AE1873" s="4">
        <f t="shared" ca="1" si="313"/>
        <v>3.498750916272114</v>
      </c>
      <c r="AF1873" s="21">
        <f ca="1">(Sheet1!B$4*EXP(-Sheet1!B$8*Sheet1!B$7)*NORMSDIST((LN(Sheet1!B$4/(Sheet1!B$5+AD1873))-Sheet1!B$8*Sheet1!B$7+Sheet1!B$9*Sheet1!B$7+0.5*Sheet1!B$6*Sheet1!B$6*Sheet1!B$7)/(Sheet1!B$6*SQRT(Sheet1!B$7)))-(Sheet1!B$5+AD1873)*EXP(-Sheet1!B$9*Sheet1!B$7)*NORMSDIST((LN(Sheet1!B$4/(Sheet1!B$5+AD1873))-Sheet1!B$8*Sheet1!B$7+Sheet1!B$9*Sheet1!B$7-0.5*Sheet1!B$6*Sheet1!B$6*Sheet1!B$7)/(Sheet1!B$6*SQRT(Sheet1!B$7))))*400+100*AE1873-400*Sheet1!$B$13</f>
        <v>-30.562910302032378</v>
      </c>
    </row>
    <row r="1874" spans="22:32" x14ac:dyDescent="0.25">
      <c r="V1874" s="7" t="e">
        <f t="shared" si="307"/>
        <v>#VALUE!</v>
      </c>
      <c r="X1874" s="4">
        <f t="shared" ca="1" si="308"/>
        <v>-0.26427975813405219</v>
      </c>
      <c r="Y1874" s="4">
        <f t="shared" ca="1" si="308"/>
        <v>-0.63355060816098219</v>
      </c>
      <c r="Z1874" s="4">
        <f t="shared" ca="1" si="309"/>
        <v>-0.44765133382345235</v>
      </c>
      <c r="AA1874" s="4">
        <f t="shared" ca="1" si="310"/>
        <v>-1.1929603506351134</v>
      </c>
      <c r="AB1874" s="4">
        <f ca="1">Sheet1!AC1874</f>
        <v>5.5956967561812232E-2</v>
      </c>
      <c r="AC1874" s="7">
        <f t="shared" ca="1" si="311"/>
        <v>1.8136770847772661</v>
      </c>
      <c r="AD1874" s="4">
        <f t="shared" ca="1" si="312"/>
        <v>-0.81189496612557377</v>
      </c>
      <c r="AE1874" s="4">
        <f t="shared" ca="1" si="313"/>
        <v>-2.1636448509947575</v>
      </c>
      <c r="AF1874" s="21">
        <f ca="1">(Sheet1!B$4*EXP(-Sheet1!B$8*Sheet1!B$7)*NORMSDIST((LN(Sheet1!B$4/(Sheet1!B$5+AD1874))-Sheet1!B$8*Sheet1!B$7+Sheet1!B$9*Sheet1!B$7+0.5*Sheet1!B$6*Sheet1!B$6*Sheet1!B$7)/(Sheet1!B$6*SQRT(Sheet1!B$7)))-(Sheet1!B$5+AD1874)*EXP(-Sheet1!B$9*Sheet1!B$7)*NORMSDIST((LN(Sheet1!B$4/(Sheet1!B$5+AD1874))-Sheet1!B$8*Sheet1!B$7+Sheet1!B$9*Sheet1!B$7-0.5*Sheet1!B$6*Sheet1!B$6*Sheet1!B$7)/(Sheet1!B$6*SQRT(Sheet1!B$7))))*400+100*AE1874-400*Sheet1!$B$13</f>
        <v>-84.546335735044067</v>
      </c>
    </row>
    <row r="1875" spans="22:32" x14ac:dyDescent="0.25">
      <c r="V1875" s="7" t="e">
        <f t="shared" si="307"/>
        <v>#VALUE!</v>
      </c>
      <c r="X1875" s="4">
        <f t="shared" ca="1" si="308"/>
        <v>0.73093732217443586</v>
      </c>
      <c r="Y1875" s="4">
        <f t="shared" ca="1" si="308"/>
        <v>-0.77470300169582962</v>
      </c>
      <c r="Z1875" s="4">
        <f t="shared" ca="1" si="309"/>
        <v>1.2381011301166645</v>
      </c>
      <c r="AA1875" s="4">
        <f t="shared" ca="1" si="310"/>
        <v>-0.24596876889486921</v>
      </c>
      <c r="AB1875" s="4">
        <f ca="1">Sheet1!AC1875</f>
        <v>0.28794187959664341</v>
      </c>
      <c r="AC1875" s="7">
        <f t="shared" ca="1" si="311"/>
        <v>1.2518273859323414</v>
      </c>
      <c r="AD1875" s="4">
        <f t="shared" ca="1" si="312"/>
        <v>1.5498889012338217</v>
      </c>
      <c r="AE1875" s="4">
        <f t="shared" ca="1" si="313"/>
        <v>-0.30791044098666032</v>
      </c>
      <c r="AF1875" s="21">
        <f ca="1">(Sheet1!B$4*EXP(-Sheet1!B$8*Sheet1!B$7)*NORMSDIST((LN(Sheet1!B$4/(Sheet1!B$5+AD1875))-Sheet1!B$8*Sheet1!B$7+Sheet1!B$9*Sheet1!B$7+0.5*Sheet1!B$6*Sheet1!B$6*Sheet1!B$7)/(Sheet1!B$6*SQRT(Sheet1!B$7)))-(Sheet1!B$5+AD1875)*EXP(-Sheet1!B$9*Sheet1!B$7)*NORMSDIST((LN(Sheet1!B$4/(Sheet1!B$5+AD1875))-Sheet1!B$8*Sheet1!B$7+Sheet1!B$9*Sheet1!B$7-0.5*Sheet1!B$6*Sheet1!B$6*Sheet1!B$7)/(Sheet1!B$6*SQRT(Sheet1!B$7))))*400+100*AE1875-400*Sheet1!$B$13</f>
        <v>-273.00425184501773</v>
      </c>
    </row>
    <row r="1876" spans="22:32" x14ac:dyDescent="0.25">
      <c r="V1876" s="7" t="e">
        <f t="shared" si="307"/>
        <v>#VALUE!</v>
      </c>
      <c r="X1876" s="4">
        <f t="shared" ca="1" si="308"/>
        <v>0.40264944838025396</v>
      </c>
      <c r="Y1876" s="4">
        <f t="shared" ca="1" si="308"/>
        <v>1.0021590708748893</v>
      </c>
      <c r="Z1876" s="4">
        <f t="shared" ca="1" si="309"/>
        <v>0.68202939151802344</v>
      </c>
      <c r="AA1876" s="4">
        <f t="shared" ca="1" si="310"/>
        <v>1.8693321390767323</v>
      </c>
      <c r="AB1876" s="4">
        <f ca="1">Sheet1!AC1876</f>
        <v>0.91150920786802425</v>
      </c>
      <c r="AC1876" s="7">
        <f t="shared" ca="1" si="311"/>
        <v>0.74511918104124031</v>
      </c>
      <c r="AD1876" s="4">
        <f t="shared" ca="1" si="312"/>
        <v>0.5081931816539651</v>
      </c>
      <c r="AE1876" s="4">
        <f t="shared" ca="1" si="313"/>
        <v>1.3928752325629248</v>
      </c>
      <c r="AF1876" s="21">
        <f ca="1">(Sheet1!B$4*EXP(-Sheet1!B$8*Sheet1!B$7)*NORMSDIST((LN(Sheet1!B$4/(Sheet1!B$5+AD1876))-Sheet1!B$8*Sheet1!B$7+Sheet1!B$9*Sheet1!B$7+0.5*Sheet1!B$6*Sheet1!B$6*Sheet1!B$7)/(Sheet1!B$6*SQRT(Sheet1!B$7)))-(Sheet1!B$5+AD1876)*EXP(-Sheet1!B$9*Sheet1!B$7)*NORMSDIST((LN(Sheet1!B$4/(Sheet1!B$5+AD1876))-Sheet1!B$8*Sheet1!B$7+Sheet1!B$9*Sheet1!B$7-0.5*Sheet1!B$6*Sheet1!B$6*Sheet1!B$7)/(Sheet1!B$6*SQRT(Sheet1!B$7))))*400+100*AE1876-400*Sheet1!$B$13</f>
        <v>58.515206543800559</v>
      </c>
    </row>
    <row r="1877" spans="22:32" x14ac:dyDescent="0.25">
      <c r="V1877" s="7" t="e">
        <f t="shared" si="307"/>
        <v>#VALUE!</v>
      </c>
      <c r="X1877" s="4">
        <f t="shared" ca="1" si="308"/>
        <v>-1.0689374540200372E-2</v>
      </c>
      <c r="Y1877" s="4">
        <f t="shared" ca="1" si="308"/>
        <v>-0.25981776431004627</v>
      </c>
      <c r="Z1877" s="4">
        <f t="shared" ca="1" si="309"/>
        <v>-1.8106240161730316E-2</v>
      </c>
      <c r="AA1877" s="4">
        <f t="shared" ca="1" si="310"/>
        <v>-0.37683318800313659</v>
      </c>
      <c r="AB1877" s="4">
        <f ca="1">Sheet1!AC1877</f>
        <v>0.11802845882517965</v>
      </c>
      <c r="AC1877" s="7">
        <f t="shared" ca="1" si="311"/>
        <v>1.5531081400381856</v>
      </c>
      <c r="AD1877" s="4">
        <f t="shared" ca="1" si="312"/>
        <v>-2.8120948980669667E-2</v>
      </c>
      <c r="AE1877" s="4">
        <f t="shared" ca="1" si="313"/>
        <v>-0.58526269172421141</v>
      </c>
      <c r="AF1877" s="21">
        <f ca="1">(Sheet1!B$4*EXP(-Sheet1!B$8*Sheet1!B$7)*NORMSDIST((LN(Sheet1!B$4/(Sheet1!B$5+AD1877))-Sheet1!B$8*Sheet1!B$7+Sheet1!B$9*Sheet1!B$7+0.5*Sheet1!B$6*Sheet1!B$6*Sheet1!B$7)/(Sheet1!B$6*SQRT(Sheet1!B$7)))-(Sheet1!B$5+AD1877)*EXP(-Sheet1!B$9*Sheet1!B$7)*NORMSDIST((LN(Sheet1!B$4/(Sheet1!B$5+AD1877))-Sheet1!B$8*Sheet1!B$7+Sheet1!B$9*Sheet1!B$7-0.5*Sheet1!B$6*Sheet1!B$6*Sheet1!B$7)/(Sheet1!B$6*SQRT(Sheet1!B$7))))*400+100*AE1877-400*Sheet1!$B$13</f>
        <v>-54.017831505322647</v>
      </c>
    </row>
    <row r="1878" spans="22:32" x14ac:dyDescent="0.25">
      <c r="V1878" s="7" t="e">
        <f t="shared" si="307"/>
        <v>#VALUE!</v>
      </c>
      <c r="X1878" s="4">
        <f t="shared" ca="1" si="308"/>
        <v>-7.9083523528488367E-2</v>
      </c>
      <c r="Y1878" s="4">
        <f t="shared" ca="1" si="308"/>
        <v>-1.4359835330512223</v>
      </c>
      <c r="Z1878" s="4">
        <f t="shared" ca="1" si="309"/>
        <v>-0.13395594517317935</v>
      </c>
      <c r="AA1878" s="4">
        <f t="shared" ca="1" si="310"/>
        <v>-2.1057305842920426</v>
      </c>
      <c r="AB1878" s="4">
        <f ca="1">Sheet1!AC1878</f>
        <v>0.46071071192219926</v>
      </c>
      <c r="AC1878" s="7">
        <f t="shared" ca="1" si="311"/>
        <v>1.0855374976925531</v>
      </c>
      <c r="AD1878" s="4">
        <f t="shared" ca="1" si="312"/>
        <v>-0.14541420152433396</v>
      </c>
      <c r="AE1878" s="4">
        <f t="shared" ca="1" si="313"/>
        <v>-2.2858495092870617</v>
      </c>
      <c r="AF1878" s="21">
        <f ca="1">(Sheet1!B$4*EXP(-Sheet1!B$8*Sheet1!B$7)*NORMSDIST((LN(Sheet1!B$4/(Sheet1!B$5+AD1878))-Sheet1!B$8*Sheet1!B$7+Sheet1!B$9*Sheet1!B$7+0.5*Sheet1!B$6*Sheet1!B$6*Sheet1!B$7)/(Sheet1!B$6*SQRT(Sheet1!B$7)))-(Sheet1!B$5+AD1878)*EXP(-Sheet1!B$9*Sheet1!B$7)*NORMSDIST((LN(Sheet1!B$4/(Sheet1!B$5+AD1878))-Sheet1!B$8*Sheet1!B$7+Sheet1!B$9*Sheet1!B$7-0.5*Sheet1!B$6*Sheet1!B$6*Sheet1!B$7)/(Sheet1!B$6*SQRT(Sheet1!B$7))))*400+100*AE1878-400*Sheet1!$B$13</f>
        <v>-205.22755782444074</v>
      </c>
    </row>
    <row r="1879" spans="22:32" x14ac:dyDescent="0.25">
      <c r="V1879" s="7" t="e">
        <f t="shared" si="307"/>
        <v>#VALUE!</v>
      </c>
      <c r="X1879" s="4">
        <f t="shared" ca="1" si="308"/>
        <v>-0.29649381432040023</v>
      </c>
      <c r="Y1879" s="4">
        <f t="shared" ca="1" si="308"/>
        <v>-0.2200871597328253</v>
      </c>
      <c r="Z1879" s="4">
        <f t="shared" ca="1" si="309"/>
        <v>-0.50221724277349633</v>
      </c>
      <c r="AA1879" s="4">
        <f t="shared" ca="1" si="310"/>
        <v>-0.64991813223721995</v>
      </c>
      <c r="AB1879" s="4">
        <f ca="1">Sheet1!AC1879</f>
        <v>0.3882058535557501</v>
      </c>
      <c r="AC1879" s="7">
        <f t="shared" ca="1" si="311"/>
        <v>1.1478374376767029</v>
      </c>
      <c r="AD1879" s="4">
        <f t="shared" ca="1" si="312"/>
        <v>-0.57646375310218867</v>
      </c>
      <c r="AE1879" s="4">
        <f t="shared" ca="1" si="313"/>
        <v>-0.74600036360679911</v>
      </c>
      <c r="AF1879" s="21">
        <f ca="1">(Sheet1!B$4*EXP(-Sheet1!B$8*Sheet1!B$7)*NORMSDIST((LN(Sheet1!B$4/(Sheet1!B$5+AD1879))-Sheet1!B$8*Sheet1!B$7+Sheet1!B$9*Sheet1!B$7+0.5*Sheet1!B$6*Sheet1!B$6*Sheet1!B$7)/(Sheet1!B$6*SQRT(Sheet1!B$7)))-(Sheet1!B$5+AD1879)*EXP(-Sheet1!B$9*Sheet1!B$7)*NORMSDIST((LN(Sheet1!B$4/(Sheet1!B$5+AD1879))-Sheet1!B$8*Sheet1!B$7+Sheet1!B$9*Sheet1!B$7-0.5*Sheet1!B$6*Sheet1!B$6*Sheet1!B$7)/(Sheet1!B$6*SQRT(Sheet1!B$7))))*400+100*AE1879-400*Sheet1!$B$13</f>
        <v>18.640324421199693</v>
      </c>
    </row>
    <row r="1880" spans="22:32" x14ac:dyDescent="0.25">
      <c r="V1880" s="7" t="e">
        <f t="shared" si="307"/>
        <v>#VALUE!</v>
      </c>
      <c r="X1880" s="4">
        <f t="shared" ca="1" si="308"/>
        <v>0.57340021710528688</v>
      </c>
      <c r="Y1880" s="4">
        <f t="shared" ca="1" si="308"/>
        <v>0.30331659031319946</v>
      </c>
      <c r="Z1880" s="4">
        <f t="shared" ca="1" si="309"/>
        <v>0.97125626954615196</v>
      </c>
      <c r="AA1880" s="4">
        <f t="shared" ca="1" si="310"/>
        <v>1.0852833811426676</v>
      </c>
      <c r="AB1880" s="4">
        <f ca="1">Sheet1!AC1880</f>
        <v>0.86536223449131511</v>
      </c>
      <c r="AC1880" s="7">
        <f t="shared" ca="1" si="311"/>
        <v>0.78895075586533481</v>
      </c>
      <c r="AD1880" s="4">
        <f t="shared" ca="1" si="312"/>
        <v>0.76627336799738199</v>
      </c>
      <c r="AE1880" s="4">
        <f t="shared" ca="1" si="313"/>
        <v>0.85623514388059385</v>
      </c>
      <c r="AF1880" s="21">
        <f ca="1">(Sheet1!B$4*EXP(-Sheet1!B$8*Sheet1!B$7)*NORMSDIST((LN(Sheet1!B$4/(Sheet1!B$5+AD1880))-Sheet1!B$8*Sheet1!B$7+Sheet1!B$9*Sheet1!B$7+0.5*Sheet1!B$6*Sheet1!B$6*Sheet1!B$7)/(Sheet1!B$6*SQRT(Sheet1!B$7)))-(Sheet1!B$5+AD1880)*EXP(-Sheet1!B$9*Sheet1!B$7)*NORMSDIST((LN(Sheet1!B$4/(Sheet1!B$5+AD1880))-Sheet1!B$8*Sheet1!B$7+Sheet1!B$9*Sheet1!B$7-0.5*Sheet1!B$6*Sheet1!B$6*Sheet1!B$7)/(Sheet1!B$6*SQRT(Sheet1!B$7))))*400+100*AE1880-400*Sheet1!$B$13</f>
        <v>-35.660422871326773</v>
      </c>
    </row>
    <row r="1881" spans="22:32" x14ac:dyDescent="0.25">
      <c r="V1881" s="7" t="e">
        <f t="shared" si="307"/>
        <v>#VALUE!</v>
      </c>
      <c r="X1881" s="4">
        <f t="shared" ca="1" si="308"/>
        <v>0.66827277579227606</v>
      </c>
      <c r="Y1881" s="4">
        <f t="shared" ca="1" si="308"/>
        <v>1.4591845167011148</v>
      </c>
      <c r="Z1881" s="4">
        <f t="shared" ca="1" si="309"/>
        <v>1.1319565355798913</v>
      </c>
      <c r="AA1881" s="4">
        <f t="shared" ca="1" si="310"/>
        <v>2.8161664848184822</v>
      </c>
      <c r="AB1881" s="4">
        <f ca="1">Sheet1!AC1881</f>
        <v>0.65875130569361584</v>
      </c>
      <c r="AC1881" s="7">
        <f t="shared" ca="1" si="311"/>
        <v>0.94071566997560618</v>
      </c>
      <c r="AD1881" s="4">
        <f t="shared" ca="1" si="312"/>
        <v>1.0648492507513034</v>
      </c>
      <c r="AE1881" s="4">
        <f t="shared" ca="1" si="313"/>
        <v>2.6492119415288662</v>
      </c>
      <c r="AF1881" s="21">
        <f ca="1">(Sheet1!B$4*EXP(-Sheet1!B$8*Sheet1!B$7)*NORMSDIST((LN(Sheet1!B$4/(Sheet1!B$5+AD1881))-Sheet1!B$8*Sheet1!B$7+Sheet1!B$9*Sheet1!B$7+0.5*Sheet1!B$6*Sheet1!B$6*Sheet1!B$7)/(Sheet1!B$6*SQRT(Sheet1!B$7)))-(Sheet1!B$5+AD1881)*EXP(-Sheet1!B$9*Sheet1!B$7)*NORMSDIST((LN(Sheet1!B$4/(Sheet1!B$5+AD1881))-Sheet1!B$8*Sheet1!B$7+Sheet1!B$9*Sheet1!B$7-0.5*Sheet1!B$6*Sheet1!B$6*Sheet1!B$7)/(Sheet1!B$6*SQRT(Sheet1!B$7))))*400+100*AE1881-400*Sheet1!$B$13</f>
        <v>97.193028311180569</v>
      </c>
    </row>
    <row r="1882" spans="22:32" x14ac:dyDescent="0.25">
      <c r="V1882" s="7" t="e">
        <f t="shared" si="307"/>
        <v>#VALUE!</v>
      </c>
      <c r="X1882" s="4">
        <f t="shared" ca="1" si="308"/>
        <v>0.57331203704490175</v>
      </c>
      <c r="Y1882" s="4">
        <f t="shared" ca="1" si="308"/>
        <v>-0.72632372518927435</v>
      </c>
      <c r="Z1882" s="4">
        <f t="shared" ca="1" si="309"/>
        <v>0.97110690539534927</v>
      </c>
      <c r="AA1882" s="4">
        <f t="shared" ca="1" si="310"/>
        <v>-0.35944443028347173</v>
      </c>
      <c r="AB1882" s="4">
        <f ca="1">Sheet1!AC1882</f>
        <v>0.21521645939817369</v>
      </c>
      <c r="AC1882" s="7">
        <f t="shared" ca="1" si="311"/>
        <v>1.3504289952780066</v>
      </c>
      <c r="AD1882" s="4">
        <f t="shared" ca="1" si="312"/>
        <v>1.3114109225605757</v>
      </c>
      <c r="AE1882" s="4">
        <f t="shared" ca="1" si="313"/>
        <v>-0.48540418084598425</v>
      </c>
      <c r="AF1882" s="21">
        <f ca="1">(Sheet1!B$4*EXP(-Sheet1!B$8*Sheet1!B$7)*NORMSDIST((LN(Sheet1!B$4/(Sheet1!B$5+AD1882))-Sheet1!B$8*Sheet1!B$7+Sheet1!B$9*Sheet1!B$7+0.5*Sheet1!B$6*Sheet1!B$6*Sheet1!B$7)/(Sheet1!B$6*SQRT(Sheet1!B$7)))-(Sheet1!B$5+AD1882)*EXP(-Sheet1!B$9*Sheet1!B$7)*NORMSDIST((LN(Sheet1!B$4/(Sheet1!B$5+AD1882))-Sheet1!B$8*Sheet1!B$7+Sheet1!B$9*Sheet1!B$7-0.5*Sheet1!B$6*Sheet1!B$6*Sheet1!B$7)/(Sheet1!B$6*SQRT(Sheet1!B$7))))*400+100*AE1882-400*Sheet1!$B$13</f>
        <v>-254.28046258365612</v>
      </c>
    </row>
    <row r="1883" spans="22:32" x14ac:dyDescent="0.25">
      <c r="V1883" s="7" t="e">
        <f t="shared" si="307"/>
        <v>#VALUE!</v>
      </c>
      <c r="X1883" s="4">
        <f t="shared" ca="1" si="308"/>
        <v>-0.36370323381351366</v>
      </c>
      <c r="Y1883" s="4">
        <f t="shared" ca="1" si="308"/>
        <v>-3.6012480523289321E-2</v>
      </c>
      <c r="Z1883" s="4">
        <f t="shared" ca="1" si="309"/>
        <v>-0.61606018895301906</v>
      </c>
      <c r="AA1883" s="4">
        <f t="shared" ca="1" si="310"/>
        <v>-0.46898094805155061</v>
      </c>
      <c r="AB1883" s="4">
        <f ca="1">Sheet1!AC1883</f>
        <v>0.52287124731859014</v>
      </c>
      <c r="AC1883" s="7">
        <f t="shared" ca="1" si="311"/>
        <v>1.0372955706409419</v>
      </c>
      <c r="AD1883" s="4">
        <f t="shared" ca="1" si="312"/>
        <v>-0.63903650524918842</v>
      </c>
      <c r="AE1883" s="4">
        <f t="shared" ca="1" si="313"/>
        <v>-0.48647186012886312</v>
      </c>
      <c r="AF1883" s="21">
        <f ca="1">(Sheet1!B$4*EXP(-Sheet1!B$8*Sheet1!B$7)*NORMSDIST((LN(Sheet1!B$4/(Sheet1!B$5+AD1883))-Sheet1!B$8*Sheet1!B$7+Sheet1!B$9*Sheet1!B$7+0.5*Sheet1!B$6*Sheet1!B$6*Sheet1!B$7)/(Sheet1!B$6*SQRT(Sheet1!B$7)))-(Sheet1!B$5+AD1883)*EXP(-Sheet1!B$9*Sheet1!B$7)*NORMSDIST((LN(Sheet1!B$4/(Sheet1!B$5+AD1883))-Sheet1!B$8*Sheet1!B$7+Sheet1!B$9*Sheet1!B$7-0.5*Sheet1!B$6*Sheet1!B$6*Sheet1!B$7)/(Sheet1!B$6*SQRT(Sheet1!B$7))))*400+100*AE1883-400*Sheet1!$B$13</f>
        <v>54.818086025283719</v>
      </c>
    </row>
    <row r="1884" spans="22:32" x14ac:dyDescent="0.25">
      <c r="V1884" s="7" t="e">
        <f t="shared" si="307"/>
        <v>#VALUE!</v>
      </c>
      <c r="X1884" s="4">
        <f t="shared" ca="1" si="308"/>
        <v>-1.4767387006592714</v>
      </c>
      <c r="Y1884" s="4">
        <f t="shared" ca="1" si="308"/>
        <v>-2.0311732315286442</v>
      </c>
      <c r="Z1884" s="4">
        <f t="shared" ca="1" si="309"/>
        <v>-2.5013798019427553</v>
      </c>
      <c r="AA1884" s="4">
        <f t="shared" ca="1" si="310"/>
        <v>-4.5488593326865825</v>
      </c>
      <c r="AB1884" s="4">
        <f ca="1">Sheet1!AC1884</f>
        <v>0.92305880845322419</v>
      </c>
      <c r="AC1884" s="7">
        <f t="shared" ca="1" si="311"/>
        <v>0.73241494951628916</v>
      </c>
      <c r="AD1884" s="4">
        <f t="shared" ca="1" si="312"/>
        <v>-1.8320479613609686</v>
      </c>
      <c r="AE1884" s="4">
        <f t="shared" ca="1" si="313"/>
        <v>-3.3316525785063442</v>
      </c>
      <c r="AF1884" s="21">
        <f ca="1">(Sheet1!B$4*EXP(-Sheet1!B$8*Sheet1!B$7)*NORMSDIST((LN(Sheet1!B$4/(Sheet1!B$5+AD1884))-Sheet1!B$8*Sheet1!B$7+Sheet1!B$9*Sheet1!B$7+0.5*Sheet1!B$6*Sheet1!B$6*Sheet1!B$7)/(Sheet1!B$6*SQRT(Sheet1!B$7)))-(Sheet1!B$5+AD1884)*EXP(-Sheet1!B$9*Sheet1!B$7)*NORMSDIST((LN(Sheet1!B$4/(Sheet1!B$5+AD1884))-Sheet1!B$8*Sheet1!B$7+Sheet1!B$9*Sheet1!B$7-0.5*Sheet1!B$6*Sheet1!B$6*Sheet1!B$7)/(Sheet1!B$6*SQRT(Sheet1!B$7))))*400+100*AE1884-400*Sheet1!$B$13</f>
        <v>-30.816611618032766</v>
      </c>
    </row>
    <row r="1885" spans="22:32" x14ac:dyDescent="0.25">
      <c r="V1885" s="7" t="e">
        <f t="shared" si="307"/>
        <v>#VALUE!</v>
      </c>
      <c r="X1885" s="4">
        <f t="shared" ca="1" si="308"/>
        <v>1.0641231177742654</v>
      </c>
      <c r="Y1885" s="4">
        <f t="shared" ca="1" si="308"/>
        <v>0.66303370105869708</v>
      </c>
      <c r="Z1885" s="4">
        <f t="shared" ca="1" si="309"/>
        <v>1.8024692333129639</v>
      </c>
      <c r="AA1885" s="4">
        <f t="shared" ca="1" si="310"/>
        <v>2.1545756317074884</v>
      </c>
      <c r="AB1885" s="4">
        <f ca="1">Sheet1!AC1885</f>
        <v>0.97542430307817274</v>
      </c>
      <c r="AC1885" s="7">
        <f t="shared" ca="1" si="311"/>
        <v>0.65170553356435956</v>
      </c>
      <c r="AD1885" s="4">
        <f t="shared" ca="1" si="312"/>
        <v>1.1746791734295672</v>
      </c>
      <c r="AE1885" s="4">
        <f t="shared" ca="1" si="313"/>
        <v>1.4041488616666957</v>
      </c>
      <c r="AF1885" s="21">
        <f ca="1">(Sheet1!B$4*EXP(-Sheet1!B$8*Sheet1!B$7)*NORMSDIST((LN(Sheet1!B$4/(Sheet1!B$5+AD1885))-Sheet1!B$8*Sheet1!B$7+Sheet1!B$9*Sheet1!B$7+0.5*Sheet1!B$6*Sheet1!B$6*Sheet1!B$7)/(Sheet1!B$6*SQRT(Sheet1!B$7)))-(Sheet1!B$5+AD1885)*EXP(-Sheet1!B$9*Sheet1!B$7)*NORMSDIST((LN(Sheet1!B$4/(Sheet1!B$5+AD1885))-Sheet1!B$8*Sheet1!B$7+Sheet1!B$9*Sheet1!B$7-0.5*Sheet1!B$6*Sheet1!B$6*Sheet1!B$7)/(Sheet1!B$6*SQRT(Sheet1!B$7))))*400+100*AE1885-400*Sheet1!$B$13</f>
        <v>-44.283575023363028</v>
      </c>
    </row>
    <row r="1886" spans="22:32" x14ac:dyDescent="0.25">
      <c r="V1886" s="7" t="e">
        <f t="shared" si="307"/>
        <v>#VALUE!</v>
      </c>
      <c r="X1886" s="4">
        <f t="shared" ca="1" si="308"/>
        <v>-0.47286583558583223</v>
      </c>
      <c r="Y1886" s="4">
        <f t="shared" ca="1" si="308"/>
        <v>0.16504603280715988</v>
      </c>
      <c r="Z1886" s="4">
        <f t="shared" ca="1" si="309"/>
        <v>-0.8009657020806259</v>
      </c>
      <c r="AA1886" s="4">
        <f t="shared" ca="1" si="310"/>
        <v>-0.31248345417004314</v>
      </c>
      <c r="AB1886" s="4">
        <f ca="1">Sheet1!AC1886</f>
        <v>0.42479681697955918</v>
      </c>
      <c r="AC1886" s="7">
        <f t="shared" ca="1" si="311"/>
        <v>1.1154094268178103</v>
      </c>
      <c r="AD1886" s="4">
        <f t="shared" ca="1" si="312"/>
        <v>-0.89340469465847594</v>
      </c>
      <c r="AE1886" s="4">
        <f t="shared" ca="1" si="313"/>
        <v>-0.3485469905058573</v>
      </c>
      <c r="AF1886" s="21">
        <f ca="1">(Sheet1!B$4*EXP(-Sheet1!B$8*Sheet1!B$7)*NORMSDIST((LN(Sheet1!B$4/(Sheet1!B$5+AD1886))-Sheet1!B$8*Sheet1!B$7+Sheet1!B$9*Sheet1!B$7+0.5*Sheet1!B$6*Sheet1!B$6*Sheet1!B$7)/(Sheet1!B$6*SQRT(Sheet1!B$7)))-(Sheet1!B$5+AD1886)*EXP(-Sheet1!B$9*Sheet1!B$7)*NORMSDIST((LN(Sheet1!B$4/(Sheet1!B$5+AD1886))-Sheet1!B$8*Sheet1!B$7+Sheet1!B$9*Sheet1!B$7-0.5*Sheet1!B$6*Sheet1!B$6*Sheet1!B$7)/(Sheet1!B$6*SQRT(Sheet1!B$7))))*400+100*AE1886-400*Sheet1!$B$13</f>
        <v>110.3872499864774</v>
      </c>
    </row>
    <row r="1887" spans="22:32" x14ac:dyDescent="0.25">
      <c r="V1887" s="7" t="e">
        <f t="shared" si="307"/>
        <v>#VALUE!</v>
      </c>
      <c r="X1887" s="4">
        <f t="shared" ca="1" si="308"/>
        <v>0.21754447245822053</v>
      </c>
      <c r="Y1887" s="4">
        <f t="shared" ca="1" si="308"/>
        <v>0.88236191886655524</v>
      </c>
      <c r="Z1887" s="4">
        <f t="shared" ca="1" si="309"/>
        <v>0.36848858175677995</v>
      </c>
      <c r="AA1887" s="4">
        <f t="shared" ca="1" si="310"/>
        <v>1.4882818534297135</v>
      </c>
      <c r="AB1887" s="4">
        <f ca="1">Sheet1!AC1887</f>
        <v>0.64920277278481942</v>
      </c>
      <c r="AC1887" s="7">
        <f t="shared" ca="1" si="311"/>
        <v>0.94730431029738837</v>
      </c>
      <c r="AD1887" s="4">
        <f t="shared" ca="1" si="312"/>
        <v>0.34907082179356924</v>
      </c>
      <c r="AE1887" s="4">
        <f t="shared" ca="1" si="313"/>
        <v>1.4098558146913536</v>
      </c>
      <c r="AF1887" s="21">
        <f ca="1">(Sheet1!B$4*EXP(-Sheet1!B$8*Sheet1!B$7)*NORMSDIST((LN(Sheet1!B$4/(Sheet1!B$5+AD1887))-Sheet1!B$8*Sheet1!B$7+Sheet1!B$9*Sheet1!B$7+0.5*Sheet1!B$6*Sheet1!B$6*Sheet1!B$7)/(Sheet1!B$6*SQRT(Sheet1!B$7)))-(Sheet1!B$5+AD1887)*EXP(-Sheet1!B$9*Sheet1!B$7)*NORMSDIST((LN(Sheet1!B$4/(Sheet1!B$5+AD1887))-Sheet1!B$8*Sheet1!B$7+Sheet1!B$9*Sheet1!B$7-0.5*Sheet1!B$6*Sheet1!B$6*Sheet1!B$7)/(Sheet1!B$6*SQRT(Sheet1!B$7))))*400+100*AE1887-400*Sheet1!$B$13</f>
        <v>85.361273625915146</v>
      </c>
    </row>
    <row r="1888" spans="22:32" x14ac:dyDescent="0.25">
      <c r="V1888" s="7" t="e">
        <f t="shared" si="307"/>
        <v>#VALUE!</v>
      </c>
      <c r="X1888" s="4">
        <f t="shared" ca="1" si="308"/>
        <v>-0.80577252684956868</v>
      </c>
      <c r="Y1888" s="4">
        <f t="shared" ca="1" si="308"/>
        <v>-0.84989276145944115</v>
      </c>
      <c r="Z1888" s="4">
        <f t="shared" ca="1" si="309"/>
        <v>-1.3648610432719572</v>
      </c>
      <c r="AA1888" s="4">
        <f t="shared" ca="1" si="310"/>
        <v>-2.1195044359335315</v>
      </c>
      <c r="AB1888" s="4">
        <f ca="1">Sheet1!AC1888</f>
        <v>0.31517067451185754</v>
      </c>
      <c r="AC1888" s="7">
        <f t="shared" ca="1" si="311"/>
        <v>1.2208080026267498</v>
      </c>
      <c r="AD1888" s="4">
        <f t="shared" ca="1" si="312"/>
        <v>-1.6662332840999001</v>
      </c>
      <c r="AE1888" s="4">
        <f t="shared" ca="1" si="313"/>
        <v>-2.5875079769905507</v>
      </c>
      <c r="AF1888" s="21">
        <f ca="1">(Sheet1!B$4*EXP(-Sheet1!B$8*Sheet1!B$7)*NORMSDIST((LN(Sheet1!B$4/(Sheet1!B$5+AD1888))-Sheet1!B$8*Sheet1!B$7+Sheet1!B$9*Sheet1!B$7+0.5*Sheet1!B$6*Sheet1!B$6*Sheet1!B$7)/(Sheet1!B$6*SQRT(Sheet1!B$7)))-(Sheet1!B$5+AD1888)*EXP(-Sheet1!B$9*Sheet1!B$7)*NORMSDIST((LN(Sheet1!B$4/(Sheet1!B$5+AD1888))-Sheet1!B$8*Sheet1!B$7+Sheet1!B$9*Sheet1!B$7-0.5*Sheet1!B$6*Sheet1!B$6*Sheet1!B$7)/(Sheet1!B$6*SQRT(Sheet1!B$7))))*400+100*AE1888-400*Sheet1!$B$13</f>
        <v>15.50544077692166</v>
      </c>
    </row>
    <row r="1889" spans="22:32" x14ac:dyDescent="0.25">
      <c r="V1889" s="7" t="e">
        <f t="shared" si="307"/>
        <v>#VALUE!</v>
      </c>
      <c r="X1889" s="4">
        <f t="shared" ca="1" si="308"/>
        <v>-0.99073558650181637</v>
      </c>
      <c r="Y1889" s="4">
        <f t="shared" ca="1" si="308"/>
        <v>0.14761841064383463</v>
      </c>
      <c r="Z1889" s="4">
        <f t="shared" ca="1" si="309"/>
        <v>-1.6781614675874543</v>
      </c>
      <c r="AA1889" s="4">
        <f t="shared" ca="1" si="310"/>
        <v>-0.93276337814585475</v>
      </c>
      <c r="AB1889" s="4">
        <f ca="1">Sheet1!AC1889</f>
        <v>0.39628665953065356</v>
      </c>
      <c r="AC1889" s="7">
        <f t="shared" ca="1" si="311"/>
        <v>1.1404786233869348</v>
      </c>
      <c r="AD1889" s="4">
        <f t="shared" ca="1" si="312"/>
        <v>-1.9139072803751382</v>
      </c>
      <c r="AE1889" s="4">
        <f t="shared" ca="1" si="313"/>
        <v>-1.0637966934535315</v>
      </c>
      <c r="AF1889" s="21">
        <f ca="1">(Sheet1!B$4*EXP(-Sheet1!B$8*Sheet1!B$7)*NORMSDIST((LN(Sheet1!B$4/(Sheet1!B$5+AD1889))-Sheet1!B$8*Sheet1!B$7+Sheet1!B$9*Sheet1!B$7+0.5*Sheet1!B$6*Sheet1!B$6*Sheet1!B$7)/(Sheet1!B$6*SQRT(Sheet1!B$7)))-(Sheet1!B$5+AD1889)*EXP(-Sheet1!B$9*Sheet1!B$7)*NORMSDIST((LN(Sheet1!B$4/(Sheet1!B$5+AD1889))-Sheet1!B$8*Sheet1!B$7+Sheet1!B$9*Sheet1!B$7-0.5*Sheet1!B$6*Sheet1!B$6*Sheet1!B$7)/(Sheet1!B$6*SQRT(Sheet1!B$7))))*400+100*AE1889-400*Sheet1!$B$13</f>
        <v>209.89151997892441</v>
      </c>
    </row>
    <row r="1890" spans="22:32" x14ac:dyDescent="0.25">
      <c r="V1890" s="7" t="e">
        <f t="shared" si="307"/>
        <v>#VALUE!</v>
      </c>
      <c r="X1890" s="4">
        <f t="shared" ca="1" si="308"/>
        <v>0.69704544617904618</v>
      </c>
      <c r="Y1890" s="4">
        <f t="shared" ca="1" si="308"/>
        <v>1.489398614175524</v>
      </c>
      <c r="Z1890" s="4">
        <f t="shared" ca="1" si="309"/>
        <v>1.1806932393185368</v>
      </c>
      <c r="AA1890" s="4">
        <f t="shared" ca="1" si="310"/>
        <v>2.8916620865400637</v>
      </c>
      <c r="AB1890" s="4">
        <f ca="1">Sheet1!AC1890</f>
        <v>0.89225669648059236</v>
      </c>
      <c r="AC1890" s="7">
        <f t="shared" ca="1" si="311"/>
        <v>0.76449990378731836</v>
      </c>
      <c r="AD1890" s="4">
        <f t="shared" ca="1" si="312"/>
        <v>0.90263986786135864</v>
      </c>
      <c r="AE1890" s="4">
        <f t="shared" ca="1" si="313"/>
        <v>2.2106753869453151</v>
      </c>
      <c r="AF1890" s="21">
        <f ca="1">(Sheet1!B$4*EXP(-Sheet1!B$8*Sheet1!B$7)*NORMSDIST((LN(Sheet1!B$4/(Sheet1!B$5+AD1890))-Sheet1!B$8*Sheet1!B$7+Sheet1!B$9*Sheet1!B$7+0.5*Sheet1!B$6*Sheet1!B$6*Sheet1!B$7)/(Sheet1!B$6*SQRT(Sheet1!B$7)))-(Sheet1!B$5+AD1890)*EXP(-Sheet1!B$9*Sheet1!B$7)*NORMSDIST((LN(Sheet1!B$4/(Sheet1!B$5+AD1890))-Sheet1!B$8*Sheet1!B$7+Sheet1!B$9*Sheet1!B$7-0.5*Sheet1!B$6*Sheet1!B$6*Sheet1!B$7)/(Sheet1!B$6*SQRT(Sheet1!B$7))))*400+100*AE1890-400*Sheet1!$B$13</f>
        <v>78.515131050999116</v>
      </c>
    </row>
    <row r="1891" spans="22:32" x14ac:dyDescent="0.25">
      <c r="V1891" s="7" t="e">
        <f t="shared" si="307"/>
        <v>#VALUE!</v>
      </c>
      <c r="X1891" s="4">
        <f t="shared" ca="1" si="308"/>
        <v>-0.74069979842194356</v>
      </c>
      <c r="Y1891" s="4">
        <f t="shared" ca="1" si="308"/>
        <v>-1.9188086593122984</v>
      </c>
      <c r="Z1891" s="4">
        <f t="shared" ca="1" si="309"/>
        <v>-1.2546373398683015</v>
      </c>
      <c r="AA1891" s="4">
        <f t="shared" ca="1" si="310"/>
        <v>-3.5443674211582876</v>
      </c>
      <c r="AB1891" s="4">
        <f ca="1">Sheet1!AC1891</f>
        <v>0.69874296321503515</v>
      </c>
      <c r="AC1891" s="7">
        <f t="shared" ca="1" si="311"/>
        <v>0.91314404398874272</v>
      </c>
      <c r="AD1891" s="4">
        <f t="shared" ca="1" si="312"/>
        <v>-1.1456646142666194</v>
      </c>
      <c r="AE1891" s="4">
        <f t="shared" ca="1" si="313"/>
        <v>-3.23651800033843</v>
      </c>
      <c r="AF1891" s="21">
        <f ca="1">(Sheet1!B$4*EXP(-Sheet1!B$8*Sheet1!B$7)*NORMSDIST((LN(Sheet1!B$4/(Sheet1!B$5+AD1891))-Sheet1!B$8*Sheet1!B$7+Sheet1!B$9*Sheet1!B$7+0.5*Sheet1!B$6*Sheet1!B$6*Sheet1!B$7)/(Sheet1!B$6*SQRT(Sheet1!B$7)))-(Sheet1!B$5+AD1891)*EXP(-Sheet1!B$9*Sheet1!B$7)*NORMSDIST((LN(Sheet1!B$4/(Sheet1!B$5+AD1891))-Sheet1!B$8*Sheet1!B$7+Sheet1!B$9*Sheet1!B$7-0.5*Sheet1!B$6*Sheet1!B$6*Sheet1!B$7)/(Sheet1!B$6*SQRT(Sheet1!B$7))))*400+100*AE1891-400*Sheet1!$B$13</f>
        <v>-136.6442963812824</v>
      </c>
    </row>
    <row r="1892" spans="22:32" x14ac:dyDescent="0.25">
      <c r="V1892" s="7" t="e">
        <f t="shared" si="307"/>
        <v>#VALUE!</v>
      </c>
      <c r="X1892" s="4">
        <f t="shared" ca="1" si="308"/>
        <v>1.6045772636490347</v>
      </c>
      <c r="Y1892" s="4">
        <f t="shared" ca="1" si="308"/>
        <v>-1.7176798774106534</v>
      </c>
      <c r="Z1892" s="4">
        <f t="shared" ca="1" si="309"/>
        <v>2.7179196672752091</v>
      </c>
      <c r="AA1892" s="4">
        <f t="shared" ca="1" si="310"/>
        <v>-0.56384784843787639</v>
      </c>
      <c r="AB1892" s="4">
        <f ca="1">Sheet1!AC1892</f>
        <v>0.36907090769452122</v>
      </c>
      <c r="AC1892" s="7">
        <f t="shared" ca="1" si="311"/>
        <v>1.1657643079858291</v>
      </c>
      <c r="AD1892" s="4">
        <f t="shared" ca="1" si="312"/>
        <v>3.1684537400821591</v>
      </c>
      <c r="AE1892" s="4">
        <f t="shared" ca="1" si="313"/>
        <v>-0.65731369684347962</v>
      </c>
      <c r="AF1892" s="21">
        <f ca="1">(Sheet1!B$4*EXP(-Sheet1!B$8*Sheet1!B$7)*NORMSDIST((LN(Sheet1!B$4/(Sheet1!B$5+AD1892))-Sheet1!B$8*Sheet1!B$7+Sheet1!B$9*Sheet1!B$7+0.5*Sheet1!B$6*Sheet1!B$6*Sheet1!B$7)/(Sheet1!B$6*SQRT(Sheet1!B$7)))-(Sheet1!B$5+AD1892)*EXP(-Sheet1!B$9*Sheet1!B$7)*NORMSDIST((LN(Sheet1!B$4/(Sheet1!B$5+AD1892))-Sheet1!B$8*Sheet1!B$7+Sheet1!B$9*Sheet1!B$7-0.5*Sheet1!B$6*Sheet1!B$6*Sheet1!B$7)/(Sheet1!B$6*SQRT(Sheet1!B$7))))*400+100*AE1892-400*Sheet1!$B$13</f>
        <v>-547.98594202717277</v>
      </c>
    </row>
    <row r="1893" spans="22:32" x14ac:dyDescent="0.25">
      <c r="V1893" s="7" t="e">
        <f t="shared" si="307"/>
        <v>#VALUE!</v>
      </c>
      <c r="X1893" s="4">
        <f t="shared" ca="1" si="308"/>
        <v>-1.2027925307635001</v>
      </c>
      <c r="Y1893" s="4">
        <f t="shared" ca="1" si="308"/>
        <v>-1.0901211941186337</v>
      </c>
      <c r="Z1893" s="4">
        <f t="shared" ca="1" si="309"/>
        <v>-2.0373549775842266</v>
      </c>
      <c r="AA1893" s="4">
        <f t="shared" ca="1" si="310"/>
        <v>-2.913340670109752</v>
      </c>
      <c r="AB1893" s="4">
        <f ca="1">Sheet1!AC1893</f>
        <v>0.62187302593475746</v>
      </c>
      <c r="AC1893" s="7">
        <f t="shared" ca="1" si="311"/>
        <v>0.96624360104406004</v>
      </c>
      <c r="AD1893" s="4">
        <f t="shared" ca="1" si="312"/>
        <v>-1.9685812101460234</v>
      </c>
      <c r="AE1893" s="4">
        <f t="shared" ca="1" si="313"/>
        <v>-2.8149967801549618</v>
      </c>
      <c r="AF1893" s="21">
        <f ca="1">(Sheet1!B$4*EXP(-Sheet1!B$8*Sheet1!B$7)*NORMSDIST((LN(Sheet1!B$4/(Sheet1!B$5+AD1893))-Sheet1!B$8*Sheet1!B$7+Sheet1!B$9*Sheet1!B$7+0.5*Sheet1!B$6*Sheet1!B$6*Sheet1!B$7)/(Sheet1!B$6*SQRT(Sheet1!B$7)))-(Sheet1!B$5+AD1893)*EXP(-Sheet1!B$9*Sheet1!B$7)*NORMSDIST((LN(Sheet1!B$4/(Sheet1!B$5+AD1893))-Sheet1!B$8*Sheet1!B$7+Sheet1!B$9*Sheet1!B$7-0.5*Sheet1!B$6*Sheet1!B$6*Sheet1!B$7)/(Sheet1!B$6*SQRT(Sheet1!B$7))))*400+100*AE1893-400*Sheet1!$B$13</f>
        <v>44.090265734916102</v>
      </c>
    </row>
    <row r="1894" spans="22:32" x14ac:dyDescent="0.25">
      <c r="V1894" s="7" t="e">
        <f t="shared" si="307"/>
        <v>#VALUE!</v>
      </c>
      <c r="X1894" s="4">
        <f t="shared" ca="1" si="308"/>
        <v>0.83015123576559724</v>
      </c>
      <c r="Y1894" s="4">
        <f t="shared" ca="1" si="308"/>
        <v>0.25097206856898413</v>
      </c>
      <c r="Z1894" s="4">
        <f t="shared" ca="1" si="309"/>
        <v>1.4061550176580635</v>
      </c>
      <c r="AA1894" s="4">
        <f t="shared" ca="1" si="310"/>
        <v>1.307243463276373</v>
      </c>
      <c r="AB1894" s="4">
        <f ca="1">Sheet1!AC1894</f>
        <v>0.85086183722374631</v>
      </c>
      <c r="AC1894" s="7">
        <f t="shared" ca="1" si="311"/>
        <v>0.80123307283104772</v>
      </c>
      <c r="AD1894" s="4">
        <f t="shared" ca="1" si="312"/>
        <v>1.1266579056749664</v>
      </c>
      <c r="AE1894" s="4">
        <f t="shared" ca="1" si="313"/>
        <v>1.0474066970192293</v>
      </c>
      <c r="AF1894" s="21">
        <f ca="1">(Sheet1!B$4*EXP(-Sheet1!B$8*Sheet1!B$7)*NORMSDIST((LN(Sheet1!B$4/(Sheet1!B$5+AD1894))-Sheet1!B$8*Sheet1!B$7+Sheet1!B$9*Sheet1!B$7+0.5*Sheet1!B$6*Sheet1!B$6*Sheet1!B$7)/(Sheet1!B$6*SQRT(Sheet1!B$7)))-(Sheet1!B$5+AD1894)*EXP(-Sheet1!B$9*Sheet1!B$7)*NORMSDIST((LN(Sheet1!B$4/(Sheet1!B$5+AD1894))-Sheet1!B$8*Sheet1!B$7+Sheet1!B$9*Sheet1!B$7-0.5*Sheet1!B$6*Sheet1!B$6*Sheet1!B$7)/(Sheet1!B$6*SQRT(Sheet1!B$7))))*400+100*AE1894-400*Sheet1!$B$13</f>
        <v>-72.54534761219702</v>
      </c>
    </row>
    <row r="1895" spans="22:32" x14ac:dyDescent="0.25">
      <c r="V1895" s="7" t="e">
        <f t="shared" si="307"/>
        <v>#VALUE!</v>
      </c>
      <c r="X1895" s="4">
        <f t="shared" ca="1" si="308"/>
        <v>-0.37601158348936631</v>
      </c>
      <c r="Y1895" s="4">
        <f t="shared" ca="1" si="308"/>
        <v>0.10721453280025998</v>
      </c>
      <c r="Z1895" s="4">
        <f t="shared" ca="1" si="309"/>
        <v>-0.63690873667556569</v>
      </c>
      <c r="AA1895" s="4">
        <f t="shared" ca="1" si="310"/>
        <v>-0.28218895679936579</v>
      </c>
      <c r="AB1895" s="4">
        <f ca="1">Sheet1!AC1895</f>
        <v>1.156699626565616E-2</v>
      </c>
      <c r="AC1895" s="7">
        <f t="shared" ca="1" si="311"/>
        <v>2.4315066365914322</v>
      </c>
      <c r="AD1895" s="4">
        <f t="shared" ca="1" si="312"/>
        <v>-1.5486478201297029</v>
      </c>
      <c r="AE1895" s="4">
        <f t="shared" ca="1" si="313"/>
        <v>-0.68614432123047087</v>
      </c>
      <c r="AF1895" s="21">
        <f ca="1">(Sheet1!B$4*EXP(-Sheet1!B$8*Sheet1!B$7)*NORMSDIST((LN(Sheet1!B$4/(Sheet1!B$5+AD1895))-Sheet1!B$8*Sheet1!B$7+Sheet1!B$9*Sheet1!B$7+0.5*Sheet1!B$6*Sheet1!B$6*Sheet1!B$7)/(Sheet1!B$6*SQRT(Sheet1!B$7)))-(Sheet1!B$5+AD1895)*EXP(-Sheet1!B$9*Sheet1!B$7)*NORMSDIST((LN(Sheet1!B$4/(Sheet1!B$5+AD1895))-Sheet1!B$8*Sheet1!B$7+Sheet1!B$9*Sheet1!B$7-0.5*Sheet1!B$6*Sheet1!B$6*Sheet1!B$7)/(Sheet1!B$6*SQRT(Sheet1!B$7))))*400+100*AE1895-400*Sheet1!$B$13</f>
        <v>185.80884399900697</v>
      </c>
    </row>
    <row r="1896" spans="22:32" x14ac:dyDescent="0.25">
      <c r="V1896" s="7" t="e">
        <f t="shared" si="307"/>
        <v>#VALUE!</v>
      </c>
      <c r="X1896" s="4">
        <f t="shared" ca="1" si="308"/>
        <v>0.68138287772778217</v>
      </c>
      <c r="Y1896" s="4">
        <f t="shared" ca="1" si="308"/>
        <v>-1.0712683689993419</v>
      </c>
      <c r="Z1896" s="4">
        <f t="shared" ca="1" si="309"/>
        <v>1.1541631345999113</v>
      </c>
      <c r="AA1896" s="4">
        <f t="shared" ca="1" si="310"/>
        <v>-0.71907600540479666</v>
      </c>
      <c r="AB1896" s="4">
        <f ca="1">Sheet1!AC1896</f>
        <v>0.31585010150026405</v>
      </c>
      <c r="AC1896" s="7">
        <f t="shared" ca="1" si="311"/>
        <v>1.2200650932201558</v>
      </c>
      <c r="AD1896" s="4">
        <f t="shared" ca="1" si="312"/>
        <v>1.4081541524069079</v>
      </c>
      <c r="AE1896" s="4">
        <f t="shared" ca="1" si="313"/>
        <v>-0.87731953356658043</v>
      </c>
      <c r="AF1896" s="21">
        <f ca="1">(Sheet1!B$4*EXP(-Sheet1!B$8*Sheet1!B$7)*NORMSDIST((LN(Sheet1!B$4/(Sheet1!B$5+AD1896))-Sheet1!B$8*Sheet1!B$7+Sheet1!B$9*Sheet1!B$7+0.5*Sheet1!B$6*Sheet1!B$6*Sheet1!B$7)/(Sheet1!B$6*SQRT(Sheet1!B$7)))-(Sheet1!B$5+AD1896)*EXP(-Sheet1!B$9*Sheet1!B$7)*NORMSDIST((LN(Sheet1!B$4/(Sheet1!B$5+AD1896))-Sheet1!B$8*Sheet1!B$7+Sheet1!B$9*Sheet1!B$7-0.5*Sheet1!B$6*Sheet1!B$6*Sheet1!B$7)/(Sheet1!B$6*SQRT(Sheet1!B$7))))*400+100*AE1896-400*Sheet1!$B$13</f>
        <v>-308.30264565430844</v>
      </c>
    </row>
    <row r="1897" spans="22:32" x14ac:dyDescent="0.25">
      <c r="V1897" s="7" t="e">
        <f t="shared" si="307"/>
        <v>#VALUE!</v>
      </c>
      <c r="X1897" s="4">
        <f t="shared" ca="1" si="308"/>
        <v>-1.3020921626241169</v>
      </c>
      <c r="Y1897" s="4">
        <f t="shared" ca="1" si="308"/>
        <v>-0.17424679551562583</v>
      </c>
      <c r="Z1897" s="4">
        <f t="shared" ca="1" si="309"/>
        <v>-2.2055540593619365</v>
      </c>
      <c r="AA1897" s="4">
        <f t="shared" ca="1" si="310"/>
        <v>-1.7425803181532982</v>
      </c>
      <c r="AB1897" s="4">
        <f ca="1">Sheet1!AC1897</f>
        <v>0.32605134349664333</v>
      </c>
      <c r="AC1897" s="7">
        <f t="shared" ca="1" si="311"/>
        <v>1.2090765212005745</v>
      </c>
      <c r="AD1897" s="4">
        <f t="shared" ca="1" si="312"/>
        <v>-2.6666836294131357</v>
      </c>
      <c r="AE1897" s="4">
        <f t="shared" ca="1" si="313"/>
        <v>-2.10691294898538</v>
      </c>
      <c r="AF1897" s="21">
        <f ca="1">(Sheet1!B$4*EXP(-Sheet1!B$8*Sheet1!B$7)*NORMSDIST((LN(Sheet1!B$4/(Sheet1!B$5+AD1897))-Sheet1!B$8*Sheet1!B$7+Sheet1!B$9*Sheet1!B$7+0.5*Sheet1!B$6*Sheet1!B$6*Sheet1!B$7)/(Sheet1!B$6*SQRT(Sheet1!B$7)))-(Sheet1!B$5+AD1897)*EXP(-Sheet1!B$9*Sheet1!B$7)*NORMSDIST((LN(Sheet1!B$4/(Sheet1!B$5+AD1897))-Sheet1!B$8*Sheet1!B$7+Sheet1!B$9*Sheet1!B$7-0.5*Sheet1!B$6*Sheet1!B$6*Sheet1!B$7)/(Sheet1!B$6*SQRT(Sheet1!B$7))))*400+100*AE1897-400*Sheet1!$B$13</f>
        <v>235.28941438837865</v>
      </c>
    </row>
    <row r="1898" spans="22:32" x14ac:dyDescent="0.25">
      <c r="V1898" s="7" t="e">
        <f t="shared" si="307"/>
        <v>#VALUE!</v>
      </c>
      <c r="X1898" s="4">
        <f t="shared" ca="1" si="308"/>
        <v>0.50977256043308483</v>
      </c>
      <c r="Y1898" s="4">
        <f t="shared" ca="1" si="308"/>
        <v>0.83591781481997929</v>
      </c>
      <c r="Z1898" s="4">
        <f t="shared" ca="1" si="309"/>
        <v>0.86348030676157761</v>
      </c>
      <c r="AA1898" s="4">
        <f t="shared" ca="1" si="310"/>
        <v>1.75933813512402</v>
      </c>
      <c r="AB1898" s="4">
        <f ca="1">Sheet1!AC1898</f>
        <v>0.99631721744237511</v>
      </c>
      <c r="AC1898" s="7">
        <f t="shared" ca="1" si="311"/>
        <v>0.56690747739450442</v>
      </c>
      <c r="AD1898" s="4">
        <f t="shared" ca="1" si="312"/>
        <v>0.48951344248603879</v>
      </c>
      <c r="AE1898" s="4">
        <f t="shared" ca="1" si="313"/>
        <v>0.99738194406711</v>
      </c>
      <c r="AF1898" s="21">
        <f ca="1">(Sheet1!B$4*EXP(-Sheet1!B$8*Sheet1!B$7)*NORMSDIST((LN(Sheet1!B$4/(Sheet1!B$5+AD1898))-Sheet1!B$8*Sheet1!B$7+Sheet1!B$9*Sheet1!B$7+0.5*Sheet1!B$6*Sheet1!B$6*Sheet1!B$7)/(Sheet1!B$6*SQRT(Sheet1!B$7)))-(Sheet1!B$5+AD1898)*EXP(-Sheet1!B$9*Sheet1!B$7)*NORMSDIST((LN(Sheet1!B$4/(Sheet1!B$5+AD1898))-Sheet1!B$8*Sheet1!B$7+Sheet1!B$9*Sheet1!B$7-0.5*Sheet1!B$6*Sheet1!B$6*Sheet1!B$7)/(Sheet1!B$6*SQRT(Sheet1!B$7))))*400+100*AE1898-400*Sheet1!$B$13</f>
        <v>21.911327963999611</v>
      </c>
    </row>
    <row r="1899" spans="22:32" x14ac:dyDescent="0.25">
      <c r="V1899" s="7" t="e">
        <f t="shared" si="307"/>
        <v>#VALUE!</v>
      </c>
      <c r="X1899" s="4">
        <f t="shared" ca="1" si="308"/>
        <v>-1.4359269128838696</v>
      </c>
      <c r="Y1899" s="4">
        <f t="shared" ca="1" si="308"/>
        <v>4.7415779795376882E-3</v>
      </c>
      <c r="Z1899" s="4">
        <f t="shared" ca="1" si="309"/>
        <v>-2.4322505906767482</v>
      </c>
      <c r="AA1899" s="4">
        <f t="shared" ca="1" si="310"/>
        <v>-1.6454343272800349</v>
      </c>
      <c r="AB1899" s="4">
        <f ca="1">Sheet1!AC1899</f>
        <v>3.8307730358097092E-2</v>
      </c>
      <c r="AC1899" s="7">
        <f t="shared" ca="1" si="311"/>
        <v>1.9525044335210966</v>
      </c>
      <c r="AD1899" s="4">
        <f t="shared" ca="1" si="312"/>
        <v>-4.7489800617306566</v>
      </c>
      <c r="AE1899" s="4">
        <f t="shared" ca="1" si="313"/>
        <v>-3.2127178190820711</v>
      </c>
      <c r="AF1899" s="21">
        <f ca="1">(Sheet1!B$4*EXP(-Sheet1!B$8*Sheet1!B$7)*NORMSDIST((LN(Sheet1!B$4/(Sheet1!B$5+AD1899))-Sheet1!B$8*Sheet1!B$7+Sheet1!B$9*Sheet1!B$7+0.5*Sheet1!B$6*Sheet1!B$6*Sheet1!B$7)/(Sheet1!B$6*SQRT(Sheet1!B$7)))-(Sheet1!B$5+AD1899)*EXP(-Sheet1!B$9*Sheet1!B$7)*NORMSDIST((LN(Sheet1!B$4/(Sheet1!B$5+AD1899))-Sheet1!B$8*Sheet1!B$7+Sheet1!B$9*Sheet1!B$7-0.5*Sheet1!B$6*Sheet1!B$6*Sheet1!B$7)/(Sheet1!B$6*SQRT(Sheet1!B$7))))*400+100*AE1899-400*Sheet1!$B$13</f>
        <v>499.48089396417436</v>
      </c>
    </row>
    <row r="1900" spans="22:32" x14ac:dyDescent="0.25">
      <c r="V1900" s="7" t="e">
        <f t="shared" si="307"/>
        <v>#VALUE!</v>
      </c>
      <c r="X1900" s="4">
        <f t="shared" ca="1" si="308"/>
        <v>1.3145810290182316</v>
      </c>
      <c r="Y1900" s="4">
        <f t="shared" ca="1" si="308"/>
        <v>-0.85905042301525381</v>
      </c>
      <c r="Z1900" s="4">
        <f t="shared" ca="1" si="309"/>
        <v>2.2267083760555084</v>
      </c>
      <c r="AA1900" s="4">
        <f t="shared" ca="1" si="310"/>
        <v>0.30719208266698844</v>
      </c>
      <c r="AB1900" s="4">
        <f ca="1">Sheet1!AC1900</f>
        <v>0.68638262122372884</v>
      </c>
      <c r="AC1900" s="7">
        <f t="shared" ca="1" si="311"/>
        <v>0.92167365644912147</v>
      </c>
      <c r="AD1900" s="4">
        <f t="shared" ca="1" si="312"/>
        <v>2.0522984508049658</v>
      </c>
      <c r="AE1900" s="4">
        <f t="shared" ca="1" si="313"/>
        <v>0.28313085006390404</v>
      </c>
      <c r="AF1900" s="21">
        <f ca="1">(Sheet1!B$4*EXP(-Sheet1!B$8*Sheet1!B$7)*NORMSDIST((LN(Sheet1!B$4/(Sheet1!B$5+AD1900))-Sheet1!B$8*Sheet1!B$7+Sheet1!B$9*Sheet1!B$7+0.5*Sheet1!B$6*Sheet1!B$6*Sheet1!B$7)/(Sheet1!B$6*SQRT(Sheet1!B$7)))-(Sheet1!B$5+AD1900)*EXP(-Sheet1!B$9*Sheet1!B$7)*NORMSDIST((LN(Sheet1!B$4/(Sheet1!B$5+AD1900))-Sheet1!B$8*Sheet1!B$7+Sheet1!B$9*Sheet1!B$7-0.5*Sheet1!B$6*Sheet1!B$6*Sheet1!B$7)/(Sheet1!B$6*SQRT(Sheet1!B$7))))*400+100*AE1900-400*Sheet1!$B$13</f>
        <v>-289.80369806506405</v>
      </c>
    </row>
    <row r="1901" spans="22:32" x14ac:dyDescent="0.25">
      <c r="V1901" s="7" t="e">
        <f t="shared" si="307"/>
        <v>#VALUE!</v>
      </c>
      <c r="X1901" s="4">
        <f t="shared" ca="1" si="308"/>
        <v>-1.3177202880536534</v>
      </c>
      <c r="Y1901" s="4">
        <f t="shared" ca="1" si="308"/>
        <v>-0.24872095247617795</v>
      </c>
      <c r="Z1901" s="4">
        <f t="shared" ca="1" si="309"/>
        <v>-2.2320258226293435</v>
      </c>
      <c r="AA1901" s="4">
        <f t="shared" ca="1" si="310"/>
        <v>-1.8650512610413446</v>
      </c>
      <c r="AB1901" s="4">
        <f ca="1">Sheet1!AC1901</f>
        <v>0.61409848036637649</v>
      </c>
      <c r="AC1901" s="7">
        <f t="shared" ca="1" si="311"/>
        <v>0.97166372572469062</v>
      </c>
      <c r="AD1901" s="4">
        <f t="shared" ca="1" si="312"/>
        <v>-2.1687785267297452</v>
      </c>
      <c r="AE1901" s="4">
        <f t="shared" ca="1" si="313"/>
        <v>-1.8122026569709653</v>
      </c>
      <c r="AF1901" s="21">
        <f ca="1">(Sheet1!B$4*EXP(-Sheet1!B$8*Sheet1!B$7)*NORMSDIST((LN(Sheet1!B$4/(Sheet1!B$5+AD1901))-Sheet1!B$8*Sheet1!B$7+Sheet1!B$9*Sheet1!B$7+0.5*Sheet1!B$6*Sheet1!B$6*Sheet1!B$7)/(Sheet1!B$6*SQRT(Sheet1!B$7)))-(Sheet1!B$5+AD1901)*EXP(-Sheet1!B$9*Sheet1!B$7)*NORMSDIST((LN(Sheet1!B$4/(Sheet1!B$5+AD1901))-Sheet1!B$8*Sheet1!B$7+Sheet1!B$9*Sheet1!B$7-0.5*Sheet1!B$6*Sheet1!B$6*Sheet1!B$7)/(Sheet1!B$6*SQRT(Sheet1!B$7))))*400+100*AE1901-400*Sheet1!$B$13</f>
        <v>178.62783760936782</v>
      </c>
    </row>
    <row r="1902" spans="22:32" x14ac:dyDescent="0.25">
      <c r="V1902" s="7" t="e">
        <f t="shared" si="307"/>
        <v>#VALUE!</v>
      </c>
      <c r="X1902" s="4">
        <f t="shared" ca="1" si="308"/>
        <v>-1.2493072427215592</v>
      </c>
      <c r="Y1902" s="4">
        <f t="shared" ca="1" si="308"/>
        <v>0.52997406966791705</v>
      </c>
      <c r="Z1902" s="4">
        <f t="shared" ca="1" si="309"/>
        <v>-2.1161441099697536</v>
      </c>
      <c r="AA1902" s="4">
        <f t="shared" ca="1" si="310"/>
        <v>-0.69379940628739678</v>
      </c>
      <c r="AB1902" s="4">
        <f ca="1">Sheet1!AC1902</f>
        <v>0.11520930205241486</v>
      </c>
      <c r="AC1902" s="7">
        <f t="shared" ca="1" si="311"/>
        <v>1.5613451042819433</v>
      </c>
      <c r="AD1902" s="4">
        <f t="shared" ca="1" si="312"/>
        <v>-3.3040312460563448</v>
      </c>
      <c r="AE1902" s="4">
        <f t="shared" ca="1" si="313"/>
        <v>-1.0832603063605459</v>
      </c>
      <c r="AF1902" s="21">
        <f ca="1">(Sheet1!B$4*EXP(-Sheet1!B$8*Sheet1!B$7)*NORMSDIST((LN(Sheet1!B$4/(Sheet1!B$5+AD1902))-Sheet1!B$8*Sheet1!B$7+Sheet1!B$9*Sheet1!B$7+0.5*Sheet1!B$6*Sheet1!B$6*Sheet1!B$7)/(Sheet1!B$6*SQRT(Sheet1!B$7)))-(Sheet1!B$5+AD1902)*EXP(-Sheet1!B$9*Sheet1!B$7)*NORMSDIST((LN(Sheet1!B$4/(Sheet1!B$5+AD1902))-Sheet1!B$8*Sheet1!B$7+Sheet1!B$9*Sheet1!B$7-0.5*Sheet1!B$6*Sheet1!B$6*Sheet1!B$7)/(Sheet1!B$6*SQRT(Sheet1!B$7))))*400+100*AE1902-400*Sheet1!$B$13</f>
        <v>449.85742454478077</v>
      </c>
    </row>
    <row r="1903" spans="22:32" x14ac:dyDescent="0.25">
      <c r="V1903" s="7" t="e">
        <f t="shared" si="307"/>
        <v>#VALUE!</v>
      </c>
      <c r="X1903" s="4">
        <f t="shared" ca="1" si="308"/>
        <v>1.8896294766239046</v>
      </c>
      <c r="Y1903" s="4">
        <f t="shared" ca="1" si="308"/>
        <v>-1.6869809316337252</v>
      </c>
      <c r="Z1903" s="4">
        <f t="shared" ca="1" si="309"/>
        <v>3.2007565074799813</v>
      </c>
      <c r="AA1903" s="4">
        <f t="shared" ca="1" si="310"/>
        <v>-0.19281290568041959</v>
      </c>
      <c r="AB1903" s="4">
        <f ca="1">Sheet1!AC1903</f>
        <v>0.88307886018395376</v>
      </c>
      <c r="AC1903" s="7">
        <f t="shared" ca="1" si="311"/>
        <v>0.77313197473525663</v>
      </c>
      <c r="AD1903" s="4">
        <f t="shared" ca="1" si="312"/>
        <v>2.4746071992747209</v>
      </c>
      <c r="AE1903" s="4">
        <f t="shared" ca="1" si="313"/>
        <v>-0.14906982252314557</v>
      </c>
      <c r="AF1903" s="21">
        <f ca="1">(Sheet1!B$4*EXP(-Sheet1!B$8*Sheet1!B$7)*NORMSDIST((LN(Sheet1!B$4/(Sheet1!B$5+AD1903))-Sheet1!B$8*Sheet1!B$7+Sheet1!B$9*Sheet1!B$7+0.5*Sheet1!B$6*Sheet1!B$6*Sheet1!B$7)/(Sheet1!B$6*SQRT(Sheet1!B$7)))-(Sheet1!B$5+AD1903)*EXP(-Sheet1!B$9*Sheet1!B$7)*NORMSDIST((LN(Sheet1!B$4/(Sheet1!B$5+AD1903))-Sheet1!B$8*Sheet1!B$7+Sheet1!B$9*Sheet1!B$7-0.5*Sheet1!B$6*Sheet1!B$6*Sheet1!B$7)/(Sheet1!B$6*SQRT(Sheet1!B$7))))*400+100*AE1903-400*Sheet1!$B$13</f>
        <v>-395.85104575342166</v>
      </c>
    </row>
    <row r="1904" spans="22:32" x14ac:dyDescent="0.25">
      <c r="V1904" s="7" t="e">
        <f t="shared" si="307"/>
        <v>#VALUE!</v>
      </c>
      <c r="X1904" s="4">
        <f t="shared" ca="1" si="308"/>
        <v>0.13943917448152404</v>
      </c>
      <c r="Y1904" s="4">
        <f t="shared" ca="1" si="308"/>
        <v>-0.5167996484400833</v>
      </c>
      <c r="Z1904" s="4">
        <f t="shared" ca="1" si="309"/>
        <v>0.23618960787845736</v>
      </c>
      <c r="AA1904" s="4">
        <f t="shared" ca="1" si="310"/>
        <v>-0.56466056225503136</v>
      </c>
      <c r="AB1904" s="4">
        <f ca="1">Sheet1!AC1904</f>
        <v>0.66475290011723276</v>
      </c>
      <c r="AC1904" s="7">
        <f t="shared" ca="1" si="311"/>
        <v>0.93657850314557844</v>
      </c>
      <c r="AD1904" s="4">
        <f t="shared" ca="1" si="312"/>
        <v>0.22121010940534672</v>
      </c>
      <c r="AE1904" s="4">
        <f t="shared" ca="1" si="313"/>
        <v>-0.528848944182158</v>
      </c>
      <c r="AF1904" s="21">
        <f ca="1">(Sheet1!B$4*EXP(-Sheet1!B$8*Sheet1!B$7)*NORMSDIST((LN(Sheet1!B$4/(Sheet1!B$5+AD1904))-Sheet1!B$8*Sheet1!B$7+Sheet1!B$9*Sheet1!B$7+0.5*Sheet1!B$6*Sheet1!B$6*Sheet1!B$7)/(Sheet1!B$6*SQRT(Sheet1!B$7)))-(Sheet1!B$5+AD1904)*EXP(-Sheet1!B$9*Sheet1!B$7)*NORMSDIST((LN(Sheet1!B$4/(Sheet1!B$5+AD1904))-Sheet1!B$8*Sheet1!B$7+Sheet1!B$9*Sheet1!B$7-0.5*Sheet1!B$6*Sheet1!B$6*Sheet1!B$7)/(Sheet1!B$6*SQRT(Sheet1!B$7))))*400+100*AE1904-400*Sheet1!$B$13</f>
        <v>-88.207540632075052</v>
      </c>
    </row>
    <row r="1905" spans="22:32" x14ac:dyDescent="0.25">
      <c r="V1905" s="7" t="e">
        <f t="shared" si="307"/>
        <v>#VALUE!</v>
      </c>
      <c r="X1905" s="4">
        <f t="shared" ca="1" si="308"/>
        <v>-0.42920373756754626</v>
      </c>
      <c r="Y1905" s="4">
        <f t="shared" ca="1" si="308"/>
        <v>0.34593738623603026</v>
      </c>
      <c r="Z1905" s="4">
        <f t="shared" ca="1" si="309"/>
        <v>-0.72700848131799034</v>
      </c>
      <c r="AA1905" s="4">
        <f t="shared" ca="1" si="310"/>
        <v>-8.4508268033240078E-3</v>
      </c>
      <c r="AB1905" s="4">
        <f ca="1">Sheet1!AC1905</f>
        <v>0.94978255811690593</v>
      </c>
      <c r="AC1905" s="7">
        <f t="shared" ca="1" si="311"/>
        <v>0.69809788100826542</v>
      </c>
      <c r="AD1905" s="4">
        <f t="shared" ca="1" si="312"/>
        <v>-0.5075230802831262</v>
      </c>
      <c r="AE1905" s="4">
        <f t="shared" ca="1" si="313"/>
        <v>-5.8995042841683432E-3</v>
      </c>
      <c r="AF1905" s="21">
        <f ca="1">(Sheet1!B$4*EXP(-Sheet1!B$8*Sheet1!B$7)*NORMSDIST((LN(Sheet1!B$4/(Sheet1!B$5+AD1905))-Sheet1!B$8*Sheet1!B$7+Sheet1!B$9*Sheet1!B$7+0.5*Sheet1!B$6*Sheet1!B$6*Sheet1!B$7)/(Sheet1!B$6*SQRT(Sheet1!B$7)))-(Sheet1!B$5+AD1905)*EXP(-Sheet1!B$9*Sheet1!B$7)*NORMSDIST((LN(Sheet1!B$4/(Sheet1!B$5+AD1905))-Sheet1!B$8*Sheet1!B$7+Sheet1!B$9*Sheet1!B$7-0.5*Sheet1!B$6*Sheet1!B$6*Sheet1!B$7)/(Sheet1!B$6*SQRT(Sheet1!B$7))))*400+100*AE1905-400*Sheet1!$B$13</f>
        <v>81.408585204088467</v>
      </c>
    </row>
    <row r="1906" spans="22:32" x14ac:dyDescent="0.25">
      <c r="V1906" s="7" t="e">
        <f t="shared" si="307"/>
        <v>#VALUE!</v>
      </c>
      <c r="X1906" s="4">
        <f t="shared" ca="1" si="308"/>
        <v>-0.22025970511314991</v>
      </c>
      <c r="Y1906" s="4">
        <f t="shared" ca="1" si="308"/>
        <v>-0.40588855589736628</v>
      </c>
      <c r="Z1906" s="4">
        <f t="shared" ca="1" si="309"/>
        <v>-0.37308778953645255</v>
      </c>
      <c r="AA1906" s="4">
        <f t="shared" ca="1" si="310"/>
        <v>-0.82289473021106252</v>
      </c>
      <c r="AB1906" s="4">
        <f ca="1">Sheet1!AC1906</f>
        <v>0.90818022782698238</v>
      </c>
      <c r="AC1906" s="7">
        <f t="shared" ca="1" si="311"/>
        <v>0.74861445423340911</v>
      </c>
      <c r="AD1906" s="4">
        <f t="shared" ca="1" si="312"/>
        <v>-0.27929891194498041</v>
      </c>
      <c r="AE1906" s="4">
        <f t="shared" ca="1" si="313"/>
        <v>-0.61603088934850303</v>
      </c>
      <c r="AF1906" s="21">
        <f ca="1">(Sheet1!B$4*EXP(-Sheet1!B$8*Sheet1!B$7)*NORMSDIST((LN(Sheet1!B$4/(Sheet1!B$5+AD1906))-Sheet1!B$8*Sheet1!B$7+Sheet1!B$9*Sheet1!B$7+0.5*Sheet1!B$6*Sheet1!B$6*Sheet1!B$7)/(Sheet1!B$6*SQRT(Sheet1!B$7)))-(Sheet1!B$5+AD1906)*EXP(-Sheet1!B$9*Sheet1!B$7)*NORMSDIST((LN(Sheet1!B$4/(Sheet1!B$5+AD1906))-Sheet1!B$8*Sheet1!B$7+Sheet1!B$9*Sheet1!B$7-0.5*Sheet1!B$6*Sheet1!B$6*Sheet1!B$7)/(Sheet1!B$6*SQRT(Sheet1!B$7))))*400+100*AE1906-400*Sheet1!$B$13</f>
        <v>-16.643346583571656</v>
      </c>
    </row>
    <row r="1907" spans="22:32" x14ac:dyDescent="0.25">
      <c r="V1907" s="7" t="e">
        <f t="shared" si="307"/>
        <v>#VALUE!</v>
      </c>
      <c r="X1907" s="4">
        <f t="shared" ca="1" si="308"/>
        <v>0.4006267337812886</v>
      </c>
      <c r="Y1907" s="4">
        <f t="shared" ca="1" si="308"/>
        <v>-1.598764588360307</v>
      </c>
      <c r="Z1907" s="4">
        <f t="shared" ca="1" si="309"/>
        <v>0.67860320823950038</v>
      </c>
      <c r="AA1907" s="4">
        <f t="shared" ca="1" si="310"/>
        <v>-1.7821945165181992</v>
      </c>
      <c r="AB1907" s="4">
        <f ca="1">Sheet1!AC1907</f>
        <v>0.8350188532727878</v>
      </c>
      <c r="AC1907" s="7">
        <f t="shared" ca="1" si="311"/>
        <v>0.81411459157379373</v>
      </c>
      <c r="AD1907" s="4">
        <f t="shared" ca="1" si="312"/>
        <v>0.55246077371656699</v>
      </c>
      <c r="AE1907" s="4">
        <f t="shared" ca="1" si="313"/>
        <v>-1.4509105609202686</v>
      </c>
      <c r="AF1907" s="21">
        <f ca="1">(Sheet1!B$4*EXP(-Sheet1!B$8*Sheet1!B$7)*NORMSDIST((LN(Sheet1!B$4/(Sheet1!B$5+AD1907))-Sheet1!B$8*Sheet1!B$7+Sheet1!B$9*Sheet1!B$7+0.5*Sheet1!B$6*Sheet1!B$6*Sheet1!B$7)/(Sheet1!B$6*SQRT(Sheet1!B$7)))-(Sheet1!B$5+AD1907)*EXP(-Sheet1!B$9*Sheet1!B$7)*NORMSDIST((LN(Sheet1!B$4/(Sheet1!B$5+AD1907))-Sheet1!B$8*Sheet1!B$7+Sheet1!B$9*Sheet1!B$7-0.5*Sheet1!B$6*Sheet1!B$6*Sheet1!B$7)/(Sheet1!B$6*SQRT(Sheet1!B$7))))*400+100*AE1907-400*Sheet1!$B$13</f>
        <v>-232.83641282887311</v>
      </c>
    </row>
    <row r="1908" spans="22:32" x14ac:dyDescent="0.25">
      <c r="V1908" s="7" t="e">
        <f t="shared" si="307"/>
        <v>#VALUE!</v>
      </c>
      <c r="X1908" s="4">
        <f t="shared" ca="1" si="308"/>
        <v>5.2699285305174313E-3</v>
      </c>
      <c r="Y1908" s="4">
        <f t="shared" ca="1" si="308"/>
        <v>1.6809627014056419</v>
      </c>
      <c r="Z1908" s="4">
        <f t="shared" ca="1" si="309"/>
        <v>8.9264896884148764E-3</v>
      </c>
      <c r="AA1908" s="4">
        <f t="shared" ca="1" si="310"/>
        <v>2.3645208437677674</v>
      </c>
      <c r="AB1908" s="4">
        <f ca="1">Sheet1!AC1908</f>
        <v>0.58295725232801621</v>
      </c>
      <c r="AC1908" s="7">
        <f t="shared" ca="1" si="311"/>
        <v>0.99358540158965325</v>
      </c>
      <c r="AD1908" s="4">
        <f t="shared" ca="1" si="312"/>
        <v>8.8692298418495946E-3</v>
      </c>
      <c r="AE1908" s="4">
        <f t="shared" ca="1" si="313"/>
        <v>2.349353392122103</v>
      </c>
      <c r="AF1908" s="21">
        <f ca="1">(Sheet1!B$4*EXP(-Sheet1!B$8*Sheet1!B$7)*NORMSDIST((LN(Sheet1!B$4/(Sheet1!B$5+AD1908))-Sheet1!B$8*Sheet1!B$7+Sheet1!B$9*Sheet1!B$7+0.5*Sheet1!B$6*Sheet1!B$6*Sheet1!B$7)/(Sheet1!B$6*SQRT(Sheet1!B$7)))-(Sheet1!B$5+AD1908)*EXP(-Sheet1!B$9*Sheet1!B$7)*NORMSDIST((LN(Sheet1!B$4/(Sheet1!B$5+AD1908))-Sheet1!B$8*Sheet1!B$7+Sheet1!B$9*Sheet1!B$7-0.5*Sheet1!B$6*Sheet1!B$6*Sheet1!B$7)/(Sheet1!B$6*SQRT(Sheet1!B$7))))*400+100*AE1908-400*Sheet1!$B$13</f>
        <v>233.51424508369018</v>
      </c>
    </row>
    <row r="1909" spans="22:32" x14ac:dyDescent="0.25">
      <c r="V1909" s="7" t="e">
        <f t="shared" si="307"/>
        <v>#VALUE!</v>
      </c>
      <c r="X1909" s="4">
        <f t="shared" ca="1" si="308"/>
        <v>-1.1488913248339976</v>
      </c>
      <c r="Y1909" s="4">
        <f t="shared" ca="1" si="308"/>
        <v>-1.4372436954702652</v>
      </c>
      <c r="Z1909" s="4">
        <f t="shared" ca="1" si="309"/>
        <v>-1.9460542026047243</v>
      </c>
      <c r="AA1909" s="4">
        <f t="shared" ca="1" si="310"/>
        <v>-3.3383520316385833</v>
      </c>
      <c r="AB1909" s="4">
        <f ca="1">Sheet1!AC1909</f>
        <v>0.75286382140339936</v>
      </c>
      <c r="AC1909" s="7">
        <f t="shared" ca="1" si="311"/>
        <v>0.87535098504387576</v>
      </c>
      <c r="AD1909" s="4">
        <f t="shared" ca="1" si="312"/>
        <v>-1.7034804631988196</v>
      </c>
      <c r="AE1909" s="4">
        <f t="shared" ca="1" si="313"/>
        <v>-2.9222297393180576</v>
      </c>
      <c r="AF1909" s="21">
        <f ca="1">(Sheet1!B$4*EXP(-Sheet1!B$8*Sheet1!B$7)*NORMSDIST((LN(Sheet1!B$4/(Sheet1!B$5+AD1909))-Sheet1!B$8*Sheet1!B$7+Sheet1!B$9*Sheet1!B$7+0.5*Sheet1!B$6*Sheet1!B$6*Sheet1!B$7)/(Sheet1!B$6*SQRT(Sheet1!B$7)))-(Sheet1!B$5+AD1909)*EXP(-Sheet1!B$9*Sheet1!B$7)*NORMSDIST((LN(Sheet1!B$4/(Sheet1!B$5+AD1909))-Sheet1!B$8*Sheet1!B$7+Sheet1!B$9*Sheet1!B$7-0.5*Sheet1!B$6*Sheet1!B$6*Sheet1!B$7)/(Sheet1!B$6*SQRT(Sheet1!B$7))))*400+100*AE1909-400*Sheet1!$B$13</f>
        <v>-11.669016244690738</v>
      </c>
    </row>
    <row r="1910" spans="22:32" x14ac:dyDescent="0.25">
      <c r="V1910" s="7" t="e">
        <f t="shared" si="307"/>
        <v>#VALUE!</v>
      </c>
      <c r="X1910" s="4">
        <f t="shared" ca="1" si="308"/>
        <v>-4.8730399004166744E-2</v>
      </c>
      <c r="Y1910" s="4">
        <f t="shared" ca="1" si="308"/>
        <v>1.4009142543409836</v>
      </c>
      <c r="Z1910" s="4">
        <f t="shared" ca="1" si="309"/>
        <v>-8.2542182821657178E-2</v>
      </c>
      <c r="AA1910" s="4">
        <f t="shared" ca="1" si="310"/>
        <v>1.9094723512580443</v>
      </c>
      <c r="AB1910" s="4">
        <f ca="1">Sheet1!AC1910</f>
        <v>8.3829584641888832E-2</v>
      </c>
      <c r="AC1910" s="7">
        <f t="shared" ca="1" si="311"/>
        <v>1.6707827573481198</v>
      </c>
      <c r="AD1910" s="4">
        <f t="shared" ca="1" si="312"/>
        <v>-0.13791005581230098</v>
      </c>
      <c r="AE1910" s="4">
        <f t="shared" ca="1" si="313"/>
        <v>3.1903134801149129</v>
      </c>
      <c r="AF1910" s="21">
        <f ca="1">(Sheet1!B$4*EXP(-Sheet1!B$8*Sheet1!B$7)*NORMSDIST((LN(Sheet1!B$4/(Sheet1!B$5+AD1910))-Sheet1!B$8*Sheet1!B$7+Sheet1!B$9*Sheet1!B$7+0.5*Sheet1!B$6*Sheet1!B$6*Sheet1!B$7)/(Sheet1!B$6*SQRT(Sheet1!B$7)))-(Sheet1!B$5+AD1910)*EXP(-Sheet1!B$9*Sheet1!B$7)*NORMSDIST((LN(Sheet1!B$4/(Sheet1!B$5+AD1910))-Sheet1!B$8*Sheet1!B$7+Sheet1!B$9*Sheet1!B$7-0.5*Sheet1!B$6*Sheet1!B$6*Sheet1!B$7)/(Sheet1!B$6*SQRT(Sheet1!B$7))))*400+100*AE1910-400*Sheet1!$B$13</f>
        <v>341.18069577956339</v>
      </c>
    </row>
    <row r="1911" spans="22:32" x14ac:dyDescent="0.25">
      <c r="V1911" s="7" t="e">
        <f t="shared" si="307"/>
        <v>#VALUE!</v>
      </c>
      <c r="X1911" s="4">
        <f t="shared" ca="1" si="308"/>
        <v>-1.1407711458824055</v>
      </c>
      <c r="Y1911" s="4">
        <f t="shared" ca="1" si="308"/>
        <v>-1.148009901397097</v>
      </c>
      <c r="Z1911" s="4">
        <f t="shared" ca="1" si="309"/>
        <v>-1.9322998047490945</v>
      </c>
      <c r="AA1911" s="4">
        <f t="shared" ca="1" si="310"/>
        <v>-2.9232029371197901</v>
      </c>
      <c r="AB1911" s="4">
        <f ca="1">Sheet1!AC1911</f>
        <v>0.47518249834396231</v>
      </c>
      <c r="AC1911" s="7">
        <f t="shared" ca="1" si="311"/>
        <v>1.0739561793238319</v>
      </c>
      <c r="AD1911" s="4">
        <f t="shared" ca="1" si="312"/>
        <v>-2.075205315616524</v>
      </c>
      <c r="AE1911" s="4">
        <f t="shared" ca="1" si="313"/>
        <v>-3.1393918577373734</v>
      </c>
      <c r="AF1911" s="21">
        <f ca="1">(Sheet1!B$4*EXP(-Sheet1!B$8*Sheet1!B$7)*NORMSDIST((LN(Sheet1!B$4/(Sheet1!B$5+AD1911))-Sheet1!B$8*Sheet1!B$7+Sheet1!B$9*Sheet1!B$7+0.5*Sheet1!B$6*Sheet1!B$6*Sheet1!B$7)/(Sheet1!B$6*SQRT(Sheet1!B$7)))-(Sheet1!B$5+AD1911)*EXP(-Sheet1!B$9*Sheet1!B$7)*NORMSDIST((LN(Sheet1!B$4/(Sheet1!B$5+AD1911))-Sheet1!B$8*Sheet1!B$7+Sheet1!B$9*Sheet1!B$7-0.5*Sheet1!B$6*Sheet1!B$6*Sheet1!B$7)/(Sheet1!B$6*SQRT(Sheet1!B$7))))*400+100*AE1911-400*Sheet1!$B$13</f>
        <v>29.869861352016414</v>
      </c>
    </row>
    <row r="1912" spans="22:32" x14ac:dyDescent="0.25">
      <c r="V1912" s="7" t="e">
        <f t="shared" si="307"/>
        <v>#VALUE!</v>
      </c>
      <c r="X1912" s="4">
        <f t="shared" ca="1" si="308"/>
        <v>0.71788659377546427</v>
      </c>
      <c r="Y1912" s="4">
        <f t="shared" ca="1" si="308"/>
        <v>-1.6211341043351799</v>
      </c>
      <c r="Z1912" s="4">
        <f t="shared" ca="1" si="309"/>
        <v>1.2159951012008823</v>
      </c>
      <c r="AA1912" s="4">
        <f t="shared" ca="1" si="310"/>
        <v>-1.4485606509780422</v>
      </c>
      <c r="AB1912" s="4">
        <f ca="1">Sheet1!AC1912</f>
        <v>0.31971224683598354</v>
      </c>
      <c r="AC1912" s="7">
        <f t="shared" ca="1" si="311"/>
        <v>1.2158686866837369</v>
      </c>
      <c r="AD1912" s="4">
        <f t="shared" ca="1" si="312"/>
        <v>1.4784903667109746</v>
      </c>
      <c r="AE1912" s="4">
        <f t="shared" ca="1" si="313"/>
        <v>-1.7612595362864112</v>
      </c>
      <c r="AF1912" s="21">
        <f ca="1">(Sheet1!B$4*EXP(-Sheet1!B$8*Sheet1!B$7)*NORMSDIST((LN(Sheet1!B$4/(Sheet1!B$5+AD1912))-Sheet1!B$8*Sheet1!B$7+Sheet1!B$9*Sheet1!B$7+0.5*Sheet1!B$6*Sheet1!B$6*Sheet1!B$7)/(Sheet1!B$6*SQRT(Sheet1!B$7)))-(Sheet1!B$5+AD1912)*EXP(-Sheet1!B$9*Sheet1!B$7)*NORMSDIST((LN(Sheet1!B$4/(Sheet1!B$5+AD1912))-Sheet1!B$8*Sheet1!B$7+Sheet1!B$9*Sheet1!B$7-0.5*Sheet1!B$6*Sheet1!B$6*Sheet1!B$7)/(Sheet1!B$6*SQRT(Sheet1!B$7))))*400+100*AE1912-400*Sheet1!$B$13</f>
        <v>-407.44945638691024</v>
      </c>
    </row>
    <row r="1913" spans="22:32" x14ac:dyDescent="0.25">
      <c r="V1913" s="7" t="e">
        <f t="shared" si="307"/>
        <v>#VALUE!</v>
      </c>
      <c r="X1913" s="4">
        <f t="shared" ca="1" si="308"/>
        <v>0.78492424194530541</v>
      </c>
      <c r="Y1913" s="4">
        <f t="shared" ca="1" si="308"/>
        <v>-0.27311808026327444</v>
      </c>
      <c r="Z1913" s="4">
        <f t="shared" ca="1" si="309"/>
        <v>1.3295470918319423</v>
      </c>
      <c r="AA1913" s="4">
        <f t="shared" ca="1" si="310"/>
        <v>0.51988879133469668</v>
      </c>
      <c r="AB1913" s="4">
        <f ca="1">Sheet1!AC1913</f>
        <v>3.7067440396177043E-2</v>
      </c>
      <c r="AC1913" s="7">
        <f t="shared" ca="1" si="311"/>
        <v>1.9648149366573433</v>
      </c>
      <c r="AD1913" s="4">
        <f t="shared" ca="1" si="312"/>
        <v>2.6123139850207329</v>
      </c>
      <c r="AE1913" s="4">
        <f t="shared" ca="1" si="313"/>
        <v>1.0214852626151447</v>
      </c>
      <c r="AF1913" s="21">
        <f ca="1">(Sheet1!B$4*EXP(-Sheet1!B$8*Sheet1!B$7)*NORMSDIST((LN(Sheet1!B$4/(Sheet1!B$5+AD1913))-Sheet1!B$8*Sheet1!B$7+Sheet1!B$9*Sheet1!B$7+0.5*Sheet1!B$6*Sheet1!B$6*Sheet1!B$7)/(Sheet1!B$6*SQRT(Sheet1!B$7)))-(Sheet1!B$5+AD1913)*EXP(-Sheet1!B$9*Sheet1!B$7)*NORMSDIST((LN(Sheet1!B$4/(Sheet1!B$5+AD1913))-Sheet1!B$8*Sheet1!B$7+Sheet1!B$9*Sheet1!B$7-0.5*Sheet1!B$6*Sheet1!B$6*Sheet1!B$7)/(Sheet1!B$6*SQRT(Sheet1!B$7))))*400+100*AE1913-400*Sheet1!$B$13</f>
        <v>-299.09107707997418</v>
      </c>
    </row>
    <row r="1914" spans="22:32" x14ac:dyDescent="0.25">
      <c r="V1914" s="7" t="e">
        <f t="shared" si="307"/>
        <v>#VALUE!</v>
      </c>
      <c r="X1914" s="4">
        <f t="shared" ca="1" si="308"/>
        <v>-1.7645161054467</v>
      </c>
      <c r="Y1914" s="4">
        <f t="shared" ca="1" si="308"/>
        <v>0.84398749064890921</v>
      </c>
      <c r="Z1914" s="4">
        <f t="shared" ca="1" si="309"/>
        <v>-2.9888327192865041</v>
      </c>
      <c r="AA1914" s="4">
        <f t="shared" ca="1" si="310"/>
        <v>-0.84599290050944997</v>
      </c>
      <c r="AB1914" s="4">
        <f ca="1">Sheet1!AC1914</f>
        <v>7.8624488674255422E-2</v>
      </c>
      <c r="AC1914" s="7">
        <f t="shared" ca="1" si="311"/>
        <v>1.6931334262970745</v>
      </c>
      <c r="AD1914" s="4">
        <f t="shared" ca="1" si="312"/>
        <v>-5.0604925826343612</v>
      </c>
      <c r="AE1914" s="4">
        <f t="shared" ca="1" si="313"/>
        <v>-1.4323788582625652</v>
      </c>
      <c r="AF1914" s="21">
        <f ca="1">(Sheet1!B$4*EXP(-Sheet1!B$8*Sheet1!B$7)*NORMSDIST((LN(Sheet1!B$4/(Sheet1!B$5+AD1914))-Sheet1!B$8*Sheet1!B$7+Sheet1!B$9*Sheet1!B$7+0.5*Sheet1!B$6*Sheet1!B$6*Sheet1!B$7)/(Sheet1!B$6*SQRT(Sheet1!B$7)))-(Sheet1!B$5+AD1914)*EXP(-Sheet1!B$9*Sheet1!B$7)*NORMSDIST((LN(Sheet1!B$4/(Sheet1!B$5+AD1914))-Sheet1!B$8*Sheet1!B$7+Sheet1!B$9*Sheet1!B$7-0.5*Sheet1!B$6*Sheet1!B$6*Sheet1!B$7)/(Sheet1!B$6*SQRT(Sheet1!B$7))))*400+100*AE1914-400*Sheet1!$B$13</f>
        <v>735.62543650498264</v>
      </c>
    </row>
    <row r="1915" spans="22:32" x14ac:dyDescent="0.25">
      <c r="V1915" s="7" t="e">
        <f t="shared" si="307"/>
        <v>#VALUE!</v>
      </c>
      <c r="X1915" s="4">
        <f t="shared" ca="1" si="308"/>
        <v>0.84975793722994797</v>
      </c>
      <c r="Y1915" s="4">
        <f t="shared" ca="1" si="308"/>
        <v>0.93789167106137106</v>
      </c>
      <c r="Z1915" s="4">
        <f t="shared" ca="1" si="309"/>
        <v>1.4393659079826371</v>
      </c>
      <c r="AA1915" s="4">
        <f t="shared" ca="1" si="310"/>
        <v>2.2935772489821158</v>
      </c>
      <c r="AB1915" s="4">
        <f ca="1">Sheet1!AC1915</f>
        <v>0.58589585562545088</v>
      </c>
      <c r="AC1915" s="7">
        <f t="shared" ca="1" si="311"/>
        <v>0.9914998672964056</v>
      </c>
      <c r="AD1915" s="4">
        <f t="shared" ca="1" si="312"/>
        <v>1.4271311067557551</v>
      </c>
      <c r="AE1915" s="4">
        <f t="shared" ca="1" si="313"/>
        <v>2.2740815379998227</v>
      </c>
      <c r="AF1915" s="21">
        <f ca="1">(Sheet1!B$4*EXP(-Sheet1!B$8*Sheet1!B$7)*NORMSDIST((LN(Sheet1!B$4/(Sheet1!B$5+AD1915))-Sheet1!B$8*Sheet1!B$7+Sheet1!B$9*Sheet1!B$7+0.5*Sheet1!B$6*Sheet1!B$6*Sheet1!B$7)/(Sheet1!B$6*SQRT(Sheet1!B$7)))-(Sheet1!B$5+AD1915)*EXP(-Sheet1!B$9*Sheet1!B$7)*NORMSDIST((LN(Sheet1!B$4/(Sheet1!B$5+AD1915))-Sheet1!B$8*Sheet1!B$7+Sheet1!B$9*Sheet1!B$7-0.5*Sheet1!B$6*Sheet1!B$6*Sheet1!B$7)/(Sheet1!B$6*SQRT(Sheet1!B$7))))*400+100*AE1915-400*Sheet1!$B$13</f>
        <v>3.9338572629108057</v>
      </c>
    </row>
    <row r="1916" spans="22:32" x14ac:dyDescent="0.25">
      <c r="V1916" s="7" t="e">
        <f t="shared" si="307"/>
        <v>#VALUE!</v>
      </c>
      <c r="X1916" s="4">
        <f t="shared" ca="1" si="308"/>
        <v>-0.43608370066893781</v>
      </c>
      <c r="Y1916" s="4">
        <f t="shared" ca="1" si="308"/>
        <v>0.53258735368450394</v>
      </c>
      <c r="Z1916" s="4">
        <f t="shared" ca="1" si="309"/>
        <v>-0.7386621345555261</v>
      </c>
      <c r="AA1916" s="4">
        <f t="shared" ca="1" si="310"/>
        <v>0.24551085719275009</v>
      </c>
      <c r="AB1916" s="4">
        <f ca="1">Sheet1!AC1916</f>
        <v>0.94469882494399726</v>
      </c>
      <c r="AC1916" s="7">
        <f t="shared" ca="1" si="311"/>
        <v>0.70533666876260925</v>
      </c>
      <c r="AD1916" s="4">
        <f t="shared" ca="1" si="312"/>
        <v>-0.52100548932847301</v>
      </c>
      <c r="AE1916" s="4">
        <f t="shared" ca="1" si="313"/>
        <v>0.17316781015738703</v>
      </c>
      <c r="AF1916" s="21">
        <f ca="1">(Sheet1!B$4*EXP(-Sheet1!B$8*Sheet1!B$7)*NORMSDIST((LN(Sheet1!B$4/(Sheet1!B$5+AD1916))-Sheet1!B$8*Sheet1!B$7+Sheet1!B$9*Sheet1!B$7+0.5*Sheet1!B$6*Sheet1!B$6*Sheet1!B$7)/(Sheet1!B$6*SQRT(Sheet1!B$7)))-(Sheet1!B$5+AD1916)*EXP(-Sheet1!B$9*Sheet1!B$7)*NORMSDIST((LN(Sheet1!B$4/(Sheet1!B$5+AD1916))-Sheet1!B$8*Sheet1!B$7+Sheet1!B$9*Sheet1!B$7-0.5*Sheet1!B$6*Sheet1!B$6*Sheet1!B$7)/(Sheet1!B$6*SQRT(Sheet1!B$7))))*400+100*AE1916-400*Sheet1!$B$13</f>
        <v>101.51187868432817</v>
      </c>
    </row>
    <row r="1917" spans="22:32" x14ac:dyDescent="0.25">
      <c r="V1917" s="7" t="e">
        <f t="shared" si="307"/>
        <v>#VALUE!</v>
      </c>
      <c r="X1917" s="4">
        <f t="shared" ca="1" si="308"/>
        <v>1.0715326371035498</v>
      </c>
      <c r="Y1917" s="4">
        <f t="shared" ca="1" si="308"/>
        <v>0.29189673269381605</v>
      </c>
      <c r="Z1917" s="4">
        <f t="shared" ca="1" si="309"/>
        <v>1.8150198775021509</v>
      </c>
      <c r="AA1917" s="4">
        <f t="shared" ca="1" si="310"/>
        <v>1.64238061421324</v>
      </c>
      <c r="AB1917" s="4">
        <f ca="1">Sheet1!AC1917</f>
        <v>0.22690789822006396</v>
      </c>
      <c r="AC1917" s="7">
        <f t="shared" ca="1" si="311"/>
        <v>1.3326067256555776</v>
      </c>
      <c r="AD1917" s="4">
        <f t="shared" ca="1" si="312"/>
        <v>2.418707695957929</v>
      </c>
      <c r="AE1917" s="4">
        <f t="shared" ca="1" si="313"/>
        <v>2.1886474525869022</v>
      </c>
      <c r="AF1917" s="21">
        <f ca="1">(Sheet1!B$4*EXP(-Sheet1!B$8*Sheet1!B$7)*NORMSDIST((LN(Sheet1!B$4/(Sheet1!B$5+AD1917))-Sheet1!B$8*Sheet1!B$7+Sheet1!B$9*Sheet1!B$7+0.5*Sheet1!B$6*Sheet1!B$6*Sheet1!B$7)/(Sheet1!B$6*SQRT(Sheet1!B$7)))-(Sheet1!B$5+AD1917)*EXP(-Sheet1!B$9*Sheet1!B$7)*NORMSDIST((LN(Sheet1!B$4/(Sheet1!B$5+AD1917))-Sheet1!B$8*Sheet1!B$7+Sheet1!B$9*Sheet1!B$7-0.5*Sheet1!B$6*Sheet1!B$6*Sheet1!B$7)/(Sheet1!B$6*SQRT(Sheet1!B$7))))*400+100*AE1917-400*Sheet1!$B$13</f>
        <v>-153.81394646429453</v>
      </c>
    </row>
    <row r="1918" spans="22:32" x14ac:dyDescent="0.25">
      <c r="V1918" s="7" t="e">
        <f t="shared" si="307"/>
        <v>#VALUE!</v>
      </c>
      <c r="X1918" s="4">
        <f t="shared" ca="1" si="308"/>
        <v>1.413031430034267</v>
      </c>
      <c r="Y1918" s="4">
        <f t="shared" ca="1" si="308"/>
        <v>0.49886708768682242</v>
      </c>
      <c r="Z1918" s="4">
        <f t="shared" ca="1" si="309"/>
        <v>2.3934689847432438</v>
      </c>
      <c r="AA1918" s="4">
        <f t="shared" ca="1" si="310"/>
        <v>2.3256752373377845</v>
      </c>
      <c r="AB1918" s="4">
        <f ca="1">Sheet1!AC1918</f>
        <v>0.91981444914516275</v>
      </c>
      <c r="AC1918" s="7">
        <f t="shared" ca="1" si="311"/>
        <v>0.73608228350809435</v>
      </c>
      <c r="AD1918" s="4">
        <f t="shared" ca="1" si="312"/>
        <v>1.7617901157956071</v>
      </c>
      <c r="AE1918" s="4">
        <f t="shared" ca="1" si="313"/>
        <v>1.7118883393978257</v>
      </c>
      <c r="AF1918" s="21">
        <f ca="1">(Sheet1!B$4*EXP(-Sheet1!B$8*Sheet1!B$7)*NORMSDIST((LN(Sheet1!B$4/(Sheet1!B$5+AD1918))-Sheet1!B$8*Sheet1!B$7+Sheet1!B$9*Sheet1!B$7+0.5*Sheet1!B$6*Sheet1!B$6*Sheet1!B$7)/(Sheet1!B$6*SQRT(Sheet1!B$7)))-(Sheet1!B$5+AD1918)*EXP(-Sheet1!B$9*Sheet1!B$7)*NORMSDIST((LN(Sheet1!B$4/(Sheet1!B$5+AD1918))-Sheet1!B$8*Sheet1!B$7+Sheet1!B$9*Sheet1!B$7-0.5*Sheet1!B$6*Sheet1!B$6*Sheet1!B$7)/(Sheet1!B$6*SQRT(Sheet1!B$7))))*400+100*AE1918-400*Sheet1!$B$13</f>
        <v>-103.19253667244129</v>
      </c>
    </row>
    <row r="1919" spans="22:32" x14ac:dyDescent="0.25">
      <c r="V1919" s="7" t="e">
        <f t="shared" si="307"/>
        <v>#VALUE!</v>
      </c>
      <c r="X1919" s="4">
        <f t="shared" ca="1" si="308"/>
        <v>-0.3251454737008253</v>
      </c>
      <c r="Y1919" s="4">
        <f t="shared" ca="1" si="308"/>
        <v>-0.12664718043549725</v>
      </c>
      <c r="Z1919" s="4">
        <f t="shared" ca="1" si="309"/>
        <v>-0.55074897153115898</v>
      </c>
      <c r="AA1919" s="4">
        <f t="shared" ca="1" si="310"/>
        <v>-0.55178291342098984</v>
      </c>
      <c r="AB1919" s="4">
        <f ca="1">Sheet1!AC1919</f>
        <v>0.70875012512609248</v>
      </c>
      <c r="AC1919" s="7">
        <f t="shared" ca="1" si="311"/>
        <v>0.90622186524256454</v>
      </c>
      <c r="AD1919" s="4">
        <f t="shared" ca="1" si="312"/>
        <v>-0.49910076026139094</v>
      </c>
      <c r="AE1919" s="4">
        <f t="shared" ca="1" si="313"/>
        <v>-0.50003774100934595</v>
      </c>
      <c r="AF1919" s="21">
        <f ca="1">(Sheet1!B$4*EXP(-Sheet1!B$8*Sheet1!B$7)*NORMSDIST((LN(Sheet1!B$4/(Sheet1!B$5+AD1919))-Sheet1!B$8*Sheet1!B$7+Sheet1!B$9*Sheet1!B$7+0.5*Sheet1!B$6*Sheet1!B$6*Sheet1!B$7)/(Sheet1!B$6*SQRT(Sheet1!B$7)))-(Sheet1!B$5+AD1919)*EXP(-Sheet1!B$9*Sheet1!B$7)*NORMSDIST((LN(Sheet1!B$4/(Sheet1!B$5+AD1919))-Sheet1!B$8*Sheet1!B$7+Sheet1!B$9*Sheet1!B$7-0.5*Sheet1!B$6*Sheet1!B$6*Sheet1!B$7)/(Sheet1!B$6*SQRT(Sheet1!B$7))))*400+100*AE1919-400*Sheet1!$B$13</f>
        <v>30.623073077649678</v>
      </c>
    </row>
    <row r="1920" spans="22:32" x14ac:dyDescent="0.25">
      <c r="V1920" s="7" t="e">
        <f t="shared" si="307"/>
        <v>#VALUE!</v>
      </c>
      <c r="X1920" s="4">
        <f t="shared" ca="1" si="308"/>
        <v>0.40319044945760613</v>
      </c>
      <c r="Y1920" s="4">
        <f t="shared" ca="1" si="308"/>
        <v>0.50135274979071665</v>
      </c>
      <c r="Z1920" s="4">
        <f t="shared" ca="1" si="309"/>
        <v>0.68294576837407373</v>
      </c>
      <c r="AA1920" s="4">
        <f t="shared" ca="1" si="310"/>
        <v>1.1673033730878579</v>
      </c>
      <c r="AB1920" s="4">
        <f ca="1">Sheet1!AC1920</f>
        <v>0.95791128230213896</v>
      </c>
      <c r="AC1920" s="7">
        <f t="shared" ca="1" si="311"/>
        <v>0.6855176297650768</v>
      </c>
      <c r="AD1920" s="4">
        <f t="shared" ca="1" si="312"/>
        <v>0.46817136439388418</v>
      </c>
      <c r="AE1920" s="4">
        <f t="shared" ca="1" si="313"/>
        <v>0.80020704153596744</v>
      </c>
      <c r="AF1920" s="21">
        <f ca="1">(Sheet1!B$4*EXP(-Sheet1!B$8*Sheet1!B$7)*NORMSDIST((LN(Sheet1!B$4/(Sheet1!B$5+AD1920))-Sheet1!B$8*Sheet1!B$7+Sheet1!B$9*Sheet1!B$7+0.5*Sheet1!B$6*Sheet1!B$6*Sheet1!B$7)/(Sheet1!B$6*SQRT(Sheet1!B$7)))-(Sheet1!B$5+AD1920)*EXP(-Sheet1!B$9*Sheet1!B$7)*NORMSDIST((LN(Sheet1!B$4/(Sheet1!B$5+AD1920))-Sheet1!B$8*Sheet1!B$7+Sheet1!B$9*Sheet1!B$7-0.5*Sheet1!B$6*Sheet1!B$6*Sheet1!B$7)/(Sheet1!B$6*SQRT(Sheet1!B$7))))*400+100*AE1920-400*Sheet1!$B$13</f>
        <v>5.5612801633428717</v>
      </c>
    </row>
    <row r="1921" spans="22:32" x14ac:dyDescent="0.25">
      <c r="V1921" s="7" t="e">
        <f t="shared" si="307"/>
        <v>#VALUE!</v>
      </c>
      <c r="X1921" s="4">
        <f t="shared" ca="1" si="308"/>
        <v>1.1931640310313614</v>
      </c>
      <c r="Y1921" s="4">
        <f t="shared" ca="1" si="308"/>
        <v>1.695186001042617</v>
      </c>
      <c r="Z1921" s="4">
        <f t="shared" ca="1" si="309"/>
        <v>2.0210457044933059</v>
      </c>
      <c r="AA1921" s="4">
        <f t="shared" ca="1" si="310"/>
        <v>3.7511927398518412</v>
      </c>
      <c r="AB1921" s="4">
        <f ca="1">Sheet1!AC1921</f>
        <v>6.2478296856681381E-2</v>
      </c>
      <c r="AC1921" s="7">
        <f t="shared" ca="1" si="311"/>
        <v>1.774220396596403</v>
      </c>
      <c r="AD1921" s="4">
        <f t="shared" ca="1" si="312"/>
        <v>3.5857805113655696</v>
      </c>
      <c r="AE1921" s="4">
        <f t="shared" ca="1" si="313"/>
        <v>6.6554426706094816</v>
      </c>
      <c r="AF1921" s="21">
        <f ca="1">(Sheet1!B$4*EXP(-Sheet1!B$8*Sheet1!B$7)*NORMSDIST((LN(Sheet1!B$4/(Sheet1!B$5+AD1921))-Sheet1!B$8*Sheet1!B$7+Sheet1!B$9*Sheet1!B$7+0.5*Sheet1!B$6*Sheet1!B$6*Sheet1!B$7)/(Sheet1!B$6*SQRT(Sheet1!B$7)))-(Sheet1!B$5+AD1921)*EXP(-Sheet1!B$9*Sheet1!B$7)*NORMSDIST((LN(Sheet1!B$4/(Sheet1!B$5+AD1921))-Sheet1!B$8*Sheet1!B$7+Sheet1!B$9*Sheet1!B$7-0.5*Sheet1!B$6*Sheet1!B$6*Sheet1!B$7)/(Sheet1!B$6*SQRT(Sheet1!B$7))))*400+100*AE1921-400*Sheet1!$B$13</f>
        <v>123.48939247042608</v>
      </c>
    </row>
    <row r="1922" spans="22:32" x14ac:dyDescent="0.25">
      <c r="V1922" s="7" t="e">
        <f t="shared" si="307"/>
        <v>#VALUE!</v>
      </c>
      <c r="X1922" s="4">
        <f t="shared" ca="1" si="308"/>
        <v>-1.2203048669164573</v>
      </c>
      <c r="Y1922" s="4">
        <f t="shared" ca="1" si="308"/>
        <v>0.12790033971385695</v>
      </c>
      <c r="Z1922" s="4">
        <f t="shared" ca="1" si="309"/>
        <v>-2.0670183187821531</v>
      </c>
      <c r="AA1922" s="4">
        <f t="shared" ca="1" si="310"/>
        <v>-1.2245565530966838</v>
      </c>
      <c r="AB1922" s="4">
        <f ca="1">Sheet1!AC1922</f>
        <v>0.43920639828546904</v>
      </c>
      <c r="AC1922" s="7">
        <f t="shared" ca="1" si="311"/>
        <v>1.1032154074835598</v>
      </c>
      <c r="AD1922" s="4">
        <f t="shared" ca="1" si="312"/>
        <v>-2.2803664568312358</v>
      </c>
      <c r="AE1922" s="4">
        <f t="shared" ca="1" si="313"/>
        <v>-1.3509496567112214</v>
      </c>
      <c r="AF1922" s="21">
        <f ca="1">(Sheet1!B$4*EXP(-Sheet1!B$8*Sheet1!B$7)*NORMSDIST((LN(Sheet1!B$4/(Sheet1!B$5+AD1922))-Sheet1!B$8*Sheet1!B$7+Sheet1!B$9*Sheet1!B$7+0.5*Sheet1!B$6*Sheet1!B$6*Sheet1!B$7)/(Sheet1!B$6*SQRT(Sheet1!B$7)))-(Sheet1!B$5+AD1922)*EXP(-Sheet1!B$9*Sheet1!B$7)*NORMSDIST((LN(Sheet1!B$4/(Sheet1!B$5+AD1922))-Sheet1!B$8*Sheet1!B$7+Sheet1!B$9*Sheet1!B$7-0.5*Sheet1!B$6*Sheet1!B$6*Sheet1!B$7)/(Sheet1!B$6*SQRT(Sheet1!B$7))))*400+100*AE1922-400*Sheet1!$B$13</f>
        <v>243.94121420910596</v>
      </c>
    </row>
    <row r="1923" spans="22:32" x14ac:dyDescent="0.25">
      <c r="V1923" s="7" t="e">
        <f t="shared" ref="V1923:V1986" si="314">GAMMALN($B$7/2+1)-GAMMALN($B$7/2)-LN(PI())-LN($B$7)-0.5*LN($B$9*$C$10-$C$9*$B$10)-($B$7/2+1)*LN(SUMPRODUCT(MMULT(J1923:K1923,MINVERSE($B$9:$C$10)),J1923:K1923)/$B$7+1)</f>
        <v>#VALUE!</v>
      </c>
      <c r="X1923" s="4">
        <f t="shared" ref="X1923:Y1986" ca="1" si="315">NORMSINV(RAND())</f>
        <v>0.69047067681711471</v>
      </c>
      <c r="Y1923" s="4">
        <f t="shared" ca="1" si="315"/>
        <v>-0.39605040599309654</v>
      </c>
      <c r="Z1923" s="4">
        <f t="shared" ref="Z1923:Z1986" ca="1" si="316">X1923*SQRT($B$20)</f>
        <v>1.1695565397270482</v>
      </c>
      <c r="AA1923" s="4">
        <f t="shared" ref="AA1923:AA1986" ca="1" si="317">SQRT($C$21)*($B$25*X1923+SQRT(1-$B$25^2)*Y1923)</f>
        <v>0.2387375285063614</v>
      </c>
      <c r="AB1923" s="4">
        <f ca="1">Sheet1!AC1923</f>
        <v>0.49982440872755196</v>
      </c>
      <c r="AC1923" s="7">
        <f t="shared" ref="AC1923:AC1986" ca="1" si="318">SQRT((B$27/2)/GAMMAINV(AB1923,B$27/2,1))</f>
        <v>1.0547491415912718</v>
      </c>
      <c r="AD1923" s="4">
        <f t="shared" ref="AD1923:AD1986" ca="1" si="319">AC1923*Z1923</f>
        <v>1.2335887563195622</v>
      </c>
      <c r="AE1923" s="4">
        <f t="shared" ref="AE1923:AE1986" ca="1" si="320">AC1923*AA1923</f>
        <v>0.25180820325770648</v>
      </c>
      <c r="AF1923" s="21">
        <f ca="1">(Sheet1!B$4*EXP(-Sheet1!B$8*Sheet1!B$7)*NORMSDIST((LN(Sheet1!B$4/(Sheet1!B$5+AD1923))-Sheet1!B$8*Sheet1!B$7+Sheet1!B$9*Sheet1!B$7+0.5*Sheet1!B$6*Sheet1!B$6*Sheet1!B$7)/(Sheet1!B$6*SQRT(Sheet1!B$7)))-(Sheet1!B$5+AD1923)*EXP(-Sheet1!B$9*Sheet1!B$7)*NORMSDIST((LN(Sheet1!B$4/(Sheet1!B$5+AD1923))-Sheet1!B$8*Sheet1!B$7+Sheet1!B$9*Sheet1!B$7-0.5*Sheet1!B$6*Sheet1!B$6*Sheet1!B$7)/(Sheet1!B$6*SQRT(Sheet1!B$7))))*400+100*AE1923-400*Sheet1!$B$13</f>
        <v>-168.59481406737768</v>
      </c>
    </row>
    <row r="1924" spans="22:32" x14ac:dyDescent="0.25">
      <c r="V1924" s="7" t="e">
        <f t="shared" si="314"/>
        <v>#VALUE!</v>
      </c>
      <c r="X1924" s="4">
        <f t="shared" ca="1" si="315"/>
        <v>-1.0312710505059131</v>
      </c>
      <c r="Y1924" s="4">
        <f t="shared" ca="1" si="315"/>
        <v>3.9707586457389692E-2</v>
      </c>
      <c r="Z1924" s="4">
        <f t="shared" ca="1" si="316"/>
        <v>-1.7468226267193703</v>
      </c>
      <c r="AA1924" s="4">
        <f t="shared" ca="1" si="317"/>
        <v>-1.1308041094030659</v>
      </c>
      <c r="AB1924" s="4">
        <f ca="1">Sheet1!AC1924</f>
        <v>0.69999644005358952</v>
      </c>
      <c r="AC1924" s="7">
        <f t="shared" ca="1" si="318"/>
        <v>0.91227794933880124</v>
      </c>
      <c r="AD1924" s="4">
        <f t="shared" ca="1" si="319"/>
        <v>-1.5935877637621654</v>
      </c>
      <c r="AE1924" s="4">
        <f t="shared" ca="1" si="320"/>
        <v>-1.0316076540301184</v>
      </c>
      <c r="AF1924" s="21">
        <f ca="1">(Sheet1!B$4*EXP(-Sheet1!B$8*Sheet1!B$7)*NORMSDIST((LN(Sheet1!B$4/(Sheet1!B$5+AD1924))-Sheet1!B$8*Sheet1!B$7+Sheet1!B$9*Sheet1!B$7+0.5*Sheet1!B$6*Sheet1!B$6*Sheet1!B$7)/(Sheet1!B$6*SQRT(Sheet1!B$7)))-(Sheet1!B$5+AD1924)*EXP(-Sheet1!B$9*Sheet1!B$7)*NORMSDIST((LN(Sheet1!B$4/(Sheet1!B$5+AD1924))-Sheet1!B$8*Sheet1!B$7+Sheet1!B$9*Sheet1!B$7-0.5*Sheet1!B$6*Sheet1!B$6*Sheet1!B$7)/(Sheet1!B$6*SQRT(Sheet1!B$7))))*400+100*AE1924-400*Sheet1!$B$13</f>
        <v>158.83380999197288</v>
      </c>
    </row>
    <row r="1925" spans="22:32" x14ac:dyDescent="0.25">
      <c r="V1925" s="7" t="e">
        <f t="shared" si="314"/>
        <v>#VALUE!</v>
      </c>
      <c r="X1925" s="4">
        <f t="shared" ca="1" si="315"/>
        <v>1.8150699757354256</v>
      </c>
      <c r="Y1925" s="4">
        <f t="shared" ca="1" si="315"/>
        <v>0.20544755785283286</v>
      </c>
      <c r="Z1925" s="4">
        <f t="shared" ca="1" si="316"/>
        <v>3.0744635962952791</v>
      </c>
      <c r="AA1925" s="4">
        <f t="shared" ca="1" si="317"/>
        <v>2.3765561510298459</v>
      </c>
      <c r="AB1925" s="4">
        <f ca="1">Sheet1!AC1925</f>
        <v>0.78981534946680898</v>
      </c>
      <c r="AC1925" s="7">
        <f t="shared" ca="1" si="318"/>
        <v>0.84866930297297838</v>
      </c>
      <c r="AD1925" s="4">
        <f t="shared" ca="1" si="319"/>
        <v>2.6092028772837108</v>
      </c>
      <c r="AE1925" s="4">
        <f t="shared" ca="1" si="320"/>
        <v>2.0169102521706437</v>
      </c>
      <c r="AF1925" s="21">
        <f ca="1">(Sheet1!B$4*EXP(-Sheet1!B$8*Sheet1!B$7)*NORMSDIST((LN(Sheet1!B$4/(Sheet1!B$5+AD1925))-Sheet1!B$8*Sheet1!B$7+Sheet1!B$9*Sheet1!B$7+0.5*Sheet1!B$6*Sheet1!B$6*Sheet1!B$7)/(Sheet1!B$6*SQRT(Sheet1!B$7)))-(Sheet1!B$5+AD1925)*EXP(-Sheet1!B$9*Sheet1!B$7)*NORMSDIST((LN(Sheet1!B$4/(Sheet1!B$5+AD1925))-Sheet1!B$8*Sheet1!B$7+Sheet1!B$9*Sheet1!B$7-0.5*Sheet1!B$6*Sheet1!B$6*Sheet1!B$7)/(Sheet1!B$6*SQRT(Sheet1!B$7))))*400+100*AE1925-400*Sheet1!$B$13</f>
        <v>-199.09109073632908</v>
      </c>
    </row>
    <row r="1926" spans="22:32" x14ac:dyDescent="0.25">
      <c r="V1926" s="7" t="e">
        <f t="shared" si="314"/>
        <v>#VALUE!</v>
      </c>
      <c r="X1926" s="4">
        <f t="shared" ca="1" si="315"/>
        <v>-0.47803236270733473</v>
      </c>
      <c r="Y1926" s="4">
        <f t="shared" ca="1" si="315"/>
        <v>-0.36139800297091512</v>
      </c>
      <c r="Z1926" s="4">
        <f t="shared" ca="1" si="316"/>
        <v>-0.80971704487549301</v>
      </c>
      <c r="AA1926" s="4">
        <f t="shared" ca="1" si="317"/>
        <v>-1.0570496766241693</v>
      </c>
      <c r="AB1926" s="4">
        <f ca="1">Sheet1!AC1926</f>
        <v>0.1700670243143797</v>
      </c>
      <c r="AC1926" s="7">
        <f t="shared" ca="1" si="318"/>
        <v>1.4296167014773398</v>
      </c>
      <c r="AD1926" s="4">
        <f t="shared" ca="1" si="319"/>
        <v>-1.1575850108248815</v>
      </c>
      <c r="AE1926" s="4">
        <f t="shared" ca="1" si="320"/>
        <v>-1.5111758719931336</v>
      </c>
      <c r="AF1926" s="21">
        <f ca="1">(Sheet1!B$4*EXP(-Sheet1!B$8*Sheet1!B$7)*NORMSDIST((LN(Sheet1!B$4/(Sheet1!B$5+AD1926))-Sheet1!B$8*Sheet1!B$7+Sheet1!B$9*Sheet1!B$7+0.5*Sheet1!B$6*Sheet1!B$6*Sheet1!B$7)/(Sheet1!B$6*SQRT(Sheet1!B$7)))-(Sheet1!B$5+AD1926)*EXP(-Sheet1!B$9*Sheet1!B$7)*NORMSDIST((LN(Sheet1!B$4/(Sheet1!B$5+AD1926))-Sheet1!B$8*Sheet1!B$7+Sheet1!B$9*Sheet1!B$7-0.5*Sheet1!B$6*Sheet1!B$6*Sheet1!B$7)/(Sheet1!B$6*SQRT(Sheet1!B$7))))*400+100*AE1926-400*Sheet1!$B$13</f>
        <v>37.871803464232016</v>
      </c>
    </row>
    <row r="1927" spans="22:32" x14ac:dyDescent="0.25">
      <c r="V1927" s="7" t="e">
        <f t="shared" si="314"/>
        <v>#VALUE!</v>
      </c>
      <c r="X1927" s="4">
        <f t="shared" ca="1" si="315"/>
        <v>0.95016441024875953</v>
      </c>
      <c r="Y1927" s="4">
        <f t="shared" ca="1" si="315"/>
        <v>-0.12962284891721662</v>
      </c>
      <c r="Z1927" s="4">
        <f t="shared" ca="1" si="316"/>
        <v>1.6094398171186546</v>
      </c>
      <c r="AA1927" s="4">
        <f t="shared" ca="1" si="317"/>
        <v>0.91133323093185814</v>
      </c>
      <c r="AB1927" s="4">
        <f ca="1">Sheet1!AC1927</f>
        <v>2.3296501434717287E-2</v>
      </c>
      <c r="AC1927" s="7">
        <f t="shared" ca="1" si="318"/>
        <v>2.1433215312568588</v>
      </c>
      <c r="AD1927" s="4">
        <f t="shared" ca="1" si="319"/>
        <v>3.4495470132925137</v>
      </c>
      <c r="AE1927" s="4">
        <f t="shared" ca="1" si="320"/>
        <v>1.9532801360061307</v>
      </c>
      <c r="AF1927" s="21">
        <f ca="1">(Sheet1!B$4*EXP(-Sheet1!B$8*Sheet1!B$7)*NORMSDIST((LN(Sheet1!B$4/(Sheet1!B$5+AD1927))-Sheet1!B$8*Sheet1!B$7+Sheet1!B$9*Sheet1!B$7+0.5*Sheet1!B$6*Sheet1!B$6*Sheet1!B$7)/(Sheet1!B$6*SQRT(Sheet1!B$7)))-(Sheet1!B$5+AD1927)*EXP(-Sheet1!B$9*Sheet1!B$7)*NORMSDIST((LN(Sheet1!B$4/(Sheet1!B$5+AD1927))-Sheet1!B$8*Sheet1!B$7+Sheet1!B$9*Sheet1!B$7-0.5*Sheet1!B$6*Sheet1!B$6*Sheet1!B$7)/(Sheet1!B$6*SQRT(Sheet1!B$7))))*400+100*AE1927-400*Sheet1!$B$13</f>
        <v>-327.29857629218714</v>
      </c>
    </row>
    <row r="1928" spans="22:32" x14ac:dyDescent="0.25">
      <c r="V1928" s="7" t="e">
        <f t="shared" si="314"/>
        <v>#VALUE!</v>
      </c>
      <c r="X1928" s="4">
        <f t="shared" ca="1" si="315"/>
        <v>0.50055716781640869</v>
      </c>
      <c r="Y1928" s="4">
        <f t="shared" ca="1" si="315"/>
        <v>-3.7754883364674221</v>
      </c>
      <c r="Z1928" s="4">
        <f t="shared" ca="1" si="316"/>
        <v>0.84787077682372514</v>
      </c>
      <c r="AA1928" s="4">
        <f t="shared" ca="1" si="317"/>
        <v>-4.7212509444027759</v>
      </c>
      <c r="AB1928" s="4">
        <f ca="1">Sheet1!AC1928</f>
        <v>6.4998335989098766E-2</v>
      </c>
      <c r="AC1928" s="7">
        <f t="shared" ca="1" si="318"/>
        <v>1.7601604656221042</v>
      </c>
      <c r="AD1928" s="4">
        <f t="shared" ca="1" si="319"/>
        <v>1.4923886213214232</v>
      </c>
      <c r="AE1928" s="4">
        <f t="shared" ca="1" si="320"/>
        <v>-8.3101592606187893</v>
      </c>
      <c r="AF1928" s="21">
        <f ca="1">(Sheet1!B$4*EXP(-Sheet1!B$8*Sheet1!B$7)*NORMSDIST((LN(Sheet1!B$4/(Sheet1!B$5+AD1928))-Sheet1!B$8*Sheet1!B$7+Sheet1!B$9*Sheet1!B$7+0.5*Sheet1!B$6*Sheet1!B$6*Sheet1!B$7)/(Sheet1!B$6*SQRT(Sheet1!B$7)))-(Sheet1!B$5+AD1928)*EXP(-Sheet1!B$9*Sheet1!B$7)*NORMSDIST((LN(Sheet1!B$4/(Sheet1!B$5+AD1928))-Sheet1!B$8*Sheet1!B$7+Sheet1!B$9*Sheet1!B$7-0.5*Sheet1!B$6*Sheet1!B$6*Sheet1!B$7)/(Sheet1!B$6*SQRT(Sheet1!B$7))))*400+100*AE1928-400*Sheet1!$B$13</f>
        <v>-1064.4612042487056</v>
      </c>
    </row>
    <row r="1929" spans="22:32" x14ac:dyDescent="0.25">
      <c r="V1929" s="7" t="e">
        <f t="shared" si="314"/>
        <v>#VALUE!</v>
      </c>
      <c r="X1929" s="4">
        <f t="shared" ca="1" si="315"/>
        <v>-1.0591310457411667</v>
      </c>
      <c r="Y1929" s="4">
        <f t="shared" ca="1" si="315"/>
        <v>1.8166031665101841</v>
      </c>
      <c r="Z1929" s="4">
        <f t="shared" ca="1" si="316"/>
        <v>-1.7940133919729477</v>
      </c>
      <c r="AA1929" s="4">
        <f t="shared" ca="1" si="317"/>
        <v>1.3301971816393345</v>
      </c>
      <c r="AB1929" s="4">
        <f ca="1">Sheet1!AC1929</f>
        <v>0.11493053068077941</v>
      </c>
      <c r="AC1929" s="7">
        <f t="shared" ca="1" si="318"/>
        <v>1.5621711026931888</v>
      </c>
      <c r="AD1929" s="4">
        <f t="shared" ca="1" si="319"/>
        <v>-2.8025558787847276</v>
      </c>
      <c r="AE1929" s="4">
        <f t="shared" ca="1" si="320"/>
        <v>2.0779955980408911</v>
      </c>
      <c r="AF1929" s="21">
        <f ca="1">(Sheet1!B$4*EXP(-Sheet1!B$8*Sheet1!B$7)*NORMSDIST((LN(Sheet1!B$4/(Sheet1!B$5+AD1929))-Sheet1!B$8*Sheet1!B$7+Sheet1!B$9*Sheet1!B$7+0.5*Sheet1!B$6*Sheet1!B$6*Sheet1!B$7)/(Sheet1!B$6*SQRT(Sheet1!B$7)))-(Sheet1!B$5+AD1929)*EXP(-Sheet1!B$9*Sheet1!B$7)*NORMSDIST((LN(Sheet1!B$4/(Sheet1!B$5+AD1929))-Sheet1!B$8*Sheet1!B$7+Sheet1!B$9*Sheet1!B$7-0.5*Sheet1!B$6*Sheet1!B$6*Sheet1!B$7)/(Sheet1!B$6*SQRT(Sheet1!B$7))))*400+100*AE1929-400*Sheet1!$B$13</f>
        <v>677.51612481333359</v>
      </c>
    </row>
    <row r="1930" spans="22:32" x14ac:dyDescent="0.25">
      <c r="V1930" s="7" t="e">
        <f t="shared" si="314"/>
        <v>#VALUE!</v>
      </c>
      <c r="X1930" s="4">
        <f t="shared" ca="1" si="315"/>
        <v>-0.12200173160264377</v>
      </c>
      <c r="Y1930" s="4">
        <f t="shared" ca="1" si="315"/>
        <v>-1.4372238297443602E-2</v>
      </c>
      <c r="Z1930" s="4">
        <f t="shared" ca="1" si="316"/>
        <v>-0.20665312495477622</v>
      </c>
      <c r="AA1930" s="4">
        <f t="shared" ca="1" si="317"/>
        <v>-0.16053232095642744</v>
      </c>
      <c r="AB1930" s="4">
        <f ca="1">Sheet1!AC1930</f>
        <v>2.7233621253198503E-2</v>
      </c>
      <c r="AC1930" s="7">
        <f t="shared" ca="1" si="318"/>
        <v>2.0822689307822153</v>
      </c>
      <c r="AD1930" s="4">
        <f t="shared" ca="1" si="319"/>
        <v>-0.4303073815423854</v>
      </c>
      <c r="AE1930" s="4">
        <f t="shared" ca="1" si="320"/>
        <v>-0.33427146431392757</v>
      </c>
      <c r="AF1930" s="21">
        <f ca="1">(Sheet1!B$4*EXP(-Sheet1!B$8*Sheet1!B$7)*NORMSDIST((LN(Sheet1!B$4/(Sheet1!B$5+AD1930))-Sheet1!B$8*Sheet1!B$7+Sheet1!B$9*Sheet1!B$7+0.5*Sheet1!B$6*Sheet1!B$6*Sheet1!B$7)/(Sheet1!B$6*SQRT(Sheet1!B$7)))-(Sheet1!B$5+AD1930)*EXP(-Sheet1!B$9*Sheet1!B$7)*NORMSDIST((LN(Sheet1!B$4/(Sheet1!B$5+AD1930))-Sheet1!B$8*Sheet1!B$7+Sheet1!B$9*Sheet1!B$7-0.5*Sheet1!B$6*Sheet1!B$6*Sheet1!B$7)/(Sheet1!B$6*SQRT(Sheet1!B$7))))*400+100*AE1930-400*Sheet1!$B$13</f>
        <v>36.009610410624646</v>
      </c>
    </row>
    <row r="1931" spans="22:32" x14ac:dyDescent="0.25">
      <c r="V1931" s="7" t="e">
        <f t="shared" si="314"/>
        <v>#VALUE!</v>
      </c>
      <c r="X1931" s="4">
        <f t="shared" ca="1" si="315"/>
        <v>1.2978058912175217</v>
      </c>
      <c r="Y1931" s="4">
        <f t="shared" ca="1" si="315"/>
        <v>-0.72680813963197066</v>
      </c>
      <c r="Z1931" s="4">
        <f t="shared" ca="1" si="316"/>
        <v>2.19829374125873</v>
      </c>
      <c r="AA1931" s="4">
        <f t="shared" ca="1" si="317"/>
        <v>0.47343285574341426</v>
      </c>
      <c r="AB1931" s="4">
        <f ca="1">Sheet1!AC1931</f>
        <v>8.6209687914959199E-2</v>
      </c>
      <c r="AC1931" s="7">
        <f t="shared" ca="1" si="318"/>
        <v>1.6610542990029178</v>
      </c>
      <c r="AD1931" s="4">
        <f t="shared" ca="1" si="319"/>
        <v>3.6514852693890214</v>
      </c>
      <c r="AE1931" s="4">
        <f t="shared" ca="1" si="320"/>
        <v>0.78639768032182644</v>
      </c>
      <c r="AF1931" s="21">
        <f ca="1">(Sheet1!B$4*EXP(-Sheet1!B$8*Sheet1!B$7)*NORMSDIST((LN(Sheet1!B$4/(Sheet1!B$5+AD1931))-Sheet1!B$8*Sheet1!B$7+Sheet1!B$9*Sheet1!B$7+0.5*Sheet1!B$6*Sheet1!B$6*Sheet1!B$7)/(Sheet1!B$6*SQRT(Sheet1!B$7)))-(Sheet1!B$5+AD1931)*EXP(-Sheet1!B$9*Sheet1!B$7)*NORMSDIST((LN(Sheet1!B$4/(Sheet1!B$5+AD1931))-Sheet1!B$8*Sheet1!B$7+Sheet1!B$9*Sheet1!B$7-0.5*Sheet1!B$6*Sheet1!B$6*Sheet1!B$7)/(Sheet1!B$6*SQRT(Sheet1!B$7))))*400+100*AE1931-400*Sheet1!$B$13</f>
        <v>-472.75311254501412</v>
      </c>
    </row>
    <row r="1932" spans="22:32" x14ac:dyDescent="0.25">
      <c r="V1932" s="7" t="e">
        <f t="shared" si="314"/>
        <v>#VALUE!</v>
      </c>
      <c r="X1932" s="4">
        <f t="shared" ca="1" si="315"/>
        <v>0.21598700900452744</v>
      </c>
      <c r="Y1932" s="4">
        <f t="shared" ca="1" si="315"/>
        <v>0.74583123210768487</v>
      </c>
      <c r="Z1932" s="4">
        <f t="shared" ca="1" si="316"/>
        <v>0.36585046600644938</v>
      </c>
      <c r="AA1932" s="4">
        <f t="shared" ca="1" si="317"/>
        <v>1.2949319448105705</v>
      </c>
      <c r="AB1932" s="4">
        <f ca="1">Sheet1!AC1932</f>
        <v>0.34097577724267936</v>
      </c>
      <c r="AC1932" s="7">
        <f t="shared" ca="1" si="318"/>
        <v>1.1935277245613412</v>
      </c>
      <c r="AD1932" s="4">
        <f t="shared" ca="1" si="319"/>
        <v>0.4366526742223838</v>
      </c>
      <c r="AE1932" s="4">
        <f t="shared" ca="1" si="320"/>
        <v>1.5455371775515525</v>
      </c>
      <c r="AF1932" s="21">
        <f ca="1">(Sheet1!B$4*EXP(-Sheet1!B$8*Sheet1!B$7)*NORMSDIST((LN(Sheet1!B$4/(Sheet1!B$5+AD1932))-Sheet1!B$8*Sheet1!B$7+Sheet1!B$9*Sheet1!B$7+0.5*Sheet1!B$6*Sheet1!B$6*Sheet1!B$7)/(Sheet1!B$6*SQRT(Sheet1!B$7)))-(Sheet1!B$5+AD1932)*EXP(-Sheet1!B$9*Sheet1!B$7)*NORMSDIST((LN(Sheet1!B$4/(Sheet1!B$5+AD1932))-Sheet1!B$8*Sheet1!B$7+Sheet1!B$9*Sheet1!B$7-0.5*Sheet1!B$6*Sheet1!B$6*Sheet1!B$7)/(Sheet1!B$6*SQRT(Sheet1!B$7))))*400+100*AE1932-400*Sheet1!$B$13</f>
        <v>85.071719088395184</v>
      </c>
    </row>
    <row r="1933" spans="22:32" x14ac:dyDescent="0.25">
      <c r="V1933" s="7" t="e">
        <f t="shared" si="314"/>
        <v>#VALUE!</v>
      </c>
      <c r="X1933" s="4">
        <f t="shared" ca="1" si="315"/>
        <v>0.1142160998884952</v>
      </c>
      <c r="Y1933" s="4">
        <f t="shared" ca="1" si="315"/>
        <v>0.48516899270604186</v>
      </c>
      <c r="Z1933" s="4">
        <f t="shared" ca="1" si="316"/>
        <v>0.19346540128609882</v>
      </c>
      <c r="AA1933" s="4">
        <f t="shared" ca="1" si="317"/>
        <v>0.81212125495922827</v>
      </c>
      <c r="AB1933" s="4">
        <f ca="1">Sheet1!AC1933</f>
        <v>0.81285567653982971</v>
      </c>
      <c r="AC1933" s="7">
        <f t="shared" ca="1" si="318"/>
        <v>0.83139662314212748</v>
      </c>
      <c r="AD1933" s="4">
        <f t="shared" ca="1" si="319"/>
        <v>0.16084648132409918</v>
      </c>
      <c r="AE1933" s="4">
        <f t="shared" ca="1" si="320"/>
        <v>0.6751948689550491</v>
      </c>
      <c r="AF1933" s="21">
        <f ca="1">(Sheet1!B$4*EXP(-Sheet1!B$8*Sheet1!B$7)*NORMSDIST((LN(Sheet1!B$4/(Sheet1!B$5+AD1933))-Sheet1!B$8*Sheet1!B$7+Sheet1!B$9*Sheet1!B$7+0.5*Sheet1!B$6*Sheet1!B$6*Sheet1!B$7)/(Sheet1!B$6*SQRT(Sheet1!B$7)))-(Sheet1!B$5+AD1933)*EXP(-Sheet1!B$9*Sheet1!B$7)*NORMSDIST((LN(Sheet1!B$4/(Sheet1!B$5+AD1933))-Sheet1!B$8*Sheet1!B$7+Sheet1!B$9*Sheet1!B$7-0.5*Sheet1!B$6*Sheet1!B$6*Sheet1!B$7)/(Sheet1!B$6*SQRT(Sheet1!B$7))))*400+100*AE1933-400*Sheet1!$B$13</f>
        <v>41.810605052676237</v>
      </c>
    </row>
    <row r="1934" spans="22:32" x14ac:dyDescent="0.25">
      <c r="V1934" s="7" t="e">
        <f t="shared" si="314"/>
        <v>#VALUE!</v>
      </c>
      <c r="X1934" s="4">
        <f t="shared" ca="1" si="315"/>
        <v>0.30822828139062552</v>
      </c>
      <c r="Y1934" s="4">
        <f t="shared" ca="1" si="315"/>
        <v>1.2328311088182702</v>
      </c>
      <c r="Z1934" s="4">
        <f t="shared" ca="1" si="316"/>
        <v>0.52209371713075392</v>
      </c>
      <c r="AA1934" s="4">
        <f t="shared" ca="1" si="317"/>
        <v>2.0843391522304526</v>
      </c>
      <c r="AB1934" s="4">
        <f ca="1">Sheet1!AC1934</f>
        <v>0.34559425040031067</v>
      </c>
      <c r="AC1934" s="7">
        <f t="shared" ca="1" si="318"/>
        <v>1.1888345355168355</v>
      </c>
      <c r="AD1934" s="4">
        <f t="shared" ca="1" si="319"/>
        <v>0.62068304170139799</v>
      </c>
      <c r="AE1934" s="4">
        <f t="shared" ca="1" si="320"/>
        <v>2.4779343679014447</v>
      </c>
      <c r="AF1934" s="21">
        <f ca="1">(Sheet1!B$4*EXP(-Sheet1!B$8*Sheet1!B$7)*NORMSDIST((LN(Sheet1!B$4/(Sheet1!B$5+AD1934))-Sheet1!B$8*Sheet1!B$7+Sheet1!B$9*Sheet1!B$7+0.5*Sheet1!B$6*Sheet1!B$6*Sheet1!B$7)/(Sheet1!B$6*SQRT(Sheet1!B$7)))-(Sheet1!B$5+AD1934)*EXP(-Sheet1!B$9*Sheet1!B$7)*NORMSDIST((LN(Sheet1!B$4/(Sheet1!B$5+AD1934))-Sheet1!B$8*Sheet1!B$7+Sheet1!B$9*Sheet1!B$7-0.5*Sheet1!B$6*Sheet1!B$6*Sheet1!B$7)/(Sheet1!B$6*SQRT(Sheet1!B$7))))*400+100*AE1934-400*Sheet1!$B$13</f>
        <v>149.32135143863616</v>
      </c>
    </row>
    <row r="1935" spans="22:32" x14ac:dyDescent="0.25">
      <c r="V1935" s="7" t="e">
        <f t="shared" si="314"/>
        <v>#VALUE!</v>
      </c>
      <c r="X1935" s="4">
        <f t="shared" ca="1" si="315"/>
        <v>-0.19516245884974973</v>
      </c>
      <c r="Y1935" s="4">
        <f t="shared" ca="1" si="315"/>
        <v>1.0090446651437011</v>
      </c>
      <c r="Z1935" s="4">
        <f t="shared" ca="1" si="316"/>
        <v>-0.33057671776754299</v>
      </c>
      <c r="AA1935" s="4">
        <f t="shared" ca="1" si="317"/>
        <v>1.1911882222240495</v>
      </c>
      <c r="AB1935" s="4">
        <f ca="1">Sheet1!AC1935</f>
        <v>4.3642037497434782E-2</v>
      </c>
      <c r="AC1935" s="7">
        <f t="shared" ca="1" si="318"/>
        <v>1.9041517017099807</v>
      </c>
      <c r="AD1935" s="4">
        <f t="shared" ca="1" si="319"/>
        <v>-0.62946821968276701</v>
      </c>
      <c r="AE1935" s="4">
        <f t="shared" ca="1" si="320"/>
        <v>2.2682030804048106</v>
      </c>
      <c r="AF1935" s="21">
        <f ca="1">(Sheet1!B$4*EXP(-Sheet1!B$8*Sheet1!B$7)*NORMSDIST((LN(Sheet1!B$4/(Sheet1!B$5+AD1935))-Sheet1!B$8*Sheet1!B$7+Sheet1!B$9*Sheet1!B$7+0.5*Sheet1!B$6*Sheet1!B$6*Sheet1!B$7)/(Sheet1!B$6*SQRT(Sheet1!B$7)))-(Sheet1!B$5+AD1935)*EXP(-Sheet1!B$9*Sheet1!B$7)*NORMSDIST((LN(Sheet1!B$4/(Sheet1!B$5+AD1935))-Sheet1!B$8*Sheet1!B$7+Sheet1!B$9*Sheet1!B$7-0.5*Sheet1!B$6*Sheet1!B$6*Sheet1!B$7)/(Sheet1!B$6*SQRT(Sheet1!B$7))))*400+100*AE1935-400*Sheet1!$B$13</f>
        <v>328.72071796837736</v>
      </c>
    </row>
    <row r="1936" spans="22:32" x14ac:dyDescent="0.25">
      <c r="V1936" s="7" t="e">
        <f t="shared" si="314"/>
        <v>#VALUE!</v>
      </c>
      <c r="X1936" s="4">
        <f t="shared" ca="1" si="315"/>
        <v>-0.56244658954865023</v>
      </c>
      <c r="Y1936" s="4">
        <f t="shared" ca="1" si="315"/>
        <v>0.38919207109742116</v>
      </c>
      <c r="Z1936" s="4">
        <f t="shared" ca="1" si="316"/>
        <v>-0.95270242334713084</v>
      </c>
      <c r="AA1936" s="4">
        <f t="shared" ca="1" si="317"/>
        <v>-0.10106360438697327</v>
      </c>
      <c r="AB1936" s="4">
        <f ca="1">Sheet1!AC1936</f>
        <v>0.11733724455413108</v>
      </c>
      <c r="AC1936" s="7">
        <f t="shared" ca="1" si="318"/>
        <v>1.5551084358497043</v>
      </c>
      <c r="AD1936" s="4">
        <f t="shared" ca="1" si="319"/>
        <v>-1.4815555754015794</v>
      </c>
      <c r="AE1936" s="4">
        <f t="shared" ca="1" si="320"/>
        <v>-0.15716486373955932</v>
      </c>
      <c r="AF1936" s="21">
        <f ca="1">(Sheet1!B$4*EXP(-Sheet1!B$8*Sheet1!B$7)*NORMSDIST((LN(Sheet1!B$4/(Sheet1!B$5+AD1936))-Sheet1!B$8*Sheet1!B$7+Sheet1!B$9*Sheet1!B$7+0.5*Sheet1!B$6*Sheet1!B$6*Sheet1!B$7)/(Sheet1!B$6*SQRT(Sheet1!B$7)))-(Sheet1!B$5+AD1936)*EXP(-Sheet1!B$9*Sheet1!B$7)*NORMSDIST((LN(Sheet1!B$4/(Sheet1!B$5+AD1936))-Sheet1!B$8*Sheet1!B$7+Sheet1!B$9*Sheet1!B$7-0.5*Sheet1!B$6*Sheet1!B$6*Sheet1!B$7)/(Sheet1!B$6*SQRT(Sheet1!B$7))))*400+100*AE1936-400*Sheet1!$B$13</f>
        <v>227.42326511595547</v>
      </c>
    </row>
    <row r="1937" spans="22:32" x14ac:dyDescent="0.25">
      <c r="V1937" s="7" t="e">
        <f t="shared" si="314"/>
        <v>#VALUE!</v>
      </c>
      <c r="X1937" s="4">
        <f t="shared" ca="1" si="315"/>
        <v>-0.59414760543276823</v>
      </c>
      <c r="Y1937" s="4">
        <f t="shared" ca="1" si="315"/>
        <v>0.50207145445875723</v>
      </c>
      <c r="Z1937" s="4">
        <f t="shared" ca="1" si="316"/>
        <v>-1.0063993169127958</v>
      </c>
      <c r="AA1937" s="4">
        <f t="shared" ca="1" si="317"/>
        <v>2.0837475009365544E-2</v>
      </c>
      <c r="AB1937" s="4">
        <f ca="1">Sheet1!AC1937</f>
        <v>3.1803410923614273E-3</v>
      </c>
      <c r="AC1937" s="7">
        <f t="shared" ca="1" si="318"/>
        <v>3.036389521352469</v>
      </c>
      <c r="AD1937" s="4">
        <f t="shared" ca="1" si="319"/>
        <v>-3.0558203401702957</v>
      </c>
      <c r="AE1937" s="4">
        <f t="shared" ca="1" si="320"/>
        <v>6.3270690769881482E-2</v>
      </c>
      <c r="AF1937" s="21">
        <f ca="1">(Sheet1!B$4*EXP(-Sheet1!B$8*Sheet1!B$7)*NORMSDIST((LN(Sheet1!B$4/(Sheet1!B$5+AD1937))-Sheet1!B$8*Sheet1!B$7+Sheet1!B$9*Sheet1!B$7+0.5*Sheet1!B$6*Sheet1!B$6*Sheet1!B$7)/(Sheet1!B$6*SQRT(Sheet1!B$7)))-(Sheet1!B$5+AD1937)*EXP(-Sheet1!B$9*Sheet1!B$7)*NORMSDIST((LN(Sheet1!B$4/(Sheet1!B$5+AD1937))-Sheet1!B$8*Sheet1!B$7+Sheet1!B$9*Sheet1!B$7-0.5*Sheet1!B$6*Sheet1!B$6*Sheet1!B$7)/(Sheet1!B$6*SQRT(Sheet1!B$7))))*400+100*AE1937-400*Sheet1!$B$13</f>
        <v>520.55281995932273</v>
      </c>
    </row>
    <row r="1938" spans="22:32" x14ac:dyDescent="0.25">
      <c r="V1938" s="7" t="e">
        <f t="shared" si="314"/>
        <v>#VALUE!</v>
      </c>
      <c r="X1938" s="4">
        <f t="shared" ca="1" si="315"/>
        <v>0.79327577150986717</v>
      </c>
      <c r="Y1938" s="4">
        <f t="shared" ca="1" si="315"/>
        <v>2.0374447286959674</v>
      </c>
      <c r="Z1938" s="4">
        <f t="shared" ca="1" si="316"/>
        <v>1.3436933638560968</v>
      </c>
      <c r="AA1938" s="4">
        <f t="shared" ca="1" si="317"/>
        <v>3.7713091488681298</v>
      </c>
      <c r="AB1938" s="4">
        <f ca="1">Sheet1!AC1938</f>
        <v>0.98687316068208419</v>
      </c>
      <c r="AC1938" s="7">
        <f t="shared" ca="1" si="318"/>
        <v>0.61889456849400115</v>
      </c>
      <c r="AD1938" s="4">
        <f t="shared" ca="1" si="319"/>
        <v>0.83160452461197198</v>
      </c>
      <c r="AE1938" s="4">
        <f t="shared" ca="1" si="320"/>
        <v>2.3340427483462198</v>
      </c>
      <c r="AF1938" s="21">
        <f ca="1">(Sheet1!B$4*EXP(-Sheet1!B$8*Sheet1!B$7)*NORMSDIST((LN(Sheet1!B$4/(Sheet1!B$5+AD1938))-Sheet1!B$8*Sheet1!B$7+Sheet1!B$9*Sheet1!B$7+0.5*Sheet1!B$6*Sheet1!B$6*Sheet1!B$7)/(Sheet1!B$6*SQRT(Sheet1!B$7)))-(Sheet1!B$5+AD1938)*EXP(-Sheet1!B$9*Sheet1!B$7)*NORMSDIST((LN(Sheet1!B$4/(Sheet1!B$5+AD1938))-Sheet1!B$8*Sheet1!B$7+Sheet1!B$9*Sheet1!B$7-0.5*Sheet1!B$6*Sheet1!B$6*Sheet1!B$7)/(Sheet1!B$6*SQRT(Sheet1!B$7))))*400+100*AE1938-400*Sheet1!$B$13</f>
        <v>101.91909888847704</v>
      </c>
    </row>
    <row r="1939" spans="22:32" x14ac:dyDescent="0.25">
      <c r="V1939" s="7" t="e">
        <f t="shared" si="314"/>
        <v>#VALUE!</v>
      </c>
      <c r="X1939" s="4">
        <f t="shared" ca="1" si="315"/>
        <v>0.63193427260470902</v>
      </c>
      <c r="Y1939" s="4">
        <f t="shared" ca="1" si="315"/>
        <v>0.3863038001076286</v>
      </c>
      <c r="Z1939" s="4">
        <f t="shared" ca="1" si="316"/>
        <v>1.0704044154481218</v>
      </c>
      <c r="AA1939" s="4">
        <f t="shared" ca="1" si="317"/>
        <v>1.2690633333953518</v>
      </c>
      <c r="AB1939" s="4">
        <f ca="1">Sheet1!AC1939</f>
        <v>0.43854113798759309</v>
      </c>
      <c r="AC1939" s="7">
        <f t="shared" ca="1" si="318"/>
        <v>1.1037719378314934</v>
      </c>
      <c r="AD1939" s="4">
        <f t="shared" ca="1" si="319"/>
        <v>1.1814823559025605</v>
      </c>
      <c r="AE1939" s="4">
        <f t="shared" ca="1" si="320"/>
        <v>1.400756494732682</v>
      </c>
      <c r="AF1939" s="21">
        <f ca="1">(Sheet1!B$4*EXP(-Sheet1!B$8*Sheet1!B$7)*NORMSDIST((LN(Sheet1!B$4/(Sheet1!B$5+AD1939))-Sheet1!B$8*Sheet1!B$7+Sheet1!B$9*Sheet1!B$7+0.5*Sheet1!B$6*Sheet1!B$6*Sheet1!B$7)/(Sheet1!B$6*SQRT(Sheet1!B$7)))-(Sheet1!B$5+AD1939)*EXP(-Sheet1!B$9*Sheet1!B$7)*NORMSDIST((LN(Sheet1!B$4/(Sheet1!B$5+AD1939))-Sheet1!B$8*Sheet1!B$7+Sheet1!B$9*Sheet1!B$7-0.5*Sheet1!B$6*Sheet1!B$6*Sheet1!B$7)/(Sheet1!B$6*SQRT(Sheet1!B$7))))*400+100*AE1939-400*Sheet1!$B$13</f>
        <v>-45.671988580478228</v>
      </c>
    </row>
    <row r="1940" spans="22:32" x14ac:dyDescent="0.25">
      <c r="V1940" s="7" t="e">
        <f t="shared" si="314"/>
        <v>#VALUE!</v>
      </c>
      <c r="X1940" s="4">
        <f t="shared" ca="1" si="315"/>
        <v>0.63077936266244283</v>
      </c>
      <c r="Y1940" s="4">
        <f t="shared" ca="1" si="315"/>
        <v>1.5119655527725269E-2</v>
      </c>
      <c r="Z1940" s="4">
        <f t="shared" ca="1" si="316"/>
        <v>1.0684481665861141</v>
      </c>
      <c r="AA1940" s="4">
        <f t="shared" ca="1" si="317"/>
        <v>0.74694843358464713</v>
      </c>
      <c r="AB1940" s="4">
        <f ca="1">Sheet1!AC1940</f>
        <v>0.9788246486725023</v>
      </c>
      <c r="AC1940" s="7">
        <f t="shared" ca="1" si="318"/>
        <v>0.64335223123018992</v>
      </c>
      <c r="AD1940" s="4">
        <f t="shared" ca="1" si="319"/>
        <v>0.68738851192698214</v>
      </c>
      <c r="AE1940" s="4">
        <f t="shared" ca="1" si="320"/>
        <v>0.48055094136057808</v>
      </c>
      <c r="AF1940" s="21">
        <f ca="1">(Sheet1!B$4*EXP(-Sheet1!B$8*Sheet1!B$7)*NORMSDIST((LN(Sheet1!B$4/(Sheet1!B$5+AD1940))-Sheet1!B$8*Sheet1!B$7+Sheet1!B$9*Sheet1!B$7+0.5*Sheet1!B$6*Sheet1!B$6*Sheet1!B$7)/(Sheet1!B$6*SQRT(Sheet1!B$7)))-(Sheet1!B$5+AD1940)*EXP(-Sheet1!B$9*Sheet1!B$7)*NORMSDIST((LN(Sheet1!B$4/(Sheet1!B$5+AD1940))-Sheet1!B$8*Sheet1!B$7+Sheet1!B$9*Sheet1!B$7-0.5*Sheet1!B$6*Sheet1!B$6*Sheet1!B$7)/(Sheet1!B$6*SQRT(Sheet1!B$7))))*400+100*AE1940-400*Sheet1!$B$13</f>
        <v>-60.882200451686458</v>
      </c>
    </row>
    <row r="1941" spans="22:32" x14ac:dyDescent="0.25">
      <c r="V1941" s="7" t="e">
        <f t="shared" si="314"/>
        <v>#VALUE!</v>
      </c>
      <c r="X1941" s="4">
        <f t="shared" ca="1" si="315"/>
        <v>-1.2674047651007398</v>
      </c>
      <c r="Y1941" s="4">
        <f t="shared" ca="1" si="315"/>
        <v>0.10425659088023788</v>
      </c>
      <c r="Z1941" s="4">
        <f t="shared" ca="1" si="316"/>
        <v>-2.1467986712162892</v>
      </c>
      <c r="AA1941" s="4">
        <f t="shared" ca="1" si="317"/>
        <v>-1.3119198465882844</v>
      </c>
      <c r="AB1941" s="4">
        <f ca="1">Sheet1!AC1941</f>
        <v>0.84125372882954463</v>
      </c>
      <c r="AC1941" s="7">
        <f t="shared" ca="1" si="318"/>
        <v>0.80910475328899378</v>
      </c>
      <c r="AD1941" s="4">
        <f t="shared" ca="1" si="319"/>
        <v>-1.7369850092355954</v>
      </c>
      <c r="AE1941" s="4">
        <f t="shared" ca="1" si="320"/>
        <v>-1.0614805838087484</v>
      </c>
      <c r="AF1941" s="21">
        <f ca="1">(Sheet1!B$4*EXP(-Sheet1!B$8*Sheet1!B$7)*NORMSDIST((LN(Sheet1!B$4/(Sheet1!B$5+AD1941))-Sheet1!B$8*Sheet1!B$7+Sheet1!B$9*Sheet1!B$7+0.5*Sheet1!B$6*Sheet1!B$6*Sheet1!B$7)/(Sheet1!B$6*SQRT(Sheet1!B$7)))-(Sheet1!B$5+AD1941)*EXP(-Sheet1!B$9*Sheet1!B$7)*NORMSDIST((LN(Sheet1!B$4/(Sheet1!B$5+AD1941))-Sheet1!B$8*Sheet1!B$7+Sheet1!B$9*Sheet1!B$7-0.5*Sheet1!B$6*Sheet1!B$6*Sheet1!B$7)/(Sheet1!B$6*SQRT(Sheet1!B$7))))*400+100*AE1941-400*Sheet1!$B$13</f>
        <v>180.07710968830452</v>
      </c>
    </row>
    <row r="1942" spans="22:32" x14ac:dyDescent="0.25">
      <c r="V1942" s="7" t="e">
        <f t="shared" si="314"/>
        <v>#VALUE!</v>
      </c>
      <c r="X1942" s="4">
        <f t="shared" ca="1" si="315"/>
        <v>3.1684334609530414E-2</v>
      </c>
      <c r="Y1942" s="4">
        <f t="shared" ca="1" si="315"/>
        <v>0.42811676335208104</v>
      </c>
      <c r="Z1942" s="4">
        <f t="shared" ca="1" si="316"/>
        <v>5.3668637921450144E-2</v>
      </c>
      <c r="AA1942" s="4">
        <f t="shared" ca="1" si="317"/>
        <v>0.63711886137734042</v>
      </c>
      <c r="AB1942" s="4">
        <f ca="1">Sheet1!AC1942</f>
        <v>0.81759612232848422</v>
      </c>
      <c r="AC1942" s="7">
        <f t="shared" ca="1" si="318"/>
        <v>0.82776215883737503</v>
      </c>
      <c r="AD1942" s="4">
        <f t="shared" ca="1" si="319"/>
        <v>4.4424867587720983E-2</v>
      </c>
      <c r="AE1942" s="4">
        <f t="shared" ca="1" si="320"/>
        <v>0.52738288412971757</v>
      </c>
      <c r="AF1942" s="21">
        <f ca="1">(Sheet1!B$4*EXP(-Sheet1!B$8*Sheet1!B$7)*NORMSDIST((LN(Sheet1!B$4/(Sheet1!B$5+AD1942))-Sheet1!B$8*Sheet1!B$7+Sheet1!B$9*Sheet1!B$7+0.5*Sheet1!B$6*Sheet1!B$6*Sheet1!B$7)/(Sheet1!B$6*SQRT(Sheet1!B$7)))-(Sheet1!B$5+AD1942)*EXP(-Sheet1!B$9*Sheet1!B$7)*NORMSDIST((LN(Sheet1!B$4/(Sheet1!B$5+AD1942))-Sheet1!B$8*Sheet1!B$7+Sheet1!B$9*Sheet1!B$7-0.5*Sheet1!B$6*Sheet1!B$6*Sheet1!B$7)/(Sheet1!B$6*SQRT(Sheet1!B$7))))*400+100*AE1942-400*Sheet1!$B$13</f>
        <v>45.62428745383113</v>
      </c>
    </row>
    <row r="1943" spans="22:32" x14ac:dyDescent="0.25">
      <c r="V1943" s="7" t="e">
        <f t="shared" si="314"/>
        <v>#VALUE!</v>
      </c>
      <c r="X1943" s="4">
        <f t="shared" ca="1" si="315"/>
        <v>-1.2347514389731884</v>
      </c>
      <c r="Y1943" s="4">
        <f t="shared" ca="1" si="315"/>
        <v>0.84719699849209273</v>
      </c>
      <c r="Z1943" s="4">
        <f t="shared" ca="1" si="316"/>
        <v>-2.0914887031053144</v>
      </c>
      <c r="AA1943" s="4">
        <f t="shared" ca="1" si="317"/>
        <v>-0.23197601731466988</v>
      </c>
      <c r="AB1943" s="4">
        <f ca="1">Sheet1!AC1943</f>
        <v>0.44501652881081089</v>
      </c>
      <c r="AC1943" s="7">
        <f t="shared" ca="1" si="318"/>
        <v>1.0983802929179229</v>
      </c>
      <c r="AD1943" s="4">
        <f t="shared" ca="1" si="319"/>
        <v>-2.2972499743513421</v>
      </c>
      <c r="AE1943" s="4">
        <f t="shared" ca="1" si="320"/>
        <v>-0.25479788584802027</v>
      </c>
      <c r="AF1943" s="21">
        <f ca="1">(Sheet1!B$4*EXP(-Sheet1!B$8*Sheet1!B$7)*NORMSDIST((LN(Sheet1!B$4/(Sheet1!B$5+AD1943))-Sheet1!B$8*Sheet1!B$7+Sheet1!B$9*Sheet1!B$7+0.5*Sheet1!B$6*Sheet1!B$6*Sheet1!B$7)/(Sheet1!B$6*SQRT(Sheet1!B$7)))-(Sheet1!B$5+AD1943)*EXP(-Sheet1!B$9*Sheet1!B$7)*NORMSDIST((LN(Sheet1!B$4/(Sheet1!B$5+AD1943))-Sheet1!B$8*Sheet1!B$7+Sheet1!B$9*Sheet1!B$7-0.5*Sheet1!B$6*Sheet1!B$6*Sheet1!B$7)/(Sheet1!B$6*SQRT(Sheet1!B$7))))*400+100*AE1943-400*Sheet1!$B$13</f>
        <v>356.46539521770137</v>
      </c>
    </row>
    <row r="1944" spans="22:32" x14ac:dyDescent="0.25">
      <c r="V1944" s="7" t="e">
        <f t="shared" si="314"/>
        <v>#VALUE!</v>
      </c>
      <c r="X1944" s="4">
        <f t="shared" ca="1" si="315"/>
        <v>-0.64996805784984735</v>
      </c>
      <c r="Y1944" s="4">
        <f t="shared" ca="1" si="315"/>
        <v>1.0070490118939839</v>
      </c>
      <c r="Z1944" s="4">
        <f t="shared" ca="1" si="316"/>
        <v>-1.1009510152931883</v>
      </c>
      <c r="AA1944" s="4">
        <f t="shared" ca="1" si="317"/>
        <v>0.66511760113226748</v>
      </c>
      <c r="AB1944" s="4">
        <f ca="1">Sheet1!AC1944</f>
        <v>0.65999880726351712</v>
      </c>
      <c r="AC1944" s="7">
        <f t="shared" ca="1" si="318"/>
        <v>0.93985551275514323</v>
      </c>
      <c r="AD1944" s="4">
        <f t="shared" ca="1" si="319"/>
        <v>-1.034734880996675</v>
      </c>
      <c r="AE1944" s="4">
        <f t="shared" ca="1" si="320"/>
        <v>0.62511444405463812</v>
      </c>
      <c r="AF1944" s="21">
        <f ca="1">(Sheet1!B$4*EXP(-Sheet1!B$8*Sheet1!B$7)*NORMSDIST((LN(Sheet1!B$4/(Sheet1!B$5+AD1944))-Sheet1!B$8*Sheet1!B$7+Sheet1!B$9*Sheet1!B$7+0.5*Sheet1!B$6*Sheet1!B$6*Sheet1!B$7)/(Sheet1!B$6*SQRT(Sheet1!B$7)))-(Sheet1!B$5+AD1944)*EXP(-Sheet1!B$9*Sheet1!B$7)*NORMSDIST((LN(Sheet1!B$4/(Sheet1!B$5+AD1944))-Sheet1!B$8*Sheet1!B$7+Sheet1!B$9*Sheet1!B$7-0.5*Sheet1!B$6*Sheet1!B$6*Sheet1!B$7)/(Sheet1!B$6*SQRT(Sheet1!B$7))))*400+100*AE1944-400*Sheet1!$B$13</f>
        <v>231.11160971937352</v>
      </c>
    </row>
    <row r="1945" spans="22:32" x14ac:dyDescent="0.25">
      <c r="V1945" s="7" t="e">
        <f t="shared" si="314"/>
        <v>#VALUE!</v>
      </c>
      <c r="X1945" s="4">
        <f t="shared" ca="1" si="315"/>
        <v>2.5907873704794491</v>
      </c>
      <c r="Y1945" s="4">
        <f t="shared" ca="1" si="315"/>
        <v>0.52006079345632561</v>
      </c>
      <c r="Z1945" s="4">
        <f t="shared" ca="1" si="316"/>
        <v>4.3884156328756871</v>
      </c>
      <c r="AA1945" s="4">
        <f t="shared" ca="1" si="317"/>
        <v>3.710462560844066</v>
      </c>
      <c r="AB1945" s="4">
        <f ca="1">Sheet1!AC1945</f>
        <v>0.66907724177278594</v>
      </c>
      <c r="AC1945" s="7">
        <f t="shared" ca="1" si="318"/>
        <v>0.93359866935804647</v>
      </c>
      <c r="AD1945" s="4">
        <f t="shared" ca="1" si="319"/>
        <v>4.0970189954427907</v>
      </c>
      <c r="AE1945" s="4">
        <f t="shared" ca="1" si="320"/>
        <v>3.4640829095068697</v>
      </c>
      <c r="AF1945" s="21">
        <f ca="1">(Sheet1!B$4*EXP(-Sheet1!B$8*Sheet1!B$7)*NORMSDIST((LN(Sheet1!B$4/(Sheet1!B$5+AD1945))-Sheet1!B$8*Sheet1!B$7+Sheet1!B$9*Sheet1!B$7+0.5*Sheet1!B$6*Sheet1!B$6*Sheet1!B$7)/(Sheet1!B$6*SQRT(Sheet1!B$7)))-(Sheet1!B$5+AD1945)*EXP(-Sheet1!B$9*Sheet1!B$7)*NORMSDIST((LN(Sheet1!B$4/(Sheet1!B$5+AD1945))-Sheet1!B$8*Sheet1!B$7+Sheet1!B$9*Sheet1!B$7-0.5*Sheet1!B$6*Sheet1!B$6*Sheet1!B$7)/(Sheet1!B$6*SQRT(Sheet1!B$7))))*400+100*AE1945-400*Sheet1!$B$13</f>
        <v>-267.75440393445388</v>
      </c>
    </row>
    <row r="1946" spans="22:32" x14ac:dyDescent="0.25">
      <c r="V1946" s="7" t="e">
        <f t="shared" si="314"/>
        <v>#VALUE!</v>
      </c>
      <c r="X1946" s="4">
        <f t="shared" ca="1" si="315"/>
        <v>-0.45759351518217828</v>
      </c>
      <c r="Y1946" s="4">
        <f t="shared" ca="1" si="315"/>
        <v>-0.88435333820139839</v>
      </c>
      <c r="Z1946" s="4">
        <f t="shared" ca="1" si="316"/>
        <v>-0.77509662059082451</v>
      </c>
      <c r="AA1946" s="4">
        <f t="shared" ca="1" si="317"/>
        <v>-1.7672611840314316</v>
      </c>
      <c r="AB1946" s="4">
        <f ca="1">Sheet1!AC1946</f>
        <v>0.47493599575816947</v>
      </c>
      <c r="AC1946" s="7">
        <f t="shared" ca="1" si="318"/>
        <v>1.0741514798708347</v>
      </c>
      <c r="AD1946" s="4">
        <f t="shared" ca="1" si="319"/>
        <v>-0.83257118205051706</v>
      </c>
      <c r="AE1946" s="4">
        <f t="shared" ca="1" si="320"/>
        <v>-1.8983062161456459</v>
      </c>
      <c r="AF1946" s="21">
        <f ca="1">(Sheet1!B$4*EXP(-Sheet1!B$8*Sheet1!B$7)*NORMSDIST((LN(Sheet1!B$4/(Sheet1!B$5+AD1946))-Sheet1!B$8*Sheet1!B$7+Sheet1!B$9*Sheet1!B$7+0.5*Sheet1!B$6*Sheet1!B$6*Sheet1!B$7)/(Sheet1!B$6*SQRT(Sheet1!B$7)))-(Sheet1!B$5+AD1946)*EXP(-Sheet1!B$9*Sheet1!B$7)*NORMSDIST((LN(Sheet1!B$4/(Sheet1!B$5+AD1946))-Sheet1!B$8*Sheet1!B$7+Sheet1!B$9*Sheet1!B$7-0.5*Sheet1!B$6*Sheet1!B$6*Sheet1!B$7)/(Sheet1!B$6*SQRT(Sheet1!B$7))))*400+100*AE1946-400*Sheet1!$B$13</f>
        <v>-54.610611730246092</v>
      </c>
    </row>
    <row r="1947" spans="22:32" x14ac:dyDescent="0.25">
      <c r="V1947" s="7" t="e">
        <f t="shared" si="314"/>
        <v>#VALUE!</v>
      </c>
      <c r="X1947" s="4">
        <f t="shared" ca="1" si="315"/>
        <v>1.7591137905837936E-2</v>
      </c>
      <c r="Y1947" s="4">
        <f t="shared" ca="1" si="315"/>
        <v>0.94213090553268808</v>
      </c>
      <c r="Z1947" s="4">
        <f t="shared" ca="1" si="316"/>
        <v>2.9796819864752244E-2</v>
      </c>
      <c r="AA1947" s="4">
        <f t="shared" ca="1" si="317"/>
        <v>1.342086424598659</v>
      </c>
      <c r="AB1947" s="4">
        <f ca="1">Sheet1!AC1947</f>
        <v>0.48917298752353389</v>
      </c>
      <c r="AC1947" s="7">
        <f t="shared" ca="1" si="318"/>
        <v>1.0629768425213286</v>
      </c>
      <c r="AD1947" s="4">
        <f t="shared" ca="1" si="319"/>
        <v>3.1673329497011141E-2</v>
      </c>
      <c r="AE1947" s="4">
        <f t="shared" ca="1" si="320"/>
        <v>1.4266067900106219</v>
      </c>
      <c r="AF1947" s="21">
        <f ca="1">(Sheet1!B$4*EXP(-Sheet1!B$8*Sheet1!B$7)*NORMSDIST((LN(Sheet1!B$4/(Sheet1!B$5+AD1947))-Sheet1!B$8*Sheet1!B$7+Sheet1!B$9*Sheet1!B$7+0.5*Sheet1!B$6*Sheet1!B$6*Sheet1!B$7)/(Sheet1!B$6*SQRT(Sheet1!B$7)))-(Sheet1!B$5+AD1947)*EXP(-Sheet1!B$9*Sheet1!B$7)*NORMSDIST((LN(Sheet1!B$4/(Sheet1!B$5+AD1947))-Sheet1!B$8*Sheet1!B$7+Sheet1!B$9*Sheet1!B$7-0.5*Sheet1!B$6*Sheet1!B$6*Sheet1!B$7)/(Sheet1!B$6*SQRT(Sheet1!B$7))))*400+100*AE1947-400*Sheet1!$B$13</f>
        <v>137.58760895811702</v>
      </c>
    </row>
    <row r="1948" spans="22:32" x14ac:dyDescent="0.25">
      <c r="V1948" s="7" t="e">
        <f t="shared" si="314"/>
        <v>#VALUE!</v>
      </c>
      <c r="X1948" s="4">
        <f t="shared" ca="1" si="315"/>
        <v>-3.7081481840696734E-2</v>
      </c>
      <c r="Y1948" s="4">
        <f t="shared" ca="1" si="315"/>
        <v>-2.7717244276400685</v>
      </c>
      <c r="Z1948" s="4">
        <f t="shared" ca="1" si="316"/>
        <v>-6.281061751887225E-2</v>
      </c>
      <c r="AA1948" s="4">
        <f t="shared" ca="1" si="317"/>
        <v>-3.9315033405970317</v>
      </c>
      <c r="AB1948" s="4">
        <f ca="1">Sheet1!AC1948</f>
        <v>0.27850579740519843</v>
      </c>
      <c r="AC1948" s="7">
        <f t="shared" ca="1" si="318"/>
        <v>1.2632004604593186</v>
      </c>
      <c r="AD1948" s="4">
        <f t="shared" ca="1" si="319"/>
        <v>-7.9342400971573565E-2</v>
      </c>
      <c r="AE1948" s="4">
        <f t="shared" ca="1" si="320"/>
        <v>-4.9662768301395195</v>
      </c>
      <c r="AF1948" s="21">
        <f ca="1">(Sheet1!B$4*EXP(-Sheet1!B$8*Sheet1!B$7)*NORMSDIST((LN(Sheet1!B$4/(Sheet1!B$5+AD1948))-Sheet1!B$8*Sheet1!B$7+Sheet1!B$9*Sheet1!B$7+0.5*Sheet1!B$6*Sheet1!B$6*Sheet1!B$7)/(Sheet1!B$6*SQRT(Sheet1!B$7)))-(Sheet1!B$5+AD1948)*EXP(-Sheet1!B$9*Sheet1!B$7)*NORMSDIST((LN(Sheet1!B$4/(Sheet1!B$5+AD1948))-Sheet1!B$8*Sheet1!B$7+Sheet1!B$9*Sheet1!B$7-0.5*Sheet1!B$6*Sheet1!B$6*Sheet1!B$7)/(Sheet1!B$6*SQRT(Sheet1!B$7))))*400+100*AE1948-400*Sheet1!$B$13</f>
        <v>-483.89675033413323</v>
      </c>
    </row>
    <row r="1949" spans="22:32" x14ac:dyDescent="0.25">
      <c r="V1949" s="7" t="e">
        <f t="shared" si="314"/>
        <v>#VALUE!</v>
      </c>
      <c r="X1949" s="4">
        <f t="shared" ca="1" si="315"/>
        <v>-1.4602725058362802</v>
      </c>
      <c r="Y1949" s="4">
        <f t="shared" ca="1" si="315"/>
        <v>-0.93118047691890338</v>
      </c>
      <c r="Z1949" s="4">
        <f t="shared" ca="1" si="316"/>
        <v>-2.4734884714543646</v>
      </c>
      <c r="AA1949" s="4">
        <f t="shared" ca="1" si="317"/>
        <v>-2.9865807372484303</v>
      </c>
      <c r="AB1949" s="4">
        <f ca="1">Sheet1!AC1949</f>
        <v>0.45300009752849735</v>
      </c>
      <c r="AC1949" s="7">
        <f t="shared" ca="1" si="318"/>
        <v>1.0918086441866039</v>
      </c>
      <c r="AD1949" s="4">
        <f t="shared" ca="1" si="319"/>
        <v>-2.7005760944297852</v>
      </c>
      <c r="AE1949" s="4">
        <f t="shared" ca="1" si="320"/>
        <v>-3.2607746654890368</v>
      </c>
      <c r="AF1949" s="21">
        <f ca="1">(Sheet1!B$4*EXP(-Sheet1!B$8*Sheet1!B$7)*NORMSDIST((LN(Sheet1!B$4/(Sheet1!B$5+AD1949))-Sheet1!B$8*Sheet1!B$7+Sheet1!B$9*Sheet1!B$7+0.5*Sheet1!B$6*Sheet1!B$6*Sheet1!B$7)/(Sheet1!B$6*SQRT(Sheet1!B$7)))-(Sheet1!B$5+AD1949)*EXP(-Sheet1!B$9*Sheet1!B$7)*NORMSDIST((LN(Sheet1!B$4/(Sheet1!B$5+AD1949))-Sheet1!B$8*Sheet1!B$7+Sheet1!B$9*Sheet1!B$7-0.5*Sheet1!B$6*Sheet1!B$6*Sheet1!B$7)/(Sheet1!B$6*SQRT(Sheet1!B$7))))*400+100*AE1949-400*Sheet1!$B$13</f>
        <v>125.81469354663568</v>
      </c>
    </row>
    <row r="1950" spans="22:32" x14ac:dyDescent="0.25">
      <c r="V1950" s="7" t="e">
        <f t="shared" si="314"/>
        <v>#VALUE!</v>
      </c>
      <c r="X1950" s="4">
        <f t="shared" ca="1" si="315"/>
        <v>-0.8120812471427481</v>
      </c>
      <c r="Y1950" s="4">
        <f t="shared" ca="1" si="315"/>
        <v>0.64368622718383794</v>
      </c>
      <c r="Z1950" s="4">
        <f t="shared" ca="1" si="316"/>
        <v>-1.3755470945756987</v>
      </c>
      <c r="AA1950" s="4">
        <f t="shared" ca="1" si="317"/>
        <v>-3.1212064848831166E-2</v>
      </c>
      <c r="AB1950" s="4">
        <f ca="1">Sheet1!AC1950</f>
        <v>0.89516259531165898</v>
      </c>
      <c r="AC1950" s="7">
        <f t="shared" ca="1" si="318"/>
        <v>0.7616933473899169</v>
      </c>
      <c r="AD1950" s="4">
        <f t="shared" ca="1" si="319"/>
        <v>-1.0477450709598386</v>
      </c>
      <c r="AE1950" s="4">
        <f t="shared" ca="1" si="320"/>
        <v>-2.377402215365737E-2</v>
      </c>
      <c r="AF1950" s="21">
        <f ca="1">(Sheet1!B$4*EXP(-Sheet1!B$8*Sheet1!B$7)*NORMSDIST((LN(Sheet1!B$4/(Sheet1!B$5+AD1950))-Sheet1!B$8*Sheet1!B$7+Sheet1!B$9*Sheet1!B$7+0.5*Sheet1!B$6*Sheet1!B$6*Sheet1!B$7)/(Sheet1!B$6*SQRT(Sheet1!B$7)))-(Sheet1!B$5+AD1950)*EXP(-Sheet1!B$9*Sheet1!B$7)*NORMSDIST((LN(Sheet1!B$4/(Sheet1!B$5+AD1950))-Sheet1!B$8*Sheet1!B$7+Sheet1!B$9*Sheet1!B$7-0.5*Sheet1!B$6*Sheet1!B$6*Sheet1!B$7)/(Sheet1!B$6*SQRT(Sheet1!B$7))))*400+100*AE1950-400*Sheet1!$B$13</f>
        <v>168.37828386673482</v>
      </c>
    </row>
    <row r="1951" spans="22:32" x14ac:dyDescent="0.25">
      <c r="V1951" s="7" t="e">
        <f t="shared" si="314"/>
        <v>#VALUE!</v>
      </c>
      <c r="X1951" s="4">
        <f t="shared" ca="1" si="315"/>
        <v>1.2920342478764439</v>
      </c>
      <c r="Y1951" s="4">
        <f t="shared" ca="1" si="315"/>
        <v>0.46124561780357015</v>
      </c>
      <c r="Z1951" s="4">
        <f t="shared" ca="1" si="316"/>
        <v>2.1885174199156623</v>
      </c>
      <c r="AA1951" s="4">
        <f t="shared" ca="1" si="317"/>
        <v>2.1336790900554989</v>
      </c>
      <c r="AB1951" s="4">
        <f ca="1">Sheet1!AC1951</f>
        <v>0.41674131896997779</v>
      </c>
      <c r="AC1951" s="7">
        <f t="shared" ca="1" si="318"/>
        <v>1.1223597847631226</v>
      </c>
      <c r="AD1951" s="4">
        <f t="shared" ca="1" si="319"/>
        <v>2.4563039403668872</v>
      </c>
      <c r="AE1951" s="4">
        <f t="shared" ca="1" si="320"/>
        <v>2.3947556042682652</v>
      </c>
      <c r="AF1951" s="21">
        <f ca="1">(Sheet1!B$4*EXP(-Sheet1!B$8*Sheet1!B$7)*NORMSDIST((LN(Sheet1!B$4/(Sheet1!B$5+AD1951))-Sheet1!B$8*Sheet1!B$7+Sheet1!B$9*Sheet1!B$7+0.5*Sheet1!B$6*Sheet1!B$6*Sheet1!B$7)/(Sheet1!B$6*SQRT(Sheet1!B$7)))-(Sheet1!B$5+AD1951)*EXP(-Sheet1!B$9*Sheet1!B$7)*NORMSDIST((LN(Sheet1!B$4/(Sheet1!B$5+AD1951))-Sheet1!B$8*Sheet1!B$7+Sheet1!B$9*Sheet1!B$7-0.5*Sheet1!B$6*Sheet1!B$6*Sheet1!B$7)/(Sheet1!B$6*SQRT(Sheet1!B$7))))*400+100*AE1951-400*Sheet1!$B$13</f>
        <v>-138.76386404839013</v>
      </c>
    </row>
    <row r="1952" spans="22:32" x14ac:dyDescent="0.25">
      <c r="V1952" s="7" t="e">
        <f t="shared" si="314"/>
        <v>#VALUE!</v>
      </c>
      <c r="X1952" s="4">
        <f t="shared" ca="1" si="315"/>
        <v>-1.1156023623036775</v>
      </c>
      <c r="Y1952" s="4">
        <f t="shared" ca="1" si="315"/>
        <v>0.28731997804090387</v>
      </c>
      <c r="Z1952" s="4">
        <f t="shared" ca="1" si="316"/>
        <v>-1.889667559210197</v>
      </c>
      <c r="AA1952" s="4">
        <f t="shared" ca="1" si="317"/>
        <v>-0.88042035455251699</v>
      </c>
      <c r="AB1952" s="4">
        <f ca="1">Sheet1!AC1952</f>
        <v>0.83800542698305391</v>
      </c>
      <c r="AC1952" s="7">
        <f t="shared" ca="1" si="318"/>
        <v>0.8117239010774997</v>
      </c>
      <c r="AD1952" s="4">
        <f t="shared" ca="1" si="319"/>
        <v>-1.5338883229016982</v>
      </c>
      <c r="AE1952" s="4">
        <f t="shared" ca="1" si="320"/>
        <v>-0.71465824478540452</v>
      </c>
      <c r="AF1952" s="21">
        <f ca="1">(Sheet1!B$4*EXP(-Sheet1!B$8*Sheet1!B$7)*NORMSDIST((LN(Sheet1!B$4/(Sheet1!B$5+AD1952))-Sheet1!B$8*Sheet1!B$7+Sheet1!B$9*Sheet1!B$7+0.5*Sheet1!B$6*Sheet1!B$6*Sheet1!B$7)/(Sheet1!B$6*SQRT(Sheet1!B$7)))-(Sheet1!B$5+AD1952)*EXP(-Sheet1!B$9*Sheet1!B$7)*NORMSDIST((LN(Sheet1!B$4/(Sheet1!B$5+AD1952))-Sheet1!B$8*Sheet1!B$7+Sheet1!B$9*Sheet1!B$7-0.5*Sheet1!B$6*Sheet1!B$6*Sheet1!B$7)/(Sheet1!B$6*SQRT(Sheet1!B$7))))*400+100*AE1952-400*Sheet1!$B$13</f>
        <v>180.47316539459553</v>
      </c>
    </row>
    <row r="1953" spans="22:32" x14ac:dyDescent="0.25">
      <c r="V1953" s="7" t="e">
        <f t="shared" si="314"/>
        <v>#VALUE!</v>
      </c>
      <c r="X1953" s="4">
        <f t="shared" ca="1" si="315"/>
        <v>-0.38466964212283533</v>
      </c>
      <c r="Y1953" s="4">
        <f t="shared" ca="1" si="315"/>
        <v>-0.18128930232737772</v>
      </c>
      <c r="Z1953" s="4">
        <f t="shared" ca="1" si="316"/>
        <v>-0.65157422419893529</v>
      </c>
      <c r="AA1953" s="4">
        <f t="shared" ca="1" si="317"/>
        <v>-0.69693274029566965</v>
      </c>
      <c r="AB1953" s="4">
        <f ca="1">Sheet1!AC1953</f>
        <v>0.62738084254804749</v>
      </c>
      <c r="AC1953" s="7">
        <f t="shared" ca="1" si="318"/>
        <v>0.96241379494110313</v>
      </c>
      <c r="AD1953" s="4">
        <f t="shared" ca="1" si="319"/>
        <v>-0.62708402179710243</v>
      </c>
      <c r="AE1953" s="4">
        <f t="shared" ca="1" si="320"/>
        <v>-0.67073768340665774</v>
      </c>
      <c r="AF1953" s="21">
        <f ca="1">(Sheet1!B$4*EXP(-Sheet1!B$8*Sheet1!B$7)*NORMSDIST((LN(Sheet1!B$4/(Sheet1!B$5+AD1953))-Sheet1!B$8*Sheet1!B$7+Sheet1!B$9*Sheet1!B$7+0.5*Sheet1!B$6*Sheet1!B$6*Sheet1!B$7)/(Sheet1!B$6*SQRT(Sheet1!B$7)))-(Sheet1!B$5+AD1953)*EXP(-Sheet1!B$9*Sheet1!B$7)*NORMSDIST((LN(Sheet1!B$4/(Sheet1!B$5+AD1953))-Sheet1!B$8*Sheet1!B$7+Sheet1!B$9*Sheet1!B$7-0.5*Sheet1!B$6*Sheet1!B$6*Sheet1!B$7)/(Sheet1!B$6*SQRT(Sheet1!B$7))))*400+100*AE1953-400*Sheet1!$B$13</f>
        <v>34.436788171100488</v>
      </c>
    </row>
    <row r="1954" spans="22:32" x14ac:dyDescent="0.25">
      <c r="V1954" s="7" t="e">
        <f t="shared" si="314"/>
        <v>#VALUE!</v>
      </c>
      <c r="X1954" s="4">
        <f t="shared" ca="1" si="315"/>
        <v>0.86103400993175683</v>
      </c>
      <c r="Y1954" s="4">
        <f t="shared" ca="1" si="315"/>
        <v>5.8962777144482281E-2</v>
      </c>
      <c r="Z1954" s="4">
        <f t="shared" ca="1" si="316"/>
        <v>1.4584659291908242</v>
      </c>
      <c r="AA1954" s="4">
        <f t="shared" ca="1" si="317"/>
        <v>1.0733785550505688</v>
      </c>
      <c r="AB1954" s="4">
        <f ca="1">Sheet1!AC1954</f>
        <v>0.78667809408249589</v>
      </c>
      <c r="AC1954" s="7">
        <f t="shared" ca="1" si="318"/>
        <v>0.85097747168143034</v>
      </c>
      <c r="AD1954" s="4">
        <f t="shared" ca="1" si="319"/>
        <v>1.2411216489563155</v>
      </c>
      <c r="AE1954" s="4">
        <f t="shared" ca="1" si="320"/>
        <v>0.91342096893400004</v>
      </c>
      <c r="AF1954" s="21">
        <f ca="1">(Sheet1!B$4*EXP(-Sheet1!B$8*Sheet1!B$7)*NORMSDIST((LN(Sheet1!B$4/(Sheet1!B$5+AD1954))-Sheet1!B$8*Sheet1!B$7+Sheet1!B$9*Sheet1!B$7+0.5*Sheet1!B$6*Sheet1!B$6*Sheet1!B$7)/(Sheet1!B$6*SQRT(Sheet1!B$7)))-(Sheet1!B$5+AD1954)*EXP(-Sheet1!B$9*Sheet1!B$7)*NORMSDIST((LN(Sheet1!B$4/(Sheet1!B$5+AD1954))-Sheet1!B$8*Sheet1!B$7+Sheet1!B$9*Sheet1!B$7-0.5*Sheet1!B$6*Sheet1!B$6*Sheet1!B$7)/(Sheet1!B$6*SQRT(Sheet1!B$7))))*400+100*AE1954-400*Sheet1!$B$13</f>
        <v>-103.59298722156245</v>
      </c>
    </row>
    <row r="1955" spans="22:32" x14ac:dyDescent="0.25">
      <c r="V1955" s="7" t="e">
        <f t="shared" si="314"/>
        <v>#VALUE!</v>
      </c>
      <c r="X1955" s="4">
        <f t="shared" ca="1" si="315"/>
        <v>-0.7429122770173513</v>
      </c>
      <c r="Y1955" s="4">
        <f t="shared" ca="1" si="315"/>
        <v>2.103129155643376</v>
      </c>
      <c r="Z1955" s="4">
        <f t="shared" ca="1" si="316"/>
        <v>-1.2583849556572781</v>
      </c>
      <c r="AA1955" s="4">
        <f t="shared" ca="1" si="317"/>
        <v>2.0960259253300189</v>
      </c>
      <c r="AB1955" s="4">
        <f ca="1">Sheet1!AC1955</f>
        <v>0.94769408460971927</v>
      </c>
      <c r="AC1955" s="7">
        <f t="shared" ca="1" si="318"/>
        <v>0.70112320166320596</v>
      </c>
      <c r="AD1955" s="4">
        <f t="shared" ca="1" si="319"/>
        <v>-0.88228288903524232</v>
      </c>
      <c r="AE1955" s="4">
        <f t="shared" ca="1" si="320"/>
        <v>1.4695724075364667</v>
      </c>
      <c r="AF1955" s="21">
        <f ca="1">(Sheet1!B$4*EXP(-Sheet1!B$8*Sheet1!B$7)*NORMSDIST((LN(Sheet1!B$4/(Sheet1!B$5+AD1955))-Sheet1!B$8*Sheet1!B$7+Sheet1!B$9*Sheet1!B$7+0.5*Sheet1!B$6*Sheet1!B$6*Sheet1!B$7)/(Sheet1!B$6*SQRT(Sheet1!B$7)))-(Sheet1!B$5+AD1955)*EXP(-Sheet1!B$9*Sheet1!B$7)*NORMSDIST((LN(Sheet1!B$4/(Sheet1!B$5+AD1955))-Sheet1!B$8*Sheet1!B$7+Sheet1!B$9*Sheet1!B$7-0.5*Sheet1!B$6*Sheet1!B$6*Sheet1!B$7)/(Sheet1!B$6*SQRT(Sheet1!B$7))))*400+100*AE1955-400*Sheet1!$B$13</f>
        <v>290.3654928560627</v>
      </c>
    </row>
    <row r="1956" spans="22:32" x14ac:dyDescent="0.25">
      <c r="V1956" s="7" t="e">
        <f t="shared" si="314"/>
        <v>#VALUE!</v>
      </c>
      <c r="X1956" s="4">
        <f t="shared" ca="1" si="315"/>
        <v>0.36557389233255838</v>
      </c>
      <c r="Y1956" s="4">
        <f t="shared" ca="1" si="315"/>
        <v>-1.608447788558566</v>
      </c>
      <c r="Z1956" s="4">
        <f t="shared" ca="1" si="316"/>
        <v>0.61922881142751751</v>
      </c>
      <c r="AA1956" s="4">
        <f t="shared" ca="1" si="317"/>
        <v>-1.8361100207071237</v>
      </c>
      <c r="AB1956" s="4">
        <f ca="1">Sheet1!AC1956</f>
        <v>0.54610722028470482</v>
      </c>
      <c r="AC1956" s="7">
        <f t="shared" ca="1" si="318"/>
        <v>1.0201213524267962</v>
      </c>
      <c r="AD1956" s="4">
        <f t="shared" ca="1" si="319"/>
        <v>0.63168853257507673</v>
      </c>
      <c r="AE1956" s="4">
        <f t="shared" ca="1" si="320"/>
        <v>-1.8730550375281438</v>
      </c>
      <c r="AF1956" s="21">
        <f ca="1">(Sheet1!B$4*EXP(-Sheet1!B$8*Sheet1!B$7)*NORMSDIST((LN(Sheet1!B$4/(Sheet1!B$5+AD1956))-Sheet1!B$8*Sheet1!B$7+Sheet1!B$9*Sheet1!B$7+0.5*Sheet1!B$6*Sheet1!B$6*Sheet1!B$7)/(Sheet1!B$6*SQRT(Sheet1!B$7)))-(Sheet1!B$5+AD1956)*EXP(-Sheet1!B$9*Sheet1!B$7)*NORMSDIST((LN(Sheet1!B$4/(Sheet1!B$5+AD1956))-Sheet1!B$8*Sheet1!B$7+Sheet1!B$9*Sheet1!B$7-0.5*Sheet1!B$6*Sheet1!B$6*Sheet1!B$7)/(Sheet1!B$6*SQRT(Sheet1!B$7))))*400+100*AE1956-400*Sheet1!$B$13</f>
        <v>-287.50577343810573</v>
      </c>
    </row>
    <row r="1957" spans="22:32" x14ac:dyDescent="0.25">
      <c r="V1957" s="7" t="e">
        <f t="shared" si="314"/>
        <v>#VALUE!</v>
      </c>
      <c r="X1957" s="4">
        <f t="shared" ca="1" si="315"/>
        <v>1.160647346445544</v>
      </c>
      <c r="Y1957" s="4">
        <f t="shared" ca="1" si="315"/>
        <v>0.9810032445721063</v>
      </c>
      <c r="Z1957" s="4">
        <f t="shared" ca="1" si="316"/>
        <v>1.965967187208701</v>
      </c>
      <c r="AA1957" s="4">
        <f t="shared" ca="1" si="317"/>
        <v>2.7117542512346122</v>
      </c>
      <c r="AB1957" s="4">
        <f ca="1">Sheet1!AC1957</f>
        <v>0.8668454402239566</v>
      </c>
      <c r="AC1957" s="7">
        <f t="shared" ca="1" si="318"/>
        <v>0.78766351543237445</v>
      </c>
      <c r="AD1957" s="4">
        <f t="shared" ca="1" si="319"/>
        <v>1.5485206259015025</v>
      </c>
      <c r="AE1957" s="4">
        <f t="shared" ca="1" si="320"/>
        <v>2.135949886516141</v>
      </c>
      <c r="AF1957" s="21">
        <f ca="1">(Sheet1!B$4*EXP(-Sheet1!B$8*Sheet1!B$7)*NORMSDIST((LN(Sheet1!B$4/(Sheet1!B$5+AD1957))-Sheet1!B$8*Sheet1!B$7+Sheet1!B$9*Sheet1!B$7+0.5*Sheet1!B$6*Sheet1!B$6*Sheet1!B$7)/(Sheet1!B$6*SQRT(Sheet1!B$7)))-(Sheet1!B$5+AD1957)*EXP(-Sheet1!B$9*Sheet1!B$7)*NORMSDIST((LN(Sheet1!B$4/(Sheet1!B$5+AD1957))-Sheet1!B$8*Sheet1!B$7+Sheet1!B$9*Sheet1!B$7-0.5*Sheet1!B$6*Sheet1!B$6*Sheet1!B$7)/(Sheet1!B$6*SQRT(Sheet1!B$7))))*400+100*AE1957-400*Sheet1!$B$13</f>
        <v>-28.409771079394432</v>
      </c>
    </row>
    <row r="1958" spans="22:32" x14ac:dyDescent="0.25">
      <c r="V1958" s="7" t="e">
        <f t="shared" si="314"/>
        <v>#VALUE!</v>
      </c>
      <c r="X1958" s="4">
        <f t="shared" ca="1" si="315"/>
        <v>-1.1127655937924537</v>
      </c>
      <c r="Y1958" s="4">
        <f t="shared" ca="1" si="315"/>
        <v>0.17569314642051753</v>
      </c>
      <c r="Z1958" s="4">
        <f t="shared" ca="1" si="316"/>
        <v>-1.8848624874303386</v>
      </c>
      <c r="AA1958" s="4">
        <f t="shared" ca="1" si="317"/>
        <v>-1.0337734367051437</v>
      </c>
      <c r="AB1958" s="4">
        <f ca="1">Sheet1!AC1958</f>
        <v>0.78200575192005484</v>
      </c>
      <c r="AC1958" s="7">
        <f t="shared" ca="1" si="318"/>
        <v>0.85439822418552458</v>
      </c>
      <c r="AD1958" s="4">
        <f t="shared" ca="1" si="319"/>
        <v>-1.6104231620943918</v>
      </c>
      <c r="AE1958" s="4">
        <f t="shared" ca="1" si="320"/>
        <v>-0.88325418853104154</v>
      </c>
      <c r="AF1958" s="21">
        <f ca="1">(Sheet1!B$4*EXP(-Sheet1!B$8*Sheet1!B$7)*NORMSDIST((LN(Sheet1!B$4/(Sheet1!B$5+AD1958))-Sheet1!B$8*Sheet1!B$7+Sheet1!B$9*Sheet1!B$7+0.5*Sheet1!B$6*Sheet1!B$6*Sheet1!B$7)/(Sheet1!B$6*SQRT(Sheet1!B$7)))-(Sheet1!B$5+AD1958)*EXP(-Sheet1!B$9*Sheet1!B$7)*NORMSDIST((LN(Sheet1!B$4/(Sheet1!B$5+AD1958))-Sheet1!B$8*Sheet1!B$7+Sheet1!B$9*Sheet1!B$7-0.5*Sheet1!B$6*Sheet1!B$6*Sheet1!B$7)/(Sheet1!B$6*SQRT(Sheet1!B$7))))*400+100*AE1958-400*Sheet1!$B$13</f>
        <v>176.5082719096099</v>
      </c>
    </row>
    <row r="1959" spans="22:32" x14ac:dyDescent="0.25">
      <c r="V1959" s="7" t="e">
        <f t="shared" si="314"/>
        <v>#VALUE!</v>
      </c>
      <c r="X1959" s="4">
        <f t="shared" ca="1" si="315"/>
        <v>1.203965174227557</v>
      </c>
      <c r="Y1959" s="4">
        <f t="shared" ca="1" si="315"/>
        <v>0.30309872521987136</v>
      </c>
      <c r="Z1959" s="4">
        <f t="shared" ca="1" si="316"/>
        <v>2.0393412644436166</v>
      </c>
      <c r="AA1959" s="4">
        <f t="shared" ca="1" si="317"/>
        <v>1.8104659811509081</v>
      </c>
      <c r="AB1959" s="4">
        <f ca="1">Sheet1!AC1959</f>
        <v>0.8996678351197327</v>
      </c>
      <c r="AC1959" s="7">
        <f t="shared" ca="1" si="318"/>
        <v>0.75726498826410038</v>
      </c>
      <c r="AD1959" s="4">
        <f t="shared" ca="1" si="319"/>
        <v>1.5443217386853909</v>
      </c>
      <c r="AE1959" s="4">
        <f t="shared" ca="1" si="320"/>
        <v>1.3710024999687953</v>
      </c>
      <c r="AF1959" s="21">
        <f ca="1">(Sheet1!B$4*EXP(-Sheet1!B$8*Sheet1!B$7)*NORMSDIST((LN(Sheet1!B$4/(Sheet1!B$5+AD1959))-Sheet1!B$8*Sheet1!B$7+Sheet1!B$9*Sheet1!B$7+0.5*Sheet1!B$6*Sheet1!B$6*Sheet1!B$7)/(Sheet1!B$6*SQRT(Sheet1!B$7)))-(Sheet1!B$5+AD1959)*EXP(-Sheet1!B$9*Sheet1!B$7)*NORMSDIST((LN(Sheet1!B$4/(Sheet1!B$5+AD1959))-Sheet1!B$8*Sheet1!B$7+Sheet1!B$9*Sheet1!B$7-0.5*Sheet1!B$6*Sheet1!B$6*Sheet1!B$7)/(Sheet1!B$6*SQRT(Sheet1!B$7))))*400+100*AE1959-400*Sheet1!$B$13</f>
        <v>-104.26477720677121</v>
      </c>
    </row>
    <row r="1960" spans="22:32" x14ac:dyDescent="0.25">
      <c r="V1960" s="7" t="e">
        <f t="shared" si="314"/>
        <v>#VALUE!</v>
      </c>
      <c r="X1960" s="4">
        <f t="shared" ca="1" si="315"/>
        <v>0.36441440983847029</v>
      </c>
      <c r="Y1960" s="4">
        <f t="shared" ca="1" si="315"/>
        <v>0.67094599268341271</v>
      </c>
      <c r="Z1960" s="4">
        <f t="shared" ca="1" si="316"/>
        <v>0.6172648173301708</v>
      </c>
      <c r="AA1960" s="4">
        <f t="shared" ca="1" si="317"/>
        <v>1.3606361792998727</v>
      </c>
      <c r="AB1960" s="4">
        <f ca="1">Sheet1!AC1960</f>
        <v>0.45924709069456093</v>
      </c>
      <c r="AC1960" s="7">
        <f t="shared" ca="1" si="318"/>
        <v>1.086722321366316</v>
      </c>
      <c r="AD1960" s="4">
        <f t="shared" ca="1" si="319"/>
        <v>0.67079545518679817</v>
      </c>
      <c r="AE1960" s="4">
        <f t="shared" ca="1" si="320"/>
        <v>1.4786337073037525</v>
      </c>
      <c r="AF1960" s="21">
        <f ca="1">(Sheet1!B$4*EXP(-Sheet1!B$8*Sheet1!B$7)*NORMSDIST((LN(Sheet1!B$4/(Sheet1!B$5+AD1960))-Sheet1!B$8*Sheet1!B$7+Sheet1!B$9*Sheet1!B$7+0.5*Sheet1!B$6*Sheet1!B$6*Sheet1!B$7)/(Sheet1!B$6*SQRT(Sheet1!B$7)))-(Sheet1!B$5+AD1960)*EXP(-Sheet1!B$9*Sheet1!B$7)*NORMSDIST((LN(Sheet1!B$4/(Sheet1!B$5+AD1960))-Sheet1!B$8*Sheet1!B$7+Sheet1!B$9*Sheet1!B$7-0.5*Sheet1!B$6*Sheet1!B$6*Sheet1!B$7)/(Sheet1!B$6*SQRT(Sheet1!B$7))))*400+100*AE1960-400*Sheet1!$B$13</f>
        <v>41.527181832572751</v>
      </c>
    </row>
    <row r="1961" spans="22:32" x14ac:dyDescent="0.25">
      <c r="V1961" s="7" t="e">
        <f t="shared" si="314"/>
        <v>#VALUE!</v>
      </c>
      <c r="X1961" s="4">
        <f t="shared" ca="1" si="315"/>
        <v>-7.5753113326075525E-2</v>
      </c>
      <c r="Y1961" s="4">
        <f t="shared" ca="1" si="315"/>
        <v>1.0598227513397125</v>
      </c>
      <c r="Z1961" s="4">
        <f t="shared" ca="1" si="316"/>
        <v>-0.12831471642446404</v>
      </c>
      <c r="AA1961" s="4">
        <f t="shared" ca="1" si="317"/>
        <v>1.3998167613188357</v>
      </c>
      <c r="AB1961" s="4">
        <f ca="1">Sheet1!AC1961</f>
        <v>9.4985785675441026E-3</v>
      </c>
      <c r="AC1961" s="7">
        <f t="shared" ca="1" si="318"/>
        <v>2.5172462019225859</v>
      </c>
      <c r="AD1961" s="4">
        <f t="shared" ca="1" si="319"/>
        <v>-0.32299973257025577</v>
      </c>
      <c r="AE1961" s="4">
        <f t="shared" ca="1" si="320"/>
        <v>3.5236834258174139</v>
      </c>
      <c r="AF1961" s="21">
        <f ca="1">(Sheet1!B$4*EXP(-Sheet1!B$8*Sheet1!B$7)*NORMSDIST((LN(Sheet1!B$4/(Sheet1!B$5+AD1961))-Sheet1!B$8*Sheet1!B$7+Sheet1!B$9*Sheet1!B$7+0.5*Sheet1!B$6*Sheet1!B$6*Sheet1!B$7)/(Sheet1!B$6*SQRT(Sheet1!B$7)))-(Sheet1!B$5+AD1961)*EXP(-Sheet1!B$9*Sheet1!B$7)*NORMSDIST((LN(Sheet1!B$4/(Sheet1!B$5+AD1961))-Sheet1!B$8*Sheet1!B$7+Sheet1!B$9*Sheet1!B$7-0.5*Sheet1!B$6*Sheet1!B$6*Sheet1!B$7)/(Sheet1!B$6*SQRT(Sheet1!B$7))))*400+100*AE1961-400*Sheet1!$B$13</f>
        <v>404.39937435535376</v>
      </c>
    </row>
    <row r="1962" spans="22:32" x14ac:dyDescent="0.25">
      <c r="V1962" s="7" t="e">
        <f t="shared" si="314"/>
        <v>#VALUE!</v>
      </c>
      <c r="X1962" s="4">
        <f t="shared" ca="1" si="315"/>
        <v>-2.2291430048042855</v>
      </c>
      <c r="Y1962" s="4">
        <f t="shared" ca="1" si="315"/>
        <v>-0.84092320025150635</v>
      </c>
      <c r="Z1962" s="4">
        <f t="shared" ca="1" si="316"/>
        <v>-3.7758428660196399</v>
      </c>
      <c r="AA1962" s="4">
        <f t="shared" ca="1" si="317"/>
        <v>-3.7445600922457976</v>
      </c>
      <c r="AB1962" s="4">
        <f ca="1">Sheet1!AC1962</f>
        <v>0.30947836132301809</v>
      </c>
      <c r="AC1962" s="7">
        <f t="shared" ca="1" si="318"/>
        <v>1.2270885511159331</v>
      </c>
      <c r="AD1962" s="4">
        <f t="shared" ca="1" si="319"/>
        <v>-4.6332935517054725</v>
      </c>
      <c r="AE1962" s="4">
        <f t="shared" ca="1" si="320"/>
        <v>-4.5949068181604407</v>
      </c>
      <c r="AF1962" s="21">
        <f ca="1">(Sheet1!B$4*EXP(-Sheet1!B$8*Sheet1!B$7)*NORMSDIST((LN(Sheet1!B$4/(Sheet1!B$5+AD1962))-Sheet1!B$8*Sheet1!B$7+Sheet1!B$9*Sheet1!B$7+0.5*Sheet1!B$6*Sheet1!B$6*Sheet1!B$7)/(Sheet1!B$6*SQRT(Sheet1!B$7)))-(Sheet1!B$5+AD1962)*EXP(-Sheet1!B$9*Sheet1!B$7)*NORMSDIST((LN(Sheet1!B$4/(Sheet1!B$5+AD1962))-Sheet1!B$8*Sheet1!B$7+Sheet1!B$9*Sheet1!B$7-0.5*Sheet1!B$6*Sheet1!B$6*Sheet1!B$7)/(Sheet1!B$6*SQRT(Sheet1!B$7))))*400+100*AE1962-400*Sheet1!$B$13</f>
        <v>339.817973692956</v>
      </c>
    </row>
    <row r="1963" spans="22:32" x14ac:dyDescent="0.25">
      <c r="V1963" s="7" t="e">
        <f t="shared" si="314"/>
        <v>#VALUE!</v>
      </c>
      <c r="X1963" s="4">
        <f t="shared" ca="1" si="315"/>
        <v>0.2288977144477361</v>
      </c>
      <c r="Y1963" s="4">
        <f t="shared" ca="1" si="315"/>
        <v>-1.839994843399853</v>
      </c>
      <c r="Z1963" s="4">
        <f t="shared" ca="1" si="316"/>
        <v>0.38771931647407581</v>
      </c>
      <c r="AA1963" s="4">
        <f t="shared" ca="1" si="317"/>
        <v>-2.318230748383415</v>
      </c>
      <c r="AB1963" s="4">
        <f ca="1">Sheet1!AC1963</f>
        <v>0.41304860058220194</v>
      </c>
      <c r="AC1963" s="7">
        <f t="shared" ca="1" si="318"/>
        <v>1.1255796652264576</v>
      </c>
      <c r="AD1963" s="4">
        <f t="shared" ca="1" si="319"/>
        <v>0.43640897843872123</v>
      </c>
      <c r="AE1963" s="4">
        <f t="shared" ca="1" si="320"/>
        <v>-2.6093533896830845</v>
      </c>
      <c r="AF1963" s="21">
        <f ca="1">(Sheet1!B$4*EXP(-Sheet1!B$8*Sheet1!B$7)*NORMSDIST((LN(Sheet1!B$4/(Sheet1!B$5+AD1963))-Sheet1!B$8*Sheet1!B$7+Sheet1!B$9*Sheet1!B$7+0.5*Sheet1!B$6*Sheet1!B$6*Sheet1!B$7)/(Sheet1!B$6*SQRT(Sheet1!B$7)))-(Sheet1!B$5+AD1963)*EXP(-Sheet1!B$9*Sheet1!B$7)*NORMSDIST((LN(Sheet1!B$4/(Sheet1!B$5+AD1963))-Sheet1!B$8*Sheet1!B$7+Sheet1!B$9*Sheet1!B$7-0.5*Sheet1!B$6*Sheet1!B$6*Sheet1!B$7)/(Sheet1!B$6*SQRT(Sheet1!B$7))))*400+100*AE1963-400*Sheet1!$B$13</f>
        <v>-330.37883338118536</v>
      </c>
    </row>
    <row r="1964" spans="22:32" x14ac:dyDescent="0.25">
      <c r="V1964" s="7" t="e">
        <f t="shared" si="314"/>
        <v>#VALUE!</v>
      </c>
      <c r="X1964" s="4">
        <f t="shared" ca="1" si="315"/>
        <v>-1.5357221159457723</v>
      </c>
      <c r="Y1964" s="4">
        <f t="shared" ca="1" si="315"/>
        <v>0.59682566917621827</v>
      </c>
      <c r="Z1964" s="4">
        <f t="shared" ca="1" si="316"/>
        <v>-2.601289097731772</v>
      </c>
      <c r="AA1964" s="4">
        <f t="shared" ca="1" si="317"/>
        <v>-0.92953484105503736</v>
      </c>
      <c r="AB1964" s="4">
        <f ca="1">Sheet1!AC1964</f>
        <v>0.76941536583470571</v>
      </c>
      <c r="AC1964" s="7">
        <f t="shared" ca="1" si="318"/>
        <v>0.86352486390821037</v>
      </c>
      <c r="AD1964" s="4">
        <f t="shared" ca="1" si="319"/>
        <v>-2.2462778141047397</v>
      </c>
      <c r="AE1964" s="4">
        <f t="shared" ca="1" si="320"/>
        <v>-0.80267644711999109</v>
      </c>
      <c r="AF1964" s="21">
        <f ca="1">(Sheet1!B$4*EXP(-Sheet1!B$8*Sheet1!B$7)*NORMSDIST((LN(Sheet1!B$4/(Sheet1!B$5+AD1964))-Sheet1!B$8*Sheet1!B$7+Sheet1!B$9*Sheet1!B$7+0.5*Sheet1!B$6*Sheet1!B$6*Sheet1!B$7)/(Sheet1!B$6*SQRT(Sheet1!B$7)))-(Sheet1!B$5+AD1964)*EXP(-Sheet1!B$9*Sheet1!B$7)*NORMSDIST((LN(Sheet1!B$4/(Sheet1!B$5+AD1964))-Sheet1!B$8*Sheet1!B$7+Sheet1!B$9*Sheet1!B$7-0.5*Sheet1!B$6*Sheet1!B$6*Sheet1!B$7)/(Sheet1!B$6*SQRT(Sheet1!B$7))))*400+100*AE1964-400*Sheet1!$B$13</f>
        <v>292.89976481114627</v>
      </c>
    </row>
    <row r="1965" spans="22:32" x14ac:dyDescent="0.25">
      <c r="V1965" s="7" t="e">
        <f t="shared" si="314"/>
        <v>#VALUE!</v>
      </c>
      <c r="X1965" s="4">
        <f t="shared" ca="1" si="315"/>
        <v>1.0189885050963641</v>
      </c>
      <c r="Y1965" s="4">
        <f t="shared" ca="1" si="315"/>
        <v>1.1900239129342629</v>
      </c>
      <c r="Z1965" s="4">
        <f t="shared" ca="1" si="316"/>
        <v>1.7260177876573382</v>
      </c>
      <c r="AA1965" s="4">
        <f t="shared" ca="1" si="317"/>
        <v>2.8420348417344523</v>
      </c>
      <c r="AB1965" s="4">
        <f ca="1">Sheet1!AC1965</f>
        <v>0.11591846229740255</v>
      </c>
      <c r="AC1965" s="7">
        <f t="shared" ca="1" si="318"/>
        <v>1.559253306015004</v>
      </c>
      <c r="AD1965" s="4">
        <f t="shared" ca="1" si="319"/>
        <v>2.6912989416454076</v>
      </c>
      <c r="AE1965" s="4">
        <f t="shared" ca="1" si="320"/>
        <v>4.4314522227842739</v>
      </c>
      <c r="AF1965" s="21">
        <f ca="1">(Sheet1!B$4*EXP(-Sheet1!B$8*Sheet1!B$7)*NORMSDIST((LN(Sheet1!B$4/(Sheet1!B$5+AD1965))-Sheet1!B$8*Sheet1!B$7+Sheet1!B$9*Sheet1!B$7+0.5*Sheet1!B$6*Sheet1!B$6*Sheet1!B$7)/(Sheet1!B$6*SQRT(Sheet1!B$7)))-(Sheet1!B$5+AD1965)*EXP(-Sheet1!B$9*Sheet1!B$7)*NORMSDIST((LN(Sheet1!B$4/(Sheet1!B$5+AD1965))-Sheet1!B$8*Sheet1!B$7+Sheet1!B$9*Sheet1!B$7-0.5*Sheet1!B$6*Sheet1!B$6*Sheet1!B$7)/(Sheet1!B$6*SQRT(Sheet1!B$7))))*400+100*AE1965-400*Sheet1!$B$13</f>
        <v>30.306908306040896</v>
      </c>
    </row>
    <row r="1966" spans="22:32" x14ac:dyDescent="0.25">
      <c r="V1966" s="7" t="e">
        <f t="shared" si="314"/>
        <v>#VALUE!</v>
      </c>
      <c r="X1966" s="4">
        <f t="shared" ca="1" si="315"/>
        <v>-5.6229864188636174E-2</v>
      </c>
      <c r="Y1966" s="4">
        <f t="shared" ca="1" si="315"/>
        <v>1.1330832426132507</v>
      </c>
      <c r="Z1966" s="4">
        <f t="shared" ca="1" si="316"/>
        <v>-9.5245182160287642E-2</v>
      </c>
      <c r="AA1966" s="4">
        <f t="shared" ca="1" si="317"/>
        <v>1.5250663666211373</v>
      </c>
      <c r="AB1966" s="4">
        <f ca="1">Sheet1!AC1966</f>
        <v>0.96835610212292833</v>
      </c>
      <c r="AC1966" s="7">
        <f t="shared" ca="1" si="318"/>
        <v>0.66682546711299606</v>
      </c>
      <c r="AD1966" s="4">
        <f t="shared" ca="1" si="319"/>
        <v>-6.3511913084296212E-2</v>
      </c>
      <c r="AE1966" s="4">
        <f t="shared" ca="1" si="320"/>
        <v>1.0169530923004595</v>
      </c>
      <c r="AF1966" s="21">
        <f ca="1">(Sheet1!B$4*EXP(-Sheet1!B$8*Sheet1!B$7)*NORMSDIST((LN(Sheet1!B$4/(Sheet1!B$5+AD1966))-Sheet1!B$8*Sheet1!B$7+Sheet1!B$9*Sheet1!B$7+0.5*Sheet1!B$6*Sheet1!B$6*Sheet1!B$7)/(Sheet1!B$6*SQRT(Sheet1!B$7)))-(Sheet1!B$5+AD1966)*EXP(-Sheet1!B$9*Sheet1!B$7)*NORMSDIST((LN(Sheet1!B$4/(Sheet1!B$5+AD1966))-Sheet1!B$8*Sheet1!B$7+Sheet1!B$9*Sheet1!B$7-0.5*Sheet1!B$6*Sheet1!B$6*Sheet1!B$7)/(Sheet1!B$6*SQRT(Sheet1!B$7))))*400+100*AE1966-400*Sheet1!$B$13</f>
        <v>111.88355004785717</v>
      </c>
    </row>
    <row r="1967" spans="22:32" x14ac:dyDescent="0.25">
      <c r="V1967" s="7" t="e">
        <f t="shared" si="314"/>
        <v>#VALUE!</v>
      </c>
      <c r="X1967" s="4">
        <f t="shared" ca="1" si="315"/>
        <v>-5.5395285014273071E-2</v>
      </c>
      <c r="Y1967" s="4">
        <f t="shared" ca="1" si="315"/>
        <v>0.21986163001291115</v>
      </c>
      <c r="Z1967" s="4">
        <f t="shared" ca="1" si="316"/>
        <v>-9.3831526860983894E-2</v>
      </c>
      <c r="AA1967" s="4">
        <f t="shared" ca="1" si="317"/>
        <v>0.24474029907251177</v>
      </c>
      <c r="AB1967" s="4">
        <f ca="1">Sheet1!AC1967</f>
        <v>0.58701034268746399</v>
      </c>
      <c r="AC1967" s="7">
        <f t="shared" ca="1" si="318"/>
        <v>0.99070993740930047</v>
      </c>
      <c r="AD1967" s="4">
        <f t="shared" ca="1" si="319"/>
        <v>-9.2959826103464455E-2</v>
      </c>
      <c r="AE1967" s="4">
        <f t="shared" ca="1" si="320"/>
        <v>0.24246664637566162</v>
      </c>
      <c r="AF1967" s="21">
        <f ca="1">(Sheet1!B$4*EXP(-Sheet1!B$8*Sheet1!B$7)*NORMSDIST((LN(Sheet1!B$4/(Sheet1!B$5+AD1967))-Sheet1!B$8*Sheet1!B$7+Sheet1!B$9*Sheet1!B$7+0.5*Sheet1!B$6*Sheet1!B$6*Sheet1!B$7)/(Sheet1!B$6*SQRT(Sheet1!B$7)))-(Sheet1!B$5+AD1967)*EXP(-Sheet1!B$9*Sheet1!B$7)*NORMSDIST((LN(Sheet1!B$4/(Sheet1!B$5+AD1967))-Sheet1!B$8*Sheet1!B$7+Sheet1!B$9*Sheet1!B$7-0.5*Sheet1!B$6*Sheet1!B$6*Sheet1!B$7)/(Sheet1!B$6*SQRT(Sheet1!B$7))))*400+100*AE1967-400*Sheet1!$B$13</f>
        <v>39.165865264824788</v>
      </c>
    </row>
    <row r="1968" spans="22:32" x14ac:dyDescent="0.25">
      <c r="V1968" s="7" t="e">
        <f t="shared" si="314"/>
        <v>#VALUE!</v>
      </c>
      <c r="X1968" s="4">
        <f t="shared" ca="1" si="315"/>
        <v>-0.3122978598480598</v>
      </c>
      <c r="Y1968" s="4">
        <f t="shared" ca="1" si="315"/>
        <v>-1.6162272664112214</v>
      </c>
      <c r="Z1968" s="4">
        <f t="shared" ca="1" si="316"/>
        <v>-0.52898698900837382</v>
      </c>
      <c r="AA1968" s="4">
        <f t="shared" ca="1" si="317"/>
        <v>-2.6269414262921087</v>
      </c>
      <c r="AB1968" s="4">
        <f ca="1">Sheet1!AC1968</f>
        <v>0.40044749351412423</v>
      </c>
      <c r="AC1968" s="7">
        <f t="shared" ca="1" si="318"/>
        <v>1.1367354175499946</v>
      </c>
      <c r="AD1968" s="4">
        <f t="shared" ca="1" si="319"/>
        <v>-0.60131824582894822</v>
      </c>
      <c r="AE1968" s="4">
        <f t="shared" ca="1" si="320"/>
        <v>-2.9861373590955385</v>
      </c>
      <c r="AF1968" s="21">
        <f ca="1">(Sheet1!B$4*EXP(-Sheet1!B$8*Sheet1!B$7)*NORMSDIST((LN(Sheet1!B$4/(Sheet1!B$5+AD1968))-Sheet1!B$8*Sheet1!B$7+Sheet1!B$9*Sheet1!B$7+0.5*Sheet1!B$6*Sheet1!B$6*Sheet1!B$7)/(Sheet1!B$6*SQRT(Sheet1!B$7)))-(Sheet1!B$5+AD1968)*EXP(-Sheet1!B$9*Sheet1!B$7)*NORMSDIST((LN(Sheet1!B$4/(Sheet1!B$5+AD1968))-Sheet1!B$8*Sheet1!B$7+Sheet1!B$9*Sheet1!B$7-0.5*Sheet1!B$6*Sheet1!B$6*Sheet1!B$7)/(Sheet1!B$6*SQRT(Sheet1!B$7))))*400+100*AE1968-400*Sheet1!$B$13</f>
        <v>-201.3143904044382</v>
      </c>
    </row>
    <row r="1969" spans="22:32" x14ac:dyDescent="0.25">
      <c r="V1969" s="7" t="e">
        <f t="shared" si="314"/>
        <v>#VALUE!</v>
      </c>
      <c r="X1969" s="4">
        <f t="shared" ca="1" si="315"/>
        <v>-1.0913726752295563</v>
      </c>
      <c r="Y1969" s="4">
        <f t="shared" ca="1" si="315"/>
        <v>-1.9803976637011782</v>
      </c>
      <c r="Z1969" s="4">
        <f t="shared" ca="1" si="316"/>
        <v>-1.8486260060718234</v>
      </c>
      <c r="AA1969" s="4">
        <f t="shared" ca="1" si="317"/>
        <v>-4.0342413434852586</v>
      </c>
      <c r="AB1969" s="4">
        <f ca="1">Sheet1!AC1969</f>
        <v>0.22538995600920397</v>
      </c>
      <c r="AC1969" s="7">
        <f t="shared" ca="1" si="318"/>
        <v>1.3348695411591514</v>
      </c>
      <c r="AD1969" s="4">
        <f t="shared" ca="1" si="319"/>
        <v>-2.4676745484999696</v>
      </c>
      <c r="AE1969" s="4">
        <f t="shared" ca="1" si="320"/>
        <v>-5.3851858911034451</v>
      </c>
      <c r="AF1969" s="21">
        <f ca="1">(Sheet1!B$4*EXP(-Sheet1!B$8*Sheet1!B$7)*NORMSDIST((LN(Sheet1!B$4/(Sheet1!B$5+AD1969))-Sheet1!B$8*Sheet1!B$7+Sheet1!B$9*Sheet1!B$7+0.5*Sheet1!B$6*Sheet1!B$6*Sheet1!B$7)/(Sheet1!B$6*SQRT(Sheet1!B$7)))-(Sheet1!B$5+AD1969)*EXP(-Sheet1!B$9*Sheet1!B$7)*NORMSDIST((LN(Sheet1!B$4/(Sheet1!B$5+AD1969))-Sheet1!B$8*Sheet1!B$7+Sheet1!B$9*Sheet1!B$7-0.5*Sheet1!B$6*Sheet1!B$6*Sheet1!B$7)/(Sheet1!B$6*SQRT(Sheet1!B$7))))*400+100*AE1969-400*Sheet1!$B$13</f>
        <v>-127.12399964400993</v>
      </c>
    </row>
    <row r="1970" spans="22:32" x14ac:dyDescent="0.25">
      <c r="V1970" s="7" t="e">
        <f t="shared" si="314"/>
        <v>#VALUE!</v>
      </c>
      <c r="X1970" s="4">
        <f t="shared" ca="1" si="315"/>
        <v>0.25308332875068706</v>
      </c>
      <c r="Y1970" s="4">
        <f t="shared" ca="1" si="315"/>
        <v>0.11707358654160685</v>
      </c>
      <c r="Z1970" s="4">
        <f t="shared" ca="1" si="316"/>
        <v>0.42868621677131258</v>
      </c>
      <c r="AA1970" s="4">
        <f t="shared" ca="1" si="317"/>
        <v>0.45544062060506674</v>
      </c>
      <c r="AB1970" s="4">
        <f ca="1">Sheet1!AC1970</f>
        <v>0.42347514004369258</v>
      </c>
      <c r="AC1970" s="7">
        <f t="shared" ca="1" si="318"/>
        <v>1.1165430033287425</v>
      </c>
      <c r="AD1970" s="4">
        <f t="shared" ca="1" si="319"/>
        <v>0.47864659595947767</v>
      </c>
      <c r="AE1970" s="4">
        <f t="shared" ca="1" si="320"/>
        <v>0.5085190383682876</v>
      </c>
      <c r="AF1970" s="21">
        <f ca="1">(Sheet1!B$4*EXP(-Sheet1!B$8*Sheet1!B$7)*NORMSDIST((LN(Sheet1!B$4/(Sheet1!B$5+AD1970))-Sheet1!B$8*Sheet1!B$7+Sheet1!B$9*Sheet1!B$7+0.5*Sheet1!B$6*Sheet1!B$6*Sheet1!B$7)/(Sheet1!B$6*SQRT(Sheet1!B$7)))-(Sheet1!B$5+AD1970)*EXP(-Sheet1!B$9*Sheet1!B$7)*NORMSDIST((LN(Sheet1!B$4/(Sheet1!B$5+AD1970))-Sheet1!B$8*Sheet1!B$7+Sheet1!B$9*Sheet1!B$7-0.5*Sheet1!B$6*Sheet1!B$6*Sheet1!B$7)/(Sheet1!B$6*SQRT(Sheet1!B$7))))*400+100*AE1970-400*Sheet1!$B$13</f>
        <v>-25.26063802571116</v>
      </c>
    </row>
    <row r="1971" spans="22:32" x14ac:dyDescent="0.25">
      <c r="V1971" s="7" t="e">
        <f t="shared" si="314"/>
        <v>#VALUE!</v>
      </c>
      <c r="X1971" s="4">
        <f t="shared" ca="1" si="315"/>
        <v>-0.6786502713333965</v>
      </c>
      <c r="Y1971" s="4">
        <f t="shared" ca="1" si="315"/>
        <v>0.72614039930169616</v>
      </c>
      <c r="Z1971" s="4">
        <f t="shared" ca="1" si="316"/>
        <v>-1.149534498241614</v>
      </c>
      <c r="AA1971" s="4">
        <f t="shared" ca="1" si="317"/>
        <v>0.23799168749375277</v>
      </c>
      <c r="AB1971" s="4">
        <f ca="1">Sheet1!AC1971</f>
        <v>0.76645066114028193</v>
      </c>
      <c r="AC1971" s="7">
        <f t="shared" ca="1" si="318"/>
        <v>0.86565640409765232</v>
      </c>
      <c r="AD1971" s="4">
        <f t="shared" ca="1" si="319"/>
        <v>-0.99510190013403466</v>
      </c>
      <c r="AE1971" s="4">
        <f t="shared" ca="1" si="320"/>
        <v>0.20601902840097425</v>
      </c>
      <c r="AF1971" s="21">
        <f ca="1">(Sheet1!B$4*EXP(-Sheet1!B$8*Sheet1!B$7)*NORMSDIST((LN(Sheet1!B$4/(Sheet1!B$5+AD1971))-Sheet1!B$8*Sheet1!B$7+Sheet1!B$9*Sheet1!B$7+0.5*Sheet1!B$6*Sheet1!B$6*Sheet1!B$7)/(Sheet1!B$6*SQRT(Sheet1!B$7)))-(Sheet1!B$5+AD1971)*EXP(-Sheet1!B$9*Sheet1!B$7)*NORMSDIST((LN(Sheet1!B$4/(Sheet1!B$5+AD1971))-Sheet1!B$8*Sheet1!B$7+Sheet1!B$9*Sheet1!B$7-0.5*Sheet1!B$6*Sheet1!B$6*Sheet1!B$7)/(Sheet1!B$6*SQRT(Sheet1!B$7))))*400+100*AE1971-400*Sheet1!$B$13</f>
        <v>182.64118113225049</v>
      </c>
    </row>
    <row r="1972" spans="22:32" x14ac:dyDescent="0.25">
      <c r="V1972" s="7" t="e">
        <f t="shared" si="314"/>
        <v>#VALUE!</v>
      </c>
      <c r="X1972" s="4">
        <f t="shared" ca="1" si="315"/>
        <v>0.35627368064885173</v>
      </c>
      <c r="Y1972" s="4">
        <f t="shared" ca="1" si="315"/>
        <v>-1.0091811049153434</v>
      </c>
      <c r="Z1972" s="4">
        <f t="shared" ca="1" si="316"/>
        <v>0.60347561037100683</v>
      </c>
      <c r="AA1972" s="4">
        <f t="shared" ca="1" si="317"/>
        <v>-1.0060152412506795</v>
      </c>
      <c r="AB1972" s="4">
        <f ca="1">Sheet1!AC1972</f>
        <v>0.34441911378797585</v>
      </c>
      <c r="AC1972" s="7">
        <f t="shared" ca="1" si="318"/>
        <v>1.1900235905283791</v>
      </c>
      <c r="AD1972" s="4">
        <f t="shared" ca="1" si="319"/>
        <v>0.71815021265001067</v>
      </c>
      <c r="AE1972" s="4">
        <f t="shared" ca="1" si="320"/>
        <v>-1.1971818695194072</v>
      </c>
      <c r="AF1972" s="21">
        <f ca="1">(Sheet1!B$4*EXP(-Sheet1!B$8*Sheet1!B$7)*NORMSDIST((LN(Sheet1!B$4/(Sheet1!B$5+AD1972))-Sheet1!B$8*Sheet1!B$7+Sheet1!B$9*Sheet1!B$7+0.5*Sheet1!B$6*Sheet1!B$6*Sheet1!B$7)/(Sheet1!B$6*SQRT(Sheet1!B$7)))-(Sheet1!B$5+AD1972)*EXP(-Sheet1!B$9*Sheet1!B$7)*NORMSDIST((LN(Sheet1!B$4/(Sheet1!B$5+AD1972))-Sheet1!B$8*Sheet1!B$7+Sheet1!B$9*Sheet1!B$7-0.5*Sheet1!B$6*Sheet1!B$6*Sheet1!B$7)/(Sheet1!B$6*SQRT(Sheet1!B$7))))*400+100*AE1972-400*Sheet1!$B$13</f>
        <v>-233.47392231644744</v>
      </c>
    </row>
    <row r="1973" spans="22:32" x14ac:dyDescent="0.25">
      <c r="V1973" s="7" t="e">
        <f t="shared" si="314"/>
        <v>#VALUE!</v>
      </c>
      <c r="X1973" s="4">
        <f t="shared" ca="1" si="315"/>
        <v>0.21698335612354316</v>
      </c>
      <c r="Y1973" s="4">
        <f t="shared" ca="1" si="315"/>
        <v>5.1323293173658135E-2</v>
      </c>
      <c r="Z1973" s="4">
        <f t="shared" ca="1" si="316"/>
        <v>0.36753813259100976</v>
      </c>
      <c r="AA1973" s="4">
        <f t="shared" ca="1" si="317"/>
        <v>0.3216559893325604</v>
      </c>
      <c r="AB1973" s="4">
        <f ca="1">Sheet1!AC1973</f>
        <v>0.19974223669412239</v>
      </c>
      <c r="AC1973" s="7">
        <f t="shared" ca="1" si="318"/>
        <v>1.3755347191191858</v>
      </c>
      <c r="AD1973" s="4">
        <f t="shared" ca="1" si="319"/>
        <v>0.50556146197916463</v>
      </c>
      <c r="AE1973" s="4">
        <f t="shared" ca="1" si="320"/>
        <v>0.4424489809395673</v>
      </c>
      <c r="AF1973" s="21">
        <f ca="1">(Sheet1!B$4*EXP(-Sheet1!B$8*Sheet1!B$7)*NORMSDIST((LN(Sheet1!B$4/(Sheet1!B$5+AD1973))-Sheet1!B$8*Sheet1!B$7+Sheet1!B$9*Sheet1!B$7+0.5*Sheet1!B$6*Sheet1!B$6*Sheet1!B$7)/(Sheet1!B$6*SQRT(Sheet1!B$7)))-(Sheet1!B$5+AD1973)*EXP(-Sheet1!B$9*Sheet1!B$7)*NORMSDIST((LN(Sheet1!B$4/(Sheet1!B$5+AD1973))-Sheet1!B$8*Sheet1!B$7+Sheet1!B$9*Sheet1!B$7-0.5*Sheet1!B$6*Sheet1!B$6*Sheet1!B$7)/(Sheet1!B$6*SQRT(Sheet1!B$7))))*400+100*AE1973-400*Sheet1!$B$13</f>
        <v>-36.112553260093136</v>
      </c>
    </row>
    <row r="1974" spans="22:32" x14ac:dyDescent="0.25">
      <c r="V1974" s="7" t="e">
        <f t="shared" si="314"/>
        <v>#VALUE!</v>
      </c>
      <c r="X1974" s="4">
        <f t="shared" ca="1" si="315"/>
        <v>0.70822126240901095</v>
      </c>
      <c r="Y1974" s="4">
        <f t="shared" ca="1" si="315"/>
        <v>-1.1467149017256641</v>
      </c>
      <c r="Z1974" s="4">
        <f t="shared" ca="1" si="316"/>
        <v>1.1996234406976825</v>
      </c>
      <c r="AA1974" s="4">
        <f t="shared" ca="1" si="317"/>
        <v>-0.79405194180193039</v>
      </c>
      <c r="AB1974" s="4">
        <f ca="1">Sheet1!AC1974</f>
        <v>0.17840977017950721</v>
      </c>
      <c r="AC1974" s="7">
        <f t="shared" ca="1" si="318"/>
        <v>1.4135095829609212</v>
      </c>
      <c r="AD1974" s="4">
        <f t="shared" ca="1" si="319"/>
        <v>1.6956792293707266</v>
      </c>
      <c r="AE1974" s="4">
        <f t="shared" ca="1" si="320"/>
        <v>-1.1224000291057563</v>
      </c>
      <c r="AF1974" s="21">
        <f ca="1">(Sheet1!B$4*EXP(-Sheet1!B$8*Sheet1!B$7)*NORMSDIST((LN(Sheet1!B$4/(Sheet1!B$5+AD1974))-Sheet1!B$8*Sheet1!B$7+Sheet1!B$9*Sheet1!B$7+0.5*Sheet1!B$6*Sheet1!B$6*Sheet1!B$7)/(Sheet1!B$6*SQRT(Sheet1!B$7)))-(Sheet1!B$5+AD1974)*EXP(-Sheet1!B$9*Sheet1!B$7)*NORMSDIST((LN(Sheet1!B$4/(Sheet1!B$5+AD1974))-Sheet1!B$8*Sheet1!B$7+Sheet1!B$9*Sheet1!B$7-0.5*Sheet1!B$6*Sheet1!B$6*Sheet1!B$7)/(Sheet1!B$6*SQRT(Sheet1!B$7))))*400+100*AE1974-400*Sheet1!$B$13</f>
        <v>-376.60946884066061</v>
      </c>
    </row>
    <row r="1975" spans="22:32" x14ac:dyDescent="0.25">
      <c r="V1975" s="7" t="e">
        <f t="shared" si="314"/>
        <v>#VALUE!</v>
      </c>
      <c r="X1975" s="4">
        <f t="shared" ca="1" si="315"/>
        <v>-0.21369796293373453</v>
      </c>
      <c r="Y1975" s="4">
        <f t="shared" ca="1" si="315"/>
        <v>0.28361068046657839</v>
      </c>
      <c r="Z1975" s="4">
        <f t="shared" ca="1" si="316"/>
        <v>-0.36197315609059116</v>
      </c>
      <c r="AA1975" s="4">
        <f t="shared" ca="1" si="317"/>
        <v>0.15204967704311093</v>
      </c>
      <c r="AB1975" s="4">
        <f ca="1">Sheet1!AC1975</f>
        <v>0.24666717501551272</v>
      </c>
      <c r="AC1975" s="7">
        <f t="shared" ca="1" si="318"/>
        <v>1.3044120224396134</v>
      </c>
      <c r="AD1975" s="4">
        <f t="shared" ca="1" si="319"/>
        <v>-0.47216213660497791</v>
      </c>
      <c r="AE1975" s="4">
        <f t="shared" ca="1" si="320"/>
        <v>0.19833542674309437</v>
      </c>
      <c r="AF1975" s="21">
        <f ca="1">(Sheet1!B$4*EXP(-Sheet1!B$8*Sheet1!B$7)*NORMSDIST((LN(Sheet1!B$4/(Sheet1!B$5+AD1975))-Sheet1!B$8*Sheet1!B$7+Sheet1!B$9*Sheet1!B$7+0.5*Sheet1!B$6*Sheet1!B$6*Sheet1!B$7)/(Sheet1!B$6*SQRT(Sheet1!B$7)))-(Sheet1!B$5+AD1975)*EXP(-Sheet1!B$9*Sheet1!B$7)*NORMSDIST((LN(Sheet1!B$4/(Sheet1!B$5+AD1975))-Sheet1!B$8*Sheet1!B$7+Sheet1!B$9*Sheet1!B$7-0.5*Sheet1!B$6*Sheet1!B$6*Sheet1!B$7)/(Sheet1!B$6*SQRT(Sheet1!B$7))))*400+100*AE1975-400*Sheet1!$B$13</f>
        <v>96.075553888230388</v>
      </c>
    </row>
    <row r="1976" spans="22:32" x14ac:dyDescent="0.25">
      <c r="V1976" s="7" t="e">
        <f t="shared" si="314"/>
        <v>#VALUE!</v>
      </c>
      <c r="X1976" s="4">
        <f t="shared" ca="1" si="315"/>
        <v>-0.6863602310258351</v>
      </c>
      <c r="Y1976" s="4">
        <f t="shared" ca="1" si="315"/>
        <v>1.788127186050148</v>
      </c>
      <c r="Z1976" s="4">
        <f t="shared" ca="1" si="316"/>
        <v>-1.1625940445512279</v>
      </c>
      <c r="AA1976" s="4">
        <f t="shared" ca="1" si="317"/>
        <v>1.7191308381146766</v>
      </c>
      <c r="AB1976" s="4">
        <f ca="1">Sheet1!AC1976</f>
        <v>0.31067738392135957</v>
      </c>
      <c r="AC1976" s="7">
        <f t="shared" ca="1" si="318"/>
        <v>1.2257571445117836</v>
      </c>
      <c r="AD1976" s="4">
        <f t="shared" ca="1" si="319"/>
        <v>-1.4250579562755186</v>
      </c>
      <c r="AE1976" s="4">
        <f t="shared" ca="1" si="320"/>
        <v>2.1072369071695953</v>
      </c>
      <c r="AF1976" s="21">
        <f ca="1">(Sheet1!B$4*EXP(-Sheet1!B$8*Sheet1!B$7)*NORMSDIST((LN(Sheet1!B$4/(Sheet1!B$5+AD1976))-Sheet1!B$8*Sheet1!B$7+Sheet1!B$9*Sheet1!B$7+0.5*Sheet1!B$6*Sheet1!B$6*Sheet1!B$7)/(Sheet1!B$6*SQRT(Sheet1!B$7)))-(Sheet1!B$5+AD1976)*EXP(-Sheet1!B$9*Sheet1!B$7)*NORMSDIST((LN(Sheet1!B$4/(Sheet1!B$5+AD1976))-Sheet1!B$8*Sheet1!B$7+Sheet1!B$9*Sheet1!B$7-0.5*Sheet1!B$6*Sheet1!B$6*Sheet1!B$7)/(Sheet1!B$6*SQRT(Sheet1!B$7))))*400+100*AE1976-400*Sheet1!$B$13</f>
        <v>444.38018903624015</v>
      </c>
    </row>
    <row r="1977" spans="22:32" x14ac:dyDescent="0.25">
      <c r="V1977" s="7" t="e">
        <f t="shared" si="314"/>
        <v>#VALUE!</v>
      </c>
      <c r="X1977" s="4">
        <f t="shared" ca="1" si="315"/>
        <v>0.87919128037948646</v>
      </c>
      <c r="Y1977" s="4">
        <f t="shared" ca="1" si="315"/>
        <v>-0.84978997128038281</v>
      </c>
      <c r="Z1977" s="4">
        <f t="shared" ca="1" si="316"/>
        <v>1.4892216949441606</v>
      </c>
      <c r="AA1977" s="4">
        <f t="shared" ca="1" si="317"/>
        <v>-0.18074712200290968</v>
      </c>
      <c r="AB1977" s="4">
        <f ca="1">Sheet1!AC1977</f>
        <v>0.60083896653744528</v>
      </c>
      <c r="AC1977" s="7">
        <f t="shared" ca="1" si="318"/>
        <v>0.98095221579176139</v>
      </c>
      <c r="AD1977" s="4">
        <f t="shared" ca="1" si="319"/>
        <v>1.4608553214606368</v>
      </c>
      <c r="AE1977" s="4">
        <f t="shared" ca="1" si="320"/>
        <v>-0.17730428982673807</v>
      </c>
      <c r="AF1977" s="21">
        <f ca="1">(Sheet1!B$4*EXP(-Sheet1!B$8*Sheet1!B$7)*NORMSDIST((LN(Sheet1!B$4/(Sheet1!B$5+AD1977))-Sheet1!B$8*Sheet1!B$7+Sheet1!B$9*Sheet1!B$7+0.5*Sheet1!B$6*Sheet1!B$6*Sheet1!B$7)/(Sheet1!B$6*SQRT(Sheet1!B$7)))-(Sheet1!B$5+AD1977)*EXP(-Sheet1!B$9*Sheet1!B$7)*NORMSDIST((LN(Sheet1!B$4/(Sheet1!B$5+AD1977))-Sheet1!B$8*Sheet1!B$7+Sheet1!B$9*Sheet1!B$7-0.5*Sheet1!B$6*Sheet1!B$6*Sheet1!B$7)/(Sheet1!B$6*SQRT(Sheet1!B$7))))*400+100*AE1977-400*Sheet1!$B$13</f>
        <v>-246.36027774045078</v>
      </c>
    </row>
    <row r="1978" spans="22:32" x14ac:dyDescent="0.25">
      <c r="V1978" s="7" t="e">
        <f t="shared" si="314"/>
        <v>#VALUE!</v>
      </c>
      <c r="X1978" s="4">
        <f t="shared" ca="1" si="315"/>
        <v>0.13187469661448278</v>
      </c>
      <c r="Y1978" s="4">
        <f t="shared" ca="1" si="315"/>
        <v>0.89075345839535447</v>
      </c>
      <c r="Z1978" s="4">
        <f t="shared" ca="1" si="316"/>
        <v>0.22337648654533818</v>
      </c>
      <c r="AA1978" s="4">
        <f t="shared" ca="1" si="317"/>
        <v>1.4014892761262943</v>
      </c>
      <c r="AB1978" s="4">
        <f ca="1">Sheet1!AC1978</f>
        <v>0.64261650467250808</v>
      </c>
      <c r="AC1978" s="7">
        <f t="shared" ca="1" si="318"/>
        <v>0.95185561074349023</v>
      </c>
      <c r="AD1978" s="4">
        <f t="shared" ca="1" si="319"/>
        <v>0.2126221620263479</v>
      </c>
      <c r="AE1978" s="4">
        <f t="shared" ca="1" si="320"/>
        <v>1.3340154308776457</v>
      </c>
      <c r="AF1978" s="21">
        <f ca="1">(Sheet1!B$4*EXP(-Sheet1!B$8*Sheet1!B$7)*NORMSDIST((LN(Sheet1!B$4/(Sheet1!B$5+AD1978))-Sheet1!B$8*Sheet1!B$7+Sheet1!B$9*Sheet1!B$7+0.5*Sheet1!B$6*Sheet1!B$6*Sheet1!B$7)/(Sheet1!B$6*SQRT(Sheet1!B$7)))-(Sheet1!B$5+AD1978)*EXP(-Sheet1!B$9*Sheet1!B$7)*NORMSDIST((LN(Sheet1!B$4/(Sheet1!B$5+AD1978))-Sheet1!B$8*Sheet1!B$7+Sheet1!B$9*Sheet1!B$7-0.5*Sheet1!B$6*Sheet1!B$6*Sheet1!B$7)/(Sheet1!B$6*SQRT(Sheet1!B$7))))*400+100*AE1978-400*Sheet1!$B$13</f>
        <v>99.445503532935618</v>
      </c>
    </row>
    <row r="1979" spans="22:32" x14ac:dyDescent="0.25">
      <c r="V1979" s="7" t="e">
        <f t="shared" si="314"/>
        <v>#VALUE!</v>
      </c>
      <c r="X1979" s="4">
        <f t="shared" ca="1" si="315"/>
        <v>-0.77817363861897426</v>
      </c>
      <c r="Y1979" s="4">
        <f t="shared" ca="1" si="315"/>
        <v>-1.4490553588806505</v>
      </c>
      <c r="Z1979" s="4">
        <f t="shared" ca="1" si="316"/>
        <v>-1.3181125551709381</v>
      </c>
      <c r="AA1979" s="4">
        <f t="shared" ca="1" si="317"/>
        <v>-2.9283998750382065</v>
      </c>
      <c r="AB1979" s="4">
        <f ca="1">Sheet1!AC1979</f>
        <v>0.10340781052285941</v>
      </c>
      <c r="AC1979" s="7">
        <f t="shared" ca="1" si="318"/>
        <v>1.5982985783716512</v>
      </c>
      <c r="AD1979" s="4">
        <f t="shared" ca="1" si="319"/>
        <v>-2.1067374230635352</v>
      </c>
      <c r="AE1979" s="4">
        <f t="shared" ca="1" si="320"/>
        <v>-4.6804573571772865</v>
      </c>
      <c r="AF1979" s="21">
        <f ca="1">(Sheet1!B$4*EXP(-Sheet1!B$8*Sheet1!B$7)*NORMSDIST((LN(Sheet1!B$4/(Sheet1!B$5+AD1979))-Sheet1!B$8*Sheet1!B$7+Sheet1!B$9*Sheet1!B$7+0.5*Sheet1!B$6*Sheet1!B$6*Sheet1!B$7)/(Sheet1!B$6*SQRT(Sheet1!B$7)))-(Sheet1!B$5+AD1979)*EXP(-Sheet1!B$9*Sheet1!B$7)*NORMSDIST((LN(Sheet1!B$4/(Sheet1!B$5+AD1979))-Sheet1!B$8*Sheet1!B$7+Sheet1!B$9*Sheet1!B$7-0.5*Sheet1!B$6*Sheet1!B$6*Sheet1!B$7)/(Sheet1!B$6*SQRT(Sheet1!B$7))))*400+100*AE1979-400*Sheet1!$B$13</f>
        <v>-118.83710427193228</v>
      </c>
    </row>
    <row r="1980" spans="22:32" x14ac:dyDescent="0.25">
      <c r="V1980" s="7" t="e">
        <f t="shared" si="314"/>
        <v>#VALUE!</v>
      </c>
      <c r="X1980" s="4">
        <f t="shared" ca="1" si="315"/>
        <v>9.2692419702833009E-3</v>
      </c>
      <c r="Y1980" s="4">
        <f t="shared" ca="1" si="315"/>
        <v>1.2988421022006589</v>
      </c>
      <c r="Z1980" s="4">
        <f t="shared" ca="1" si="316"/>
        <v>1.570074288256661E-2</v>
      </c>
      <c r="AA1980" s="4">
        <f t="shared" ca="1" si="317"/>
        <v>1.8329917870662125</v>
      </c>
      <c r="AB1980" s="4">
        <f ca="1">Sheet1!AC1980</f>
        <v>0.72668429135248513</v>
      </c>
      <c r="AC1980" s="7">
        <f t="shared" ca="1" si="318"/>
        <v>0.89375750832319467</v>
      </c>
      <c r="AD1980" s="4">
        <f t="shared" ca="1" si="319"/>
        <v>1.4032656837545867E-2</v>
      </c>
      <c r="AE1980" s="4">
        <f t="shared" ca="1" si="320"/>
        <v>1.6382501723851779</v>
      </c>
      <c r="AF1980" s="21">
        <f ca="1">(Sheet1!B$4*EXP(-Sheet1!B$8*Sheet1!B$7)*NORMSDIST((LN(Sheet1!B$4/(Sheet1!B$5+AD1980))-Sheet1!B$8*Sheet1!B$7+Sheet1!B$9*Sheet1!B$7+0.5*Sheet1!B$6*Sheet1!B$6*Sheet1!B$7)/(Sheet1!B$6*SQRT(Sheet1!B$7)))-(Sheet1!B$5+AD1980)*EXP(-Sheet1!B$9*Sheet1!B$7)*NORMSDIST((LN(Sheet1!B$4/(Sheet1!B$5+AD1980))-Sheet1!B$8*Sheet1!B$7+Sheet1!B$9*Sheet1!B$7-0.5*Sheet1!B$6*Sheet1!B$6*Sheet1!B$7)/(Sheet1!B$6*SQRT(Sheet1!B$7))))*400+100*AE1980-400*Sheet1!$B$13</f>
        <v>161.57678764450975</v>
      </c>
    </row>
    <row r="1981" spans="22:32" x14ac:dyDescent="0.25">
      <c r="V1981" s="7" t="e">
        <f t="shared" si="314"/>
        <v>#VALUE!</v>
      </c>
      <c r="X1981" s="4">
        <f t="shared" ca="1" si="315"/>
        <v>-1.1308595113229254</v>
      </c>
      <c r="Y1981" s="4">
        <f t="shared" ca="1" si="315"/>
        <v>-0.96341036387943391</v>
      </c>
      <c r="Z1981" s="4">
        <f t="shared" ca="1" si="316"/>
        <v>-1.9155109425893551</v>
      </c>
      <c r="AA1981" s="4">
        <f t="shared" ca="1" si="317"/>
        <v>-2.6527987346378996</v>
      </c>
      <c r="AB1981" s="4">
        <f ca="1">Sheet1!AC1981</f>
        <v>1.8942554230537034E-2</v>
      </c>
      <c r="AC1981" s="7">
        <f t="shared" ca="1" si="318"/>
        <v>2.2259435229967837</v>
      </c>
      <c r="AD1981" s="4">
        <f t="shared" ca="1" si="319"/>
        <v>-4.2638191758862387</v>
      </c>
      <c r="AE1981" s="4">
        <f t="shared" ca="1" si="320"/>
        <v>-5.904980161181296</v>
      </c>
      <c r="AF1981" s="21">
        <f ca="1">(Sheet1!B$4*EXP(-Sheet1!B$8*Sheet1!B$7)*NORMSDIST((LN(Sheet1!B$4/(Sheet1!B$5+AD1981))-Sheet1!B$8*Sheet1!B$7+Sheet1!B$9*Sheet1!B$7+0.5*Sheet1!B$6*Sheet1!B$6*Sheet1!B$7)/(Sheet1!B$6*SQRT(Sheet1!B$7)))-(Sheet1!B$5+AD1981)*EXP(-Sheet1!B$9*Sheet1!B$7)*NORMSDIST((LN(Sheet1!B$4/(Sheet1!B$5+AD1981))-Sheet1!B$8*Sheet1!B$7+Sheet1!B$9*Sheet1!B$7-0.5*Sheet1!B$6*Sheet1!B$6*Sheet1!B$7)/(Sheet1!B$6*SQRT(Sheet1!B$7))))*400+100*AE1981-400*Sheet1!$B$13</f>
        <v>140.81748442699609</v>
      </c>
    </row>
    <row r="1982" spans="22:32" x14ac:dyDescent="0.25">
      <c r="V1982" s="7" t="e">
        <f t="shared" si="314"/>
        <v>#VALUE!</v>
      </c>
      <c r="X1982" s="4">
        <f t="shared" ca="1" si="315"/>
        <v>1.9311722807801184</v>
      </c>
      <c r="Y1982" s="4">
        <f t="shared" ca="1" si="315"/>
        <v>-0.38758365367426284</v>
      </c>
      <c r="Z1982" s="4">
        <f t="shared" ca="1" si="316"/>
        <v>3.2711239537898975</v>
      </c>
      <c r="AA1982" s="4">
        <f t="shared" ca="1" si="317"/>
        <v>1.6780897404147384</v>
      </c>
      <c r="AB1982" s="4">
        <f ca="1">Sheet1!AC1982</f>
        <v>0.33946601722796532</v>
      </c>
      <c r="AC1982" s="7">
        <f t="shared" ca="1" si="318"/>
        <v>1.1950736846191961</v>
      </c>
      <c r="AD1982" s="4">
        <f t="shared" ca="1" si="319"/>
        <v>3.9092341563018058</v>
      </c>
      <c r="AE1982" s="4">
        <f t="shared" ca="1" si="320"/>
        <v>2.0054408891991118</v>
      </c>
      <c r="AF1982" s="21">
        <f ca="1">(Sheet1!B$4*EXP(-Sheet1!B$8*Sheet1!B$7)*NORMSDIST((LN(Sheet1!B$4/(Sheet1!B$5+AD1982))-Sheet1!B$8*Sheet1!B$7+Sheet1!B$9*Sheet1!B$7+0.5*Sheet1!B$6*Sheet1!B$6*Sheet1!B$7)/(Sheet1!B$6*SQRT(Sheet1!B$7)))-(Sheet1!B$5+AD1982)*EXP(-Sheet1!B$9*Sheet1!B$7)*NORMSDIST((LN(Sheet1!B$4/(Sheet1!B$5+AD1982))-Sheet1!B$8*Sheet1!B$7+Sheet1!B$9*Sheet1!B$7-0.5*Sheet1!B$6*Sheet1!B$6*Sheet1!B$7)/(Sheet1!B$6*SQRT(Sheet1!B$7))))*400+100*AE1982-400*Sheet1!$B$13</f>
        <v>-387.27877190899062</v>
      </c>
    </row>
    <row r="1983" spans="22:32" x14ac:dyDescent="0.25">
      <c r="V1983" s="7" t="e">
        <f t="shared" si="314"/>
        <v>#VALUE!</v>
      </c>
      <c r="X1983" s="4">
        <f t="shared" ca="1" si="315"/>
        <v>0.46549966372880369</v>
      </c>
      <c r="Y1983" s="4">
        <f t="shared" ca="1" si="315"/>
        <v>0.26962664031712336</v>
      </c>
      <c r="Z1983" s="4">
        <f t="shared" ca="1" si="316"/>
        <v>0.78848848218208567</v>
      </c>
      <c r="AA1983" s="4">
        <f t="shared" ca="1" si="317"/>
        <v>0.91387146793622986</v>
      </c>
      <c r="AB1983" s="4">
        <f ca="1">Sheet1!AC1983</f>
        <v>0.93326934906008696</v>
      </c>
      <c r="AC1983" s="7">
        <f t="shared" ca="1" si="318"/>
        <v>0.72027482903448703</v>
      </c>
      <c r="AD1983" s="4">
        <f t="shared" ca="1" si="319"/>
        <v>0.56792840669936395</v>
      </c>
      <c r="AE1983" s="4">
        <f t="shared" ca="1" si="320"/>
        <v>0.65823861532726369</v>
      </c>
      <c r="AF1983" s="21">
        <f ca="1">(Sheet1!B$4*EXP(-Sheet1!B$8*Sheet1!B$7)*NORMSDIST((LN(Sheet1!B$4/(Sheet1!B$5+AD1983))-Sheet1!B$8*Sheet1!B$7+Sheet1!B$9*Sheet1!B$7+0.5*Sheet1!B$6*Sheet1!B$6*Sheet1!B$7)/(Sheet1!B$6*SQRT(Sheet1!B$7)))-(Sheet1!B$5+AD1983)*EXP(-Sheet1!B$9*Sheet1!B$7)*NORMSDIST((LN(Sheet1!B$4/(Sheet1!B$5+AD1983))-Sheet1!B$8*Sheet1!B$7+Sheet1!B$9*Sheet1!B$7-0.5*Sheet1!B$6*Sheet1!B$6*Sheet1!B$7)/(Sheet1!B$6*SQRT(Sheet1!B$7))))*400+100*AE1983-400*Sheet1!$B$13</f>
        <v>-24.355592551498376</v>
      </c>
    </row>
    <row r="1984" spans="22:32" x14ac:dyDescent="0.25">
      <c r="V1984" s="7" t="e">
        <f t="shared" si="314"/>
        <v>#VALUE!</v>
      </c>
      <c r="X1984" s="4">
        <f t="shared" ca="1" si="315"/>
        <v>-0.72726280494242257</v>
      </c>
      <c r="Y1984" s="4">
        <f t="shared" ca="1" si="315"/>
        <v>0.25796797821358114</v>
      </c>
      <c r="Z1984" s="4">
        <f t="shared" ca="1" si="316"/>
        <v>-1.2318770342885093</v>
      </c>
      <c r="AA1984" s="4">
        <f t="shared" ca="1" si="317"/>
        <v>-0.47480337467392913</v>
      </c>
      <c r="AB1984" s="4">
        <f ca="1">Sheet1!AC1984</f>
        <v>0.54819888740335354</v>
      </c>
      <c r="AC1984" s="7">
        <f t="shared" ca="1" si="318"/>
        <v>1.0185937589963669</v>
      </c>
      <c r="AD1984" s="4">
        <f t="shared" ca="1" si="319"/>
        <v>-1.2547822589772291</v>
      </c>
      <c r="AE1984" s="4">
        <f t="shared" ca="1" si="320"/>
        <v>-0.48363175419327792</v>
      </c>
      <c r="AF1984" s="21">
        <f ca="1">(Sheet1!B$4*EXP(-Sheet1!B$8*Sheet1!B$7)*NORMSDIST((LN(Sheet1!B$4/(Sheet1!B$5+AD1984))-Sheet1!B$8*Sheet1!B$7+Sheet1!B$9*Sheet1!B$7+0.5*Sheet1!B$6*Sheet1!B$6*Sheet1!B$7)/(Sheet1!B$6*SQRT(Sheet1!B$7)))-(Sheet1!B$5+AD1984)*EXP(-Sheet1!B$9*Sheet1!B$7)*NORMSDIST((LN(Sheet1!B$4/(Sheet1!B$5+AD1984))-Sheet1!B$8*Sheet1!B$7+Sheet1!B$9*Sheet1!B$7-0.5*Sheet1!B$6*Sheet1!B$6*Sheet1!B$7)/(Sheet1!B$6*SQRT(Sheet1!B$7))))*400+100*AE1984-400*Sheet1!$B$13</f>
        <v>156.81418190913064</v>
      </c>
    </row>
    <row r="1985" spans="22:32" x14ac:dyDescent="0.25">
      <c r="V1985" s="7" t="e">
        <f t="shared" si="314"/>
        <v>#VALUE!</v>
      </c>
      <c r="X1985" s="4">
        <f t="shared" ca="1" si="315"/>
        <v>1.0642859122915187</v>
      </c>
      <c r="Y1985" s="4">
        <f t="shared" ca="1" si="315"/>
        <v>-0.3091032198975161</v>
      </c>
      <c r="Z1985" s="4">
        <f t="shared" ca="1" si="316"/>
        <v>1.8027449834623592</v>
      </c>
      <c r="AA1985" s="4">
        <f t="shared" ca="1" si="317"/>
        <v>0.79081612780588251</v>
      </c>
      <c r="AB1985" s="4">
        <f ca="1">Sheet1!AC1985</f>
        <v>0.27661279739412137</v>
      </c>
      <c r="AC1985" s="7">
        <f t="shared" ca="1" si="318"/>
        <v>1.2655246439326524</v>
      </c>
      <c r="AD1985" s="4">
        <f t="shared" ca="1" si="319"/>
        <v>2.2814182032975774</v>
      </c>
      <c r="AE1985" s="4">
        <f t="shared" ca="1" si="320"/>
        <v>1.0007972985577385</v>
      </c>
      <c r="AF1985" s="21">
        <f ca="1">(Sheet1!B$4*EXP(-Sheet1!B$8*Sheet1!B$7)*NORMSDIST((LN(Sheet1!B$4/(Sheet1!B$5+AD1985))-Sheet1!B$8*Sheet1!B$7+Sheet1!B$9*Sheet1!B$7+0.5*Sheet1!B$6*Sheet1!B$6*Sheet1!B$7)/(Sheet1!B$6*SQRT(Sheet1!B$7)))-(Sheet1!B$5+AD1985)*EXP(-Sheet1!B$9*Sheet1!B$7)*NORMSDIST((LN(Sheet1!B$4/(Sheet1!B$5+AD1985))-Sheet1!B$8*Sheet1!B$7+Sheet1!B$9*Sheet1!B$7-0.5*Sheet1!B$6*Sheet1!B$6*Sheet1!B$7)/(Sheet1!B$6*SQRT(Sheet1!B$7))))*400+100*AE1985-400*Sheet1!$B$13</f>
        <v>-252.23340743251447</v>
      </c>
    </row>
    <row r="1986" spans="22:32" x14ac:dyDescent="0.25">
      <c r="V1986" s="7" t="e">
        <f t="shared" si="314"/>
        <v>#VALUE!</v>
      </c>
      <c r="X1986" s="4">
        <f t="shared" ca="1" si="315"/>
        <v>-1.7541777643875176</v>
      </c>
      <c r="Y1986" s="4">
        <f t="shared" ca="1" si="315"/>
        <v>-0.31736930843601074</v>
      </c>
      <c r="Z1986" s="4">
        <f t="shared" ca="1" si="316"/>
        <v>-2.9713210786018727</v>
      </c>
      <c r="AA1986" s="4">
        <f t="shared" ca="1" si="317"/>
        <v>-2.4635280849381727</v>
      </c>
      <c r="AB1986" s="4">
        <f ca="1">Sheet1!AC1986</f>
        <v>0.65700150958094983</v>
      </c>
      <c r="AC1986" s="7">
        <f t="shared" ca="1" si="318"/>
        <v>0.94192237358726438</v>
      </c>
      <c r="AD1986" s="4">
        <f t="shared" ca="1" si="319"/>
        <v>-2.7987538030465466</v>
      </c>
      <c r="AE1986" s="4">
        <f t="shared" ca="1" si="320"/>
        <v>-2.3204522211638516</v>
      </c>
      <c r="AF1986" s="21">
        <f ca="1">(Sheet1!B$4*EXP(-Sheet1!B$8*Sheet1!B$7)*NORMSDIST((LN(Sheet1!B$4/(Sheet1!B$5+AD1986))-Sheet1!B$8*Sheet1!B$7+Sheet1!B$9*Sheet1!B$7+0.5*Sheet1!B$6*Sheet1!B$6*Sheet1!B$7)/(Sheet1!B$6*SQRT(Sheet1!B$7)))-(Sheet1!B$5+AD1986)*EXP(-Sheet1!B$9*Sheet1!B$7)*NORMSDIST((LN(Sheet1!B$4/(Sheet1!B$5+AD1986))-Sheet1!B$8*Sheet1!B$7+Sheet1!B$9*Sheet1!B$7-0.5*Sheet1!B$6*Sheet1!B$6*Sheet1!B$7)/(Sheet1!B$6*SQRT(Sheet1!B$7))))*400+100*AE1986-400*Sheet1!$B$13</f>
        <v>237.00579627706702</v>
      </c>
    </row>
    <row r="1987" spans="22:32" x14ac:dyDescent="0.25">
      <c r="V1987" s="7" t="e">
        <f t="shared" ref="V1987:V2050" si="321">GAMMALN($B$7/2+1)-GAMMALN($B$7/2)-LN(PI())-LN($B$7)-0.5*LN($B$9*$C$10-$C$9*$B$10)-($B$7/2+1)*LN(SUMPRODUCT(MMULT(J1987:K1987,MINVERSE($B$9:$C$10)),J1987:K1987)/$B$7+1)</f>
        <v>#VALUE!</v>
      </c>
      <c r="X1987" s="4">
        <f t="shared" ref="X1987:Y2050" ca="1" si="322">NORMSINV(RAND())</f>
        <v>-0.71440021608948678</v>
      </c>
      <c r="Y1987" s="4">
        <f t="shared" ca="1" si="322"/>
        <v>-0.66232633670320473</v>
      </c>
      <c r="Z1987" s="4">
        <f t="shared" ref="Z1987:Z2050" ca="1" si="323">X1987*SQRT($B$20)</f>
        <v>-1.2100896863013102</v>
      </c>
      <c r="AA1987" s="4">
        <f t="shared" ref="AA1987:AA2050" ca="1" si="324">SQRT($C$21)*($B$25*X1987+SQRT(1-$B$25^2)*Y1987)</f>
        <v>-1.7512140557710001</v>
      </c>
      <c r="AB1987" s="4">
        <f ca="1">Sheet1!AC1987</f>
        <v>0.57178653283969705</v>
      </c>
      <c r="AC1987" s="7">
        <f t="shared" ref="AC1987:AC2050" ca="1" si="325">SQRT((B$27/2)/GAMMAINV(AB1987,B$27/2,1))</f>
        <v>1.0015510520799085</v>
      </c>
      <c r="AD1987" s="4">
        <f t="shared" ref="AD1987:AD2050" ca="1" si="326">AC1987*Z1987</f>
        <v>-1.2119665984261236</v>
      </c>
      <c r="AE1987" s="4">
        <f t="shared" ref="AE1987:AE2050" ca="1" si="327">AC1987*AA1987</f>
        <v>-1.7539302799745686</v>
      </c>
      <c r="AF1987" s="21">
        <f ca="1">(Sheet1!B$4*EXP(-Sheet1!B$8*Sheet1!B$7)*NORMSDIST((LN(Sheet1!B$4/(Sheet1!B$5+AD1987))-Sheet1!B$8*Sheet1!B$7+Sheet1!B$9*Sheet1!B$7+0.5*Sheet1!B$6*Sheet1!B$6*Sheet1!B$7)/(Sheet1!B$6*SQRT(Sheet1!B$7)))-(Sheet1!B$5+AD1987)*EXP(-Sheet1!B$9*Sheet1!B$7)*NORMSDIST((LN(Sheet1!B$4/(Sheet1!B$5+AD1987))-Sheet1!B$8*Sheet1!B$7+Sheet1!B$9*Sheet1!B$7-0.5*Sheet1!B$6*Sheet1!B$6*Sheet1!B$7)/(Sheet1!B$6*SQRT(Sheet1!B$7))))*400+100*AE1987-400*Sheet1!$B$13</f>
        <v>22.647349396011577</v>
      </c>
    </row>
    <row r="1988" spans="22:32" x14ac:dyDescent="0.25">
      <c r="V1988" s="7" t="e">
        <f t="shared" si="321"/>
        <v>#VALUE!</v>
      </c>
      <c r="X1988" s="4">
        <f t="shared" ca="1" si="322"/>
        <v>-0.47147982998282545</v>
      </c>
      <c r="Y1988" s="4">
        <f t="shared" ca="1" si="322"/>
        <v>-0.62158997836705265</v>
      </c>
      <c r="Z1988" s="4">
        <f t="shared" ca="1" si="323"/>
        <v>-0.79861801090195439</v>
      </c>
      <c r="AA1988" s="4">
        <f t="shared" ca="1" si="324"/>
        <v>-1.4145704465333164</v>
      </c>
      <c r="AB1988" s="4">
        <f ca="1">Sheet1!AC1988</f>
        <v>0.63186275288554039</v>
      </c>
      <c r="AC1988" s="7">
        <f t="shared" ca="1" si="325"/>
        <v>0.95930281948229235</v>
      </c>
      <c r="AD1988" s="4">
        <f t="shared" ca="1" si="326"/>
        <v>-0.76611650954758492</v>
      </c>
      <c r="AE1988" s="4">
        <f t="shared" ca="1" si="327"/>
        <v>-1.3570014177157357</v>
      </c>
      <c r="AF1988" s="21">
        <f ca="1">(Sheet1!B$4*EXP(-Sheet1!B$8*Sheet1!B$7)*NORMSDIST((LN(Sheet1!B$4/(Sheet1!B$5+AD1988))-Sheet1!B$8*Sheet1!B$7+Sheet1!B$9*Sheet1!B$7+0.5*Sheet1!B$6*Sheet1!B$6*Sheet1!B$7)/(Sheet1!B$6*SQRT(Sheet1!B$7)))-(Sheet1!B$5+AD1988)*EXP(-Sheet1!B$9*Sheet1!B$7)*NORMSDIST((LN(Sheet1!B$4/(Sheet1!B$5+AD1988))-Sheet1!B$8*Sheet1!B$7+Sheet1!B$9*Sheet1!B$7-0.5*Sheet1!B$6*Sheet1!B$6*Sheet1!B$7)/(Sheet1!B$6*SQRT(Sheet1!B$7))))*400+100*AE1988-400*Sheet1!$B$13</f>
        <v>-11.40596134206362</v>
      </c>
    </row>
    <row r="1989" spans="22:32" x14ac:dyDescent="0.25">
      <c r="V1989" s="7" t="e">
        <f t="shared" si="321"/>
        <v>#VALUE!</v>
      </c>
      <c r="X1989" s="4">
        <f t="shared" ca="1" si="322"/>
        <v>0.11038265081800219</v>
      </c>
      <c r="Y1989" s="4">
        <f t="shared" ca="1" si="322"/>
        <v>0.87690492077862703</v>
      </c>
      <c r="Z1989" s="4">
        <f t="shared" ca="1" si="323"/>
        <v>0.18697209812256246</v>
      </c>
      <c r="AA1989" s="4">
        <f t="shared" ca="1" si="324"/>
        <v>1.3573318339722966</v>
      </c>
      <c r="AB1989" s="4">
        <f ca="1">Sheet1!AC1989</f>
        <v>0.1043008114566466</v>
      </c>
      <c r="AC1989" s="7">
        <f t="shared" ca="1" si="325"/>
        <v>1.5953499876581365</v>
      </c>
      <c r="AD1989" s="4">
        <f t="shared" ca="1" si="326"/>
        <v>0.29828593443224594</v>
      </c>
      <c r="AE1989" s="4">
        <f t="shared" ca="1" si="327"/>
        <v>2.1654193245756992</v>
      </c>
      <c r="AF1989" s="21">
        <f ca="1">(Sheet1!B$4*EXP(-Sheet1!B$8*Sheet1!B$7)*NORMSDIST((LN(Sheet1!B$4/(Sheet1!B$5+AD1989))-Sheet1!B$8*Sheet1!B$7+Sheet1!B$9*Sheet1!B$7+0.5*Sheet1!B$6*Sheet1!B$6*Sheet1!B$7)/(Sheet1!B$6*SQRT(Sheet1!B$7)))-(Sheet1!B$5+AD1989)*EXP(-Sheet1!B$9*Sheet1!B$7)*NORMSDIST((LN(Sheet1!B$4/(Sheet1!B$5+AD1989))-Sheet1!B$8*Sheet1!B$7+Sheet1!B$9*Sheet1!B$7-0.5*Sheet1!B$6*Sheet1!B$6*Sheet1!B$7)/(Sheet1!B$6*SQRT(Sheet1!B$7))))*400+100*AE1989-400*Sheet1!$B$13</f>
        <v>168.97115266693709</v>
      </c>
    </row>
    <row r="1990" spans="22:32" x14ac:dyDescent="0.25">
      <c r="V1990" s="7" t="e">
        <f t="shared" si="321"/>
        <v>#VALUE!</v>
      </c>
      <c r="X1990" s="4">
        <f t="shared" ca="1" si="322"/>
        <v>-0.38966091634790551</v>
      </c>
      <c r="Y1990" s="4">
        <f t="shared" ca="1" si="322"/>
        <v>-0.51280998721361504</v>
      </c>
      <c r="Z1990" s="4">
        <f t="shared" ca="1" si="323"/>
        <v>-0.66002871416860576</v>
      </c>
      <c r="AA1990" s="4">
        <f t="shared" ca="1" si="324"/>
        <v>-1.1678121057905959</v>
      </c>
      <c r="AB1990" s="4">
        <f ca="1">Sheet1!AC1990</f>
        <v>0.88804758911494308</v>
      </c>
      <c r="AC1990" s="7">
        <f t="shared" ca="1" si="325"/>
        <v>0.76850064866702927</v>
      </c>
      <c r="AD1990" s="4">
        <f t="shared" ca="1" si="326"/>
        <v>-0.50723249497743883</v>
      </c>
      <c r="AE1990" s="4">
        <f t="shared" ca="1" si="327"/>
        <v>-0.89746436082128234</v>
      </c>
      <c r="AF1990" s="21">
        <f ca="1">(Sheet1!B$4*EXP(-Sheet1!B$8*Sheet1!B$7)*NORMSDIST((LN(Sheet1!B$4/(Sheet1!B$5+AD1990))-Sheet1!B$8*Sheet1!B$7+Sheet1!B$9*Sheet1!B$7+0.5*Sheet1!B$6*Sheet1!B$6*Sheet1!B$7)/(Sheet1!B$6*SQRT(Sheet1!B$7)))-(Sheet1!B$5+AD1990)*EXP(-Sheet1!B$9*Sheet1!B$7)*NORMSDIST((LN(Sheet1!B$4/(Sheet1!B$5+AD1990))-Sheet1!B$8*Sheet1!B$7+Sheet1!B$9*Sheet1!B$7-0.5*Sheet1!B$6*Sheet1!B$6*Sheet1!B$7)/(Sheet1!B$6*SQRT(Sheet1!B$7))))*400+100*AE1990-400*Sheet1!$B$13</f>
        <v>-7.7952323462986897</v>
      </c>
    </row>
    <row r="1991" spans="22:32" x14ac:dyDescent="0.25">
      <c r="V1991" s="7" t="e">
        <f t="shared" si="321"/>
        <v>#VALUE!</v>
      </c>
      <c r="X1991" s="4">
        <f t="shared" ca="1" si="322"/>
        <v>-1.0551289266764599</v>
      </c>
      <c r="Y1991" s="4">
        <f t="shared" ca="1" si="322"/>
        <v>0.1016560696824987</v>
      </c>
      <c r="Z1991" s="4">
        <f t="shared" ca="1" si="323"/>
        <v>-1.7872343864596782</v>
      </c>
      <c r="AA1991" s="4">
        <f t="shared" ca="1" si="324"/>
        <v>-1.0713372887427426</v>
      </c>
      <c r="AB1991" s="4">
        <f ca="1">Sheet1!AC1991</f>
        <v>0.95700007511253682</v>
      </c>
      <c r="AC1991" s="7">
        <f t="shared" ca="1" si="325"/>
        <v>0.68699965328266621</v>
      </c>
      <c r="AD1991" s="4">
        <f t="shared" ca="1" si="326"/>
        <v>-1.2278294038326576</v>
      </c>
      <c r="AE1991" s="4">
        <f t="shared" ca="1" si="327"/>
        <v>-0.73600834591505582</v>
      </c>
      <c r="AF1991" s="21">
        <f ca="1">(Sheet1!B$4*EXP(-Sheet1!B$8*Sheet1!B$7)*NORMSDIST((LN(Sheet1!B$4/(Sheet1!B$5+AD1991))-Sheet1!B$8*Sheet1!B$7+Sheet1!B$9*Sheet1!B$7+0.5*Sheet1!B$6*Sheet1!B$6*Sheet1!B$7)/(Sheet1!B$6*SQRT(Sheet1!B$7)))-(Sheet1!B$5+AD1991)*EXP(-Sheet1!B$9*Sheet1!B$7)*NORMSDIST((LN(Sheet1!B$4/(Sheet1!B$5+AD1991))-Sheet1!B$8*Sheet1!B$7+Sheet1!B$9*Sheet1!B$7-0.5*Sheet1!B$6*Sheet1!B$6*Sheet1!B$7)/(Sheet1!B$6*SQRT(Sheet1!B$7))))*400+100*AE1991-400*Sheet1!$B$13</f>
        <v>127.08260075088447</v>
      </c>
    </row>
    <row r="1992" spans="22:32" x14ac:dyDescent="0.25">
      <c r="V1992" s="7" t="e">
        <f t="shared" si="321"/>
        <v>#VALUE!</v>
      </c>
      <c r="X1992" s="4">
        <f t="shared" ca="1" si="322"/>
        <v>-0.19223538199341861</v>
      </c>
      <c r="Y1992" s="4">
        <f t="shared" ca="1" si="322"/>
        <v>0.70340256489059882</v>
      </c>
      <c r="Z1992" s="4">
        <f t="shared" ca="1" si="323"/>
        <v>-0.32561867683322465</v>
      </c>
      <c r="AA1992" s="4">
        <f t="shared" ca="1" si="324"/>
        <v>0.76572789669341856</v>
      </c>
      <c r="AB1992" s="4">
        <f ca="1">Sheet1!AC1992</f>
        <v>0.18515694309451536</v>
      </c>
      <c r="AC1992" s="7">
        <f t="shared" ca="1" si="325"/>
        <v>1.4010286042746583</v>
      </c>
      <c r="AD1992" s="4">
        <f t="shared" ca="1" si="326"/>
        <v>-0.45620108032941376</v>
      </c>
      <c r="AE1992" s="4">
        <f t="shared" ca="1" si="327"/>
        <v>1.0728066863585499</v>
      </c>
      <c r="AF1992" s="21">
        <f ca="1">(Sheet1!B$4*EXP(-Sheet1!B$8*Sheet1!B$7)*NORMSDIST((LN(Sheet1!B$4/(Sheet1!B$5+AD1992))-Sheet1!B$8*Sheet1!B$7+Sheet1!B$9*Sheet1!B$7+0.5*Sheet1!B$6*Sheet1!B$6*Sheet1!B$7)/(Sheet1!B$6*SQRT(Sheet1!B$7)))-(Sheet1!B$5+AD1992)*EXP(-Sheet1!B$9*Sheet1!B$7)*NORMSDIST((LN(Sheet1!B$4/(Sheet1!B$5+AD1992))-Sheet1!B$8*Sheet1!B$7+Sheet1!B$9*Sheet1!B$7-0.5*Sheet1!B$6*Sheet1!B$6*Sheet1!B$7)/(Sheet1!B$6*SQRT(Sheet1!B$7))))*400+100*AE1992-400*Sheet1!$B$13</f>
        <v>180.92646115256684</v>
      </c>
    </row>
    <row r="1993" spans="22:32" x14ac:dyDescent="0.25">
      <c r="V1993" s="7" t="e">
        <f t="shared" si="321"/>
        <v>#VALUE!</v>
      </c>
      <c r="X1993" s="4">
        <f t="shared" ca="1" si="322"/>
        <v>0.12603290079594964</v>
      </c>
      <c r="Y1993" s="4">
        <f t="shared" ca="1" si="322"/>
        <v>-1.0909131119187134</v>
      </c>
      <c r="Z1993" s="4">
        <f t="shared" ca="1" si="323"/>
        <v>0.21348133714549591</v>
      </c>
      <c r="AA1993" s="4">
        <f t="shared" ca="1" si="324"/>
        <v>-1.385589022456895</v>
      </c>
      <c r="AB1993" s="4">
        <f ca="1">Sheet1!AC1993</f>
        <v>0.25251828334694104</v>
      </c>
      <c r="AC1993" s="7">
        <f t="shared" ca="1" si="325"/>
        <v>1.2964768005288616</v>
      </c>
      <c r="AD1993" s="4">
        <f t="shared" ca="1" si="326"/>
        <v>0.27677360095501574</v>
      </c>
      <c r="AE1993" s="4">
        <f t="shared" ca="1" si="327"/>
        <v>-1.7963840226828283</v>
      </c>
      <c r="AF1993" s="21">
        <f ca="1">(Sheet1!B$4*EXP(-Sheet1!B$8*Sheet1!B$7)*NORMSDIST((LN(Sheet1!B$4/(Sheet1!B$5+AD1993))-Sheet1!B$8*Sheet1!B$7+Sheet1!B$9*Sheet1!B$7+0.5*Sheet1!B$6*Sheet1!B$6*Sheet1!B$7)/(Sheet1!B$6*SQRT(Sheet1!B$7)))-(Sheet1!B$5+AD1993)*EXP(-Sheet1!B$9*Sheet1!B$7)*NORMSDIST((LN(Sheet1!B$4/(Sheet1!B$5+AD1993))-Sheet1!B$8*Sheet1!B$7+Sheet1!B$9*Sheet1!B$7-0.5*Sheet1!B$6*Sheet1!B$6*Sheet1!B$7)/(Sheet1!B$6*SQRT(Sheet1!B$7))))*400+100*AE1993-400*Sheet1!$B$13</f>
        <v>-223.79372996757184</v>
      </c>
    </row>
    <row r="1994" spans="22:32" x14ac:dyDescent="0.25">
      <c r="V1994" s="7" t="e">
        <f t="shared" si="321"/>
        <v>#VALUE!</v>
      </c>
      <c r="X1994" s="4">
        <f t="shared" ca="1" si="322"/>
        <v>0.16578162638943045</v>
      </c>
      <c r="Y1994" s="4">
        <f t="shared" ca="1" si="322"/>
        <v>1.008693056160898</v>
      </c>
      <c r="Z1994" s="4">
        <f t="shared" ca="1" si="323"/>
        <v>0.28080987624866305</v>
      </c>
      <c r="AA1994" s="4">
        <f t="shared" ca="1" si="324"/>
        <v>1.6059744025441691</v>
      </c>
      <c r="AB1994" s="4">
        <f ca="1">Sheet1!AC1994</f>
        <v>3.8996185825872942E-2</v>
      </c>
      <c r="AC1994" s="7">
        <f t="shared" ca="1" si="325"/>
        <v>1.9458597276413896</v>
      </c>
      <c r="AD1994" s="4">
        <f t="shared" ca="1" si="326"/>
        <v>0.5464166293162358</v>
      </c>
      <c r="AE1994" s="4">
        <f t="shared" ca="1" si="327"/>
        <v>3.1250009135336403</v>
      </c>
      <c r="AF1994" s="21">
        <f ca="1">(Sheet1!B$4*EXP(-Sheet1!B$8*Sheet1!B$7)*NORMSDIST((LN(Sheet1!B$4/(Sheet1!B$5+AD1994))-Sheet1!B$8*Sheet1!B$7+Sheet1!B$9*Sheet1!B$7+0.5*Sheet1!B$6*Sheet1!B$6*Sheet1!B$7)/(Sheet1!B$6*SQRT(Sheet1!B$7)))-(Sheet1!B$5+AD1994)*EXP(-Sheet1!B$9*Sheet1!B$7)*NORMSDIST((LN(Sheet1!B$4/(Sheet1!B$5+AD1994))-Sheet1!B$8*Sheet1!B$7+Sheet1!B$9*Sheet1!B$7-0.5*Sheet1!B$6*Sheet1!B$6*Sheet1!B$7)/(Sheet1!B$6*SQRT(Sheet1!B$7))))*400+100*AE1994-400*Sheet1!$B$13</f>
        <v>225.70621746374491</v>
      </c>
    </row>
    <row r="1995" spans="22:32" x14ac:dyDescent="0.25">
      <c r="V1995" s="7" t="e">
        <f t="shared" si="321"/>
        <v>#VALUE!</v>
      </c>
      <c r="X1995" s="4">
        <f t="shared" ca="1" si="322"/>
        <v>-0.40365030244808392</v>
      </c>
      <c r="Y1995" s="4">
        <f t="shared" ca="1" si="322"/>
        <v>1.4499868042358945</v>
      </c>
      <c r="Z1995" s="4">
        <f t="shared" ca="1" si="323"/>
        <v>-0.68372469221600374</v>
      </c>
      <c r="AA1995" s="4">
        <f t="shared" ca="1" si="324"/>
        <v>1.5699746344871508</v>
      </c>
      <c r="AB1995" s="4">
        <f ca="1">Sheet1!AC1995</f>
        <v>0.81577312232442301</v>
      </c>
      <c r="AC1995" s="7">
        <f t="shared" ca="1" si="325"/>
        <v>0.82916348996503964</v>
      </c>
      <c r="AD1995" s="4">
        <f t="shared" ca="1" si="326"/>
        <v>-0.56691955197309418</v>
      </c>
      <c r="AE1995" s="4">
        <f t="shared" ca="1" si="327"/>
        <v>1.3017656470879535</v>
      </c>
      <c r="AF1995" s="21">
        <f ca="1">(Sheet1!B$4*EXP(-Sheet1!B$8*Sheet1!B$7)*NORMSDIST((LN(Sheet1!B$4/(Sheet1!B$5+AD1995))-Sheet1!B$8*Sheet1!B$7+Sheet1!B$9*Sheet1!B$7+0.5*Sheet1!B$6*Sheet1!B$6*Sheet1!B$7)/(Sheet1!B$6*SQRT(Sheet1!B$7)))-(Sheet1!B$5+AD1995)*EXP(-Sheet1!B$9*Sheet1!B$7)*NORMSDIST((LN(Sheet1!B$4/(Sheet1!B$5+AD1995))-Sheet1!B$8*Sheet1!B$7+Sheet1!B$9*Sheet1!B$7-0.5*Sheet1!B$6*Sheet1!B$6*Sheet1!B$7)/(Sheet1!B$6*SQRT(Sheet1!B$7))))*400+100*AE1995-400*Sheet1!$B$13</f>
        <v>221.85911971316364</v>
      </c>
    </row>
    <row r="1996" spans="22:32" x14ac:dyDescent="0.25">
      <c r="V1996" s="7" t="e">
        <f t="shared" si="321"/>
        <v>#VALUE!</v>
      </c>
      <c r="X1996" s="4">
        <f t="shared" ca="1" si="322"/>
        <v>1.0242204534772124</v>
      </c>
      <c r="Y1996" s="4">
        <f t="shared" ca="1" si="322"/>
        <v>-9.789162311549339E-2</v>
      </c>
      <c r="Z1996" s="4">
        <f t="shared" ca="1" si="323"/>
        <v>1.7348799445161098</v>
      </c>
      <c r="AA1996" s="4">
        <f t="shared" ca="1" si="324"/>
        <v>1.0410576171188803</v>
      </c>
      <c r="AB1996" s="4">
        <f ca="1">Sheet1!AC1996</f>
        <v>6.1362597170347977E-3</v>
      </c>
      <c r="AC1996" s="7">
        <f t="shared" ca="1" si="325"/>
        <v>2.7154419432460437</v>
      </c>
      <c r="AD1996" s="4">
        <f t="shared" ca="1" si="326"/>
        <v>4.7109657678354138</v>
      </c>
      <c r="AE1996" s="4">
        <f t="shared" ca="1" si="327"/>
        <v>2.8269315188603881</v>
      </c>
      <c r="AF1996" s="21">
        <f ca="1">(Sheet1!B$4*EXP(-Sheet1!B$8*Sheet1!B$7)*NORMSDIST((LN(Sheet1!B$4/(Sheet1!B$5+AD1996))-Sheet1!B$8*Sheet1!B$7+Sheet1!B$9*Sheet1!B$7+0.5*Sheet1!B$6*Sheet1!B$6*Sheet1!B$7)/(Sheet1!B$6*SQRT(Sheet1!B$7)))-(Sheet1!B$5+AD1996)*EXP(-Sheet1!B$9*Sheet1!B$7)*NORMSDIST((LN(Sheet1!B$4/(Sheet1!B$5+AD1996))-Sheet1!B$8*Sheet1!B$7+Sheet1!B$9*Sheet1!B$7-0.5*Sheet1!B$6*Sheet1!B$6*Sheet1!B$7)/(Sheet1!B$6*SQRT(Sheet1!B$7))))*400+100*AE1996-400*Sheet1!$B$13</f>
        <v>-416.4084238369187</v>
      </c>
    </row>
    <row r="1997" spans="22:32" x14ac:dyDescent="0.25">
      <c r="V1997" s="7" t="e">
        <f t="shared" si="321"/>
        <v>#VALUE!</v>
      </c>
      <c r="X1997" s="4">
        <f t="shared" ca="1" si="322"/>
        <v>-1.8274912411191426</v>
      </c>
      <c r="Y1997" s="4">
        <f t="shared" ca="1" si="322"/>
        <v>0.5940162525969308</v>
      </c>
      <c r="Z1997" s="4">
        <f t="shared" ca="1" si="323"/>
        <v>-3.095503406744839</v>
      </c>
      <c r="AA1997" s="4">
        <f t="shared" ca="1" si="324"/>
        <v>-1.2691677195244022</v>
      </c>
      <c r="AB1997" s="4">
        <f ca="1">Sheet1!AC1997</f>
        <v>0.5020668562417876</v>
      </c>
      <c r="AC1997" s="7">
        <f t="shared" ca="1" si="325"/>
        <v>1.0530305738796817</v>
      </c>
      <c r="AD1997" s="4">
        <f t="shared" ca="1" si="326"/>
        <v>-3.2596597288510276</v>
      </c>
      <c r="AE1997" s="4">
        <f t="shared" ca="1" si="327"/>
        <v>-1.3364724120403482</v>
      </c>
      <c r="AF1997" s="21">
        <f ca="1">(Sheet1!B$4*EXP(-Sheet1!B$8*Sheet1!B$7)*NORMSDIST((LN(Sheet1!B$4/(Sheet1!B$5+AD1997))-Sheet1!B$8*Sheet1!B$7+Sheet1!B$9*Sheet1!B$7+0.5*Sheet1!B$6*Sheet1!B$6*Sheet1!B$7)/(Sheet1!B$6*SQRT(Sheet1!B$7)))-(Sheet1!B$5+AD1997)*EXP(-Sheet1!B$9*Sheet1!B$7)*NORMSDIST((LN(Sheet1!B$4/(Sheet1!B$5+AD1997))-Sheet1!B$8*Sheet1!B$7+Sheet1!B$9*Sheet1!B$7-0.5*Sheet1!B$6*Sheet1!B$6*Sheet1!B$7)/(Sheet1!B$6*SQRT(Sheet1!B$7))))*400+100*AE1997-400*Sheet1!$B$13</f>
        <v>416.65358770570583</v>
      </c>
    </row>
    <row r="1998" spans="22:32" x14ac:dyDescent="0.25">
      <c r="V1998" s="7" t="e">
        <f t="shared" si="321"/>
        <v>#VALUE!</v>
      </c>
      <c r="X1998" s="4">
        <f t="shared" ca="1" si="322"/>
        <v>-0.84963189126843763</v>
      </c>
      <c r="Y1998" s="4">
        <f t="shared" ca="1" si="322"/>
        <v>0.11853940667922165</v>
      </c>
      <c r="Z1998" s="4">
        <f t="shared" ca="1" si="323"/>
        <v>-1.4391524045225479</v>
      </c>
      <c r="AA1998" s="4">
        <f t="shared" ca="1" si="324"/>
        <v>-0.8112173653638769</v>
      </c>
      <c r="AB1998" s="4">
        <f ca="1">Sheet1!AC1998</f>
        <v>0.73395042443638892</v>
      </c>
      <c r="AC1998" s="7">
        <f t="shared" ca="1" si="325"/>
        <v>0.88867841446540097</v>
      </c>
      <c r="AD1998" s="4">
        <f t="shared" ca="1" si="326"/>
        <v>-1.2789436770251672</v>
      </c>
      <c r="AE1998" s="4">
        <f t="shared" ca="1" si="327"/>
        <v>-0.72091136203837003</v>
      </c>
      <c r="AF1998" s="21">
        <f ca="1">(Sheet1!B$4*EXP(-Sheet1!B$8*Sheet1!B$7)*NORMSDIST((LN(Sheet1!B$4/(Sheet1!B$5+AD1998))-Sheet1!B$8*Sheet1!B$7+Sheet1!B$9*Sheet1!B$7+0.5*Sheet1!B$6*Sheet1!B$6*Sheet1!B$7)/(Sheet1!B$6*SQRT(Sheet1!B$7)))-(Sheet1!B$5+AD1998)*EXP(-Sheet1!B$9*Sheet1!B$7)*NORMSDIST((LN(Sheet1!B$4/(Sheet1!B$5+AD1998))-Sheet1!B$8*Sheet1!B$7+Sheet1!B$9*Sheet1!B$7-0.5*Sheet1!B$6*Sheet1!B$6*Sheet1!B$7)/(Sheet1!B$6*SQRT(Sheet1!B$7))))*400+100*AE1998-400*Sheet1!$B$13</f>
        <v>137.11797570282852</v>
      </c>
    </row>
    <row r="1999" spans="22:32" x14ac:dyDescent="0.25">
      <c r="V1999" s="7" t="e">
        <f t="shared" si="321"/>
        <v>#VALUE!</v>
      </c>
      <c r="X1999" s="4">
        <f t="shared" ca="1" si="322"/>
        <v>-0.72819782231069741</v>
      </c>
      <c r="Y1999" s="4">
        <f t="shared" ca="1" si="322"/>
        <v>0.71777772389799976</v>
      </c>
      <c r="Z1999" s="4">
        <f t="shared" ca="1" si="323"/>
        <v>-1.2334608172275114</v>
      </c>
      <c r="AA1999" s="4">
        <f t="shared" ca="1" si="324"/>
        <v>0.16925223348517776</v>
      </c>
      <c r="AB1999" s="4">
        <f ca="1">Sheet1!AC1999</f>
        <v>0.13629475747732456</v>
      </c>
      <c r="AC1999" s="7">
        <f t="shared" ca="1" si="325"/>
        <v>1.5042728227095712</v>
      </c>
      <c r="AD1999" s="4">
        <f t="shared" ca="1" si="326"/>
        <v>-1.8554615852324832</v>
      </c>
      <c r="AE1999" s="4">
        <f t="shared" ca="1" si="327"/>
        <v>0.25460153501464777</v>
      </c>
      <c r="AF1999" s="21">
        <f ca="1">(Sheet1!B$4*EXP(-Sheet1!B$8*Sheet1!B$7)*NORMSDIST((LN(Sheet1!B$4/(Sheet1!B$5+AD1999))-Sheet1!B$8*Sheet1!B$7+Sheet1!B$9*Sheet1!B$7+0.5*Sheet1!B$6*Sheet1!B$6*Sheet1!B$7)/(Sheet1!B$6*SQRT(Sheet1!B$7)))-(Sheet1!B$5+AD1999)*EXP(-Sheet1!B$9*Sheet1!B$7)*NORMSDIST((LN(Sheet1!B$4/(Sheet1!B$5+AD1999))-Sheet1!B$8*Sheet1!B$7+Sheet1!B$9*Sheet1!B$7-0.5*Sheet1!B$6*Sheet1!B$6*Sheet1!B$7)/(Sheet1!B$6*SQRT(Sheet1!B$7))))*400+100*AE1999-400*Sheet1!$B$13</f>
        <v>331.78732218592631</v>
      </c>
    </row>
    <row r="2000" spans="22:32" x14ac:dyDescent="0.25">
      <c r="V2000" s="7" t="e">
        <f t="shared" si="321"/>
        <v>#VALUE!</v>
      </c>
      <c r="X2000" s="4">
        <f t="shared" ca="1" si="322"/>
        <v>-1.697000586753403</v>
      </c>
      <c r="Y2000" s="4">
        <f t="shared" ca="1" si="322"/>
        <v>0.10568113823491862</v>
      </c>
      <c r="Z2000" s="4">
        <f t="shared" ca="1" si="323"/>
        <v>-2.8744712857426373</v>
      </c>
      <c r="AA2000" s="4">
        <f t="shared" ca="1" si="324"/>
        <v>-1.8041870100851236</v>
      </c>
      <c r="AB2000" s="4">
        <f ca="1">Sheet1!AC2000</f>
        <v>2.8518200660049953E-2</v>
      </c>
      <c r="AC2000" s="7">
        <f t="shared" ca="1" si="325"/>
        <v>2.0644543901023513</v>
      </c>
      <c r="AD2000" s="4">
        <f t="shared" ca="1" si="326"/>
        <v>-5.9342148650745381</v>
      </c>
      <c r="AE2000" s="4">
        <f t="shared" ca="1" si="327"/>
        <v>-3.7246617935358688</v>
      </c>
      <c r="AF2000" s="21">
        <f ca="1">(Sheet1!B$4*EXP(-Sheet1!B$8*Sheet1!B$7)*NORMSDIST((LN(Sheet1!B$4/(Sheet1!B$5+AD2000))-Sheet1!B$8*Sheet1!B$7+Sheet1!B$9*Sheet1!B$7+0.5*Sheet1!B$6*Sheet1!B$6*Sheet1!B$7)/(Sheet1!B$6*SQRT(Sheet1!B$7)))-(Sheet1!B$5+AD2000)*EXP(-Sheet1!B$9*Sheet1!B$7)*NORMSDIST((LN(Sheet1!B$4/(Sheet1!B$5+AD2000))-Sheet1!B$8*Sheet1!B$7+Sheet1!B$9*Sheet1!B$7-0.5*Sheet1!B$6*Sheet1!B$6*Sheet1!B$7)/(Sheet1!B$6*SQRT(Sheet1!B$7))))*400+100*AE2000-400*Sheet1!$B$13</f>
        <v>672.25910737646882</v>
      </c>
    </row>
    <row r="2001" spans="22:32" x14ac:dyDescent="0.25">
      <c r="V2001" s="7" t="e">
        <f t="shared" si="321"/>
        <v>#VALUE!</v>
      </c>
      <c r="X2001" s="4">
        <f t="shared" ca="1" si="322"/>
        <v>-1.4826265407815109</v>
      </c>
      <c r="Y2001" s="4">
        <f t="shared" ca="1" si="322"/>
        <v>2.03866197304162</v>
      </c>
      <c r="Z2001" s="4">
        <f t="shared" ca="1" si="323"/>
        <v>-2.5113529436720698</v>
      </c>
      <c r="AA2001" s="4">
        <f t="shared" ca="1" si="324"/>
        <v>1.1545073192417901</v>
      </c>
      <c r="AB2001" s="4">
        <f ca="1">Sheet1!AC2001</f>
        <v>0.10407546979541793</v>
      </c>
      <c r="AC2001" s="7">
        <f t="shared" ca="1" si="325"/>
        <v>1.5960915104412678</v>
      </c>
      <c r="AD2001" s="4">
        <f t="shared" ca="1" si="326"/>
        <v>-4.0083491131166786</v>
      </c>
      <c r="AE2001" s="4">
        <f t="shared" ca="1" si="327"/>
        <v>1.8426993309841277</v>
      </c>
      <c r="AF2001" s="21">
        <f ca="1">(Sheet1!B$4*EXP(-Sheet1!B$8*Sheet1!B$7)*NORMSDIST((LN(Sheet1!B$4/(Sheet1!B$5+AD2001))-Sheet1!B$8*Sheet1!B$7+Sheet1!B$9*Sheet1!B$7+0.5*Sheet1!B$6*Sheet1!B$6*Sheet1!B$7)/(Sheet1!B$6*SQRT(Sheet1!B$7)))-(Sheet1!B$5+AD2001)*EXP(-Sheet1!B$9*Sheet1!B$7)*NORMSDIST((LN(Sheet1!B$4/(Sheet1!B$5+AD2001))-Sheet1!B$8*Sheet1!B$7+Sheet1!B$9*Sheet1!B$7-0.5*Sheet1!B$6*Sheet1!B$6*Sheet1!B$7)/(Sheet1!B$6*SQRT(Sheet1!B$7))))*400+100*AE2001-400*Sheet1!$B$13</f>
        <v>869.01066103552876</v>
      </c>
    </row>
    <row r="2002" spans="22:32" x14ac:dyDescent="0.25">
      <c r="V2002" s="7" t="e">
        <f t="shared" si="321"/>
        <v>#VALUE!</v>
      </c>
      <c r="X2002" s="4">
        <f t="shared" ca="1" si="322"/>
        <v>0.10562665722976308</v>
      </c>
      <c r="Y2002" s="4">
        <f t="shared" ca="1" si="322"/>
        <v>-0.24309122055277022</v>
      </c>
      <c r="Z2002" s="4">
        <f t="shared" ca="1" si="323"/>
        <v>0.17891613920817936</v>
      </c>
      <c r="AA2002" s="4">
        <f t="shared" ca="1" si="324"/>
        <v>-0.21953929041338124</v>
      </c>
      <c r="AB2002" s="4">
        <f ca="1">Sheet1!AC2002</f>
        <v>0.31418255071647438</v>
      </c>
      <c r="AC2002" s="7">
        <f t="shared" ca="1" si="325"/>
        <v>1.221890984018448</v>
      </c>
      <c r="AD2002" s="4">
        <f t="shared" ca="1" si="326"/>
        <v>0.21861601739386391</v>
      </c>
      <c r="AE2002" s="4">
        <f t="shared" ca="1" si="327"/>
        <v>-0.26825307959391825</v>
      </c>
      <c r="AF2002" s="21">
        <f ca="1">(Sheet1!B$4*EXP(-Sheet1!B$8*Sheet1!B$7)*NORMSDIST((LN(Sheet1!B$4/(Sheet1!B$5+AD2002))-Sheet1!B$8*Sheet1!B$7+Sheet1!B$9*Sheet1!B$7+0.5*Sheet1!B$6*Sheet1!B$6*Sheet1!B$7)/(Sheet1!B$6*SQRT(Sheet1!B$7)))-(Sheet1!B$5+AD2002)*EXP(-Sheet1!B$9*Sheet1!B$7)*NORMSDIST((LN(Sheet1!B$4/(Sheet1!B$5+AD2002))-Sheet1!B$8*Sheet1!B$7+Sheet1!B$9*Sheet1!B$7-0.5*Sheet1!B$6*Sheet1!B$6*Sheet1!B$7)/(Sheet1!B$6*SQRT(Sheet1!B$7))))*400+100*AE2002-400*Sheet1!$B$13</f>
        <v>-61.735194375206902</v>
      </c>
    </row>
    <row r="2003" spans="22:32" x14ac:dyDescent="0.25">
      <c r="V2003" s="7" t="e">
        <f t="shared" si="321"/>
        <v>#VALUE!</v>
      </c>
      <c r="X2003" s="4">
        <f t="shared" ca="1" si="322"/>
        <v>-1.1278130129340413</v>
      </c>
      <c r="Y2003" s="4">
        <f t="shared" ca="1" si="322"/>
        <v>-0.23411149869650943</v>
      </c>
      <c r="Z2003" s="4">
        <f t="shared" ca="1" si="323"/>
        <v>-1.910350619010645</v>
      </c>
      <c r="AA2003" s="4">
        <f t="shared" ca="1" si="324"/>
        <v>-1.6260582813765516</v>
      </c>
      <c r="AB2003" s="4">
        <f ca="1">Sheet1!AC2003</f>
        <v>2.5987858946640907E-2</v>
      </c>
      <c r="AC2003" s="7">
        <f t="shared" ca="1" si="325"/>
        <v>2.1004618286019729</v>
      </c>
      <c r="AD2003" s="4">
        <f t="shared" ca="1" si="326"/>
        <v>-4.01261855447801</v>
      </c>
      <c r="AE2003" s="4">
        <f t="shared" ca="1" si="327"/>
        <v>-3.4154733511135729</v>
      </c>
      <c r="AF2003" s="21">
        <f ca="1">(Sheet1!B$4*EXP(-Sheet1!B$8*Sheet1!B$7)*NORMSDIST((LN(Sheet1!B$4/(Sheet1!B$5+AD2003))-Sheet1!B$8*Sheet1!B$7+Sheet1!B$9*Sheet1!B$7+0.5*Sheet1!B$6*Sheet1!B$6*Sheet1!B$7)/(Sheet1!B$6*SQRT(Sheet1!B$7)))-(Sheet1!B$5+AD2003)*EXP(-Sheet1!B$9*Sheet1!B$7)*NORMSDIST((LN(Sheet1!B$4/(Sheet1!B$5+AD2003))-Sheet1!B$8*Sheet1!B$7+Sheet1!B$9*Sheet1!B$7-0.5*Sheet1!B$6*Sheet1!B$6*Sheet1!B$7)/(Sheet1!B$6*SQRT(Sheet1!B$7))))*400+100*AE2003-400*Sheet1!$B$13</f>
        <v>343.96881636745366</v>
      </c>
    </row>
    <row r="2004" spans="22:32" x14ac:dyDescent="0.25">
      <c r="V2004" s="7" t="e">
        <f t="shared" si="321"/>
        <v>#VALUE!</v>
      </c>
      <c r="X2004" s="4">
        <f t="shared" ca="1" si="322"/>
        <v>1.1250553724614363</v>
      </c>
      <c r="Y2004" s="4">
        <f t="shared" ca="1" si="322"/>
        <v>-1.0031121465316122</v>
      </c>
      <c r="Z2004" s="4">
        <f t="shared" ca="1" si="323"/>
        <v>1.9056795785780249</v>
      </c>
      <c r="AA2004" s="4">
        <f t="shared" ca="1" si="324"/>
        <v>-0.11298851923196375</v>
      </c>
      <c r="AB2004" s="4">
        <f ca="1">Sheet1!AC2004</f>
        <v>0.27252924441222459</v>
      </c>
      <c r="AC2004" s="7">
        <f t="shared" ca="1" si="325"/>
        <v>1.2705888284721762</v>
      </c>
      <c r="AD2004" s="4">
        <f t="shared" ca="1" si="326"/>
        <v>2.4213351831888033</v>
      </c>
      <c r="AE2004" s="4">
        <f t="shared" ca="1" si="327"/>
        <v>-0.14356195028174679</v>
      </c>
      <c r="AF2004" s="21">
        <f ca="1">(Sheet1!B$4*EXP(-Sheet1!B$8*Sheet1!B$7)*NORMSDIST((LN(Sheet1!B$4/(Sheet1!B$5+AD2004))-Sheet1!B$8*Sheet1!B$7+Sheet1!B$9*Sheet1!B$7+0.5*Sheet1!B$6*Sheet1!B$6*Sheet1!B$7)/(Sheet1!B$6*SQRT(Sheet1!B$7)))-(Sheet1!B$5+AD2004)*EXP(-Sheet1!B$9*Sheet1!B$7)*NORMSDIST((LN(Sheet1!B$4/(Sheet1!B$5+AD2004))-Sheet1!B$8*Sheet1!B$7+Sheet1!B$9*Sheet1!B$7-0.5*Sheet1!B$6*Sheet1!B$6*Sheet1!B$7)/(Sheet1!B$6*SQRT(Sheet1!B$7))))*400+100*AE2004-400*Sheet1!$B$13</f>
        <v>-387.42373707421029</v>
      </c>
    </row>
    <row r="2005" spans="22:32" x14ac:dyDescent="0.25">
      <c r="V2005" s="7" t="e">
        <f t="shared" si="321"/>
        <v>#VALUE!</v>
      </c>
      <c r="X2005" s="4">
        <f t="shared" ca="1" si="322"/>
        <v>-1.1160810591733157</v>
      </c>
      <c r="Y2005" s="4">
        <f t="shared" ca="1" si="322"/>
        <v>0.9586199625800681</v>
      </c>
      <c r="Z2005" s="4">
        <f t="shared" ca="1" si="323"/>
        <v>-1.8904784018328165</v>
      </c>
      <c r="AA2005" s="4">
        <f t="shared" ca="1" si="324"/>
        <v>6.0889492633725222E-2</v>
      </c>
      <c r="AB2005" s="4">
        <f ca="1">Sheet1!AC2005</f>
        <v>0.67828542131090985</v>
      </c>
      <c r="AC2005" s="7">
        <f t="shared" ca="1" si="325"/>
        <v>0.92725436414368423</v>
      </c>
      <c r="AD2005" s="4">
        <f t="shared" ca="1" si="326"/>
        <v>-1.7529543484188566</v>
      </c>
      <c r="AE2005" s="4">
        <f t="shared" ca="1" si="327"/>
        <v>5.6460047775116422E-2</v>
      </c>
      <c r="AF2005" s="21">
        <f ca="1">(Sheet1!B$4*EXP(-Sheet1!B$8*Sheet1!B$7)*NORMSDIST((LN(Sheet1!B$4/(Sheet1!B$5+AD2005))-Sheet1!B$8*Sheet1!B$7+Sheet1!B$9*Sheet1!B$7+0.5*Sheet1!B$6*Sheet1!B$6*Sheet1!B$7)/(Sheet1!B$6*SQRT(Sheet1!B$7)))-(Sheet1!B$5+AD2005)*EXP(-Sheet1!B$9*Sheet1!B$7)*NORMSDIST((LN(Sheet1!B$4/(Sheet1!B$5+AD2005))-Sheet1!B$8*Sheet1!B$7+Sheet1!B$9*Sheet1!B$7-0.5*Sheet1!B$6*Sheet1!B$6*Sheet1!B$7)/(Sheet1!B$6*SQRT(Sheet1!B$7))))*400+100*AE2005-400*Sheet1!$B$13</f>
        <v>294.57635126097466</v>
      </c>
    </row>
    <row r="2006" spans="22:32" x14ac:dyDescent="0.25">
      <c r="V2006" s="7" t="e">
        <f t="shared" si="321"/>
        <v>#VALUE!</v>
      </c>
      <c r="X2006" s="4">
        <f t="shared" ca="1" si="322"/>
        <v>0.75803034639044453</v>
      </c>
      <c r="Y2006" s="4">
        <f t="shared" ca="1" si="322"/>
        <v>0.72777675807144626</v>
      </c>
      <c r="Z2006" s="4">
        <f t="shared" ca="1" si="323"/>
        <v>1.2839927584170638</v>
      </c>
      <c r="AA2006" s="4">
        <f t="shared" ca="1" si="324"/>
        <v>1.8932416792226849</v>
      </c>
      <c r="AB2006" s="4">
        <f ca="1">Sheet1!AC2006</f>
        <v>0.13296185966570706</v>
      </c>
      <c r="AC2006" s="7">
        <f t="shared" ca="1" si="325"/>
        <v>1.512653819309582</v>
      </c>
      <c r="AD2006" s="4">
        <f t="shared" ca="1" si="326"/>
        <v>1.9422365499854171</v>
      </c>
      <c r="AE2006" s="4">
        <f t="shared" ca="1" si="327"/>
        <v>2.8638192569522807</v>
      </c>
      <c r="AF2006" s="21">
        <f ca="1">(Sheet1!B$4*EXP(-Sheet1!B$8*Sheet1!B$7)*NORMSDIST((LN(Sheet1!B$4/(Sheet1!B$5+AD2006))-Sheet1!B$8*Sheet1!B$7+Sheet1!B$9*Sheet1!B$7+0.5*Sheet1!B$6*Sheet1!B$6*Sheet1!B$7)/(Sheet1!B$6*SQRT(Sheet1!B$7)))-(Sheet1!B$5+AD2006)*EXP(-Sheet1!B$9*Sheet1!B$7)*NORMSDIST((LN(Sheet1!B$4/(Sheet1!B$5+AD2006))-Sheet1!B$8*Sheet1!B$7+Sheet1!B$9*Sheet1!B$7-0.5*Sheet1!B$6*Sheet1!B$6*Sheet1!B$7)/(Sheet1!B$6*SQRT(Sheet1!B$7))))*400+100*AE2006-400*Sheet1!$B$13</f>
        <v>-15.214941307558092</v>
      </c>
    </row>
    <row r="2007" spans="22:32" x14ac:dyDescent="0.25">
      <c r="V2007" s="7" t="e">
        <f t="shared" si="321"/>
        <v>#VALUE!</v>
      </c>
      <c r="X2007" s="4">
        <f t="shared" ca="1" si="322"/>
        <v>-1.3088674733624452</v>
      </c>
      <c r="Y2007" s="4">
        <f t="shared" ca="1" si="322"/>
        <v>-0.55697321817098711</v>
      </c>
      <c r="Z2007" s="4">
        <f t="shared" ca="1" si="323"/>
        <v>-2.2170304467723665</v>
      </c>
      <c r="AA2007" s="4">
        <f t="shared" ca="1" si="324"/>
        <v>-2.2873559723592933</v>
      </c>
      <c r="AB2007" s="4">
        <f ca="1">Sheet1!AC2007</f>
        <v>0.60267736150424767</v>
      </c>
      <c r="AC2007" s="7">
        <f t="shared" ca="1" si="325"/>
        <v>0.9796607107425811</v>
      </c>
      <c r="AD2007" s="4">
        <f t="shared" ca="1" si="326"/>
        <v>-2.1719376232229588</v>
      </c>
      <c r="AE2007" s="4">
        <f t="shared" ca="1" si="327"/>
        <v>-2.240832777602793</v>
      </c>
      <c r="AF2007" s="21">
        <f ca="1">(Sheet1!B$4*EXP(-Sheet1!B$8*Sheet1!B$7)*NORMSDIST((LN(Sheet1!B$4/(Sheet1!B$5+AD2007))-Sheet1!B$8*Sheet1!B$7+Sheet1!B$9*Sheet1!B$7+0.5*Sheet1!B$6*Sheet1!B$6*Sheet1!B$7)/(Sheet1!B$6*SQRT(Sheet1!B$7)))-(Sheet1!B$5+AD2007)*EXP(-Sheet1!B$9*Sheet1!B$7)*NORMSDIST((LN(Sheet1!B$4/(Sheet1!B$5+AD2007))-Sheet1!B$8*Sheet1!B$7+Sheet1!B$9*Sheet1!B$7-0.5*Sheet1!B$6*Sheet1!B$6*Sheet1!B$7)/(Sheet1!B$6*SQRT(Sheet1!B$7))))*400+100*AE2007-400*Sheet1!$B$13</f>
        <v>136.30713143813409</v>
      </c>
    </row>
    <row r="2008" spans="22:32" x14ac:dyDescent="0.25">
      <c r="V2008" s="7" t="e">
        <f t="shared" si="321"/>
        <v>#VALUE!</v>
      </c>
      <c r="X2008" s="4">
        <f t="shared" ca="1" si="322"/>
        <v>0.61127668499558196</v>
      </c>
      <c r="Y2008" s="4">
        <f t="shared" ca="1" si="322"/>
        <v>-0.27716802341903113</v>
      </c>
      <c r="Z2008" s="4">
        <f t="shared" ca="1" si="323"/>
        <v>1.0354134773903159</v>
      </c>
      <c r="AA2008" s="4">
        <f t="shared" ca="1" si="324"/>
        <v>0.31441863180973867</v>
      </c>
      <c r="AB2008" s="4">
        <f ca="1">Sheet1!AC2008</f>
        <v>0.96256476459989104</v>
      </c>
      <c r="AC2008" s="7">
        <f t="shared" ca="1" si="325"/>
        <v>0.67761128309875984</v>
      </c>
      <c r="AD2008" s="4">
        <f t="shared" ca="1" si="326"/>
        <v>0.70160785495220068</v>
      </c>
      <c r="AE2008" s="4">
        <f t="shared" ca="1" si="327"/>
        <v>0.21305361253075356</v>
      </c>
      <c r="AF2008" s="21">
        <f ca="1">(Sheet1!B$4*EXP(-Sheet1!B$8*Sheet1!B$7)*NORMSDIST((LN(Sheet1!B$4/(Sheet1!B$5+AD2008))-Sheet1!B$8*Sheet1!B$7+Sheet1!B$9*Sheet1!B$7+0.5*Sheet1!B$6*Sheet1!B$6*Sheet1!B$7)/(Sheet1!B$6*SQRT(Sheet1!B$7)))-(Sheet1!B$5+AD2008)*EXP(-Sheet1!B$9*Sheet1!B$7)*NORMSDIST((LN(Sheet1!B$4/(Sheet1!B$5+AD2008))-Sheet1!B$8*Sheet1!B$7+Sheet1!B$9*Sheet1!B$7-0.5*Sheet1!B$6*Sheet1!B$6*Sheet1!B$7)/(Sheet1!B$6*SQRT(Sheet1!B$7))))*400+100*AE2008-400*Sheet1!$B$13</f>
        <v>-89.859818973281563</v>
      </c>
    </row>
    <row r="2009" spans="22:32" x14ac:dyDescent="0.25">
      <c r="V2009" s="7" t="e">
        <f t="shared" si="321"/>
        <v>#VALUE!</v>
      </c>
      <c r="X2009" s="4">
        <f t="shared" ca="1" si="322"/>
        <v>-0.47771614342408103</v>
      </c>
      <c r="Y2009" s="4">
        <f t="shared" ca="1" si="322"/>
        <v>-0.20347973895079902</v>
      </c>
      <c r="Z2009" s="4">
        <f t="shared" ca="1" si="323"/>
        <v>-0.80918141556763878</v>
      </c>
      <c r="AA2009" s="4">
        <f t="shared" ca="1" si="324"/>
        <v>-0.83512024284117115</v>
      </c>
      <c r="AB2009" s="4">
        <f ca="1">Sheet1!AC2009</f>
        <v>0.9494810230013575</v>
      </c>
      <c r="AC2009" s="7">
        <f t="shared" ca="1" si="325"/>
        <v>0.69853936756987789</v>
      </c>
      <c r="AD2009" s="4">
        <f t="shared" ca="1" si="326"/>
        <v>-0.56524507427991699</v>
      </c>
      <c r="AE2009" s="4">
        <f t="shared" ca="1" si="327"/>
        <v>-0.58336436627907451</v>
      </c>
      <c r="AF2009" s="21">
        <f ca="1">(Sheet1!B$4*EXP(-Sheet1!B$8*Sheet1!B$7)*NORMSDIST((LN(Sheet1!B$4/(Sheet1!B$5+AD2009))-Sheet1!B$8*Sheet1!B$7+Sheet1!B$9*Sheet1!B$7+0.5*Sheet1!B$6*Sheet1!B$6*Sheet1!B$7)/(Sheet1!B$6*SQRT(Sheet1!B$7)))-(Sheet1!B$5+AD2009)*EXP(-Sheet1!B$9*Sheet1!B$7)*NORMSDIST((LN(Sheet1!B$4/(Sheet1!B$5+AD2009))-Sheet1!B$8*Sheet1!B$7+Sheet1!B$9*Sheet1!B$7-0.5*Sheet1!B$6*Sheet1!B$6*Sheet1!B$7)/(Sheet1!B$6*SQRT(Sheet1!B$7))))*400+100*AE2009-400*Sheet1!$B$13</f>
        <v>33.072858917990743</v>
      </c>
    </row>
    <row r="2010" spans="22:32" x14ac:dyDescent="0.25">
      <c r="V2010" s="7" t="e">
        <f t="shared" si="321"/>
        <v>#VALUE!</v>
      </c>
      <c r="X2010" s="4">
        <f t="shared" ca="1" si="322"/>
        <v>0.37056606003802356</v>
      </c>
      <c r="Y2010" s="4">
        <f t="shared" ca="1" si="322"/>
        <v>6.3772097798811891E-2</v>
      </c>
      <c r="Z2010" s="4">
        <f t="shared" ca="1" si="323"/>
        <v>0.62768481482255734</v>
      </c>
      <c r="AA2010" s="4">
        <f t="shared" ca="1" si="324"/>
        <v>0.51582473137082074</v>
      </c>
      <c r="AB2010" s="4">
        <f ca="1">Sheet1!AC2010</f>
        <v>0.2957584757716456</v>
      </c>
      <c r="AC2010" s="7">
        <f t="shared" ca="1" si="325"/>
        <v>1.2426611280355966</v>
      </c>
      <c r="AD2010" s="4">
        <f t="shared" ca="1" si="326"/>
        <v>0.7799995200382136</v>
      </c>
      <c r="AE2010" s="4">
        <f t="shared" ca="1" si="327"/>
        <v>0.64099534255392265</v>
      </c>
      <c r="AF2010" s="21">
        <f ca="1">(Sheet1!B$4*EXP(-Sheet1!B$8*Sheet1!B$7)*NORMSDIST((LN(Sheet1!B$4/(Sheet1!B$5+AD2010))-Sheet1!B$8*Sheet1!B$7+Sheet1!B$9*Sheet1!B$7+0.5*Sheet1!B$6*Sheet1!B$6*Sheet1!B$7)/(Sheet1!B$6*SQRT(Sheet1!B$7)))-(Sheet1!B$5+AD2010)*EXP(-Sheet1!B$9*Sheet1!B$7)*NORMSDIST((LN(Sheet1!B$4/(Sheet1!B$5+AD2010))-Sheet1!B$8*Sheet1!B$7+Sheet1!B$9*Sheet1!B$7-0.5*Sheet1!B$6*Sheet1!B$6*Sheet1!B$7)/(Sheet1!B$6*SQRT(Sheet1!B$7))))*400+100*AE2010-400*Sheet1!$B$13</f>
        <v>-59.329502286002935</v>
      </c>
    </row>
    <row r="2011" spans="22:32" x14ac:dyDescent="0.25">
      <c r="V2011" s="7" t="e">
        <f t="shared" si="321"/>
        <v>#VALUE!</v>
      </c>
      <c r="X2011" s="4">
        <f t="shared" ca="1" si="322"/>
        <v>-1.0710215580849627</v>
      </c>
      <c r="Y2011" s="4">
        <f t="shared" ca="1" si="322"/>
        <v>0.33723066028998938</v>
      </c>
      <c r="Z2011" s="4">
        <f t="shared" ca="1" si="323"/>
        <v>-1.8141541842459776</v>
      </c>
      <c r="AA2011" s="4">
        <f t="shared" ca="1" si="324"/>
        <v>-0.75910181833210166</v>
      </c>
      <c r="AB2011" s="4">
        <f ca="1">Sheet1!AC2011</f>
        <v>0.92063073293825282</v>
      </c>
      <c r="AC2011" s="7">
        <f t="shared" ca="1" si="325"/>
        <v>0.73516734758472568</v>
      </c>
      <c r="AD2011" s="4">
        <f t="shared" ca="1" si="326"/>
        <v>-1.3337069197418472</v>
      </c>
      <c r="AE2011" s="4">
        <f t="shared" ca="1" si="327"/>
        <v>-0.5580668703299535</v>
      </c>
      <c r="AF2011" s="21">
        <f ca="1">(Sheet1!B$4*EXP(-Sheet1!B$8*Sheet1!B$7)*NORMSDIST((LN(Sheet1!B$4/(Sheet1!B$5+AD2011))-Sheet1!B$8*Sheet1!B$7+Sheet1!B$9*Sheet1!B$7+0.5*Sheet1!B$6*Sheet1!B$6*Sheet1!B$7)/(Sheet1!B$6*SQRT(Sheet1!B$7)))-(Sheet1!B$5+AD2011)*EXP(-Sheet1!B$9*Sheet1!B$7)*NORMSDIST((LN(Sheet1!B$4/(Sheet1!B$5+AD2011))-Sheet1!B$8*Sheet1!B$7+Sheet1!B$9*Sheet1!B$7-0.5*Sheet1!B$6*Sheet1!B$6*Sheet1!B$7)/(Sheet1!B$6*SQRT(Sheet1!B$7))))*400+100*AE2011-400*Sheet1!$B$13</f>
        <v>162.55203100665403</v>
      </c>
    </row>
    <row r="2012" spans="22:32" x14ac:dyDescent="0.25">
      <c r="V2012" s="7" t="e">
        <f t="shared" si="321"/>
        <v>#VALUE!</v>
      </c>
      <c r="X2012" s="4">
        <f t="shared" ca="1" si="322"/>
        <v>1.5254558808268102</v>
      </c>
      <c r="Y2012" s="4">
        <f t="shared" ca="1" si="322"/>
        <v>1.6170288332691793</v>
      </c>
      <c r="Z2012" s="4">
        <f t="shared" ca="1" si="323"/>
        <v>2.5838995939846954</v>
      </c>
      <c r="AA2012" s="4">
        <f t="shared" ca="1" si="324"/>
        <v>4.0238491682555395</v>
      </c>
      <c r="AB2012" s="4">
        <f ca="1">Sheet1!AC2012</f>
        <v>0.65126483640389676</v>
      </c>
      <c r="AC2012" s="7">
        <f t="shared" ca="1" si="325"/>
        <v>0.94588060161709464</v>
      </c>
      <c r="AD2012" s="4">
        <f t="shared" ca="1" si="326"/>
        <v>2.4440605024764102</v>
      </c>
      <c r="AE2012" s="4">
        <f t="shared" ca="1" si="327"/>
        <v>3.8060808720859955</v>
      </c>
      <c r="AF2012" s="21">
        <f ca="1">(Sheet1!B$4*EXP(-Sheet1!B$8*Sheet1!B$7)*NORMSDIST((LN(Sheet1!B$4/(Sheet1!B$5+AD2012))-Sheet1!B$8*Sheet1!B$7+Sheet1!B$9*Sheet1!B$7+0.5*Sheet1!B$6*Sheet1!B$6*Sheet1!B$7)/(Sheet1!B$6*SQRT(Sheet1!B$7)))-(Sheet1!B$5+AD2012)*EXP(-Sheet1!B$9*Sheet1!B$7)*NORMSDIST((LN(Sheet1!B$4/(Sheet1!B$5+AD2012))-Sheet1!B$8*Sheet1!B$7+Sheet1!B$9*Sheet1!B$7-0.5*Sheet1!B$6*Sheet1!B$6*Sheet1!B$7)/(Sheet1!B$6*SQRT(Sheet1!B$7))))*400+100*AE2012-400*Sheet1!$B$13</f>
        <v>4.178779164228672</v>
      </c>
    </row>
    <row r="2013" spans="22:32" x14ac:dyDescent="0.25">
      <c r="V2013" s="7" t="e">
        <f t="shared" si="321"/>
        <v>#VALUE!</v>
      </c>
      <c r="X2013" s="4">
        <f t="shared" ca="1" si="322"/>
        <v>0.6709609193312257</v>
      </c>
      <c r="Y2013" s="4">
        <f t="shared" ca="1" si="322"/>
        <v>-1.0127609467495209</v>
      </c>
      <c r="Z2013" s="4">
        <f t="shared" ca="1" si="323"/>
        <v>1.1365098583512452</v>
      </c>
      <c r="AA2013" s="4">
        <f t="shared" ca="1" si="324"/>
        <v>-0.64897861063460405</v>
      </c>
      <c r="AB2013" s="4">
        <f ca="1">Sheet1!AC2013</f>
        <v>0.16549376251524561</v>
      </c>
      <c r="AC2013" s="7">
        <f t="shared" ca="1" si="325"/>
        <v>1.4387891159409276</v>
      </c>
      <c r="AD2013" s="4">
        <f t="shared" ca="1" si="326"/>
        <v>1.6351980143553368</v>
      </c>
      <c r="AE2013" s="4">
        <f t="shared" ca="1" si="327"/>
        <v>-0.93374336145953341</v>
      </c>
      <c r="AF2013" s="21">
        <f ca="1">(Sheet1!B$4*EXP(-Sheet1!B$8*Sheet1!B$7)*NORMSDIST((LN(Sheet1!B$4/(Sheet1!B$5+AD2013))-Sheet1!B$8*Sheet1!B$7+Sheet1!B$9*Sheet1!B$7+0.5*Sheet1!B$6*Sheet1!B$6*Sheet1!B$7)/(Sheet1!B$6*SQRT(Sheet1!B$7)))-(Sheet1!B$5+AD2013)*EXP(-Sheet1!B$9*Sheet1!B$7)*NORMSDIST((LN(Sheet1!B$4/(Sheet1!B$5+AD2013))-Sheet1!B$8*Sheet1!B$7+Sheet1!B$9*Sheet1!B$7-0.5*Sheet1!B$6*Sheet1!B$6*Sheet1!B$7)/(Sheet1!B$6*SQRT(Sheet1!B$7))))*400+100*AE2013-400*Sheet1!$B$13</f>
        <v>-348.56523573179447</v>
      </c>
    </row>
    <row r="2014" spans="22:32" x14ac:dyDescent="0.25">
      <c r="V2014" s="7" t="e">
        <f t="shared" si="321"/>
        <v>#VALUE!</v>
      </c>
      <c r="X2014" s="4">
        <f t="shared" ca="1" si="322"/>
        <v>0.62203900156190028</v>
      </c>
      <c r="Y2014" s="4">
        <f t="shared" ca="1" si="322"/>
        <v>-0.62164945569575547</v>
      </c>
      <c r="Z2014" s="4">
        <f t="shared" ca="1" si="323"/>
        <v>1.0536432706970695</v>
      </c>
      <c r="AA2014" s="4">
        <f t="shared" ca="1" si="324"/>
        <v>-0.15652009022408842</v>
      </c>
      <c r="AB2014" s="4">
        <f ca="1">Sheet1!AC2014</f>
        <v>7.0634761438605809E-2</v>
      </c>
      <c r="AC2014" s="7">
        <f t="shared" ca="1" si="325"/>
        <v>1.7307451902948483</v>
      </c>
      <c r="AD2014" s="4">
        <f t="shared" ca="1" si="326"/>
        <v>1.823588023045486</v>
      </c>
      <c r="AE2014" s="4">
        <f t="shared" ca="1" si="327"/>
        <v>-0.27089639333985671</v>
      </c>
      <c r="AF2014" s="21">
        <f ca="1">(Sheet1!B$4*EXP(-Sheet1!B$8*Sheet1!B$7)*NORMSDIST((LN(Sheet1!B$4/(Sheet1!B$5+AD2014))-Sheet1!B$8*Sheet1!B$7+Sheet1!B$9*Sheet1!B$7+0.5*Sheet1!B$6*Sheet1!B$6*Sheet1!B$7)/(Sheet1!B$6*SQRT(Sheet1!B$7)))-(Sheet1!B$5+AD2014)*EXP(-Sheet1!B$9*Sheet1!B$7)*NORMSDIST((LN(Sheet1!B$4/(Sheet1!B$5+AD2014))-Sheet1!B$8*Sheet1!B$7+Sheet1!B$9*Sheet1!B$7-0.5*Sheet1!B$6*Sheet1!B$6*Sheet1!B$7)/(Sheet1!B$6*SQRT(Sheet1!B$7))))*400+100*AE2014-400*Sheet1!$B$13</f>
        <v>-310.80992676759297</v>
      </c>
    </row>
    <row r="2015" spans="22:32" x14ac:dyDescent="0.25">
      <c r="V2015" s="7" t="e">
        <f t="shared" si="321"/>
        <v>#VALUE!</v>
      </c>
      <c r="X2015" s="4">
        <f t="shared" ca="1" si="322"/>
        <v>1.683380058964465</v>
      </c>
      <c r="Y2015" s="4">
        <f t="shared" ca="1" si="322"/>
        <v>-1.3743299591369662</v>
      </c>
      <c r="Z2015" s="4">
        <f t="shared" ca="1" si="323"/>
        <v>2.8514000998328757</v>
      </c>
      <c r="AA2015" s="4">
        <f t="shared" ca="1" si="324"/>
        <v>8.5512837524651664E-3</v>
      </c>
      <c r="AB2015" s="4">
        <f ca="1">Sheet1!AC2015</f>
        <v>0.47081791855508481</v>
      </c>
      <c r="AC2015" s="7">
        <f t="shared" ca="1" si="325"/>
        <v>1.0774240433012015</v>
      </c>
      <c r="AD2015" s="4">
        <f t="shared" ca="1" si="326"/>
        <v>3.0721670246313866</v>
      </c>
      <c r="AE2015" s="4">
        <f t="shared" ca="1" si="327"/>
        <v>9.2133587159968899E-3</v>
      </c>
      <c r="AF2015" s="21">
        <f ca="1">(Sheet1!B$4*EXP(-Sheet1!B$8*Sheet1!B$7)*NORMSDIST((LN(Sheet1!B$4/(Sheet1!B$5+AD2015))-Sheet1!B$8*Sheet1!B$7+Sheet1!B$9*Sheet1!B$7+0.5*Sheet1!B$6*Sheet1!B$6*Sheet1!B$7)/(Sheet1!B$6*SQRT(Sheet1!B$7)))-(Sheet1!B$5+AD2015)*EXP(-Sheet1!B$9*Sheet1!B$7)*NORMSDIST((LN(Sheet1!B$4/(Sheet1!B$5+AD2015))-Sheet1!B$8*Sheet1!B$7+Sheet1!B$9*Sheet1!B$7-0.5*Sheet1!B$6*Sheet1!B$6*Sheet1!B$7)/(Sheet1!B$6*SQRT(Sheet1!B$7))))*400+100*AE2015-400*Sheet1!$B$13</f>
        <v>-467.41540320708873</v>
      </c>
    </row>
    <row r="2016" spans="22:32" x14ac:dyDescent="0.25">
      <c r="V2016" s="7" t="e">
        <f t="shared" si="321"/>
        <v>#VALUE!</v>
      </c>
      <c r="X2016" s="4">
        <f t="shared" ca="1" si="322"/>
        <v>-0.49453614663999429</v>
      </c>
      <c r="Y2016" s="4">
        <f t="shared" ca="1" si="322"/>
        <v>-2.1870162694398516</v>
      </c>
      <c r="Z2016" s="4">
        <f t="shared" ca="1" si="323"/>
        <v>-0.83767204582884514</v>
      </c>
      <c r="AA2016" s="4">
        <f t="shared" ca="1" si="324"/>
        <v>-3.6374530030973209</v>
      </c>
      <c r="AB2016" s="4">
        <f ca="1">Sheet1!AC2016</f>
        <v>8.4484998756347851E-2</v>
      </c>
      <c r="AC2016" s="7">
        <f t="shared" ca="1" si="325"/>
        <v>1.6680745438227389</v>
      </c>
      <c r="AD2016" s="4">
        <f t="shared" ca="1" si="326"/>
        <v>-1.3972994157190113</v>
      </c>
      <c r="AE2016" s="4">
        <f t="shared" ca="1" si="327"/>
        <v>-6.0675427588182149</v>
      </c>
      <c r="AF2016" s="21">
        <f ca="1">(Sheet1!B$4*EXP(-Sheet1!B$8*Sheet1!B$7)*NORMSDIST((LN(Sheet1!B$4/(Sheet1!B$5+AD2016))-Sheet1!B$8*Sheet1!B$7+Sheet1!B$9*Sheet1!B$7+0.5*Sheet1!B$6*Sheet1!B$6*Sheet1!B$7)/(Sheet1!B$6*SQRT(Sheet1!B$7)))-(Sheet1!B$5+AD2016)*EXP(-Sheet1!B$9*Sheet1!B$7)*NORMSDIST((LN(Sheet1!B$4/(Sheet1!B$5+AD2016))-Sheet1!B$8*Sheet1!B$7+Sheet1!B$9*Sheet1!B$7-0.5*Sheet1!B$6*Sheet1!B$6*Sheet1!B$7)/(Sheet1!B$6*SQRT(Sheet1!B$7))))*400+100*AE2016-400*Sheet1!$B$13</f>
        <v>-377.750927713485</v>
      </c>
    </row>
    <row r="2017" spans="22:32" x14ac:dyDescent="0.25">
      <c r="V2017" s="7" t="e">
        <f t="shared" si="321"/>
        <v>#VALUE!</v>
      </c>
      <c r="X2017" s="4">
        <f t="shared" ca="1" si="322"/>
        <v>-2.1829602480546981</v>
      </c>
      <c r="Y2017" s="4">
        <f t="shared" ca="1" si="322"/>
        <v>0.2966518613023707</v>
      </c>
      <c r="Z2017" s="4">
        <f t="shared" ca="1" si="323"/>
        <v>-3.6976160173023414</v>
      </c>
      <c r="AA2017" s="4">
        <f t="shared" ca="1" si="324"/>
        <v>-2.0953620217605957</v>
      </c>
      <c r="AB2017" s="4">
        <f ca="1">Sheet1!AC2017</f>
        <v>9.8607202995691923E-3</v>
      </c>
      <c r="AC2017" s="7">
        <f t="shared" ca="1" si="325"/>
        <v>2.5007948019403106</v>
      </c>
      <c r="AD2017" s="4">
        <f t="shared" ca="1" si="326"/>
        <v>-9.2469789156409288</v>
      </c>
      <c r="AE2017" s="4">
        <f t="shared" ca="1" si="327"/>
        <v>-5.2400704522020378</v>
      </c>
      <c r="AF2017" s="21">
        <f ca="1">(Sheet1!B$4*EXP(-Sheet1!B$8*Sheet1!B$7)*NORMSDIST((LN(Sheet1!B$4/(Sheet1!B$5+AD2017))-Sheet1!B$8*Sheet1!B$7+Sheet1!B$9*Sheet1!B$7+0.5*Sheet1!B$6*Sheet1!B$6*Sheet1!B$7)/(Sheet1!B$6*SQRT(Sheet1!B$7)))-(Sheet1!B$5+AD2017)*EXP(-Sheet1!B$9*Sheet1!B$7)*NORMSDIST((LN(Sheet1!B$4/(Sheet1!B$5+AD2017))-Sheet1!B$8*Sheet1!B$7+Sheet1!B$9*Sheet1!B$7-0.5*Sheet1!B$6*Sheet1!B$6*Sheet1!B$7)/(Sheet1!B$6*SQRT(Sheet1!B$7))))*400+100*AE2017-400*Sheet1!$B$13</f>
        <v>1188.6428681417055</v>
      </c>
    </row>
    <row r="2018" spans="22:32" x14ac:dyDescent="0.25">
      <c r="V2018" s="7" t="e">
        <f t="shared" si="321"/>
        <v>#VALUE!</v>
      </c>
      <c r="X2018" s="4">
        <f t="shared" ca="1" si="322"/>
        <v>0.57025631392976717</v>
      </c>
      <c r="Y2018" s="4">
        <f t="shared" ca="1" si="322"/>
        <v>-0.70810647385288439</v>
      </c>
      <c r="Z2018" s="4">
        <f t="shared" ca="1" si="323"/>
        <v>0.96593095647688798</v>
      </c>
      <c r="AA2018" s="4">
        <f t="shared" ca="1" si="324"/>
        <v>-0.33740062366092655</v>
      </c>
      <c r="AB2018" s="4">
        <f ca="1">Sheet1!AC2018</f>
        <v>0.20464356635650138</v>
      </c>
      <c r="AC2018" s="7">
        <f t="shared" ca="1" si="325"/>
        <v>1.3673811898210562</v>
      </c>
      <c r="AD2018" s="4">
        <f t="shared" ca="1" si="326"/>
        <v>1.320795820552358</v>
      </c>
      <c r="AE2018" s="4">
        <f t="shared" ca="1" si="327"/>
        <v>-0.46135526622784412</v>
      </c>
      <c r="AF2018" s="21">
        <f ca="1">(Sheet1!B$4*EXP(-Sheet1!B$8*Sheet1!B$7)*NORMSDIST((LN(Sheet1!B$4/(Sheet1!B$5+AD2018))-Sheet1!B$8*Sheet1!B$7+Sheet1!B$9*Sheet1!B$7+0.5*Sheet1!B$6*Sheet1!B$6*Sheet1!B$7)/(Sheet1!B$6*SQRT(Sheet1!B$7)))-(Sheet1!B$5+AD2018)*EXP(-Sheet1!B$9*Sheet1!B$7)*NORMSDIST((LN(Sheet1!B$4/(Sheet1!B$5+AD2018))-Sheet1!B$8*Sheet1!B$7+Sheet1!B$9*Sheet1!B$7-0.5*Sheet1!B$6*Sheet1!B$6*Sheet1!B$7)/(Sheet1!B$6*SQRT(Sheet1!B$7))))*400+100*AE2018-400*Sheet1!$B$13</f>
        <v>-253.31633888392162</v>
      </c>
    </row>
    <row r="2019" spans="22:32" x14ac:dyDescent="0.25">
      <c r="V2019" s="7" t="e">
        <f t="shared" si="321"/>
        <v>#VALUE!</v>
      </c>
      <c r="X2019" s="4">
        <f t="shared" ca="1" si="322"/>
        <v>-1.3072177359701782</v>
      </c>
      <c r="Y2019" s="4">
        <f t="shared" ca="1" si="322"/>
        <v>0.72942658025803797</v>
      </c>
      <c r="Z2019" s="4">
        <f t="shared" ca="1" si="323"/>
        <v>-2.2142360324391572</v>
      </c>
      <c r="AA2019" s="4">
        <f t="shared" ca="1" si="324"/>
        <v>-0.48058775431301526</v>
      </c>
      <c r="AB2019" s="4">
        <f ca="1">Sheet1!AC2019</f>
        <v>0.17184533337118091</v>
      </c>
      <c r="AC2019" s="7">
        <f t="shared" ca="1" si="325"/>
        <v>1.4261173791652826</v>
      </c>
      <c r="AD2019" s="4">
        <f t="shared" ca="1" si="326"/>
        <v>-3.1577604874354646</v>
      </c>
      <c r="AE2019" s="4">
        <f t="shared" ca="1" si="327"/>
        <v>-0.68537454863980607</v>
      </c>
      <c r="AF2019" s="21">
        <f ca="1">(Sheet1!B$4*EXP(-Sheet1!B$8*Sheet1!B$7)*NORMSDIST((LN(Sheet1!B$4/(Sheet1!B$5+AD2019))-Sheet1!B$8*Sheet1!B$7+Sheet1!B$9*Sheet1!B$7+0.5*Sheet1!B$6*Sheet1!B$6*Sheet1!B$7)/(Sheet1!B$6*SQRT(Sheet1!B$7)))-(Sheet1!B$5+AD2019)*EXP(-Sheet1!B$9*Sheet1!B$7)*NORMSDIST((LN(Sheet1!B$4/(Sheet1!B$5+AD2019))-Sheet1!B$8*Sheet1!B$7+Sheet1!B$9*Sheet1!B$7-0.5*Sheet1!B$6*Sheet1!B$6*Sheet1!B$7)/(Sheet1!B$6*SQRT(Sheet1!B$7))))*400+100*AE2019-400*Sheet1!$B$13</f>
        <v>463.70132269961687</v>
      </c>
    </row>
    <row r="2020" spans="22:32" x14ac:dyDescent="0.25">
      <c r="V2020" s="7" t="e">
        <f t="shared" si="321"/>
        <v>#VALUE!</v>
      </c>
      <c r="X2020" s="4">
        <f t="shared" ca="1" si="322"/>
        <v>2.1540594398743673</v>
      </c>
      <c r="Y2020" s="4">
        <f t="shared" ca="1" si="322"/>
        <v>-0.47824919707663432</v>
      </c>
      <c r="Z2020" s="4">
        <f t="shared" ca="1" si="323"/>
        <v>3.6486622668454545</v>
      </c>
      <c r="AA2020" s="4">
        <f t="shared" ca="1" si="324"/>
        <v>1.8073222822294865</v>
      </c>
      <c r="AB2020" s="4">
        <f ca="1">Sheet1!AC2020</f>
        <v>0.82767197152152194</v>
      </c>
      <c r="AC2020" s="7">
        <f t="shared" ca="1" si="325"/>
        <v>0.8199288798876283</v>
      </c>
      <c r="AD2020" s="4">
        <f t="shared" ca="1" si="326"/>
        <v>2.9916435655428484</v>
      </c>
      <c r="AE2020" s="4">
        <f t="shared" ca="1" si="327"/>
        <v>1.4818757344643749</v>
      </c>
      <c r="AF2020" s="21">
        <f ca="1">(Sheet1!B$4*EXP(-Sheet1!B$8*Sheet1!B$7)*NORMSDIST((LN(Sheet1!B$4/(Sheet1!B$5+AD2020))-Sheet1!B$8*Sheet1!B$7+Sheet1!B$9*Sheet1!B$7+0.5*Sheet1!B$6*Sheet1!B$6*Sheet1!B$7)/(Sheet1!B$6*SQRT(Sheet1!B$7)))-(Sheet1!B$5+AD2020)*EXP(-Sheet1!B$9*Sheet1!B$7)*NORMSDIST((LN(Sheet1!B$4/(Sheet1!B$5+AD2020))-Sheet1!B$8*Sheet1!B$7+Sheet1!B$9*Sheet1!B$7-0.5*Sheet1!B$6*Sheet1!B$6*Sheet1!B$7)/(Sheet1!B$6*SQRT(Sheet1!B$7))))*400+100*AE2020-400*Sheet1!$B$13</f>
        <v>-308.47500394579356</v>
      </c>
    </row>
    <row r="2021" spans="22:32" x14ac:dyDescent="0.25">
      <c r="V2021" s="7" t="e">
        <f t="shared" si="321"/>
        <v>#VALUE!</v>
      </c>
      <c r="X2021" s="4">
        <f t="shared" ca="1" si="322"/>
        <v>2.3049237071843072</v>
      </c>
      <c r="Y2021" s="4">
        <f t="shared" ca="1" si="322"/>
        <v>1.0119638517474914</v>
      </c>
      <c r="Z2021" s="4">
        <f t="shared" ca="1" si="323"/>
        <v>3.904204314274363</v>
      </c>
      <c r="AA2021" s="4">
        <f t="shared" ca="1" si="324"/>
        <v>4.0717254332375958</v>
      </c>
      <c r="AB2021" s="4">
        <f ca="1">Sheet1!AC2021</f>
        <v>0.91347995954130923</v>
      </c>
      <c r="AC2021" s="7">
        <f t="shared" ca="1" si="325"/>
        <v>0.74301730978289515</v>
      </c>
      <c r="AD2021" s="4">
        <f t="shared" ca="1" si="326"/>
        <v>2.90089138643491</v>
      </c>
      <c r="AE2021" s="4">
        <f t="shared" ca="1" si="327"/>
        <v>3.0253624775787915</v>
      </c>
      <c r="AF2021" s="21">
        <f ca="1">(Sheet1!B$4*EXP(-Sheet1!B$8*Sheet1!B$7)*NORMSDIST((LN(Sheet1!B$4/(Sheet1!B$5+AD2021))-Sheet1!B$8*Sheet1!B$7+Sheet1!B$9*Sheet1!B$7+0.5*Sheet1!B$6*Sheet1!B$6*Sheet1!B$7)/(Sheet1!B$6*SQRT(Sheet1!B$7)))-(Sheet1!B$5+AD2021)*EXP(-Sheet1!B$9*Sheet1!B$7)*NORMSDIST((LN(Sheet1!B$4/(Sheet1!B$5+AD2021))-Sheet1!B$8*Sheet1!B$7+Sheet1!B$9*Sheet1!B$7-0.5*Sheet1!B$6*Sheet1!B$6*Sheet1!B$7)/(Sheet1!B$6*SQRT(Sheet1!B$7))))*400+100*AE2021-400*Sheet1!$B$13</f>
        <v>-140.93112273754423</v>
      </c>
    </row>
    <row r="2022" spans="22:32" x14ac:dyDescent="0.25">
      <c r="V2022" s="7" t="e">
        <f t="shared" si="321"/>
        <v>#VALUE!</v>
      </c>
      <c r="X2022" s="4">
        <f t="shared" ca="1" si="322"/>
        <v>0.48381300641220892</v>
      </c>
      <c r="Y2022" s="4">
        <f t="shared" ca="1" si="322"/>
        <v>-0.48657166399959917</v>
      </c>
      <c r="Z2022" s="4">
        <f t="shared" ca="1" si="323"/>
        <v>0.81950861152106447</v>
      </c>
      <c r="AA2022" s="4">
        <f t="shared" ca="1" si="324"/>
        <v>-0.12603468332058271</v>
      </c>
      <c r="AB2022" s="4">
        <f ca="1">Sheet1!AC2022</f>
        <v>0.87005267456952839</v>
      </c>
      <c r="AC2022" s="7">
        <f t="shared" ca="1" si="325"/>
        <v>0.78485843983560843</v>
      </c>
      <c r="AD2022" s="4">
        <f t="shared" ca="1" si="326"/>
        <v>0.64319825027026833</v>
      </c>
      <c r="AE2022" s="4">
        <f t="shared" ca="1" si="327"/>
        <v>-9.891938491616753E-2</v>
      </c>
      <c r="AF2022" s="21">
        <f ca="1">(Sheet1!B$4*EXP(-Sheet1!B$8*Sheet1!B$7)*NORMSDIST((LN(Sheet1!B$4/(Sheet1!B$5+AD2022))-Sheet1!B$8*Sheet1!B$7+Sheet1!B$9*Sheet1!B$7+0.5*Sheet1!B$6*Sheet1!B$6*Sheet1!B$7)/(Sheet1!B$6*SQRT(Sheet1!B$7)))-(Sheet1!B$5+AD2022)*EXP(-Sheet1!B$9*Sheet1!B$7)*NORMSDIST((LN(Sheet1!B$4/(Sheet1!B$5+AD2022))-Sheet1!B$8*Sheet1!B$7+Sheet1!B$9*Sheet1!B$7-0.5*Sheet1!B$6*Sheet1!B$6*Sheet1!B$7)/(Sheet1!B$6*SQRT(Sheet1!B$7))))*400+100*AE2022-400*Sheet1!$B$13</f>
        <v>-111.89890792525921</v>
      </c>
    </row>
    <row r="2023" spans="22:32" x14ac:dyDescent="0.25">
      <c r="V2023" s="7" t="e">
        <f t="shared" si="321"/>
        <v>#VALUE!</v>
      </c>
      <c r="X2023" s="4">
        <f t="shared" ca="1" si="322"/>
        <v>-7.0995698910817848E-2</v>
      </c>
      <c r="Y2023" s="4">
        <f t="shared" ca="1" si="322"/>
        <v>-0.15276799372628447</v>
      </c>
      <c r="Z2023" s="4">
        <f t="shared" ca="1" si="323"/>
        <v>-0.12025635083650715</v>
      </c>
      <c r="AA2023" s="4">
        <f t="shared" ca="1" si="324"/>
        <v>-0.29602275140082535</v>
      </c>
      <c r="AB2023" s="4">
        <f ca="1">Sheet1!AC2023</f>
        <v>0.80286347732052599</v>
      </c>
      <c r="AC2023" s="7">
        <f t="shared" ca="1" si="325"/>
        <v>0.8389621451647461</v>
      </c>
      <c r="AD2023" s="4">
        <f t="shared" ca="1" si="326"/>
        <v>-0.10089052606748035</v>
      </c>
      <c r="AE2023" s="4">
        <f t="shared" ca="1" si="327"/>
        <v>-0.24835188253280677</v>
      </c>
      <c r="AF2023" s="21">
        <f ca="1">(Sheet1!B$4*EXP(-Sheet1!B$8*Sheet1!B$7)*NORMSDIST((LN(Sheet1!B$4/(Sheet1!B$5+AD2023))-Sheet1!B$8*Sheet1!B$7+Sheet1!B$9*Sheet1!B$7+0.5*Sheet1!B$6*Sheet1!B$6*Sheet1!B$7)/(Sheet1!B$6*SQRT(Sheet1!B$7)))-(Sheet1!B$5+AD2023)*EXP(-Sheet1!B$9*Sheet1!B$7)*NORMSDIST((LN(Sheet1!B$4/(Sheet1!B$5+AD2023))-Sheet1!B$8*Sheet1!B$7+Sheet1!B$9*Sheet1!B$7-0.5*Sheet1!B$6*Sheet1!B$6*Sheet1!B$7)/(Sheet1!B$6*SQRT(Sheet1!B$7))))*400+100*AE2023-400*Sheet1!$B$13</f>
        <v>-8.6411121114369962</v>
      </c>
    </row>
    <row r="2024" spans="22:32" x14ac:dyDescent="0.25">
      <c r="V2024" s="7" t="e">
        <f t="shared" si="321"/>
        <v>#VALUE!</v>
      </c>
      <c r="X2024" s="4">
        <f t="shared" ca="1" si="322"/>
        <v>-0.4441611405304422</v>
      </c>
      <c r="Y2024" s="4">
        <f t="shared" ca="1" si="322"/>
        <v>0.62840396706396262</v>
      </c>
      <c r="Z2024" s="4">
        <f t="shared" ca="1" si="323"/>
        <v>-0.75234413863109773</v>
      </c>
      <c r="AA2024" s="4">
        <f t="shared" ca="1" si="324"/>
        <v>0.37065198772595676</v>
      </c>
      <c r="AB2024" s="4">
        <f ca="1">Sheet1!AC2024</f>
        <v>0.16767316174270519</v>
      </c>
      <c r="AC2024" s="7">
        <f t="shared" ca="1" si="325"/>
        <v>1.4343863134864201</v>
      </c>
      <c r="AD2024" s="4">
        <f t="shared" ca="1" si="326"/>
        <v>-1.0791521354841764</v>
      </c>
      <c r="AE2024" s="4">
        <f t="shared" ca="1" si="327"/>
        <v>0.53165813826064889</v>
      </c>
      <c r="AF2024" s="21">
        <f ca="1">(Sheet1!B$4*EXP(-Sheet1!B$8*Sheet1!B$7)*NORMSDIST((LN(Sheet1!B$4/(Sheet1!B$5+AD2024))-Sheet1!B$8*Sheet1!B$7+Sheet1!B$9*Sheet1!B$7+0.5*Sheet1!B$6*Sheet1!B$6*Sheet1!B$7)/(Sheet1!B$6*SQRT(Sheet1!B$7)))-(Sheet1!B$5+AD2024)*EXP(-Sheet1!B$9*Sheet1!B$7)*NORMSDIST((LN(Sheet1!B$4/(Sheet1!B$5+AD2024))-Sheet1!B$8*Sheet1!B$7+Sheet1!B$9*Sheet1!B$7-0.5*Sheet1!B$6*Sheet1!B$6*Sheet1!B$7)/(Sheet1!B$6*SQRT(Sheet1!B$7))))*400+100*AE2024-400*Sheet1!$B$13</f>
        <v>229.12867145139262</v>
      </c>
    </row>
    <row r="2025" spans="22:32" x14ac:dyDescent="0.25">
      <c r="V2025" s="7" t="e">
        <f t="shared" si="321"/>
        <v>#VALUE!</v>
      </c>
      <c r="X2025" s="4">
        <f t="shared" ca="1" si="322"/>
        <v>1.2003052561706762</v>
      </c>
      <c r="Y2025" s="4">
        <f t="shared" ca="1" si="322"/>
        <v>-1.3710839717624967</v>
      </c>
      <c r="Z2025" s="4">
        <f t="shared" ca="1" si="323"/>
        <v>2.0331418974871194</v>
      </c>
      <c r="AA2025" s="4">
        <f t="shared" ca="1" si="324"/>
        <v>-0.54268986995371804</v>
      </c>
      <c r="AB2025" s="4">
        <f ca="1">Sheet1!AC2025</f>
        <v>0.7976132306530348</v>
      </c>
      <c r="AC2025" s="7">
        <f t="shared" ca="1" si="325"/>
        <v>0.84288991749460307</v>
      </c>
      <c r="AD2025" s="4">
        <f t="shared" ca="1" si="326"/>
        <v>1.7137148062277388</v>
      </c>
      <c r="AE2025" s="4">
        <f t="shared" ca="1" si="327"/>
        <v>-0.45742781971044627</v>
      </c>
      <c r="AF2025" s="21">
        <f ca="1">(Sheet1!B$4*EXP(-Sheet1!B$8*Sheet1!B$7)*NORMSDIST((LN(Sheet1!B$4/(Sheet1!B$5+AD2025))-Sheet1!B$8*Sheet1!B$7+Sheet1!B$9*Sheet1!B$7+0.5*Sheet1!B$6*Sheet1!B$6*Sheet1!B$7)/(Sheet1!B$6*SQRT(Sheet1!B$7)))-(Sheet1!B$5+AD2025)*EXP(-Sheet1!B$9*Sheet1!B$7)*NORMSDIST((LN(Sheet1!B$4/(Sheet1!B$5+AD2025))-Sheet1!B$8*Sheet1!B$7+Sheet1!B$9*Sheet1!B$7-0.5*Sheet1!B$6*Sheet1!B$6*Sheet1!B$7)/(Sheet1!B$6*SQRT(Sheet1!B$7))))*400+100*AE2025-400*Sheet1!$B$13</f>
        <v>-312.84575147825672</v>
      </c>
    </row>
    <row r="2026" spans="22:32" x14ac:dyDescent="0.25">
      <c r="V2026" s="7" t="e">
        <f t="shared" si="321"/>
        <v>#VALUE!</v>
      </c>
      <c r="X2026" s="4">
        <f t="shared" ca="1" si="322"/>
        <v>0.20968968639030702</v>
      </c>
      <c r="Y2026" s="4">
        <f t="shared" ca="1" si="322"/>
        <v>0.50439613986630938</v>
      </c>
      <c r="Z2026" s="4">
        <f t="shared" ca="1" si="323"/>
        <v>0.3551837207071652</v>
      </c>
      <c r="AA2026" s="4">
        <f t="shared" ca="1" si="324"/>
        <v>0.948943595575654</v>
      </c>
      <c r="AB2026" s="4">
        <f ca="1">Sheet1!AC2026</f>
        <v>0.36611155148932228</v>
      </c>
      <c r="AC2026" s="7">
        <f t="shared" ca="1" si="325"/>
        <v>1.1686039918399995</v>
      </c>
      <c r="AD2026" s="4">
        <f t="shared" ca="1" si="326"/>
        <v>0.41506911385497675</v>
      </c>
      <c r="AE2026" s="4">
        <f t="shared" ca="1" si="327"/>
        <v>1.1089392738207113</v>
      </c>
      <c r="AF2026" s="21">
        <f ca="1">(Sheet1!B$4*EXP(-Sheet1!B$8*Sheet1!B$7)*NORMSDIST((LN(Sheet1!B$4/(Sheet1!B$5+AD2026))-Sheet1!B$8*Sheet1!B$7+Sheet1!B$9*Sheet1!B$7+0.5*Sheet1!B$6*Sheet1!B$6*Sheet1!B$7)/(Sheet1!B$6*SQRT(Sheet1!B$7)))-(Sheet1!B$5+AD2026)*EXP(-Sheet1!B$9*Sheet1!B$7)*NORMSDIST((LN(Sheet1!B$4/(Sheet1!B$5+AD2026))-Sheet1!B$8*Sheet1!B$7+Sheet1!B$9*Sheet1!B$7-0.5*Sheet1!B$6*Sheet1!B$6*Sheet1!B$7)/(Sheet1!B$6*SQRT(Sheet1!B$7))))*400+100*AE2026-400*Sheet1!$B$13</f>
        <v>44.823341952320789</v>
      </c>
    </row>
    <row r="2027" spans="22:32" x14ac:dyDescent="0.25">
      <c r="V2027" s="7" t="e">
        <f t="shared" si="321"/>
        <v>#VALUE!</v>
      </c>
      <c r="X2027" s="4">
        <f t="shared" ca="1" si="322"/>
        <v>-0.15757131662178972</v>
      </c>
      <c r="Y2027" s="4">
        <f t="shared" ca="1" si="322"/>
        <v>0.48980437147117001</v>
      </c>
      <c r="Z2027" s="4">
        <f t="shared" ca="1" si="323"/>
        <v>-0.26690280994688514</v>
      </c>
      <c r="AA2027" s="4">
        <f t="shared" ca="1" si="324"/>
        <v>0.50592341461854895</v>
      </c>
      <c r="AB2027" s="4">
        <f ca="1">Sheet1!AC2027</f>
        <v>0.44205258672148195</v>
      </c>
      <c r="AC2027" s="7">
        <f t="shared" ca="1" si="325"/>
        <v>1.1008411908531492</v>
      </c>
      <c r="AD2027" s="4">
        <f t="shared" ca="1" si="326"/>
        <v>-0.29381760714398081</v>
      </c>
      <c r="AE2027" s="4">
        <f t="shared" ca="1" si="327"/>
        <v>0.55694133422917502</v>
      </c>
      <c r="AF2027" s="21">
        <f ca="1">(Sheet1!B$4*EXP(-Sheet1!B$8*Sheet1!B$7)*NORMSDIST((LN(Sheet1!B$4/(Sheet1!B$5+AD2027))-Sheet1!B$8*Sheet1!B$7+Sheet1!B$9*Sheet1!B$7+0.5*Sheet1!B$6*Sheet1!B$6*Sheet1!B$7)/(Sheet1!B$6*SQRT(Sheet1!B$7)))-(Sheet1!B$5+AD2027)*EXP(-Sheet1!B$9*Sheet1!B$7)*NORMSDIST((LN(Sheet1!B$4/(Sheet1!B$5+AD2027))-Sheet1!B$8*Sheet1!B$7+Sheet1!B$9*Sheet1!B$7-0.5*Sheet1!B$6*Sheet1!B$6*Sheet1!B$7)/(Sheet1!B$6*SQRT(Sheet1!B$7))))*400+100*AE2027-400*Sheet1!$B$13</f>
        <v>103.00206496391093</v>
      </c>
    </row>
    <row r="2028" spans="22:32" x14ac:dyDescent="0.25">
      <c r="V2028" s="7" t="e">
        <f t="shared" si="321"/>
        <v>#VALUE!</v>
      </c>
      <c r="X2028" s="4">
        <f t="shared" ca="1" si="322"/>
        <v>0.20733369453857572</v>
      </c>
      <c r="Y2028" s="4">
        <f t="shared" ca="1" si="322"/>
        <v>-1.4160956872034212</v>
      </c>
      <c r="Z2028" s="4">
        <f t="shared" ca="1" si="323"/>
        <v>0.35119301441035627</v>
      </c>
      <c r="AA2028" s="4">
        <f t="shared" ca="1" si="324"/>
        <v>-1.7482935563952855</v>
      </c>
      <c r="AB2028" s="4">
        <f ca="1">Sheet1!AC2028</f>
        <v>0.83448916746082458</v>
      </c>
      <c r="AC2028" s="7">
        <f t="shared" ca="1" si="325"/>
        <v>0.81453690535808532</v>
      </c>
      <c r="AD2028" s="4">
        <f t="shared" ca="1" si="326"/>
        <v>0.28605967114118908</v>
      </c>
      <c r="AE2028" s="4">
        <f t="shared" ca="1" si="327"/>
        <v>-1.424049623083697</v>
      </c>
      <c r="AF2028" s="21">
        <f ca="1">(Sheet1!B$4*EXP(-Sheet1!B$8*Sheet1!B$7)*NORMSDIST((LN(Sheet1!B$4/(Sheet1!B$5+AD2028))-Sheet1!B$8*Sheet1!B$7+Sheet1!B$9*Sheet1!B$7+0.5*Sheet1!B$6*Sheet1!B$6*Sheet1!B$7)/(Sheet1!B$6*SQRT(Sheet1!B$7)))-(Sheet1!B$5+AD2028)*EXP(-Sheet1!B$9*Sheet1!B$7)*NORMSDIST((LN(Sheet1!B$4/(Sheet1!B$5+AD2028))-Sheet1!B$8*Sheet1!B$7+Sheet1!B$9*Sheet1!B$7-0.5*Sheet1!B$6*Sheet1!B$6*Sheet1!B$7)/(Sheet1!B$6*SQRT(Sheet1!B$7))))*400+100*AE2028-400*Sheet1!$B$13</f>
        <v>-188.03490513846509</v>
      </c>
    </row>
    <row r="2029" spans="22:32" x14ac:dyDescent="0.25">
      <c r="V2029" s="7" t="e">
        <f t="shared" si="321"/>
        <v>#VALUE!</v>
      </c>
      <c r="X2029" s="4">
        <f t="shared" ca="1" si="322"/>
        <v>-0.86126609661109255</v>
      </c>
      <c r="Y2029" s="4">
        <f t="shared" ca="1" si="322"/>
        <v>-0.36122633913952251</v>
      </c>
      <c r="Z2029" s="4">
        <f t="shared" ca="1" si="323"/>
        <v>-1.4588590501483307</v>
      </c>
      <c r="AA2029" s="4">
        <f t="shared" ca="1" si="324"/>
        <v>-1.4977333912242679</v>
      </c>
      <c r="AB2029" s="4">
        <f ca="1">Sheet1!AC2029</f>
        <v>8.2086013124064494E-2</v>
      </c>
      <c r="AC2029" s="7">
        <f t="shared" ca="1" si="325"/>
        <v>1.6780994323044489</v>
      </c>
      <c r="AD2029" s="4">
        <f t="shared" ca="1" si="326"/>
        <v>-2.4481105438661213</v>
      </c>
      <c r="AE2029" s="4">
        <f t="shared" ca="1" si="327"/>
        <v>-2.513345553556861</v>
      </c>
      <c r="AF2029" s="21">
        <f ca="1">(Sheet1!B$4*EXP(-Sheet1!B$8*Sheet1!B$7)*NORMSDIST((LN(Sheet1!B$4/(Sheet1!B$5+AD2029))-Sheet1!B$8*Sheet1!B$7+Sheet1!B$9*Sheet1!B$7+0.5*Sheet1!B$6*Sheet1!B$6*Sheet1!B$7)/(Sheet1!B$6*SQRT(Sheet1!B$7)))-(Sheet1!B$5+AD2029)*EXP(-Sheet1!B$9*Sheet1!B$7)*NORMSDIST((LN(Sheet1!B$4/(Sheet1!B$5+AD2029))-Sheet1!B$8*Sheet1!B$7+Sheet1!B$9*Sheet1!B$7-0.5*Sheet1!B$6*Sheet1!B$6*Sheet1!B$7)/(Sheet1!B$6*SQRT(Sheet1!B$7))))*400+100*AE2029-400*Sheet1!$B$13</f>
        <v>156.67145687784432</v>
      </c>
    </row>
    <row r="2030" spans="22:32" x14ac:dyDescent="0.25">
      <c r="V2030" s="7" t="e">
        <f t="shared" si="321"/>
        <v>#VALUE!</v>
      </c>
      <c r="X2030" s="4">
        <f t="shared" ca="1" si="322"/>
        <v>0.78928644653513913</v>
      </c>
      <c r="Y2030" s="4">
        <f t="shared" ca="1" si="322"/>
        <v>0.56346008838252448</v>
      </c>
      <c r="Z2030" s="4">
        <f t="shared" ca="1" si="323"/>
        <v>1.3369360296637205</v>
      </c>
      <c r="AA2030" s="4">
        <f t="shared" ca="1" si="324"/>
        <v>1.6986601471802301</v>
      </c>
      <c r="AB2030" s="4">
        <f ca="1">Sheet1!AC2030</f>
        <v>0.33137994935556336</v>
      </c>
      <c r="AC2030" s="7">
        <f t="shared" ca="1" si="325"/>
        <v>1.2034556501586919</v>
      </c>
      <c r="AD2030" s="4">
        <f t="shared" ca="1" si="326"/>
        <v>1.6089432187995329</v>
      </c>
      <c r="AE2030" s="4">
        <f t="shared" ca="1" si="327"/>
        <v>2.044262151823443</v>
      </c>
      <c r="AF2030" s="21">
        <f ca="1">(Sheet1!B$4*EXP(-Sheet1!B$8*Sheet1!B$7)*NORMSDIST((LN(Sheet1!B$4/(Sheet1!B$5+AD2030))-Sheet1!B$8*Sheet1!B$7+Sheet1!B$9*Sheet1!B$7+0.5*Sheet1!B$6*Sheet1!B$6*Sheet1!B$7)/(Sheet1!B$6*SQRT(Sheet1!B$7)))-(Sheet1!B$5+AD2030)*EXP(-Sheet1!B$9*Sheet1!B$7)*NORMSDIST((LN(Sheet1!B$4/(Sheet1!B$5+AD2030))-Sheet1!B$8*Sheet1!B$7+Sheet1!B$9*Sheet1!B$7-0.5*Sheet1!B$6*Sheet1!B$6*Sheet1!B$7)/(Sheet1!B$6*SQRT(Sheet1!B$7))))*400+100*AE2030-400*Sheet1!$B$13</f>
        <v>-46.774560551960349</v>
      </c>
    </row>
    <row r="2031" spans="22:32" x14ac:dyDescent="0.25">
      <c r="V2031" s="7" t="e">
        <f t="shared" si="321"/>
        <v>#VALUE!</v>
      </c>
      <c r="X2031" s="4">
        <f t="shared" ca="1" si="322"/>
        <v>0.97431020480636932</v>
      </c>
      <c r="Y2031" s="4">
        <f t="shared" ca="1" si="322"/>
        <v>1.8515656733820764</v>
      </c>
      <c r="Z2031" s="4">
        <f t="shared" ca="1" si="323"/>
        <v>1.6503392685797023</v>
      </c>
      <c r="AA2031" s="4">
        <f t="shared" ca="1" si="324"/>
        <v>3.7188002357340557</v>
      </c>
      <c r="AB2031" s="4">
        <f ca="1">Sheet1!AC2031</f>
        <v>0.43639473029649922</v>
      </c>
      <c r="AC2031" s="7">
        <f t="shared" ca="1" si="325"/>
        <v>1.1055716869532879</v>
      </c>
      <c r="AD2031" s="4">
        <f t="shared" ca="1" si="326"/>
        <v>1.8245683692089167</v>
      </c>
      <c r="AE2031" s="4">
        <f t="shared" ca="1" si="327"/>
        <v>4.1114002500627844</v>
      </c>
      <c r="AF2031" s="21">
        <f ca="1">(Sheet1!B$4*EXP(-Sheet1!B$8*Sheet1!B$7)*NORMSDIST((LN(Sheet1!B$4/(Sheet1!B$5+AD2031))-Sheet1!B$8*Sheet1!B$7+Sheet1!B$9*Sheet1!B$7+0.5*Sheet1!B$6*Sheet1!B$6*Sheet1!B$7)/(Sheet1!B$6*SQRT(Sheet1!B$7)))-(Sheet1!B$5+AD2031)*EXP(-Sheet1!B$9*Sheet1!B$7)*NORMSDIST((LN(Sheet1!B$4/(Sheet1!B$5+AD2031))-Sheet1!B$8*Sheet1!B$7+Sheet1!B$9*Sheet1!B$7-0.5*Sheet1!B$6*Sheet1!B$6*Sheet1!B$7)/(Sheet1!B$6*SQRT(Sheet1!B$7))))*400+100*AE2031-400*Sheet1!$B$13</f>
        <v>127.27174163162499</v>
      </c>
    </row>
    <row r="2032" spans="22:32" x14ac:dyDescent="0.25">
      <c r="V2032" s="7" t="e">
        <f t="shared" si="321"/>
        <v>#VALUE!</v>
      </c>
      <c r="X2032" s="4">
        <f t="shared" ca="1" si="322"/>
        <v>-0.90407397925070454</v>
      </c>
      <c r="Y2032" s="4">
        <f t="shared" ca="1" si="322"/>
        <v>1.3132438487730806</v>
      </c>
      <c r="Z2032" s="4">
        <f t="shared" ca="1" si="323"/>
        <v>-1.5313693547478224</v>
      </c>
      <c r="AA2032" s="4">
        <f t="shared" ca="1" si="324"/>
        <v>0.80236290008841815</v>
      </c>
      <c r="AB2032" s="4">
        <f ca="1">Sheet1!AC2032</f>
        <v>0.16269675523825411</v>
      </c>
      <c r="AC2032" s="7">
        <f t="shared" ca="1" si="325"/>
        <v>1.4445267932925758</v>
      </c>
      <c r="AD2032" s="4">
        <f t="shared" ca="1" si="326"/>
        <v>-2.212104063360393</v>
      </c>
      <c r="AE2032" s="4">
        <f t="shared" ca="1" si="327"/>
        <v>1.159034707121654</v>
      </c>
      <c r="AF2032" s="21">
        <f ca="1">(Sheet1!B$4*EXP(-Sheet1!B$8*Sheet1!B$7)*NORMSDIST((LN(Sheet1!B$4/(Sheet1!B$5+AD2032))-Sheet1!B$8*Sheet1!B$7+Sheet1!B$9*Sheet1!B$7+0.5*Sheet1!B$6*Sheet1!B$6*Sheet1!B$7)/(Sheet1!B$6*SQRT(Sheet1!B$7)))-(Sheet1!B$5+AD2032)*EXP(-Sheet1!B$9*Sheet1!B$7)*NORMSDIST((LN(Sheet1!B$4/(Sheet1!B$5+AD2032))-Sheet1!B$8*Sheet1!B$7+Sheet1!B$9*Sheet1!B$7-0.5*Sheet1!B$6*Sheet1!B$6*Sheet1!B$7)/(Sheet1!B$6*SQRT(Sheet1!B$7))))*400+100*AE2032-400*Sheet1!$B$13</f>
        <v>483.19369789225493</v>
      </c>
    </row>
    <row r="2033" spans="22:32" x14ac:dyDescent="0.25">
      <c r="V2033" s="7" t="e">
        <f t="shared" si="321"/>
        <v>#VALUE!</v>
      </c>
      <c r="X2033" s="4">
        <f t="shared" ca="1" si="322"/>
        <v>1.40457786407694</v>
      </c>
      <c r="Y2033" s="4">
        <f t="shared" ca="1" si="322"/>
        <v>1.1999001835757863</v>
      </c>
      <c r="Z2033" s="4">
        <f t="shared" ca="1" si="323"/>
        <v>2.3791498779638194</v>
      </c>
      <c r="AA2033" s="4">
        <f t="shared" ca="1" si="324"/>
        <v>3.2995264421081507</v>
      </c>
      <c r="AB2033" s="4">
        <f ca="1">Sheet1!AC2033</f>
        <v>8.2832757214530428E-3</v>
      </c>
      <c r="AC2033" s="7">
        <f t="shared" ca="1" si="325"/>
        <v>2.5781259338531672</v>
      </c>
      <c r="AD2033" s="4">
        <f t="shared" ca="1" si="326"/>
        <v>6.1337480009021208</v>
      </c>
      <c r="AE2033" s="4">
        <f t="shared" ca="1" si="327"/>
        <v>8.5065946898332943</v>
      </c>
      <c r="AF2033" s="21">
        <f ca="1">(Sheet1!B$4*EXP(-Sheet1!B$8*Sheet1!B$7)*NORMSDIST((LN(Sheet1!B$4/(Sheet1!B$5+AD2033))-Sheet1!B$8*Sheet1!B$7+Sheet1!B$9*Sheet1!B$7+0.5*Sheet1!B$6*Sheet1!B$6*Sheet1!B$7)/(Sheet1!B$6*SQRT(Sheet1!B$7)))-(Sheet1!B$5+AD2033)*EXP(-Sheet1!B$9*Sheet1!B$7)*NORMSDIST((LN(Sheet1!B$4/(Sheet1!B$5+AD2033))-Sheet1!B$8*Sheet1!B$7+Sheet1!B$9*Sheet1!B$7-0.5*Sheet1!B$6*Sheet1!B$6*Sheet1!B$7)/(Sheet1!B$6*SQRT(Sheet1!B$7))))*400+100*AE2033-400*Sheet1!$B$13</f>
        <v>-38.459224329809786</v>
      </c>
    </row>
    <row r="2034" spans="22:32" x14ac:dyDescent="0.25">
      <c r="V2034" s="7" t="e">
        <f t="shared" si="321"/>
        <v>#VALUE!</v>
      </c>
      <c r="X2034" s="4">
        <f t="shared" ca="1" si="322"/>
        <v>-9.4526160501986076E-2</v>
      </c>
      <c r="Y2034" s="4">
        <f t="shared" ca="1" si="322"/>
        <v>-0.80123492958411646</v>
      </c>
      <c r="Z2034" s="4">
        <f t="shared" ca="1" si="323"/>
        <v>-0.16011351807148333</v>
      </c>
      <c r="AA2034" s="4">
        <f t="shared" ca="1" si="324"/>
        <v>-1.2329203458060916</v>
      </c>
      <c r="AB2034" s="4">
        <f ca="1">Sheet1!AC2034</f>
        <v>0.53516303428142864</v>
      </c>
      <c r="AC2034" s="7">
        <f t="shared" ca="1" si="325"/>
        <v>1.028162102098013</v>
      </c>
      <c r="AD2034" s="4">
        <f t="shared" ca="1" si="326"/>
        <v>-0.16462265131468448</v>
      </c>
      <c r="AE2034" s="4">
        <f t="shared" ca="1" si="327"/>
        <v>-1.2676419744634002</v>
      </c>
      <c r="AF2034" s="21">
        <f ca="1">(Sheet1!B$4*EXP(-Sheet1!B$8*Sheet1!B$7)*NORMSDIST((LN(Sheet1!B$4/(Sheet1!B$5+AD2034))-Sheet1!B$8*Sheet1!B$7+Sheet1!B$9*Sheet1!B$7+0.5*Sheet1!B$6*Sheet1!B$6*Sheet1!B$7)/(Sheet1!B$6*SQRT(Sheet1!B$7)))-(Sheet1!B$5+AD2034)*EXP(-Sheet1!B$9*Sheet1!B$7)*NORMSDIST((LN(Sheet1!B$4/(Sheet1!B$5+AD2034))-Sheet1!B$8*Sheet1!B$7+Sheet1!B$9*Sheet1!B$7-0.5*Sheet1!B$6*Sheet1!B$6*Sheet1!B$7)/(Sheet1!B$6*SQRT(Sheet1!B$7))))*400+100*AE2034-400*Sheet1!$B$13</f>
        <v>-100.31322673233944</v>
      </c>
    </row>
    <row r="2035" spans="22:32" x14ac:dyDescent="0.25">
      <c r="V2035" s="7" t="e">
        <f t="shared" si="321"/>
        <v>#VALUE!</v>
      </c>
      <c r="X2035" s="4">
        <f t="shared" ca="1" si="322"/>
        <v>0.67527766006371892</v>
      </c>
      <c r="Y2035" s="4">
        <f t="shared" ca="1" si="322"/>
        <v>9.4205474494272107E-2</v>
      </c>
      <c r="Z2035" s="4">
        <f t="shared" ca="1" si="323"/>
        <v>1.1438217870449685</v>
      </c>
      <c r="AA2035" s="4">
        <f t="shared" ca="1" si="324"/>
        <v>0.90910592106503207</v>
      </c>
      <c r="AB2035" s="4">
        <f ca="1">Sheet1!AC2035</f>
        <v>0.95916303609688991</v>
      </c>
      <c r="AC2035" s="7">
        <f t="shared" ca="1" si="325"/>
        <v>0.68344818733717971</v>
      </c>
      <c r="AD2035" s="4">
        <f t="shared" ca="1" si="326"/>
        <v>0.78174292699265735</v>
      </c>
      <c r="AE2035" s="4">
        <f t="shared" ca="1" si="327"/>
        <v>0.62132679384939338</v>
      </c>
      <c r="AF2035" s="21">
        <f ca="1">(Sheet1!B$4*EXP(-Sheet1!B$8*Sheet1!B$7)*NORMSDIST((LN(Sheet1!B$4/(Sheet1!B$5+AD2035))-Sheet1!B$8*Sheet1!B$7+Sheet1!B$9*Sheet1!B$7+0.5*Sheet1!B$6*Sheet1!B$6*Sheet1!B$7)/(Sheet1!B$6*SQRT(Sheet1!B$7)))-(Sheet1!B$5+AD2035)*EXP(-Sheet1!B$9*Sheet1!B$7)*NORMSDIST((LN(Sheet1!B$4/(Sheet1!B$5+AD2035))-Sheet1!B$8*Sheet1!B$7+Sheet1!B$9*Sheet1!B$7-0.5*Sheet1!B$6*Sheet1!B$6*Sheet1!B$7)/(Sheet1!B$6*SQRT(Sheet1!B$7))))*400+100*AE2035-400*Sheet1!$B$13</f>
        <v>-61.56874495093507</v>
      </c>
    </row>
    <row r="2036" spans="22:32" x14ac:dyDescent="0.25">
      <c r="V2036" s="7" t="e">
        <f t="shared" si="321"/>
        <v>#VALUE!</v>
      </c>
      <c r="X2036" s="4">
        <f t="shared" ca="1" si="322"/>
        <v>-1.1069687314588184</v>
      </c>
      <c r="Y2036" s="4">
        <f t="shared" ca="1" si="322"/>
        <v>-0.92194311855342703</v>
      </c>
      <c r="Z2036" s="4">
        <f t="shared" ca="1" si="323"/>
        <v>-1.8750434487950509</v>
      </c>
      <c r="AA2036" s="4">
        <f t="shared" ca="1" si="324"/>
        <v>-2.5671313138063012</v>
      </c>
      <c r="AB2036" s="4">
        <f ca="1">Sheet1!AC2036</f>
        <v>0.49523914906165745</v>
      </c>
      <c r="AC2036" s="7">
        <f t="shared" ca="1" si="325"/>
        <v>1.0582777327571182</v>
      </c>
      <c r="AD2036" s="4">
        <f t="shared" ca="1" si="326"/>
        <v>-1.9843167298119142</v>
      </c>
      <c r="AE2036" s="4">
        <f t="shared" ca="1" si="327"/>
        <v>-2.7167379064647346</v>
      </c>
      <c r="AF2036" s="21">
        <f ca="1">(Sheet1!B$4*EXP(-Sheet1!B$8*Sheet1!B$7)*NORMSDIST((LN(Sheet1!B$4/(Sheet1!B$5+AD2036))-Sheet1!B$8*Sheet1!B$7+Sheet1!B$9*Sheet1!B$7+0.5*Sheet1!B$6*Sheet1!B$6*Sheet1!B$7)/(Sheet1!B$6*SQRT(Sheet1!B$7)))-(Sheet1!B$5+AD2036)*EXP(-Sheet1!B$9*Sheet1!B$7)*NORMSDIST((LN(Sheet1!B$4/(Sheet1!B$5+AD2036))-Sheet1!B$8*Sheet1!B$7+Sheet1!B$9*Sheet1!B$7-0.5*Sheet1!B$6*Sheet1!B$6*Sheet1!B$7)/(Sheet1!B$6*SQRT(Sheet1!B$7))))*400+100*AE2036-400*Sheet1!$B$13</f>
        <v>56.601104072565249</v>
      </c>
    </row>
    <row r="2037" spans="22:32" x14ac:dyDescent="0.25">
      <c r="V2037" s="7" t="e">
        <f t="shared" si="321"/>
        <v>#VALUE!</v>
      </c>
      <c r="X2037" s="4">
        <f t="shared" ca="1" si="322"/>
        <v>-0.54287058442315961</v>
      </c>
      <c r="Y2037" s="4">
        <f t="shared" ca="1" si="322"/>
        <v>-1.590367029142651</v>
      </c>
      <c r="Z2037" s="4">
        <f t="shared" ca="1" si="323"/>
        <v>-0.91954352813989515</v>
      </c>
      <c r="AA2037" s="4">
        <f t="shared" ca="1" si="324"/>
        <v>-2.8559409197434253</v>
      </c>
      <c r="AB2037" s="4">
        <f ca="1">Sheet1!AC2037</f>
        <v>0.61769781110850497</v>
      </c>
      <c r="AC2037" s="7">
        <f t="shared" ca="1" si="325"/>
        <v>0.96915222190717476</v>
      </c>
      <c r="AD2037" s="4">
        <f t="shared" ca="1" si="326"/>
        <v>-0.89117765343714206</v>
      </c>
      <c r="AE2037" s="4">
        <f t="shared" ca="1" si="327"/>
        <v>-2.7678414880049611</v>
      </c>
      <c r="AF2037" s="21">
        <f ca="1">(Sheet1!B$4*EXP(-Sheet1!B$8*Sheet1!B$7)*NORMSDIST((LN(Sheet1!B$4/(Sheet1!B$5+AD2037))-Sheet1!B$8*Sheet1!B$7+Sheet1!B$9*Sheet1!B$7+0.5*Sheet1!B$6*Sheet1!B$6*Sheet1!B$7)/(Sheet1!B$6*SQRT(Sheet1!B$7)))-(Sheet1!B$5+AD2037)*EXP(-Sheet1!B$9*Sheet1!B$7)*NORMSDIST((LN(Sheet1!B$4/(Sheet1!B$5+AD2037))-Sheet1!B$8*Sheet1!B$7+Sheet1!B$9*Sheet1!B$7-0.5*Sheet1!B$6*Sheet1!B$6*Sheet1!B$7)/(Sheet1!B$6*SQRT(Sheet1!B$7))))*400+100*AE2037-400*Sheet1!$B$13</f>
        <v>-131.90943297085141</v>
      </c>
    </row>
    <row r="2038" spans="22:32" x14ac:dyDescent="0.25">
      <c r="V2038" s="7" t="e">
        <f t="shared" si="321"/>
        <v>#VALUE!</v>
      </c>
      <c r="X2038" s="4">
        <f t="shared" ca="1" si="322"/>
        <v>-0.5280298059223103</v>
      </c>
      <c r="Y2038" s="4">
        <f t="shared" ca="1" si="322"/>
        <v>-0.78796187158037456</v>
      </c>
      <c r="Z2038" s="4">
        <f t="shared" ca="1" si="323"/>
        <v>-0.89440541564202547</v>
      </c>
      <c r="AA2038" s="4">
        <f t="shared" ca="1" si="324"/>
        <v>-1.7130596727048639</v>
      </c>
      <c r="AB2038" s="4">
        <f ca="1">Sheet1!AC2038</f>
        <v>0.34279750064959769</v>
      </c>
      <c r="AC2038" s="7">
        <f t="shared" ca="1" si="325"/>
        <v>1.1916700943621255</v>
      </c>
      <c r="AD2038" s="4">
        <f t="shared" ca="1" si="326"/>
        <v>-1.0658361860561285</v>
      </c>
      <c r="AE2038" s="4">
        <f t="shared" ca="1" si="327"/>
        <v>-2.0414019818201568</v>
      </c>
      <c r="AF2038" s="21">
        <f ca="1">(Sheet1!B$4*EXP(-Sheet1!B$8*Sheet1!B$7)*NORMSDIST((LN(Sheet1!B$4/(Sheet1!B$5+AD2038))-Sheet1!B$8*Sheet1!B$7+Sheet1!B$9*Sheet1!B$7+0.5*Sheet1!B$6*Sheet1!B$6*Sheet1!B$7)/(Sheet1!B$6*SQRT(Sheet1!B$7)))-(Sheet1!B$5+AD2038)*EXP(-Sheet1!B$9*Sheet1!B$7)*NORMSDIST((LN(Sheet1!B$4/(Sheet1!B$5+AD2038))-Sheet1!B$8*Sheet1!B$7+Sheet1!B$9*Sheet1!B$7-0.5*Sheet1!B$6*Sheet1!B$6*Sheet1!B$7)/(Sheet1!B$6*SQRT(Sheet1!B$7))))*400+100*AE2038-400*Sheet1!$B$13</f>
        <v>-30.38570757613752</v>
      </c>
    </row>
    <row r="2039" spans="22:32" x14ac:dyDescent="0.25">
      <c r="V2039" s="7" t="e">
        <f t="shared" si="321"/>
        <v>#VALUE!</v>
      </c>
      <c r="X2039" s="4">
        <f t="shared" ca="1" si="322"/>
        <v>0.29397994961566659</v>
      </c>
      <c r="Y2039" s="4">
        <f t="shared" ca="1" si="322"/>
        <v>-0.68738777091933467</v>
      </c>
      <c r="Z2039" s="4">
        <f t="shared" ca="1" si="323"/>
        <v>0.49795912290812666</v>
      </c>
      <c r="AA2039" s="4">
        <f t="shared" ca="1" si="324"/>
        <v>-0.62619762009765023</v>
      </c>
      <c r="AB2039" s="4">
        <f ca="1">Sheet1!AC2039</f>
        <v>0.73102197742424624</v>
      </c>
      <c r="AC2039" s="7">
        <f t="shared" ca="1" si="325"/>
        <v>0.89072779362586474</v>
      </c>
      <c r="AD2039" s="4">
        <f t="shared" ca="1" si="326"/>
        <v>0.44354603086382643</v>
      </c>
      <c r="AE2039" s="4">
        <f t="shared" ca="1" si="327"/>
        <v>-0.5577716245233475</v>
      </c>
      <c r="AF2039" s="21">
        <f ca="1">(Sheet1!B$4*EXP(-Sheet1!B$8*Sheet1!B$7)*NORMSDIST((LN(Sheet1!B$4/(Sheet1!B$5+AD2039))-Sheet1!B$8*Sheet1!B$7+Sheet1!B$9*Sheet1!B$7+0.5*Sheet1!B$6*Sheet1!B$6*Sheet1!B$7)/(Sheet1!B$6*SQRT(Sheet1!B$7)))-(Sheet1!B$5+AD2039)*EXP(-Sheet1!B$9*Sheet1!B$7)*NORMSDIST((LN(Sheet1!B$4/(Sheet1!B$5+AD2039))-Sheet1!B$8*Sheet1!B$7+Sheet1!B$9*Sheet1!B$7-0.5*Sheet1!B$6*Sheet1!B$6*Sheet1!B$7)/(Sheet1!B$6*SQRT(Sheet1!B$7))))*400+100*AE2039-400*Sheet1!$B$13</f>
        <v>-126.34819424834723</v>
      </c>
    </row>
    <row r="2040" spans="22:32" x14ac:dyDescent="0.25">
      <c r="V2040" s="7" t="e">
        <f t="shared" si="321"/>
        <v>#VALUE!</v>
      </c>
      <c r="X2040" s="4">
        <f t="shared" ca="1" si="322"/>
        <v>-0.76633922241333907</v>
      </c>
      <c r="Y2040" s="4">
        <f t="shared" ca="1" si="322"/>
        <v>0.21062239161817414</v>
      </c>
      <c r="Z2040" s="4">
        <f t="shared" ca="1" si="323"/>
        <v>-1.2980667815676972</v>
      </c>
      <c r="AA2040" s="4">
        <f t="shared" ca="1" si="324"/>
        <v>-0.5861899793041857</v>
      </c>
      <c r="AB2040" s="4">
        <f ca="1">Sheet1!AC2040</f>
        <v>0.5959733156026682</v>
      </c>
      <c r="AC2040" s="7">
        <f t="shared" ca="1" si="325"/>
        <v>0.98437663278081977</v>
      </c>
      <c r="AD2040" s="4">
        <f t="shared" ca="1" si="326"/>
        <v>-1.2777866075642457</v>
      </c>
      <c r="AE2040" s="4">
        <f t="shared" ca="1" si="327"/>
        <v>-0.57703171799731279</v>
      </c>
      <c r="AF2040" s="21">
        <f ca="1">(Sheet1!B$4*EXP(-Sheet1!B$8*Sheet1!B$7)*NORMSDIST((LN(Sheet1!B$4/(Sheet1!B$5+AD2040))-Sheet1!B$8*Sheet1!B$7+Sheet1!B$9*Sheet1!B$7+0.5*Sheet1!B$6*Sheet1!B$6*Sheet1!B$7)/(Sheet1!B$6*SQRT(Sheet1!B$7)))-(Sheet1!B$5+AD2040)*EXP(-Sheet1!B$9*Sheet1!B$7)*NORMSDIST((LN(Sheet1!B$4/(Sheet1!B$5+AD2040))-Sheet1!B$8*Sheet1!B$7+Sheet1!B$9*Sheet1!B$7-0.5*Sheet1!B$6*Sheet1!B$6*Sheet1!B$7)/(Sheet1!B$6*SQRT(Sheet1!B$7))))*400+100*AE2040-400*Sheet1!$B$13</f>
        <v>151.31279265691683</v>
      </c>
    </row>
    <row r="2041" spans="22:32" x14ac:dyDescent="0.25">
      <c r="V2041" s="7" t="e">
        <f t="shared" si="321"/>
        <v>#VALUE!</v>
      </c>
      <c r="X2041" s="4">
        <f t="shared" ca="1" si="322"/>
        <v>1.7198329036935087</v>
      </c>
      <c r="Y2041" s="4">
        <f t="shared" ca="1" si="322"/>
        <v>0.72304491440537222</v>
      </c>
      <c r="Z2041" s="4">
        <f t="shared" ca="1" si="323"/>
        <v>2.9131458978456712</v>
      </c>
      <c r="AA2041" s="4">
        <f t="shared" ca="1" si="324"/>
        <v>2.9931920810108306</v>
      </c>
      <c r="AB2041" s="4">
        <f ca="1">Sheet1!AC2041</f>
        <v>0.97452691811952541</v>
      </c>
      <c r="AC2041" s="7">
        <f t="shared" ca="1" si="325"/>
        <v>0.65377606508687958</v>
      </c>
      <c r="AD2041" s="4">
        <f t="shared" ca="1" si="326"/>
        <v>1.9045450621175277</v>
      </c>
      <c r="AE2041" s="4">
        <f t="shared" ca="1" si="327"/>
        <v>1.9568773407724693</v>
      </c>
      <c r="AF2041" s="21">
        <f ca="1">(Sheet1!B$4*EXP(-Sheet1!B$8*Sheet1!B$7)*NORMSDIST((LN(Sheet1!B$4/(Sheet1!B$5+AD2041))-Sheet1!B$8*Sheet1!B$7+Sheet1!B$9*Sheet1!B$7+0.5*Sheet1!B$6*Sheet1!B$6*Sheet1!B$7)/(Sheet1!B$6*SQRT(Sheet1!B$7)))-(Sheet1!B$5+AD2041)*EXP(-Sheet1!B$9*Sheet1!B$7)*NORMSDIST((LN(Sheet1!B$4/(Sheet1!B$5+AD2041))-Sheet1!B$8*Sheet1!B$7+Sheet1!B$9*Sheet1!B$7-0.5*Sheet1!B$6*Sheet1!B$6*Sheet1!B$7)/(Sheet1!B$6*SQRT(Sheet1!B$7))))*400+100*AE2041-400*Sheet1!$B$13</f>
        <v>-100.23785338758353</v>
      </c>
    </row>
    <row r="2042" spans="22:32" x14ac:dyDescent="0.25">
      <c r="V2042" s="7" t="e">
        <f t="shared" si="321"/>
        <v>#VALUE!</v>
      </c>
      <c r="X2042" s="4">
        <f t="shared" ca="1" si="322"/>
        <v>1.3730004434446377</v>
      </c>
      <c r="Y2042" s="4">
        <f t="shared" ca="1" si="322"/>
        <v>0.32402307951432829</v>
      </c>
      <c r="Z2042" s="4">
        <f t="shared" ca="1" si="323"/>
        <v>2.3256623367137466</v>
      </c>
      <c r="AA2042" s="4">
        <f t="shared" ca="1" si="324"/>
        <v>2.0343050039519199</v>
      </c>
      <c r="AB2042" s="4">
        <f ca="1">Sheet1!AC2042</f>
        <v>8.6073304987079879E-2</v>
      </c>
      <c r="AC2042" s="7">
        <f t="shared" ca="1" si="325"/>
        <v>1.6616039329836381</v>
      </c>
      <c r="AD2042" s="4">
        <f t="shared" ca="1" si="326"/>
        <v>3.8643296854754792</v>
      </c>
      <c r="AE2042" s="4">
        <f t="shared" ca="1" si="327"/>
        <v>3.3802091954548055</v>
      </c>
      <c r="AF2042" s="21">
        <f ca="1">(Sheet1!B$4*EXP(-Sheet1!B$8*Sheet1!B$7)*NORMSDIST((LN(Sheet1!B$4/(Sheet1!B$5+AD2042))-Sheet1!B$8*Sheet1!B$7+Sheet1!B$9*Sheet1!B$7+0.5*Sheet1!B$6*Sheet1!B$6*Sheet1!B$7)/(Sheet1!B$6*SQRT(Sheet1!B$7)))-(Sheet1!B$5+AD2042)*EXP(-Sheet1!B$9*Sheet1!B$7)*NORMSDIST((LN(Sheet1!B$4/(Sheet1!B$5+AD2042))-Sheet1!B$8*Sheet1!B$7+Sheet1!B$9*Sheet1!B$7-0.5*Sheet1!B$6*Sheet1!B$6*Sheet1!B$7)/(Sheet1!B$6*SQRT(Sheet1!B$7))))*400+100*AE2042-400*Sheet1!$B$13</f>
        <v>-243.47824071385185</v>
      </c>
    </row>
    <row r="2043" spans="22:32" x14ac:dyDescent="0.25">
      <c r="V2043" s="7" t="e">
        <f t="shared" si="321"/>
        <v>#VALUE!</v>
      </c>
      <c r="X2043" s="4">
        <f t="shared" ca="1" si="322"/>
        <v>0.14107120896158548</v>
      </c>
      <c r="Y2043" s="4">
        <f t="shared" ca="1" si="322"/>
        <v>0.40816282770960771</v>
      </c>
      <c r="Z2043" s="4">
        <f t="shared" ca="1" si="323"/>
        <v>0.23895403606245316</v>
      </c>
      <c r="AA2043" s="4">
        <f t="shared" ca="1" si="324"/>
        <v>0.73497633442209487</v>
      </c>
      <c r="AB2043" s="4">
        <f ca="1">Sheet1!AC2043</f>
        <v>0.58771405510693242</v>
      </c>
      <c r="AC2043" s="7">
        <f t="shared" ca="1" si="325"/>
        <v>0.99021144283254214</v>
      </c>
      <c r="AD2043" s="4">
        <f t="shared" ca="1" si="326"/>
        <v>0.23661502082006106</v>
      </c>
      <c r="AE2043" s="4">
        <f t="shared" ca="1" si="327"/>
        <v>0.72778197655587562</v>
      </c>
      <c r="AF2043" s="21">
        <f ca="1">(Sheet1!B$4*EXP(-Sheet1!B$8*Sheet1!B$7)*NORMSDIST((LN(Sheet1!B$4/(Sheet1!B$5+AD2043))-Sheet1!B$8*Sheet1!B$7+Sheet1!B$9*Sheet1!B$7+0.5*Sheet1!B$6*Sheet1!B$6*Sheet1!B$7)/(Sheet1!B$6*SQRT(Sheet1!B$7)))-(Sheet1!B$5+AD2043)*EXP(-Sheet1!B$9*Sheet1!B$7)*NORMSDIST((LN(Sheet1!B$4/(Sheet1!B$5+AD2043))-Sheet1!B$8*Sheet1!B$7+Sheet1!B$9*Sheet1!B$7-0.5*Sheet1!B$6*Sheet1!B$6*Sheet1!B$7)/(Sheet1!B$6*SQRT(Sheet1!B$7))))*400+100*AE2043-400*Sheet1!$B$13</f>
        <v>35.005108122853017</v>
      </c>
    </row>
    <row r="2044" spans="22:32" x14ac:dyDescent="0.25">
      <c r="V2044" s="7" t="e">
        <f t="shared" si="321"/>
        <v>#VALUE!</v>
      </c>
      <c r="X2044" s="4">
        <f t="shared" ca="1" si="322"/>
        <v>-0.50796923801229654</v>
      </c>
      <c r="Y2044" s="4">
        <f t="shared" ca="1" si="322"/>
        <v>-1.7315510346954426</v>
      </c>
      <c r="Z2044" s="4">
        <f t="shared" ca="1" si="323"/>
        <v>-0.86042574180859266</v>
      </c>
      <c r="AA2044" s="4">
        <f t="shared" ca="1" si="324"/>
        <v>-3.0138724125248917</v>
      </c>
      <c r="AB2044" s="4">
        <f ca="1">Sheet1!AC2044</f>
        <v>0.45232221665468253</v>
      </c>
      <c r="AC2044" s="7">
        <f t="shared" ca="1" si="325"/>
        <v>1.0923634820186745</v>
      </c>
      <c r="AD2044" s="4">
        <f t="shared" ca="1" si="326"/>
        <v>-0.93989765934053526</v>
      </c>
      <c r="AE2044" s="4">
        <f t="shared" ca="1" si="327"/>
        <v>-3.2922441629057135</v>
      </c>
      <c r="AF2044" s="21">
        <f ca="1">(Sheet1!B$4*EXP(-Sheet1!B$8*Sheet1!B$7)*NORMSDIST((LN(Sheet1!B$4/(Sheet1!B$5+AD2044))-Sheet1!B$8*Sheet1!B$7+Sheet1!B$9*Sheet1!B$7+0.5*Sheet1!B$6*Sheet1!B$6*Sheet1!B$7)/(Sheet1!B$6*SQRT(Sheet1!B$7)))-(Sheet1!B$5+AD2044)*EXP(-Sheet1!B$9*Sheet1!B$7)*NORMSDIST((LN(Sheet1!B$4/(Sheet1!B$5+AD2044))-Sheet1!B$8*Sheet1!B$7+Sheet1!B$9*Sheet1!B$7-0.5*Sheet1!B$6*Sheet1!B$6*Sheet1!B$7)/(Sheet1!B$6*SQRT(Sheet1!B$7))))*400+100*AE2044-400*Sheet1!$B$13</f>
        <v>-176.30995905485588</v>
      </c>
    </row>
    <row r="2045" spans="22:32" x14ac:dyDescent="0.25">
      <c r="V2045" s="7" t="e">
        <f t="shared" si="321"/>
        <v>#VALUE!</v>
      </c>
      <c r="X2045" s="4">
        <f t="shared" ca="1" si="322"/>
        <v>0.79844068952393421</v>
      </c>
      <c r="Y2045" s="4">
        <f t="shared" ca="1" si="322"/>
        <v>0.82976726030575587</v>
      </c>
      <c r="Z2045" s="4">
        <f t="shared" ca="1" si="323"/>
        <v>1.352441981057847</v>
      </c>
      <c r="AA2045" s="4">
        <f t="shared" ca="1" si="324"/>
        <v>2.0828320068848192</v>
      </c>
      <c r="AB2045" s="4">
        <f ca="1">Sheet1!AC2045</f>
        <v>0.12139844932782318</v>
      </c>
      <c r="AC2045" s="7">
        <f t="shared" ca="1" si="325"/>
        <v>1.5435286506720984</v>
      </c>
      <c r="AD2045" s="4">
        <f t="shared" ca="1" si="326"/>
        <v>2.0875329461345182</v>
      </c>
      <c r="AE2045" s="4">
        <f t="shared" ca="1" si="327"/>
        <v>3.2149108771635837</v>
      </c>
      <c r="AF2045" s="21">
        <f ca="1">(Sheet1!B$4*EXP(-Sheet1!B$8*Sheet1!B$7)*NORMSDIST((LN(Sheet1!B$4/(Sheet1!B$5+AD2045))-Sheet1!B$8*Sheet1!B$7+Sheet1!B$9*Sheet1!B$7+0.5*Sheet1!B$6*Sheet1!B$6*Sheet1!B$7)/(Sheet1!B$6*SQRT(Sheet1!B$7)))-(Sheet1!B$5+AD2045)*EXP(-Sheet1!B$9*Sheet1!B$7)*NORMSDIST((LN(Sheet1!B$4/(Sheet1!B$5+AD2045))-Sheet1!B$8*Sheet1!B$7+Sheet1!B$9*Sheet1!B$7-0.5*Sheet1!B$6*Sheet1!B$6*Sheet1!B$7)/(Sheet1!B$6*SQRT(Sheet1!B$7))))*400+100*AE2045-400*Sheet1!$B$13</f>
        <v>-1.9014949882352994</v>
      </c>
    </row>
    <row r="2046" spans="22:32" x14ac:dyDescent="0.25">
      <c r="V2046" s="7" t="e">
        <f t="shared" si="321"/>
        <v>#VALUE!</v>
      </c>
      <c r="X2046" s="4">
        <f t="shared" ca="1" si="322"/>
        <v>-0.28278844933374558</v>
      </c>
      <c r="Y2046" s="4">
        <f t="shared" ca="1" si="322"/>
        <v>-1.4206632826191523</v>
      </c>
      <c r="Z2046" s="4">
        <f t="shared" ca="1" si="323"/>
        <v>-0.47900235503434085</v>
      </c>
      <c r="AA2046" s="4">
        <f t="shared" ca="1" si="324"/>
        <v>-2.3186057040560781</v>
      </c>
      <c r="AB2046" s="4">
        <f ca="1">Sheet1!AC2046</f>
        <v>0.91606333392698946</v>
      </c>
      <c r="AC2046" s="7">
        <f t="shared" ca="1" si="325"/>
        <v>0.74022312055254147</v>
      </c>
      <c r="AD2046" s="4">
        <f t="shared" ca="1" si="326"/>
        <v>-0.35456861799553618</v>
      </c>
      <c r="AE2046" s="4">
        <f t="shared" ca="1" si="327"/>
        <v>-1.7162855495873126</v>
      </c>
      <c r="AF2046" s="21">
        <f ca="1">(Sheet1!B$4*EXP(-Sheet1!B$8*Sheet1!B$7)*NORMSDIST((LN(Sheet1!B$4/(Sheet1!B$5+AD2046))-Sheet1!B$8*Sheet1!B$7+Sheet1!B$9*Sheet1!B$7+0.5*Sheet1!B$6*Sheet1!B$6*Sheet1!B$7)/(Sheet1!B$6*SQRT(Sheet1!B$7)))-(Sheet1!B$5+AD2046)*EXP(-Sheet1!B$9*Sheet1!B$7)*NORMSDIST((LN(Sheet1!B$4/(Sheet1!B$5+AD2046))-Sheet1!B$8*Sheet1!B$7+Sheet1!B$9*Sheet1!B$7-0.5*Sheet1!B$6*Sheet1!B$6*Sheet1!B$7)/(Sheet1!B$6*SQRT(Sheet1!B$7))))*400+100*AE2046-400*Sheet1!$B$13</f>
        <v>-114.48314367643388</v>
      </c>
    </row>
    <row r="2047" spans="22:32" x14ac:dyDescent="0.25">
      <c r="V2047" s="7" t="e">
        <f t="shared" si="321"/>
        <v>#VALUE!</v>
      </c>
      <c r="X2047" s="4">
        <f t="shared" ca="1" si="322"/>
        <v>-0.16258045948997266</v>
      </c>
      <c r="Y2047" s="4">
        <f t="shared" ca="1" si="322"/>
        <v>-0.27118970004690046</v>
      </c>
      <c r="Z2047" s="4">
        <f t="shared" ca="1" si="323"/>
        <v>-0.27538756678973392</v>
      </c>
      <c r="AA2047" s="4">
        <f t="shared" ca="1" si="324"/>
        <v>-0.56754477001667458</v>
      </c>
      <c r="AB2047" s="4">
        <f ca="1">Sheet1!AC2047</f>
        <v>0.24769966024334156</v>
      </c>
      <c r="AC2047" s="7">
        <f t="shared" ca="1" si="325"/>
        <v>1.3029988786039028</v>
      </c>
      <c r="AD2047" s="4">
        <f t="shared" ca="1" si="326"/>
        <v>-0.3588296907084807</v>
      </c>
      <c r="AE2047" s="4">
        <f t="shared" ca="1" si="327"/>
        <v>-0.73951019888923697</v>
      </c>
      <c r="AF2047" s="21">
        <f ca="1">(Sheet1!B$4*EXP(-Sheet1!B$8*Sheet1!B$7)*NORMSDIST((LN(Sheet1!B$4/(Sheet1!B$5+AD2047))-Sheet1!B$8*Sheet1!B$7+Sheet1!B$9*Sheet1!B$7+0.5*Sheet1!B$6*Sheet1!B$6*Sheet1!B$7)/(Sheet1!B$6*SQRT(Sheet1!B$7)))-(Sheet1!B$5+AD2047)*EXP(-Sheet1!B$9*Sheet1!B$7)*NORMSDIST((LN(Sheet1!B$4/(Sheet1!B$5+AD2047))-Sheet1!B$8*Sheet1!B$7+Sheet1!B$9*Sheet1!B$7-0.5*Sheet1!B$6*Sheet1!B$6*Sheet1!B$7)/(Sheet1!B$6*SQRT(Sheet1!B$7))))*400+100*AE2047-400*Sheet1!$B$13</f>
        <v>-16.114888194059404</v>
      </c>
    </row>
    <row r="2048" spans="22:32" x14ac:dyDescent="0.25">
      <c r="V2048" s="7" t="e">
        <f t="shared" si="321"/>
        <v>#VALUE!</v>
      </c>
      <c r="X2048" s="4">
        <f t="shared" ca="1" si="322"/>
        <v>-1.1806853403371904</v>
      </c>
      <c r="Y2048" s="4">
        <f t="shared" ca="1" si="322"/>
        <v>-0.44529789757921451</v>
      </c>
      <c r="Z2048" s="4">
        <f t="shared" ca="1" si="323"/>
        <v>-1.9999086239501096</v>
      </c>
      <c r="AA2048" s="4">
        <f t="shared" ca="1" si="324"/>
        <v>-1.9831927727814134</v>
      </c>
      <c r="AB2048" s="4">
        <f ca="1">Sheet1!AC2048</f>
        <v>0.57857111131169314</v>
      </c>
      <c r="AC2048" s="7">
        <f t="shared" ca="1" si="325"/>
        <v>0.99670577084912537</v>
      </c>
      <c r="AD2048" s="4">
        <f t="shared" ca="1" si="326"/>
        <v>-1.9933204666620077</v>
      </c>
      <c r="AE2048" s="4">
        <f t="shared" ca="1" si="327"/>
        <v>-1.976659681337513</v>
      </c>
      <c r="AF2048" s="21">
        <f ca="1">(Sheet1!B$4*EXP(-Sheet1!B$8*Sheet1!B$7)*NORMSDIST((LN(Sheet1!B$4/(Sheet1!B$5+AD2048))-Sheet1!B$8*Sheet1!B$7+Sheet1!B$9*Sheet1!B$7+0.5*Sheet1!B$6*Sheet1!B$6*Sheet1!B$7)/(Sheet1!B$6*SQRT(Sheet1!B$7)))-(Sheet1!B$5+AD2048)*EXP(-Sheet1!B$9*Sheet1!B$7)*NORMSDIST((LN(Sheet1!B$4/(Sheet1!B$5+AD2048))-Sheet1!B$8*Sheet1!B$7+Sheet1!B$9*Sheet1!B$7-0.5*Sheet1!B$6*Sheet1!B$6*Sheet1!B$7)/(Sheet1!B$6*SQRT(Sheet1!B$7))))*400+100*AE2048-400*Sheet1!$B$13</f>
        <v>132.14582741440427</v>
      </c>
    </row>
    <row r="2049" spans="22:32" x14ac:dyDescent="0.25">
      <c r="V2049" s="7" t="e">
        <f t="shared" si="321"/>
        <v>#VALUE!</v>
      </c>
      <c r="X2049" s="4">
        <f t="shared" ca="1" si="322"/>
        <v>-1.2632954847470486</v>
      </c>
      <c r="Y2049" s="4">
        <f t="shared" ca="1" si="322"/>
        <v>1.2381982955156619</v>
      </c>
      <c r="Z2049" s="4">
        <f t="shared" ca="1" si="323"/>
        <v>-2.1398381501216264</v>
      </c>
      <c r="AA2049" s="4">
        <f t="shared" ca="1" si="324"/>
        <v>0.28377339088209302</v>
      </c>
      <c r="AB2049" s="4">
        <f ca="1">Sheet1!AC2049</f>
        <v>0.41311871258914434</v>
      </c>
      <c r="AC2049" s="7">
        <f t="shared" ca="1" si="325"/>
        <v>1.1255183282325862</v>
      </c>
      <c r="AD2049" s="4">
        <f t="shared" ca="1" si="326"/>
        <v>-2.4084270574132027</v>
      </c>
      <c r="AE2049" s="4">
        <f t="shared" ca="1" si="327"/>
        <v>0.31939215250250558</v>
      </c>
      <c r="AF2049" s="21">
        <f ca="1">(Sheet1!B$4*EXP(-Sheet1!B$8*Sheet1!B$7)*NORMSDIST((LN(Sheet1!B$4/(Sheet1!B$5+AD2049))-Sheet1!B$8*Sheet1!B$7+Sheet1!B$9*Sheet1!B$7+0.5*Sheet1!B$6*Sheet1!B$6*Sheet1!B$7)/(Sheet1!B$6*SQRT(Sheet1!B$7)))-(Sheet1!B$5+AD2049)*EXP(-Sheet1!B$9*Sheet1!B$7)*NORMSDIST((LN(Sheet1!B$4/(Sheet1!B$5+AD2049))-Sheet1!B$8*Sheet1!B$7+Sheet1!B$9*Sheet1!B$7-0.5*Sheet1!B$6*Sheet1!B$6*Sheet1!B$7)/(Sheet1!B$6*SQRT(Sheet1!B$7))))*400+100*AE2049-400*Sheet1!$B$13</f>
        <v>433.07816836404254</v>
      </c>
    </row>
    <row r="2050" spans="22:32" x14ac:dyDescent="0.25">
      <c r="V2050" s="7" t="e">
        <f t="shared" si="321"/>
        <v>#VALUE!</v>
      </c>
      <c r="X2050" s="4">
        <f t="shared" ca="1" si="322"/>
        <v>2.1572195149935038</v>
      </c>
      <c r="Y2050" s="4">
        <f t="shared" ca="1" si="322"/>
        <v>-1.3989976515759019</v>
      </c>
      <c r="Z2050" s="4">
        <f t="shared" ca="1" si="323"/>
        <v>3.6540149728266145</v>
      </c>
      <c r="AA2050" s="4">
        <f t="shared" ca="1" si="324"/>
        <v>0.51911132479892297</v>
      </c>
      <c r="AB2050" s="4">
        <f ca="1">Sheet1!AC2050</f>
        <v>0.41912931484827209</v>
      </c>
      <c r="AC2050" s="7">
        <f t="shared" ca="1" si="325"/>
        <v>1.1202889983186177</v>
      </c>
      <c r="AD2050" s="4">
        <f t="shared" ca="1" si="326"/>
        <v>4.0935527737491588</v>
      </c>
      <c r="AE2050" s="4">
        <f t="shared" ca="1" si="327"/>
        <v>0.58155470607483606</v>
      </c>
      <c r="AF2050" s="21">
        <f ca="1">(Sheet1!B$4*EXP(-Sheet1!B$8*Sheet1!B$7)*NORMSDIST((LN(Sheet1!B$4/(Sheet1!B$5+AD2050))-Sheet1!B$8*Sheet1!B$7+Sheet1!B$9*Sheet1!B$7+0.5*Sheet1!B$6*Sheet1!B$6*Sheet1!B$7)/(Sheet1!B$6*SQRT(Sheet1!B$7)))-(Sheet1!B$5+AD2050)*EXP(-Sheet1!B$9*Sheet1!B$7)*NORMSDIST((LN(Sheet1!B$4/(Sheet1!B$5+AD2050))-Sheet1!B$8*Sheet1!B$7+Sheet1!B$9*Sheet1!B$7-0.5*Sheet1!B$6*Sheet1!B$6*Sheet1!B$7)/(Sheet1!B$6*SQRT(Sheet1!B$7))))*400+100*AE2050-400*Sheet1!$B$13</f>
        <v>-555.52256523848382</v>
      </c>
    </row>
    <row r="2051" spans="22:32" x14ac:dyDescent="0.25">
      <c r="V2051" s="7" t="e">
        <f t="shared" ref="V2051:V2114" si="328">GAMMALN($B$7/2+1)-GAMMALN($B$7/2)-LN(PI())-LN($B$7)-0.5*LN($B$9*$C$10-$C$9*$B$10)-($B$7/2+1)*LN(SUMPRODUCT(MMULT(J2051:K2051,MINVERSE($B$9:$C$10)),J2051:K2051)/$B$7+1)</f>
        <v>#VALUE!</v>
      </c>
      <c r="X2051" s="4">
        <f t="shared" ref="X2051:Y2114" ca="1" si="329">NORMSINV(RAND())</f>
        <v>-0.35921370831804122</v>
      </c>
      <c r="Y2051" s="4">
        <f t="shared" ca="1" si="329"/>
        <v>0.60044618256834703</v>
      </c>
      <c r="Z2051" s="4">
        <f t="shared" ref="Z2051:Z2114" ca="1" si="330">X2051*SQRT($B$20)</f>
        <v>-0.60845558809189959</v>
      </c>
      <c r="AA2051" s="4">
        <f t="shared" ref="AA2051:AA2114" ca="1" si="331">SQRT($C$21)*($B$25*X2051+SQRT(1-$B$25^2)*Y2051)</f>
        <v>0.42916126129752669</v>
      </c>
      <c r="AB2051" s="4">
        <f ca="1">Sheet1!AC2051</f>
        <v>0.86829761004557005</v>
      </c>
      <c r="AC2051" s="7">
        <f t="shared" ref="AC2051:AC2114" ca="1" si="332">SQRT((B$27/2)/GAMMAINV(AB2051,B$27/2,1))</f>
        <v>0.78639714825479734</v>
      </c>
      <c r="AD2051" s="4">
        <f t="shared" ref="AD2051:AD2114" ca="1" si="333">AC2051*Z2051</f>
        <v>-0.47848773931516547</v>
      </c>
      <c r="AE2051" s="4">
        <f t="shared" ref="AE2051:AE2114" ca="1" si="334">AC2051*AA2051</f>
        <v>0.33749119202580691</v>
      </c>
      <c r="AF2051" s="21">
        <f ca="1">(Sheet1!B$4*EXP(-Sheet1!B$8*Sheet1!B$7)*NORMSDIST((LN(Sheet1!B$4/(Sheet1!B$5+AD2051))-Sheet1!B$8*Sheet1!B$7+Sheet1!B$9*Sheet1!B$7+0.5*Sheet1!B$6*Sheet1!B$6*Sheet1!B$7)/(Sheet1!B$6*SQRT(Sheet1!B$7)))-(Sheet1!B$5+AD2051)*EXP(-Sheet1!B$9*Sheet1!B$7)*NORMSDIST((LN(Sheet1!B$4/(Sheet1!B$5+AD2051))-Sheet1!B$8*Sheet1!B$7+Sheet1!B$9*Sheet1!B$7-0.5*Sheet1!B$6*Sheet1!B$6*Sheet1!B$7)/(Sheet1!B$6*SQRT(Sheet1!B$7))))*400+100*AE2051-400*Sheet1!$B$13</f>
        <v>111.02041753033382</v>
      </c>
    </row>
    <row r="2052" spans="22:32" x14ac:dyDescent="0.25">
      <c r="V2052" s="7" t="e">
        <f t="shared" si="328"/>
        <v>#VALUE!</v>
      </c>
      <c r="X2052" s="4">
        <f t="shared" ca="1" si="329"/>
        <v>-0.1689812096266553</v>
      </c>
      <c r="Y2052" s="4">
        <f t="shared" ca="1" si="329"/>
        <v>-1.3868854550507235</v>
      </c>
      <c r="Z2052" s="4">
        <f t="shared" ca="1" si="330"/>
        <v>-0.28622950321493396</v>
      </c>
      <c r="AA2052" s="4">
        <f t="shared" ca="1" si="331"/>
        <v>-2.1402746343270063</v>
      </c>
      <c r="AB2052" s="4">
        <f ca="1">Sheet1!AC2052</f>
        <v>0.82100655136654088</v>
      </c>
      <c r="AC2052" s="7">
        <f t="shared" ca="1" si="332"/>
        <v>0.82512786961532181</v>
      </c>
      <c r="AD2052" s="4">
        <f t="shared" ca="1" si="333"/>
        <v>-0.23617594020879035</v>
      </c>
      <c r="AE2052" s="4">
        <f t="shared" ca="1" si="334"/>
        <v>-1.7660002494139546</v>
      </c>
      <c r="AF2052" s="21">
        <f ca="1">(Sheet1!B$4*EXP(-Sheet1!B$8*Sheet1!B$7)*NORMSDIST((LN(Sheet1!B$4/(Sheet1!B$5+AD2052))-Sheet1!B$8*Sheet1!B$7+Sheet1!B$9*Sheet1!B$7+0.5*Sheet1!B$6*Sheet1!B$6*Sheet1!B$7)/(Sheet1!B$6*SQRT(Sheet1!B$7)))-(Sheet1!B$5+AD2052)*EXP(-Sheet1!B$9*Sheet1!B$7)*NORMSDIST((LN(Sheet1!B$4/(Sheet1!B$5+AD2052))-Sheet1!B$8*Sheet1!B$7+Sheet1!B$9*Sheet1!B$7-0.5*Sheet1!B$6*Sheet1!B$6*Sheet1!B$7)/(Sheet1!B$6*SQRT(Sheet1!B$7))))*400+100*AE2052-400*Sheet1!$B$13</f>
        <v>-138.60834570986572</v>
      </c>
    </row>
    <row r="2053" spans="22:32" x14ac:dyDescent="0.25">
      <c r="V2053" s="7" t="e">
        <f t="shared" si="328"/>
        <v>#VALUE!</v>
      </c>
      <c r="X2053" s="4">
        <f t="shared" ca="1" si="329"/>
        <v>-0.13973163570491848</v>
      </c>
      <c r="Y2053" s="4">
        <f t="shared" ca="1" si="329"/>
        <v>1.1925016341301971</v>
      </c>
      <c r="Z2053" s="4">
        <f t="shared" ca="1" si="330"/>
        <v>-0.23668499450083255</v>
      </c>
      <c r="AA2053" s="4">
        <f t="shared" ca="1" si="331"/>
        <v>1.5123608633081542</v>
      </c>
      <c r="AB2053" s="4">
        <f ca="1">Sheet1!AC2053</f>
        <v>0.6685814558692047</v>
      </c>
      <c r="AC2053" s="7">
        <f t="shared" ca="1" si="332"/>
        <v>0.9339402765188588</v>
      </c>
      <c r="AD2053" s="4">
        <f t="shared" ca="1" si="333"/>
        <v>-0.22104964921197212</v>
      </c>
      <c r="AE2053" s="4">
        <f t="shared" ca="1" si="334"/>
        <v>1.4124547228743176</v>
      </c>
      <c r="AF2053" s="21">
        <f ca="1">(Sheet1!B$4*EXP(-Sheet1!B$8*Sheet1!B$7)*NORMSDIST((LN(Sheet1!B$4/(Sheet1!B$5+AD2053))-Sheet1!B$8*Sheet1!B$7+Sheet1!B$9*Sheet1!B$7+0.5*Sheet1!B$6*Sheet1!B$6*Sheet1!B$7)/(Sheet1!B$6*SQRT(Sheet1!B$7)))-(Sheet1!B$5+AD2053)*EXP(-Sheet1!B$9*Sheet1!B$7)*NORMSDIST((LN(Sheet1!B$4/(Sheet1!B$5+AD2053))-Sheet1!B$8*Sheet1!B$7+Sheet1!B$9*Sheet1!B$7-0.5*Sheet1!B$6*Sheet1!B$6*Sheet1!B$7)/(Sheet1!B$6*SQRT(Sheet1!B$7))))*400+100*AE2053-400*Sheet1!$B$13</f>
        <v>176.79524359165316</v>
      </c>
    </row>
    <row r="2054" spans="22:32" x14ac:dyDescent="0.25">
      <c r="V2054" s="7" t="e">
        <f t="shared" si="328"/>
        <v>#VALUE!</v>
      </c>
      <c r="X2054" s="4">
        <f t="shared" ca="1" si="329"/>
        <v>-7.7607422353788882E-2</v>
      </c>
      <c r="Y2054" s="4">
        <f t="shared" ca="1" si="329"/>
        <v>0.49581781287226812</v>
      </c>
      <c r="Z2054" s="4">
        <f t="shared" ca="1" si="330"/>
        <v>-0.13145564524715392</v>
      </c>
      <c r="AA2054" s="4">
        <f t="shared" ca="1" si="331"/>
        <v>0.60636192618762608</v>
      </c>
      <c r="AB2054" s="4">
        <f ca="1">Sheet1!AC2054</f>
        <v>0.5536415449758858</v>
      </c>
      <c r="AC2054" s="7">
        <f t="shared" ca="1" si="332"/>
        <v>1.0146319625714098</v>
      </c>
      <c r="AD2054" s="4">
        <f t="shared" ca="1" si="333"/>
        <v>-0.13337909932821079</v>
      </c>
      <c r="AE2054" s="4">
        <f t="shared" ca="1" si="334"/>
        <v>0.61523419119633138</v>
      </c>
      <c r="AF2054" s="21">
        <f ca="1">(Sheet1!B$4*EXP(-Sheet1!B$8*Sheet1!B$7)*NORMSDIST((LN(Sheet1!B$4/(Sheet1!B$5+AD2054))-Sheet1!B$8*Sheet1!B$7+Sheet1!B$9*Sheet1!B$7+0.5*Sheet1!B$6*Sheet1!B$6*Sheet1!B$7)/(Sheet1!B$6*SQRT(Sheet1!B$7)))-(Sheet1!B$5+AD2054)*EXP(-Sheet1!B$9*Sheet1!B$7)*NORMSDIST((LN(Sheet1!B$4/(Sheet1!B$5+AD2054))-Sheet1!B$8*Sheet1!B$7+Sheet1!B$9*Sheet1!B$7-0.5*Sheet1!B$6*Sheet1!B$6*Sheet1!B$7)/(Sheet1!B$6*SQRT(Sheet1!B$7))))*400+100*AE2054-400*Sheet1!$B$13</f>
        <v>82.943497931231832</v>
      </c>
    </row>
    <row r="2055" spans="22:32" x14ac:dyDescent="0.25">
      <c r="V2055" s="7" t="e">
        <f t="shared" si="328"/>
        <v>#VALUE!</v>
      </c>
      <c r="X2055" s="4">
        <f t="shared" ca="1" si="329"/>
        <v>1.0181821545690337</v>
      </c>
      <c r="Y2055" s="4">
        <f t="shared" ca="1" si="329"/>
        <v>1.6656015211127713</v>
      </c>
      <c r="Z2055" s="4">
        <f t="shared" ca="1" si="330"/>
        <v>1.7246519475656215</v>
      </c>
      <c r="AA2055" s="4">
        <f t="shared" ca="1" si="331"/>
        <v>3.5083614247113113</v>
      </c>
      <c r="AB2055" s="4">
        <f ca="1">Sheet1!AC2055</f>
        <v>3.014535649803507E-2</v>
      </c>
      <c r="AC2055" s="7">
        <f t="shared" ca="1" si="332"/>
        <v>2.0431287667427629</v>
      </c>
      <c r="AD2055" s="4">
        <f t="shared" ca="1" si="333"/>
        <v>3.5236860066902524</v>
      </c>
      <c r="AE2055" s="4">
        <f t="shared" ca="1" si="334"/>
        <v>7.1680341509583041</v>
      </c>
      <c r="AF2055" s="21">
        <f ca="1">(Sheet1!B$4*EXP(-Sheet1!B$8*Sheet1!B$7)*NORMSDIST((LN(Sheet1!B$4/(Sheet1!B$5+AD2055))-Sheet1!B$8*Sheet1!B$7+Sheet1!B$9*Sheet1!B$7+0.5*Sheet1!B$6*Sheet1!B$6*Sheet1!B$7)/(Sheet1!B$6*SQRT(Sheet1!B$7)))-(Sheet1!B$5+AD2055)*EXP(-Sheet1!B$9*Sheet1!B$7)*NORMSDIST((LN(Sheet1!B$4/(Sheet1!B$5+AD2055))-Sheet1!B$8*Sheet1!B$7+Sheet1!B$9*Sheet1!B$7-0.5*Sheet1!B$6*Sheet1!B$6*Sheet1!B$7)/(Sheet1!B$6*SQRT(Sheet1!B$7))))*400+100*AE2055-400*Sheet1!$B$13</f>
        <v>183.5926810402807</v>
      </c>
    </row>
    <row r="2056" spans="22:32" x14ac:dyDescent="0.25">
      <c r="V2056" s="7" t="e">
        <f t="shared" si="328"/>
        <v>#VALUE!</v>
      </c>
      <c r="X2056" s="4">
        <f t="shared" ca="1" si="329"/>
        <v>0.17891219885060472</v>
      </c>
      <c r="Y2056" s="4">
        <f t="shared" ca="1" si="329"/>
        <v>1.0892794740047771</v>
      </c>
      <c r="Z2056" s="4">
        <f t="shared" ca="1" si="330"/>
        <v>0.30305114935111782</v>
      </c>
      <c r="AA2056" s="4">
        <f t="shared" ca="1" si="331"/>
        <v>1.7341475638681259</v>
      </c>
      <c r="AB2056" s="4">
        <f ca="1">Sheet1!AC2056</f>
        <v>0.97210923261420579</v>
      </c>
      <c r="AC2056" s="7">
        <f t="shared" ca="1" si="332"/>
        <v>0.65911817000583384</v>
      </c>
      <c r="AD2056" s="4">
        <f t="shared" ca="1" si="333"/>
        <v>0.19974651897847343</v>
      </c>
      <c r="AE2056" s="4">
        <f t="shared" ca="1" si="334"/>
        <v>1.1430081688168339</v>
      </c>
      <c r="AF2056" s="21">
        <f ca="1">(Sheet1!B$4*EXP(-Sheet1!B$8*Sheet1!B$7)*NORMSDIST((LN(Sheet1!B$4/(Sheet1!B$5+AD2056))-Sheet1!B$8*Sheet1!B$7+Sheet1!B$9*Sheet1!B$7+0.5*Sheet1!B$6*Sheet1!B$6*Sheet1!B$7)/(Sheet1!B$6*SQRT(Sheet1!B$7)))-(Sheet1!B$5+AD2056)*EXP(-Sheet1!B$9*Sheet1!B$7)*NORMSDIST((LN(Sheet1!B$4/(Sheet1!B$5+AD2056))-Sheet1!B$8*Sheet1!B$7+Sheet1!B$9*Sheet1!B$7-0.5*Sheet1!B$6*Sheet1!B$6*Sheet1!B$7)/(Sheet1!B$6*SQRT(Sheet1!B$7))))*400+100*AE2056-400*Sheet1!$B$13</f>
        <v>82.39440029401203</v>
      </c>
    </row>
    <row r="2057" spans="22:32" x14ac:dyDescent="0.25">
      <c r="V2057" s="7" t="e">
        <f t="shared" si="328"/>
        <v>#VALUE!</v>
      </c>
      <c r="X2057" s="4">
        <f t="shared" ca="1" si="329"/>
        <v>-0.53886175398008518</v>
      </c>
      <c r="Y2057" s="4">
        <f t="shared" ca="1" si="329"/>
        <v>-0.6983590344812457</v>
      </c>
      <c r="Z2057" s="4">
        <f t="shared" ca="1" si="330"/>
        <v>-0.91275315453131911</v>
      </c>
      <c r="AA2057" s="4">
        <f t="shared" ca="1" si="331"/>
        <v>-1.599805881108797</v>
      </c>
      <c r="AB2057" s="4">
        <f ca="1">Sheet1!AC2057</f>
        <v>0.57694458486030287</v>
      </c>
      <c r="AC2057" s="7">
        <f t="shared" ca="1" si="332"/>
        <v>0.99786526807368259</v>
      </c>
      <c r="AD2057" s="4">
        <f t="shared" ca="1" si="333"/>
        <v>-0.91080467123149422</v>
      </c>
      <c r="AE2057" s="4">
        <f t="shared" ca="1" si="334"/>
        <v>-1.5963907244184836</v>
      </c>
      <c r="AF2057" s="21">
        <f ca="1">(Sheet1!B$4*EXP(-Sheet1!B$8*Sheet1!B$7)*NORMSDIST((LN(Sheet1!B$4/(Sheet1!B$5+AD2057))-Sheet1!B$8*Sheet1!B$7+Sheet1!B$9*Sheet1!B$7+0.5*Sheet1!B$6*Sheet1!B$6*Sheet1!B$7)/(Sheet1!B$6*SQRT(Sheet1!B$7)))-(Sheet1!B$5+AD2057)*EXP(-Sheet1!B$9*Sheet1!B$7)*NORMSDIST((LN(Sheet1!B$4/(Sheet1!B$5+AD2057))-Sheet1!B$8*Sheet1!B$7+Sheet1!B$9*Sheet1!B$7-0.5*Sheet1!B$6*Sheet1!B$6*Sheet1!B$7)/(Sheet1!B$6*SQRT(Sheet1!B$7))))*400+100*AE2057-400*Sheet1!$B$13</f>
        <v>-11.527017666406664</v>
      </c>
    </row>
    <row r="2058" spans="22:32" x14ac:dyDescent="0.25">
      <c r="V2058" s="7" t="e">
        <f t="shared" si="328"/>
        <v>#VALUE!</v>
      </c>
      <c r="X2058" s="4">
        <f t="shared" ca="1" si="329"/>
        <v>-1.3464533783218762</v>
      </c>
      <c r="Y2058" s="4">
        <f t="shared" ca="1" si="329"/>
        <v>-0.11832625401460084</v>
      </c>
      <c r="Z2058" s="4">
        <f t="shared" ca="1" si="330"/>
        <v>-2.2806954834246107</v>
      </c>
      <c r="AA2058" s="4">
        <f t="shared" ca="1" si="331"/>
        <v>-1.715160789157248</v>
      </c>
      <c r="AB2058" s="4">
        <f ca="1">Sheet1!AC2058</f>
        <v>0.52627361086971836</v>
      </c>
      <c r="AC2058" s="7">
        <f t="shared" ca="1" si="332"/>
        <v>1.0347560024720386</v>
      </c>
      <c r="AD2058" s="4">
        <f t="shared" ca="1" si="333"/>
        <v>-2.3599633412844838</v>
      </c>
      <c r="AE2058" s="4">
        <f t="shared" ca="1" si="334"/>
        <v>-1.7747729217851409</v>
      </c>
      <c r="AF2058" s="21">
        <f ca="1">(Sheet1!B$4*EXP(-Sheet1!B$8*Sheet1!B$7)*NORMSDIST((LN(Sheet1!B$4/(Sheet1!B$5+AD2058))-Sheet1!B$8*Sheet1!B$7+Sheet1!B$9*Sheet1!B$7+0.5*Sheet1!B$6*Sheet1!B$6*Sheet1!B$7)/(Sheet1!B$6*SQRT(Sheet1!B$7)))-(Sheet1!B$5+AD2058)*EXP(-Sheet1!B$9*Sheet1!B$7)*NORMSDIST((LN(Sheet1!B$4/(Sheet1!B$5+AD2058))-Sheet1!B$8*Sheet1!B$7+Sheet1!B$9*Sheet1!B$7-0.5*Sheet1!B$6*Sheet1!B$6*Sheet1!B$7)/(Sheet1!B$6*SQRT(Sheet1!B$7))))*400+100*AE2058-400*Sheet1!$B$13</f>
        <v>215.28667344042606</v>
      </c>
    </row>
    <row r="2059" spans="22:32" x14ac:dyDescent="0.25">
      <c r="V2059" s="7" t="e">
        <f t="shared" si="328"/>
        <v>#VALUE!</v>
      </c>
      <c r="X2059" s="4">
        <f t="shared" ca="1" si="329"/>
        <v>-1.3527418131703903</v>
      </c>
      <c r="Y2059" s="4">
        <f t="shared" ca="1" si="329"/>
        <v>0.41930555224022725</v>
      </c>
      <c r="Z2059" s="4">
        <f t="shared" ca="1" si="330"/>
        <v>-2.2913471741461202</v>
      </c>
      <c r="AA2059" s="4">
        <f t="shared" ca="1" si="331"/>
        <v>-0.96807703613289853</v>
      </c>
      <c r="AB2059" s="4">
        <f ca="1">Sheet1!AC2059</f>
        <v>0.93361186192516377</v>
      </c>
      <c r="AC2059" s="7">
        <f t="shared" ca="1" si="332"/>
        <v>0.71984989728901616</v>
      </c>
      <c r="AD2059" s="4">
        <f t="shared" ca="1" si="333"/>
        <v>-1.6494260279625621</v>
      </c>
      <c r="AE2059" s="4">
        <f t="shared" ca="1" si="334"/>
        <v>-0.69687015502812222</v>
      </c>
      <c r="AF2059" s="21">
        <f ca="1">(Sheet1!B$4*EXP(-Sheet1!B$8*Sheet1!B$7)*NORMSDIST((LN(Sheet1!B$4/(Sheet1!B$5+AD2059))-Sheet1!B$8*Sheet1!B$7+Sheet1!B$9*Sheet1!B$7+0.5*Sheet1!B$6*Sheet1!B$6*Sheet1!B$7)/(Sheet1!B$6*SQRT(Sheet1!B$7)))-(Sheet1!B$5+AD2059)*EXP(-Sheet1!B$9*Sheet1!B$7)*NORMSDIST((LN(Sheet1!B$4/(Sheet1!B$5+AD2059))-Sheet1!B$8*Sheet1!B$7+Sheet1!B$9*Sheet1!B$7-0.5*Sheet1!B$6*Sheet1!B$6*Sheet1!B$7)/(Sheet1!B$6*SQRT(Sheet1!B$7))))*400+100*AE2059-400*Sheet1!$B$13</f>
        <v>201.72987784686575</v>
      </c>
    </row>
    <row r="2060" spans="22:32" x14ac:dyDescent="0.25">
      <c r="V2060" s="7" t="e">
        <f t="shared" si="328"/>
        <v>#VALUE!</v>
      </c>
      <c r="X2060" s="4">
        <f t="shared" ca="1" si="329"/>
        <v>-1.220122714767591</v>
      </c>
      <c r="Y2060" s="4">
        <f t="shared" ca="1" si="329"/>
        <v>0.30840674004289242</v>
      </c>
      <c r="Z2060" s="4">
        <f t="shared" ca="1" si="330"/>
        <v>-2.0667097796304055</v>
      </c>
      <c r="AA2060" s="4">
        <f t="shared" ca="1" si="331"/>
        <v>-0.97108931393245546</v>
      </c>
      <c r="AB2060" s="4">
        <f ca="1">Sheet1!AC2060</f>
        <v>0.11537906851703927</v>
      </c>
      <c r="AC2060" s="7">
        <f t="shared" ca="1" si="332"/>
        <v>1.5608431164289329</v>
      </c>
      <c r="AD2060" s="4">
        <f t="shared" ca="1" si="333"/>
        <v>-3.2258097331924751</v>
      </c>
      <c r="AE2060" s="4">
        <f t="shared" ca="1" si="334"/>
        <v>-1.5157180710891682</v>
      </c>
      <c r="AF2060" s="21">
        <f ca="1">(Sheet1!B$4*EXP(-Sheet1!B$8*Sheet1!B$7)*NORMSDIST((LN(Sheet1!B$4/(Sheet1!B$5+AD2060))-Sheet1!B$8*Sheet1!B$7+Sheet1!B$9*Sheet1!B$7+0.5*Sheet1!B$6*Sheet1!B$6*Sheet1!B$7)/(Sheet1!B$6*SQRT(Sheet1!B$7)))-(Sheet1!B$5+AD2060)*EXP(-Sheet1!B$9*Sheet1!B$7)*NORMSDIST((LN(Sheet1!B$4/(Sheet1!B$5+AD2060))-Sheet1!B$8*Sheet1!B$7+Sheet1!B$9*Sheet1!B$7-0.5*Sheet1!B$6*Sheet1!B$6*Sheet1!B$7)/(Sheet1!B$6*SQRT(Sheet1!B$7))))*400+100*AE2060-400*Sheet1!$B$13</f>
        <v>392.7227306984405</v>
      </c>
    </row>
    <row r="2061" spans="22:32" x14ac:dyDescent="0.25">
      <c r="V2061" s="7" t="e">
        <f t="shared" si="328"/>
        <v>#VALUE!</v>
      </c>
      <c r="X2061" s="4">
        <f t="shared" ca="1" si="329"/>
        <v>-0.61027669214640479</v>
      </c>
      <c r="Y2061" s="4">
        <f t="shared" ca="1" si="329"/>
        <v>0.47965258116770099</v>
      </c>
      <c r="Z2061" s="4">
        <f t="shared" ca="1" si="330"/>
        <v>-1.033719635471023</v>
      </c>
      <c r="AA2061" s="4">
        <f t="shared" ca="1" si="331"/>
        <v>-2.9174206808777664E-2</v>
      </c>
      <c r="AB2061" s="4">
        <f ca="1">Sheet1!AC2061</f>
        <v>0.52675966697292653</v>
      </c>
      <c r="AC2061" s="7">
        <f t="shared" ca="1" si="332"/>
        <v>1.0343939329358383</v>
      </c>
      <c r="AD2061" s="4">
        <f t="shared" ca="1" si="333"/>
        <v>-1.0692733192878725</v>
      </c>
      <c r="AE2061" s="4">
        <f t="shared" ca="1" si="334"/>
        <v>-3.0177622521215038E-2</v>
      </c>
      <c r="AF2061" s="21">
        <f ca="1">(Sheet1!B$4*EXP(-Sheet1!B$8*Sheet1!B$7)*NORMSDIST((LN(Sheet1!B$4/(Sheet1!B$5+AD2061))-Sheet1!B$8*Sheet1!B$7+Sheet1!B$9*Sheet1!B$7+0.5*Sheet1!B$6*Sheet1!B$6*Sheet1!B$7)/(Sheet1!B$6*SQRT(Sheet1!B$7)))-(Sheet1!B$5+AD2061)*EXP(-Sheet1!B$9*Sheet1!B$7)*NORMSDIST((LN(Sheet1!B$4/(Sheet1!B$5+AD2061))-Sheet1!B$8*Sheet1!B$7+Sheet1!B$9*Sheet1!B$7-0.5*Sheet1!B$6*Sheet1!B$6*Sheet1!B$7)/(Sheet1!B$6*SQRT(Sheet1!B$7))))*400+100*AE2061-400*Sheet1!$B$13</f>
        <v>171.30666614215897</v>
      </c>
    </row>
    <row r="2062" spans="22:32" x14ac:dyDescent="0.25">
      <c r="V2062" s="7" t="e">
        <f t="shared" si="328"/>
        <v>#VALUE!</v>
      </c>
      <c r="X2062" s="4">
        <f t="shared" ca="1" si="329"/>
        <v>0.46791826581939744</v>
      </c>
      <c r="Y2062" s="4">
        <f t="shared" ca="1" si="329"/>
        <v>-1.4599026906621091</v>
      </c>
      <c r="Z2062" s="4">
        <f t="shared" ca="1" si="330"/>
        <v>0.79258524108442019</v>
      </c>
      <c r="AA2062" s="4">
        <f t="shared" ca="1" si="331"/>
        <v>-1.5099443523079497</v>
      </c>
      <c r="AB2062" s="4">
        <f ca="1">Sheet1!AC2062</f>
        <v>0.54424086529808957</v>
      </c>
      <c r="AC2062" s="7">
        <f t="shared" ca="1" si="332"/>
        <v>1.021486817627743</v>
      </c>
      <c r="AD2062" s="4">
        <f t="shared" ca="1" si="333"/>
        <v>0.80961537561404184</v>
      </c>
      <c r="AE2062" s="4">
        <f t="shared" ca="1" si="334"/>
        <v>-1.542388251234031</v>
      </c>
      <c r="AF2062" s="21">
        <f ca="1">(Sheet1!B$4*EXP(-Sheet1!B$8*Sheet1!B$7)*NORMSDIST((LN(Sheet1!B$4/(Sheet1!B$5+AD2062))-Sheet1!B$8*Sheet1!B$7+Sheet1!B$9*Sheet1!B$7+0.5*Sheet1!B$6*Sheet1!B$6*Sheet1!B$7)/(Sheet1!B$6*SQRT(Sheet1!B$7)))-(Sheet1!B$5+AD2062)*EXP(-Sheet1!B$9*Sheet1!B$7)*NORMSDIST((LN(Sheet1!B$4/(Sheet1!B$5+AD2062))-Sheet1!B$8*Sheet1!B$7+Sheet1!B$9*Sheet1!B$7-0.5*Sheet1!B$6*Sheet1!B$6*Sheet1!B$7)/(Sheet1!B$6*SQRT(Sheet1!B$7))))*400+100*AE2062-400*Sheet1!$B$13</f>
        <v>-282.29290106380631</v>
      </c>
    </row>
    <row r="2063" spans="22:32" x14ac:dyDescent="0.25">
      <c r="V2063" s="7" t="e">
        <f t="shared" si="328"/>
        <v>#VALUE!</v>
      </c>
      <c r="X2063" s="4">
        <f t="shared" ca="1" si="329"/>
        <v>0.9932362292552076</v>
      </c>
      <c r="Y2063" s="4">
        <f t="shared" ca="1" si="329"/>
        <v>-0.38897543548166646</v>
      </c>
      <c r="Z2063" s="4">
        <f t="shared" ca="1" si="330"/>
        <v>1.6823971913972351</v>
      </c>
      <c r="AA2063" s="4">
        <f t="shared" ca="1" si="331"/>
        <v>0.59700694469909221</v>
      </c>
      <c r="AB2063" s="4">
        <f ca="1">Sheet1!AC2063</f>
        <v>0.37449479574160094</v>
      </c>
      <c r="AC2063" s="7">
        <f t="shared" ca="1" si="332"/>
        <v>1.1606078422708235</v>
      </c>
      <c r="AD2063" s="4">
        <f t="shared" ca="1" si="333"/>
        <v>1.9526033741500386</v>
      </c>
      <c r="AE2063" s="4">
        <f t="shared" ca="1" si="334"/>
        <v>0.69289094190791023</v>
      </c>
      <c r="AF2063" s="21">
        <f ca="1">(Sheet1!B$4*EXP(-Sheet1!B$8*Sheet1!B$7)*NORMSDIST((LN(Sheet1!B$4/(Sheet1!B$5+AD2063))-Sheet1!B$8*Sheet1!B$7+Sheet1!B$9*Sheet1!B$7+0.5*Sheet1!B$6*Sheet1!B$6*Sheet1!B$7)/(Sheet1!B$6*SQRT(Sheet1!B$7)))-(Sheet1!B$5+AD2063)*EXP(-Sheet1!B$9*Sheet1!B$7)*NORMSDIST((LN(Sheet1!B$4/(Sheet1!B$5+AD2063))-Sheet1!B$8*Sheet1!B$7+Sheet1!B$9*Sheet1!B$7-0.5*Sheet1!B$6*Sheet1!B$6*Sheet1!B$7)/(Sheet1!B$6*SQRT(Sheet1!B$7))))*400+100*AE2063-400*Sheet1!$B$13</f>
        <v>-233.86637954113485</v>
      </c>
    </row>
    <row r="2064" spans="22:32" x14ac:dyDescent="0.25">
      <c r="V2064" s="7" t="e">
        <f t="shared" si="328"/>
        <v>#VALUE!</v>
      </c>
      <c r="X2064" s="4">
        <f t="shared" ca="1" si="329"/>
        <v>1.3337249224288403</v>
      </c>
      <c r="Y2064" s="4">
        <f t="shared" ca="1" si="329"/>
        <v>-0.43034164936033698</v>
      </c>
      <c r="Z2064" s="4">
        <f t="shared" ca="1" si="330"/>
        <v>2.2591353370923279</v>
      </c>
      <c r="AA2064" s="4">
        <f t="shared" ca="1" si="331"/>
        <v>0.93071331728268736</v>
      </c>
      <c r="AB2064" s="4">
        <f ca="1">Sheet1!AC2064</f>
        <v>0.94818764979603043</v>
      </c>
      <c r="AC2064" s="7">
        <f t="shared" ca="1" si="332"/>
        <v>0.70041497930248353</v>
      </c>
      <c r="AD2064" s="4">
        <f t="shared" ca="1" si="333"/>
        <v>1.5823322303710321</v>
      </c>
      <c r="AE2064" s="4">
        <f t="shared" ca="1" si="334"/>
        <v>0.65188554886109928</v>
      </c>
      <c r="AF2064" s="21">
        <f ca="1">(Sheet1!B$4*EXP(-Sheet1!B$8*Sheet1!B$7)*NORMSDIST((LN(Sheet1!B$4/(Sheet1!B$5+AD2064))-Sheet1!B$8*Sheet1!B$7+Sheet1!B$9*Sheet1!B$7+0.5*Sheet1!B$6*Sheet1!B$6*Sheet1!B$7)/(Sheet1!B$6*SQRT(Sheet1!B$7)))-(Sheet1!B$5+AD2064)*EXP(-Sheet1!B$9*Sheet1!B$7)*NORMSDIST((LN(Sheet1!B$4/(Sheet1!B$5+AD2064))-Sheet1!B$8*Sheet1!B$7+Sheet1!B$9*Sheet1!B$7-0.5*Sheet1!B$6*Sheet1!B$6*Sheet1!B$7)/(Sheet1!B$6*SQRT(Sheet1!B$7))))*400+100*AE2064-400*Sheet1!$B$13</f>
        <v>-181.9644257623354</v>
      </c>
    </row>
    <row r="2065" spans="22:32" x14ac:dyDescent="0.25">
      <c r="V2065" s="7" t="e">
        <f t="shared" si="328"/>
        <v>#VALUE!</v>
      </c>
      <c r="X2065" s="4">
        <f t="shared" ca="1" si="329"/>
        <v>-0.64180024215175246</v>
      </c>
      <c r="Y2065" s="4">
        <f t="shared" ca="1" si="329"/>
        <v>-1.2320329312262579</v>
      </c>
      <c r="Z2065" s="4">
        <f t="shared" ca="1" si="330"/>
        <v>-1.0871159277424358</v>
      </c>
      <c r="AA2065" s="4">
        <f t="shared" ca="1" si="331"/>
        <v>-2.4670061387966413</v>
      </c>
      <c r="AB2065" s="4">
        <f ca="1">Sheet1!AC2065</f>
        <v>0.12967331203535248</v>
      </c>
      <c r="AC2065" s="7">
        <f t="shared" ca="1" si="332"/>
        <v>1.5211401987478652</v>
      </c>
      <c r="AD2065" s="4">
        <f t="shared" ca="1" si="333"/>
        <v>-1.6536557383880988</v>
      </c>
      <c r="AE2065" s="4">
        <f t="shared" ca="1" si="334"/>
        <v>-3.7526622082813264</v>
      </c>
      <c r="AF2065" s="21">
        <f ca="1">(Sheet1!B$4*EXP(-Sheet1!B$8*Sheet1!B$7)*NORMSDIST((LN(Sheet1!B$4/(Sheet1!B$5+AD2065))-Sheet1!B$8*Sheet1!B$7+Sheet1!B$9*Sheet1!B$7+0.5*Sheet1!B$6*Sheet1!B$6*Sheet1!B$7)/(Sheet1!B$6*SQRT(Sheet1!B$7)))-(Sheet1!B$5+AD2065)*EXP(-Sheet1!B$9*Sheet1!B$7)*NORMSDIST((LN(Sheet1!B$4/(Sheet1!B$5+AD2065))-Sheet1!B$8*Sheet1!B$7+Sheet1!B$9*Sheet1!B$7-0.5*Sheet1!B$6*Sheet1!B$6*Sheet1!B$7)/(Sheet1!B$6*SQRT(Sheet1!B$7))))*400+100*AE2065-400*Sheet1!$B$13</f>
        <v>-103.13491961707132</v>
      </c>
    </row>
    <row r="2066" spans="22:32" x14ac:dyDescent="0.25">
      <c r="V2066" s="7" t="e">
        <f t="shared" si="328"/>
        <v>#VALUE!</v>
      </c>
      <c r="X2066" s="4">
        <f t="shared" ca="1" si="329"/>
        <v>-1.5478867244200993</v>
      </c>
      <c r="Y2066" s="4">
        <f t="shared" ca="1" si="329"/>
        <v>-0.75745718605917189</v>
      </c>
      <c r="Z2066" s="4">
        <f t="shared" ca="1" si="330"/>
        <v>-2.621894168840587</v>
      </c>
      <c r="AA2066" s="4">
        <f t="shared" ca="1" si="331"/>
        <v>-2.8436434380658744</v>
      </c>
      <c r="AB2066" s="4">
        <f ca="1">Sheet1!AC2066</f>
        <v>0.50842794873019725</v>
      </c>
      <c r="AC2066" s="7">
        <f t="shared" ca="1" si="332"/>
        <v>1.0481802214824107</v>
      </c>
      <c r="AD2066" s="4">
        <f t="shared" ca="1" si="333"/>
        <v>-2.7482176105987679</v>
      </c>
      <c r="AE2066" s="4">
        <f t="shared" ca="1" si="334"/>
        <v>-2.9806508087288921</v>
      </c>
      <c r="AF2066" s="21">
        <f ca="1">(Sheet1!B$4*EXP(-Sheet1!B$8*Sheet1!B$7)*NORMSDIST((LN(Sheet1!B$4/(Sheet1!B$5+AD2066))-Sheet1!B$8*Sheet1!B$7+Sheet1!B$9*Sheet1!B$7+0.5*Sheet1!B$6*Sheet1!B$6*Sheet1!B$7)/(Sheet1!B$6*SQRT(Sheet1!B$7)))-(Sheet1!B$5+AD2066)*EXP(-Sheet1!B$9*Sheet1!B$7)*NORMSDIST((LN(Sheet1!B$4/(Sheet1!B$5+AD2066))-Sheet1!B$8*Sheet1!B$7+Sheet1!B$9*Sheet1!B$7-0.5*Sheet1!B$6*Sheet1!B$6*Sheet1!B$7)/(Sheet1!B$6*SQRT(Sheet1!B$7))))*400+100*AE2066-400*Sheet1!$B$13</f>
        <v>162.14706684889643</v>
      </c>
    </row>
    <row r="2067" spans="22:32" x14ac:dyDescent="0.25">
      <c r="V2067" s="7" t="e">
        <f t="shared" si="328"/>
        <v>#VALUE!</v>
      </c>
      <c r="X2067" s="4">
        <f t="shared" ca="1" si="329"/>
        <v>1.5375069382581137</v>
      </c>
      <c r="Y2067" s="4">
        <f t="shared" ca="1" si="329"/>
        <v>-0.56904305427387392</v>
      </c>
      <c r="Z2067" s="4">
        <f t="shared" ca="1" si="330"/>
        <v>2.6043123262014767</v>
      </c>
      <c r="AA2067" s="4">
        <f t="shared" ca="1" si="331"/>
        <v>0.97056845990075069</v>
      </c>
      <c r="AB2067" s="4">
        <f ca="1">Sheet1!AC2067</f>
        <v>0.65307994278733128</v>
      </c>
      <c r="AC2067" s="7">
        <f t="shared" ca="1" si="332"/>
        <v>0.94462782295679659</v>
      </c>
      <c r="AD2067" s="4">
        <f t="shared" ca="1" si="333"/>
        <v>2.4601058829992515</v>
      </c>
      <c r="AE2067" s="4">
        <f t="shared" ca="1" si="334"/>
        <v>0.91682597130657706</v>
      </c>
      <c r="AF2067" s="21">
        <f ca="1">(Sheet1!B$4*EXP(-Sheet1!B$8*Sheet1!B$7)*NORMSDIST((LN(Sheet1!B$4/(Sheet1!B$5+AD2067))-Sheet1!B$8*Sheet1!B$7+Sheet1!B$9*Sheet1!B$7+0.5*Sheet1!B$6*Sheet1!B$6*Sheet1!B$7)/(Sheet1!B$6*SQRT(Sheet1!B$7)))-(Sheet1!B$5+AD2067)*EXP(-Sheet1!B$9*Sheet1!B$7)*NORMSDIST((LN(Sheet1!B$4/(Sheet1!B$5+AD2067))-Sheet1!B$8*Sheet1!B$7+Sheet1!B$9*Sheet1!B$7-0.5*Sheet1!B$6*Sheet1!B$6*Sheet1!B$7)/(Sheet1!B$6*SQRT(Sheet1!B$7))))*400+100*AE2067-400*Sheet1!$B$13</f>
        <v>-287.11876994114709</v>
      </c>
    </row>
    <row r="2068" spans="22:32" x14ac:dyDescent="0.25">
      <c r="V2068" s="7" t="e">
        <f t="shared" si="328"/>
        <v>#VALUE!</v>
      </c>
      <c r="X2068" s="4">
        <f t="shared" ca="1" si="329"/>
        <v>-0.71373825746632358</v>
      </c>
      <c r="Y2068" s="4">
        <f t="shared" ca="1" si="329"/>
        <v>-0.16837946177429364</v>
      </c>
      <c r="Z2068" s="4">
        <f t="shared" ca="1" si="330"/>
        <v>-1.2089684250186181</v>
      </c>
      <c r="AA2068" s="4">
        <f t="shared" ca="1" si="331"/>
        <v>-1.0574253162743055</v>
      </c>
      <c r="AB2068" s="4">
        <f ca="1">Sheet1!AC2068</f>
        <v>0.68645257236206059</v>
      </c>
      <c r="AC2068" s="7">
        <f t="shared" ca="1" si="332"/>
        <v>0.92162542797116498</v>
      </c>
      <c r="AD2068" s="4">
        <f t="shared" ca="1" si="333"/>
        <v>-1.1142160421114091</v>
      </c>
      <c r="AE2068" s="4">
        <f t="shared" ca="1" si="334"/>
        <v>-0.97455005965885122</v>
      </c>
      <c r="AF2068" s="21">
        <f ca="1">(Sheet1!B$4*EXP(-Sheet1!B$8*Sheet1!B$7)*NORMSDIST((LN(Sheet1!B$4/(Sheet1!B$5+AD2068))-Sheet1!B$8*Sheet1!B$7+Sheet1!B$9*Sheet1!B$7+0.5*Sheet1!B$6*Sheet1!B$6*Sheet1!B$7)/(Sheet1!B$6*SQRT(Sheet1!B$7)))-(Sheet1!B$5+AD2068)*EXP(-Sheet1!B$9*Sheet1!B$7)*NORMSDIST((LN(Sheet1!B$4/(Sheet1!B$5+AD2068))-Sheet1!B$8*Sheet1!B$7+Sheet1!B$9*Sheet1!B$7-0.5*Sheet1!B$6*Sheet1!B$6*Sheet1!B$7)/(Sheet1!B$6*SQRT(Sheet1!B$7))))*400+100*AE2068-400*Sheet1!$B$13</f>
        <v>84.327443172274798</v>
      </c>
    </row>
    <row r="2069" spans="22:32" x14ac:dyDescent="0.25">
      <c r="V2069" s="7" t="e">
        <f t="shared" si="328"/>
        <v>#VALUE!</v>
      </c>
      <c r="X2069" s="4">
        <f t="shared" ca="1" si="329"/>
        <v>0.42532272067419447</v>
      </c>
      <c r="Y2069" s="4">
        <f t="shared" ca="1" si="329"/>
        <v>3.8839543995512239E-2</v>
      </c>
      <c r="Z2069" s="4">
        <f t="shared" ca="1" si="330"/>
        <v>0.7204346052059234</v>
      </c>
      <c r="AA2069" s="4">
        <f t="shared" ca="1" si="331"/>
        <v>0.54384292624096986</v>
      </c>
      <c r="AB2069" s="4">
        <f ca="1">Sheet1!AC2069</f>
        <v>0.51073948591967266</v>
      </c>
      <c r="AC2069" s="7">
        <f t="shared" ca="1" si="332"/>
        <v>1.0464264778006531</v>
      </c>
      <c r="AD2069" s="4">
        <f t="shared" ca="1" si="333"/>
        <v>0.75388184641133849</v>
      </c>
      <c r="AE2069" s="4">
        <f t="shared" ca="1" si="334"/>
        <v>0.56909163778313843</v>
      </c>
      <c r="AF2069" s="21">
        <f ca="1">(Sheet1!B$4*EXP(-Sheet1!B$8*Sheet1!B$7)*NORMSDIST((LN(Sheet1!B$4/(Sheet1!B$5+AD2069))-Sheet1!B$8*Sheet1!B$7+Sheet1!B$9*Sheet1!B$7+0.5*Sheet1!B$6*Sheet1!B$6*Sheet1!B$7)/(Sheet1!B$6*SQRT(Sheet1!B$7)))-(Sheet1!B$5+AD2069)*EXP(-Sheet1!B$9*Sheet1!B$7)*NORMSDIST((LN(Sheet1!B$4/(Sheet1!B$5+AD2069))-Sheet1!B$8*Sheet1!B$7+Sheet1!B$9*Sheet1!B$7-0.5*Sheet1!B$6*Sheet1!B$6*Sheet1!B$7)/(Sheet1!B$6*SQRT(Sheet1!B$7))))*400+100*AE2069-400*Sheet1!$B$13</f>
        <v>-62.43742188296801</v>
      </c>
    </row>
    <row r="2070" spans="22:32" x14ac:dyDescent="0.25">
      <c r="V2070" s="7" t="e">
        <f t="shared" si="328"/>
        <v>#VALUE!</v>
      </c>
      <c r="X2070" s="4">
        <f t="shared" ca="1" si="329"/>
        <v>-4.0158084080926304E-2</v>
      </c>
      <c r="Y2070" s="4">
        <f t="shared" ca="1" si="329"/>
        <v>-0.43731123971166741</v>
      </c>
      <c r="Z2070" s="4">
        <f t="shared" ca="1" si="330"/>
        <v>-6.8021932627554932E-2</v>
      </c>
      <c r="AA2070" s="4">
        <f t="shared" ca="1" si="331"/>
        <v>-0.65976843953015629</v>
      </c>
      <c r="AB2070" s="4">
        <f ca="1">Sheet1!AC2070</f>
        <v>0.21940916670904898</v>
      </c>
      <c r="AC2070" s="7">
        <f t="shared" ca="1" si="332"/>
        <v>1.3439315859620606</v>
      </c>
      <c r="AD2070" s="4">
        <f t="shared" ca="1" si="333"/>
        <v>-9.1416823796354338E-2</v>
      </c>
      <c r="AE2070" s="4">
        <f t="shared" ca="1" si="334"/>
        <v>-0.88668364530547683</v>
      </c>
      <c r="AF2070" s="21">
        <f ca="1">(Sheet1!B$4*EXP(-Sheet1!B$8*Sheet1!B$7)*NORMSDIST((LN(Sheet1!B$4/(Sheet1!B$5+AD2070))-Sheet1!B$8*Sheet1!B$7+Sheet1!B$9*Sheet1!B$7+0.5*Sheet1!B$6*Sheet1!B$6*Sheet1!B$7)/(Sheet1!B$6*SQRT(Sheet1!B$7)))-(Sheet1!B$5+AD2070)*EXP(-Sheet1!B$9*Sheet1!B$7)*NORMSDIST((LN(Sheet1!B$4/(Sheet1!B$5+AD2070))-Sheet1!B$8*Sheet1!B$7+Sheet1!B$9*Sheet1!B$7-0.5*Sheet1!B$6*Sheet1!B$6*Sheet1!B$7)/(Sheet1!B$6*SQRT(Sheet1!B$7))))*400+100*AE2070-400*Sheet1!$B$13</f>
        <v>-73.997166687689059</v>
      </c>
    </row>
    <row r="2071" spans="22:32" x14ac:dyDescent="0.25">
      <c r="V2071" s="7" t="e">
        <f t="shared" si="328"/>
        <v>#VALUE!</v>
      </c>
      <c r="X2071" s="4">
        <f t="shared" ca="1" si="329"/>
        <v>-0.86983282446991417</v>
      </c>
      <c r="Y2071" s="4">
        <f t="shared" ca="1" si="329"/>
        <v>0.65927583529020217</v>
      </c>
      <c r="Z2071" s="4">
        <f t="shared" ca="1" si="330"/>
        <v>-1.4733698366708416</v>
      </c>
      <c r="AA2071" s="4">
        <f t="shared" ca="1" si="331"/>
        <v>-7.5784546785950896E-2</v>
      </c>
      <c r="AB2071" s="4">
        <f ca="1">Sheet1!AC2071</f>
        <v>0.8906853229976065</v>
      </c>
      <c r="AC2071" s="7">
        <f t="shared" ca="1" si="332"/>
        <v>0.76600217506922164</v>
      </c>
      <c r="AD2071" s="4">
        <f t="shared" ca="1" si="333"/>
        <v>-1.1286044995712485</v>
      </c>
      <c r="AE2071" s="4">
        <f t="shared" ca="1" si="334"/>
        <v>-5.8051127674673575E-2</v>
      </c>
      <c r="AF2071" s="21">
        <f ca="1">(Sheet1!B$4*EXP(-Sheet1!B$8*Sheet1!B$7)*NORMSDIST((LN(Sheet1!B$4/(Sheet1!B$5+AD2071))-Sheet1!B$8*Sheet1!B$7+Sheet1!B$9*Sheet1!B$7+0.5*Sheet1!B$6*Sheet1!B$6*Sheet1!B$7)/(Sheet1!B$6*SQRT(Sheet1!B$7)))-(Sheet1!B$5+AD2071)*EXP(-Sheet1!B$9*Sheet1!B$7)*NORMSDIST((LN(Sheet1!B$4/(Sheet1!B$5+AD2071))-Sheet1!B$8*Sheet1!B$7+Sheet1!B$9*Sheet1!B$7-0.5*Sheet1!B$6*Sheet1!B$6*Sheet1!B$7)/(Sheet1!B$6*SQRT(Sheet1!B$7))))*400+100*AE2071-400*Sheet1!$B$13</f>
        <v>178.3672750140513</v>
      </c>
    </row>
    <row r="2072" spans="22:32" x14ac:dyDescent="0.25">
      <c r="V2072" s="7" t="e">
        <f t="shared" si="328"/>
        <v>#VALUE!</v>
      </c>
      <c r="X2072" s="4">
        <f t="shared" ca="1" si="329"/>
        <v>0.15929791589285247</v>
      </c>
      <c r="Y2072" s="4">
        <f t="shared" ca="1" si="329"/>
        <v>0.59775585625431926</v>
      </c>
      <c r="Z2072" s="4">
        <f t="shared" ca="1" si="330"/>
        <v>0.26982741708337943</v>
      </c>
      <c r="AA2072" s="4">
        <f t="shared" ca="1" si="331"/>
        <v>1.0219534015122391</v>
      </c>
      <c r="AB2072" s="4">
        <f ca="1">Sheet1!AC2072</f>
        <v>0.64615065439847374</v>
      </c>
      <c r="AC2072" s="7">
        <f t="shared" ca="1" si="332"/>
        <v>0.94941261581130221</v>
      </c>
      <c r="AD2072" s="4">
        <f t="shared" ca="1" si="333"/>
        <v>0.25617755387073854</v>
      </c>
      <c r="AE2072" s="4">
        <f t="shared" ca="1" si="334"/>
        <v>0.97025545216699294</v>
      </c>
      <c r="AF2072" s="21">
        <f ca="1">(Sheet1!B$4*EXP(-Sheet1!B$8*Sheet1!B$7)*NORMSDIST((LN(Sheet1!B$4/(Sheet1!B$5+AD2072))-Sheet1!B$8*Sheet1!B$7+Sheet1!B$9*Sheet1!B$7+0.5*Sheet1!B$6*Sheet1!B$6*Sheet1!B$7)/(Sheet1!B$6*SQRT(Sheet1!B$7)))-(Sheet1!B$5+AD2072)*EXP(-Sheet1!B$9*Sheet1!B$7)*NORMSDIST((LN(Sheet1!B$4/(Sheet1!B$5+AD2072))-Sheet1!B$8*Sheet1!B$7+Sheet1!B$9*Sheet1!B$7-0.5*Sheet1!B$6*Sheet1!B$6*Sheet1!B$7)/(Sheet1!B$6*SQRT(Sheet1!B$7))))*400+100*AE2072-400*Sheet1!$B$13</f>
        <v>56.14242539494262</v>
      </c>
    </row>
    <row r="2073" spans="22:32" x14ac:dyDescent="0.25">
      <c r="V2073" s="7" t="e">
        <f t="shared" si="328"/>
        <v>#VALUE!</v>
      </c>
      <c r="X2073" s="4">
        <f t="shared" ca="1" si="329"/>
        <v>-0.5626551367781174</v>
      </c>
      <c r="Y2073" s="4">
        <f t="shared" ca="1" si="329"/>
        <v>-0.21909736327834334</v>
      </c>
      <c r="Z2073" s="4">
        <f t="shared" ca="1" si="330"/>
        <v>-0.95305567191257257</v>
      </c>
      <c r="AA2073" s="4">
        <f t="shared" ca="1" si="331"/>
        <v>-0.95475784069573122</v>
      </c>
      <c r="AB2073" s="4">
        <f ca="1">Sheet1!AC2073</f>
        <v>7.1174187152378887E-2</v>
      </c>
      <c r="AC2073" s="7">
        <f t="shared" ca="1" si="332"/>
        <v>1.7280643153272197</v>
      </c>
      <c r="AD2073" s="4">
        <f t="shared" ca="1" si="333"/>
        <v>-1.6469414971523231</v>
      </c>
      <c r="AE2073" s="4">
        <f t="shared" ca="1" si="334"/>
        <v>-1.6498829542851634</v>
      </c>
      <c r="AF2073" s="21">
        <f ca="1">(Sheet1!B$4*EXP(-Sheet1!B$8*Sheet1!B$7)*NORMSDIST((LN(Sheet1!B$4/(Sheet1!B$5+AD2073))-Sheet1!B$8*Sheet1!B$7+Sheet1!B$9*Sheet1!B$7+0.5*Sheet1!B$6*Sheet1!B$6*Sheet1!B$7)/(Sheet1!B$6*SQRT(Sheet1!B$7)))-(Sheet1!B$5+AD2073)*EXP(-Sheet1!B$9*Sheet1!B$7)*NORMSDIST((LN(Sheet1!B$4/(Sheet1!B$5+AD2073))-Sheet1!B$8*Sheet1!B$7+Sheet1!B$9*Sheet1!B$7-0.5*Sheet1!B$6*Sheet1!B$6*Sheet1!B$7)/(Sheet1!B$6*SQRT(Sheet1!B$7))))*400+100*AE2073-400*Sheet1!$B$13</f>
        <v>106.00899917366633</v>
      </c>
    </row>
    <row r="2074" spans="22:32" x14ac:dyDescent="0.25">
      <c r="V2074" s="7" t="e">
        <f t="shared" si="328"/>
        <v>#VALUE!</v>
      </c>
      <c r="X2074" s="4">
        <f t="shared" ca="1" si="329"/>
        <v>-2.0738518725330635</v>
      </c>
      <c r="Y2074" s="4">
        <f t="shared" ca="1" si="329"/>
        <v>-0.51314666324909186</v>
      </c>
      <c r="Z2074" s="4">
        <f t="shared" ca="1" si="330"/>
        <v>-3.5128023555280814</v>
      </c>
      <c r="AA2074" s="4">
        <f t="shared" ca="1" si="331"/>
        <v>-3.1060083772181115</v>
      </c>
      <c r="AB2074" s="4">
        <f ca="1">Sheet1!AC2074</f>
        <v>0.71721903974184531</v>
      </c>
      <c r="AC2074" s="7">
        <f t="shared" ca="1" si="332"/>
        <v>0.90034702956038914</v>
      </c>
      <c r="AD2074" s="4">
        <f t="shared" ca="1" si="333"/>
        <v>-3.1627411662324461</v>
      </c>
      <c r="AE2074" s="4">
        <f t="shared" ca="1" si="334"/>
        <v>-2.7964854162180113</v>
      </c>
      <c r="AF2074" s="21">
        <f ca="1">(Sheet1!B$4*EXP(-Sheet1!B$8*Sheet1!B$7)*NORMSDIST((LN(Sheet1!B$4/(Sheet1!B$5+AD2074))-Sheet1!B$8*Sheet1!B$7+Sheet1!B$9*Sheet1!B$7+0.5*Sheet1!B$6*Sheet1!B$6*Sheet1!B$7)/(Sheet1!B$6*SQRT(Sheet1!B$7)))-(Sheet1!B$5+AD2074)*EXP(-Sheet1!B$9*Sheet1!B$7)*NORMSDIST((LN(Sheet1!B$4/(Sheet1!B$5+AD2074))-Sheet1!B$8*Sheet1!B$7+Sheet1!B$9*Sheet1!B$7-0.5*Sheet1!B$6*Sheet1!B$6*Sheet1!B$7)/(Sheet1!B$6*SQRT(Sheet1!B$7))))*400+100*AE2074-400*Sheet1!$B$13</f>
        <v>253.47177341559018</v>
      </c>
    </row>
    <row r="2075" spans="22:32" x14ac:dyDescent="0.25">
      <c r="V2075" s="7" t="e">
        <f t="shared" si="328"/>
        <v>#VALUE!</v>
      </c>
      <c r="X2075" s="4">
        <f t="shared" ca="1" si="329"/>
        <v>-0.70355626227067269</v>
      </c>
      <c r="Y2075" s="4">
        <f t="shared" ca="1" si="329"/>
        <v>1.5480643720342204</v>
      </c>
      <c r="Z2075" s="4">
        <f t="shared" ca="1" si="330"/>
        <v>-1.1917216114052762</v>
      </c>
      <c r="AA2075" s="4">
        <f t="shared" ca="1" si="331"/>
        <v>1.3625284830373936</v>
      </c>
      <c r="AB2075" s="4">
        <f ca="1">Sheet1!AC2075</f>
        <v>0.20048986437354599</v>
      </c>
      <c r="AC2075" s="7">
        <f t="shared" ca="1" si="332"/>
        <v>1.3742783073397504</v>
      </c>
      <c r="AD2075" s="4">
        <f t="shared" ca="1" si="333"/>
        <v>-1.6377571589422428</v>
      </c>
      <c r="AE2075" s="4">
        <f t="shared" ca="1" si="334"/>
        <v>1.8724933373708272</v>
      </c>
      <c r="AF2075" s="21">
        <f ca="1">(Sheet1!B$4*EXP(-Sheet1!B$8*Sheet1!B$7)*NORMSDIST((LN(Sheet1!B$4/(Sheet1!B$5+AD2075))-Sheet1!B$8*Sheet1!B$7+Sheet1!B$9*Sheet1!B$7+0.5*Sheet1!B$6*Sheet1!B$6*Sheet1!B$7)/(Sheet1!B$6*SQRT(Sheet1!B$7)))-(Sheet1!B$5+AD2075)*EXP(-Sheet1!B$9*Sheet1!B$7)*NORMSDIST((LN(Sheet1!B$4/(Sheet1!B$5+AD2075))-Sheet1!B$8*Sheet1!B$7+Sheet1!B$9*Sheet1!B$7-0.5*Sheet1!B$6*Sheet1!B$6*Sheet1!B$7)/(Sheet1!B$6*SQRT(Sheet1!B$7))))*400+100*AE2075-400*Sheet1!$B$13</f>
        <v>456.69582018933852</v>
      </c>
    </row>
    <row r="2076" spans="22:32" x14ac:dyDescent="0.25">
      <c r="V2076" s="7" t="e">
        <f t="shared" si="328"/>
        <v>#VALUE!</v>
      </c>
      <c r="X2076" s="4">
        <f t="shared" ca="1" si="329"/>
        <v>1.2499293157340763</v>
      </c>
      <c r="Y2076" s="4">
        <f t="shared" ca="1" si="329"/>
        <v>-0.3572321277538652</v>
      </c>
      <c r="Z2076" s="4">
        <f t="shared" ca="1" si="330"/>
        <v>2.117197810850044</v>
      </c>
      <c r="AA2076" s="4">
        <f t="shared" ca="1" si="331"/>
        <v>0.93687894636162605</v>
      </c>
      <c r="AB2076" s="4">
        <f ca="1">Sheet1!AC2076</f>
        <v>0.90824575890009962</v>
      </c>
      <c r="AC2076" s="7">
        <f t="shared" ca="1" si="332"/>
        <v>0.7485462945195831</v>
      </c>
      <c r="AD2076" s="4">
        <f t="shared" ca="1" si="333"/>
        <v>1.5848205760767735</v>
      </c>
      <c r="AE2076" s="4">
        <f t="shared" ca="1" si="334"/>
        <v>0.70129726371240642</v>
      </c>
      <c r="AF2076" s="21">
        <f ca="1">(Sheet1!B$4*EXP(-Sheet1!B$8*Sheet1!B$7)*NORMSDIST((LN(Sheet1!B$4/(Sheet1!B$5+AD2076))-Sheet1!B$8*Sheet1!B$7+Sheet1!B$9*Sheet1!B$7+0.5*Sheet1!B$6*Sheet1!B$6*Sheet1!B$7)/(Sheet1!B$6*SQRT(Sheet1!B$7)))-(Sheet1!B$5+AD2076)*EXP(-Sheet1!B$9*Sheet1!B$7)*NORMSDIST((LN(Sheet1!B$4/(Sheet1!B$5+AD2076))-Sheet1!B$8*Sheet1!B$7+Sheet1!B$9*Sheet1!B$7-0.5*Sheet1!B$6*Sheet1!B$6*Sheet1!B$7)/(Sheet1!B$6*SQRT(Sheet1!B$7))))*400+100*AE2076-400*Sheet1!$B$13</f>
        <v>-177.4019073308832</v>
      </c>
    </row>
    <row r="2077" spans="22:32" x14ac:dyDescent="0.25">
      <c r="V2077" s="7" t="e">
        <f t="shared" si="328"/>
        <v>#VALUE!</v>
      </c>
      <c r="X2077" s="4">
        <f t="shared" ca="1" si="329"/>
        <v>1.4150845258363711</v>
      </c>
      <c r="Y2077" s="4">
        <f t="shared" ca="1" si="329"/>
        <v>-1.0666993303905166</v>
      </c>
      <c r="Z2077" s="4">
        <f t="shared" ca="1" si="330"/>
        <v>2.3969466293451926</v>
      </c>
      <c r="AA2077" s="4">
        <f t="shared" ca="1" si="331"/>
        <v>0.13148538347074107</v>
      </c>
      <c r="AB2077" s="4">
        <f ca="1">Sheet1!AC2077</f>
        <v>0.10474420711624677</v>
      </c>
      <c r="AC2077" s="7">
        <f t="shared" ca="1" si="332"/>
        <v>1.5938958654704434</v>
      </c>
      <c r="AD2077" s="4">
        <f t="shared" ca="1" si="333"/>
        <v>3.8204833222666177</v>
      </c>
      <c r="AE2077" s="4">
        <f t="shared" ca="1" si="334"/>
        <v>0.20957400908380996</v>
      </c>
      <c r="AF2077" s="21">
        <f ca="1">(Sheet1!B$4*EXP(-Sheet1!B$8*Sheet1!B$7)*NORMSDIST((LN(Sheet1!B$4/(Sheet1!B$5+AD2077))-Sheet1!B$8*Sheet1!B$7+Sheet1!B$9*Sheet1!B$7+0.5*Sheet1!B$6*Sheet1!B$6*Sheet1!B$7)/(Sheet1!B$6*SQRT(Sheet1!B$7)))-(Sheet1!B$5+AD2077)*EXP(-Sheet1!B$9*Sheet1!B$7)*NORMSDIST((LN(Sheet1!B$4/(Sheet1!B$5+AD2077))-Sheet1!B$8*Sheet1!B$7+Sheet1!B$9*Sheet1!B$7-0.5*Sheet1!B$6*Sheet1!B$6*Sheet1!B$7)/(Sheet1!B$6*SQRT(Sheet1!B$7))))*400+100*AE2077-400*Sheet1!$B$13</f>
        <v>-554.35769151683326</v>
      </c>
    </row>
    <row r="2078" spans="22:32" x14ac:dyDescent="0.25">
      <c r="V2078" s="7" t="e">
        <f t="shared" si="328"/>
        <v>#VALUE!</v>
      </c>
      <c r="X2078" s="4">
        <f t="shared" ca="1" si="329"/>
        <v>-0.80690462815829833</v>
      </c>
      <c r="Y2078" s="4">
        <f t="shared" ca="1" si="329"/>
        <v>-1.0710442361952939</v>
      </c>
      <c r="Z2078" s="4">
        <f t="shared" ca="1" si="330"/>
        <v>-1.3667786576380907</v>
      </c>
      <c r="AA2078" s="4">
        <f t="shared" ca="1" si="331"/>
        <v>-2.4310912843390695</v>
      </c>
      <c r="AB2078" s="4">
        <f ca="1">Sheet1!AC2078</f>
        <v>0.21146602249700319</v>
      </c>
      <c r="AC2078" s="7">
        <f t="shared" ca="1" si="332"/>
        <v>1.3563467968495735</v>
      </c>
      <c r="AD2078" s="4">
        <f t="shared" ca="1" si="333"/>
        <v>-1.8538258542897841</v>
      </c>
      <c r="AE2078" s="4">
        <f t="shared" ca="1" si="334"/>
        <v>-3.2974028763622125</v>
      </c>
      <c r="AF2078" s="21">
        <f ca="1">(Sheet1!B$4*EXP(-Sheet1!B$8*Sheet1!B$7)*NORMSDIST((LN(Sheet1!B$4/(Sheet1!B$5+AD2078))-Sheet1!B$8*Sheet1!B$7+Sheet1!B$9*Sheet1!B$7+0.5*Sheet1!B$6*Sheet1!B$6*Sheet1!B$7)/(Sheet1!B$6*SQRT(Sheet1!B$7)))-(Sheet1!B$5+AD2078)*EXP(-Sheet1!B$9*Sheet1!B$7)*NORMSDIST((LN(Sheet1!B$4/(Sheet1!B$5+AD2078))-Sheet1!B$8*Sheet1!B$7+Sheet1!B$9*Sheet1!B$7-0.5*Sheet1!B$6*Sheet1!B$6*Sheet1!B$7)/(Sheet1!B$6*SQRT(Sheet1!B$7))))*400+100*AE2078-400*Sheet1!$B$13</f>
        <v>-23.691162661051749</v>
      </c>
    </row>
    <row r="2079" spans="22:32" x14ac:dyDescent="0.25">
      <c r="V2079" s="7" t="e">
        <f t="shared" si="328"/>
        <v>#VALUE!</v>
      </c>
      <c r="X2079" s="4">
        <f t="shared" ca="1" si="329"/>
        <v>7.8186816633244102E-2</v>
      </c>
      <c r="Y2079" s="4">
        <f t="shared" ca="1" si="329"/>
        <v>-1.0447853160567335</v>
      </c>
      <c r="Z2079" s="4">
        <f t="shared" ca="1" si="330"/>
        <v>0.13243705458337804</v>
      </c>
      <c r="AA2079" s="4">
        <f t="shared" ca="1" si="331"/>
        <v>-1.375918575367594</v>
      </c>
      <c r="AB2079" s="4">
        <f ca="1">Sheet1!AC2079</f>
        <v>0.57670058438514504</v>
      </c>
      <c r="AC2079" s="7">
        <f t="shared" ca="1" si="332"/>
        <v>0.99803932057815525</v>
      </c>
      <c r="AD2079" s="4">
        <f t="shared" ca="1" si="333"/>
        <v>0.13217738797576667</v>
      </c>
      <c r="AE2079" s="4">
        <f t="shared" ca="1" si="334"/>
        <v>-1.3732208401307369</v>
      </c>
      <c r="AF2079" s="21">
        <f ca="1">(Sheet1!B$4*EXP(-Sheet1!B$8*Sheet1!B$7)*NORMSDIST((LN(Sheet1!B$4/(Sheet1!B$5+AD2079))-Sheet1!B$8*Sheet1!B$7+Sheet1!B$9*Sheet1!B$7+0.5*Sheet1!B$6*Sheet1!B$6*Sheet1!B$7)/(Sheet1!B$6*SQRT(Sheet1!B$7)))-(Sheet1!B$5+AD2079)*EXP(-Sheet1!B$9*Sheet1!B$7)*NORMSDIST((LN(Sheet1!B$4/(Sheet1!B$5+AD2079))-Sheet1!B$8*Sheet1!B$7+Sheet1!B$9*Sheet1!B$7-0.5*Sheet1!B$6*Sheet1!B$6*Sheet1!B$7)/(Sheet1!B$6*SQRT(Sheet1!B$7))))*400+100*AE2079-400*Sheet1!$B$13</f>
        <v>-158.45842537535873</v>
      </c>
    </row>
    <row r="2080" spans="22:32" x14ac:dyDescent="0.25">
      <c r="V2080" s="7" t="e">
        <f t="shared" si="328"/>
        <v>#VALUE!</v>
      </c>
      <c r="X2080" s="4">
        <f t="shared" ca="1" si="329"/>
        <v>0.13964251856185433</v>
      </c>
      <c r="Y2080" s="4">
        <f t="shared" ca="1" si="329"/>
        <v>0.72794844076929122</v>
      </c>
      <c r="Z2080" s="4">
        <f t="shared" ca="1" si="330"/>
        <v>0.23653404306875592</v>
      </c>
      <c r="AA2080" s="4">
        <f t="shared" ca="1" si="331"/>
        <v>1.1820045204957406</v>
      </c>
      <c r="AB2080" s="4">
        <f ca="1">Sheet1!AC2080</f>
        <v>0.71126029838782123</v>
      </c>
      <c r="AC2080" s="7">
        <f t="shared" ca="1" si="332"/>
        <v>0.90448237796396935</v>
      </c>
      <c r="AD2080" s="4">
        <f t="shared" ca="1" si="333"/>
        <v>0.2139408737442603</v>
      </c>
      <c r="AE2080" s="4">
        <f t="shared" ca="1" si="334"/>
        <v>1.0691022594621489</v>
      </c>
      <c r="AF2080" s="21">
        <f ca="1">(Sheet1!B$4*EXP(-Sheet1!B$8*Sheet1!B$7)*NORMSDIST((LN(Sheet1!B$4/(Sheet1!B$5+AD2080))-Sheet1!B$8*Sheet1!B$7+Sheet1!B$9*Sheet1!B$7+0.5*Sheet1!B$6*Sheet1!B$6*Sheet1!B$7)/(Sheet1!B$6*SQRT(Sheet1!B$7)))-(Sheet1!B$5+AD2080)*EXP(-Sheet1!B$9*Sheet1!B$7)*NORMSDIST((LN(Sheet1!B$4/(Sheet1!B$5+AD2080))-Sheet1!B$8*Sheet1!B$7+Sheet1!B$9*Sheet1!B$7-0.5*Sheet1!B$6*Sheet1!B$6*Sheet1!B$7)/(Sheet1!B$6*SQRT(Sheet1!B$7))))*400+100*AE2080-400*Sheet1!$B$13</f>
        <v>72.744314087984549</v>
      </c>
    </row>
    <row r="2081" spans="22:32" x14ac:dyDescent="0.25">
      <c r="V2081" s="7" t="e">
        <f t="shared" si="328"/>
        <v>#VALUE!</v>
      </c>
      <c r="X2081" s="4">
        <f t="shared" ca="1" si="329"/>
        <v>1.4478376471943391</v>
      </c>
      <c r="Y2081" s="4">
        <f t="shared" ca="1" si="329"/>
        <v>0.75315043076601507</v>
      </c>
      <c r="Z2081" s="4">
        <f t="shared" ca="1" si="330"/>
        <v>2.4524256360095573</v>
      </c>
      <c r="AA2081" s="4">
        <f t="shared" ca="1" si="331"/>
        <v>2.722490730207265</v>
      </c>
      <c r="AB2081" s="4">
        <f ca="1">Sheet1!AC2081</f>
        <v>0.70492829357352194</v>
      </c>
      <c r="AC2081" s="7">
        <f t="shared" ca="1" si="332"/>
        <v>0.90886771339352979</v>
      </c>
      <c r="AD2081" s="4">
        <f t="shared" ca="1" si="333"/>
        <v>2.2289304800676795</v>
      </c>
      <c r="AE2081" s="4">
        <f t="shared" ca="1" si="334"/>
        <v>2.4743839246985582</v>
      </c>
      <c r="AF2081" s="21">
        <f ca="1">(Sheet1!B$4*EXP(-Sheet1!B$8*Sheet1!B$7)*NORMSDIST((LN(Sheet1!B$4/(Sheet1!B$5+AD2081))-Sheet1!B$8*Sheet1!B$7+Sheet1!B$9*Sheet1!B$7+0.5*Sheet1!B$6*Sheet1!B$6*Sheet1!B$7)/(Sheet1!B$6*SQRT(Sheet1!B$7)))-(Sheet1!B$5+AD2081)*EXP(-Sheet1!B$9*Sheet1!B$7)*NORMSDIST((LN(Sheet1!B$4/(Sheet1!B$5+AD2081))-Sheet1!B$8*Sheet1!B$7+Sheet1!B$9*Sheet1!B$7-0.5*Sheet1!B$6*Sheet1!B$6*Sheet1!B$7)/(Sheet1!B$6*SQRT(Sheet1!B$7))))*400+100*AE2081-400*Sheet1!$B$13</f>
        <v>-97.063971153524108</v>
      </c>
    </row>
    <row r="2082" spans="22:32" x14ac:dyDescent="0.25">
      <c r="V2082" s="7" t="e">
        <f t="shared" si="328"/>
        <v>#VALUE!</v>
      </c>
      <c r="X2082" s="4">
        <f t="shared" ca="1" si="329"/>
        <v>-0.86108047600976756</v>
      </c>
      <c r="Y2082" s="4">
        <f t="shared" ca="1" si="329"/>
        <v>-0.81262412782309734</v>
      </c>
      <c r="Z2082" s="4">
        <f t="shared" ca="1" si="330"/>
        <v>-1.4585446359444019</v>
      </c>
      <c r="AA2082" s="4">
        <f t="shared" ca="1" si="331"/>
        <v>-2.1308488974551376</v>
      </c>
      <c r="AB2082" s="4">
        <f ca="1">Sheet1!AC2082</f>
        <v>0.10669385685072608</v>
      </c>
      <c r="AC2082" s="7">
        <f t="shared" ca="1" si="332"/>
        <v>1.5875783673485424</v>
      </c>
      <c r="AD2082" s="4">
        <f t="shared" ca="1" si="333"/>
        <v>-2.3155539118375876</v>
      </c>
      <c r="AE2082" s="4">
        <f t="shared" ca="1" si="334"/>
        <v>-3.3828896136882691</v>
      </c>
      <c r="AF2082" s="21">
        <f ca="1">(Sheet1!B$4*EXP(-Sheet1!B$8*Sheet1!B$7)*NORMSDIST((LN(Sheet1!B$4/(Sheet1!B$5+AD2082))-Sheet1!B$8*Sheet1!B$7+Sheet1!B$9*Sheet1!B$7+0.5*Sheet1!B$6*Sheet1!B$6*Sheet1!B$7)/(Sheet1!B$6*SQRT(Sheet1!B$7)))-(Sheet1!B$5+AD2082)*EXP(-Sheet1!B$9*Sheet1!B$7)*NORMSDIST((LN(Sheet1!B$4/(Sheet1!B$5+AD2082))-Sheet1!B$8*Sheet1!B$7+Sheet1!B$9*Sheet1!B$7-0.5*Sheet1!B$6*Sheet1!B$6*Sheet1!B$7)/(Sheet1!B$6*SQRT(Sheet1!B$7))))*400+100*AE2082-400*Sheet1!$B$13</f>
        <v>46.811686694124546</v>
      </c>
    </row>
    <row r="2083" spans="22:32" x14ac:dyDescent="0.25">
      <c r="V2083" s="7" t="e">
        <f t="shared" si="328"/>
        <v>#VALUE!</v>
      </c>
      <c r="X2083" s="4">
        <f t="shared" ca="1" si="329"/>
        <v>-0.92072831944723821</v>
      </c>
      <c r="Y2083" s="4">
        <f t="shared" ca="1" si="329"/>
        <v>-1.3128293786069514</v>
      </c>
      <c r="Z2083" s="4">
        <f t="shared" ca="1" si="330"/>
        <v>-1.5595793760357419</v>
      </c>
      <c r="AA2083" s="4">
        <f t="shared" ca="1" si="331"/>
        <v>-2.901283826601555</v>
      </c>
      <c r="AB2083" s="4">
        <f ca="1">Sheet1!AC2083</f>
        <v>0.22078622991283781</v>
      </c>
      <c r="AC2083" s="7">
        <f t="shared" ca="1" si="332"/>
        <v>1.3418239624242965</v>
      </c>
      <c r="AD2083" s="4">
        <f t="shared" ca="1" si="333"/>
        <v>-2.0926809780674911</v>
      </c>
      <c r="AE2083" s="4">
        <f t="shared" ca="1" si="334"/>
        <v>-3.8930121603280239</v>
      </c>
      <c r="AF2083" s="21">
        <f ca="1">(Sheet1!B$4*EXP(-Sheet1!B$8*Sheet1!B$7)*NORMSDIST((LN(Sheet1!B$4/(Sheet1!B$5+AD2083))-Sheet1!B$8*Sheet1!B$7+Sheet1!B$9*Sheet1!B$7+0.5*Sheet1!B$6*Sheet1!B$6*Sheet1!B$7)/(Sheet1!B$6*SQRT(Sheet1!B$7)))-(Sheet1!B$5+AD2083)*EXP(-Sheet1!B$9*Sheet1!B$7)*NORMSDIST((LN(Sheet1!B$4/(Sheet1!B$5+AD2083))-Sheet1!B$8*Sheet1!B$7+Sheet1!B$9*Sheet1!B$7-0.5*Sheet1!B$6*Sheet1!B$6*Sheet1!B$7)/(Sheet1!B$6*SQRT(Sheet1!B$7))))*400+100*AE2083-400*Sheet1!$B$13</f>
        <v>-42.500277617705251</v>
      </c>
    </row>
    <row r="2084" spans="22:32" x14ac:dyDescent="0.25">
      <c r="V2084" s="7" t="e">
        <f t="shared" si="328"/>
        <v>#VALUE!</v>
      </c>
      <c r="X2084" s="4">
        <f t="shared" ca="1" si="329"/>
        <v>-0.60622470072468404</v>
      </c>
      <c r="Y2084" s="4">
        <f t="shared" ca="1" si="329"/>
        <v>0.33516479720012415</v>
      </c>
      <c r="Z2084" s="4">
        <f t="shared" ca="1" si="330"/>
        <v>-1.0268561534647529</v>
      </c>
      <c r="AA2084" s="4">
        <f t="shared" ca="1" si="331"/>
        <v>-0.22723435459536703</v>
      </c>
      <c r="AB2084" s="4">
        <f ca="1">Sheet1!AC2084</f>
        <v>0.92847127333647184</v>
      </c>
      <c r="AC2084" s="7">
        <f t="shared" ca="1" si="332"/>
        <v>0.72610109862754257</v>
      </c>
      <c r="AD2084" s="4">
        <f t="shared" ca="1" si="333"/>
        <v>-0.74560138116320951</v>
      </c>
      <c r="AE2084" s="4">
        <f t="shared" ca="1" si="334"/>
        <v>-0.16499511451761659</v>
      </c>
      <c r="AF2084" s="21">
        <f ca="1">(Sheet1!B$4*EXP(-Sheet1!B$8*Sheet1!B$7)*NORMSDIST((LN(Sheet1!B$4/(Sheet1!B$5+AD2084))-Sheet1!B$8*Sheet1!B$7+Sheet1!B$9*Sheet1!B$7+0.5*Sheet1!B$6*Sheet1!B$6*Sheet1!B$7)/(Sheet1!B$6*SQRT(Sheet1!B$7)))-(Sheet1!B$5+AD2084)*EXP(-Sheet1!B$9*Sheet1!B$7)*NORMSDIST((LN(Sheet1!B$4/(Sheet1!B$5+AD2084))-Sheet1!B$8*Sheet1!B$7+Sheet1!B$9*Sheet1!B$7-0.5*Sheet1!B$6*Sheet1!B$6*Sheet1!B$7)/(Sheet1!B$6*SQRT(Sheet1!B$7))))*400+100*AE2084-400*Sheet1!$B$13</f>
        <v>104.42644218904252</v>
      </c>
    </row>
    <row r="2085" spans="22:32" x14ac:dyDescent="0.25">
      <c r="V2085" s="7" t="e">
        <f t="shared" si="328"/>
        <v>#VALUE!</v>
      </c>
      <c r="X2085" s="4">
        <f t="shared" ca="1" si="329"/>
        <v>-0.8370822836697972</v>
      </c>
      <c r="Y2085" s="4">
        <f t="shared" ca="1" si="329"/>
        <v>0.85713943523119962</v>
      </c>
      <c r="Z2085" s="4">
        <f t="shared" ca="1" si="330"/>
        <v>-1.4178952010947969</v>
      </c>
      <c r="AA2085" s="4">
        <f t="shared" ca="1" si="331"/>
        <v>0.23950666857114508</v>
      </c>
      <c r="AB2085" s="4">
        <f ca="1">Sheet1!AC2085</f>
        <v>0.44402786169796815</v>
      </c>
      <c r="AC2085" s="7">
        <f t="shared" ca="1" si="332"/>
        <v>1.0991998659597173</v>
      </c>
      <c r="AD2085" s="4">
        <f t="shared" ca="1" si="333"/>
        <v>-1.5585502149883272</v>
      </c>
      <c r="AE2085" s="4">
        <f t="shared" ca="1" si="334"/>
        <v>0.2632656979898611</v>
      </c>
      <c r="AF2085" s="21">
        <f ca="1">(Sheet1!B$4*EXP(-Sheet1!B$8*Sheet1!B$7)*NORMSDIST((LN(Sheet1!B$4/(Sheet1!B$5+AD2085))-Sheet1!B$8*Sheet1!B$7+Sheet1!B$9*Sheet1!B$7+0.5*Sheet1!B$6*Sheet1!B$6*Sheet1!B$7)/(Sheet1!B$6*SQRT(Sheet1!B$7)))-(Sheet1!B$5+AD2085)*EXP(-Sheet1!B$9*Sheet1!B$7)*NORMSDIST((LN(Sheet1!B$4/(Sheet1!B$5+AD2085))-Sheet1!B$8*Sheet1!B$7+Sheet1!B$9*Sheet1!B$7-0.5*Sheet1!B$6*Sheet1!B$6*Sheet1!B$7)/(Sheet1!B$6*SQRT(Sheet1!B$7))))*400+100*AE2085-400*Sheet1!$B$13</f>
        <v>282.41724208846063</v>
      </c>
    </row>
    <row r="2086" spans="22:32" x14ac:dyDescent="0.25">
      <c r="V2086" s="7" t="e">
        <f t="shared" si="328"/>
        <v>#VALUE!</v>
      </c>
      <c r="X2086" s="4">
        <f t="shared" ca="1" si="329"/>
        <v>0.24676478924640599</v>
      </c>
      <c r="Y2086" s="4">
        <f t="shared" ca="1" si="329"/>
        <v>-0.74528566434469345</v>
      </c>
      <c r="Z2086" s="4">
        <f t="shared" ca="1" si="330"/>
        <v>0.41798353315725811</v>
      </c>
      <c r="AA2086" s="4">
        <f t="shared" ca="1" si="331"/>
        <v>-0.76175345565571573</v>
      </c>
      <c r="AB2086" s="4">
        <f ca="1">Sheet1!AC2086</f>
        <v>3.1705510693679106E-2</v>
      </c>
      <c r="AC2086" s="7">
        <f t="shared" ca="1" si="332"/>
        <v>2.0238491790414961</v>
      </c>
      <c r="AD2086" s="4">
        <f t="shared" ca="1" si="333"/>
        <v>0.84593563043318076</v>
      </c>
      <c r="AE2086" s="4">
        <f t="shared" ca="1" si="334"/>
        <v>-1.541674105860843</v>
      </c>
      <c r="AF2086" s="21">
        <f ca="1">(Sheet1!B$4*EXP(-Sheet1!B$8*Sheet1!B$7)*NORMSDIST((LN(Sheet1!B$4/(Sheet1!B$5+AD2086))-Sheet1!B$8*Sheet1!B$7+Sheet1!B$9*Sheet1!B$7+0.5*Sheet1!B$6*Sheet1!B$6*Sheet1!B$7)/(Sheet1!B$6*SQRT(Sheet1!B$7)))-(Sheet1!B$5+AD2086)*EXP(-Sheet1!B$9*Sheet1!B$7)*NORMSDIST((LN(Sheet1!B$4/(Sheet1!B$5+AD2086))-Sheet1!B$8*Sheet1!B$7+Sheet1!B$9*Sheet1!B$7-0.5*Sheet1!B$6*Sheet1!B$6*Sheet1!B$7)/(Sheet1!B$6*SQRT(Sheet1!B$7))))*400+100*AE2086-400*Sheet1!$B$13</f>
        <v>-287.88742858159321</v>
      </c>
    </row>
    <row r="2087" spans="22:32" x14ac:dyDescent="0.25">
      <c r="V2087" s="7" t="e">
        <f t="shared" si="328"/>
        <v>#VALUE!</v>
      </c>
      <c r="X2087" s="4">
        <f t="shared" ca="1" si="329"/>
        <v>-1.246637976794887</v>
      </c>
      <c r="Y2087" s="4">
        <f t="shared" ca="1" si="329"/>
        <v>-1.4973183426012444</v>
      </c>
      <c r="Z2087" s="4">
        <f t="shared" ca="1" si="330"/>
        <v>-2.1116227631180653</v>
      </c>
      <c r="AA2087" s="4">
        <f t="shared" ca="1" si="331"/>
        <v>-3.535100286794107</v>
      </c>
      <c r="AB2087" s="4">
        <f ca="1">Sheet1!AC2087</f>
        <v>2.1798438975519585E-2</v>
      </c>
      <c r="AC2087" s="7">
        <f t="shared" ca="1" si="332"/>
        <v>2.1696447104498207</v>
      </c>
      <c r="AD2087" s="4">
        <f t="shared" ca="1" si="333"/>
        <v>-4.5814711584645451</v>
      </c>
      <c r="AE2087" s="4">
        <f t="shared" ca="1" si="334"/>
        <v>-7.6699116381524783</v>
      </c>
      <c r="AF2087" s="21">
        <f ca="1">(Sheet1!B$4*EXP(-Sheet1!B$8*Sheet1!B$7)*NORMSDIST((LN(Sheet1!B$4/(Sheet1!B$5+AD2087))-Sheet1!B$8*Sheet1!B$7+Sheet1!B$9*Sheet1!B$7+0.5*Sheet1!B$6*Sheet1!B$6*Sheet1!B$7)/(Sheet1!B$6*SQRT(Sheet1!B$7)))-(Sheet1!B$5+AD2087)*EXP(-Sheet1!B$9*Sheet1!B$7)*NORMSDIST((LN(Sheet1!B$4/(Sheet1!B$5+AD2087))-Sheet1!B$8*Sheet1!B$7+Sheet1!B$9*Sheet1!B$7-0.5*Sheet1!B$6*Sheet1!B$6*Sheet1!B$7)/(Sheet1!B$6*SQRT(Sheet1!B$7))))*400+100*AE2087-400*Sheet1!$B$13</f>
        <v>22.735469425911106</v>
      </c>
    </row>
    <row r="2088" spans="22:32" x14ac:dyDescent="0.25">
      <c r="V2088" s="7" t="e">
        <f t="shared" si="328"/>
        <v>#VALUE!</v>
      </c>
      <c r="X2088" s="4">
        <f t="shared" ca="1" si="329"/>
        <v>-0.1142990224139083</v>
      </c>
      <c r="Y2088" s="4">
        <f t="shared" ca="1" si="329"/>
        <v>2.1562380618071328</v>
      </c>
      <c r="Z2088" s="4">
        <f t="shared" ca="1" si="330"/>
        <v>-0.19360585994009211</v>
      </c>
      <c r="AA2088" s="4">
        <f t="shared" ca="1" si="331"/>
        <v>2.8937826027424554</v>
      </c>
      <c r="AB2088" s="4">
        <f ca="1">Sheet1!AC2088</f>
        <v>0.89575933033062982</v>
      </c>
      <c r="AC2088" s="7">
        <f t="shared" ca="1" si="332"/>
        <v>0.76111230022361442</v>
      </c>
      <c r="AD2088" s="4">
        <f t="shared" ca="1" si="333"/>
        <v>-0.14735580139577442</v>
      </c>
      <c r="AE2088" s="4">
        <f t="shared" ca="1" si="334"/>
        <v>2.2024935331203879</v>
      </c>
      <c r="AF2088" s="21">
        <f ca="1">(Sheet1!B$4*EXP(-Sheet1!B$8*Sheet1!B$7)*NORMSDIST((LN(Sheet1!B$4/(Sheet1!B$5+AD2088))-Sheet1!B$8*Sheet1!B$7+Sheet1!B$9*Sheet1!B$7+0.5*Sheet1!B$6*Sheet1!B$6*Sheet1!B$7)/(Sheet1!B$6*SQRT(Sheet1!B$7)))-(Sheet1!B$5+AD2088)*EXP(-Sheet1!B$9*Sheet1!B$7)*NORMSDIST((LN(Sheet1!B$4/(Sheet1!B$5+AD2088))-Sheet1!B$8*Sheet1!B$7+Sheet1!B$9*Sheet1!B$7-0.5*Sheet1!B$6*Sheet1!B$6*Sheet1!B$7)/(Sheet1!B$6*SQRT(Sheet1!B$7))))*400+100*AE2088-400*Sheet1!$B$13</f>
        <v>243.91935992379422</v>
      </c>
    </row>
    <row r="2089" spans="22:32" x14ac:dyDescent="0.25">
      <c r="V2089" s="7" t="e">
        <f t="shared" si="328"/>
        <v>#VALUE!</v>
      </c>
      <c r="X2089" s="4">
        <f t="shared" ca="1" si="329"/>
        <v>0.60611407140962803</v>
      </c>
      <c r="Y2089" s="4">
        <f t="shared" ca="1" si="329"/>
        <v>7.7032903528980012E-2</v>
      </c>
      <c r="Z2089" s="4">
        <f t="shared" ca="1" si="330"/>
        <v>1.0266687635534162</v>
      </c>
      <c r="AA2089" s="4">
        <f t="shared" ca="1" si="331"/>
        <v>0.80543685694860045</v>
      </c>
      <c r="AB2089" s="4">
        <f ca="1">Sheet1!AC2089</f>
        <v>0.93342689492567821</v>
      </c>
      <c r="AC2089" s="7">
        <f t="shared" ca="1" si="332"/>
        <v>0.720079528961454</v>
      </c>
      <c r="AD2089" s="4">
        <f t="shared" ca="1" si="333"/>
        <v>0.73928315965898228</v>
      </c>
      <c r="AE2089" s="4">
        <f t="shared" ca="1" si="334"/>
        <v>0.57997859255974227</v>
      </c>
      <c r="AF2089" s="21">
        <f ca="1">(Sheet1!B$4*EXP(-Sheet1!B$8*Sheet1!B$7)*NORMSDIST((LN(Sheet1!B$4/(Sheet1!B$5+AD2089))-Sheet1!B$8*Sheet1!B$7+Sheet1!B$9*Sheet1!B$7+0.5*Sheet1!B$6*Sheet1!B$6*Sheet1!B$7)/(Sheet1!B$6*SQRT(Sheet1!B$7)))-(Sheet1!B$5+AD2089)*EXP(-Sheet1!B$9*Sheet1!B$7)*NORMSDIST((LN(Sheet1!B$4/(Sheet1!B$5+AD2089))-Sheet1!B$8*Sheet1!B$7+Sheet1!B$9*Sheet1!B$7-0.5*Sheet1!B$6*Sheet1!B$6*Sheet1!B$7)/(Sheet1!B$6*SQRT(Sheet1!B$7))))*400+100*AE2089-400*Sheet1!$B$13</f>
        <v>-59.065289784757624</v>
      </c>
    </row>
    <row r="2090" spans="22:32" x14ac:dyDescent="0.25">
      <c r="V2090" s="7" t="e">
        <f t="shared" si="328"/>
        <v>#VALUE!</v>
      </c>
      <c r="X2090" s="4">
        <f t="shared" ca="1" si="329"/>
        <v>1.429505748883668</v>
      </c>
      <c r="Y2090" s="4">
        <f t="shared" ca="1" si="329"/>
        <v>-2.2513069806131041</v>
      </c>
      <c r="Z2090" s="4">
        <f t="shared" ca="1" si="330"/>
        <v>2.421374076146523</v>
      </c>
      <c r="AA2090" s="4">
        <f t="shared" ca="1" si="331"/>
        <v>-1.5139741642887321</v>
      </c>
      <c r="AB2090" s="4">
        <f ca="1">Sheet1!AC2090</f>
        <v>0.78187182232408026</v>
      </c>
      <c r="AC2090" s="7">
        <f t="shared" ca="1" si="332"/>
        <v>0.85449599182935188</v>
      </c>
      <c r="AD2090" s="4">
        <f t="shared" ca="1" si="333"/>
        <v>2.0690544427867037</v>
      </c>
      <c r="AE2090" s="4">
        <f t="shared" ca="1" si="334"/>
        <v>-1.2936848551179143</v>
      </c>
      <c r="AF2090" s="21">
        <f ca="1">(Sheet1!B$4*EXP(-Sheet1!B$8*Sheet1!B$7)*NORMSDIST((LN(Sheet1!B$4/(Sheet1!B$5+AD2090))-Sheet1!B$8*Sheet1!B$7+Sheet1!B$9*Sheet1!B$7+0.5*Sheet1!B$6*Sheet1!B$6*Sheet1!B$7)/(Sheet1!B$6*SQRT(Sheet1!B$7)))-(Sheet1!B$5+AD2090)*EXP(-Sheet1!B$9*Sheet1!B$7)*NORMSDIST((LN(Sheet1!B$4/(Sheet1!B$5+AD2090))-Sheet1!B$8*Sheet1!B$7+Sheet1!B$9*Sheet1!B$7-0.5*Sheet1!B$6*Sheet1!B$6*Sheet1!B$7)/(Sheet1!B$6*SQRT(Sheet1!B$7))))*400+100*AE2090-400*Sheet1!$B$13</f>
        <v>-449.99498141451522</v>
      </c>
    </row>
    <row r="2091" spans="22:32" x14ac:dyDescent="0.25">
      <c r="V2091" s="7" t="e">
        <f t="shared" si="328"/>
        <v>#VALUE!</v>
      </c>
      <c r="X2091" s="4">
        <f t="shared" ca="1" si="329"/>
        <v>1.1154389092579318</v>
      </c>
      <c r="Y2091" s="4">
        <f t="shared" ca="1" si="329"/>
        <v>-0.68429728059883155</v>
      </c>
      <c r="Z2091" s="4">
        <f t="shared" ca="1" si="330"/>
        <v>1.8893906936096598</v>
      </c>
      <c r="AA2091" s="4">
        <f t="shared" ca="1" si="331"/>
        <v>0.32325733494274889</v>
      </c>
      <c r="AB2091" s="4">
        <f ca="1">Sheet1!AC2091</f>
        <v>0.21078604788141819</v>
      </c>
      <c r="AC2091" s="7">
        <f t="shared" ca="1" si="332"/>
        <v>1.3574307364243472</v>
      </c>
      <c r="AD2091" s="4">
        <f t="shared" ca="1" si="333"/>
        <v>2.5647170006198685</v>
      </c>
      <c r="AE2091" s="4">
        <f t="shared" ca="1" si="334"/>
        <v>0.4387994422259075</v>
      </c>
      <c r="AF2091" s="21">
        <f ca="1">(Sheet1!B$4*EXP(-Sheet1!B$8*Sheet1!B$7)*NORMSDIST((LN(Sheet1!B$4/(Sheet1!B$5+AD2091))-Sheet1!B$8*Sheet1!B$7+Sheet1!B$9*Sheet1!B$7+0.5*Sheet1!B$6*Sheet1!B$6*Sheet1!B$7)/(Sheet1!B$6*SQRT(Sheet1!B$7)))-(Sheet1!B$5+AD2091)*EXP(-Sheet1!B$9*Sheet1!B$7)*NORMSDIST((LN(Sheet1!B$4/(Sheet1!B$5+AD2091))-Sheet1!B$8*Sheet1!B$7+Sheet1!B$9*Sheet1!B$7-0.5*Sheet1!B$6*Sheet1!B$6*Sheet1!B$7)/(Sheet1!B$6*SQRT(Sheet1!B$7))))*400+100*AE2091-400*Sheet1!$B$13</f>
        <v>-350.35530857400272</v>
      </c>
    </row>
    <row r="2092" spans="22:32" x14ac:dyDescent="0.25">
      <c r="V2092" s="7" t="e">
        <f t="shared" si="328"/>
        <v>#VALUE!</v>
      </c>
      <c r="X2092" s="4">
        <f t="shared" ca="1" si="329"/>
        <v>-0.57307944492301743</v>
      </c>
      <c r="Y2092" s="4">
        <f t="shared" ca="1" si="329"/>
        <v>1.0144548971424221</v>
      </c>
      <c r="Z2092" s="4">
        <f t="shared" ca="1" si="330"/>
        <v>-0.97071292829194389</v>
      </c>
      <c r="AA2092" s="4">
        <f t="shared" ca="1" si="331"/>
        <v>0.7639715420881682</v>
      </c>
      <c r="AB2092" s="4">
        <f ca="1">Sheet1!AC2092</f>
        <v>0.76194317385118204</v>
      </c>
      <c r="AC2092" s="7">
        <f t="shared" ca="1" si="332"/>
        <v>0.86888556846203191</v>
      </c>
      <c r="AD2092" s="4">
        <f t="shared" ca="1" si="333"/>
        <v>-0.8434384545123893</v>
      </c>
      <c r="AE2092" s="4">
        <f t="shared" ca="1" si="334"/>
        <v>0.66380384763609313</v>
      </c>
      <c r="AF2092" s="21">
        <f ca="1">(Sheet1!B$4*EXP(-Sheet1!B$8*Sheet1!B$7)*NORMSDIST((LN(Sheet1!B$4/(Sheet1!B$5+AD2092))-Sheet1!B$8*Sheet1!B$7+Sheet1!B$9*Sheet1!B$7+0.5*Sheet1!B$6*Sheet1!B$6*Sheet1!B$7)/(Sheet1!B$6*SQRT(Sheet1!B$7)))-(Sheet1!B$5+AD2092)*EXP(-Sheet1!B$9*Sheet1!B$7)*NORMSDIST((LN(Sheet1!B$4/(Sheet1!B$5+AD2092))-Sheet1!B$8*Sheet1!B$7+Sheet1!B$9*Sheet1!B$7-0.5*Sheet1!B$6*Sheet1!B$6*Sheet1!B$7)/(Sheet1!B$6*SQRT(Sheet1!B$7))))*400+100*AE2092-400*Sheet1!$B$13</f>
        <v>203.3892864338377</v>
      </c>
    </row>
    <row r="2093" spans="22:32" x14ac:dyDescent="0.25">
      <c r="V2093" s="7" t="e">
        <f t="shared" si="328"/>
        <v>#VALUE!</v>
      </c>
      <c r="X2093" s="4">
        <f t="shared" ca="1" si="329"/>
        <v>-0.98474615977283864</v>
      </c>
      <c r="Y2093" s="4">
        <f t="shared" ca="1" si="329"/>
        <v>-0.38136433013072385</v>
      </c>
      <c r="Z2093" s="4">
        <f t="shared" ca="1" si="330"/>
        <v>-1.6680162529747455</v>
      </c>
      <c r="AA2093" s="4">
        <f t="shared" ca="1" si="331"/>
        <v>-1.6680561678308516</v>
      </c>
      <c r="AB2093" s="4">
        <f ca="1">Sheet1!AC2093</f>
        <v>0.88869341701535531</v>
      </c>
      <c r="AC2093" s="7">
        <f t="shared" ca="1" si="332"/>
        <v>0.76789155681358057</v>
      </c>
      <c r="AD2093" s="4">
        <f t="shared" ca="1" si="333"/>
        <v>-1.2808555972871325</v>
      </c>
      <c r="AE2093" s="4">
        <f t="shared" ca="1" si="334"/>
        <v>-1.280886247568128</v>
      </c>
      <c r="AF2093" s="21">
        <f ca="1">(Sheet1!B$4*EXP(-Sheet1!B$8*Sheet1!B$7)*NORMSDIST((LN(Sheet1!B$4/(Sheet1!B$5+AD2093))-Sheet1!B$8*Sheet1!B$7+Sheet1!B$9*Sheet1!B$7+0.5*Sheet1!B$6*Sheet1!B$6*Sheet1!B$7)/(Sheet1!B$6*SQRT(Sheet1!B$7)))-(Sheet1!B$5+AD2093)*EXP(-Sheet1!B$9*Sheet1!B$7)*NORMSDIST((LN(Sheet1!B$4/(Sheet1!B$5+AD2093))-Sheet1!B$8*Sheet1!B$7+Sheet1!B$9*Sheet1!B$7-0.5*Sheet1!B$6*Sheet1!B$6*Sheet1!B$7)/(Sheet1!B$6*SQRT(Sheet1!B$7))))*400+100*AE2093-400*Sheet1!$B$13</f>
        <v>81.439655915776257</v>
      </c>
    </row>
    <row r="2094" spans="22:32" x14ac:dyDescent="0.25">
      <c r="V2094" s="7" t="e">
        <f t="shared" si="328"/>
        <v>#VALUE!</v>
      </c>
      <c r="X2094" s="4">
        <f t="shared" ca="1" si="329"/>
        <v>0.19446734174115834</v>
      </c>
      <c r="Y2094" s="4">
        <f t="shared" ca="1" si="329"/>
        <v>-0.63417391293185488</v>
      </c>
      <c r="Z2094" s="4">
        <f t="shared" ca="1" si="330"/>
        <v>0.32939929085062192</v>
      </c>
      <c r="AA2094" s="4">
        <f t="shared" ca="1" si="331"/>
        <v>-0.66602938957990798</v>
      </c>
      <c r="AB2094" s="4">
        <f ca="1">Sheet1!AC2094</f>
        <v>8.2240317123766227E-2</v>
      </c>
      <c r="AC2094" s="7">
        <f t="shared" ca="1" si="332"/>
        <v>1.677445214931399</v>
      </c>
      <c r="AD2094" s="4">
        <f t="shared" ca="1" si="333"/>
        <v>0.55254926423917183</v>
      </c>
      <c r="AE2094" s="4">
        <f t="shared" ca="1" si="334"/>
        <v>-1.1172278125544972</v>
      </c>
      <c r="AF2094" s="21">
        <f ca="1">(Sheet1!B$4*EXP(-Sheet1!B$8*Sheet1!B$7)*NORMSDIST((LN(Sheet1!B$4/(Sheet1!B$5+AD2094))-Sheet1!B$8*Sheet1!B$7+Sheet1!B$9*Sheet1!B$7+0.5*Sheet1!B$6*Sheet1!B$6*Sheet1!B$7)/(Sheet1!B$6*SQRT(Sheet1!B$7)))-(Sheet1!B$5+AD2094)*EXP(-Sheet1!B$9*Sheet1!B$7)*NORMSDIST((LN(Sheet1!B$4/(Sheet1!B$5+AD2094))-Sheet1!B$8*Sheet1!B$7+Sheet1!B$9*Sheet1!B$7-0.5*Sheet1!B$6*Sheet1!B$6*Sheet1!B$7)/(Sheet1!B$6*SQRT(Sheet1!B$7))))*400+100*AE2094-400*Sheet1!$B$13</f>
        <v>-199.48206697976138</v>
      </c>
    </row>
    <row r="2095" spans="22:32" x14ac:dyDescent="0.25">
      <c r="V2095" s="7" t="e">
        <f t="shared" si="328"/>
        <v>#VALUE!</v>
      </c>
      <c r="X2095" s="4">
        <f t="shared" ca="1" si="329"/>
        <v>-1.8342059227006922</v>
      </c>
      <c r="Y2095" s="4">
        <f t="shared" ca="1" si="329"/>
        <v>1.0465539619731561</v>
      </c>
      <c r="Z2095" s="4">
        <f t="shared" ca="1" si="330"/>
        <v>-3.1068770972136175</v>
      </c>
      <c r="AA2095" s="4">
        <f t="shared" ca="1" si="331"/>
        <v>-0.64196478498860809</v>
      </c>
      <c r="AB2095" s="4">
        <f ca="1">Sheet1!AC2095</f>
        <v>0.72376243267613716</v>
      </c>
      <c r="AC2095" s="7">
        <f t="shared" ca="1" si="332"/>
        <v>0.89579463994586939</v>
      </c>
      <c r="AD2095" s="4">
        <f t="shared" ca="1" si="333"/>
        <v>-2.7831238506545404</v>
      </c>
      <c r="AE2095" s="4">
        <f t="shared" ca="1" si="334"/>
        <v>-0.5750686134267976</v>
      </c>
      <c r="AF2095" s="21">
        <f ca="1">(Sheet1!B$4*EXP(-Sheet1!B$8*Sheet1!B$7)*NORMSDIST((LN(Sheet1!B$4/(Sheet1!B$5+AD2095))-Sheet1!B$8*Sheet1!B$7+Sheet1!B$9*Sheet1!B$7+0.5*Sheet1!B$6*Sheet1!B$6*Sheet1!B$7)/(Sheet1!B$6*SQRT(Sheet1!B$7)))-(Sheet1!B$5+AD2095)*EXP(-Sheet1!B$9*Sheet1!B$7)*NORMSDIST((LN(Sheet1!B$4/(Sheet1!B$5+AD2095))-Sheet1!B$8*Sheet1!B$7+Sheet1!B$9*Sheet1!B$7-0.5*Sheet1!B$6*Sheet1!B$6*Sheet1!B$7)/(Sheet1!B$6*SQRT(Sheet1!B$7))))*400+100*AE2095-400*Sheet1!$B$13</f>
        <v>408.80898021432222</v>
      </c>
    </row>
    <row r="2096" spans="22:32" x14ac:dyDescent="0.25">
      <c r="V2096" s="7" t="e">
        <f t="shared" si="328"/>
        <v>#VALUE!</v>
      </c>
      <c r="X2096" s="4">
        <f t="shared" ca="1" si="329"/>
        <v>-1.8424661797118349E-3</v>
      </c>
      <c r="Y2096" s="4">
        <f t="shared" ca="1" si="329"/>
        <v>-0.14245686260569904</v>
      </c>
      <c r="Z2096" s="4">
        <f t="shared" ca="1" si="330"/>
        <v>-3.1208687668551759E-3</v>
      </c>
      <c r="AA2096" s="4">
        <f t="shared" ca="1" si="331"/>
        <v>-0.20199247544151253</v>
      </c>
      <c r="AB2096" s="4">
        <f ca="1">Sheet1!AC2096</f>
        <v>0.41608064685322399</v>
      </c>
      <c r="AC2096" s="7">
        <f t="shared" ca="1" si="332"/>
        <v>1.1229342727687841</v>
      </c>
      <c r="AD2096" s="4">
        <f t="shared" ca="1" si="333"/>
        <v>-3.504530499115329E-3</v>
      </c>
      <c r="AE2096" s="4">
        <f t="shared" ca="1" si="334"/>
        <v>-0.22682427351468135</v>
      </c>
      <c r="AF2096" s="21">
        <f ca="1">(Sheet1!B$4*EXP(-Sheet1!B$8*Sheet1!B$7)*NORMSDIST((LN(Sheet1!B$4/(Sheet1!B$5+AD2096))-Sheet1!B$8*Sheet1!B$7+Sheet1!B$9*Sheet1!B$7+0.5*Sheet1!B$6*Sheet1!B$6*Sheet1!B$7)/(Sheet1!B$6*SQRT(Sheet1!B$7)))-(Sheet1!B$5+AD2096)*EXP(-Sheet1!B$9*Sheet1!B$7)*NORMSDIST((LN(Sheet1!B$4/(Sheet1!B$5+AD2096))-Sheet1!B$8*Sheet1!B$7+Sheet1!B$9*Sheet1!B$7-0.5*Sheet1!B$6*Sheet1!B$6*Sheet1!B$7)/(Sheet1!B$6*SQRT(Sheet1!B$7))))*400+100*AE2096-400*Sheet1!$B$13</f>
        <v>-22.120793238578244</v>
      </c>
    </row>
    <row r="2097" spans="22:32" x14ac:dyDescent="0.25">
      <c r="V2097" s="7" t="e">
        <f t="shared" si="328"/>
        <v>#VALUE!</v>
      </c>
      <c r="X2097" s="4">
        <f t="shared" ca="1" si="329"/>
        <v>-1.6398304296388277</v>
      </c>
      <c r="Y2097" s="4">
        <f t="shared" ca="1" si="329"/>
        <v>-1.5510340523909305</v>
      </c>
      <c r="Z2097" s="4">
        <f t="shared" ca="1" si="330"/>
        <v>-2.7776333846187282</v>
      </c>
      <c r="AA2097" s="4">
        <f t="shared" ca="1" si="331"/>
        <v>-4.0628480060411469</v>
      </c>
      <c r="AB2097" s="4">
        <f ca="1">Sheet1!AC2097</f>
        <v>0.34720507520072208</v>
      </c>
      <c r="AC2097" s="7">
        <f t="shared" ca="1" si="332"/>
        <v>1.1872102009622691</v>
      </c>
      <c r="AD2097" s="4">
        <f t="shared" ca="1" si="333"/>
        <v>-3.2976346887527082</v>
      </c>
      <c r="AE2097" s="4">
        <f t="shared" ca="1" si="334"/>
        <v>-4.8234545977312644</v>
      </c>
      <c r="AF2097" s="21">
        <f ca="1">(Sheet1!B$4*EXP(-Sheet1!B$8*Sheet1!B$7)*NORMSDIST((LN(Sheet1!B$4/(Sheet1!B$5+AD2097))-Sheet1!B$8*Sheet1!B$7+Sheet1!B$9*Sheet1!B$7+0.5*Sheet1!B$6*Sheet1!B$6*Sheet1!B$7)/(Sheet1!B$6*SQRT(Sheet1!B$7)))-(Sheet1!B$5+AD2097)*EXP(-Sheet1!B$9*Sheet1!B$7)*NORMSDIST((LN(Sheet1!B$4/(Sheet1!B$5+AD2097))-Sheet1!B$8*Sheet1!B$7+Sheet1!B$9*Sheet1!B$7-0.5*Sheet1!B$6*Sheet1!B$6*Sheet1!B$7)/(Sheet1!B$6*SQRT(Sheet1!B$7))))*400+100*AE2097-400*Sheet1!$B$13</f>
        <v>74.700984264423369</v>
      </c>
    </row>
    <row r="2098" spans="22:32" x14ac:dyDescent="0.25">
      <c r="V2098" s="7" t="e">
        <f t="shared" si="328"/>
        <v>#VALUE!</v>
      </c>
      <c r="X2098" s="4">
        <f t="shared" ca="1" si="329"/>
        <v>8.3054871473798489E-2</v>
      </c>
      <c r="Y2098" s="4">
        <f t="shared" ca="1" si="329"/>
        <v>-0.92910559380372937</v>
      </c>
      <c r="Z2098" s="4">
        <f t="shared" ca="1" si="330"/>
        <v>0.14068282890179754</v>
      </c>
      <c r="AA2098" s="4">
        <f t="shared" ca="1" si="331"/>
        <v>-1.2080144424467816</v>
      </c>
      <c r="AB2098" s="4">
        <f ca="1">Sheet1!AC2098</f>
        <v>0.73490469361570487</v>
      </c>
      <c r="AC2098" s="7">
        <f t="shared" ca="1" si="332"/>
        <v>0.88800986989705932</v>
      </c>
      <c r="AD2098" s="4">
        <f t="shared" ca="1" si="333"/>
        <v>0.12492774058983548</v>
      </c>
      <c r="AE2098" s="4">
        <f t="shared" ca="1" si="334"/>
        <v>-1.0727287478709351</v>
      </c>
      <c r="AF2098" s="21">
        <f ca="1">(Sheet1!B$4*EXP(-Sheet1!B$8*Sheet1!B$7)*NORMSDIST((LN(Sheet1!B$4/(Sheet1!B$5+AD2098))-Sheet1!B$8*Sheet1!B$7+Sheet1!B$9*Sheet1!B$7+0.5*Sheet1!B$6*Sheet1!B$6*Sheet1!B$7)/(Sheet1!B$6*SQRT(Sheet1!B$7)))-(Sheet1!B$5+AD2098)*EXP(-Sheet1!B$9*Sheet1!B$7)*NORMSDIST((LN(Sheet1!B$4/(Sheet1!B$5+AD2098))-Sheet1!B$8*Sheet1!B$7+Sheet1!B$9*Sheet1!B$7-0.5*Sheet1!B$6*Sheet1!B$6*Sheet1!B$7)/(Sheet1!B$6*SQRT(Sheet1!B$7))))*400+100*AE2098-400*Sheet1!$B$13</f>
        <v>-127.25227120066847</v>
      </c>
    </row>
    <row r="2099" spans="22:32" x14ac:dyDescent="0.25">
      <c r="V2099" s="7" t="e">
        <f t="shared" si="328"/>
        <v>#VALUE!</v>
      </c>
      <c r="X2099" s="4">
        <f t="shared" ca="1" si="329"/>
        <v>0.54213463243773219</v>
      </c>
      <c r="Y2099" s="4">
        <f t="shared" ca="1" si="329"/>
        <v>0.88718916033256434</v>
      </c>
      <c r="Z2099" s="4">
        <f t="shared" ca="1" si="330"/>
        <v>0.9182969329022096</v>
      </c>
      <c r="AA2099" s="4">
        <f t="shared" ca="1" si="331"/>
        <v>1.868507633359509</v>
      </c>
      <c r="AB2099" s="4">
        <f ca="1">Sheet1!AC2099</f>
        <v>0.74700429358917497</v>
      </c>
      <c r="AC2099" s="7">
        <f t="shared" ca="1" si="332"/>
        <v>0.8794985798828886</v>
      </c>
      <c r="AD2099" s="4">
        <f t="shared" ca="1" si="333"/>
        <v>0.80764084839830552</v>
      </c>
      <c r="AE2099" s="4">
        <f t="shared" ca="1" si="334"/>
        <v>1.6433498100400252</v>
      </c>
      <c r="AF2099" s="21">
        <f ca="1">(Sheet1!B$4*EXP(-Sheet1!B$8*Sheet1!B$7)*NORMSDIST((LN(Sheet1!B$4/(Sheet1!B$5+AD2099))-Sheet1!B$8*Sheet1!B$7+Sheet1!B$9*Sheet1!B$7+0.5*Sheet1!B$6*Sheet1!B$6*Sheet1!B$7)/(Sheet1!B$6*SQRT(Sheet1!B$7)))-(Sheet1!B$5+AD2099)*EXP(-Sheet1!B$9*Sheet1!B$7)*NORMSDIST((LN(Sheet1!B$4/(Sheet1!B$5+AD2099))-Sheet1!B$8*Sheet1!B$7+Sheet1!B$9*Sheet1!B$7-0.5*Sheet1!B$6*Sheet1!B$6*Sheet1!B$7)/(Sheet1!B$6*SQRT(Sheet1!B$7))))*400+100*AE2099-400*Sheet1!$B$13</f>
        <v>36.589123164982993</v>
      </c>
    </row>
    <row r="2100" spans="22:32" x14ac:dyDescent="0.25">
      <c r="V2100" s="7" t="e">
        <f t="shared" si="328"/>
        <v>#VALUE!</v>
      </c>
      <c r="X2100" s="4">
        <f t="shared" ca="1" si="329"/>
        <v>0.11876415043648611</v>
      </c>
      <c r="Y2100" s="4">
        <f t="shared" ca="1" si="329"/>
        <v>0.19732804454476682</v>
      </c>
      <c r="Z2100" s="4">
        <f t="shared" ca="1" si="330"/>
        <v>0.20116913504338457</v>
      </c>
      <c r="AA2100" s="4">
        <f t="shared" ca="1" si="331"/>
        <v>0.41350164465674588</v>
      </c>
      <c r="AB2100" s="4">
        <f ca="1">Sheet1!AC2100</f>
        <v>0.84004774899751633</v>
      </c>
      <c r="AC2100" s="7">
        <f t="shared" ca="1" si="332"/>
        <v>0.81007950909527227</v>
      </c>
      <c r="AD2100" s="4">
        <f t="shared" ca="1" si="333"/>
        <v>0.16296299416106549</v>
      </c>
      <c r="AE2100" s="4">
        <f t="shared" ca="1" si="334"/>
        <v>0.33496920931362439</v>
      </c>
      <c r="AF2100" s="21">
        <f ca="1">(Sheet1!B$4*EXP(-Sheet1!B$8*Sheet1!B$7)*NORMSDIST((LN(Sheet1!B$4/(Sheet1!B$5+AD2100))-Sheet1!B$8*Sheet1!B$7+Sheet1!B$9*Sheet1!B$7+0.5*Sheet1!B$6*Sheet1!B$6*Sheet1!B$7)/(Sheet1!B$6*SQRT(Sheet1!B$7)))-(Sheet1!B$5+AD2100)*EXP(-Sheet1!B$9*Sheet1!B$7)*NORMSDIST((LN(Sheet1!B$4/(Sheet1!B$5+AD2100))-Sheet1!B$8*Sheet1!B$7+Sheet1!B$9*Sheet1!B$7-0.5*Sheet1!B$6*Sheet1!B$6*Sheet1!B$7)/(Sheet1!B$6*SQRT(Sheet1!B$7))))*400+100*AE2100-400*Sheet1!$B$13</f>
        <v>7.4506366100295054</v>
      </c>
    </row>
    <row r="2101" spans="22:32" x14ac:dyDescent="0.25">
      <c r="V2101" s="7" t="e">
        <f t="shared" si="328"/>
        <v>#VALUE!</v>
      </c>
      <c r="X2101" s="4">
        <f t="shared" ca="1" si="329"/>
        <v>2.1000762239081787</v>
      </c>
      <c r="Y2101" s="4">
        <f t="shared" ca="1" si="329"/>
        <v>-0.6745513825033449</v>
      </c>
      <c r="Z2101" s="4">
        <f t="shared" ca="1" si="330"/>
        <v>3.5572225788346681</v>
      </c>
      <c r="AA2101" s="4">
        <f t="shared" ca="1" si="331"/>
        <v>1.4697928165842069</v>
      </c>
      <c r="AB2101" s="4">
        <f ca="1">Sheet1!AC2101</f>
        <v>0.20692436245373413</v>
      </c>
      <c r="AC2101" s="7">
        <f t="shared" ca="1" si="332"/>
        <v>1.3636525366985646</v>
      </c>
      <c r="AD2101" s="4">
        <f t="shared" ca="1" si="333"/>
        <v>4.8508155932293047</v>
      </c>
      <c r="AE2101" s="4">
        <f t="shared" ca="1" si="334"/>
        <v>2.004286702756382</v>
      </c>
      <c r="AF2101" s="21">
        <f ca="1">(Sheet1!B$4*EXP(-Sheet1!B$8*Sheet1!B$7)*NORMSDIST((LN(Sheet1!B$4/(Sheet1!B$5+AD2101))-Sheet1!B$8*Sheet1!B$7+Sheet1!B$9*Sheet1!B$7+0.5*Sheet1!B$6*Sheet1!B$6*Sheet1!B$7)/(Sheet1!B$6*SQRT(Sheet1!B$7)))-(Sheet1!B$5+AD2101)*EXP(-Sheet1!B$9*Sheet1!B$7)*NORMSDIST((LN(Sheet1!B$4/(Sheet1!B$5+AD2101))-Sheet1!B$8*Sheet1!B$7+Sheet1!B$9*Sheet1!B$7-0.5*Sheet1!B$6*Sheet1!B$6*Sheet1!B$7)/(Sheet1!B$6*SQRT(Sheet1!B$7))))*400+100*AE2101-400*Sheet1!$B$13</f>
        <v>-517.77052392415953</v>
      </c>
    </row>
    <row r="2102" spans="22:32" x14ac:dyDescent="0.25">
      <c r="V2102" s="7" t="e">
        <f t="shared" si="328"/>
        <v>#VALUE!</v>
      </c>
      <c r="X2102" s="4">
        <f t="shared" ca="1" si="329"/>
        <v>-0.99148679743428325</v>
      </c>
      <c r="Y2102" s="4">
        <f t="shared" ca="1" si="329"/>
        <v>-0.7882207452456661</v>
      </c>
      <c r="Z2102" s="4">
        <f t="shared" ca="1" si="330"/>
        <v>-1.6794339092541029</v>
      </c>
      <c r="AA2102" s="4">
        <f t="shared" ca="1" si="331"/>
        <v>-2.2466472695196336</v>
      </c>
      <c r="AB2102" s="4">
        <f ca="1">Sheet1!AC2102</f>
        <v>0.59048290566889683</v>
      </c>
      <c r="AC2102" s="7">
        <f t="shared" ca="1" si="332"/>
        <v>0.98825215469717498</v>
      </c>
      <c r="AD2102" s="4">
        <f t="shared" ca="1" si="333"/>
        <v>-1.659704179491867</v>
      </c>
      <c r="AE2102" s="4">
        <f t="shared" ca="1" si="334"/>
        <v>-2.2202540049473027</v>
      </c>
      <c r="AF2102" s="21">
        <f ca="1">(Sheet1!B$4*EXP(-Sheet1!B$8*Sheet1!B$7)*NORMSDIST((LN(Sheet1!B$4/(Sheet1!B$5+AD2102))-Sheet1!B$8*Sheet1!B$7+Sheet1!B$9*Sheet1!B$7+0.5*Sheet1!B$6*Sheet1!B$6*Sheet1!B$7)/(Sheet1!B$6*SQRT(Sheet1!B$7)))-(Sheet1!B$5+AD2102)*EXP(-Sheet1!B$9*Sheet1!B$7)*NORMSDIST((LN(Sheet1!B$4/(Sheet1!B$5+AD2102))-Sheet1!B$8*Sheet1!B$7+Sheet1!B$9*Sheet1!B$7-0.5*Sheet1!B$6*Sheet1!B$6*Sheet1!B$7)/(Sheet1!B$6*SQRT(Sheet1!B$7))))*400+100*AE2102-400*Sheet1!$B$13</f>
        <v>51.127661287878254</v>
      </c>
    </row>
    <row r="2103" spans="22:32" x14ac:dyDescent="0.25">
      <c r="V2103" s="7" t="e">
        <f t="shared" si="328"/>
        <v>#VALUE!</v>
      </c>
      <c r="X2103" s="4">
        <f t="shared" ca="1" si="329"/>
        <v>-1.3324215678676645</v>
      </c>
      <c r="Y2103" s="4">
        <f t="shared" ca="1" si="329"/>
        <v>-1.5666689362276744</v>
      </c>
      <c r="Z2103" s="4">
        <f t="shared" ca="1" si="330"/>
        <v>-2.2569276447140898</v>
      </c>
      <c r="AA2103" s="4">
        <f t="shared" ca="1" si="331"/>
        <v>-3.7310991207840831</v>
      </c>
      <c r="AB2103" s="4">
        <f ca="1">Sheet1!AC2103</f>
        <v>0.19755869219440125</v>
      </c>
      <c r="AC2103" s="7">
        <f t="shared" ca="1" si="332"/>
        <v>1.3792310950617084</v>
      </c>
      <c r="AD2103" s="4">
        <f t="shared" ca="1" si="333"/>
        <v>-3.1128247868940564</v>
      </c>
      <c r="AE2103" s="4">
        <f t="shared" ca="1" si="334"/>
        <v>-5.146047926142808</v>
      </c>
      <c r="AF2103" s="21">
        <f ca="1">(Sheet1!B$4*EXP(-Sheet1!B$8*Sheet1!B$7)*NORMSDIST((LN(Sheet1!B$4/(Sheet1!B$5+AD2103))-Sheet1!B$8*Sheet1!B$7+Sheet1!B$9*Sheet1!B$7+0.5*Sheet1!B$6*Sheet1!B$6*Sheet1!B$7)/(Sheet1!B$6*SQRT(Sheet1!B$7)))-(Sheet1!B$5+AD2103)*EXP(-Sheet1!B$9*Sheet1!B$7)*NORMSDIST((LN(Sheet1!B$4/(Sheet1!B$5+AD2103))-Sheet1!B$8*Sheet1!B$7+Sheet1!B$9*Sheet1!B$7-0.5*Sheet1!B$6*Sheet1!B$6*Sheet1!B$7)/(Sheet1!B$6*SQRT(Sheet1!B$7))))*400+100*AE2103-400*Sheet1!$B$13</f>
        <v>9.6868245331424987</v>
      </c>
    </row>
    <row r="2104" spans="22:32" x14ac:dyDescent="0.25">
      <c r="V2104" s="7" t="e">
        <f t="shared" si="328"/>
        <v>#VALUE!</v>
      </c>
      <c r="X2104" s="4">
        <f t="shared" ca="1" si="329"/>
        <v>-0.35145400811968586</v>
      </c>
      <c r="Y2104" s="4">
        <f t="shared" ca="1" si="329"/>
        <v>1.8221407346888183</v>
      </c>
      <c r="Z2104" s="4">
        <f t="shared" ca="1" si="330"/>
        <v>-0.59531178862579781</v>
      </c>
      <c r="AA2104" s="4">
        <f t="shared" ca="1" si="331"/>
        <v>2.152175180464881</v>
      </c>
      <c r="AB2104" s="4">
        <f ca="1">Sheet1!AC2104</f>
        <v>0.25993379853126197</v>
      </c>
      <c r="AC2104" s="7">
        <f t="shared" ca="1" si="332"/>
        <v>1.2866661356459841</v>
      </c>
      <c r="AD2104" s="4">
        <f t="shared" ca="1" si="333"/>
        <v>-0.76596751857565415</v>
      </c>
      <c r="AE2104" s="4">
        <f t="shared" ca="1" si="334"/>
        <v>2.7691309226819469</v>
      </c>
      <c r="AF2104" s="21">
        <f ca="1">(Sheet1!B$4*EXP(-Sheet1!B$8*Sheet1!B$7)*NORMSDIST((LN(Sheet1!B$4/(Sheet1!B$5+AD2104))-Sheet1!B$8*Sheet1!B$7+Sheet1!B$9*Sheet1!B$7+0.5*Sheet1!B$6*Sheet1!B$6*Sheet1!B$7)/(Sheet1!B$6*SQRT(Sheet1!B$7)))-(Sheet1!B$5+AD2104)*EXP(-Sheet1!B$9*Sheet1!B$7)*NORMSDIST((LN(Sheet1!B$4/(Sheet1!B$5+AD2104))-Sheet1!B$8*Sheet1!B$7+Sheet1!B$9*Sheet1!B$7-0.5*Sheet1!B$6*Sheet1!B$6*Sheet1!B$7)/(Sheet1!B$6*SQRT(Sheet1!B$7))))*400+100*AE2104-400*Sheet1!$B$13</f>
        <v>401.1828030343604</v>
      </c>
    </row>
    <row r="2105" spans="22:32" x14ac:dyDescent="0.25">
      <c r="V2105" s="7" t="e">
        <f t="shared" si="328"/>
        <v>#VALUE!</v>
      </c>
      <c r="X2105" s="4">
        <f t="shared" ca="1" si="329"/>
        <v>-0.64013678548723951</v>
      </c>
      <c r="Y2105" s="4">
        <f t="shared" ca="1" si="329"/>
        <v>-0.73622485603557375</v>
      </c>
      <c r="Z2105" s="4">
        <f t="shared" ca="1" si="330"/>
        <v>-1.0842982749646206</v>
      </c>
      <c r="AA2105" s="4">
        <f t="shared" ca="1" si="331"/>
        <v>-1.7694538007429665</v>
      </c>
      <c r="AB2105" s="4">
        <f ca="1">Sheet1!AC2105</f>
        <v>0.4444908920543309</v>
      </c>
      <c r="AC2105" s="7">
        <f t="shared" ca="1" si="332"/>
        <v>1.0988158680577806</v>
      </c>
      <c r="AD2105" s="4">
        <f t="shared" ca="1" si="333"/>
        <v>-1.1914441502388038</v>
      </c>
      <c r="AE2105" s="4">
        <f t="shared" ca="1" si="334"/>
        <v>-1.9443039140515219</v>
      </c>
      <c r="AF2105" s="21">
        <f ca="1">(Sheet1!B$4*EXP(-Sheet1!B$8*Sheet1!B$7)*NORMSDIST((LN(Sheet1!B$4/(Sheet1!B$5+AD2105))-Sheet1!B$8*Sheet1!B$7+Sheet1!B$9*Sheet1!B$7+0.5*Sheet1!B$6*Sheet1!B$6*Sheet1!B$7)/(Sheet1!B$6*SQRT(Sheet1!B$7)))-(Sheet1!B$5+AD2105)*EXP(-Sheet1!B$9*Sheet1!B$7)*NORMSDIST((LN(Sheet1!B$4/(Sheet1!B$5+AD2105))-Sheet1!B$8*Sheet1!B$7+Sheet1!B$9*Sheet1!B$7-0.5*Sheet1!B$6*Sheet1!B$6*Sheet1!B$7)/(Sheet1!B$6*SQRT(Sheet1!B$7))))*400+100*AE2105-400*Sheet1!$B$13</f>
        <v>0.19250677942955008</v>
      </c>
    </row>
    <row r="2106" spans="22:32" x14ac:dyDescent="0.25">
      <c r="V2106" s="7" t="e">
        <f t="shared" si="328"/>
        <v>#VALUE!</v>
      </c>
      <c r="X2106" s="4">
        <f t="shared" ca="1" si="329"/>
        <v>0.29238828796790939</v>
      </c>
      <c r="Y2106" s="4">
        <f t="shared" ca="1" si="329"/>
        <v>-0.39633264183360456</v>
      </c>
      <c r="Z2106" s="4">
        <f t="shared" ca="1" si="330"/>
        <v>0.49526308040890227</v>
      </c>
      <c r="AA2106" s="4">
        <f t="shared" ca="1" si="331"/>
        <v>-0.21966695136249098</v>
      </c>
      <c r="AB2106" s="4">
        <f ca="1">Sheet1!AC2106</f>
        <v>0.6437787489649518</v>
      </c>
      <c r="AC2106" s="7">
        <f t="shared" ca="1" si="332"/>
        <v>0.95105198840120198</v>
      </c>
      <c r="AD2106" s="4">
        <f t="shared" ca="1" si="333"/>
        <v>0.47102093740459089</v>
      </c>
      <c r="AE2106" s="4">
        <f t="shared" ca="1" si="334"/>
        <v>-0.20891469087932718</v>
      </c>
      <c r="AF2106" s="21">
        <f ca="1">(Sheet1!B$4*EXP(-Sheet1!B$8*Sheet1!B$7)*NORMSDIST((LN(Sheet1!B$4/(Sheet1!B$5+AD2106))-Sheet1!B$8*Sheet1!B$7+Sheet1!B$9*Sheet1!B$7+0.5*Sheet1!B$6*Sheet1!B$6*Sheet1!B$7)/(Sheet1!B$6*SQRT(Sheet1!B$7)))-(Sheet1!B$5+AD2106)*EXP(-Sheet1!B$9*Sheet1!B$7)*NORMSDIST((LN(Sheet1!B$4/(Sheet1!B$5+AD2106))-Sheet1!B$8*Sheet1!B$7+Sheet1!B$9*Sheet1!B$7-0.5*Sheet1!B$6*Sheet1!B$6*Sheet1!B$7)/(Sheet1!B$6*SQRT(Sheet1!B$7))))*400+100*AE2106-400*Sheet1!$B$13</f>
        <v>-95.800645805970362</v>
      </c>
    </row>
    <row r="2107" spans="22:32" x14ac:dyDescent="0.25">
      <c r="V2107" s="7" t="e">
        <f t="shared" si="328"/>
        <v>#VALUE!</v>
      </c>
      <c r="X2107" s="4">
        <f t="shared" ca="1" si="329"/>
        <v>-0.49843309080623249</v>
      </c>
      <c r="Y2107" s="4">
        <f t="shared" ca="1" si="329"/>
        <v>0.16402876435920224</v>
      </c>
      <c r="Z2107" s="4">
        <f t="shared" ca="1" si="330"/>
        <v>-0.84427290041630543</v>
      </c>
      <c r="AA2107" s="4">
        <f t="shared" ca="1" si="331"/>
        <v>-0.34332679377502717</v>
      </c>
      <c r="AB2107" s="4">
        <f ca="1">Sheet1!AC2107</f>
        <v>0.22980315655153383</v>
      </c>
      <c r="AC2107" s="7">
        <f t="shared" ca="1" si="332"/>
        <v>1.3283310705719353</v>
      </c>
      <c r="AD2107" s="4">
        <f t="shared" ca="1" si="333"/>
        <v>-1.121473925664864</v>
      </c>
      <c r="AE2107" s="4">
        <f t="shared" ca="1" si="334"/>
        <v>-0.45605164753121191</v>
      </c>
      <c r="AF2107" s="21">
        <f ca="1">(Sheet1!B$4*EXP(-Sheet1!B$8*Sheet1!B$7)*NORMSDIST((LN(Sheet1!B$4/(Sheet1!B$5+AD2107))-Sheet1!B$8*Sheet1!B$7+Sheet1!B$9*Sheet1!B$7+0.5*Sheet1!B$6*Sheet1!B$6*Sheet1!B$7)/(Sheet1!B$6*SQRT(Sheet1!B$7)))-(Sheet1!B$5+AD2107)*EXP(-Sheet1!B$9*Sheet1!B$7)*NORMSDIST((LN(Sheet1!B$4/(Sheet1!B$5+AD2107))-Sheet1!B$8*Sheet1!B$7+Sheet1!B$9*Sheet1!B$7-0.5*Sheet1!B$6*Sheet1!B$6*Sheet1!B$7)/(Sheet1!B$6*SQRT(Sheet1!B$7))))*400+100*AE2107-400*Sheet1!$B$13</f>
        <v>137.38269065531767</v>
      </c>
    </row>
    <row r="2108" spans="22:32" x14ac:dyDescent="0.25">
      <c r="V2108" s="7" t="e">
        <f t="shared" si="328"/>
        <v>#VALUE!</v>
      </c>
      <c r="X2108" s="4">
        <f t="shared" ca="1" si="329"/>
        <v>0.63366102801739632</v>
      </c>
      <c r="Y2108" s="4">
        <f t="shared" ca="1" si="329"/>
        <v>-8.9546975595929196E-2</v>
      </c>
      <c r="Z2108" s="4">
        <f t="shared" ca="1" si="330"/>
        <v>1.0733292870657365</v>
      </c>
      <c r="AA2108" s="4">
        <f t="shared" ca="1" si="331"/>
        <v>0.60341244532111571</v>
      </c>
      <c r="AB2108" s="4">
        <f ca="1">Sheet1!AC2108</f>
        <v>0.71149806783701908</v>
      </c>
      <c r="AC2108" s="7">
        <f t="shared" ca="1" si="332"/>
        <v>0.9043175350865017</v>
      </c>
      <c r="AD2108" s="4">
        <f t="shared" ca="1" si="333"/>
        <v>0.97063049521543898</v>
      </c>
      <c r="AE2108" s="4">
        <f t="shared" ca="1" si="334"/>
        <v>0.54567645519330987</v>
      </c>
      <c r="AF2108" s="21">
        <f ca="1">(Sheet1!B$4*EXP(-Sheet1!B$8*Sheet1!B$7)*NORMSDIST((LN(Sheet1!B$4/(Sheet1!B$5+AD2108))-Sheet1!B$8*Sheet1!B$7+Sheet1!B$9*Sheet1!B$7+0.5*Sheet1!B$6*Sheet1!B$6*Sheet1!B$7)/(Sheet1!B$6*SQRT(Sheet1!B$7)))-(Sheet1!B$5+AD2108)*EXP(-Sheet1!B$9*Sheet1!B$7)*NORMSDIST((LN(Sheet1!B$4/(Sheet1!B$5+AD2108))-Sheet1!B$8*Sheet1!B$7+Sheet1!B$9*Sheet1!B$7-0.5*Sheet1!B$6*Sheet1!B$6*Sheet1!B$7)/(Sheet1!B$6*SQRT(Sheet1!B$7))))*400+100*AE2108-400*Sheet1!$B$13</f>
        <v>-98.553559677849535</v>
      </c>
    </row>
    <row r="2109" spans="22:32" x14ac:dyDescent="0.25">
      <c r="V2109" s="7" t="e">
        <f t="shared" si="328"/>
        <v>#VALUE!</v>
      </c>
      <c r="X2109" s="4">
        <f t="shared" ca="1" si="329"/>
        <v>-2.5781983847174058E-2</v>
      </c>
      <c r="Y2109" s="4">
        <f t="shared" ca="1" si="329"/>
        <v>0.23161996454794762</v>
      </c>
      <c r="Z2109" s="4">
        <f t="shared" ca="1" si="330"/>
        <v>-4.3670917285870942E-2</v>
      </c>
      <c r="AA2109" s="4">
        <f t="shared" ca="1" si="331"/>
        <v>0.29530890734963994</v>
      </c>
      <c r="AB2109" s="4">
        <f ca="1">Sheet1!AC2109</f>
        <v>7.4040219275573582E-2</v>
      </c>
      <c r="AC2109" s="7">
        <f t="shared" ca="1" si="332"/>
        <v>1.7141793118473116</v>
      </c>
      <c r="AD2109" s="4">
        <f t="shared" ca="1" si="333"/>
        <v>-7.4859782940835118E-2</v>
      </c>
      <c r="AE2109" s="4">
        <f t="shared" ca="1" si="334"/>
        <v>0.50621241958298735</v>
      </c>
      <c r="AF2109" s="21">
        <f ca="1">(Sheet1!B$4*EXP(-Sheet1!B$8*Sheet1!B$7)*NORMSDIST((LN(Sheet1!B$4/(Sheet1!B$5+AD2109))-Sheet1!B$8*Sheet1!B$7+Sheet1!B$9*Sheet1!B$7+0.5*Sheet1!B$6*Sheet1!B$6*Sheet1!B$7)/(Sheet1!B$6*SQRT(Sheet1!B$7)))-(Sheet1!B$5+AD2109)*EXP(-Sheet1!B$9*Sheet1!B$7)*NORMSDIST((LN(Sheet1!B$4/(Sheet1!B$5+AD2109))-Sheet1!B$8*Sheet1!B$7+Sheet1!B$9*Sheet1!B$7-0.5*Sheet1!B$6*Sheet1!B$6*Sheet1!B$7)/(Sheet1!B$6*SQRT(Sheet1!B$7))))*400+100*AE2109-400*Sheet1!$B$13</f>
        <v>62.632045173949791</v>
      </c>
    </row>
    <row r="2110" spans="22:32" x14ac:dyDescent="0.25">
      <c r="V2110" s="7" t="e">
        <f t="shared" si="328"/>
        <v>#VALUE!</v>
      </c>
      <c r="X2110" s="4">
        <f t="shared" ca="1" si="329"/>
        <v>-8.0418255427651478E-2</v>
      </c>
      <c r="Y2110" s="4">
        <f t="shared" ca="1" si="329"/>
        <v>0.51133567934577162</v>
      </c>
      <c r="Z2110" s="4">
        <f t="shared" ca="1" si="330"/>
        <v>-0.13621678618187291</v>
      </c>
      <c r="AA2110" s="4">
        <f t="shared" ca="1" si="331"/>
        <v>0.62490014341117284</v>
      </c>
      <c r="AB2110" s="4">
        <f ca="1">Sheet1!AC2110</f>
        <v>0.22211684739498994</v>
      </c>
      <c r="AC2110" s="7">
        <f t="shared" ca="1" si="332"/>
        <v>1.3397995485438774</v>
      </c>
      <c r="AD2110" s="4">
        <f t="shared" ca="1" si="333"/>
        <v>-0.18250318863057122</v>
      </c>
      <c r="AE2110" s="4">
        <f t="shared" ca="1" si="334"/>
        <v>0.83724093002729361</v>
      </c>
      <c r="AF2110" s="21">
        <f ca="1">(Sheet1!B$4*EXP(-Sheet1!B$8*Sheet1!B$7)*NORMSDIST((LN(Sheet1!B$4/(Sheet1!B$5+AD2110))-Sheet1!B$8*Sheet1!B$7+Sheet1!B$9*Sheet1!B$7+0.5*Sheet1!B$6*Sheet1!B$6*Sheet1!B$7)/(Sheet1!B$6*SQRT(Sheet1!B$7)))-(Sheet1!B$5+AD2110)*EXP(-Sheet1!B$9*Sheet1!B$7)*NORMSDIST((LN(Sheet1!B$4/(Sheet1!B$5+AD2110))-Sheet1!B$8*Sheet1!B$7+Sheet1!B$9*Sheet1!B$7-0.5*Sheet1!B$6*Sheet1!B$6*Sheet1!B$7)/(Sheet1!B$6*SQRT(Sheet1!B$7))))*400+100*AE2110-400*Sheet1!$B$13</f>
        <v>113.05649621742214</v>
      </c>
    </row>
    <row r="2111" spans="22:32" x14ac:dyDescent="0.25">
      <c r="V2111" s="7" t="e">
        <f t="shared" si="328"/>
        <v>#VALUE!</v>
      </c>
      <c r="X2111" s="4">
        <f t="shared" ca="1" si="329"/>
        <v>5.0656911907133027E-2</v>
      </c>
      <c r="Y2111" s="4">
        <f t="shared" ca="1" si="329"/>
        <v>-0.77213501672519413</v>
      </c>
      <c r="Z2111" s="4">
        <f t="shared" ca="1" si="330"/>
        <v>8.58054144695517E-2</v>
      </c>
      <c r="AA2111" s="4">
        <f t="shared" ca="1" si="331"/>
        <v>-1.0250535222560258</v>
      </c>
      <c r="AB2111" s="4">
        <f ca="1">Sheet1!AC2111</f>
        <v>0.49651450461264812</v>
      </c>
      <c r="AC2111" s="7">
        <f t="shared" ca="1" si="332"/>
        <v>1.0572942966511674</v>
      </c>
      <c r="AD2111" s="4">
        <f t="shared" ca="1" si="333"/>
        <v>9.0721575340446559E-2</v>
      </c>
      <c r="AE2111" s="4">
        <f t="shared" ca="1" si="334"/>
        <v>-1.0837832428434864</v>
      </c>
      <c r="AF2111" s="21">
        <f ca="1">(Sheet1!B$4*EXP(-Sheet1!B$8*Sheet1!B$7)*NORMSDIST((LN(Sheet1!B$4/(Sheet1!B$5+AD2111))-Sheet1!B$8*Sheet1!B$7+Sheet1!B$9*Sheet1!B$7+0.5*Sheet1!B$6*Sheet1!B$6*Sheet1!B$7)/(Sheet1!B$6*SQRT(Sheet1!B$7)))-(Sheet1!B$5+AD2111)*EXP(-Sheet1!B$9*Sheet1!B$7)*NORMSDIST((LN(Sheet1!B$4/(Sheet1!B$5+AD2111))-Sheet1!B$8*Sheet1!B$7+Sheet1!B$9*Sheet1!B$7-0.5*Sheet1!B$6*Sheet1!B$6*Sheet1!B$7)/(Sheet1!B$6*SQRT(Sheet1!B$7))))*400+100*AE2111-400*Sheet1!$B$13</f>
        <v>-122.89522358534896</v>
      </c>
    </row>
    <row r="2112" spans="22:32" x14ac:dyDescent="0.25">
      <c r="V2112" s="7" t="e">
        <f t="shared" si="328"/>
        <v>#VALUE!</v>
      </c>
      <c r="X2112" s="4">
        <f t="shared" ca="1" si="329"/>
        <v>0.18209997362991232</v>
      </c>
      <c r="Y2112" s="4">
        <f t="shared" ca="1" si="329"/>
        <v>-0.25642819834762315</v>
      </c>
      <c r="Z2112" s="4">
        <f t="shared" ca="1" si="330"/>
        <v>0.30845077451333691</v>
      </c>
      <c r="AA2112" s="4">
        <f t="shared" ca="1" si="331"/>
        <v>-0.15026622616194499</v>
      </c>
      <c r="AB2112" s="4">
        <f ca="1">Sheet1!AC2112</f>
        <v>0.25084468716080699</v>
      </c>
      <c r="AC2112" s="7">
        <f t="shared" ca="1" si="332"/>
        <v>1.2987285596814133</v>
      </c>
      <c r="AD2112" s="4">
        <f t="shared" ca="1" si="333"/>
        <v>0.40059383011632244</v>
      </c>
      <c r="AE2112" s="4">
        <f t="shared" ca="1" si="334"/>
        <v>-0.19515503947206433</v>
      </c>
      <c r="AF2112" s="21">
        <f ca="1">(Sheet1!B$4*EXP(-Sheet1!B$8*Sheet1!B$7)*NORMSDIST((LN(Sheet1!B$4/(Sheet1!B$5+AD2112))-Sheet1!B$8*Sheet1!B$7+Sheet1!B$9*Sheet1!B$7+0.5*Sheet1!B$6*Sheet1!B$6*Sheet1!B$7)/(Sheet1!B$6*SQRT(Sheet1!B$7)))-(Sheet1!B$5+AD2112)*EXP(-Sheet1!B$9*Sheet1!B$7)*NORMSDIST((LN(Sheet1!B$4/(Sheet1!B$5+AD2112))-Sheet1!B$8*Sheet1!B$7+Sheet1!B$9*Sheet1!B$7-0.5*Sheet1!B$6*Sheet1!B$6*Sheet1!B$7)/(Sheet1!B$6*SQRT(Sheet1!B$7))))*400+100*AE2112-400*Sheet1!$B$13</f>
        <v>-83.296842412152728</v>
      </c>
    </row>
    <row r="2113" spans="22:32" x14ac:dyDescent="0.25">
      <c r="V2113" s="7" t="e">
        <f t="shared" si="328"/>
        <v>#VALUE!</v>
      </c>
      <c r="X2113" s="4">
        <f t="shared" ca="1" si="329"/>
        <v>-0.21016875217637709</v>
      </c>
      <c r="Y2113" s="4">
        <f t="shared" ca="1" si="329"/>
        <v>1.1180812526634878</v>
      </c>
      <c r="Z2113" s="4">
        <f t="shared" ca="1" si="330"/>
        <v>-0.35599518822037018</v>
      </c>
      <c r="AA2113" s="4">
        <f t="shared" ca="1" si="331"/>
        <v>1.3269056009871574</v>
      </c>
      <c r="AB2113" s="4">
        <f ca="1">Sheet1!AC2113</f>
        <v>0.55219308366819408</v>
      </c>
      <c r="AC2113" s="7">
        <f t="shared" ca="1" si="332"/>
        <v>1.0156845029577664</v>
      </c>
      <c r="AD2113" s="4">
        <f t="shared" ca="1" si="333"/>
        <v>-0.36157879580296315</v>
      </c>
      <c r="AE2113" s="4">
        <f t="shared" ca="1" si="334"/>
        <v>1.3477174558105172</v>
      </c>
      <c r="AF2113" s="21">
        <f ca="1">(Sheet1!B$4*EXP(-Sheet1!B$8*Sheet1!B$7)*NORMSDIST((LN(Sheet1!B$4/(Sheet1!B$5+AD2113))-Sheet1!B$8*Sheet1!B$7+Sheet1!B$9*Sheet1!B$7+0.5*Sheet1!B$6*Sheet1!B$6*Sheet1!B$7)/(Sheet1!B$6*SQRT(Sheet1!B$7)))-(Sheet1!B$5+AD2113)*EXP(-Sheet1!B$9*Sheet1!B$7)*NORMSDIST((LN(Sheet1!B$4/(Sheet1!B$5+AD2113))-Sheet1!B$8*Sheet1!B$7+Sheet1!B$9*Sheet1!B$7-0.5*Sheet1!B$6*Sheet1!B$6*Sheet1!B$7)/(Sheet1!B$6*SQRT(Sheet1!B$7))))*400+100*AE2113-400*Sheet1!$B$13</f>
        <v>193.05355766472076</v>
      </c>
    </row>
    <row r="2114" spans="22:32" x14ac:dyDescent="0.25">
      <c r="V2114" s="7" t="e">
        <f t="shared" si="328"/>
        <v>#VALUE!</v>
      </c>
      <c r="X2114" s="4">
        <f t="shared" ca="1" si="329"/>
        <v>7.6624088029006235E-3</v>
      </c>
      <c r="Y2114" s="4">
        <f t="shared" ca="1" si="329"/>
        <v>0.71076551161253698</v>
      </c>
      <c r="Z2114" s="4">
        <f t="shared" ca="1" si="330"/>
        <v>1.2979002043656948E-2</v>
      </c>
      <c r="AA2114" s="4">
        <f t="shared" ca="1" si="331"/>
        <v>1.0060481957328093</v>
      </c>
      <c r="AB2114" s="4">
        <f ca="1">Sheet1!AC2114</f>
        <v>0.6382436174437397</v>
      </c>
      <c r="AC2114" s="7">
        <f t="shared" ca="1" si="332"/>
        <v>0.95488126549249808</v>
      </c>
      <c r="AD2114" s="4">
        <f t="shared" ca="1" si="333"/>
        <v>1.2393405896276865E-2</v>
      </c>
      <c r="AE2114" s="4">
        <f t="shared" ca="1" si="334"/>
        <v>0.96065657428778939</v>
      </c>
      <c r="AF2114" s="21">
        <f ca="1">(Sheet1!B$4*EXP(-Sheet1!B$8*Sheet1!B$7)*NORMSDIST((LN(Sheet1!B$4/(Sheet1!B$5+AD2114))-Sheet1!B$8*Sheet1!B$7+Sheet1!B$9*Sheet1!B$7+0.5*Sheet1!B$6*Sheet1!B$6*Sheet1!B$7)/(Sheet1!B$6*SQRT(Sheet1!B$7)))-(Sheet1!B$5+AD2114)*EXP(-Sheet1!B$9*Sheet1!B$7)*NORMSDIST((LN(Sheet1!B$4/(Sheet1!B$5+AD2114))-Sheet1!B$8*Sheet1!B$7+Sheet1!B$9*Sheet1!B$7-0.5*Sheet1!B$6*Sheet1!B$6*Sheet1!B$7)/(Sheet1!B$6*SQRT(Sheet1!B$7))))*400+100*AE2114-400*Sheet1!$B$13</f>
        <v>94.080006445296476</v>
      </c>
    </row>
    <row r="2115" spans="22:32" x14ac:dyDescent="0.25">
      <c r="V2115" s="7" t="e">
        <f t="shared" ref="V2115:V2178" si="335">GAMMALN($B$7/2+1)-GAMMALN($B$7/2)-LN(PI())-LN($B$7)-0.5*LN($B$9*$C$10-$C$9*$B$10)-($B$7/2+1)*LN(SUMPRODUCT(MMULT(J2115:K2115,MINVERSE($B$9:$C$10)),J2115:K2115)/$B$7+1)</f>
        <v>#VALUE!</v>
      </c>
      <c r="X2115" s="4">
        <f t="shared" ref="X2115:Y2178" ca="1" si="336">NORMSINV(RAND())</f>
        <v>-0.22833996402148823</v>
      </c>
      <c r="Y2115" s="4">
        <f t="shared" ca="1" si="336"/>
        <v>1.1082879786538646</v>
      </c>
      <c r="Z2115" s="4">
        <f t="shared" ref="Z2115:Z2178" ca="1" si="337">X2115*SQRT($B$20)</f>
        <v>-0.38677456866586946</v>
      </c>
      <c r="AA2115" s="4">
        <f t="shared" ref="AA2115:AA2178" ca="1" si="338">SQRT($C$21)*($B$25*X2115+SQRT(1-$B$25^2)*Y2115)</f>
        <v>1.2922585972489677</v>
      </c>
      <c r="AB2115" s="4">
        <f ca="1">Sheet1!AC2115</f>
        <v>0.78736011001097284</v>
      </c>
      <c r="AC2115" s="7">
        <f t="shared" ref="AC2115:AC2178" ca="1" si="339">SQRT((B$27/2)/GAMMAINV(AB2115,B$27/2,1))</f>
        <v>0.85047648432571288</v>
      </c>
      <c r="AD2115" s="4">
        <f t="shared" ref="AD2115:AD2178" ca="1" si="340">AC2115*Z2115</f>
        <v>-0.32894267538554267</v>
      </c>
      <c r="AE2115" s="4">
        <f t="shared" ref="AE2115:AE2178" ca="1" si="341">AC2115*AA2115</f>
        <v>1.0990355486279795</v>
      </c>
      <c r="AF2115" s="21">
        <f ca="1">(Sheet1!B$4*EXP(-Sheet1!B$8*Sheet1!B$7)*NORMSDIST((LN(Sheet1!B$4/(Sheet1!B$5+AD2115))-Sheet1!B$8*Sheet1!B$7+Sheet1!B$9*Sheet1!B$7+0.5*Sheet1!B$6*Sheet1!B$6*Sheet1!B$7)/(Sheet1!B$6*SQRT(Sheet1!B$7)))-(Sheet1!B$5+AD2115)*EXP(-Sheet1!B$9*Sheet1!B$7)*NORMSDIST((LN(Sheet1!B$4/(Sheet1!B$5+AD2115))-Sheet1!B$8*Sheet1!B$7+Sheet1!B$9*Sheet1!B$7-0.5*Sheet1!B$6*Sheet1!B$6*Sheet1!B$7)/(Sheet1!B$6*SQRT(Sheet1!B$7))))*400+100*AE2115-400*Sheet1!$B$13</f>
        <v>162.89698892507931</v>
      </c>
    </row>
    <row r="2116" spans="22:32" x14ac:dyDescent="0.25">
      <c r="V2116" s="7" t="e">
        <f t="shared" si="335"/>
        <v>#VALUE!</v>
      </c>
      <c r="X2116" s="4">
        <f t="shared" ca="1" si="336"/>
        <v>-0.46868510123437318</v>
      </c>
      <c r="Y2116" s="4">
        <f t="shared" ca="1" si="336"/>
        <v>-1.0830628571689669</v>
      </c>
      <c r="Z2116" s="4">
        <f t="shared" ca="1" si="337"/>
        <v>-0.7938841483437602</v>
      </c>
      <c r="AA2116" s="4">
        <f t="shared" ca="1" si="338"/>
        <v>-2.0588198300403868</v>
      </c>
      <c r="AB2116" s="4">
        <f ca="1">Sheet1!AC2116</f>
        <v>0.92718624238679292</v>
      </c>
      <c r="AC2116" s="7">
        <f t="shared" ca="1" si="339"/>
        <v>0.72762366254228916</v>
      </c>
      <c r="AD2116" s="4">
        <f t="shared" ca="1" si="340"/>
        <v>-0.57764889165215283</v>
      </c>
      <c r="AE2116" s="4">
        <f t="shared" ca="1" si="341"/>
        <v>-1.4980460252486796</v>
      </c>
      <c r="AF2116" s="21">
        <f ca="1">(Sheet1!B$4*EXP(-Sheet1!B$8*Sheet1!B$7)*NORMSDIST((LN(Sheet1!B$4/(Sheet1!B$5+AD2116))-Sheet1!B$8*Sheet1!B$7+Sheet1!B$9*Sheet1!B$7+0.5*Sheet1!B$6*Sheet1!B$6*Sheet1!B$7)/(Sheet1!B$6*SQRT(Sheet1!B$7)))-(Sheet1!B$5+AD2116)*EXP(-Sheet1!B$9*Sheet1!B$7)*NORMSDIST((LN(Sheet1!B$4/(Sheet1!B$5+AD2116))-Sheet1!B$8*Sheet1!B$7+Sheet1!B$9*Sheet1!B$7-0.5*Sheet1!B$6*Sheet1!B$6*Sheet1!B$7)/(Sheet1!B$6*SQRT(Sheet1!B$7))))*400+100*AE2116-400*Sheet1!$B$13</f>
        <v>-56.370770092255952</v>
      </c>
    </row>
    <row r="2117" spans="22:32" x14ac:dyDescent="0.25">
      <c r="V2117" s="7" t="e">
        <f t="shared" si="335"/>
        <v>#VALUE!</v>
      </c>
      <c r="X2117" s="4">
        <f t="shared" ca="1" si="336"/>
        <v>-1.504260539707754</v>
      </c>
      <c r="Y2117" s="4">
        <f t="shared" ca="1" si="336"/>
        <v>-0.61748162423258135</v>
      </c>
      <c r="Z2117" s="4">
        <f t="shared" ca="1" si="337"/>
        <v>-2.5479977799760123</v>
      </c>
      <c r="AA2117" s="4">
        <f t="shared" ca="1" si="338"/>
        <v>-2.5970586149337813</v>
      </c>
      <c r="AB2117" s="4">
        <f ca="1">Sheet1!AC2117</f>
        <v>0.19419030909806734</v>
      </c>
      <c r="AC2117" s="7">
        <f t="shared" ca="1" si="339"/>
        <v>1.3850135024990047</v>
      </c>
      <c r="AD2117" s="4">
        <f t="shared" ca="1" si="340"/>
        <v>-3.5290113296042649</v>
      </c>
      <c r="AE2117" s="4">
        <f t="shared" ca="1" si="341"/>
        <v>-3.5969612484646505</v>
      </c>
      <c r="AF2117" s="21">
        <f ca="1">(Sheet1!B$4*EXP(-Sheet1!B$8*Sheet1!B$7)*NORMSDIST((LN(Sheet1!B$4/(Sheet1!B$5+AD2117))-Sheet1!B$8*Sheet1!B$7+Sheet1!B$9*Sheet1!B$7+0.5*Sheet1!B$6*Sheet1!B$6*Sheet1!B$7)/(Sheet1!B$6*SQRT(Sheet1!B$7)))-(Sheet1!B$5+AD2117)*EXP(-Sheet1!B$9*Sheet1!B$7)*NORMSDIST((LN(Sheet1!B$4/(Sheet1!B$5+AD2117))-Sheet1!B$8*Sheet1!B$7+Sheet1!B$9*Sheet1!B$7-0.5*Sheet1!B$6*Sheet1!B$6*Sheet1!B$7)/(Sheet1!B$6*SQRT(Sheet1!B$7))))*400+100*AE2117-400*Sheet1!$B$13</f>
        <v>238.61972797003546</v>
      </c>
    </row>
    <row r="2118" spans="22:32" x14ac:dyDescent="0.25">
      <c r="V2118" s="7" t="e">
        <f t="shared" si="335"/>
        <v>#VALUE!</v>
      </c>
      <c r="X2118" s="4">
        <f t="shared" ca="1" si="336"/>
        <v>-0.78389355932376248</v>
      </c>
      <c r="Y2118" s="4">
        <f t="shared" ca="1" si="336"/>
        <v>-0.72296334974530729</v>
      </c>
      <c r="Z2118" s="4">
        <f t="shared" ca="1" si="337"/>
        <v>-1.3278012659179943</v>
      </c>
      <c r="AA2118" s="4">
        <f t="shared" ca="1" si="338"/>
        <v>-1.916244857449634</v>
      </c>
      <c r="AB2118" s="4">
        <f ca="1">Sheet1!AC2118</f>
        <v>0.46295325170641299</v>
      </c>
      <c r="AC2118" s="7">
        <f t="shared" ca="1" si="339"/>
        <v>1.0837270756836648</v>
      </c>
      <c r="AD2118" s="4">
        <f t="shared" ca="1" si="340"/>
        <v>-1.4389741830023761</v>
      </c>
      <c r="AE2118" s="4">
        <f t="shared" ca="1" si="341"/>
        <v>-2.076686435657753</v>
      </c>
      <c r="AF2118" s="21">
        <f ca="1">(Sheet1!B$4*EXP(-Sheet1!B$8*Sheet1!B$7)*NORMSDIST((LN(Sheet1!B$4/(Sheet1!B$5+AD2118))-Sheet1!B$8*Sheet1!B$7+Sheet1!B$9*Sheet1!B$7+0.5*Sheet1!B$6*Sheet1!B$6*Sheet1!B$7)/(Sheet1!B$6*SQRT(Sheet1!B$7)))-(Sheet1!B$5+AD2118)*EXP(-Sheet1!B$9*Sheet1!B$7)*NORMSDIST((LN(Sheet1!B$4/(Sheet1!B$5+AD2118))-Sheet1!B$8*Sheet1!B$7+Sheet1!B$9*Sheet1!B$7-0.5*Sheet1!B$6*Sheet1!B$6*Sheet1!B$7)/(Sheet1!B$6*SQRT(Sheet1!B$7))))*400+100*AE2118-400*Sheet1!$B$13</f>
        <v>28.32215785183007</v>
      </c>
    </row>
    <row r="2119" spans="22:32" x14ac:dyDescent="0.25">
      <c r="V2119" s="7" t="e">
        <f t="shared" si="335"/>
        <v>#VALUE!</v>
      </c>
      <c r="X2119" s="4">
        <f t="shared" ca="1" si="336"/>
        <v>0.58342942782014606</v>
      </c>
      <c r="Y2119" s="4">
        <f t="shared" ca="1" si="336"/>
        <v>-1.1231110464515177</v>
      </c>
      <c r="Z2119" s="4">
        <f t="shared" ca="1" si="337"/>
        <v>0.98824428855071722</v>
      </c>
      <c r="AA2119" s="4">
        <f t="shared" ca="1" si="338"/>
        <v>-0.90451240802715882</v>
      </c>
      <c r="AB2119" s="4">
        <f ca="1">Sheet1!AC2119</f>
        <v>0.35833313049973436</v>
      </c>
      <c r="AC2119" s="7">
        <f t="shared" ca="1" si="339"/>
        <v>1.1761593623293716</v>
      </c>
      <c r="AD2119" s="4">
        <f t="shared" ca="1" si="340"/>
        <v>1.162332772247455</v>
      </c>
      <c r="AE2119" s="4">
        <f t="shared" ca="1" si="341"/>
        <v>-1.0638507370442274</v>
      </c>
      <c r="AF2119" s="21">
        <f ca="1">(Sheet1!B$4*EXP(-Sheet1!B$8*Sheet1!B$7)*NORMSDIST((LN(Sheet1!B$4/(Sheet1!B$5+AD2119))-Sheet1!B$8*Sheet1!B$7+Sheet1!B$9*Sheet1!B$7+0.5*Sheet1!B$6*Sheet1!B$6*Sheet1!B$7)/(Sheet1!B$6*SQRT(Sheet1!B$7)))-(Sheet1!B$5+AD2119)*EXP(-Sheet1!B$9*Sheet1!B$7)*NORMSDIST((LN(Sheet1!B$4/(Sheet1!B$5+AD2119))-Sheet1!B$8*Sheet1!B$7+Sheet1!B$9*Sheet1!B$7-0.5*Sheet1!B$6*Sheet1!B$6*Sheet1!B$7)/(Sheet1!B$6*SQRT(Sheet1!B$7))))*400+100*AE2119-400*Sheet1!$B$13</f>
        <v>-289.17889170692843</v>
      </c>
    </row>
    <row r="2120" spans="22:32" x14ac:dyDescent="0.25">
      <c r="V2120" s="7" t="e">
        <f t="shared" si="335"/>
        <v>#VALUE!</v>
      </c>
      <c r="X2120" s="4">
        <f t="shared" ca="1" si="336"/>
        <v>-0.64668623485391907</v>
      </c>
      <c r="Y2120" s="4">
        <f t="shared" ca="1" si="336"/>
        <v>1.0072958778773771</v>
      </c>
      <c r="Z2120" s="4">
        <f t="shared" ca="1" si="337"/>
        <v>-1.0953920861800681</v>
      </c>
      <c r="AA2120" s="4">
        <f t="shared" ca="1" si="338"/>
        <v>0.6692398225083791</v>
      </c>
      <c r="AB2120" s="4">
        <f ca="1">Sheet1!AC2120</f>
        <v>0.67321725280500866</v>
      </c>
      <c r="AC2120" s="7">
        <f t="shared" ca="1" si="339"/>
        <v>0.93074627438910185</v>
      </c>
      <c r="AD2120" s="4">
        <f t="shared" ca="1" si="340"/>
        <v>-1.0195321032074043</v>
      </c>
      <c r="AE2120" s="4">
        <f t="shared" ca="1" si="341"/>
        <v>0.6228924714724976</v>
      </c>
      <c r="AF2120" s="21">
        <f ca="1">(Sheet1!B$4*EXP(-Sheet1!B$8*Sheet1!B$7)*NORMSDIST((LN(Sheet1!B$4/(Sheet1!B$5+AD2120))-Sheet1!B$8*Sheet1!B$7+Sheet1!B$9*Sheet1!B$7+0.5*Sheet1!B$6*Sheet1!B$6*Sheet1!B$7)/(Sheet1!B$6*SQRT(Sheet1!B$7)))-(Sheet1!B$5+AD2120)*EXP(-Sheet1!B$9*Sheet1!B$7)*NORMSDIST((LN(Sheet1!B$4/(Sheet1!B$5+AD2120))-Sheet1!B$8*Sheet1!B$7+Sheet1!B$9*Sheet1!B$7-0.5*Sheet1!B$6*Sheet1!B$6*Sheet1!B$7)/(Sheet1!B$6*SQRT(Sheet1!B$7))))*400+100*AE2120-400*Sheet1!$B$13</f>
        <v>228.37175219533947</v>
      </c>
    </row>
    <row r="2121" spans="22:32" x14ac:dyDescent="0.25">
      <c r="V2121" s="7" t="e">
        <f t="shared" si="335"/>
        <v>#VALUE!</v>
      </c>
      <c r="X2121" s="4">
        <f t="shared" ca="1" si="336"/>
        <v>-0.33572423500540455</v>
      </c>
      <c r="Y2121" s="4">
        <f t="shared" ca="1" si="336"/>
        <v>-0.22184052320443012</v>
      </c>
      <c r="Z2121" s="4">
        <f t="shared" ca="1" si="337"/>
        <v>-0.56866784901776835</v>
      </c>
      <c r="AA2121" s="4">
        <f t="shared" ca="1" si="338"/>
        <v>-0.6975142189904846</v>
      </c>
      <c r="AB2121" s="4">
        <f ca="1">Sheet1!AC2121</f>
        <v>0.45141032851995633</v>
      </c>
      <c r="AC2121" s="7">
        <f t="shared" ca="1" si="339"/>
        <v>1.0931107641095754</v>
      </c>
      <c r="AD2121" s="4">
        <f t="shared" ca="1" si="340"/>
        <v>-0.62161694696436143</v>
      </c>
      <c r="AE2121" s="4">
        <f t="shared" ca="1" si="341"/>
        <v>-0.76246030089798233</v>
      </c>
      <c r="AF2121" s="21">
        <f ca="1">(Sheet1!B$4*EXP(-Sheet1!B$8*Sheet1!B$7)*NORMSDIST((LN(Sheet1!B$4/(Sheet1!B$5+AD2121))-Sheet1!B$8*Sheet1!B$7+Sheet1!B$9*Sheet1!B$7+0.5*Sheet1!B$6*Sheet1!B$6*Sheet1!B$7)/(Sheet1!B$6*SQRT(Sheet1!B$7)))-(Sheet1!B$5+AD2121)*EXP(-Sheet1!B$9*Sheet1!B$7)*NORMSDIST((LN(Sheet1!B$4/(Sheet1!B$5+AD2121))-Sheet1!B$8*Sheet1!B$7+Sheet1!B$9*Sheet1!B$7-0.5*Sheet1!B$6*Sheet1!B$6*Sheet1!B$7)/(Sheet1!B$6*SQRT(Sheet1!B$7))))*400+100*AE2121-400*Sheet1!$B$13</f>
        <v>24.370686794257836</v>
      </c>
    </row>
    <row r="2122" spans="22:32" x14ac:dyDescent="0.25">
      <c r="V2122" s="7" t="e">
        <f t="shared" si="335"/>
        <v>#VALUE!</v>
      </c>
      <c r="X2122" s="4">
        <f t="shared" ca="1" si="336"/>
        <v>1.2698824371818673</v>
      </c>
      <c r="Y2122" s="4">
        <f t="shared" ca="1" si="336"/>
        <v>-0.73006232935619986</v>
      </c>
      <c r="Z2122" s="4">
        <f t="shared" ca="1" si="337"/>
        <v>2.150995486060244</v>
      </c>
      <c r="AA2122" s="4">
        <f t="shared" ca="1" si="338"/>
        <v>0.43674013276211421</v>
      </c>
      <c r="AB2122" s="4">
        <f ca="1">Sheet1!AC2122</f>
        <v>0.28804057944648942</v>
      </c>
      <c r="AC2122" s="7">
        <f t="shared" ca="1" si="339"/>
        <v>1.2517102395717397</v>
      </c>
      <c r="AD2122" s="4">
        <f t="shared" ca="1" si="340"/>
        <v>2.6924230751741987</v>
      </c>
      <c r="AE2122" s="4">
        <f t="shared" ca="1" si="341"/>
        <v>0.54667209621025936</v>
      </c>
      <c r="AF2122" s="21">
        <f ca="1">(Sheet1!B$4*EXP(-Sheet1!B$8*Sheet1!B$7)*NORMSDIST((LN(Sheet1!B$4/(Sheet1!B$5+AD2122))-Sheet1!B$8*Sheet1!B$7+Sheet1!B$9*Sheet1!B$7+0.5*Sheet1!B$6*Sheet1!B$6*Sheet1!B$7)/(Sheet1!B$6*SQRT(Sheet1!B$7)))-(Sheet1!B$5+AD2122)*EXP(-Sheet1!B$9*Sheet1!B$7)*NORMSDIST((LN(Sheet1!B$4/(Sheet1!B$5+AD2122))-Sheet1!B$8*Sheet1!B$7+Sheet1!B$9*Sheet1!B$7-0.5*Sheet1!B$6*Sheet1!B$6*Sheet1!B$7)/(Sheet1!B$6*SQRT(Sheet1!B$7))))*400+100*AE2122-400*Sheet1!$B$13</f>
        <v>-358.33595797116823</v>
      </c>
    </row>
    <row r="2123" spans="22:32" x14ac:dyDescent="0.25">
      <c r="V2123" s="7" t="e">
        <f t="shared" si="335"/>
        <v>#VALUE!</v>
      </c>
      <c r="X2123" s="4">
        <f t="shared" ca="1" si="336"/>
        <v>-6.2322764833633713E-2</v>
      </c>
      <c r="Y2123" s="4">
        <f t="shared" ca="1" si="336"/>
        <v>0.16940928279674136</v>
      </c>
      <c r="Z2123" s="4">
        <f t="shared" ca="1" si="337"/>
        <v>-0.10556566648282679</v>
      </c>
      <c r="AA2123" s="4">
        <f t="shared" ca="1" si="338"/>
        <v>0.16598332580353975</v>
      </c>
      <c r="AB2123" s="4">
        <f ca="1">Sheet1!AC2123</f>
        <v>0.90044671492784256</v>
      </c>
      <c r="AC2123" s="7">
        <f t="shared" ca="1" si="339"/>
        <v>0.75648939588125552</v>
      </c>
      <c r="AD2123" s="4">
        <f t="shared" ca="1" si="340"/>
        <v>-7.985930726339574E-2</v>
      </c>
      <c r="AE2123" s="4">
        <f t="shared" ca="1" si="341"/>
        <v>0.12556462586348138</v>
      </c>
      <c r="AF2123" s="21">
        <f ca="1">(Sheet1!B$4*EXP(-Sheet1!B$8*Sheet1!B$7)*NORMSDIST((LN(Sheet1!B$4/(Sheet1!B$5+AD2123))-Sheet1!B$8*Sheet1!B$7+Sheet1!B$9*Sheet1!B$7+0.5*Sheet1!B$6*Sheet1!B$6*Sheet1!B$7)/(Sheet1!B$6*SQRT(Sheet1!B$7)))-(Sheet1!B$5+AD2123)*EXP(-Sheet1!B$9*Sheet1!B$7)*NORMSDIST((LN(Sheet1!B$4/(Sheet1!B$5+AD2123))-Sheet1!B$8*Sheet1!B$7+Sheet1!B$9*Sheet1!B$7-0.5*Sheet1!B$6*Sheet1!B$6*Sheet1!B$7)/(Sheet1!B$6*SQRT(Sheet1!B$7))))*400+100*AE2123-400*Sheet1!$B$13</f>
        <v>25.37044259169852</v>
      </c>
    </row>
    <row r="2124" spans="22:32" x14ac:dyDescent="0.25">
      <c r="V2124" s="7" t="e">
        <f t="shared" si="335"/>
        <v>#VALUE!</v>
      </c>
      <c r="X2124" s="4">
        <f t="shared" ca="1" si="336"/>
        <v>-1.1791664597943101</v>
      </c>
      <c r="Y2124" s="4">
        <f t="shared" ca="1" si="336"/>
        <v>-0.52470229488087439</v>
      </c>
      <c r="Z2124" s="4">
        <f t="shared" ca="1" si="337"/>
        <v>-1.9973358620188157</v>
      </c>
      <c r="AA2124" s="4">
        <f t="shared" ca="1" si="338"/>
        <v>-2.0928527754571689</v>
      </c>
      <c r="AB2124" s="4">
        <f ca="1">Sheet1!AC2124</f>
        <v>0.5226029960392532</v>
      </c>
      <c r="AC2124" s="7">
        <f t="shared" ca="1" si="339"/>
        <v>1.0374961805799727</v>
      </c>
      <c r="AD2124" s="4">
        <f t="shared" ca="1" si="340"/>
        <v>-2.072228328179929</v>
      </c>
      <c r="AE2124" s="4">
        <f t="shared" ca="1" si="341"/>
        <v>-2.1713267610530078</v>
      </c>
      <c r="AF2124" s="21">
        <f ca="1">(Sheet1!B$4*EXP(-Sheet1!B$8*Sheet1!B$7)*NORMSDIST((LN(Sheet1!B$4/(Sheet1!B$5+AD2124))-Sheet1!B$8*Sheet1!B$7+Sheet1!B$9*Sheet1!B$7+0.5*Sheet1!B$6*Sheet1!B$6*Sheet1!B$7)/(Sheet1!B$6*SQRT(Sheet1!B$7)))-(Sheet1!B$5+AD2124)*EXP(-Sheet1!B$9*Sheet1!B$7)*NORMSDIST((LN(Sheet1!B$4/(Sheet1!B$5+AD2124))-Sheet1!B$8*Sheet1!B$7+Sheet1!B$9*Sheet1!B$7-0.5*Sheet1!B$6*Sheet1!B$6*Sheet1!B$7)/(Sheet1!B$6*SQRT(Sheet1!B$7))))*400+100*AE2124-400*Sheet1!$B$13</f>
        <v>126.16686340921206</v>
      </c>
    </row>
    <row r="2125" spans="22:32" x14ac:dyDescent="0.25">
      <c r="V2125" s="7" t="e">
        <f t="shared" si="335"/>
        <v>#VALUE!</v>
      </c>
      <c r="X2125" s="4">
        <f t="shared" ca="1" si="336"/>
        <v>-0.50242763164795012</v>
      </c>
      <c r="Y2125" s="4">
        <f t="shared" ca="1" si="336"/>
        <v>0.77812963434987059</v>
      </c>
      <c r="Z2125" s="4">
        <f t="shared" ca="1" si="337"/>
        <v>-0.85103906952601127</v>
      </c>
      <c r="AA2125" s="4">
        <f t="shared" ca="1" si="338"/>
        <v>0.51368531001030182</v>
      </c>
      <c r="AB2125" s="4">
        <f ca="1">Sheet1!AC2125</f>
        <v>0.4705847629316533</v>
      </c>
      <c r="AC2125" s="7">
        <f t="shared" ca="1" si="339"/>
        <v>1.0776098905127272</v>
      </c>
      <c r="AD2125" s="4">
        <f t="shared" ca="1" si="340"/>
        <v>-0.9170881185339782</v>
      </c>
      <c r="AE2125" s="4">
        <f t="shared" ca="1" si="341"/>
        <v>0.55355237067819762</v>
      </c>
      <c r="AF2125" s="21">
        <f ca="1">(Sheet1!B$4*EXP(-Sheet1!B$8*Sheet1!B$7)*NORMSDIST((LN(Sheet1!B$4/(Sheet1!B$5+AD2125))-Sheet1!B$8*Sheet1!B$7+Sheet1!B$9*Sheet1!B$7+0.5*Sheet1!B$6*Sheet1!B$6*Sheet1!B$7)/(Sheet1!B$6*SQRT(Sheet1!B$7)))-(Sheet1!B$5+AD2125)*EXP(-Sheet1!B$9*Sheet1!B$7)*NORMSDIST((LN(Sheet1!B$4/(Sheet1!B$5+AD2125))-Sheet1!B$8*Sheet1!B$7+Sheet1!B$9*Sheet1!B$7-0.5*Sheet1!B$6*Sheet1!B$6*Sheet1!B$7)/(Sheet1!B$6*SQRT(Sheet1!B$7))))*400+100*AE2125-400*Sheet1!$B$13</f>
        <v>204.50412943031824</v>
      </c>
    </row>
    <row r="2126" spans="22:32" x14ac:dyDescent="0.25">
      <c r="V2126" s="7" t="e">
        <f t="shared" si="335"/>
        <v>#VALUE!</v>
      </c>
      <c r="X2126" s="4">
        <f t="shared" ca="1" si="336"/>
        <v>1.1008678849834237</v>
      </c>
      <c r="Y2126" s="4">
        <f t="shared" ca="1" si="336"/>
        <v>0.18270080600014391</v>
      </c>
      <c r="Z2126" s="4">
        <f t="shared" ca="1" si="337"/>
        <v>1.8647095053956579</v>
      </c>
      <c r="AA2126" s="4">
        <f t="shared" ca="1" si="338"/>
        <v>1.5229256677059744</v>
      </c>
      <c r="AB2126" s="4">
        <f ca="1">Sheet1!AC2126</f>
        <v>0.37991419384169256</v>
      </c>
      <c r="AC2126" s="7">
        <f t="shared" ca="1" si="339"/>
        <v>1.155515968903702</v>
      </c>
      <c r="AD2126" s="4">
        <f t="shared" ca="1" si="340"/>
        <v>2.1547016108512067</v>
      </c>
      <c r="AE2126" s="4">
        <f t="shared" ca="1" si="341"/>
        <v>1.7597649284875863</v>
      </c>
      <c r="AF2126" s="21">
        <f ca="1">(Sheet1!B$4*EXP(-Sheet1!B$8*Sheet1!B$7)*NORMSDIST((LN(Sheet1!B$4/(Sheet1!B$5+AD2126))-Sheet1!B$8*Sheet1!B$7+Sheet1!B$9*Sheet1!B$7+0.5*Sheet1!B$6*Sheet1!B$6*Sheet1!B$7)/(Sheet1!B$6*SQRT(Sheet1!B$7)))-(Sheet1!B$5+AD2126)*EXP(-Sheet1!B$9*Sheet1!B$7)*NORMSDIST((LN(Sheet1!B$4/(Sheet1!B$5+AD2126))-Sheet1!B$8*Sheet1!B$7+Sheet1!B$9*Sheet1!B$7-0.5*Sheet1!B$6*Sheet1!B$6*Sheet1!B$7)/(Sheet1!B$6*SQRT(Sheet1!B$7))))*400+100*AE2126-400*Sheet1!$B$13</f>
        <v>-157.45637266466019</v>
      </c>
    </row>
    <row r="2127" spans="22:32" x14ac:dyDescent="0.25">
      <c r="V2127" s="7" t="e">
        <f t="shared" si="335"/>
        <v>#VALUE!</v>
      </c>
      <c r="X2127" s="4">
        <f t="shared" ca="1" si="336"/>
        <v>-0.27352512143450036</v>
      </c>
      <c r="Y2127" s="4">
        <f t="shared" ca="1" si="336"/>
        <v>0.94627473012697572</v>
      </c>
      <c r="Z2127" s="4">
        <f t="shared" ca="1" si="337"/>
        <v>-0.46331162972484607</v>
      </c>
      <c r="AA2127" s="4">
        <f t="shared" ca="1" si="338"/>
        <v>1.0129603665887577</v>
      </c>
      <c r="AB2127" s="4">
        <f ca="1">Sheet1!AC2127</f>
        <v>0.87474001967679305</v>
      </c>
      <c r="AC2127" s="7">
        <f t="shared" ca="1" si="339"/>
        <v>0.7807030688664417</v>
      </c>
      <c r="AD2127" s="4">
        <f t="shared" ca="1" si="340"/>
        <v>-0.36170881116769982</v>
      </c>
      <c r="AE2127" s="4">
        <f t="shared" ca="1" si="341"/>
        <v>0.79082126683591891</v>
      </c>
      <c r="AF2127" s="21">
        <f ca="1">(Sheet1!B$4*EXP(-Sheet1!B$8*Sheet1!B$7)*NORMSDIST((LN(Sheet1!B$4/(Sheet1!B$5+AD2127))-Sheet1!B$8*Sheet1!B$7+Sheet1!B$9*Sheet1!B$7+0.5*Sheet1!B$6*Sheet1!B$6*Sheet1!B$7)/(Sheet1!B$6*SQRT(Sheet1!B$7)))-(Sheet1!B$5+AD2127)*EXP(-Sheet1!B$9*Sheet1!B$7)*NORMSDIST((LN(Sheet1!B$4/(Sheet1!B$5+AD2127))-Sheet1!B$8*Sheet1!B$7+Sheet1!B$9*Sheet1!B$7-0.5*Sheet1!B$6*Sheet1!B$6*Sheet1!B$7)/(Sheet1!B$6*SQRT(Sheet1!B$7))))*400+100*AE2127-400*Sheet1!$B$13</f>
        <v>137.38501761742873</v>
      </c>
    </row>
    <row r="2128" spans="22:32" x14ac:dyDescent="0.25">
      <c r="V2128" s="7" t="e">
        <f t="shared" si="335"/>
        <v>#VALUE!</v>
      </c>
      <c r="X2128" s="4">
        <f t="shared" ca="1" si="336"/>
        <v>0.28790103759351166</v>
      </c>
      <c r="Y2128" s="4">
        <f t="shared" ca="1" si="336"/>
        <v>-0.39374534124312444</v>
      </c>
      <c r="Z2128" s="4">
        <f t="shared" ca="1" si="337"/>
        <v>0.48766233327078795</v>
      </c>
      <c r="AA2128" s="4">
        <f t="shared" ca="1" si="338"/>
        <v>-0.22119961291723966</v>
      </c>
      <c r="AB2128" s="4">
        <f ca="1">Sheet1!AC2128</f>
        <v>0.48682996070522755</v>
      </c>
      <c r="AC2128" s="7">
        <f t="shared" ca="1" si="339"/>
        <v>1.0648015472890022</v>
      </c>
      <c r="AD2128" s="4">
        <f t="shared" ca="1" si="340"/>
        <v>0.51926360702130003</v>
      </c>
      <c r="AE2128" s="4">
        <f t="shared" ca="1" si="341"/>
        <v>-0.23553369009400515</v>
      </c>
      <c r="AF2128" s="21">
        <f ca="1">(Sheet1!B$4*EXP(-Sheet1!B$8*Sheet1!B$7)*NORMSDIST((LN(Sheet1!B$4/(Sheet1!B$5+AD2128))-Sheet1!B$8*Sheet1!B$7+Sheet1!B$9*Sheet1!B$7+0.5*Sheet1!B$6*Sheet1!B$6*Sheet1!B$7)/(Sheet1!B$6*SQRT(Sheet1!B$7)))-(Sheet1!B$5+AD2128)*EXP(-Sheet1!B$9*Sheet1!B$7)*NORMSDIST((LN(Sheet1!B$4/(Sheet1!B$5+AD2128))-Sheet1!B$8*Sheet1!B$7+Sheet1!B$9*Sheet1!B$7-0.5*Sheet1!B$6*Sheet1!B$6*Sheet1!B$7)/(Sheet1!B$6*SQRT(Sheet1!B$7))))*400+100*AE2128-400*Sheet1!$B$13</f>
        <v>-106.07044321742796</v>
      </c>
    </row>
    <row r="2129" spans="22:32" x14ac:dyDescent="0.25">
      <c r="V2129" s="7" t="e">
        <f t="shared" si="335"/>
        <v>#VALUE!</v>
      </c>
      <c r="X2129" s="4">
        <f t="shared" ca="1" si="336"/>
        <v>1.6375923778093269</v>
      </c>
      <c r="Y2129" s="4">
        <f t="shared" ca="1" si="336"/>
        <v>-1.2602442334047448</v>
      </c>
      <c r="Z2129" s="4">
        <f t="shared" ca="1" si="337"/>
        <v>2.7738424515040778</v>
      </c>
      <c r="AA2129" s="4">
        <f t="shared" ca="1" si="338"/>
        <v>0.11593768083228212</v>
      </c>
      <c r="AB2129" s="4">
        <f ca="1">Sheet1!AC2129</f>
        <v>0.34511125647060781</v>
      </c>
      <c r="AC2129" s="7">
        <f t="shared" ca="1" si="339"/>
        <v>1.1893228332535137</v>
      </c>
      <c r="AD2129" s="4">
        <f t="shared" ca="1" si="340"/>
        <v>3.2989941634217019</v>
      </c>
      <c r="AE2129" s="4">
        <f t="shared" ca="1" si="341"/>
        <v>0.13788733104829137</v>
      </c>
      <c r="AF2129" s="21">
        <f ca="1">(Sheet1!B$4*EXP(-Sheet1!B$8*Sheet1!B$7)*NORMSDIST((LN(Sheet1!B$4/(Sheet1!B$5+AD2129))-Sheet1!B$8*Sheet1!B$7+Sheet1!B$9*Sheet1!B$7+0.5*Sheet1!B$6*Sheet1!B$6*Sheet1!B$7)/(Sheet1!B$6*SQRT(Sheet1!B$7)))-(Sheet1!B$5+AD2129)*EXP(-Sheet1!B$9*Sheet1!B$7)*NORMSDIST((LN(Sheet1!B$4/(Sheet1!B$5+AD2129))-Sheet1!B$8*Sheet1!B$7+Sheet1!B$9*Sheet1!B$7-0.5*Sheet1!B$6*Sheet1!B$6*Sheet1!B$7)/(Sheet1!B$6*SQRT(Sheet1!B$7))))*400+100*AE2129-400*Sheet1!$B$13</f>
        <v>-487.26258551295132</v>
      </c>
    </row>
    <row r="2130" spans="22:32" x14ac:dyDescent="0.25">
      <c r="V2130" s="7" t="e">
        <f t="shared" si="335"/>
        <v>#VALUE!</v>
      </c>
      <c r="X2130" s="4">
        <f t="shared" ca="1" si="336"/>
        <v>0.60309102024984962</v>
      </c>
      <c r="Y2130" s="4">
        <f t="shared" ca="1" si="336"/>
        <v>1.3053158540876819</v>
      </c>
      <c r="Z2130" s="4">
        <f t="shared" ca="1" si="337"/>
        <v>1.02154815615826</v>
      </c>
      <c r="AA2130" s="4">
        <f t="shared" ca="1" si="338"/>
        <v>2.5252886077329841</v>
      </c>
      <c r="AB2130" s="4">
        <f ca="1">Sheet1!AC2130</f>
        <v>0.87860581584739839</v>
      </c>
      <c r="AC2130" s="7">
        <f t="shared" ca="1" si="339"/>
        <v>0.77722296207350672</v>
      </c>
      <c r="AD2130" s="4">
        <f t="shared" ca="1" si="340"/>
        <v>0.79397068383005198</v>
      </c>
      <c r="AE2130" s="4">
        <f t="shared" ca="1" si="341"/>
        <v>1.9627122917927118</v>
      </c>
      <c r="AF2130" s="21">
        <f ca="1">(Sheet1!B$4*EXP(-Sheet1!B$8*Sheet1!B$7)*NORMSDIST((LN(Sheet1!B$4/(Sheet1!B$5+AD2130))-Sheet1!B$8*Sheet1!B$7+Sheet1!B$9*Sheet1!B$7+0.5*Sheet1!B$6*Sheet1!B$6*Sheet1!B$7)/(Sheet1!B$6*SQRT(Sheet1!B$7)))-(Sheet1!B$5+AD2130)*EXP(-Sheet1!B$9*Sheet1!B$7)*NORMSDIST((LN(Sheet1!B$4/(Sheet1!B$5+AD2130))-Sheet1!B$8*Sheet1!B$7+Sheet1!B$9*Sheet1!B$7-0.5*Sheet1!B$6*Sheet1!B$6*Sheet1!B$7)/(Sheet1!B$6*SQRT(Sheet1!B$7))))*400+100*AE2130-400*Sheet1!$B$13</f>
        <v>70.659790804401837</v>
      </c>
    </row>
    <row r="2131" spans="22:32" x14ac:dyDescent="0.25">
      <c r="V2131" s="7" t="e">
        <f t="shared" si="335"/>
        <v>#VALUE!</v>
      </c>
      <c r="X2131" s="4">
        <f t="shared" ca="1" si="336"/>
        <v>1.1116153443932686</v>
      </c>
      <c r="Y2131" s="4">
        <f t="shared" ca="1" si="336"/>
        <v>-0.5665789154344123</v>
      </c>
      <c r="Z2131" s="4">
        <f t="shared" ca="1" si="337"/>
        <v>1.882914132848019</v>
      </c>
      <c r="AA2131" s="4">
        <f t="shared" ca="1" si="338"/>
        <v>0.48402173553504968</v>
      </c>
      <c r="AB2131" s="4">
        <f ca="1">Sheet1!AC2131</f>
        <v>0.942266426123749</v>
      </c>
      <c r="AC2131" s="7">
        <f t="shared" ca="1" si="339"/>
        <v>0.70865843700056586</v>
      </c>
      <c r="AD2131" s="4">
        <f t="shared" ca="1" si="340"/>
        <v>1.3343429863903529</v>
      </c>
      <c r="AE2131" s="4">
        <f t="shared" ca="1" si="341"/>
        <v>0.34300608657856957</v>
      </c>
      <c r="AF2131" s="21">
        <f ca="1">(Sheet1!B$4*EXP(-Sheet1!B$8*Sheet1!B$7)*NORMSDIST((LN(Sheet1!B$4/(Sheet1!B$5+AD2131))-Sheet1!B$8*Sheet1!B$7+Sheet1!B$9*Sheet1!B$7+0.5*Sheet1!B$6*Sheet1!B$6*Sheet1!B$7)/(Sheet1!B$6*SQRT(Sheet1!B$7)))-(Sheet1!B$5+AD2131)*EXP(-Sheet1!B$9*Sheet1!B$7)*NORMSDIST((LN(Sheet1!B$4/(Sheet1!B$5+AD2131))-Sheet1!B$8*Sheet1!B$7+Sheet1!B$9*Sheet1!B$7-0.5*Sheet1!B$6*Sheet1!B$6*Sheet1!B$7)/(Sheet1!B$6*SQRT(Sheet1!B$7))))*400+100*AE2131-400*Sheet1!$B$13</f>
        <v>-174.95917661886006</v>
      </c>
    </row>
    <row r="2132" spans="22:32" x14ac:dyDescent="0.25">
      <c r="V2132" s="7" t="e">
        <f t="shared" si="335"/>
        <v>#VALUE!</v>
      </c>
      <c r="X2132" s="4">
        <f t="shared" ca="1" si="336"/>
        <v>-1.1908531448725777</v>
      </c>
      <c r="Y2132" s="4">
        <f t="shared" ca="1" si="336"/>
        <v>1.2893121105439038</v>
      </c>
      <c r="Z2132" s="4">
        <f t="shared" ca="1" si="337"/>
        <v>-2.0171314006563508</v>
      </c>
      <c r="AA2132" s="4">
        <f t="shared" ca="1" si="338"/>
        <v>0.43883569614551199</v>
      </c>
      <c r="AB2132" s="4">
        <f ca="1">Sheet1!AC2132</f>
        <v>0.44742845479337134</v>
      </c>
      <c r="AC2132" s="7">
        <f t="shared" ca="1" si="339"/>
        <v>1.0963862674697136</v>
      </c>
      <c r="AD2132" s="4">
        <f t="shared" ca="1" si="340"/>
        <v>-2.2115551673615719</v>
      </c>
      <c r="AE2132" s="4">
        <f t="shared" ca="1" si="341"/>
        <v>0.48113343092945127</v>
      </c>
      <c r="AF2132" s="21">
        <f ca="1">(Sheet1!B$4*EXP(-Sheet1!B$8*Sheet1!B$7)*NORMSDIST((LN(Sheet1!B$4/(Sheet1!B$5+AD2132))-Sheet1!B$8*Sheet1!B$7+Sheet1!B$9*Sheet1!B$7+0.5*Sheet1!B$6*Sheet1!B$6*Sheet1!B$7)/(Sheet1!B$6*SQRT(Sheet1!B$7)))-(Sheet1!B$5+AD2132)*EXP(-Sheet1!B$9*Sheet1!B$7)*NORMSDIST((LN(Sheet1!B$4/(Sheet1!B$5+AD2132))-Sheet1!B$8*Sheet1!B$7+Sheet1!B$9*Sheet1!B$7-0.5*Sheet1!B$6*Sheet1!B$6*Sheet1!B$7)/(Sheet1!B$6*SQRT(Sheet1!B$7))))*400+100*AE2132-400*Sheet1!$B$13</f>
        <v>415.30922241764802</v>
      </c>
    </row>
    <row r="2133" spans="22:32" x14ac:dyDescent="0.25">
      <c r="V2133" s="7" t="e">
        <f t="shared" si="335"/>
        <v>#VALUE!</v>
      </c>
      <c r="X2133" s="4">
        <f t="shared" ca="1" si="336"/>
        <v>2.8038242935939763</v>
      </c>
      <c r="Y2133" s="4">
        <f t="shared" ca="1" si="336"/>
        <v>0.23971264808946632</v>
      </c>
      <c r="Z2133" s="4">
        <f t="shared" ca="1" si="337"/>
        <v>4.7492690840033713</v>
      </c>
      <c r="AA2133" s="4">
        <f t="shared" ca="1" si="338"/>
        <v>3.5622297997134171</v>
      </c>
      <c r="AB2133" s="4">
        <f ca="1">Sheet1!AC2133</f>
        <v>0.42548635790250333</v>
      </c>
      <c r="AC2133" s="7">
        <f t="shared" ca="1" si="339"/>
        <v>1.1148190581770248</v>
      </c>
      <c r="AD2133" s="4">
        <f t="shared" ca="1" si="340"/>
        <v>5.2945756872578995</v>
      </c>
      <c r="AE2133" s="4">
        <f t="shared" ca="1" si="341"/>
        <v>3.9712416703266431</v>
      </c>
      <c r="AF2133" s="21">
        <f ca="1">(Sheet1!B$4*EXP(-Sheet1!B$8*Sheet1!B$7)*NORMSDIST((LN(Sheet1!B$4/(Sheet1!B$5+AD2133))-Sheet1!B$8*Sheet1!B$7+Sheet1!B$9*Sheet1!B$7+0.5*Sheet1!B$6*Sheet1!B$6*Sheet1!B$7)/(Sheet1!B$6*SQRT(Sheet1!B$7)))-(Sheet1!B$5+AD2133)*EXP(-Sheet1!B$9*Sheet1!B$7)*NORMSDIST((LN(Sheet1!B$4/(Sheet1!B$5+AD2133))-Sheet1!B$8*Sheet1!B$7+Sheet1!B$9*Sheet1!B$7-0.5*Sheet1!B$6*Sheet1!B$6*Sheet1!B$7)/(Sheet1!B$6*SQRT(Sheet1!B$7))))*400+100*AE2133-400*Sheet1!$B$13</f>
        <v>-381.06384168826162</v>
      </c>
    </row>
    <row r="2134" spans="22:32" x14ac:dyDescent="0.25">
      <c r="V2134" s="7" t="e">
        <f t="shared" si="335"/>
        <v>#VALUE!</v>
      </c>
      <c r="X2134" s="4">
        <f t="shared" ca="1" si="336"/>
        <v>1.256985195584484</v>
      </c>
      <c r="Y2134" s="4">
        <f t="shared" ca="1" si="336"/>
        <v>4.5692493693184358E-2</v>
      </c>
      <c r="Z2134" s="4">
        <f t="shared" ca="1" si="337"/>
        <v>2.1291494413821517</v>
      </c>
      <c r="AA2134" s="4">
        <f t="shared" ca="1" si="338"/>
        <v>1.5103162827749614</v>
      </c>
      <c r="AB2134" s="4">
        <f ca="1">Sheet1!AC2134</f>
        <v>0.23195193236689271</v>
      </c>
      <c r="AC2134" s="7">
        <f t="shared" ca="1" si="339"/>
        <v>1.32519132372885</v>
      </c>
      <c r="AD2134" s="4">
        <f t="shared" ca="1" si="340"/>
        <v>2.8215303666417548</v>
      </c>
      <c r="AE2134" s="4">
        <f t="shared" ca="1" si="341"/>
        <v>2.0014580340197874</v>
      </c>
      <c r="AF2134" s="21">
        <f ca="1">(Sheet1!B$4*EXP(-Sheet1!B$8*Sheet1!B$7)*NORMSDIST((LN(Sheet1!B$4/(Sheet1!B$5+AD2134))-Sheet1!B$8*Sheet1!B$7+Sheet1!B$9*Sheet1!B$7+0.5*Sheet1!B$6*Sheet1!B$6*Sheet1!B$7)/(Sheet1!B$6*SQRT(Sheet1!B$7)))-(Sheet1!B$5+AD2134)*EXP(-Sheet1!B$9*Sheet1!B$7)*NORMSDIST((LN(Sheet1!B$4/(Sheet1!B$5+AD2134))-Sheet1!B$8*Sheet1!B$7+Sheet1!B$9*Sheet1!B$7-0.5*Sheet1!B$6*Sheet1!B$6*Sheet1!B$7)/(Sheet1!B$6*SQRT(Sheet1!B$7))))*400+100*AE2134-400*Sheet1!$B$13</f>
        <v>-231.74946834486036</v>
      </c>
    </row>
    <row r="2135" spans="22:32" x14ac:dyDescent="0.25">
      <c r="V2135" s="7" t="e">
        <f t="shared" si="335"/>
        <v>#VALUE!</v>
      </c>
      <c r="X2135" s="4">
        <f t="shared" ca="1" si="336"/>
        <v>-1.3394629302140892</v>
      </c>
      <c r="Y2135" s="4">
        <f t="shared" ca="1" si="336"/>
        <v>1.6672076871492052</v>
      </c>
      <c r="Z2135" s="4">
        <f t="shared" ca="1" si="337"/>
        <v>-2.2688546847135451</v>
      </c>
      <c r="AA2135" s="4">
        <f t="shared" ca="1" si="338"/>
        <v>0.79805718873890863</v>
      </c>
      <c r="AB2135" s="4">
        <f ca="1">Sheet1!AC2135</f>
        <v>0.64570632916623838</v>
      </c>
      <c r="AC2135" s="7">
        <f t="shared" ca="1" si="339"/>
        <v>0.94971965190494445</v>
      </c>
      <c r="AD2135" s="4">
        <f t="shared" ca="1" si="340"/>
        <v>-2.1547758813890505</v>
      </c>
      <c r="AE2135" s="4">
        <f t="shared" ca="1" si="341"/>
        <v>0.75793059548935482</v>
      </c>
      <c r="AF2135" s="21">
        <f ca="1">(Sheet1!B$4*EXP(-Sheet1!B$8*Sheet1!B$7)*NORMSDIST((LN(Sheet1!B$4/(Sheet1!B$5+AD2135))-Sheet1!B$8*Sheet1!B$7+Sheet1!B$9*Sheet1!B$7+0.5*Sheet1!B$6*Sheet1!B$6*Sheet1!B$7)/(Sheet1!B$6*SQRT(Sheet1!B$7)))-(Sheet1!B$5+AD2135)*EXP(-Sheet1!B$9*Sheet1!B$7)*NORMSDIST((LN(Sheet1!B$4/(Sheet1!B$5+AD2135))-Sheet1!B$8*Sheet1!B$7+Sheet1!B$9*Sheet1!B$7-0.5*Sheet1!B$6*Sheet1!B$6*Sheet1!B$7)/(Sheet1!B$6*SQRT(Sheet1!B$7))))*400+100*AE2135-400*Sheet1!$B$13</f>
        <v>433.23804266617935</v>
      </c>
    </row>
    <row r="2136" spans="22:32" x14ac:dyDescent="0.25">
      <c r="V2136" s="7" t="e">
        <f t="shared" si="335"/>
        <v>#VALUE!</v>
      </c>
      <c r="X2136" s="4">
        <f t="shared" ca="1" si="336"/>
        <v>0.63350385273950549</v>
      </c>
      <c r="Y2136" s="4">
        <f t="shared" ca="1" si="336"/>
        <v>0.3159423290226534</v>
      </c>
      <c r="Z2136" s="4">
        <f t="shared" ca="1" si="337"/>
        <v>1.0730630550875906</v>
      </c>
      <c r="AA2136" s="4">
        <f t="shared" ca="1" si="338"/>
        <v>1.1721492479920688</v>
      </c>
      <c r="AB2136" s="4">
        <f ca="1">Sheet1!AC2136</f>
        <v>0.63873350878467583</v>
      </c>
      <c r="AC2136" s="7">
        <f t="shared" ca="1" si="339"/>
        <v>0.95454213307388325</v>
      </c>
      <c r="AD2136" s="4">
        <f t="shared" ca="1" si="340"/>
        <v>1.0242838975260866</v>
      </c>
      <c r="AE2136" s="4">
        <f t="shared" ca="1" si="341"/>
        <v>1.1188658434592975</v>
      </c>
      <c r="AF2136" s="21">
        <f ca="1">(Sheet1!B$4*EXP(-Sheet1!B$8*Sheet1!B$7)*NORMSDIST((LN(Sheet1!B$4/(Sheet1!B$5+AD2136))-Sheet1!B$8*Sheet1!B$7+Sheet1!B$9*Sheet1!B$7+0.5*Sheet1!B$6*Sheet1!B$6*Sheet1!B$7)/(Sheet1!B$6*SQRT(Sheet1!B$7)))-(Sheet1!B$5+AD2136)*EXP(-Sheet1!B$9*Sheet1!B$7)*NORMSDIST((LN(Sheet1!B$4/(Sheet1!B$5+AD2136))-Sheet1!B$8*Sheet1!B$7+Sheet1!B$9*Sheet1!B$7-0.5*Sheet1!B$6*Sheet1!B$6*Sheet1!B$7)/(Sheet1!B$6*SQRT(Sheet1!B$7))))*400+100*AE2136-400*Sheet1!$B$13</f>
        <v>-49.558168087029117</v>
      </c>
    </row>
    <row r="2137" spans="22:32" x14ac:dyDescent="0.25">
      <c r="V2137" s="7" t="e">
        <f t="shared" si="335"/>
        <v>#VALUE!</v>
      </c>
      <c r="X2137" s="4">
        <f t="shared" ca="1" si="336"/>
        <v>1.1388688659376938</v>
      </c>
      <c r="Y2137" s="4">
        <f t="shared" ca="1" si="336"/>
        <v>-0.57739651976632433</v>
      </c>
      <c r="Z2137" s="4">
        <f t="shared" ca="1" si="337"/>
        <v>1.9290776201952406</v>
      </c>
      <c r="AA2137" s="4">
        <f t="shared" ca="1" si="338"/>
        <v>0.50020038912216058</v>
      </c>
      <c r="AB2137" s="4">
        <f ca="1">Sheet1!AC2137</f>
        <v>0.72458767178415762</v>
      </c>
      <c r="AC2137" s="7">
        <f t="shared" ca="1" si="339"/>
        <v>0.89521956616667553</v>
      </c>
      <c r="AD2137" s="4">
        <f t="shared" ca="1" si="340"/>
        <v>1.7269480302530262</v>
      </c>
      <c r="AE2137" s="4">
        <f t="shared" ca="1" si="341"/>
        <v>0.44778917534634288</v>
      </c>
      <c r="AF2137" s="21">
        <f ca="1">(Sheet1!B$4*EXP(-Sheet1!B$8*Sheet1!B$7)*NORMSDIST((LN(Sheet1!B$4/(Sheet1!B$5+AD2137))-Sheet1!B$8*Sheet1!B$7+Sheet1!B$9*Sheet1!B$7+0.5*Sheet1!B$6*Sheet1!B$6*Sheet1!B$7)/(Sheet1!B$6*SQRT(Sheet1!B$7)))-(Sheet1!B$5+AD2137)*EXP(-Sheet1!B$9*Sheet1!B$7)*NORMSDIST((LN(Sheet1!B$4/(Sheet1!B$5+AD2137))-Sheet1!B$8*Sheet1!B$7+Sheet1!B$9*Sheet1!B$7-0.5*Sheet1!B$6*Sheet1!B$6*Sheet1!B$7)/(Sheet1!B$6*SQRT(Sheet1!B$7))))*400+100*AE2137-400*Sheet1!$B$13</f>
        <v>-224.32866381249733</v>
      </c>
    </row>
    <row r="2138" spans="22:32" x14ac:dyDescent="0.25">
      <c r="V2138" s="7" t="e">
        <f t="shared" si="335"/>
        <v>#VALUE!</v>
      </c>
      <c r="X2138" s="4">
        <f t="shared" ca="1" si="336"/>
        <v>-0.65636705260309713</v>
      </c>
      <c r="Y2138" s="4">
        <f t="shared" ca="1" si="336"/>
        <v>-0.69797110302841658</v>
      </c>
      <c r="Z2138" s="4">
        <f t="shared" ca="1" si="337"/>
        <v>-1.1117899783550833</v>
      </c>
      <c r="AA2138" s="4">
        <f t="shared" ca="1" si="338"/>
        <v>-1.7344557840193455</v>
      </c>
      <c r="AB2138" s="4">
        <f ca="1">Sheet1!AC2138</f>
        <v>9.7695406511222105E-2</v>
      </c>
      <c r="AC2138" s="7">
        <f t="shared" ca="1" si="339"/>
        <v>1.6178239277379833</v>
      </c>
      <c r="AD2138" s="4">
        <f t="shared" ca="1" si="340"/>
        <v>-1.7986804296021484</v>
      </c>
      <c r="AE2138" s="4">
        <f t="shared" ca="1" si="341"/>
        <v>-2.8060440689900408</v>
      </c>
      <c r="AF2138" s="21">
        <f ca="1">(Sheet1!B$4*EXP(-Sheet1!B$8*Sheet1!B$7)*NORMSDIST((LN(Sheet1!B$4/(Sheet1!B$5+AD2138))-Sheet1!B$8*Sheet1!B$7+Sheet1!B$9*Sheet1!B$7+0.5*Sheet1!B$6*Sheet1!B$6*Sheet1!B$7)/(Sheet1!B$6*SQRT(Sheet1!B$7)))-(Sheet1!B$5+AD2138)*EXP(-Sheet1!B$9*Sheet1!B$7)*NORMSDIST((LN(Sheet1!B$4/(Sheet1!B$5+AD2138))-Sheet1!B$8*Sheet1!B$7+Sheet1!B$9*Sheet1!B$7-0.5*Sheet1!B$6*Sheet1!B$6*Sheet1!B$7)/(Sheet1!B$6*SQRT(Sheet1!B$7))))*400+100*AE2138-400*Sheet1!$B$13</f>
        <v>16.079353380169778</v>
      </c>
    </row>
    <row r="2139" spans="22:32" x14ac:dyDescent="0.25">
      <c r="V2139" s="7" t="e">
        <f t="shared" si="335"/>
        <v>#VALUE!</v>
      </c>
      <c r="X2139" s="4">
        <f t="shared" ca="1" si="336"/>
        <v>-1.0604523144557054</v>
      </c>
      <c r="Y2139" s="4">
        <f t="shared" ca="1" si="336"/>
        <v>-0.11274677263207096</v>
      </c>
      <c r="Z2139" s="4">
        <f t="shared" ca="1" si="337"/>
        <v>-1.7962514283120852</v>
      </c>
      <c r="AA2139" s="4">
        <f t="shared" ca="1" si="338"/>
        <v>-1.3782777670611011</v>
      </c>
      <c r="AB2139" s="4">
        <f ca="1">Sheet1!AC2139</f>
        <v>5.1970238302211702E-2</v>
      </c>
      <c r="AC2139" s="7">
        <f t="shared" ca="1" si="339"/>
        <v>1.8403556622861388</v>
      </c>
      <c r="AD2139" s="4">
        <f t="shared" ca="1" si="340"/>
        <v>-3.3057414869837101</v>
      </c>
      <c r="AE2139" s="4">
        <f t="shared" ca="1" si="341"/>
        <v>-2.5365212928139931</v>
      </c>
      <c r="AF2139" s="21">
        <f ca="1">(Sheet1!B$4*EXP(-Sheet1!B$8*Sheet1!B$7)*NORMSDIST((LN(Sheet1!B$4/(Sheet1!B$5+AD2139))-Sheet1!B$8*Sheet1!B$7+Sheet1!B$9*Sheet1!B$7+0.5*Sheet1!B$6*Sheet1!B$6*Sheet1!B$7)/(Sheet1!B$6*SQRT(Sheet1!B$7)))-(Sheet1!B$5+AD2139)*EXP(-Sheet1!B$9*Sheet1!B$7)*NORMSDIST((LN(Sheet1!B$4/(Sheet1!B$5+AD2139))-Sheet1!B$8*Sheet1!B$7+Sheet1!B$9*Sheet1!B$7-0.5*Sheet1!B$6*Sheet1!B$6*Sheet1!B$7)/(Sheet1!B$6*SQRT(Sheet1!B$7))))*400+100*AE2139-400*Sheet1!$B$13</f>
        <v>304.8353650146455</v>
      </c>
    </row>
    <row r="2140" spans="22:32" x14ac:dyDescent="0.25">
      <c r="V2140" s="7" t="e">
        <f t="shared" si="335"/>
        <v>#VALUE!</v>
      </c>
      <c r="X2140" s="4">
        <f t="shared" ca="1" si="336"/>
        <v>0.39264324310864795</v>
      </c>
      <c r="Y2140" s="4">
        <f t="shared" ca="1" si="336"/>
        <v>-0.63081192201191627</v>
      </c>
      <c r="Z2140" s="4">
        <f t="shared" ca="1" si="337"/>
        <v>0.66508034037626462</v>
      </c>
      <c r="AA2140" s="4">
        <f t="shared" ca="1" si="338"/>
        <v>-0.4333036882125228</v>
      </c>
      <c r="AB2140" s="4">
        <f ca="1">Sheet1!AC2140</f>
        <v>0.30093341967140053</v>
      </c>
      <c r="AC2140" s="7">
        <f t="shared" ca="1" si="339"/>
        <v>1.2367126121363154</v>
      </c>
      <c r="AD2140" s="4">
        <f t="shared" ca="1" si="340"/>
        <v>0.82251324502723999</v>
      </c>
      <c r="AE2140" s="4">
        <f t="shared" ca="1" si="341"/>
        <v>-0.53587213609760864</v>
      </c>
      <c r="AF2140" s="21">
        <f ca="1">(Sheet1!B$4*EXP(-Sheet1!B$8*Sheet1!B$7)*NORMSDIST((LN(Sheet1!B$4/(Sheet1!B$5+AD2140))-Sheet1!B$8*Sheet1!B$7+Sheet1!B$9*Sheet1!B$7+0.5*Sheet1!B$6*Sheet1!B$6*Sheet1!B$7)/(Sheet1!B$6*SQRT(Sheet1!B$7)))-(Sheet1!B$5+AD2140)*EXP(-Sheet1!B$9*Sheet1!B$7)*NORMSDIST((LN(Sheet1!B$4/(Sheet1!B$5+AD2140))-Sheet1!B$8*Sheet1!B$7+Sheet1!B$9*Sheet1!B$7-0.5*Sheet1!B$6*Sheet1!B$6*Sheet1!B$7)/(Sheet1!B$6*SQRT(Sheet1!B$7))))*400+100*AE2140-400*Sheet1!$B$13</f>
        <v>-183.65412118827044</v>
      </c>
    </row>
    <row r="2141" spans="22:32" x14ac:dyDescent="0.25">
      <c r="V2141" s="7" t="e">
        <f t="shared" si="335"/>
        <v>#VALUE!</v>
      </c>
      <c r="X2141" s="4">
        <f t="shared" ca="1" si="336"/>
        <v>0.9940913262414669</v>
      </c>
      <c r="Y2141" s="4">
        <f t="shared" ca="1" si="336"/>
        <v>-0.1263422275633527</v>
      </c>
      <c r="Z2141" s="4">
        <f t="shared" ca="1" si="337"/>
        <v>1.6838456008749418</v>
      </c>
      <c r="AA2141" s="4">
        <f t="shared" ca="1" si="338"/>
        <v>0.96647561261953174</v>
      </c>
      <c r="AB2141" s="4">
        <f ca="1">Sheet1!AC2141</f>
        <v>0.284245465669558</v>
      </c>
      <c r="AC2141" s="7">
        <f t="shared" ca="1" si="339"/>
        <v>1.2562412789407251</v>
      </c>
      <c r="AD2141" s="4">
        <f t="shared" ca="1" si="340"/>
        <v>2.1153163511818507</v>
      </c>
      <c r="AE2141" s="4">
        <f t="shared" ca="1" si="341"/>
        <v>1.2141265596621813</v>
      </c>
      <c r="AF2141" s="21">
        <f ca="1">(Sheet1!B$4*EXP(-Sheet1!B$8*Sheet1!B$7)*NORMSDIST((LN(Sheet1!B$4/(Sheet1!B$5+AD2141))-Sheet1!B$8*Sheet1!B$7+Sheet1!B$9*Sheet1!B$7+0.5*Sheet1!B$6*Sheet1!B$6*Sheet1!B$7)/(Sheet1!B$6*SQRT(Sheet1!B$7)))-(Sheet1!B$5+AD2141)*EXP(-Sheet1!B$9*Sheet1!B$7)*NORMSDIST((LN(Sheet1!B$4/(Sheet1!B$5+AD2141))-Sheet1!B$8*Sheet1!B$7+Sheet1!B$9*Sheet1!B$7-0.5*Sheet1!B$6*Sheet1!B$6*Sheet1!B$7)/(Sheet1!B$6*SQRT(Sheet1!B$7))))*400+100*AE2141-400*Sheet1!$B$13</f>
        <v>-206.13567985668715</v>
      </c>
    </row>
    <row r="2142" spans="22:32" x14ac:dyDescent="0.25">
      <c r="V2142" s="7" t="e">
        <f t="shared" si="335"/>
        <v>#VALUE!</v>
      </c>
      <c r="X2142" s="4">
        <f t="shared" ca="1" si="336"/>
        <v>1.1300727624840279</v>
      </c>
      <c r="Y2142" s="4">
        <f t="shared" ca="1" si="336"/>
        <v>0.12086894440286879</v>
      </c>
      <c r="Z2142" s="4">
        <f t="shared" ca="1" si="337"/>
        <v>1.9141783048966194</v>
      </c>
      <c r="AA2142" s="4">
        <f t="shared" ca="1" si="338"/>
        <v>1.4697743943571644</v>
      </c>
      <c r="AB2142" s="4">
        <f ca="1">Sheet1!AC2142</f>
        <v>0.6331560985032384</v>
      </c>
      <c r="AC2142" s="7">
        <f t="shared" ca="1" si="339"/>
        <v>0.95840592737900454</v>
      </c>
      <c r="AD2142" s="4">
        <f t="shared" ca="1" si="340"/>
        <v>1.8345598334732154</v>
      </c>
      <c r="AE2142" s="4">
        <f t="shared" ca="1" si="341"/>
        <v>1.4086404914617929</v>
      </c>
      <c r="AF2142" s="21">
        <f ca="1">(Sheet1!B$4*EXP(-Sheet1!B$8*Sheet1!B$7)*NORMSDIST((LN(Sheet1!B$4/(Sheet1!B$5+AD2142))-Sheet1!B$8*Sheet1!B$7+Sheet1!B$9*Sheet1!B$7+0.5*Sheet1!B$6*Sheet1!B$6*Sheet1!B$7)/(Sheet1!B$6*SQRT(Sheet1!B$7)))-(Sheet1!B$5+AD2142)*EXP(-Sheet1!B$9*Sheet1!B$7)*NORMSDIST((LN(Sheet1!B$4/(Sheet1!B$5+AD2142))-Sheet1!B$8*Sheet1!B$7+Sheet1!B$9*Sheet1!B$7-0.5*Sheet1!B$6*Sheet1!B$6*Sheet1!B$7)/(Sheet1!B$6*SQRT(Sheet1!B$7))))*400+100*AE2142-400*Sheet1!$B$13</f>
        <v>-144.51230045007196</v>
      </c>
    </row>
    <row r="2143" spans="22:32" x14ac:dyDescent="0.25">
      <c r="V2143" s="7" t="e">
        <f t="shared" si="335"/>
        <v>#VALUE!</v>
      </c>
      <c r="X2143" s="4">
        <f t="shared" ca="1" si="336"/>
        <v>-0.39507910586915851</v>
      </c>
      <c r="Y2143" s="4">
        <f t="shared" ca="1" si="336"/>
        <v>-1.1870825245235233</v>
      </c>
      <c r="Z2143" s="4">
        <f t="shared" ca="1" si="337"/>
        <v>-0.66920633633392834</v>
      </c>
      <c r="AA2143" s="4">
        <f t="shared" ca="1" si="338"/>
        <v>-2.1200771484613941</v>
      </c>
      <c r="AB2143" s="4">
        <f ca="1">Sheet1!AC2143</f>
        <v>0.53151600467390847</v>
      </c>
      <c r="AC2143" s="7">
        <f t="shared" ca="1" si="339"/>
        <v>1.0308602887350145</v>
      </c>
      <c r="AD2143" s="4">
        <f t="shared" ca="1" si="340"/>
        <v>-0.68985823709649452</v>
      </c>
      <c r="AE2143" s="4">
        <f t="shared" ca="1" si="341"/>
        <v>-2.1855033414034186</v>
      </c>
      <c r="AF2143" s="21">
        <f ca="1">(Sheet1!B$4*EXP(-Sheet1!B$8*Sheet1!B$7)*NORMSDIST((LN(Sheet1!B$4/(Sheet1!B$5+AD2143))-Sheet1!B$8*Sheet1!B$7+Sheet1!B$9*Sheet1!B$7+0.5*Sheet1!B$6*Sheet1!B$6*Sheet1!B$7)/(Sheet1!B$6*SQRT(Sheet1!B$7)))-(Sheet1!B$5+AD2143)*EXP(-Sheet1!B$9*Sheet1!B$7)*NORMSDIST((LN(Sheet1!B$4/(Sheet1!B$5+AD2143))-Sheet1!B$8*Sheet1!B$7+Sheet1!B$9*Sheet1!B$7-0.5*Sheet1!B$6*Sheet1!B$6*Sheet1!B$7)/(Sheet1!B$6*SQRT(Sheet1!B$7))))*400+100*AE2143-400*Sheet1!$B$13</f>
        <v>-106.76531430154228</v>
      </c>
    </row>
    <row r="2144" spans="22:32" x14ac:dyDescent="0.25">
      <c r="V2144" s="7" t="e">
        <f t="shared" si="335"/>
        <v>#VALUE!</v>
      </c>
      <c r="X2144" s="4">
        <f t="shared" ca="1" si="336"/>
        <v>-0.6114802205792409</v>
      </c>
      <c r="Y2144" s="4">
        <f t="shared" ca="1" si="336"/>
        <v>0.12334039035379527</v>
      </c>
      <c r="Z2144" s="4">
        <f t="shared" ca="1" si="337"/>
        <v>-1.0357582369592997</v>
      </c>
      <c r="AA2144" s="4">
        <f t="shared" ca="1" si="338"/>
        <v>-0.53047910073921145</v>
      </c>
      <c r="AB2144" s="4">
        <f ca="1">Sheet1!AC2144</f>
        <v>0.63489653709514648</v>
      </c>
      <c r="AC2144" s="7">
        <f t="shared" ca="1" si="339"/>
        <v>0.95719955321984507</v>
      </c>
      <c r="AD2144" s="4">
        <f t="shared" ca="1" si="340"/>
        <v>-0.99142732166121605</v>
      </c>
      <c r="AE2144" s="4">
        <f t="shared" ca="1" si="341"/>
        <v>-0.50777435822003836</v>
      </c>
      <c r="AF2144" s="21">
        <f ca="1">(Sheet1!B$4*EXP(-Sheet1!B$8*Sheet1!B$7)*NORMSDIST((LN(Sheet1!B$4/(Sheet1!B$5+AD2144))-Sheet1!B$8*Sheet1!B$7+Sheet1!B$9*Sheet1!B$7+0.5*Sheet1!B$6*Sheet1!B$6*Sheet1!B$7)/(Sheet1!B$6*SQRT(Sheet1!B$7)))-(Sheet1!B$5+AD2144)*EXP(-Sheet1!B$9*Sheet1!B$7)*NORMSDIST((LN(Sheet1!B$4/(Sheet1!B$5+AD2144))-Sheet1!B$8*Sheet1!B$7+Sheet1!B$9*Sheet1!B$7-0.5*Sheet1!B$6*Sheet1!B$6*Sheet1!B$7)/(Sheet1!B$6*SQRT(Sheet1!B$7))))*400+100*AE2144-400*Sheet1!$B$13</f>
        <v>110.65396676815544</v>
      </c>
    </row>
    <row r="2145" spans="22:32" x14ac:dyDescent="0.25">
      <c r="V2145" s="7" t="e">
        <f t="shared" si="335"/>
        <v>#VALUE!</v>
      </c>
      <c r="X2145" s="4">
        <f t="shared" ca="1" si="336"/>
        <v>-0.2828197782141687</v>
      </c>
      <c r="Y2145" s="4">
        <f t="shared" ca="1" si="336"/>
        <v>1.4856752507221276</v>
      </c>
      <c r="Z2145" s="4">
        <f t="shared" ca="1" si="337"/>
        <v>-0.47905542158475556</v>
      </c>
      <c r="AA2145" s="4">
        <f t="shared" ca="1" si="338"/>
        <v>1.7590669268844841</v>
      </c>
      <c r="AB2145" s="4">
        <f ca="1">Sheet1!AC2145</f>
        <v>0.54957546529290113</v>
      </c>
      <c r="AC2145" s="7">
        <f t="shared" ca="1" si="339"/>
        <v>1.0175899548537377</v>
      </c>
      <c r="AD2145" s="4">
        <f t="shared" ca="1" si="340"/>
        <v>-0.4874819848228697</v>
      </c>
      <c r="AE2145" s="4">
        <f t="shared" ca="1" si="341"/>
        <v>1.7900088347130854</v>
      </c>
      <c r="AF2145" s="21">
        <f ca="1">(Sheet1!B$4*EXP(-Sheet1!B$8*Sheet1!B$7)*NORMSDIST((LN(Sheet1!B$4/(Sheet1!B$5+AD2145))-Sheet1!B$8*Sheet1!B$7+Sheet1!B$9*Sheet1!B$7+0.5*Sheet1!B$6*Sheet1!B$6*Sheet1!B$7)/(Sheet1!B$6*SQRT(Sheet1!B$7)))-(Sheet1!B$5+AD2145)*EXP(-Sheet1!B$9*Sheet1!B$7)*NORMSDIST((LN(Sheet1!B$4/(Sheet1!B$5+AD2145))-Sheet1!B$8*Sheet1!B$7+Sheet1!B$9*Sheet1!B$7-0.5*Sheet1!B$6*Sheet1!B$6*Sheet1!B$7)/(Sheet1!B$6*SQRT(Sheet1!B$7))))*400+100*AE2145-400*Sheet1!$B$13</f>
        <v>257.73606315657889</v>
      </c>
    </row>
    <row r="2146" spans="22:32" x14ac:dyDescent="0.25">
      <c r="V2146" s="7" t="e">
        <f t="shared" si="335"/>
        <v>#VALUE!</v>
      </c>
      <c r="X2146" s="4">
        <f t="shared" ca="1" si="336"/>
        <v>-0.52817555125203719</v>
      </c>
      <c r="Y2146" s="4">
        <f t="shared" ca="1" si="336"/>
        <v>0.15335811197632504</v>
      </c>
      <c r="Z2146" s="4">
        <f t="shared" ca="1" si="337"/>
        <v>-0.89465228695639099</v>
      </c>
      <c r="AA2146" s="4">
        <f t="shared" ca="1" si="338"/>
        <v>-0.39251794320813871</v>
      </c>
      <c r="AB2146" s="4">
        <f ca="1">Sheet1!AC2146</f>
        <v>0.82354500934473518</v>
      </c>
      <c r="AC2146" s="7">
        <f t="shared" ca="1" si="339"/>
        <v>0.82315597303371979</v>
      </c>
      <c r="AD2146" s="4">
        <f t="shared" ca="1" si="340"/>
        <v>-0.73643837379643073</v>
      </c>
      <c r="AE2146" s="4">
        <f t="shared" ca="1" si="341"/>
        <v>-0.32310348947468981</v>
      </c>
      <c r="AF2146" s="21">
        <f ca="1">(Sheet1!B$4*EXP(-Sheet1!B$8*Sheet1!B$7)*NORMSDIST((LN(Sheet1!B$4/(Sheet1!B$5+AD2146))-Sheet1!B$8*Sheet1!B$7+Sheet1!B$9*Sheet1!B$7+0.5*Sheet1!B$6*Sheet1!B$6*Sheet1!B$7)/(Sheet1!B$6*SQRT(Sheet1!B$7)))-(Sheet1!B$5+AD2146)*EXP(-Sheet1!B$9*Sheet1!B$7)*NORMSDIST((LN(Sheet1!B$4/(Sheet1!B$5+AD2146))-Sheet1!B$8*Sheet1!B$7+Sheet1!B$9*Sheet1!B$7-0.5*Sheet1!B$6*Sheet1!B$6*Sheet1!B$7)/(Sheet1!B$6*SQRT(Sheet1!B$7))))*400+100*AE2146-400*Sheet1!$B$13</f>
        <v>87.111909994432608</v>
      </c>
    </row>
    <row r="2147" spans="22:32" x14ac:dyDescent="0.25">
      <c r="V2147" s="7" t="e">
        <f t="shared" si="335"/>
        <v>#VALUE!</v>
      </c>
      <c r="X2147" s="4">
        <f t="shared" ca="1" si="336"/>
        <v>-1.5412252781580218</v>
      </c>
      <c r="Y2147" s="4">
        <f t="shared" ca="1" si="336"/>
        <v>-0.27572744131789584</v>
      </c>
      <c r="Z2147" s="4">
        <f t="shared" ca="1" si="337"/>
        <v>-2.6106106512323271</v>
      </c>
      <c r="AA2147" s="4">
        <f t="shared" ca="1" si="338"/>
        <v>-2.1600931865156254</v>
      </c>
      <c r="AB2147" s="4">
        <f ca="1">Sheet1!AC2147</f>
        <v>0.57480041883233579</v>
      </c>
      <c r="AC2147" s="7">
        <f t="shared" ca="1" si="339"/>
        <v>0.99939578096017256</v>
      </c>
      <c r="AD2147" s="4">
        <f t="shared" ca="1" si="340"/>
        <v>-2.6090332705712762</v>
      </c>
      <c r="AE2147" s="4">
        <f t="shared" ca="1" si="341"/>
        <v>-2.1587880170845311</v>
      </c>
      <c r="AF2147" s="21">
        <f ca="1">(Sheet1!B$4*EXP(-Sheet1!B$8*Sheet1!B$7)*NORMSDIST((LN(Sheet1!B$4/(Sheet1!B$5+AD2147))-Sheet1!B$8*Sheet1!B$7+Sheet1!B$9*Sheet1!B$7+0.5*Sheet1!B$6*Sheet1!B$6*Sheet1!B$7)/(Sheet1!B$6*SQRT(Sheet1!B$7)))-(Sheet1!B$5+AD2147)*EXP(-Sheet1!B$9*Sheet1!B$7)*NORMSDIST((LN(Sheet1!B$4/(Sheet1!B$5+AD2147))-Sheet1!B$8*Sheet1!B$7+Sheet1!B$9*Sheet1!B$7-0.5*Sheet1!B$6*Sheet1!B$6*Sheet1!B$7)/(Sheet1!B$6*SQRT(Sheet1!B$7))))*400+100*AE2147-400*Sheet1!$B$13</f>
        <v>220.06085423379864</v>
      </c>
    </row>
    <row r="2148" spans="22:32" x14ac:dyDescent="0.25">
      <c r="V2148" s="7" t="e">
        <f t="shared" si="335"/>
        <v>#VALUE!</v>
      </c>
      <c r="X2148" s="4">
        <f t="shared" ca="1" si="336"/>
        <v>6.4350874290637794E-2</v>
      </c>
      <c r="Y2148" s="4">
        <f t="shared" ca="1" si="336"/>
        <v>-0.21158935224546796</v>
      </c>
      <c r="Z2148" s="4">
        <f t="shared" ca="1" si="337"/>
        <v>0.10900098786338944</v>
      </c>
      <c r="AA2148" s="4">
        <f t="shared" ca="1" si="338"/>
        <v>-0.22283022776850434</v>
      </c>
      <c r="AB2148" s="4">
        <f ca="1">Sheet1!AC2148</f>
        <v>0.36108048195035791</v>
      </c>
      <c r="AC2148" s="7">
        <f t="shared" ca="1" si="339"/>
        <v>1.173475384666518</v>
      </c>
      <c r="AD2148" s="4">
        <f t="shared" ca="1" si="340"/>
        <v>0.12790997616202138</v>
      </c>
      <c r="AE2148" s="4">
        <f t="shared" ca="1" si="341"/>
        <v>-0.26148578724597343</v>
      </c>
      <c r="AF2148" s="21">
        <f ca="1">(Sheet1!B$4*EXP(-Sheet1!B$8*Sheet1!B$7)*NORMSDIST((LN(Sheet1!B$4/(Sheet1!B$5+AD2148))-Sheet1!B$8*Sheet1!B$7+Sheet1!B$9*Sheet1!B$7+0.5*Sheet1!B$6*Sheet1!B$6*Sheet1!B$7)/(Sheet1!B$6*SQRT(Sheet1!B$7)))-(Sheet1!B$5+AD2148)*EXP(-Sheet1!B$9*Sheet1!B$7)*NORMSDIST((LN(Sheet1!B$4/(Sheet1!B$5+AD2148))-Sheet1!B$8*Sheet1!B$7+Sheet1!B$9*Sheet1!B$7-0.5*Sheet1!B$6*Sheet1!B$6*Sheet1!B$7)/(Sheet1!B$6*SQRT(Sheet1!B$7))))*400+100*AE2148-400*Sheet1!$B$13</f>
        <v>-46.603932136655203</v>
      </c>
    </row>
    <row r="2149" spans="22:32" x14ac:dyDescent="0.25">
      <c r="V2149" s="7" t="e">
        <f t="shared" si="335"/>
        <v>#VALUE!</v>
      </c>
      <c r="X2149" s="4">
        <f t="shared" ca="1" si="336"/>
        <v>0.39238488194465382</v>
      </c>
      <c r="Y2149" s="4">
        <f t="shared" ca="1" si="336"/>
        <v>-0.17046624794653692</v>
      </c>
      <c r="Z2149" s="4">
        <f t="shared" ca="1" si="337"/>
        <v>0.6646427142769874</v>
      </c>
      <c r="AA2149" s="4">
        <f t="shared" ca="1" si="338"/>
        <v>0.21228236675832773</v>
      </c>
      <c r="AB2149" s="4">
        <f ca="1">Sheet1!AC2149</f>
        <v>8.2872919300987391E-2</v>
      </c>
      <c r="AC2149" s="7">
        <f t="shared" ca="1" si="339"/>
        <v>1.6747768236921061</v>
      </c>
      <c r="AD2149" s="4">
        <f t="shared" ca="1" si="340"/>
        <v>1.113128213906913</v>
      </c>
      <c r="AE2149" s="4">
        <f t="shared" ca="1" si="341"/>
        <v>0.35552558792535488</v>
      </c>
      <c r="AF2149" s="21">
        <f ca="1">(Sheet1!B$4*EXP(-Sheet1!B$8*Sheet1!B$7)*NORMSDIST((LN(Sheet1!B$4/(Sheet1!B$5+AD2149))-Sheet1!B$8*Sheet1!B$7+Sheet1!B$9*Sheet1!B$7+0.5*Sheet1!B$6*Sheet1!B$6*Sheet1!B$7)/(Sheet1!B$6*SQRT(Sheet1!B$7)))-(Sheet1!B$5+AD2149)*EXP(-Sheet1!B$9*Sheet1!B$7)*NORMSDIST((LN(Sheet1!B$4/(Sheet1!B$5+AD2149))-Sheet1!B$8*Sheet1!B$7+Sheet1!B$9*Sheet1!B$7-0.5*Sheet1!B$6*Sheet1!B$6*Sheet1!B$7)/(Sheet1!B$6*SQRT(Sheet1!B$7))))*400+100*AE2149-400*Sheet1!$B$13</f>
        <v>-139.64293689443139</v>
      </c>
    </row>
    <row r="2150" spans="22:32" x14ac:dyDescent="0.25">
      <c r="V2150" s="7" t="e">
        <f t="shared" si="335"/>
        <v>#VALUE!</v>
      </c>
      <c r="X2150" s="4">
        <f t="shared" ca="1" si="336"/>
        <v>0.31367635277263423</v>
      </c>
      <c r="Y2150" s="4">
        <f t="shared" ca="1" si="336"/>
        <v>0.78946147887394436</v>
      </c>
      <c r="Z2150" s="4">
        <f t="shared" ca="1" si="337"/>
        <v>0.53132195480639355</v>
      </c>
      <c r="AA2150" s="4">
        <f t="shared" ca="1" si="338"/>
        <v>1.4685421163403773</v>
      </c>
      <c r="AB2150" s="4">
        <f ca="1">Sheet1!AC2150</f>
        <v>6.0994648587664013E-2</v>
      </c>
      <c r="AC2150" s="7">
        <f t="shared" ca="1" si="339"/>
        <v>1.782789462165866</v>
      </c>
      <c r="AD2150" s="4">
        <f t="shared" ca="1" si="340"/>
        <v>0.94723518204620694</v>
      </c>
      <c r="AE2150" s="4">
        <f t="shared" ca="1" si="341"/>
        <v>2.6181014097583839</v>
      </c>
      <c r="AF2150" s="21">
        <f ca="1">(Sheet1!B$4*EXP(-Sheet1!B$8*Sheet1!B$7)*NORMSDIST((LN(Sheet1!B$4/(Sheet1!B$5+AD2150))-Sheet1!B$8*Sheet1!B$7+Sheet1!B$9*Sheet1!B$7+0.5*Sheet1!B$6*Sheet1!B$6*Sheet1!B$7)/(Sheet1!B$6*SQRT(Sheet1!B$7)))-(Sheet1!B$5+AD2150)*EXP(-Sheet1!B$9*Sheet1!B$7)*NORMSDIST((LN(Sheet1!B$4/(Sheet1!B$5+AD2150))-Sheet1!B$8*Sheet1!B$7+Sheet1!B$9*Sheet1!B$7-0.5*Sheet1!B$6*Sheet1!B$6*Sheet1!B$7)/(Sheet1!B$6*SQRT(Sheet1!B$7))))*400+100*AE2150-400*Sheet1!$B$13</f>
        <v>112.32296329515248</v>
      </c>
    </row>
    <row r="2151" spans="22:32" x14ac:dyDescent="0.25">
      <c r="V2151" s="7" t="e">
        <f t="shared" si="335"/>
        <v>#VALUE!</v>
      </c>
      <c r="X2151" s="4">
        <f t="shared" ca="1" si="336"/>
        <v>-0.22053609298534052</v>
      </c>
      <c r="Y2151" s="4">
        <f t="shared" ca="1" si="336"/>
        <v>0.64098134925988814</v>
      </c>
      <c r="Z2151" s="4">
        <f t="shared" ca="1" si="337"/>
        <v>-0.37355595024808752</v>
      </c>
      <c r="AA2151" s="4">
        <f t="shared" ca="1" si="338"/>
        <v>0.64558743261203921</v>
      </c>
      <c r="AB2151" s="4">
        <f ca="1">Sheet1!AC2151</f>
        <v>0.54361651053597437</v>
      </c>
      <c r="AC2151" s="7">
        <f t="shared" ca="1" si="339"/>
        <v>1.0219441252830739</v>
      </c>
      <c r="AD2151" s="4">
        <f t="shared" ca="1" si="340"/>
        <v>-0.38175330882056929</v>
      </c>
      <c r="AE2151" s="4">
        <f t="shared" ca="1" si="341"/>
        <v>0.6597542841144558</v>
      </c>
      <c r="AF2151" s="21">
        <f ca="1">(Sheet1!B$4*EXP(-Sheet1!B$8*Sheet1!B$7)*NORMSDIST((LN(Sheet1!B$4/(Sheet1!B$5+AD2151))-Sheet1!B$8*Sheet1!B$7+Sheet1!B$9*Sheet1!B$7+0.5*Sheet1!B$6*Sheet1!B$6*Sheet1!B$7)/(Sheet1!B$6*SQRT(Sheet1!B$7)))-(Sheet1!B$5+AD2151)*EXP(-Sheet1!B$9*Sheet1!B$7)*NORMSDIST((LN(Sheet1!B$4/(Sheet1!B$5+AD2151))-Sheet1!B$8*Sheet1!B$7+Sheet1!B$9*Sheet1!B$7-0.5*Sheet1!B$6*Sheet1!B$6*Sheet1!B$7)/(Sheet1!B$6*SQRT(Sheet1!B$7))))*400+100*AE2151-400*Sheet1!$B$13</f>
        <v>127.52910208683943</v>
      </c>
    </row>
    <row r="2152" spans="22:32" x14ac:dyDescent="0.25">
      <c r="V2152" s="7" t="e">
        <f t="shared" si="335"/>
        <v>#VALUE!</v>
      </c>
      <c r="X2152" s="4">
        <f t="shared" ca="1" si="336"/>
        <v>-0.64107578717954627</v>
      </c>
      <c r="Y2152" s="4">
        <f t="shared" ca="1" si="336"/>
        <v>-0.32214970054747588</v>
      </c>
      <c r="Z2152" s="4">
        <f t="shared" ca="1" si="337"/>
        <v>-1.0858888067669481</v>
      </c>
      <c r="AA2152" s="4">
        <f t="shared" ca="1" si="338"/>
        <v>-1.189570227629791</v>
      </c>
      <c r="AB2152" s="4">
        <f ca="1">Sheet1!AC2152</f>
        <v>0.68086328771374838</v>
      </c>
      <c r="AC2152" s="7">
        <f t="shared" ca="1" si="339"/>
        <v>0.92547801027969534</v>
      </c>
      <c r="AD2152" s="4">
        <f t="shared" ca="1" si="340"/>
        <v>-1.0049662122716676</v>
      </c>
      <c r="AE2152" s="4">
        <f t="shared" ca="1" si="341"/>
        <v>-1.1009210873547832</v>
      </c>
      <c r="AF2152" s="21">
        <f ca="1">(Sheet1!B$4*EXP(-Sheet1!B$8*Sheet1!B$7)*NORMSDIST((LN(Sheet1!B$4/(Sheet1!B$5+AD2152))-Sheet1!B$8*Sheet1!B$7+Sheet1!B$9*Sheet1!B$7+0.5*Sheet1!B$6*Sheet1!B$6*Sheet1!B$7)/(Sheet1!B$6*SQRT(Sheet1!B$7)))-(Sheet1!B$5+AD2152)*EXP(-Sheet1!B$9*Sheet1!B$7)*NORMSDIST((LN(Sheet1!B$4/(Sheet1!B$5+AD2152))-Sheet1!B$8*Sheet1!B$7+Sheet1!B$9*Sheet1!B$7-0.5*Sheet1!B$6*Sheet1!B$6*Sheet1!B$7)/(Sheet1!B$6*SQRT(Sheet1!B$7))))*400+100*AE2152-400*Sheet1!$B$13</f>
        <v>53.579347142138431</v>
      </c>
    </row>
    <row r="2153" spans="22:32" x14ac:dyDescent="0.25">
      <c r="V2153" s="7" t="e">
        <f t="shared" si="335"/>
        <v>#VALUE!</v>
      </c>
      <c r="X2153" s="4">
        <f t="shared" ca="1" si="336"/>
        <v>0.33126419296607096</v>
      </c>
      <c r="Y2153" s="4">
        <f t="shared" ca="1" si="336"/>
        <v>0.2473980901669722</v>
      </c>
      <c r="Z2153" s="4">
        <f t="shared" ca="1" si="337"/>
        <v>0.56111318882769945</v>
      </c>
      <c r="AA2153" s="4">
        <f t="shared" ca="1" si="338"/>
        <v>0.72824105989417409</v>
      </c>
      <c r="AB2153" s="4">
        <f ca="1">Sheet1!AC2153</f>
        <v>0.84445479106285792</v>
      </c>
      <c r="AC2153" s="7">
        <f t="shared" ca="1" si="339"/>
        <v>0.80650351128830278</v>
      </c>
      <c r="AD2153" s="4">
        <f t="shared" ca="1" si="340"/>
        <v>0.45253975701971605</v>
      </c>
      <c r="AE2153" s="4">
        <f t="shared" ca="1" si="341"/>
        <v>0.5873289718689666</v>
      </c>
      <c r="AF2153" s="21">
        <f ca="1">(Sheet1!B$4*EXP(-Sheet1!B$8*Sheet1!B$7)*NORMSDIST((LN(Sheet1!B$4/(Sheet1!B$5+AD2153))-Sheet1!B$8*Sheet1!B$7+Sheet1!B$9*Sheet1!B$7+0.5*Sheet1!B$6*Sheet1!B$6*Sheet1!B$7)/(Sheet1!B$6*SQRT(Sheet1!B$7)))-(Sheet1!B$5+AD2153)*EXP(-Sheet1!B$9*Sheet1!B$7)*NORMSDIST((LN(Sheet1!B$4/(Sheet1!B$5+AD2153))-Sheet1!B$8*Sheet1!B$7+Sheet1!B$9*Sheet1!B$7-0.5*Sheet1!B$6*Sheet1!B$6*Sheet1!B$7)/(Sheet1!B$6*SQRT(Sheet1!B$7))))*400+100*AE2153-400*Sheet1!$B$13</f>
        <v>-13.258623708242794</v>
      </c>
    </row>
    <row r="2154" spans="22:32" x14ac:dyDescent="0.25">
      <c r="V2154" s="7" t="e">
        <f t="shared" si="335"/>
        <v>#VALUE!</v>
      </c>
      <c r="X2154" s="4">
        <f t="shared" ca="1" si="336"/>
        <v>-0.90712571306510714</v>
      </c>
      <c r="Y2154" s="4">
        <f t="shared" ca="1" si="336"/>
        <v>-1.2326532826778562</v>
      </c>
      <c r="Z2154" s="4">
        <f t="shared" ca="1" si="337"/>
        <v>-1.5365385463731551</v>
      </c>
      <c r="AA2154" s="4">
        <f t="shared" ca="1" si="338"/>
        <v>-2.7731432707998258</v>
      </c>
      <c r="AB2154" s="4">
        <f ca="1">Sheet1!AC2154</f>
        <v>1.3054416664456392E-3</v>
      </c>
      <c r="AC2154" s="7">
        <f t="shared" ca="1" si="339"/>
        <v>3.5208343309178836</v>
      </c>
      <c r="AD2154" s="4">
        <f t="shared" ca="1" si="340"/>
        <v>-5.4098976648492654</v>
      </c>
      <c r="AE2154" s="4">
        <f t="shared" ca="1" si="341"/>
        <v>-9.763778032385936</v>
      </c>
      <c r="AF2154" s="21">
        <f ca="1">(Sheet1!B$4*EXP(-Sheet1!B$8*Sheet1!B$7)*NORMSDIST((LN(Sheet1!B$4/(Sheet1!B$5+AD2154))-Sheet1!B$8*Sheet1!B$7+Sheet1!B$9*Sheet1!B$7+0.5*Sheet1!B$6*Sheet1!B$6*Sheet1!B$7)/(Sheet1!B$6*SQRT(Sheet1!B$7)))-(Sheet1!B$5+AD2154)*EXP(-Sheet1!B$9*Sheet1!B$7)*NORMSDIST((LN(Sheet1!B$4/(Sheet1!B$5+AD2154))-Sheet1!B$8*Sheet1!B$7+Sheet1!B$9*Sheet1!B$7-0.5*Sheet1!B$6*Sheet1!B$6*Sheet1!B$7)/(Sheet1!B$6*SQRT(Sheet1!B$7))))*400+100*AE2154-400*Sheet1!$B$13</f>
        <v>-31.695355723816647</v>
      </c>
    </row>
    <row r="2155" spans="22:32" x14ac:dyDescent="0.25">
      <c r="V2155" s="7" t="e">
        <f t="shared" si="335"/>
        <v>#VALUE!</v>
      </c>
      <c r="X2155" s="4">
        <f t="shared" ca="1" si="336"/>
        <v>0.47647817696821232</v>
      </c>
      <c r="Y2155" s="4">
        <f t="shared" ca="1" si="336"/>
        <v>0.28934988604374418</v>
      </c>
      <c r="Z2155" s="4">
        <f t="shared" ca="1" si="337"/>
        <v>0.80708448109520281</v>
      </c>
      <c r="AA2155" s="4">
        <f t="shared" ca="1" si="338"/>
        <v>0.95417515193590874</v>
      </c>
      <c r="AB2155" s="4">
        <f ca="1">Sheet1!AC2155</f>
        <v>0.15036527231687669</v>
      </c>
      <c r="AC2155" s="7">
        <f t="shared" ca="1" si="339"/>
        <v>1.4710854686443002</v>
      </c>
      <c r="AD2155" s="4">
        <f t="shared" ca="1" si="340"/>
        <v>1.1872902521074784</v>
      </c>
      <c r="AE2155" s="4">
        <f t="shared" ca="1" si="341"/>
        <v>1.4036732005543826</v>
      </c>
      <c r="AF2155" s="21">
        <f ca="1">(Sheet1!B$4*EXP(-Sheet1!B$8*Sheet1!B$7)*NORMSDIST((LN(Sheet1!B$4/(Sheet1!B$5+AD2155))-Sheet1!B$8*Sheet1!B$7+Sheet1!B$9*Sheet1!B$7+0.5*Sheet1!B$6*Sheet1!B$6*Sheet1!B$7)/(Sheet1!B$6*SQRT(Sheet1!B$7)))-(Sheet1!B$5+AD2155)*EXP(-Sheet1!B$9*Sheet1!B$7)*NORMSDIST((LN(Sheet1!B$4/(Sheet1!B$5+AD2155))-Sheet1!B$8*Sheet1!B$7+Sheet1!B$9*Sheet1!B$7-0.5*Sheet1!B$6*Sheet1!B$6*Sheet1!B$7)/(Sheet1!B$6*SQRT(Sheet1!B$7))))*400+100*AE2155-400*Sheet1!$B$13</f>
        <v>-46.275817657033258</v>
      </c>
    </row>
    <row r="2156" spans="22:32" x14ac:dyDescent="0.25">
      <c r="V2156" s="7" t="e">
        <f t="shared" si="335"/>
        <v>#VALUE!</v>
      </c>
      <c r="X2156" s="4">
        <f t="shared" ca="1" si="336"/>
        <v>1.4575045303125542</v>
      </c>
      <c r="Y2156" s="4">
        <f t="shared" ca="1" si="336"/>
        <v>-0.21363960386288047</v>
      </c>
      <c r="Z2156" s="4">
        <f t="shared" ca="1" si="337"/>
        <v>2.4687999249537351</v>
      </c>
      <c r="AA2156" s="4">
        <f t="shared" ca="1" si="338"/>
        <v>1.377167925678948</v>
      </c>
      <c r="AB2156" s="4">
        <f ca="1">Sheet1!AC2156</f>
        <v>0.43323456841645314</v>
      </c>
      <c r="AC2156" s="7">
        <f t="shared" ca="1" si="339"/>
        <v>1.1082331377750494</v>
      </c>
      <c r="AD2156" s="4">
        <f t="shared" ca="1" si="340"/>
        <v>2.7360058873702844</v>
      </c>
      <c r="AE2156" s="4">
        <f t="shared" ca="1" si="341"/>
        <v>1.5262231315183366</v>
      </c>
      <c r="AF2156" s="21">
        <f ca="1">(Sheet1!B$4*EXP(-Sheet1!B$8*Sheet1!B$7)*NORMSDIST((LN(Sheet1!B$4/(Sheet1!B$5+AD2156))-Sheet1!B$8*Sheet1!B$7+Sheet1!B$9*Sheet1!B$7+0.5*Sheet1!B$6*Sheet1!B$6*Sheet1!B$7)/(Sheet1!B$6*SQRT(Sheet1!B$7)))-(Sheet1!B$5+AD2156)*EXP(-Sheet1!B$9*Sheet1!B$7)*NORMSDIST((LN(Sheet1!B$4/(Sheet1!B$5+AD2156))-Sheet1!B$8*Sheet1!B$7+Sheet1!B$9*Sheet1!B$7-0.5*Sheet1!B$6*Sheet1!B$6*Sheet1!B$7)/(Sheet1!B$6*SQRT(Sheet1!B$7))))*400+100*AE2156-400*Sheet1!$B$13</f>
        <v>-266.76745004618124</v>
      </c>
    </row>
    <row r="2157" spans="22:32" x14ac:dyDescent="0.25">
      <c r="V2157" s="7" t="e">
        <f t="shared" si="335"/>
        <v>#VALUE!</v>
      </c>
      <c r="X2157" s="4">
        <f t="shared" ca="1" si="336"/>
        <v>-0.75591481967361496</v>
      </c>
      <c r="Y2157" s="4">
        <f t="shared" ca="1" si="336"/>
        <v>0.51465824670196003</v>
      </c>
      <c r="Z2157" s="4">
        <f t="shared" ca="1" si="337"/>
        <v>-1.2804093649585018</v>
      </c>
      <c r="AA2157" s="4">
        <f t="shared" ca="1" si="338"/>
        <v>-0.147621909278569</v>
      </c>
      <c r="AB2157" s="4">
        <f ca="1">Sheet1!AC2157</f>
        <v>8.4675237182552099E-3</v>
      </c>
      <c r="AC2157" s="7">
        <f t="shared" ca="1" si="339"/>
        <v>2.5682694259308834</v>
      </c>
      <c r="AD2157" s="4">
        <f t="shared" ca="1" si="340"/>
        <v>-3.2884362246984984</v>
      </c>
      <c r="AE2157" s="4">
        <f t="shared" ca="1" si="341"/>
        <v>-0.37913283619769134</v>
      </c>
      <c r="AF2157" s="21">
        <f ca="1">(Sheet1!B$4*EXP(-Sheet1!B$8*Sheet1!B$7)*NORMSDIST((LN(Sheet1!B$4/(Sheet1!B$5+AD2157))-Sheet1!B$8*Sheet1!B$7+Sheet1!B$9*Sheet1!B$7+0.5*Sheet1!B$6*Sheet1!B$6*Sheet1!B$7)/(Sheet1!B$6*SQRT(Sheet1!B$7)))-(Sheet1!B$5+AD2157)*EXP(-Sheet1!B$9*Sheet1!B$7)*NORMSDIST((LN(Sheet1!B$4/(Sheet1!B$5+AD2157))-Sheet1!B$8*Sheet1!B$7+Sheet1!B$9*Sheet1!B$7-0.5*Sheet1!B$6*Sheet1!B$6*Sheet1!B$7)/(Sheet1!B$6*SQRT(Sheet1!B$7))))*400+100*AE2157-400*Sheet1!$B$13</f>
        <v>517.49848943381676</v>
      </c>
    </row>
    <row r="2158" spans="22:32" x14ac:dyDescent="0.25">
      <c r="V2158" s="7" t="e">
        <f t="shared" si="335"/>
        <v>#VALUE!</v>
      </c>
      <c r="X2158" s="4">
        <f t="shared" ca="1" si="336"/>
        <v>0.31010722188062689</v>
      </c>
      <c r="Y2158" s="4">
        <f t="shared" ca="1" si="336"/>
        <v>-0.1135224872930428</v>
      </c>
      <c r="Z2158" s="4">
        <f t="shared" ca="1" si="337"/>
        <v>0.5252763680551481</v>
      </c>
      <c r="AA2158" s="4">
        <f t="shared" ca="1" si="338"/>
        <v>0.19751324325734496</v>
      </c>
      <c r="AB2158" s="4">
        <f ca="1">Sheet1!AC2158</f>
        <v>0.22025368614242846</v>
      </c>
      <c r="AC2158" s="7">
        <f t="shared" ca="1" si="339"/>
        <v>1.3426375090278995</v>
      </c>
      <c r="AD2158" s="4">
        <f t="shared" ca="1" si="340"/>
        <v>0.70525575435678611</v>
      </c>
      <c r="AE2158" s="4">
        <f t="shared" ca="1" si="341"/>
        <v>0.26518868892706321</v>
      </c>
      <c r="AF2158" s="21">
        <f ca="1">(Sheet1!B$4*EXP(-Sheet1!B$8*Sheet1!B$7)*NORMSDIST((LN(Sheet1!B$4/(Sheet1!B$5+AD2158))-Sheet1!B$8*Sheet1!B$7+Sheet1!B$9*Sheet1!B$7+0.5*Sheet1!B$6*Sheet1!B$6*Sheet1!B$7)/(Sheet1!B$6*SQRT(Sheet1!B$7)))-(Sheet1!B$5+AD2158)*EXP(-Sheet1!B$9*Sheet1!B$7)*NORMSDIST((LN(Sheet1!B$4/(Sheet1!B$5+AD2158))-Sheet1!B$8*Sheet1!B$7+Sheet1!B$9*Sheet1!B$7-0.5*Sheet1!B$6*Sheet1!B$6*Sheet1!B$7)/(Sheet1!B$6*SQRT(Sheet1!B$7))))*400+100*AE2158-400*Sheet1!$B$13</f>
        <v>-85.217697393658455</v>
      </c>
    </row>
    <row r="2159" spans="22:32" x14ac:dyDescent="0.25">
      <c r="V2159" s="7" t="e">
        <f t="shared" si="335"/>
        <v>#VALUE!</v>
      </c>
      <c r="X2159" s="4">
        <f t="shared" ca="1" si="336"/>
        <v>-0.27090170163474281</v>
      </c>
      <c r="Y2159" s="4">
        <f t="shared" ca="1" si="336"/>
        <v>-9.8663019998826831E-2</v>
      </c>
      <c r="Z2159" s="4">
        <f t="shared" ca="1" si="337"/>
        <v>-0.4588679395200721</v>
      </c>
      <c r="AA2159" s="4">
        <f t="shared" ca="1" si="338"/>
        <v>-0.45011055887641788</v>
      </c>
      <c r="AB2159" s="4">
        <f ca="1">Sheet1!AC2159</f>
        <v>0.40693504544619474</v>
      </c>
      <c r="AC2159" s="7">
        <f t="shared" ca="1" si="339"/>
        <v>1.1309588378994049</v>
      </c>
      <c r="AD2159" s="4">
        <f t="shared" ca="1" si="340"/>
        <v>-0.5189607516289152</v>
      </c>
      <c r="AE2159" s="4">
        <f t="shared" ca="1" si="341"/>
        <v>-0.50905651459312518</v>
      </c>
      <c r="AF2159" s="21">
        <f ca="1">(Sheet1!B$4*EXP(-Sheet1!B$8*Sheet1!B$7)*NORMSDIST((LN(Sheet1!B$4/(Sheet1!B$5+AD2159))-Sheet1!B$8*Sheet1!B$7+Sheet1!B$9*Sheet1!B$7+0.5*Sheet1!B$6*Sheet1!B$6*Sheet1!B$7)/(Sheet1!B$6*SQRT(Sheet1!B$7)))-(Sheet1!B$5+AD2159)*EXP(-Sheet1!B$9*Sheet1!B$7)*NORMSDIST((LN(Sheet1!B$4/(Sheet1!B$5+AD2159))-Sheet1!B$8*Sheet1!B$7+Sheet1!B$9*Sheet1!B$7-0.5*Sheet1!B$6*Sheet1!B$6*Sheet1!B$7)/(Sheet1!B$6*SQRT(Sheet1!B$7))))*400+100*AE2159-400*Sheet1!$B$13</f>
        <v>32.956255369227165</v>
      </c>
    </row>
    <row r="2160" spans="22:32" x14ac:dyDescent="0.25">
      <c r="V2160" s="7" t="e">
        <f t="shared" si="335"/>
        <v>#VALUE!</v>
      </c>
      <c r="X2160" s="4">
        <f t="shared" ca="1" si="336"/>
        <v>1.3210274590900351E-3</v>
      </c>
      <c r="Y2160" s="4">
        <f t="shared" ca="1" si="336"/>
        <v>0.31642765721989996</v>
      </c>
      <c r="Z2160" s="4">
        <f t="shared" ca="1" si="337"/>
        <v>2.2376276876229827E-3</v>
      </c>
      <c r="AA2160" s="4">
        <f t="shared" ca="1" si="338"/>
        <v>0.44548049229473585</v>
      </c>
      <c r="AB2160" s="4">
        <f ca="1">Sheet1!AC2160</f>
        <v>0.38805808581746759</v>
      </c>
      <c r="AC2160" s="7">
        <f t="shared" ca="1" si="339"/>
        <v>1.1479731269083548</v>
      </c>
      <c r="AD2160" s="4">
        <f t="shared" ca="1" si="340"/>
        <v>2.5687364534172671E-3</v>
      </c>
      <c r="AE2160" s="4">
        <f t="shared" ca="1" si="341"/>
        <v>0.51139963371626118</v>
      </c>
      <c r="AF2160" s="21">
        <f ca="1">(Sheet1!B$4*EXP(-Sheet1!B$8*Sheet1!B$7)*NORMSDIST((LN(Sheet1!B$4/(Sheet1!B$5+AD2160))-Sheet1!B$8*Sheet1!B$7+Sheet1!B$9*Sheet1!B$7+0.5*Sheet1!B$6*Sheet1!B$6*Sheet1!B$7)/(Sheet1!B$6*SQRT(Sheet1!B$7)))-(Sheet1!B$5+AD2160)*EXP(-Sheet1!B$9*Sheet1!B$7)*NORMSDIST((LN(Sheet1!B$4/(Sheet1!B$5+AD2160))-Sheet1!B$8*Sheet1!B$7+Sheet1!B$9*Sheet1!B$7-0.5*Sheet1!B$6*Sheet1!B$6*Sheet1!B$7)/(Sheet1!B$6*SQRT(Sheet1!B$7))))*400+100*AE2160-400*Sheet1!$B$13</f>
        <v>50.728339426584625</v>
      </c>
    </row>
    <row r="2161" spans="22:32" x14ac:dyDescent="0.25">
      <c r="V2161" s="7" t="e">
        <f t="shared" si="335"/>
        <v>#VALUE!</v>
      </c>
      <c r="X2161" s="4">
        <f t="shared" ca="1" si="336"/>
        <v>-1.4145529253485469</v>
      </c>
      <c r="Y2161" s="4">
        <f t="shared" ca="1" si="336"/>
        <v>-1.7666552165753049E-2</v>
      </c>
      <c r="Z2161" s="4">
        <f t="shared" ca="1" si="337"/>
        <v>-2.3960461757156151</v>
      </c>
      <c r="AA2161" s="4">
        <f t="shared" ca="1" si="338"/>
        <v>-1.6522822639182859</v>
      </c>
      <c r="AB2161" s="4">
        <f ca="1">Sheet1!AC2161</f>
        <v>0.24896692429362888</v>
      </c>
      <c r="AC2161" s="7">
        <f t="shared" ca="1" si="339"/>
        <v>1.3012720302407423</v>
      </c>
      <c r="AD2161" s="4">
        <f t="shared" ca="1" si="340"/>
        <v>-3.1179078716240247</v>
      </c>
      <c r="AE2161" s="4">
        <f t="shared" ca="1" si="341"/>
        <v>-2.150068696099718</v>
      </c>
      <c r="AF2161" s="21">
        <f ca="1">(Sheet1!B$4*EXP(-Sheet1!B$8*Sheet1!B$7)*NORMSDIST((LN(Sheet1!B$4/(Sheet1!B$5+AD2161))-Sheet1!B$8*Sheet1!B$7+Sheet1!B$9*Sheet1!B$7+0.5*Sheet1!B$6*Sheet1!B$6*Sheet1!B$7)/(Sheet1!B$6*SQRT(Sheet1!B$7)))-(Sheet1!B$5+AD2161)*EXP(-Sheet1!B$9*Sheet1!B$7)*NORMSDIST((LN(Sheet1!B$4/(Sheet1!B$5+AD2161))-Sheet1!B$8*Sheet1!B$7+Sheet1!B$9*Sheet1!B$7-0.5*Sheet1!B$6*Sheet1!B$6*Sheet1!B$7)/(Sheet1!B$6*SQRT(Sheet1!B$7))))*400+100*AE2161-400*Sheet1!$B$13</f>
        <v>310.18317453046984</v>
      </c>
    </row>
    <row r="2162" spans="22:32" x14ac:dyDescent="0.25">
      <c r="V2162" s="7" t="e">
        <f t="shared" si="335"/>
        <v>#VALUE!</v>
      </c>
      <c r="X2162" s="4">
        <f t="shared" ca="1" si="336"/>
        <v>-0.94186129165651655</v>
      </c>
      <c r="Y2162" s="4">
        <f t="shared" ca="1" si="336"/>
        <v>-0.68503161088101472</v>
      </c>
      <c r="Z2162" s="4">
        <f t="shared" ca="1" si="337"/>
        <v>-1.5953755462151427</v>
      </c>
      <c r="AA2162" s="4">
        <f t="shared" ca="1" si="338"/>
        <v>-2.0447728282670026</v>
      </c>
      <c r="AB2162" s="4">
        <f ca="1">Sheet1!AC2162</f>
        <v>0.65350851837507495</v>
      </c>
      <c r="AC2162" s="7">
        <f t="shared" ca="1" si="339"/>
        <v>0.94433207615066872</v>
      </c>
      <c r="AD2162" s="4">
        <f t="shared" ca="1" si="340"/>
        <v>-1.5065643017973529</v>
      </c>
      <c r="AE2162" s="4">
        <f t="shared" ca="1" si="341"/>
        <v>-1.9309445701738532</v>
      </c>
      <c r="AF2162" s="21">
        <f ca="1">(Sheet1!B$4*EXP(-Sheet1!B$8*Sheet1!B$7)*NORMSDIST((LN(Sheet1!B$4/(Sheet1!B$5+AD2162))-Sheet1!B$8*Sheet1!B$7+Sheet1!B$9*Sheet1!B$7+0.5*Sheet1!B$6*Sheet1!B$6*Sheet1!B$7)/(Sheet1!B$6*SQRT(Sheet1!B$7)))-(Sheet1!B$5+AD2162)*EXP(-Sheet1!B$9*Sheet1!B$7)*NORMSDIST((LN(Sheet1!B$4/(Sheet1!B$5+AD2162))-Sheet1!B$8*Sheet1!B$7+Sheet1!B$9*Sheet1!B$7-0.5*Sheet1!B$6*Sheet1!B$6*Sheet1!B$7)/(Sheet1!B$6*SQRT(Sheet1!B$7))))*400+100*AE2162-400*Sheet1!$B$13</f>
        <v>54.248457969914853</v>
      </c>
    </row>
    <row r="2163" spans="22:32" x14ac:dyDescent="0.25">
      <c r="V2163" s="7" t="e">
        <f t="shared" si="335"/>
        <v>#VALUE!</v>
      </c>
      <c r="X2163" s="4">
        <f t="shared" ca="1" si="336"/>
        <v>1.1442682108314537</v>
      </c>
      <c r="Y2163" s="4">
        <f t="shared" ca="1" si="336"/>
        <v>-0.23374854148885288</v>
      </c>
      <c r="Z2163" s="4">
        <f t="shared" ca="1" si="337"/>
        <v>1.9382233223123073</v>
      </c>
      <c r="AA2163" s="4">
        <f t="shared" ca="1" si="338"/>
        <v>0.98856433046073822</v>
      </c>
      <c r="AB2163" s="4">
        <f ca="1">Sheet1!AC2163</f>
        <v>0.98171488570147536</v>
      </c>
      <c r="AC2163" s="7">
        <f t="shared" ca="1" si="339"/>
        <v>0.63548285953098116</v>
      </c>
      <c r="AD2163" s="4">
        <f t="shared" ca="1" si="340"/>
        <v>1.2317076992726637</v>
      </c>
      <c r="AE2163" s="4">
        <f t="shared" ca="1" si="341"/>
        <v>0.6282156875515198</v>
      </c>
      <c r="AF2163" s="21">
        <f ca="1">(Sheet1!B$4*EXP(-Sheet1!B$8*Sheet1!B$7)*NORMSDIST((LN(Sheet1!B$4/(Sheet1!B$5+AD2163))-Sheet1!B$8*Sheet1!B$7+Sheet1!B$9*Sheet1!B$7+0.5*Sheet1!B$6*Sheet1!B$6*Sheet1!B$7)/(Sheet1!B$6*SQRT(Sheet1!B$7)))-(Sheet1!B$5+AD2163)*EXP(-Sheet1!B$9*Sheet1!B$7)*NORMSDIST((LN(Sheet1!B$4/(Sheet1!B$5+AD2163))-Sheet1!B$8*Sheet1!B$7+Sheet1!B$9*Sheet1!B$7-0.5*Sheet1!B$6*Sheet1!B$6*Sheet1!B$7)/(Sheet1!B$6*SQRT(Sheet1!B$7))))*400+100*AE2163-400*Sheet1!$B$13</f>
        <v>-130.66449177945287</v>
      </c>
    </row>
    <row r="2164" spans="22:32" x14ac:dyDescent="0.25">
      <c r="V2164" s="7" t="e">
        <f t="shared" si="335"/>
        <v>#VALUE!</v>
      </c>
      <c r="X2164" s="4">
        <f t="shared" ca="1" si="336"/>
        <v>-2.6057157503693356</v>
      </c>
      <c r="Y2164" s="4">
        <f t="shared" ca="1" si="336"/>
        <v>0.83105303521444163</v>
      </c>
      <c r="Z2164" s="4">
        <f t="shared" ca="1" si="337"/>
        <v>-4.4137021293395637</v>
      </c>
      <c r="AA2164" s="4">
        <f t="shared" ca="1" si="338"/>
        <v>-1.8319717180822277</v>
      </c>
      <c r="AB2164" s="4">
        <f ca="1">Sheet1!AC2164</f>
        <v>0.7798403422235286</v>
      </c>
      <c r="AC2164" s="7">
        <f t="shared" ca="1" si="339"/>
        <v>0.85597706539493923</v>
      </c>
      <c r="AD2164" s="4">
        <f t="shared" ca="1" si="340"/>
        <v>-3.7780277961994742</v>
      </c>
      <c r="AE2164" s="4">
        <f t="shared" ca="1" si="341"/>
        <v>-1.5681257751305502</v>
      </c>
      <c r="AF2164" s="21">
        <f ca="1">(Sheet1!B$4*EXP(-Sheet1!B$8*Sheet1!B$7)*NORMSDIST((LN(Sheet1!B$4/(Sheet1!B$5+AD2164))-Sheet1!B$8*Sheet1!B$7+Sheet1!B$9*Sheet1!B$7+0.5*Sheet1!B$6*Sheet1!B$6*Sheet1!B$7)/(Sheet1!B$6*SQRT(Sheet1!B$7)))-(Sheet1!B$5+AD2164)*EXP(-Sheet1!B$9*Sheet1!B$7)*NORMSDIST((LN(Sheet1!B$4/(Sheet1!B$5+AD2164))-Sheet1!B$8*Sheet1!B$7+Sheet1!B$9*Sheet1!B$7-0.5*Sheet1!B$6*Sheet1!B$6*Sheet1!B$7)/(Sheet1!B$6*SQRT(Sheet1!B$7))))*400+100*AE2164-400*Sheet1!$B$13</f>
        <v>486.24454597549993</v>
      </c>
    </row>
    <row r="2165" spans="22:32" x14ac:dyDescent="0.25">
      <c r="V2165" s="7" t="e">
        <f t="shared" si="335"/>
        <v>#VALUE!</v>
      </c>
      <c r="X2165" s="4">
        <f t="shared" ca="1" si="336"/>
        <v>-0.24395145540747087</v>
      </c>
      <c r="Y2165" s="4">
        <f t="shared" ca="1" si="336"/>
        <v>1.6080253794801833</v>
      </c>
      <c r="Z2165" s="4">
        <f t="shared" ca="1" si="337"/>
        <v>-0.41321815629153863</v>
      </c>
      <c r="AA2165" s="4">
        <f t="shared" ca="1" si="338"/>
        <v>1.9754484698214667</v>
      </c>
      <c r="AB2165" s="4">
        <f ca="1">Sheet1!AC2165</f>
        <v>0.92576754623475199</v>
      </c>
      <c r="AC2165" s="7">
        <f t="shared" ca="1" si="339"/>
        <v>0.72928720235710887</v>
      </c>
      <c r="AD2165" s="4">
        <f t="shared" ca="1" si="340"/>
        <v>-0.30135471316501877</v>
      </c>
      <c r="AE2165" s="4">
        <f t="shared" ca="1" si="341"/>
        <v>1.4406692879567291</v>
      </c>
      <c r="AF2165" s="21">
        <f ca="1">(Sheet1!B$4*EXP(-Sheet1!B$8*Sheet1!B$7)*NORMSDIST((LN(Sheet1!B$4/(Sheet1!B$5+AD2165))-Sheet1!B$8*Sheet1!B$7+Sheet1!B$9*Sheet1!B$7+0.5*Sheet1!B$6*Sheet1!B$6*Sheet1!B$7)/(Sheet1!B$6*SQRT(Sheet1!B$7)))-(Sheet1!B$5+AD2165)*EXP(-Sheet1!B$9*Sheet1!B$7)*NORMSDIST((LN(Sheet1!B$4/(Sheet1!B$5+AD2165))-Sheet1!B$8*Sheet1!B$7+Sheet1!B$9*Sheet1!B$7-0.5*Sheet1!B$6*Sheet1!B$6*Sheet1!B$7)/(Sheet1!B$6*SQRT(Sheet1!B$7))))*400+100*AE2165-400*Sheet1!$B$13</f>
        <v>192.59431015967766</v>
      </c>
    </row>
    <row r="2166" spans="22:32" x14ac:dyDescent="0.25">
      <c r="V2166" s="7" t="e">
        <f t="shared" si="335"/>
        <v>#VALUE!</v>
      </c>
      <c r="X2166" s="4">
        <f t="shared" ca="1" si="336"/>
        <v>1.3317067396647795</v>
      </c>
      <c r="Y2166" s="4">
        <f t="shared" ca="1" si="336"/>
        <v>0.31972900787438691</v>
      </c>
      <c r="Z2166" s="4">
        <f t="shared" ca="1" si="337"/>
        <v>2.2557168300806292</v>
      </c>
      <c r="AA2166" s="4">
        <f t="shared" ca="1" si="338"/>
        <v>1.9807703190730366</v>
      </c>
      <c r="AB2166" s="4">
        <f ca="1">Sheet1!AC2166</f>
        <v>0.28088817443048886</v>
      </c>
      <c r="AC2166" s="7">
        <f t="shared" ca="1" si="339"/>
        <v>1.2602960377392283</v>
      </c>
      <c r="AD2166" s="4">
        <f t="shared" ca="1" si="340"/>
        <v>2.8428709832123089</v>
      </c>
      <c r="AE2166" s="4">
        <f t="shared" ca="1" si="341"/>
        <v>2.4963569847992151</v>
      </c>
      <c r="AF2166" s="21">
        <f ca="1">(Sheet1!B$4*EXP(-Sheet1!B$8*Sheet1!B$7)*NORMSDIST((LN(Sheet1!B$4/(Sheet1!B$5+AD2166))-Sheet1!B$8*Sheet1!B$7+Sheet1!B$9*Sheet1!B$7+0.5*Sheet1!B$6*Sheet1!B$6*Sheet1!B$7)/(Sheet1!B$6*SQRT(Sheet1!B$7)))-(Sheet1!B$5+AD2166)*EXP(-Sheet1!B$9*Sheet1!B$7)*NORMSDIST((LN(Sheet1!B$4/(Sheet1!B$5+AD2166))-Sheet1!B$8*Sheet1!B$7+Sheet1!B$9*Sheet1!B$7-0.5*Sheet1!B$6*Sheet1!B$6*Sheet1!B$7)/(Sheet1!B$6*SQRT(Sheet1!B$7))))*400+100*AE2166-400*Sheet1!$B$13</f>
        <v>-185.37441745955266</v>
      </c>
    </row>
    <row r="2167" spans="22:32" x14ac:dyDescent="0.25">
      <c r="V2167" s="7" t="e">
        <f t="shared" si="335"/>
        <v>#VALUE!</v>
      </c>
      <c r="X2167" s="4">
        <f t="shared" ca="1" si="336"/>
        <v>-4.1492999423905719</v>
      </c>
      <c r="Y2167" s="4">
        <f t="shared" ca="1" si="336"/>
        <v>-1.9552571452622041</v>
      </c>
      <c r="Z2167" s="4">
        <f t="shared" ca="1" si="337"/>
        <v>-7.028308436329632</v>
      </c>
      <c r="AA2167" s="4">
        <f t="shared" ca="1" si="338"/>
        <v>-7.5172264621405178</v>
      </c>
      <c r="AB2167" s="4">
        <f ca="1">Sheet1!AC2167</f>
        <v>0.33770669778057372</v>
      </c>
      <c r="AC2167" s="7">
        <f t="shared" ca="1" si="339"/>
        <v>1.1968826401215855</v>
      </c>
      <c r="AD2167" s="4">
        <f t="shared" ca="1" si="340"/>
        <v>-8.412060356863023</v>
      </c>
      <c r="AE2167" s="4">
        <f t="shared" ca="1" si="341"/>
        <v>-8.9972378543985894</v>
      </c>
      <c r="AF2167" s="21">
        <f ca="1">(Sheet1!B$4*EXP(-Sheet1!B$8*Sheet1!B$7)*NORMSDIST((LN(Sheet1!B$4/(Sheet1!B$5+AD2167))-Sheet1!B$8*Sheet1!B$7+Sheet1!B$9*Sheet1!B$7+0.5*Sheet1!B$6*Sheet1!B$6*Sheet1!B$7)/(Sheet1!B$6*SQRT(Sheet1!B$7)))-(Sheet1!B$5+AD2167)*EXP(-Sheet1!B$9*Sheet1!B$7)*NORMSDIST((LN(Sheet1!B$4/(Sheet1!B$5+AD2167))-Sheet1!B$8*Sheet1!B$7+Sheet1!B$9*Sheet1!B$7-0.5*Sheet1!B$6*Sheet1!B$6*Sheet1!B$7)/(Sheet1!B$6*SQRT(Sheet1!B$7))))*400+100*AE2167-400*Sheet1!$B$13</f>
        <v>638.70903552325308</v>
      </c>
    </row>
    <row r="2168" spans="22:32" x14ac:dyDescent="0.25">
      <c r="V2168" s="7" t="e">
        <f t="shared" si="335"/>
        <v>#VALUE!</v>
      </c>
      <c r="X2168" s="4">
        <f t="shared" ca="1" si="336"/>
        <v>0.12412744873986511</v>
      </c>
      <c r="Y2168" s="4">
        <f t="shared" ca="1" si="336"/>
        <v>1.9058876852729036</v>
      </c>
      <c r="Z2168" s="4">
        <f t="shared" ca="1" si="337"/>
        <v>0.21025377949800397</v>
      </c>
      <c r="AA2168" s="4">
        <f t="shared" ca="1" si="338"/>
        <v>2.8168495184178277</v>
      </c>
      <c r="AB2168" s="4">
        <f ca="1">Sheet1!AC2168</f>
        <v>0.58550915843870732</v>
      </c>
      <c r="AC2168" s="7">
        <f t="shared" ca="1" si="339"/>
        <v>0.99177408223984254</v>
      </c>
      <c r="AD2168" s="4">
        <f t="shared" ca="1" si="340"/>
        <v>0.2085242491990911</v>
      </c>
      <c r="AE2168" s="4">
        <f t="shared" ca="1" si="341"/>
        <v>2.7936783459365837</v>
      </c>
      <c r="AF2168" s="21">
        <f ca="1">(Sheet1!B$4*EXP(-Sheet1!B$8*Sheet1!B$7)*NORMSDIST((LN(Sheet1!B$4/(Sheet1!B$5+AD2168))-Sheet1!B$8*Sheet1!B$7+Sheet1!B$9*Sheet1!B$7+0.5*Sheet1!B$6*Sheet1!B$6*Sheet1!B$7)/(Sheet1!B$6*SQRT(Sheet1!B$7)))-(Sheet1!B$5+AD2168)*EXP(-Sheet1!B$9*Sheet1!B$7)*NORMSDIST((LN(Sheet1!B$4/(Sheet1!B$5+AD2168))-Sheet1!B$8*Sheet1!B$7+Sheet1!B$9*Sheet1!B$7-0.5*Sheet1!B$6*Sheet1!B$6*Sheet1!B$7)/(Sheet1!B$6*SQRT(Sheet1!B$7))))*400+100*AE2168-400*Sheet1!$B$13</f>
        <v>246.06403298139867</v>
      </c>
    </row>
    <row r="2169" spans="22:32" x14ac:dyDescent="0.25">
      <c r="V2169" s="7" t="e">
        <f t="shared" si="335"/>
        <v>#VALUE!</v>
      </c>
      <c r="X2169" s="4">
        <f t="shared" ca="1" si="336"/>
        <v>-1.2069794639254932</v>
      </c>
      <c r="Y2169" s="4">
        <f t="shared" ca="1" si="336"/>
        <v>0.36411023397755221</v>
      </c>
      <c r="Z2169" s="4">
        <f t="shared" ca="1" si="337"/>
        <v>-2.0444470312013072</v>
      </c>
      <c r="AA2169" s="4">
        <f t="shared" ca="1" si="338"/>
        <v>-0.87781329860261903</v>
      </c>
      <c r="AB2169" s="4">
        <f ca="1">Sheet1!AC2169</f>
        <v>0.87184783168010538</v>
      </c>
      <c r="AC2169" s="7">
        <f t="shared" ca="1" si="339"/>
        <v>0.78327505030228273</v>
      </c>
      <c r="AD2169" s="4">
        <f t="shared" ca="1" si="340"/>
        <v>-1.6013643512045566</v>
      </c>
      <c r="AE2169" s="4">
        <f t="shared" ca="1" si="341"/>
        <v>-0.68756925561897919</v>
      </c>
      <c r="AF2169" s="21">
        <f ca="1">(Sheet1!B$4*EXP(-Sheet1!B$8*Sheet1!B$7)*NORMSDIST((LN(Sheet1!B$4/(Sheet1!B$5+AD2169))-Sheet1!B$8*Sheet1!B$7+Sheet1!B$9*Sheet1!B$7+0.5*Sheet1!B$6*Sheet1!B$6*Sheet1!B$7)/(Sheet1!B$6*SQRT(Sheet1!B$7)))-(Sheet1!B$5+AD2169)*EXP(-Sheet1!B$9*Sheet1!B$7)*NORMSDIST((LN(Sheet1!B$4/(Sheet1!B$5+AD2169))-Sheet1!B$8*Sheet1!B$7+Sheet1!B$9*Sheet1!B$7-0.5*Sheet1!B$6*Sheet1!B$6*Sheet1!B$7)/(Sheet1!B$6*SQRT(Sheet1!B$7))))*400+100*AE2169-400*Sheet1!$B$13</f>
        <v>194.54890395628445</v>
      </c>
    </row>
    <row r="2170" spans="22:32" x14ac:dyDescent="0.25">
      <c r="V2170" s="7" t="e">
        <f t="shared" si="335"/>
        <v>#VALUE!</v>
      </c>
      <c r="X2170" s="4">
        <f t="shared" ca="1" si="336"/>
        <v>0.35172961284162058</v>
      </c>
      <c r="Y2170" s="4">
        <f t="shared" ca="1" si="336"/>
        <v>-0.85033456464226265</v>
      </c>
      <c r="Z2170" s="4">
        <f t="shared" ca="1" si="337"/>
        <v>0.59577862279521432</v>
      </c>
      <c r="AA2170" s="4">
        <f t="shared" ca="1" si="338"/>
        <v>-0.78837533874093868</v>
      </c>
      <c r="AB2170" s="4">
        <f ca="1">Sheet1!AC2170</f>
        <v>0.82463841035311614</v>
      </c>
      <c r="AC2170" s="7">
        <f t="shared" ca="1" si="339"/>
        <v>0.8223035865022893</v>
      </c>
      <c r="AD2170" s="4">
        <f t="shared" ca="1" si="340"/>
        <v>0.48991089828589929</v>
      </c>
      <c r="AE2170" s="4">
        <f t="shared" ca="1" si="341"/>
        <v>-0.64828386855663112</v>
      </c>
      <c r="AF2170" s="21">
        <f ca="1">(Sheet1!B$4*EXP(-Sheet1!B$8*Sheet1!B$7)*NORMSDIST((LN(Sheet1!B$4/(Sheet1!B$5+AD2170))-Sheet1!B$8*Sheet1!B$7+Sheet1!B$9*Sheet1!B$7+0.5*Sheet1!B$6*Sheet1!B$6*Sheet1!B$7)/(Sheet1!B$6*SQRT(Sheet1!B$7)))-(Sheet1!B$5+AD2170)*EXP(-Sheet1!B$9*Sheet1!B$7)*NORMSDIST((LN(Sheet1!B$4/(Sheet1!B$5+AD2170))-Sheet1!B$8*Sheet1!B$7+Sheet1!B$9*Sheet1!B$7-0.5*Sheet1!B$6*Sheet1!B$6*Sheet1!B$7)/(Sheet1!B$6*SQRT(Sheet1!B$7))))*400+100*AE2170-400*Sheet1!$B$13</f>
        <v>-142.71794337816164</v>
      </c>
    </row>
    <row r="2171" spans="22:32" x14ac:dyDescent="0.25">
      <c r="V2171" s="7" t="e">
        <f t="shared" si="335"/>
        <v>#VALUE!</v>
      </c>
      <c r="X2171" s="4">
        <f t="shared" ca="1" si="336"/>
        <v>1.7235189060536562</v>
      </c>
      <c r="Y2171" s="4">
        <f t="shared" ca="1" si="336"/>
        <v>1.529025123673623</v>
      </c>
      <c r="Z2171" s="4">
        <f t="shared" ca="1" si="337"/>
        <v>2.9193894478044213</v>
      </c>
      <c r="AA2171" s="4">
        <f t="shared" ca="1" si="338"/>
        <v>4.1282552859736477</v>
      </c>
      <c r="AB2171" s="4">
        <f ca="1">Sheet1!AC2171</f>
        <v>0.6037005808964937</v>
      </c>
      <c r="AC2171" s="7">
        <f t="shared" ca="1" si="339"/>
        <v>0.97894241969655071</v>
      </c>
      <c r="AD2171" s="4">
        <f t="shared" ca="1" si="340"/>
        <v>2.8579141700702371</v>
      </c>
      <c r="AE2171" s="4">
        <f t="shared" ca="1" si="341"/>
        <v>4.0413242187761185</v>
      </c>
      <c r="AF2171" s="21">
        <f ca="1">(Sheet1!B$4*EXP(-Sheet1!B$8*Sheet1!B$7)*NORMSDIST((LN(Sheet1!B$4/(Sheet1!B$5+AD2171))-Sheet1!B$8*Sheet1!B$7+Sheet1!B$9*Sheet1!B$7+0.5*Sheet1!B$6*Sheet1!B$6*Sheet1!B$7)/(Sheet1!B$6*SQRT(Sheet1!B$7)))-(Sheet1!B$5+AD2171)*EXP(-Sheet1!B$9*Sheet1!B$7)*NORMSDIST((LN(Sheet1!B$4/(Sheet1!B$5+AD2171))-Sheet1!B$8*Sheet1!B$7+Sheet1!B$9*Sheet1!B$7-0.5*Sheet1!B$6*Sheet1!B$6*Sheet1!B$7)/(Sheet1!B$6*SQRT(Sheet1!B$7))))*400+100*AE2171-400*Sheet1!$B$13</f>
        <v>-33.072029458832731</v>
      </c>
    </row>
    <row r="2172" spans="22:32" x14ac:dyDescent="0.25">
      <c r="V2172" s="7" t="e">
        <f t="shared" si="335"/>
        <v>#VALUE!</v>
      </c>
      <c r="X2172" s="4">
        <f t="shared" ca="1" si="336"/>
        <v>-0.89189196249135849</v>
      </c>
      <c r="Y2172" s="4">
        <f t="shared" ca="1" si="336"/>
        <v>1.3817991455512031</v>
      </c>
      <c r="Z2172" s="4">
        <f t="shared" ca="1" si="337"/>
        <v>-1.5107347965452422</v>
      </c>
      <c r="AA2172" s="4">
        <f t="shared" ca="1" si="338"/>
        <v>0.91256457117668066</v>
      </c>
      <c r="AB2172" s="4">
        <f ca="1">Sheet1!AC2172</f>
        <v>1.2508291513816383E-2</v>
      </c>
      <c r="AC2172" s="7">
        <f t="shared" ca="1" si="339"/>
        <v>2.398052732017891</v>
      </c>
      <c r="AD2172" s="4">
        <f t="shared" ca="1" si="340"/>
        <v>-3.6228217062098107</v>
      </c>
      <c r="AE2172" s="4">
        <f t="shared" ca="1" si="341"/>
        <v>2.1883779630529743</v>
      </c>
      <c r="AF2172" s="21">
        <f ca="1">(Sheet1!B$4*EXP(-Sheet1!B$8*Sheet1!B$7)*NORMSDIST((LN(Sheet1!B$4/(Sheet1!B$5+AD2172))-Sheet1!B$8*Sheet1!B$7+Sheet1!B$9*Sheet1!B$7+0.5*Sheet1!B$6*Sheet1!B$6*Sheet1!B$7)/(Sheet1!B$6*SQRT(Sheet1!B$7)))-(Sheet1!B$5+AD2172)*EXP(-Sheet1!B$9*Sheet1!B$7)*NORMSDIST((LN(Sheet1!B$4/(Sheet1!B$5+AD2172))-Sheet1!B$8*Sheet1!B$7+Sheet1!B$9*Sheet1!B$7-0.5*Sheet1!B$6*Sheet1!B$6*Sheet1!B$7)/(Sheet1!B$6*SQRT(Sheet1!B$7))))*400+100*AE2172-400*Sheet1!$B$13</f>
        <v>833.96906474473872</v>
      </c>
    </row>
    <row r="2173" spans="22:32" x14ac:dyDescent="0.25">
      <c r="V2173" s="7" t="e">
        <f t="shared" si="335"/>
        <v>#VALUE!</v>
      </c>
      <c r="X2173" s="4">
        <f t="shared" ca="1" si="336"/>
        <v>1.9595371095870429</v>
      </c>
      <c r="Y2173" s="4">
        <f t="shared" ca="1" si="336"/>
        <v>-0.87289439832669447</v>
      </c>
      <c r="Z2173" s="4">
        <f t="shared" ca="1" si="337"/>
        <v>3.3191698334242092</v>
      </c>
      <c r="AA2173" s="4">
        <f t="shared" ca="1" si="338"/>
        <v>1.0298142265945702</v>
      </c>
      <c r="AB2173" s="4">
        <f ca="1">Sheet1!AC2173</f>
        <v>0.85102464960853019</v>
      </c>
      <c r="AC2173" s="7">
        <f t="shared" ca="1" si="339"/>
        <v>0.80109797940663341</v>
      </c>
      <c r="AD2173" s="4">
        <f t="shared" ca="1" si="340"/>
        <v>2.6589802468635861</v>
      </c>
      <c r="AE2173" s="4">
        <f t="shared" ca="1" si="341"/>
        <v>0.8249820960891151</v>
      </c>
      <c r="AF2173" s="21">
        <f ca="1">(Sheet1!B$4*EXP(-Sheet1!B$8*Sheet1!B$7)*NORMSDIST((LN(Sheet1!B$4/(Sheet1!B$5+AD2173))-Sheet1!B$8*Sheet1!B$7+Sheet1!B$9*Sheet1!B$7+0.5*Sheet1!B$6*Sheet1!B$6*Sheet1!B$7)/(Sheet1!B$6*SQRT(Sheet1!B$7)))-(Sheet1!B$5+AD2173)*EXP(-Sheet1!B$9*Sheet1!B$7)*NORMSDIST((LN(Sheet1!B$4/(Sheet1!B$5+AD2173))-Sheet1!B$8*Sheet1!B$7+Sheet1!B$9*Sheet1!B$7-0.5*Sheet1!B$6*Sheet1!B$6*Sheet1!B$7)/(Sheet1!B$6*SQRT(Sheet1!B$7))))*400+100*AE2173-400*Sheet1!$B$13</f>
        <v>-325.5979189137206</v>
      </c>
    </row>
    <row r="2174" spans="22:32" x14ac:dyDescent="0.25">
      <c r="V2174" s="7" t="e">
        <f t="shared" si="335"/>
        <v>#VALUE!</v>
      </c>
      <c r="X2174" s="4">
        <f t="shared" ca="1" si="336"/>
        <v>0.51744739566301878</v>
      </c>
      <c r="Y2174" s="4">
        <f t="shared" ca="1" si="336"/>
        <v>9.5676633557740726E-2</v>
      </c>
      <c r="Z2174" s="4">
        <f t="shared" ca="1" si="337"/>
        <v>0.87648035735876506</v>
      </c>
      <c r="AA2174" s="4">
        <f t="shared" ca="1" si="338"/>
        <v>0.7295804670696463</v>
      </c>
      <c r="AB2174" s="4">
        <f ca="1">Sheet1!AC2174</f>
        <v>0.29820960666704832</v>
      </c>
      <c r="AC2174" s="7">
        <f t="shared" ca="1" si="339"/>
        <v>1.2398319852870383</v>
      </c>
      <c r="AD2174" s="4">
        <f t="shared" ca="1" si="340"/>
        <v>1.0866883815292105</v>
      </c>
      <c r="AE2174" s="4">
        <f t="shared" ca="1" si="341"/>
        <v>0.9045571989136042</v>
      </c>
      <c r="AF2174" s="21">
        <f ca="1">(Sheet1!B$4*EXP(-Sheet1!B$8*Sheet1!B$7)*NORMSDIST((LN(Sheet1!B$4/(Sheet1!B$5+AD2174))-Sheet1!B$8*Sheet1!B$7+Sheet1!B$9*Sheet1!B$7+0.5*Sheet1!B$6*Sheet1!B$6*Sheet1!B$7)/(Sheet1!B$6*SQRT(Sheet1!B$7)))-(Sheet1!B$5+AD2174)*EXP(-Sheet1!B$9*Sheet1!B$7)*NORMSDIST((LN(Sheet1!B$4/(Sheet1!B$5+AD2174))-Sheet1!B$8*Sheet1!B$7+Sheet1!B$9*Sheet1!B$7-0.5*Sheet1!B$6*Sheet1!B$6*Sheet1!B$7)/(Sheet1!B$6*SQRT(Sheet1!B$7))))*400+100*AE2174-400*Sheet1!$B$13</f>
        <v>-80.651780189641158</v>
      </c>
    </row>
    <row r="2175" spans="22:32" x14ac:dyDescent="0.25">
      <c r="V2175" s="7" t="e">
        <f t="shared" si="335"/>
        <v>#VALUE!</v>
      </c>
      <c r="X2175" s="4">
        <f t="shared" ca="1" si="336"/>
        <v>0.37642585905636899</v>
      </c>
      <c r="Y2175" s="4">
        <f t="shared" ca="1" si="336"/>
        <v>-1.2732659853748514</v>
      </c>
      <c r="Z2175" s="4">
        <f t="shared" ca="1" si="337"/>
        <v>0.63761045901498592</v>
      </c>
      <c r="AA2175" s="4">
        <f t="shared" ca="1" si="338"/>
        <v>-1.3533510172886729</v>
      </c>
      <c r="AB2175" s="4">
        <f ca="1">Sheet1!AC2175</f>
        <v>0.43046961816971308</v>
      </c>
      <c r="AC2175" s="7">
        <f t="shared" ca="1" si="339"/>
        <v>1.1105733451758999</v>
      </c>
      <c r="AD2175" s="4">
        <f t="shared" ca="1" si="340"/>
        <v>0.70811318038741389</v>
      </c>
      <c r="AE2175" s="4">
        <f t="shared" ca="1" si="341"/>
        <v>-1.5029955664674886</v>
      </c>
      <c r="AF2175" s="21">
        <f ca="1">(Sheet1!B$4*EXP(-Sheet1!B$8*Sheet1!B$7)*NORMSDIST((LN(Sheet1!B$4/(Sheet1!B$5+AD2175))-Sheet1!B$8*Sheet1!B$7+Sheet1!B$9*Sheet1!B$7+0.5*Sheet1!B$6*Sheet1!B$6*Sheet1!B$7)/(Sheet1!B$6*SQRT(Sheet1!B$7)))-(Sheet1!B$5+AD2175)*EXP(-Sheet1!B$9*Sheet1!B$7)*NORMSDIST((LN(Sheet1!B$4/(Sheet1!B$5+AD2175))-Sheet1!B$8*Sheet1!B$7+Sheet1!B$9*Sheet1!B$7-0.5*Sheet1!B$6*Sheet1!B$6*Sheet1!B$7)/(Sheet1!B$6*SQRT(Sheet1!B$7))))*400+100*AE2175-400*Sheet1!$B$13</f>
        <v>-262.48364627795127</v>
      </c>
    </row>
    <row r="2176" spans="22:32" x14ac:dyDescent="0.25">
      <c r="V2176" s="7" t="e">
        <f t="shared" si="335"/>
        <v>#VALUE!</v>
      </c>
      <c r="X2176" s="4">
        <f t="shared" ca="1" si="336"/>
        <v>-1.1966274510759163</v>
      </c>
      <c r="Y2176" s="4">
        <f t="shared" ca="1" si="336"/>
        <v>1.2826947340897372</v>
      </c>
      <c r="Z2176" s="4">
        <f t="shared" ca="1" si="337"/>
        <v>-2.0269122324993951</v>
      </c>
      <c r="AA2176" s="4">
        <f t="shared" ca="1" si="338"/>
        <v>0.42290770095052438</v>
      </c>
      <c r="AB2176" s="4">
        <f ca="1">Sheet1!AC2176</f>
        <v>0.89100441179725931</v>
      </c>
      <c r="AC2176" s="7">
        <f t="shared" ca="1" si="339"/>
        <v>0.7656979704330541</v>
      </c>
      <c r="AD2176" s="4">
        <f t="shared" ca="1" si="340"/>
        <v>-1.5520025826707176</v>
      </c>
      <c r="AE2176" s="4">
        <f t="shared" ca="1" si="341"/>
        <v>0.32381956829832548</v>
      </c>
      <c r="AF2176" s="21">
        <f ca="1">(Sheet1!B$4*EXP(-Sheet1!B$8*Sheet1!B$7)*NORMSDIST((LN(Sheet1!B$4/(Sheet1!B$5+AD2176))-Sheet1!B$8*Sheet1!B$7+Sheet1!B$9*Sheet1!B$7+0.5*Sheet1!B$6*Sheet1!B$6*Sheet1!B$7)/(Sheet1!B$6*SQRT(Sheet1!B$7)))-(Sheet1!B$5+AD2176)*EXP(-Sheet1!B$9*Sheet1!B$7)*NORMSDIST((LN(Sheet1!B$4/(Sheet1!B$5+AD2176))-Sheet1!B$8*Sheet1!B$7+Sheet1!B$9*Sheet1!B$7-0.5*Sheet1!B$6*Sheet1!B$6*Sheet1!B$7)/(Sheet1!B$6*SQRT(Sheet1!B$7))))*400+100*AE2176-400*Sheet1!$B$13</f>
        <v>287.37006016648957</v>
      </c>
    </row>
    <row r="2177" spans="22:32" x14ac:dyDescent="0.25">
      <c r="V2177" s="7" t="e">
        <f t="shared" si="335"/>
        <v>#VALUE!</v>
      </c>
      <c r="X2177" s="4">
        <f t="shared" ca="1" si="336"/>
        <v>-0.70782094967393228</v>
      </c>
      <c r="Y2177" s="4">
        <f t="shared" ca="1" si="336"/>
        <v>-1.3005319138735265</v>
      </c>
      <c r="Z2177" s="4">
        <f t="shared" ca="1" si="337"/>
        <v>-1.1989453693574113</v>
      </c>
      <c r="AA2177" s="4">
        <f t="shared" ca="1" si="338"/>
        <v>-2.6390722011994256</v>
      </c>
      <c r="AB2177" s="4">
        <f ca="1">Sheet1!AC2177</f>
        <v>0.5137716537507222</v>
      </c>
      <c r="AC2177" s="7">
        <f t="shared" ca="1" si="339"/>
        <v>1.0441329272333755</v>
      </c>
      <c r="AD2177" s="4">
        <f t="shared" ca="1" si="340"/>
        <v>-1.2518583381000543</v>
      </c>
      <c r="AE2177" s="4">
        <f t="shared" ca="1" si="341"/>
        <v>-2.755542182618584</v>
      </c>
      <c r="AF2177" s="21">
        <f ca="1">(Sheet1!B$4*EXP(-Sheet1!B$8*Sheet1!B$7)*NORMSDIST((LN(Sheet1!B$4/(Sheet1!B$5+AD2177))-Sheet1!B$8*Sheet1!B$7+Sheet1!B$9*Sheet1!B$7+0.5*Sheet1!B$6*Sheet1!B$6*Sheet1!B$7)/(Sheet1!B$6*SQRT(Sheet1!B$7)))-(Sheet1!B$5+AD2177)*EXP(-Sheet1!B$9*Sheet1!B$7)*NORMSDIST((LN(Sheet1!B$4/(Sheet1!B$5+AD2177))-Sheet1!B$8*Sheet1!B$7+Sheet1!B$9*Sheet1!B$7-0.5*Sheet1!B$6*Sheet1!B$6*Sheet1!B$7)/(Sheet1!B$6*SQRT(Sheet1!B$7))))*400+100*AE2177-400*Sheet1!$B$13</f>
        <v>-70.864559351967728</v>
      </c>
    </row>
    <row r="2178" spans="22:32" x14ac:dyDescent="0.25">
      <c r="V2178" s="7" t="e">
        <f t="shared" si="335"/>
        <v>#VALUE!</v>
      </c>
      <c r="X2178" s="4">
        <f t="shared" ca="1" si="336"/>
        <v>-0.25552955975841768</v>
      </c>
      <c r="Y2178" s="4">
        <f t="shared" ca="1" si="336"/>
        <v>0.41991284757555625</v>
      </c>
      <c r="Z2178" s="4">
        <f t="shared" ca="1" si="337"/>
        <v>-0.43282977502633202</v>
      </c>
      <c r="AA2178" s="4">
        <f t="shared" ca="1" si="338"/>
        <v>0.29515824704771459</v>
      </c>
      <c r="AB2178" s="4">
        <f ca="1">Sheet1!AC2178</f>
        <v>0.36328373543323378</v>
      </c>
      <c r="AC2178" s="7">
        <f t="shared" ca="1" si="339"/>
        <v>1.171335188237796</v>
      </c>
      <c r="AD2178" s="4">
        <f t="shared" ca="1" si="340"/>
        <v>-0.50698874600539157</v>
      </c>
      <c r="AE2178" s="4">
        <f t="shared" ca="1" si="341"/>
        <v>0.34572924086557266</v>
      </c>
      <c r="AF2178" s="21">
        <f ca="1">(Sheet1!B$4*EXP(-Sheet1!B$8*Sheet1!B$7)*NORMSDIST((LN(Sheet1!B$4/(Sheet1!B$5+AD2178))-Sheet1!B$8*Sheet1!B$7+Sheet1!B$9*Sheet1!B$7+0.5*Sheet1!B$6*Sheet1!B$6*Sheet1!B$7)/(Sheet1!B$6*SQRT(Sheet1!B$7)))-(Sheet1!B$5+AD2178)*EXP(-Sheet1!B$9*Sheet1!B$7)*NORMSDIST((LN(Sheet1!B$4/(Sheet1!B$5+AD2178))-Sheet1!B$8*Sheet1!B$7+Sheet1!B$9*Sheet1!B$7-0.5*Sheet1!B$6*Sheet1!B$6*Sheet1!B$7)/(Sheet1!B$6*SQRT(Sheet1!B$7))))*400+100*AE2178-400*Sheet1!$B$13</f>
        <v>116.48442518675665</v>
      </c>
    </row>
    <row r="2179" spans="22:32" x14ac:dyDescent="0.25">
      <c r="V2179" s="7" t="e">
        <f t="shared" ref="V2179:V2242" si="342">GAMMALN($B$7/2+1)-GAMMALN($B$7/2)-LN(PI())-LN($B$7)-0.5*LN($B$9*$C$10-$C$9*$B$10)-($B$7/2+1)*LN(SUMPRODUCT(MMULT(J2179:K2179,MINVERSE($B$9:$C$10)),J2179:K2179)/$B$7+1)</f>
        <v>#VALUE!</v>
      </c>
      <c r="X2179" s="4">
        <f t="shared" ref="X2179:Y2242" ca="1" si="343">NORMSINV(RAND())</f>
        <v>1.3059639371264715</v>
      </c>
      <c r="Y2179" s="4">
        <f t="shared" ca="1" si="343"/>
        <v>-0.46869448220752874</v>
      </c>
      <c r="Z2179" s="4">
        <f t="shared" ref="Z2179:Z2242" ca="1" si="344">X2179*SQRT($B$20)</f>
        <v>2.2121122802127502</v>
      </c>
      <c r="AA2179" s="4">
        <f t="shared" ref="AA2179:AA2242" ca="1" si="345">SQRT($C$21)*($B$25*X2179+SQRT(1-$B$25^2)*Y2179)</f>
        <v>0.8449627268521348</v>
      </c>
      <c r="AB2179" s="4">
        <f ca="1">Sheet1!AC2179</f>
        <v>0.152072905862918</v>
      </c>
      <c r="AC2179" s="7">
        <f t="shared" ref="AC2179:AC2242" ca="1" si="346">SQRT((B$27/2)/GAMMAINV(AB2179,B$27/2,1))</f>
        <v>1.4672773070434784</v>
      </c>
      <c r="AD2179" s="4">
        <f t="shared" ref="AD2179:AD2242" ca="1" si="347">AC2179*Z2179</f>
        <v>3.2457821493883725</v>
      </c>
      <c r="AE2179" s="4">
        <f t="shared" ref="AE2179:AE2242" ca="1" si="348">AC2179*AA2179</f>
        <v>1.2397946344077146</v>
      </c>
      <c r="AF2179" s="21">
        <f ca="1">(Sheet1!B$4*EXP(-Sheet1!B$8*Sheet1!B$7)*NORMSDIST((LN(Sheet1!B$4/(Sheet1!B$5+AD2179))-Sheet1!B$8*Sheet1!B$7+Sheet1!B$9*Sheet1!B$7+0.5*Sheet1!B$6*Sheet1!B$6*Sheet1!B$7)/(Sheet1!B$6*SQRT(Sheet1!B$7)))-(Sheet1!B$5+AD2179)*EXP(-Sheet1!B$9*Sheet1!B$7)*NORMSDIST((LN(Sheet1!B$4/(Sheet1!B$5+AD2179))-Sheet1!B$8*Sheet1!B$7+Sheet1!B$9*Sheet1!B$7-0.5*Sheet1!B$6*Sheet1!B$6*Sheet1!B$7)/(Sheet1!B$6*SQRT(Sheet1!B$7))))*400+100*AE2179-400*Sheet1!$B$13</f>
        <v>-369.41980112536521</v>
      </c>
    </row>
    <row r="2180" spans="22:32" x14ac:dyDescent="0.25">
      <c r="V2180" s="7" t="e">
        <f t="shared" si="342"/>
        <v>#VALUE!</v>
      </c>
      <c r="X2180" s="4">
        <f t="shared" ca="1" si="343"/>
        <v>0.48601218489591352</v>
      </c>
      <c r="Y2180" s="4">
        <f t="shared" ca="1" si="343"/>
        <v>-0.53078710596411227</v>
      </c>
      <c r="Z2180" s="4">
        <f t="shared" ca="1" si="344"/>
        <v>0.82323369886221009</v>
      </c>
      <c r="AA2180" s="4">
        <f t="shared" ca="1" si="345"/>
        <v>-0.18554047272829058</v>
      </c>
      <c r="AB2180" s="4">
        <f ca="1">Sheet1!AC2180</f>
        <v>0.75405277422323191</v>
      </c>
      <c r="AC2180" s="7">
        <f t="shared" ca="1" si="346"/>
        <v>0.87450711032604744</v>
      </c>
      <c r="AD2180" s="4">
        <f t="shared" ca="1" si="347"/>
        <v>0.71992372311501485</v>
      </c>
      <c r="AE2180" s="4">
        <f t="shared" ca="1" si="348"/>
        <v>-0.1622564626541462</v>
      </c>
      <c r="AF2180" s="21">
        <f ca="1">(Sheet1!B$4*EXP(-Sheet1!B$8*Sheet1!B$7)*NORMSDIST((LN(Sheet1!B$4/(Sheet1!B$5+AD2180))-Sheet1!B$8*Sheet1!B$7+Sheet1!B$9*Sheet1!B$7+0.5*Sheet1!B$6*Sheet1!B$6*Sheet1!B$7)/(Sheet1!B$6*SQRT(Sheet1!B$7)))-(Sheet1!B$5+AD2180)*EXP(-Sheet1!B$9*Sheet1!B$7)*NORMSDIST((LN(Sheet1!B$4/(Sheet1!B$5+AD2180))-Sheet1!B$8*Sheet1!B$7+Sheet1!B$9*Sheet1!B$7-0.5*Sheet1!B$6*Sheet1!B$6*Sheet1!B$7)/(Sheet1!B$6*SQRT(Sheet1!B$7))))*400+100*AE2180-400*Sheet1!$B$13</f>
        <v>-130.25903273260474</v>
      </c>
    </row>
    <row r="2181" spans="22:32" x14ac:dyDescent="0.25">
      <c r="V2181" s="7" t="e">
        <f t="shared" si="342"/>
        <v>#VALUE!</v>
      </c>
      <c r="X2181" s="4">
        <f t="shared" ca="1" si="343"/>
        <v>-0.55038030269211113</v>
      </c>
      <c r="Y2181" s="4">
        <f t="shared" ca="1" si="343"/>
        <v>-0.40776591528974943</v>
      </c>
      <c r="Z2181" s="4">
        <f t="shared" ca="1" si="344"/>
        <v>-0.93226389470701343</v>
      </c>
      <c r="AA2181" s="4">
        <f t="shared" ca="1" si="345"/>
        <v>-1.2053446808719175</v>
      </c>
      <c r="AB2181" s="4">
        <f ca="1">Sheet1!AC2181</f>
        <v>0.34361350110095801</v>
      </c>
      <c r="AC2181" s="7">
        <f t="shared" ca="1" si="346"/>
        <v>1.1908407412297479</v>
      </c>
      <c r="AD2181" s="4">
        <f t="shared" ca="1" si="347"/>
        <v>-1.1101778273946314</v>
      </c>
      <c r="AE2181" s="4">
        <f t="shared" ca="1" si="348"/>
        <v>-1.4353735532068481</v>
      </c>
      <c r="AF2181" s="21">
        <f ca="1">(Sheet1!B$4*EXP(-Sheet1!B$8*Sheet1!B$7)*NORMSDIST((LN(Sheet1!B$4/(Sheet1!B$5+AD2181))-Sheet1!B$8*Sheet1!B$7+Sheet1!B$9*Sheet1!B$7+0.5*Sheet1!B$6*Sheet1!B$6*Sheet1!B$7)/(Sheet1!B$6*SQRT(Sheet1!B$7)))-(Sheet1!B$5+AD2181)*EXP(-Sheet1!B$9*Sheet1!B$7)*NORMSDIST((LN(Sheet1!B$4/(Sheet1!B$5+AD2181))-Sheet1!B$8*Sheet1!B$7+Sheet1!B$9*Sheet1!B$7-0.5*Sheet1!B$6*Sheet1!B$6*Sheet1!B$7)/(Sheet1!B$6*SQRT(Sheet1!B$7))))*400+100*AE2181-400*Sheet1!$B$13</f>
        <v>37.574537703067108</v>
      </c>
    </row>
    <row r="2182" spans="22:32" x14ac:dyDescent="0.25">
      <c r="V2182" s="7" t="e">
        <f t="shared" si="342"/>
        <v>#VALUE!</v>
      </c>
      <c r="X2182" s="4">
        <f t="shared" ca="1" si="343"/>
        <v>-0.86005273302790064</v>
      </c>
      <c r="Y2182" s="4">
        <f t="shared" ca="1" si="343"/>
        <v>0.64866073010801739</v>
      </c>
      <c r="Z2182" s="4">
        <f t="shared" ca="1" si="344"/>
        <v>-1.4568037893509709</v>
      </c>
      <c r="AA2182" s="4">
        <f t="shared" ca="1" si="345"/>
        <v>-7.942560555232106E-2</v>
      </c>
      <c r="AB2182" s="4">
        <f ca="1">Sheet1!AC2182</f>
        <v>0.21968243745824734</v>
      </c>
      <c r="AC2182" s="7">
        <f t="shared" ca="1" si="346"/>
        <v>1.3435123163849101</v>
      </c>
      <c r="AD2182" s="4">
        <f t="shared" ca="1" si="347"/>
        <v>-1.9572338335492374</v>
      </c>
      <c r="AE2182" s="4">
        <f t="shared" ca="1" si="348"/>
        <v>-0.10670927929587304</v>
      </c>
      <c r="AF2182" s="21">
        <f ca="1">(Sheet1!B$4*EXP(-Sheet1!B$8*Sheet1!B$7)*NORMSDIST((LN(Sheet1!B$4/(Sheet1!B$5+AD2182))-Sheet1!B$8*Sheet1!B$7+Sheet1!B$9*Sheet1!B$7+0.5*Sheet1!B$6*Sheet1!B$6*Sheet1!B$7)/(Sheet1!B$6*SQRT(Sheet1!B$7)))-(Sheet1!B$5+AD2182)*EXP(-Sheet1!B$9*Sheet1!B$7)*NORMSDIST((LN(Sheet1!B$4/(Sheet1!B$5+AD2182))-Sheet1!B$8*Sheet1!B$7+Sheet1!B$9*Sheet1!B$7-0.5*Sheet1!B$6*Sheet1!B$6*Sheet1!B$7)/(Sheet1!B$6*SQRT(Sheet1!B$7))))*400+100*AE2182-400*Sheet1!$B$13</f>
        <v>312.98363239293394</v>
      </c>
    </row>
    <row r="2183" spans="22:32" x14ac:dyDescent="0.25">
      <c r="V2183" s="7" t="e">
        <f t="shared" si="342"/>
        <v>#VALUE!</v>
      </c>
      <c r="X2183" s="4">
        <f t="shared" ca="1" si="343"/>
        <v>3.7664915262152224E-2</v>
      </c>
      <c r="Y2183" s="4">
        <f t="shared" ca="1" si="343"/>
        <v>-1.5780158873145935</v>
      </c>
      <c r="Z2183" s="4">
        <f t="shared" ca="1" si="344"/>
        <v>6.3798868572058298E-2</v>
      </c>
      <c r="AA2183" s="4">
        <f t="shared" ca="1" si="345"/>
        <v>-2.1706842412436775</v>
      </c>
      <c r="AB2183" s="4">
        <f ca="1">Sheet1!AC2183</f>
        <v>5.3700258010994428E-2</v>
      </c>
      <c r="AC2183" s="7">
        <f t="shared" ca="1" si="346"/>
        <v>1.8285130128987801</v>
      </c>
      <c r="AD2183" s="4">
        <f t="shared" ca="1" si="347"/>
        <v>0.11665706139222762</v>
      </c>
      <c r="AE2183" s="4">
        <f t="shared" ca="1" si="348"/>
        <v>-3.969124382008379</v>
      </c>
      <c r="AF2183" s="21">
        <f ca="1">(Sheet1!B$4*EXP(-Sheet1!B$8*Sheet1!B$7)*NORMSDIST((LN(Sheet1!B$4/(Sheet1!B$5+AD2183))-Sheet1!B$8*Sheet1!B$7+Sheet1!B$9*Sheet1!B$7+0.5*Sheet1!B$6*Sheet1!B$6*Sheet1!B$7)/(Sheet1!B$6*SQRT(Sheet1!B$7)))-(Sheet1!B$5+AD2183)*EXP(-Sheet1!B$9*Sheet1!B$7)*NORMSDIST((LN(Sheet1!B$4/(Sheet1!B$5+AD2183))-Sheet1!B$8*Sheet1!B$7+Sheet1!B$9*Sheet1!B$7-0.5*Sheet1!B$6*Sheet1!B$6*Sheet1!B$7)/(Sheet1!B$6*SQRT(Sheet1!B$7))))*400+100*AE2183-400*Sheet1!$B$13</f>
        <v>-415.5716157115171</v>
      </c>
    </row>
    <row r="2184" spans="22:32" x14ac:dyDescent="0.25">
      <c r="V2184" s="7" t="e">
        <f t="shared" si="342"/>
        <v>#VALUE!</v>
      </c>
      <c r="X2184" s="4">
        <f t="shared" ca="1" si="343"/>
        <v>-1.2715949259450918</v>
      </c>
      <c r="Y2184" s="4">
        <f t="shared" ca="1" si="343"/>
        <v>-1.496748221430662</v>
      </c>
      <c r="Z2184" s="4">
        <f t="shared" ca="1" si="344"/>
        <v>-2.153896192056147</v>
      </c>
      <c r="AA2184" s="4">
        <f t="shared" ca="1" si="345"/>
        <v>-3.5630142758878214</v>
      </c>
      <c r="AB2184" s="4">
        <f ca="1">Sheet1!AC2184</f>
        <v>0.52336066487291133</v>
      </c>
      <c r="AC2184" s="7">
        <f t="shared" ca="1" si="346"/>
        <v>1.036929708510516</v>
      </c>
      <c r="AD2184" s="4">
        <f t="shared" ca="1" si="347"/>
        <v>-2.2334389505906911</v>
      </c>
      <c r="AE2184" s="4">
        <f t="shared" ca="1" si="348"/>
        <v>-3.6945953545151657</v>
      </c>
      <c r="AF2184" s="21">
        <f ca="1">(Sheet1!B$4*EXP(-Sheet1!B$8*Sheet1!B$7)*NORMSDIST((LN(Sheet1!B$4/(Sheet1!B$5+AD2184))-Sheet1!B$8*Sheet1!B$7+Sheet1!B$9*Sheet1!B$7+0.5*Sheet1!B$6*Sheet1!B$6*Sheet1!B$7)/(Sheet1!B$6*SQRT(Sheet1!B$7)))-(Sheet1!B$5+AD2184)*EXP(-Sheet1!B$9*Sheet1!B$7)*NORMSDIST((LN(Sheet1!B$4/(Sheet1!B$5+AD2184))-Sheet1!B$8*Sheet1!B$7+Sheet1!B$9*Sheet1!B$7-0.5*Sheet1!B$6*Sheet1!B$6*Sheet1!B$7)/(Sheet1!B$6*SQRT(Sheet1!B$7))))*400+100*AE2184-400*Sheet1!$B$13</f>
        <v>1.4991209925747171</v>
      </c>
    </row>
    <row r="2185" spans="22:32" x14ac:dyDescent="0.25">
      <c r="V2185" s="7" t="e">
        <f t="shared" si="342"/>
        <v>#VALUE!</v>
      </c>
      <c r="X2185" s="4">
        <f t="shared" ca="1" si="343"/>
        <v>-0.64560534349733323</v>
      </c>
      <c r="Y2185" s="4">
        <f t="shared" ca="1" si="343"/>
        <v>0.63144452984539468</v>
      </c>
      <c r="Z2185" s="4">
        <f t="shared" ca="1" si="344"/>
        <v>-1.093561213997839</v>
      </c>
      <c r="AA2185" s="4">
        <f t="shared" ca="1" si="345"/>
        <v>0.14314902240798347</v>
      </c>
      <c r="AB2185" s="4">
        <f ca="1">Sheet1!AC2185</f>
        <v>0.29428213112525226</v>
      </c>
      <c r="AC2185" s="7">
        <f t="shared" ca="1" si="346"/>
        <v>1.2443754034482652</v>
      </c>
      <c r="AD2185" s="4">
        <f t="shared" ca="1" si="347"/>
        <v>-1.3608006768639356</v>
      </c>
      <c r="AE2185" s="4">
        <f t="shared" ca="1" si="348"/>
        <v>0.17813112251215918</v>
      </c>
      <c r="AF2185" s="21">
        <f ca="1">(Sheet1!B$4*EXP(-Sheet1!B$8*Sheet1!B$7)*NORMSDIST((LN(Sheet1!B$4/(Sheet1!B$5+AD2185))-Sheet1!B$8*Sheet1!B$7+Sheet1!B$9*Sheet1!B$7+0.5*Sheet1!B$6*Sheet1!B$6*Sheet1!B$7)/(Sheet1!B$6*SQRT(Sheet1!B$7)))-(Sheet1!B$5+AD2185)*EXP(-Sheet1!B$9*Sheet1!B$7)*NORMSDIST((LN(Sheet1!B$4/(Sheet1!B$5+AD2185))-Sheet1!B$8*Sheet1!B$7+Sheet1!B$9*Sheet1!B$7-0.5*Sheet1!B$6*Sheet1!B$6*Sheet1!B$7)/(Sheet1!B$6*SQRT(Sheet1!B$7))))*400+100*AE2185-400*Sheet1!$B$13</f>
        <v>240.70439233162597</v>
      </c>
    </row>
    <row r="2186" spans="22:32" x14ac:dyDescent="0.25">
      <c r="V2186" s="7" t="e">
        <f t="shared" si="342"/>
        <v>#VALUE!</v>
      </c>
      <c r="X2186" s="4">
        <f t="shared" ca="1" si="343"/>
        <v>-1.1136906628575585</v>
      </c>
      <c r="Y2186" s="4">
        <f t="shared" ca="1" si="343"/>
        <v>-0.55970943375491111</v>
      </c>
      <c r="Z2186" s="4">
        <f t="shared" ca="1" si="344"/>
        <v>-1.8864294193959072</v>
      </c>
      <c r="AA2186" s="4">
        <f t="shared" ca="1" si="345"/>
        <v>-2.0666368623227416</v>
      </c>
      <c r="AB2186" s="4">
        <f ca="1">Sheet1!AC2186</f>
        <v>0.6077732879293315</v>
      </c>
      <c r="AC2186" s="7">
        <f t="shared" ca="1" si="346"/>
        <v>0.97608711388099034</v>
      </c>
      <c r="AD2186" s="4">
        <f t="shared" ca="1" si="347"/>
        <v>-1.8413194475183434</v>
      </c>
      <c r="AE2186" s="4">
        <f t="shared" ca="1" si="348"/>
        <v>-2.0172176103846704</v>
      </c>
      <c r="AF2186" s="21">
        <f ca="1">(Sheet1!B$4*EXP(-Sheet1!B$8*Sheet1!B$7)*NORMSDIST((LN(Sheet1!B$4/(Sheet1!B$5+AD2186))-Sheet1!B$8*Sheet1!B$7+Sheet1!B$9*Sheet1!B$7+0.5*Sheet1!B$6*Sheet1!B$6*Sheet1!B$7)/(Sheet1!B$6*SQRT(Sheet1!B$7)))-(Sheet1!B$5+AD2186)*EXP(-Sheet1!B$9*Sheet1!B$7)*NORMSDIST((LN(Sheet1!B$4/(Sheet1!B$5+AD2186))-Sheet1!B$8*Sheet1!B$7+Sheet1!B$9*Sheet1!B$7-0.5*Sheet1!B$6*Sheet1!B$6*Sheet1!B$7)/(Sheet1!B$6*SQRT(Sheet1!B$7))))*400+100*AE2186-400*Sheet1!$B$13</f>
        <v>102.20197884916706</v>
      </c>
    </row>
    <row r="2187" spans="22:32" x14ac:dyDescent="0.25">
      <c r="V2187" s="7" t="e">
        <f t="shared" si="342"/>
        <v>#VALUE!</v>
      </c>
      <c r="X2187" s="4">
        <f t="shared" ca="1" si="343"/>
        <v>-0.65797502430895161</v>
      </c>
      <c r="Y2187" s="4">
        <f t="shared" ca="1" si="343"/>
        <v>0.56915877278024241</v>
      </c>
      <c r="Z2187" s="4">
        <f t="shared" ca="1" si="344"/>
        <v>-1.1145136477119737</v>
      </c>
      <c r="AA2187" s="4">
        <f t="shared" ca="1" si="345"/>
        <v>4.1527850730449761E-2</v>
      </c>
      <c r="AB2187" s="4">
        <f ca="1">Sheet1!AC2187</f>
        <v>2.0321338615183038E-2</v>
      </c>
      <c r="AC2187" s="7">
        <f t="shared" ca="1" si="346"/>
        <v>2.197657990344521</v>
      </c>
      <c r="AD2187" s="4">
        <f t="shared" ca="1" si="347"/>
        <v>-2.4493198232422375</v>
      </c>
      <c r="AE2187" s="4">
        <f t="shared" ca="1" si="348"/>
        <v>9.126401297960747E-2</v>
      </c>
      <c r="AF2187" s="21">
        <f ca="1">(Sheet1!B$4*EXP(-Sheet1!B$8*Sheet1!B$7)*NORMSDIST((LN(Sheet1!B$4/(Sheet1!B$5+AD2187))-Sheet1!B$8*Sheet1!B$7+Sheet1!B$9*Sheet1!B$7+0.5*Sheet1!B$6*Sheet1!B$6*Sheet1!B$7)/(Sheet1!B$6*SQRT(Sheet1!B$7)))-(Sheet1!B$5+AD2187)*EXP(-Sheet1!B$9*Sheet1!B$7)*NORMSDIST((LN(Sheet1!B$4/(Sheet1!B$5+AD2187))-Sheet1!B$8*Sheet1!B$7+Sheet1!B$9*Sheet1!B$7-0.5*Sheet1!B$6*Sheet1!B$6*Sheet1!B$7)/(Sheet1!B$6*SQRT(Sheet1!B$7))))*400+100*AE2187-400*Sheet1!$B$13</f>
        <v>417.34180683465547</v>
      </c>
    </row>
    <row r="2188" spans="22:32" x14ac:dyDescent="0.25">
      <c r="V2188" s="7" t="e">
        <f t="shared" si="342"/>
        <v>#VALUE!</v>
      </c>
      <c r="X2188" s="4">
        <f t="shared" ca="1" si="343"/>
        <v>0.39740345892733853</v>
      </c>
      <c r="Y2188" s="4">
        <f t="shared" ca="1" si="343"/>
        <v>1.7970048147958224</v>
      </c>
      <c r="Z2188" s="4">
        <f t="shared" ca="1" si="344"/>
        <v>0.67314345113272089</v>
      </c>
      <c r="AA2188" s="4">
        <f t="shared" ca="1" si="345"/>
        <v>2.9784966593582318</v>
      </c>
      <c r="AB2188" s="4">
        <f ca="1">Sheet1!AC2188</f>
        <v>0.48726081230777796</v>
      </c>
      <c r="AC2188" s="7">
        <f t="shared" ca="1" si="346"/>
        <v>1.0644655956547844</v>
      </c>
      <c r="AD2188" s="4">
        <f t="shared" ca="1" si="347"/>
        <v>0.71653804467110904</v>
      </c>
      <c r="AE2188" s="4">
        <f t="shared" ca="1" si="348"/>
        <v>3.1705072206595455</v>
      </c>
      <c r="AF2188" s="21">
        <f ca="1">(Sheet1!B$4*EXP(-Sheet1!B$8*Sheet1!B$7)*NORMSDIST((LN(Sheet1!B$4/(Sheet1!B$5+AD2188))-Sheet1!B$8*Sheet1!B$7+Sheet1!B$9*Sheet1!B$7+0.5*Sheet1!B$6*Sheet1!B$6*Sheet1!B$7)/(Sheet1!B$6*SQRT(Sheet1!B$7)))-(Sheet1!B$5+AD2188)*EXP(-Sheet1!B$9*Sheet1!B$7)*NORMSDIST((LN(Sheet1!B$4/(Sheet1!B$5+AD2188))-Sheet1!B$8*Sheet1!B$7+Sheet1!B$9*Sheet1!B$7-0.5*Sheet1!B$6*Sheet1!B$6*Sheet1!B$7)/(Sheet1!B$6*SQRT(Sheet1!B$7))))*400+100*AE2188-400*Sheet1!$B$13</f>
        <v>203.54739284985317</v>
      </c>
    </row>
    <row r="2189" spans="22:32" x14ac:dyDescent="0.25">
      <c r="V2189" s="7" t="e">
        <f t="shared" si="342"/>
        <v>#VALUE!</v>
      </c>
      <c r="X2189" s="4">
        <f t="shared" ca="1" si="343"/>
        <v>0.66220309924416387</v>
      </c>
      <c r="Y2189" s="4">
        <f t="shared" ca="1" si="343"/>
        <v>0.17933423040181173</v>
      </c>
      <c r="Z2189" s="4">
        <f t="shared" ca="1" si="344"/>
        <v>1.1216753894874949</v>
      </c>
      <c r="AA2189" s="4">
        <f t="shared" ca="1" si="345"/>
        <v>1.0135021898026226</v>
      </c>
      <c r="AB2189" s="4">
        <f ca="1">Sheet1!AC2189</f>
        <v>8.5578428816442176E-2</v>
      </c>
      <c r="AC2189" s="7">
        <f t="shared" ca="1" si="346"/>
        <v>1.6636061897129613</v>
      </c>
      <c r="AD2189" s="4">
        <f t="shared" ca="1" si="347"/>
        <v>1.8660261208000932</v>
      </c>
      <c r="AE2189" s="4">
        <f t="shared" ca="1" si="348"/>
        <v>1.6860685162432836</v>
      </c>
      <c r="AF2189" s="21">
        <f ca="1">(Sheet1!B$4*EXP(-Sheet1!B$8*Sheet1!B$7)*NORMSDIST((LN(Sheet1!B$4/(Sheet1!B$5+AD2189))-Sheet1!B$8*Sheet1!B$7+Sheet1!B$9*Sheet1!B$7+0.5*Sheet1!B$6*Sheet1!B$6*Sheet1!B$7)/(Sheet1!B$6*SQRT(Sheet1!B$7)))-(Sheet1!B$5+AD2189)*EXP(-Sheet1!B$9*Sheet1!B$7)*NORMSDIST((LN(Sheet1!B$4/(Sheet1!B$5+AD2189))-Sheet1!B$8*Sheet1!B$7+Sheet1!B$9*Sheet1!B$7-0.5*Sheet1!B$6*Sheet1!B$6*Sheet1!B$7)/(Sheet1!B$6*SQRT(Sheet1!B$7))))*400+100*AE2189-400*Sheet1!$B$13</f>
        <v>-121.51560931671793</v>
      </c>
    </row>
    <row r="2190" spans="22:32" x14ac:dyDescent="0.25">
      <c r="V2190" s="7" t="e">
        <f t="shared" si="342"/>
        <v>#VALUE!</v>
      </c>
      <c r="X2190" s="4">
        <f t="shared" ca="1" si="343"/>
        <v>0.5595068324383754</v>
      </c>
      <c r="Y2190" s="4">
        <f t="shared" ca="1" si="343"/>
        <v>1.4838197492363034</v>
      </c>
      <c r="Z2190" s="4">
        <f t="shared" ca="1" si="344"/>
        <v>0.94772290391354641</v>
      </c>
      <c r="AA2190" s="4">
        <f t="shared" ca="1" si="345"/>
        <v>2.7255914617443255</v>
      </c>
      <c r="AB2190" s="4">
        <f ca="1">Sheet1!AC2190</f>
        <v>0.4403741454880894</v>
      </c>
      <c r="AC2190" s="7">
        <f t="shared" ca="1" si="346"/>
        <v>1.1022399761991228</v>
      </c>
      <c r="AD2190" s="4">
        <f t="shared" ca="1" si="347"/>
        <v>1.0446180710530311</v>
      </c>
      <c r="AE2190" s="4">
        <f t="shared" ca="1" si="348"/>
        <v>3.0042558679215978</v>
      </c>
      <c r="AF2190" s="21">
        <f ca="1">(Sheet1!B$4*EXP(-Sheet1!B$8*Sheet1!B$7)*NORMSDIST((LN(Sheet1!B$4/(Sheet1!B$5+AD2190))-Sheet1!B$8*Sheet1!B$7+Sheet1!B$9*Sheet1!B$7+0.5*Sheet1!B$6*Sheet1!B$6*Sheet1!B$7)/(Sheet1!B$6*SQRT(Sheet1!B$7)))-(Sheet1!B$5+AD2190)*EXP(-Sheet1!B$9*Sheet1!B$7)*NORMSDIST((LN(Sheet1!B$4/(Sheet1!B$5+AD2190))-Sheet1!B$8*Sheet1!B$7+Sheet1!B$9*Sheet1!B$7-0.5*Sheet1!B$6*Sheet1!B$6*Sheet1!B$7)/(Sheet1!B$6*SQRT(Sheet1!B$7))))*400+100*AE2190-400*Sheet1!$B$13</f>
        <v>135.83010598959345</v>
      </c>
    </row>
    <row r="2191" spans="22:32" x14ac:dyDescent="0.25">
      <c r="V2191" s="7" t="e">
        <f t="shared" si="342"/>
        <v>#VALUE!</v>
      </c>
      <c r="X2191" s="4">
        <f t="shared" ca="1" si="343"/>
        <v>0.30846388376052813</v>
      </c>
      <c r="Y2191" s="4">
        <f t="shared" ca="1" si="343"/>
        <v>-0.87496241887666937</v>
      </c>
      <c r="Z2191" s="4">
        <f t="shared" ca="1" si="344"/>
        <v>0.52249279315490171</v>
      </c>
      <c r="AA2191" s="4">
        <f t="shared" ca="1" si="345"/>
        <v>-0.8727080181210487</v>
      </c>
      <c r="AB2191" s="4">
        <f ca="1">Sheet1!AC2191</f>
        <v>0.11204518401085073</v>
      </c>
      <c r="AC2191" s="7">
        <f t="shared" ca="1" si="346"/>
        <v>1.5708463884017527</v>
      </c>
      <c r="AD2191" s="4">
        <f t="shared" ca="1" si="347"/>
        <v>0.82075591709332141</v>
      </c>
      <c r="AE2191" s="4">
        <f t="shared" ca="1" si="348"/>
        <v>-1.3708902383947008</v>
      </c>
      <c r="AF2191" s="21">
        <f ca="1">(Sheet1!B$4*EXP(-Sheet1!B$8*Sheet1!B$7)*NORMSDIST((LN(Sheet1!B$4/(Sheet1!B$5+AD2191))-Sheet1!B$8*Sheet1!B$7+Sheet1!B$9*Sheet1!B$7+0.5*Sheet1!B$6*Sheet1!B$6*Sheet1!B$7)/(Sheet1!B$6*SQRT(Sheet1!B$7)))-(Sheet1!B$5+AD2191)*EXP(-Sheet1!B$9*Sheet1!B$7)*NORMSDIST((LN(Sheet1!B$4/(Sheet1!B$5+AD2191))-Sheet1!B$8*Sheet1!B$7+Sheet1!B$9*Sheet1!B$7-0.5*Sheet1!B$6*Sheet1!B$6*Sheet1!B$7)/(Sheet1!B$6*SQRT(Sheet1!B$7))))*400+100*AE2191-400*Sheet1!$B$13</f>
        <v>-266.88173409064484</v>
      </c>
    </row>
    <row r="2192" spans="22:32" x14ac:dyDescent="0.25">
      <c r="V2192" s="7" t="e">
        <f t="shared" si="342"/>
        <v>#VALUE!</v>
      </c>
      <c r="X2192" s="4">
        <f t="shared" ca="1" si="343"/>
        <v>-1.0837074396320381</v>
      </c>
      <c r="Y2192" s="4">
        <f t="shared" ca="1" si="343"/>
        <v>1.0286852097176271</v>
      </c>
      <c r="Z2192" s="4">
        <f t="shared" ca="1" si="344"/>
        <v>-1.8356422158507064</v>
      </c>
      <c r="AA2192" s="4">
        <f t="shared" ca="1" si="345"/>
        <v>0.1964408689816087</v>
      </c>
      <c r="AB2192" s="4">
        <f ca="1">Sheet1!AC2192</f>
        <v>0.86950948519870941</v>
      </c>
      <c r="AC2192" s="7">
        <f t="shared" ca="1" si="346"/>
        <v>0.78533563981324661</v>
      </c>
      <c r="AD2192" s="4">
        <f t="shared" ca="1" si="347"/>
        <v>-1.4415952540533203</v>
      </c>
      <c r="AE2192" s="4">
        <f t="shared" ca="1" si="348"/>
        <v>0.15427201552714181</v>
      </c>
      <c r="AF2192" s="21">
        <f ca="1">(Sheet1!B$4*EXP(-Sheet1!B$8*Sheet1!B$7)*NORMSDIST((LN(Sheet1!B$4/(Sheet1!B$5+AD2192))-Sheet1!B$8*Sheet1!B$7+Sheet1!B$9*Sheet1!B$7+0.5*Sheet1!B$6*Sheet1!B$6*Sheet1!B$7)/(Sheet1!B$6*SQRT(Sheet1!B$7)))-(Sheet1!B$5+AD2192)*EXP(-Sheet1!B$9*Sheet1!B$7)*NORMSDIST((LN(Sheet1!B$4/(Sheet1!B$5+AD2192))-Sheet1!B$8*Sheet1!B$7+Sheet1!B$9*Sheet1!B$7-0.5*Sheet1!B$6*Sheet1!B$6*Sheet1!B$7)/(Sheet1!B$6*SQRT(Sheet1!B$7))))*400+100*AE2192-400*Sheet1!$B$13</f>
        <v>251.85777513227913</v>
      </c>
    </row>
    <row r="2193" spans="22:32" x14ac:dyDescent="0.25">
      <c r="V2193" s="7" t="e">
        <f t="shared" si="342"/>
        <v>#VALUE!</v>
      </c>
      <c r="X2193" s="4">
        <f t="shared" ca="1" si="343"/>
        <v>1.0296747119929412</v>
      </c>
      <c r="Y2193" s="4">
        <f t="shared" ca="1" si="343"/>
        <v>1.9741396210837165</v>
      </c>
      <c r="Z2193" s="4">
        <f t="shared" ca="1" si="344"/>
        <v>1.7441186622931462</v>
      </c>
      <c r="AA2193" s="4">
        <f t="shared" ca="1" si="345"/>
        <v>3.9544752749841208</v>
      </c>
      <c r="AB2193" s="4">
        <f ca="1">Sheet1!AC2193</f>
        <v>0.41022655365078964</v>
      </c>
      <c r="AC2193" s="7">
        <f t="shared" ca="1" si="346"/>
        <v>1.1280551109458168</v>
      </c>
      <c r="AD2193" s="4">
        <f t="shared" ca="1" si="347"/>
        <v>1.9674619710957646</v>
      </c>
      <c r="AE2193" s="4">
        <f t="shared" ca="1" si="348"/>
        <v>4.4608660450547015</v>
      </c>
      <c r="AF2193" s="21">
        <f ca="1">(Sheet1!B$4*EXP(-Sheet1!B$8*Sheet1!B$7)*NORMSDIST((LN(Sheet1!B$4/(Sheet1!B$5+AD2193))-Sheet1!B$8*Sheet1!B$7+Sheet1!B$9*Sheet1!B$7+0.5*Sheet1!B$6*Sheet1!B$6*Sheet1!B$7)/(Sheet1!B$6*SQRT(Sheet1!B$7)))-(Sheet1!B$5+AD2193)*EXP(-Sheet1!B$9*Sheet1!B$7)*NORMSDIST((LN(Sheet1!B$4/(Sheet1!B$5+AD2193))-Sheet1!B$8*Sheet1!B$7+Sheet1!B$9*Sheet1!B$7-0.5*Sheet1!B$6*Sheet1!B$6*Sheet1!B$7)/(Sheet1!B$6*SQRT(Sheet1!B$7))))*400+100*AE2193-400*Sheet1!$B$13</f>
        <v>140.69814240940832</v>
      </c>
    </row>
    <row r="2194" spans="22:32" x14ac:dyDescent="0.25">
      <c r="V2194" s="7" t="e">
        <f t="shared" si="342"/>
        <v>#VALUE!</v>
      </c>
      <c r="X2194" s="4">
        <f t="shared" ca="1" si="343"/>
        <v>1.1060780548874909</v>
      </c>
      <c r="Y2194" s="4">
        <f t="shared" ca="1" si="343"/>
        <v>0.25817780582569388</v>
      </c>
      <c r="Z2194" s="4">
        <f t="shared" ca="1" si="344"/>
        <v>1.8735347726937286</v>
      </c>
      <c r="AA2194" s="4">
        <f t="shared" ca="1" si="345"/>
        <v>1.6348173964364849</v>
      </c>
      <c r="AB2194" s="4">
        <f ca="1">Sheet1!AC2194</f>
        <v>0.30855903981020771</v>
      </c>
      <c r="AC2194" s="7">
        <f t="shared" ca="1" si="346"/>
        <v>1.2281124891151984</v>
      </c>
      <c r="AD2194" s="4">
        <f t="shared" ca="1" si="347"/>
        <v>2.3009114531367727</v>
      </c>
      <c r="AE2194" s="4">
        <f t="shared" ca="1" si="348"/>
        <v>2.0077396619864398</v>
      </c>
      <c r="AF2194" s="21">
        <f ca="1">(Sheet1!B$4*EXP(-Sheet1!B$8*Sheet1!B$7)*NORMSDIST((LN(Sheet1!B$4/(Sheet1!B$5+AD2194))-Sheet1!B$8*Sheet1!B$7+Sheet1!B$9*Sheet1!B$7+0.5*Sheet1!B$6*Sheet1!B$6*Sheet1!B$7)/(Sheet1!B$6*SQRT(Sheet1!B$7)))-(Sheet1!B$5+AD2194)*EXP(-Sheet1!B$9*Sheet1!B$7)*NORMSDIST((LN(Sheet1!B$4/(Sheet1!B$5+AD2194))-Sheet1!B$8*Sheet1!B$7+Sheet1!B$9*Sheet1!B$7-0.5*Sheet1!B$6*Sheet1!B$6*Sheet1!B$7)/(Sheet1!B$6*SQRT(Sheet1!B$7))))*400+100*AE2194-400*Sheet1!$B$13</f>
        <v>-154.4365031396419</v>
      </c>
    </row>
    <row r="2195" spans="22:32" x14ac:dyDescent="0.25">
      <c r="V2195" s="7" t="e">
        <f t="shared" si="342"/>
        <v>#VALUE!</v>
      </c>
      <c r="X2195" s="4">
        <f t="shared" ca="1" si="343"/>
        <v>1.3241859274499175</v>
      </c>
      <c r="Y2195" s="4">
        <f t="shared" ca="1" si="343"/>
        <v>-0.73577278408226177</v>
      </c>
      <c r="Z2195" s="4">
        <f t="shared" ca="1" si="344"/>
        <v>2.2429776719885024</v>
      </c>
      <c r="AA2195" s="4">
        <f t="shared" ca="1" si="345"/>
        <v>0.49120630870453574</v>
      </c>
      <c r="AB2195" s="4">
        <f ca="1">Sheet1!AC2195</f>
        <v>0.46830886532461813</v>
      </c>
      <c r="AC2195" s="7">
        <f t="shared" ca="1" si="346"/>
        <v>1.0794272089403565</v>
      </c>
      <c r="AD2195" s="4">
        <f t="shared" ca="1" si="347"/>
        <v>2.4211311281900874</v>
      </c>
      <c r="AE2195" s="4">
        <f t="shared" ca="1" si="348"/>
        <v>0.53022145481883221</v>
      </c>
      <c r="AF2195" s="21">
        <f ca="1">(Sheet1!B$4*EXP(-Sheet1!B$8*Sheet1!B$7)*NORMSDIST((LN(Sheet1!B$4/(Sheet1!B$5+AD2195))-Sheet1!B$8*Sheet1!B$7+Sheet1!B$9*Sheet1!B$7+0.5*Sheet1!B$6*Sheet1!B$6*Sheet1!B$7)/(Sheet1!B$6*SQRT(Sheet1!B$7)))-(Sheet1!B$5+AD2195)*EXP(-Sheet1!B$9*Sheet1!B$7)*NORMSDIST((LN(Sheet1!B$4/(Sheet1!B$5+AD2195))-Sheet1!B$8*Sheet1!B$7+Sheet1!B$9*Sheet1!B$7-0.5*Sheet1!B$6*Sheet1!B$6*Sheet1!B$7)/(Sheet1!B$6*SQRT(Sheet1!B$7))))*400+100*AE2195-400*Sheet1!$B$13</f>
        <v>-320.01519903104827</v>
      </c>
    </row>
    <row r="2196" spans="22:32" x14ac:dyDescent="0.25">
      <c r="V2196" s="7" t="e">
        <f t="shared" si="342"/>
        <v>#VALUE!</v>
      </c>
      <c r="X2196" s="4">
        <f t="shared" ca="1" si="343"/>
        <v>1.1084651479120722</v>
      </c>
      <c r="Y2196" s="4">
        <f t="shared" ca="1" si="343"/>
        <v>1.029720428688175E-2</v>
      </c>
      <c r="Z2196" s="4">
        <f t="shared" ca="1" si="344"/>
        <v>1.8775781598375616</v>
      </c>
      <c r="AA2196" s="4">
        <f t="shared" ca="1" si="345"/>
        <v>1.2897774819899026</v>
      </c>
      <c r="AB2196" s="4">
        <f ca="1">Sheet1!AC2196</f>
        <v>0.54074303390355338</v>
      </c>
      <c r="AC2196" s="7">
        <f t="shared" ca="1" si="346"/>
        <v>1.0240521847224104</v>
      </c>
      <c r="AD2196" s="4">
        <f t="shared" ca="1" si="347"/>
        <v>1.9227380165687382</v>
      </c>
      <c r="AE2196" s="4">
        <f t="shared" ca="1" si="348"/>
        <v>1.3207994482375292</v>
      </c>
      <c r="AF2196" s="21">
        <f ca="1">(Sheet1!B$4*EXP(-Sheet1!B$8*Sheet1!B$7)*NORMSDIST((LN(Sheet1!B$4/(Sheet1!B$5+AD2196))-Sheet1!B$8*Sheet1!B$7+Sheet1!B$9*Sheet1!B$7+0.5*Sheet1!B$6*Sheet1!B$6*Sheet1!B$7)/(Sheet1!B$6*SQRT(Sheet1!B$7)))-(Sheet1!B$5+AD2196)*EXP(-Sheet1!B$9*Sheet1!B$7)*NORMSDIST((LN(Sheet1!B$4/(Sheet1!B$5+AD2196))-Sheet1!B$8*Sheet1!B$7+Sheet1!B$9*Sheet1!B$7-0.5*Sheet1!B$6*Sheet1!B$6*Sheet1!B$7)/(Sheet1!B$6*SQRT(Sheet1!B$7))))*400+100*AE2196-400*Sheet1!$B$13</f>
        <v>-166.5839470243377</v>
      </c>
    </row>
    <row r="2197" spans="22:32" x14ac:dyDescent="0.25">
      <c r="V2197" s="7" t="e">
        <f t="shared" si="342"/>
        <v>#VALUE!</v>
      </c>
      <c r="X2197" s="4">
        <f t="shared" ca="1" si="343"/>
        <v>0.25487301525445427</v>
      </c>
      <c r="Y2197" s="4">
        <f t="shared" ca="1" si="343"/>
        <v>1.1720245480279117</v>
      </c>
      <c r="Z2197" s="4">
        <f t="shared" ca="1" si="344"/>
        <v>0.43171768447127484</v>
      </c>
      <c r="AA2197" s="4">
        <f t="shared" ca="1" si="345"/>
        <v>1.9376379220800983</v>
      </c>
      <c r="AB2197" s="4">
        <f ca="1">Sheet1!AC2197</f>
        <v>0.73666602569130546</v>
      </c>
      <c r="AC2197" s="7">
        <f t="shared" ca="1" si="346"/>
        <v>0.88677493288144815</v>
      </c>
      <c r="AD2197" s="4">
        <f t="shared" ca="1" si="347"/>
        <v>0.38283642067074897</v>
      </c>
      <c r="AE2197" s="4">
        <f t="shared" ca="1" si="348"/>
        <v>1.7182487383011278</v>
      </c>
      <c r="AF2197" s="21">
        <f ca="1">(Sheet1!B$4*EXP(-Sheet1!B$8*Sheet1!B$7)*NORMSDIST((LN(Sheet1!B$4/(Sheet1!B$5+AD2197))-Sheet1!B$8*Sheet1!B$7+Sheet1!B$9*Sheet1!B$7+0.5*Sheet1!B$6*Sheet1!B$6*Sheet1!B$7)/(Sheet1!B$6*SQRT(Sheet1!B$7)))-(Sheet1!B$5+AD2197)*EXP(-Sheet1!B$9*Sheet1!B$7)*NORMSDIST((LN(Sheet1!B$4/(Sheet1!B$5+AD2197))-Sheet1!B$8*Sheet1!B$7+Sheet1!B$9*Sheet1!B$7-0.5*Sheet1!B$6*Sheet1!B$6*Sheet1!B$7)/(Sheet1!B$6*SQRT(Sheet1!B$7))))*400+100*AE2197-400*Sheet1!$B$13</f>
        <v>110.8533161950163</v>
      </c>
    </row>
    <row r="2198" spans="22:32" x14ac:dyDescent="0.25">
      <c r="V2198" s="7" t="e">
        <f t="shared" si="342"/>
        <v>#VALUE!</v>
      </c>
      <c r="X2198" s="4">
        <f t="shared" ca="1" si="343"/>
        <v>-1.3687373853611362</v>
      </c>
      <c r="Y2198" s="4">
        <f t="shared" ca="1" si="343"/>
        <v>0.84120717952617086</v>
      </c>
      <c r="Z2198" s="4">
        <f t="shared" ca="1" si="344"/>
        <v>-2.3184413385914526</v>
      </c>
      <c r="AA2198" s="4">
        <f t="shared" ca="1" si="345"/>
        <v>-0.39453575196280444</v>
      </c>
      <c r="AB2198" s="4">
        <f ca="1">Sheet1!AC2198</f>
        <v>0.67588838578776322</v>
      </c>
      <c r="AC2198" s="7">
        <f t="shared" ca="1" si="346"/>
        <v>0.92890593966185309</v>
      </c>
      <c r="AD2198" s="4">
        <f t="shared" ca="1" si="347"/>
        <v>-2.1536139301751778</v>
      </c>
      <c r="AE2198" s="4">
        <f t="shared" ca="1" si="348"/>
        <v>-0.36648660340720468</v>
      </c>
      <c r="AF2198" s="21">
        <f ca="1">(Sheet1!B$4*EXP(-Sheet1!B$8*Sheet1!B$7)*NORMSDIST((LN(Sheet1!B$4/(Sheet1!B$5+AD2198))-Sheet1!B$8*Sheet1!B$7+Sheet1!B$9*Sheet1!B$7+0.5*Sheet1!B$6*Sheet1!B$6*Sheet1!B$7)/(Sheet1!B$6*SQRT(Sheet1!B$7)))-(Sheet1!B$5+AD2198)*EXP(-Sheet1!B$9*Sheet1!B$7)*NORMSDIST((LN(Sheet1!B$4/(Sheet1!B$5+AD2198))-Sheet1!B$8*Sheet1!B$7+Sheet1!B$9*Sheet1!B$7-0.5*Sheet1!B$6*Sheet1!B$6*Sheet1!B$7)/(Sheet1!B$6*SQRT(Sheet1!B$7))))*400+100*AE2198-400*Sheet1!$B$13</f>
        <v>320.59695693331469</v>
      </c>
    </row>
    <row r="2199" spans="22:32" x14ac:dyDescent="0.25">
      <c r="V2199" s="7" t="e">
        <f t="shared" si="342"/>
        <v>#VALUE!</v>
      </c>
      <c r="X2199" s="4">
        <f t="shared" ca="1" si="343"/>
        <v>-0.56128759188405231</v>
      </c>
      <c r="Y2199" s="4">
        <f t="shared" ca="1" si="343"/>
        <v>0.22620774703286817</v>
      </c>
      <c r="Z2199" s="4">
        <f t="shared" ca="1" si="344"/>
        <v>-0.95073925048017083</v>
      </c>
      <c r="AA2199" s="4">
        <f t="shared" ca="1" si="345"/>
        <v>-0.32840363052731558</v>
      </c>
      <c r="AB2199" s="4">
        <f ca="1">Sheet1!AC2199</f>
        <v>0.68973299417121925</v>
      </c>
      <c r="AC2199" s="7">
        <f t="shared" ca="1" si="346"/>
        <v>0.91936325603469771</v>
      </c>
      <c r="AD2199" s="4">
        <f t="shared" ca="1" si="347"/>
        <v>-0.87407473296143789</v>
      </c>
      <c r="AE2199" s="4">
        <f t="shared" ca="1" si="348"/>
        <v>-0.30192223105520871</v>
      </c>
      <c r="AF2199" s="21">
        <f ca="1">(Sheet1!B$4*EXP(-Sheet1!B$8*Sheet1!B$7)*NORMSDIST((LN(Sheet1!B$4/(Sheet1!B$5+AD2199))-Sheet1!B$8*Sheet1!B$7+Sheet1!B$9*Sheet1!B$7+0.5*Sheet1!B$6*Sheet1!B$6*Sheet1!B$7)/(Sheet1!B$6*SQRT(Sheet1!B$7)))-(Sheet1!B$5+AD2199)*EXP(-Sheet1!B$9*Sheet1!B$7)*NORMSDIST((LN(Sheet1!B$4/(Sheet1!B$5+AD2199))-Sheet1!B$8*Sheet1!B$7+Sheet1!B$9*Sheet1!B$7-0.5*Sheet1!B$6*Sheet1!B$6*Sheet1!B$7)/(Sheet1!B$6*SQRT(Sheet1!B$7))))*400+100*AE2199-400*Sheet1!$B$13</f>
        <v>111.86313321300395</v>
      </c>
    </row>
    <row r="2200" spans="22:32" x14ac:dyDescent="0.25">
      <c r="V2200" s="7" t="e">
        <f t="shared" si="342"/>
        <v>#VALUE!</v>
      </c>
      <c r="X2200" s="4">
        <f t="shared" ca="1" si="343"/>
        <v>0.14425276603520257</v>
      </c>
      <c r="Y2200" s="4">
        <f t="shared" ca="1" si="343"/>
        <v>-2.6453333248856947</v>
      </c>
      <c r="Z2200" s="4">
        <f t="shared" ca="1" si="344"/>
        <v>0.24434312933882021</v>
      </c>
      <c r="AA2200" s="4">
        <f t="shared" ca="1" si="345"/>
        <v>-3.5455398414109429</v>
      </c>
      <c r="AB2200" s="4">
        <f ca="1">Sheet1!AC2200</f>
        <v>0.85912927643282433</v>
      </c>
      <c r="AC2200" s="7">
        <f t="shared" ca="1" si="346"/>
        <v>0.7942949051489665</v>
      </c>
      <c r="AD2200" s="4">
        <f t="shared" ca="1" si="347"/>
        <v>0.19408050274197985</v>
      </c>
      <c r="AE2200" s="4">
        <f t="shared" ca="1" si="348"/>
        <v>-2.8162042320353868</v>
      </c>
      <c r="AF2200" s="21">
        <f ca="1">(Sheet1!B$4*EXP(-Sheet1!B$8*Sheet1!B$7)*NORMSDIST((LN(Sheet1!B$4/(Sheet1!B$5+AD2200))-Sheet1!B$8*Sheet1!B$7+Sheet1!B$9*Sheet1!B$7+0.5*Sheet1!B$6*Sheet1!B$6*Sheet1!B$7)/(Sheet1!B$6*SQRT(Sheet1!B$7)))-(Sheet1!B$5+AD2200)*EXP(-Sheet1!B$9*Sheet1!B$7)*NORMSDIST((LN(Sheet1!B$4/(Sheet1!B$5+AD2200))-Sheet1!B$8*Sheet1!B$7+Sheet1!B$9*Sheet1!B$7-0.5*Sheet1!B$6*Sheet1!B$6*Sheet1!B$7)/(Sheet1!B$6*SQRT(Sheet1!B$7))))*400+100*AE2200-400*Sheet1!$B$13</f>
        <v>-312.62461824599814</v>
      </c>
    </row>
    <row r="2201" spans="22:32" x14ac:dyDescent="0.25">
      <c r="V2201" s="7" t="e">
        <f t="shared" si="342"/>
        <v>#VALUE!</v>
      </c>
      <c r="X2201" s="4">
        <f t="shared" ca="1" si="343"/>
        <v>-0.56259589256691644</v>
      </c>
      <c r="Y2201" s="4">
        <f t="shared" ca="1" si="343"/>
        <v>-0.11906878159726501</v>
      </c>
      <c r="Z2201" s="4">
        <f t="shared" ca="1" si="344"/>
        <v>-0.95295532086657242</v>
      </c>
      <c r="AA2201" s="4">
        <f t="shared" ca="1" si="345"/>
        <v>-0.81434559538074736</v>
      </c>
      <c r="AB2201" s="4">
        <f ca="1">Sheet1!AC2201</f>
        <v>0.30904945074460399</v>
      </c>
      <c r="AC2201" s="7">
        <f t="shared" ca="1" si="346"/>
        <v>1.2275659329394737</v>
      </c>
      <c r="AD2201" s="4">
        <f t="shared" ca="1" si="347"/>
        <v>-1.1698154875092095</v>
      </c>
      <c r="AE2201" s="4">
        <f t="shared" ca="1" si="348"/>
        <v>-0.99966291052871825</v>
      </c>
      <c r="AF2201" s="21">
        <f ca="1">(Sheet1!B$4*EXP(-Sheet1!B$8*Sheet1!B$7)*NORMSDIST((LN(Sheet1!B$4/(Sheet1!B$5+AD2201))-Sheet1!B$8*Sheet1!B$7+Sheet1!B$9*Sheet1!B$7+0.5*Sheet1!B$6*Sheet1!B$6*Sheet1!B$7)/(Sheet1!B$6*SQRT(Sheet1!B$7)))-(Sheet1!B$5+AD2201)*EXP(-Sheet1!B$9*Sheet1!B$7)*NORMSDIST((LN(Sheet1!B$4/(Sheet1!B$5+AD2201))-Sheet1!B$8*Sheet1!B$7+Sheet1!B$9*Sheet1!B$7-0.5*Sheet1!B$6*Sheet1!B$6*Sheet1!B$7)/(Sheet1!B$6*SQRT(Sheet1!B$7))))*400+100*AE2201-400*Sheet1!$B$13</f>
        <v>91.057318304245655</v>
      </c>
    </row>
    <row r="2202" spans="22:32" x14ac:dyDescent="0.25">
      <c r="V2202" s="7" t="e">
        <f t="shared" si="342"/>
        <v>#VALUE!</v>
      </c>
      <c r="X2202" s="4">
        <f t="shared" ca="1" si="343"/>
        <v>-0.81471123189852923</v>
      </c>
      <c r="Y2202" s="4">
        <f t="shared" ca="1" si="343"/>
        <v>0.71016626060001042</v>
      </c>
      <c r="Z2202" s="4">
        <f t="shared" ca="1" si="344"/>
        <v>-1.3800019048577015</v>
      </c>
      <c r="AA2202" s="4">
        <f t="shared" ca="1" si="345"/>
        <v>5.9036174285551468E-2</v>
      </c>
      <c r="AB2202" s="4">
        <f ca="1">Sheet1!AC2202</f>
        <v>0.96936170606715022</v>
      </c>
      <c r="AC2202" s="7">
        <f t="shared" ca="1" si="346"/>
        <v>0.66482300643448433</v>
      </c>
      <c r="AD2202" s="4">
        <f t="shared" ca="1" si="347"/>
        <v>-0.91745701527281232</v>
      </c>
      <c r="AE2202" s="4">
        <f t="shared" ca="1" si="348"/>
        <v>3.9248606876910522E-2</v>
      </c>
      <c r="AF2202" s="21">
        <f ca="1">(Sheet1!B$4*EXP(-Sheet1!B$8*Sheet1!B$7)*NORMSDIST((LN(Sheet1!B$4/(Sheet1!B$5+AD2202))-Sheet1!B$8*Sheet1!B$7+Sheet1!B$9*Sheet1!B$7+0.5*Sheet1!B$6*Sheet1!B$6*Sheet1!B$7)/(Sheet1!B$6*SQRT(Sheet1!B$7)))-(Sheet1!B$5+AD2202)*EXP(-Sheet1!B$9*Sheet1!B$7)*NORMSDIST((LN(Sheet1!B$4/(Sheet1!B$5+AD2202))-Sheet1!B$8*Sheet1!B$7+Sheet1!B$9*Sheet1!B$7-0.5*Sheet1!B$6*Sheet1!B$6*Sheet1!B$7)/(Sheet1!B$6*SQRT(Sheet1!B$7))))*400+100*AE2202-400*Sheet1!$B$13</f>
        <v>153.13463148767005</v>
      </c>
    </row>
    <row r="2203" spans="22:32" x14ac:dyDescent="0.25">
      <c r="V2203" s="7" t="e">
        <f t="shared" si="342"/>
        <v>#VALUE!</v>
      </c>
      <c r="X2203" s="4">
        <f t="shared" ca="1" si="343"/>
        <v>-0.14361436088084636</v>
      </c>
      <c r="Y2203" s="4">
        <f t="shared" ca="1" si="343"/>
        <v>0.39078670977100205</v>
      </c>
      <c r="Z2203" s="4">
        <f t="shared" ca="1" si="344"/>
        <v>-0.24326176419422837</v>
      </c>
      <c r="AA2203" s="4">
        <f t="shared" ca="1" si="345"/>
        <v>0.38305568602626056</v>
      </c>
      <c r="AB2203" s="4">
        <f ca="1">Sheet1!AC2203</f>
        <v>0.80191629227802708</v>
      </c>
      <c r="AC2203" s="7">
        <f t="shared" ca="1" si="346"/>
        <v>0.83967304238692386</v>
      </c>
      <c r="AD2203" s="4">
        <f t="shared" ca="1" si="347"/>
        <v>-0.20426034563737819</v>
      </c>
      <c r="AE2203" s="4">
        <f t="shared" ca="1" si="348"/>
        <v>0.32164153328928047</v>
      </c>
      <c r="AF2203" s="21">
        <f ca="1">(Sheet1!B$4*EXP(-Sheet1!B$8*Sheet1!B$7)*NORMSDIST((LN(Sheet1!B$4/(Sheet1!B$5+AD2203))-Sheet1!B$8*Sheet1!B$7+Sheet1!B$9*Sheet1!B$7+0.5*Sheet1!B$6*Sheet1!B$6*Sheet1!B$7)/(Sheet1!B$6*SQRT(Sheet1!B$7)))-(Sheet1!B$5+AD2203)*EXP(-Sheet1!B$9*Sheet1!B$7)*NORMSDIST((LN(Sheet1!B$4/(Sheet1!B$5+AD2203))-Sheet1!B$8*Sheet1!B$7+Sheet1!B$9*Sheet1!B$7-0.5*Sheet1!B$6*Sheet1!B$6*Sheet1!B$7)/(Sheet1!B$6*SQRT(Sheet1!B$7))))*400+100*AE2203-400*Sheet1!$B$13</f>
        <v>65.004939113334785</v>
      </c>
    </row>
    <row r="2204" spans="22:32" x14ac:dyDescent="0.25">
      <c r="V2204" s="7" t="e">
        <f t="shared" si="342"/>
        <v>#VALUE!</v>
      </c>
      <c r="X2204" s="4">
        <f t="shared" ca="1" si="343"/>
        <v>-1.1779334536280908</v>
      </c>
      <c r="Y2204" s="4">
        <f t="shared" ca="1" si="343"/>
        <v>0.18868785086600784</v>
      </c>
      <c r="Z2204" s="4">
        <f t="shared" ca="1" si="344"/>
        <v>-1.9952473295530009</v>
      </c>
      <c r="AA2204" s="4">
        <f t="shared" ca="1" si="345"/>
        <v>-1.0905193787428027</v>
      </c>
      <c r="AB2204" s="4">
        <f ca="1">Sheet1!AC2204</f>
        <v>0.603996107650977</v>
      </c>
      <c r="AC2204" s="7">
        <f t="shared" ca="1" si="346"/>
        <v>0.97873503318510624</v>
      </c>
      <c r="AD2204" s="4">
        <f t="shared" ca="1" si="347"/>
        <v>-1.952818461302551</v>
      </c>
      <c r="AE2204" s="4">
        <f t="shared" ca="1" si="348"/>
        <v>-1.0673295203428383</v>
      </c>
      <c r="AF2204" s="21">
        <f ca="1">(Sheet1!B$4*EXP(-Sheet1!B$8*Sheet1!B$7)*NORMSDIST((LN(Sheet1!B$4/(Sheet1!B$5+AD2204))-Sheet1!B$8*Sheet1!B$7+Sheet1!B$9*Sheet1!B$7+0.5*Sheet1!B$6*Sheet1!B$6*Sheet1!B$7)/(Sheet1!B$6*SQRT(Sheet1!B$7)))-(Sheet1!B$5+AD2204)*EXP(-Sheet1!B$9*Sheet1!B$7)*NORMSDIST((LN(Sheet1!B$4/(Sheet1!B$5+AD2204))-Sheet1!B$8*Sheet1!B$7+Sheet1!B$9*Sheet1!B$7-0.5*Sheet1!B$6*Sheet1!B$6*Sheet1!B$7)/(Sheet1!B$6*SQRT(Sheet1!B$7))))*400+100*AE2204-400*Sheet1!$B$13</f>
        <v>216.16871760126105</v>
      </c>
    </row>
    <row r="2205" spans="22:32" x14ac:dyDescent="0.25">
      <c r="V2205" s="7" t="e">
        <f t="shared" si="342"/>
        <v>#VALUE!</v>
      </c>
      <c r="X2205" s="4">
        <f t="shared" ca="1" si="343"/>
        <v>1.5969599412466877</v>
      </c>
      <c r="Y2205" s="4">
        <f t="shared" ca="1" si="343"/>
        <v>0.38613190432921474</v>
      </c>
      <c r="Z2205" s="4">
        <f t="shared" ca="1" si="344"/>
        <v>2.7050170350129066</v>
      </c>
      <c r="AA2205" s="4">
        <f t="shared" ca="1" si="345"/>
        <v>2.3791198322634886</v>
      </c>
      <c r="AB2205" s="4">
        <f ca="1">Sheet1!AC2205</f>
        <v>0.94124922635476838</v>
      </c>
      <c r="AC2205" s="7">
        <f t="shared" ca="1" si="346"/>
        <v>0.71002280565600595</v>
      </c>
      <c r="AD2205" s="4">
        <f t="shared" ca="1" si="347"/>
        <v>1.9206237845471543</v>
      </c>
      <c r="AE2205" s="4">
        <f t="shared" ca="1" si="348"/>
        <v>1.6892293382955683</v>
      </c>
      <c r="AF2205" s="21">
        <f ca="1">(Sheet1!B$4*EXP(-Sheet1!B$8*Sheet1!B$7)*NORMSDIST((LN(Sheet1!B$4/(Sheet1!B$5+AD2205))-Sheet1!B$8*Sheet1!B$7+Sheet1!B$9*Sheet1!B$7+0.5*Sheet1!B$6*Sheet1!B$6*Sheet1!B$7)/(Sheet1!B$6*SQRT(Sheet1!B$7)))-(Sheet1!B$5+AD2205)*EXP(-Sheet1!B$9*Sheet1!B$7)*NORMSDIST((LN(Sheet1!B$4/(Sheet1!B$5+AD2205))-Sheet1!B$8*Sheet1!B$7+Sheet1!B$9*Sheet1!B$7-0.5*Sheet1!B$6*Sheet1!B$6*Sheet1!B$7)/(Sheet1!B$6*SQRT(Sheet1!B$7))))*400+100*AE2205-400*Sheet1!$B$13</f>
        <v>-129.42282035511789</v>
      </c>
    </row>
    <row r="2206" spans="22:32" x14ac:dyDescent="0.25">
      <c r="V2206" s="7" t="e">
        <f t="shared" si="342"/>
        <v>#VALUE!</v>
      </c>
      <c r="X2206" s="4">
        <f t="shared" ca="1" si="343"/>
        <v>0.14658758679632386</v>
      </c>
      <c r="Y2206" s="4">
        <f t="shared" ca="1" si="343"/>
        <v>1.0202740176922547</v>
      </c>
      <c r="Z2206" s="4">
        <f t="shared" ca="1" si="344"/>
        <v>0.24829797489844296</v>
      </c>
      <c r="AA2206" s="4">
        <f t="shared" ca="1" si="345"/>
        <v>1.6001395011664548</v>
      </c>
      <c r="AB2206" s="4">
        <f ca="1">Sheet1!AC2206</f>
        <v>0.57316737746305602</v>
      </c>
      <c r="AC2206" s="7">
        <f t="shared" ca="1" si="346"/>
        <v>1.0005630111160091</v>
      </c>
      <c r="AD2206" s="4">
        <f t="shared" ca="1" si="347"/>
        <v>0.24843776941839332</v>
      </c>
      <c r="AE2206" s="4">
        <f t="shared" ca="1" si="348"/>
        <v>1.6010403974927767</v>
      </c>
      <c r="AF2206" s="21">
        <f ca="1">(Sheet1!B$4*EXP(-Sheet1!B$8*Sheet1!B$7)*NORMSDIST((LN(Sheet1!B$4/(Sheet1!B$5+AD2206))-Sheet1!B$8*Sheet1!B$7+Sheet1!B$9*Sheet1!B$7+0.5*Sheet1!B$6*Sheet1!B$6*Sheet1!B$7)/(Sheet1!B$6*SQRT(Sheet1!B$7)))-(Sheet1!B$5+AD2206)*EXP(-Sheet1!B$9*Sheet1!B$7)*NORMSDIST((LN(Sheet1!B$4/(Sheet1!B$5+AD2206))-Sheet1!B$8*Sheet1!B$7+Sheet1!B$9*Sheet1!B$7-0.5*Sheet1!B$6*Sheet1!B$6*Sheet1!B$7)/(Sheet1!B$6*SQRT(Sheet1!B$7))))*400+100*AE2206-400*Sheet1!$B$13</f>
        <v>120.45114685229873</v>
      </c>
    </row>
    <row r="2207" spans="22:32" x14ac:dyDescent="0.25">
      <c r="V2207" s="7" t="e">
        <f t="shared" si="342"/>
        <v>#VALUE!</v>
      </c>
      <c r="X2207" s="4">
        <f t="shared" ca="1" si="343"/>
        <v>-0.44722415485753769</v>
      </c>
      <c r="Y2207" s="4">
        <f t="shared" ca="1" si="343"/>
        <v>-1.4193493013442269</v>
      </c>
      <c r="Z2207" s="4">
        <f t="shared" ca="1" si="344"/>
        <v>-0.75753243779833523</v>
      </c>
      <c r="AA2207" s="4">
        <f t="shared" ca="1" si="345"/>
        <v>-2.5059514887341692</v>
      </c>
      <c r="AB2207" s="4">
        <f ca="1">Sheet1!AC2207</f>
        <v>0.57685372355248421</v>
      </c>
      <c r="AC2207" s="7">
        <f t="shared" ca="1" si="346"/>
        <v>0.99793007858573057</v>
      </c>
      <c r="AD2207" s="4">
        <f t="shared" ca="1" si="347"/>
        <v>-0.75596440518333274</v>
      </c>
      <c r="AE2207" s="4">
        <f t="shared" ca="1" si="348"/>
        <v>-2.500764366084518</v>
      </c>
      <c r="AF2207" s="21">
        <f ca="1">(Sheet1!B$4*EXP(-Sheet1!B$8*Sheet1!B$7)*NORMSDIST((LN(Sheet1!B$4/(Sheet1!B$5+AD2207))-Sheet1!B$8*Sheet1!B$7+Sheet1!B$9*Sheet1!B$7+0.5*Sheet1!B$6*Sheet1!B$6*Sheet1!B$7)/(Sheet1!B$6*SQRT(Sheet1!B$7)))-(Sheet1!B$5+AD2207)*EXP(-Sheet1!B$9*Sheet1!B$7)*NORMSDIST((LN(Sheet1!B$4/(Sheet1!B$5+AD2207))-Sheet1!B$8*Sheet1!B$7+Sheet1!B$9*Sheet1!B$7-0.5*Sheet1!B$6*Sheet1!B$6*Sheet1!B$7)/(Sheet1!B$6*SQRT(Sheet1!B$7))))*400+100*AE2207-400*Sheet1!$B$13</f>
        <v>-127.44933020463441</v>
      </c>
    </row>
    <row r="2208" spans="22:32" x14ac:dyDescent="0.25">
      <c r="V2208" s="7" t="e">
        <f t="shared" si="342"/>
        <v>#VALUE!</v>
      </c>
      <c r="X2208" s="4">
        <f t="shared" ca="1" si="343"/>
        <v>-0.51716037275707971</v>
      </c>
      <c r="Y2208" s="4">
        <f t="shared" ca="1" si="343"/>
        <v>-7.1848346981855285E-2</v>
      </c>
      <c r="Z2208" s="4">
        <f t="shared" ca="1" si="344"/>
        <v>-0.87599418245233751</v>
      </c>
      <c r="AA2208" s="4">
        <f t="shared" ca="1" si="345"/>
        <v>-0.69581820184363508</v>
      </c>
      <c r="AB2208" s="4">
        <f ca="1">Sheet1!AC2208</f>
        <v>2.2054055387458638E-2</v>
      </c>
      <c r="AC2208" s="7">
        <f t="shared" ca="1" si="346"/>
        <v>2.1650127308378426</v>
      </c>
      <c r="AD2208" s="4">
        <f t="shared" ca="1" si="347"/>
        <v>-1.8965385571491986</v>
      </c>
      <c r="AE2208" s="4">
        <f t="shared" ca="1" si="348"/>
        <v>-1.5064552653401655</v>
      </c>
      <c r="AF2208" s="21">
        <f ca="1">(Sheet1!B$4*EXP(-Sheet1!B$8*Sheet1!B$7)*NORMSDIST((LN(Sheet1!B$4/(Sheet1!B$5+AD2208))-Sheet1!B$8*Sheet1!B$7+Sheet1!B$9*Sheet1!B$7+0.5*Sheet1!B$6*Sheet1!B$6*Sheet1!B$7)/(Sheet1!B$6*SQRT(Sheet1!B$7)))-(Sheet1!B$5+AD2208)*EXP(-Sheet1!B$9*Sheet1!B$7)*NORMSDIST((LN(Sheet1!B$4/(Sheet1!B$5+AD2208))-Sheet1!B$8*Sheet1!B$7+Sheet1!B$9*Sheet1!B$7-0.5*Sheet1!B$6*Sheet1!B$6*Sheet1!B$7)/(Sheet1!B$6*SQRT(Sheet1!B$7))))*400+100*AE2208-400*Sheet1!$B$13</f>
        <v>162.6686285127862</v>
      </c>
    </row>
    <row r="2209" spans="22:32" x14ac:dyDescent="0.25">
      <c r="V2209" s="7" t="e">
        <f t="shared" si="342"/>
        <v>#VALUE!</v>
      </c>
      <c r="X2209" s="4">
        <f t="shared" ca="1" si="343"/>
        <v>6.0013248708189151E-2</v>
      </c>
      <c r="Y2209" s="4">
        <f t="shared" ca="1" si="343"/>
        <v>1.2770278840238118</v>
      </c>
      <c r="Z2209" s="4">
        <f t="shared" ca="1" si="344"/>
        <v>0.10165368328236685</v>
      </c>
      <c r="AA2209" s="4">
        <f t="shared" ca="1" si="345"/>
        <v>1.8607684244550995</v>
      </c>
      <c r="AB2209" s="4">
        <f ca="1">Sheet1!AC2209</f>
        <v>0.89022151911614145</v>
      </c>
      <c r="AC2209" s="7">
        <f t="shared" ca="1" si="346"/>
        <v>0.76644357952970921</v>
      </c>
      <c r="AD2209" s="4">
        <f t="shared" ca="1" si="347"/>
        <v>7.7911812887316606E-2</v>
      </c>
      <c r="AE2209" s="4">
        <f t="shared" ca="1" si="348"/>
        <v>1.4261740119152237</v>
      </c>
      <c r="AF2209" s="21">
        <f ca="1">(Sheet1!B$4*EXP(-Sheet1!B$8*Sheet1!B$7)*NORMSDIST((LN(Sheet1!B$4/(Sheet1!B$5+AD2209))-Sheet1!B$8*Sheet1!B$7+Sheet1!B$9*Sheet1!B$7+0.5*Sheet1!B$6*Sheet1!B$6*Sheet1!B$7)/(Sheet1!B$6*SQRT(Sheet1!B$7)))-(Sheet1!B$5+AD2209)*EXP(-Sheet1!B$9*Sheet1!B$7)*NORMSDIST((LN(Sheet1!B$4/(Sheet1!B$5+AD2209))-Sheet1!B$8*Sheet1!B$7+Sheet1!B$9*Sheet1!B$7-0.5*Sheet1!B$6*Sheet1!B$6*Sheet1!B$7)/(Sheet1!B$6*SQRT(Sheet1!B$7))))*400+100*AE2209-400*Sheet1!$B$13</f>
        <v>130.14769033616585</v>
      </c>
    </row>
    <row r="2210" spans="22:32" x14ac:dyDescent="0.25">
      <c r="V2210" s="7" t="e">
        <f t="shared" si="342"/>
        <v>#VALUE!</v>
      </c>
      <c r="X2210" s="4">
        <f t="shared" ca="1" si="343"/>
        <v>-1.6707480441702625</v>
      </c>
      <c r="Y2210" s="4">
        <f t="shared" ca="1" si="343"/>
        <v>-0.56038827853511941</v>
      </c>
      <c r="Z2210" s="4">
        <f t="shared" ca="1" si="344"/>
        <v>-2.8300033106446776</v>
      </c>
      <c r="AA2210" s="4">
        <f t="shared" ca="1" si="345"/>
        <v>-2.7085044009765786</v>
      </c>
      <c r="AB2210" s="4">
        <f ca="1">Sheet1!AC2210</f>
        <v>0.47234719658734925</v>
      </c>
      <c r="AC2210" s="7">
        <f t="shared" ca="1" si="346"/>
        <v>1.0762065660231204</v>
      </c>
      <c r="AD2210" s="4">
        <f t="shared" ca="1" si="347"/>
        <v>-3.0456681447829705</v>
      </c>
      <c r="AE2210" s="4">
        <f t="shared" ca="1" si="348"/>
        <v>-2.9149102204335122</v>
      </c>
      <c r="AF2210" s="21">
        <f ca="1">(Sheet1!B$4*EXP(-Sheet1!B$8*Sheet1!B$7)*NORMSDIST((LN(Sheet1!B$4/(Sheet1!B$5+AD2210))-Sheet1!B$8*Sheet1!B$7+Sheet1!B$9*Sheet1!B$7+0.5*Sheet1!B$6*Sheet1!B$6*Sheet1!B$7)/(Sheet1!B$6*SQRT(Sheet1!B$7)))-(Sheet1!B$5+AD2210)*EXP(-Sheet1!B$9*Sheet1!B$7)*NORMSDIST((LN(Sheet1!B$4/(Sheet1!B$5+AD2210))-Sheet1!B$8*Sheet1!B$7+Sheet1!B$9*Sheet1!B$7-0.5*Sheet1!B$6*Sheet1!B$6*Sheet1!B$7)/(Sheet1!B$6*SQRT(Sheet1!B$7))))*400+100*AE2210-400*Sheet1!$B$13</f>
        <v>220.94389478282847</v>
      </c>
    </row>
    <row r="2211" spans="22:32" x14ac:dyDescent="0.25">
      <c r="V2211" s="7" t="e">
        <f t="shared" si="342"/>
        <v>#VALUE!</v>
      </c>
      <c r="X2211" s="4">
        <f t="shared" ca="1" si="343"/>
        <v>1.2558866693899124</v>
      </c>
      <c r="Y2211" s="4">
        <f t="shared" ca="1" si="343"/>
        <v>-1.3763159218651355</v>
      </c>
      <c r="Z2211" s="4">
        <f t="shared" ca="1" si="344"/>
        <v>2.1272886983585013</v>
      </c>
      <c r="AA2211" s="4">
        <f t="shared" ca="1" si="345"/>
        <v>-0.48608203541725259</v>
      </c>
      <c r="AB2211" s="4">
        <f ca="1">Sheet1!AC2211</f>
        <v>0.22200782834127697</v>
      </c>
      <c r="AC2211" s="7">
        <f t="shared" ca="1" si="346"/>
        <v>1.3399649668009119</v>
      </c>
      <c r="AD2211" s="4">
        <f t="shared" ca="1" si="347"/>
        <v>2.8504923300719045</v>
      </c>
      <c r="AE2211" s="4">
        <f t="shared" ca="1" si="348"/>
        <v>-0.65133289845039855</v>
      </c>
      <c r="AF2211" s="21">
        <f ca="1">(Sheet1!B$4*EXP(-Sheet1!B$8*Sheet1!B$7)*NORMSDIST((LN(Sheet1!B$4/(Sheet1!B$5+AD2211))-Sheet1!B$8*Sheet1!B$7+Sheet1!B$9*Sheet1!B$7+0.5*Sheet1!B$6*Sheet1!B$6*Sheet1!B$7)/(Sheet1!B$6*SQRT(Sheet1!B$7)))-(Sheet1!B$5+AD2211)*EXP(-Sheet1!B$9*Sheet1!B$7)*NORMSDIST((LN(Sheet1!B$4/(Sheet1!B$5+AD2211))-Sheet1!B$8*Sheet1!B$7+Sheet1!B$9*Sheet1!B$7-0.5*Sheet1!B$6*Sheet1!B$6*Sheet1!B$7)/(Sheet1!B$6*SQRT(Sheet1!B$7))))*400+100*AE2211-400*Sheet1!$B$13</f>
        <v>-501.25526344381342</v>
      </c>
    </row>
    <row r="2212" spans="22:32" x14ac:dyDescent="0.25">
      <c r="V2212" s="7" t="e">
        <f t="shared" si="342"/>
        <v>#VALUE!</v>
      </c>
      <c r="X2212" s="4">
        <f t="shared" ca="1" si="343"/>
        <v>-1.1587857246571416</v>
      </c>
      <c r="Y2212" s="4">
        <f t="shared" ca="1" si="343"/>
        <v>-0.14615424447096553</v>
      </c>
      <c r="Z2212" s="4">
        <f t="shared" ca="1" si="344"/>
        <v>-1.9628138716368349</v>
      </c>
      <c r="AA2212" s="4">
        <f t="shared" ca="1" si="345"/>
        <v>-1.538286000576139</v>
      </c>
      <c r="AB2212" s="4">
        <f ca="1">Sheet1!AC2212</f>
        <v>0.530295041941093</v>
      </c>
      <c r="AC2212" s="7">
        <f t="shared" ca="1" si="346"/>
        <v>1.0317657699247231</v>
      </c>
      <c r="AD2212" s="4">
        <f t="shared" ca="1" si="347"/>
        <v>-2.0251641654883055</v>
      </c>
      <c r="AE2212" s="4">
        <f t="shared" ca="1" si="348"/>
        <v>-1.5871508397488632</v>
      </c>
      <c r="AF2212" s="21">
        <f ca="1">(Sheet1!B$4*EXP(-Sheet1!B$8*Sheet1!B$7)*NORMSDIST((LN(Sheet1!B$4/(Sheet1!B$5+AD2212))-Sheet1!B$8*Sheet1!B$7+Sheet1!B$9*Sheet1!B$7+0.5*Sheet1!B$6*Sheet1!B$6*Sheet1!B$7)/(Sheet1!B$6*SQRT(Sheet1!B$7)))-(Sheet1!B$5+AD2212)*EXP(-Sheet1!B$9*Sheet1!B$7)*NORMSDIST((LN(Sheet1!B$4/(Sheet1!B$5+AD2212))-Sheet1!B$8*Sheet1!B$7+Sheet1!B$9*Sheet1!B$7-0.5*Sheet1!B$6*Sheet1!B$6*Sheet1!B$7)/(Sheet1!B$6*SQRT(Sheet1!B$7))))*400+100*AE2212-400*Sheet1!$B$13</f>
        <v>176.53576744697239</v>
      </c>
    </row>
    <row r="2213" spans="22:32" x14ac:dyDescent="0.25">
      <c r="V2213" s="7" t="e">
        <f t="shared" si="342"/>
        <v>#VALUE!</v>
      </c>
      <c r="X2213" s="4">
        <f t="shared" ca="1" si="343"/>
        <v>-0.90686740339500238</v>
      </c>
      <c r="Y2213" s="4">
        <f t="shared" ca="1" si="343"/>
        <v>-0.96136153131506386</v>
      </c>
      <c r="Z2213" s="4">
        <f t="shared" ca="1" si="344"/>
        <v>-1.5361010074970098</v>
      </c>
      <c r="AA2213" s="4">
        <f t="shared" ca="1" si="345"/>
        <v>-2.3922129475432263</v>
      </c>
      <c r="AB2213" s="4">
        <f ca="1">Sheet1!AC2213</f>
        <v>8.6424743613644606E-2</v>
      </c>
      <c r="AC2213" s="7">
        <f t="shared" ca="1" si="346"/>
        <v>1.6601894975231701</v>
      </c>
      <c r="AD2213" s="4">
        <f t="shared" ca="1" si="347"/>
        <v>-2.5502187597812962</v>
      </c>
      <c r="AE2213" s="4">
        <f t="shared" ca="1" si="348"/>
        <v>-3.9715268113502105</v>
      </c>
      <c r="AF2213" s="21">
        <f ca="1">(Sheet1!B$4*EXP(-Sheet1!B$8*Sheet1!B$7)*NORMSDIST((LN(Sheet1!B$4/(Sheet1!B$5+AD2213))-Sheet1!B$8*Sheet1!B$7+Sheet1!B$9*Sheet1!B$7+0.5*Sheet1!B$6*Sheet1!B$6*Sheet1!B$7)/(Sheet1!B$6*SQRT(Sheet1!B$7)))-(Sheet1!B$5+AD2213)*EXP(-Sheet1!B$9*Sheet1!B$7)*NORMSDIST((LN(Sheet1!B$4/(Sheet1!B$5+AD2213))-Sheet1!B$8*Sheet1!B$7+Sheet1!B$9*Sheet1!B$7-0.5*Sheet1!B$6*Sheet1!B$6*Sheet1!B$7)/(Sheet1!B$6*SQRT(Sheet1!B$7))))*400+100*AE2213-400*Sheet1!$B$13</f>
        <v>28.561575064457884</v>
      </c>
    </row>
    <row r="2214" spans="22:32" x14ac:dyDescent="0.25">
      <c r="V2214" s="7" t="e">
        <f t="shared" si="342"/>
        <v>#VALUE!</v>
      </c>
      <c r="X2214" s="4">
        <f t="shared" ca="1" si="343"/>
        <v>-0.74891104512255136</v>
      </c>
      <c r="Y2214" s="4">
        <f t="shared" ca="1" si="343"/>
        <v>0.53837660219920058</v>
      </c>
      <c r="Z2214" s="4">
        <f t="shared" ca="1" si="344"/>
        <v>-1.2685459931977632</v>
      </c>
      <c r="AA2214" s="4">
        <f t="shared" ca="1" si="345"/>
        <v>-0.10628601087834755</v>
      </c>
      <c r="AB2214" s="4">
        <f ca="1">Sheet1!AC2214</f>
        <v>0.12995952897382024</v>
      </c>
      <c r="AC2214" s="7">
        <f t="shared" ca="1" si="346"/>
        <v>1.520392736857755</v>
      </c>
      <c r="AD2214" s="4">
        <f t="shared" ca="1" si="347"/>
        <v>-1.9286881144278862</v>
      </c>
      <c r="AE2214" s="4">
        <f t="shared" ca="1" si="348"/>
        <v>-0.16159647896902396</v>
      </c>
      <c r="AF2214" s="21">
        <f ca="1">(Sheet1!B$4*EXP(-Sheet1!B$8*Sheet1!B$7)*NORMSDIST((LN(Sheet1!B$4/(Sheet1!B$5+AD2214))-Sheet1!B$8*Sheet1!B$7+Sheet1!B$9*Sheet1!B$7+0.5*Sheet1!B$6*Sheet1!B$6*Sheet1!B$7)/(Sheet1!B$6*SQRT(Sheet1!B$7)))-(Sheet1!B$5+AD2214)*EXP(-Sheet1!B$9*Sheet1!B$7)*NORMSDIST((LN(Sheet1!B$4/(Sheet1!B$5+AD2214))-Sheet1!B$8*Sheet1!B$7+Sheet1!B$9*Sheet1!B$7-0.5*Sheet1!B$6*Sheet1!B$6*Sheet1!B$7)/(Sheet1!B$6*SQRT(Sheet1!B$7))))*400+100*AE2214-400*Sheet1!$B$13</f>
        <v>302.62925140867446</v>
      </c>
    </row>
    <row r="2215" spans="22:32" x14ac:dyDescent="0.25">
      <c r="V2215" s="7" t="e">
        <f t="shared" si="342"/>
        <v>#VALUE!</v>
      </c>
      <c r="X2215" s="4">
        <f t="shared" ca="1" si="343"/>
        <v>1.5368173377343521</v>
      </c>
      <c r="Y2215" s="4">
        <f t="shared" ca="1" si="343"/>
        <v>-1.2918133481452281</v>
      </c>
      <c r="Z2215" s="4">
        <f t="shared" ca="1" si="344"/>
        <v>2.6031442435740106</v>
      </c>
      <c r="AA2215" s="4">
        <f t="shared" ca="1" si="345"/>
        <v>-4.4300449833225126E-2</v>
      </c>
      <c r="AB2215" s="4">
        <f ca="1">Sheet1!AC2215</f>
        <v>0.10703378251047824</v>
      </c>
      <c r="AC2215" s="7">
        <f t="shared" ca="1" si="346"/>
        <v>1.5864894118202975</v>
      </c>
      <c r="AD2215" s="4">
        <f t="shared" ca="1" si="347"/>
        <v>4.1298607798711249</v>
      </c>
      <c r="AE2215" s="4">
        <f t="shared" ca="1" si="348"/>
        <v>-7.0282194599287931E-2</v>
      </c>
      <c r="AF2215" s="21">
        <f ca="1">(Sheet1!B$4*EXP(-Sheet1!B$8*Sheet1!B$7)*NORMSDIST((LN(Sheet1!B$4/(Sheet1!B$5+AD2215))-Sheet1!B$8*Sheet1!B$7+Sheet1!B$9*Sheet1!B$7+0.5*Sheet1!B$6*Sheet1!B$6*Sheet1!B$7)/(Sheet1!B$6*SQRT(Sheet1!B$7)))-(Sheet1!B$5+AD2215)*EXP(-Sheet1!B$9*Sheet1!B$7)*NORMSDIST((LN(Sheet1!B$4/(Sheet1!B$5+AD2215))-Sheet1!B$8*Sheet1!B$7+Sheet1!B$9*Sheet1!B$7-0.5*Sheet1!B$6*Sheet1!B$6*Sheet1!B$7)/(Sheet1!B$6*SQRT(Sheet1!B$7))))*400+100*AE2215-400*Sheet1!$B$13</f>
        <v>-625.78010658810717</v>
      </c>
    </row>
    <row r="2216" spans="22:32" x14ac:dyDescent="0.25">
      <c r="V2216" s="7" t="e">
        <f t="shared" si="342"/>
        <v>#VALUE!</v>
      </c>
      <c r="X2216" s="4">
        <f t="shared" ca="1" si="343"/>
        <v>-0.21124043863737166</v>
      </c>
      <c r="Y2216" s="4">
        <f t="shared" ca="1" si="343"/>
        <v>1.62625281839063</v>
      </c>
      <c r="Z2216" s="4">
        <f t="shared" ca="1" si="344"/>
        <v>-0.3578104686530903</v>
      </c>
      <c r="AA2216" s="4">
        <f t="shared" ca="1" si="345"/>
        <v>2.0386575253168129</v>
      </c>
      <c r="AB2216" s="4">
        <f ca="1">Sheet1!AC2216</f>
        <v>0.12706795837130758</v>
      </c>
      <c r="AC2216" s="7">
        <f t="shared" ca="1" si="346"/>
        <v>1.5280243021172555</v>
      </c>
      <c r="AD2216" s="4">
        <f t="shared" ca="1" si="347"/>
        <v>-0.54674309165388646</v>
      </c>
      <c r="AE2216" s="4">
        <f t="shared" ca="1" si="348"/>
        <v>3.1151182423783141</v>
      </c>
      <c r="AF2216" s="21">
        <f ca="1">(Sheet1!B$4*EXP(-Sheet1!B$8*Sheet1!B$7)*NORMSDIST((LN(Sheet1!B$4/(Sheet1!B$5+AD2216))-Sheet1!B$8*Sheet1!B$7+Sheet1!B$9*Sheet1!B$7+0.5*Sheet1!B$6*Sheet1!B$6*Sheet1!B$7)/(Sheet1!B$6*SQRT(Sheet1!B$7)))-(Sheet1!B$5+AD2216)*EXP(-Sheet1!B$9*Sheet1!B$7)*NORMSDIST((LN(Sheet1!B$4/(Sheet1!B$5+AD2216))-Sheet1!B$8*Sheet1!B$7+Sheet1!B$9*Sheet1!B$7-0.5*Sheet1!B$6*Sheet1!B$6*Sheet1!B$7)/(Sheet1!B$6*SQRT(Sheet1!B$7))))*400+100*AE2216-400*Sheet1!$B$13</f>
        <v>399.90273912815701</v>
      </c>
    </row>
    <row r="2217" spans="22:32" x14ac:dyDescent="0.25">
      <c r="V2217" s="7" t="e">
        <f t="shared" si="342"/>
        <v>#VALUE!</v>
      </c>
      <c r="X2217" s="4">
        <f t="shared" ca="1" si="343"/>
        <v>1.1115612520199571</v>
      </c>
      <c r="Y2217" s="4">
        <f t="shared" ca="1" si="343"/>
        <v>0.18917605849613955</v>
      </c>
      <c r="Z2217" s="4">
        <f t="shared" ca="1" si="344"/>
        <v>1.8828225082633987</v>
      </c>
      <c r="AA2217" s="4">
        <f t="shared" ca="1" si="345"/>
        <v>1.544313818505707</v>
      </c>
      <c r="AB2217" s="4">
        <f ca="1">Sheet1!AC2217</f>
        <v>1.614525286060986E-2</v>
      </c>
      <c r="AC2217" s="7">
        <f t="shared" ca="1" si="346"/>
        <v>2.2911682128153585</v>
      </c>
      <c r="AD2217" s="4">
        <f t="shared" ca="1" si="347"/>
        <v>4.3138630813063816</v>
      </c>
      <c r="AE2217" s="4">
        <f t="shared" ca="1" si="348"/>
        <v>3.5382827315717829</v>
      </c>
      <c r="AF2217" s="21">
        <f ca="1">(Sheet1!B$4*EXP(-Sheet1!B$8*Sheet1!B$7)*NORMSDIST((LN(Sheet1!B$4/(Sheet1!B$5+AD2217))-Sheet1!B$8*Sheet1!B$7+Sheet1!B$9*Sheet1!B$7+0.5*Sheet1!B$6*Sheet1!B$6*Sheet1!B$7)/(Sheet1!B$6*SQRT(Sheet1!B$7)))-(Sheet1!B$5+AD2217)*EXP(-Sheet1!B$9*Sheet1!B$7)*NORMSDIST((LN(Sheet1!B$4/(Sheet1!B$5+AD2217))-Sheet1!B$8*Sheet1!B$7+Sheet1!B$9*Sheet1!B$7-0.5*Sheet1!B$6*Sheet1!B$6*Sheet1!B$7)/(Sheet1!B$6*SQRT(Sheet1!B$7))))*400+100*AE2217-400*Sheet1!$B$13</f>
        <v>-290.53990708430501</v>
      </c>
    </row>
    <row r="2218" spans="22:32" x14ac:dyDescent="0.25">
      <c r="V2218" s="7" t="e">
        <f t="shared" si="342"/>
        <v>#VALUE!</v>
      </c>
      <c r="X2218" s="4">
        <f t="shared" ca="1" si="343"/>
        <v>1.0663059412378915</v>
      </c>
      <c r="Y2218" s="4">
        <f t="shared" ca="1" si="343"/>
        <v>1.0181233830395551</v>
      </c>
      <c r="Z2218" s="4">
        <f t="shared" ca="1" si="344"/>
        <v>1.8061666176374105</v>
      </c>
      <c r="AA2218" s="4">
        <f t="shared" ca="1" si="345"/>
        <v>2.6552920121755679</v>
      </c>
      <c r="AB2218" s="4">
        <f ca="1">Sheet1!AC2218</f>
        <v>0.37498068556814734</v>
      </c>
      <c r="AC2218" s="7">
        <f t="shared" ca="1" si="346"/>
        <v>1.1601488880404389</v>
      </c>
      <c r="AD2218" s="4">
        <f t="shared" ca="1" si="347"/>
        <v>2.0954221930678023</v>
      </c>
      <c r="AE2218" s="4">
        <f t="shared" ca="1" si="348"/>
        <v>3.0805340753481447</v>
      </c>
      <c r="AF2218" s="21">
        <f ca="1">(Sheet1!B$4*EXP(-Sheet1!B$8*Sheet1!B$7)*NORMSDIST((LN(Sheet1!B$4/(Sheet1!B$5+AD2218))-Sheet1!B$8*Sheet1!B$7+Sheet1!B$9*Sheet1!B$7+0.5*Sheet1!B$6*Sheet1!B$6*Sheet1!B$7)/(Sheet1!B$6*SQRT(Sheet1!B$7)))-(Sheet1!B$5+AD2218)*EXP(-Sheet1!B$9*Sheet1!B$7)*NORMSDIST((LN(Sheet1!B$4/(Sheet1!B$5+AD2218))-Sheet1!B$8*Sheet1!B$7+Sheet1!B$9*Sheet1!B$7-0.5*Sheet1!B$6*Sheet1!B$6*Sheet1!B$7)/(Sheet1!B$6*SQRT(Sheet1!B$7))))*400+100*AE2218-400*Sheet1!$B$13</f>
        <v>-16.519614789185653</v>
      </c>
    </row>
    <row r="2219" spans="22:32" x14ac:dyDescent="0.25">
      <c r="V2219" s="7" t="e">
        <f t="shared" si="342"/>
        <v>#VALUE!</v>
      </c>
      <c r="X2219" s="4">
        <f t="shared" ca="1" si="343"/>
        <v>-1.1147634133480105E-3</v>
      </c>
      <c r="Y2219" s="4">
        <f t="shared" ca="1" si="343"/>
        <v>0.36105300480785329</v>
      </c>
      <c r="Z2219" s="4">
        <f t="shared" ca="1" si="344"/>
        <v>-1.8882465021392138E-3</v>
      </c>
      <c r="AA2219" s="4">
        <f t="shared" ca="1" si="345"/>
        <v>0.50528916431957893</v>
      </c>
      <c r="AB2219" s="4">
        <f ca="1">Sheet1!AC2219</f>
        <v>0.24362102642298078</v>
      </c>
      <c r="AC2219" s="7">
        <f t="shared" ca="1" si="346"/>
        <v>1.3086142879380924</v>
      </c>
      <c r="AD2219" s="4">
        <f t="shared" ca="1" si="347"/>
        <v>-2.470986351848501E-3</v>
      </c>
      <c r="AE2219" s="4">
        <f t="shared" ca="1" si="348"/>
        <v>0.66122861996889959</v>
      </c>
      <c r="AF2219" s="21">
        <f ca="1">(Sheet1!B$4*EXP(-Sheet1!B$8*Sheet1!B$7)*NORMSDIST((LN(Sheet1!B$4/(Sheet1!B$5+AD2219))-Sheet1!B$8*Sheet1!B$7+Sheet1!B$9*Sheet1!B$7+0.5*Sheet1!B$6*Sheet1!B$6*Sheet1!B$7)/(Sheet1!B$6*SQRT(Sheet1!B$7)))-(Sheet1!B$5+AD2219)*EXP(-Sheet1!B$9*Sheet1!B$7)*NORMSDIST((LN(Sheet1!B$4/(Sheet1!B$5+AD2219))-Sheet1!B$8*Sheet1!B$7+Sheet1!B$9*Sheet1!B$7-0.5*Sheet1!B$6*Sheet1!B$6*Sheet1!B$7)/(Sheet1!B$6*SQRT(Sheet1!B$7))))*400+100*AE2219-400*Sheet1!$B$13</f>
        <v>66.51885429542881</v>
      </c>
    </row>
    <row r="2220" spans="22:32" x14ac:dyDescent="0.25">
      <c r="V2220" s="7" t="e">
        <f t="shared" si="342"/>
        <v>#VALUE!</v>
      </c>
      <c r="X2220" s="4">
        <f t="shared" ca="1" si="343"/>
        <v>-0.48299948343332788</v>
      </c>
      <c r="Y2220" s="4">
        <f t="shared" ca="1" si="343"/>
        <v>1.3995940416444888</v>
      </c>
      <c r="Z2220" s="4">
        <f t="shared" ca="1" si="344"/>
        <v>-0.81813062234337108</v>
      </c>
      <c r="AA2220" s="4">
        <f t="shared" ca="1" si="345"/>
        <v>1.4079774186951244</v>
      </c>
      <c r="AB2220" s="4">
        <f ca="1">Sheet1!AC2220</f>
        <v>0.28422863909225005</v>
      </c>
      <c r="AC2220" s="7">
        <f t="shared" ca="1" si="346"/>
        <v>1.2562614914005248</v>
      </c>
      <c r="AD2220" s="4">
        <f t="shared" ca="1" si="347"/>
        <v>-1.0277859957855229</v>
      </c>
      <c r="AE2220" s="4">
        <f t="shared" ca="1" si="348"/>
        <v>1.7687878118681981</v>
      </c>
      <c r="AF2220" s="21">
        <f ca="1">(Sheet1!B$4*EXP(-Sheet1!B$8*Sheet1!B$7)*NORMSDIST((LN(Sheet1!B$4/(Sheet1!B$5+AD2220))-Sheet1!B$8*Sheet1!B$7+Sheet1!B$9*Sheet1!B$7+0.5*Sheet1!B$6*Sheet1!B$6*Sheet1!B$7)/(Sheet1!B$6*SQRT(Sheet1!B$7)))-(Sheet1!B$5+AD2220)*EXP(-Sheet1!B$9*Sheet1!B$7)*NORMSDIST((LN(Sheet1!B$4/(Sheet1!B$5+AD2220))-Sheet1!B$8*Sheet1!B$7+Sheet1!B$9*Sheet1!B$7-0.5*Sheet1!B$6*Sheet1!B$6*Sheet1!B$7)/(Sheet1!B$6*SQRT(Sheet1!B$7))))*400+100*AE2220-400*Sheet1!$B$13</f>
        <v>344.32802370836453</v>
      </c>
    </row>
    <row r="2221" spans="22:32" x14ac:dyDescent="0.25">
      <c r="V2221" s="7" t="e">
        <f t="shared" si="342"/>
        <v>#VALUE!</v>
      </c>
      <c r="X2221" s="4">
        <f t="shared" ca="1" si="343"/>
        <v>0.50680651398180099</v>
      </c>
      <c r="Y2221" s="4">
        <f t="shared" ca="1" si="343"/>
        <v>0.10843124015779486</v>
      </c>
      <c r="Z2221" s="4">
        <f t="shared" ca="1" si="344"/>
        <v>0.85845625702173312</v>
      </c>
      <c r="AA2221" s="4">
        <f t="shared" ca="1" si="345"/>
        <v>0.73523296054400533</v>
      </c>
      <c r="AB2221" s="4">
        <f ca="1">Sheet1!AC2221</f>
        <v>0.21284770228253835</v>
      </c>
      <c r="AC2221" s="7">
        <f t="shared" ca="1" si="346"/>
        <v>1.3541547711027373</v>
      </c>
      <c r="AD2221" s="4">
        <f t="shared" ca="1" si="347"/>
        <v>1.1624826362289775</v>
      </c>
      <c r="AE2221" s="4">
        <f t="shared" ca="1" si="348"/>
        <v>0.99561922139265546</v>
      </c>
      <c r="AF2221" s="21">
        <f ca="1">(Sheet1!B$4*EXP(-Sheet1!B$8*Sheet1!B$7)*NORMSDIST((LN(Sheet1!B$4/(Sheet1!B$5+AD2221))-Sheet1!B$8*Sheet1!B$7+Sheet1!B$9*Sheet1!B$7+0.5*Sheet1!B$6*Sheet1!B$6*Sheet1!B$7)/(Sheet1!B$6*SQRT(Sheet1!B$7)))-(Sheet1!B$5+AD2221)*EXP(-Sheet1!B$9*Sheet1!B$7)*NORMSDIST((LN(Sheet1!B$4/(Sheet1!B$5+AD2221))-Sheet1!B$8*Sheet1!B$7+Sheet1!B$9*Sheet1!B$7-0.5*Sheet1!B$6*Sheet1!B$6*Sheet1!B$7)/(Sheet1!B$6*SQRT(Sheet1!B$7))))*400+100*AE2221-400*Sheet1!$B$13</f>
        <v>-83.255019574359721</v>
      </c>
    </row>
    <row r="2222" spans="22:32" x14ac:dyDescent="0.25">
      <c r="V2222" s="7" t="e">
        <f t="shared" si="342"/>
        <v>#VALUE!</v>
      </c>
      <c r="X2222" s="4">
        <f t="shared" ca="1" si="343"/>
        <v>0.11154379334112376</v>
      </c>
      <c r="Y2222" s="4">
        <f t="shared" ca="1" si="343"/>
        <v>-0.33570594357293077</v>
      </c>
      <c r="Z2222" s="4">
        <f t="shared" ca="1" si="344"/>
        <v>0.18893890406678024</v>
      </c>
      <c r="AA2222" s="4">
        <f t="shared" ca="1" si="345"/>
        <v>-0.34267355054808463</v>
      </c>
      <c r="AB2222" s="4">
        <f ca="1">Sheet1!AC2222</f>
        <v>0.39660474129199286</v>
      </c>
      <c r="AC2222" s="7">
        <f t="shared" ca="1" si="346"/>
        <v>1.14019138652909</v>
      </c>
      <c r="AD2222" s="4">
        <f t="shared" ca="1" si="347"/>
        <v>0.21542651099718887</v>
      </c>
      <c r="AE2222" s="4">
        <f t="shared" ca="1" si="348"/>
        <v>-0.39071343072626685</v>
      </c>
      <c r="AF2222" s="21">
        <f ca="1">(Sheet1!B$4*EXP(-Sheet1!B$8*Sheet1!B$7)*NORMSDIST((LN(Sheet1!B$4/(Sheet1!B$5+AD2222))-Sheet1!B$8*Sheet1!B$7+Sheet1!B$9*Sheet1!B$7+0.5*Sheet1!B$6*Sheet1!B$6*Sheet1!B$7)/(Sheet1!B$6*SQRT(Sheet1!B$7)))-(Sheet1!B$5+AD2222)*EXP(-Sheet1!B$9*Sheet1!B$7)*NORMSDIST((LN(Sheet1!B$4/(Sheet1!B$5+AD2222))-Sheet1!B$8*Sheet1!B$7+Sheet1!B$9*Sheet1!B$7-0.5*Sheet1!B$6*Sheet1!B$6*Sheet1!B$7)/(Sheet1!B$6*SQRT(Sheet1!B$7))))*400+100*AE2222-400*Sheet1!$B$13</f>
        <v>-73.473682615415328</v>
      </c>
    </row>
    <row r="2223" spans="22:32" x14ac:dyDescent="0.25">
      <c r="V2223" s="7" t="e">
        <f t="shared" si="342"/>
        <v>#VALUE!</v>
      </c>
      <c r="X2223" s="4">
        <f t="shared" ca="1" si="343"/>
        <v>-1.0820154707084031</v>
      </c>
      <c r="Y2223" s="4">
        <f t="shared" ca="1" si="343"/>
        <v>0.91440437909186012</v>
      </c>
      <c r="Z2223" s="4">
        <f t="shared" ca="1" si="344"/>
        <v>-1.8327762674678234</v>
      </c>
      <c r="AA2223" s="4">
        <f t="shared" ca="1" si="345"/>
        <v>3.8046986348166743E-2</v>
      </c>
      <c r="AB2223" s="4">
        <f ca="1">Sheet1!AC2223</f>
        <v>0.28536554984121898</v>
      </c>
      <c r="AC2223" s="7">
        <f t="shared" ca="1" si="346"/>
        <v>1.2548982672792437</v>
      </c>
      <c r="AD2223" s="4">
        <f t="shared" ca="1" si="347"/>
        <v>-2.2999477623558913</v>
      </c>
      <c r="AE2223" s="4">
        <f t="shared" ca="1" si="348"/>
        <v>4.7745097243511489E-2</v>
      </c>
      <c r="AF2223" s="21">
        <f ca="1">(Sheet1!B$4*EXP(-Sheet1!B$8*Sheet1!B$7)*NORMSDIST((LN(Sheet1!B$4/(Sheet1!B$5+AD2223))-Sheet1!B$8*Sheet1!B$7+Sheet1!B$9*Sheet1!B$7+0.5*Sheet1!B$6*Sheet1!B$6*Sheet1!B$7)/(Sheet1!B$6*SQRT(Sheet1!B$7)))-(Sheet1!B$5+AD2223)*EXP(-Sheet1!B$9*Sheet1!B$7)*NORMSDIST((LN(Sheet1!B$4/(Sheet1!B$5+AD2223))-Sheet1!B$8*Sheet1!B$7+Sheet1!B$9*Sheet1!B$7-0.5*Sheet1!B$6*Sheet1!B$6*Sheet1!B$7)/(Sheet1!B$6*SQRT(Sheet1!B$7))))*400+100*AE2223-400*Sheet1!$B$13</f>
        <v>387.18465962806567</v>
      </c>
    </row>
    <row r="2224" spans="22:32" x14ac:dyDescent="0.25">
      <c r="V2224" s="7" t="e">
        <f t="shared" si="342"/>
        <v>#VALUE!</v>
      </c>
      <c r="X2224" s="4">
        <f t="shared" ca="1" si="343"/>
        <v>0.4544841350331385</v>
      </c>
      <c r="Y2224" s="4">
        <f t="shared" ca="1" si="343"/>
        <v>0.46741710325365948</v>
      </c>
      <c r="Z2224" s="4">
        <f t="shared" ca="1" si="344"/>
        <v>0.76982978448915151</v>
      </c>
      <c r="AA2224" s="4">
        <f t="shared" ca="1" si="345"/>
        <v>1.1787055896871164</v>
      </c>
      <c r="AB2224" s="4">
        <f ca="1">Sheet1!AC2224</f>
        <v>0.13374267051733923</v>
      </c>
      <c r="AC2224" s="7">
        <f t="shared" ca="1" si="346"/>
        <v>1.5106709500447562</v>
      </c>
      <c r="AD2224" s="4">
        <f t="shared" ca="1" si="347"/>
        <v>1.1629594919069763</v>
      </c>
      <c r="AE2224" s="4">
        <f t="shared" ca="1" si="348"/>
        <v>1.7806362929957007</v>
      </c>
      <c r="AF2224" s="21">
        <f ca="1">(Sheet1!B$4*EXP(-Sheet1!B$8*Sheet1!B$7)*NORMSDIST((LN(Sheet1!B$4/(Sheet1!B$5+AD2224))-Sheet1!B$8*Sheet1!B$7+Sheet1!B$9*Sheet1!B$7+0.5*Sheet1!B$6*Sheet1!B$6*Sheet1!B$7)/(Sheet1!B$6*SQRT(Sheet1!B$7)))-(Sheet1!B$5+AD2224)*EXP(-Sheet1!B$9*Sheet1!B$7)*NORMSDIST((LN(Sheet1!B$4/(Sheet1!B$5+AD2224))-Sheet1!B$8*Sheet1!B$7+Sheet1!B$9*Sheet1!B$7-0.5*Sheet1!B$6*Sheet1!B$6*Sheet1!B$7)/(Sheet1!B$6*SQRT(Sheet1!B$7))))*400+100*AE2224-400*Sheet1!$B$13</f>
        <v>-4.8268895290784712</v>
      </c>
    </row>
    <row r="2225" spans="22:32" x14ac:dyDescent="0.25">
      <c r="V2225" s="7" t="e">
        <f t="shared" si="342"/>
        <v>#VALUE!</v>
      </c>
      <c r="X2225" s="4">
        <f t="shared" ca="1" si="343"/>
        <v>0.5751598563576189</v>
      </c>
      <c r="Y2225" s="4">
        <f t="shared" ca="1" si="343"/>
        <v>-5.4227732587349455E-2</v>
      </c>
      <c r="Z2225" s="4">
        <f t="shared" ca="1" si="344"/>
        <v>0.97423684158812796</v>
      </c>
      <c r="AA2225" s="4">
        <f t="shared" ca="1" si="345"/>
        <v>0.58565899070615479</v>
      </c>
      <c r="AB2225" s="4">
        <f ca="1">Sheet1!AC2225</f>
        <v>6.2643210230245439E-2</v>
      </c>
      <c r="AC2225" s="7">
        <f t="shared" ca="1" si="346"/>
        <v>1.7732816042430712</v>
      </c>
      <c r="AD2225" s="4">
        <f t="shared" ca="1" si="347"/>
        <v>1.7275962693640985</v>
      </c>
      <c r="AE2225" s="4">
        <f t="shared" ca="1" si="348"/>
        <v>1.0385383145787881</v>
      </c>
      <c r="AF2225" s="21">
        <f ca="1">(Sheet1!B$4*EXP(-Sheet1!B$8*Sheet1!B$7)*NORMSDIST((LN(Sheet1!B$4/(Sheet1!B$5+AD2225))-Sheet1!B$8*Sheet1!B$7+Sheet1!B$9*Sheet1!B$7+0.5*Sheet1!B$6*Sheet1!B$6*Sheet1!B$7)/(Sheet1!B$6*SQRT(Sheet1!B$7)))-(Sheet1!B$5+AD2225)*EXP(-Sheet1!B$9*Sheet1!B$7)*NORMSDIST((LN(Sheet1!B$4/(Sheet1!B$5+AD2225))-Sheet1!B$8*Sheet1!B$7+Sheet1!B$9*Sheet1!B$7-0.5*Sheet1!B$6*Sheet1!B$6*Sheet1!B$7)/(Sheet1!B$6*SQRT(Sheet1!B$7))))*400+100*AE2225-400*Sheet1!$B$13</f>
        <v>-165.35192467447223</v>
      </c>
    </row>
    <row r="2226" spans="22:32" x14ac:dyDescent="0.25">
      <c r="V2226" s="7" t="e">
        <f t="shared" si="342"/>
        <v>#VALUE!</v>
      </c>
      <c r="X2226" s="4">
        <f t="shared" ca="1" si="343"/>
        <v>-1.345471933846474</v>
      </c>
      <c r="Y2226" s="4">
        <f t="shared" ca="1" si="343"/>
        <v>-2.2427676167048913</v>
      </c>
      <c r="Z2226" s="4">
        <f t="shared" ca="1" si="344"/>
        <v>-2.2790330597430191</v>
      </c>
      <c r="AA2226" s="4">
        <f t="shared" ca="1" si="345"/>
        <v>-4.6947074159378994</v>
      </c>
      <c r="AB2226" s="4">
        <f ca="1">Sheet1!AC2226</f>
        <v>0.20782766006551212</v>
      </c>
      <c r="AC2226" s="7">
        <f t="shared" ca="1" si="346"/>
        <v>1.3621870059080139</v>
      </c>
      <c r="AD2226" s="4">
        <f t="shared" ca="1" si="347"/>
        <v>-3.104469220016723</v>
      </c>
      <c r="AE2226" s="4">
        <f t="shared" ca="1" si="348"/>
        <v>-6.3950694385305962</v>
      </c>
      <c r="AF2226" s="21">
        <f ca="1">(Sheet1!B$4*EXP(-Sheet1!B$8*Sheet1!B$7)*NORMSDIST((LN(Sheet1!B$4/(Sheet1!B$5+AD2226))-Sheet1!B$8*Sheet1!B$7+Sheet1!B$9*Sheet1!B$7+0.5*Sheet1!B$6*Sheet1!B$6*Sheet1!B$7)/(Sheet1!B$6*SQRT(Sheet1!B$7)))-(Sheet1!B$5+AD2226)*EXP(-Sheet1!B$9*Sheet1!B$7)*NORMSDIST((LN(Sheet1!B$4/(Sheet1!B$5+AD2226))-Sheet1!B$8*Sheet1!B$7+Sheet1!B$9*Sheet1!B$7-0.5*Sheet1!B$6*Sheet1!B$6*Sheet1!B$7)/(Sheet1!B$6*SQRT(Sheet1!B$7))))*400+100*AE2226-400*Sheet1!$B$13</f>
        <v>-116.69185569970296</v>
      </c>
    </row>
    <row r="2227" spans="22:32" x14ac:dyDescent="0.25">
      <c r="V2227" s="7" t="e">
        <f t="shared" si="342"/>
        <v>#VALUE!</v>
      </c>
      <c r="X2227" s="4">
        <f t="shared" ca="1" si="343"/>
        <v>0.48479961133791316</v>
      </c>
      <c r="Y2227" s="4">
        <f t="shared" ca="1" si="343"/>
        <v>-1.3920675326309744</v>
      </c>
      <c r="Z2227" s="4">
        <f t="shared" ca="1" si="344"/>
        <v>0.82117977625220617</v>
      </c>
      <c r="AA2227" s="4">
        <f t="shared" ca="1" si="345"/>
        <v>-1.3953463132439616</v>
      </c>
      <c r="AB2227" s="4">
        <f ca="1">Sheet1!AC2227</f>
        <v>0.42162230026231795</v>
      </c>
      <c r="AC2227" s="7">
        <f t="shared" ca="1" si="346"/>
        <v>1.1181365822027602</v>
      </c>
      <c r="AD2227" s="4">
        <f t="shared" ca="1" si="347"/>
        <v>0.91819114839266924</v>
      </c>
      <c r="AE2227" s="4">
        <f t="shared" ca="1" si="348"/>
        <v>-1.5601877576798253</v>
      </c>
      <c r="AF2227" s="21">
        <f ca="1">(Sheet1!B$4*EXP(-Sheet1!B$8*Sheet1!B$7)*NORMSDIST((LN(Sheet1!B$4/(Sheet1!B$5+AD2227))-Sheet1!B$8*Sheet1!B$7+Sheet1!B$9*Sheet1!B$7+0.5*Sheet1!B$6*Sheet1!B$6*Sheet1!B$7)/(Sheet1!B$6*SQRT(Sheet1!B$7)))-(Sheet1!B$5+AD2227)*EXP(-Sheet1!B$9*Sheet1!B$7)*NORMSDIST((LN(Sheet1!B$4/(Sheet1!B$5+AD2227))-Sheet1!B$8*Sheet1!B$7+Sheet1!B$9*Sheet1!B$7-0.5*Sheet1!B$6*Sheet1!B$6*Sheet1!B$7)/(Sheet1!B$6*SQRT(Sheet1!B$7))))*400+100*AE2227-400*Sheet1!$B$13</f>
        <v>-300.99062657902323</v>
      </c>
    </row>
    <row r="2228" spans="22:32" x14ac:dyDescent="0.25">
      <c r="V2228" s="7" t="e">
        <f t="shared" si="342"/>
        <v>#VALUE!</v>
      </c>
      <c r="X2228" s="4">
        <f t="shared" ca="1" si="343"/>
        <v>0.3438626266029528</v>
      </c>
      <c r="Y2228" s="4">
        <f t="shared" ca="1" si="343"/>
        <v>-0.38303863931398074</v>
      </c>
      <c r="Z2228" s="4">
        <f t="shared" ca="1" si="344"/>
        <v>0.58245309643717957</v>
      </c>
      <c r="AA2228" s="4">
        <f t="shared" ca="1" si="345"/>
        <v>-0.14179180870604557</v>
      </c>
      <c r="AB2228" s="4">
        <f ca="1">Sheet1!AC2228</f>
        <v>0.62727384711382339</v>
      </c>
      <c r="AC2228" s="7">
        <f t="shared" ca="1" si="346"/>
        <v>0.96248812024496289</v>
      </c>
      <c r="AD2228" s="4">
        <f t="shared" ca="1" si="347"/>
        <v>0.56060418592067907</v>
      </c>
      <c r="AE2228" s="4">
        <f t="shared" ca="1" si="348"/>
        <v>-0.13647293142761516</v>
      </c>
      <c r="AF2228" s="21">
        <f ca="1">(Sheet1!B$4*EXP(-Sheet1!B$8*Sheet1!B$7)*NORMSDIST((LN(Sheet1!B$4/(Sheet1!B$5+AD2228))-Sheet1!B$8*Sheet1!B$7+Sheet1!B$9*Sheet1!B$7+0.5*Sheet1!B$6*Sheet1!B$6*Sheet1!B$7)/(Sheet1!B$6*SQRT(Sheet1!B$7)))-(Sheet1!B$5+AD2228)*EXP(-Sheet1!B$9*Sheet1!B$7)*NORMSDIST((LN(Sheet1!B$4/(Sheet1!B$5+AD2228))-Sheet1!B$8*Sheet1!B$7+Sheet1!B$9*Sheet1!B$7-0.5*Sheet1!B$6*Sheet1!B$6*Sheet1!B$7)/(Sheet1!B$6*SQRT(Sheet1!B$7))))*400+100*AE2228-400*Sheet1!$B$13</f>
        <v>-102.67430823531322</v>
      </c>
    </row>
    <row r="2229" spans="22:32" x14ac:dyDescent="0.25">
      <c r="V2229" s="7" t="e">
        <f t="shared" si="342"/>
        <v>#VALUE!</v>
      </c>
      <c r="X2229" s="4">
        <f t="shared" ca="1" si="343"/>
        <v>-1.0733896453082195</v>
      </c>
      <c r="Y2229" s="4">
        <f t="shared" ca="1" si="343"/>
        <v>-1.24685673193988</v>
      </c>
      <c r="Z2229" s="4">
        <f t="shared" ca="1" si="344"/>
        <v>-1.8181653783366103</v>
      </c>
      <c r="AA2229" s="4">
        <f t="shared" ca="1" si="345"/>
        <v>-2.984364070703224</v>
      </c>
      <c r="AB2229" s="4">
        <f ca="1">Sheet1!AC2229</f>
        <v>0.468401871746154</v>
      </c>
      <c r="AC2229" s="7">
        <f t="shared" ca="1" si="346"/>
        <v>1.0793528279613629</v>
      </c>
      <c r="AD2229" s="4">
        <f t="shared" ca="1" si="347"/>
        <v>-1.9624419428090616</v>
      </c>
      <c r="AE2229" s="4">
        <f t="shared" ca="1" si="348"/>
        <v>-3.2211817993798095</v>
      </c>
      <c r="AF2229" s="21">
        <f ca="1">(Sheet1!B$4*EXP(-Sheet1!B$8*Sheet1!B$7)*NORMSDIST((LN(Sheet1!B$4/(Sheet1!B$5+AD2229))-Sheet1!B$8*Sheet1!B$7+Sheet1!B$9*Sheet1!B$7+0.5*Sheet1!B$6*Sheet1!B$6*Sheet1!B$7)/(Sheet1!B$6*SQRT(Sheet1!B$7)))-(Sheet1!B$5+AD2229)*EXP(-Sheet1!B$9*Sheet1!B$7)*NORMSDIST((LN(Sheet1!B$4/(Sheet1!B$5+AD2229))-Sheet1!B$8*Sheet1!B$7+Sheet1!B$9*Sheet1!B$7-0.5*Sheet1!B$6*Sheet1!B$6*Sheet1!B$7)/(Sheet1!B$6*SQRT(Sheet1!B$7))))*400+100*AE2229-400*Sheet1!$B$13</f>
        <v>2.4245787780737373</v>
      </c>
    </row>
    <row r="2230" spans="22:32" x14ac:dyDescent="0.25">
      <c r="V2230" s="7" t="e">
        <f t="shared" si="342"/>
        <v>#VALUE!</v>
      </c>
      <c r="X2230" s="4">
        <f t="shared" ca="1" si="343"/>
        <v>0.92163489357528594</v>
      </c>
      <c r="Y2230" s="4">
        <f t="shared" ca="1" si="343"/>
        <v>-1.0636641779867888</v>
      </c>
      <c r="Z2230" s="4">
        <f t="shared" ca="1" si="344"/>
        <v>1.5611149802776096</v>
      </c>
      <c r="AA2230" s="4">
        <f t="shared" ca="1" si="345"/>
        <v>-0.43198820459538567</v>
      </c>
      <c r="AB2230" s="4">
        <f ca="1">Sheet1!AC2230</f>
        <v>0.29391970204487672</v>
      </c>
      <c r="AC2230" s="7">
        <f t="shared" ca="1" si="346"/>
        <v>1.2447974332183258</v>
      </c>
      <c r="AD2230" s="4">
        <f t="shared" ca="1" si="347"/>
        <v>1.9432719204082458</v>
      </c>
      <c r="AE2230" s="4">
        <f t="shared" ca="1" si="348"/>
        <v>-0.5377378082609291</v>
      </c>
      <c r="AF2230" s="21">
        <f ca="1">(Sheet1!B$4*EXP(-Sheet1!B$8*Sheet1!B$7)*NORMSDIST((LN(Sheet1!B$4/(Sheet1!B$5+AD2230))-Sheet1!B$8*Sheet1!B$7+Sheet1!B$9*Sheet1!B$7+0.5*Sheet1!B$6*Sheet1!B$6*Sheet1!B$7)/(Sheet1!B$6*SQRT(Sheet1!B$7)))-(Sheet1!B$5+AD2230)*EXP(-Sheet1!B$9*Sheet1!B$7)*NORMSDIST((LN(Sheet1!B$4/(Sheet1!B$5+AD2230))-Sheet1!B$8*Sheet1!B$7+Sheet1!B$9*Sheet1!B$7-0.5*Sheet1!B$6*Sheet1!B$6*Sheet1!B$7)/(Sheet1!B$6*SQRT(Sheet1!B$7))))*400+100*AE2230-400*Sheet1!$B$13</f>
        <v>-355.52633540006764</v>
      </c>
    </row>
    <row r="2231" spans="22:32" x14ac:dyDescent="0.25">
      <c r="V2231" s="7" t="e">
        <f t="shared" si="342"/>
        <v>#VALUE!</v>
      </c>
      <c r="X2231" s="4">
        <f t="shared" ca="1" si="343"/>
        <v>-0.26957024030447985</v>
      </c>
      <c r="Y2231" s="4">
        <f t="shared" ca="1" si="343"/>
        <v>-0.73043334889525824</v>
      </c>
      <c r="Z2231" s="4">
        <f t="shared" ca="1" si="344"/>
        <v>-0.45661263837769617</v>
      </c>
      <c r="AA2231" s="4">
        <f t="shared" ca="1" si="345"/>
        <v>-1.3349775883429669</v>
      </c>
      <c r="AB2231" s="4">
        <f ca="1">Sheet1!AC2231</f>
        <v>0.82701357054065561</v>
      </c>
      <c r="AC2231" s="7">
        <f t="shared" ca="1" si="346"/>
        <v>0.82044553010830501</v>
      </c>
      <c r="AD2231" s="4">
        <f t="shared" ca="1" si="347"/>
        <v>-0.37462579814794073</v>
      </c>
      <c r="AE2231" s="4">
        <f t="shared" ca="1" si="348"/>
        <v>-1.095276395150752</v>
      </c>
      <c r="AF2231" s="21">
        <f ca="1">(Sheet1!B$4*EXP(-Sheet1!B$8*Sheet1!B$7)*NORMSDIST((LN(Sheet1!B$4/(Sheet1!B$5+AD2231))-Sheet1!B$8*Sheet1!B$7+Sheet1!B$9*Sheet1!B$7+0.5*Sheet1!B$6*Sheet1!B$6*Sheet1!B$7)/(Sheet1!B$6*SQRT(Sheet1!B$7)))-(Sheet1!B$5+AD2231)*EXP(-Sheet1!B$9*Sheet1!B$7)*NORMSDIST((LN(Sheet1!B$4/(Sheet1!B$5+AD2231))-Sheet1!B$8*Sheet1!B$7+Sheet1!B$9*Sheet1!B$7-0.5*Sheet1!B$6*Sheet1!B$6*Sheet1!B$7)/(Sheet1!B$6*SQRT(Sheet1!B$7))))*400+100*AE2231-400*Sheet1!$B$13</f>
        <v>-49.130132931928983</v>
      </c>
    </row>
    <row r="2232" spans="22:32" x14ac:dyDescent="0.25">
      <c r="V2232" s="7" t="e">
        <f t="shared" si="342"/>
        <v>#VALUE!</v>
      </c>
      <c r="X2232" s="4">
        <f t="shared" ca="1" si="343"/>
        <v>-0.23876203943270444</v>
      </c>
      <c r="Y2232" s="4">
        <f t="shared" ca="1" si="343"/>
        <v>-0.63623648215169326</v>
      </c>
      <c r="Z2232" s="4">
        <f t="shared" ca="1" si="344"/>
        <v>-0.40442804312028852</v>
      </c>
      <c r="AA2232" s="4">
        <f t="shared" ca="1" si="345"/>
        <v>-1.167369660904257</v>
      </c>
      <c r="AB2232" s="4">
        <f ca="1">Sheet1!AC2232</f>
        <v>1.563008658217413E-2</v>
      </c>
      <c r="AC2232" s="7">
        <f t="shared" ca="1" si="346"/>
        <v>2.3045613824377496</v>
      </c>
      <c r="AD2232" s="4">
        <f t="shared" ca="1" si="347"/>
        <v>-0.93202925014988591</v>
      </c>
      <c r="AE2232" s="4">
        <f t="shared" ca="1" si="348"/>
        <v>-2.6902750395494013</v>
      </c>
      <c r="AF2232" s="21">
        <f ca="1">(Sheet1!B$4*EXP(-Sheet1!B$8*Sheet1!B$7)*NORMSDIST((LN(Sheet1!B$4/(Sheet1!B$5+AD2232))-Sheet1!B$8*Sheet1!B$7+Sheet1!B$9*Sheet1!B$7+0.5*Sheet1!B$6*Sheet1!B$6*Sheet1!B$7)/(Sheet1!B$6*SQRT(Sheet1!B$7)))-(Sheet1!B$5+AD2232)*EXP(-Sheet1!B$9*Sheet1!B$7)*NORMSDIST((LN(Sheet1!B$4/(Sheet1!B$5+AD2232))-Sheet1!B$8*Sheet1!B$7+Sheet1!B$9*Sheet1!B$7-0.5*Sheet1!B$6*Sheet1!B$6*Sheet1!B$7)/(Sheet1!B$6*SQRT(Sheet1!B$7))))*400+100*AE2232-400*Sheet1!$B$13</f>
        <v>-117.41232939047359</v>
      </c>
    </row>
    <row r="2233" spans="22:32" x14ac:dyDescent="0.25">
      <c r="V2233" s="7" t="e">
        <f t="shared" si="342"/>
        <v>#VALUE!</v>
      </c>
      <c r="X2233" s="4">
        <f t="shared" ca="1" si="343"/>
        <v>-2.99800311051137</v>
      </c>
      <c r="Y2233" s="4">
        <f t="shared" ca="1" si="343"/>
        <v>1.0866110114872269</v>
      </c>
      <c r="Z2233" s="4">
        <f t="shared" ca="1" si="344"/>
        <v>-5.0781796559180021</v>
      </c>
      <c r="AA2233" s="4">
        <f t="shared" ca="1" si="345"/>
        <v>-1.9247547996993231</v>
      </c>
      <c r="AB2233" s="4">
        <f ca="1">Sheet1!AC2233</f>
        <v>0.84434278907898885</v>
      </c>
      <c r="AC2233" s="7">
        <f t="shared" ca="1" si="346"/>
        <v>0.80659487457169754</v>
      </c>
      <c r="AD2233" s="4">
        <f t="shared" ca="1" si="347"/>
        <v>-4.096033682617727</v>
      </c>
      <c r="AE2233" s="4">
        <f t="shared" ca="1" si="348"/>
        <v>-1.5524973562447484</v>
      </c>
      <c r="AF2233" s="21">
        <f ca="1">(Sheet1!B$4*EXP(-Sheet1!B$8*Sheet1!B$7)*NORMSDIST((LN(Sheet1!B$4/(Sheet1!B$5+AD2233))-Sheet1!B$8*Sheet1!B$7+Sheet1!B$9*Sheet1!B$7+0.5*Sheet1!B$6*Sheet1!B$6*Sheet1!B$7)/(Sheet1!B$6*SQRT(Sheet1!B$7)))-(Sheet1!B$5+AD2233)*EXP(-Sheet1!B$9*Sheet1!B$7)*NORMSDIST((LN(Sheet1!B$4/(Sheet1!B$5+AD2233))-Sheet1!B$8*Sheet1!B$7+Sheet1!B$9*Sheet1!B$7-0.5*Sheet1!B$6*Sheet1!B$6*Sheet1!B$7)/(Sheet1!B$6*SQRT(Sheet1!B$7))))*400+100*AE2233-400*Sheet1!$B$13</f>
        <v>545.43644835301802</v>
      </c>
    </row>
    <row r="2234" spans="22:32" x14ac:dyDescent="0.25">
      <c r="V2234" s="7" t="e">
        <f t="shared" si="342"/>
        <v>#VALUE!</v>
      </c>
      <c r="X2234" s="4">
        <f t="shared" ca="1" si="343"/>
        <v>-0.94310775309947859</v>
      </c>
      <c r="Y2234" s="4">
        <f t="shared" ca="1" si="343"/>
        <v>-0.54424294150905772</v>
      </c>
      <c r="Z2234" s="4">
        <f t="shared" ca="1" si="344"/>
        <v>-1.5974868699557163</v>
      </c>
      <c r="AA2234" s="4">
        <f t="shared" ca="1" si="345"/>
        <v>-1.8486748196713045</v>
      </c>
      <c r="AB2234" s="4">
        <f ca="1">Sheet1!AC2234</f>
        <v>0.60711171869601122</v>
      </c>
      <c r="AC2234" s="7">
        <f t="shared" ca="1" si="346"/>
        <v>0.97655053497318112</v>
      </c>
      <c r="AD2234" s="4">
        <f t="shared" ca="1" si="347"/>
        <v>-1.5600266574678874</v>
      </c>
      <c r="AE2234" s="4">
        <f t="shared" ca="1" si="348"/>
        <v>-1.8053243841414617</v>
      </c>
      <c r="AF2234" s="21">
        <f ca="1">(Sheet1!B$4*EXP(-Sheet1!B$8*Sheet1!B$7)*NORMSDIST((LN(Sheet1!B$4/(Sheet1!B$5+AD2234))-Sheet1!B$8*Sheet1!B$7+Sheet1!B$9*Sheet1!B$7+0.5*Sheet1!B$6*Sheet1!B$6*Sheet1!B$7)/(Sheet1!B$6*SQRT(Sheet1!B$7)))-(Sheet1!B$5+AD2234)*EXP(-Sheet1!B$9*Sheet1!B$7)*NORMSDIST((LN(Sheet1!B$4/(Sheet1!B$5+AD2234))-Sheet1!B$8*Sheet1!B$7+Sheet1!B$9*Sheet1!B$7-0.5*Sheet1!B$6*Sheet1!B$6*Sheet1!B$7)/(Sheet1!B$6*SQRT(Sheet1!B$7))))*400+100*AE2234-400*Sheet1!$B$13</f>
        <v>75.806886368437972</v>
      </c>
    </row>
    <row r="2235" spans="22:32" x14ac:dyDescent="0.25">
      <c r="V2235" s="7" t="e">
        <f t="shared" si="342"/>
        <v>#VALUE!</v>
      </c>
      <c r="X2235" s="4">
        <f t="shared" ca="1" si="343"/>
        <v>1.3517757275197699</v>
      </c>
      <c r="Y2235" s="4">
        <f t="shared" ca="1" si="343"/>
        <v>-2.3491346631385676E-2</v>
      </c>
      <c r="Z2235" s="4">
        <f t="shared" ca="1" si="344"/>
        <v>2.2897107660718077</v>
      </c>
      <c r="AA2235" s="4">
        <f t="shared" ca="1" si="345"/>
        <v>1.5223086084250046</v>
      </c>
      <c r="AB2235" s="4">
        <f ca="1">Sheet1!AC2235</f>
        <v>0.2769772822165516</v>
      </c>
      <c r="AC2235" s="7">
        <f t="shared" ca="1" si="346"/>
        <v>1.2650759986654905</v>
      </c>
      <c r="AD2235" s="4">
        <f t="shared" ca="1" si="347"/>
        <v>2.8966581340434172</v>
      </c>
      <c r="AE2235" s="4">
        <f t="shared" ca="1" si="348"/>
        <v>1.9258360830803358</v>
      </c>
      <c r="AF2235" s="21">
        <f ca="1">(Sheet1!B$4*EXP(-Sheet1!B$8*Sheet1!B$7)*NORMSDIST((LN(Sheet1!B$4/(Sheet1!B$5+AD2235))-Sheet1!B$8*Sheet1!B$7+Sheet1!B$9*Sheet1!B$7+0.5*Sheet1!B$6*Sheet1!B$6*Sheet1!B$7)/(Sheet1!B$6*SQRT(Sheet1!B$7)))-(Sheet1!B$5+AD2235)*EXP(-Sheet1!B$9*Sheet1!B$7)*NORMSDIST((LN(Sheet1!B$4/(Sheet1!B$5+AD2235))-Sheet1!B$8*Sheet1!B$7+Sheet1!B$9*Sheet1!B$7-0.5*Sheet1!B$6*Sheet1!B$6*Sheet1!B$7)/(Sheet1!B$6*SQRT(Sheet1!B$7))))*400+100*AE2235-400*Sheet1!$B$13</f>
        <v>-250.26726798748132</v>
      </c>
    </row>
    <row r="2236" spans="22:32" x14ac:dyDescent="0.25">
      <c r="V2236" s="7" t="e">
        <f t="shared" si="342"/>
        <v>#VALUE!</v>
      </c>
      <c r="X2236" s="4">
        <f t="shared" ca="1" si="343"/>
        <v>0.96746378928737564</v>
      </c>
      <c r="Y2236" s="4">
        <f t="shared" ca="1" si="343"/>
        <v>-0.29863089473405674</v>
      </c>
      <c r="Z2236" s="4">
        <f t="shared" ca="1" si="344"/>
        <v>1.6387424400498662</v>
      </c>
      <c r="AA2236" s="4">
        <f t="shared" ca="1" si="345"/>
        <v>0.69411178826712472</v>
      </c>
      <c r="AB2236" s="4">
        <f ca="1">Sheet1!AC2236</f>
        <v>0.7459010957965645</v>
      </c>
      <c r="AC2236" s="7">
        <f t="shared" ca="1" si="346"/>
        <v>0.88027746054854594</v>
      </c>
      <c r="AD2236" s="4">
        <f t="shared" ca="1" si="347"/>
        <v>1.4425480336202241</v>
      </c>
      <c r="AE2236" s="4">
        <f t="shared" ca="1" si="348"/>
        <v>0.61101096231259455</v>
      </c>
      <c r="AF2236" s="21">
        <f ca="1">(Sheet1!B$4*EXP(-Sheet1!B$8*Sheet1!B$7)*NORMSDIST((LN(Sheet1!B$4/(Sheet1!B$5+AD2236))-Sheet1!B$8*Sheet1!B$7+Sheet1!B$9*Sheet1!B$7+0.5*Sheet1!B$6*Sheet1!B$6*Sheet1!B$7)/(Sheet1!B$6*SQRT(Sheet1!B$7)))-(Sheet1!B$5+AD2236)*EXP(-Sheet1!B$9*Sheet1!B$7)*NORMSDIST((LN(Sheet1!B$4/(Sheet1!B$5+AD2236))-Sheet1!B$8*Sheet1!B$7+Sheet1!B$9*Sheet1!B$7-0.5*Sheet1!B$6*Sheet1!B$6*Sheet1!B$7)/(Sheet1!B$6*SQRT(Sheet1!B$7))))*400+100*AE2236-400*Sheet1!$B$13</f>
        <v>-164.73075797653792</v>
      </c>
    </row>
    <row r="2237" spans="22:32" x14ac:dyDescent="0.25">
      <c r="V2237" s="7" t="e">
        <f t="shared" si="342"/>
        <v>#VALUE!</v>
      </c>
      <c r="X2237" s="4">
        <f t="shared" ca="1" si="343"/>
        <v>-1.0654601234414847</v>
      </c>
      <c r="Y2237" s="4">
        <f t="shared" ca="1" si="343"/>
        <v>-1.5956071784426697</v>
      </c>
      <c r="Z2237" s="4">
        <f t="shared" ca="1" si="344"/>
        <v>-1.8047339257528467</v>
      </c>
      <c r="AA2237" s="4">
        <f t="shared" ca="1" si="345"/>
        <v>-3.4645516245964236</v>
      </c>
      <c r="AB2237" s="4">
        <f ca="1">Sheet1!AC2237</f>
        <v>0.30230785578823827</v>
      </c>
      <c r="AC2237" s="7">
        <f t="shared" ca="1" si="346"/>
        <v>1.2351482096488833</v>
      </c>
      <c r="AD2237" s="4">
        <f t="shared" ca="1" si="347"/>
        <v>-2.2291138772862293</v>
      </c>
      <c r="AE2237" s="4">
        <f t="shared" ca="1" si="348"/>
        <v>-4.2792347363564023</v>
      </c>
      <c r="AF2237" s="21">
        <f ca="1">(Sheet1!B$4*EXP(-Sheet1!B$8*Sheet1!B$7)*NORMSDIST((LN(Sheet1!B$4/(Sheet1!B$5+AD2237))-Sheet1!B$8*Sheet1!B$7+Sheet1!B$9*Sheet1!B$7+0.5*Sheet1!B$6*Sheet1!B$6*Sheet1!B$7)/(Sheet1!B$6*SQRT(Sheet1!B$7)))-(Sheet1!B$5+AD2237)*EXP(-Sheet1!B$9*Sheet1!B$7)*NORMSDIST((LN(Sheet1!B$4/(Sheet1!B$5+AD2237))-Sheet1!B$8*Sheet1!B$7+Sheet1!B$9*Sheet1!B$7-0.5*Sheet1!B$6*Sheet1!B$6*Sheet1!B$7)/(Sheet1!B$6*SQRT(Sheet1!B$7))))*400+100*AE2237-400*Sheet1!$B$13</f>
        <v>-57.708689085795413</v>
      </c>
    </row>
    <row r="2238" spans="22:32" x14ac:dyDescent="0.25">
      <c r="V2238" s="7" t="e">
        <f t="shared" si="342"/>
        <v>#VALUE!</v>
      </c>
      <c r="X2238" s="4">
        <f t="shared" ca="1" si="343"/>
        <v>0.30360424575885658</v>
      </c>
      <c r="Y2238" s="4">
        <f t="shared" ca="1" si="343"/>
        <v>0.15830101194770801</v>
      </c>
      <c r="Z2238" s="4">
        <f t="shared" ca="1" si="344"/>
        <v>0.51426127573295843</v>
      </c>
      <c r="AA2238" s="4">
        <f t="shared" ca="1" si="345"/>
        <v>0.5714105209227639</v>
      </c>
      <c r="AB2238" s="4">
        <f ca="1">Sheet1!AC2238</f>
        <v>0.81400624369319308</v>
      </c>
      <c r="AC2238" s="7">
        <f t="shared" ca="1" si="346"/>
        <v>0.83051730463816886</v>
      </c>
      <c r="AD2238" s="4">
        <f t="shared" ca="1" si="347"/>
        <v>0.42710288860152279</v>
      </c>
      <c r="AE2238" s="4">
        <f t="shared" ca="1" si="348"/>
        <v>0.47456632567866586</v>
      </c>
      <c r="AF2238" s="21">
        <f ca="1">(Sheet1!B$4*EXP(-Sheet1!B$8*Sheet1!B$7)*NORMSDIST((LN(Sheet1!B$4/(Sheet1!B$5+AD2238))-Sheet1!B$8*Sheet1!B$7+Sheet1!B$9*Sheet1!B$7+0.5*Sheet1!B$6*Sheet1!B$6*Sheet1!B$7)/(Sheet1!B$6*SQRT(Sheet1!B$7)))-(Sheet1!B$5+AD2238)*EXP(-Sheet1!B$9*Sheet1!B$7)*NORMSDIST((LN(Sheet1!B$4/(Sheet1!B$5+AD2238))-Sheet1!B$8*Sheet1!B$7+Sheet1!B$9*Sheet1!B$7-0.5*Sheet1!B$6*Sheet1!B$6*Sheet1!B$7)/(Sheet1!B$6*SQRT(Sheet1!B$7))))*400+100*AE2238-400*Sheet1!$B$13</f>
        <v>-20.516259308317331</v>
      </c>
    </row>
    <row r="2239" spans="22:32" x14ac:dyDescent="0.25">
      <c r="V2239" s="7" t="e">
        <f t="shared" si="342"/>
        <v>#VALUE!</v>
      </c>
      <c r="X2239" s="4">
        <f t="shared" ca="1" si="343"/>
        <v>0.84697034434363694</v>
      </c>
      <c r="Y2239" s="4">
        <f t="shared" ca="1" si="343"/>
        <v>-1.3415664371825651</v>
      </c>
      <c r="Z2239" s="4">
        <f t="shared" ca="1" si="344"/>
        <v>1.4346441325333008</v>
      </c>
      <c r="AA2239" s="4">
        <f t="shared" ca="1" si="345"/>
        <v>-0.90780046038215489</v>
      </c>
      <c r="AB2239" s="4">
        <f ca="1">Sheet1!AC2239</f>
        <v>5.8058418188404404E-2</v>
      </c>
      <c r="AC2239" s="7">
        <f t="shared" ca="1" si="346"/>
        <v>1.8004378704527717</v>
      </c>
      <c r="AD2239" s="4">
        <f t="shared" ca="1" si="347"/>
        <v>2.5829876268358203</v>
      </c>
      <c r="AE2239" s="4">
        <f t="shared" ca="1" si="348"/>
        <v>-1.6344383276864927</v>
      </c>
      <c r="AF2239" s="21">
        <f ca="1">(Sheet1!B$4*EXP(-Sheet1!B$8*Sheet1!B$7)*NORMSDIST((LN(Sheet1!B$4/(Sheet1!B$5+AD2239))-Sheet1!B$8*Sheet1!B$7+Sheet1!B$9*Sheet1!B$7+0.5*Sheet1!B$6*Sheet1!B$6*Sheet1!B$7)/(Sheet1!B$6*SQRT(Sheet1!B$7)))-(Sheet1!B$5+AD2239)*EXP(-Sheet1!B$9*Sheet1!B$7)*NORMSDIST((LN(Sheet1!B$4/(Sheet1!B$5+AD2239))-Sheet1!B$8*Sheet1!B$7+Sheet1!B$9*Sheet1!B$7-0.5*Sheet1!B$6*Sheet1!B$6*Sheet1!B$7)/(Sheet1!B$6*SQRT(Sheet1!B$7))))*400+100*AE2239-400*Sheet1!$B$13</f>
        <v>-560.36910611591929</v>
      </c>
    </row>
    <row r="2240" spans="22:32" x14ac:dyDescent="0.25">
      <c r="V2240" s="7" t="e">
        <f t="shared" si="342"/>
        <v>#VALUE!</v>
      </c>
      <c r="X2240" s="4">
        <f t="shared" ca="1" si="343"/>
        <v>0.7452772548471347</v>
      </c>
      <c r="Y2240" s="4">
        <f t="shared" ca="1" si="343"/>
        <v>-1.5776437391827858</v>
      </c>
      <c r="Z2240" s="4">
        <f t="shared" ca="1" si="344"/>
        <v>1.2623908828892398</v>
      </c>
      <c r="AA2240" s="4">
        <f t="shared" ca="1" si="345"/>
        <v>-1.3560279698818143</v>
      </c>
      <c r="AB2240" s="4">
        <f ca="1">Sheet1!AC2240</f>
        <v>0.25950449885629934</v>
      </c>
      <c r="AC2240" s="7">
        <f t="shared" ca="1" si="346"/>
        <v>1.2872268623995999</v>
      </c>
      <c r="AD2240" s="4">
        <f t="shared" ca="1" si="347"/>
        <v>1.6249834553033771</v>
      </c>
      <c r="AE2240" s="4">
        <f t="shared" ca="1" si="348"/>
        <v>-1.745515628997067</v>
      </c>
      <c r="AF2240" s="21">
        <f ca="1">(Sheet1!B$4*EXP(-Sheet1!B$8*Sheet1!B$7)*NORMSDIST((LN(Sheet1!B$4/(Sheet1!B$5+AD2240))-Sheet1!B$8*Sheet1!B$7+Sheet1!B$9*Sheet1!B$7+0.5*Sheet1!B$6*Sheet1!B$6*Sheet1!B$7)/(Sheet1!B$6*SQRT(Sheet1!B$7)))-(Sheet1!B$5+AD2240)*EXP(-Sheet1!B$9*Sheet1!B$7)*NORMSDIST((LN(Sheet1!B$4/(Sheet1!B$5+AD2240))-Sheet1!B$8*Sheet1!B$7+Sheet1!B$9*Sheet1!B$7-0.5*Sheet1!B$6*Sheet1!B$6*Sheet1!B$7)/(Sheet1!B$6*SQRT(Sheet1!B$7))))*400+100*AE2240-400*Sheet1!$B$13</f>
        <v>-428.19049687839606</v>
      </c>
    </row>
    <row r="2241" spans="22:32" x14ac:dyDescent="0.25">
      <c r="V2241" s="7" t="e">
        <f t="shared" si="342"/>
        <v>#VALUE!</v>
      </c>
      <c r="X2241" s="4">
        <f t="shared" ca="1" si="343"/>
        <v>-0.54988925385692045</v>
      </c>
      <c r="Y2241" s="4">
        <f t="shared" ca="1" si="343"/>
        <v>-0.83268065465758689</v>
      </c>
      <c r="Z2241" s="4">
        <f t="shared" ca="1" si="344"/>
        <v>-0.93143212965774291</v>
      </c>
      <c r="AA2241" s="4">
        <f t="shared" ca="1" si="345"/>
        <v>-1.8009520080457795</v>
      </c>
      <c r="AB2241" s="4">
        <f ca="1">Sheet1!AC2241</f>
        <v>0.25426036607816394</v>
      </c>
      <c r="AC2241" s="7">
        <f t="shared" ca="1" si="346"/>
        <v>1.2941478451390134</v>
      </c>
      <c r="AD2241" s="4">
        <f t="shared" ca="1" si="347"/>
        <v>-1.2054108834898101</v>
      </c>
      <c r="AE2241" s="4">
        <f t="shared" ca="1" si="348"/>
        <v>-2.3306981604112247</v>
      </c>
      <c r="AF2241" s="21">
        <f ca="1">(Sheet1!B$4*EXP(-Sheet1!B$8*Sheet1!B$7)*NORMSDIST((LN(Sheet1!B$4/(Sheet1!B$5+AD2241))-Sheet1!B$8*Sheet1!B$7+Sheet1!B$9*Sheet1!B$7+0.5*Sheet1!B$6*Sheet1!B$6*Sheet1!B$7)/(Sheet1!B$6*SQRT(Sheet1!B$7)))-(Sheet1!B$5+AD2241)*EXP(-Sheet1!B$9*Sheet1!B$7)*NORMSDIST((LN(Sheet1!B$4/(Sheet1!B$5+AD2241))-Sheet1!B$8*Sheet1!B$7+Sheet1!B$9*Sheet1!B$7-0.5*Sheet1!B$6*Sheet1!B$6*Sheet1!B$7)/(Sheet1!B$6*SQRT(Sheet1!B$7))))*400+100*AE2241-400*Sheet1!$B$13</f>
        <v>-36.121363460349585</v>
      </c>
    </row>
    <row r="2242" spans="22:32" x14ac:dyDescent="0.25">
      <c r="V2242" s="7" t="e">
        <f t="shared" si="342"/>
        <v>#VALUE!</v>
      </c>
      <c r="X2242" s="4">
        <f t="shared" ca="1" si="343"/>
        <v>1.1094258903746357</v>
      </c>
      <c r="Y2242" s="4">
        <f t="shared" ca="1" si="343"/>
        <v>0.11252807702522785</v>
      </c>
      <c r="Z2242" s="4">
        <f t="shared" ca="1" si="344"/>
        <v>1.8792055173312414</v>
      </c>
      <c r="AA2242" s="4">
        <f t="shared" ca="1" si="345"/>
        <v>1.4343168363762975</v>
      </c>
      <c r="AB2242" s="4">
        <f ca="1">Sheet1!AC2242</f>
        <v>0.99849110804046959</v>
      </c>
      <c r="AC2242" s="7">
        <f t="shared" ca="1" si="346"/>
        <v>0.53820701456625808</v>
      </c>
      <c r="AD2242" s="4">
        <f t="shared" ca="1" si="347"/>
        <v>1.011401591239288</v>
      </c>
      <c r="AE2242" s="4">
        <f t="shared" ca="1" si="348"/>
        <v>0.77195938244820717</v>
      </c>
      <c r="AF2242" s="21">
        <f ca="1">(Sheet1!B$4*EXP(-Sheet1!B$8*Sheet1!B$7)*NORMSDIST((LN(Sheet1!B$4/(Sheet1!B$5+AD2242))-Sheet1!B$8*Sheet1!B$7+Sheet1!B$9*Sheet1!B$7+0.5*Sheet1!B$6*Sheet1!B$6*Sheet1!B$7)/(Sheet1!B$6*SQRT(Sheet1!B$7)))-(Sheet1!B$5+AD2242)*EXP(-Sheet1!B$9*Sheet1!B$7)*NORMSDIST((LN(Sheet1!B$4/(Sheet1!B$5+AD2242))-Sheet1!B$8*Sheet1!B$7+Sheet1!B$9*Sheet1!B$7-0.5*Sheet1!B$6*Sheet1!B$6*Sheet1!B$7)/(Sheet1!B$6*SQRT(Sheet1!B$7))))*400+100*AE2242-400*Sheet1!$B$13</f>
        <v>-82.251646359359711</v>
      </c>
    </row>
    <row r="2243" spans="22:32" x14ac:dyDescent="0.25">
      <c r="V2243" s="7" t="e">
        <f t="shared" ref="V2243:V2306" si="349">GAMMALN($B$7/2+1)-GAMMALN($B$7/2)-LN(PI())-LN($B$7)-0.5*LN($B$9*$C$10-$C$9*$B$10)-($B$7/2+1)*LN(SUMPRODUCT(MMULT(J2243:K2243,MINVERSE($B$9:$C$10)),J2243:K2243)/$B$7+1)</f>
        <v>#VALUE!</v>
      </c>
      <c r="X2243" s="4">
        <f t="shared" ref="X2243:Y2306" ca="1" si="350">NORMSINV(RAND())</f>
        <v>-0.33432933470817677</v>
      </c>
      <c r="Y2243" s="4">
        <f t="shared" ca="1" si="350"/>
        <v>1.5153315343376066</v>
      </c>
      <c r="Z2243" s="4">
        <f t="shared" ref="Z2243:Z2306" ca="1" si="351">X2243*SQRT($B$20)</f>
        <v>-0.5663050915254294</v>
      </c>
      <c r="AA2243" s="4">
        <f t="shared" ref="AA2243:AA2306" ca="1" si="352">SQRT($C$21)*($B$25*X2243+SQRT(1-$B$25^2)*Y2243)</f>
        <v>1.7414122262616054</v>
      </c>
      <c r="AB2243" s="4">
        <f ca="1">Sheet1!AC2243</f>
        <v>9.8477271232584096E-2</v>
      </c>
      <c r="AC2243" s="7">
        <f t="shared" ref="AC2243:AC2306" ca="1" si="353">SQRT((B$27/2)/GAMMAINV(AB2243,B$27/2,1))</f>
        <v>1.6150808460678232</v>
      </c>
      <c r="AD2243" s="4">
        <f t="shared" ref="AD2243:AD2306" ca="1" si="354">AC2243*Z2243</f>
        <v>-0.91462850635340653</v>
      </c>
      <c r="AE2243" s="4">
        <f t="shared" ref="AE2243:AE2306" ca="1" si="355">AC2243*AA2243</f>
        <v>2.8125215317434451</v>
      </c>
      <c r="AF2243" s="21">
        <f ca="1">(Sheet1!B$4*EXP(-Sheet1!B$8*Sheet1!B$7)*NORMSDIST((LN(Sheet1!B$4/(Sheet1!B$5+AD2243))-Sheet1!B$8*Sheet1!B$7+Sheet1!B$9*Sheet1!B$7+0.5*Sheet1!B$6*Sheet1!B$6*Sheet1!B$7)/(Sheet1!B$6*SQRT(Sheet1!B$7)))-(Sheet1!B$5+AD2243)*EXP(-Sheet1!B$9*Sheet1!B$7)*NORMSDIST((LN(Sheet1!B$4/(Sheet1!B$5+AD2243))-Sheet1!B$8*Sheet1!B$7+Sheet1!B$9*Sheet1!B$7-0.5*Sheet1!B$6*Sheet1!B$6*Sheet1!B$7)/(Sheet1!B$6*SQRT(Sheet1!B$7))))*400+100*AE2243-400*Sheet1!$B$13</f>
        <v>429.99515793145838</v>
      </c>
    </row>
    <row r="2244" spans="22:32" x14ac:dyDescent="0.25">
      <c r="V2244" s="7" t="e">
        <f t="shared" si="349"/>
        <v>#VALUE!</v>
      </c>
      <c r="X2244" s="4">
        <f t="shared" ca="1" si="350"/>
        <v>0.92452857084503515</v>
      </c>
      <c r="Y2244" s="4">
        <f t="shared" ca="1" si="350"/>
        <v>3.0452629319589182</v>
      </c>
      <c r="Z2244" s="4">
        <f t="shared" ca="1" si="351"/>
        <v>1.5660164471875377</v>
      </c>
      <c r="AA2244" s="4">
        <f t="shared" ca="1" si="352"/>
        <v>5.3363294070990515</v>
      </c>
      <c r="AB2244" s="4">
        <f ca="1">Sheet1!AC2244</f>
        <v>0.8545491230483645</v>
      </c>
      <c r="AC2244" s="7">
        <f t="shared" ca="1" si="353"/>
        <v>0.79815870998141936</v>
      </c>
      <c r="AD2244" s="4">
        <f t="shared" ca="1" si="354"/>
        <v>1.2499296672968907</v>
      </c>
      <c r="AE2244" s="4">
        <f t="shared" ca="1" si="355"/>
        <v>4.2592377956060909</v>
      </c>
      <c r="AF2244" s="21">
        <f ca="1">(Sheet1!B$4*EXP(-Sheet1!B$8*Sheet1!B$7)*NORMSDIST((LN(Sheet1!B$4/(Sheet1!B$5+AD2244))-Sheet1!B$8*Sheet1!B$7+Sheet1!B$9*Sheet1!B$7+0.5*Sheet1!B$6*Sheet1!B$6*Sheet1!B$7)/(Sheet1!B$6*SQRT(Sheet1!B$7)))-(Sheet1!B$5+AD2244)*EXP(-Sheet1!B$9*Sheet1!B$7)*NORMSDIST((LN(Sheet1!B$4/(Sheet1!B$5+AD2244))-Sheet1!B$8*Sheet1!B$7+Sheet1!B$9*Sheet1!B$7-0.5*Sheet1!B$6*Sheet1!B$6*Sheet1!B$7)/(Sheet1!B$6*SQRT(Sheet1!B$7))))*400+100*AE2244-400*Sheet1!$B$13</f>
        <v>229.63334495083836</v>
      </c>
    </row>
    <row r="2245" spans="22:32" x14ac:dyDescent="0.25">
      <c r="V2245" s="7" t="e">
        <f t="shared" si="349"/>
        <v>#VALUE!</v>
      </c>
      <c r="X2245" s="4">
        <f t="shared" ca="1" si="350"/>
        <v>0.84036004447605128</v>
      </c>
      <c r="Y2245" s="4">
        <f t="shared" ca="1" si="350"/>
        <v>-0.55830854487751747</v>
      </c>
      <c r="Z2245" s="4">
        <f t="shared" ca="1" si="351"/>
        <v>1.42344724945156</v>
      </c>
      <c r="AA2245" s="4">
        <f t="shared" ca="1" si="352"/>
        <v>0.18353615319702335</v>
      </c>
      <c r="AB2245" s="4">
        <f ca="1">Sheet1!AC2245</f>
        <v>0.48361198541603068</v>
      </c>
      <c r="AC2245" s="7">
        <f t="shared" ca="1" si="353"/>
        <v>1.067316679579535</v>
      </c>
      <c r="AD2245" s="4">
        <f t="shared" ca="1" si="354"/>
        <v>1.5192689918412612</v>
      </c>
      <c r="AE2245" s="4">
        <f t="shared" ca="1" si="355"/>
        <v>0.19589119761304782</v>
      </c>
      <c r="AF2245" s="21">
        <f ca="1">(Sheet1!B$4*EXP(-Sheet1!B$8*Sheet1!B$7)*NORMSDIST((LN(Sheet1!B$4/(Sheet1!B$5+AD2245))-Sheet1!B$8*Sheet1!B$7+Sheet1!B$9*Sheet1!B$7+0.5*Sheet1!B$6*Sheet1!B$6*Sheet1!B$7)/(Sheet1!B$6*SQRT(Sheet1!B$7)))-(Sheet1!B$5+AD2245)*EXP(-Sheet1!B$9*Sheet1!B$7)*NORMSDIST((LN(Sheet1!B$4/(Sheet1!B$5+AD2245))-Sheet1!B$8*Sheet1!B$7+Sheet1!B$9*Sheet1!B$7-0.5*Sheet1!B$6*Sheet1!B$6*Sheet1!B$7)/(Sheet1!B$6*SQRT(Sheet1!B$7))))*400+100*AE2245-400*Sheet1!$B$13</f>
        <v>-217.95708473853392</v>
      </c>
    </row>
    <row r="2246" spans="22:32" x14ac:dyDescent="0.25">
      <c r="V2246" s="7" t="e">
        <f t="shared" si="349"/>
        <v>#VALUE!</v>
      </c>
      <c r="X2246" s="4">
        <f t="shared" ca="1" si="350"/>
        <v>1.6350409791666032</v>
      </c>
      <c r="Y2246" s="4">
        <f t="shared" ca="1" si="350"/>
        <v>-1.4341945121759585</v>
      </c>
      <c r="Z2246" s="4">
        <f t="shared" ca="1" si="351"/>
        <v>2.7695207546265168</v>
      </c>
      <c r="AA2246" s="4">
        <f t="shared" ca="1" si="352"/>
        <v>-0.13105696435975556</v>
      </c>
      <c r="AB2246" s="4">
        <f ca="1">Sheet1!AC2246</f>
        <v>0.58482058803647807</v>
      </c>
      <c r="AC2246" s="7">
        <f t="shared" ca="1" si="353"/>
        <v>0.99226252939043769</v>
      </c>
      <c r="AD2246" s="4">
        <f t="shared" ca="1" si="354"/>
        <v>2.7480916691850212</v>
      </c>
      <c r="AE2246" s="4">
        <f t="shared" ca="1" si="355"/>
        <v>-0.13004291494984349</v>
      </c>
      <c r="AF2246" s="21">
        <f ca="1">(Sheet1!B$4*EXP(-Sheet1!B$8*Sheet1!B$7)*NORMSDIST((LN(Sheet1!B$4/(Sheet1!B$5+AD2246))-Sheet1!B$8*Sheet1!B$7+Sheet1!B$9*Sheet1!B$7+0.5*Sheet1!B$6*Sheet1!B$6*Sheet1!B$7)/(Sheet1!B$6*SQRT(Sheet1!B$7)))-(Sheet1!B$5+AD2246)*EXP(-Sheet1!B$9*Sheet1!B$7)*NORMSDIST((LN(Sheet1!B$4/(Sheet1!B$5+AD2246))-Sheet1!B$8*Sheet1!B$7+Sheet1!B$9*Sheet1!B$7-0.5*Sheet1!B$6*Sheet1!B$6*Sheet1!B$7)/(Sheet1!B$6*SQRT(Sheet1!B$7))))*400+100*AE2246-400*Sheet1!$B$13</f>
        <v>-434.16343939641911</v>
      </c>
    </row>
    <row r="2247" spans="22:32" x14ac:dyDescent="0.25">
      <c r="V2247" s="7" t="e">
        <f t="shared" si="349"/>
        <v>#VALUE!</v>
      </c>
      <c r="X2247" s="4">
        <f t="shared" ca="1" si="350"/>
        <v>0.48352673315744127</v>
      </c>
      <c r="Y2247" s="4">
        <f t="shared" ca="1" si="350"/>
        <v>-0.92535608166546546</v>
      </c>
      <c r="Z2247" s="4">
        <f t="shared" ca="1" si="351"/>
        <v>0.819023706414296</v>
      </c>
      <c r="AA2247" s="4">
        <f t="shared" ca="1" si="352"/>
        <v>-0.74199605913274169</v>
      </c>
      <c r="AB2247" s="4">
        <f ca="1">Sheet1!AC2247</f>
        <v>0.57733262180685174</v>
      </c>
      <c r="AC2247" s="7">
        <f t="shared" ca="1" si="353"/>
        <v>0.9975885309991549</v>
      </c>
      <c r="AD2247" s="4">
        <f t="shared" ca="1" si="354"/>
        <v>0.81704865613532063</v>
      </c>
      <c r="AE2247" s="4">
        <f t="shared" ca="1" si="355"/>
        <v>-0.74020675863739382</v>
      </c>
      <c r="AF2247" s="21">
        <f ca="1">(Sheet1!B$4*EXP(-Sheet1!B$8*Sheet1!B$7)*NORMSDIST((LN(Sheet1!B$4/(Sheet1!B$5+AD2247))-Sheet1!B$8*Sheet1!B$7+Sheet1!B$9*Sheet1!B$7+0.5*Sheet1!B$6*Sheet1!B$6*Sheet1!B$7)/(Sheet1!B$6*SQRT(Sheet1!B$7)))-(Sheet1!B$5+AD2247)*EXP(-Sheet1!B$9*Sheet1!B$7)*NORMSDIST((LN(Sheet1!B$4/(Sheet1!B$5+AD2247))-Sheet1!B$8*Sheet1!B$7+Sheet1!B$9*Sheet1!B$7-0.5*Sheet1!B$6*Sheet1!B$6*Sheet1!B$7)/(Sheet1!B$6*SQRT(Sheet1!B$7))))*400+100*AE2247-400*Sheet1!$B$13</f>
        <v>-203.23488746820249</v>
      </c>
    </row>
    <row r="2248" spans="22:32" x14ac:dyDescent="0.25">
      <c r="V2248" s="7" t="e">
        <f t="shared" si="349"/>
        <v>#VALUE!</v>
      </c>
      <c r="X2248" s="4">
        <f t="shared" ca="1" si="350"/>
        <v>-0.46264044755275502</v>
      </c>
      <c r="Y2248" s="4">
        <f t="shared" ca="1" si="350"/>
        <v>-0.13602187349592376</v>
      </c>
      <c r="Z2248" s="4">
        <f t="shared" ca="1" si="351"/>
        <v>-0.7836453873346606</v>
      </c>
      <c r="AA2248" s="4">
        <f t="shared" ca="1" si="352"/>
        <v>-0.72312902689498215</v>
      </c>
      <c r="AB2248" s="4">
        <f ca="1">Sheet1!AC2248</f>
        <v>0.52517613853588296</v>
      </c>
      <c r="AC2248" s="7">
        <f t="shared" ca="1" si="353"/>
        <v>1.0355741904787574</v>
      </c>
      <c r="AD2248" s="4">
        <f t="shared" ca="1" si="354"/>
        <v>-0.81152293761150351</v>
      </c>
      <c r="AE2248" s="4">
        <f t="shared" ca="1" si="355"/>
        <v>-0.74885375663846276</v>
      </c>
      <c r="AF2248" s="21">
        <f ca="1">(Sheet1!B$4*EXP(-Sheet1!B$8*Sheet1!B$7)*NORMSDIST((LN(Sheet1!B$4/(Sheet1!B$5+AD2248))-Sheet1!B$8*Sheet1!B$7+Sheet1!B$9*Sheet1!B$7+0.5*Sheet1!B$6*Sheet1!B$6*Sheet1!B$7)/(Sheet1!B$6*SQRT(Sheet1!B$7)))-(Sheet1!B$5+AD2248)*EXP(-Sheet1!B$9*Sheet1!B$7)*NORMSDIST((LN(Sheet1!B$4/(Sheet1!B$5+AD2248))-Sheet1!B$8*Sheet1!B$7+Sheet1!B$9*Sheet1!B$7-0.5*Sheet1!B$6*Sheet1!B$6*Sheet1!B$7)/(Sheet1!B$6*SQRT(Sheet1!B$7))))*400+100*AE2248-400*Sheet1!$B$13</f>
        <v>56.871584310868002</v>
      </c>
    </row>
    <row r="2249" spans="22:32" x14ac:dyDescent="0.25">
      <c r="V2249" s="7" t="e">
        <f t="shared" si="349"/>
        <v>#VALUE!</v>
      </c>
      <c r="X2249" s="4">
        <f t="shared" ca="1" si="350"/>
        <v>0.57028397847696344</v>
      </c>
      <c r="Y2249" s="4">
        <f t="shared" ca="1" si="350"/>
        <v>-1.0699249089147645E-2</v>
      </c>
      <c r="Z2249" s="4">
        <f t="shared" ca="1" si="351"/>
        <v>0.96597781618169276</v>
      </c>
      <c r="AA2249" s="4">
        <f t="shared" ca="1" si="352"/>
        <v>0.64112130851343685</v>
      </c>
      <c r="AB2249" s="4">
        <f ca="1">Sheet1!AC2249</f>
        <v>0.45710668022436385</v>
      </c>
      <c r="AC2249" s="7">
        <f t="shared" ca="1" si="353"/>
        <v>1.0884596658879755</v>
      </c>
      <c r="AD2249" s="4">
        <f t="shared" ca="1" si="354"/>
        <v>1.0514278910563215</v>
      </c>
      <c r="AE2249" s="4">
        <f t="shared" ca="1" si="355"/>
        <v>0.69783468525819714</v>
      </c>
      <c r="AF2249" s="21">
        <f ca="1">(Sheet1!B$4*EXP(-Sheet1!B$8*Sheet1!B$7)*NORMSDIST((LN(Sheet1!B$4/(Sheet1!B$5+AD2249))-Sheet1!B$8*Sheet1!B$7+Sheet1!B$9*Sheet1!B$7+0.5*Sheet1!B$6*Sheet1!B$6*Sheet1!B$7)/(Sheet1!B$6*SQRT(Sheet1!B$7)))-(Sheet1!B$5+AD2249)*EXP(-Sheet1!B$9*Sheet1!B$7)*NORMSDIST((LN(Sheet1!B$4/(Sheet1!B$5+AD2249))-Sheet1!B$8*Sheet1!B$7+Sheet1!B$9*Sheet1!B$7-0.5*Sheet1!B$6*Sheet1!B$6*Sheet1!B$7)/(Sheet1!B$6*SQRT(Sheet1!B$7))))*400+100*AE2249-400*Sheet1!$B$13</f>
        <v>-95.866706951973811</v>
      </c>
    </row>
    <row r="2250" spans="22:32" x14ac:dyDescent="0.25">
      <c r="V2250" s="7" t="e">
        <f t="shared" si="349"/>
        <v>#VALUE!</v>
      </c>
      <c r="X2250" s="4">
        <f t="shared" ca="1" si="350"/>
        <v>-1.8427559631344523</v>
      </c>
      <c r="Y2250" s="4">
        <f t="shared" ca="1" si="350"/>
        <v>0.63628279133947141</v>
      </c>
      <c r="Z2250" s="4">
        <f t="shared" ca="1" si="351"/>
        <v>-3.1213596176739089</v>
      </c>
      <c r="AA2250" s="4">
        <f t="shared" ca="1" si="352"/>
        <v>-1.2274287093468905</v>
      </c>
      <c r="AB2250" s="4">
        <f ca="1">Sheet1!AC2250</f>
        <v>0.37161783818456673</v>
      </c>
      <c r="AC2250" s="7">
        <f t="shared" ca="1" si="353"/>
        <v>1.1633352956438208</v>
      </c>
      <c r="AD2250" s="4">
        <f t="shared" ca="1" si="354"/>
        <v>-3.6311878136373603</v>
      </c>
      <c r="AE2250" s="4">
        <f t="shared" ca="1" si="355"/>
        <v>-1.4279111404697782</v>
      </c>
      <c r="AF2250" s="21">
        <f ca="1">(Sheet1!B$4*EXP(-Sheet1!B$8*Sheet1!B$7)*NORMSDIST((LN(Sheet1!B$4/(Sheet1!B$5+AD2250))-Sheet1!B$8*Sheet1!B$7+Sheet1!B$9*Sheet1!B$7+0.5*Sheet1!B$6*Sheet1!B$6*Sheet1!B$7)/(Sheet1!B$6*SQRT(Sheet1!B$7)))-(Sheet1!B$5+AD2250)*EXP(-Sheet1!B$9*Sheet1!B$7)*NORMSDIST((LN(Sheet1!B$4/(Sheet1!B$5+AD2250))-Sheet1!B$8*Sheet1!B$7+Sheet1!B$9*Sheet1!B$7-0.5*Sheet1!B$6*Sheet1!B$6*Sheet1!B$7)/(Sheet1!B$6*SQRT(Sheet1!B$7))))*400+100*AE2250-400*Sheet1!$B$13</f>
        <v>473.84209872288011</v>
      </c>
    </row>
    <row r="2251" spans="22:32" x14ac:dyDescent="0.25">
      <c r="V2251" s="7" t="e">
        <f t="shared" si="349"/>
        <v>#VALUE!</v>
      </c>
      <c r="X2251" s="4">
        <f t="shared" ca="1" si="350"/>
        <v>-0.29655244820584081</v>
      </c>
      <c r="Y2251" s="4">
        <f t="shared" ca="1" si="350"/>
        <v>2.7884946108838164</v>
      </c>
      <c r="Z2251" s="4">
        <f t="shared" ca="1" si="351"/>
        <v>-0.50231656001674663</v>
      </c>
      <c r="AA2251" s="4">
        <f t="shared" ca="1" si="352"/>
        <v>3.5711744159219649</v>
      </c>
      <c r="AB2251" s="4">
        <f ca="1">Sheet1!AC2251</f>
        <v>0.60481227084336253</v>
      </c>
      <c r="AC2251" s="7">
        <f t="shared" ca="1" si="353"/>
        <v>0.97816245191754725</v>
      </c>
      <c r="AD2251" s="4">
        <f t="shared" ca="1" si="354"/>
        <v>-0.49134719798476867</v>
      </c>
      <c r="AE2251" s="4">
        <f t="shared" ca="1" si="355"/>
        <v>3.4931887229034437</v>
      </c>
      <c r="AF2251" s="21">
        <f ca="1">(Sheet1!B$4*EXP(-Sheet1!B$8*Sheet1!B$7)*NORMSDIST((LN(Sheet1!B$4/(Sheet1!B$5+AD2251))-Sheet1!B$8*Sheet1!B$7+Sheet1!B$9*Sheet1!B$7+0.5*Sheet1!B$6*Sheet1!B$6*Sheet1!B$7)/(Sheet1!B$6*SQRT(Sheet1!B$7)))-(Sheet1!B$5+AD2251)*EXP(-Sheet1!B$9*Sheet1!B$7)*NORMSDIST((LN(Sheet1!B$4/(Sheet1!B$5+AD2251))-Sheet1!B$8*Sheet1!B$7+Sheet1!B$9*Sheet1!B$7-0.5*Sheet1!B$6*Sheet1!B$6*Sheet1!B$7)/(Sheet1!B$6*SQRT(Sheet1!B$7))))*400+100*AE2251-400*Sheet1!$B$13</f>
        <v>428.68327411087466</v>
      </c>
    </row>
    <row r="2252" spans="22:32" x14ac:dyDescent="0.25">
      <c r="V2252" s="7" t="e">
        <f t="shared" si="349"/>
        <v>#VALUE!</v>
      </c>
      <c r="X2252" s="4">
        <f t="shared" ca="1" si="350"/>
        <v>-1.3994921279586012</v>
      </c>
      <c r="Y2252" s="4">
        <f t="shared" ca="1" si="350"/>
        <v>0.70440947418878941</v>
      </c>
      <c r="Z2252" s="4">
        <f t="shared" ca="1" si="351"/>
        <v>-2.3705353833353899</v>
      </c>
      <c r="AA2252" s="4">
        <f t="shared" ca="1" si="352"/>
        <v>-0.62185284635008931</v>
      </c>
      <c r="AB2252" s="4">
        <f ca="1">Sheet1!AC2252</f>
        <v>0.6705041067877251</v>
      </c>
      <c r="AC2252" s="7">
        <f t="shared" ca="1" si="353"/>
        <v>0.93261555869330004</v>
      </c>
      <c r="AD2252" s="4">
        <f t="shared" ca="1" si="354"/>
        <v>-2.2107981809315707</v>
      </c>
      <c r="AE2252" s="4">
        <f t="shared" ca="1" si="355"/>
        <v>-0.57994963972380742</v>
      </c>
      <c r="AF2252" s="21">
        <f ca="1">(Sheet1!B$4*EXP(-Sheet1!B$8*Sheet1!B$7)*NORMSDIST((LN(Sheet1!B$4/(Sheet1!B$5+AD2252))-Sheet1!B$8*Sheet1!B$7+Sheet1!B$9*Sheet1!B$7+0.5*Sheet1!B$6*Sheet1!B$6*Sheet1!B$7)/(Sheet1!B$6*SQRT(Sheet1!B$7)))-(Sheet1!B$5+AD2252)*EXP(-Sheet1!B$9*Sheet1!B$7)*NORMSDIST((LN(Sheet1!B$4/(Sheet1!B$5+AD2252))-Sheet1!B$8*Sheet1!B$7+Sheet1!B$9*Sheet1!B$7-0.5*Sheet1!B$6*Sheet1!B$6*Sheet1!B$7)/(Sheet1!B$6*SQRT(Sheet1!B$7))))*400+100*AE2252-400*Sheet1!$B$13</f>
        <v>309.07080218775172</v>
      </c>
    </row>
    <row r="2253" spans="22:32" x14ac:dyDescent="0.25">
      <c r="V2253" s="7" t="e">
        <f t="shared" si="349"/>
        <v>#VALUE!</v>
      </c>
      <c r="X2253" s="4">
        <f t="shared" ca="1" si="350"/>
        <v>-0.42642861671608595</v>
      </c>
      <c r="Y2253" s="4">
        <f t="shared" ca="1" si="350"/>
        <v>0.49205102940252426</v>
      </c>
      <c r="Z2253" s="4">
        <f t="shared" ca="1" si="351"/>
        <v>-0.72230783167516999</v>
      </c>
      <c r="AA2253" s="4">
        <f t="shared" ca="1" si="352"/>
        <v>0.19974531100489304</v>
      </c>
      <c r="AB2253" s="4">
        <f ca="1">Sheet1!AC2253</f>
        <v>0.95736226072886088</v>
      </c>
      <c r="AC2253" s="7">
        <f t="shared" ca="1" si="353"/>
        <v>0.68641298058421485</v>
      </c>
      <c r="AD2253" s="4">
        <f t="shared" ca="1" si="354"/>
        <v>-0.4958014716394748</v>
      </c>
      <c r="AE2253" s="4">
        <f t="shared" ca="1" si="355"/>
        <v>0.13710777428458959</v>
      </c>
      <c r="AF2253" s="21">
        <f ca="1">(Sheet1!B$4*EXP(-Sheet1!B$8*Sheet1!B$7)*NORMSDIST((LN(Sheet1!B$4/(Sheet1!B$5+AD2253))-Sheet1!B$8*Sheet1!B$7+Sheet1!B$9*Sheet1!B$7+0.5*Sheet1!B$6*Sheet1!B$6*Sheet1!B$7)/(Sheet1!B$6*SQRT(Sheet1!B$7)))-(Sheet1!B$5+AD2253)*EXP(-Sheet1!B$9*Sheet1!B$7)*NORMSDIST((LN(Sheet1!B$4/(Sheet1!B$5+AD2253))-Sheet1!B$8*Sheet1!B$7+Sheet1!B$9*Sheet1!B$7-0.5*Sheet1!B$6*Sheet1!B$6*Sheet1!B$7)/(Sheet1!B$6*SQRT(Sheet1!B$7))))*400+100*AE2253-400*Sheet1!$B$13</f>
        <v>93.800391731826039</v>
      </c>
    </row>
    <row r="2254" spans="22:32" x14ac:dyDescent="0.25">
      <c r="V2254" s="7" t="e">
        <f t="shared" si="349"/>
        <v>#VALUE!</v>
      </c>
      <c r="X2254" s="4">
        <f t="shared" ca="1" si="350"/>
        <v>-0.1308129147209712</v>
      </c>
      <c r="Y2254" s="4">
        <f t="shared" ca="1" si="350"/>
        <v>1.3511811979848907</v>
      </c>
      <c r="Z2254" s="4">
        <f t="shared" ca="1" si="351"/>
        <v>-0.22157798300418177</v>
      </c>
      <c r="AA2254" s="4">
        <f t="shared" ca="1" si="352"/>
        <v>1.7452559270140959</v>
      </c>
      <c r="AB2254" s="4">
        <f ca="1">Sheet1!AC2254</f>
        <v>0.85433920260493734</v>
      </c>
      <c r="AC2254" s="7">
        <f t="shared" ca="1" si="353"/>
        <v>0.79833458328198048</v>
      </c>
      <c r="AD2254" s="4">
        <f t="shared" ca="1" si="354"/>
        <v>-0.1768933667261052</v>
      </c>
      <c r="AE2254" s="4">
        <f t="shared" ca="1" si="355"/>
        <v>1.3932981632132049</v>
      </c>
      <c r="AF2254" s="21">
        <f ca="1">(Sheet1!B$4*EXP(-Sheet1!B$8*Sheet1!B$7)*NORMSDIST((LN(Sheet1!B$4/(Sheet1!B$5+AD2254))-Sheet1!B$8*Sheet1!B$7+Sheet1!B$9*Sheet1!B$7+0.5*Sheet1!B$6*Sheet1!B$6*Sheet1!B$7)/(Sheet1!B$6*SQRT(Sheet1!B$7)))-(Sheet1!B$5+AD2254)*EXP(-Sheet1!B$9*Sheet1!B$7)*NORMSDIST((LN(Sheet1!B$4/(Sheet1!B$5+AD2254))-Sheet1!B$8*Sheet1!B$7+Sheet1!B$9*Sheet1!B$7-0.5*Sheet1!B$6*Sheet1!B$6*Sheet1!B$7)/(Sheet1!B$6*SQRT(Sheet1!B$7))))*400+100*AE2254-400*Sheet1!$B$13</f>
        <v>167.75802331017258</v>
      </c>
    </row>
    <row r="2255" spans="22:32" x14ac:dyDescent="0.25">
      <c r="V2255" s="7" t="e">
        <f t="shared" si="349"/>
        <v>#VALUE!</v>
      </c>
      <c r="X2255" s="4">
        <f t="shared" ca="1" si="350"/>
        <v>0.3786137377612917</v>
      </c>
      <c r="Y2255" s="4">
        <f t="shared" ca="1" si="350"/>
        <v>-7.7245161153259648E-2</v>
      </c>
      <c r="Z2255" s="4">
        <f t="shared" ca="1" si="351"/>
        <v>0.64131640618028407</v>
      </c>
      <c r="AA2255" s="4">
        <f t="shared" ca="1" si="352"/>
        <v>0.32723105302999239</v>
      </c>
      <c r="AB2255" s="4">
        <f ca="1">Sheet1!AC2255</f>
        <v>0.61521418478705547</v>
      </c>
      <c r="AC2255" s="7">
        <f t="shared" ca="1" si="353"/>
        <v>0.97088480292150758</v>
      </c>
      <c r="AD2255" s="4">
        <f t="shared" ca="1" si="354"/>
        <v>0.62264435262467466</v>
      </c>
      <c r="AE2255" s="4">
        <f t="shared" ca="1" si="355"/>
        <v>0.31770365643082155</v>
      </c>
      <c r="AF2255" s="21">
        <f ca="1">(Sheet1!B$4*EXP(-Sheet1!B$8*Sheet1!B$7)*NORMSDIST((LN(Sheet1!B$4/(Sheet1!B$5+AD2255))-Sheet1!B$8*Sheet1!B$7+Sheet1!B$9*Sheet1!B$7+0.5*Sheet1!B$6*Sheet1!B$6*Sheet1!B$7)/(Sheet1!B$6*SQRT(Sheet1!B$7)))-(Sheet1!B$5+AD2255)*EXP(-Sheet1!B$9*Sheet1!B$7)*NORMSDIST((LN(Sheet1!B$4/(Sheet1!B$5+AD2255))-Sheet1!B$8*Sheet1!B$7+Sheet1!B$9*Sheet1!B$7-0.5*Sheet1!B$6*Sheet1!B$6*Sheet1!B$7)/(Sheet1!B$6*SQRT(Sheet1!B$7))))*400+100*AE2255-400*Sheet1!$B$13</f>
        <v>-67.009748340315582</v>
      </c>
    </row>
    <row r="2256" spans="22:32" x14ac:dyDescent="0.25">
      <c r="V2256" s="7" t="e">
        <f t="shared" si="349"/>
        <v>#VALUE!</v>
      </c>
      <c r="X2256" s="4">
        <f t="shared" ca="1" si="350"/>
        <v>0.95704102446154393</v>
      </c>
      <c r="Y2256" s="4">
        <f t="shared" ca="1" si="350"/>
        <v>-8.7994473969028139E-2</v>
      </c>
      <c r="Z2256" s="4">
        <f t="shared" ca="1" si="351"/>
        <v>1.6210877978277212</v>
      </c>
      <c r="AA2256" s="4">
        <f t="shared" ca="1" si="352"/>
        <v>0.97765129702987763</v>
      </c>
      <c r="AB2256" s="4">
        <f ca="1">Sheet1!AC2256</f>
        <v>0.44722928032304321</v>
      </c>
      <c r="AC2256" s="7">
        <f t="shared" ca="1" si="353"/>
        <v>1.0965506447985665</v>
      </c>
      <c r="AD2256" s="4">
        <f t="shared" ca="1" si="354"/>
        <v>1.7776048699830758</v>
      </c>
      <c r="AE2256" s="4">
        <f t="shared" ca="1" si="355"/>
        <v>1.0720441601462671</v>
      </c>
      <c r="AF2256" s="21">
        <f ca="1">(Sheet1!B$4*EXP(-Sheet1!B$8*Sheet1!B$7)*NORMSDIST((LN(Sheet1!B$4/(Sheet1!B$5+AD2256))-Sheet1!B$8*Sheet1!B$7+Sheet1!B$9*Sheet1!B$7+0.5*Sheet1!B$6*Sheet1!B$6*Sheet1!B$7)/(Sheet1!B$6*SQRT(Sheet1!B$7)))-(Sheet1!B$5+AD2256)*EXP(-Sheet1!B$9*Sheet1!B$7)*NORMSDIST((LN(Sheet1!B$4/(Sheet1!B$5+AD2256))-Sheet1!B$8*Sheet1!B$7+Sheet1!B$9*Sheet1!B$7-0.5*Sheet1!B$6*Sheet1!B$6*Sheet1!B$7)/(Sheet1!B$6*SQRT(Sheet1!B$7))))*400+100*AE2256-400*Sheet1!$B$13</f>
        <v>-169.5687076709969</v>
      </c>
    </row>
    <row r="2257" spans="22:32" x14ac:dyDescent="0.25">
      <c r="V2257" s="7" t="e">
        <f t="shared" si="349"/>
        <v>#VALUE!</v>
      </c>
      <c r="X2257" s="4">
        <f t="shared" ca="1" si="350"/>
        <v>1.5345245208757814</v>
      </c>
      <c r="Y2257" s="4">
        <f t="shared" ca="1" si="350"/>
        <v>0.11883849593978711</v>
      </c>
      <c r="Z2257" s="4">
        <f t="shared" ca="1" si="351"/>
        <v>2.5992605464940723</v>
      </c>
      <c r="AA2257" s="4">
        <f t="shared" ca="1" si="352"/>
        <v>1.9322622809849062</v>
      </c>
      <c r="AB2257" s="4">
        <f ca="1">Sheet1!AC2257</f>
        <v>0.33209104288856628</v>
      </c>
      <c r="AC2257" s="7">
        <f t="shared" ca="1" si="353"/>
        <v>1.2027114984114695</v>
      </c>
      <c r="AD2257" s="4">
        <f t="shared" ca="1" si="354"/>
        <v>3.1261605466357008</v>
      </c>
      <c r="AE2257" s="4">
        <f t="shared" ca="1" si="355"/>
        <v>2.3239540632873203</v>
      </c>
      <c r="AF2257" s="21">
        <f ca="1">(Sheet1!B$4*EXP(-Sheet1!B$8*Sheet1!B$7)*NORMSDIST((LN(Sheet1!B$4/(Sheet1!B$5+AD2257))-Sheet1!B$8*Sheet1!B$7+Sheet1!B$9*Sheet1!B$7+0.5*Sheet1!B$6*Sheet1!B$6*Sheet1!B$7)/(Sheet1!B$6*SQRT(Sheet1!B$7)))-(Sheet1!B$5+AD2257)*EXP(-Sheet1!B$9*Sheet1!B$7)*NORMSDIST((LN(Sheet1!B$4/(Sheet1!B$5+AD2257))-Sheet1!B$8*Sheet1!B$7+Sheet1!B$9*Sheet1!B$7-0.5*Sheet1!B$6*Sheet1!B$6*Sheet1!B$7)/(Sheet1!B$6*SQRT(Sheet1!B$7))))*400+100*AE2257-400*Sheet1!$B$13</f>
        <v>-243.75144879934078</v>
      </c>
    </row>
    <row r="2258" spans="22:32" x14ac:dyDescent="0.25">
      <c r="V2258" s="7" t="e">
        <f t="shared" si="349"/>
        <v>#VALUE!</v>
      </c>
      <c r="X2258" s="4">
        <f t="shared" ca="1" si="350"/>
        <v>-0.33660934215654331</v>
      </c>
      <c r="Y2258" s="4">
        <f t="shared" ca="1" si="350"/>
        <v>0.73875360476961238</v>
      </c>
      <c r="Z2258" s="4">
        <f t="shared" ca="1" si="351"/>
        <v>-0.57016709133424937</v>
      </c>
      <c r="AA2258" s="4">
        <f t="shared" ca="1" si="352"/>
        <v>0.64921923942518767</v>
      </c>
      <c r="AB2258" s="4">
        <f ca="1">Sheet1!AC2258</f>
        <v>0.67722222694077294</v>
      </c>
      <c r="AC2258" s="7">
        <f t="shared" ca="1" si="353"/>
        <v>0.92798692852407594</v>
      </c>
      <c r="AD2258" s="4">
        <f t="shared" ca="1" si="354"/>
        <v>-0.52910760783277633</v>
      </c>
      <c r="AE2258" s="4">
        <f t="shared" ca="1" si="355"/>
        <v>0.60246696793291654</v>
      </c>
      <c r="AF2258" s="21">
        <f ca="1">(Sheet1!B$4*EXP(-Sheet1!B$8*Sheet1!B$7)*NORMSDIST((LN(Sheet1!B$4/(Sheet1!B$5+AD2258))-Sheet1!B$8*Sheet1!B$7+Sheet1!B$9*Sheet1!B$7+0.5*Sheet1!B$6*Sheet1!B$6*Sheet1!B$7)/(Sheet1!B$6*SQRT(Sheet1!B$7)))-(Sheet1!B$5+AD2258)*EXP(-Sheet1!B$9*Sheet1!B$7)*NORMSDIST((LN(Sheet1!B$4/(Sheet1!B$5+AD2258))-Sheet1!B$8*Sheet1!B$7+Sheet1!B$9*Sheet1!B$7-0.5*Sheet1!B$6*Sheet1!B$6*Sheet1!B$7)/(Sheet1!B$6*SQRT(Sheet1!B$7))))*400+100*AE2258-400*Sheet1!$B$13</f>
        <v>145.76225230883665</v>
      </c>
    </row>
    <row r="2259" spans="22:32" x14ac:dyDescent="0.25">
      <c r="V2259" s="7" t="e">
        <f t="shared" si="349"/>
        <v>#VALUE!</v>
      </c>
      <c r="X2259" s="4">
        <f t="shared" ca="1" si="350"/>
        <v>3.536110942927824E-2</v>
      </c>
      <c r="Y2259" s="4">
        <f t="shared" ca="1" si="350"/>
        <v>-1.156550451893414</v>
      </c>
      <c r="Z2259" s="4">
        <f t="shared" ca="1" si="351"/>
        <v>5.9896557773691461E-2</v>
      </c>
      <c r="AA2259" s="4">
        <f t="shared" ca="1" si="352"/>
        <v>-1.582002068719377</v>
      </c>
      <c r="AB2259" s="4">
        <f ca="1">Sheet1!AC2259</f>
        <v>0.45759474111222231</v>
      </c>
      <c r="AC2259" s="7">
        <f t="shared" ca="1" si="353"/>
        <v>1.088063023659817</v>
      </c>
      <c r="AD2259" s="4">
        <f t="shared" ca="1" si="354"/>
        <v>6.5171229758057642E-2</v>
      </c>
      <c r="AE2259" s="4">
        <f t="shared" ca="1" si="355"/>
        <v>-1.7213179543268908</v>
      </c>
      <c r="AF2259" s="21">
        <f ca="1">(Sheet1!B$4*EXP(-Sheet1!B$8*Sheet1!B$7)*NORMSDIST((LN(Sheet1!B$4/(Sheet1!B$5+AD2259))-Sheet1!B$8*Sheet1!B$7+Sheet1!B$9*Sheet1!B$7+0.5*Sheet1!B$6*Sheet1!B$6*Sheet1!B$7)/(Sheet1!B$6*SQRT(Sheet1!B$7)))-(Sheet1!B$5+AD2259)*EXP(-Sheet1!B$9*Sheet1!B$7)*NORMSDIST((LN(Sheet1!B$4/(Sheet1!B$5+AD2259))-Sheet1!B$8*Sheet1!B$7+Sheet1!B$9*Sheet1!B$7-0.5*Sheet1!B$6*Sheet1!B$6*Sheet1!B$7)/(Sheet1!B$6*SQRT(Sheet1!B$7))))*400+100*AE2259-400*Sheet1!$B$13</f>
        <v>-182.5645331876317</v>
      </c>
    </row>
    <row r="2260" spans="22:32" x14ac:dyDescent="0.25">
      <c r="V2260" s="7" t="e">
        <f t="shared" si="349"/>
        <v>#VALUE!</v>
      </c>
      <c r="X2260" s="4">
        <f t="shared" ca="1" si="350"/>
        <v>1.6961372055153303</v>
      </c>
      <c r="Y2260" s="4">
        <f t="shared" ca="1" si="350"/>
        <v>-0.50999154820307602</v>
      </c>
      <c r="Z2260" s="4">
        <f t="shared" ca="1" si="351"/>
        <v>2.8730088439515962</v>
      </c>
      <c r="AA2260" s="4">
        <f t="shared" ca="1" si="352"/>
        <v>1.2359300555791335</v>
      </c>
      <c r="AB2260" s="4">
        <f ca="1">Sheet1!AC2260</f>
        <v>0.69847284504919638</v>
      </c>
      <c r="AC2260" s="7">
        <f t="shared" ca="1" si="353"/>
        <v>0.91333065156178084</v>
      </c>
      <c r="AD2260" s="4">
        <f t="shared" ca="1" si="354"/>
        <v>2.62400703938907</v>
      </c>
      <c r="AE2260" s="4">
        <f t="shared" ca="1" si="355"/>
        <v>1.128812802946878</v>
      </c>
      <c r="AF2260" s="21">
        <f ca="1">(Sheet1!B$4*EXP(-Sheet1!B$8*Sheet1!B$7)*NORMSDIST((LN(Sheet1!B$4/(Sheet1!B$5+AD2260))-Sheet1!B$8*Sheet1!B$7+Sheet1!B$9*Sheet1!B$7+0.5*Sheet1!B$6*Sheet1!B$6*Sheet1!B$7)/(Sheet1!B$6*SQRT(Sheet1!B$7)))-(Sheet1!B$5+AD2260)*EXP(-Sheet1!B$9*Sheet1!B$7)*NORMSDIST((LN(Sheet1!B$4/(Sheet1!B$5+AD2260))-Sheet1!B$8*Sheet1!B$7+Sheet1!B$9*Sheet1!B$7-0.5*Sheet1!B$6*Sheet1!B$6*Sheet1!B$7)/(Sheet1!B$6*SQRT(Sheet1!B$7))))*400+100*AE2260-400*Sheet1!$B$13</f>
        <v>-290.07735555320733</v>
      </c>
    </row>
    <row r="2261" spans="22:32" x14ac:dyDescent="0.25">
      <c r="V2261" s="7" t="e">
        <f t="shared" si="349"/>
        <v>#VALUE!</v>
      </c>
      <c r="X2261" s="4">
        <f t="shared" ca="1" si="350"/>
        <v>-1.2390746250904487</v>
      </c>
      <c r="Y2261" s="4">
        <f t="shared" ca="1" si="350"/>
        <v>0.5891798666679996</v>
      </c>
      <c r="Z2261" s="4">
        <f t="shared" ca="1" si="351"/>
        <v>-2.0988115493400112</v>
      </c>
      <c r="AA2261" s="4">
        <f t="shared" ca="1" si="352"/>
        <v>-0.59895831133015998</v>
      </c>
      <c r="AB2261" s="4">
        <f ca="1">Sheet1!AC2261</f>
        <v>0.59836204783276692</v>
      </c>
      <c r="AC2261" s="7">
        <f t="shared" ca="1" si="353"/>
        <v>0.98269430904726673</v>
      </c>
      <c r="AD2261" s="4">
        <f t="shared" ca="1" si="354"/>
        <v>-2.0624901652991059</v>
      </c>
      <c r="AE2261" s="4">
        <f t="shared" ca="1" si="355"/>
        <v>-0.58859292390070928</v>
      </c>
      <c r="AF2261" s="21">
        <f ca="1">(Sheet1!B$4*EXP(-Sheet1!B$8*Sheet1!B$7)*NORMSDIST((LN(Sheet1!B$4/(Sheet1!B$5+AD2261))-Sheet1!B$8*Sheet1!B$7+Sheet1!B$9*Sheet1!B$7+0.5*Sheet1!B$6*Sheet1!B$6*Sheet1!B$7)/(Sheet1!B$6*SQRT(Sheet1!B$7)))-(Sheet1!B$5+AD2261)*EXP(-Sheet1!B$9*Sheet1!B$7)*NORMSDIST((LN(Sheet1!B$4/(Sheet1!B$5+AD2261))-Sheet1!B$8*Sheet1!B$7+Sheet1!B$9*Sheet1!B$7-0.5*Sheet1!B$6*Sheet1!B$6*Sheet1!B$7)/(Sheet1!B$6*SQRT(Sheet1!B$7))))*400+100*AE2261-400*Sheet1!$B$13</f>
        <v>282.773903352665</v>
      </c>
    </row>
    <row r="2262" spans="22:32" x14ac:dyDescent="0.25">
      <c r="V2262" s="7" t="e">
        <f t="shared" si="349"/>
        <v>#VALUE!</v>
      </c>
      <c r="X2262" s="4">
        <f t="shared" ca="1" si="350"/>
        <v>1.0442385296801064</v>
      </c>
      <c r="Y2262" s="4">
        <f t="shared" ca="1" si="350"/>
        <v>-0.93480664010694881</v>
      </c>
      <c r="Z2262" s="4">
        <f t="shared" ca="1" si="351"/>
        <v>1.7687876436001222</v>
      </c>
      <c r="AA2262" s="4">
        <f t="shared" ca="1" si="352"/>
        <v>-0.11013593681680234</v>
      </c>
      <c r="AB2262" s="4">
        <f ca="1">Sheet1!AC2262</f>
        <v>0.66442452144237885</v>
      </c>
      <c r="AC2262" s="7">
        <f t="shared" ca="1" si="353"/>
        <v>0.93680481425957751</v>
      </c>
      <c r="AD2262" s="4">
        <f t="shared" ca="1" si="354"/>
        <v>1.6570087799274482</v>
      </c>
      <c r="AE2262" s="4">
        <f t="shared" ca="1" si="355"/>
        <v>-0.10317587583296908</v>
      </c>
      <c r="AF2262" s="21">
        <f ca="1">(Sheet1!B$4*EXP(-Sheet1!B$8*Sheet1!B$7)*NORMSDIST((LN(Sheet1!B$4/(Sheet1!B$5+AD2262))-Sheet1!B$8*Sheet1!B$7+Sheet1!B$9*Sheet1!B$7+0.5*Sheet1!B$6*Sheet1!B$6*Sheet1!B$7)/(Sheet1!B$6*SQRT(Sheet1!B$7)))-(Sheet1!B$5+AD2262)*EXP(-Sheet1!B$9*Sheet1!B$7)*NORMSDIST((LN(Sheet1!B$4/(Sheet1!B$5+AD2262))-Sheet1!B$8*Sheet1!B$7+Sheet1!B$9*Sheet1!B$7-0.5*Sheet1!B$6*Sheet1!B$6*Sheet1!B$7)/(Sheet1!B$6*SQRT(Sheet1!B$7))))*400+100*AE2262-400*Sheet1!$B$13</f>
        <v>-268.8205854691214</v>
      </c>
    </row>
    <row r="2263" spans="22:32" x14ac:dyDescent="0.25">
      <c r="V2263" s="7" t="e">
        <f t="shared" si="349"/>
        <v>#VALUE!</v>
      </c>
      <c r="X2263" s="4">
        <f t="shared" ca="1" si="350"/>
        <v>-0.54079035829210842</v>
      </c>
      <c r="Y2263" s="4">
        <f t="shared" ca="1" si="350"/>
        <v>-0.29575625038088754</v>
      </c>
      <c r="Z2263" s="4">
        <f t="shared" ca="1" si="351"/>
        <v>-0.91601992872087679</v>
      </c>
      <c r="AA2263" s="4">
        <f t="shared" ca="1" si="352"/>
        <v>-1.0371570761819764</v>
      </c>
      <c r="AB2263" s="4">
        <f ca="1">Sheet1!AC2263</f>
        <v>0.59596874929176313</v>
      </c>
      <c r="AC2263" s="7">
        <f t="shared" ca="1" si="353"/>
        <v>0.984379850882521</v>
      </c>
      <c r="AD2263" s="4">
        <f t="shared" ca="1" si="354"/>
        <v>-0.90171156083967419</v>
      </c>
      <c r="AE2263" s="4">
        <f t="shared" ca="1" si="355"/>
        <v>-1.0209565279937654</v>
      </c>
      <c r="AF2263" s="21">
        <f ca="1">(Sheet1!B$4*EXP(-Sheet1!B$8*Sheet1!B$7)*NORMSDIST((LN(Sheet1!B$4/(Sheet1!B$5+AD2263))-Sheet1!B$8*Sheet1!B$7+Sheet1!B$9*Sheet1!B$7+0.5*Sheet1!B$6*Sheet1!B$6*Sheet1!B$7)/(Sheet1!B$6*SQRT(Sheet1!B$7)))-(Sheet1!B$5+AD2263)*EXP(-Sheet1!B$9*Sheet1!B$7)*NORMSDIST((LN(Sheet1!B$4/(Sheet1!B$5+AD2263))-Sheet1!B$8*Sheet1!B$7+Sheet1!B$9*Sheet1!B$7-0.5*Sheet1!B$6*Sheet1!B$6*Sheet1!B$7)/(Sheet1!B$6*SQRT(Sheet1!B$7))))*400+100*AE2263-400*Sheet1!$B$13</f>
        <v>44.516305972061673</v>
      </c>
    </row>
    <row r="2264" spans="22:32" x14ac:dyDescent="0.25">
      <c r="V2264" s="7" t="e">
        <f t="shared" si="349"/>
        <v>#VALUE!</v>
      </c>
      <c r="X2264" s="4">
        <f t="shared" ca="1" si="350"/>
        <v>-0.95090569493778421</v>
      </c>
      <c r="Y2264" s="4">
        <f t="shared" ca="1" si="350"/>
        <v>-0.17091240038028949</v>
      </c>
      <c r="Z2264" s="4">
        <f t="shared" ca="1" si="351"/>
        <v>-1.6106954451778284</v>
      </c>
      <c r="AA2264" s="4">
        <f t="shared" ca="1" si="352"/>
        <v>-1.3338490266970744</v>
      </c>
      <c r="AB2264" s="4">
        <f ca="1">Sheet1!AC2264</f>
        <v>0.23300819572656439</v>
      </c>
      <c r="AC2264" s="7">
        <f t="shared" ca="1" si="353"/>
        <v>1.3236582043171949</v>
      </c>
      <c r="AD2264" s="4">
        <f t="shared" ca="1" si="354"/>
        <v>-2.1320102406659691</v>
      </c>
      <c r="AE2264" s="4">
        <f t="shared" ca="1" si="355"/>
        <v>-1.7655602075080876</v>
      </c>
      <c r="AF2264" s="21">
        <f ca="1">(Sheet1!B$4*EXP(-Sheet1!B$8*Sheet1!B$7)*NORMSDIST((LN(Sheet1!B$4/(Sheet1!B$5+AD2264))-Sheet1!B$8*Sheet1!B$7+Sheet1!B$9*Sheet1!B$7+0.5*Sheet1!B$6*Sheet1!B$6*Sheet1!B$7)/(Sheet1!B$6*SQRT(Sheet1!B$7)))-(Sheet1!B$5+AD2264)*EXP(-Sheet1!B$9*Sheet1!B$7)*NORMSDIST((LN(Sheet1!B$4/(Sheet1!B$5+AD2264))-Sheet1!B$8*Sheet1!B$7+Sheet1!B$9*Sheet1!B$7-0.5*Sheet1!B$6*Sheet1!B$6*Sheet1!B$7)/(Sheet1!B$6*SQRT(Sheet1!B$7))))*400+100*AE2264-400*Sheet1!$B$13</f>
        <v>176.9841817671022</v>
      </c>
    </row>
    <row r="2265" spans="22:32" x14ac:dyDescent="0.25">
      <c r="V2265" s="7" t="e">
        <f t="shared" si="349"/>
        <v>#VALUE!</v>
      </c>
      <c r="X2265" s="4">
        <f t="shared" ca="1" si="350"/>
        <v>-0.9423110336945274</v>
      </c>
      <c r="Y2265" s="4">
        <f t="shared" ca="1" si="350"/>
        <v>-0.39604063310545745</v>
      </c>
      <c r="Z2265" s="4">
        <f t="shared" ca="1" si="351"/>
        <v>-1.5961373435794717</v>
      </c>
      <c r="AA2265" s="4">
        <f t="shared" ca="1" si="352"/>
        <v>-1.6398244253142595</v>
      </c>
      <c r="AB2265" s="4">
        <f ca="1">Sheet1!AC2265</f>
        <v>0.84669022775245306</v>
      </c>
      <c r="AC2265" s="7">
        <f t="shared" ca="1" si="353"/>
        <v>0.80467457896438555</v>
      </c>
      <c r="AD2265" s="4">
        <f t="shared" ca="1" si="354"/>
        <v>-1.2843711449141442</v>
      </c>
      <c r="AE2265" s="4">
        <f t="shared" ca="1" si="355"/>
        <v>-1.3195250290152674</v>
      </c>
      <c r="AF2265" s="21">
        <f ca="1">(Sheet1!B$4*EXP(-Sheet1!B$8*Sheet1!B$7)*NORMSDIST((LN(Sheet1!B$4/(Sheet1!B$5+AD2265))-Sheet1!B$8*Sheet1!B$7+Sheet1!B$9*Sheet1!B$7+0.5*Sheet1!B$6*Sheet1!B$6*Sheet1!B$7)/(Sheet1!B$6*SQRT(Sheet1!B$7)))-(Sheet1!B$5+AD2265)*EXP(-Sheet1!B$9*Sheet1!B$7)*NORMSDIST((LN(Sheet1!B$4/(Sheet1!B$5+AD2265))-Sheet1!B$8*Sheet1!B$7+Sheet1!B$9*Sheet1!B$7-0.5*Sheet1!B$6*Sheet1!B$6*Sheet1!B$7)/(Sheet1!B$6*SQRT(Sheet1!B$7))))*400+100*AE2265-400*Sheet1!$B$13</f>
        <v>78.162700380034039</v>
      </c>
    </row>
    <row r="2266" spans="22:32" x14ac:dyDescent="0.25">
      <c r="V2266" s="7" t="e">
        <f t="shared" si="349"/>
        <v>#VALUE!</v>
      </c>
      <c r="X2266" s="4">
        <f t="shared" ca="1" si="350"/>
        <v>1.0025742491041549</v>
      </c>
      <c r="Y2266" s="4">
        <f t="shared" ca="1" si="350"/>
        <v>-1.6858034867737499</v>
      </c>
      <c r="Z2266" s="4">
        <f t="shared" ca="1" si="351"/>
        <v>1.6982144339668717</v>
      </c>
      <c r="AA2266" s="4">
        <f t="shared" ca="1" si="352"/>
        <v>-1.2117507067627018</v>
      </c>
      <c r="AB2266" s="4">
        <f ca="1">Sheet1!AC2266</f>
        <v>0.5456903641469758</v>
      </c>
      <c r="AC2266" s="7">
        <f t="shared" ca="1" si="353"/>
        <v>1.0204261337786742</v>
      </c>
      <c r="AD2266" s="4">
        <f t="shared" ca="1" si="354"/>
        <v>1.7329023891799544</v>
      </c>
      <c r="AE2266" s="4">
        <f t="shared" ca="1" si="355"/>
        <v>-1.2365020888054397</v>
      </c>
      <c r="AF2266" s="21">
        <f ca="1">(Sheet1!B$4*EXP(-Sheet1!B$8*Sheet1!B$7)*NORMSDIST((LN(Sheet1!B$4/(Sheet1!B$5+AD2266))-Sheet1!B$8*Sheet1!B$7+Sheet1!B$9*Sheet1!B$7+0.5*Sheet1!B$6*Sheet1!B$6*Sheet1!B$7)/(Sheet1!B$6*SQRT(Sheet1!B$7)))-(Sheet1!B$5+AD2266)*EXP(-Sheet1!B$9*Sheet1!B$7)*NORMSDIST((LN(Sheet1!B$4/(Sheet1!B$5+AD2266))-Sheet1!B$8*Sheet1!B$7+Sheet1!B$9*Sheet1!B$7-0.5*Sheet1!B$6*Sheet1!B$6*Sheet1!B$7)/(Sheet1!B$6*SQRT(Sheet1!B$7))))*400+100*AE2266-400*Sheet1!$B$13</f>
        <v>-393.65948915482431</v>
      </c>
    </row>
    <row r="2267" spans="22:32" x14ac:dyDescent="0.25">
      <c r="V2267" s="7" t="e">
        <f t="shared" si="349"/>
        <v>#VALUE!</v>
      </c>
      <c r="X2267" s="4">
        <f t="shared" ca="1" si="350"/>
        <v>1.3676983313378615</v>
      </c>
      <c r="Y2267" s="4">
        <f t="shared" ca="1" si="350"/>
        <v>0.33567980631426619</v>
      </c>
      <c r="Z2267" s="4">
        <f t="shared" ca="1" si="351"/>
        <v>2.3166813327449298</v>
      </c>
      <c r="AA2267" s="4">
        <f t="shared" ca="1" si="352"/>
        <v>2.0445595799410317</v>
      </c>
      <c r="AB2267" s="4">
        <f ca="1">Sheet1!AC2267</f>
        <v>0.328420153680545</v>
      </c>
      <c r="AC2267" s="7">
        <f t="shared" ca="1" si="353"/>
        <v>1.2065679990267966</v>
      </c>
      <c r="AD2267" s="4">
        <f t="shared" ca="1" si="354"/>
        <v>2.7952335600327824</v>
      </c>
      <c r="AE2267" s="4">
        <f t="shared" ca="1" si="355"/>
        <v>2.4669001612605181</v>
      </c>
      <c r="AF2267" s="21">
        <f ca="1">(Sheet1!B$4*EXP(-Sheet1!B$8*Sheet1!B$7)*NORMSDIST((LN(Sheet1!B$4/(Sheet1!B$5+AD2267))-Sheet1!B$8*Sheet1!B$7+Sheet1!B$9*Sheet1!B$7+0.5*Sheet1!B$6*Sheet1!B$6*Sheet1!B$7)/(Sheet1!B$6*SQRT(Sheet1!B$7)))-(Sheet1!B$5+AD2267)*EXP(-Sheet1!B$9*Sheet1!B$7)*NORMSDIST((LN(Sheet1!B$4/(Sheet1!B$5+AD2267))-Sheet1!B$8*Sheet1!B$7+Sheet1!B$9*Sheet1!B$7-0.5*Sheet1!B$6*Sheet1!B$6*Sheet1!B$7)/(Sheet1!B$6*SQRT(Sheet1!B$7))))*400+100*AE2267-400*Sheet1!$B$13</f>
        <v>-181.36393272845135</v>
      </c>
    </row>
    <row r="2268" spans="22:32" x14ac:dyDescent="0.25">
      <c r="V2268" s="7" t="e">
        <f t="shared" si="349"/>
        <v>#VALUE!</v>
      </c>
      <c r="X2268" s="4">
        <f t="shared" ca="1" si="350"/>
        <v>2.5446898693610702</v>
      </c>
      <c r="Y2268" s="4">
        <f t="shared" ca="1" si="350"/>
        <v>-0.97774497798115001</v>
      </c>
      <c r="Z2268" s="4">
        <f t="shared" ca="1" si="351"/>
        <v>4.3103331947530403</v>
      </c>
      <c r="AA2268" s="4">
        <f t="shared" ca="1" si="352"/>
        <v>1.5559445518283253</v>
      </c>
      <c r="AB2268" s="4">
        <f ca="1">Sheet1!AC2268</f>
        <v>0.32918805966101039</v>
      </c>
      <c r="AC2268" s="7">
        <f t="shared" ca="1" si="353"/>
        <v>1.205758181464829</v>
      </c>
      <c r="AD2268" s="4">
        <f t="shared" ca="1" si="354"/>
        <v>5.1972195144129127</v>
      </c>
      <c r="AE2268" s="4">
        <f t="shared" ca="1" si="355"/>
        <v>1.8760928732726299</v>
      </c>
      <c r="AF2268" s="21">
        <f ca="1">(Sheet1!B$4*EXP(-Sheet1!B$8*Sheet1!B$7)*NORMSDIST((LN(Sheet1!B$4/(Sheet1!B$5+AD2268))-Sheet1!B$8*Sheet1!B$7+Sheet1!B$9*Sheet1!B$7+0.5*Sheet1!B$6*Sheet1!B$6*Sheet1!B$7)/(Sheet1!B$6*SQRT(Sheet1!B$7)))-(Sheet1!B$5+AD2268)*EXP(-Sheet1!B$9*Sheet1!B$7)*NORMSDIST((LN(Sheet1!B$4/(Sheet1!B$5+AD2268))-Sheet1!B$8*Sheet1!B$7+Sheet1!B$9*Sheet1!B$7-0.5*Sheet1!B$6*Sheet1!B$6*Sheet1!B$7)/(Sheet1!B$6*SQRT(Sheet1!B$7))))*400+100*AE2268-400*Sheet1!$B$13</f>
        <v>-577.49701108434101</v>
      </c>
    </row>
    <row r="2269" spans="22:32" x14ac:dyDescent="0.25">
      <c r="V2269" s="7" t="e">
        <f t="shared" si="349"/>
        <v>#VALUE!</v>
      </c>
      <c r="X2269" s="4">
        <f t="shared" ca="1" si="350"/>
        <v>-0.93614933305200598</v>
      </c>
      <c r="Y2269" s="4">
        <f t="shared" ca="1" si="350"/>
        <v>-0.48553599503167372</v>
      </c>
      <c r="Z2269" s="4">
        <f t="shared" ca="1" si="351"/>
        <v>-1.5857003221037429</v>
      </c>
      <c r="AA2269" s="4">
        <f t="shared" ca="1" si="352"/>
        <v>-1.7583007171129117</v>
      </c>
      <c r="AB2269" s="4">
        <f ca="1">Sheet1!AC2269</f>
        <v>0.21676304650822198</v>
      </c>
      <c r="AC2269" s="7">
        <f t="shared" ca="1" si="353"/>
        <v>1.3480179848572993</v>
      </c>
      <c r="AD2269" s="4">
        <f t="shared" ca="1" si="354"/>
        <v>-2.1375525527898578</v>
      </c>
      <c r="AE2269" s="4">
        <f t="shared" ca="1" si="355"/>
        <v>-2.3702209894556914</v>
      </c>
      <c r="AF2269" s="21">
        <f ca="1">(Sheet1!B$4*EXP(-Sheet1!B$8*Sheet1!B$7)*NORMSDIST((LN(Sheet1!B$4/(Sheet1!B$5+AD2269))-Sheet1!B$8*Sheet1!B$7+Sheet1!B$9*Sheet1!B$7+0.5*Sheet1!B$6*Sheet1!B$6*Sheet1!B$7)/(Sheet1!B$6*SQRT(Sheet1!B$7)))-(Sheet1!B$5+AD2269)*EXP(-Sheet1!B$9*Sheet1!B$7)*NORMSDIST((LN(Sheet1!B$4/(Sheet1!B$5+AD2269))-Sheet1!B$8*Sheet1!B$7+Sheet1!B$9*Sheet1!B$7-0.5*Sheet1!B$6*Sheet1!B$6*Sheet1!B$7)/(Sheet1!B$6*SQRT(Sheet1!B$7))))*400+100*AE2269-400*Sheet1!$B$13</f>
        <v>117.4684703267003</v>
      </c>
    </row>
    <row r="2270" spans="22:32" x14ac:dyDescent="0.25">
      <c r="V2270" s="7" t="e">
        <f t="shared" si="349"/>
        <v>#VALUE!</v>
      </c>
      <c r="X2270" s="4">
        <f t="shared" ca="1" si="350"/>
        <v>-1.532655860440143</v>
      </c>
      <c r="Y2270" s="4">
        <f t="shared" ca="1" si="350"/>
        <v>5.2691673215101341E-2</v>
      </c>
      <c r="Z2270" s="4">
        <f t="shared" ca="1" si="351"/>
        <v>-2.5960953084812073</v>
      </c>
      <c r="AA2270" s="4">
        <f t="shared" ca="1" si="352"/>
        <v>-1.689448661463965</v>
      </c>
      <c r="AB2270" s="4">
        <f ca="1">Sheet1!AC2270</f>
        <v>0.91304919309616905</v>
      </c>
      <c r="AC2270" s="7">
        <f t="shared" ca="1" si="353"/>
        <v>0.74347888402341344</v>
      </c>
      <c r="AD2270" s="4">
        <f t="shared" ca="1" si="354"/>
        <v>-1.9301420427680274</v>
      </c>
      <c r="AE2270" s="4">
        <f t="shared" ca="1" si="355"/>
        <v>-1.2560694054400783</v>
      </c>
      <c r="AF2270" s="21">
        <f ca="1">(Sheet1!B$4*EXP(-Sheet1!B$8*Sheet1!B$7)*NORMSDIST((LN(Sheet1!B$4/(Sheet1!B$5+AD2270))-Sheet1!B$8*Sheet1!B$7+Sheet1!B$9*Sheet1!B$7+0.5*Sheet1!B$6*Sheet1!B$6*Sheet1!B$7)/(Sheet1!B$6*SQRT(Sheet1!B$7)))-(Sheet1!B$5+AD2270)*EXP(-Sheet1!B$9*Sheet1!B$7)*NORMSDIST((LN(Sheet1!B$4/(Sheet1!B$5+AD2270))-Sheet1!B$8*Sheet1!B$7+Sheet1!B$9*Sheet1!B$7-0.5*Sheet1!B$6*Sheet1!B$6*Sheet1!B$7)/(Sheet1!B$6*SQRT(Sheet1!B$7))))*400+100*AE2270-400*Sheet1!$B$13</f>
        <v>193.42967813506493</v>
      </c>
    </row>
    <row r="2271" spans="22:32" x14ac:dyDescent="0.25">
      <c r="V2271" s="7" t="e">
        <f t="shared" si="349"/>
        <v>#VALUE!</v>
      </c>
      <c r="X2271" s="4">
        <f t="shared" ca="1" si="350"/>
        <v>0.79976009330693754</v>
      </c>
      <c r="Y2271" s="4">
        <f t="shared" ca="1" si="350"/>
        <v>2.0792438049024513</v>
      </c>
      <c r="Z2271" s="4">
        <f t="shared" ca="1" si="351"/>
        <v>1.354676858475184</v>
      </c>
      <c r="AA2271" s="4">
        <f t="shared" ca="1" si="352"/>
        <v>3.8374153687140806</v>
      </c>
      <c r="AB2271" s="4">
        <f ca="1">Sheet1!AC2271</f>
        <v>0.56811229987407097</v>
      </c>
      <c r="AC2271" s="7">
        <f t="shared" ca="1" si="353"/>
        <v>1.0041849735051152</v>
      </c>
      <c r="AD2271" s="4">
        <f t="shared" ca="1" si="354"/>
        <v>1.3603461452358954</v>
      </c>
      <c r="AE2271" s="4">
        <f t="shared" ca="1" si="355"/>
        <v>3.8534748503602709</v>
      </c>
      <c r="AF2271" s="21">
        <f ca="1">(Sheet1!B$4*EXP(-Sheet1!B$8*Sheet1!B$7)*NORMSDIST((LN(Sheet1!B$4/(Sheet1!B$5+AD2271))-Sheet1!B$8*Sheet1!B$7+Sheet1!B$9*Sheet1!B$7+0.5*Sheet1!B$6*Sheet1!B$6*Sheet1!B$7)/(Sheet1!B$6*SQRT(Sheet1!B$7)))-(Sheet1!B$5+AD2271)*EXP(-Sheet1!B$9*Sheet1!B$7)*NORMSDIST((LN(Sheet1!B$4/(Sheet1!B$5+AD2271))-Sheet1!B$8*Sheet1!B$7+Sheet1!B$9*Sheet1!B$7-0.5*Sheet1!B$6*Sheet1!B$6*Sheet1!B$7)/(Sheet1!B$6*SQRT(Sheet1!B$7))))*400+100*AE2271-400*Sheet1!$B$13</f>
        <v>172.09980611153514</v>
      </c>
    </row>
    <row r="2272" spans="22:32" x14ac:dyDescent="0.25">
      <c r="V2272" s="7" t="e">
        <f t="shared" si="349"/>
        <v>#VALUE!</v>
      </c>
      <c r="X2272" s="4">
        <f t="shared" ca="1" si="350"/>
        <v>-0.72557080526420603</v>
      </c>
      <c r="Y2272" s="4">
        <f t="shared" ca="1" si="350"/>
        <v>-0.42240785165383177</v>
      </c>
      <c r="Z2272" s="4">
        <f t="shared" ca="1" si="351"/>
        <v>-1.2290110338118541</v>
      </c>
      <c r="AA2272" s="4">
        <f t="shared" ca="1" si="352"/>
        <v>-1.4274510445084749</v>
      </c>
      <c r="AB2272" s="4">
        <f ca="1">Sheet1!AC2272</f>
        <v>0.80181711609833495</v>
      </c>
      <c r="AC2272" s="7">
        <f t="shared" ca="1" si="353"/>
        <v>0.83974741816562615</v>
      </c>
      <c r="AD2272" s="4">
        <f t="shared" ca="1" si="354"/>
        <v>-1.0320588425405715</v>
      </c>
      <c r="AE2272" s="4">
        <f t="shared" ca="1" si="355"/>
        <v>-1.198698329183818</v>
      </c>
      <c r="AF2272" s="21">
        <f ca="1">(Sheet1!B$4*EXP(-Sheet1!B$8*Sheet1!B$7)*NORMSDIST((LN(Sheet1!B$4/(Sheet1!B$5+AD2272))-Sheet1!B$8*Sheet1!B$7+Sheet1!B$9*Sheet1!B$7+0.5*Sheet1!B$6*Sheet1!B$6*Sheet1!B$7)/(Sheet1!B$6*SQRT(Sheet1!B$7)))-(Sheet1!B$5+AD2272)*EXP(-Sheet1!B$9*Sheet1!B$7)*NORMSDIST((LN(Sheet1!B$4/(Sheet1!B$5+AD2272))-Sheet1!B$8*Sheet1!B$7+Sheet1!B$9*Sheet1!B$7-0.5*Sheet1!B$6*Sheet1!B$6*Sheet1!B$7)/(Sheet1!B$6*SQRT(Sheet1!B$7))))*400+100*AE2272-400*Sheet1!$B$13</f>
        <v>48.28707821012722</v>
      </c>
    </row>
    <row r="2273" spans="22:32" x14ac:dyDescent="0.25">
      <c r="V2273" s="7" t="e">
        <f t="shared" si="349"/>
        <v>#VALUE!</v>
      </c>
      <c r="X2273" s="4">
        <f t="shared" ca="1" si="350"/>
        <v>-0.52398286984740183</v>
      </c>
      <c r="Y2273" s="4">
        <f t="shared" ca="1" si="350"/>
        <v>1.3014049036113879</v>
      </c>
      <c r="Z2273" s="4">
        <f t="shared" ca="1" si="351"/>
        <v>-0.88755049665533514</v>
      </c>
      <c r="AA2273" s="4">
        <f t="shared" ca="1" si="352"/>
        <v>1.2230612488958019</v>
      </c>
      <c r="AB2273" s="4">
        <f ca="1">Sheet1!AC2273</f>
        <v>0.70424333509019377</v>
      </c>
      <c r="AC2273" s="7">
        <f t="shared" ca="1" si="353"/>
        <v>0.90934160321394275</v>
      </c>
      <c r="AD2273" s="4">
        <f t="shared" ca="1" si="354"/>
        <v>-0.80708659156189355</v>
      </c>
      <c r="AE2273" s="4">
        <f t="shared" ca="1" si="355"/>
        <v>1.1121804768997556</v>
      </c>
      <c r="AF2273" s="21">
        <f ca="1">(Sheet1!B$4*EXP(-Sheet1!B$8*Sheet1!B$7)*NORMSDIST((LN(Sheet1!B$4/(Sheet1!B$5+AD2273))-Sheet1!B$8*Sheet1!B$7+Sheet1!B$9*Sheet1!B$7+0.5*Sheet1!B$6*Sheet1!B$6*Sheet1!B$7)/(Sheet1!B$6*SQRT(Sheet1!B$7)))-(Sheet1!B$5+AD2273)*EXP(-Sheet1!B$9*Sheet1!B$7)*NORMSDIST((LN(Sheet1!B$4/(Sheet1!B$5+AD2273))-Sheet1!B$8*Sheet1!B$7+Sheet1!B$9*Sheet1!B$7-0.5*Sheet1!B$6*Sheet1!B$6*Sheet1!B$7)/(Sheet1!B$6*SQRT(Sheet1!B$7))))*400+100*AE2273-400*Sheet1!$B$13</f>
        <v>242.24539551624821</v>
      </c>
    </row>
    <row r="2274" spans="22:32" x14ac:dyDescent="0.25">
      <c r="V2274" s="7" t="e">
        <f t="shared" si="349"/>
        <v>#VALUE!</v>
      </c>
      <c r="X2274" s="4">
        <f t="shared" ca="1" si="350"/>
        <v>-0.10188373238718117</v>
      </c>
      <c r="Y2274" s="4">
        <f t="shared" ca="1" si="350"/>
        <v>-1.3150297271157594</v>
      </c>
      <c r="Z2274" s="4">
        <f t="shared" ca="1" si="351"/>
        <v>-0.17257617087306062</v>
      </c>
      <c r="AA2274" s="4">
        <f t="shared" ca="1" si="352"/>
        <v>-1.9622600613084926</v>
      </c>
      <c r="AB2274" s="4">
        <f ca="1">Sheet1!AC2274</f>
        <v>0.90769490102597994</v>
      </c>
      <c r="AC2274" s="7">
        <f t="shared" ca="1" si="353"/>
        <v>0.74911846383609804</v>
      </c>
      <c r="AD2274" s="4">
        <f t="shared" ca="1" si="354"/>
        <v>-0.12927999601914314</v>
      </c>
      <c r="AE2274" s="4">
        <f t="shared" ca="1" si="355"/>
        <v>-1.4699652427743455</v>
      </c>
      <c r="AF2274" s="21">
        <f ca="1">(Sheet1!B$4*EXP(-Sheet1!B$8*Sheet1!B$7)*NORMSDIST((LN(Sheet1!B$4/(Sheet1!B$5+AD2274))-Sheet1!B$8*Sheet1!B$7+Sheet1!B$9*Sheet1!B$7+0.5*Sheet1!B$6*Sheet1!B$6*Sheet1!B$7)/(Sheet1!B$6*SQRT(Sheet1!B$7)))-(Sheet1!B$5+AD2274)*EXP(-Sheet1!B$9*Sheet1!B$7)*NORMSDIST((LN(Sheet1!B$4/(Sheet1!B$5+AD2274))-Sheet1!B$8*Sheet1!B$7+Sheet1!B$9*Sheet1!B$7-0.5*Sheet1!B$6*Sheet1!B$6*Sheet1!B$7)/(Sheet1!B$6*SQRT(Sheet1!B$7))))*400+100*AE2274-400*Sheet1!$B$13</f>
        <v>-126.23611489929635</v>
      </c>
    </row>
    <row r="2275" spans="22:32" x14ac:dyDescent="0.25">
      <c r="V2275" s="7" t="e">
        <f t="shared" si="349"/>
        <v>#VALUE!</v>
      </c>
      <c r="X2275" s="4">
        <f t="shared" ca="1" si="350"/>
        <v>1.5093554575624357</v>
      </c>
      <c r="Y2275" s="4">
        <f t="shared" ca="1" si="350"/>
        <v>-0.13416135038728827</v>
      </c>
      <c r="Z2275" s="4">
        <f t="shared" ca="1" si="351"/>
        <v>2.5566278271255647</v>
      </c>
      <c r="AA2275" s="4">
        <f t="shared" ca="1" si="352"/>
        <v>1.548335486613974</v>
      </c>
      <c r="AB2275" s="4">
        <f ca="1">Sheet1!AC2275</f>
        <v>0.86811208781440197</v>
      </c>
      <c r="AC2275" s="7">
        <f t="shared" ca="1" si="353"/>
        <v>0.78655927218136779</v>
      </c>
      <c r="AD2275" s="4">
        <f t="shared" ca="1" si="354"/>
        <v>2.0109393229425159</v>
      </c>
      <c r="AE2275" s="4">
        <f t="shared" ca="1" si="355"/>
        <v>1.2178576334436713</v>
      </c>
      <c r="AF2275" s="21">
        <f ca="1">(Sheet1!B$4*EXP(-Sheet1!B$8*Sheet1!B$7)*NORMSDIST((LN(Sheet1!B$4/(Sheet1!B$5+AD2275))-Sheet1!B$8*Sheet1!B$7+Sheet1!B$9*Sheet1!B$7+0.5*Sheet1!B$6*Sheet1!B$6*Sheet1!B$7)/(Sheet1!B$6*SQRT(Sheet1!B$7)))-(Sheet1!B$5+AD2275)*EXP(-Sheet1!B$9*Sheet1!B$7)*NORMSDIST((LN(Sheet1!B$4/(Sheet1!B$5+AD2275))-Sheet1!B$8*Sheet1!B$7+Sheet1!B$9*Sheet1!B$7-0.5*Sheet1!B$6*Sheet1!B$6*Sheet1!B$7)/(Sheet1!B$6*SQRT(Sheet1!B$7))))*400+100*AE2275-400*Sheet1!$B$13</f>
        <v>-190.13025123499119</v>
      </c>
    </row>
    <row r="2276" spans="22:32" x14ac:dyDescent="0.25">
      <c r="V2276" s="7" t="e">
        <f t="shared" si="349"/>
        <v>#VALUE!</v>
      </c>
      <c r="X2276" s="4">
        <f t="shared" ca="1" si="350"/>
        <v>1.4880610585692249</v>
      </c>
      <c r="Y2276" s="4">
        <f t="shared" ca="1" si="350"/>
        <v>-1.5063370650162562</v>
      </c>
      <c r="Z2276" s="4">
        <f t="shared" ca="1" si="351"/>
        <v>2.5205582235373685</v>
      </c>
      <c r="AA2276" s="4">
        <f t="shared" ca="1" si="352"/>
        <v>-0.40138166572233547</v>
      </c>
      <c r="AB2276" s="4">
        <f ca="1">Sheet1!AC2276</f>
        <v>0.57452687982953798</v>
      </c>
      <c r="AC2276" s="7">
        <f t="shared" ca="1" si="353"/>
        <v>0.99959120048300842</v>
      </c>
      <c r="AD2276" s="4">
        <f t="shared" ca="1" si="354"/>
        <v>2.5195278205530371</v>
      </c>
      <c r="AE2276" s="4">
        <f t="shared" ca="1" si="355"/>
        <v>-0.40121758109125888</v>
      </c>
      <c r="AF2276" s="21">
        <f ca="1">(Sheet1!B$4*EXP(-Sheet1!B$8*Sheet1!B$7)*NORMSDIST((LN(Sheet1!B$4/(Sheet1!B$5+AD2276))-Sheet1!B$8*Sheet1!B$7+Sheet1!B$9*Sheet1!B$7+0.5*Sheet1!B$6*Sheet1!B$6*Sheet1!B$7)/(Sheet1!B$6*SQRT(Sheet1!B$7)))-(Sheet1!B$5+AD2276)*EXP(-Sheet1!B$9*Sheet1!B$7)*NORMSDIST((LN(Sheet1!B$4/(Sheet1!B$5+AD2276))-Sheet1!B$8*Sheet1!B$7+Sheet1!B$9*Sheet1!B$7-0.5*Sheet1!B$6*Sheet1!B$6*Sheet1!B$7)/(Sheet1!B$6*SQRT(Sheet1!B$7))))*400+100*AE2276-400*Sheet1!$B$13</f>
        <v>-427.69663056339505</v>
      </c>
    </row>
    <row r="2277" spans="22:32" x14ac:dyDescent="0.25">
      <c r="V2277" s="7" t="e">
        <f t="shared" si="349"/>
        <v>#VALUE!</v>
      </c>
      <c r="X2277" s="4">
        <f t="shared" ca="1" si="350"/>
        <v>-2.9943488522835064E-2</v>
      </c>
      <c r="Y2277" s="4">
        <f t="shared" ca="1" si="350"/>
        <v>2.0535244542047955</v>
      </c>
      <c r="Z2277" s="4">
        <f t="shared" ca="1" si="351"/>
        <v>-5.0719898758857046E-2</v>
      </c>
      <c r="AA2277" s="4">
        <f t="shared" ca="1" si="352"/>
        <v>2.8467254792673073</v>
      </c>
      <c r="AB2277" s="4">
        <f ca="1">Sheet1!AC2277</f>
        <v>0.32466069057076952</v>
      </c>
      <c r="AC2277" s="7">
        <f t="shared" ca="1" si="353"/>
        <v>1.2105566075941383</v>
      </c>
      <c r="AD2277" s="4">
        <f t="shared" ca="1" si="354"/>
        <v>-6.1399308579040128E-2</v>
      </c>
      <c r="AE2277" s="4">
        <f t="shared" ca="1" si="355"/>
        <v>3.4461223389336291</v>
      </c>
      <c r="AF2277" s="21">
        <f ca="1">(Sheet1!B$4*EXP(-Sheet1!B$8*Sheet1!B$7)*NORMSDIST((LN(Sheet1!B$4/(Sheet1!B$5+AD2277))-Sheet1!B$8*Sheet1!B$7+Sheet1!B$9*Sheet1!B$7+0.5*Sheet1!B$6*Sheet1!B$6*Sheet1!B$7)/(Sheet1!B$6*SQRT(Sheet1!B$7)))-(Sheet1!B$5+AD2277)*EXP(-Sheet1!B$9*Sheet1!B$7)*NORMSDIST((LN(Sheet1!B$4/(Sheet1!B$5+AD2277))-Sheet1!B$8*Sheet1!B$7+Sheet1!B$9*Sheet1!B$7-0.5*Sheet1!B$6*Sheet1!B$6*Sheet1!B$7)/(Sheet1!B$6*SQRT(Sheet1!B$7))))*400+100*AE2277-400*Sheet1!$B$13</f>
        <v>354.46124643389066</v>
      </c>
    </row>
    <row r="2278" spans="22:32" x14ac:dyDescent="0.25">
      <c r="V2278" s="7" t="e">
        <f t="shared" si="349"/>
        <v>#VALUE!</v>
      </c>
      <c r="X2278" s="4">
        <f t="shared" ca="1" si="350"/>
        <v>-1.1081398414824937</v>
      </c>
      <c r="Y2278" s="4">
        <f t="shared" ca="1" si="350"/>
        <v>2.5433452169951778</v>
      </c>
      <c r="Z2278" s="4">
        <f t="shared" ca="1" si="351"/>
        <v>-1.8770271382302679</v>
      </c>
      <c r="AA2278" s="4">
        <f t="shared" ca="1" si="352"/>
        <v>2.2934587834961033</v>
      </c>
      <c r="AB2278" s="4">
        <f ca="1">Sheet1!AC2278</f>
        <v>0.66691007258807722</v>
      </c>
      <c r="AC2278" s="7">
        <f t="shared" ca="1" si="353"/>
        <v>0.93509194730191292</v>
      </c>
      <c r="AD2278" s="4">
        <f t="shared" ca="1" si="354"/>
        <v>-1.755192961826278</v>
      </c>
      <c r="AE2278" s="4">
        <f t="shared" ca="1" si="355"/>
        <v>2.1445948399160475</v>
      </c>
      <c r="AF2278" s="21">
        <f ca="1">(Sheet1!B$4*EXP(-Sheet1!B$8*Sheet1!B$7)*NORMSDIST((LN(Sheet1!B$4/(Sheet1!B$5+AD2278))-Sheet1!B$8*Sheet1!B$7+Sheet1!B$9*Sheet1!B$7+0.5*Sheet1!B$6*Sheet1!B$6*Sheet1!B$7)/(Sheet1!B$6*SQRT(Sheet1!B$7)))-(Sheet1!B$5+AD2278)*EXP(-Sheet1!B$9*Sheet1!B$7)*NORMSDIST((LN(Sheet1!B$4/(Sheet1!B$5+AD2278))-Sheet1!B$8*Sheet1!B$7+Sheet1!B$9*Sheet1!B$7-0.5*Sheet1!B$6*Sheet1!B$6*Sheet1!B$7)/(Sheet1!B$6*SQRT(Sheet1!B$7))))*400+100*AE2278-400*Sheet1!$B$13</f>
        <v>503.7691559770883</v>
      </c>
    </row>
    <row r="2279" spans="22:32" x14ac:dyDescent="0.25">
      <c r="V2279" s="7" t="e">
        <f t="shared" si="349"/>
        <v>#VALUE!</v>
      </c>
      <c r="X2279" s="4">
        <f t="shared" ca="1" si="350"/>
        <v>1.2481465190289875</v>
      </c>
      <c r="Y2279" s="4">
        <f t="shared" ca="1" si="350"/>
        <v>1.0571060187554429</v>
      </c>
      <c r="Z2279" s="4">
        <f t="shared" ca="1" si="351"/>
        <v>2.1141780134633512</v>
      </c>
      <c r="AA2279" s="4">
        <f t="shared" ca="1" si="352"/>
        <v>2.9192005032728527</v>
      </c>
      <c r="AB2279" s="4">
        <f ca="1">Sheet1!AC2279</f>
        <v>0.75338572373039758</v>
      </c>
      <c r="AC2279" s="7">
        <f t="shared" ca="1" si="353"/>
        <v>0.8749806565565359</v>
      </c>
      <c r="AD2279" s="4">
        <f t="shared" ca="1" si="354"/>
        <v>1.8498648662975559</v>
      </c>
      <c r="AE2279" s="4">
        <f t="shared" ca="1" si="355"/>
        <v>2.5542439729738509</v>
      </c>
      <c r="AF2279" s="21">
        <f ca="1">(Sheet1!B$4*EXP(-Sheet1!B$8*Sheet1!B$7)*NORMSDIST((LN(Sheet1!B$4/(Sheet1!B$5+AD2279))-Sheet1!B$8*Sheet1!B$7+Sheet1!B$9*Sheet1!B$7+0.5*Sheet1!B$6*Sheet1!B$6*Sheet1!B$7)/(Sheet1!B$6*SQRT(Sheet1!B$7)))-(Sheet1!B$5+AD2279)*EXP(-Sheet1!B$9*Sheet1!B$7)*NORMSDIST((LN(Sheet1!B$4/(Sheet1!B$5+AD2279))-Sheet1!B$8*Sheet1!B$7+Sheet1!B$9*Sheet1!B$7-0.5*Sheet1!B$6*Sheet1!B$6*Sheet1!B$7)/(Sheet1!B$6*SQRT(Sheet1!B$7))))*400+100*AE2279-400*Sheet1!$B$13</f>
        <v>-32.261054692397011</v>
      </c>
    </row>
    <row r="2280" spans="22:32" x14ac:dyDescent="0.25">
      <c r="V2280" s="7" t="e">
        <f t="shared" si="349"/>
        <v>#VALUE!</v>
      </c>
      <c r="X2280" s="4">
        <f t="shared" ca="1" si="350"/>
        <v>-0.70516191577243625</v>
      </c>
      <c r="Y2280" s="4">
        <f t="shared" ca="1" si="350"/>
        <v>-0.47026058379937824</v>
      </c>
      <c r="Z2280" s="4">
        <f t="shared" ca="1" si="351"/>
        <v>-1.1944413540628207</v>
      </c>
      <c r="AA2280" s="4">
        <f t="shared" ca="1" si="352"/>
        <v>-1.4711091517563959</v>
      </c>
      <c r="AB2280" s="4">
        <f ca="1">Sheet1!AC2280</f>
        <v>6.6764061669111197E-3</v>
      </c>
      <c r="AC2280" s="7">
        <f t="shared" ca="1" si="353"/>
        <v>2.676275262712243</v>
      </c>
      <c r="AD2280" s="4">
        <f t="shared" ca="1" si="354"/>
        <v>-3.1966538486388427</v>
      </c>
      <c r="AE2280" s="4">
        <f t="shared" ca="1" si="355"/>
        <v>-3.9370930315952335</v>
      </c>
      <c r="AF2280" s="21">
        <f ca="1">(Sheet1!B$4*EXP(-Sheet1!B$8*Sheet1!B$7)*NORMSDIST((LN(Sheet1!B$4/(Sheet1!B$5+AD2280))-Sheet1!B$8*Sheet1!B$7+Sheet1!B$9*Sheet1!B$7+0.5*Sheet1!B$6*Sheet1!B$6*Sheet1!B$7)/(Sheet1!B$6*SQRT(Sheet1!B$7)))-(Sheet1!B$5+AD2280)*EXP(-Sheet1!B$9*Sheet1!B$7)*NORMSDIST((LN(Sheet1!B$4/(Sheet1!B$5+AD2280))-Sheet1!B$8*Sheet1!B$7+Sheet1!B$9*Sheet1!B$7-0.5*Sheet1!B$6*Sheet1!B$6*Sheet1!B$7)/(Sheet1!B$6*SQRT(Sheet1!B$7))))*400+100*AE2280-400*Sheet1!$B$13</f>
        <v>145.41683888403622</v>
      </c>
    </row>
    <row r="2281" spans="22:32" x14ac:dyDescent="0.25">
      <c r="V2281" s="7" t="e">
        <f t="shared" si="349"/>
        <v>#VALUE!</v>
      </c>
      <c r="X2281" s="4">
        <f t="shared" ca="1" si="350"/>
        <v>1.4360543184268415</v>
      </c>
      <c r="Y2281" s="4">
        <f t="shared" ca="1" si="350"/>
        <v>-3.7797410177109483E-2</v>
      </c>
      <c r="Z2281" s="4">
        <f t="shared" ca="1" si="351"/>
        <v>2.4324663970693772</v>
      </c>
      <c r="AA2281" s="4">
        <f t="shared" ca="1" si="352"/>
        <v>1.599202263396563</v>
      </c>
      <c r="AB2281" s="4">
        <f ca="1">Sheet1!AC2281</f>
        <v>0.24144620572394981</v>
      </c>
      <c r="AC2281" s="7">
        <f t="shared" ca="1" si="353"/>
        <v>1.3116453049330989</v>
      </c>
      <c r="AD2281" s="4">
        <f t="shared" ca="1" si="354"/>
        <v>3.1905331291235797</v>
      </c>
      <c r="AE2281" s="4">
        <f t="shared" ca="1" si="355"/>
        <v>2.0975861404224867</v>
      </c>
      <c r="AF2281" s="21">
        <f ca="1">(Sheet1!B$4*EXP(-Sheet1!B$8*Sheet1!B$7)*NORMSDIST((LN(Sheet1!B$4/(Sheet1!B$5+AD2281))-Sheet1!B$8*Sheet1!B$7+Sheet1!B$9*Sheet1!B$7+0.5*Sheet1!B$6*Sheet1!B$6*Sheet1!B$7)/(Sheet1!B$6*SQRT(Sheet1!B$7)))-(Sheet1!B$5+AD2281)*EXP(-Sheet1!B$9*Sheet1!B$7)*NORMSDIST((LN(Sheet1!B$4/(Sheet1!B$5+AD2281))-Sheet1!B$8*Sheet1!B$7+Sheet1!B$9*Sheet1!B$7-0.5*Sheet1!B$6*Sheet1!B$6*Sheet1!B$7)/(Sheet1!B$6*SQRT(Sheet1!B$7))))*400+100*AE2281-400*Sheet1!$B$13</f>
        <v>-275.68105255617547</v>
      </c>
    </row>
    <row r="2282" spans="22:32" x14ac:dyDescent="0.25">
      <c r="V2282" s="7" t="e">
        <f t="shared" si="349"/>
        <v>#VALUE!</v>
      </c>
      <c r="X2282" s="4">
        <f t="shared" ca="1" si="350"/>
        <v>1.7039364719237515</v>
      </c>
      <c r="Y2282" s="4">
        <f t="shared" ca="1" si="350"/>
        <v>0.93742968803939242</v>
      </c>
      <c r="Z2282" s="4">
        <f t="shared" ca="1" si="351"/>
        <v>2.886219662802139</v>
      </c>
      <c r="AA2282" s="4">
        <f t="shared" ca="1" si="352"/>
        <v>3.2756930220949729</v>
      </c>
      <c r="AB2282" s="4">
        <f ca="1">Sheet1!AC2282</f>
        <v>0.81956628558714373</v>
      </c>
      <c r="AC2282" s="7">
        <f t="shared" ca="1" si="353"/>
        <v>0.82624241731742365</v>
      </c>
      <c r="AD2282" s="4">
        <f t="shared" ca="1" si="354"/>
        <v>2.3847171111027188</v>
      </c>
      <c r="AE2282" s="4">
        <f t="shared" ca="1" si="355"/>
        <v>2.7065165209655673</v>
      </c>
      <c r="AF2282" s="21">
        <f ca="1">(Sheet1!B$4*EXP(-Sheet1!B$8*Sheet1!B$7)*NORMSDIST((LN(Sheet1!B$4/(Sheet1!B$5+AD2282))-Sheet1!B$8*Sheet1!B$7+Sheet1!B$9*Sheet1!B$7+0.5*Sheet1!B$6*Sheet1!B$6*Sheet1!B$7)/(Sheet1!B$6*SQRT(Sheet1!B$7)))-(Sheet1!B$5+AD2282)*EXP(-Sheet1!B$9*Sheet1!B$7)*NORMSDIST((LN(Sheet1!B$4/(Sheet1!B$5+AD2282))-Sheet1!B$8*Sheet1!B$7+Sheet1!B$9*Sheet1!B$7-0.5*Sheet1!B$6*Sheet1!B$6*Sheet1!B$7)/(Sheet1!B$6*SQRT(Sheet1!B$7))))*400+100*AE2282-400*Sheet1!$B$13</f>
        <v>-96.993578358206832</v>
      </c>
    </row>
    <row r="2283" spans="22:32" x14ac:dyDescent="0.25">
      <c r="V2283" s="7" t="e">
        <f t="shared" si="349"/>
        <v>#VALUE!</v>
      </c>
      <c r="X2283" s="4">
        <f t="shared" ca="1" si="350"/>
        <v>1.7276055733338727</v>
      </c>
      <c r="Y2283" s="4">
        <f t="shared" ca="1" si="350"/>
        <v>0.48442700390806248</v>
      </c>
      <c r="Z2283" s="4">
        <f t="shared" ca="1" si="351"/>
        <v>2.9263116656534089</v>
      </c>
      <c r="AA2283" s="4">
        <f t="shared" ca="1" si="352"/>
        <v>2.6673443956980822</v>
      </c>
      <c r="AB2283" s="4">
        <f ca="1">Sheet1!AC2283</f>
        <v>0.3366628232785227</v>
      </c>
      <c r="AC2283" s="7">
        <f t="shared" ca="1" si="353"/>
        <v>1.1979597947345284</v>
      </c>
      <c r="AD2283" s="4">
        <f t="shared" ca="1" si="354"/>
        <v>3.5056037223154135</v>
      </c>
      <c r="AE2283" s="4">
        <f t="shared" ca="1" si="355"/>
        <v>3.1953713447567691</v>
      </c>
      <c r="AF2283" s="21">
        <f ca="1">(Sheet1!B$4*EXP(-Sheet1!B$8*Sheet1!B$7)*NORMSDIST((LN(Sheet1!B$4/(Sheet1!B$5+AD2283))-Sheet1!B$8*Sheet1!B$7+Sheet1!B$9*Sheet1!B$7+0.5*Sheet1!B$6*Sheet1!B$6*Sheet1!B$7)/(Sheet1!B$6*SQRT(Sheet1!B$7)))-(Sheet1!B$5+AD2283)*EXP(-Sheet1!B$9*Sheet1!B$7)*NORMSDIST((LN(Sheet1!B$4/(Sheet1!B$5+AD2283))-Sheet1!B$8*Sheet1!B$7+Sheet1!B$9*Sheet1!B$7-0.5*Sheet1!B$6*Sheet1!B$6*Sheet1!B$7)/(Sheet1!B$6*SQRT(Sheet1!B$7))))*400+100*AE2283-400*Sheet1!$B$13</f>
        <v>-211.0946180490896</v>
      </c>
    </row>
    <row r="2284" spans="22:32" x14ac:dyDescent="0.25">
      <c r="V2284" s="7" t="e">
        <f t="shared" si="349"/>
        <v>#VALUE!</v>
      </c>
      <c r="X2284" s="4">
        <f t="shared" ca="1" si="350"/>
        <v>0.67807439749146337</v>
      </c>
      <c r="Y2284" s="4">
        <f t="shared" ca="1" si="350"/>
        <v>-0.22648177441400094</v>
      </c>
      <c r="Z2284" s="4">
        <f t="shared" ca="1" si="351"/>
        <v>1.1485590520126803</v>
      </c>
      <c r="AA2284" s="4">
        <f t="shared" ca="1" si="352"/>
        <v>0.46238669263310372</v>
      </c>
      <c r="AB2284" s="4">
        <f ca="1">Sheet1!AC2284</f>
        <v>0.95452498589788493</v>
      </c>
      <c r="AC2284" s="7">
        <f t="shared" ca="1" si="353"/>
        <v>0.69092794087748144</v>
      </c>
      <c r="AD2284" s="4">
        <f t="shared" ca="1" si="354"/>
        <v>0.79357154078331327</v>
      </c>
      <c r="AE2284" s="4">
        <f t="shared" ca="1" si="355"/>
        <v>0.31947588543013927</v>
      </c>
      <c r="AF2284" s="21">
        <f ca="1">(Sheet1!B$4*EXP(-Sheet1!B$8*Sheet1!B$7)*NORMSDIST((LN(Sheet1!B$4/(Sheet1!B$5+AD2284))-Sheet1!B$8*Sheet1!B$7+Sheet1!B$9*Sheet1!B$7+0.5*Sheet1!B$6*Sheet1!B$6*Sheet1!B$7)/(Sheet1!B$6*SQRT(Sheet1!B$7)))-(Sheet1!B$5+AD2284)*EXP(-Sheet1!B$9*Sheet1!B$7)*NORMSDIST((LN(Sheet1!B$4/(Sheet1!B$5+AD2284))-Sheet1!B$8*Sheet1!B$7+Sheet1!B$9*Sheet1!B$7-0.5*Sheet1!B$6*Sheet1!B$6*Sheet1!B$7)/(Sheet1!B$6*SQRT(Sheet1!B$7))))*400+100*AE2284-400*Sheet1!$B$13</f>
        <v>-93.601514479721118</v>
      </c>
    </row>
    <row r="2285" spans="22:32" x14ac:dyDescent="0.25">
      <c r="V2285" s="7" t="e">
        <f t="shared" si="349"/>
        <v>#VALUE!</v>
      </c>
      <c r="X2285" s="4">
        <f t="shared" ca="1" si="350"/>
        <v>-1.3165131561118679</v>
      </c>
      <c r="Y2285" s="4">
        <f t="shared" ca="1" si="350"/>
        <v>-0.35735338940949907</v>
      </c>
      <c r="Z2285" s="4">
        <f t="shared" ca="1" si="351"/>
        <v>-2.2299811173229043</v>
      </c>
      <c r="AA2285" s="4">
        <f t="shared" ca="1" si="352"/>
        <v>-2.0160780452930305</v>
      </c>
      <c r="AB2285" s="4">
        <f ca="1">Sheet1!AC2285</f>
        <v>0.55741324306530704</v>
      </c>
      <c r="AC2285" s="7">
        <f t="shared" ca="1" si="353"/>
        <v>1.0118972417364869</v>
      </c>
      <c r="AD2285" s="4">
        <f t="shared" ca="1" si="354"/>
        <v>-2.2565117417434961</v>
      </c>
      <c r="AE2285" s="4">
        <f t="shared" ca="1" si="355"/>
        <v>-2.0400638131575057</v>
      </c>
      <c r="AF2285" s="21">
        <f ca="1">(Sheet1!B$4*EXP(-Sheet1!B$8*Sheet1!B$7)*NORMSDIST((LN(Sheet1!B$4/(Sheet1!B$5+AD2285))-Sheet1!B$8*Sheet1!B$7+Sheet1!B$9*Sheet1!B$7+0.5*Sheet1!B$6*Sheet1!B$6*Sheet1!B$7)/(Sheet1!B$6*SQRT(Sheet1!B$7)))-(Sheet1!B$5+AD2285)*EXP(-Sheet1!B$9*Sheet1!B$7)*NORMSDIST((LN(Sheet1!B$4/(Sheet1!B$5+AD2285))-Sheet1!B$8*Sheet1!B$7+Sheet1!B$9*Sheet1!B$7-0.5*Sheet1!B$6*Sheet1!B$6*Sheet1!B$7)/(Sheet1!B$6*SQRT(Sheet1!B$7))))*400+100*AE2285-400*Sheet1!$B$13</f>
        <v>170.92226889590165</v>
      </c>
    </row>
    <row r="2286" spans="22:32" x14ac:dyDescent="0.25">
      <c r="V2286" s="7" t="e">
        <f t="shared" si="349"/>
        <v>#VALUE!</v>
      </c>
      <c r="X2286" s="4">
        <f t="shared" ca="1" si="350"/>
        <v>0.15898683727921459</v>
      </c>
      <c r="Y2286" s="4">
        <f t="shared" ca="1" si="350"/>
        <v>1.6200677464671125E-2</v>
      </c>
      <c r="Z2286" s="4">
        <f t="shared" ca="1" si="351"/>
        <v>0.26930049531947986</v>
      </c>
      <c r="AA2286" s="4">
        <f t="shared" ca="1" si="352"/>
        <v>0.20565042405067271</v>
      </c>
      <c r="AB2286" s="4">
        <f ca="1">Sheet1!AC2286</f>
        <v>0.81983757114472511</v>
      </c>
      <c r="AC2286" s="7">
        <f t="shared" ca="1" si="353"/>
        <v>0.82603271537836842</v>
      </c>
      <c r="AD2286" s="4">
        <f t="shared" ca="1" si="354"/>
        <v>0.22245101940148954</v>
      </c>
      <c r="AE2286" s="4">
        <f t="shared" ca="1" si="355"/>
        <v>0.16987397819729011</v>
      </c>
      <c r="AF2286" s="21">
        <f ca="1">(Sheet1!B$4*EXP(-Sheet1!B$8*Sheet1!B$7)*NORMSDIST((LN(Sheet1!B$4/(Sheet1!B$5+AD2286))-Sheet1!B$8*Sheet1!B$7+Sheet1!B$9*Sheet1!B$7+0.5*Sheet1!B$6*Sheet1!B$6*Sheet1!B$7)/(Sheet1!B$6*SQRT(Sheet1!B$7)))-(Sheet1!B$5+AD2286)*EXP(-Sheet1!B$9*Sheet1!B$7)*NORMSDIST((LN(Sheet1!B$4/(Sheet1!B$5+AD2286))-Sheet1!B$8*Sheet1!B$7+Sheet1!B$9*Sheet1!B$7-0.5*Sheet1!B$6*Sheet1!B$6*Sheet1!B$7)/(Sheet1!B$6*SQRT(Sheet1!B$7))))*400+100*AE2286-400*Sheet1!$B$13</f>
        <v>-18.532683934817669</v>
      </c>
    </row>
    <row r="2287" spans="22:32" x14ac:dyDescent="0.25">
      <c r="V2287" s="7" t="e">
        <f t="shared" si="349"/>
        <v>#VALUE!</v>
      </c>
      <c r="X2287" s="4">
        <f t="shared" ca="1" si="350"/>
        <v>0.66903152188085901</v>
      </c>
      <c r="Y2287" s="4">
        <f t="shared" ca="1" si="350"/>
        <v>-0.17794273664970253</v>
      </c>
      <c r="Z2287" s="4">
        <f t="shared" ca="1" si="351"/>
        <v>1.1332417407011068</v>
      </c>
      <c r="AA2287" s="4">
        <f t="shared" ca="1" si="352"/>
        <v>0.52008473276869482</v>
      </c>
      <c r="AB2287" s="4">
        <f ca="1">Sheet1!AC2287</f>
        <v>0.87536664570382006</v>
      </c>
      <c r="AC2287" s="7">
        <f t="shared" ca="1" si="353"/>
        <v>0.78014231053835958</v>
      </c>
      <c r="AD2287" s="4">
        <f t="shared" ca="1" si="354"/>
        <v>0.88408982998907404</v>
      </c>
      <c r="AE2287" s="4">
        <f t="shared" ca="1" si="355"/>
        <v>0.40574010509789488</v>
      </c>
      <c r="AF2287" s="21">
        <f ca="1">(Sheet1!B$4*EXP(-Sheet1!B$8*Sheet1!B$7)*NORMSDIST((LN(Sheet1!B$4/(Sheet1!B$5+AD2287))-Sheet1!B$8*Sheet1!B$7+Sheet1!B$9*Sheet1!B$7+0.5*Sheet1!B$6*Sheet1!B$6*Sheet1!B$7)/(Sheet1!B$6*SQRT(Sheet1!B$7)))-(Sheet1!B$5+AD2287)*EXP(-Sheet1!B$9*Sheet1!B$7)*NORMSDIST((LN(Sheet1!B$4/(Sheet1!B$5+AD2287))-Sheet1!B$8*Sheet1!B$7+Sheet1!B$9*Sheet1!B$7-0.5*Sheet1!B$6*Sheet1!B$6*Sheet1!B$7)/(Sheet1!B$6*SQRT(Sheet1!B$7))))*400+100*AE2287-400*Sheet1!$B$13</f>
        <v>-99.090801269758686</v>
      </c>
    </row>
    <row r="2288" spans="22:32" x14ac:dyDescent="0.25">
      <c r="V2288" s="7" t="e">
        <f t="shared" si="349"/>
        <v>#VALUE!</v>
      </c>
      <c r="X2288" s="4">
        <f t="shared" ca="1" si="350"/>
        <v>-0.52112253028599875</v>
      </c>
      <c r="Y2288" s="4">
        <f t="shared" ca="1" si="350"/>
        <v>-0.49181704694186101</v>
      </c>
      <c r="Z2288" s="4">
        <f t="shared" ca="1" si="351"/>
        <v>-0.88270549895709827</v>
      </c>
      <c r="AA2288" s="4">
        <f t="shared" ca="1" si="352"/>
        <v>-1.2896096172088087</v>
      </c>
      <c r="AB2288" s="4">
        <f ca="1">Sheet1!AC2288</f>
        <v>0.14319518875912429</v>
      </c>
      <c r="AC2288" s="7">
        <f t="shared" ca="1" si="353"/>
        <v>1.4875763283116619</v>
      </c>
      <c r="AD2288" s="4">
        <f t="shared" ca="1" si="354"/>
        <v>-1.3130918051191136</v>
      </c>
      <c r="AE2288" s="4">
        <f t="shared" ca="1" si="355"/>
        <v>-1.9183927393228875</v>
      </c>
      <c r="AF2288" s="21">
        <f ca="1">(Sheet1!B$4*EXP(-Sheet1!B$8*Sheet1!B$7)*NORMSDIST((LN(Sheet1!B$4/(Sheet1!B$5+AD2288))-Sheet1!B$8*Sheet1!B$7+Sheet1!B$9*Sheet1!B$7+0.5*Sheet1!B$6*Sheet1!B$6*Sheet1!B$7)/(Sheet1!B$6*SQRT(Sheet1!B$7)))-(Sheet1!B$5+AD2288)*EXP(-Sheet1!B$9*Sheet1!B$7)*NORMSDIST((LN(Sheet1!B$4/(Sheet1!B$5+AD2288))-Sheet1!B$8*Sheet1!B$7+Sheet1!B$9*Sheet1!B$7-0.5*Sheet1!B$6*Sheet1!B$6*Sheet1!B$7)/(Sheet1!B$6*SQRT(Sheet1!B$7))))*400+100*AE2288-400*Sheet1!$B$13</f>
        <v>23.073302036274072</v>
      </c>
    </row>
    <row r="2289" spans="22:32" x14ac:dyDescent="0.25">
      <c r="V2289" s="7" t="e">
        <f t="shared" si="349"/>
        <v>#VALUE!</v>
      </c>
      <c r="X2289" s="4">
        <f t="shared" ca="1" si="350"/>
        <v>-1.1116314665187526</v>
      </c>
      <c r="Y2289" s="4">
        <f t="shared" ca="1" si="350"/>
        <v>-0.66250878227668131</v>
      </c>
      <c r="Z2289" s="4">
        <f t="shared" ca="1" si="351"/>
        <v>-1.8829414413752703</v>
      </c>
      <c r="AA2289" s="4">
        <f t="shared" ca="1" si="352"/>
        <v>-2.2084992597327591</v>
      </c>
      <c r="AB2289" s="4">
        <f ca="1">Sheet1!AC2289</f>
        <v>0.35025030040453919</v>
      </c>
      <c r="AC2289" s="7">
        <f t="shared" ca="1" si="353"/>
        <v>1.1841568019809929</v>
      </c>
      <c r="AD2289" s="4">
        <f t="shared" ca="1" si="354"/>
        <v>-2.2296979155364212</v>
      </c>
      <c r="AE2289" s="4">
        <f t="shared" ca="1" si="355"/>
        <v>-2.6152094205825342</v>
      </c>
      <c r="AF2289" s="21">
        <f ca="1">(Sheet1!B$4*EXP(-Sheet1!B$8*Sheet1!B$7)*NORMSDIST((LN(Sheet1!B$4/(Sheet1!B$5+AD2289))-Sheet1!B$8*Sheet1!B$7+Sheet1!B$9*Sheet1!B$7+0.5*Sheet1!B$6*Sheet1!B$6*Sheet1!B$7)/(Sheet1!B$6*SQRT(Sheet1!B$7)))-(Sheet1!B$5+AD2289)*EXP(-Sheet1!B$9*Sheet1!B$7)*NORMSDIST((LN(Sheet1!B$4/(Sheet1!B$5+AD2289))-Sheet1!B$8*Sheet1!B$7+Sheet1!B$9*Sheet1!B$7-0.5*Sheet1!B$6*Sheet1!B$6*Sheet1!B$7)/(Sheet1!B$6*SQRT(Sheet1!B$7))))*400+100*AE2289-400*Sheet1!$B$13</f>
        <v>108.79428572923916</v>
      </c>
    </row>
    <row r="2290" spans="22:32" x14ac:dyDescent="0.25">
      <c r="V2290" s="7" t="e">
        <f t="shared" si="349"/>
        <v>#VALUE!</v>
      </c>
      <c r="X2290" s="4">
        <f t="shared" ca="1" si="350"/>
        <v>0.19592205214889802</v>
      </c>
      <c r="Y2290" s="4">
        <f t="shared" ca="1" si="350"/>
        <v>1.1270174104983979</v>
      </c>
      <c r="Z2290" s="4">
        <f t="shared" ca="1" si="351"/>
        <v>0.33186335793979038</v>
      </c>
      <c r="AA2290" s="4">
        <f t="shared" ca="1" si="352"/>
        <v>1.8066658557637321</v>
      </c>
      <c r="AB2290" s="4">
        <f ca="1">Sheet1!AC2290</f>
        <v>0.83938705373194455</v>
      </c>
      <c r="AC2290" s="7">
        <f t="shared" ca="1" si="353"/>
        <v>0.81061233977832259</v>
      </c>
      <c r="AD2290" s="4">
        <f t="shared" ca="1" si="354"/>
        <v>0.26901253306626444</v>
      </c>
      <c r="AE2290" s="4">
        <f t="shared" ca="1" si="355"/>
        <v>1.4645056365382443</v>
      </c>
      <c r="AF2290" s="21">
        <f ca="1">(Sheet1!B$4*EXP(-Sheet1!B$8*Sheet1!B$7)*NORMSDIST((LN(Sheet1!B$4/(Sheet1!B$5+AD2290))-Sheet1!B$8*Sheet1!B$7+Sheet1!B$9*Sheet1!B$7+0.5*Sheet1!B$6*Sheet1!B$6*Sheet1!B$7)/(Sheet1!B$6*SQRT(Sheet1!B$7)))-(Sheet1!B$5+AD2290)*EXP(-Sheet1!B$9*Sheet1!B$7)*NORMSDIST((LN(Sheet1!B$4/(Sheet1!B$5+AD2290))-Sheet1!B$8*Sheet1!B$7+Sheet1!B$9*Sheet1!B$7-0.5*Sheet1!B$6*Sheet1!B$6*Sheet1!B$7)/(Sheet1!B$6*SQRT(Sheet1!B$7))))*400+100*AE2290-400*Sheet1!$B$13</f>
        <v>103.52802331812063</v>
      </c>
    </row>
    <row r="2291" spans="22:32" x14ac:dyDescent="0.25">
      <c r="V2291" s="7" t="e">
        <f t="shared" si="349"/>
        <v>#VALUE!</v>
      </c>
      <c r="X2291" s="4">
        <f t="shared" ca="1" si="350"/>
        <v>1.0863237540040223</v>
      </c>
      <c r="Y2291" s="4">
        <f t="shared" ca="1" si="350"/>
        <v>1.0804615335609231</v>
      </c>
      <c r="Z2291" s="4">
        <f t="shared" ca="1" si="351"/>
        <v>1.8400738704979993</v>
      </c>
      <c r="AA2291" s="4">
        <f t="shared" ca="1" si="352"/>
        <v>2.7657861522595093</v>
      </c>
      <c r="AB2291" s="4">
        <f ca="1">Sheet1!AC2291</f>
        <v>0.33574386897654895</v>
      </c>
      <c r="AC2291" s="7">
        <f t="shared" ca="1" si="353"/>
        <v>1.1989104270005091</v>
      </c>
      <c r="AD2291" s="4">
        <f t="shared" ca="1" si="354"/>
        <v>2.2060837497912358</v>
      </c>
      <c r="AE2291" s="4">
        <f t="shared" ca="1" si="355"/>
        <v>3.3159298567975433</v>
      </c>
      <c r="AF2291" s="21">
        <f ca="1">(Sheet1!B$4*EXP(-Sheet1!B$8*Sheet1!B$7)*NORMSDIST((LN(Sheet1!B$4/(Sheet1!B$5+AD2291))-Sheet1!B$8*Sheet1!B$7+Sheet1!B$9*Sheet1!B$7+0.5*Sheet1!B$6*Sheet1!B$6*Sheet1!B$7)/(Sheet1!B$6*SQRT(Sheet1!B$7)))-(Sheet1!B$5+AD2291)*EXP(-Sheet1!B$9*Sheet1!B$7)*NORMSDIST((LN(Sheet1!B$4/(Sheet1!B$5+AD2291))-Sheet1!B$8*Sheet1!B$7+Sheet1!B$9*Sheet1!B$7-0.5*Sheet1!B$6*Sheet1!B$6*Sheet1!B$7)/(Sheet1!B$6*SQRT(Sheet1!B$7))))*400+100*AE2291-400*Sheet1!$B$13</f>
        <v>-9.5052439097139541</v>
      </c>
    </row>
    <row r="2292" spans="22:32" x14ac:dyDescent="0.25">
      <c r="V2292" s="7" t="e">
        <f t="shared" si="349"/>
        <v>#VALUE!</v>
      </c>
      <c r="X2292" s="4">
        <f t="shared" ca="1" si="350"/>
        <v>-2.7650928984050052</v>
      </c>
      <c r="Y2292" s="4">
        <f t="shared" ca="1" si="350"/>
        <v>-0.48499094605711207</v>
      </c>
      <c r="Z2292" s="4">
        <f t="shared" ca="1" si="351"/>
        <v>-4.6836637541074984</v>
      </c>
      <c r="AA2292" s="4">
        <f t="shared" ca="1" si="352"/>
        <v>-3.8618031166053641</v>
      </c>
      <c r="AB2292" s="4">
        <f ca="1">Sheet1!AC2292</f>
        <v>0.67195080256835726</v>
      </c>
      <c r="AC2292" s="7">
        <f t="shared" ca="1" si="353"/>
        <v>0.93161881713578898</v>
      </c>
      <c r="AD2292" s="4">
        <f t="shared" ca="1" si="354"/>
        <v>-4.3633892864633967</v>
      </c>
      <c r="AE2292" s="4">
        <f t="shared" ca="1" si="355"/>
        <v>-3.5977284515031926</v>
      </c>
      <c r="AF2292" s="21">
        <f ca="1">(Sheet1!B$4*EXP(-Sheet1!B$8*Sheet1!B$7)*NORMSDIST((LN(Sheet1!B$4/(Sheet1!B$5+AD2292))-Sheet1!B$8*Sheet1!B$7+Sheet1!B$9*Sheet1!B$7+0.5*Sheet1!B$6*Sheet1!B$6*Sheet1!B$7)/(Sheet1!B$6*SQRT(Sheet1!B$7)))-(Sheet1!B$5+AD2292)*EXP(-Sheet1!B$9*Sheet1!B$7)*NORMSDIST((LN(Sheet1!B$4/(Sheet1!B$5+AD2292))-Sheet1!B$8*Sheet1!B$7+Sheet1!B$9*Sheet1!B$7-0.5*Sheet1!B$6*Sheet1!B$6*Sheet1!B$7)/(Sheet1!B$6*SQRT(Sheet1!B$7))))*400+100*AE2292-400*Sheet1!$B$13</f>
        <v>389.79229392139223</v>
      </c>
    </row>
    <row r="2293" spans="22:32" x14ac:dyDescent="0.25">
      <c r="V2293" s="7" t="e">
        <f t="shared" si="349"/>
        <v>#VALUE!</v>
      </c>
      <c r="X2293" s="4">
        <f t="shared" ca="1" si="350"/>
        <v>-0.72989752153243326</v>
      </c>
      <c r="Y2293" s="4">
        <f t="shared" ca="1" si="350"/>
        <v>0.3082594929266666</v>
      </c>
      <c r="Z2293" s="4">
        <f t="shared" ca="1" si="351"/>
        <v>-1.2363398596069992</v>
      </c>
      <c r="AA2293" s="4">
        <f t="shared" ca="1" si="352"/>
        <v>-0.40727371596380624</v>
      </c>
      <c r="AB2293" s="4">
        <f ca="1">Sheet1!AC2293</f>
        <v>0.57678135430405741</v>
      </c>
      <c r="AC2293" s="7">
        <f t="shared" ca="1" si="353"/>
        <v>0.99798170181698453</v>
      </c>
      <c r="AD2293" s="4">
        <f t="shared" ca="1" si="354"/>
        <v>-1.2338445571147647</v>
      </c>
      <c r="AE2293" s="4">
        <f t="shared" ca="1" si="355"/>
        <v>-0.40645171616288656</v>
      </c>
      <c r="AF2293" s="21">
        <f ca="1">(Sheet1!B$4*EXP(-Sheet1!B$8*Sheet1!B$7)*NORMSDIST((LN(Sheet1!B$4/(Sheet1!B$5+AD2293))-Sheet1!B$8*Sheet1!B$7+Sheet1!B$9*Sheet1!B$7+0.5*Sheet1!B$6*Sheet1!B$6*Sheet1!B$7)/(Sheet1!B$6*SQRT(Sheet1!B$7)))-(Sheet1!B$5+AD2293)*EXP(-Sheet1!B$9*Sheet1!B$7)*NORMSDIST((LN(Sheet1!B$4/(Sheet1!B$5+AD2293))-Sheet1!B$8*Sheet1!B$7+Sheet1!B$9*Sheet1!B$7-0.5*Sheet1!B$6*Sheet1!B$6*Sheet1!B$7)/(Sheet1!B$6*SQRT(Sheet1!B$7))))*400+100*AE2293-400*Sheet1!$B$13</f>
        <v>161.04085439148093</v>
      </c>
    </row>
    <row r="2294" spans="22:32" x14ac:dyDescent="0.25">
      <c r="V2294" s="7" t="e">
        <f t="shared" si="349"/>
        <v>#VALUE!</v>
      </c>
      <c r="X2294" s="4">
        <f t="shared" ca="1" si="350"/>
        <v>-0.25153229000974114</v>
      </c>
      <c r="Y2294" s="4">
        <f t="shared" ca="1" si="350"/>
        <v>-0.60349017083172363</v>
      </c>
      <c r="Z2294" s="4">
        <f t="shared" ca="1" si="351"/>
        <v>-0.42605898354657162</v>
      </c>
      <c r="AA2294" s="4">
        <f t="shared" ca="1" si="352"/>
        <v>-1.1361179273170414</v>
      </c>
      <c r="AB2294" s="4">
        <f ca="1">Sheet1!AC2294</f>
        <v>0.73066289787826921</v>
      </c>
      <c r="AC2294" s="7">
        <f t="shared" ca="1" si="353"/>
        <v>0.89097885778664543</v>
      </c>
      <c r="AD2294" s="4">
        <f t="shared" ca="1" si="354"/>
        <v>-0.37960954651006357</v>
      </c>
      <c r="AE2294" s="4">
        <f t="shared" ca="1" si="355"/>
        <v>-1.0122570531918686</v>
      </c>
      <c r="AF2294" s="21">
        <f ca="1">(Sheet1!B$4*EXP(-Sheet1!B$8*Sheet1!B$7)*NORMSDIST((LN(Sheet1!B$4/(Sheet1!B$5+AD2294))-Sheet1!B$8*Sheet1!B$7+Sheet1!B$9*Sheet1!B$7+0.5*Sheet1!B$6*Sheet1!B$6*Sheet1!B$7)/(Sheet1!B$6*SQRT(Sheet1!B$7)))-(Sheet1!B$5+AD2294)*EXP(-Sheet1!B$9*Sheet1!B$7)*NORMSDIST((LN(Sheet1!B$4/(Sheet1!B$5+AD2294))-Sheet1!B$8*Sheet1!B$7+Sheet1!B$9*Sheet1!B$7-0.5*Sheet1!B$6*Sheet1!B$6*Sheet1!B$7)/(Sheet1!B$6*SQRT(Sheet1!B$7))))*400+100*AE2294-400*Sheet1!$B$13</f>
        <v>-40.019803205889275</v>
      </c>
    </row>
    <row r="2295" spans="22:32" x14ac:dyDescent="0.25">
      <c r="V2295" s="7" t="e">
        <f t="shared" si="349"/>
        <v>#VALUE!</v>
      </c>
      <c r="X2295" s="4">
        <f t="shared" ca="1" si="350"/>
        <v>-0.33954873958323573</v>
      </c>
      <c r="Y2295" s="4">
        <f t="shared" ca="1" si="350"/>
        <v>0.64011322108962532</v>
      </c>
      <c r="Z2295" s="4">
        <f t="shared" ca="1" si="351"/>
        <v>-0.57514600151634754</v>
      </c>
      <c r="AA2295" s="4">
        <f t="shared" ca="1" si="352"/>
        <v>0.50744096852144616</v>
      </c>
      <c r="AB2295" s="4">
        <f ca="1">Sheet1!AC2295</f>
        <v>0.20130684079360517</v>
      </c>
      <c r="AC2295" s="7">
        <f t="shared" ca="1" si="353"/>
        <v>1.3729106456193247</v>
      </c>
      <c r="AD2295" s="4">
        <f t="shared" ca="1" si="354"/>
        <v>-0.78962406826718179</v>
      </c>
      <c r="AE2295" s="4">
        <f t="shared" ca="1" si="355"/>
        <v>0.69667110770647411</v>
      </c>
      <c r="AF2295" s="21">
        <f ca="1">(Sheet1!B$4*EXP(-Sheet1!B$8*Sheet1!B$7)*NORMSDIST((LN(Sheet1!B$4/(Sheet1!B$5+AD2295))-Sheet1!B$8*Sheet1!B$7+Sheet1!B$9*Sheet1!B$7+0.5*Sheet1!B$6*Sheet1!B$6*Sheet1!B$7)/(Sheet1!B$6*SQRT(Sheet1!B$7)))-(Sheet1!B$5+AD2295)*EXP(-Sheet1!B$9*Sheet1!B$7)*NORMSDIST((LN(Sheet1!B$4/(Sheet1!B$5+AD2295))-Sheet1!B$8*Sheet1!B$7+Sheet1!B$9*Sheet1!B$7-0.5*Sheet1!B$6*Sheet1!B$6*Sheet1!B$7)/(Sheet1!B$6*SQRT(Sheet1!B$7))))*400+100*AE2295-400*Sheet1!$B$13</f>
        <v>197.82353138496183</v>
      </c>
    </row>
    <row r="2296" spans="22:32" x14ac:dyDescent="0.25">
      <c r="V2296" s="7" t="e">
        <f t="shared" si="349"/>
        <v>#VALUE!</v>
      </c>
      <c r="X2296" s="4">
        <f t="shared" ca="1" si="350"/>
        <v>0.21859249803438058</v>
      </c>
      <c r="Y2296" s="4">
        <f t="shared" ca="1" si="350"/>
        <v>1.8776800078960709</v>
      </c>
      <c r="Z2296" s="4">
        <f t="shared" ca="1" si="351"/>
        <v>0.37026378410432853</v>
      </c>
      <c r="AA2296" s="4">
        <f t="shared" ca="1" si="352"/>
        <v>2.8859585523187783</v>
      </c>
      <c r="AB2296" s="4">
        <f ca="1">Sheet1!AC2296</f>
        <v>0.79918096031486108</v>
      </c>
      <c r="AC2296" s="7">
        <f t="shared" ca="1" si="353"/>
        <v>0.84172029342251442</v>
      </c>
      <c r="AD2296" s="4">
        <f t="shared" ca="1" si="354"/>
        <v>0.31165854100002593</v>
      </c>
      <c r="AE2296" s="4">
        <f t="shared" ca="1" si="355"/>
        <v>2.429169879462977</v>
      </c>
      <c r="AF2296" s="21">
        <f ca="1">(Sheet1!B$4*EXP(-Sheet1!B$8*Sheet1!B$7)*NORMSDIST((LN(Sheet1!B$4/(Sheet1!B$5+AD2296))-Sheet1!B$8*Sheet1!B$7+Sheet1!B$9*Sheet1!B$7+0.5*Sheet1!B$6*Sheet1!B$6*Sheet1!B$7)/(Sheet1!B$6*SQRT(Sheet1!B$7)))-(Sheet1!B$5+AD2296)*EXP(-Sheet1!B$9*Sheet1!B$7)*NORMSDIST((LN(Sheet1!B$4/(Sheet1!B$5+AD2296))-Sheet1!B$8*Sheet1!B$7+Sheet1!B$9*Sheet1!B$7-0.5*Sheet1!B$6*Sheet1!B$6*Sheet1!B$7)/(Sheet1!B$6*SQRT(Sheet1!B$7))))*400+100*AE2296-400*Sheet1!$B$13</f>
        <v>193.22427759903621</v>
      </c>
    </row>
    <row r="2297" spans="22:32" x14ac:dyDescent="0.25">
      <c r="V2297" s="7" t="e">
        <f t="shared" si="349"/>
        <v>#VALUE!</v>
      </c>
      <c r="X2297" s="4">
        <f t="shared" ca="1" si="350"/>
        <v>1.670488592388486</v>
      </c>
      <c r="Y2297" s="4">
        <f t="shared" ca="1" si="350"/>
        <v>0.39763238764072512</v>
      </c>
      <c r="Z2297" s="4">
        <f t="shared" ca="1" si="351"/>
        <v>2.8295638371980725</v>
      </c>
      <c r="AA2297" s="4">
        <f t="shared" ca="1" si="352"/>
        <v>2.4798528971896556</v>
      </c>
      <c r="AB2297" s="4">
        <f ca="1">Sheet1!AC2297</f>
        <v>0.67649688908919314</v>
      </c>
      <c r="AC2297" s="7">
        <f t="shared" ca="1" si="353"/>
        <v>0.92848668741596885</v>
      </c>
      <c r="AD2297" s="4">
        <f t="shared" ca="1" si="354"/>
        <v>2.6272123540320562</v>
      </c>
      <c r="AE2297" s="4">
        <f t="shared" ca="1" si="355"/>
        <v>2.3025104017905167</v>
      </c>
      <c r="AF2297" s="21">
        <f ca="1">(Sheet1!B$4*EXP(-Sheet1!B$8*Sheet1!B$7)*NORMSDIST((LN(Sheet1!B$4/(Sheet1!B$5+AD2297))-Sheet1!B$8*Sheet1!B$7+Sheet1!B$9*Sheet1!B$7+0.5*Sheet1!B$6*Sheet1!B$6*Sheet1!B$7)/(Sheet1!B$6*SQRT(Sheet1!B$7)))-(Sheet1!B$5+AD2297)*EXP(-Sheet1!B$9*Sheet1!B$7)*NORMSDIST((LN(Sheet1!B$4/(Sheet1!B$5+AD2297))-Sheet1!B$8*Sheet1!B$7+Sheet1!B$9*Sheet1!B$7-0.5*Sheet1!B$6*Sheet1!B$6*Sheet1!B$7)/(Sheet1!B$6*SQRT(Sheet1!B$7))))*400+100*AE2297-400*Sheet1!$B$13</f>
        <v>-173.17870112161791</v>
      </c>
    </row>
    <row r="2298" spans="22:32" x14ac:dyDescent="0.25">
      <c r="V2298" s="7" t="e">
        <f t="shared" si="349"/>
        <v>#VALUE!</v>
      </c>
      <c r="X2298" s="4">
        <f t="shared" ca="1" si="350"/>
        <v>-1.1144836246457204</v>
      </c>
      <c r="Y2298" s="4">
        <f t="shared" ca="1" si="350"/>
        <v>-0.54973196280731274</v>
      </c>
      <c r="Z2298" s="4">
        <f t="shared" ca="1" si="351"/>
        <v>-1.8877725809178034</v>
      </c>
      <c r="AA2298" s="4">
        <f t="shared" ca="1" si="352"/>
        <v>-2.0535504051634406</v>
      </c>
      <c r="AB2298" s="4">
        <f ca="1">Sheet1!AC2298</f>
        <v>0.68551412983507365</v>
      </c>
      <c r="AC2298" s="7">
        <f t="shared" ca="1" si="353"/>
        <v>0.9222724158626957</v>
      </c>
      <c r="AD2298" s="4">
        <f t="shared" ca="1" si="354"/>
        <v>-1.7410405788024188</v>
      </c>
      <c r="AE2298" s="4">
        <f t="shared" ca="1" si="355"/>
        <v>-1.8939328932659039</v>
      </c>
      <c r="AF2298" s="21">
        <f ca="1">(Sheet1!B$4*EXP(-Sheet1!B$8*Sheet1!B$7)*NORMSDIST((LN(Sheet1!B$4/(Sheet1!B$5+AD2298))-Sheet1!B$8*Sheet1!B$7+Sheet1!B$9*Sheet1!B$7+0.5*Sheet1!B$6*Sheet1!B$6*Sheet1!B$7)/(Sheet1!B$6*SQRT(Sheet1!B$7)))-(Sheet1!B$5+AD2298)*EXP(-Sheet1!B$9*Sheet1!B$7)*NORMSDIST((LN(Sheet1!B$4/(Sheet1!B$5+AD2298))-Sheet1!B$8*Sheet1!B$7+Sheet1!B$9*Sheet1!B$7-0.5*Sheet1!B$6*Sheet1!B$6*Sheet1!B$7)/(Sheet1!B$6*SQRT(Sheet1!B$7))))*400+100*AE2298-400*Sheet1!$B$13</f>
        <v>97.518756878509066</v>
      </c>
    </row>
    <row r="2299" spans="22:32" x14ac:dyDescent="0.25">
      <c r="V2299" s="7" t="e">
        <f t="shared" si="349"/>
        <v>#VALUE!</v>
      </c>
      <c r="X2299" s="4">
        <f t="shared" ca="1" si="350"/>
        <v>-2.442390991225825</v>
      </c>
      <c r="Y2299" s="4">
        <f t="shared" ca="1" si="350"/>
        <v>-1.3219029604252908</v>
      </c>
      <c r="Z2299" s="4">
        <f t="shared" ca="1" si="351"/>
        <v>-4.1370538275808597</v>
      </c>
      <c r="AA2299" s="4">
        <f t="shared" ca="1" si="352"/>
        <v>-4.6647435304207443</v>
      </c>
      <c r="AB2299" s="4">
        <f ca="1">Sheet1!AC2299</f>
        <v>0.88336777926464272</v>
      </c>
      <c r="AC2299" s="7">
        <f t="shared" ca="1" si="353"/>
        <v>0.77286524936773238</v>
      </c>
      <c r="AD2299" s="4">
        <f t="shared" ca="1" si="354"/>
        <v>-3.197385138101013</v>
      </c>
      <c r="AE2299" s="4">
        <f t="shared" ca="1" si="355"/>
        <v>-3.605218171875145</v>
      </c>
      <c r="AF2299" s="21">
        <f ca="1">(Sheet1!B$4*EXP(-Sheet1!B$8*Sheet1!B$7)*NORMSDIST((LN(Sheet1!B$4/(Sheet1!B$5+AD2299))-Sheet1!B$8*Sheet1!B$7+Sheet1!B$9*Sheet1!B$7+0.5*Sheet1!B$6*Sheet1!B$6*Sheet1!B$7)/(Sheet1!B$6*SQRT(Sheet1!B$7)))-(Sheet1!B$5+AD2299)*EXP(-Sheet1!B$9*Sheet1!B$7)*NORMSDIST((LN(Sheet1!B$4/(Sheet1!B$5+AD2299))-Sheet1!B$8*Sheet1!B$7+Sheet1!B$9*Sheet1!B$7-0.5*Sheet1!B$6*Sheet1!B$6*Sheet1!B$7)/(Sheet1!B$6*SQRT(Sheet1!B$7))))*400+100*AE2299-400*Sheet1!$B$13</f>
        <v>178.73390250551347</v>
      </c>
    </row>
    <row r="2300" spans="22:32" x14ac:dyDescent="0.25">
      <c r="V2300" s="7" t="e">
        <f t="shared" si="349"/>
        <v>#VALUE!</v>
      </c>
      <c r="X2300" s="4">
        <f t="shared" ca="1" si="350"/>
        <v>-1.6442705958733401</v>
      </c>
      <c r="Y2300" s="4">
        <f t="shared" ca="1" si="350"/>
        <v>-3.409422632752529E-2</v>
      </c>
      <c r="Z2300" s="4">
        <f t="shared" ca="1" si="351"/>
        <v>-2.7851543780966663</v>
      </c>
      <c r="AA2300" s="4">
        <f t="shared" ca="1" si="352"/>
        <v>-1.9396296095012291</v>
      </c>
      <c r="AB2300" s="4">
        <f ca="1">Sheet1!AC2300</f>
        <v>0.79576183766765429</v>
      </c>
      <c r="AC2300" s="7">
        <f t="shared" ca="1" si="353"/>
        <v>0.84426776066794085</v>
      </c>
      <c r="AD2300" s="4">
        <f t="shared" ca="1" si="354"/>
        <v>-2.3514160499101839</v>
      </c>
      <c r="AE2300" s="4">
        <f t="shared" ca="1" si="355"/>
        <v>-1.6375667469388353</v>
      </c>
      <c r="AF2300" s="21">
        <f ca="1">(Sheet1!B$4*EXP(-Sheet1!B$8*Sheet1!B$7)*NORMSDIST((LN(Sheet1!B$4/(Sheet1!B$5+AD2300))-Sheet1!B$8*Sheet1!B$7+Sheet1!B$9*Sheet1!B$7+0.5*Sheet1!B$6*Sheet1!B$6*Sheet1!B$7)/(Sheet1!B$6*SQRT(Sheet1!B$7)))-(Sheet1!B$5+AD2300)*EXP(-Sheet1!B$9*Sheet1!B$7)*NORMSDIST((LN(Sheet1!B$4/(Sheet1!B$5+AD2300))-Sheet1!B$8*Sheet1!B$7+Sheet1!B$9*Sheet1!B$7-0.5*Sheet1!B$6*Sheet1!B$6*Sheet1!B$7)/(Sheet1!B$6*SQRT(Sheet1!B$7))))*400+100*AE2300-400*Sheet1!$B$13</f>
        <v>227.53154416519646</v>
      </c>
    </row>
    <row r="2301" spans="22:32" x14ac:dyDescent="0.25">
      <c r="V2301" s="7" t="e">
        <f t="shared" si="349"/>
        <v>#VALUE!</v>
      </c>
      <c r="X2301" s="4">
        <f t="shared" ca="1" si="350"/>
        <v>0.45212434991076</v>
      </c>
      <c r="Y2301" s="4">
        <f t="shared" ca="1" si="350"/>
        <v>1.8029829984768402</v>
      </c>
      <c r="Z2301" s="4">
        <f t="shared" ca="1" si="351"/>
        <v>0.76583265294556335</v>
      </c>
      <c r="AA2301" s="4">
        <f t="shared" ca="1" si="352"/>
        <v>3.049842695300133</v>
      </c>
      <c r="AB2301" s="4">
        <f ca="1">Sheet1!AC2301</f>
        <v>1.2794047557259658E-2</v>
      </c>
      <c r="AC2301" s="7">
        <f t="shared" ca="1" si="353"/>
        <v>2.388455332113872</v>
      </c>
      <c r="AD2301" s="4">
        <f t="shared" ca="1" si="354"/>
        <v>1.8291570834347433</v>
      </c>
      <c r="AE2301" s="4">
        <f t="shared" ca="1" si="355"/>
        <v>7.2844130476981457</v>
      </c>
      <c r="AF2301" s="21">
        <f ca="1">(Sheet1!B$4*EXP(-Sheet1!B$8*Sheet1!B$7)*NORMSDIST((LN(Sheet1!B$4/(Sheet1!B$5+AD2301))-Sheet1!B$8*Sheet1!B$7+Sheet1!B$9*Sheet1!B$7+0.5*Sheet1!B$6*Sheet1!B$6*Sheet1!B$7)/(Sheet1!B$6*SQRT(Sheet1!B$7)))-(Sheet1!B$5+AD2301)*EXP(-Sheet1!B$9*Sheet1!B$7)*NORMSDIST((LN(Sheet1!B$4/(Sheet1!B$5+AD2301))-Sheet1!B$8*Sheet1!B$7+Sheet1!B$9*Sheet1!B$7-0.5*Sheet1!B$6*Sheet1!B$6*Sheet1!B$7)/(Sheet1!B$6*SQRT(Sheet1!B$7))))*400+100*AE2301-400*Sheet1!$B$13</f>
        <v>443.88035961467631</v>
      </c>
    </row>
    <row r="2302" spans="22:32" x14ac:dyDescent="0.25">
      <c r="V2302" s="7" t="e">
        <f t="shared" si="349"/>
        <v>#VALUE!</v>
      </c>
      <c r="X2302" s="4">
        <f t="shared" ca="1" si="350"/>
        <v>0.58814495059312322</v>
      </c>
      <c r="Y2302" s="4">
        <f t="shared" ca="1" si="350"/>
        <v>-0.25694198527543838</v>
      </c>
      <c r="Z2302" s="4">
        <f t="shared" ca="1" si="351"/>
        <v>0.99623169581150084</v>
      </c>
      <c r="AA2302" s="4">
        <f t="shared" ca="1" si="352"/>
        <v>0.31618265379732541</v>
      </c>
      <c r="AB2302" s="4">
        <f ca="1">Sheet1!AC2302</f>
        <v>0.89974129192135521</v>
      </c>
      <c r="AC2302" s="7">
        <f t="shared" ca="1" si="353"/>
        <v>0.75719197112141023</v>
      </c>
      <c r="AD2302" s="4">
        <f t="shared" ca="1" si="354"/>
        <v>0.75433864144513552</v>
      </c>
      <c r="AE2302" s="4">
        <f t="shared" ca="1" si="355"/>
        <v>0.23941096686319527</v>
      </c>
      <c r="AF2302" s="21">
        <f ca="1">(Sheet1!B$4*EXP(-Sheet1!B$8*Sheet1!B$7)*NORMSDIST((LN(Sheet1!B$4/(Sheet1!B$5+AD2302))-Sheet1!B$8*Sheet1!B$7+Sheet1!B$9*Sheet1!B$7+0.5*Sheet1!B$6*Sheet1!B$6*Sheet1!B$7)/(Sheet1!B$6*SQRT(Sheet1!B$7)))-(Sheet1!B$5+AD2302)*EXP(-Sheet1!B$9*Sheet1!B$7)*NORMSDIST((LN(Sheet1!B$4/(Sheet1!B$5+AD2302))-Sheet1!B$8*Sheet1!B$7+Sheet1!B$9*Sheet1!B$7-0.5*Sheet1!B$6*Sheet1!B$6*Sheet1!B$7)/(Sheet1!B$6*SQRT(Sheet1!B$7))))*400+100*AE2302-400*Sheet1!$B$13</f>
        <v>-95.476920480422905</v>
      </c>
    </row>
    <row r="2303" spans="22:32" x14ac:dyDescent="0.25">
      <c r="V2303" s="7" t="e">
        <f t="shared" si="349"/>
        <v>#VALUE!</v>
      </c>
      <c r="X2303" s="4">
        <f t="shared" ca="1" si="350"/>
        <v>0.16518118751127009</v>
      </c>
      <c r="Y2303" s="4">
        <f t="shared" ca="1" si="350"/>
        <v>-0.30022540722605218</v>
      </c>
      <c r="Z2303" s="4">
        <f t="shared" ca="1" si="351"/>
        <v>0.27979282043407583</v>
      </c>
      <c r="AA2303" s="4">
        <f t="shared" ca="1" si="352"/>
        <v>-0.23118114230503811</v>
      </c>
      <c r="AB2303" s="4">
        <f ca="1">Sheet1!AC2303</f>
        <v>6.8930744693965318E-2</v>
      </c>
      <c r="AC2303" s="7">
        <f t="shared" ca="1" si="353"/>
        <v>1.739361777221903</v>
      </c>
      <c r="AD2303" s="4">
        <f t="shared" ca="1" si="354"/>
        <v>0.4866609374041429</v>
      </c>
      <c r="AE2303" s="4">
        <f t="shared" ca="1" si="355"/>
        <v>-0.40210764253988074</v>
      </c>
      <c r="AF2303" s="21">
        <f ca="1">(Sheet1!B$4*EXP(-Sheet1!B$8*Sheet1!B$7)*NORMSDIST((LN(Sheet1!B$4/(Sheet1!B$5+AD2303))-Sheet1!B$8*Sheet1!B$7+Sheet1!B$9*Sheet1!B$7+0.5*Sheet1!B$6*Sheet1!B$6*Sheet1!B$7)/(Sheet1!B$6*SQRT(Sheet1!B$7)))-(Sheet1!B$5+AD2303)*EXP(-Sheet1!B$9*Sheet1!B$7)*NORMSDIST((LN(Sheet1!B$4/(Sheet1!B$5+AD2303))-Sheet1!B$8*Sheet1!B$7+Sheet1!B$9*Sheet1!B$7-0.5*Sheet1!B$6*Sheet1!B$6*Sheet1!B$7)/(Sheet1!B$6*SQRT(Sheet1!B$7))))*400+100*AE2303-400*Sheet1!$B$13</f>
        <v>-117.58768577104001</v>
      </c>
    </row>
    <row r="2304" spans="22:32" x14ac:dyDescent="0.25">
      <c r="V2304" s="7" t="e">
        <f t="shared" si="349"/>
        <v>#VALUE!</v>
      </c>
      <c r="X2304" s="4">
        <f t="shared" ca="1" si="350"/>
        <v>0.66802680552360338</v>
      </c>
      <c r="Y2304" s="4">
        <f t="shared" ca="1" si="350"/>
        <v>-0.52713523448855359</v>
      </c>
      <c r="Z2304" s="4">
        <f t="shared" ca="1" si="351"/>
        <v>1.1315398978486111</v>
      </c>
      <c r="AA2304" s="4">
        <f t="shared" ca="1" si="352"/>
        <v>2.8997792183699071E-2</v>
      </c>
      <c r="AB2304" s="4">
        <f ca="1">Sheet1!AC2304</f>
        <v>0.60101330418278232</v>
      </c>
      <c r="AC2304" s="7">
        <f t="shared" ca="1" si="353"/>
        <v>0.98082968648300384</v>
      </c>
      <c r="AD2304" s="4">
        <f t="shared" ca="1" si="354"/>
        <v>1.1098479232498635</v>
      </c>
      <c r="AE2304" s="4">
        <f t="shared" ca="1" si="355"/>
        <v>2.8441895416236859E-2</v>
      </c>
      <c r="AF2304" s="21">
        <f ca="1">(Sheet1!B$4*EXP(-Sheet1!B$8*Sheet1!B$7)*NORMSDIST((LN(Sheet1!B$4/(Sheet1!B$5+AD2304))-Sheet1!B$8*Sheet1!B$7+Sheet1!B$9*Sheet1!B$7+0.5*Sheet1!B$6*Sheet1!B$6*Sheet1!B$7)/(Sheet1!B$6*SQRT(Sheet1!B$7)))-(Sheet1!B$5+AD2304)*EXP(-Sheet1!B$9*Sheet1!B$7)*NORMSDIST((LN(Sheet1!B$4/(Sheet1!B$5+AD2304))-Sheet1!B$8*Sheet1!B$7+Sheet1!B$9*Sheet1!B$7-0.5*Sheet1!B$6*Sheet1!B$6*Sheet1!B$7)/(Sheet1!B$6*SQRT(Sheet1!B$7))))*400+100*AE2304-400*Sheet1!$B$13</f>
        <v>-171.84431667251238</v>
      </c>
    </row>
    <row r="2305" spans="22:32" x14ac:dyDescent="0.25">
      <c r="V2305" s="7" t="e">
        <f t="shared" si="349"/>
        <v>#VALUE!</v>
      </c>
      <c r="X2305" s="4">
        <f t="shared" ca="1" si="350"/>
        <v>-0.54807548605848366</v>
      </c>
      <c r="Y2305" s="4">
        <f t="shared" ca="1" si="350"/>
        <v>-1.3693530763308739</v>
      </c>
      <c r="Z2305" s="4">
        <f t="shared" ca="1" si="351"/>
        <v>-0.92835987175971502</v>
      </c>
      <c r="AA2305" s="4">
        <f t="shared" ca="1" si="352"/>
        <v>-2.5518379760202765</v>
      </c>
      <c r="AB2305" s="4">
        <f ca="1">Sheet1!AC2305</f>
        <v>0.43781070224738072</v>
      </c>
      <c r="AC2305" s="7">
        <f t="shared" ca="1" si="353"/>
        <v>1.1043836902877713</v>
      </c>
      <c r="AD2305" s="4">
        <f t="shared" ca="1" si="354"/>
        <v>-1.0252655010890761</v>
      </c>
      <c r="AE2305" s="4">
        <f t="shared" ca="1" si="355"/>
        <v>-2.8182082409737501</v>
      </c>
      <c r="AF2305" s="21">
        <f ca="1">(Sheet1!B$4*EXP(-Sheet1!B$8*Sheet1!B$7)*NORMSDIST((LN(Sheet1!B$4/(Sheet1!B$5+AD2305))-Sheet1!B$8*Sheet1!B$7+Sheet1!B$9*Sheet1!B$7+0.5*Sheet1!B$6*Sheet1!B$6*Sheet1!B$7)/(Sheet1!B$6*SQRT(Sheet1!B$7)))-(Sheet1!B$5+AD2305)*EXP(-Sheet1!B$9*Sheet1!B$7)*NORMSDIST((LN(Sheet1!B$4/(Sheet1!B$5+AD2305))-Sheet1!B$8*Sheet1!B$7+Sheet1!B$9*Sheet1!B$7-0.5*Sheet1!B$6*Sheet1!B$6*Sheet1!B$7)/(Sheet1!B$6*SQRT(Sheet1!B$7))))*400+100*AE2305-400*Sheet1!$B$13</f>
        <v>-114.78898075242569</v>
      </c>
    </row>
    <row r="2306" spans="22:32" x14ac:dyDescent="0.25">
      <c r="V2306" s="7" t="e">
        <f t="shared" si="349"/>
        <v>#VALUE!</v>
      </c>
      <c r="X2306" s="4">
        <f t="shared" ca="1" si="350"/>
        <v>-0.91466473234439816</v>
      </c>
      <c r="Y2306" s="4">
        <f t="shared" ca="1" si="350"/>
        <v>0.29149855886135662</v>
      </c>
      <c r="Z2306" s="4">
        <f t="shared" ca="1" si="351"/>
        <v>-1.549308544574771</v>
      </c>
      <c r="AA2306" s="4">
        <f t="shared" ca="1" si="352"/>
        <v>-0.64337147429208208</v>
      </c>
      <c r="AB2306" s="4">
        <f ca="1">Sheet1!AC2306</f>
        <v>0.89595013474620944</v>
      </c>
      <c r="AC2306" s="7">
        <f t="shared" ca="1" si="353"/>
        <v>0.76092616545546599</v>
      </c>
      <c r="AD2306" s="4">
        <f t="shared" ca="1" si="354"/>
        <v>-1.1789094099306694</v>
      </c>
      <c r="AE2306" s="4">
        <f t="shared" ca="1" si="355"/>
        <v>-0.48955818889650393</v>
      </c>
      <c r="AF2306" s="21">
        <f ca="1">(Sheet1!B$4*EXP(-Sheet1!B$8*Sheet1!B$7)*NORMSDIST((LN(Sheet1!B$4/(Sheet1!B$5+AD2306))-Sheet1!B$8*Sheet1!B$7+Sheet1!B$9*Sheet1!B$7+0.5*Sheet1!B$6*Sheet1!B$6*Sheet1!B$7)/(Sheet1!B$6*SQRT(Sheet1!B$7)))-(Sheet1!B$5+AD2306)*EXP(-Sheet1!B$9*Sheet1!B$7)*NORMSDIST((LN(Sheet1!B$4/(Sheet1!B$5+AD2306))-Sheet1!B$8*Sheet1!B$7+Sheet1!B$9*Sheet1!B$7-0.5*Sheet1!B$6*Sheet1!B$6*Sheet1!B$7)/(Sheet1!B$6*SQRT(Sheet1!B$7))))*400+100*AE2306-400*Sheet1!$B$13</f>
        <v>143.5808363812348</v>
      </c>
    </row>
    <row r="2307" spans="22:32" x14ac:dyDescent="0.25">
      <c r="V2307" s="7" t="e">
        <f t="shared" ref="V2307:V2370" si="356">GAMMALN($B$7/2+1)-GAMMALN($B$7/2)-LN(PI())-LN($B$7)-0.5*LN($B$9*$C$10-$C$9*$B$10)-($B$7/2+1)*LN(SUMPRODUCT(MMULT(J2307:K2307,MINVERSE($B$9:$C$10)),J2307:K2307)/$B$7+1)</f>
        <v>#VALUE!</v>
      </c>
      <c r="X2307" s="4">
        <f t="shared" ref="X2307:Y2370" ca="1" si="357">NORMSINV(RAND())</f>
        <v>0.70093675820356083</v>
      </c>
      <c r="Y2307" s="4">
        <f t="shared" ca="1" si="357"/>
        <v>0.4486911584772626</v>
      </c>
      <c r="Z2307" s="4">
        <f t="shared" ref="Z2307:Z2370" ca="1" si="358">X2307*SQRT($B$20)</f>
        <v>1.1872845538800314</v>
      </c>
      <c r="AA2307" s="4">
        <f t="shared" ref="AA2307:AA2370" ca="1" si="359">SQRT($C$21)*($B$25*X2307+SQRT(1-$B$25^2)*Y2307)</f>
        <v>1.4359851894175706</v>
      </c>
      <c r="AB2307" s="4">
        <f ca="1">Sheet1!AC2307</f>
        <v>0.53398182313205178</v>
      </c>
      <c r="AC2307" s="7">
        <f t="shared" ref="AC2307:AC2370" ca="1" si="360">SQRT((B$27/2)/GAMMAINV(AB2307,B$27/2,1))</f>
        <v>1.0290349433331243</v>
      </c>
      <c r="AD2307" s="4">
        <f t="shared" ref="AD2307:AD2370" ca="1" si="361">AC2307*Z2307</f>
        <v>1.2217572936222318</v>
      </c>
      <c r="AE2307" s="4">
        <f t="shared" ref="AE2307:AE2370" ca="1" si="362">AC2307*AA2307</f>
        <v>1.4776789380195154</v>
      </c>
      <c r="AF2307" s="21">
        <f ca="1">(Sheet1!B$4*EXP(-Sheet1!B$8*Sheet1!B$7)*NORMSDIST((LN(Sheet1!B$4/(Sheet1!B$5+AD2307))-Sheet1!B$8*Sheet1!B$7+Sheet1!B$9*Sheet1!B$7+0.5*Sheet1!B$6*Sheet1!B$6*Sheet1!B$7)/(Sheet1!B$6*SQRT(Sheet1!B$7)))-(Sheet1!B$5+AD2307)*EXP(-Sheet1!B$9*Sheet1!B$7)*NORMSDIST((LN(Sheet1!B$4/(Sheet1!B$5+AD2307))-Sheet1!B$8*Sheet1!B$7+Sheet1!B$9*Sheet1!B$7-0.5*Sheet1!B$6*Sheet1!B$6*Sheet1!B$7)/(Sheet1!B$6*SQRT(Sheet1!B$7))))*400+100*AE2307-400*Sheet1!$B$13</f>
        <v>-44.1860823732477</v>
      </c>
    </row>
    <row r="2308" spans="22:32" x14ac:dyDescent="0.25">
      <c r="V2308" s="7" t="e">
        <f t="shared" si="356"/>
        <v>#VALUE!</v>
      </c>
      <c r="X2308" s="4">
        <f t="shared" ca="1" si="357"/>
        <v>1.3117419006848747</v>
      </c>
      <c r="Y2308" s="4">
        <f t="shared" ca="1" si="357"/>
        <v>1.4776539517199763</v>
      </c>
      <c r="Z2308" s="4">
        <f t="shared" ca="1" si="358"/>
        <v>2.2218993070814159</v>
      </c>
      <c r="AA2308" s="4">
        <f t="shared" ca="1" si="359"/>
        <v>3.5824148325468124</v>
      </c>
      <c r="AB2308" s="4">
        <f ca="1">Sheet1!AC2308</f>
        <v>0.93898860707386334</v>
      </c>
      <c r="AC2308" s="7">
        <f t="shared" ca="1" si="360"/>
        <v>0.71300572498298465</v>
      </c>
      <c r="AD2308" s="4">
        <f t="shared" ca="1" si="361"/>
        <v>1.5842269262847761</v>
      </c>
      <c r="AE2308" s="4">
        <f t="shared" ca="1" si="362"/>
        <v>2.5542822848698377</v>
      </c>
      <c r="AF2308" s="21">
        <f ca="1">(Sheet1!B$4*EXP(-Sheet1!B$8*Sheet1!B$7)*NORMSDIST((LN(Sheet1!B$4/(Sheet1!B$5+AD2308))-Sheet1!B$8*Sheet1!B$7+Sheet1!B$9*Sheet1!B$7+0.5*Sheet1!B$6*Sheet1!B$6*Sheet1!B$7)/(Sheet1!B$6*SQRT(Sheet1!B$7)))-(Sheet1!B$5+AD2308)*EXP(-Sheet1!B$9*Sheet1!B$7)*NORMSDIST((LN(Sheet1!B$4/(Sheet1!B$5+AD2308))-Sheet1!B$8*Sheet1!B$7+Sheet1!B$9*Sheet1!B$7-0.5*Sheet1!B$6*Sheet1!B$6*Sheet1!B$7)/(Sheet1!B$6*SQRT(Sheet1!B$7))))*400+100*AE2308-400*Sheet1!$B$13</f>
        <v>7.9869279985141475</v>
      </c>
    </row>
    <row r="2309" spans="22:32" x14ac:dyDescent="0.25">
      <c r="V2309" s="7" t="e">
        <f t="shared" si="356"/>
        <v>#VALUE!</v>
      </c>
      <c r="X2309" s="4">
        <f t="shared" ca="1" si="357"/>
        <v>0.30701157202117207</v>
      </c>
      <c r="Y2309" s="4">
        <f t="shared" ca="1" si="357"/>
        <v>0.35466211699201333</v>
      </c>
      <c r="Z2309" s="4">
        <f t="shared" ca="1" si="358"/>
        <v>0.52003278905984562</v>
      </c>
      <c r="AA2309" s="4">
        <f t="shared" ca="1" si="359"/>
        <v>0.85083322398671435</v>
      </c>
      <c r="AB2309" s="4">
        <f ca="1">Sheet1!AC2309</f>
        <v>9.7851861163924747E-2</v>
      </c>
      <c r="AC2309" s="7">
        <f t="shared" ca="1" si="360"/>
        <v>1.617273160473462</v>
      </c>
      <c r="AD2309" s="4">
        <f t="shared" ca="1" si="361"/>
        <v>0.84103507231264574</v>
      </c>
      <c r="AE2309" s="4">
        <f t="shared" ca="1" si="362"/>
        <v>1.3760297371928185</v>
      </c>
      <c r="AF2309" s="21">
        <f ca="1">(Sheet1!B$4*EXP(-Sheet1!B$8*Sheet1!B$7)*NORMSDIST((LN(Sheet1!B$4/(Sheet1!B$5+AD2309))-Sheet1!B$8*Sheet1!B$7+Sheet1!B$9*Sheet1!B$7+0.5*Sheet1!B$6*Sheet1!B$6*Sheet1!B$7)/(Sheet1!B$6*SQRT(Sheet1!B$7)))-(Sheet1!B$5+AD2309)*EXP(-Sheet1!B$9*Sheet1!B$7)*NORMSDIST((LN(Sheet1!B$4/(Sheet1!B$5+AD2309))-Sheet1!B$8*Sheet1!B$7+Sheet1!B$9*Sheet1!B$7-0.5*Sheet1!B$6*Sheet1!B$6*Sheet1!B$7)/(Sheet1!B$6*SQRT(Sheet1!B$7))))*400+100*AE2309-400*Sheet1!$B$13</f>
        <v>4.6470478402507069</v>
      </c>
    </row>
    <row r="2310" spans="22:32" x14ac:dyDescent="0.25">
      <c r="V2310" s="7" t="e">
        <f t="shared" si="356"/>
        <v>#VALUE!</v>
      </c>
      <c r="X2310" s="4">
        <f t="shared" ca="1" si="357"/>
        <v>-1.1774433444872954</v>
      </c>
      <c r="Y2310" s="4">
        <f t="shared" ca="1" si="357"/>
        <v>-1.2205740447679594</v>
      </c>
      <c r="Z2310" s="4">
        <f t="shared" ca="1" si="358"/>
        <v>-1.9944171562088706</v>
      </c>
      <c r="AA2310" s="4">
        <f t="shared" ca="1" si="359"/>
        <v>-3.0672060383575861</v>
      </c>
      <c r="AB2310" s="4">
        <f ca="1">Sheet1!AC2310</f>
        <v>0.76159602245179936</v>
      </c>
      <c r="AC2310" s="7">
        <f t="shared" ca="1" si="360"/>
        <v>0.86913371024552399</v>
      </c>
      <c r="AD2310" s="4">
        <f t="shared" ca="1" si="361"/>
        <v>-1.7334151827531425</v>
      </c>
      <c r="AE2310" s="4">
        <f t="shared" ca="1" si="362"/>
        <v>-2.6658121642052039</v>
      </c>
      <c r="AF2310" s="21">
        <f ca="1">(Sheet1!B$4*EXP(-Sheet1!B$8*Sheet1!B$7)*NORMSDIST((LN(Sheet1!B$4/(Sheet1!B$5+AD2310))-Sheet1!B$8*Sheet1!B$7+Sheet1!B$9*Sheet1!B$7+0.5*Sheet1!B$6*Sheet1!B$6*Sheet1!B$7)/(Sheet1!B$6*SQRT(Sheet1!B$7)))-(Sheet1!B$5+AD2310)*EXP(-Sheet1!B$9*Sheet1!B$7)*NORMSDIST((LN(Sheet1!B$4/(Sheet1!B$5+AD2310))-Sheet1!B$8*Sheet1!B$7+Sheet1!B$9*Sheet1!B$7-0.5*Sheet1!B$6*Sheet1!B$6*Sheet1!B$7)/(Sheet1!B$6*SQRT(Sheet1!B$7))))*400+100*AE2310-400*Sheet1!$B$13</f>
        <v>19.039414472239059</v>
      </c>
    </row>
    <row r="2311" spans="22:32" x14ac:dyDescent="0.25">
      <c r="V2311" s="7" t="e">
        <f t="shared" si="356"/>
        <v>#VALUE!</v>
      </c>
      <c r="X2311" s="4">
        <f t="shared" ca="1" si="357"/>
        <v>0.49272055247303898</v>
      </c>
      <c r="Y2311" s="4">
        <f t="shared" ca="1" si="357"/>
        <v>0.62226784804235435</v>
      </c>
      <c r="Z2311" s="4">
        <f t="shared" ca="1" si="358"/>
        <v>0.83459669432913863</v>
      </c>
      <c r="AA2311" s="4">
        <f t="shared" ca="1" si="359"/>
        <v>1.439959760438577</v>
      </c>
      <c r="AB2311" s="4">
        <f ca="1">Sheet1!AC2311</f>
        <v>0.94893871528258622</v>
      </c>
      <c r="AC2311" s="7">
        <f t="shared" ca="1" si="360"/>
        <v>0.69932933550395082</v>
      </c>
      <c r="AD2311" s="4">
        <f t="shared" ca="1" si="361"/>
        <v>0.58365795165899048</v>
      </c>
      <c r="AE2311" s="4">
        <f t="shared" ca="1" si="362"/>
        <v>1.0070061024199382</v>
      </c>
      <c r="AF2311" s="21">
        <f ca="1">(Sheet1!B$4*EXP(-Sheet1!B$8*Sheet1!B$7)*NORMSDIST((LN(Sheet1!B$4/(Sheet1!B$5+AD2311))-Sheet1!B$8*Sheet1!B$7+Sheet1!B$9*Sheet1!B$7+0.5*Sheet1!B$6*Sheet1!B$6*Sheet1!B$7)/(Sheet1!B$6*SQRT(Sheet1!B$7)))-(Sheet1!B$5+AD2311)*EXP(-Sheet1!B$9*Sheet1!B$7)*NORMSDIST((LN(Sheet1!B$4/(Sheet1!B$5+AD2311))-Sheet1!B$8*Sheet1!B$7+Sheet1!B$9*Sheet1!B$7-0.5*Sheet1!B$6*Sheet1!B$6*Sheet1!B$7)/(Sheet1!B$6*SQRT(Sheet1!B$7))))*400+100*AE2311-400*Sheet1!$B$13</f>
        <v>8.0470992188552373</v>
      </c>
    </row>
    <row r="2312" spans="22:32" x14ac:dyDescent="0.25">
      <c r="V2312" s="7" t="e">
        <f t="shared" si="356"/>
        <v>#VALUE!</v>
      </c>
      <c r="X2312" s="4">
        <f t="shared" ca="1" si="357"/>
        <v>-0.65763785321631074</v>
      </c>
      <c r="Y2312" s="4">
        <f t="shared" ca="1" si="357"/>
        <v>0.28774960628926605</v>
      </c>
      <c r="Z2312" s="4">
        <f t="shared" ca="1" si="358"/>
        <v>-1.1139425290973168</v>
      </c>
      <c r="AA2312" s="4">
        <f t="shared" ca="1" si="359"/>
        <v>-0.35291248615638915</v>
      </c>
      <c r="AB2312" s="4">
        <f ca="1">Sheet1!AC2312</f>
        <v>0.7996637506039006</v>
      </c>
      <c r="AC2312" s="7">
        <f t="shared" ca="1" si="360"/>
        <v>0.84135955874135571</v>
      </c>
      <c r="AD2312" s="4">
        <f t="shared" ca="1" si="361"/>
        <v>-0.93722619474454827</v>
      </c>
      <c r="AE2312" s="4">
        <f t="shared" ca="1" si="362"/>
        <v>-0.29692629362685435</v>
      </c>
      <c r="AF2312" s="21">
        <f ca="1">(Sheet1!B$4*EXP(-Sheet1!B$8*Sheet1!B$7)*NORMSDIST((LN(Sheet1!B$4/(Sheet1!B$5+AD2312))-Sheet1!B$8*Sheet1!B$7+Sheet1!B$9*Sheet1!B$7+0.5*Sheet1!B$6*Sheet1!B$6*Sheet1!B$7)/(Sheet1!B$6*SQRT(Sheet1!B$7)))-(Sheet1!B$5+AD2312)*EXP(-Sheet1!B$9*Sheet1!B$7)*NORMSDIST((LN(Sheet1!B$4/(Sheet1!B$5+AD2312))-Sheet1!B$8*Sheet1!B$7+Sheet1!B$9*Sheet1!B$7-0.5*Sheet1!B$6*Sheet1!B$6*Sheet1!B$7)/(Sheet1!B$6*SQRT(Sheet1!B$7))))*400+100*AE2312-400*Sheet1!$B$13</f>
        <v>122.78066191088919</v>
      </c>
    </row>
    <row r="2313" spans="22:32" x14ac:dyDescent="0.25">
      <c r="V2313" s="7" t="e">
        <f t="shared" si="356"/>
        <v>#VALUE!</v>
      </c>
      <c r="X2313" s="4">
        <f t="shared" ca="1" si="357"/>
        <v>-1.1741338513778228</v>
      </c>
      <c r="Y2313" s="4">
        <f t="shared" ca="1" si="357"/>
        <v>-1.0203117667275334</v>
      </c>
      <c r="Z2313" s="4">
        <f t="shared" ca="1" si="358"/>
        <v>-1.9888113579623645</v>
      </c>
      <c r="AA2313" s="4">
        <f t="shared" ca="1" si="359"/>
        <v>-2.7824223949136542</v>
      </c>
      <c r="AB2313" s="4">
        <f ca="1">Sheet1!AC2313</f>
        <v>0.99286532588290266</v>
      </c>
      <c r="AC2313" s="7">
        <f t="shared" ca="1" si="360"/>
        <v>0.59197054142617311</v>
      </c>
      <c r="AD2313" s="4">
        <f t="shared" ca="1" si="361"/>
        <v>-1.1773177363675036</v>
      </c>
      <c r="AE2313" s="4">
        <f t="shared" ca="1" si="362"/>
        <v>-1.647112091593345</v>
      </c>
      <c r="AF2313" s="21">
        <f ca="1">(Sheet1!B$4*EXP(-Sheet1!B$8*Sheet1!B$7)*NORMSDIST((LN(Sheet1!B$4/(Sheet1!B$5+AD2313))-Sheet1!B$8*Sheet1!B$7+Sheet1!B$9*Sheet1!B$7+0.5*Sheet1!B$6*Sheet1!B$6*Sheet1!B$7)/(Sheet1!B$6*SQRT(Sheet1!B$7)))-(Sheet1!B$5+AD2313)*EXP(-Sheet1!B$9*Sheet1!B$7)*NORMSDIST((LN(Sheet1!B$4/(Sheet1!B$5+AD2313))-Sheet1!B$8*Sheet1!B$7+Sheet1!B$9*Sheet1!B$7-0.5*Sheet1!B$6*Sheet1!B$6*Sheet1!B$7)/(Sheet1!B$6*SQRT(Sheet1!B$7))))*400+100*AE2313-400*Sheet1!$B$13</f>
        <v>27.560592172598263</v>
      </c>
    </row>
    <row r="2314" spans="22:32" x14ac:dyDescent="0.25">
      <c r="V2314" s="7" t="e">
        <f t="shared" si="356"/>
        <v>#VALUE!</v>
      </c>
      <c r="X2314" s="4">
        <f t="shared" ca="1" si="357"/>
        <v>-1.6119600734778239</v>
      </c>
      <c r="Y2314" s="4">
        <f t="shared" ca="1" si="357"/>
        <v>0.14947985753365831</v>
      </c>
      <c r="Z2314" s="4">
        <f t="shared" ca="1" si="358"/>
        <v>-2.730425069469296</v>
      </c>
      <c r="AA2314" s="4">
        <f t="shared" ca="1" si="359"/>
        <v>-1.6448934115573142</v>
      </c>
      <c r="AB2314" s="4">
        <f ca="1">Sheet1!AC2314</f>
        <v>0.20182259624981569</v>
      </c>
      <c r="AC2314" s="7">
        <f t="shared" ca="1" si="360"/>
        <v>1.3720500688106807</v>
      </c>
      <c r="AD2314" s="4">
        <f t="shared" ca="1" si="361"/>
        <v>-3.7462799044477553</v>
      </c>
      <c r="AE2314" s="4">
        <f t="shared" ca="1" si="362"/>
        <v>-2.256876118513448</v>
      </c>
      <c r="AF2314" s="21">
        <f ca="1">(Sheet1!B$4*EXP(-Sheet1!B$8*Sheet1!B$7)*NORMSDIST((LN(Sheet1!B$4/(Sheet1!B$5+AD2314))-Sheet1!B$8*Sheet1!B$7+Sheet1!B$9*Sheet1!B$7+0.5*Sheet1!B$6*Sheet1!B$6*Sheet1!B$7)/(Sheet1!B$6*SQRT(Sheet1!B$7)))-(Sheet1!B$5+AD2314)*EXP(-Sheet1!B$9*Sheet1!B$7)*NORMSDIST((LN(Sheet1!B$4/(Sheet1!B$5+AD2314))-Sheet1!B$8*Sheet1!B$7+Sheet1!B$9*Sheet1!B$7-0.5*Sheet1!B$6*Sheet1!B$6*Sheet1!B$7)/(Sheet1!B$6*SQRT(Sheet1!B$7))))*400+100*AE2314-400*Sheet1!$B$13</f>
        <v>411.6465000226699</v>
      </c>
    </row>
    <row r="2315" spans="22:32" x14ac:dyDescent="0.25">
      <c r="V2315" s="7" t="e">
        <f t="shared" si="356"/>
        <v>#VALUE!</v>
      </c>
      <c r="X2315" s="4">
        <f t="shared" ca="1" si="357"/>
        <v>2.186340881810239</v>
      </c>
      <c r="Y2315" s="4">
        <f t="shared" ca="1" si="357"/>
        <v>-0.40507622046769032</v>
      </c>
      <c r="Z2315" s="4">
        <f t="shared" ca="1" si="358"/>
        <v>3.7033423174190108</v>
      </c>
      <c r="AA2315" s="4">
        <f t="shared" ca="1" si="359"/>
        <v>1.9471278730180035</v>
      </c>
      <c r="AB2315" s="4">
        <f ca="1">Sheet1!AC2315</f>
        <v>0.78352529329397191</v>
      </c>
      <c r="AC2315" s="7">
        <f t="shared" ca="1" si="360"/>
        <v>0.85328787017921615</v>
      </c>
      <c r="AD2315" s="4">
        <f t="shared" ca="1" si="361"/>
        <v>3.1600170785750303</v>
      </c>
      <c r="AE2315" s="4">
        <f t="shared" ca="1" si="362"/>
        <v>1.6614605957341195</v>
      </c>
      <c r="AF2315" s="21">
        <f ca="1">(Sheet1!B$4*EXP(-Sheet1!B$8*Sheet1!B$7)*NORMSDIST((LN(Sheet1!B$4/(Sheet1!B$5+AD2315))-Sheet1!B$8*Sheet1!B$7+Sheet1!B$9*Sheet1!B$7+0.5*Sheet1!B$6*Sheet1!B$6*Sheet1!B$7)/(Sheet1!B$6*SQRT(Sheet1!B$7)))-(Sheet1!B$5+AD2315)*EXP(-Sheet1!B$9*Sheet1!B$7)*NORMSDIST((LN(Sheet1!B$4/(Sheet1!B$5+AD2315))-Sheet1!B$8*Sheet1!B$7+Sheet1!B$9*Sheet1!B$7-0.5*Sheet1!B$6*Sheet1!B$6*Sheet1!B$7)/(Sheet1!B$6*SQRT(Sheet1!B$7))))*400+100*AE2315-400*Sheet1!$B$13</f>
        <v>-314.89084110045906</v>
      </c>
    </row>
    <row r="2316" spans="22:32" x14ac:dyDescent="0.25">
      <c r="V2316" s="7" t="e">
        <f t="shared" si="356"/>
        <v>#VALUE!</v>
      </c>
      <c r="X2316" s="4">
        <f t="shared" ca="1" si="357"/>
        <v>2.1834227396754073</v>
      </c>
      <c r="Y2316" s="4">
        <f t="shared" ca="1" si="357"/>
        <v>-1.2200582430785918</v>
      </c>
      <c r="Z2316" s="4">
        <f t="shared" ca="1" si="358"/>
        <v>3.6983994105987268</v>
      </c>
      <c r="AA2316" s="4">
        <f t="shared" ca="1" si="359"/>
        <v>0.80031821708551154</v>
      </c>
      <c r="AB2316" s="4">
        <f ca="1">Sheet1!AC2316</f>
        <v>0.97229079840764121</v>
      </c>
      <c r="AC2316" s="7">
        <f t="shared" ca="1" si="360"/>
        <v>0.65872811993186076</v>
      </c>
      <c r="AD2316" s="4">
        <f t="shared" ca="1" si="361"/>
        <v>2.436239690500801</v>
      </c>
      <c r="AE2316" s="4">
        <f t="shared" ca="1" si="362"/>
        <v>0.52719211448795777</v>
      </c>
      <c r="AF2316" s="21">
        <f ca="1">(Sheet1!B$4*EXP(-Sheet1!B$8*Sheet1!B$7)*NORMSDIST((LN(Sheet1!B$4/(Sheet1!B$5+AD2316))-Sheet1!B$8*Sheet1!B$7+Sheet1!B$9*Sheet1!B$7+0.5*Sheet1!B$6*Sheet1!B$6*Sheet1!B$7)/(Sheet1!B$6*SQRT(Sheet1!B$7)))-(Sheet1!B$5+AD2316)*EXP(-Sheet1!B$9*Sheet1!B$7)*NORMSDIST((LN(Sheet1!B$4/(Sheet1!B$5+AD2316))-Sheet1!B$8*Sheet1!B$7+Sheet1!B$9*Sheet1!B$7-0.5*Sheet1!B$6*Sheet1!B$6*Sheet1!B$7)/(Sheet1!B$6*SQRT(Sheet1!B$7))))*400+100*AE2316-400*Sheet1!$B$13</f>
        <v>-322.55344936434813</v>
      </c>
    </row>
    <row r="2317" spans="22:32" x14ac:dyDescent="0.25">
      <c r="V2317" s="7" t="e">
        <f t="shared" si="356"/>
        <v>#VALUE!</v>
      </c>
      <c r="X2317" s="4">
        <f t="shared" ca="1" si="357"/>
        <v>0.62607547475232428</v>
      </c>
      <c r="Y2317" s="4">
        <f t="shared" ca="1" si="357"/>
        <v>-0.26130973918675848</v>
      </c>
      <c r="Z2317" s="4">
        <f t="shared" ca="1" si="358"/>
        <v>1.0604804670846921</v>
      </c>
      <c r="AA2317" s="4">
        <f t="shared" ca="1" si="359"/>
        <v>0.35369499018935252</v>
      </c>
      <c r="AB2317" s="4">
        <f ca="1">Sheet1!AC2317</f>
        <v>0.2833329244406666</v>
      </c>
      <c r="AC2317" s="7">
        <f t="shared" ca="1" si="360"/>
        <v>1.2573390301645258</v>
      </c>
      <c r="AD2317" s="4">
        <f t="shared" ca="1" si="361"/>
        <v>1.33338348199269</v>
      </c>
      <c r="AE2317" s="4">
        <f t="shared" ca="1" si="362"/>
        <v>0.44471451593873196</v>
      </c>
      <c r="AF2317" s="21">
        <f ca="1">(Sheet1!B$4*EXP(-Sheet1!B$8*Sheet1!B$7)*NORMSDIST((LN(Sheet1!B$4/(Sheet1!B$5+AD2317))-Sheet1!B$8*Sheet1!B$7+Sheet1!B$9*Sheet1!B$7+0.5*Sheet1!B$6*Sheet1!B$6*Sheet1!B$7)/(Sheet1!B$6*SQRT(Sheet1!B$7)))-(Sheet1!B$5+AD2317)*EXP(-Sheet1!B$9*Sheet1!B$7)*NORMSDIST((LN(Sheet1!B$4/(Sheet1!B$5+AD2317))-Sheet1!B$8*Sheet1!B$7+Sheet1!B$9*Sheet1!B$7-0.5*Sheet1!B$6*Sheet1!B$6*Sheet1!B$7)/(Sheet1!B$6*SQRT(Sheet1!B$7))))*400+100*AE2317-400*Sheet1!$B$13</f>
        <v>-164.64111689851052</v>
      </c>
    </row>
    <row r="2318" spans="22:32" x14ac:dyDescent="0.25">
      <c r="V2318" s="7" t="e">
        <f t="shared" si="356"/>
        <v>#VALUE!</v>
      </c>
      <c r="X2318" s="4">
        <f t="shared" ca="1" si="357"/>
        <v>-0.4161702677367114</v>
      </c>
      <c r="Y2318" s="4">
        <f t="shared" ca="1" si="357"/>
        <v>-0.63481784686709697</v>
      </c>
      <c r="Z2318" s="4">
        <f t="shared" ca="1" si="358"/>
        <v>-0.70493168589742883</v>
      </c>
      <c r="AA2318" s="4">
        <f t="shared" ca="1" si="359"/>
        <v>-1.3694939784454585</v>
      </c>
      <c r="AB2318" s="4">
        <f ca="1">Sheet1!AC2318</f>
        <v>0.89024325588860687</v>
      </c>
      <c r="AC2318" s="7">
        <f t="shared" ca="1" si="360"/>
        <v>0.76642291268600915</v>
      </c>
      <c r="AD2318" s="4">
        <f t="shared" ca="1" si="361"/>
        <v>-0.54027579595016628</v>
      </c>
      <c r="AE2318" s="4">
        <f t="shared" ca="1" si="362"/>
        <v>-1.049611563866119</v>
      </c>
      <c r="AF2318" s="21">
        <f ca="1">(Sheet1!B$4*EXP(-Sheet1!B$8*Sheet1!B$7)*NORMSDIST((LN(Sheet1!B$4/(Sheet1!B$5+AD2318))-Sheet1!B$8*Sheet1!B$7+Sheet1!B$9*Sheet1!B$7+0.5*Sheet1!B$6*Sheet1!B$6*Sheet1!B$7)/(Sheet1!B$6*SQRT(Sheet1!B$7)))-(Sheet1!B$5+AD2318)*EXP(-Sheet1!B$9*Sheet1!B$7)*NORMSDIST((LN(Sheet1!B$4/(Sheet1!B$5+AD2318))-Sheet1!B$8*Sheet1!B$7+Sheet1!B$9*Sheet1!B$7-0.5*Sheet1!B$6*Sheet1!B$6*Sheet1!B$7)/(Sheet1!B$6*SQRT(Sheet1!B$7))))*400+100*AE2318-400*Sheet1!$B$13</f>
        <v>-17.62488345144493</v>
      </c>
    </row>
    <row r="2319" spans="22:32" x14ac:dyDescent="0.25">
      <c r="V2319" s="7" t="e">
        <f t="shared" si="356"/>
        <v>#VALUE!</v>
      </c>
      <c r="X2319" s="4">
        <f t="shared" ca="1" si="357"/>
        <v>1.5054827269485556</v>
      </c>
      <c r="Y2319" s="4">
        <f t="shared" ca="1" si="357"/>
        <v>-1.0112970848467333</v>
      </c>
      <c r="Z2319" s="4">
        <f t="shared" ca="1" si="358"/>
        <v>2.5500679867613889</v>
      </c>
      <c r="AA2319" s="4">
        <f t="shared" ca="1" si="359"/>
        <v>0.31322340905102686</v>
      </c>
      <c r="AB2319" s="4">
        <f ca="1">Sheet1!AC2319</f>
        <v>0.19389354295843186</v>
      </c>
      <c r="AC2319" s="7">
        <f t="shared" ca="1" si="360"/>
        <v>1.3855277232887506</v>
      </c>
      <c r="AD2319" s="4">
        <f t="shared" ca="1" si="361"/>
        <v>3.5331898919290352</v>
      </c>
      <c r="AE2319" s="4">
        <f t="shared" ca="1" si="362"/>
        <v>0.43397971682321029</v>
      </c>
      <c r="AF2319" s="21">
        <f ca="1">(Sheet1!B$4*EXP(-Sheet1!B$8*Sheet1!B$7)*NORMSDIST((LN(Sheet1!B$4/(Sheet1!B$5+AD2319))-Sheet1!B$8*Sheet1!B$7+Sheet1!B$9*Sheet1!B$7+0.5*Sheet1!B$6*Sheet1!B$6*Sheet1!B$7)/(Sheet1!B$6*SQRT(Sheet1!B$7)))-(Sheet1!B$5+AD2319)*EXP(-Sheet1!B$9*Sheet1!B$7)*NORMSDIST((LN(Sheet1!B$4/(Sheet1!B$5+AD2319))-Sheet1!B$8*Sheet1!B$7+Sheet1!B$9*Sheet1!B$7-0.5*Sheet1!B$6*Sheet1!B$6*Sheet1!B$7)/(Sheet1!B$6*SQRT(Sheet1!B$7))))*400+100*AE2319-400*Sheet1!$B$13</f>
        <v>-491.16761573136</v>
      </c>
    </row>
    <row r="2320" spans="22:32" x14ac:dyDescent="0.25">
      <c r="V2320" s="7" t="e">
        <f t="shared" si="356"/>
        <v>#VALUE!</v>
      </c>
      <c r="X2320" s="4">
        <f t="shared" ca="1" si="357"/>
        <v>-0.24828572550955028</v>
      </c>
      <c r="Y2320" s="4">
        <f t="shared" ca="1" si="357"/>
        <v>-1.2392874326456766</v>
      </c>
      <c r="Z2320" s="4">
        <f t="shared" ca="1" si="358"/>
        <v>-0.42055977717860932</v>
      </c>
      <c r="AA2320" s="4">
        <f t="shared" ca="1" si="359"/>
        <v>-2.024431507063881</v>
      </c>
      <c r="AB2320" s="4">
        <f ca="1">Sheet1!AC2320</f>
        <v>0.35607957061302153</v>
      </c>
      <c r="AC2320" s="7">
        <f t="shared" ca="1" si="360"/>
        <v>1.1783737813706889</v>
      </c>
      <c r="AD2320" s="4">
        <f t="shared" ca="1" si="361"/>
        <v>-0.49557661492637223</v>
      </c>
      <c r="AE2320" s="4">
        <f t="shared" ca="1" si="362"/>
        <v>-2.3855370101048279</v>
      </c>
      <c r="AF2320" s="21">
        <f ca="1">(Sheet1!B$4*EXP(-Sheet1!B$8*Sheet1!B$7)*NORMSDIST((LN(Sheet1!B$4/(Sheet1!B$5+AD2320))-Sheet1!B$8*Sheet1!B$7+Sheet1!B$9*Sheet1!B$7+0.5*Sheet1!B$6*Sheet1!B$6*Sheet1!B$7)/(Sheet1!B$6*SQRT(Sheet1!B$7)))-(Sheet1!B$5+AD2320)*EXP(-Sheet1!B$9*Sheet1!B$7)*NORMSDIST((LN(Sheet1!B$4/(Sheet1!B$5+AD2320))-Sheet1!B$8*Sheet1!B$7+Sheet1!B$9*Sheet1!B$7-0.5*Sheet1!B$6*Sheet1!B$6*Sheet1!B$7)/(Sheet1!B$6*SQRT(Sheet1!B$7))))*400+100*AE2320-400*Sheet1!$B$13</f>
        <v>-158.50069872224685</v>
      </c>
    </row>
    <row r="2321" spans="22:32" x14ac:dyDescent="0.25">
      <c r="V2321" s="7" t="e">
        <f t="shared" si="356"/>
        <v>#VALUE!</v>
      </c>
      <c r="X2321" s="4">
        <f t="shared" ca="1" si="357"/>
        <v>0.24353465921522136</v>
      </c>
      <c r="Y2321" s="4">
        <f t="shared" ca="1" si="357"/>
        <v>0.14515562817849539</v>
      </c>
      <c r="Z2321" s="4">
        <f t="shared" ca="1" si="358"/>
        <v>0.41251216438088162</v>
      </c>
      <c r="AA2321" s="4">
        <f t="shared" ca="1" si="359"/>
        <v>0.48385474610157814</v>
      </c>
      <c r="AB2321" s="4">
        <f ca="1">Sheet1!AC2321</f>
        <v>0.32665426257591013</v>
      </c>
      <c r="AC2321" s="7">
        <f t="shared" ca="1" si="360"/>
        <v>1.2084365394661589</v>
      </c>
      <c r="AD2321" s="4">
        <f t="shared" ca="1" si="361"/>
        <v>0.49849477241212786</v>
      </c>
      <c r="AE2321" s="4">
        <f t="shared" ca="1" si="362"/>
        <v>0.58470775498326799</v>
      </c>
      <c r="AF2321" s="21">
        <f ca="1">(Sheet1!B$4*EXP(-Sheet1!B$8*Sheet1!B$7)*NORMSDIST((LN(Sheet1!B$4/(Sheet1!B$5+AD2321))-Sheet1!B$8*Sheet1!B$7+Sheet1!B$9*Sheet1!B$7+0.5*Sheet1!B$6*Sheet1!B$6*Sheet1!B$7)/(Sheet1!B$6*SQRT(Sheet1!B$7)))-(Sheet1!B$5+AD2321)*EXP(-Sheet1!B$9*Sheet1!B$7)*NORMSDIST((LN(Sheet1!B$4/(Sheet1!B$5+AD2321))-Sheet1!B$8*Sheet1!B$7+Sheet1!B$9*Sheet1!B$7-0.5*Sheet1!B$6*Sheet1!B$6*Sheet1!B$7)/(Sheet1!B$6*SQRT(Sheet1!B$7))))*400+100*AE2321-400*Sheet1!$B$13</f>
        <v>-20.77250432953133</v>
      </c>
    </row>
    <row r="2322" spans="22:32" x14ac:dyDescent="0.25">
      <c r="V2322" s="7" t="e">
        <f t="shared" si="356"/>
        <v>#VALUE!</v>
      </c>
      <c r="X2322" s="4">
        <f t="shared" ca="1" si="357"/>
        <v>0.94184229538033859</v>
      </c>
      <c r="Y2322" s="4">
        <f t="shared" ca="1" si="357"/>
        <v>-0.21230301187831727</v>
      </c>
      <c r="Z2322" s="4">
        <f t="shared" ca="1" si="358"/>
        <v>1.5953433692961505</v>
      </c>
      <c r="AA2322" s="4">
        <f t="shared" ca="1" si="359"/>
        <v>0.78575476991084514</v>
      </c>
      <c r="AB2322" s="4">
        <f ca="1">Sheet1!AC2322</f>
        <v>0.60593267306753729</v>
      </c>
      <c r="AC2322" s="7">
        <f t="shared" ca="1" si="360"/>
        <v>0.97737681664682352</v>
      </c>
      <c r="AD2322" s="4">
        <f t="shared" ca="1" si="361"/>
        <v>1.5592516237412894</v>
      </c>
      <c r="AE2322" s="4">
        <f t="shared" ca="1" si="362"/>
        <v>0.76797849568051912</v>
      </c>
      <c r="AF2322" s="21">
        <f ca="1">(Sheet1!B$4*EXP(-Sheet1!B$8*Sheet1!B$7)*NORMSDIST((LN(Sheet1!B$4/(Sheet1!B$5+AD2322))-Sheet1!B$8*Sheet1!B$7+Sheet1!B$9*Sheet1!B$7+0.5*Sheet1!B$6*Sheet1!B$6*Sheet1!B$7)/(Sheet1!B$6*SQRT(Sheet1!B$7)))-(Sheet1!B$5+AD2322)*EXP(-Sheet1!B$9*Sheet1!B$7)*NORMSDIST((LN(Sheet1!B$4/(Sheet1!B$5+AD2322))-Sheet1!B$8*Sheet1!B$7+Sheet1!B$9*Sheet1!B$7-0.5*Sheet1!B$6*Sheet1!B$6*Sheet1!B$7)/(Sheet1!B$6*SQRT(Sheet1!B$7))))*400+100*AE2322-400*Sheet1!$B$13</f>
        <v>-166.84145626470627</v>
      </c>
    </row>
    <row r="2323" spans="22:32" x14ac:dyDescent="0.25">
      <c r="V2323" s="7" t="e">
        <f t="shared" si="356"/>
        <v>#VALUE!</v>
      </c>
      <c r="X2323" s="4">
        <f t="shared" ca="1" si="357"/>
        <v>1.3887416881894361</v>
      </c>
      <c r="Y2323" s="4">
        <f t="shared" ca="1" si="357"/>
        <v>0.49293925778107839</v>
      </c>
      <c r="Z2323" s="4">
        <f t="shared" ca="1" si="358"/>
        <v>2.3523257075893782</v>
      </c>
      <c r="AA2323" s="4">
        <f t="shared" ca="1" si="359"/>
        <v>2.2894120108213936</v>
      </c>
      <c r="AB2323" s="4">
        <f ca="1">Sheet1!AC2323</f>
        <v>0.79996067151937778</v>
      </c>
      <c r="AC2323" s="7">
        <f t="shared" ca="1" si="360"/>
        <v>0.84113757491423136</v>
      </c>
      <c r="AD2323" s="4">
        <f t="shared" ca="1" si="361"/>
        <v>1.9786295410901329</v>
      </c>
      <c r="AE2323" s="4">
        <f t="shared" ca="1" si="362"/>
        <v>1.925710466761821</v>
      </c>
      <c r="AF2323" s="21">
        <f ca="1">(Sheet1!B$4*EXP(-Sheet1!B$8*Sheet1!B$7)*NORMSDIST((LN(Sheet1!B$4/(Sheet1!B$5+AD2323))-Sheet1!B$8*Sheet1!B$7+Sheet1!B$9*Sheet1!B$7+0.5*Sheet1!B$6*Sheet1!B$6*Sheet1!B$7)/(Sheet1!B$6*SQRT(Sheet1!B$7)))-(Sheet1!B$5+AD2323)*EXP(-Sheet1!B$9*Sheet1!B$7)*NORMSDIST((LN(Sheet1!B$4/(Sheet1!B$5+AD2323))-Sheet1!B$8*Sheet1!B$7+Sheet1!B$9*Sheet1!B$7-0.5*Sheet1!B$6*Sheet1!B$6*Sheet1!B$7)/(Sheet1!B$6*SQRT(Sheet1!B$7))))*400+100*AE2323-400*Sheet1!$B$13</f>
        <v>-114.49498044656775</v>
      </c>
    </row>
    <row r="2324" spans="22:32" x14ac:dyDescent="0.25">
      <c r="V2324" s="7" t="e">
        <f t="shared" si="356"/>
        <v>#VALUE!</v>
      </c>
      <c r="X2324" s="4">
        <f t="shared" ca="1" si="357"/>
        <v>0.11035481581527747</v>
      </c>
      <c r="Y2324" s="4">
        <f t="shared" ca="1" si="357"/>
        <v>-0.76013121202101874</v>
      </c>
      <c r="Z2324" s="4">
        <f t="shared" ca="1" si="358"/>
        <v>0.18692494969097359</v>
      </c>
      <c r="AA2324" s="4">
        <f t="shared" ca="1" si="359"/>
        <v>-0.93952706291462496</v>
      </c>
      <c r="AB2324" s="4">
        <f ca="1">Sheet1!AC2324</f>
        <v>0.57036309800931373</v>
      </c>
      <c r="AC2324" s="7">
        <f t="shared" ca="1" si="360"/>
        <v>1.0025706096781939</v>
      </c>
      <c r="AD2324" s="4">
        <f t="shared" ca="1" si="361"/>
        <v>0.1874054607757451</v>
      </c>
      <c r="AE2324" s="4">
        <f t="shared" ca="1" si="362"/>
        <v>-0.94194222027547836</v>
      </c>
      <c r="AF2324" s="21">
        <f ca="1">(Sheet1!B$4*EXP(-Sheet1!B$8*Sheet1!B$7)*NORMSDIST((LN(Sheet1!B$4/(Sheet1!B$5+AD2324))-Sheet1!B$8*Sheet1!B$7+Sheet1!B$9*Sheet1!B$7+0.5*Sheet1!B$6*Sheet1!B$6*Sheet1!B$7)/(Sheet1!B$6*SQRT(Sheet1!B$7)))-(Sheet1!B$5+AD2324)*EXP(-Sheet1!B$9*Sheet1!B$7)*NORMSDIST((LN(Sheet1!B$4/(Sheet1!B$5+AD2324))-Sheet1!B$8*Sheet1!B$7+Sheet1!B$9*Sheet1!B$7-0.5*Sheet1!B$6*Sheet1!B$6*Sheet1!B$7)/(Sheet1!B$6*SQRT(Sheet1!B$7))))*400+100*AE2324-400*Sheet1!$B$13</f>
        <v>-124.13531218237767</v>
      </c>
    </row>
    <row r="2325" spans="22:32" x14ac:dyDescent="0.25">
      <c r="V2325" s="7" t="e">
        <f t="shared" si="356"/>
        <v>#VALUE!</v>
      </c>
      <c r="X2325" s="4">
        <f t="shared" ca="1" si="357"/>
        <v>-5.604231793036811E-2</v>
      </c>
      <c r="Y2325" s="4">
        <f t="shared" ca="1" si="357"/>
        <v>0.66628326486841982</v>
      </c>
      <c r="Z2325" s="4">
        <f t="shared" ca="1" si="358"/>
        <v>-9.4927506174581955E-2</v>
      </c>
      <c r="AA2325" s="4">
        <f t="shared" ca="1" si="359"/>
        <v>0.87034319145011596</v>
      </c>
      <c r="AB2325" s="4">
        <f ca="1">Sheet1!AC2325</f>
        <v>0.68321682689818652</v>
      </c>
      <c r="AC2325" s="7">
        <f t="shared" ca="1" si="360"/>
        <v>0.92385598666317781</v>
      </c>
      <c r="AD2325" s="4">
        <f t="shared" ca="1" si="361"/>
        <v>-8.7699344878393315E-2</v>
      </c>
      <c r="AE2325" s="4">
        <f t="shared" ca="1" si="362"/>
        <v>0.80407176787272594</v>
      </c>
      <c r="AF2325" s="21">
        <f ca="1">(Sheet1!B$4*EXP(-Sheet1!B$8*Sheet1!B$7)*NORMSDIST((LN(Sheet1!B$4/(Sheet1!B$5+AD2325))-Sheet1!B$8*Sheet1!B$7+Sheet1!B$9*Sheet1!B$7+0.5*Sheet1!B$6*Sheet1!B$6*Sheet1!B$7)/(Sheet1!B$6*SQRT(Sheet1!B$7)))-(Sheet1!B$5+AD2325)*EXP(-Sheet1!B$9*Sheet1!B$7)*NORMSDIST((LN(Sheet1!B$4/(Sheet1!B$5+AD2325))-Sheet1!B$8*Sheet1!B$7+Sheet1!B$9*Sheet1!B$7-0.5*Sheet1!B$6*Sheet1!B$6*Sheet1!B$7)/(Sheet1!B$6*SQRT(Sheet1!B$7))))*400+100*AE2325-400*Sheet1!$B$13</f>
        <v>94.480924457221136</v>
      </c>
    </row>
    <row r="2326" spans="22:32" x14ac:dyDescent="0.25">
      <c r="V2326" s="7" t="e">
        <f t="shared" si="356"/>
        <v>#VALUE!</v>
      </c>
      <c r="X2326" s="4">
        <f t="shared" ca="1" si="357"/>
        <v>0.76254951538012972</v>
      </c>
      <c r="Y2326" s="4">
        <f t="shared" ca="1" si="357"/>
        <v>0.80426147090671063</v>
      </c>
      <c r="Z2326" s="4">
        <f t="shared" ca="1" si="358"/>
        <v>1.2916475710303703</v>
      </c>
      <c r="AA2326" s="4">
        <f t="shared" ca="1" si="359"/>
        <v>2.0057522473526967</v>
      </c>
      <c r="AB2326" s="4">
        <f ca="1">Sheet1!AC2326</f>
        <v>9.3901388786367002E-2</v>
      </c>
      <c r="AC2326" s="7">
        <f t="shared" ca="1" si="360"/>
        <v>1.6314753362648038</v>
      </c>
      <c r="AD2326" s="4">
        <f t="shared" ca="1" si="361"/>
        <v>2.1072911552823905</v>
      </c>
      <c r="AE2326" s="4">
        <f t="shared" ca="1" si="362"/>
        <v>3.2723353222136269</v>
      </c>
      <c r="AF2326" s="21">
        <f ca="1">(Sheet1!B$4*EXP(-Sheet1!B$8*Sheet1!B$7)*NORMSDIST((LN(Sheet1!B$4/(Sheet1!B$5+AD2326))-Sheet1!B$8*Sheet1!B$7+Sheet1!B$9*Sheet1!B$7+0.5*Sheet1!B$6*Sheet1!B$6*Sheet1!B$7)/(Sheet1!B$6*SQRT(Sheet1!B$7)))-(Sheet1!B$5+AD2326)*EXP(-Sheet1!B$9*Sheet1!B$7)*NORMSDIST((LN(Sheet1!B$4/(Sheet1!B$5+AD2326))-Sheet1!B$8*Sheet1!B$7+Sheet1!B$9*Sheet1!B$7-0.5*Sheet1!B$6*Sheet1!B$6*Sheet1!B$7)/(Sheet1!B$6*SQRT(Sheet1!B$7))))*400+100*AE2326-400*Sheet1!$B$13</f>
        <v>0.88518438927894749</v>
      </c>
    </row>
    <row r="2327" spans="22:32" x14ac:dyDescent="0.25">
      <c r="V2327" s="7" t="e">
        <f t="shared" si="356"/>
        <v>#VALUE!</v>
      </c>
      <c r="X2327" s="4">
        <f t="shared" ca="1" si="357"/>
        <v>1.2352377941352211</v>
      </c>
      <c r="Y2327" s="4">
        <f t="shared" ca="1" si="357"/>
        <v>0.21742578256413322</v>
      </c>
      <c r="Z2327" s="4">
        <f t="shared" ca="1" si="358"/>
        <v>2.0923125177573825</v>
      </c>
      <c r="AA2327" s="4">
        <f t="shared" ca="1" si="359"/>
        <v>1.7262437358746938</v>
      </c>
      <c r="AB2327" s="4">
        <f ca="1">Sheet1!AC2327</f>
        <v>0.69354660101769017</v>
      </c>
      <c r="AC2327" s="7">
        <f t="shared" ca="1" si="360"/>
        <v>0.91673208888171953</v>
      </c>
      <c r="AD2327" s="4">
        <f t="shared" ca="1" si="361"/>
        <v>1.9180900249970951</v>
      </c>
      <c r="AE2327" s="4">
        <f t="shared" ca="1" si="362"/>
        <v>1.5825030259073913</v>
      </c>
      <c r="AF2327" s="21">
        <f ca="1">(Sheet1!B$4*EXP(-Sheet1!B$8*Sheet1!B$7)*NORMSDIST((LN(Sheet1!B$4/(Sheet1!B$5+AD2327))-Sheet1!B$8*Sheet1!B$7+Sheet1!B$9*Sheet1!B$7+0.5*Sheet1!B$6*Sheet1!B$6*Sheet1!B$7)/(Sheet1!B$6*SQRT(Sheet1!B$7)))-(Sheet1!B$5+AD2327)*EXP(-Sheet1!B$9*Sheet1!B$7)*NORMSDIST((LN(Sheet1!B$4/(Sheet1!B$5+AD2327))-Sheet1!B$8*Sheet1!B$7+Sheet1!B$9*Sheet1!B$7-0.5*Sheet1!B$6*Sheet1!B$6*Sheet1!B$7)/(Sheet1!B$6*SQRT(Sheet1!B$7))))*400+100*AE2327-400*Sheet1!$B$13</f>
        <v>-139.71415635116637</v>
      </c>
    </row>
    <row r="2328" spans="22:32" x14ac:dyDescent="0.25">
      <c r="V2328" s="7" t="e">
        <f t="shared" si="356"/>
        <v>#VALUE!</v>
      </c>
      <c r="X2328" s="4">
        <f t="shared" ca="1" si="357"/>
        <v>-1.85869514934161</v>
      </c>
      <c r="Y2328" s="4">
        <f t="shared" ca="1" si="357"/>
        <v>1.2211662116451065</v>
      </c>
      <c r="Z2328" s="4">
        <f t="shared" ca="1" si="358"/>
        <v>-3.1483582724936063</v>
      </c>
      <c r="AA2328" s="4">
        <f t="shared" ca="1" si="359"/>
        <v>-0.42515260641511193</v>
      </c>
      <c r="AB2328" s="4">
        <f ca="1">Sheet1!AC2328</f>
        <v>0.29859101022757395</v>
      </c>
      <c r="AC2328" s="7">
        <f t="shared" ca="1" si="360"/>
        <v>1.2393936510484969</v>
      </c>
      <c r="AD2328" s="4">
        <f t="shared" ca="1" si="361"/>
        <v>-3.9020552541545892</v>
      </c>
      <c r="AE2328" s="4">
        <f t="shared" ca="1" si="362"/>
        <v>-0.52693144111761014</v>
      </c>
      <c r="AF2328" s="21">
        <f ca="1">(Sheet1!B$4*EXP(-Sheet1!B$8*Sheet1!B$7)*NORMSDIST((LN(Sheet1!B$4/(Sheet1!B$5+AD2328))-Sheet1!B$8*Sheet1!B$7+Sheet1!B$9*Sheet1!B$7+0.5*Sheet1!B$6*Sheet1!B$6*Sheet1!B$7)/(Sheet1!B$6*SQRT(Sheet1!B$7)))-(Sheet1!B$5+AD2328)*EXP(-Sheet1!B$9*Sheet1!B$7)*NORMSDIST((LN(Sheet1!B$4/(Sheet1!B$5+AD2328))-Sheet1!B$8*Sheet1!B$7+Sheet1!B$9*Sheet1!B$7-0.5*Sheet1!B$6*Sheet1!B$6*Sheet1!B$7)/(Sheet1!B$6*SQRT(Sheet1!B$7))))*400+100*AE2328-400*Sheet1!$B$13</f>
        <v>612.77445965938387</v>
      </c>
    </row>
    <row r="2329" spans="22:32" x14ac:dyDescent="0.25">
      <c r="V2329" s="7" t="e">
        <f t="shared" si="356"/>
        <v>#VALUE!</v>
      </c>
      <c r="X2329" s="4">
        <f t="shared" ca="1" si="357"/>
        <v>0.91203653430218456</v>
      </c>
      <c r="Y2329" s="4">
        <f t="shared" ca="1" si="357"/>
        <v>1.5416910646974107</v>
      </c>
      <c r="Z2329" s="4">
        <f t="shared" ca="1" si="358"/>
        <v>1.5448567607247483</v>
      </c>
      <c r="AA2329" s="4">
        <f t="shared" ca="1" si="359"/>
        <v>3.2123856642985613</v>
      </c>
      <c r="AB2329" s="4">
        <f ca="1">Sheet1!AC2329</f>
        <v>0.7726499633740227</v>
      </c>
      <c r="AC2329" s="7">
        <f t="shared" ca="1" si="360"/>
        <v>0.86119199770402155</v>
      </c>
      <c r="AD2329" s="4">
        <f t="shared" ca="1" si="361"/>
        <v>1.3304182799351096</v>
      </c>
      <c r="AE2329" s="4">
        <f t="shared" ca="1" si="362"/>
        <v>2.7664808276330382</v>
      </c>
      <c r="AF2329" s="21">
        <f ca="1">(Sheet1!B$4*EXP(-Sheet1!B$8*Sheet1!B$7)*NORMSDIST((LN(Sheet1!B$4/(Sheet1!B$5+AD2329))-Sheet1!B$8*Sheet1!B$7+Sheet1!B$9*Sheet1!B$7+0.5*Sheet1!B$6*Sheet1!B$6*Sheet1!B$7)/(Sheet1!B$6*SQRT(Sheet1!B$7)))-(Sheet1!B$5+AD2329)*EXP(-Sheet1!B$9*Sheet1!B$7)*NORMSDIST((LN(Sheet1!B$4/(Sheet1!B$5+AD2329))-Sheet1!B$8*Sheet1!B$7+Sheet1!B$9*Sheet1!B$7-0.5*Sheet1!B$6*Sheet1!B$6*Sheet1!B$7)/(Sheet1!B$6*SQRT(Sheet1!B$7))))*400+100*AE2329-400*Sheet1!$B$13</f>
        <v>67.99049471129274</v>
      </c>
    </row>
    <row r="2330" spans="22:32" x14ac:dyDescent="0.25">
      <c r="V2330" s="7" t="e">
        <f t="shared" si="356"/>
        <v>#VALUE!</v>
      </c>
      <c r="X2330" s="4">
        <f t="shared" ca="1" si="357"/>
        <v>0.12708159474747829</v>
      </c>
      <c r="Y2330" s="4">
        <f t="shared" ca="1" si="357"/>
        <v>-0.95732161573162022</v>
      </c>
      <c r="Z2330" s="4">
        <f t="shared" ca="1" si="358"/>
        <v>0.21525767162335729</v>
      </c>
      <c r="AA2330" s="4">
        <f t="shared" ca="1" si="359"/>
        <v>-1.1969482733355332</v>
      </c>
      <c r="AB2330" s="4">
        <f ca="1">Sheet1!AC2330</f>
        <v>0.48382141972682347</v>
      </c>
      <c r="AC2330" s="7">
        <f t="shared" ca="1" si="360"/>
        <v>1.0671526662939292</v>
      </c>
      <c r="AD2330" s="4">
        <f t="shared" ca="1" si="361"/>
        <v>0.22971279821308882</v>
      </c>
      <c r="AE2330" s="4">
        <f t="shared" ca="1" si="362"/>
        <v>-1.2773265413059292</v>
      </c>
      <c r="AF2330" s="21">
        <f ca="1">(Sheet1!B$4*EXP(-Sheet1!B$8*Sheet1!B$7)*NORMSDIST((LN(Sheet1!B$4/(Sheet1!B$5+AD2330))-Sheet1!B$8*Sheet1!B$7+Sheet1!B$9*Sheet1!B$7+0.5*Sheet1!B$6*Sheet1!B$6*Sheet1!B$7)/(Sheet1!B$6*SQRT(Sheet1!B$7)))-(Sheet1!B$5+AD2330)*EXP(-Sheet1!B$9*Sheet1!B$7)*NORMSDIST((LN(Sheet1!B$4/(Sheet1!B$5+AD2330))-Sheet1!B$8*Sheet1!B$7+Sheet1!B$9*Sheet1!B$7-0.5*Sheet1!B$6*Sheet1!B$6*Sheet1!B$7)/(Sheet1!B$6*SQRT(Sheet1!B$7))))*400+100*AE2330-400*Sheet1!$B$13</f>
        <v>-164.40796541186728</v>
      </c>
    </row>
    <row r="2331" spans="22:32" x14ac:dyDescent="0.25">
      <c r="V2331" s="7" t="e">
        <f t="shared" si="356"/>
        <v>#VALUE!</v>
      </c>
      <c r="X2331" s="4">
        <f t="shared" ca="1" si="357"/>
        <v>-9.2251475536992603E-2</v>
      </c>
      <c r="Y2331" s="4">
        <f t="shared" ca="1" si="357"/>
        <v>-0.58202785524794232</v>
      </c>
      <c r="Z2331" s="4">
        <f t="shared" ca="1" si="358"/>
        <v>-0.15626053377258375</v>
      </c>
      <c r="AA2331" s="4">
        <f t="shared" ca="1" si="359"/>
        <v>-0.9227469838777087</v>
      </c>
      <c r="AB2331" s="4">
        <f ca="1">Sheet1!AC2331</f>
        <v>0.80393739903889572</v>
      </c>
      <c r="AC2331" s="7">
        <f t="shared" ca="1" si="360"/>
        <v>0.83815486897865732</v>
      </c>
      <c r="AD2331" s="4">
        <f t="shared" ca="1" si="361"/>
        <v>-0.13097052721069499</v>
      </c>
      <c r="AE2331" s="4">
        <f t="shared" ca="1" si="362"/>
        <v>-0.77340487737247221</v>
      </c>
      <c r="AF2331" s="21">
        <f ca="1">(Sheet1!B$4*EXP(-Sheet1!B$8*Sheet1!B$7)*NORMSDIST((LN(Sheet1!B$4/(Sheet1!B$5+AD2331))-Sheet1!B$8*Sheet1!B$7+Sheet1!B$9*Sheet1!B$7+0.5*Sheet1!B$6*Sheet1!B$6*Sheet1!B$7)/(Sheet1!B$6*SQRT(Sheet1!B$7)))-(Sheet1!B$5+AD2331)*EXP(-Sheet1!B$9*Sheet1!B$7)*NORMSDIST((LN(Sheet1!B$4/(Sheet1!B$5+AD2331))-Sheet1!B$8*Sheet1!B$7+Sheet1!B$9*Sheet1!B$7-0.5*Sheet1!B$6*Sheet1!B$6*Sheet1!B$7)/(Sheet1!B$6*SQRT(Sheet1!B$7))))*400+100*AE2331-400*Sheet1!$B$13</f>
        <v>-56.308031419605868</v>
      </c>
    </row>
    <row r="2332" spans="22:32" x14ac:dyDescent="0.25">
      <c r="V2332" s="7" t="e">
        <f t="shared" si="356"/>
        <v>#VALUE!</v>
      </c>
      <c r="X2332" s="4">
        <f t="shared" ca="1" si="357"/>
        <v>1.2660862583660444</v>
      </c>
      <c r="Y2332" s="4">
        <f t="shared" ca="1" si="357"/>
        <v>2.7833322911661496</v>
      </c>
      <c r="Z2332" s="4">
        <f t="shared" ca="1" si="358"/>
        <v>2.1445653132678451</v>
      </c>
      <c r="AA2332" s="4">
        <f t="shared" ca="1" si="359"/>
        <v>5.3618050245948456</v>
      </c>
      <c r="AB2332" s="4">
        <f ca="1">Sheet1!AC2332</f>
        <v>0.97451669645359473</v>
      </c>
      <c r="AC2332" s="7">
        <f t="shared" ca="1" si="360"/>
        <v>0.65379936063469801</v>
      </c>
      <c r="AD2332" s="4">
        <f t="shared" ca="1" si="361"/>
        <v>1.4021154306538679</v>
      </c>
      <c r="AE2332" s="4">
        <f t="shared" ca="1" si="362"/>
        <v>3.5055446969280215</v>
      </c>
      <c r="AF2332" s="21">
        <f ca="1">(Sheet1!B$4*EXP(-Sheet1!B$8*Sheet1!B$7)*NORMSDIST((LN(Sheet1!B$4/(Sheet1!B$5+AD2332))-Sheet1!B$8*Sheet1!B$7+Sheet1!B$9*Sheet1!B$7+0.5*Sheet1!B$6*Sheet1!B$6*Sheet1!B$7)/(Sheet1!B$6*SQRT(Sheet1!B$7)))-(Sheet1!B$5+AD2332)*EXP(-Sheet1!B$9*Sheet1!B$7)*NORMSDIST((LN(Sheet1!B$4/(Sheet1!B$5+AD2332))-Sheet1!B$8*Sheet1!B$7+Sheet1!B$9*Sheet1!B$7-0.5*Sheet1!B$6*Sheet1!B$6*Sheet1!B$7)/(Sheet1!B$6*SQRT(Sheet1!B$7))))*400+100*AE2332-400*Sheet1!$B$13</f>
        <v>130.90812451855936</v>
      </c>
    </row>
    <row r="2333" spans="22:32" x14ac:dyDescent="0.25">
      <c r="V2333" s="7" t="e">
        <f t="shared" si="356"/>
        <v>#VALUE!</v>
      </c>
      <c r="X2333" s="4">
        <f t="shared" ca="1" si="357"/>
        <v>-0.10731452930058402</v>
      </c>
      <c r="Y2333" s="4">
        <f t="shared" ca="1" si="357"/>
        <v>7.8272646131339996E-2</v>
      </c>
      <c r="Z2333" s="4">
        <f t="shared" ca="1" si="358"/>
        <v>-0.18177514812040596</v>
      </c>
      <c r="AA2333" s="4">
        <f t="shared" ca="1" si="359"/>
        <v>-1.3649690788155918E-2</v>
      </c>
      <c r="AB2333" s="4">
        <f ca="1">Sheet1!AC2333</f>
        <v>0.8884407737640323</v>
      </c>
      <c r="AC2333" s="7">
        <f t="shared" ca="1" si="360"/>
        <v>0.7681300303130647</v>
      </c>
      <c r="AD2333" s="4">
        <f t="shared" ca="1" si="361"/>
        <v>-0.13962695003588926</v>
      </c>
      <c r="AE2333" s="4">
        <f t="shared" ca="1" si="362"/>
        <v>-1.0484737398870165E-2</v>
      </c>
      <c r="AF2333" s="21">
        <f ca="1">(Sheet1!B$4*EXP(-Sheet1!B$8*Sheet1!B$7)*NORMSDIST((LN(Sheet1!B$4/(Sheet1!B$5+AD2333))-Sheet1!B$8*Sheet1!B$7+Sheet1!B$9*Sheet1!B$7+0.5*Sheet1!B$6*Sheet1!B$6*Sheet1!B$7)/(Sheet1!B$6*SQRT(Sheet1!B$7)))-(Sheet1!B$5+AD2333)*EXP(-Sheet1!B$9*Sheet1!B$7)*NORMSDIST((LN(Sheet1!B$4/(Sheet1!B$5+AD2333))-Sheet1!B$8*Sheet1!B$7+Sheet1!B$9*Sheet1!B$7-0.5*Sheet1!B$6*Sheet1!B$6*Sheet1!B$7)/(Sheet1!B$6*SQRT(Sheet1!B$7))))*400+100*AE2333-400*Sheet1!$B$13</f>
        <v>21.3772403098219</v>
      </c>
    </row>
    <row r="2334" spans="22:32" x14ac:dyDescent="0.25">
      <c r="V2334" s="7" t="e">
        <f t="shared" si="356"/>
        <v>#VALUE!</v>
      </c>
      <c r="X2334" s="4">
        <f t="shared" ca="1" si="357"/>
        <v>1.3158535981498423</v>
      </c>
      <c r="Y2334" s="4">
        <f t="shared" ca="1" si="357"/>
        <v>-1.3421543876411366</v>
      </c>
      <c r="Z2334" s="4">
        <f t="shared" ca="1" si="358"/>
        <v>2.2288639224097593</v>
      </c>
      <c r="AA2334" s="4">
        <f t="shared" ca="1" si="359"/>
        <v>-0.36915787633754726</v>
      </c>
      <c r="AB2334" s="4">
        <f ca="1">Sheet1!AC2334</f>
        <v>0.31460481176726862</v>
      </c>
      <c r="AC2334" s="7">
        <f t="shared" ca="1" si="360"/>
        <v>1.2214278186137053</v>
      </c>
      <c r="AD2334" s="4">
        <f t="shared" ca="1" si="361"/>
        <v>2.7223963987357394</v>
      </c>
      <c r="AE2334" s="4">
        <f t="shared" ca="1" si="362"/>
        <v>-0.45089969961903831</v>
      </c>
      <c r="AF2334" s="21">
        <f ca="1">(Sheet1!B$4*EXP(-Sheet1!B$8*Sheet1!B$7)*NORMSDIST((LN(Sheet1!B$4/(Sheet1!B$5+AD2334))-Sheet1!B$8*Sheet1!B$7+Sheet1!B$9*Sheet1!B$7+0.5*Sheet1!B$6*Sheet1!B$6*Sheet1!B$7)/(Sheet1!B$6*SQRT(Sheet1!B$7)))-(Sheet1!B$5+AD2334)*EXP(-Sheet1!B$9*Sheet1!B$7)*NORMSDIST((LN(Sheet1!B$4/(Sheet1!B$5+AD2334))-Sheet1!B$8*Sheet1!B$7+Sheet1!B$9*Sheet1!B$7-0.5*Sheet1!B$6*Sheet1!B$6*Sheet1!B$7)/(Sheet1!B$6*SQRT(Sheet1!B$7))))*400+100*AE2334-400*Sheet1!$B$13</f>
        <v>-462.48641310105222</v>
      </c>
    </row>
    <row r="2335" spans="22:32" x14ac:dyDescent="0.25">
      <c r="V2335" s="7" t="e">
        <f t="shared" si="356"/>
        <v>#VALUE!</v>
      </c>
      <c r="X2335" s="4">
        <f t="shared" ca="1" si="357"/>
        <v>1.13838195957382</v>
      </c>
      <c r="Y2335" s="4">
        <f t="shared" ca="1" si="357"/>
        <v>-1.7236713698538937</v>
      </c>
      <c r="Z2335" s="4">
        <f t="shared" ca="1" si="358"/>
        <v>1.9282528718877117</v>
      </c>
      <c r="AA2335" s="4">
        <f t="shared" ca="1" si="359"/>
        <v>-1.1086290673830257</v>
      </c>
      <c r="AB2335" s="4">
        <f ca="1">Sheet1!AC2335</f>
        <v>0.84098353861033937</v>
      </c>
      <c r="AC2335" s="7">
        <f t="shared" ca="1" si="360"/>
        <v>0.80932338510509227</v>
      </c>
      <c r="AD2335" s="4">
        <f t="shared" ca="1" si="361"/>
        <v>1.5605801416147786</v>
      </c>
      <c r="AE2335" s="4">
        <f t="shared" ca="1" si="362"/>
        <v>-0.89723942964033176</v>
      </c>
      <c r="AF2335" s="21">
        <f ca="1">(Sheet1!B$4*EXP(-Sheet1!B$8*Sheet1!B$7)*NORMSDIST((LN(Sheet1!B$4/(Sheet1!B$5+AD2335))-Sheet1!B$8*Sheet1!B$7+Sheet1!B$9*Sheet1!B$7+0.5*Sheet1!B$6*Sheet1!B$6*Sheet1!B$7)/(Sheet1!B$6*SQRT(Sheet1!B$7)))-(Sheet1!B$5+AD2335)*EXP(-Sheet1!B$9*Sheet1!B$7)*NORMSDIST((LN(Sheet1!B$4/(Sheet1!B$5+AD2335))-Sheet1!B$8*Sheet1!B$7+Sheet1!B$9*Sheet1!B$7-0.5*Sheet1!B$6*Sheet1!B$6*Sheet1!B$7)/(Sheet1!B$6*SQRT(Sheet1!B$7))))*400+100*AE2335-400*Sheet1!$B$13</f>
        <v>-333.56556837095968</v>
      </c>
    </row>
    <row r="2336" spans="22:32" x14ac:dyDescent="0.25">
      <c r="V2336" s="7" t="e">
        <f t="shared" si="356"/>
        <v>#VALUE!</v>
      </c>
      <c r="X2336" s="4">
        <f t="shared" ca="1" si="357"/>
        <v>0.10565597998317888</v>
      </c>
      <c r="Y2336" s="4">
        <f t="shared" ca="1" si="357"/>
        <v>0.15438637381998055</v>
      </c>
      <c r="Z2336" s="4">
        <f t="shared" ca="1" si="358"/>
        <v>0.17896580767227452</v>
      </c>
      <c r="AA2336" s="4">
        <f t="shared" ca="1" si="359"/>
        <v>0.33817133667583199</v>
      </c>
      <c r="AB2336" s="4">
        <f ca="1">Sheet1!AC2336</f>
        <v>0.19289858927501258</v>
      </c>
      <c r="AC2336" s="7">
        <f t="shared" ca="1" si="360"/>
        <v>1.3872574611366464</v>
      </c>
      <c r="AD2336" s="4">
        <f t="shared" ca="1" si="361"/>
        <v>0.24827165198170889</v>
      </c>
      <c r="AE2336" s="4">
        <f t="shared" ca="1" si="362"/>
        <v>0.46913070994610073</v>
      </c>
      <c r="AF2336" s="21">
        <f ca="1">(Sheet1!B$4*EXP(-Sheet1!B$8*Sheet1!B$7)*NORMSDIST((LN(Sheet1!B$4/(Sheet1!B$5+AD2336))-Sheet1!B$8*Sheet1!B$7+Sheet1!B$9*Sheet1!B$7+0.5*Sheet1!B$6*Sheet1!B$6*Sheet1!B$7)/(Sheet1!B$6*SQRT(Sheet1!B$7)))-(Sheet1!B$5+AD2336)*EXP(-Sheet1!B$9*Sheet1!B$7)*NORMSDIST((LN(Sheet1!B$4/(Sheet1!B$5+AD2336))-Sheet1!B$8*Sheet1!B$7+Sheet1!B$9*Sheet1!B$7-0.5*Sheet1!B$6*Sheet1!B$6*Sheet1!B$7)/(Sheet1!B$6*SQRT(Sheet1!B$7))))*400+100*AE2336-400*Sheet1!$B$13</f>
        <v>7.2865855919917522</v>
      </c>
    </row>
    <row r="2337" spans="22:32" x14ac:dyDescent="0.25">
      <c r="V2337" s="7" t="e">
        <f t="shared" si="356"/>
        <v>#VALUE!</v>
      </c>
      <c r="X2337" s="4">
        <f t="shared" ca="1" si="357"/>
        <v>1.5020568582763259E-2</v>
      </c>
      <c r="Y2337" s="4">
        <f t="shared" ca="1" si="357"/>
        <v>1.3633329055592338</v>
      </c>
      <c r="Z2337" s="4">
        <f t="shared" ca="1" si="358"/>
        <v>2.5442650652987103E-2</v>
      </c>
      <c r="AA2337" s="4">
        <f t="shared" ca="1" si="359"/>
        <v>1.9300920655272829</v>
      </c>
      <c r="AB2337" s="4">
        <f ca="1">Sheet1!AC2337</f>
        <v>0.13541178905131168</v>
      </c>
      <c r="AC2337" s="7">
        <f t="shared" ca="1" si="360"/>
        <v>1.506472261531385</v>
      </c>
      <c r="AD2337" s="4">
        <f t="shared" ca="1" si="361"/>
        <v>3.8328647468558449E-2</v>
      </c>
      <c r="AE2337" s="4">
        <f t="shared" ca="1" si="362"/>
        <v>2.9076301589186682</v>
      </c>
      <c r="AF2337" s="21">
        <f ca="1">(Sheet1!B$4*EXP(-Sheet1!B$8*Sheet1!B$7)*NORMSDIST((LN(Sheet1!B$4/(Sheet1!B$5+AD2337))-Sheet1!B$8*Sheet1!B$7+Sheet1!B$9*Sheet1!B$7+0.5*Sheet1!B$6*Sheet1!B$6*Sheet1!B$7)/(Sheet1!B$6*SQRT(Sheet1!B$7)))-(Sheet1!B$5+AD2337)*EXP(-Sheet1!B$9*Sheet1!B$7)*NORMSDIST((LN(Sheet1!B$4/(Sheet1!B$5+AD2337))-Sheet1!B$8*Sheet1!B$7+Sheet1!B$9*Sheet1!B$7-0.5*Sheet1!B$6*Sheet1!B$6*Sheet1!B$7)/(Sheet1!B$6*SQRT(Sheet1!B$7))))*400+100*AE2337-400*Sheet1!$B$13</f>
        <v>284.62463272099103</v>
      </c>
    </row>
    <row r="2338" spans="22:32" x14ac:dyDescent="0.25">
      <c r="V2338" s="7" t="e">
        <f t="shared" si="356"/>
        <v>#VALUE!</v>
      </c>
      <c r="X2338" s="4">
        <f t="shared" ca="1" si="357"/>
        <v>8.0823192039566324E-2</v>
      </c>
      <c r="Y2338" s="4">
        <f t="shared" ca="1" si="357"/>
        <v>0.11252874296810869</v>
      </c>
      <c r="Z2338" s="4">
        <f t="shared" ca="1" si="358"/>
        <v>0.13690268969456526</v>
      </c>
      <c r="AA2338" s="4">
        <f t="shared" ca="1" si="359"/>
        <v>0.25087237431951559</v>
      </c>
      <c r="AB2338" s="4">
        <f ca="1">Sheet1!AC2338</f>
        <v>0.80119301148148725</v>
      </c>
      <c r="AC2338" s="7">
        <f t="shared" ca="1" si="360"/>
        <v>0.84021519935796196</v>
      </c>
      <c r="AD2338" s="4">
        <f t="shared" ca="1" si="361"/>
        <v>0.11502772071436035</v>
      </c>
      <c r="AE2338" s="4">
        <f t="shared" ca="1" si="362"/>
        <v>0.21078678200227705</v>
      </c>
      <c r="AF2338" s="21">
        <f ca="1">(Sheet1!B$4*EXP(-Sheet1!B$8*Sheet1!B$7)*NORMSDIST((LN(Sheet1!B$4/(Sheet1!B$5+AD2338))-Sheet1!B$8*Sheet1!B$7+Sheet1!B$9*Sheet1!B$7+0.5*Sheet1!B$6*Sheet1!B$6*Sheet1!B$7)/(Sheet1!B$6*SQRT(Sheet1!B$7)))-(Sheet1!B$5+AD2338)*EXP(-Sheet1!B$9*Sheet1!B$7)*NORMSDIST((LN(Sheet1!B$4/(Sheet1!B$5+AD2338))-Sheet1!B$8*Sheet1!B$7+Sheet1!B$9*Sheet1!B$7-0.5*Sheet1!B$6*Sheet1!B$6*Sheet1!B$7)/(Sheet1!B$6*SQRT(Sheet1!B$7))))*400+100*AE2338-400*Sheet1!$B$13</f>
        <v>2.6796281291517516</v>
      </c>
    </row>
    <row r="2339" spans="22:32" x14ac:dyDescent="0.25">
      <c r="V2339" s="7" t="e">
        <f t="shared" si="356"/>
        <v>#VALUE!</v>
      </c>
      <c r="X2339" s="4">
        <f t="shared" ca="1" si="357"/>
        <v>0.18547304274621434</v>
      </c>
      <c r="Y2339" s="4">
        <f t="shared" ca="1" si="357"/>
        <v>2.3232480366918984</v>
      </c>
      <c r="Z2339" s="4">
        <f t="shared" ca="1" si="358"/>
        <v>0.3141642612353332</v>
      </c>
      <c r="AA2339" s="4">
        <f t="shared" ca="1" si="359"/>
        <v>3.4730030800843688</v>
      </c>
      <c r="AB2339" s="4">
        <f ca="1">Sheet1!AC2339</f>
        <v>9.2561002744785403E-3</v>
      </c>
      <c r="AC2339" s="7">
        <f t="shared" ca="1" si="360"/>
        <v>2.5286626347264054</v>
      </c>
      <c r="AD2339" s="4">
        <f t="shared" ca="1" si="361"/>
        <v>0.79441542855221237</v>
      </c>
      <c r="AE2339" s="4">
        <f t="shared" ca="1" si="362"/>
        <v>8.7820531188990607</v>
      </c>
      <c r="AF2339" s="21">
        <f ca="1">(Sheet1!B$4*EXP(-Sheet1!B$8*Sheet1!B$7)*NORMSDIST((LN(Sheet1!B$4/(Sheet1!B$5+AD2339))-Sheet1!B$8*Sheet1!B$7+Sheet1!B$9*Sheet1!B$7+0.5*Sheet1!B$6*Sheet1!B$6*Sheet1!B$7)/(Sheet1!B$6*SQRT(Sheet1!B$7)))-(Sheet1!B$5+AD2339)*EXP(-Sheet1!B$9*Sheet1!B$7)*NORMSDIST((LN(Sheet1!B$4/(Sheet1!B$5+AD2339))-Sheet1!B$8*Sheet1!B$7+Sheet1!B$9*Sheet1!B$7-0.5*Sheet1!B$6*Sheet1!B$6*Sheet1!B$7)/(Sheet1!B$6*SQRT(Sheet1!B$7))))*400+100*AE2339-400*Sheet1!$B$13</f>
        <v>752.52441737166009</v>
      </c>
    </row>
    <row r="2340" spans="22:32" x14ac:dyDescent="0.25">
      <c r="V2340" s="7" t="e">
        <f t="shared" si="356"/>
        <v>#VALUE!</v>
      </c>
      <c r="X2340" s="4">
        <f t="shared" ca="1" si="357"/>
        <v>1.5921872883782213</v>
      </c>
      <c r="Y2340" s="4">
        <f t="shared" ca="1" si="357"/>
        <v>0.63853337811388378</v>
      </c>
      <c r="Z2340" s="4">
        <f t="shared" ca="1" si="358"/>
        <v>2.6969328577095446</v>
      </c>
      <c r="AA2340" s="4">
        <f t="shared" ca="1" si="359"/>
        <v>2.727758035753896</v>
      </c>
      <c r="AB2340" s="4">
        <f ca="1">Sheet1!AC2340</f>
        <v>1.5528866420863263E-2</v>
      </c>
      <c r="AC2340" s="7">
        <f t="shared" ca="1" si="360"/>
        <v>2.3072511374134148</v>
      </c>
      <c r="AD2340" s="4">
        <f t="shared" ca="1" si="361"/>
        <v>6.222501403477958</v>
      </c>
      <c r="AE2340" s="4">
        <f t="shared" ca="1" si="362"/>
        <v>6.293622830581759</v>
      </c>
      <c r="AF2340" s="21">
        <f ca="1">(Sheet1!B$4*EXP(-Sheet1!B$8*Sheet1!B$7)*NORMSDIST((LN(Sheet1!B$4/(Sheet1!B$5+AD2340))-Sheet1!B$8*Sheet1!B$7+Sheet1!B$9*Sheet1!B$7+0.5*Sheet1!B$6*Sheet1!B$6*Sheet1!B$7)/(Sheet1!B$6*SQRT(Sheet1!B$7)))-(Sheet1!B$5+AD2340)*EXP(-Sheet1!B$9*Sheet1!B$7)*NORMSDIST((LN(Sheet1!B$4/(Sheet1!B$5+AD2340))-Sheet1!B$8*Sheet1!B$7+Sheet1!B$9*Sheet1!B$7-0.5*Sheet1!B$6*Sheet1!B$6*Sheet1!B$7)/(Sheet1!B$6*SQRT(Sheet1!B$7))))*400+100*AE2340-400*Sheet1!$B$13</f>
        <v>-271.29857360994356</v>
      </c>
    </row>
    <row r="2341" spans="22:32" x14ac:dyDescent="0.25">
      <c r="V2341" s="7" t="e">
        <f t="shared" si="356"/>
        <v>#VALUE!</v>
      </c>
      <c r="X2341" s="4">
        <f t="shared" ca="1" si="357"/>
        <v>0.5837909602788337</v>
      </c>
      <c r="Y2341" s="4">
        <f t="shared" ca="1" si="357"/>
        <v>-1.481193978696951</v>
      </c>
      <c r="Z2341" s="4">
        <f t="shared" ca="1" si="358"/>
        <v>0.98885667176347125</v>
      </c>
      <c r="AA2341" s="4">
        <f t="shared" ca="1" si="359"/>
        <v>-1.4065010623247503</v>
      </c>
      <c r="AB2341" s="4">
        <f ca="1">Sheet1!AC2341</f>
        <v>0.27905432541770148</v>
      </c>
      <c r="AC2341" s="7">
        <f t="shared" ca="1" si="360"/>
        <v>1.2625297125783503</v>
      </c>
      <c r="AD2341" s="4">
        <f t="shared" ca="1" si="361"/>
        <v>1.2484609295827196</v>
      </c>
      <c r="AE2341" s="4">
        <f t="shared" ca="1" si="362"/>
        <v>-1.7757493819580112</v>
      </c>
      <c r="AF2341" s="21">
        <f ca="1">(Sheet1!B$4*EXP(-Sheet1!B$8*Sheet1!B$7)*NORMSDIST((LN(Sheet1!B$4/(Sheet1!B$5+AD2341))-Sheet1!B$8*Sheet1!B$7+Sheet1!B$9*Sheet1!B$7+0.5*Sheet1!B$6*Sheet1!B$6*Sheet1!B$7)/(Sheet1!B$6*SQRT(Sheet1!B$7)))-(Sheet1!B$5+AD2341)*EXP(-Sheet1!B$9*Sheet1!B$7)*NORMSDIST((LN(Sheet1!B$4/(Sheet1!B$5+AD2341))-Sheet1!B$8*Sheet1!B$7+Sheet1!B$9*Sheet1!B$7-0.5*Sheet1!B$6*Sheet1!B$6*Sheet1!B$7)/(Sheet1!B$6*SQRT(Sheet1!B$7))))*400+100*AE2341-400*Sheet1!$B$13</f>
        <v>-373.63939529507525</v>
      </c>
    </row>
    <row r="2342" spans="22:32" x14ac:dyDescent="0.25">
      <c r="V2342" s="7" t="e">
        <f t="shared" si="356"/>
        <v>#VALUE!</v>
      </c>
      <c r="X2342" s="4">
        <f t="shared" ca="1" si="357"/>
        <v>1.243666938473166</v>
      </c>
      <c r="Y2342" s="4">
        <f t="shared" ca="1" si="357"/>
        <v>-1.1956544722593947</v>
      </c>
      <c r="Z2342" s="4">
        <f t="shared" ca="1" si="358"/>
        <v>2.1065902578783549</v>
      </c>
      <c r="AA2342" s="4">
        <f t="shared" ca="1" si="359"/>
        <v>-0.246666080481516</v>
      </c>
      <c r="AB2342" s="4">
        <f ca="1">Sheet1!AC2342</f>
        <v>0.99053969181480139</v>
      </c>
      <c r="AC2342" s="7">
        <f t="shared" ca="1" si="360"/>
        <v>0.60390996986456436</v>
      </c>
      <c r="AD2342" s="4">
        <f t="shared" ca="1" si="361"/>
        <v>1.2721908591523021</v>
      </c>
      <c r="AE2342" s="4">
        <f t="shared" ca="1" si="362"/>
        <v>-0.14896410523020254</v>
      </c>
      <c r="AF2342" s="21">
        <f ca="1">(Sheet1!B$4*EXP(-Sheet1!B$8*Sheet1!B$7)*NORMSDIST((LN(Sheet1!B$4/(Sheet1!B$5+AD2342))-Sheet1!B$8*Sheet1!B$7+Sheet1!B$9*Sheet1!B$7+0.5*Sheet1!B$6*Sheet1!B$6*Sheet1!B$7)/(Sheet1!B$6*SQRT(Sheet1!B$7)))-(Sheet1!B$5+AD2342)*EXP(-Sheet1!B$9*Sheet1!B$7)*NORMSDIST((LN(Sheet1!B$4/(Sheet1!B$5+AD2342))-Sheet1!B$8*Sheet1!B$7+Sheet1!B$9*Sheet1!B$7-0.5*Sheet1!B$6*Sheet1!B$6*Sheet1!B$7)/(Sheet1!B$6*SQRT(Sheet1!B$7))))*400+100*AE2342-400*Sheet1!$B$13</f>
        <v>-214.61057771087553</v>
      </c>
    </row>
    <row r="2343" spans="22:32" x14ac:dyDescent="0.25">
      <c r="V2343" s="7" t="e">
        <f t="shared" si="356"/>
        <v>#VALUE!</v>
      </c>
      <c r="X2343" s="4">
        <f t="shared" ca="1" si="357"/>
        <v>-0.97276768098032118</v>
      </c>
      <c r="Y2343" s="4">
        <f t="shared" ca="1" si="357"/>
        <v>-2.3377547774843473E-2</v>
      </c>
      <c r="Z2343" s="4">
        <f t="shared" ca="1" si="358"/>
        <v>-1.6477264583778908</v>
      </c>
      <c r="AA2343" s="4">
        <f t="shared" ca="1" si="359"/>
        <v>-1.1520047769273016</v>
      </c>
      <c r="AB2343" s="4">
        <f ca="1">Sheet1!AC2343</f>
        <v>0.19707509579361226</v>
      </c>
      <c r="AC2343" s="7">
        <f t="shared" ca="1" si="360"/>
        <v>1.3800552230852072</v>
      </c>
      <c r="AD2343" s="4">
        <f t="shared" ca="1" si="361"/>
        <v>-2.2739535051000983</v>
      </c>
      <c r="AE2343" s="4">
        <f t="shared" ca="1" si="362"/>
        <v>-1.5898302094176315</v>
      </c>
      <c r="AF2343" s="21">
        <f ca="1">(Sheet1!B$4*EXP(-Sheet1!B$8*Sheet1!B$7)*NORMSDIST((LN(Sheet1!B$4/(Sheet1!B$5+AD2343))-Sheet1!B$8*Sheet1!B$7+Sheet1!B$9*Sheet1!B$7+0.5*Sheet1!B$6*Sheet1!B$6*Sheet1!B$7)/(Sheet1!B$6*SQRT(Sheet1!B$7)))-(Sheet1!B$5+AD2343)*EXP(-Sheet1!B$9*Sheet1!B$7)*NORMSDIST((LN(Sheet1!B$4/(Sheet1!B$5+AD2343))-Sheet1!B$8*Sheet1!B$7+Sheet1!B$9*Sheet1!B$7-0.5*Sheet1!B$6*Sheet1!B$6*Sheet1!B$7)/(Sheet1!B$6*SQRT(Sheet1!B$7))))*400+100*AE2343-400*Sheet1!$B$13</f>
        <v>218.9486171517965</v>
      </c>
    </row>
    <row r="2344" spans="22:32" x14ac:dyDescent="0.25">
      <c r="V2344" s="7" t="e">
        <f t="shared" si="356"/>
        <v>#VALUE!</v>
      </c>
      <c r="X2344" s="4">
        <f t="shared" ca="1" si="357"/>
        <v>0.22515298716255094</v>
      </c>
      <c r="Y2344" s="4">
        <f t="shared" ca="1" si="357"/>
        <v>-1.1279459054075349</v>
      </c>
      <c r="Z2344" s="4">
        <f t="shared" ca="1" si="358"/>
        <v>0.38137629506428661</v>
      </c>
      <c r="AA2344" s="4">
        <f t="shared" ca="1" si="359"/>
        <v>-1.3235061857388581</v>
      </c>
      <c r="AB2344" s="4">
        <f ca="1">Sheet1!AC2344</f>
        <v>0.79060280843677511</v>
      </c>
      <c r="AC2344" s="7">
        <f t="shared" ca="1" si="360"/>
        <v>0.84808846429483964</v>
      </c>
      <c r="AD2344" s="4">
        <f t="shared" ca="1" si="361"/>
        <v>0.32344083639952648</v>
      </c>
      <c r="AE2344" s="4">
        <f t="shared" ca="1" si="362"/>
        <v>-1.122450328547989</v>
      </c>
      <c r="AF2344" s="21">
        <f ca="1">(Sheet1!B$4*EXP(-Sheet1!B$8*Sheet1!B$7)*NORMSDIST((LN(Sheet1!B$4/(Sheet1!B$5+AD2344))-Sheet1!B$8*Sheet1!B$7+Sheet1!B$9*Sheet1!B$7+0.5*Sheet1!B$6*Sheet1!B$6*Sheet1!B$7)/(Sheet1!B$6*SQRT(Sheet1!B$7)))-(Sheet1!B$5+AD2344)*EXP(-Sheet1!B$9*Sheet1!B$7)*NORMSDIST((LN(Sheet1!B$4/(Sheet1!B$5+AD2344))-Sheet1!B$8*Sheet1!B$7+Sheet1!B$9*Sheet1!B$7-0.5*Sheet1!B$6*Sheet1!B$6*Sheet1!B$7)/(Sheet1!B$6*SQRT(Sheet1!B$7))))*400+100*AE2344-400*Sheet1!$B$13</f>
        <v>-163.80656497321161</v>
      </c>
    </row>
    <row r="2345" spans="22:32" x14ac:dyDescent="0.25">
      <c r="V2345" s="7" t="e">
        <f t="shared" si="356"/>
        <v>#VALUE!</v>
      </c>
      <c r="X2345" s="4">
        <f t="shared" ca="1" si="357"/>
        <v>0.7839494718090283</v>
      </c>
      <c r="Y2345" s="4">
        <f t="shared" ca="1" si="357"/>
        <v>0.83539518019578118</v>
      </c>
      <c r="Z2345" s="4">
        <f t="shared" ca="1" si="358"/>
        <v>1.3278959735065867</v>
      </c>
      <c r="AA2345" s="4">
        <f t="shared" ca="1" si="359"/>
        <v>2.0740555213404135</v>
      </c>
      <c r="AB2345" s="4">
        <f ca="1">Sheet1!AC2345</f>
        <v>0.56342809136362271</v>
      </c>
      <c r="AC2345" s="7">
        <f t="shared" ca="1" si="360"/>
        <v>1.0075535296145735</v>
      </c>
      <c r="AD2345" s="4">
        <f t="shared" ca="1" si="361"/>
        <v>1.3379262750675416</v>
      </c>
      <c r="AE2345" s="4">
        <f t="shared" ca="1" si="362"/>
        <v>2.0897219611431277</v>
      </c>
      <c r="AF2345" s="21">
        <f ca="1">(Sheet1!B$4*EXP(-Sheet1!B$8*Sheet1!B$7)*NORMSDIST((LN(Sheet1!B$4/(Sheet1!B$5+AD2345))-Sheet1!B$8*Sheet1!B$7+Sheet1!B$9*Sheet1!B$7+0.5*Sheet1!B$6*Sheet1!B$6*Sheet1!B$7)/(Sheet1!B$6*SQRT(Sheet1!B$7)))-(Sheet1!B$5+AD2345)*EXP(-Sheet1!B$9*Sheet1!B$7)*NORMSDIST((LN(Sheet1!B$4/(Sheet1!B$5+AD2345))-Sheet1!B$8*Sheet1!B$7+Sheet1!B$9*Sheet1!B$7-0.5*Sheet1!B$6*Sheet1!B$6*Sheet1!B$7)/(Sheet1!B$6*SQRT(Sheet1!B$7))))*400+100*AE2345-400*Sheet1!$B$13</f>
        <v>-0.83733209652200458</v>
      </c>
    </row>
    <row r="2346" spans="22:32" x14ac:dyDescent="0.25">
      <c r="V2346" s="7" t="e">
        <f t="shared" si="356"/>
        <v>#VALUE!</v>
      </c>
      <c r="X2346" s="4">
        <f t="shared" ca="1" si="357"/>
        <v>-0.27891409041839743</v>
      </c>
      <c r="Y2346" s="4">
        <f t="shared" ca="1" si="357"/>
        <v>0.16366446618602906</v>
      </c>
      <c r="Z2346" s="4">
        <f t="shared" ca="1" si="358"/>
        <v>-0.47243975656515858</v>
      </c>
      <c r="AA2346" s="4">
        <f t="shared" ca="1" si="359"/>
        <v>-9.1273200623509493E-2</v>
      </c>
      <c r="AB2346" s="4">
        <f ca="1">Sheet1!AC2346</f>
        <v>0.44230881397994626</v>
      </c>
      <c r="AC2346" s="7">
        <f t="shared" ca="1" si="360"/>
        <v>1.1006279886792345</v>
      </c>
      <c r="AD2346" s="4">
        <f t="shared" ca="1" si="361"/>
        <v>-0.5199804190404177</v>
      </c>
      <c r="AE2346" s="4">
        <f t="shared" ca="1" si="362"/>
        <v>-0.10045783922256951</v>
      </c>
      <c r="AF2346" s="21">
        <f ca="1">(Sheet1!B$4*EXP(-Sheet1!B$8*Sheet1!B$7)*NORMSDIST((LN(Sheet1!B$4/(Sheet1!B$5+AD2346))-Sheet1!B$8*Sheet1!B$7+Sheet1!B$9*Sheet1!B$7+0.5*Sheet1!B$6*Sheet1!B$6*Sheet1!B$7)/(Sheet1!B$6*SQRT(Sheet1!B$7)))-(Sheet1!B$5+AD2346)*EXP(-Sheet1!B$9*Sheet1!B$7)*NORMSDIST((LN(Sheet1!B$4/(Sheet1!B$5+AD2346))-Sheet1!B$8*Sheet1!B$7+Sheet1!B$9*Sheet1!B$7-0.5*Sheet1!B$6*Sheet1!B$6*Sheet1!B$7)/(Sheet1!B$6*SQRT(Sheet1!B$7))))*400+100*AE2346-400*Sheet1!$B$13</f>
        <v>73.982275400848721</v>
      </c>
    </row>
    <row r="2347" spans="22:32" x14ac:dyDescent="0.25">
      <c r="V2347" s="7" t="e">
        <f t="shared" si="356"/>
        <v>#VALUE!</v>
      </c>
      <c r="X2347" s="4">
        <f t="shared" ca="1" si="357"/>
        <v>-1.3686329573037623</v>
      </c>
      <c r="Y2347" s="4">
        <f t="shared" ca="1" si="357"/>
        <v>0.62687852656337117</v>
      </c>
      <c r="Z2347" s="4">
        <f t="shared" ca="1" si="358"/>
        <v>-2.318264452705443</v>
      </c>
      <c r="AA2347" s="4">
        <f t="shared" ca="1" si="359"/>
        <v>-0.69512723706765167</v>
      </c>
      <c r="AB2347" s="4">
        <f ca="1">Sheet1!AC2347</f>
        <v>4.3971373685073978E-2</v>
      </c>
      <c r="AC2347" s="7">
        <f t="shared" ca="1" si="360"/>
        <v>1.901382870228371</v>
      </c>
      <c r="AD2347" s="4">
        <f t="shared" ca="1" si="361"/>
        <v>-4.4079083190334787</v>
      </c>
      <c r="AE2347" s="4">
        <f t="shared" ca="1" si="362"/>
        <v>-1.3217030211896088</v>
      </c>
      <c r="AF2347" s="21">
        <f ca="1">(Sheet1!B$4*EXP(-Sheet1!B$8*Sheet1!B$7)*NORMSDIST((LN(Sheet1!B$4/(Sheet1!B$5+AD2347))-Sheet1!B$8*Sheet1!B$7+Sheet1!B$9*Sheet1!B$7+0.5*Sheet1!B$6*Sheet1!B$6*Sheet1!B$7)/(Sheet1!B$6*SQRT(Sheet1!B$7)))-(Sheet1!B$5+AD2347)*EXP(-Sheet1!B$9*Sheet1!B$7)*NORMSDIST((LN(Sheet1!B$4/(Sheet1!B$5+AD2347))-Sheet1!B$8*Sheet1!B$7+Sheet1!B$9*Sheet1!B$7-0.5*Sheet1!B$6*Sheet1!B$6*Sheet1!B$7)/(Sheet1!B$6*SQRT(Sheet1!B$7))))*400+100*AE2347-400*Sheet1!$B$13</f>
        <v>625.57210604455122</v>
      </c>
    </row>
    <row r="2348" spans="22:32" x14ac:dyDescent="0.25">
      <c r="V2348" s="7" t="e">
        <f t="shared" si="356"/>
        <v>#VALUE!</v>
      </c>
      <c r="X2348" s="4">
        <f t="shared" ca="1" si="357"/>
        <v>2.1223559912614327</v>
      </c>
      <c r="Y2348" s="4">
        <f t="shared" ca="1" si="357"/>
        <v>-0.35175718627959468</v>
      </c>
      <c r="Z2348" s="4">
        <f t="shared" ca="1" si="358"/>
        <v>3.5949612525922752</v>
      </c>
      <c r="AA2348" s="4">
        <f t="shared" ca="1" si="359"/>
        <v>1.9483196209503488</v>
      </c>
      <c r="AB2348" s="4">
        <f ca="1">Sheet1!AC2348</f>
        <v>6.5373835342043884E-2</v>
      </c>
      <c r="AC2348" s="7">
        <f t="shared" ca="1" si="360"/>
        <v>1.7581162472359795</v>
      </c>
      <c r="AD2348" s="4">
        <f t="shared" ca="1" si="361"/>
        <v>6.3203597863662866</v>
      </c>
      <c r="AE2348" s="4">
        <f t="shared" ca="1" si="362"/>
        <v>3.4253723804014533</v>
      </c>
      <c r="AF2348" s="21">
        <f ca="1">(Sheet1!B$4*EXP(-Sheet1!B$8*Sheet1!B$7)*NORMSDIST((LN(Sheet1!B$4/(Sheet1!B$5+AD2348))-Sheet1!B$8*Sheet1!B$7+Sheet1!B$9*Sheet1!B$7+0.5*Sheet1!B$6*Sheet1!B$6*Sheet1!B$7)/(Sheet1!B$6*SQRT(Sheet1!B$7)))-(Sheet1!B$5+AD2348)*EXP(-Sheet1!B$9*Sheet1!B$7)*NORMSDIST((LN(Sheet1!B$4/(Sheet1!B$5+AD2348))-Sheet1!B$8*Sheet1!B$7+Sheet1!B$9*Sheet1!B$7-0.5*Sheet1!B$6*Sheet1!B$6*Sheet1!B$7)/(Sheet1!B$6*SQRT(Sheet1!B$7))))*400+100*AE2348-400*Sheet1!$B$13</f>
        <v>-570.80800357613862</v>
      </c>
    </row>
    <row r="2349" spans="22:32" x14ac:dyDescent="0.25">
      <c r="V2349" s="7" t="e">
        <f t="shared" si="356"/>
        <v>#VALUE!</v>
      </c>
      <c r="X2349" s="4">
        <f t="shared" ca="1" si="357"/>
        <v>1.1866201524029043</v>
      </c>
      <c r="Y2349" s="4">
        <f t="shared" ca="1" si="357"/>
        <v>1.0353606022430262</v>
      </c>
      <c r="Z2349" s="4">
        <f t="shared" ca="1" si="358"/>
        <v>2.0099613292952565</v>
      </c>
      <c r="AA2349" s="4">
        <f t="shared" ca="1" si="359"/>
        <v>2.8179024608173004</v>
      </c>
      <c r="AB2349" s="4">
        <f ca="1">Sheet1!AC2349</f>
        <v>0.61862971680948864</v>
      </c>
      <c r="AC2349" s="7">
        <f t="shared" ca="1" si="360"/>
        <v>0.9685025914841604</v>
      </c>
      <c r="AD2349" s="4">
        <f t="shared" ca="1" si="361"/>
        <v>1.9466527562054039</v>
      </c>
      <c r="AE2349" s="4">
        <f t="shared" ca="1" si="362"/>
        <v>2.7291458358511482</v>
      </c>
      <c r="AF2349" s="21">
        <f ca="1">(Sheet1!B$4*EXP(-Sheet1!B$8*Sheet1!B$7)*NORMSDIST((LN(Sheet1!B$4/(Sheet1!B$5+AD2349))-Sheet1!B$8*Sheet1!B$7+Sheet1!B$9*Sheet1!B$7+0.5*Sheet1!B$6*Sheet1!B$6*Sheet1!B$7)/(Sheet1!B$6*SQRT(Sheet1!B$7)))-(Sheet1!B$5+AD2349)*EXP(-Sheet1!B$9*Sheet1!B$7)*NORMSDIST((LN(Sheet1!B$4/(Sheet1!B$5+AD2349))-Sheet1!B$8*Sheet1!B$7+Sheet1!B$9*Sheet1!B$7-0.5*Sheet1!B$6*Sheet1!B$6*Sheet1!B$7)/(Sheet1!B$6*SQRT(Sheet1!B$7))))*400+100*AE2349-400*Sheet1!$B$13</f>
        <v>-29.346306420523433</v>
      </c>
    </row>
    <row r="2350" spans="22:32" x14ac:dyDescent="0.25">
      <c r="V2350" s="7" t="e">
        <f t="shared" si="356"/>
        <v>#VALUE!</v>
      </c>
      <c r="X2350" s="4">
        <f t="shared" ca="1" si="357"/>
        <v>1.5966191759262482</v>
      </c>
      <c r="Y2350" s="4">
        <f t="shared" ca="1" si="357"/>
        <v>0.38512794299122882</v>
      </c>
      <c r="Z2350" s="4">
        <f t="shared" ca="1" si="358"/>
        <v>2.7044398283010018</v>
      </c>
      <c r="AA2350" s="4">
        <f t="shared" ca="1" si="359"/>
        <v>2.3773191714468171</v>
      </c>
      <c r="AB2350" s="4">
        <f ca="1">Sheet1!AC2350</f>
        <v>0.71297829769303145</v>
      </c>
      <c r="AC2350" s="7">
        <f t="shared" ca="1" si="360"/>
        <v>0.90329100593756384</v>
      </c>
      <c r="AD2350" s="4">
        <f t="shared" ca="1" si="361"/>
        <v>2.4428961730036245</v>
      </c>
      <c r="AE2350" s="4">
        <f t="shared" ca="1" si="362"/>
        <v>2.1474110258108512</v>
      </c>
      <c r="AF2350" s="21">
        <f ca="1">(Sheet1!B$4*EXP(-Sheet1!B$8*Sheet1!B$7)*NORMSDIST((LN(Sheet1!B$4/(Sheet1!B$5+AD2350))-Sheet1!B$8*Sheet1!B$7+Sheet1!B$9*Sheet1!B$7+0.5*Sheet1!B$6*Sheet1!B$6*Sheet1!B$7)/(Sheet1!B$6*SQRT(Sheet1!B$7)))-(Sheet1!B$5+AD2350)*EXP(-Sheet1!B$9*Sheet1!B$7)*NORMSDIST((LN(Sheet1!B$4/(Sheet1!B$5+AD2350))-Sheet1!B$8*Sheet1!B$7+Sheet1!B$9*Sheet1!B$7-0.5*Sheet1!B$6*Sheet1!B$6*Sheet1!B$7)/(Sheet1!B$6*SQRT(Sheet1!B$7))))*400+100*AE2350-400*Sheet1!$B$13</f>
        <v>-161.51602790287006</v>
      </c>
    </row>
    <row r="2351" spans="22:32" x14ac:dyDescent="0.25">
      <c r="V2351" s="7" t="e">
        <f t="shared" si="356"/>
        <v>#VALUE!</v>
      </c>
      <c r="X2351" s="4">
        <f t="shared" ca="1" si="357"/>
        <v>-1.8135682083956428</v>
      </c>
      <c r="Y2351" s="4">
        <f t="shared" ca="1" si="357"/>
        <v>-0.33345608605204619</v>
      </c>
      <c r="Z2351" s="4">
        <f t="shared" ca="1" si="358"/>
        <v>-3.071919821632048</v>
      </c>
      <c r="AA2351" s="4">
        <f t="shared" ca="1" si="359"/>
        <v>-2.5544293738642678</v>
      </c>
      <c r="AB2351" s="4">
        <f ca="1">Sheet1!AC2351</f>
        <v>0.33965957577271078</v>
      </c>
      <c r="AC2351" s="7">
        <f t="shared" ca="1" si="360"/>
        <v>1.1948751564177114</v>
      </c>
      <c r="AD2351" s="4">
        <f t="shared" ca="1" si="361"/>
        <v>-3.6705606773752613</v>
      </c>
      <c r="AE2351" s="4">
        <f t="shared" ca="1" si="362"/>
        <v>-3.0522241976540636</v>
      </c>
      <c r="AF2351" s="21">
        <f ca="1">(Sheet1!B$4*EXP(-Sheet1!B$8*Sheet1!B$7)*NORMSDIST((LN(Sheet1!B$4/(Sheet1!B$5+AD2351))-Sheet1!B$8*Sheet1!B$7+Sheet1!B$9*Sheet1!B$7+0.5*Sheet1!B$6*Sheet1!B$6*Sheet1!B$7)/(Sheet1!B$6*SQRT(Sheet1!B$7)))-(Sheet1!B$5+AD2351)*EXP(-Sheet1!B$9*Sheet1!B$7)*NORMSDIST((LN(Sheet1!B$4/(Sheet1!B$5+AD2351))-Sheet1!B$8*Sheet1!B$7+Sheet1!B$9*Sheet1!B$7-0.5*Sheet1!B$6*Sheet1!B$6*Sheet1!B$7)/(Sheet1!B$6*SQRT(Sheet1!B$7))))*400+100*AE2351-400*Sheet1!$B$13</f>
        <v>318.48441721487507</v>
      </c>
    </row>
    <row r="2352" spans="22:32" x14ac:dyDescent="0.25">
      <c r="V2352" s="7" t="e">
        <f t="shared" si="356"/>
        <v>#VALUE!</v>
      </c>
      <c r="X2352" s="4">
        <f t="shared" ca="1" si="357"/>
        <v>-0.37329516359659237</v>
      </c>
      <c r="Y2352" s="4">
        <f t="shared" ca="1" si="357"/>
        <v>0.10002642114664471</v>
      </c>
      <c r="Z2352" s="4">
        <f t="shared" ca="1" si="358"/>
        <v>-0.63230751788828343</v>
      </c>
      <c r="AA2352" s="4">
        <f t="shared" ca="1" si="359"/>
        <v>-0.28914882221968768</v>
      </c>
      <c r="AB2352" s="4">
        <f ca="1">Sheet1!AC2352</f>
        <v>0.15688925679119792</v>
      </c>
      <c r="AC2352" s="7">
        <f t="shared" ca="1" si="360"/>
        <v>1.4567682368869117</v>
      </c>
      <c r="AD2352" s="4">
        <f t="shared" ca="1" si="361"/>
        <v>-0.92112550800445403</v>
      </c>
      <c r="AE2352" s="4">
        <f t="shared" ca="1" si="362"/>
        <v>-0.42122281994290151</v>
      </c>
      <c r="AF2352" s="21">
        <f ca="1">(Sheet1!B$4*EXP(-Sheet1!B$8*Sheet1!B$7)*NORMSDIST((LN(Sheet1!B$4/(Sheet1!B$5+AD2352))-Sheet1!B$8*Sheet1!B$7+Sheet1!B$9*Sheet1!B$7+0.5*Sheet1!B$6*Sheet1!B$6*Sheet1!B$7)/(Sheet1!B$6*SQRT(Sheet1!B$7)))-(Sheet1!B$5+AD2352)*EXP(-Sheet1!B$9*Sheet1!B$7)*NORMSDIST((LN(Sheet1!B$4/(Sheet1!B$5+AD2352))-Sheet1!B$8*Sheet1!B$7+Sheet1!B$9*Sheet1!B$7-0.5*Sheet1!B$6*Sheet1!B$6*Sheet1!B$7)/(Sheet1!B$6*SQRT(Sheet1!B$7))))*400+100*AE2352-400*Sheet1!$B$13</f>
        <v>107.69293313542175</v>
      </c>
    </row>
    <row r="2353" spans="22:32" x14ac:dyDescent="0.25">
      <c r="V2353" s="7" t="e">
        <f t="shared" si="356"/>
        <v>#VALUE!</v>
      </c>
      <c r="X2353" s="4">
        <f t="shared" ca="1" si="357"/>
        <v>1.1283239410060653</v>
      </c>
      <c r="Y2353" s="4">
        <f t="shared" ca="1" si="357"/>
        <v>1.0422645821759569</v>
      </c>
      <c r="Z2353" s="4">
        <f t="shared" ca="1" si="358"/>
        <v>1.9112160565853735</v>
      </c>
      <c r="AA2353" s="4">
        <f t="shared" ca="1" si="359"/>
        <v>2.7605170751275621</v>
      </c>
      <c r="AB2353" s="4">
        <f ca="1">Sheet1!AC2353</f>
        <v>0.28111508687673414</v>
      </c>
      <c r="AC2353" s="7">
        <f t="shared" ca="1" si="360"/>
        <v>1.2600205860836737</v>
      </c>
      <c r="AD2353" s="4">
        <f t="shared" ca="1" si="361"/>
        <v>2.4081715757512301</v>
      </c>
      <c r="AE2353" s="4">
        <f t="shared" ca="1" si="362"/>
        <v>3.4783083428962196</v>
      </c>
      <c r="AF2353" s="21">
        <f ca="1">(Sheet1!B$4*EXP(-Sheet1!B$8*Sheet1!B$7)*NORMSDIST((LN(Sheet1!B$4/(Sheet1!B$5+AD2353))-Sheet1!B$8*Sheet1!B$7+Sheet1!B$9*Sheet1!B$7+0.5*Sheet1!B$6*Sheet1!B$6*Sheet1!B$7)/(Sheet1!B$6*SQRT(Sheet1!B$7)))-(Sheet1!B$5+AD2353)*EXP(-Sheet1!B$9*Sheet1!B$7)*NORMSDIST((LN(Sheet1!B$4/(Sheet1!B$5+AD2353))-Sheet1!B$8*Sheet1!B$7+Sheet1!B$9*Sheet1!B$7-0.5*Sheet1!B$6*Sheet1!B$6*Sheet1!B$7)/(Sheet1!B$6*SQRT(Sheet1!B$7))))*400+100*AE2353-400*Sheet1!$B$13</f>
        <v>-23.288239278419951</v>
      </c>
    </row>
    <row r="2354" spans="22:32" x14ac:dyDescent="0.25">
      <c r="V2354" s="7" t="e">
        <f t="shared" si="356"/>
        <v>#VALUE!</v>
      </c>
      <c r="X2354" s="4">
        <f t="shared" ca="1" si="357"/>
        <v>0.47771071230120538</v>
      </c>
      <c r="Y2354" s="4">
        <f t="shared" ca="1" si="357"/>
        <v>-0.2548479984537198</v>
      </c>
      <c r="Z2354" s="4">
        <f t="shared" ca="1" si="358"/>
        <v>0.80917221603825895</v>
      </c>
      <c r="AA2354" s="4">
        <f t="shared" ca="1" si="359"/>
        <v>0.19206193057880144</v>
      </c>
      <c r="AB2354" s="4">
        <f ca="1">Sheet1!AC2354</f>
        <v>0.4667234514152574</v>
      </c>
      <c r="AC2354" s="7">
        <f t="shared" ca="1" si="360"/>
        <v>1.0806966449838291</v>
      </c>
      <c r="AD2354" s="4">
        <f t="shared" ca="1" si="361"/>
        <v>0.8744696990866766</v>
      </c>
      <c r="AE2354" s="4">
        <f t="shared" ca="1" si="362"/>
        <v>0.20756068400562783</v>
      </c>
      <c r="AF2354" s="21">
        <f ca="1">(Sheet1!B$4*EXP(-Sheet1!B$8*Sheet1!B$7)*NORMSDIST((LN(Sheet1!B$4/(Sheet1!B$5+AD2354))-Sheet1!B$8*Sheet1!B$7+Sheet1!B$9*Sheet1!B$7+0.5*Sheet1!B$6*Sheet1!B$6*Sheet1!B$7)/(Sheet1!B$6*SQRT(Sheet1!B$7)))-(Sheet1!B$5+AD2354)*EXP(-Sheet1!B$9*Sheet1!B$7)*NORMSDIST((LN(Sheet1!B$4/(Sheet1!B$5+AD2354))-Sheet1!B$8*Sheet1!B$7+Sheet1!B$9*Sheet1!B$7-0.5*Sheet1!B$6*Sheet1!B$6*Sheet1!B$7)/(Sheet1!B$6*SQRT(Sheet1!B$7))))*400+100*AE2354-400*Sheet1!$B$13</f>
        <v>-117.41053323995493</v>
      </c>
    </row>
    <row r="2355" spans="22:32" x14ac:dyDescent="0.25">
      <c r="V2355" s="7" t="e">
        <f t="shared" si="356"/>
        <v>#VALUE!</v>
      </c>
      <c r="X2355" s="4">
        <f t="shared" ca="1" si="357"/>
        <v>1.1621274076837285</v>
      </c>
      <c r="Y2355" s="4">
        <f t="shared" ca="1" si="357"/>
        <v>-3.2724494858867064</v>
      </c>
      <c r="Z2355" s="4">
        <f t="shared" ca="1" si="358"/>
        <v>1.9684741949042264</v>
      </c>
      <c r="AA2355" s="4">
        <f t="shared" ca="1" si="359"/>
        <v>-3.2543064125196439</v>
      </c>
      <c r="AB2355" s="4">
        <f ca="1">Sheet1!AC2355</f>
        <v>0.54115038570023599</v>
      </c>
      <c r="AC2355" s="7">
        <f t="shared" ca="1" si="360"/>
        <v>1.0237529992912153</v>
      </c>
      <c r="AD2355" s="4">
        <f t="shared" ca="1" si="361"/>
        <v>2.0152313610605623</v>
      </c>
      <c r="AE2355" s="4">
        <f t="shared" ca="1" si="362"/>
        <v>-3.3316059504296205</v>
      </c>
      <c r="AF2355" s="21">
        <f ca="1">(Sheet1!B$4*EXP(-Sheet1!B$8*Sheet1!B$7)*NORMSDIST((LN(Sheet1!B$4/(Sheet1!B$5+AD2355))-Sheet1!B$8*Sheet1!B$7+Sheet1!B$9*Sheet1!B$7+0.5*Sheet1!B$6*Sheet1!B$6*Sheet1!B$7)/(Sheet1!B$6*SQRT(Sheet1!B$7)))-(Sheet1!B$5+AD2355)*EXP(-Sheet1!B$9*Sheet1!B$7)*NORMSDIST((LN(Sheet1!B$4/(Sheet1!B$5+AD2355))-Sheet1!B$8*Sheet1!B$7+Sheet1!B$9*Sheet1!B$7-0.5*Sheet1!B$6*Sheet1!B$6*Sheet1!B$7)/(Sheet1!B$6*SQRT(Sheet1!B$7))))*400+100*AE2355-400*Sheet1!$B$13</f>
        <v>-645.72049066789714</v>
      </c>
    </row>
    <row r="2356" spans="22:32" x14ac:dyDescent="0.25">
      <c r="V2356" s="7" t="e">
        <f t="shared" si="356"/>
        <v>#VALUE!</v>
      </c>
      <c r="X2356" s="4">
        <f t="shared" ca="1" si="357"/>
        <v>-7.0937150218277419E-4</v>
      </c>
      <c r="Y2356" s="4">
        <f t="shared" ca="1" si="357"/>
        <v>-0.78564412059075506</v>
      </c>
      <c r="Z2356" s="4">
        <f t="shared" ca="1" si="358"/>
        <v>-1.2015717789759426E-3</v>
      </c>
      <c r="AA2356" s="4">
        <f t="shared" ca="1" si="359"/>
        <v>-1.1031061391366457</v>
      </c>
      <c r="AB2356" s="4">
        <f ca="1">Sheet1!AC2356</f>
        <v>0.62138072499708363</v>
      </c>
      <c r="AC2356" s="7">
        <f t="shared" ca="1" si="360"/>
        <v>0.96658630501097498</v>
      </c>
      <c r="AD2356" s="4">
        <f t="shared" ca="1" si="361"/>
        <v>-1.1614228260458203E-3</v>
      </c>
      <c r="AE2356" s="4">
        <f t="shared" ca="1" si="362"/>
        <v>-1.0662472870630129</v>
      </c>
      <c r="AF2356" s="21">
        <f ca="1">(Sheet1!B$4*EXP(-Sheet1!B$8*Sheet1!B$7)*NORMSDIST((LN(Sheet1!B$4/(Sheet1!B$5+AD2356))-Sheet1!B$8*Sheet1!B$7+Sheet1!B$9*Sheet1!B$7+0.5*Sheet1!B$6*Sheet1!B$6*Sheet1!B$7)/(Sheet1!B$6*SQRT(Sheet1!B$7)))-(Sheet1!B$5+AD2356)*EXP(-Sheet1!B$9*Sheet1!B$7)*NORMSDIST((LN(Sheet1!B$4/(Sheet1!B$5+AD2356))-Sheet1!B$8*Sheet1!B$7+Sheet1!B$9*Sheet1!B$7-0.5*Sheet1!B$6*Sheet1!B$6*Sheet1!B$7)/(Sheet1!B$6*SQRT(Sheet1!B$7))))*400+100*AE2356-400*Sheet1!$B$13</f>
        <v>-106.43860676456052</v>
      </c>
    </row>
    <row r="2357" spans="22:32" x14ac:dyDescent="0.25">
      <c r="V2357" s="7" t="e">
        <f t="shared" si="356"/>
        <v>#VALUE!</v>
      </c>
      <c r="X2357" s="4">
        <f t="shared" ca="1" si="357"/>
        <v>2.1646526231353849E-2</v>
      </c>
      <c r="Y2357" s="4">
        <f t="shared" ca="1" si="357"/>
        <v>-0.33866575737525861</v>
      </c>
      <c r="Z2357" s="4">
        <f t="shared" ca="1" si="358"/>
        <v>3.6666055730211221E-2</v>
      </c>
      <c r="AA2357" s="4">
        <f t="shared" ca="1" si="359"/>
        <v>-0.45025641336684719</v>
      </c>
      <c r="AB2357" s="4">
        <f ca="1">Sheet1!AC2357</f>
        <v>0.60953435115907195</v>
      </c>
      <c r="AC2357" s="7">
        <f t="shared" ca="1" si="360"/>
        <v>0.97485423475213362</v>
      </c>
      <c r="AD2357" s="4">
        <f t="shared" ca="1" si="361"/>
        <v>3.5744059700254141E-2</v>
      </c>
      <c r="AE2357" s="4">
        <f t="shared" ca="1" si="362"/>
        <v>-0.43893437129497814</v>
      </c>
      <c r="AF2357" s="21">
        <f ca="1">(Sheet1!B$4*EXP(-Sheet1!B$8*Sheet1!B$7)*NORMSDIST((LN(Sheet1!B$4/(Sheet1!B$5+AD2357))-Sheet1!B$8*Sheet1!B$7+Sheet1!B$9*Sheet1!B$7+0.5*Sheet1!B$6*Sheet1!B$6*Sheet1!B$7)/(Sheet1!B$6*SQRT(Sheet1!B$7)))-(Sheet1!B$5+AD2357)*EXP(-Sheet1!B$9*Sheet1!B$7)*NORMSDIST((LN(Sheet1!B$4/(Sheet1!B$5+AD2357))-Sheet1!B$8*Sheet1!B$7+Sheet1!B$9*Sheet1!B$7-0.5*Sheet1!B$6*Sheet1!B$6*Sheet1!B$7)/(Sheet1!B$6*SQRT(Sheet1!B$7))))*400+100*AE2357-400*Sheet1!$B$13</f>
        <v>-49.618133927324834</v>
      </c>
    </row>
    <row r="2358" spans="22:32" x14ac:dyDescent="0.25">
      <c r="V2358" s="7" t="e">
        <f t="shared" si="356"/>
        <v>#VALUE!</v>
      </c>
      <c r="X2358" s="4">
        <f t="shared" ca="1" si="357"/>
        <v>0.68272854000240413</v>
      </c>
      <c r="Y2358" s="4">
        <f t="shared" ca="1" si="357"/>
        <v>-0.47445035450339335</v>
      </c>
      <c r="Z2358" s="4">
        <f t="shared" ca="1" si="358"/>
        <v>1.1564424900691441</v>
      </c>
      <c r="AA2358" s="4">
        <f t="shared" ca="1" si="359"/>
        <v>0.11983166494594577</v>
      </c>
      <c r="AB2358" s="4">
        <f ca="1">Sheet1!AC2358</f>
        <v>0.54562655866529852</v>
      </c>
      <c r="AC2358" s="7">
        <f t="shared" ca="1" si="360"/>
        <v>1.020472794783631</v>
      </c>
      <c r="AD2358" s="4">
        <f t="shared" ca="1" si="361"/>
        <v>1.1801180998474008</v>
      </c>
      <c r="AE2358" s="4">
        <f t="shared" ca="1" si="362"/>
        <v>0.12228495403096494</v>
      </c>
      <c r="AF2358" s="21">
        <f ca="1">(Sheet1!B$4*EXP(-Sheet1!B$8*Sheet1!B$7)*NORMSDIST((LN(Sheet1!B$4/(Sheet1!B$5+AD2358))-Sheet1!B$8*Sheet1!B$7+Sheet1!B$9*Sheet1!B$7+0.5*Sheet1!B$6*Sheet1!B$6*Sheet1!B$7)/(Sheet1!B$6*SQRT(Sheet1!B$7)))-(Sheet1!B$5+AD2358)*EXP(-Sheet1!B$9*Sheet1!B$7)*NORMSDIST((LN(Sheet1!B$4/(Sheet1!B$5+AD2358))-Sheet1!B$8*Sheet1!B$7+Sheet1!B$9*Sheet1!B$7-0.5*Sheet1!B$6*Sheet1!B$6*Sheet1!B$7)/(Sheet1!B$6*SQRT(Sheet1!B$7))))*400+100*AE2358-400*Sheet1!$B$13</f>
        <v>-173.30876787893521</v>
      </c>
    </row>
    <row r="2359" spans="22:32" x14ac:dyDescent="0.25">
      <c r="V2359" s="7" t="e">
        <f t="shared" si="356"/>
        <v>#VALUE!</v>
      </c>
      <c r="X2359" s="4">
        <f t="shared" ca="1" si="357"/>
        <v>1.0958110220313919</v>
      </c>
      <c r="Y2359" s="4">
        <f t="shared" ca="1" si="357"/>
        <v>-1.5315880803609276</v>
      </c>
      <c r="Z2359" s="4">
        <f t="shared" ca="1" si="358"/>
        <v>1.8561439176963868</v>
      </c>
      <c r="AA2359" s="4">
        <f t="shared" ca="1" si="359"/>
        <v>-0.888108000593677</v>
      </c>
      <c r="AB2359" s="4">
        <f ca="1">Sheet1!AC2359</f>
        <v>0.20844165604923293</v>
      </c>
      <c r="AC2359" s="7">
        <f t="shared" ca="1" si="360"/>
        <v>1.3611944195446373</v>
      </c>
      <c r="AD2359" s="4">
        <f t="shared" ca="1" si="361"/>
        <v>2.5265727426400422</v>
      </c>
      <c r="AE2359" s="4">
        <f t="shared" ca="1" si="362"/>
        <v>-1.2088876543610585</v>
      </c>
      <c r="AF2359" s="21">
        <f ca="1">(Sheet1!B$4*EXP(-Sheet1!B$8*Sheet1!B$7)*NORMSDIST((LN(Sheet1!B$4/(Sheet1!B$5+AD2359))-Sheet1!B$8*Sheet1!B$7+Sheet1!B$9*Sheet1!B$7+0.5*Sheet1!B$6*Sheet1!B$6*Sheet1!B$7)/(Sheet1!B$6*SQRT(Sheet1!B$7)))-(Sheet1!B$5+AD2359)*EXP(-Sheet1!B$9*Sheet1!B$7)*NORMSDIST((LN(Sheet1!B$4/(Sheet1!B$5+AD2359))-Sheet1!B$8*Sheet1!B$7+Sheet1!B$9*Sheet1!B$7-0.5*Sheet1!B$6*Sheet1!B$6*Sheet1!B$7)/(Sheet1!B$6*SQRT(Sheet1!B$7))))*400+100*AE2359-400*Sheet1!$B$13</f>
        <v>-509.50264511082514</v>
      </c>
    </row>
    <row r="2360" spans="22:32" x14ac:dyDescent="0.25">
      <c r="V2360" s="7" t="e">
        <f t="shared" si="356"/>
        <v>#VALUE!</v>
      </c>
      <c r="X2360" s="4">
        <f t="shared" ca="1" si="357"/>
        <v>-0.93390801945049584</v>
      </c>
      <c r="Y2360" s="4">
        <f t="shared" ca="1" si="357"/>
        <v>9.4886525818039698E-3</v>
      </c>
      <c r="Z2360" s="4">
        <f t="shared" ca="1" si="358"/>
        <v>-1.5819038640234244</v>
      </c>
      <c r="AA2360" s="4">
        <f t="shared" ca="1" si="359"/>
        <v>-1.0611827133921843</v>
      </c>
      <c r="AB2360" s="4">
        <f ca="1">Sheet1!AC2360</f>
        <v>0.22176920825068069</v>
      </c>
      <c r="AC2360" s="7">
        <f t="shared" ca="1" si="360"/>
        <v>1.3403273089396728</v>
      </c>
      <c r="AD2360" s="4">
        <f t="shared" ca="1" si="361"/>
        <v>-2.1202689490677864</v>
      </c>
      <c r="AE2360" s="4">
        <f t="shared" ca="1" si="362"/>
        <v>-1.4223321705342464</v>
      </c>
      <c r="AF2360" s="21">
        <f ca="1">(Sheet1!B$4*EXP(-Sheet1!B$8*Sheet1!B$7)*NORMSDIST((LN(Sheet1!B$4/(Sheet1!B$5+AD2360))-Sheet1!B$8*Sheet1!B$7+Sheet1!B$9*Sheet1!B$7+0.5*Sheet1!B$6*Sheet1!B$6*Sheet1!B$7)/(Sheet1!B$6*SQRT(Sheet1!B$7)))-(Sheet1!B$5+AD2360)*EXP(-Sheet1!B$9*Sheet1!B$7)*NORMSDIST((LN(Sheet1!B$4/(Sheet1!B$5+AD2360))-Sheet1!B$8*Sheet1!B$7+Sheet1!B$9*Sheet1!B$7-0.5*Sheet1!B$6*Sheet1!B$6*Sheet1!B$7)/(Sheet1!B$6*SQRT(Sheet1!B$7))))*400+100*AE2360-400*Sheet1!$B$13</f>
        <v>209.29419203805264</v>
      </c>
    </row>
    <row r="2361" spans="22:32" x14ac:dyDescent="0.25">
      <c r="V2361" s="7" t="e">
        <f t="shared" si="356"/>
        <v>#VALUE!</v>
      </c>
      <c r="X2361" s="4">
        <f t="shared" ca="1" si="357"/>
        <v>-0.64593645260942323</v>
      </c>
      <c r="Y2361" s="4">
        <f t="shared" ca="1" si="357"/>
        <v>-0.6499411816325521</v>
      </c>
      <c r="Z2361" s="4">
        <f t="shared" ca="1" si="358"/>
        <v>-1.0941220645022993</v>
      </c>
      <c r="AA2361" s="4">
        <f t="shared" ca="1" si="359"/>
        <v>-1.655067101473253</v>
      </c>
      <c r="AB2361" s="4">
        <f ca="1">Sheet1!AC2361</f>
        <v>3.9098591096439761E-2</v>
      </c>
      <c r="AC2361" s="7">
        <f t="shared" ca="1" si="360"/>
        <v>1.9448824257550337</v>
      </c>
      <c r="AD2361" s="4">
        <f t="shared" ca="1" si="361"/>
        <v>-2.1279387748813372</v>
      </c>
      <c r="AE2361" s="4">
        <f t="shared" ca="1" si="362"/>
        <v>-3.2189109191006526</v>
      </c>
      <c r="AF2361" s="21">
        <f ca="1">(Sheet1!B$4*EXP(-Sheet1!B$8*Sheet1!B$7)*NORMSDIST((LN(Sheet1!B$4/(Sheet1!B$5+AD2361))-Sheet1!B$8*Sheet1!B$7+Sheet1!B$9*Sheet1!B$7+0.5*Sheet1!B$6*Sheet1!B$6*Sheet1!B$7)/(Sheet1!B$6*SQRT(Sheet1!B$7)))-(Sheet1!B$5+AD2361)*EXP(-Sheet1!B$9*Sheet1!B$7)*NORMSDIST((LN(Sheet1!B$4/(Sheet1!B$5+AD2361))-Sheet1!B$8*Sheet1!B$7+Sheet1!B$9*Sheet1!B$7-0.5*Sheet1!B$6*Sheet1!B$6*Sheet1!B$7)/(Sheet1!B$6*SQRT(Sheet1!B$7))))*400+100*AE2361-400*Sheet1!$B$13</f>
        <v>30.951061447656684</v>
      </c>
    </row>
    <row r="2362" spans="22:32" x14ac:dyDescent="0.25">
      <c r="V2362" s="7" t="e">
        <f t="shared" si="356"/>
        <v>#VALUE!</v>
      </c>
      <c r="X2362" s="4">
        <f t="shared" ca="1" si="357"/>
        <v>-0.15435161992074822</v>
      </c>
      <c r="Y2362" s="4">
        <f t="shared" ca="1" si="357"/>
        <v>-2.0931155624142344</v>
      </c>
      <c r="Z2362" s="4">
        <f t="shared" ca="1" si="358"/>
        <v>-0.26144911370883606</v>
      </c>
      <c r="AA2362" s="4">
        <f t="shared" ca="1" si="359"/>
        <v>-3.1143117096739537</v>
      </c>
      <c r="AB2362" s="4">
        <f ca="1">Sheet1!AC2362</f>
        <v>0.82930519474425513</v>
      </c>
      <c r="AC2362" s="7">
        <f t="shared" ca="1" si="360"/>
        <v>0.81864423542365994</v>
      </c>
      <c r="AD2362" s="4">
        <f t="shared" ca="1" si="361"/>
        <v>-0.21403380979436362</v>
      </c>
      <c r="AE2362" s="4">
        <f t="shared" ca="1" si="362"/>
        <v>-2.5495133284369849</v>
      </c>
      <c r="AF2362" s="21">
        <f ca="1">(Sheet1!B$4*EXP(-Sheet1!B$8*Sheet1!B$7)*NORMSDIST((LN(Sheet1!B$4/(Sheet1!B$5+AD2362))-Sheet1!B$8*Sheet1!B$7+Sheet1!B$9*Sheet1!B$7+0.5*Sheet1!B$6*Sheet1!B$6*Sheet1!B$7)/(Sheet1!B$6*SQRT(Sheet1!B$7)))-(Sheet1!B$5+AD2362)*EXP(-Sheet1!B$9*Sheet1!B$7)*NORMSDIST((LN(Sheet1!B$4/(Sheet1!B$5+AD2362))-Sheet1!B$8*Sheet1!B$7+Sheet1!B$9*Sheet1!B$7-0.5*Sheet1!B$6*Sheet1!B$6*Sheet1!B$7)/(Sheet1!B$6*SQRT(Sheet1!B$7))))*400+100*AE2362-400*Sheet1!$B$13</f>
        <v>-220.53375823603938</v>
      </c>
    </row>
    <row r="2363" spans="22:32" x14ac:dyDescent="0.25">
      <c r="V2363" s="7" t="e">
        <f t="shared" si="356"/>
        <v>#VALUE!</v>
      </c>
      <c r="X2363" s="4">
        <f t="shared" ca="1" si="357"/>
        <v>0.71167965628978014</v>
      </c>
      <c r="Y2363" s="4">
        <f t="shared" ca="1" si="357"/>
        <v>-2.1370443588235646</v>
      </c>
      <c r="Z2363" s="4">
        <f t="shared" ca="1" si="358"/>
        <v>1.2054814551159789</v>
      </c>
      <c r="AA2363" s="4">
        <f t="shared" ca="1" si="359"/>
        <v>-2.1795445894401824</v>
      </c>
      <c r="AB2363" s="4">
        <f ca="1">Sheet1!AC2363</f>
        <v>0.11940600602213325</v>
      </c>
      <c r="AC2363" s="7">
        <f t="shared" ca="1" si="360"/>
        <v>1.5491580989638414</v>
      </c>
      <c r="AD2363" s="4">
        <f t="shared" ca="1" si="361"/>
        <v>1.8674813593436352</v>
      </c>
      <c r="AE2363" s="4">
        <f t="shared" ca="1" si="362"/>
        <v>-3.3764591527840793</v>
      </c>
      <c r="AF2363" s="21">
        <f ca="1">(Sheet1!B$4*EXP(-Sheet1!B$8*Sheet1!B$7)*NORMSDIST((LN(Sheet1!B$4/(Sheet1!B$5+AD2363))-Sheet1!B$8*Sheet1!B$7+Sheet1!B$9*Sheet1!B$7+0.5*Sheet1!B$6*Sheet1!B$6*Sheet1!B$7)/(Sheet1!B$6*SQRT(Sheet1!B$7)))-(Sheet1!B$5+AD2363)*EXP(-Sheet1!B$9*Sheet1!B$7)*NORMSDIST((LN(Sheet1!B$4/(Sheet1!B$5+AD2363))-Sheet1!B$8*Sheet1!B$7+Sheet1!B$9*Sheet1!B$7-0.5*Sheet1!B$6*Sheet1!B$6*Sheet1!B$7)/(Sheet1!B$6*SQRT(Sheet1!B$7))))*400+100*AE2363-400*Sheet1!$B$13</f>
        <v>-627.98775226464295</v>
      </c>
    </row>
    <row r="2364" spans="22:32" x14ac:dyDescent="0.25">
      <c r="V2364" s="7" t="e">
        <f t="shared" si="356"/>
        <v>#VALUE!</v>
      </c>
      <c r="X2364" s="4">
        <f t="shared" ca="1" si="357"/>
        <v>3.2884207024268218E-2</v>
      </c>
      <c r="Y2364" s="4">
        <f t="shared" ca="1" si="357"/>
        <v>-4.7283306294103281E-2</v>
      </c>
      <c r="Z2364" s="4">
        <f t="shared" ca="1" si="358"/>
        <v>5.5701046648731087E-2</v>
      </c>
      <c r="AA2364" s="4">
        <f t="shared" ca="1" si="359"/>
        <v>-2.850586650370953E-2</v>
      </c>
      <c r="AB2364" s="4">
        <f ca="1">Sheet1!AC2364</f>
        <v>0.16113378243281495</v>
      </c>
      <c r="AC2364" s="7">
        <f t="shared" ca="1" si="360"/>
        <v>1.4477769305035699</v>
      </c>
      <c r="AD2364" s="4">
        <f t="shared" ca="1" si="361"/>
        <v>8.0642690342936058E-2</v>
      </c>
      <c r="AE2364" s="4">
        <f t="shared" ca="1" si="362"/>
        <v>-4.1270135908085114E-2</v>
      </c>
      <c r="AF2364" s="21">
        <f ca="1">(Sheet1!B$4*EXP(-Sheet1!B$8*Sheet1!B$7)*NORMSDIST((LN(Sheet1!B$4/(Sheet1!B$5+AD2364))-Sheet1!B$8*Sheet1!B$7+Sheet1!B$9*Sheet1!B$7+0.5*Sheet1!B$6*Sheet1!B$6*Sheet1!B$7)/(Sheet1!B$6*SQRT(Sheet1!B$7)))-(Sheet1!B$5+AD2364)*EXP(-Sheet1!B$9*Sheet1!B$7)*NORMSDIST((LN(Sheet1!B$4/(Sheet1!B$5+AD2364))-Sheet1!B$8*Sheet1!B$7+Sheet1!B$9*Sheet1!B$7-0.5*Sheet1!B$6*Sheet1!B$6*Sheet1!B$7)/(Sheet1!B$6*SQRT(Sheet1!B$7))))*400+100*AE2364-400*Sheet1!$B$13</f>
        <v>-17.033229892336294</v>
      </c>
    </row>
    <row r="2365" spans="22:32" x14ac:dyDescent="0.25">
      <c r="V2365" s="7" t="e">
        <f t="shared" si="356"/>
        <v>#VALUE!</v>
      </c>
      <c r="X2365" s="4">
        <f t="shared" ca="1" si="357"/>
        <v>2.7117577856733556E-2</v>
      </c>
      <c r="Y2365" s="4">
        <f t="shared" ca="1" si="357"/>
        <v>0.92164136106708705</v>
      </c>
      <c r="Z2365" s="4">
        <f t="shared" ca="1" si="358"/>
        <v>4.5933218583735211E-2</v>
      </c>
      <c r="AA2365" s="4">
        <f t="shared" ca="1" si="359"/>
        <v>1.324299298964956</v>
      </c>
      <c r="AB2365" s="4">
        <f ca="1">Sheet1!AC2365</f>
        <v>0.38253466897031174</v>
      </c>
      <c r="AC2365" s="7">
        <f t="shared" ca="1" si="360"/>
        <v>1.1530748734788305</v>
      </c>
      <c r="AD2365" s="4">
        <f t="shared" ca="1" si="361"/>
        <v>5.2964440206915944E-2</v>
      </c>
      <c r="AE2365" s="4">
        <f t="shared" ca="1" si="362"/>
        <v>1.5270162466021207</v>
      </c>
      <c r="AF2365" s="21">
        <f ca="1">(Sheet1!B$4*EXP(-Sheet1!B$8*Sheet1!B$7)*NORMSDIST((LN(Sheet1!B$4/(Sheet1!B$5+AD2365))-Sheet1!B$8*Sheet1!B$7+Sheet1!B$9*Sheet1!B$7+0.5*Sheet1!B$6*Sheet1!B$6*Sheet1!B$7)/(Sheet1!B$6*SQRT(Sheet1!B$7)))-(Sheet1!B$5+AD2365)*EXP(-Sheet1!B$9*Sheet1!B$7)*NORMSDIST((LN(Sheet1!B$4/(Sheet1!B$5+AD2365))-Sheet1!B$8*Sheet1!B$7+Sheet1!B$9*Sheet1!B$7-0.5*Sheet1!B$6*Sheet1!B$6*Sheet1!B$7)/(Sheet1!B$6*SQRT(Sheet1!B$7))))*400+100*AE2365-400*Sheet1!$B$13</f>
        <v>144.22130319530243</v>
      </c>
    </row>
    <row r="2366" spans="22:32" x14ac:dyDescent="0.25">
      <c r="V2366" s="7" t="e">
        <f t="shared" si="356"/>
        <v>#VALUE!</v>
      </c>
      <c r="X2366" s="4">
        <f t="shared" ca="1" si="357"/>
        <v>-1.4563835095726803</v>
      </c>
      <c r="Y2366" s="4">
        <f t="shared" ca="1" si="357"/>
        <v>1.1310399650990721</v>
      </c>
      <c r="Z2366" s="4">
        <f t="shared" ca="1" si="358"/>
        <v>-2.4669010794538324</v>
      </c>
      <c r="AA2366" s="4">
        <f t="shared" ca="1" si="359"/>
        <v>-8.8728917488054962E-2</v>
      </c>
      <c r="AB2366" s="4">
        <f ca="1">Sheet1!AC2366</f>
        <v>0.84988798901862339</v>
      </c>
      <c r="AC2366" s="7">
        <f t="shared" ca="1" si="360"/>
        <v>0.80203988657443825</v>
      </c>
      <c r="AD2366" s="4">
        <f t="shared" ca="1" si="361"/>
        <v>-1.9785530619555109</v>
      </c>
      <c r="AE2366" s="4">
        <f t="shared" ca="1" si="362"/>
        <v>-7.1164130917992299E-2</v>
      </c>
      <c r="AF2366" s="21">
        <f ca="1">(Sheet1!B$4*EXP(-Sheet1!B$8*Sheet1!B$7)*NORMSDIST((LN(Sheet1!B$4/(Sheet1!B$5+AD2366))-Sheet1!B$8*Sheet1!B$7+Sheet1!B$9*Sheet1!B$7+0.5*Sheet1!B$6*Sheet1!B$6*Sheet1!B$7)/(Sheet1!B$6*SQRT(Sheet1!B$7)))-(Sheet1!B$5+AD2366)*EXP(-Sheet1!B$9*Sheet1!B$7)*NORMSDIST((LN(Sheet1!B$4/(Sheet1!B$5+AD2366))-Sheet1!B$8*Sheet1!B$7+Sheet1!B$9*Sheet1!B$7-0.5*Sheet1!B$6*Sheet1!B$6*Sheet1!B$7)/(Sheet1!B$6*SQRT(Sheet1!B$7))))*400+100*AE2366-400*Sheet1!$B$13</f>
        <v>320.174874091731</v>
      </c>
    </row>
    <row r="2367" spans="22:32" x14ac:dyDescent="0.25">
      <c r="V2367" s="7" t="e">
        <f t="shared" si="356"/>
        <v>#VALUE!</v>
      </c>
      <c r="X2367" s="4">
        <f t="shared" ca="1" si="357"/>
        <v>0.29487681641724633</v>
      </c>
      <c r="Y2367" s="4">
        <f t="shared" ca="1" si="357"/>
        <v>-0.15844049700036422</v>
      </c>
      <c r="Z2367" s="4">
        <f t="shared" ca="1" si="358"/>
        <v>0.49947828435591901</v>
      </c>
      <c r="AA2367" s="4">
        <f t="shared" ca="1" si="359"/>
        <v>0.11696834323254986</v>
      </c>
      <c r="AB2367" s="4">
        <f ca="1">Sheet1!AC2367</f>
        <v>0.87120466379205108</v>
      </c>
      <c r="AC2367" s="7">
        <f t="shared" ca="1" si="360"/>
        <v>0.78384347118644893</v>
      </c>
      <c r="AD2367" s="4">
        <f t="shared" ca="1" si="361"/>
        <v>0.39151279219179574</v>
      </c>
      <c r="AE2367" s="4">
        <f t="shared" ca="1" si="362"/>
        <v>9.1684872178329865E-2</v>
      </c>
      <c r="AF2367" s="21">
        <f ca="1">(Sheet1!B$4*EXP(-Sheet1!B$8*Sheet1!B$7)*NORMSDIST((LN(Sheet1!B$4/(Sheet1!B$5+AD2367))-Sheet1!B$8*Sheet1!B$7+Sheet1!B$9*Sheet1!B$7+0.5*Sheet1!B$6*Sheet1!B$6*Sheet1!B$7)/(Sheet1!B$6*SQRT(Sheet1!B$7)))-(Sheet1!B$5+AD2367)*EXP(-Sheet1!B$9*Sheet1!B$7)*NORMSDIST((LN(Sheet1!B$4/(Sheet1!B$5+AD2367))-Sheet1!B$8*Sheet1!B$7+Sheet1!B$9*Sheet1!B$7-0.5*Sheet1!B$6*Sheet1!B$6*Sheet1!B$7)/(Sheet1!B$6*SQRT(Sheet1!B$7))))*400+100*AE2367-400*Sheet1!$B$13</f>
        <v>-53.176147740102351</v>
      </c>
    </row>
    <row r="2368" spans="22:32" x14ac:dyDescent="0.25">
      <c r="V2368" s="7" t="e">
        <f t="shared" si="356"/>
        <v>#VALUE!</v>
      </c>
      <c r="X2368" s="4">
        <f t="shared" ca="1" si="357"/>
        <v>1.1139171025414847</v>
      </c>
      <c r="Y2368" s="4">
        <f t="shared" ca="1" si="357"/>
        <v>-0.29478858676966552</v>
      </c>
      <c r="Z2368" s="4">
        <f t="shared" ca="1" si="358"/>
        <v>1.8868129751674723</v>
      </c>
      <c r="AA2368" s="4">
        <f t="shared" ca="1" si="359"/>
        <v>0.86800264554665529</v>
      </c>
      <c r="AB2368" s="4">
        <f ca="1">Sheet1!AC2368</f>
        <v>1.5834134390120602E-2</v>
      </c>
      <c r="AC2368" s="7">
        <f t="shared" ca="1" si="360"/>
        <v>2.2991981336145413</v>
      </c>
      <c r="AD2368" s="4">
        <f t="shared" ca="1" si="361"/>
        <v>4.3381568709847524</v>
      </c>
      <c r="AE2368" s="4">
        <f t="shared" ca="1" si="362"/>
        <v>1.9957100626133542</v>
      </c>
      <c r="AF2368" s="21">
        <f ca="1">(Sheet1!B$4*EXP(-Sheet1!B$8*Sheet1!B$7)*NORMSDIST((LN(Sheet1!B$4/(Sheet1!B$5+AD2368))-Sheet1!B$8*Sheet1!B$7+Sheet1!B$9*Sheet1!B$7+0.5*Sheet1!B$6*Sheet1!B$6*Sheet1!B$7)/(Sheet1!B$6*SQRT(Sheet1!B$7)))-(Sheet1!B$5+AD2368)*EXP(-Sheet1!B$9*Sheet1!B$7)*NORMSDIST((LN(Sheet1!B$4/(Sheet1!B$5+AD2368))-Sheet1!B$8*Sheet1!B$7+Sheet1!B$9*Sheet1!B$7-0.5*Sheet1!B$6*Sheet1!B$6*Sheet1!B$7)/(Sheet1!B$6*SQRT(Sheet1!B$7))))*400+100*AE2368-400*Sheet1!$B$13</f>
        <v>-448.16719346895479</v>
      </c>
    </row>
    <row r="2369" spans="22:32" x14ac:dyDescent="0.25">
      <c r="V2369" s="7" t="e">
        <f t="shared" si="356"/>
        <v>#VALUE!</v>
      </c>
      <c r="X2369" s="4">
        <f t="shared" ca="1" si="357"/>
        <v>1.6771912433228526</v>
      </c>
      <c r="Y2369" s="4">
        <f t="shared" ca="1" si="357"/>
        <v>-0.86095899086890226</v>
      </c>
      <c r="Z2369" s="4">
        <f t="shared" ca="1" si="358"/>
        <v>2.8409171495066161</v>
      </c>
      <c r="AA2369" s="4">
        <f t="shared" ca="1" si="359"/>
        <v>0.72171073073127701</v>
      </c>
      <c r="AB2369" s="4">
        <f ca="1">Sheet1!AC2369</f>
        <v>0.31880082530893927</v>
      </c>
      <c r="AC2369" s="7">
        <f t="shared" ca="1" si="360"/>
        <v>1.2168549468957228</v>
      </c>
      <c r="AD2369" s="4">
        <f t="shared" ca="1" si="361"/>
        <v>3.4569840870980215</v>
      </c>
      <c r="AE2369" s="4">
        <f t="shared" ca="1" si="362"/>
        <v>0.87821727291808138</v>
      </c>
      <c r="AF2369" s="21">
        <f ca="1">(Sheet1!B$4*EXP(-Sheet1!B$8*Sheet1!B$7)*NORMSDIST((LN(Sheet1!B$4/(Sheet1!B$5+AD2369))-Sheet1!B$8*Sheet1!B$7+Sheet1!B$9*Sheet1!B$7+0.5*Sheet1!B$6*Sheet1!B$6*Sheet1!B$7)/(Sheet1!B$6*SQRT(Sheet1!B$7)))-(Sheet1!B$5+AD2369)*EXP(-Sheet1!B$9*Sheet1!B$7)*NORMSDIST((LN(Sheet1!B$4/(Sheet1!B$5+AD2369))-Sheet1!B$8*Sheet1!B$7+Sheet1!B$9*Sheet1!B$7-0.5*Sheet1!B$6*Sheet1!B$6*Sheet1!B$7)/(Sheet1!B$6*SQRT(Sheet1!B$7))))*400+100*AE2369-400*Sheet1!$B$13</f>
        <v>-435.86778990462244</v>
      </c>
    </row>
    <row r="2370" spans="22:32" x14ac:dyDescent="0.25">
      <c r="V2370" s="7" t="e">
        <f t="shared" si="356"/>
        <v>#VALUE!</v>
      </c>
      <c r="X2370" s="4">
        <f t="shared" ca="1" si="357"/>
        <v>1.667983525961104</v>
      </c>
      <c r="Y2370" s="4">
        <f t="shared" ca="1" si="357"/>
        <v>0.78560261933382947</v>
      </c>
      <c r="Z2370" s="4">
        <f t="shared" ca="1" si="358"/>
        <v>2.8253206203302672</v>
      </c>
      <c r="AA2370" s="4">
        <f t="shared" ca="1" si="359"/>
        <v>3.0213084075493168</v>
      </c>
      <c r="AB2370" s="4">
        <f ca="1">Sheet1!AC2370</f>
        <v>0.60300603819562082</v>
      </c>
      <c r="AC2370" s="7">
        <f t="shared" ca="1" si="360"/>
        <v>0.97942994099716574</v>
      </c>
      <c r="AD2370" s="4">
        <f t="shared" ca="1" si="361"/>
        <v>2.7672036084681495</v>
      </c>
      <c r="AE2370" s="4">
        <f t="shared" ca="1" si="362"/>
        <v>2.9591599153402681</v>
      </c>
      <c r="AF2370" s="21">
        <f ca="1">(Sheet1!B$4*EXP(-Sheet1!B$8*Sheet1!B$7)*NORMSDIST((LN(Sheet1!B$4/(Sheet1!B$5+AD2370))-Sheet1!B$8*Sheet1!B$7+Sheet1!B$9*Sheet1!B$7+0.5*Sheet1!B$6*Sheet1!B$6*Sheet1!B$7)/(Sheet1!B$6*SQRT(Sheet1!B$7)))-(Sheet1!B$5+AD2370)*EXP(-Sheet1!B$9*Sheet1!B$7)*NORMSDIST((LN(Sheet1!B$4/(Sheet1!B$5+AD2370))-Sheet1!B$8*Sheet1!B$7+Sheet1!B$9*Sheet1!B$7-0.5*Sheet1!B$6*Sheet1!B$6*Sheet1!B$7)/(Sheet1!B$6*SQRT(Sheet1!B$7))))*400+100*AE2370-400*Sheet1!$B$13</f>
        <v>-128.03971753913083</v>
      </c>
    </row>
    <row r="2371" spans="22:32" x14ac:dyDescent="0.25">
      <c r="V2371" s="7" t="e">
        <f t="shared" ref="V2371:V2434" si="363">GAMMALN($B$7/2+1)-GAMMALN($B$7/2)-LN(PI())-LN($B$7)-0.5*LN($B$9*$C$10-$C$9*$B$10)-($B$7/2+1)*LN(SUMPRODUCT(MMULT(J2371:K2371,MINVERSE($B$9:$C$10)),J2371:K2371)/$B$7+1)</f>
        <v>#VALUE!</v>
      </c>
      <c r="X2371" s="4">
        <f t="shared" ref="X2371:Y2434" ca="1" si="364">NORMSINV(RAND())</f>
        <v>-0.79350258504819671</v>
      </c>
      <c r="Y2371" s="4">
        <f t="shared" ca="1" si="364"/>
        <v>-0.50204866898912182</v>
      </c>
      <c r="Z2371" s="4">
        <f t="shared" ref="Z2371:Z2434" ca="1" si="365">X2371*SQRT($B$20)</f>
        <v>-1.3440775528824502</v>
      </c>
      <c r="AA2371" s="4">
        <f t="shared" ref="AA2371:AA2434" ca="1" si="366">SQRT($C$21)*($B$25*X2371+SQRT(1-$B$25^2)*Y2371)</f>
        <v>-1.6173483038060199</v>
      </c>
      <c r="AB2371" s="4">
        <f ca="1">Sheet1!AC2371</f>
        <v>0.48637288713375337</v>
      </c>
      <c r="AC2371" s="7">
        <f t="shared" ref="AC2371:AC2434" ca="1" si="367">SQRT((B$27/2)/GAMMAINV(AB2371,B$27/2,1))</f>
        <v>1.065158149709222</v>
      </c>
      <c r="AD2371" s="4">
        <f t="shared" ref="AD2371:AD2434" ca="1" si="368">AC2371*Z2371</f>
        <v>-1.4316551592939697</v>
      </c>
      <c r="AE2371" s="4">
        <f t="shared" ref="AE2371:AE2434" ca="1" si="369">AC2371*AA2371</f>
        <v>-1.7227317267173687</v>
      </c>
      <c r="AF2371" s="21">
        <f ca="1">(Sheet1!B$4*EXP(-Sheet1!B$8*Sheet1!B$7)*NORMSDIST((LN(Sheet1!B$4/(Sheet1!B$5+AD2371))-Sheet1!B$8*Sheet1!B$7+Sheet1!B$9*Sheet1!B$7+0.5*Sheet1!B$6*Sheet1!B$6*Sheet1!B$7)/(Sheet1!B$6*SQRT(Sheet1!B$7)))-(Sheet1!B$5+AD2371)*EXP(-Sheet1!B$9*Sheet1!B$7)*NORMSDIST((LN(Sheet1!B$4/(Sheet1!B$5+AD2371))-Sheet1!B$8*Sheet1!B$7+Sheet1!B$9*Sheet1!B$7-0.5*Sheet1!B$6*Sheet1!B$6*Sheet1!B$7)/(Sheet1!B$6*SQRT(Sheet1!B$7))))*400+100*AE2371-400*Sheet1!$B$13</f>
        <v>62.489810562542061</v>
      </c>
    </row>
    <row r="2372" spans="22:32" x14ac:dyDescent="0.25">
      <c r="V2372" s="7" t="e">
        <f t="shared" si="363"/>
        <v>#VALUE!</v>
      </c>
      <c r="X2372" s="4">
        <f t="shared" ca="1" si="364"/>
        <v>-0.53202946978165144</v>
      </c>
      <c r="Y2372" s="4">
        <f t="shared" ca="1" si="364"/>
        <v>-0.57451097308957821</v>
      </c>
      <c r="Z2372" s="4">
        <f t="shared" ca="1" si="365"/>
        <v>-0.90118026239578752</v>
      </c>
      <c r="AA2372" s="4">
        <f t="shared" ca="1" si="366"/>
        <v>-1.4181813247340649</v>
      </c>
      <c r="AB2372" s="4">
        <f ca="1">Sheet1!AC2372</f>
        <v>7.7175627532771851E-2</v>
      </c>
      <c r="AC2372" s="7">
        <f t="shared" ca="1" si="367"/>
        <v>1.6996388373529758</v>
      </c>
      <c r="AD2372" s="4">
        <f t="shared" ca="1" si="368"/>
        <v>-1.5316809734238259</v>
      </c>
      <c r="AE2372" s="4">
        <f t="shared" ca="1" si="369"/>
        <v>-2.4103960579267092</v>
      </c>
      <c r="AF2372" s="21">
        <f ca="1">(Sheet1!B$4*EXP(-Sheet1!B$8*Sheet1!B$7)*NORMSDIST((LN(Sheet1!B$4/(Sheet1!B$5+AD2372))-Sheet1!B$8*Sheet1!B$7+Sheet1!B$9*Sheet1!B$7+0.5*Sheet1!B$6*Sheet1!B$6*Sheet1!B$7)/(Sheet1!B$6*SQRT(Sheet1!B$7)))-(Sheet1!B$5+AD2372)*EXP(-Sheet1!B$9*Sheet1!B$7)*NORMSDIST((LN(Sheet1!B$4/(Sheet1!B$5+AD2372))-Sheet1!B$8*Sheet1!B$7+Sheet1!B$9*Sheet1!B$7-0.5*Sheet1!B$6*Sheet1!B$6*Sheet1!B$7)/(Sheet1!B$6*SQRT(Sheet1!B$7))))*400+100*AE2372-400*Sheet1!$B$13</f>
        <v>10.527947021901127</v>
      </c>
    </row>
    <row r="2373" spans="22:32" x14ac:dyDescent="0.25">
      <c r="V2373" s="7" t="e">
        <f t="shared" si="363"/>
        <v>#VALUE!</v>
      </c>
      <c r="X2373" s="4">
        <f t="shared" ca="1" si="364"/>
        <v>-2.408047309113706</v>
      </c>
      <c r="Y2373" s="4">
        <f t="shared" ca="1" si="364"/>
        <v>-0.32902210068771676</v>
      </c>
      <c r="Z2373" s="4">
        <f t="shared" ca="1" si="365"/>
        <v>-4.0788806431703444</v>
      </c>
      <c r="AA2373" s="4">
        <f t="shared" ca="1" si="366"/>
        <v>-3.2321784786280157</v>
      </c>
      <c r="AB2373" s="4">
        <f ca="1">Sheet1!AC2373</f>
        <v>0.43388347460872023</v>
      </c>
      <c r="AC2373" s="7">
        <f t="shared" ca="1" si="367"/>
        <v>1.1076854911139762</v>
      </c>
      <c r="AD2373" s="4">
        <f t="shared" ca="1" si="368"/>
        <v>-4.5181169084254336</v>
      </c>
      <c r="AE2373" s="4">
        <f t="shared" ca="1" si="369"/>
        <v>-3.5802372054670979</v>
      </c>
      <c r="AF2373" s="21">
        <f ca="1">(Sheet1!B$4*EXP(-Sheet1!B$8*Sheet1!B$7)*NORMSDIST((LN(Sheet1!B$4/(Sheet1!B$5+AD2373))-Sheet1!B$8*Sheet1!B$7+Sheet1!B$9*Sheet1!B$7+0.5*Sheet1!B$6*Sheet1!B$6*Sheet1!B$7)/(Sheet1!B$6*SQRT(Sheet1!B$7)))-(Sheet1!B$5+AD2373)*EXP(-Sheet1!B$9*Sheet1!B$7)*NORMSDIST((LN(Sheet1!B$4/(Sheet1!B$5+AD2373))-Sheet1!B$8*Sheet1!B$7+Sheet1!B$9*Sheet1!B$7-0.5*Sheet1!B$6*Sheet1!B$6*Sheet1!B$7)/(Sheet1!B$6*SQRT(Sheet1!B$7))))*400+100*AE2373-400*Sheet1!$B$13</f>
        <v>420.00874400846533</v>
      </c>
    </row>
    <row r="2374" spans="22:32" x14ac:dyDescent="0.25">
      <c r="V2374" s="7" t="e">
        <f t="shared" si="363"/>
        <v>#VALUE!</v>
      </c>
      <c r="X2374" s="4">
        <f t="shared" ca="1" si="364"/>
        <v>-1.3065172285534452</v>
      </c>
      <c r="Y2374" s="4">
        <f t="shared" ca="1" si="364"/>
        <v>-0.13550326011140121</v>
      </c>
      <c r="Z2374" s="4">
        <f t="shared" ca="1" si="365"/>
        <v>-2.2130494751270584</v>
      </c>
      <c r="AA2374" s="4">
        <f t="shared" ca="1" si="366"/>
        <v>-1.6933127972300268</v>
      </c>
      <c r="AB2374" s="4">
        <f ca="1">Sheet1!AC2374</f>
        <v>0.84792250178361239</v>
      </c>
      <c r="AC2374" s="7">
        <f t="shared" ca="1" si="367"/>
        <v>0.80366189820231637</v>
      </c>
      <c r="AD2374" s="4">
        <f t="shared" ca="1" si="368"/>
        <v>-1.7785435419962516</v>
      </c>
      <c r="AE2374" s="4">
        <f t="shared" ca="1" si="369"/>
        <v>-1.3608509768721573</v>
      </c>
      <c r="AF2374" s="21">
        <f ca="1">(Sheet1!B$4*EXP(-Sheet1!B$8*Sheet1!B$7)*NORMSDIST((LN(Sheet1!B$4/(Sheet1!B$5+AD2374))-Sheet1!B$8*Sheet1!B$7+Sheet1!B$9*Sheet1!B$7+0.5*Sheet1!B$6*Sheet1!B$6*Sheet1!B$7)/(Sheet1!B$6*SQRT(Sheet1!B$7)))-(Sheet1!B$5+AD2374)*EXP(-Sheet1!B$9*Sheet1!B$7)*NORMSDIST((LN(Sheet1!B$4/(Sheet1!B$5+AD2374))-Sheet1!B$8*Sheet1!B$7+Sheet1!B$9*Sheet1!B$7-0.5*Sheet1!B$6*Sheet1!B$6*Sheet1!B$7)/(Sheet1!B$6*SQRT(Sheet1!B$7))))*400+100*AE2374-400*Sheet1!$B$13</f>
        <v>157.18283888589121</v>
      </c>
    </row>
    <row r="2375" spans="22:32" x14ac:dyDescent="0.25">
      <c r="V2375" s="7" t="e">
        <f t="shared" si="363"/>
        <v>#VALUE!</v>
      </c>
      <c r="X2375" s="4">
        <f t="shared" ca="1" si="364"/>
        <v>-2.0329963308692101</v>
      </c>
      <c r="Y2375" s="4">
        <f t="shared" ca="1" si="364"/>
        <v>-0.15582472781550516</v>
      </c>
      <c r="Z2375" s="4">
        <f t="shared" ca="1" si="365"/>
        <v>-3.4435990315617158</v>
      </c>
      <c r="AA2375" s="4">
        <f t="shared" ca="1" si="366"/>
        <v>-2.5576656655943668</v>
      </c>
      <c r="AB2375" s="4">
        <f ca="1">Sheet1!AC2375</f>
        <v>0.3550344984001369</v>
      </c>
      <c r="AC2375" s="7">
        <f t="shared" ca="1" si="367"/>
        <v>1.1794046833939014</v>
      </c>
      <c r="AD2375" s="4">
        <f t="shared" ca="1" si="368"/>
        <v>-4.0613968255545911</v>
      </c>
      <c r="AE2375" s="4">
        <f t="shared" ca="1" si="369"/>
        <v>-3.0165228645577762</v>
      </c>
      <c r="AF2375" s="21">
        <f ca="1">(Sheet1!B$4*EXP(-Sheet1!B$8*Sheet1!B$7)*NORMSDIST((LN(Sheet1!B$4/(Sheet1!B$5+AD2375))-Sheet1!B$8*Sheet1!B$7+Sheet1!B$9*Sheet1!B$7+0.5*Sheet1!B$6*Sheet1!B$6*Sheet1!B$7)/(Sheet1!B$6*SQRT(Sheet1!B$7)))-(Sheet1!B$5+AD2375)*EXP(-Sheet1!B$9*Sheet1!B$7)*NORMSDIST((LN(Sheet1!B$4/(Sheet1!B$5+AD2375))-Sheet1!B$8*Sheet1!B$7+Sheet1!B$9*Sheet1!B$7-0.5*Sheet1!B$6*Sheet1!B$6*Sheet1!B$7)/(Sheet1!B$6*SQRT(Sheet1!B$7))))*400+100*AE2375-400*Sheet1!$B$13</f>
        <v>392.73014599690123</v>
      </c>
    </row>
    <row r="2376" spans="22:32" x14ac:dyDescent="0.25">
      <c r="V2376" s="7" t="e">
        <f t="shared" si="363"/>
        <v>#VALUE!</v>
      </c>
      <c r="X2376" s="4">
        <f t="shared" ca="1" si="364"/>
        <v>-0.3127590435117944</v>
      </c>
      <c r="Y2376" s="4">
        <f t="shared" ca="1" si="364"/>
        <v>0.53435725773162146</v>
      </c>
      <c r="Z2376" s="4">
        <f t="shared" ca="1" si="365"/>
        <v>-0.52976816681656469</v>
      </c>
      <c r="AA2376" s="4">
        <f t="shared" ca="1" si="366"/>
        <v>0.38988367615683323</v>
      </c>
      <c r="AB2376" s="4">
        <f ca="1">Sheet1!AC2376</f>
        <v>0.13873942004750306</v>
      </c>
      <c r="AC2376" s="7">
        <f t="shared" ca="1" si="367"/>
        <v>1.4982595181888527</v>
      </c>
      <c r="AD2376" s="4">
        <f t="shared" ca="1" si="368"/>
        <v>-0.79373019836637793</v>
      </c>
      <c r="AE2376" s="4">
        <f t="shared" ca="1" si="369"/>
        <v>0.58414692878843566</v>
      </c>
      <c r="AF2376" s="21">
        <f ca="1">(Sheet1!B$4*EXP(-Sheet1!B$8*Sheet1!B$7)*NORMSDIST((LN(Sheet1!B$4/(Sheet1!B$5+AD2376))-Sheet1!B$8*Sheet1!B$7+Sheet1!B$9*Sheet1!B$7+0.5*Sheet1!B$6*Sheet1!B$6*Sheet1!B$7)/(Sheet1!B$6*SQRT(Sheet1!B$7)))-(Sheet1!B$5+AD2376)*EXP(-Sheet1!B$9*Sheet1!B$7)*NORMSDIST((LN(Sheet1!B$4/(Sheet1!B$5+AD2376))-Sheet1!B$8*Sheet1!B$7+Sheet1!B$9*Sheet1!B$7-0.5*Sheet1!B$6*Sheet1!B$6*Sheet1!B$7)/(Sheet1!B$6*SQRT(Sheet1!B$7))))*400+100*AE2376-400*Sheet1!$B$13</f>
        <v>187.24603846200353</v>
      </c>
    </row>
    <row r="2377" spans="22:32" x14ac:dyDescent="0.25">
      <c r="V2377" s="7" t="e">
        <f t="shared" si="363"/>
        <v>#VALUE!</v>
      </c>
      <c r="X2377" s="4">
        <f t="shared" ca="1" si="364"/>
        <v>-0.35600757136209188</v>
      </c>
      <c r="Y2377" s="4">
        <f t="shared" ca="1" si="364"/>
        <v>-1.8148623724689892</v>
      </c>
      <c r="Z2377" s="4">
        <f t="shared" ca="1" si="365"/>
        <v>-0.60302486008274436</v>
      </c>
      <c r="AA2377" s="4">
        <f t="shared" ca="1" si="366"/>
        <v>-2.955924026136906</v>
      </c>
      <c r="AB2377" s="4">
        <f ca="1">Sheet1!AC2377</f>
        <v>0.3668849035483801</v>
      </c>
      <c r="AC2377" s="7">
        <f t="shared" ca="1" si="367"/>
        <v>1.1678600955398739</v>
      </c>
      <c r="AD2377" s="4">
        <f t="shared" ca="1" si="368"/>
        <v>-0.70424867070915298</v>
      </c>
      <c r="AE2377" s="4">
        <f t="shared" ca="1" si="369"/>
        <v>-3.4521057155728556</v>
      </c>
      <c r="AF2377" s="21">
        <f ca="1">(Sheet1!B$4*EXP(-Sheet1!B$8*Sheet1!B$7)*NORMSDIST((LN(Sheet1!B$4/(Sheet1!B$5+AD2377))-Sheet1!B$8*Sheet1!B$7+Sheet1!B$9*Sheet1!B$7+0.5*Sheet1!B$6*Sheet1!B$6*Sheet1!B$7)/(Sheet1!B$6*SQRT(Sheet1!B$7)))-(Sheet1!B$5+AD2377)*EXP(-Sheet1!B$9*Sheet1!B$7)*NORMSDIST((LN(Sheet1!B$4/(Sheet1!B$5+AD2377))-Sheet1!B$8*Sheet1!B$7+Sheet1!B$9*Sheet1!B$7-0.5*Sheet1!B$6*Sheet1!B$6*Sheet1!B$7)/(Sheet1!B$6*SQRT(Sheet1!B$7))))*400+100*AE2377-400*Sheet1!$B$13</f>
        <v>-231.06731988862066</v>
      </c>
    </row>
    <row r="2378" spans="22:32" x14ac:dyDescent="0.25">
      <c r="V2378" s="7" t="e">
        <f t="shared" si="363"/>
        <v>#VALUE!</v>
      </c>
      <c r="X2378" s="4">
        <f t="shared" ca="1" si="364"/>
        <v>0.87915615422201543</v>
      </c>
      <c r="Y2378" s="4">
        <f t="shared" ca="1" si="364"/>
        <v>-9.9573157377356877E-2</v>
      </c>
      <c r="Z2378" s="4">
        <f t="shared" ca="1" si="365"/>
        <v>1.4891621963607087</v>
      </c>
      <c r="AA2378" s="4">
        <f t="shared" ca="1" si="366"/>
        <v>0.87179652328327728</v>
      </c>
      <c r="AB2378" s="4">
        <f ca="1">Sheet1!AC2378</f>
        <v>0.97200210846638857</v>
      </c>
      <c r="AC2378" s="7">
        <f t="shared" ca="1" si="367"/>
        <v>0.6593474984087222</v>
      </c>
      <c r="AD2378" s="4">
        <f t="shared" ca="1" si="368"/>
        <v>0.98187536889527161</v>
      </c>
      <c r="AE2378" s="4">
        <f t="shared" ca="1" si="369"/>
        <v>0.57481685674825023</v>
      </c>
      <c r="AF2378" s="21">
        <f ca="1">(Sheet1!B$4*EXP(-Sheet1!B$8*Sheet1!B$7)*NORMSDIST((LN(Sheet1!B$4/(Sheet1!B$5+AD2378))-Sheet1!B$8*Sheet1!B$7+Sheet1!B$9*Sheet1!B$7+0.5*Sheet1!B$6*Sheet1!B$6*Sheet1!B$7)/(Sheet1!B$6*SQRT(Sheet1!B$7)))-(Sheet1!B$5+AD2378)*EXP(-Sheet1!B$9*Sheet1!B$7)*NORMSDIST((LN(Sheet1!B$4/(Sheet1!B$5+AD2378))-Sheet1!B$8*Sheet1!B$7+Sheet1!B$9*Sheet1!B$7-0.5*Sheet1!B$6*Sheet1!B$6*Sheet1!B$7)/(Sheet1!B$6*SQRT(Sheet1!B$7))))*400+100*AE2378-400*Sheet1!$B$13</f>
        <v>-97.38521105509426</v>
      </c>
    </row>
    <row r="2379" spans="22:32" x14ac:dyDescent="0.25">
      <c r="V2379" s="7" t="e">
        <f t="shared" si="363"/>
        <v>#VALUE!</v>
      </c>
      <c r="X2379" s="4">
        <f t="shared" ca="1" si="364"/>
        <v>0.91806179711429503</v>
      </c>
      <c r="Y2379" s="4">
        <f t="shared" ca="1" si="364"/>
        <v>-0.7775289717894075</v>
      </c>
      <c r="Z2379" s="4">
        <f t="shared" ca="1" si="365"/>
        <v>1.5550626764313533</v>
      </c>
      <c r="AA2379" s="4">
        <f t="shared" ca="1" si="366"/>
        <v>-3.4640097493566689E-2</v>
      </c>
      <c r="AB2379" s="4">
        <f ca="1">Sheet1!AC2379</f>
        <v>0.72194761099612836</v>
      </c>
      <c r="AC2379" s="7">
        <f t="shared" ca="1" si="367"/>
        <v>0.89705854664172091</v>
      </c>
      <c r="AD2379" s="4">
        <f t="shared" ca="1" si="368"/>
        <v>1.3949822644562946</v>
      </c>
      <c r="AE2379" s="4">
        <f t="shared" ca="1" si="369"/>
        <v>-3.1074195513106452E-2</v>
      </c>
      <c r="AF2379" s="21">
        <f ca="1">(Sheet1!B$4*EXP(-Sheet1!B$8*Sheet1!B$7)*NORMSDIST((LN(Sheet1!B$4/(Sheet1!B$5+AD2379))-Sheet1!B$8*Sheet1!B$7+Sheet1!B$9*Sheet1!B$7+0.5*Sheet1!B$6*Sheet1!B$6*Sheet1!B$7)/(Sheet1!B$6*SQRT(Sheet1!B$7)))-(Sheet1!B$5+AD2379)*EXP(-Sheet1!B$9*Sheet1!B$7)*NORMSDIST((LN(Sheet1!B$4/(Sheet1!B$5+AD2379))-Sheet1!B$8*Sheet1!B$7+Sheet1!B$9*Sheet1!B$7-0.5*Sheet1!B$6*Sheet1!B$6*Sheet1!B$7)/(Sheet1!B$6*SQRT(Sheet1!B$7))))*400+100*AE2379-400*Sheet1!$B$13</f>
        <v>-221.66165381680185</v>
      </c>
    </row>
    <row r="2380" spans="22:32" x14ac:dyDescent="0.25">
      <c r="V2380" s="7" t="e">
        <f t="shared" si="363"/>
        <v>#VALUE!</v>
      </c>
      <c r="X2380" s="4">
        <f t="shared" ca="1" si="364"/>
        <v>1.190473259973686</v>
      </c>
      <c r="Y2380" s="4">
        <f t="shared" ca="1" si="364"/>
        <v>1.0107499971063887</v>
      </c>
      <c r="Z2380" s="4">
        <f t="shared" ca="1" si="365"/>
        <v>2.0164879310887649</v>
      </c>
      <c r="AA2380" s="4">
        <f t="shared" ca="1" si="366"/>
        <v>2.787805944534429</v>
      </c>
      <c r="AB2380" s="4">
        <f ca="1">Sheet1!AC2380</f>
        <v>0.69965173512335699</v>
      </c>
      <c r="AC2380" s="7">
        <f t="shared" ca="1" si="367"/>
        <v>0.91251614899173239</v>
      </c>
      <c r="AD2380" s="4">
        <f t="shared" ca="1" si="368"/>
        <v>1.8400778013654255</v>
      </c>
      <c r="AE2380" s="4">
        <f t="shared" ca="1" si="369"/>
        <v>2.5439179446428164</v>
      </c>
      <c r="AF2380" s="21">
        <f ca="1">(Sheet1!B$4*EXP(-Sheet1!B$8*Sheet1!B$7)*NORMSDIST((LN(Sheet1!B$4/(Sheet1!B$5+AD2380))-Sheet1!B$8*Sheet1!B$7+Sheet1!B$9*Sheet1!B$7+0.5*Sheet1!B$6*Sheet1!B$6*Sheet1!B$7)/(Sheet1!B$6*SQRT(Sheet1!B$7)))-(Sheet1!B$5+AD2380)*EXP(-Sheet1!B$9*Sheet1!B$7)*NORMSDIST((LN(Sheet1!B$4/(Sheet1!B$5+AD2380))-Sheet1!B$8*Sheet1!B$7+Sheet1!B$9*Sheet1!B$7-0.5*Sheet1!B$6*Sheet1!B$6*Sheet1!B$7)/(Sheet1!B$6*SQRT(Sheet1!B$7))))*400+100*AE2380-400*Sheet1!$B$13</f>
        <v>-31.817197770224539</v>
      </c>
    </row>
    <row r="2381" spans="22:32" x14ac:dyDescent="0.25">
      <c r="V2381" s="7" t="e">
        <f t="shared" si="363"/>
        <v>#VALUE!</v>
      </c>
      <c r="X2381" s="4">
        <f t="shared" ca="1" si="364"/>
        <v>-0.27111052215363479</v>
      </c>
      <c r="Y2381" s="4">
        <f t="shared" ca="1" si="364"/>
        <v>0.82862146656232327</v>
      </c>
      <c r="Z2381" s="4">
        <f t="shared" ca="1" si="365"/>
        <v>-0.45922165099790796</v>
      </c>
      <c r="AA2381" s="4">
        <f t="shared" ca="1" si="366"/>
        <v>0.85066623918787798</v>
      </c>
      <c r="AB2381" s="4">
        <f ca="1">Sheet1!AC2381</f>
        <v>0.11859397054518195</v>
      </c>
      <c r="AC2381" s="7">
        <f t="shared" ca="1" si="367"/>
        <v>1.5514807409055278</v>
      </c>
      <c r="AD2381" s="4">
        <f t="shared" ca="1" si="368"/>
        <v>-0.71247354733009394</v>
      </c>
      <c r="AE2381" s="4">
        <f t="shared" ca="1" si="369"/>
        <v>1.3197922870385279</v>
      </c>
      <c r="AF2381" s="21">
        <f ca="1">(Sheet1!B$4*EXP(-Sheet1!B$8*Sheet1!B$7)*NORMSDIST((LN(Sheet1!B$4/(Sheet1!B$5+AD2381))-Sheet1!B$8*Sheet1!B$7+Sheet1!B$9*Sheet1!B$7+0.5*Sheet1!B$6*Sheet1!B$6*Sheet1!B$7)/(Sheet1!B$6*SQRT(Sheet1!B$7)))-(Sheet1!B$5+AD2381)*EXP(-Sheet1!B$9*Sheet1!B$7)*NORMSDIST((LN(Sheet1!B$4/(Sheet1!B$5+AD2381))-Sheet1!B$8*Sheet1!B$7+Sheet1!B$9*Sheet1!B$7-0.5*Sheet1!B$6*Sheet1!B$6*Sheet1!B$7)/(Sheet1!B$6*SQRT(Sheet1!B$7))))*400+100*AE2381-400*Sheet1!$B$13</f>
        <v>247.47081808320672</v>
      </c>
    </row>
    <row r="2382" spans="22:32" x14ac:dyDescent="0.25">
      <c r="V2382" s="7" t="e">
        <f t="shared" si="363"/>
        <v>#VALUE!</v>
      </c>
      <c r="X2382" s="4">
        <f t="shared" ca="1" si="364"/>
        <v>0.67049247517339783</v>
      </c>
      <c r="Y2382" s="4">
        <f t="shared" ca="1" si="364"/>
        <v>6.1553291842240329E-2</v>
      </c>
      <c r="Z2382" s="4">
        <f t="shared" ca="1" si="365"/>
        <v>1.135716382325862</v>
      </c>
      <c r="AA2382" s="4">
        <f t="shared" ca="1" si="366"/>
        <v>0.85778807682241465</v>
      </c>
      <c r="AB2382" s="4">
        <f ca="1">Sheet1!AC2382</f>
        <v>0.29997935079062543</v>
      </c>
      <c r="AC2382" s="7">
        <f t="shared" ca="1" si="367"/>
        <v>1.2378023293067186</v>
      </c>
      <c r="AD2382" s="4">
        <f t="shared" ca="1" si="368"/>
        <v>1.4057923834747519</v>
      </c>
      <c r="AE2382" s="4">
        <f t="shared" ca="1" si="369"/>
        <v>1.0617720795423153</v>
      </c>
      <c r="AF2382" s="21">
        <f ca="1">(Sheet1!B$4*EXP(-Sheet1!B$8*Sheet1!B$7)*NORMSDIST((LN(Sheet1!B$4/(Sheet1!B$5+AD2382))-Sheet1!B$8*Sheet1!B$7+Sheet1!B$9*Sheet1!B$7+0.5*Sheet1!B$6*Sheet1!B$6*Sheet1!B$7)/(Sheet1!B$6*SQRT(Sheet1!B$7)))-(Sheet1!B$5+AD2382)*EXP(-Sheet1!B$9*Sheet1!B$7)*NORMSDIST((LN(Sheet1!B$4/(Sheet1!B$5+AD2382))-Sheet1!B$8*Sheet1!B$7+Sheet1!B$9*Sheet1!B$7-0.5*Sheet1!B$6*Sheet1!B$6*Sheet1!B$7)/(Sheet1!B$6*SQRT(Sheet1!B$7))))*400+100*AE2382-400*Sheet1!$B$13</f>
        <v>-114.0319902989354</v>
      </c>
    </row>
    <row r="2383" spans="22:32" x14ac:dyDescent="0.25">
      <c r="V2383" s="7" t="e">
        <f t="shared" si="363"/>
        <v>#VALUE!</v>
      </c>
      <c r="X2383" s="4">
        <f t="shared" ca="1" si="364"/>
        <v>0.98275585853675584</v>
      </c>
      <c r="Y2383" s="4">
        <f t="shared" ca="1" si="364"/>
        <v>-1.2620835613653327</v>
      </c>
      <c r="Z2383" s="4">
        <f t="shared" ca="1" si="365"/>
        <v>1.6646449732016235</v>
      </c>
      <c r="AA2383" s="4">
        <f t="shared" ca="1" si="366"/>
        <v>-0.64005657167268748</v>
      </c>
      <c r="AB2383" s="4">
        <f ca="1">Sheet1!AC2383</f>
        <v>7.4792947281954403E-2</v>
      </c>
      <c r="AC2383" s="7">
        <f t="shared" ca="1" si="367"/>
        <v>1.7106287454020701</v>
      </c>
      <c r="AD2383" s="4">
        <f t="shared" ca="1" si="368"/>
        <v>2.8475895420477557</v>
      </c>
      <c r="AE2383" s="4">
        <f t="shared" ca="1" si="369"/>
        <v>-1.0948991701867996</v>
      </c>
      <c r="AF2383" s="21">
        <f ca="1">(Sheet1!B$4*EXP(-Sheet1!B$8*Sheet1!B$7)*NORMSDIST((LN(Sheet1!B$4/(Sheet1!B$5+AD2383))-Sheet1!B$8*Sheet1!B$7+Sheet1!B$9*Sheet1!B$7+0.5*Sheet1!B$6*Sheet1!B$6*Sheet1!B$7)/(Sheet1!B$6*SQRT(Sheet1!B$7)))-(Sheet1!B$5+AD2383)*EXP(-Sheet1!B$9*Sheet1!B$7)*NORMSDIST((LN(Sheet1!B$4/(Sheet1!B$5+AD2383))-Sheet1!B$8*Sheet1!B$7+Sheet1!B$9*Sheet1!B$7-0.5*Sheet1!B$6*Sheet1!B$6*Sheet1!B$7)/(Sheet1!B$6*SQRT(Sheet1!B$7))))*400+100*AE2383-400*Sheet1!$B$13</f>
        <v>-545.18844439789882</v>
      </c>
    </row>
    <row r="2384" spans="22:32" x14ac:dyDescent="0.25">
      <c r="V2384" s="7" t="e">
        <f t="shared" si="363"/>
        <v>#VALUE!</v>
      </c>
      <c r="X2384" s="4">
        <f t="shared" ca="1" si="364"/>
        <v>0.22494730217760214</v>
      </c>
      <c r="Y2384" s="4">
        <f t="shared" ca="1" si="364"/>
        <v>0.48026078540256839</v>
      </c>
      <c r="Z2384" s="4">
        <f t="shared" ca="1" si="365"/>
        <v>0.38102789472326204</v>
      </c>
      <c r="AA2384" s="4">
        <f t="shared" ca="1" si="366"/>
        <v>0.93263518284304792</v>
      </c>
      <c r="AB2384" s="4">
        <f ca="1">Sheet1!AC2384</f>
        <v>0.82594453590756223</v>
      </c>
      <c r="AC2384" s="7">
        <f t="shared" ca="1" si="367"/>
        <v>0.82128292589163854</v>
      </c>
      <c r="AD2384" s="4">
        <f t="shared" ca="1" si="368"/>
        <v>0.31293170422465189</v>
      </c>
      <c r="AE2384" s="4">
        <f t="shared" ca="1" si="369"/>
        <v>0.76595735175482171</v>
      </c>
      <c r="AF2384" s="21">
        <f ca="1">(Sheet1!B$4*EXP(-Sheet1!B$8*Sheet1!B$7)*NORMSDIST((LN(Sheet1!B$4/(Sheet1!B$5+AD2384))-Sheet1!B$8*Sheet1!B$7+Sheet1!B$9*Sheet1!B$7+0.5*Sheet1!B$6*Sheet1!B$6*Sheet1!B$7)/(Sheet1!B$6*SQRT(Sheet1!B$7)))-(Sheet1!B$5+AD2384)*EXP(-Sheet1!B$9*Sheet1!B$7)*NORMSDIST((LN(Sheet1!B$4/(Sheet1!B$5+AD2384))-Sheet1!B$8*Sheet1!B$7+Sheet1!B$9*Sheet1!B$7-0.5*Sheet1!B$6*Sheet1!B$6*Sheet1!B$7)/(Sheet1!B$6*SQRT(Sheet1!B$7))))*400+100*AE2384-400*Sheet1!$B$13</f>
        <v>26.701050550650507</v>
      </c>
    </row>
    <row r="2385" spans="22:32" x14ac:dyDescent="0.25">
      <c r="V2385" s="7" t="e">
        <f t="shared" si="363"/>
        <v>#VALUE!</v>
      </c>
      <c r="X2385" s="4">
        <f t="shared" ca="1" si="364"/>
        <v>2.6021823853501376</v>
      </c>
      <c r="Y2385" s="4">
        <f t="shared" ca="1" si="364"/>
        <v>0.96586039546794422</v>
      </c>
      <c r="Z2385" s="4">
        <f t="shared" ca="1" si="365"/>
        <v>4.4077171247561759</v>
      </c>
      <c r="AA2385" s="4">
        <f t="shared" ca="1" si="366"/>
        <v>4.3490475371338082</v>
      </c>
      <c r="AB2385" s="4">
        <f ca="1">Sheet1!AC2385</f>
        <v>0.87440795192710141</v>
      </c>
      <c r="AC2385" s="7">
        <f t="shared" ca="1" si="367"/>
        <v>0.78099971783860922</v>
      </c>
      <c r="AD2385" s="4">
        <f t="shared" ca="1" si="368"/>
        <v>3.4424258307469793</v>
      </c>
      <c r="AE2385" s="4">
        <f t="shared" ca="1" si="369"/>
        <v>3.3966048993682025</v>
      </c>
      <c r="AF2385" s="21">
        <f ca="1">(Sheet1!B$4*EXP(-Sheet1!B$8*Sheet1!B$7)*NORMSDIST((LN(Sheet1!B$4/(Sheet1!B$5+AD2385))-Sheet1!B$8*Sheet1!B$7+Sheet1!B$9*Sheet1!B$7+0.5*Sheet1!B$6*Sheet1!B$6*Sheet1!B$7)/(Sheet1!B$6*SQRT(Sheet1!B$7)))-(Sheet1!B$5+AD2385)*EXP(-Sheet1!B$9*Sheet1!B$7)*NORMSDIST((LN(Sheet1!B$4/(Sheet1!B$5+AD2385))-Sheet1!B$8*Sheet1!B$7+Sheet1!B$9*Sheet1!B$7-0.5*Sheet1!B$6*Sheet1!B$6*Sheet1!B$7)/(Sheet1!B$6*SQRT(Sheet1!B$7))))*400+100*AE2385-400*Sheet1!$B$13</f>
        <v>-181.94806885476964</v>
      </c>
    </row>
    <row r="2386" spans="22:32" x14ac:dyDescent="0.25">
      <c r="V2386" s="7" t="e">
        <f t="shared" si="363"/>
        <v>#VALUE!</v>
      </c>
      <c r="X2386" s="4">
        <f t="shared" ca="1" si="364"/>
        <v>-0.90858936011800218</v>
      </c>
      <c r="Y2386" s="4">
        <f t="shared" ca="1" si="364"/>
        <v>0.10320662193949745</v>
      </c>
      <c r="Z2386" s="4">
        <f t="shared" ca="1" si="365"/>
        <v>-1.5390177508347502</v>
      </c>
      <c r="AA2386" s="4">
        <f t="shared" ca="1" si="366"/>
        <v>-0.90056261835276152</v>
      </c>
      <c r="AB2386" s="4">
        <f ca="1">Sheet1!AC2386</f>
        <v>0.91452775045459811</v>
      </c>
      <c r="AC2386" s="7">
        <f t="shared" ca="1" si="367"/>
        <v>0.74188945652167815</v>
      </c>
      <c r="AD2386" s="4">
        <f t="shared" ca="1" si="368"/>
        <v>-1.1417810427440083</v>
      </c>
      <c r="AE2386" s="4">
        <f t="shared" ca="1" si="369"/>
        <v>-0.66811791149346966</v>
      </c>
      <c r="AF2386" s="21">
        <f ca="1">(Sheet1!B$4*EXP(-Sheet1!B$8*Sheet1!B$7)*NORMSDIST((LN(Sheet1!B$4/(Sheet1!B$5+AD2386))-Sheet1!B$8*Sheet1!B$7+Sheet1!B$9*Sheet1!B$7+0.5*Sheet1!B$6*Sheet1!B$6*Sheet1!B$7)/(Sheet1!B$6*SQRT(Sheet1!B$7)))-(Sheet1!B$5+AD2386)*EXP(-Sheet1!B$9*Sheet1!B$7)*NORMSDIST((LN(Sheet1!B$4/(Sheet1!B$5+AD2386))-Sheet1!B$8*Sheet1!B$7+Sheet1!B$9*Sheet1!B$7-0.5*Sheet1!B$6*Sheet1!B$6*Sheet1!B$7)/(Sheet1!B$6*SQRT(Sheet1!B$7))))*400+100*AE2386-400*Sheet1!$B$13</f>
        <v>119.55019086623042</v>
      </c>
    </row>
    <row r="2387" spans="22:32" x14ac:dyDescent="0.25">
      <c r="V2387" s="7" t="e">
        <f t="shared" si="363"/>
        <v>#VALUE!</v>
      </c>
      <c r="X2387" s="4">
        <f t="shared" ca="1" si="364"/>
        <v>-1.4797508374123118</v>
      </c>
      <c r="Y2387" s="4">
        <f t="shared" ca="1" si="364"/>
        <v>1.6932905656057657</v>
      </c>
      <c r="Z2387" s="4">
        <f t="shared" ca="1" si="365"/>
        <v>-2.5064819219260546</v>
      </c>
      <c r="AA2387" s="4">
        <f t="shared" ca="1" si="366"/>
        <v>0.67324608684663045</v>
      </c>
      <c r="AB2387" s="4">
        <f ca="1">Sheet1!AC2387</f>
        <v>0.5496717152959204</v>
      </c>
      <c r="AC2387" s="7">
        <f t="shared" ca="1" si="367"/>
        <v>1.0175198144651785</v>
      </c>
      <c r="AD2387" s="4">
        <f t="shared" ca="1" si="368"/>
        <v>-2.5503950201585228</v>
      </c>
      <c r="AE2387" s="4">
        <f t="shared" ca="1" si="369"/>
        <v>0.68504123337759082</v>
      </c>
      <c r="AF2387" s="21">
        <f ca="1">(Sheet1!B$4*EXP(-Sheet1!B$8*Sheet1!B$7)*NORMSDIST((LN(Sheet1!B$4/(Sheet1!B$5+AD2387))-Sheet1!B$8*Sheet1!B$7+Sheet1!B$9*Sheet1!B$7+0.5*Sheet1!B$6*Sheet1!B$6*Sheet1!B$7)/(Sheet1!B$6*SQRT(Sheet1!B$7)))-(Sheet1!B$5+AD2387)*EXP(-Sheet1!B$9*Sheet1!B$7)*NORMSDIST((LN(Sheet1!B$4/(Sheet1!B$5+AD2387))-Sheet1!B$8*Sheet1!B$7+Sheet1!B$9*Sheet1!B$7-0.5*Sheet1!B$6*Sheet1!B$6*Sheet1!B$7)/(Sheet1!B$6*SQRT(Sheet1!B$7))))*400+100*AE2387-400*Sheet1!$B$13</f>
        <v>494.24899612078116</v>
      </c>
    </row>
    <row r="2388" spans="22:32" x14ac:dyDescent="0.25">
      <c r="V2388" s="7" t="e">
        <f t="shared" si="363"/>
        <v>#VALUE!</v>
      </c>
      <c r="X2388" s="4">
        <f t="shared" ca="1" si="364"/>
        <v>0.12591573046590593</v>
      </c>
      <c r="Y2388" s="4">
        <f t="shared" ca="1" si="364"/>
        <v>0.56775956545494488</v>
      </c>
      <c r="Z2388" s="4">
        <f t="shared" ca="1" si="365"/>
        <v>0.21328286770955068</v>
      </c>
      <c r="AA2388" s="4">
        <f t="shared" ca="1" si="366"/>
        <v>0.94145997391902336</v>
      </c>
      <c r="AB2388" s="4">
        <f ca="1">Sheet1!AC2388</f>
        <v>0.46054341819328504</v>
      </c>
      <c r="AC2388" s="7">
        <f t="shared" ca="1" si="367"/>
        <v>1.0856727947434621</v>
      </c>
      <c r="AD2388" s="4">
        <f t="shared" ca="1" si="368"/>
        <v>0.23155540705712802</v>
      </c>
      <c r="AE2388" s="4">
        <f t="shared" ca="1" si="369"/>
        <v>1.022117481023773</v>
      </c>
      <c r="AF2388" s="21">
        <f ca="1">(Sheet1!B$4*EXP(-Sheet1!B$8*Sheet1!B$7)*NORMSDIST((LN(Sheet1!B$4/(Sheet1!B$5+AD2388))-Sheet1!B$8*Sheet1!B$7+Sheet1!B$9*Sheet1!B$7+0.5*Sheet1!B$6*Sheet1!B$6*Sheet1!B$7)/(Sheet1!B$6*SQRT(Sheet1!B$7)))-(Sheet1!B$5+AD2388)*EXP(-Sheet1!B$9*Sheet1!B$7)*NORMSDIST((LN(Sheet1!B$4/(Sheet1!B$5+AD2388))-Sheet1!B$8*Sheet1!B$7+Sheet1!B$9*Sheet1!B$7-0.5*Sheet1!B$6*Sheet1!B$6*Sheet1!B$7)/(Sheet1!B$6*SQRT(Sheet1!B$7))))*400+100*AE2388-400*Sheet1!$B$13</f>
        <v>65.243351280620118</v>
      </c>
    </row>
    <row r="2389" spans="22:32" x14ac:dyDescent="0.25">
      <c r="V2389" s="7" t="e">
        <f t="shared" si="363"/>
        <v>#VALUE!</v>
      </c>
      <c r="X2389" s="4">
        <f t="shared" ca="1" si="364"/>
        <v>-0.12900256689993825</v>
      </c>
      <c r="Y2389" s="4">
        <f t="shared" ca="1" si="364"/>
        <v>-2.5259657362335174E-2</v>
      </c>
      <c r="Z2389" s="4">
        <f t="shared" ca="1" si="365"/>
        <v>-0.21851151804866778</v>
      </c>
      <c r="AA2389" s="4">
        <f t="shared" ca="1" si="366"/>
        <v>-0.18386252296789332</v>
      </c>
      <c r="AB2389" s="4">
        <f ca="1">Sheet1!AC2389</f>
        <v>0.86520524343762584</v>
      </c>
      <c r="AC2389" s="7">
        <f t="shared" ca="1" si="367"/>
        <v>0.78908664440134901</v>
      </c>
      <c r="AD2389" s="4">
        <f t="shared" ca="1" si="368"/>
        <v>-0.17242452054006807</v>
      </c>
      <c r="AE2389" s="4">
        <f t="shared" ca="1" si="369"/>
        <v>-0.1450834612799009</v>
      </c>
      <c r="AF2389" s="21">
        <f ca="1">(Sheet1!B$4*EXP(-Sheet1!B$8*Sheet1!B$7)*NORMSDIST((LN(Sheet1!B$4/(Sheet1!B$5+AD2389))-Sheet1!B$8*Sheet1!B$7+Sheet1!B$9*Sheet1!B$7+0.5*Sheet1!B$6*Sheet1!B$6*Sheet1!B$7)/(Sheet1!B$6*SQRT(Sheet1!B$7)))-(Sheet1!B$5+AD2389)*EXP(-Sheet1!B$9*Sheet1!B$7)*NORMSDIST((LN(Sheet1!B$4/(Sheet1!B$5+AD2389))-Sheet1!B$8*Sheet1!B$7+Sheet1!B$9*Sheet1!B$7-0.5*Sheet1!B$6*Sheet1!B$6*Sheet1!B$7)/(Sheet1!B$6*SQRT(Sheet1!B$7))))*400+100*AE2389-400*Sheet1!$B$13</f>
        <v>13.199684925667498</v>
      </c>
    </row>
    <row r="2390" spans="22:32" x14ac:dyDescent="0.25">
      <c r="V2390" s="7" t="e">
        <f t="shared" si="363"/>
        <v>#VALUE!</v>
      </c>
      <c r="X2390" s="4">
        <f t="shared" ca="1" si="364"/>
        <v>1.4797050261364448</v>
      </c>
      <c r="Y2390" s="4">
        <f t="shared" ca="1" si="364"/>
        <v>-0.41050439656190957</v>
      </c>
      <c r="Z2390" s="4">
        <f t="shared" ca="1" si="365"/>
        <v>2.506404324311728</v>
      </c>
      <c r="AA2390" s="4">
        <f t="shared" ca="1" si="366"/>
        <v>1.1265012739296565</v>
      </c>
      <c r="AB2390" s="4">
        <f ca="1">Sheet1!AC2390</f>
        <v>0.70891318568705164</v>
      </c>
      <c r="AC2390" s="7">
        <f t="shared" ca="1" si="367"/>
        <v>0.90610891093818613</v>
      </c>
      <c r="AD2390" s="4">
        <f t="shared" ca="1" si="368"/>
        <v>2.2710752926728603</v>
      </c>
      <c r="AE2390" s="4">
        <f t="shared" ca="1" si="369"/>
        <v>1.0207328424908804</v>
      </c>
      <c r="AF2390" s="21">
        <f ca="1">(Sheet1!B$4*EXP(-Sheet1!B$8*Sheet1!B$7)*NORMSDIST((LN(Sheet1!B$4/(Sheet1!B$5+AD2390))-Sheet1!B$8*Sheet1!B$7+Sheet1!B$9*Sheet1!B$7+0.5*Sheet1!B$6*Sheet1!B$6*Sheet1!B$7)/(Sheet1!B$6*SQRT(Sheet1!B$7)))-(Sheet1!B$5+AD2390)*EXP(-Sheet1!B$9*Sheet1!B$7)*NORMSDIST((LN(Sheet1!B$4/(Sheet1!B$5+AD2390))-Sheet1!B$8*Sheet1!B$7+Sheet1!B$9*Sheet1!B$7-0.5*Sheet1!B$6*Sheet1!B$6*Sheet1!B$7)/(Sheet1!B$6*SQRT(Sheet1!B$7))))*400+100*AE2390-400*Sheet1!$B$13</f>
        <v>-248.7017929404451</v>
      </c>
    </row>
    <row r="2391" spans="22:32" x14ac:dyDescent="0.25">
      <c r="V2391" s="7" t="e">
        <f t="shared" si="363"/>
        <v>#VALUE!</v>
      </c>
      <c r="X2391" s="4">
        <f t="shared" ca="1" si="364"/>
        <v>0.61338521634595999</v>
      </c>
      <c r="Y2391" s="4">
        <f t="shared" ca="1" si="364"/>
        <v>-1.0995134778415643</v>
      </c>
      <c r="Z2391" s="4">
        <f t="shared" ca="1" si="365"/>
        <v>1.0389850217192105</v>
      </c>
      <c r="AA2391" s="4">
        <f t="shared" ca="1" si="366"/>
        <v>-0.83693883861651741</v>
      </c>
      <c r="AB2391" s="4">
        <f ca="1">Sheet1!AC2391</f>
        <v>3.5810377451154451E-2</v>
      </c>
      <c r="AC2391" s="7">
        <f t="shared" ca="1" si="367"/>
        <v>1.9777654961627784</v>
      </c>
      <c r="AD2391" s="4">
        <f t="shared" ca="1" si="368"/>
        <v>2.0548687269861894</v>
      </c>
      <c r="AE2391" s="4">
        <f t="shared" ca="1" si="369"/>
        <v>-1.6552687574142961</v>
      </c>
      <c r="AF2391" s="21">
        <f ca="1">(Sheet1!B$4*EXP(-Sheet1!B$8*Sheet1!B$7)*NORMSDIST((LN(Sheet1!B$4/(Sheet1!B$5+AD2391))-Sheet1!B$8*Sheet1!B$7+Sheet1!B$9*Sheet1!B$7+0.5*Sheet1!B$6*Sheet1!B$6*Sheet1!B$7)/(Sheet1!B$6*SQRT(Sheet1!B$7)))-(Sheet1!B$5+AD2391)*EXP(-Sheet1!B$9*Sheet1!B$7)*NORMSDIST((LN(Sheet1!B$4/(Sheet1!B$5+AD2391))-Sheet1!B$8*Sheet1!B$7+Sheet1!B$9*Sheet1!B$7-0.5*Sheet1!B$6*Sheet1!B$6*Sheet1!B$7)/(Sheet1!B$6*SQRT(Sheet1!B$7))))*400+100*AE2391-400*Sheet1!$B$13</f>
        <v>-484.02872578706183</v>
      </c>
    </row>
    <row r="2392" spans="22:32" x14ac:dyDescent="0.25">
      <c r="V2392" s="7" t="e">
        <f t="shared" si="363"/>
        <v>#VALUE!</v>
      </c>
      <c r="X2392" s="4">
        <f t="shared" ca="1" si="364"/>
        <v>1.1394680695445303</v>
      </c>
      <c r="Y2392" s="4">
        <f t="shared" ca="1" si="364"/>
        <v>-1.4802001071389539</v>
      </c>
      <c r="Z2392" s="4">
        <f t="shared" ca="1" si="365"/>
        <v>1.9300925836405156</v>
      </c>
      <c r="AA2392" s="4">
        <f t="shared" ca="1" si="366"/>
        <v>-0.76577958253025535</v>
      </c>
      <c r="AB2392" s="4">
        <f ca="1">Sheet1!AC2392</f>
        <v>0.50387233120672825</v>
      </c>
      <c r="AC2392" s="7">
        <f t="shared" ca="1" si="367"/>
        <v>1.0516502213074292</v>
      </c>
      <c r="AD2392" s="4">
        <f t="shared" ca="1" si="368"/>
        <v>2.0297822927293763</v>
      </c>
      <c r="AE2392" s="4">
        <f t="shared" ca="1" si="369"/>
        <v>-0.80533226744065378</v>
      </c>
      <c r="AF2392" s="21">
        <f ca="1">(Sheet1!B$4*EXP(-Sheet1!B$8*Sheet1!B$7)*NORMSDIST((LN(Sheet1!B$4/(Sheet1!B$5+AD2392))-Sheet1!B$8*Sheet1!B$7+Sheet1!B$9*Sheet1!B$7+0.5*Sheet1!B$6*Sheet1!B$6*Sheet1!B$7)/(Sheet1!B$6*SQRT(Sheet1!B$7)))-(Sheet1!B$5+AD2392)*EXP(-Sheet1!B$9*Sheet1!B$7)*NORMSDIST((LN(Sheet1!B$4/(Sheet1!B$5+AD2392))-Sheet1!B$8*Sheet1!B$7+Sheet1!B$9*Sheet1!B$7-0.5*Sheet1!B$6*Sheet1!B$6*Sheet1!B$7)/(Sheet1!B$6*SQRT(Sheet1!B$7))))*400+100*AE2392-400*Sheet1!$B$13</f>
        <v>-395.27533303525161</v>
      </c>
    </row>
    <row r="2393" spans="22:32" x14ac:dyDescent="0.25">
      <c r="V2393" s="7" t="e">
        <f t="shared" si="363"/>
        <v>#VALUE!</v>
      </c>
      <c r="X2393" s="4">
        <f t="shared" ca="1" si="364"/>
        <v>0.26753381930933257</v>
      </c>
      <c r="Y2393" s="4">
        <f t="shared" ca="1" si="364"/>
        <v>-0.66606108892188598</v>
      </c>
      <c r="Z2393" s="4">
        <f t="shared" ca="1" si="365"/>
        <v>0.45316323846473971</v>
      </c>
      <c r="AA2393" s="4">
        <f t="shared" ca="1" si="366"/>
        <v>-0.62670268586810707</v>
      </c>
      <c r="AB2393" s="4">
        <f ca="1">Sheet1!AC2393</f>
        <v>0.71182624336614164</v>
      </c>
      <c r="AC2393" s="7">
        <f t="shared" ca="1" si="367"/>
        <v>0.90408999284440494</v>
      </c>
      <c r="AD2393" s="4">
        <f t="shared" ca="1" si="368"/>
        <v>0.40970034902093388</v>
      </c>
      <c r="AE2393" s="4">
        <f t="shared" ca="1" si="369"/>
        <v>-0.56659562678206632</v>
      </c>
      <c r="AF2393" s="21">
        <f ca="1">(Sheet1!B$4*EXP(-Sheet1!B$8*Sheet1!B$7)*NORMSDIST((LN(Sheet1!B$4/(Sheet1!B$5+AD2393))-Sheet1!B$8*Sheet1!B$7+Sheet1!B$9*Sheet1!B$7+0.5*Sheet1!B$6*Sheet1!B$6*Sheet1!B$7)/(Sheet1!B$6*SQRT(Sheet1!B$7)))-(Sheet1!B$5+AD2393)*EXP(-Sheet1!B$9*Sheet1!B$7)*NORMSDIST((LN(Sheet1!B$4/(Sheet1!B$5+AD2393))-Sheet1!B$8*Sheet1!B$7+Sheet1!B$9*Sheet1!B$7-0.5*Sheet1!B$6*Sheet1!B$6*Sheet1!B$7)/(Sheet1!B$6*SQRT(Sheet1!B$7))))*400+100*AE2393-400*Sheet1!$B$13</f>
        <v>-121.88121060356798</v>
      </c>
    </row>
    <row r="2394" spans="22:32" x14ac:dyDescent="0.25">
      <c r="V2394" s="7" t="e">
        <f t="shared" si="363"/>
        <v>#VALUE!</v>
      </c>
      <c r="X2394" s="4">
        <f t="shared" ca="1" si="364"/>
        <v>0.37228020849642512</v>
      </c>
      <c r="Y2394" s="4">
        <f t="shared" ca="1" si="364"/>
        <v>-1.9151654553135213</v>
      </c>
      <c r="Z2394" s="4">
        <f t="shared" ca="1" si="365"/>
        <v>0.63058833209982701</v>
      </c>
      <c r="AA2394" s="4">
        <f t="shared" ca="1" si="366"/>
        <v>-2.2587312544512752</v>
      </c>
      <c r="AB2394" s="4">
        <f ca="1">Sheet1!AC2394</f>
        <v>0.61221813894761357</v>
      </c>
      <c r="AC2394" s="7">
        <f t="shared" ca="1" si="367"/>
        <v>0.97297735131746876</v>
      </c>
      <c r="AD2394" s="4">
        <f t="shared" ca="1" si="368"/>
        <v>0.61354816513818999</v>
      </c>
      <c r="AE2394" s="4">
        <f t="shared" ca="1" si="369"/>
        <v>-2.1976943532939854</v>
      </c>
      <c r="AF2394" s="21">
        <f ca="1">(Sheet1!B$4*EXP(-Sheet1!B$8*Sheet1!B$7)*NORMSDIST((LN(Sheet1!B$4/(Sheet1!B$5+AD2394))-Sheet1!B$8*Sheet1!B$7+Sheet1!B$9*Sheet1!B$7+0.5*Sheet1!B$6*Sheet1!B$6*Sheet1!B$7)/(Sheet1!B$6*SQRT(Sheet1!B$7)))-(Sheet1!B$5+AD2394)*EXP(-Sheet1!B$9*Sheet1!B$7)*NORMSDIST((LN(Sheet1!B$4/(Sheet1!B$5+AD2394))-Sheet1!B$8*Sheet1!B$7+Sheet1!B$9*Sheet1!B$7-0.5*Sheet1!B$6*Sheet1!B$6*Sheet1!B$7)/(Sheet1!B$6*SQRT(Sheet1!B$7))))*400+100*AE2394-400*Sheet1!$B$13</f>
        <v>-317.12080496302724</v>
      </c>
    </row>
    <row r="2395" spans="22:32" x14ac:dyDescent="0.25">
      <c r="V2395" s="7" t="e">
        <f t="shared" si="363"/>
        <v>#VALUE!</v>
      </c>
      <c r="X2395" s="4">
        <f t="shared" ca="1" si="364"/>
        <v>-1.1921303786090776</v>
      </c>
      <c r="Y2395" s="4">
        <f t="shared" ca="1" si="364"/>
        <v>1.4502999985077787</v>
      </c>
      <c r="Z2395" s="4">
        <f t="shared" ca="1" si="365"/>
        <v>-2.0192948481703996</v>
      </c>
      <c r="AA2395" s="4">
        <f t="shared" ca="1" si="366"/>
        <v>0.6632386079821585</v>
      </c>
      <c r="AB2395" s="4">
        <f ca="1">Sheet1!AC2395</f>
        <v>0.72514845667467087</v>
      </c>
      <c r="AC2395" s="7">
        <f t="shared" ca="1" si="367"/>
        <v>0.89482865208625417</v>
      </c>
      <c r="AD2395" s="4">
        <f t="shared" ca="1" si="368"/>
        <v>-1.8069228871530361</v>
      </c>
      <c r="AE2395" s="4">
        <f t="shared" ca="1" si="369"/>
        <v>0.59348490959223843</v>
      </c>
      <c r="AF2395" s="21">
        <f ca="1">(Sheet1!B$4*EXP(-Sheet1!B$8*Sheet1!B$7)*NORMSDIST((LN(Sheet1!B$4/(Sheet1!B$5+AD2395))-Sheet1!B$8*Sheet1!B$7+Sheet1!B$9*Sheet1!B$7+0.5*Sheet1!B$6*Sheet1!B$6*Sheet1!B$7)/(Sheet1!B$6*SQRT(Sheet1!B$7)))-(Sheet1!B$5+AD2395)*EXP(-Sheet1!B$9*Sheet1!B$7)*NORMSDIST((LN(Sheet1!B$4/(Sheet1!B$5+AD2395))-Sheet1!B$8*Sheet1!B$7+Sheet1!B$9*Sheet1!B$7-0.5*Sheet1!B$6*Sheet1!B$6*Sheet1!B$7)/(Sheet1!B$6*SQRT(Sheet1!B$7))))*400+100*AE2395-400*Sheet1!$B$13</f>
        <v>357.43104246074927</v>
      </c>
    </row>
    <row r="2396" spans="22:32" x14ac:dyDescent="0.25">
      <c r="V2396" s="7" t="e">
        <f t="shared" si="363"/>
        <v>#VALUE!</v>
      </c>
      <c r="X2396" s="4">
        <f t="shared" ca="1" si="364"/>
        <v>0.65199471173692136</v>
      </c>
      <c r="Y2396" s="4">
        <f t="shared" ca="1" si="364"/>
        <v>0.32637543721925671</v>
      </c>
      <c r="Z2396" s="4">
        <f t="shared" ca="1" si="365"/>
        <v>1.1043838711507565</v>
      </c>
      <c r="AA2396" s="4">
        <f t="shared" ca="1" si="366"/>
        <v>1.2080617304241694</v>
      </c>
      <c r="AB2396" s="4">
        <f ca="1">Sheet1!AC2396</f>
        <v>0.87342026585228461</v>
      </c>
      <c r="AC2396" s="7">
        <f t="shared" ca="1" si="367"/>
        <v>0.7818799751566845</v>
      </c>
      <c r="AD2396" s="4">
        <f t="shared" ca="1" si="368"/>
        <v>0.86349563373879656</v>
      </c>
      <c r="AE2396" s="4">
        <f t="shared" ca="1" si="369"/>
        <v>0.94455927577179088</v>
      </c>
      <c r="AF2396" s="21">
        <f ca="1">(Sheet1!B$4*EXP(-Sheet1!B$8*Sheet1!B$7)*NORMSDIST((LN(Sheet1!B$4/(Sheet1!B$5+AD2396))-Sheet1!B$8*Sheet1!B$7+Sheet1!B$9*Sheet1!B$7+0.5*Sheet1!B$6*Sheet1!B$6*Sheet1!B$7)/(Sheet1!B$6*SQRT(Sheet1!B$7)))-(Sheet1!B$5+AD2396)*EXP(-Sheet1!B$9*Sheet1!B$7)*NORMSDIST((LN(Sheet1!B$4/(Sheet1!B$5+AD2396))-Sheet1!B$8*Sheet1!B$7+Sheet1!B$9*Sheet1!B$7-0.5*Sheet1!B$6*Sheet1!B$6*Sheet1!B$7)/(Sheet1!B$6*SQRT(Sheet1!B$7))))*400+100*AE2396-400*Sheet1!$B$13</f>
        <v>-42.001030475650623</v>
      </c>
    </row>
    <row r="2397" spans="22:32" x14ac:dyDescent="0.25">
      <c r="V2397" s="7" t="e">
        <f t="shared" si="363"/>
        <v>#VALUE!</v>
      </c>
      <c r="X2397" s="4">
        <f t="shared" ca="1" si="364"/>
        <v>-1.4847585417761211</v>
      </c>
      <c r="Y2397" s="4">
        <f t="shared" ca="1" si="364"/>
        <v>1.9242582863259461</v>
      </c>
      <c r="Z2397" s="4">
        <f t="shared" ca="1" si="365"/>
        <v>-2.5149642421524705</v>
      </c>
      <c r="AA2397" s="4">
        <f t="shared" ca="1" si="366"/>
        <v>0.99154144599155969</v>
      </c>
      <c r="AB2397" s="4">
        <f ca="1">Sheet1!AC2397</f>
        <v>0.31031561053870871</v>
      </c>
      <c r="AC2397" s="7">
        <f t="shared" ca="1" si="367"/>
        <v>1.2261583789613306</v>
      </c>
      <c r="AD2397" s="4">
        <f t="shared" ca="1" si="368"/>
        <v>-3.0837444783033847</v>
      </c>
      <c r="AE2397" s="4">
        <f t="shared" ca="1" si="369"/>
        <v>1.2157868520899846</v>
      </c>
      <c r="AF2397" s="21">
        <f ca="1">(Sheet1!B$4*EXP(-Sheet1!B$8*Sheet1!B$7)*NORMSDIST((LN(Sheet1!B$4/(Sheet1!B$5+AD2397))-Sheet1!B$8*Sheet1!B$7+Sheet1!B$9*Sheet1!B$7+0.5*Sheet1!B$6*Sheet1!B$6*Sheet1!B$7)/(Sheet1!B$6*SQRT(Sheet1!B$7)))-(Sheet1!B$5+AD2397)*EXP(-Sheet1!B$9*Sheet1!B$7)*NORMSDIST((LN(Sheet1!B$4/(Sheet1!B$5+AD2397))-Sheet1!B$8*Sheet1!B$7+Sheet1!B$9*Sheet1!B$7-0.5*Sheet1!B$6*Sheet1!B$6*Sheet1!B$7)/(Sheet1!B$6*SQRT(Sheet1!B$7))))*400+100*AE2397-400*Sheet1!$B$13</f>
        <v>640.73309363515091</v>
      </c>
    </row>
    <row r="2398" spans="22:32" x14ac:dyDescent="0.25">
      <c r="V2398" s="7" t="e">
        <f t="shared" si="363"/>
        <v>#VALUE!</v>
      </c>
      <c r="X2398" s="4">
        <f t="shared" ca="1" si="364"/>
        <v>-0.41587856353380848</v>
      </c>
      <c r="Y2398" s="4">
        <f t="shared" ca="1" si="364"/>
        <v>-0.47432436027238811</v>
      </c>
      <c r="Z2398" s="4">
        <f t="shared" ca="1" si="365"/>
        <v>-0.70443758155726532</v>
      </c>
      <c r="AA2398" s="4">
        <f t="shared" ca="1" si="366"/>
        <v>-1.1439796103651649</v>
      </c>
      <c r="AB2398" s="4">
        <f ca="1">Sheet1!AC2398</f>
        <v>0.40901812712000463</v>
      </c>
      <c r="AC2398" s="7">
        <f t="shared" ca="1" si="367"/>
        <v>1.1291190907803601</v>
      </c>
      <c r="AD2398" s="4">
        <f t="shared" ca="1" si="368"/>
        <v>-0.79539392159945521</v>
      </c>
      <c r="AE2398" s="4">
        <f t="shared" ca="1" si="369"/>
        <v>-1.2916892175267856</v>
      </c>
      <c r="AF2398" s="21">
        <f ca="1">(Sheet1!B$4*EXP(-Sheet1!B$8*Sheet1!B$7)*NORMSDIST((LN(Sheet1!B$4/(Sheet1!B$5+AD2398))-Sheet1!B$8*Sheet1!B$7+Sheet1!B$9*Sheet1!B$7+0.5*Sheet1!B$6*Sheet1!B$6*Sheet1!B$7)/(Sheet1!B$6*SQRT(Sheet1!B$7)))-(Sheet1!B$5+AD2398)*EXP(-Sheet1!B$9*Sheet1!B$7)*NORMSDIST((LN(Sheet1!B$4/(Sheet1!B$5+AD2398))-Sheet1!B$8*Sheet1!B$7+Sheet1!B$9*Sheet1!B$7-0.5*Sheet1!B$6*Sheet1!B$6*Sheet1!B$7)/(Sheet1!B$6*SQRT(Sheet1!B$7))))*400+100*AE2398-400*Sheet1!$B$13</f>
        <v>-6.4084700300554687E-2</v>
      </c>
    </row>
    <row r="2399" spans="22:32" x14ac:dyDescent="0.25">
      <c r="V2399" s="7" t="e">
        <f t="shared" si="363"/>
        <v>#VALUE!</v>
      </c>
      <c r="X2399" s="4">
        <f t="shared" ca="1" si="364"/>
        <v>-0.16037161090822136</v>
      </c>
      <c r="Y2399" s="4">
        <f t="shared" ca="1" si="364"/>
        <v>0.27520966241716405</v>
      </c>
      <c r="Z2399" s="4">
        <f t="shared" ca="1" si="365"/>
        <v>-0.27164609971402448</v>
      </c>
      <c r="AA2399" s="4">
        <f t="shared" ca="1" si="366"/>
        <v>0.20161665188096142</v>
      </c>
      <c r="AB2399" s="4">
        <f ca="1">Sheet1!AC2399</f>
        <v>0.59090824442749268</v>
      </c>
      <c r="AC2399" s="7">
        <f t="shared" ca="1" si="367"/>
        <v>0.98795147046175091</v>
      </c>
      <c r="AD2399" s="4">
        <f t="shared" ca="1" si="368"/>
        <v>-0.26837316365766989</v>
      </c>
      <c r="AE2399" s="4">
        <f t="shared" ca="1" si="369"/>
        <v>0.19918746769537077</v>
      </c>
      <c r="AF2399" s="21">
        <f ca="1">(Sheet1!B$4*EXP(-Sheet1!B$8*Sheet1!B$7)*NORMSDIST((LN(Sheet1!B$4/(Sheet1!B$5+AD2399))-Sheet1!B$8*Sheet1!B$7+Sheet1!B$9*Sheet1!B$7+0.5*Sheet1!B$6*Sheet1!B$6*Sheet1!B$7)/(Sheet1!B$6*SQRT(Sheet1!B$7)))-(Sheet1!B$5+AD2399)*EXP(-Sheet1!B$9*Sheet1!B$7)*NORMSDIST((LN(Sheet1!B$4/(Sheet1!B$5+AD2399))-Sheet1!B$8*Sheet1!B$7+Sheet1!B$9*Sheet1!B$7-0.5*Sheet1!B$6*Sheet1!B$6*Sheet1!B$7)/(Sheet1!B$6*SQRT(Sheet1!B$7))))*400+100*AE2399-400*Sheet1!$B$13</f>
        <v>63.112129188215476</v>
      </c>
    </row>
    <row r="2400" spans="22:32" x14ac:dyDescent="0.25">
      <c r="V2400" s="7" t="e">
        <f t="shared" si="363"/>
        <v>#VALUE!</v>
      </c>
      <c r="X2400" s="4">
        <f t="shared" ca="1" si="364"/>
        <v>0.57828386330967729</v>
      </c>
      <c r="Y2400" s="4">
        <f t="shared" ca="1" si="364"/>
        <v>1.1689393609943985</v>
      </c>
      <c r="Z2400" s="4">
        <f t="shared" ca="1" si="365"/>
        <v>0.97952845335906547</v>
      </c>
      <c r="AA2400" s="4">
        <f t="shared" ca="1" si="366"/>
        <v>2.3054054078702526</v>
      </c>
      <c r="AB2400" s="4">
        <f ca="1">Sheet1!AC2400</f>
        <v>0.13793333417894293</v>
      </c>
      <c r="AC2400" s="7">
        <f t="shared" ca="1" si="367"/>
        <v>1.5002300832817614</v>
      </c>
      <c r="AD2400" s="4">
        <f t="shared" ca="1" si="368"/>
        <v>1.4695180531597258</v>
      </c>
      <c r="AE2400" s="4">
        <f t="shared" ca="1" si="369"/>
        <v>3.4586385470474124</v>
      </c>
      <c r="AF2400" s="21">
        <f ca="1">(Sheet1!B$4*EXP(-Sheet1!B$8*Sheet1!B$7)*NORMSDIST((LN(Sheet1!B$4/(Sheet1!B$5+AD2400))-Sheet1!B$8*Sheet1!B$7+Sheet1!B$9*Sheet1!B$7+0.5*Sheet1!B$6*Sheet1!B$6*Sheet1!B$7)/(Sheet1!B$6*SQRT(Sheet1!B$7)))-(Sheet1!B$5+AD2400)*EXP(-Sheet1!B$9*Sheet1!B$7)*NORMSDIST((LN(Sheet1!B$4/(Sheet1!B$5+AD2400))-Sheet1!B$8*Sheet1!B$7+Sheet1!B$9*Sheet1!B$7-0.5*Sheet1!B$6*Sheet1!B$6*Sheet1!B$7)/(Sheet1!B$6*SQRT(Sheet1!B$7))))*400+100*AE2400-400*Sheet1!$B$13</f>
        <v>115.9106264256975</v>
      </c>
    </row>
    <row r="2401" spans="22:32" x14ac:dyDescent="0.25">
      <c r="V2401" s="7" t="e">
        <f t="shared" si="363"/>
        <v>#VALUE!</v>
      </c>
      <c r="X2401" s="4">
        <f t="shared" ca="1" si="364"/>
        <v>-0.72787320704130809</v>
      </c>
      <c r="Y2401" s="4">
        <f t="shared" ca="1" si="364"/>
        <v>1.1781487843356906</v>
      </c>
      <c r="Z2401" s="4">
        <f t="shared" ca="1" si="365"/>
        <v>-1.2329109663446909</v>
      </c>
      <c r="AA2401" s="4">
        <f t="shared" ca="1" si="366"/>
        <v>0.81554464246626102</v>
      </c>
      <c r="AB2401" s="4">
        <f ca="1">Sheet1!AC2401</f>
        <v>0.20945725267045079</v>
      </c>
      <c r="AC2401" s="7">
        <f t="shared" ca="1" si="367"/>
        <v>1.3595589007238726</v>
      </c>
      <c r="AD2401" s="4">
        <f t="shared" ca="1" si="368"/>
        <v>-1.6762150780939955</v>
      </c>
      <c r="AE2401" s="4">
        <f t="shared" ca="1" si="369"/>
        <v>1.1087809776026736</v>
      </c>
      <c r="AF2401" s="21">
        <f ca="1">(Sheet1!B$4*EXP(-Sheet1!B$8*Sheet1!B$7)*NORMSDIST((LN(Sheet1!B$4/(Sheet1!B$5+AD2401))-Sheet1!B$8*Sheet1!B$7+Sheet1!B$9*Sheet1!B$7+0.5*Sheet1!B$6*Sheet1!B$6*Sheet1!B$7)/(Sheet1!B$6*SQRT(Sheet1!B$7)))-(Sheet1!B$5+AD2401)*EXP(-Sheet1!B$9*Sheet1!B$7)*NORMSDIST((LN(Sheet1!B$4/(Sheet1!B$5+AD2401))-Sheet1!B$8*Sheet1!B$7+Sheet1!B$9*Sheet1!B$7-0.5*Sheet1!B$6*Sheet1!B$6*Sheet1!B$7)/(Sheet1!B$6*SQRT(Sheet1!B$7))))*400+100*AE2401-400*Sheet1!$B$13</f>
        <v>386.82132670841565</v>
      </c>
    </row>
    <row r="2402" spans="22:32" x14ac:dyDescent="0.25">
      <c r="V2402" s="7" t="e">
        <f t="shared" si="363"/>
        <v>#VALUE!</v>
      </c>
      <c r="X2402" s="4">
        <f t="shared" ca="1" si="364"/>
        <v>1.6155122709448373</v>
      </c>
      <c r="Y2402" s="4">
        <f t="shared" ca="1" si="364"/>
        <v>1.8000487021590372</v>
      </c>
      <c r="Z2402" s="4">
        <f t="shared" ca="1" si="365"/>
        <v>2.736441973470344</v>
      </c>
      <c r="AA2402" s="4">
        <f t="shared" ca="1" si="366"/>
        <v>4.3842465342169321</v>
      </c>
      <c r="AB2402" s="4">
        <f ca="1">Sheet1!AC2402</f>
        <v>0.84733569005306764</v>
      </c>
      <c r="AC2402" s="7">
        <f t="shared" ca="1" si="367"/>
        <v>0.80414454259090862</v>
      </c>
      <c r="AD2402" s="4">
        <f t="shared" ca="1" si="368"/>
        <v>2.2004948790828731</v>
      </c>
      <c r="AE2402" s="4">
        <f t="shared" ca="1" si="369"/>
        <v>3.5255679238636515</v>
      </c>
      <c r="AF2402" s="21">
        <f ca="1">(Sheet1!B$4*EXP(-Sheet1!B$8*Sheet1!B$7)*NORMSDIST((LN(Sheet1!B$4/(Sheet1!B$5+AD2402))-Sheet1!B$8*Sheet1!B$7+Sheet1!B$9*Sheet1!B$7+0.5*Sheet1!B$6*Sheet1!B$6*Sheet1!B$7)/(Sheet1!B$6*SQRT(Sheet1!B$7)))-(Sheet1!B$5+AD2402)*EXP(-Sheet1!B$9*Sheet1!B$7)*NORMSDIST((LN(Sheet1!B$4/(Sheet1!B$5+AD2402))-Sheet1!B$8*Sheet1!B$7+Sheet1!B$9*Sheet1!B$7-0.5*Sheet1!B$6*Sheet1!B$6*Sheet1!B$7)/(Sheet1!B$6*SQRT(Sheet1!B$7))))*400+100*AE2402-400*Sheet1!$B$13</f>
        <v>12.291692813234476</v>
      </c>
    </row>
    <row r="2403" spans="22:32" x14ac:dyDescent="0.25">
      <c r="V2403" s="7" t="e">
        <f t="shared" si="363"/>
        <v>#VALUE!</v>
      </c>
      <c r="X2403" s="4">
        <f t="shared" ca="1" si="364"/>
        <v>-0.80615504362950363</v>
      </c>
      <c r="Y2403" s="4">
        <f t="shared" ca="1" si="364"/>
        <v>0.17035532503703646</v>
      </c>
      <c r="Z2403" s="4">
        <f t="shared" ca="1" si="365"/>
        <v>-1.3655089708618595</v>
      </c>
      <c r="AA2403" s="4">
        <f t="shared" ca="1" si="366"/>
        <v>-0.68849584984760115</v>
      </c>
      <c r="AB2403" s="4">
        <f ca="1">Sheet1!AC2403</f>
        <v>3.2970163302845634E-3</v>
      </c>
      <c r="AC2403" s="7">
        <f t="shared" ca="1" si="367"/>
        <v>3.0180348147469487</v>
      </c>
      <c r="AD2403" s="4">
        <f t="shared" ca="1" si="368"/>
        <v>-4.1211536139103684</v>
      </c>
      <c r="AE2403" s="4">
        <f t="shared" ca="1" si="369"/>
        <v>-2.0779044446488477</v>
      </c>
      <c r="AF2403" s="21">
        <f ca="1">(Sheet1!B$4*EXP(-Sheet1!B$8*Sheet1!B$7)*NORMSDIST((LN(Sheet1!B$4/(Sheet1!B$5+AD2403))-Sheet1!B$8*Sheet1!B$7+Sheet1!B$9*Sheet1!B$7+0.5*Sheet1!B$6*Sheet1!B$6*Sheet1!B$7)/(Sheet1!B$6*SQRT(Sheet1!B$7)))-(Sheet1!B$5+AD2403)*EXP(-Sheet1!B$9*Sheet1!B$7)*NORMSDIST((LN(Sheet1!B$4/(Sheet1!B$5+AD2403))-Sheet1!B$8*Sheet1!B$7+Sheet1!B$9*Sheet1!B$7-0.5*Sheet1!B$6*Sheet1!B$6*Sheet1!B$7)/(Sheet1!B$6*SQRT(Sheet1!B$7))))*400+100*AE2403-400*Sheet1!$B$13</f>
        <v>497.47156659498796</v>
      </c>
    </row>
    <row r="2404" spans="22:32" x14ac:dyDescent="0.25">
      <c r="V2404" s="7" t="e">
        <f t="shared" si="363"/>
        <v>#VALUE!</v>
      </c>
      <c r="X2404" s="4">
        <f t="shared" ca="1" si="364"/>
        <v>0.83793185686573324</v>
      </c>
      <c r="Y2404" s="4">
        <f t="shared" ca="1" si="364"/>
        <v>0.11099819019908544</v>
      </c>
      <c r="Z2404" s="4">
        <f t="shared" ca="1" si="365"/>
        <v>1.4193342540779941</v>
      </c>
      <c r="AA2404" s="4">
        <f t="shared" ca="1" si="366"/>
        <v>1.1198064309249649</v>
      </c>
      <c r="AB2404" s="4">
        <f ca="1">Sheet1!AC2404</f>
        <v>0.37058146022101135</v>
      </c>
      <c r="AC2404" s="7">
        <f t="shared" ca="1" si="367"/>
        <v>1.1643220414181696</v>
      </c>
      <c r="AD2404" s="4">
        <f t="shared" ca="1" si="368"/>
        <v>1.6525621561628252</v>
      </c>
      <c r="AE2404" s="4">
        <f t="shared" ca="1" si="369"/>
        <v>1.3038153096477496</v>
      </c>
      <c r="AF2404" s="21">
        <f ca="1">(Sheet1!B$4*EXP(-Sheet1!B$8*Sheet1!B$7)*NORMSDIST((LN(Sheet1!B$4/(Sheet1!B$5+AD2404))-Sheet1!B$8*Sheet1!B$7+Sheet1!B$9*Sheet1!B$7+0.5*Sheet1!B$6*Sheet1!B$6*Sheet1!B$7)/(Sheet1!B$6*SQRT(Sheet1!B$7)))-(Sheet1!B$5+AD2404)*EXP(-Sheet1!B$9*Sheet1!B$7)*NORMSDIST((LN(Sheet1!B$4/(Sheet1!B$5+AD2404))-Sheet1!B$8*Sheet1!B$7+Sheet1!B$9*Sheet1!B$7-0.5*Sheet1!B$6*Sheet1!B$6*Sheet1!B$7)/(Sheet1!B$6*SQRT(Sheet1!B$7))))*400+100*AE2404-400*Sheet1!$B$13</f>
        <v>-127.44641392568201</v>
      </c>
    </row>
    <row r="2405" spans="22:32" x14ac:dyDescent="0.25">
      <c r="V2405" s="7" t="e">
        <f t="shared" si="363"/>
        <v>#VALUE!</v>
      </c>
      <c r="X2405" s="4">
        <f t="shared" ca="1" si="364"/>
        <v>0.44255052764437336</v>
      </c>
      <c r="Y2405" s="4">
        <f t="shared" ca="1" si="364"/>
        <v>-1.2384564055591369</v>
      </c>
      <c r="Z2405" s="4">
        <f t="shared" ca="1" si="365"/>
        <v>0.74961599550045255</v>
      </c>
      <c r="AA2405" s="4">
        <f t="shared" ca="1" si="366"/>
        <v>-1.2284329173308708</v>
      </c>
      <c r="AB2405" s="4">
        <f ca="1">Sheet1!AC2405</f>
        <v>0.15705166531591919</v>
      </c>
      <c r="AC2405" s="7">
        <f t="shared" ca="1" si="367"/>
        <v>1.4564196515613446</v>
      </c>
      <c r="AD2405" s="4">
        <f t="shared" ca="1" si="368"/>
        <v>1.0917554669715794</v>
      </c>
      <c r="AE2405" s="4">
        <f t="shared" ca="1" si="369"/>
        <v>-1.7891138414255128</v>
      </c>
      <c r="AF2405" s="21">
        <f ca="1">(Sheet1!B$4*EXP(-Sheet1!B$8*Sheet1!B$7)*NORMSDIST((LN(Sheet1!B$4/(Sheet1!B$5+AD2405))-Sheet1!B$8*Sheet1!B$7+Sheet1!B$9*Sheet1!B$7+0.5*Sheet1!B$6*Sheet1!B$6*Sheet1!B$7)/(Sheet1!B$6*SQRT(Sheet1!B$7)))-(Sheet1!B$5+AD2405)*EXP(-Sheet1!B$9*Sheet1!B$7)*NORMSDIST((LN(Sheet1!B$4/(Sheet1!B$5+AD2405))-Sheet1!B$8*Sheet1!B$7+Sheet1!B$9*Sheet1!B$7-0.5*Sheet1!B$6*Sheet1!B$6*Sheet1!B$7)/(Sheet1!B$6*SQRT(Sheet1!B$7))))*400+100*AE2405-400*Sheet1!$B$13</f>
        <v>-350.80260666093136</v>
      </c>
    </row>
    <row r="2406" spans="22:32" x14ac:dyDescent="0.25">
      <c r="V2406" s="7" t="e">
        <f t="shared" si="363"/>
        <v>#VALUE!</v>
      </c>
      <c r="X2406" s="4">
        <f t="shared" ca="1" si="364"/>
        <v>-0.1590564407571991</v>
      </c>
      <c r="Y2406" s="4">
        <f t="shared" ca="1" si="364"/>
        <v>-1.6195147508766605</v>
      </c>
      <c r="Z2406" s="4">
        <f t="shared" ca="1" si="365"/>
        <v>-0.26941839345128726</v>
      </c>
      <c r="AA2406" s="4">
        <f t="shared" ca="1" si="366"/>
        <v>-2.4552439851716441</v>
      </c>
      <c r="AB2406" s="4">
        <f ca="1">Sheet1!AC2406</f>
        <v>0.84833254279102788</v>
      </c>
      <c r="AC2406" s="7">
        <f t="shared" ca="1" si="367"/>
        <v>0.8033242064077738</v>
      </c>
      <c r="AD2406" s="4">
        <f t="shared" ca="1" si="368"/>
        <v>-0.21643031711091271</v>
      </c>
      <c r="AE2406" s="4">
        <f t="shared" ca="1" si="369"/>
        <v>-1.972356925925471</v>
      </c>
      <c r="AF2406" s="21">
        <f ca="1">(Sheet1!B$4*EXP(-Sheet1!B$8*Sheet1!B$7)*NORMSDIST((LN(Sheet1!B$4/(Sheet1!B$5+AD2406))-Sheet1!B$8*Sheet1!B$7+Sheet1!B$9*Sheet1!B$7+0.5*Sheet1!B$6*Sheet1!B$6*Sheet1!B$7)/(Sheet1!B$6*SQRT(Sheet1!B$7)))-(Sheet1!B$5+AD2406)*EXP(-Sheet1!B$9*Sheet1!B$7)*NORMSDIST((LN(Sheet1!B$4/(Sheet1!B$5+AD2406))-Sheet1!B$8*Sheet1!B$7+Sheet1!B$9*Sheet1!B$7-0.5*Sheet1!B$6*Sheet1!B$6*Sheet1!B$7)/(Sheet1!B$6*SQRT(Sheet1!B$7))))*400+100*AE2406-400*Sheet1!$B$13</f>
        <v>-162.43140500605659</v>
      </c>
    </row>
    <row r="2407" spans="22:32" x14ac:dyDescent="0.25">
      <c r="V2407" s="7" t="e">
        <f t="shared" si="363"/>
        <v>#VALUE!</v>
      </c>
      <c r="X2407" s="4">
        <f t="shared" ca="1" si="364"/>
        <v>-1.1834410445168659</v>
      </c>
      <c r="Y2407" s="4">
        <f t="shared" ca="1" si="364"/>
        <v>0.2304983125063777</v>
      </c>
      <c r="Z2407" s="4">
        <f t="shared" ca="1" si="365"/>
        <v>-2.0045763845851443</v>
      </c>
      <c r="AA2407" s="4">
        <f t="shared" ca="1" si="366"/>
        <v>-1.0381943231522999</v>
      </c>
      <c r="AB2407" s="4">
        <f ca="1">Sheet1!AC2407</f>
        <v>3.8060460450293321E-2</v>
      </c>
      <c r="AC2407" s="7">
        <f t="shared" ca="1" si="367"/>
        <v>1.9549232351266184</v>
      </c>
      <c r="AD2407" s="4">
        <f t="shared" ca="1" si="368"/>
        <v>-3.9187929508116106</v>
      </c>
      <c r="AE2407" s="4">
        <f t="shared" ca="1" si="369"/>
        <v>-2.0295902049069841</v>
      </c>
      <c r="AF2407" s="21">
        <f ca="1">(Sheet1!B$4*EXP(-Sheet1!B$8*Sheet1!B$7)*NORMSDIST((LN(Sheet1!B$4/(Sheet1!B$5+AD2407))-Sheet1!B$8*Sheet1!B$7+Sheet1!B$9*Sheet1!B$7+0.5*Sheet1!B$6*Sheet1!B$6*Sheet1!B$7)/(Sheet1!B$6*SQRT(Sheet1!B$7)))-(Sheet1!B$5+AD2407)*EXP(-Sheet1!B$9*Sheet1!B$7)*NORMSDIST((LN(Sheet1!B$4/(Sheet1!B$5+AD2407))-Sheet1!B$8*Sheet1!B$7+Sheet1!B$9*Sheet1!B$7-0.5*Sheet1!B$6*Sheet1!B$6*Sheet1!B$7)/(Sheet1!B$6*SQRT(Sheet1!B$7))))*400+100*AE2407-400*Sheet1!$B$13</f>
        <v>465.5393502700972</v>
      </c>
    </row>
    <row r="2408" spans="22:32" x14ac:dyDescent="0.25">
      <c r="V2408" s="7" t="e">
        <f t="shared" si="363"/>
        <v>#VALUE!</v>
      </c>
      <c r="X2408" s="4">
        <f t="shared" ca="1" si="364"/>
        <v>0.4630509594760141</v>
      </c>
      <c r="Y2408" s="4">
        <f t="shared" ca="1" si="364"/>
        <v>0.29126606764007057</v>
      </c>
      <c r="Z2408" s="4">
        <f t="shared" ca="1" si="365"/>
        <v>0.78434073461095155</v>
      </c>
      <c r="AA2408" s="4">
        <f t="shared" ca="1" si="366"/>
        <v>0.9414151213409746</v>
      </c>
      <c r="AB2408" s="4">
        <f ca="1">Sheet1!AC2408</f>
        <v>0.77495602033813415</v>
      </c>
      <c r="AC2408" s="7">
        <f t="shared" ca="1" si="367"/>
        <v>0.85952397952425474</v>
      </c>
      <c r="AD2408" s="4">
        <f t="shared" ca="1" si="368"/>
        <v>0.67415966951578243</v>
      </c>
      <c r="AE2408" s="4">
        <f t="shared" ca="1" si="369"/>
        <v>0.80916887147930361</v>
      </c>
      <c r="AF2408" s="21">
        <f ca="1">(Sheet1!B$4*EXP(-Sheet1!B$8*Sheet1!B$7)*NORMSDIST((LN(Sheet1!B$4/(Sheet1!B$5+AD2408))-Sheet1!B$8*Sheet1!B$7+Sheet1!B$9*Sheet1!B$7+0.5*Sheet1!B$6*Sheet1!B$6*Sheet1!B$7)/(Sheet1!B$6*SQRT(Sheet1!B$7)))-(Sheet1!B$5+AD2408)*EXP(-Sheet1!B$9*Sheet1!B$7)*NORMSDIST((LN(Sheet1!B$4/(Sheet1!B$5+AD2408))-Sheet1!B$8*Sheet1!B$7+Sheet1!B$9*Sheet1!B$7-0.5*Sheet1!B$6*Sheet1!B$6*Sheet1!B$7)/(Sheet1!B$6*SQRT(Sheet1!B$7))))*400+100*AE2408-400*Sheet1!$B$13</f>
        <v>-25.946785318023558</v>
      </c>
    </row>
    <row r="2409" spans="22:32" x14ac:dyDescent="0.25">
      <c r="V2409" s="7" t="e">
        <f t="shared" si="363"/>
        <v>#VALUE!</v>
      </c>
      <c r="X2409" s="4">
        <f t="shared" ca="1" si="364"/>
        <v>-0.22811008019410528</v>
      </c>
      <c r="Y2409" s="4">
        <f t="shared" ca="1" si="364"/>
        <v>-1.5227900619158194</v>
      </c>
      <c r="Z2409" s="4">
        <f t="shared" ca="1" si="365"/>
        <v>-0.38638517901802427</v>
      </c>
      <c r="AA2409" s="4">
        <f t="shared" ca="1" si="366"/>
        <v>-2.3989841582420204</v>
      </c>
      <c r="AB2409" s="4">
        <f ca="1">Sheet1!AC2409</f>
        <v>0.84005661655995845</v>
      </c>
      <c r="AC2409" s="7">
        <f t="shared" ca="1" si="367"/>
        <v>0.8100723519847427</v>
      </c>
      <c r="AD2409" s="4">
        <f t="shared" ca="1" si="368"/>
        <v>-0.3129999507391768</v>
      </c>
      <c r="AE2409" s="4">
        <f t="shared" ca="1" si="369"/>
        <v>-1.9433507394412517</v>
      </c>
      <c r="AF2409" s="21">
        <f ca="1">(Sheet1!B$4*EXP(-Sheet1!B$8*Sheet1!B$7)*NORMSDIST((LN(Sheet1!B$4/(Sheet1!B$5+AD2409))-Sheet1!B$8*Sheet1!B$7+Sheet1!B$9*Sheet1!B$7+0.5*Sheet1!B$6*Sheet1!B$6*Sheet1!B$7)/(Sheet1!B$6*SQRT(Sheet1!B$7)))-(Sheet1!B$5+AD2409)*EXP(-Sheet1!B$9*Sheet1!B$7)*NORMSDIST((LN(Sheet1!B$4/(Sheet1!B$5+AD2409))-Sheet1!B$8*Sheet1!B$7+Sheet1!B$9*Sheet1!B$7-0.5*Sheet1!B$6*Sheet1!B$6*Sheet1!B$7)/(Sheet1!B$6*SQRT(Sheet1!B$7))))*400+100*AE2409-400*Sheet1!$B$13</f>
        <v>-143.92299610392138</v>
      </c>
    </row>
    <row r="2410" spans="22:32" x14ac:dyDescent="0.25">
      <c r="V2410" s="7" t="e">
        <f t="shared" si="363"/>
        <v>#VALUE!</v>
      </c>
      <c r="X2410" s="4">
        <f t="shared" ca="1" si="364"/>
        <v>-1.3146863692287685</v>
      </c>
      <c r="Y2410" s="4">
        <f t="shared" ca="1" si="364"/>
        <v>0.54516238002410544</v>
      </c>
      <c r="Z2410" s="4">
        <f t="shared" ca="1" si="365"/>
        <v>-2.226886806995831</v>
      </c>
      <c r="AA2410" s="4">
        <f t="shared" ca="1" si="366"/>
        <v>-0.74771070200445255</v>
      </c>
      <c r="AB2410" s="4">
        <f ca="1">Sheet1!AC2410</f>
        <v>0.3640148961348616</v>
      </c>
      <c r="AC2410" s="7">
        <f t="shared" ca="1" si="367"/>
        <v>1.1706273299866414</v>
      </c>
      <c r="AD2410" s="4">
        <f t="shared" ca="1" si="368"/>
        <v>-2.6068545570560069</v>
      </c>
      <c r="AE2410" s="4">
        <f t="shared" ca="1" si="369"/>
        <v>-0.87529058268990956</v>
      </c>
      <c r="AF2410" s="21">
        <f ca="1">(Sheet1!B$4*EXP(-Sheet1!B$8*Sheet1!B$7)*NORMSDIST((LN(Sheet1!B$4/(Sheet1!B$5+AD2410))-Sheet1!B$8*Sheet1!B$7+Sheet1!B$9*Sheet1!B$7+0.5*Sheet1!B$6*Sheet1!B$6*Sheet1!B$7)/(Sheet1!B$6*SQRT(Sheet1!B$7)))-(Sheet1!B$5+AD2410)*EXP(-Sheet1!B$9*Sheet1!B$7)*NORMSDIST((LN(Sheet1!B$4/(Sheet1!B$5+AD2410))-Sheet1!B$8*Sheet1!B$7+Sheet1!B$9*Sheet1!B$7-0.5*Sheet1!B$6*Sheet1!B$6*Sheet1!B$7)/(Sheet1!B$6*SQRT(Sheet1!B$7))))*400+100*AE2410-400*Sheet1!$B$13</f>
        <v>348.03147826348959</v>
      </c>
    </row>
    <row r="2411" spans="22:32" x14ac:dyDescent="0.25">
      <c r="V2411" s="7" t="e">
        <f t="shared" si="363"/>
        <v>#VALUE!</v>
      </c>
      <c r="X2411" s="4">
        <f t="shared" ca="1" si="364"/>
        <v>-0.45080609658993226</v>
      </c>
      <c r="Y2411" s="4">
        <f t="shared" ca="1" si="364"/>
        <v>-2.6477384275212197</v>
      </c>
      <c r="Z2411" s="4">
        <f t="shared" ca="1" si="365"/>
        <v>-0.76359972424322053</v>
      </c>
      <c r="AA2411" s="4">
        <f t="shared" ca="1" si="366"/>
        <v>-4.2335514964195529</v>
      </c>
      <c r="AB2411" s="4">
        <f ca="1">Sheet1!AC2411</f>
        <v>0.95930698522238422</v>
      </c>
      <c r="AC2411" s="7">
        <f t="shared" ca="1" si="367"/>
        <v>0.6832076326208032</v>
      </c>
      <c r="AD2411" s="4">
        <f t="shared" ca="1" si="368"/>
        <v>-0.5216971598701089</v>
      </c>
      <c r="AE2411" s="4">
        <f t="shared" ca="1" si="369"/>
        <v>-2.8923946954470616</v>
      </c>
      <c r="AF2411" s="21">
        <f ca="1">(Sheet1!B$4*EXP(-Sheet1!B$8*Sheet1!B$7)*NORMSDIST((LN(Sheet1!B$4/(Sheet1!B$5+AD2411))-Sheet1!B$8*Sheet1!B$7+Sheet1!B$9*Sheet1!B$7+0.5*Sheet1!B$6*Sheet1!B$6*Sheet1!B$7)/(Sheet1!B$6*SQRT(Sheet1!B$7)))-(Sheet1!B$5+AD2411)*EXP(-Sheet1!B$9*Sheet1!B$7)*NORMSDIST((LN(Sheet1!B$4/(Sheet1!B$5+AD2411))-Sheet1!B$8*Sheet1!B$7+Sheet1!B$9*Sheet1!B$7-0.5*Sheet1!B$6*Sheet1!B$6*Sheet1!B$7)/(Sheet1!B$6*SQRT(Sheet1!B$7))))*400+100*AE2411-400*Sheet1!$B$13</f>
        <v>-204.93165894552658</v>
      </c>
    </row>
    <row r="2412" spans="22:32" x14ac:dyDescent="0.25">
      <c r="V2412" s="7" t="e">
        <f t="shared" si="363"/>
        <v>#VALUE!</v>
      </c>
      <c r="X2412" s="4">
        <f t="shared" ca="1" si="364"/>
        <v>0.45080818703687869</v>
      </c>
      <c r="Y2412" s="4">
        <f t="shared" ca="1" si="364"/>
        <v>0.74400684515075444</v>
      </c>
      <c r="Z2412" s="4">
        <f t="shared" ca="1" si="365"/>
        <v>0.76360326515520893</v>
      </c>
      <c r="AA2412" s="4">
        <f t="shared" ca="1" si="366"/>
        <v>1.5625426958399051</v>
      </c>
      <c r="AB2412" s="4">
        <f ca="1">Sheet1!AC2412</f>
        <v>0.4615916115828248</v>
      </c>
      <c r="AC2412" s="7">
        <f t="shared" ca="1" si="367"/>
        <v>1.0848256291104801</v>
      </c>
      <c r="AD2412" s="4">
        <f t="shared" ca="1" si="368"/>
        <v>0.82837639251281625</v>
      </c>
      <c r="AE2412" s="4">
        <f t="shared" ca="1" si="369"/>
        <v>1.6950863630265105</v>
      </c>
      <c r="AF2412" s="21">
        <f ca="1">(Sheet1!B$4*EXP(-Sheet1!B$8*Sheet1!B$7)*NORMSDIST((LN(Sheet1!B$4/(Sheet1!B$5+AD2412))-Sheet1!B$8*Sheet1!B$7+Sheet1!B$9*Sheet1!B$7+0.5*Sheet1!B$6*Sheet1!B$6*Sheet1!B$7)/(Sheet1!B$6*SQRT(Sheet1!B$7)))-(Sheet1!B$5+AD2412)*EXP(-Sheet1!B$9*Sheet1!B$7)*NORMSDIST((LN(Sheet1!B$4/(Sheet1!B$5+AD2412))-Sheet1!B$8*Sheet1!B$7+Sheet1!B$9*Sheet1!B$7-0.5*Sheet1!B$6*Sheet1!B$6*Sheet1!B$7)/(Sheet1!B$6*SQRT(Sheet1!B$7))))*400+100*AE2412-400*Sheet1!$B$13</f>
        <v>38.527010914361199</v>
      </c>
    </row>
    <row r="2413" spans="22:32" x14ac:dyDescent="0.25">
      <c r="V2413" s="7" t="e">
        <f t="shared" si="363"/>
        <v>#VALUE!</v>
      </c>
      <c r="X2413" s="4">
        <f t="shared" ca="1" si="364"/>
        <v>-1.8395785022415725</v>
      </c>
      <c r="Y2413" s="4">
        <f t="shared" ca="1" si="364"/>
        <v>0.25129848048623532</v>
      </c>
      <c r="Z2413" s="4">
        <f t="shared" ca="1" si="365"/>
        <v>-3.115977462729798</v>
      </c>
      <c r="AA2413" s="4">
        <f t="shared" ca="1" si="366"/>
        <v>-1.7639212392182204</v>
      </c>
      <c r="AB2413" s="4">
        <f ca="1">Sheet1!AC2413</f>
        <v>0.562961821889994</v>
      </c>
      <c r="AC2413" s="7">
        <f t="shared" ca="1" si="367"/>
        <v>1.0078895077389625</v>
      </c>
      <c r="AD2413" s="4">
        <f t="shared" ca="1" si="368"/>
        <v>-3.1405609910364376</v>
      </c>
      <c r="AE2413" s="4">
        <f t="shared" ca="1" si="369"/>
        <v>-1.7778377094859528</v>
      </c>
      <c r="AF2413" s="21">
        <f ca="1">(Sheet1!B$4*EXP(-Sheet1!B$8*Sheet1!B$7)*NORMSDIST((LN(Sheet1!B$4/(Sheet1!B$5+AD2413))-Sheet1!B$8*Sheet1!B$7+Sheet1!B$9*Sheet1!B$7+0.5*Sheet1!B$6*Sheet1!B$6*Sheet1!B$7)/(Sheet1!B$6*SQRT(Sheet1!B$7)))-(Sheet1!B$5+AD2413)*EXP(-Sheet1!B$9*Sheet1!B$7)*NORMSDIST((LN(Sheet1!B$4/(Sheet1!B$5+AD2413))-Sheet1!B$8*Sheet1!B$7+Sheet1!B$9*Sheet1!B$7-0.5*Sheet1!B$6*Sheet1!B$6*Sheet1!B$7)/(Sheet1!B$6*SQRT(Sheet1!B$7))))*400+100*AE2413-400*Sheet1!$B$13</f>
        <v>351.41187621570771</v>
      </c>
    </row>
    <row r="2414" spans="22:32" x14ac:dyDescent="0.25">
      <c r="V2414" s="7" t="e">
        <f t="shared" si="363"/>
        <v>#VALUE!</v>
      </c>
      <c r="X2414" s="4">
        <f t="shared" ca="1" si="364"/>
        <v>-0.54479491680225556</v>
      </c>
      <c r="Y2414" s="4">
        <f t="shared" ca="1" si="364"/>
        <v>1.6021012421735239</v>
      </c>
      <c r="Z2414" s="4">
        <f t="shared" ca="1" si="365"/>
        <v>-0.92280306629864062</v>
      </c>
      <c r="AA2414" s="4">
        <f t="shared" ca="1" si="366"/>
        <v>1.6210051551733347</v>
      </c>
      <c r="AB2414" s="4">
        <f ca="1">Sheet1!AC2414</f>
        <v>0.78251670634040804</v>
      </c>
      <c r="AC2414" s="7">
        <f t="shared" ca="1" si="367"/>
        <v>0.85402508758656848</v>
      </c>
      <c r="AD2414" s="4">
        <f t="shared" ca="1" si="368"/>
        <v>-0.78809696952085051</v>
      </c>
      <c r="AE2414" s="4">
        <f t="shared" ca="1" si="369"/>
        <v>1.3843790696251861</v>
      </c>
      <c r="AF2414" s="21">
        <f ca="1">(Sheet1!B$4*EXP(-Sheet1!B$8*Sheet1!B$7)*NORMSDIST((LN(Sheet1!B$4/(Sheet1!B$5+AD2414))-Sheet1!B$8*Sheet1!B$7+Sheet1!B$9*Sheet1!B$7+0.5*Sheet1!B$6*Sheet1!B$6*Sheet1!B$7)/(Sheet1!B$6*SQRT(Sheet1!B$7)))-(Sheet1!B$5+AD2414)*EXP(-Sheet1!B$9*Sheet1!B$7)*NORMSDIST((LN(Sheet1!B$4/(Sheet1!B$5+AD2414))-Sheet1!B$8*Sheet1!B$7+Sheet1!B$9*Sheet1!B$7-0.5*Sheet1!B$6*Sheet1!B$6*Sheet1!B$7)/(Sheet1!B$6*SQRT(Sheet1!B$7))))*400+100*AE2414-400*Sheet1!$B$13</f>
        <v>266.34334074300205</v>
      </c>
    </row>
    <row r="2415" spans="22:32" x14ac:dyDescent="0.25">
      <c r="V2415" s="7" t="e">
        <f t="shared" si="363"/>
        <v>#VALUE!</v>
      </c>
      <c r="X2415" s="4">
        <f t="shared" ca="1" si="364"/>
        <v>-0.96121553902986212</v>
      </c>
      <c r="Y2415" s="4">
        <f t="shared" ca="1" si="364"/>
        <v>-0.76744388645833461</v>
      </c>
      <c r="Z2415" s="4">
        <f t="shared" ca="1" si="365"/>
        <v>-1.6281588161598373</v>
      </c>
      <c r="AA2415" s="4">
        <f t="shared" ca="1" si="366"/>
        <v>-2.1826683085472061</v>
      </c>
      <c r="AB2415" s="4">
        <f ca="1">Sheet1!AC2415</f>
        <v>1.1787866509637368E-2</v>
      </c>
      <c r="AC2415" s="7">
        <f t="shared" ca="1" si="367"/>
        <v>2.4233881348426176</v>
      </c>
      <c r="AD2415" s="4">
        <f t="shared" ca="1" si="368"/>
        <v>-3.9456607567211526</v>
      </c>
      <c r="AE2415" s="4">
        <f t="shared" ca="1" si="369"/>
        <v>-5.2894524812303043</v>
      </c>
      <c r="AF2415" s="21">
        <f ca="1">(Sheet1!B$4*EXP(-Sheet1!B$8*Sheet1!B$7)*NORMSDIST((LN(Sheet1!B$4/(Sheet1!B$5+AD2415))-Sheet1!B$8*Sheet1!B$7+Sheet1!B$9*Sheet1!B$7+0.5*Sheet1!B$6*Sheet1!B$6*Sheet1!B$7)/(Sheet1!B$6*SQRT(Sheet1!B$7)))-(Sheet1!B$5+AD2415)*EXP(-Sheet1!B$9*Sheet1!B$7)*NORMSDIST((LN(Sheet1!B$4/(Sheet1!B$5+AD2415))-Sheet1!B$8*Sheet1!B$7+Sheet1!B$9*Sheet1!B$7-0.5*Sheet1!B$6*Sheet1!B$6*Sheet1!B$7)/(Sheet1!B$6*SQRT(Sheet1!B$7))))*400+100*AE2415-400*Sheet1!$B$13</f>
        <v>144.4213958407272</v>
      </c>
    </row>
    <row r="2416" spans="22:32" x14ac:dyDescent="0.25">
      <c r="V2416" s="7" t="e">
        <f t="shared" si="363"/>
        <v>#VALUE!</v>
      </c>
      <c r="X2416" s="4">
        <f t="shared" ca="1" si="364"/>
        <v>0.2662135654398517</v>
      </c>
      <c r="Y2416" s="4">
        <f t="shared" ca="1" si="364"/>
        <v>-0.84184963163737991</v>
      </c>
      <c r="Z2416" s="4">
        <f t="shared" ca="1" si="365"/>
        <v>0.45092692112499511</v>
      </c>
      <c r="AA2416" s="4">
        <f t="shared" ca="1" si="366"/>
        <v>-0.87486001102849742</v>
      </c>
      <c r="AB2416" s="4">
        <f ca="1">Sheet1!AC2416</f>
        <v>0.82779117742931019</v>
      </c>
      <c r="AC2416" s="7">
        <f t="shared" ca="1" si="367"/>
        <v>0.81983526353316294</v>
      </c>
      <c r="AD2416" s="4">
        <f t="shared" ca="1" si="368"/>
        <v>0.36968579121470813</v>
      </c>
      <c r="AE2416" s="4">
        <f t="shared" ca="1" si="369"/>
        <v>-0.71724108769617401</v>
      </c>
      <c r="AF2416" s="21">
        <f ca="1">(Sheet1!B$4*EXP(-Sheet1!B$8*Sheet1!B$7)*NORMSDIST((LN(Sheet1!B$4/(Sheet1!B$5+AD2416))-Sheet1!B$8*Sheet1!B$7+Sheet1!B$9*Sheet1!B$7+0.5*Sheet1!B$6*Sheet1!B$6*Sheet1!B$7)/(Sheet1!B$6*SQRT(Sheet1!B$7)))-(Sheet1!B$5+AD2416)*EXP(-Sheet1!B$9*Sheet1!B$7)*NORMSDIST((LN(Sheet1!B$4/(Sheet1!B$5+AD2416))-Sheet1!B$8*Sheet1!B$7+Sheet1!B$9*Sheet1!B$7-0.5*Sheet1!B$6*Sheet1!B$6*Sheet1!B$7)/(Sheet1!B$6*SQRT(Sheet1!B$7))))*400+100*AE2416-400*Sheet1!$B$13</f>
        <v>-130.61377891523261</v>
      </c>
    </row>
    <row r="2417" spans="22:32" x14ac:dyDescent="0.25">
      <c r="V2417" s="7" t="e">
        <f t="shared" si="363"/>
        <v>#VALUE!</v>
      </c>
      <c r="X2417" s="4">
        <f t="shared" ca="1" si="364"/>
        <v>0.16434762021198765</v>
      </c>
      <c r="Y2417" s="4">
        <f t="shared" ca="1" si="364"/>
        <v>-0.29749119546860908</v>
      </c>
      <c r="Z2417" s="4">
        <f t="shared" ca="1" si="365"/>
        <v>0.27838087910345705</v>
      </c>
      <c r="AA2417" s="4">
        <f t="shared" ca="1" si="366"/>
        <v>-0.22830398431480642</v>
      </c>
      <c r="AB2417" s="4">
        <f ca="1">Sheet1!AC2417</f>
        <v>0.60753151839667496</v>
      </c>
      <c r="AC2417" s="7">
        <f t="shared" ca="1" si="367"/>
        <v>0.9762564530668052</v>
      </c>
      <c r="AD2417" s="4">
        <f t="shared" ca="1" si="368"/>
        <v>0.27177112963516009</v>
      </c>
      <c r="AE2417" s="4">
        <f t="shared" ca="1" si="369"/>
        <v>-0.22288323794819245</v>
      </c>
      <c r="AF2417" s="21">
        <f ca="1">(Sheet1!B$4*EXP(-Sheet1!B$8*Sheet1!B$7)*NORMSDIST((LN(Sheet1!B$4/(Sheet1!B$5+AD2417))-Sheet1!B$8*Sheet1!B$7+Sheet1!B$9*Sheet1!B$7+0.5*Sheet1!B$6*Sheet1!B$6*Sheet1!B$7)/(Sheet1!B$6*SQRT(Sheet1!B$7)))-(Sheet1!B$5+AD2417)*EXP(-Sheet1!B$9*Sheet1!B$7)*NORMSDIST((LN(Sheet1!B$4/(Sheet1!B$5+AD2417))-Sheet1!B$8*Sheet1!B$7+Sheet1!B$9*Sheet1!B$7-0.5*Sheet1!B$6*Sheet1!B$6*Sheet1!B$7)/(Sheet1!B$6*SQRT(Sheet1!B$7))))*400+100*AE2417-400*Sheet1!$B$13</f>
        <v>-65.649082001305942</v>
      </c>
    </row>
    <row r="2418" spans="22:32" x14ac:dyDescent="0.25">
      <c r="V2418" s="7" t="e">
        <f t="shared" si="363"/>
        <v>#VALUE!</v>
      </c>
      <c r="X2418" s="4">
        <f t="shared" ca="1" si="364"/>
        <v>-0.73694431225535995</v>
      </c>
      <c r="Y2418" s="4">
        <f t="shared" ca="1" si="364"/>
        <v>1.4273611176010597</v>
      </c>
      <c r="Z2418" s="4">
        <f t="shared" ca="1" si="365"/>
        <v>-1.2482760944838784</v>
      </c>
      <c r="AA2418" s="4">
        <f t="shared" ca="1" si="366"/>
        <v>1.1547628266457124</v>
      </c>
      <c r="AB2418" s="4">
        <f ca="1">Sheet1!AC2418</f>
        <v>0.42861262203974793</v>
      </c>
      <c r="AC2418" s="7">
        <f t="shared" ca="1" si="367"/>
        <v>1.112151251411666</v>
      </c>
      <c r="AD2418" s="4">
        <f t="shared" ca="1" si="368"/>
        <v>-1.3882718205875124</v>
      </c>
      <c r="AE2418" s="4">
        <f t="shared" ca="1" si="369"/>
        <v>1.2842709227377018</v>
      </c>
      <c r="AF2418" s="21">
        <f ca="1">(Sheet1!B$4*EXP(-Sheet1!B$8*Sheet1!B$7)*NORMSDIST((LN(Sheet1!B$4/(Sheet1!B$5+AD2418))-Sheet1!B$8*Sheet1!B$7+Sheet1!B$9*Sheet1!B$7+0.5*Sheet1!B$6*Sheet1!B$6*Sheet1!B$7)/(Sheet1!B$6*SQRT(Sheet1!B$7)))-(Sheet1!B$5+AD2418)*EXP(-Sheet1!B$9*Sheet1!B$7)*NORMSDIST((LN(Sheet1!B$4/(Sheet1!B$5+AD2418))-Sheet1!B$8*Sheet1!B$7+Sheet1!B$9*Sheet1!B$7-0.5*Sheet1!B$6*Sheet1!B$6*Sheet1!B$7)/(Sheet1!B$6*SQRT(Sheet1!B$7))))*400+100*AE2418-400*Sheet1!$B$13</f>
        <v>355.91802683799779</v>
      </c>
    </row>
    <row r="2419" spans="22:32" x14ac:dyDescent="0.25">
      <c r="V2419" s="7" t="e">
        <f t="shared" si="363"/>
        <v>#VALUE!</v>
      </c>
      <c r="X2419" s="4">
        <f t="shared" ca="1" si="364"/>
        <v>0.24832280299168591</v>
      </c>
      <c r="Y2419" s="4">
        <f t="shared" ca="1" si="364"/>
        <v>1.0243124947850277</v>
      </c>
      <c r="Z2419" s="4">
        <f t="shared" ca="1" si="365"/>
        <v>0.42062258102121164</v>
      </c>
      <c r="AA2419" s="4">
        <f t="shared" ca="1" si="366"/>
        <v>1.7228557691915614</v>
      </c>
      <c r="AB2419" s="4">
        <f ca="1">Sheet1!AC2419</f>
        <v>0.71608948498711777</v>
      </c>
      <c r="AC2419" s="7">
        <f t="shared" ca="1" si="367"/>
        <v>0.90113164121206168</v>
      </c>
      <c r="AD2419" s="4">
        <f t="shared" ca="1" si="368"/>
        <v>0.37903631676649785</v>
      </c>
      <c r="AE2419" s="4">
        <f t="shared" ca="1" si="369"/>
        <v>1.5525198468632606</v>
      </c>
      <c r="AF2419" s="21">
        <f ca="1">(Sheet1!B$4*EXP(-Sheet1!B$8*Sheet1!B$7)*NORMSDIST((LN(Sheet1!B$4/(Sheet1!B$5+AD2419))-Sheet1!B$8*Sheet1!B$7+Sheet1!B$9*Sheet1!B$7+0.5*Sheet1!B$6*Sheet1!B$6*Sheet1!B$7)/(Sheet1!B$6*SQRT(Sheet1!B$7)))-(Sheet1!B$5+AD2419)*EXP(-Sheet1!B$9*Sheet1!B$7)*NORMSDIST((LN(Sheet1!B$4/(Sheet1!B$5+AD2419))-Sheet1!B$8*Sheet1!B$7+Sheet1!B$9*Sheet1!B$7-0.5*Sheet1!B$6*Sheet1!B$6*Sheet1!B$7)/(Sheet1!B$6*SQRT(Sheet1!B$7))))*400+100*AE2419-400*Sheet1!$B$13</f>
        <v>94.881933483070043</v>
      </c>
    </row>
    <row r="2420" spans="22:32" x14ac:dyDescent="0.25">
      <c r="V2420" s="7" t="e">
        <f t="shared" si="363"/>
        <v>#VALUE!</v>
      </c>
      <c r="X2420" s="4">
        <f t="shared" ca="1" si="364"/>
        <v>0.7406827584546396</v>
      </c>
      <c r="Y2420" s="4">
        <f t="shared" ca="1" si="364"/>
        <v>-1.1634715834478153</v>
      </c>
      <c r="Z2420" s="4">
        <f t="shared" ca="1" si="365"/>
        <v>1.2546084766509829</v>
      </c>
      <c r="AA2420" s="4">
        <f t="shared" ca="1" si="366"/>
        <v>-0.78021408323041708</v>
      </c>
      <c r="AB2420" s="4">
        <f ca="1">Sheet1!AC2420</f>
        <v>0.75463706537989828</v>
      </c>
      <c r="AC2420" s="7">
        <f t="shared" ca="1" si="367"/>
        <v>0.87409210701018158</v>
      </c>
      <c r="AD2420" s="4">
        <f t="shared" ca="1" si="368"/>
        <v>1.0966433668286919</v>
      </c>
      <c r="AE2420" s="4">
        <f t="shared" ca="1" si="369"/>
        <v>-0.68197897192989243</v>
      </c>
      <c r="AF2420" s="21">
        <f ca="1">(Sheet1!B$4*EXP(-Sheet1!B$8*Sheet1!B$7)*NORMSDIST((LN(Sheet1!B$4/(Sheet1!B$5+AD2420))-Sheet1!B$8*Sheet1!B$7+Sheet1!B$9*Sheet1!B$7+0.5*Sheet1!B$6*Sheet1!B$6*Sheet1!B$7)/(Sheet1!B$6*SQRT(Sheet1!B$7)))-(Sheet1!B$5+AD2420)*EXP(-Sheet1!B$9*Sheet1!B$7)*NORMSDIST((LN(Sheet1!B$4/(Sheet1!B$5+AD2420))-Sheet1!B$8*Sheet1!B$7+Sheet1!B$9*Sheet1!B$7-0.5*Sheet1!B$6*Sheet1!B$6*Sheet1!B$7)/(Sheet1!B$6*SQRT(Sheet1!B$7))))*400+100*AE2420-400*Sheet1!$B$13</f>
        <v>-240.84500414210925</v>
      </c>
    </row>
    <row r="2421" spans="22:32" x14ac:dyDescent="0.25">
      <c r="V2421" s="7" t="e">
        <f t="shared" si="363"/>
        <v>#VALUE!</v>
      </c>
      <c r="X2421" s="4">
        <f t="shared" ca="1" si="364"/>
        <v>-1.2273280545428278</v>
      </c>
      <c r="Y2421" s="4">
        <f t="shared" ca="1" si="364"/>
        <v>0.37610023045712165</v>
      </c>
      <c r="Z2421" s="4">
        <f t="shared" ca="1" si="365"/>
        <v>-2.0789145734587691</v>
      </c>
      <c r="AA2421" s="4">
        <f t="shared" ca="1" si="366"/>
        <v>-0.88440266125987688</v>
      </c>
      <c r="AB2421" s="4">
        <f ca="1">Sheet1!AC2421</f>
        <v>0.28652705175285509</v>
      </c>
      <c r="AC2421" s="7">
        <f t="shared" ca="1" si="367"/>
        <v>1.2535106802140714</v>
      </c>
      <c r="AD2421" s="4">
        <f t="shared" ca="1" si="368"/>
        <v>-2.6059416210832476</v>
      </c>
      <c r="AE2421" s="4">
        <f t="shared" ca="1" si="369"/>
        <v>-1.1086081814990032</v>
      </c>
      <c r="AF2421" s="21">
        <f ca="1">(Sheet1!B$4*EXP(-Sheet1!B$8*Sheet1!B$7)*NORMSDIST((LN(Sheet1!B$4/(Sheet1!B$5+AD2421))-Sheet1!B$8*Sheet1!B$7+Sheet1!B$9*Sheet1!B$7+0.5*Sheet1!B$6*Sheet1!B$6*Sheet1!B$7)/(Sheet1!B$6*SQRT(Sheet1!B$7)))-(Sheet1!B$5+AD2421)*EXP(-Sheet1!B$9*Sheet1!B$7)*NORMSDIST((LN(Sheet1!B$4/(Sheet1!B$5+AD2421))-Sheet1!B$8*Sheet1!B$7+Sheet1!B$9*Sheet1!B$7-0.5*Sheet1!B$6*Sheet1!B$6*Sheet1!B$7)/(Sheet1!B$6*SQRT(Sheet1!B$7))))*400+100*AE2421-400*Sheet1!$B$13</f>
        <v>324.54086536568138</v>
      </c>
    </row>
    <row r="2422" spans="22:32" x14ac:dyDescent="0.25">
      <c r="V2422" s="7" t="e">
        <f t="shared" si="363"/>
        <v>#VALUE!</v>
      </c>
      <c r="X2422" s="4">
        <f t="shared" ca="1" si="364"/>
        <v>0.80898464075692345</v>
      </c>
      <c r="Y2422" s="4">
        <f t="shared" ca="1" si="364"/>
        <v>-7.183802612105461E-2</v>
      </c>
      <c r="Z2422" s="4">
        <f t="shared" ca="1" si="365"/>
        <v>1.3703018953643482</v>
      </c>
      <c r="AA2422" s="4">
        <f t="shared" ca="1" si="366"/>
        <v>0.82997509862707231</v>
      </c>
      <c r="AB2422" s="4">
        <f ca="1">Sheet1!AC2422</f>
        <v>0.76958792139025622</v>
      </c>
      <c r="AC2422" s="7">
        <f t="shared" ca="1" si="367"/>
        <v>0.86340060768606475</v>
      </c>
      <c r="AD2422" s="4">
        <f t="shared" ca="1" si="368"/>
        <v>1.1831194891709444</v>
      </c>
      <c r="AE2422" s="4">
        <f t="shared" ca="1" si="369"/>
        <v>0.71660100451891573</v>
      </c>
      <c r="AF2422" s="21">
        <f ca="1">(Sheet1!B$4*EXP(-Sheet1!B$8*Sheet1!B$7)*NORMSDIST((LN(Sheet1!B$4/(Sheet1!B$5+AD2422))-Sheet1!B$8*Sheet1!B$7+Sheet1!B$9*Sheet1!B$7+0.5*Sheet1!B$6*Sheet1!B$6*Sheet1!B$7)/(Sheet1!B$6*SQRT(Sheet1!B$7)))-(Sheet1!B$5+AD2422)*EXP(-Sheet1!B$9*Sheet1!B$7)*NORMSDIST((LN(Sheet1!B$4/(Sheet1!B$5+AD2422))-Sheet1!B$8*Sheet1!B$7+Sheet1!B$9*Sheet1!B$7-0.5*Sheet1!B$6*Sheet1!B$6*Sheet1!B$7)/(Sheet1!B$6*SQRT(Sheet1!B$7))))*400+100*AE2422-400*Sheet1!$B$13</f>
        <v>-114.3399788857032</v>
      </c>
    </row>
    <row r="2423" spans="22:32" x14ac:dyDescent="0.25">
      <c r="V2423" s="7" t="e">
        <f t="shared" si="363"/>
        <v>#VALUE!</v>
      </c>
      <c r="X2423" s="4">
        <f t="shared" ca="1" si="364"/>
        <v>-0.70736276329694647</v>
      </c>
      <c r="Y2423" s="4">
        <f t="shared" ca="1" si="364"/>
        <v>-0.37861830309099698</v>
      </c>
      <c r="Z2423" s="4">
        <f t="shared" ca="1" si="365"/>
        <v>-1.1981692685154641</v>
      </c>
      <c r="AA2423" s="4">
        <f t="shared" ca="1" si="366"/>
        <v>-1.3450635396199917</v>
      </c>
      <c r="AB2423" s="4">
        <f ca="1">Sheet1!AC2423</f>
        <v>0.82721890335556236</v>
      </c>
      <c r="AC2423" s="7">
        <f t="shared" ca="1" si="367"/>
        <v>0.82028447953750738</v>
      </c>
      <c r="AD2423" s="4">
        <f t="shared" ca="1" si="368"/>
        <v>-0.98283965482204338</v>
      </c>
      <c r="AE2423" s="4">
        <f t="shared" ca="1" si="369"/>
        <v>-1.1033347455420623</v>
      </c>
      <c r="AF2423" s="21">
        <f ca="1">(Sheet1!B$4*EXP(-Sheet1!B$8*Sheet1!B$7)*NORMSDIST((LN(Sheet1!B$4/(Sheet1!B$5+AD2423))-Sheet1!B$8*Sheet1!B$7+Sheet1!B$9*Sheet1!B$7+0.5*Sheet1!B$6*Sheet1!B$6*Sheet1!B$7)/(Sheet1!B$6*SQRT(Sheet1!B$7)))-(Sheet1!B$5+AD2423)*EXP(-Sheet1!B$9*Sheet1!B$7)*NORMSDIST((LN(Sheet1!B$4/(Sheet1!B$5+AD2423))-Sheet1!B$8*Sheet1!B$7+Sheet1!B$9*Sheet1!B$7-0.5*Sheet1!B$6*Sheet1!B$6*Sheet1!B$7)/(Sheet1!B$6*SQRT(Sheet1!B$7))))*400+100*AE2423-400*Sheet1!$B$13</f>
        <v>49.677569799866433</v>
      </c>
    </row>
    <row r="2424" spans="22:32" x14ac:dyDescent="0.25">
      <c r="V2424" s="7" t="e">
        <f t="shared" si="363"/>
        <v>#VALUE!</v>
      </c>
      <c r="X2424" s="4">
        <f t="shared" ca="1" si="364"/>
        <v>-0.55256725020756181</v>
      </c>
      <c r="Y2424" s="4">
        <f t="shared" ca="1" si="364"/>
        <v>-0.22312867934011446</v>
      </c>
      <c r="Z2424" s="4">
        <f t="shared" ca="1" si="365"/>
        <v>-0.93596826457327009</v>
      </c>
      <c r="AA2424" s="4">
        <f t="shared" ca="1" si="366"/>
        <v>-0.94880745153355928</v>
      </c>
      <c r="AB2424" s="4">
        <f ca="1">Sheet1!AC2424</f>
        <v>0.58249266338893935</v>
      </c>
      <c r="AC2424" s="7">
        <f t="shared" ca="1" si="367"/>
        <v>0.99391548611483427</v>
      </c>
      <c r="AD2424" s="4">
        <f t="shared" ca="1" si="368"/>
        <v>-0.93027335267139954</v>
      </c>
      <c r="AE2424" s="4">
        <f t="shared" ca="1" si="369"/>
        <v>-0.9430344194203546</v>
      </c>
      <c r="AF2424" s="21">
        <f ca="1">(Sheet1!B$4*EXP(-Sheet1!B$8*Sheet1!B$7)*NORMSDIST((LN(Sheet1!B$4/(Sheet1!B$5+AD2424))-Sheet1!B$8*Sheet1!B$7+Sheet1!B$9*Sheet1!B$7+0.5*Sheet1!B$6*Sheet1!B$6*Sheet1!B$7)/(Sheet1!B$6*SQRT(Sheet1!B$7)))-(Sheet1!B$5+AD2424)*EXP(-Sheet1!B$9*Sheet1!B$7)*NORMSDIST((LN(Sheet1!B$4/(Sheet1!B$5+AD2424))-Sheet1!B$8*Sheet1!B$7+Sheet1!B$9*Sheet1!B$7-0.5*Sheet1!B$6*Sheet1!B$6*Sheet1!B$7)/(Sheet1!B$6*SQRT(Sheet1!B$7))))*400+100*AE2424-400*Sheet1!$B$13</f>
        <v>57.021831805129295</v>
      </c>
    </row>
    <row r="2425" spans="22:32" x14ac:dyDescent="0.25">
      <c r="V2425" s="7" t="e">
        <f t="shared" si="363"/>
        <v>#VALUE!</v>
      </c>
      <c r="X2425" s="4">
        <f t="shared" ca="1" si="364"/>
        <v>0.48313757726302237</v>
      </c>
      <c r="Y2425" s="4">
        <f t="shared" ca="1" si="364"/>
        <v>-0.82110389665595174</v>
      </c>
      <c r="Z2425" s="4">
        <f t="shared" ca="1" si="365"/>
        <v>0.81836453313355795</v>
      </c>
      <c r="AA2425" s="4">
        <f t="shared" ca="1" si="366"/>
        <v>-0.59617383107175537</v>
      </c>
      <c r="AB2425" s="4">
        <f ca="1">Sheet1!AC2425</f>
        <v>0.89237675500801872</v>
      </c>
      <c r="AC2425" s="7">
        <f t="shared" ca="1" si="367"/>
        <v>0.76438468835217355</v>
      </c>
      <c r="AD2425" s="4">
        <f t="shared" ca="1" si="368"/>
        <v>0.62554531861776674</v>
      </c>
      <c r="AE2425" s="4">
        <f t="shared" ca="1" si="369"/>
        <v>-0.45570614806750509</v>
      </c>
      <c r="AF2425" s="21">
        <f ca="1">(Sheet1!B$4*EXP(-Sheet1!B$8*Sheet1!B$7)*NORMSDIST((LN(Sheet1!B$4/(Sheet1!B$5+AD2425))-Sheet1!B$8*Sheet1!B$7+Sheet1!B$9*Sheet1!B$7+0.5*Sheet1!B$6*Sheet1!B$6*Sheet1!B$7)/(Sheet1!B$6*SQRT(Sheet1!B$7)))-(Sheet1!B$5+AD2425)*EXP(-Sheet1!B$9*Sheet1!B$7)*NORMSDIST((LN(Sheet1!B$4/(Sheet1!B$5+AD2425))-Sheet1!B$8*Sheet1!B$7+Sheet1!B$9*Sheet1!B$7-0.5*Sheet1!B$6*Sheet1!B$6*Sheet1!B$7)/(Sheet1!B$6*SQRT(Sheet1!B$7))))*400+100*AE2425-400*Sheet1!$B$13</f>
        <v>-144.80629643640123</v>
      </c>
    </row>
    <row r="2426" spans="22:32" x14ac:dyDescent="0.25">
      <c r="V2426" s="7" t="e">
        <f t="shared" si="363"/>
        <v>#VALUE!</v>
      </c>
      <c r="X2426" s="4">
        <f t="shared" ca="1" si="364"/>
        <v>1.789932336914178</v>
      </c>
      <c r="Y2426" s="4">
        <f t="shared" ca="1" si="364"/>
        <v>-0.82207542332804906</v>
      </c>
      <c r="Z2426" s="4">
        <f t="shared" ca="1" si="365"/>
        <v>3.0318841054294072</v>
      </c>
      <c r="AA2426" s="4">
        <f t="shared" ca="1" si="366"/>
        <v>0.90597871643804229</v>
      </c>
      <c r="AB2426" s="4">
        <f ca="1">Sheet1!AC2426</f>
        <v>0.41858577065299718</v>
      </c>
      <c r="AC2426" s="7">
        <f t="shared" ca="1" si="367"/>
        <v>1.1207595603267912</v>
      </c>
      <c r="AD2426" s="4">
        <f t="shared" ca="1" si="368"/>
        <v>3.398013096962849</v>
      </c>
      <c r="AE2426" s="4">
        <f t="shared" ca="1" si="369"/>
        <v>1.0153843079005309</v>
      </c>
      <c r="AF2426" s="21">
        <f ca="1">(Sheet1!B$4*EXP(-Sheet1!B$8*Sheet1!B$7)*NORMSDIST((LN(Sheet1!B$4/(Sheet1!B$5+AD2426))-Sheet1!B$8*Sheet1!B$7+Sheet1!B$9*Sheet1!B$7+0.5*Sheet1!B$6*Sheet1!B$6*Sheet1!B$7)/(Sheet1!B$6*SQRT(Sheet1!B$7)))-(Sheet1!B$5+AD2426)*EXP(-Sheet1!B$9*Sheet1!B$7)*NORMSDIST((LN(Sheet1!B$4/(Sheet1!B$5+AD2426))-Sheet1!B$8*Sheet1!B$7+Sheet1!B$9*Sheet1!B$7-0.5*Sheet1!B$6*Sheet1!B$6*Sheet1!B$7)/(Sheet1!B$6*SQRT(Sheet1!B$7))))*400+100*AE2426-400*Sheet1!$B$13</f>
        <v>-413.71540325467777</v>
      </c>
    </row>
    <row r="2427" spans="22:32" x14ac:dyDescent="0.25">
      <c r="V2427" s="7" t="e">
        <f t="shared" si="363"/>
        <v>#VALUE!</v>
      </c>
      <c r="X2427" s="4">
        <f t="shared" ca="1" si="364"/>
        <v>1.6660986196989112</v>
      </c>
      <c r="Y2427" s="4">
        <f t="shared" ca="1" si="364"/>
        <v>-9.781632944498557E-2</v>
      </c>
      <c r="Z2427" s="4">
        <f t="shared" ca="1" si="365"/>
        <v>2.8221278642585941</v>
      </c>
      <c r="AA2427" s="4">
        <f t="shared" ca="1" si="366"/>
        <v>1.7796677954727358</v>
      </c>
      <c r="AB2427" s="4">
        <f ca="1">Sheet1!AC2427</f>
        <v>0.14099764757836186</v>
      </c>
      <c r="AC2427" s="7">
        <f t="shared" ca="1" si="367"/>
        <v>1.4928015300529134</v>
      </c>
      <c r="AD2427" s="4">
        <f t="shared" ca="1" si="368"/>
        <v>4.2128767937701896</v>
      </c>
      <c r="AE2427" s="4">
        <f t="shared" ca="1" si="369"/>
        <v>2.6566908080675953</v>
      </c>
      <c r="AF2427" s="21">
        <f ca="1">(Sheet1!B$4*EXP(-Sheet1!B$8*Sheet1!B$7)*NORMSDIST((LN(Sheet1!B$4/(Sheet1!B$5+AD2427))-Sheet1!B$8*Sheet1!B$7+Sheet1!B$9*Sheet1!B$7+0.5*Sheet1!B$6*Sheet1!B$6*Sheet1!B$7)/(Sheet1!B$6*SQRT(Sheet1!B$7)))-(Sheet1!B$5+AD2427)*EXP(-Sheet1!B$9*Sheet1!B$7)*NORMSDIST((LN(Sheet1!B$4/(Sheet1!B$5+AD2427))-Sheet1!B$8*Sheet1!B$7+Sheet1!B$9*Sheet1!B$7-0.5*Sheet1!B$6*Sheet1!B$6*Sheet1!B$7)/(Sheet1!B$6*SQRT(Sheet1!B$7))))*400+100*AE2427-400*Sheet1!$B$13</f>
        <v>-364.66012185006457</v>
      </c>
    </row>
    <row r="2428" spans="22:32" x14ac:dyDescent="0.25">
      <c r="V2428" s="7" t="e">
        <f t="shared" si="363"/>
        <v>#VALUE!</v>
      </c>
      <c r="X2428" s="4">
        <f t="shared" ca="1" si="364"/>
        <v>0.68379814089887347</v>
      </c>
      <c r="Y2428" s="4">
        <f t="shared" ca="1" si="364"/>
        <v>0.44654501441694894</v>
      </c>
      <c r="Z2428" s="4">
        <f t="shared" ca="1" si="365"/>
        <v>1.1582542378599847</v>
      </c>
      <c r="AA2428" s="4">
        <f t="shared" ca="1" si="366"/>
        <v>1.4132554516211913</v>
      </c>
      <c r="AB2428" s="4">
        <f ca="1">Sheet1!AC2428</f>
        <v>0.19460205694583677</v>
      </c>
      <c r="AC2428" s="7">
        <f t="shared" ca="1" si="367"/>
        <v>1.3843013409197045</v>
      </c>
      <c r="AD2428" s="4">
        <f t="shared" ca="1" si="368"/>
        <v>1.6033728945955072</v>
      </c>
      <c r="AE2428" s="4">
        <f t="shared" ca="1" si="369"/>
        <v>1.9563714167412976</v>
      </c>
      <c r="AF2428" s="21">
        <f ca="1">(Sheet1!B$4*EXP(-Sheet1!B$8*Sheet1!B$7)*NORMSDIST((LN(Sheet1!B$4/(Sheet1!B$5+AD2428))-Sheet1!B$8*Sheet1!B$7+Sheet1!B$9*Sheet1!B$7+0.5*Sheet1!B$6*Sheet1!B$6*Sheet1!B$7)/(Sheet1!B$6*SQRT(Sheet1!B$7)))-(Sheet1!B$5+AD2428)*EXP(-Sheet1!B$9*Sheet1!B$7)*NORMSDIST((LN(Sheet1!B$4/(Sheet1!B$5+AD2428))-Sheet1!B$8*Sheet1!B$7+Sheet1!B$9*Sheet1!B$7-0.5*Sheet1!B$6*Sheet1!B$6*Sheet1!B$7)/(Sheet1!B$6*SQRT(Sheet1!B$7))))*400+100*AE2428-400*Sheet1!$B$13</f>
        <v>-54.716627362588497</v>
      </c>
    </row>
    <row r="2429" spans="22:32" x14ac:dyDescent="0.25">
      <c r="V2429" s="7" t="e">
        <f t="shared" si="363"/>
        <v>#VALUE!</v>
      </c>
      <c r="X2429" s="4">
        <f t="shared" ca="1" si="364"/>
        <v>1.0028936172172476</v>
      </c>
      <c r="Y2429" s="4">
        <f t="shared" ca="1" si="364"/>
        <v>-0.80969146526563107</v>
      </c>
      <c r="Z2429" s="4">
        <f t="shared" ca="1" si="365"/>
        <v>1.6987553969328437</v>
      </c>
      <c r="AA2429" s="4">
        <f t="shared" ca="1" si="366"/>
        <v>1.7836785968751698E-2</v>
      </c>
      <c r="AB2429" s="4">
        <f ca="1">Sheet1!AC2429</f>
        <v>0.68751570031756781</v>
      </c>
      <c r="AC2429" s="7">
        <f t="shared" ca="1" si="367"/>
        <v>0.92089239720020244</v>
      </c>
      <c r="AD2429" s="4">
        <f t="shared" ca="1" si="368"/>
        <v>1.564370929738268</v>
      </c>
      <c r="AE2429" s="4">
        <f t="shared" ca="1" si="369"/>
        <v>1.6425760589110685E-2</v>
      </c>
      <c r="AF2429" s="21">
        <f ca="1">(Sheet1!B$4*EXP(-Sheet1!B$8*Sheet1!B$7)*NORMSDIST((LN(Sheet1!B$4/(Sheet1!B$5+AD2429))-Sheet1!B$8*Sheet1!B$7+Sheet1!B$9*Sheet1!B$7+0.5*Sheet1!B$6*Sheet1!B$6*Sheet1!B$7)/(Sheet1!B$6*SQRT(Sheet1!B$7)))-(Sheet1!B$5+AD2429)*EXP(-Sheet1!B$9*Sheet1!B$7)*NORMSDIST((LN(Sheet1!B$4/(Sheet1!B$5+AD2429))-Sheet1!B$8*Sheet1!B$7+Sheet1!B$9*Sheet1!B$7-0.5*Sheet1!B$6*Sheet1!B$6*Sheet1!B$7)/(Sheet1!B$6*SQRT(Sheet1!B$7))))*400+100*AE2429-400*Sheet1!$B$13</f>
        <v>-242.77629844541661</v>
      </c>
    </row>
    <row r="2430" spans="22:32" x14ac:dyDescent="0.25">
      <c r="V2430" s="7" t="e">
        <f t="shared" si="363"/>
        <v>#VALUE!</v>
      </c>
      <c r="X2430" s="4">
        <f t="shared" ca="1" si="364"/>
        <v>0.7433376302682686</v>
      </c>
      <c r="Y2430" s="4">
        <f t="shared" ca="1" si="364"/>
        <v>-1.1635020456241267</v>
      </c>
      <c r="Z2430" s="4">
        <f t="shared" ca="1" si="365"/>
        <v>1.2591054419762595</v>
      </c>
      <c r="AA2430" s="4">
        <f t="shared" ca="1" si="366"/>
        <v>-0.77720229479598257</v>
      </c>
      <c r="AB2430" s="4">
        <f ca="1">Sheet1!AC2430</f>
        <v>0.44268710864058702</v>
      </c>
      <c r="AC2430" s="7">
        <f t="shared" ca="1" si="367"/>
        <v>1.1003133770459796</v>
      </c>
      <c r="AD2430" s="4">
        <f t="shared" ca="1" si="368"/>
        <v>1.3854105609178688</v>
      </c>
      <c r="AE2430" s="4">
        <f t="shared" ca="1" si="369"/>
        <v>-0.85516608163485264</v>
      </c>
      <c r="AF2430" s="21">
        <f ca="1">(Sheet1!B$4*EXP(-Sheet1!B$8*Sheet1!B$7)*NORMSDIST((LN(Sheet1!B$4/(Sheet1!B$5+AD2430))-Sheet1!B$8*Sheet1!B$7+Sheet1!B$9*Sheet1!B$7+0.5*Sheet1!B$6*Sheet1!B$6*Sheet1!B$7)/(Sheet1!B$6*SQRT(Sheet1!B$7)))-(Sheet1!B$5+AD2430)*EXP(-Sheet1!B$9*Sheet1!B$7)*NORMSDIST((LN(Sheet1!B$4/(Sheet1!B$5+AD2430))-Sheet1!B$8*Sheet1!B$7+Sheet1!B$9*Sheet1!B$7-0.5*Sheet1!B$6*Sheet1!B$6*Sheet1!B$7)/(Sheet1!B$6*SQRT(Sheet1!B$7))))*400+100*AE2430-400*Sheet1!$B$13</f>
        <v>-302.60497985856091</v>
      </c>
    </row>
    <row r="2431" spans="22:32" x14ac:dyDescent="0.25">
      <c r="V2431" s="7" t="e">
        <f t="shared" si="363"/>
        <v>#VALUE!</v>
      </c>
      <c r="X2431" s="4">
        <f t="shared" ca="1" si="364"/>
        <v>0.30389143752283682</v>
      </c>
      <c r="Y2431" s="4">
        <f t="shared" ca="1" si="364"/>
        <v>1.3714959643553502</v>
      </c>
      <c r="Z2431" s="4">
        <f t="shared" ca="1" si="365"/>
        <v>0.51474773666025975</v>
      </c>
      <c r="AA2431" s="4">
        <f t="shared" ca="1" si="366"/>
        <v>2.2739017663331391</v>
      </c>
      <c r="AB2431" s="4">
        <f ca="1">Sheet1!AC2431</f>
        <v>0.89188234640428821</v>
      </c>
      <c r="AC2431" s="7">
        <f t="shared" ca="1" si="367"/>
        <v>0.76485875205506426</v>
      </c>
      <c r="AD2431" s="4">
        <f t="shared" ca="1" si="368"/>
        <v>0.39370931148513511</v>
      </c>
      <c r="AE2431" s="4">
        <f t="shared" ca="1" si="369"/>
        <v>1.7392136672933711</v>
      </c>
      <c r="AF2431" s="21">
        <f ca="1">(Sheet1!B$4*EXP(-Sheet1!B$8*Sheet1!B$7)*NORMSDIST((LN(Sheet1!B$4/(Sheet1!B$5+AD2431))-Sheet1!B$8*Sheet1!B$7+Sheet1!B$9*Sheet1!B$7+0.5*Sheet1!B$6*Sheet1!B$6*Sheet1!B$7)/(Sheet1!B$6*SQRT(Sheet1!B$7)))-(Sheet1!B$5+AD2431)*EXP(-Sheet1!B$9*Sheet1!B$7)*NORMSDIST((LN(Sheet1!B$4/(Sheet1!B$5+AD2431))-Sheet1!B$8*Sheet1!B$7+Sheet1!B$9*Sheet1!B$7-0.5*Sheet1!B$6*Sheet1!B$6*Sheet1!B$7)/(Sheet1!B$6*SQRT(Sheet1!B$7))))*400+100*AE2431-400*Sheet1!$B$13</f>
        <v>111.22918342796584</v>
      </c>
    </row>
    <row r="2432" spans="22:32" x14ac:dyDescent="0.25">
      <c r="V2432" s="7" t="e">
        <f t="shared" si="363"/>
        <v>#VALUE!</v>
      </c>
      <c r="X2432" s="4">
        <f t="shared" ca="1" si="364"/>
        <v>-0.23475158521335268</v>
      </c>
      <c r="Y2432" s="4">
        <f t="shared" ca="1" si="364"/>
        <v>-0.6738736047132009</v>
      </c>
      <c r="Z2432" s="4">
        <f t="shared" ca="1" si="365"/>
        <v>-0.39763491907171844</v>
      </c>
      <c r="AA2432" s="4">
        <f t="shared" ca="1" si="366"/>
        <v>-1.2155618666444195</v>
      </c>
      <c r="AB2432" s="4">
        <f ca="1">Sheet1!AC2432</f>
        <v>0.31618036770524016</v>
      </c>
      <c r="AC2432" s="7">
        <f t="shared" ca="1" si="367"/>
        <v>1.2197044784885434</v>
      </c>
      <c r="AD2432" s="4">
        <f t="shared" ca="1" si="368"/>
        <v>-0.48499709159520449</v>
      </c>
      <c r="AE2432" s="4">
        <f t="shared" ca="1" si="369"/>
        <v>-1.4826262526260918</v>
      </c>
      <c r="AF2432" s="21">
        <f ca="1">(Sheet1!B$4*EXP(-Sheet1!B$8*Sheet1!B$7)*NORMSDIST((LN(Sheet1!B$4/(Sheet1!B$5+AD2432))-Sheet1!B$8*Sheet1!B$7+Sheet1!B$9*Sheet1!B$7+0.5*Sheet1!B$6*Sheet1!B$6*Sheet1!B$7)/(Sheet1!B$6*SQRT(Sheet1!B$7)))-(Sheet1!B$5+AD2432)*EXP(-Sheet1!B$9*Sheet1!B$7)*NORMSDIST((LN(Sheet1!B$4/(Sheet1!B$5+AD2432))-Sheet1!B$8*Sheet1!B$7+Sheet1!B$9*Sheet1!B$7-0.5*Sheet1!B$6*Sheet1!B$6*Sheet1!B$7)/(Sheet1!B$6*SQRT(Sheet1!B$7))))*400+100*AE2432-400*Sheet1!$B$13</f>
        <v>-69.931922854829281</v>
      </c>
    </row>
    <row r="2433" spans="22:32" x14ac:dyDescent="0.25">
      <c r="V2433" s="7" t="e">
        <f t="shared" si="363"/>
        <v>#VALUE!</v>
      </c>
      <c r="X2433" s="4">
        <f t="shared" ca="1" si="364"/>
        <v>1.065043478682322</v>
      </c>
      <c r="Y2433" s="4">
        <f t="shared" ca="1" si="364"/>
        <v>0.70997858591942353</v>
      </c>
      <c r="Z2433" s="4">
        <f t="shared" ca="1" si="365"/>
        <v>1.8040281903477344</v>
      </c>
      <c r="AA2433" s="4">
        <f t="shared" ca="1" si="366"/>
        <v>2.2215000834613172</v>
      </c>
      <c r="AB2433" s="4">
        <f ca="1">Sheet1!AC2433</f>
        <v>0.22858066499121488</v>
      </c>
      <c r="AC2433" s="7">
        <f t="shared" ca="1" si="367"/>
        <v>1.3301300282636379</v>
      </c>
      <c r="AD2433" s="4">
        <f t="shared" ca="1" si="368"/>
        <v>2.3995920678156315</v>
      </c>
      <c r="AE2433" s="4">
        <f t="shared" ca="1" si="369"/>
        <v>2.954883968802076</v>
      </c>
      <c r="AF2433" s="21">
        <f ca="1">(Sheet1!B$4*EXP(-Sheet1!B$8*Sheet1!B$7)*NORMSDIST((LN(Sheet1!B$4/(Sheet1!B$5+AD2433))-Sheet1!B$8*Sheet1!B$7+Sheet1!B$9*Sheet1!B$7+0.5*Sheet1!B$6*Sheet1!B$6*Sheet1!B$7)/(Sheet1!B$6*SQRT(Sheet1!B$7)))-(Sheet1!B$5+AD2433)*EXP(-Sheet1!B$9*Sheet1!B$7)*NORMSDIST((LN(Sheet1!B$4/(Sheet1!B$5+AD2433))-Sheet1!B$8*Sheet1!B$7+Sheet1!B$9*Sheet1!B$7-0.5*Sheet1!B$6*Sheet1!B$6*Sheet1!B$7)/(Sheet1!B$6*SQRT(Sheet1!B$7))))*400+100*AE2433-400*Sheet1!$B$13</f>
        <v>-74.360281265407593</v>
      </c>
    </row>
    <row r="2434" spans="22:32" x14ac:dyDescent="0.25">
      <c r="V2434" s="7" t="e">
        <f t="shared" si="363"/>
        <v>#VALUE!</v>
      </c>
      <c r="X2434" s="4">
        <f t="shared" ca="1" si="364"/>
        <v>6.2817056965902784E-2</v>
      </c>
      <c r="Y2434" s="4">
        <f t="shared" ca="1" si="364"/>
        <v>-0.20052711938154827</v>
      </c>
      <c r="Z2434" s="4">
        <f t="shared" ca="1" si="365"/>
        <v>0.10640292520392965</v>
      </c>
      <c r="AA2434" s="4">
        <f t="shared" ca="1" si="366"/>
        <v>-0.2090741881103251</v>
      </c>
      <c r="AB2434" s="4">
        <f ca="1">Sheet1!AC2434</f>
        <v>0.33947000017209616</v>
      </c>
      <c r="AC2434" s="7">
        <f t="shared" ca="1" si="367"/>
        <v>1.1950695984347679</v>
      </c>
      <c r="AD2434" s="4">
        <f t="shared" ca="1" si="368"/>
        <v>0.12715890109574485</v>
      </c>
      <c r="AE2434" s="4">
        <f t="shared" ca="1" si="369"/>
        <v>-0.24985820602808134</v>
      </c>
      <c r="AF2434" s="21">
        <f ca="1">(Sheet1!B$4*EXP(-Sheet1!B$8*Sheet1!B$7)*NORMSDIST((LN(Sheet1!B$4/(Sheet1!B$5+AD2434))-Sheet1!B$8*Sheet1!B$7+Sheet1!B$9*Sheet1!B$7+0.5*Sheet1!B$6*Sheet1!B$6*Sheet1!B$7)/(Sheet1!B$6*SQRT(Sheet1!B$7)))-(Sheet1!B$5+AD2434)*EXP(-Sheet1!B$9*Sheet1!B$7)*NORMSDIST((LN(Sheet1!B$4/(Sheet1!B$5+AD2434))-Sheet1!B$8*Sheet1!B$7+Sheet1!B$9*Sheet1!B$7-0.5*Sheet1!B$6*Sheet1!B$6*Sheet1!B$7)/(Sheet1!B$6*SQRT(Sheet1!B$7))))*400+100*AE2434-400*Sheet1!$B$13</f>
        <v>-45.321308721889636</v>
      </c>
    </row>
    <row r="2435" spans="22:32" x14ac:dyDescent="0.25">
      <c r="V2435" s="7" t="e">
        <f t="shared" ref="V2435:V2498" si="370">GAMMALN($B$7/2+1)-GAMMALN($B$7/2)-LN(PI())-LN($B$7)-0.5*LN($B$9*$C$10-$C$9*$B$10)-($B$7/2+1)*LN(SUMPRODUCT(MMULT(J2435:K2435,MINVERSE($B$9:$C$10)),J2435:K2435)/$B$7+1)</f>
        <v>#VALUE!</v>
      </c>
      <c r="X2435" s="4">
        <f t="shared" ref="X2435:Y2498" ca="1" si="371">NORMSINV(RAND())</f>
        <v>-0.99329755671115583</v>
      </c>
      <c r="Y2435" s="4">
        <f t="shared" ca="1" si="371"/>
        <v>0.32268560646618166</v>
      </c>
      <c r="Z2435" s="4">
        <f t="shared" ref="Z2435:Z2498" ca="1" si="372">X2435*SQRT($B$20)</f>
        <v>-1.6825010711557495</v>
      </c>
      <c r="AA2435" s="4">
        <f t="shared" ref="AA2435:AA2498" ca="1" si="373">SQRT($C$21)*($B$25*X2435+SQRT(1-$B$25^2)*Y2435)</f>
        <v>-0.69008477359105125</v>
      </c>
      <c r="AB2435" s="4">
        <f ca="1">Sheet1!AC2435</f>
        <v>0.26558008896258167</v>
      </c>
      <c r="AC2435" s="7">
        <f t="shared" ref="AC2435:AC2498" ca="1" si="374">SQRT((B$27/2)/GAMMAINV(AB2435,B$27/2,1))</f>
        <v>1.2793710117955137</v>
      </c>
      <c r="AD2435" s="4">
        <f t="shared" ref="AD2435:AD2498" ca="1" si="375">AC2435*Z2435</f>
        <v>-2.1525430977515669</v>
      </c>
      <c r="AE2435" s="4">
        <f t="shared" ref="AE2435:AE2498" ca="1" si="376">AC2435*AA2435</f>
        <v>-0.88287445501386119</v>
      </c>
      <c r="AF2435" s="21">
        <f ca="1">(Sheet1!B$4*EXP(-Sheet1!B$8*Sheet1!B$7)*NORMSDIST((LN(Sheet1!B$4/(Sheet1!B$5+AD2435))-Sheet1!B$8*Sheet1!B$7+Sheet1!B$9*Sheet1!B$7+0.5*Sheet1!B$6*Sheet1!B$6*Sheet1!B$7)/(Sheet1!B$6*SQRT(Sheet1!B$7)))-(Sheet1!B$5+AD2435)*EXP(-Sheet1!B$9*Sheet1!B$7)*NORMSDIST((LN(Sheet1!B$4/(Sheet1!B$5+AD2435))-Sheet1!B$8*Sheet1!B$7+Sheet1!B$9*Sheet1!B$7-0.5*Sheet1!B$6*Sheet1!B$6*Sheet1!B$7)/(Sheet1!B$6*SQRT(Sheet1!B$7))))*400+100*AE2435-400*Sheet1!$B$13</f>
        <v>268.77444634217682</v>
      </c>
    </row>
    <row r="2436" spans="22:32" x14ac:dyDescent="0.25">
      <c r="V2436" s="7" t="e">
        <f t="shared" si="370"/>
        <v>#VALUE!</v>
      </c>
      <c r="X2436" s="4">
        <f t="shared" ca="1" si="371"/>
        <v>0.63164880579070704</v>
      </c>
      <c r="Y2436" s="4">
        <f t="shared" ca="1" si="371"/>
        <v>-0.3578595888379521</v>
      </c>
      <c r="Z2436" s="4">
        <f t="shared" ca="1" si="372"/>
        <v>1.0699208763342958</v>
      </c>
      <c r="AA2436" s="4">
        <f t="shared" ca="1" si="373"/>
        <v>0.22464403028210619</v>
      </c>
      <c r="AB2436" s="4">
        <f ca="1">Sheet1!AC2436</f>
        <v>0.74968400177268557</v>
      </c>
      <c r="AC2436" s="7">
        <f t="shared" ca="1" si="374"/>
        <v>0.87760405262516983</v>
      </c>
      <c r="AD2436" s="4">
        <f t="shared" ca="1" si="375"/>
        <v>0.93896689705925118</v>
      </c>
      <c r="AE2436" s="4">
        <f t="shared" ca="1" si="376"/>
        <v>0.19714851137362777</v>
      </c>
      <c r="AF2436" s="21">
        <f ca="1">(Sheet1!B$4*EXP(-Sheet1!B$8*Sheet1!B$7)*NORMSDIST((LN(Sheet1!B$4/(Sheet1!B$5+AD2436))-Sheet1!B$8*Sheet1!B$7+Sheet1!B$9*Sheet1!B$7+0.5*Sheet1!B$6*Sheet1!B$6*Sheet1!B$7)/(Sheet1!B$6*SQRT(Sheet1!B$7)))-(Sheet1!B$5+AD2436)*EXP(-Sheet1!B$9*Sheet1!B$7)*NORMSDIST((LN(Sheet1!B$4/(Sheet1!B$5+AD2436))-Sheet1!B$8*Sheet1!B$7+Sheet1!B$9*Sheet1!B$7-0.5*Sheet1!B$6*Sheet1!B$6*Sheet1!B$7)/(Sheet1!B$6*SQRT(Sheet1!B$7))))*400+100*AE2436-400*Sheet1!$B$13</f>
        <v>-128.48733589135554</v>
      </c>
    </row>
    <row r="2437" spans="22:32" x14ac:dyDescent="0.25">
      <c r="V2437" s="7" t="e">
        <f t="shared" si="370"/>
        <v>#VALUE!</v>
      </c>
      <c r="X2437" s="4">
        <f t="shared" ca="1" si="371"/>
        <v>-0.22874164131673286</v>
      </c>
      <c r="Y2437" s="4">
        <f t="shared" ca="1" si="371"/>
        <v>-1.4069897179176776</v>
      </c>
      <c r="Z2437" s="4">
        <f t="shared" ca="1" si="372"/>
        <v>-0.38745495137187919</v>
      </c>
      <c r="AA2437" s="4">
        <f t="shared" ca="1" si="373"/>
        <v>-2.2372382995070832</v>
      </c>
      <c r="AB2437" s="4">
        <f ca="1">Sheet1!AC2437</f>
        <v>6.7524027485826865E-2</v>
      </c>
      <c r="AC2437" s="7">
        <f t="shared" ca="1" si="374"/>
        <v>1.7466506931417352</v>
      </c>
      <c r="AD2437" s="4">
        <f t="shared" ca="1" si="375"/>
        <v>-0.67674845937489003</v>
      </c>
      <c r="AE2437" s="4">
        <f t="shared" ca="1" si="376"/>
        <v>-3.9076738265572839</v>
      </c>
      <c r="AF2437" s="21">
        <f ca="1">(Sheet1!B$4*EXP(-Sheet1!B$8*Sheet1!B$7)*NORMSDIST((LN(Sheet1!B$4/(Sheet1!B$5+AD2437))-Sheet1!B$8*Sheet1!B$7+Sheet1!B$9*Sheet1!B$7+0.5*Sheet1!B$6*Sheet1!B$6*Sheet1!B$7)/(Sheet1!B$6*SQRT(Sheet1!B$7)))-(Sheet1!B$5+AD2437)*EXP(-Sheet1!B$9*Sheet1!B$7)*NORMSDIST((LN(Sheet1!B$4/(Sheet1!B$5+AD2437))-Sheet1!B$8*Sheet1!B$7+Sheet1!B$9*Sheet1!B$7-0.5*Sheet1!B$6*Sheet1!B$6*Sheet1!B$7)/(Sheet1!B$6*SQRT(Sheet1!B$7))))*400+100*AE2437-400*Sheet1!$B$13</f>
        <v>-281.12978477824799</v>
      </c>
    </row>
    <row r="2438" spans="22:32" x14ac:dyDescent="0.25">
      <c r="V2438" s="7" t="e">
        <f t="shared" si="370"/>
        <v>#VALUE!</v>
      </c>
      <c r="X2438" s="4">
        <f t="shared" ca="1" si="371"/>
        <v>-0.79772103668630956</v>
      </c>
      <c r="Y2438" s="4">
        <f t="shared" ca="1" si="371"/>
        <v>-0.85457216460026508</v>
      </c>
      <c r="Z2438" s="4">
        <f t="shared" ca="1" si="372"/>
        <v>-1.351222994197381</v>
      </c>
      <c r="AA2438" s="4">
        <f t="shared" ca="1" si="373"/>
        <v>-2.1168062880283109</v>
      </c>
      <c r="AB2438" s="4">
        <f ca="1">Sheet1!AC2438</f>
        <v>0.29543972804681651</v>
      </c>
      <c r="AC2438" s="7">
        <f t="shared" ca="1" si="374"/>
        <v>1.2430305889851994</v>
      </c>
      <c r="AD2438" s="4">
        <f t="shared" ca="1" si="375"/>
        <v>-1.6796115143275152</v>
      </c>
      <c r="AE2438" s="4">
        <f t="shared" ca="1" si="376"/>
        <v>-2.6312549669754048</v>
      </c>
      <c r="AF2438" s="21">
        <f ca="1">(Sheet1!B$4*EXP(-Sheet1!B$8*Sheet1!B$7)*NORMSDIST((LN(Sheet1!B$4/(Sheet1!B$5+AD2438))-Sheet1!B$8*Sheet1!B$7+Sheet1!B$9*Sheet1!B$7+0.5*Sheet1!B$6*Sheet1!B$6*Sheet1!B$7)/(Sheet1!B$6*SQRT(Sheet1!B$7)))-(Sheet1!B$5+AD2438)*EXP(-Sheet1!B$9*Sheet1!B$7)*NORMSDIST((LN(Sheet1!B$4/(Sheet1!B$5+AD2438))-Sheet1!B$8*Sheet1!B$7+Sheet1!B$9*Sheet1!B$7-0.5*Sheet1!B$6*Sheet1!B$6*Sheet1!B$7)/(Sheet1!B$6*SQRT(Sheet1!B$7))))*400+100*AE2438-400*Sheet1!$B$13</f>
        <v>13.391873429327461</v>
      </c>
    </row>
    <row r="2439" spans="22:32" x14ac:dyDescent="0.25">
      <c r="V2439" s="7" t="e">
        <f t="shared" si="370"/>
        <v>#VALUE!</v>
      </c>
      <c r="X2439" s="4">
        <f t="shared" ca="1" si="371"/>
        <v>1.1672258952382497</v>
      </c>
      <c r="Y2439" s="4">
        <f t="shared" ca="1" si="371"/>
        <v>-0.46765793642809772</v>
      </c>
      <c r="Z2439" s="4">
        <f t="shared" ca="1" si="372"/>
        <v>1.9771102886042442</v>
      </c>
      <c r="AA2439" s="4">
        <f t="shared" ca="1" si="373"/>
        <v>0.68679380029704895</v>
      </c>
      <c r="AB2439" s="4">
        <f ca="1">Sheet1!AC2439</f>
        <v>0.62820353743062973</v>
      </c>
      <c r="AC2439" s="7">
        <f t="shared" ca="1" si="374"/>
        <v>0.96184239526721793</v>
      </c>
      <c r="AD2439" s="4">
        <f t="shared" ca="1" si="375"/>
        <v>1.9016684956985668</v>
      </c>
      <c r="AE2439" s="4">
        <f t="shared" ca="1" si="376"/>
        <v>0.66058739393238886</v>
      </c>
      <c r="AF2439" s="21">
        <f ca="1">(Sheet1!B$4*EXP(-Sheet1!B$8*Sheet1!B$7)*NORMSDIST((LN(Sheet1!B$4/(Sheet1!B$5+AD2439))-Sheet1!B$8*Sheet1!B$7+Sheet1!B$9*Sheet1!B$7+0.5*Sheet1!B$6*Sheet1!B$6*Sheet1!B$7)/(Sheet1!B$6*SQRT(Sheet1!B$7)))-(Sheet1!B$5+AD2439)*EXP(-Sheet1!B$9*Sheet1!B$7)*NORMSDIST((LN(Sheet1!B$4/(Sheet1!B$5+AD2439))-Sheet1!B$8*Sheet1!B$7+Sheet1!B$9*Sheet1!B$7-0.5*Sheet1!B$6*Sheet1!B$6*Sheet1!B$7)/(Sheet1!B$6*SQRT(Sheet1!B$7))))*400+100*AE2439-400*Sheet1!$B$13</f>
        <v>-229.4337313650517</v>
      </c>
    </row>
    <row r="2440" spans="22:32" x14ac:dyDescent="0.25">
      <c r="V2440" s="7" t="e">
        <f t="shared" si="370"/>
        <v>#VALUE!</v>
      </c>
      <c r="X2440" s="4">
        <f t="shared" ca="1" si="371"/>
        <v>0.60522549002619863</v>
      </c>
      <c r="Y2440" s="4">
        <f t="shared" ca="1" si="371"/>
        <v>0.55472931680853077</v>
      </c>
      <c r="Z2440" s="4">
        <f t="shared" ca="1" si="372"/>
        <v>1.0251636363945624</v>
      </c>
      <c r="AA2440" s="4">
        <f t="shared" ca="1" si="373"/>
        <v>1.4746415982036829</v>
      </c>
      <c r="AB2440" s="4">
        <f ca="1">Sheet1!AC2440</f>
        <v>0.65518565593963862</v>
      </c>
      <c r="AC2440" s="7">
        <f t="shared" ca="1" si="374"/>
        <v>0.94317492213862575</v>
      </c>
      <c r="AD2440" s="4">
        <f t="shared" ca="1" si="375"/>
        <v>0.96690863293579188</v>
      </c>
      <c r="AE2440" s="4">
        <f t="shared" ca="1" si="376"/>
        <v>1.3908449745681373</v>
      </c>
      <c r="AF2440" s="21">
        <f ca="1">(Sheet1!B$4*EXP(-Sheet1!B$8*Sheet1!B$7)*NORMSDIST((LN(Sheet1!B$4/(Sheet1!B$5+AD2440))-Sheet1!B$8*Sheet1!B$7+Sheet1!B$9*Sheet1!B$7+0.5*Sheet1!B$6*Sheet1!B$6*Sheet1!B$7)/(Sheet1!B$6*SQRT(Sheet1!B$7)))-(Sheet1!B$5+AD2440)*EXP(-Sheet1!B$9*Sheet1!B$7)*NORMSDIST((LN(Sheet1!B$4/(Sheet1!B$5+AD2440))-Sheet1!B$8*Sheet1!B$7+Sheet1!B$9*Sheet1!B$7-0.5*Sheet1!B$6*Sheet1!B$6*Sheet1!B$7)/(Sheet1!B$6*SQRT(Sheet1!B$7))))*400+100*AE2440-400*Sheet1!$B$13</f>
        <v>-13.458771805405377</v>
      </c>
    </row>
    <row r="2441" spans="22:32" x14ac:dyDescent="0.25">
      <c r="V2441" s="7" t="e">
        <f t="shared" si="370"/>
        <v>#VALUE!</v>
      </c>
      <c r="X2441" s="4">
        <f t="shared" ca="1" si="371"/>
        <v>-0.85226466889412966</v>
      </c>
      <c r="Y2441" s="4">
        <f t="shared" ca="1" si="371"/>
        <v>-0.12231761085597331</v>
      </c>
      <c r="Z2441" s="4">
        <f t="shared" ca="1" si="372"/>
        <v>-1.4436119455185092</v>
      </c>
      <c r="AA2441" s="4">
        <f t="shared" ca="1" si="373"/>
        <v>-1.1521784584092649</v>
      </c>
      <c r="AB2441" s="4">
        <f ca="1">Sheet1!AC2441</f>
        <v>0.435426862287697</v>
      </c>
      <c r="AC2441" s="7">
        <f t="shared" ca="1" si="374"/>
        <v>1.106385327047005</v>
      </c>
      <c r="AD2441" s="4">
        <f t="shared" ca="1" si="375"/>
        <v>-1.597191074471459</v>
      </c>
      <c r="AE2441" s="4">
        <f t="shared" ca="1" si="376"/>
        <v>-1.2747533405236486</v>
      </c>
      <c r="AF2441" s="21">
        <f ca="1">(Sheet1!B$4*EXP(-Sheet1!B$8*Sheet1!B$7)*NORMSDIST((LN(Sheet1!B$4/(Sheet1!B$5+AD2441))-Sheet1!B$8*Sheet1!B$7+Sheet1!B$9*Sheet1!B$7+0.5*Sheet1!B$6*Sheet1!B$6*Sheet1!B$7)/(Sheet1!B$6*SQRT(Sheet1!B$7)))-(Sheet1!B$5+AD2441)*EXP(-Sheet1!B$9*Sheet1!B$7)*NORMSDIST((LN(Sheet1!B$4/(Sheet1!B$5+AD2441))-Sheet1!B$8*Sheet1!B$7+Sheet1!B$9*Sheet1!B$7-0.5*Sheet1!B$6*Sheet1!B$6*Sheet1!B$7)/(Sheet1!B$6*SQRT(Sheet1!B$7))))*400+100*AE2441-400*Sheet1!$B$13</f>
        <v>135.12677596260528</v>
      </c>
    </row>
    <row r="2442" spans="22:32" x14ac:dyDescent="0.25">
      <c r="V2442" s="7" t="e">
        <f t="shared" si="370"/>
        <v>#VALUE!</v>
      </c>
      <c r="X2442" s="4">
        <f t="shared" ca="1" si="371"/>
        <v>-0.15438048009890701</v>
      </c>
      <c r="Y2442" s="4">
        <f t="shared" ca="1" si="371"/>
        <v>0.11417005679633621</v>
      </c>
      <c r="Z2442" s="4">
        <f t="shared" ca="1" si="372"/>
        <v>-0.26149799863796713</v>
      </c>
      <c r="AA2442" s="4">
        <f t="shared" ca="1" si="373"/>
        <v>-1.7435309195017942E-2</v>
      </c>
      <c r="AB2442" s="4">
        <f ca="1">Sheet1!AC2442</f>
        <v>7.5810463022322416E-2</v>
      </c>
      <c r="AC2442" s="7">
        <f t="shared" ca="1" si="374"/>
        <v>1.7058900043741587</v>
      </c>
      <c r="AD2442" s="4">
        <f t="shared" ca="1" si="375"/>
        <v>-0.44608682204035549</v>
      </c>
      <c r="AE2442" s="4">
        <f t="shared" ca="1" si="376"/>
        <v>-2.9742719678953967E-2</v>
      </c>
      <c r="AF2442" s="21">
        <f ca="1">(Sheet1!B$4*EXP(-Sheet1!B$8*Sheet1!B$7)*NORMSDIST((LN(Sheet1!B$4/(Sheet1!B$5+AD2442))-Sheet1!B$8*Sheet1!B$7+Sheet1!B$9*Sheet1!B$7+0.5*Sheet1!B$6*Sheet1!B$6*Sheet1!B$7)/(Sheet1!B$6*SQRT(Sheet1!B$7)))-(Sheet1!B$5+AD2442)*EXP(-Sheet1!B$9*Sheet1!B$7)*NORMSDIST((LN(Sheet1!B$4/(Sheet1!B$5+AD2442))-Sheet1!B$8*Sheet1!B$7+Sheet1!B$9*Sheet1!B$7-0.5*Sheet1!B$6*Sheet1!B$6*Sheet1!B$7)/(Sheet1!B$6*SQRT(Sheet1!B$7))))*400+100*AE2442-400*Sheet1!$B$13</f>
        <v>69.027026447551179</v>
      </c>
    </row>
    <row r="2443" spans="22:32" x14ac:dyDescent="0.25">
      <c r="V2443" s="7" t="e">
        <f t="shared" si="370"/>
        <v>#VALUE!</v>
      </c>
      <c r="X2443" s="4">
        <f t="shared" ca="1" si="371"/>
        <v>-0.92525341235345848</v>
      </c>
      <c r="Y2443" s="4">
        <f t="shared" ca="1" si="371"/>
        <v>1.610461601315299</v>
      </c>
      <c r="Z2443" s="4">
        <f t="shared" ca="1" si="372"/>
        <v>-1.5672442228989552</v>
      </c>
      <c r="AA2443" s="4">
        <f t="shared" ca="1" si="373"/>
        <v>1.1950035203499492</v>
      </c>
      <c r="AB2443" s="4">
        <f ca="1">Sheet1!AC2443</f>
        <v>0.33815342500696255</v>
      </c>
      <c r="AC2443" s="7">
        <f t="shared" ca="1" si="374"/>
        <v>1.1964225446021648</v>
      </c>
      <c r="AD2443" s="4">
        <f t="shared" ca="1" si="375"/>
        <v>-1.8750863211738102</v>
      </c>
      <c r="AE2443" s="4">
        <f t="shared" ca="1" si="376"/>
        <v>1.4297291526256311</v>
      </c>
      <c r="AF2443" s="21">
        <f ca="1">(Sheet1!B$4*EXP(-Sheet1!B$8*Sheet1!B$7)*NORMSDIST((LN(Sheet1!B$4/(Sheet1!B$5+AD2443))-Sheet1!B$8*Sheet1!B$7+Sheet1!B$9*Sheet1!B$7+0.5*Sheet1!B$6*Sheet1!B$6*Sheet1!B$7)/(Sheet1!B$6*SQRT(Sheet1!B$7)))-(Sheet1!B$5+AD2443)*EXP(-Sheet1!B$9*Sheet1!B$7)*NORMSDIST((LN(Sheet1!B$4/(Sheet1!B$5+AD2443))-Sheet1!B$8*Sheet1!B$7+Sheet1!B$9*Sheet1!B$7-0.5*Sheet1!B$6*Sheet1!B$6*Sheet1!B$7)/(Sheet1!B$6*SQRT(Sheet1!B$7))))*400+100*AE2443-400*Sheet1!$B$13</f>
        <v>452.63703256183817</v>
      </c>
    </row>
    <row r="2444" spans="22:32" x14ac:dyDescent="0.25">
      <c r="V2444" s="7" t="e">
        <f t="shared" si="370"/>
        <v>#VALUE!</v>
      </c>
      <c r="X2444" s="4">
        <f t="shared" ca="1" si="371"/>
        <v>0.66544556065743354</v>
      </c>
      <c r="Y2444" s="4">
        <f t="shared" ca="1" si="371"/>
        <v>0.13780746737975885</v>
      </c>
      <c r="Z2444" s="4">
        <f t="shared" ca="1" si="372"/>
        <v>1.1271676458251332</v>
      </c>
      <c r="AA2444" s="4">
        <f t="shared" ca="1" si="373"/>
        <v>0.95896905954358258</v>
      </c>
      <c r="AB2444" s="4">
        <f ca="1">Sheet1!AC2444</f>
        <v>2.2586799900045529E-2</v>
      </c>
      <c r="AC2444" s="7">
        <f t="shared" ca="1" si="374"/>
        <v>2.1555488194402077</v>
      </c>
      <c r="AD2444" s="4">
        <f t="shared" ca="1" si="375"/>
        <v>2.4296648882695639</v>
      </c>
      <c r="AE2444" s="4">
        <f t="shared" ca="1" si="376"/>
        <v>2.0671046241788558</v>
      </c>
      <c r="AF2444" s="21">
        <f ca="1">(Sheet1!B$4*EXP(-Sheet1!B$8*Sheet1!B$7)*NORMSDIST((LN(Sheet1!B$4/(Sheet1!B$5+AD2444))-Sheet1!B$8*Sheet1!B$7+Sheet1!B$9*Sheet1!B$7+0.5*Sheet1!B$6*Sheet1!B$6*Sheet1!B$7)/(Sheet1!B$6*SQRT(Sheet1!B$7)))-(Sheet1!B$5+AD2444)*EXP(-Sheet1!B$9*Sheet1!B$7)*NORMSDIST((LN(Sheet1!B$4/(Sheet1!B$5+AD2444))-Sheet1!B$8*Sheet1!B$7+Sheet1!B$9*Sheet1!B$7-0.5*Sheet1!B$6*Sheet1!B$6*Sheet1!B$7)/(Sheet1!B$6*SQRT(Sheet1!B$7))))*400+100*AE2444-400*Sheet1!$B$13</f>
        <v>-167.58959344871573</v>
      </c>
    </row>
    <row r="2445" spans="22:32" x14ac:dyDescent="0.25">
      <c r="V2445" s="7" t="e">
        <f t="shared" si="370"/>
        <v>#VALUE!</v>
      </c>
      <c r="X2445" s="4">
        <f t="shared" ca="1" si="371"/>
        <v>-6.1427822012092619E-2</v>
      </c>
      <c r="Y2445" s="4">
        <f t="shared" ca="1" si="371"/>
        <v>0.61700236055228752</v>
      </c>
      <c r="Z2445" s="4">
        <f t="shared" ca="1" si="372"/>
        <v>-0.10404976397637987</v>
      </c>
      <c r="AA2445" s="4">
        <f t="shared" ca="1" si="373"/>
        <v>0.79500389924983295</v>
      </c>
      <c r="AB2445" s="4">
        <f ca="1">Sheet1!AC2445</f>
        <v>0.19360331572050216</v>
      </c>
      <c r="AC2445" s="7">
        <f t="shared" ca="1" si="374"/>
        <v>1.3860313719542663</v>
      </c>
      <c r="AD2445" s="4">
        <f t="shared" ca="1" si="375"/>
        <v>-0.14421623711569939</v>
      </c>
      <c r="AE2445" s="4">
        <f t="shared" ca="1" si="376"/>
        <v>1.1019003451862373</v>
      </c>
      <c r="AF2445" s="21">
        <f ca="1">(Sheet1!B$4*EXP(-Sheet1!B$8*Sheet1!B$7)*NORMSDIST((LN(Sheet1!B$4/(Sheet1!B$5+AD2445))-Sheet1!B$8*Sheet1!B$7+Sheet1!B$9*Sheet1!B$7+0.5*Sheet1!B$6*Sheet1!B$6*Sheet1!B$7)/(Sheet1!B$6*SQRT(Sheet1!B$7)))-(Sheet1!B$5+AD2445)*EXP(-Sheet1!B$9*Sheet1!B$7)*NORMSDIST((LN(Sheet1!B$4/(Sheet1!B$5+AD2445))-Sheet1!B$8*Sheet1!B$7+Sheet1!B$9*Sheet1!B$7-0.5*Sheet1!B$6*Sheet1!B$6*Sheet1!B$7)/(Sheet1!B$6*SQRT(Sheet1!B$7))))*400+100*AE2445-400*Sheet1!$B$13</f>
        <v>133.35455527227123</v>
      </c>
    </row>
    <row r="2446" spans="22:32" x14ac:dyDescent="0.25">
      <c r="V2446" s="7" t="e">
        <f t="shared" si="370"/>
        <v>#VALUE!</v>
      </c>
      <c r="X2446" s="4">
        <f t="shared" ca="1" si="371"/>
        <v>0.50892246477150183</v>
      </c>
      <c r="Y2446" s="4">
        <f t="shared" ca="1" si="371"/>
        <v>0.52457779926883419</v>
      </c>
      <c r="Z2446" s="4">
        <f t="shared" ca="1" si="372"/>
        <v>0.86204036879783785</v>
      </c>
      <c r="AA2446" s="4">
        <f t="shared" ca="1" si="373"/>
        <v>1.3215376310783367</v>
      </c>
      <c r="AB2446" s="4">
        <f ca="1">Sheet1!AC2446</f>
        <v>4.473121352843612E-2</v>
      </c>
      <c r="AC2446" s="7">
        <f t="shared" ca="1" si="374"/>
        <v>1.8950807632612223</v>
      </c>
      <c r="AD2446" s="4">
        <f t="shared" ca="1" si="375"/>
        <v>1.6336361200633922</v>
      </c>
      <c r="AE2446" s="4">
        <f t="shared" ca="1" si="376"/>
        <v>2.5044205425823618</v>
      </c>
      <c r="AF2446" s="21">
        <f ca="1">(Sheet1!B$4*EXP(-Sheet1!B$8*Sheet1!B$7)*NORMSDIST((LN(Sheet1!B$4/(Sheet1!B$5+AD2446))-Sheet1!B$8*Sheet1!B$7+Sheet1!B$9*Sheet1!B$7+0.5*Sheet1!B$6*Sheet1!B$6*Sheet1!B$7)/(Sheet1!B$6*SQRT(Sheet1!B$7)))-(Sheet1!B$5+AD2446)*EXP(-Sheet1!B$9*Sheet1!B$7)*NORMSDIST((LN(Sheet1!B$4/(Sheet1!B$5+AD2446))-Sheet1!B$8*Sheet1!B$7+Sheet1!B$9*Sheet1!B$7-0.5*Sheet1!B$6*Sheet1!B$6*Sheet1!B$7)/(Sheet1!B$6*SQRT(Sheet1!B$7))))*400+100*AE2446-400*Sheet1!$B$13</f>
        <v>-4.5115703588712677</v>
      </c>
    </row>
    <row r="2447" spans="22:32" x14ac:dyDescent="0.25">
      <c r="V2447" s="7" t="e">
        <f t="shared" si="370"/>
        <v>#VALUE!</v>
      </c>
      <c r="X2447" s="4">
        <f t="shared" ca="1" si="371"/>
        <v>-1.6220942006295331</v>
      </c>
      <c r="Y2447" s="4">
        <f t="shared" ca="1" si="371"/>
        <v>-2.2123482628274553</v>
      </c>
      <c r="Z2447" s="4">
        <f t="shared" ca="1" si="372"/>
        <v>-2.7475908016034158</v>
      </c>
      <c r="AA2447" s="4">
        <f t="shared" ca="1" si="373"/>
        <v>-4.9702919864428043</v>
      </c>
      <c r="AB2447" s="4">
        <f ca="1">Sheet1!AC2447</f>
        <v>0.22578280543398654</v>
      </c>
      <c r="AC2447" s="7">
        <f t="shared" ca="1" si="374"/>
        <v>1.3342825021447182</v>
      </c>
      <c r="AD2447" s="4">
        <f t="shared" ca="1" si="375"/>
        <v>-3.6660623296332178</v>
      </c>
      <c r="AE2447" s="4">
        <f t="shared" ca="1" si="376"/>
        <v>-6.6317736280607464</v>
      </c>
      <c r="AF2447" s="21">
        <f ca="1">(Sheet1!B$4*EXP(-Sheet1!B$8*Sheet1!B$7)*NORMSDIST((LN(Sheet1!B$4/(Sheet1!B$5+AD2447))-Sheet1!B$8*Sheet1!B$7+Sheet1!B$9*Sheet1!B$7+0.5*Sheet1!B$6*Sheet1!B$6*Sheet1!B$7)/(Sheet1!B$6*SQRT(Sheet1!B$7)))-(Sheet1!B$5+AD2447)*EXP(-Sheet1!B$9*Sheet1!B$7)*NORMSDIST((LN(Sheet1!B$4/(Sheet1!B$5+AD2447))-Sheet1!B$8*Sheet1!B$7+Sheet1!B$9*Sheet1!B$7-0.5*Sheet1!B$6*Sheet1!B$6*Sheet1!B$7)/(Sheet1!B$6*SQRT(Sheet1!B$7))))*400+100*AE2447-400*Sheet1!$B$13</f>
        <v>-40.279114608647433</v>
      </c>
    </row>
    <row r="2448" spans="22:32" x14ac:dyDescent="0.25">
      <c r="V2448" s="7" t="e">
        <f t="shared" si="370"/>
        <v>#VALUE!</v>
      </c>
      <c r="X2448" s="4">
        <f t="shared" ca="1" si="371"/>
        <v>0.68219399007717352</v>
      </c>
      <c r="Y2448" s="4">
        <f t="shared" ca="1" si="371"/>
        <v>0.92512957662053896</v>
      </c>
      <c r="Z2448" s="4">
        <f t="shared" ca="1" si="372"/>
        <v>1.1555370405231242</v>
      </c>
      <c r="AA2448" s="4">
        <f t="shared" ca="1" si="373"/>
        <v>2.0828830121090327</v>
      </c>
      <c r="AB2448" s="4">
        <f ca="1">Sheet1!AC2448</f>
        <v>0.16988899630456156</v>
      </c>
      <c r="AC2448" s="7">
        <f t="shared" ca="1" si="374"/>
        <v>1.4299690603957433</v>
      </c>
      <c r="AD2448" s="4">
        <f t="shared" ca="1" si="375"/>
        <v>1.65238221608933</v>
      </c>
      <c r="AE2448" s="4">
        <f t="shared" ca="1" si="376"/>
        <v>2.9784582637398094</v>
      </c>
      <c r="AF2448" s="21">
        <f ca="1">(Sheet1!B$4*EXP(-Sheet1!B$8*Sheet1!B$7)*NORMSDIST((LN(Sheet1!B$4/(Sheet1!B$5+AD2448))-Sheet1!B$8*Sheet1!B$7+Sheet1!B$9*Sheet1!B$7+0.5*Sheet1!B$6*Sheet1!B$6*Sheet1!B$7)/(Sheet1!B$6*SQRT(Sheet1!B$7)))-(Sheet1!B$5+AD2448)*EXP(-Sheet1!B$9*Sheet1!B$7)*NORMSDIST((LN(Sheet1!B$4/(Sheet1!B$5+AD2448))-Sheet1!B$8*Sheet1!B$7+Sheet1!B$9*Sheet1!B$7-0.5*Sheet1!B$6*Sheet1!B$6*Sheet1!B$7)/(Sheet1!B$6*SQRT(Sheet1!B$7))))*400+100*AE2448-400*Sheet1!$B$13</f>
        <v>40.045200724952338</v>
      </c>
    </row>
    <row r="2449" spans="22:32" x14ac:dyDescent="0.25">
      <c r="V2449" s="7" t="e">
        <f t="shared" si="370"/>
        <v>#VALUE!</v>
      </c>
      <c r="X2449" s="4">
        <f t="shared" ca="1" si="371"/>
        <v>0.73341787314362028</v>
      </c>
      <c r="Y2449" s="4">
        <f t="shared" ca="1" si="371"/>
        <v>-4.8110116496392623E-2</v>
      </c>
      <c r="Z2449" s="4">
        <f t="shared" ca="1" si="372"/>
        <v>1.2423028213767617</v>
      </c>
      <c r="AA2449" s="4">
        <f t="shared" ca="1" si="373"/>
        <v>0.77632394330315324</v>
      </c>
      <c r="AB2449" s="4">
        <f ca="1">Sheet1!AC2449</f>
        <v>0.11943607880363627</v>
      </c>
      <c r="AC2449" s="7">
        <f t="shared" ca="1" si="374"/>
        <v>1.5490724012046271</v>
      </c>
      <c r="AD2449" s="4">
        <f t="shared" ca="1" si="375"/>
        <v>1.9244170145333832</v>
      </c>
      <c r="AE2449" s="4">
        <f t="shared" ca="1" si="376"/>
        <v>1.2025819949652603</v>
      </c>
      <c r="AF2449" s="21">
        <f ca="1">(Sheet1!B$4*EXP(-Sheet1!B$8*Sheet1!B$7)*NORMSDIST((LN(Sheet1!B$4/(Sheet1!B$5+AD2449))-Sheet1!B$8*Sheet1!B$7+Sheet1!B$9*Sheet1!B$7+0.5*Sheet1!B$6*Sheet1!B$6*Sheet1!B$7)/(Sheet1!B$6*SQRT(Sheet1!B$7)))-(Sheet1!B$5+AD2449)*EXP(-Sheet1!B$9*Sheet1!B$7)*NORMSDIST((LN(Sheet1!B$4/(Sheet1!B$5+AD2449))-Sheet1!B$8*Sheet1!B$7+Sheet1!B$9*Sheet1!B$7-0.5*Sheet1!B$6*Sheet1!B$6*Sheet1!B$7)/(Sheet1!B$6*SQRT(Sheet1!B$7))))*400+100*AE2449-400*Sheet1!$B$13</f>
        <v>-178.65832253156213</v>
      </c>
    </row>
    <row r="2450" spans="22:32" x14ac:dyDescent="0.25">
      <c r="V2450" s="7" t="e">
        <f t="shared" si="370"/>
        <v>#VALUE!</v>
      </c>
      <c r="X2450" s="4">
        <f t="shared" ca="1" si="371"/>
        <v>-0.44806829269583426</v>
      </c>
      <c r="Y2450" s="4">
        <f t="shared" ca="1" si="371"/>
        <v>-0.48323319625490507</v>
      </c>
      <c r="Z2450" s="4">
        <f t="shared" ca="1" si="372"/>
        <v>-0.75896228407908073</v>
      </c>
      <c r="AA2450" s="4">
        <f t="shared" ca="1" si="373"/>
        <v>-1.1935145342923015</v>
      </c>
      <c r="AB2450" s="4">
        <f ca="1">Sheet1!AC2450</f>
        <v>0.44559881392429401</v>
      </c>
      <c r="AC2450" s="7">
        <f t="shared" ca="1" si="374"/>
        <v>1.0978982000615329</v>
      </c>
      <c r="AD2450" s="4">
        <f t="shared" ca="1" si="375"/>
        <v>-0.83326332560501259</v>
      </c>
      <c r="AE2450" s="4">
        <f t="shared" ca="1" si="376"/>
        <v>-1.3103574589467966</v>
      </c>
      <c r="AF2450" s="21">
        <f ca="1">(Sheet1!B$4*EXP(-Sheet1!B$8*Sheet1!B$7)*NORMSDIST((LN(Sheet1!B$4/(Sheet1!B$5+AD2450))-Sheet1!B$8*Sheet1!B$7+Sheet1!B$9*Sheet1!B$7+0.5*Sheet1!B$6*Sheet1!B$6*Sheet1!B$7)/(Sheet1!B$6*SQRT(Sheet1!B$7)))-(Sheet1!B$5+AD2450)*EXP(-Sheet1!B$9*Sheet1!B$7)*NORMSDIST((LN(Sheet1!B$4/(Sheet1!B$5+AD2450))-Sheet1!B$8*Sheet1!B$7+Sheet1!B$9*Sheet1!B$7-0.5*Sheet1!B$6*Sheet1!B$6*Sheet1!B$7)/(Sheet1!B$6*SQRT(Sheet1!B$7))))*400+100*AE2450-400*Sheet1!$B$13</f>
        <v>4.2981812031898698</v>
      </c>
    </row>
    <row r="2451" spans="22:32" x14ac:dyDescent="0.25">
      <c r="V2451" s="7" t="e">
        <f t="shared" si="370"/>
        <v>#VALUE!</v>
      </c>
      <c r="X2451" s="4">
        <f t="shared" ca="1" si="371"/>
        <v>1.9521581354313549</v>
      </c>
      <c r="Y2451" s="4">
        <f t="shared" ca="1" si="371"/>
        <v>-0.21008280437719473</v>
      </c>
      <c r="Z2451" s="4">
        <f t="shared" ca="1" si="372"/>
        <v>3.3066709283004689</v>
      </c>
      <c r="AA2451" s="4">
        <f t="shared" ca="1" si="373"/>
        <v>1.9512754999417148</v>
      </c>
      <c r="AB2451" s="4">
        <f ca="1">Sheet1!AC2451</f>
        <v>0.98914590272931346</v>
      </c>
      <c r="AC2451" s="7">
        <f t="shared" ca="1" si="374"/>
        <v>0.61004074430416799</v>
      </c>
      <c r="AD2451" s="4">
        <f t="shared" ca="1" si="375"/>
        <v>2.017203994269372</v>
      </c>
      <c r="AE2451" s="4">
        <f t="shared" ca="1" si="376"/>
        <v>1.1903575583269312</v>
      </c>
      <c r="AF2451" s="21">
        <f ca="1">(Sheet1!B$4*EXP(-Sheet1!B$8*Sheet1!B$7)*NORMSDIST((LN(Sheet1!B$4/(Sheet1!B$5+AD2451))-Sheet1!B$8*Sheet1!B$7+Sheet1!B$9*Sheet1!B$7+0.5*Sheet1!B$6*Sheet1!B$6*Sheet1!B$7)/(Sheet1!B$6*SQRT(Sheet1!B$7)))-(Sheet1!B$5+AD2451)*EXP(-Sheet1!B$9*Sheet1!B$7)*NORMSDIST((LN(Sheet1!B$4/(Sheet1!B$5+AD2451))-Sheet1!B$8*Sheet1!B$7+Sheet1!B$9*Sheet1!B$7-0.5*Sheet1!B$6*Sheet1!B$6*Sheet1!B$7)/(Sheet1!B$6*SQRT(Sheet1!B$7))))*400+100*AE2451-400*Sheet1!$B$13</f>
        <v>-193.82003854220966</v>
      </c>
    </row>
    <row r="2452" spans="22:32" x14ac:dyDescent="0.25">
      <c r="V2452" s="7" t="e">
        <f t="shared" si="370"/>
        <v>#VALUE!</v>
      </c>
      <c r="X2452" s="4">
        <f t="shared" ca="1" si="371"/>
        <v>-1.0759219238104432</v>
      </c>
      <c r="Y2452" s="4">
        <f t="shared" ca="1" si="371"/>
        <v>-0.3933062869422429</v>
      </c>
      <c r="Z2452" s="4">
        <f t="shared" ca="1" si="372"/>
        <v>-1.8224546884870985</v>
      </c>
      <c r="AA2452" s="4">
        <f t="shared" ca="1" si="373"/>
        <v>-1.7897122928462326</v>
      </c>
      <c r="AB2452" s="4">
        <f ca="1">Sheet1!AC2452</f>
        <v>0.81381779448781322</v>
      </c>
      <c r="AC2452" s="7">
        <f t="shared" ca="1" si="374"/>
        <v>0.83066144792160468</v>
      </c>
      <c r="AD2452" s="4">
        <f t="shared" ca="1" si="375"/>
        <v>-1.5138428503102102</v>
      </c>
      <c r="AE2452" s="4">
        <f t="shared" ca="1" si="376"/>
        <v>-1.4866450045387465</v>
      </c>
      <c r="AF2452" s="21">
        <f ca="1">(Sheet1!B$4*EXP(-Sheet1!B$8*Sheet1!B$7)*NORMSDIST((LN(Sheet1!B$4/(Sheet1!B$5+AD2452))-Sheet1!B$8*Sheet1!B$7+Sheet1!B$9*Sheet1!B$7+0.5*Sheet1!B$6*Sheet1!B$6*Sheet1!B$7)/(Sheet1!B$6*SQRT(Sheet1!B$7)))-(Sheet1!B$5+AD2452)*EXP(-Sheet1!B$9*Sheet1!B$7)*NORMSDIST((LN(Sheet1!B$4/(Sheet1!B$5+AD2452))-Sheet1!B$8*Sheet1!B$7+Sheet1!B$9*Sheet1!B$7-0.5*Sheet1!B$6*Sheet1!B$6*Sheet1!B$7)/(Sheet1!B$6*SQRT(Sheet1!B$7))))*400+100*AE2452-400*Sheet1!$B$13</f>
        <v>99.902326655494562</v>
      </c>
    </row>
    <row r="2453" spans="22:32" x14ac:dyDescent="0.25">
      <c r="V2453" s="7" t="e">
        <f t="shared" si="370"/>
        <v>#VALUE!</v>
      </c>
      <c r="X2453" s="4">
        <f t="shared" ca="1" si="371"/>
        <v>0.45795698205706548</v>
      </c>
      <c r="Y2453" s="4">
        <f t="shared" ca="1" si="371"/>
        <v>1.0503315762815708</v>
      </c>
      <c r="Z2453" s="4">
        <f t="shared" ca="1" si="372"/>
        <v>0.77571228042225726</v>
      </c>
      <c r="AA2453" s="4">
        <f t="shared" ca="1" si="373"/>
        <v>2.0005534424218214</v>
      </c>
      <c r="AB2453" s="4">
        <f ca="1">Sheet1!AC2453</f>
        <v>0.48983746535746342</v>
      </c>
      <c r="AC2453" s="7">
        <f t="shared" ca="1" si="374"/>
        <v>1.0624603549571781</v>
      </c>
      <c r="AD2453" s="4">
        <f t="shared" ca="1" si="375"/>
        <v>0.82416354480207354</v>
      </c>
      <c r="AE2453" s="4">
        <f t="shared" ca="1" si="376"/>
        <v>2.1255087205462928</v>
      </c>
      <c r="AF2453" s="21">
        <f ca="1">(Sheet1!B$4*EXP(-Sheet1!B$8*Sheet1!B$7)*NORMSDIST((LN(Sheet1!B$4/(Sheet1!B$5+AD2453))-Sheet1!B$8*Sheet1!B$7+Sheet1!B$9*Sheet1!B$7+0.5*Sheet1!B$6*Sheet1!B$6*Sheet1!B$7)/(Sheet1!B$6*SQRT(Sheet1!B$7)))-(Sheet1!B$5+AD2453)*EXP(-Sheet1!B$9*Sheet1!B$7)*NORMSDIST((LN(Sheet1!B$4/(Sheet1!B$5+AD2453))-Sheet1!B$8*Sheet1!B$7+Sheet1!B$9*Sheet1!B$7-0.5*Sheet1!B$6*Sheet1!B$6*Sheet1!B$7)/(Sheet1!B$6*SQRT(Sheet1!B$7))))*400+100*AE2453-400*Sheet1!$B$13</f>
        <v>82.22648118073721</v>
      </c>
    </row>
    <row r="2454" spans="22:32" x14ac:dyDescent="0.25">
      <c r="V2454" s="7" t="e">
        <f t="shared" si="370"/>
        <v>#VALUE!</v>
      </c>
      <c r="X2454" s="4">
        <f t="shared" ca="1" si="371"/>
        <v>-9.908569751118218E-2</v>
      </c>
      <c r="Y2454" s="4">
        <f t="shared" ca="1" si="371"/>
        <v>1.6482535129314853</v>
      </c>
      <c r="Z2454" s="4">
        <f t="shared" ca="1" si="372"/>
        <v>-0.16783670821739197</v>
      </c>
      <c r="AA2454" s="4">
        <f t="shared" ca="1" si="373"/>
        <v>2.1985635478572427</v>
      </c>
      <c r="AB2454" s="4">
        <f ca="1">Sheet1!AC2454</f>
        <v>0.87722412141194317</v>
      </c>
      <c r="AC2454" s="7">
        <f t="shared" ca="1" si="374"/>
        <v>0.77847252620541507</v>
      </c>
      <c r="AD2454" s="4">
        <f t="shared" ca="1" si="375"/>
        <v>-0.13065626623599427</v>
      </c>
      <c r="AE2454" s="4">
        <f t="shared" ca="1" si="376"/>
        <v>1.7115213191235676</v>
      </c>
      <c r="AF2454" s="21">
        <f ca="1">(Sheet1!B$4*EXP(-Sheet1!B$8*Sheet1!B$7)*NORMSDIST((LN(Sheet1!B$4/(Sheet1!B$5+AD2454))-Sheet1!B$8*Sheet1!B$7+Sheet1!B$9*Sheet1!B$7+0.5*Sheet1!B$6*Sheet1!B$6*Sheet1!B$7)/(Sheet1!B$6*SQRT(Sheet1!B$7)))-(Sheet1!B$5+AD2454)*EXP(-Sheet1!B$9*Sheet1!B$7)*NORMSDIST((LN(Sheet1!B$4/(Sheet1!B$5+AD2454))-Sheet1!B$8*Sheet1!B$7+Sheet1!B$9*Sheet1!B$7-0.5*Sheet1!B$6*Sheet1!B$6*Sheet1!B$7)/(Sheet1!B$6*SQRT(Sheet1!B$7))))*400+100*AE2454-400*Sheet1!$B$13</f>
        <v>192.134014995293</v>
      </c>
    </row>
    <row r="2455" spans="22:32" x14ac:dyDescent="0.25">
      <c r="V2455" s="7" t="e">
        <f t="shared" si="370"/>
        <v>#VALUE!</v>
      </c>
      <c r="X2455" s="4">
        <f t="shared" ca="1" si="371"/>
        <v>-0.40520570901261194</v>
      </c>
      <c r="Y2455" s="4">
        <f t="shared" ca="1" si="371"/>
        <v>0.72778870925423178</v>
      </c>
      <c r="Z2455" s="4">
        <f t="shared" ca="1" si="372"/>
        <v>-0.68635932389632914</v>
      </c>
      <c r="AA2455" s="4">
        <f t="shared" ca="1" si="373"/>
        <v>0.5549124007481927</v>
      </c>
      <c r="AB2455" s="4">
        <f ca="1">Sheet1!AC2455</f>
        <v>0.7819212981371656</v>
      </c>
      <c r="AC2455" s="7">
        <f t="shared" ca="1" si="374"/>
        <v>0.85445987665600442</v>
      </c>
      <c r="AD2455" s="4">
        <f t="shared" ca="1" si="375"/>
        <v>-0.58646650323815597</v>
      </c>
      <c r="AE2455" s="4">
        <f t="shared" ca="1" si="376"/>
        <v>0.47415038149818806</v>
      </c>
      <c r="AF2455" s="21">
        <f ca="1">(Sheet1!B$4*EXP(-Sheet1!B$8*Sheet1!B$7)*NORMSDIST((LN(Sheet1!B$4/(Sheet1!B$5+AD2455))-Sheet1!B$8*Sheet1!B$7+Sheet1!B$9*Sheet1!B$7+0.5*Sheet1!B$6*Sheet1!B$6*Sheet1!B$7)/(Sheet1!B$6*SQRT(Sheet1!B$7)))-(Sheet1!B$5+AD2455)*EXP(-Sheet1!B$9*Sheet1!B$7)*NORMSDIST((LN(Sheet1!B$4/(Sheet1!B$5+AD2455))-Sheet1!B$8*Sheet1!B$7+Sheet1!B$9*Sheet1!B$7-0.5*Sheet1!B$6*Sheet1!B$6*Sheet1!B$7)/(Sheet1!B$6*SQRT(Sheet1!B$7))))*400+100*AE2455-400*Sheet1!$B$13</f>
        <v>142.2885593382116</v>
      </c>
    </row>
    <row r="2456" spans="22:32" x14ac:dyDescent="0.25">
      <c r="V2456" s="7" t="e">
        <f t="shared" si="370"/>
        <v>#VALUE!</v>
      </c>
      <c r="X2456" s="4">
        <f t="shared" ca="1" si="371"/>
        <v>-1.5252517944433717</v>
      </c>
      <c r="Y2456" s="4">
        <f t="shared" ca="1" si="371"/>
        <v>0.91857028548990161</v>
      </c>
      <c r="Z2456" s="4">
        <f t="shared" ca="1" si="372"/>
        <v>-2.5835539014412845</v>
      </c>
      <c r="AA2456" s="4">
        <f t="shared" ca="1" si="373"/>
        <v>-0.4660678427302874</v>
      </c>
      <c r="AB2456" s="4">
        <f ca="1">Sheet1!AC2456</f>
        <v>4.5139641834436417E-2</v>
      </c>
      <c r="AC2456" s="7">
        <f t="shared" ca="1" si="374"/>
        <v>1.8917417292208436</v>
      </c>
      <c r="AD2456" s="4">
        <f t="shared" ca="1" si="375"/>
        <v>-4.8874167250477925</v>
      </c>
      <c r="AE2456" s="4">
        <f t="shared" ca="1" si="376"/>
        <v>-0.88167998674082204</v>
      </c>
      <c r="AF2456" s="21">
        <f ca="1">(Sheet1!B$4*EXP(-Sheet1!B$8*Sheet1!B$7)*NORMSDIST((LN(Sheet1!B$4/(Sheet1!B$5+AD2456))-Sheet1!B$8*Sheet1!B$7+Sheet1!B$9*Sheet1!B$7+0.5*Sheet1!B$6*Sheet1!B$6*Sheet1!B$7)/(Sheet1!B$6*SQRT(Sheet1!B$7)))-(Sheet1!B$5+AD2456)*EXP(-Sheet1!B$9*Sheet1!B$7)*NORMSDIST((LN(Sheet1!B$4/(Sheet1!B$5+AD2456))-Sheet1!B$8*Sheet1!B$7+Sheet1!B$9*Sheet1!B$7-0.5*Sheet1!B$6*Sheet1!B$6*Sheet1!B$7)/(Sheet1!B$6*SQRT(Sheet1!B$7))))*400+100*AE2456-400*Sheet1!$B$13</f>
        <v>758.34287789123937</v>
      </c>
    </row>
    <row r="2457" spans="22:32" x14ac:dyDescent="0.25">
      <c r="V2457" s="7" t="e">
        <f t="shared" si="370"/>
        <v>#VALUE!</v>
      </c>
      <c r="X2457" s="4">
        <f t="shared" ca="1" si="371"/>
        <v>-0.32908086070266857</v>
      </c>
      <c r="Y2457" s="4">
        <f t="shared" ca="1" si="371"/>
        <v>-1.5886679256880261</v>
      </c>
      <c r="Z2457" s="4">
        <f t="shared" ca="1" si="372"/>
        <v>-0.55741494267070058</v>
      </c>
      <c r="AA2457" s="4">
        <f t="shared" ca="1" si="373"/>
        <v>-2.6075840363748557</v>
      </c>
      <c r="AB2457" s="4">
        <f ca="1">Sheet1!AC2457</f>
        <v>0.61138494391679832</v>
      </c>
      <c r="AC2457" s="7">
        <f t="shared" ca="1" si="374"/>
        <v>0.97355978848703295</v>
      </c>
      <c r="AD2457" s="4">
        <f t="shared" ca="1" si="375"/>
        <v>-0.54267677368599887</v>
      </c>
      <c r="AE2457" s="4">
        <f t="shared" ca="1" si="376"/>
        <v>-2.5386389629152681</v>
      </c>
      <c r="AF2457" s="21">
        <f ca="1">(Sheet1!B$4*EXP(-Sheet1!B$8*Sheet1!B$7)*NORMSDIST((LN(Sheet1!B$4/(Sheet1!B$5+AD2457))-Sheet1!B$8*Sheet1!B$7+Sheet1!B$9*Sheet1!B$7+0.5*Sheet1!B$6*Sheet1!B$6*Sheet1!B$7)/(Sheet1!B$6*SQRT(Sheet1!B$7)))-(Sheet1!B$5+AD2457)*EXP(-Sheet1!B$9*Sheet1!B$7)*NORMSDIST((LN(Sheet1!B$4/(Sheet1!B$5+AD2457))-Sheet1!B$8*Sheet1!B$7+Sheet1!B$9*Sheet1!B$7-0.5*Sheet1!B$6*Sheet1!B$6*Sheet1!B$7)/(Sheet1!B$6*SQRT(Sheet1!B$7))))*400+100*AE2457-400*Sheet1!$B$13</f>
        <v>-166.13611393793644</v>
      </c>
    </row>
    <row r="2458" spans="22:32" x14ac:dyDescent="0.25">
      <c r="V2458" s="7" t="e">
        <f t="shared" si="370"/>
        <v>#VALUE!</v>
      </c>
      <c r="X2458" s="4">
        <f t="shared" ca="1" si="371"/>
        <v>1.3263046410474759</v>
      </c>
      <c r="Y2458" s="4">
        <f t="shared" ca="1" si="371"/>
        <v>-5.6633370245438013E-2</v>
      </c>
      <c r="Z2458" s="4">
        <f t="shared" ca="1" si="372"/>
        <v>2.2465664635578357</v>
      </c>
      <c r="AA2458" s="4">
        <f t="shared" ca="1" si="373"/>
        <v>1.4465036039956074</v>
      </c>
      <c r="AB2458" s="4">
        <f ca="1">Sheet1!AC2458</f>
        <v>0.93856251134406243</v>
      </c>
      <c r="AC2458" s="7">
        <f t="shared" ca="1" si="374"/>
        <v>0.7135606382065659</v>
      </c>
      <c r="AD2458" s="4">
        <f t="shared" ca="1" si="375"/>
        <v>1.6030613995097971</v>
      </c>
      <c r="AE2458" s="4">
        <f t="shared" ca="1" si="376"/>
        <v>1.0321680348352034</v>
      </c>
      <c r="AF2458" s="21">
        <f ca="1">(Sheet1!B$4*EXP(-Sheet1!B$8*Sheet1!B$7)*NORMSDIST((LN(Sheet1!B$4/(Sheet1!B$5+AD2458))-Sheet1!B$8*Sheet1!B$7+Sheet1!B$9*Sheet1!B$7+0.5*Sheet1!B$6*Sheet1!B$6*Sheet1!B$7)/(Sheet1!B$6*SQRT(Sheet1!B$7)))-(Sheet1!B$5+AD2458)*EXP(-Sheet1!B$9*Sheet1!B$7)*NORMSDIST((LN(Sheet1!B$4/(Sheet1!B$5+AD2458))-Sheet1!B$8*Sheet1!B$7+Sheet1!B$9*Sheet1!B$7-0.5*Sheet1!B$6*Sheet1!B$6*Sheet1!B$7)/(Sheet1!B$6*SQRT(Sheet1!B$7))))*400+100*AE2458-400*Sheet1!$B$13</f>
        <v>-147.0895959417976</v>
      </c>
    </row>
    <row r="2459" spans="22:32" x14ac:dyDescent="0.25">
      <c r="V2459" s="7" t="e">
        <f t="shared" si="370"/>
        <v>#VALUE!</v>
      </c>
      <c r="X2459" s="4">
        <f t="shared" ca="1" si="371"/>
        <v>0.44132097450708485</v>
      </c>
      <c r="Y2459" s="4">
        <f t="shared" ca="1" si="371"/>
        <v>-0.93815918213098715</v>
      </c>
      <c r="Z2459" s="4">
        <f t="shared" ca="1" si="372"/>
        <v>0.7475333119616141</v>
      </c>
      <c r="AA2459" s="4">
        <f t="shared" ca="1" si="373"/>
        <v>-0.80851860305025958</v>
      </c>
      <c r="AB2459" s="4">
        <f ca="1">Sheet1!AC2459</f>
        <v>0.18773667283757312</v>
      </c>
      <c r="AC2459" s="7">
        <f t="shared" ca="1" si="374"/>
        <v>1.3963767750337961</v>
      </c>
      <c r="AD2459" s="4">
        <f t="shared" ca="1" si="375"/>
        <v>1.0438381553872913</v>
      </c>
      <c r="AE2459" s="4">
        <f t="shared" ca="1" si="376"/>
        <v>-1.1289965994821514</v>
      </c>
      <c r="AF2459" s="21">
        <f ca="1">(Sheet1!B$4*EXP(-Sheet1!B$8*Sheet1!B$7)*NORMSDIST((LN(Sheet1!B$4/(Sheet1!B$5+AD2459))-Sheet1!B$8*Sheet1!B$7+Sheet1!B$9*Sheet1!B$7+0.5*Sheet1!B$6*Sheet1!B$6*Sheet1!B$7)/(Sheet1!B$6*SQRT(Sheet1!B$7)))-(Sheet1!B$5+AD2459)*EXP(-Sheet1!B$9*Sheet1!B$7)*NORMSDIST((LN(Sheet1!B$4/(Sheet1!B$5+AD2459))-Sheet1!B$8*Sheet1!B$7+Sheet1!B$9*Sheet1!B$7-0.5*Sheet1!B$6*Sheet1!B$6*Sheet1!B$7)/(Sheet1!B$6*SQRT(Sheet1!B$7))))*400+100*AE2459-400*Sheet1!$B$13</f>
        <v>-277.37433355025041</v>
      </c>
    </row>
    <row r="2460" spans="22:32" x14ac:dyDescent="0.25">
      <c r="V2460" s="7" t="e">
        <f t="shared" si="370"/>
        <v>#VALUE!</v>
      </c>
      <c r="X2460" s="4">
        <f t="shared" ca="1" si="371"/>
        <v>-2.3883245573201348</v>
      </c>
      <c r="Y2460" s="4">
        <f t="shared" ca="1" si="371"/>
        <v>0.727130600073014</v>
      </c>
      <c r="Z2460" s="4">
        <f t="shared" ca="1" si="372"/>
        <v>-4.0454731805277353</v>
      </c>
      <c r="AA2460" s="4">
        <f t="shared" ca="1" si="373"/>
        <v>-1.7276624351217571</v>
      </c>
      <c r="AB2460" s="4">
        <f ca="1">Sheet1!AC2460</f>
        <v>0.92507252362329073</v>
      </c>
      <c r="AC2460" s="7">
        <f t="shared" ca="1" si="374"/>
        <v>0.73009569919523931</v>
      </c>
      <c r="AD2460" s="4">
        <f t="shared" ca="1" si="375"/>
        <v>-2.9535825703129857</v>
      </c>
      <c r="AE2460" s="4">
        <f t="shared" ca="1" si="376"/>
        <v>-1.261358913543569</v>
      </c>
      <c r="AF2460" s="21">
        <f ca="1">(Sheet1!B$4*EXP(-Sheet1!B$8*Sheet1!B$7)*NORMSDIST((LN(Sheet1!B$4/(Sheet1!B$5+AD2460))-Sheet1!B$8*Sheet1!B$7+Sheet1!B$9*Sheet1!B$7+0.5*Sheet1!B$6*Sheet1!B$6*Sheet1!B$7)/(Sheet1!B$6*SQRT(Sheet1!B$7)))-(Sheet1!B$5+AD2460)*EXP(-Sheet1!B$9*Sheet1!B$7)*NORMSDIST((LN(Sheet1!B$4/(Sheet1!B$5+AD2460))-Sheet1!B$8*Sheet1!B$7+Sheet1!B$9*Sheet1!B$7-0.5*Sheet1!B$6*Sheet1!B$6*Sheet1!B$7)/(Sheet1!B$6*SQRT(Sheet1!B$7))))*400+100*AE2460-400*Sheet1!$B$13</f>
        <v>370.08070043930002</v>
      </c>
    </row>
    <row r="2461" spans="22:32" x14ac:dyDescent="0.25">
      <c r="V2461" s="7" t="e">
        <f t="shared" si="370"/>
        <v>#VALUE!</v>
      </c>
      <c r="X2461" s="4">
        <f t="shared" ca="1" si="371"/>
        <v>0.37351211825822267</v>
      </c>
      <c r="Y2461" s="4">
        <f t="shared" ca="1" si="371"/>
        <v>0.79374759486230395</v>
      </c>
      <c r="Z2461" s="4">
        <f t="shared" ca="1" si="372"/>
        <v>0.63267500741659144</v>
      </c>
      <c r="AA2461" s="4">
        <f t="shared" ca="1" si="373"/>
        <v>1.5433989659763168</v>
      </c>
      <c r="AB2461" s="4">
        <f ca="1">Sheet1!AC2461</f>
        <v>0.75223738444195321</v>
      </c>
      <c r="AC2461" s="7">
        <f t="shared" ca="1" si="374"/>
        <v>0.87579528715551713</v>
      </c>
      <c r="AD2461" s="4">
        <f t="shared" ca="1" si="375"/>
        <v>0.55409378979653268</v>
      </c>
      <c r="AE2461" s="4">
        <f t="shared" ca="1" si="376"/>
        <v>1.3517015406027566</v>
      </c>
      <c r="AF2461" s="21">
        <f ca="1">(Sheet1!B$4*EXP(-Sheet1!B$8*Sheet1!B$7)*NORMSDIST((LN(Sheet1!B$4/(Sheet1!B$5+AD2461))-Sheet1!B$8*Sheet1!B$7+Sheet1!B$9*Sheet1!B$7+0.5*Sheet1!B$6*Sheet1!B$6*Sheet1!B$7)/(Sheet1!B$6*SQRT(Sheet1!B$7)))-(Sheet1!B$5+AD2461)*EXP(-Sheet1!B$9*Sheet1!B$7)*NORMSDIST((LN(Sheet1!B$4/(Sheet1!B$5+AD2461))-Sheet1!B$8*Sheet1!B$7+Sheet1!B$9*Sheet1!B$7-0.5*Sheet1!B$6*Sheet1!B$6*Sheet1!B$7)/(Sheet1!B$6*SQRT(Sheet1!B$7))))*400+100*AE2461-400*Sheet1!$B$13</f>
        <v>47.167756364896377</v>
      </c>
    </row>
    <row r="2462" spans="22:32" x14ac:dyDescent="0.25">
      <c r="V2462" s="7" t="e">
        <f t="shared" si="370"/>
        <v>#VALUE!</v>
      </c>
      <c r="X2462" s="4">
        <f t="shared" ca="1" si="371"/>
        <v>-0.69472992346568807</v>
      </c>
      <c r="Y2462" s="4">
        <f t="shared" ca="1" si="371"/>
        <v>0.33329482730421606</v>
      </c>
      <c r="Z2462" s="4">
        <f t="shared" ca="1" si="372"/>
        <v>-1.1767710818349224</v>
      </c>
      <c r="AA2462" s="4">
        <f t="shared" ca="1" si="373"/>
        <v>-0.33168652455996617</v>
      </c>
      <c r="AB2462" s="4">
        <f ca="1">Sheet1!AC2462</f>
        <v>0.49438158443022839</v>
      </c>
      <c r="AC2462" s="7">
        <f t="shared" ca="1" si="374"/>
        <v>1.0589398778559957</v>
      </c>
      <c r="AD2462" s="4">
        <f t="shared" ca="1" si="375"/>
        <v>-1.2461298256627407</v>
      </c>
      <c r="AE2462" s="4">
        <f t="shared" ca="1" si="376"/>
        <v>-0.35123608780401033</v>
      </c>
      <c r="AF2462" s="21">
        <f ca="1">(Sheet1!B$4*EXP(-Sheet1!B$8*Sheet1!B$7)*NORMSDIST((LN(Sheet1!B$4/(Sheet1!B$5+AD2462))-Sheet1!B$8*Sheet1!B$7+Sheet1!B$9*Sheet1!B$7+0.5*Sheet1!B$6*Sheet1!B$6*Sheet1!B$7)/(Sheet1!B$6*SQRT(Sheet1!B$7)))-(Sheet1!B$5+AD2462)*EXP(-Sheet1!B$9*Sheet1!B$7)*NORMSDIST((LN(Sheet1!B$4/(Sheet1!B$5+AD2462))-Sheet1!B$8*Sheet1!B$7+Sheet1!B$9*Sheet1!B$7-0.5*Sheet1!B$6*Sheet1!B$6*Sheet1!B$7)/(Sheet1!B$6*SQRT(Sheet1!B$7))))*400+100*AE2462-400*Sheet1!$B$13</f>
        <v>168.61068763731237</v>
      </c>
    </row>
    <row r="2463" spans="22:32" x14ac:dyDescent="0.25">
      <c r="V2463" s="7" t="e">
        <f t="shared" si="370"/>
        <v>#VALUE!</v>
      </c>
      <c r="X2463" s="4">
        <f t="shared" ca="1" si="371"/>
        <v>-0.32763497254371599</v>
      </c>
      <c r="Y2463" s="4">
        <f t="shared" ca="1" si="371"/>
        <v>1.5196569482694433</v>
      </c>
      <c r="Z2463" s="4">
        <f t="shared" ca="1" si="372"/>
        <v>-0.5549658191832092</v>
      </c>
      <c r="AA2463" s="4">
        <f t="shared" ca="1" si="373"/>
        <v>1.7551830651509981</v>
      </c>
      <c r="AB2463" s="4">
        <f ca="1">Sheet1!AC2463</f>
        <v>0.71983206408621636</v>
      </c>
      <c r="AC2463" s="7">
        <f t="shared" ca="1" si="374"/>
        <v>0.89853060992888134</v>
      </c>
      <c r="AD2463" s="4">
        <f t="shared" ca="1" si="375"/>
        <v>-0.49865377600037025</v>
      </c>
      <c r="AE2463" s="4">
        <f t="shared" ca="1" si="376"/>
        <v>1.5770857100669697</v>
      </c>
      <c r="AF2463" s="21">
        <f ca="1">(Sheet1!B$4*EXP(-Sheet1!B$8*Sheet1!B$7)*NORMSDIST((LN(Sheet1!B$4/(Sheet1!B$5+AD2463))-Sheet1!B$8*Sheet1!B$7+Sheet1!B$9*Sheet1!B$7+0.5*Sheet1!B$6*Sheet1!B$6*Sheet1!B$7)/(Sheet1!B$6*SQRT(Sheet1!B$7)))-(Sheet1!B$5+AD2463)*EXP(-Sheet1!B$9*Sheet1!B$7)*NORMSDIST((LN(Sheet1!B$4/(Sheet1!B$5+AD2463))-Sheet1!B$8*Sheet1!B$7+Sheet1!B$9*Sheet1!B$7-0.5*Sheet1!B$6*Sheet1!B$6*Sheet1!B$7)/(Sheet1!B$6*SQRT(Sheet1!B$7))))*400+100*AE2463-400*Sheet1!$B$13</f>
        <v>238.26263110002492</v>
      </c>
    </row>
    <row r="2464" spans="22:32" x14ac:dyDescent="0.25">
      <c r="V2464" s="7" t="e">
        <f t="shared" si="370"/>
        <v>#VALUE!</v>
      </c>
      <c r="X2464" s="4">
        <f t="shared" ca="1" si="371"/>
        <v>0.21971805438650807</v>
      </c>
      <c r="Y2464" s="4">
        <f t="shared" ca="1" si="371"/>
        <v>-2.0957298749552322</v>
      </c>
      <c r="Z2464" s="4">
        <f t="shared" ca="1" si="372"/>
        <v>0.37217031226933373</v>
      </c>
      <c r="AA2464" s="4">
        <f t="shared" ca="1" si="373"/>
        <v>-2.6875987175106668</v>
      </c>
      <c r="AB2464" s="4">
        <f ca="1">Sheet1!AC2464</f>
        <v>0.11689442868658795</v>
      </c>
      <c r="AC2464" s="7">
        <f t="shared" ca="1" si="374"/>
        <v>1.556396410686925</v>
      </c>
      <c r="AD2464" s="4">
        <f t="shared" ca="1" si="375"/>
        <v>0.57924453818022303</v>
      </c>
      <c r="AE2464" s="4">
        <f t="shared" ca="1" si="376"/>
        <v>-4.1829689973003852</v>
      </c>
      <c r="AF2464" s="21">
        <f ca="1">(Sheet1!B$4*EXP(-Sheet1!B$8*Sheet1!B$7)*NORMSDIST((LN(Sheet1!B$4/(Sheet1!B$5+AD2464))-Sheet1!B$8*Sheet1!B$7+Sheet1!B$9*Sheet1!B$7+0.5*Sheet1!B$6*Sheet1!B$6*Sheet1!B$7)/(Sheet1!B$6*SQRT(Sheet1!B$7)))-(Sheet1!B$5+AD2464)*EXP(-Sheet1!B$9*Sheet1!B$7)*NORMSDIST((LN(Sheet1!B$4/(Sheet1!B$5+AD2464))-Sheet1!B$8*Sheet1!B$7+Sheet1!B$9*Sheet1!B$7-0.5*Sheet1!B$6*Sheet1!B$6*Sheet1!B$7)/(Sheet1!B$6*SQRT(Sheet1!B$7))))*400+100*AE2464-400*Sheet1!$B$13</f>
        <v>-510.25636495122399</v>
      </c>
    </row>
    <row r="2465" spans="22:32" x14ac:dyDescent="0.25">
      <c r="V2465" s="7" t="e">
        <f t="shared" si="370"/>
        <v>#VALUE!</v>
      </c>
      <c r="X2465" s="4">
        <f t="shared" ca="1" si="371"/>
        <v>-1.1251596731982025</v>
      </c>
      <c r="Y2465" s="4">
        <f t="shared" ca="1" si="371"/>
        <v>-0.74974321848205727</v>
      </c>
      <c r="Z2465" s="4">
        <f t="shared" ca="1" si="372"/>
        <v>-1.9058562488015103</v>
      </c>
      <c r="AA2465" s="4">
        <f t="shared" ca="1" si="373"/>
        <v>-2.3464573483587285</v>
      </c>
      <c r="AB2465" s="4">
        <f ca="1">Sheet1!AC2465</f>
        <v>0.69286321356782121</v>
      </c>
      <c r="AC2465" s="7">
        <f t="shared" ca="1" si="374"/>
        <v>0.91720370412964447</v>
      </c>
      <c r="AD2465" s="4">
        <f t="shared" ca="1" si="375"/>
        <v>-1.7480584109393744</v>
      </c>
      <c r="AE2465" s="4">
        <f t="shared" ca="1" si="376"/>
        <v>-2.1521793714968496</v>
      </c>
      <c r="AF2465" s="21">
        <f ca="1">(Sheet1!B$4*EXP(-Sheet1!B$8*Sheet1!B$7)*NORMSDIST((LN(Sheet1!B$4/(Sheet1!B$5+AD2465))-Sheet1!B$8*Sheet1!B$7+Sheet1!B$9*Sheet1!B$7+0.5*Sheet1!B$6*Sheet1!B$6*Sheet1!B$7)/(Sheet1!B$6*SQRT(Sheet1!B$7)))-(Sheet1!B$5+AD2465)*EXP(-Sheet1!B$9*Sheet1!B$7)*NORMSDIST((LN(Sheet1!B$4/(Sheet1!B$5+AD2465))-Sheet1!B$8*Sheet1!B$7+Sheet1!B$9*Sheet1!B$7-0.5*Sheet1!B$6*Sheet1!B$6*Sheet1!B$7)/(Sheet1!B$6*SQRT(Sheet1!B$7))))*400+100*AE2465-400*Sheet1!$B$13</f>
        <v>72.882902002769697</v>
      </c>
    </row>
    <row r="2466" spans="22:32" x14ac:dyDescent="0.25">
      <c r="V2466" s="7" t="e">
        <f t="shared" si="370"/>
        <v>#VALUE!</v>
      </c>
      <c r="X2466" s="4">
        <f t="shared" ca="1" si="371"/>
        <v>1.3818694946992567</v>
      </c>
      <c r="Y2466" s="4">
        <f t="shared" ca="1" si="371"/>
        <v>1.1283402918635419</v>
      </c>
      <c r="Z2466" s="4">
        <f t="shared" ca="1" si="372"/>
        <v>2.3406852149391191</v>
      </c>
      <c r="AA2466" s="4">
        <f t="shared" ca="1" si="373"/>
        <v>3.1729982472179996</v>
      </c>
      <c r="AB2466" s="4">
        <f ca="1">Sheet1!AC2466</f>
        <v>0.65682431770546867</v>
      </c>
      <c r="AC2466" s="7">
        <f t="shared" ca="1" si="374"/>
        <v>0.94204458437581862</v>
      </c>
      <c r="AD2466" s="4">
        <f t="shared" ca="1" si="375"/>
        <v>2.205029830461946</v>
      </c>
      <c r="AE2466" s="4">
        <f t="shared" ca="1" si="376"/>
        <v>2.9891058150256815</v>
      </c>
      <c r="AF2466" s="21">
        <f ca="1">(Sheet1!B$4*EXP(-Sheet1!B$8*Sheet1!B$7)*NORMSDIST((LN(Sheet1!B$4/(Sheet1!B$5+AD2466))-Sheet1!B$8*Sheet1!B$7+Sheet1!B$9*Sheet1!B$7+0.5*Sheet1!B$6*Sheet1!B$6*Sheet1!B$7)/(Sheet1!B$6*SQRT(Sheet1!B$7)))-(Sheet1!B$5+AD2466)*EXP(-Sheet1!B$9*Sheet1!B$7)*NORMSDIST((LN(Sheet1!B$4/(Sheet1!B$5+AD2466))-Sheet1!B$8*Sheet1!B$7+Sheet1!B$9*Sheet1!B$7-0.5*Sheet1!B$6*Sheet1!B$6*Sheet1!B$7)/(Sheet1!B$6*SQRT(Sheet1!B$7))))*400+100*AE2466-400*Sheet1!$B$13</f>
        <v>-42.030552777606317</v>
      </c>
    </row>
    <row r="2467" spans="22:32" x14ac:dyDescent="0.25">
      <c r="V2467" s="7" t="e">
        <f t="shared" si="370"/>
        <v>#VALUE!</v>
      </c>
      <c r="X2467" s="4">
        <f t="shared" ca="1" si="371"/>
        <v>1.6017257544150865</v>
      </c>
      <c r="Y2467" s="4">
        <f t="shared" ca="1" si="371"/>
        <v>0.34948284819660269</v>
      </c>
      <c r="Z2467" s="4">
        <f t="shared" ca="1" si="372"/>
        <v>2.7130896268627329</v>
      </c>
      <c r="AA2467" s="4">
        <f t="shared" ca="1" si="373"/>
        <v>2.3331829914326407</v>
      </c>
      <c r="AB2467" s="4">
        <f ca="1">Sheet1!AC2467</f>
        <v>0.97945341339213299</v>
      </c>
      <c r="AC2467" s="7">
        <f t="shared" ca="1" si="374"/>
        <v>0.64170745212767977</v>
      </c>
      <c r="AD2467" s="4">
        <f t="shared" ca="1" si="375"/>
        <v>1.7410098318481217</v>
      </c>
      <c r="AE2467" s="4">
        <f t="shared" ca="1" si="376"/>
        <v>1.4972209127798779</v>
      </c>
      <c r="AF2467" s="21">
        <f ca="1">(Sheet1!B$4*EXP(-Sheet1!B$8*Sheet1!B$7)*NORMSDIST((LN(Sheet1!B$4/(Sheet1!B$5+AD2467))-Sheet1!B$8*Sheet1!B$7+Sheet1!B$9*Sheet1!B$7+0.5*Sheet1!B$6*Sheet1!B$6*Sheet1!B$7)/(Sheet1!B$6*SQRT(Sheet1!B$7)))-(Sheet1!B$5+AD2467)*EXP(-Sheet1!B$9*Sheet1!B$7)*NORMSDIST((LN(Sheet1!B$4/(Sheet1!B$5+AD2467))-Sheet1!B$8*Sheet1!B$7+Sheet1!B$9*Sheet1!B$7-0.5*Sheet1!B$6*Sheet1!B$6*Sheet1!B$7)/(Sheet1!B$6*SQRT(Sheet1!B$7))))*400+100*AE2467-400*Sheet1!$B$13</f>
        <v>-121.51465429105338</v>
      </c>
    </row>
    <row r="2468" spans="22:32" x14ac:dyDescent="0.25">
      <c r="V2468" s="7" t="e">
        <f t="shared" si="370"/>
        <v>#VALUE!</v>
      </c>
      <c r="X2468" s="4">
        <f t="shared" ca="1" si="371"/>
        <v>0.63612477009830704</v>
      </c>
      <c r="Y2468" s="4">
        <f t="shared" ca="1" si="371"/>
        <v>0.53422929507078742</v>
      </c>
      <c r="Z2468" s="4">
        <f t="shared" ca="1" si="372"/>
        <v>1.0775025065226622</v>
      </c>
      <c r="AA2468" s="4">
        <f t="shared" ca="1" si="373"/>
        <v>1.4814300145162542</v>
      </c>
      <c r="AB2468" s="4">
        <f ca="1">Sheet1!AC2468</f>
        <v>8.4472134356923245E-2</v>
      </c>
      <c r="AC2468" s="7">
        <f t="shared" ca="1" si="374"/>
        <v>1.6681274832195161</v>
      </c>
      <c r="AD2468" s="4">
        <f t="shared" ca="1" si="375"/>
        <v>1.7974115443683687</v>
      </c>
      <c r="AE2468" s="4">
        <f t="shared" ca="1" si="376"/>
        <v>2.4712141216808505</v>
      </c>
      <c r="AF2468" s="21">
        <f ca="1">(Sheet1!B$4*EXP(-Sheet1!B$8*Sheet1!B$7)*NORMSDIST((LN(Sheet1!B$4/(Sheet1!B$5+AD2468))-Sheet1!B$8*Sheet1!B$7+Sheet1!B$9*Sheet1!B$7+0.5*Sheet1!B$6*Sheet1!B$6*Sheet1!B$7)/(Sheet1!B$6*SQRT(Sheet1!B$7)))-(Sheet1!B$5+AD2468)*EXP(-Sheet1!B$9*Sheet1!B$7)*NORMSDIST((LN(Sheet1!B$4/(Sheet1!B$5+AD2468))-Sheet1!B$8*Sheet1!B$7+Sheet1!B$9*Sheet1!B$7-0.5*Sheet1!B$6*Sheet1!B$6*Sheet1!B$7)/(Sheet1!B$6*SQRT(Sheet1!B$7))))*400+100*AE2468-400*Sheet1!$B$13</f>
        <v>-32.645415839450834</v>
      </c>
    </row>
    <row r="2469" spans="22:32" x14ac:dyDescent="0.25">
      <c r="V2469" s="7" t="e">
        <f t="shared" si="370"/>
        <v>#VALUE!</v>
      </c>
      <c r="X2469" s="4">
        <f t="shared" ca="1" si="371"/>
        <v>0.39553504126648192</v>
      </c>
      <c r="Y2469" s="4">
        <f t="shared" ca="1" si="371"/>
        <v>0.22453423195071809</v>
      </c>
      <c r="Z2469" s="4">
        <f t="shared" ca="1" si="372"/>
        <v>0.66997862434489897</v>
      </c>
      <c r="AA2469" s="4">
        <f t="shared" ca="1" si="373"/>
        <v>0.77010814135561179</v>
      </c>
      <c r="AB2469" s="4">
        <f ca="1">Sheet1!AC2469</f>
        <v>9.0004386016286908E-2</v>
      </c>
      <c r="AC2469" s="7">
        <f t="shared" ca="1" si="374"/>
        <v>1.6461237911172868</v>
      </c>
      <c r="AD2469" s="4">
        <f t="shared" ca="1" si="375"/>
        <v>1.1028677530741697</v>
      </c>
      <c r="AE2469" s="4">
        <f t="shared" ca="1" si="376"/>
        <v>1.2676933332185871</v>
      </c>
      <c r="AF2469" s="21">
        <f ca="1">(Sheet1!B$4*EXP(-Sheet1!B$8*Sheet1!B$7)*NORMSDIST((LN(Sheet1!B$4/(Sheet1!B$5+AD2469))-Sheet1!B$8*Sheet1!B$7+Sheet1!B$9*Sheet1!B$7+0.5*Sheet1!B$6*Sheet1!B$6*Sheet1!B$7)/(Sheet1!B$6*SQRT(Sheet1!B$7)))-(Sheet1!B$5+AD2469)*EXP(-Sheet1!B$9*Sheet1!B$7)*NORMSDIST((LN(Sheet1!B$4/(Sheet1!B$5+AD2469))-Sheet1!B$8*Sheet1!B$7+Sheet1!B$9*Sheet1!B$7-0.5*Sheet1!B$6*Sheet1!B$6*Sheet1!B$7)/(Sheet1!B$6*SQRT(Sheet1!B$7))))*400+100*AE2469-400*Sheet1!$B$13</f>
        <v>-46.840162133976719</v>
      </c>
    </row>
    <row r="2470" spans="22:32" x14ac:dyDescent="0.25">
      <c r="V2470" s="7" t="e">
        <f t="shared" si="370"/>
        <v>#VALUE!</v>
      </c>
      <c r="X2470" s="4">
        <f t="shared" ca="1" si="371"/>
        <v>-0.11800496223901571</v>
      </c>
      <c r="Y2470" s="4">
        <f t="shared" ca="1" si="371"/>
        <v>0.45550069658685577</v>
      </c>
      <c r="Z2470" s="4">
        <f t="shared" ca="1" si="372"/>
        <v>-0.1998831810542476</v>
      </c>
      <c r="AA2470" s="4">
        <f t="shared" ca="1" si="373"/>
        <v>0.50331654510158919</v>
      </c>
      <c r="AB2470" s="4">
        <f ca="1">Sheet1!AC2470</f>
        <v>0.12814658596078421</v>
      </c>
      <c r="AC2470" s="7">
        <f t="shared" ca="1" si="374"/>
        <v>1.5251565549670225</v>
      </c>
      <c r="AD2470" s="4">
        <f t="shared" ca="1" si="375"/>
        <v>-0.30485314381254591</v>
      </c>
      <c r="AE2470" s="4">
        <f t="shared" ca="1" si="376"/>
        <v>0.76763652798504378</v>
      </c>
      <c r="AF2470" s="21">
        <f ca="1">(Sheet1!B$4*EXP(-Sheet1!B$8*Sheet1!B$7)*NORMSDIST((LN(Sheet1!B$4/(Sheet1!B$5+AD2470))-Sheet1!B$8*Sheet1!B$7+Sheet1!B$9*Sheet1!B$7+0.5*Sheet1!B$6*Sheet1!B$6*Sheet1!B$7)/(Sheet1!B$6*SQRT(Sheet1!B$7)))-(Sheet1!B$5+AD2470)*EXP(-Sheet1!B$9*Sheet1!B$7)*NORMSDIST((LN(Sheet1!B$4/(Sheet1!B$5+AD2470))-Sheet1!B$8*Sheet1!B$7+Sheet1!B$9*Sheet1!B$7-0.5*Sheet1!B$6*Sheet1!B$6*Sheet1!B$7)/(Sheet1!B$6*SQRT(Sheet1!B$7))))*400+100*AE2470-400*Sheet1!$B$13</f>
        <v>125.8571555077815</v>
      </c>
    </row>
    <row r="2471" spans="22:32" x14ac:dyDescent="0.25">
      <c r="V2471" s="7" t="e">
        <f t="shared" si="370"/>
        <v>#VALUE!</v>
      </c>
      <c r="X2471" s="4">
        <f t="shared" ca="1" si="371"/>
        <v>0.74482370845895884</v>
      </c>
      <c r="Y2471" s="4">
        <f t="shared" ca="1" si="371"/>
        <v>0.54695341849183277</v>
      </c>
      <c r="Z2471" s="4">
        <f t="shared" ca="1" si="372"/>
        <v>1.2616226415110456</v>
      </c>
      <c r="AA2471" s="4">
        <f t="shared" ca="1" si="373"/>
        <v>1.6243446097122498</v>
      </c>
      <c r="AB2471" s="4">
        <f ca="1">Sheet1!AC2471</f>
        <v>0.88782793309692787</v>
      </c>
      <c r="AC2471" s="7">
        <f t="shared" ca="1" si="374"/>
        <v>0.76870742664477021</v>
      </c>
      <c r="AD2471" s="4">
        <f t="shared" ca="1" si="375"/>
        <v>0.96981869415273336</v>
      </c>
      <c r="AE2471" s="4">
        <f t="shared" ca="1" si="376"/>
        <v>1.2486457649162073</v>
      </c>
      <c r="AF2471" s="21">
        <f ca="1">(Sheet1!B$4*EXP(-Sheet1!B$8*Sheet1!B$7)*NORMSDIST((LN(Sheet1!B$4/(Sheet1!B$5+AD2471))-Sheet1!B$8*Sheet1!B$7+Sheet1!B$9*Sheet1!B$7+0.5*Sheet1!B$6*Sheet1!B$6*Sheet1!B$7)/(Sheet1!B$6*SQRT(Sheet1!B$7)))-(Sheet1!B$5+AD2471)*EXP(-Sheet1!B$9*Sheet1!B$7)*NORMSDIST((LN(Sheet1!B$4/(Sheet1!B$5+AD2471))-Sheet1!B$8*Sheet1!B$7+Sheet1!B$9*Sheet1!B$7-0.5*Sheet1!B$6*Sheet1!B$6*Sheet1!B$7)/(Sheet1!B$6*SQRT(Sheet1!B$7))))*400+100*AE2471-400*Sheet1!$B$13</f>
        <v>-28.130577119810368</v>
      </c>
    </row>
    <row r="2472" spans="22:32" x14ac:dyDescent="0.25">
      <c r="V2472" s="7" t="e">
        <f t="shared" si="370"/>
        <v>#VALUE!</v>
      </c>
      <c r="X2472" s="4">
        <f t="shared" ca="1" si="371"/>
        <v>-0.48388076192188034</v>
      </c>
      <c r="Y2472" s="4">
        <f t="shared" ca="1" si="371"/>
        <v>-1.2121452887772628</v>
      </c>
      <c r="Z2472" s="4">
        <f t="shared" ca="1" si="372"/>
        <v>-0.8196233794642942</v>
      </c>
      <c r="AA2472" s="4">
        <f t="shared" ca="1" si="373"/>
        <v>-2.2574107897878535</v>
      </c>
      <c r="AB2472" s="4">
        <f ca="1">Sheet1!AC2472</f>
        <v>0.39335892422161056</v>
      </c>
      <c r="AC2472" s="7">
        <f t="shared" ca="1" si="374"/>
        <v>1.1431309849633744</v>
      </c>
      <c r="AD2472" s="4">
        <f t="shared" ca="1" si="375"/>
        <v>-0.93693688106602824</v>
      </c>
      <c r="AE2472" s="4">
        <f t="shared" ca="1" si="376"/>
        <v>-2.5805162195971381</v>
      </c>
      <c r="AF2472" s="21">
        <f ca="1">(Sheet1!B$4*EXP(-Sheet1!B$8*Sheet1!B$7)*NORMSDIST((LN(Sheet1!B$4/(Sheet1!B$5+AD2472))-Sheet1!B$8*Sheet1!B$7+Sheet1!B$9*Sheet1!B$7+0.5*Sheet1!B$6*Sheet1!B$6*Sheet1!B$7)/(Sheet1!B$6*SQRT(Sheet1!B$7)))-(Sheet1!B$5+AD2472)*EXP(-Sheet1!B$9*Sheet1!B$7)*NORMSDIST((LN(Sheet1!B$4/(Sheet1!B$5+AD2472))-Sheet1!B$8*Sheet1!B$7+Sheet1!B$9*Sheet1!B$7-0.5*Sheet1!B$6*Sheet1!B$6*Sheet1!B$7)/(Sheet1!B$6*SQRT(Sheet1!B$7))))*400+100*AE2472-400*Sheet1!$B$13</f>
        <v>-105.62610573155052</v>
      </c>
    </row>
    <row r="2473" spans="22:32" x14ac:dyDescent="0.25">
      <c r="V2473" s="7" t="e">
        <f t="shared" si="370"/>
        <v>#VALUE!</v>
      </c>
      <c r="X2473" s="4">
        <f t="shared" ca="1" si="371"/>
        <v>0.54212686161496337</v>
      </c>
      <c r="Y2473" s="4">
        <f t="shared" ca="1" si="371"/>
        <v>1.101025488761374</v>
      </c>
      <c r="Z2473" s="4">
        <f t="shared" ca="1" si="372"/>
        <v>0.91828377026273267</v>
      </c>
      <c r="AA2473" s="4">
        <f t="shared" ca="1" si="373"/>
        <v>2.1685195752601318</v>
      </c>
      <c r="AB2473" s="4">
        <f ca="1">Sheet1!AC2473</f>
        <v>0.87294019180675719</v>
      </c>
      <c r="AC2473" s="7">
        <f t="shared" ca="1" si="374"/>
        <v>0.78230671833821253</v>
      </c>
      <c r="AD2473" s="4">
        <f t="shared" ca="1" si="375"/>
        <v>0.7183795628174795</v>
      </c>
      <c r="AE2473" s="4">
        <f t="shared" ca="1" si="376"/>
        <v>1.6964474325739283</v>
      </c>
      <c r="AF2473" s="21">
        <f ca="1">(Sheet1!B$4*EXP(-Sheet1!B$8*Sheet1!B$7)*NORMSDIST((LN(Sheet1!B$4/(Sheet1!B$5+AD2473))-Sheet1!B$8*Sheet1!B$7+Sheet1!B$9*Sheet1!B$7+0.5*Sheet1!B$6*Sheet1!B$6*Sheet1!B$7)/(Sheet1!B$6*SQRT(Sheet1!B$7)))-(Sheet1!B$5+AD2473)*EXP(-Sheet1!B$9*Sheet1!B$7)*NORMSDIST((LN(Sheet1!B$4/(Sheet1!B$5+AD2473))-Sheet1!B$8*Sheet1!B$7+Sheet1!B$9*Sheet1!B$7-0.5*Sheet1!B$6*Sheet1!B$6*Sheet1!B$7)/(Sheet1!B$6*SQRT(Sheet1!B$7))))*400+100*AE2473-400*Sheet1!$B$13</f>
        <v>55.853101179834539</v>
      </c>
    </row>
    <row r="2474" spans="22:32" x14ac:dyDescent="0.25">
      <c r="V2474" s="7" t="e">
        <f t="shared" si="370"/>
        <v>#VALUE!</v>
      </c>
      <c r="X2474" s="4">
        <f t="shared" ca="1" si="371"/>
        <v>3.0289297449947492</v>
      </c>
      <c r="Y2474" s="4">
        <f t="shared" ca="1" si="371"/>
        <v>-1.4801144311294168</v>
      </c>
      <c r="Z2474" s="4">
        <f t="shared" ca="1" si="372"/>
        <v>5.1305648604259186</v>
      </c>
      <c r="AA2474" s="4">
        <f t="shared" ca="1" si="373"/>
        <v>1.4082360701609269</v>
      </c>
      <c r="AB2474" s="4">
        <f ca="1">Sheet1!AC2474</f>
        <v>0.78010168979272498</v>
      </c>
      <c r="AC2474" s="7">
        <f t="shared" ca="1" si="374"/>
        <v>0.85578672421711766</v>
      </c>
      <c r="AD2474" s="4">
        <f t="shared" ca="1" si="375"/>
        <v>4.3906692952873501</v>
      </c>
      <c r="AE2474" s="4">
        <f t="shared" ca="1" si="376"/>
        <v>1.2051497334074066</v>
      </c>
      <c r="AF2474" s="21">
        <f ca="1">(Sheet1!B$4*EXP(-Sheet1!B$8*Sheet1!B$7)*NORMSDIST((LN(Sheet1!B$4/(Sheet1!B$5+AD2474))-Sheet1!B$8*Sheet1!B$7+Sheet1!B$9*Sheet1!B$7+0.5*Sheet1!B$6*Sheet1!B$6*Sheet1!B$7)/(Sheet1!B$6*SQRT(Sheet1!B$7)))-(Sheet1!B$5+AD2474)*EXP(-Sheet1!B$9*Sheet1!B$7)*NORMSDIST((LN(Sheet1!B$4/(Sheet1!B$5+AD2474))-Sheet1!B$8*Sheet1!B$7+Sheet1!B$9*Sheet1!B$7-0.5*Sheet1!B$6*Sheet1!B$6*Sheet1!B$7)/(Sheet1!B$6*SQRT(Sheet1!B$7))))*400+100*AE2474-400*Sheet1!$B$13</f>
        <v>-534.49809437687236</v>
      </c>
    </row>
    <row r="2475" spans="22:32" x14ac:dyDescent="0.25">
      <c r="V2475" s="7" t="e">
        <f t="shared" si="370"/>
        <v>#VALUE!</v>
      </c>
      <c r="X2475" s="4">
        <f t="shared" ca="1" si="371"/>
        <v>-1.5255415284819869</v>
      </c>
      <c r="Y2475" s="4">
        <f t="shared" ca="1" si="371"/>
        <v>1.4306209510658598</v>
      </c>
      <c r="Z2475" s="4">
        <f t="shared" ca="1" si="372"/>
        <v>-2.5840446686107259</v>
      </c>
      <c r="AA2475" s="4">
        <f t="shared" ca="1" si="373"/>
        <v>0.25202627827447882</v>
      </c>
      <c r="AB2475" s="4">
        <f ca="1">Sheet1!AC2475</f>
        <v>0.97259628511671581</v>
      </c>
      <c r="AC2475" s="7">
        <f t="shared" ca="1" si="374"/>
        <v>0.65806794801631463</v>
      </c>
      <c r="AD2475" s="4">
        <f t="shared" ca="1" si="375"/>
        <v>-1.7004769726551581</v>
      </c>
      <c r="AE2475" s="4">
        <f t="shared" ca="1" si="376"/>
        <v>0.16585041579027499</v>
      </c>
      <c r="AF2475" s="21">
        <f ca="1">(Sheet1!B$4*EXP(-Sheet1!B$8*Sheet1!B$7)*NORMSDIST((LN(Sheet1!B$4/(Sheet1!B$5+AD2475))-Sheet1!B$8*Sheet1!B$7+Sheet1!B$9*Sheet1!B$7+0.5*Sheet1!B$6*Sheet1!B$6*Sheet1!B$7)/(Sheet1!B$6*SQRT(Sheet1!B$7)))-(Sheet1!B$5+AD2475)*EXP(-Sheet1!B$9*Sheet1!B$7)*NORMSDIST((LN(Sheet1!B$4/(Sheet1!B$5+AD2475))-Sheet1!B$8*Sheet1!B$7+Sheet1!B$9*Sheet1!B$7-0.5*Sheet1!B$6*Sheet1!B$6*Sheet1!B$7)/(Sheet1!B$6*SQRT(Sheet1!B$7))))*400+100*AE2475-400*Sheet1!$B$13</f>
        <v>296.63089885909085</v>
      </c>
    </row>
    <row r="2476" spans="22:32" x14ac:dyDescent="0.25">
      <c r="V2476" s="7" t="e">
        <f t="shared" si="370"/>
        <v>#VALUE!</v>
      </c>
      <c r="X2476" s="4">
        <f t="shared" ca="1" si="371"/>
        <v>1.1528898100491634</v>
      </c>
      <c r="Y2476" s="4">
        <f t="shared" ca="1" si="371"/>
        <v>-0.22149762471256834</v>
      </c>
      <c r="Z2476" s="4">
        <f t="shared" ca="1" si="372"/>
        <v>1.952827052907298</v>
      </c>
      <c r="AA2476" s="4">
        <f t="shared" ca="1" si="373"/>
        <v>1.0156723228021127</v>
      </c>
      <c r="AB2476" s="4">
        <f ca="1">Sheet1!AC2476</f>
        <v>0.88194456504068142</v>
      </c>
      <c r="AC2476" s="7">
        <f t="shared" ca="1" si="374"/>
        <v>0.7741761686226919</v>
      </c>
      <c r="AD2476" s="4">
        <f t="shared" ca="1" si="375"/>
        <v>1.5118321658025147</v>
      </c>
      <c r="AE2476" s="4">
        <f t="shared" ca="1" si="376"/>
        <v>0.78630930744304961</v>
      </c>
      <c r="AF2476" s="21">
        <f ca="1">(Sheet1!B$4*EXP(-Sheet1!B$8*Sheet1!B$7)*NORMSDIST((LN(Sheet1!B$4/(Sheet1!B$5+AD2476))-Sheet1!B$8*Sheet1!B$7+Sheet1!B$9*Sheet1!B$7+0.5*Sheet1!B$6*Sheet1!B$6*Sheet1!B$7)/(Sheet1!B$6*SQRT(Sheet1!B$7)))-(Sheet1!B$5+AD2476)*EXP(-Sheet1!B$9*Sheet1!B$7)*NORMSDIST((LN(Sheet1!B$4/(Sheet1!B$5+AD2476))-Sheet1!B$8*Sheet1!B$7+Sheet1!B$9*Sheet1!B$7-0.5*Sheet1!B$6*Sheet1!B$6*Sheet1!B$7)/(Sheet1!B$6*SQRT(Sheet1!B$7))))*400+100*AE2476-400*Sheet1!$B$13</f>
        <v>-157.78106013109982</v>
      </c>
    </row>
    <row r="2477" spans="22:32" x14ac:dyDescent="0.25">
      <c r="V2477" s="7" t="e">
        <f t="shared" si="370"/>
        <v>#VALUE!</v>
      </c>
      <c r="X2477" s="4">
        <f t="shared" ca="1" si="371"/>
        <v>-0.92156895002118</v>
      </c>
      <c r="Y2477" s="4">
        <f t="shared" ca="1" si="371"/>
        <v>0.65243187052032559</v>
      </c>
      <c r="Z2477" s="4">
        <f t="shared" ca="1" si="372"/>
        <v>-1.5610032815226198</v>
      </c>
      <c r="AA2477" s="4">
        <f t="shared" ca="1" si="373"/>
        <v>-0.14491122519241562</v>
      </c>
      <c r="AB2477" s="4">
        <f ca="1">Sheet1!AC2477</f>
        <v>0.71907709693434219</v>
      </c>
      <c r="AC2477" s="7">
        <f t="shared" ca="1" si="374"/>
        <v>0.89905561834744818</v>
      </c>
      <c r="AD2477" s="4">
        <f t="shared" ca="1" si="375"/>
        <v>-1.4034287705117148</v>
      </c>
      <c r="AE2477" s="4">
        <f t="shared" ca="1" si="376"/>
        <v>-0.13028325117085354</v>
      </c>
      <c r="AF2477" s="21">
        <f ca="1">(Sheet1!B$4*EXP(-Sheet1!B$8*Sheet1!B$7)*NORMSDIST((LN(Sheet1!B$4/(Sheet1!B$5+AD2477))-Sheet1!B$8*Sheet1!B$7+Sheet1!B$9*Sheet1!B$7+0.5*Sheet1!B$6*Sheet1!B$6*Sheet1!B$7)/(Sheet1!B$6*SQRT(Sheet1!B$7)))-(Sheet1!B$5+AD2477)*EXP(-Sheet1!B$9*Sheet1!B$7)*NORMSDIST((LN(Sheet1!B$4/(Sheet1!B$5+AD2477))-Sheet1!B$8*Sheet1!B$7+Sheet1!B$9*Sheet1!B$7-0.5*Sheet1!B$6*Sheet1!B$6*Sheet1!B$7)/(Sheet1!B$6*SQRT(Sheet1!B$7))))*400+100*AE2477-400*Sheet1!$B$13</f>
        <v>217.0021333268387</v>
      </c>
    </row>
    <row r="2478" spans="22:32" x14ac:dyDescent="0.25">
      <c r="V2478" s="7" t="e">
        <f t="shared" si="370"/>
        <v>#VALUE!</v>
      </c>
      <c r="X2478" s="4">
        <f t="shared" ca="1" si="371"/>
        <v>-1.0151926127709996</v>
      </c>
      <c r="Y2478" s="4">
        <f t="shared" ca="1" si="371"/>
        <v>-1.6970387896841044</v>
      </c>
      <c r="Z2478" s="4">
        <f t="shared" ca="1" si="372"/>
        <v>-1.7195881001379569</v>
      </c>
      <c r="AA2478" s="4">
        <f t="shared" ca="1" si="373"/>
        <v>-3.5490295859093535</v>
      </c>
      <c r="AB2478" s="4">
        <f ca="1">Sheet1!AC2478</f>
        <v>0.10743458829934016</v>
      </c>
      <c r="AC2478" s="7">
        <f t="shared" ca="1" si="374"/>
        <v>1.5852101148703392</v>
      </c>
      <c r="AD2478" s="4">
        <f t="shared" ca="1" si="375"/>
        <v>-2.7259084497493591</v>
      </c>
      <c r="AE2478" s="4">
        <f t="shared" ca="1" si="376"/>
        <v>-5.6259575975575986</v>
      </c>
      <c r="AF2478" s="21">
        <f ca="1">(Sheet1!B$4*EXP(-Sheet1!B$8*Sheet1!B$7)*NORMSDIST((LN(Sheet1!B$4/(Sheet1!B$5+AD2478))-Sheet1!B$8*Sheet1!B$7+Sheet1!B$9*Sheet1!B$7+0.5*Sheet1!B$6*Sheet1!B$6*Sheet1!B$7)/(Sheet1!B$6*SQRT(Sheet1!B$7)))-(Sheet1!B$5+AD2478)*EXP(-Sheet1!B$9*Sheet1!B$7)*NORMSDIST((LN(Sheet1!B$4/(Sheet1!B$5+AD2478))-Sheet1!B$8*Sheet1!B$7+Sheet1!B$9*Sheet1!B$7-0.5*Sheet1!B$6*Sheet1!B$6*Sheet1!B$7)/(Sheet1!B$6*SQRT(Sheet1!B$7))))*400+100*AE2478-400*Sheet1!$B$13</f>
        <v>-106.28114631349217</v>
      </c>
    </row>
    <row r="2479" spans="22:32" x14ac:dyDescent="0.25">
      <c r="V2479" s="7" t="e">
        <f t="shared" si="370"/>
        <v>#VALUE!</v>
      </c>
      <c r="X2479" s="4">
        <f t="shared" ca="1" si="371"/>
        <v>-0.46007034611229042</v>
      </c>
      <c r="Y2479" s="4">
        <f t="shared" ca="1" si="371"/>
        <v>-0.32464518890604421</v>
      </c>
      <c r="Z2479" s="4">
        <f t="shared" ca="1" si="372"/>
        <v>-0.7792920106477409</v>
      </c>
      <c r="AA2479" s="4">
        <f t="shared" ca="1" si="373"/>
        <v>-0.98481805167646186</v>
      </c>
      <c r="AB2479" s="4">
        <f ca="1">Sheet1!AC2479</f>
        <v>0.82688322840461925</v>
      </c>
      <c r="AC2479" s="7">
        <f t="shared" ca="1" si="374"/>
        <v>0.82054772739772475</v>
      </c>
      <c r="AD2479" s="4">
        <f t="shared" ca="1" si="375"/>
        <v>-0.63944628831620731</v>
      </c>
      <c r="AE2479" s="4">
        <f t="shared" ca="1" si="376"/>
        <v>-0.80809021420337579</v>
      </c>
      <c r="AF2479" s="21">
        <f ca="1">(Sheet1!B$4*EXP(-Sheet1!B$8*Sheet1!B$7)*NORMSDIST((LN(Sheet1!B$4/(Sheet1!B$5+AD2479))-Sheet1!B$8*Sheet1!B$7+Sheet1!B$9*Sheet1!B$7+0.5*Sheet1!B$6*Sheet1!B$6*Sheet1!B$7)/(Sheet1!B$6*SQRT(Sheet1!B$7)))-(Sheet1!B$5+AD2479)*EXP(-Sheet1!B$9*Sheet1!B$7)*NORMSDIST((LN(Sheet1!B$4/(Sheet1!B$5+AD2479))-Sheet1!B$8*Sheet1!B$7+Sheet1!B$9*Sheet1!B$7-0.5*Sheet1!B$6*Sheet1!B$6*Sheet1!B$7)/(Sheet1!B$6*SQRT(Sheet1!B$7))))*400+100*AE2479-400*Sheet1!$B$13</f>
        <v>22.723279990462743</v>
      </c>
    </row>
    <row r="2480" spans="22:32" x14ac:dyDescent="0.25">
      <c r="V2480" s="7" t="e">
        <f t="shared" si="370"/>
        <v>#VALUE!</v>
      </c>
      <c r="X2480" s="4">
        <f t="shared" ca="1" si="371"/>
        <v>-1.997874437193049</v>
      </c>
      <c r="Y2480" s="4">
        <f t="shared" ca="1" si="371"/>
        <v>8.6853830660886921E-2</v>
      </c>
      <c r="Z2480" s="4">
        <f t="shared" ca="1" si="372"/>
        <v>-3.3841076703558981</v>
      </c>
      <c r="AA2480" s="4">
        <f t="shared" ca="1" si="373"/>
        <v>-2.1767689500670082</v>
      </c>
      <c r="AB2480" s="4">
        <f ca="1">Sheet1!AC2480</f>
        <v>2.8420192977286707E-2</v>
      </c>
      <c r="AC2480" s="7">
        <f t="shared" ca="1" si="374"/>
        <v>2.0657818182725269</v>
      </c>
      <c r="AD2480" s="4">
        <f t="shared" ca="1" si="375"/>
        <v>-6.990828096497812</v>
      </c>
      <c r="AE2480" s="4">
        <f t="shared" ca="1" si="376"/>
        <v>-4.496729719628604</v>
      </c>
      <c r="AF2480" s="21">
        <f ca="1">(Sheet1!B$4*EXP(-Sheet1!B$8*Sheet1!B$7)*NORMSDIST((LN(Sheet1!B$4/(Sheet1!B$5+AD2480))-Sheet1!B$8*Sheet1!B$7+Sheet1!B$9*Sheet1!B$7+0.5*Sheet1!B$6*Sheet1!B$6*Sheet1!B$7)/(Sheet1!B$6*SQRT(Sheet1!B$7)))-(Sheet1!B$5+AD2480)*EXP(-Sheet1!B$9*Sheet1!B$7)*NORMSDIST((LN(Sheet1!B$4/(Sheet1!B$5+AD2480))-Sheet1!B$8*Sheet1!B$7+Sheet1!B$9*Sheet1!B$7-0.5*Sheet1!B$6*Sheet1!B$6*Sheet1!B$7)/(Sheet1!B$6*SQRT(Sheet1!B$7))))*400+100*AE2480-400*Sheet1!$B$13</f>
        <v>801.33815798777778</v>
      </c>
    </row>
    <row r="2481" spans="22:32" x14ac:dyDescent="0.25">
      <c r="V2481" s="7" t="e">
        <f t="shared" si="370"/>
        <v>#VALUE!</v>
      </c>
      <c r="X2481" s="4">
        <f t="shared" ca="1" si="371"/>
        <v>-1.0380964526533147</v>
      </c>
      <c r="Y2481" s="4">
        <f t="shared" ca="1" si="371"/>
        <v>-0.19678645039864839</v>
      </c>
      <c r="Z2481" s="4">
        <f t="shared" ca="1" si="372"/>
        <v>-1.7583838616650145</v>
      </c>
      <c r="AA2481" s="4">
        <f t="shared" ca="1" si="373"/>
        <v>-1.4704675362157389</v>
      </c>
      <c r="AB2481" s="4">
        <f ca="1">Sheet1!AC2481</f>
        <v>0.14603089770894528</v>
      </c>
      <c r="AC2481" s="7">
        <f t="shared" ca="1" si="374"/>
        <v>1.4809547590796337</v>
      </c>
      <c r="AD2481" s="4">
        <f t="shared" ca="1" si="375"/>
        <v>-2.6040869482216276</v>
      </c>
      <c r="AE2481" s="4">
        <f t="shared" ca="1" si="376"/>
        <v>-2.1776958958308019</v>
      </c>
      <c r="AF2481" s="21">
        <f ca="1">(Sheet1!B$4*EXP(-Sheet1!B$8*Sheet1!B$7)*NORMSDIST((LN(Sheet1!B$4/(Sheet1!B$5+AD2481))-Sheet1!B$8*Sheet1!B$7+Sheet1!B$9*Sheet1!B$7+0.5*Sheet1!B$6*Sheet1!B$6*Sheet1!B$7)/(Sheet1!B$6*SQRT(Sheet1!B$7)))-(Sheet1!B$5+AD2481)*EXP(-Sheet1!B$9*Sheet1!B$7)*NORMSDIST((LN(Sheet1!B$4/(Sheet1!B$5+AD2481))-Sheet1!B$8*Sheet1!B$7+Sheet1!B$9*Sheet1!B$7-0.5*Sheet1!B$6*Sheet1!B$6*Sheet1!B$7)/(Sheet1!B$6*SQRT(Sheet1!B$7))))*400+100*AE2481-400*Sheet1!$B$13</f>
        <v>217.30939027077238</v>
      </c>
    </row>
    <row r="2482" spans="22:32" x14ac:dyDescent="0.25">
      <c r="V2482" s="7" t="e">
        <f t="shared" si="370"/>
        <v>#VALUE!</v>
      </c>
      <c r="X2482" s="4">
        <f t="shared" ca="1" si="371"/>
        <v>-2.9268959467139686</v>
      </c>
      <c r="Y2482" s="4">
        <f t="shared" ca="1" si="371"/>
        <v>-0.57218174157719337</v>
      </c>
      <c r="Z2482" s="4">
        <f t="shared" ca="1" si="372"/>
        <v>-4.9577344998339576</v>
      </c>
      <c r="AA2482" s="4">
        <f t="shared" ca="1" si="373"/>
        <v>-4.1702956575141981</v>
      </c>
      <c r="AB2482" s="4">
        <f ca="1">Sheet1!AC2482</f>
        <v>0.24928929466959682</v>
      </c>
      <c r="AC2482" s="7">
        <f t="shared" ca="1" si="374"/>
        <v>1.300834081310646</v>
      </c>
      <c r="AD2482" s="4">
        <f t="shared" ca="1" si="375"/>
        <v>-6.4491900034736016</v>
      </c>
      <c r="AE2482" s="4">
        <f t="shared" ca="1" si="376"/>
        <v>-5.4248627204362583</v>
      </c>
      <c r="AF2482" s="21">
        <f ca="1">(Sheet1!B$4*EXP(-Sheet1!B$8*Sheet1!B$7)*NORMSDIST((LN(Sheet1!B$4/(Sheet1!B$5+AD2482))-Sheet1!B$8*Sheet1!B$7+Sheet1!B$9*Sheet1!B$7+0.5*Sheet1!B$6*Sheet1!B$6*Sheet1!B$7)/(Sheet1!B$6*SQRT(Sheet1!B$7)))-(Sheet1!B$5+AD2482)*EXP(-Sheet1!B$9*Sheet1!B$7)*NORMSDIST((LN(Sheet1!B$4/(Sheet1!B$5+AD2482))-Sheet1!B$8*Sheet1!B$7+Sheet1!B$9*Sheet1!B$7-0.5*Sheet1!B$6*Sheet1!B$6*Sheet1!B$7)/(Sheet1!B$6*SQRT(Sheet1!B$7))))*400+100*AE2482-400*Sheet1!$B$13</f>
        <v>601.99551675216662</v>
      </c>
    </row>
    <row r="2483" spans="22:32" x14ac:dyDescent="0.25">
      <c r="V2483" s="7" t="e">
        <f t="shared" si="370"/>
        <v>#VALUE!</v>
      </c>
      <c r="X2483" s="4">
        <f t="shared" ca="1" si="371"/>
        <v>-0.16362081416250521</v>
      </c>
      <c r="Y2483" s="4">
        <f t="shared" ca="1" si="371"/>
        <v>1.7293536847811659</v>
      </c>
      <c r="Z2483" s="4">
        <f t="shared" ca="1" si="372"/>
        <v>-0.27714977574624594</v>
      </c>
      <c r="AA2483" s="4">
        <f t="shared" ca="1" si="373"/>
        <v>2.238100282560199</v>
      </c>
      <c r="AB2483" s="4">
        <f ca="1">Sheet1!AC2483</f>
        <v>0.69480327170059042</v>
      </c>
      <c r="AC2483" s="7">
        <f t="shared" ca="1" si="374"/>
        <v>0.91586469616931798</v>
      </c>
      <c r="AD2483" s="4">
        <f t="shared" ca="1" si="375"/>
        <v>-0.25383169515723014</v>
      </c>
      <c r="AE2483" s="4">
        <f t="shared" ca="1" si="376"/>
        <v>2.0497970352834614</v>
      </c>
      <c r="AF2483" s="21">
        <f ca="1">(Sheet1!B$4*EXP(-Sheet1!B$8*Sheet1!B$7)*NORMSDIST((LN(Sheet1!B$4/(Sheet1!B$5+AD2483))-Sheet1!B$8*Sheet1!B$7+Sheet1!B$9*Sheet1!B$7+0.5*Sheet1!B$6*Sheet1!B$6*Sheet1!B$7)/(Sheet1!B$6*SQRT(Sheet1!B$7)))-(Sheet1!B$5+AD2483)*EXP(-Sheet1!B$9*Sheet1!B$7)*NORMSDIST((LN(Sheet1!B$4/(Sheet1!B$5+AD2483))-Sheet1!B$8*Sheet1!B$7+Sheet1!B$9*Sheet1!B$7-0.5*Sheet1!B$6*Sheet1!B$6*Sheet1!B$7)/(Sheet1!B$6*SQRT(Sheet1!B$7))))*400+100*AE2483-400*Sheet1!$B$13</f>
        <v>245.82313603862076</v>
      </c>
    </row>
    <row r="2484" spans="22:32" x14ac:dyDescent="0.25">
      <c r="V2484" s="7" t="e">
        <f t="shared" si="370"/>
        <v>#VALUE!</v>
      </c>
      <c r="X2484" s="4">
        <f t="shared" ca="1" si="371"/>
        <v>-1.7377063660250434</v>
      </c>
      <c r="Y2484" s="4">
        <f t="shared" ca="1" si="371"/>
        <v>2.7835980468725894</v>
      </c>
      <c r="Z2484" s="4">
        <f t="shared" ca="1" si="372"/>
        <v>-2.9434209340771496</v>
      </c>
      <c r="AA2484" s="4">
        <f t="shared" ca="1" si="373"/>
        <v>1.9062035294532651</v>
      </c>
      <c r="AB2484" s="4">
        <f ca="1">Sheet1!AC2484</f>
        <v>0.85701061374354304</v>
      </c>
      <c r="AC2484" s="7">
        <f t="shared" ca="1" si="374"/>
        <v>0.79608858762463941</v>
      </c>
      <c r="AD2484" s="4">
        <f t="shared" ca="1" si="375"/>
        <v>-2.3432238141942747</v>
      </c>
      <c r="AE2484" s="4">
        <f t="shared" ca="1" si="376"/>
        <v>1.5175068754875525</v>
      </c>
      <c r="AF2484" s="21">
        <f ca="1">(Sheet1!B$4*EXP(-Sheet1!B$8*Sheet1!B$7)*NORMSDIST((LN(Sheet1!B$4/(Sheet1!B$5+AD2484))-Sheet1!B$8*Sheet1!B$7+Sheet1!B$9*Sheet1!B$7+0.5*Sheet1!B$6*Sheet1!B$6*Sheet1!B$7)/(Sheet1!B$6*SQRT(Sheet1!B$7)))-(Sheet1!B$5+AD2484)*EXP(-Sheet1!B$9*Sheet1!B$7)*NORMSDIST((LN(Sheet1!B$4/(Sheet1!B$5+AD2484))-Sheet1!B$8*Sheet1!B$7+Sheet1!B$9*Sheet1!B$7-0.5*Sheet1!B$6*Sheet1!B$6*Sheet1!B$7)/(Sheet1!B$6*SQRT(Sheet1!B$7))))*400+100*AE2484-400*Sheet1!$B$13</f>
        <v>541.62482975549119</v>
      </c>
    </row>
    <row r="2485" spans="22:32" x14ac:dyDescent="0.25">
      <c r="V2485" s="7" t="e">
        <f t="shared" si="370"/>
        <v>#VALUE!</v>
      </c>
      <c r="X2485" s="4">
        <f t="shared" ca="1" si="371"/>
        <v>-0.47150170976821232</v>
      </c>
      <c r="Y2485" s="4">
        <f t="shared" ca="1" si="371"/>
        <v>0.92911798648564703</v>
      </c>
      <c r="Z2485" s="4">
        <f t="shared" ca="1" si="372"/>
        <v>-0.79865507206464559</v>
      </c>
      <c r="AA2485" s="4">
        <f t="shared" ca="1" si="373"/>
        <v>0.76110939493258167</v>
      </c>
      <c r="AB2485" s="4">
        <f ca="1">Sheet1!AC2485</f>
        <v>0.8402392933561903</v>
      </c>
      <c r="AC2485" s="7">
        <f t="shared" ca="1" si="374"/>
        <v>0.80992487779517597</v>
      </c>
      <c r="AD2485" s="4">
        <f t="shared" ca="1" si="375"/>
        <v>-0.6468506116424555</v>
      </c>
      <c r="AE2485" s="4">
        <f t="shared" ca="1" si="376"/>
        <v>0.61644143367953153</v>
      </c>
      <c r="AF2485" s="21">
        <f ca="1">(Sheet1!B$4*EXP(-Sheet1!B$8*Sheet1!B$7)*NORMSDIST((LN(Sheet1!B$4/(Sheet1!B$5+AD2485))-Sheet1!B$8*Sheet1!B$7+Sheet1!B$9*Sheet1!B$7+0.5*Sheet1!B$6*Sheet1!B$6*Sheet1!B$7)/(Sheet1!B$6*SQRT(Sheet1!B$7)))-(Sheet1!B$5+AD2485)*EXP(-Sheet1!B$9*Sheet1!B$7)*NORMSDIST((LN(Sheet1!B$4/(Sheet1!B$5+AD2485))-Sheet1!B$8*Sheet1!B$7+Sheet1!B$9*Sheet1!B$7-0.5*Sheet1!B$6*Sheet1!B$6*Sheet1!B$7)/(Sheet1!B$6*SQRT(Sheet1!B$7))))*400+100*AE2485-400*Sheet1!$B$13</f>
        <v>166.38774196942632</v>
      </c>
    </row>
    <row r="2486" spans="22:32" x14ac:dyDescent="0.25">
      <c r="V2486" s="7" t="e">
        <f t="shared" si="370"/>
        <v>#VALUE!</v>
      </c>
      <c r="X2486" s="4">
        <f t="shared" ca="1" si="371"/>
        <v>-0.65132260374261564</v>
      </c>
      <c r="Y2486" s="4">
        <f t="shared" ca="1" si="371"/>
        <v>-0.92601813185598103</v>
      </c>
      <c r="Z2486" s="4">
        <f t="shared" ca="1" si="372"/>
        <v>-1.103245418314835</v>
      </c>
      <c r="AA2486" s="4">
        <f t="shared" ca="1" si="373"/>
        <v>-2.0486110202531709</v>
      </c>
      <c r="AB2486" s="4">
        <f ca="1">Sheet1!AC2486</f>
        <v>0.91695037732791651</v>
      </c>
      <c r="AC2486" s="7">
        <f t="shared" ca="1" si="374"/>
        <v>0.73925309019058527</v>
      </c>
      <c r="AD2486" s="4">
        <f t="shared" ca="1" si="375"/>
        <v>-0.81557758472784669</v>
      </c>
      <c r="AE2486" s="4">
        <f t="shared" ca="1" si="376"/>
        <v>-1.5144420273206443</v>
      </c>
      <c r="AF2486" s="21">
        <f ca="1">(Sheet1!B$4*EXP(-Sheet1!B$8*Sheet1!B$7)*NORMSDIST((LN(Sheet1!B$4/(Sheet1!B$5+AD2486))-Sheet1!B$8*Sheet1!B$7+Sheet1!B$9*Sheet1!B$7+0.5*Sheet1!B$6*Sheet1!B$6*Sheet1!B$7)/(Sheet1!B$6*SQRT(Sheet1!B$7)))-(Sheet1!B$5+AD2486)*EXP(-Sheet1!B$9*Sheet1!B$7)*NORMSDIST((LN(Sheet1!B$4/(Sheet1!B$5+AD2486))-Sheet1!B$8*Sheet1!B$7+Sheet1!B$9*Sheet1!B$7-0.5*Sheet1!B$6*Sheet1!B$6*Sheet1!B$7)/(Sheet1!B$6*SQRT(Sheet1!B$7))))*400+100*AE2486-400*Sheet1!$B$13</f>
        <v>-19.02031556717111</v>
      </c>
    </row>
    <row r="2487" spans="22:32" x14ac:dyDescent="0.25">
      <c r="V2487" s="7" t="e">
        <f t="shared" si="370"/>
        <v>#VALUE!</v>
      </c>
      <c r="X2487" s="4">
        <f t="shared" ca="1" si="371"/>
        <v>-0.27261521468676164</v>
      </c>
      <c r="Y2487" s="4">
        <f t="shared" ca="1" si="371"/>
        <v>0.38218924446974922</v>
      </c>
      <c r="Z2487" s="4">
        <f t="shared" ca="1" si="372"/>
        <v>-0.46177038051167862</v>
      </c>
      <c r="AA2487" s="4">
        <f t="shared" ca="1" si="373"/>
        <v>0.22257285289073866</v>
      </c>
      <c r="AB2487" s="4">
        <f ca="1">Sheet1!AC2487</f>
        <v>0.48731503333363058</v>
      </c>
      <c r="AC2487" s="7">
        <f t="shared" ca="1" si="374"/>
        <v>1.0644233306524542</v>
      </c>
      <c r="AD2487" s="4">
        <f t="shared" ca="1" si="375"/>
        <v>-0.49151916642089211</v>
      </c>
      <c r="AE2487" s="4">
        <f t="shared" ca="1" si="376"/>
        <v>0.23691173738677876</v>
      </c>
      <c r="AF2487" s="21">
        <f ca="1">(Sheet1!B$4*EXP(-Sheet1!B$8*Sheet1!B$7)*NORMSDIST((LN(Sheet1!B$4/(Sheet1!B$5+AD2487))-Sheet1!B$8*Sheet1!B$7+Sheet1!B$9*Sheet1!B$7+0.5*Sheet1!B$6*Sheet1!B$6*Sheet1!B$7)/(Sheet1!B$6*SQRT(Sheet1!B$7)))-(Sheet1!B$5+AD2487)*EXP(-Sheet1!B$9*Sheet1!B$7)*NORMSDIST((LN(Sheet1!B$4/(Sheet1!B$5+AD2487))-Sheet1!B$8*Sheet1!B$7+Sheet1!B$9*Sheet1!B$7-0.5*Sheet1!B$6*Sheet1!B$6*Sheet1!B$7)/(Sheet1!B$6*SQRT(Sheet1!B$7))))*400+100*AE2487-400*Sheet1!$B$13</f>
        <v>103.08357229180001</v>
      </c>
    </row>
    <row r="2488" spans="22:32" x14ac:dyDescent="0.25">
      <c r="V2488" s="7" t="e">
        <f t="shared" si="370"/>
        <v>#VALUE!</v>
      </c>
      <c r="X2488" s="4">
        <f t="shared" ca="1" si="371"/>
        <v>4.1842402114385203E-2</v>
      </c>
      <c r="Y2488" s="4">
        <f t="shared" ca="1" si="371"/>
        <v>0.78547526972630466</v>
      </c>
      <c r="Z2488" s="4">
        <f t="shared" ca="1" si="372"/>
        <v>7.0874921519266873E-2</v>
      </c>
      <c r="AA2488" s="4">
        <f t="shared" ca="1" si="373"/>
        <v>1.1501943056400095</v>
      </c>
      <c r="AB2488" s="4">
        <f ca="1">Sheet1!AC2488</f>
        <v>0.10667733345084474</v>
      </c>
      <c r="AC2488" s="7">
        <f t="shared" ca="1" si="374"/>
        <v>1.5876313937222404</v>
      </c>
      <c r="AD2488" s="4">
        <f t="shared" ca="1" si="375"/>
        <v>0.11252325043158808</v>
      </c>
      <c r="AE2488" s="4">
        <f t="shared" ca="1" si="376"/>
        <v>1.8260845885146328</v>
      </c>
      <c r="AF2488" s="21">
        <f ca="1">(Sheet1!B$4*EXP(-Sheet1!B$8*Sheet1!B$7)*NORMSDIST((LN(Sheet1!B$4/(Sheet1!B$5+AD2488))-Sheet1!B$8*Sheet1!B$7+Sheet1!B$9*Sheet1!B$7+0.5*Sheet1!B$6*Sheet1!B$6*Sheet1!B$7)/(Sheet1!B$6*SQRT(Sheet1!B$7)))-(Sheet1!B$5+AD2488)*EXP(-Sheet1!B$9*Sheet1!B$7)*NORMSDIST((LN(Sheet1!B$4/(Sheet1!B$5+AD2488))-Sheet1!B$8*Sheet1!B$7+Sheet1!B$9*Sheet1!B$7-0.5*Sheet1!B$6*Sheet1!B$6*Sheet1!B$7)/(Sheet1!B$6*SQRT(Sheet1!B$7))))*400+100*AE2488-400*Sheet1!$B$13</f>
        <v>164.60927909627026</v>
      </c>
    </row>
    <row r="2489" spans="22:32" x14ac:dyDescent="0.25">
      <c r="V2489" s="7" t="e">
        <f t="shared" si="370"/>
        <v>#VALUE!</v>
      </c>
      <c r="X2489" s="4">
        <f t="shared" ca="1" si="371"/>
        <v>-0.73598980198297581</v>
      </c>
      <c r="Y2489" s="4">
        <f t="shared" ca="1" si="371"/>
        <v>0.79297881929290759</v>
      </c>
      <c r="Z2489" s="4">
        <f t="shared" ca="1" si="372"/>
        <v>-1.2466592934106604</v>
      </c>
      <c r="AA2489" s="4">
        <f t="shared" ca="1" si="373"/>
        <v>0.26579740398593926</v>
      </c>
      <c r="AB2489" s="4">
        <f ca="1">Sheet1!AC2489</f>
        <v>0.26499604210147987</v>
      </c>
      <c r="AC2489" s="7">
        <f t="shared" ca="1" si="374"/>
        <v>1.2801188445452938</v>
      </c>
      <c r="AD2489" s="4">
        <f t="shared" ca="1" si="375"/>
        <v>-1.5958720542225069</v>
      </c>
      <c r="AE2489" s="4">
        <f t="shared" ca="1" si="376"/>
        <v>0.34025226567361921</v>
      </c>
      <c r="AF2489" s="21">
        <f ca="1">(Sheet1!B$4*EXP(-Sheet1!B$8*Sheet1!B$7)*NORMSDIST((LN(Sheet1!B$4/(Sheet1!B$5+AD2489))-Sheet1!B$8*Sheet1!B$7+Sheet1!B$9*Sheet1!B$7+0.5*Sheet1!B$6*Sheet1!B$6*Sheet1!B$7)/(Sheet1!B$6*SQRT(Sheet1!B$7)))-(Sheet1!B$5+AD2489)*EXP(-Sheet1!B$9*Sheet1!B$7)*NORMSDIST((LN(Sheet1!B$4/(Sheet1!B$5+AD2489))-Sheet1!B$8*Sheet1!B$7+Sheet1!B$9*Sheet1!B$7-0.5*Sheet1!B$6*Sheet1!B$6*Sheet1!B$7)/(Sheet1!B$6*SQRT(Sheet1!B$7))))*400+100*AE2489-400*Sheet1!$B$13</f>
        <v>296.40493576724384</v>
      </c>
    </row>
    <row r="2490" spans="22:32" x14ac:dyDescent="0.25">
      <c r="V2490" s="7" t="e">
        <f t="shared" si="370"/>
        <v>#VALUE!</v>
      </c>
      <c r="X2490" s="4">
        <f t="shared" ca="1" si="371"/>
        <v>-0.42859268742921658</v>
      </c>
      <c r="Y2490" s="4">
        <f t="shared" ca="1" si="371"/>
        <v>0.5230386211300716</v>
      </c>
      <c r="Z2490" s="4">
        <f t="shared" ca="1" si="372"/>
        <v>-0.72597345157758353</v>
      </c>
      <c r="AA2490" s="4">
        <f t="shared" ca="1" si="373"/>
        <v>0.24073229265993457</v>
      </c>
      <c r="AB2490" s="4">
        <f ca="1">Sheet1!AC2490</f>
        <v>0.27205944590206854</v>
      </c>
      <c r="AC2490" s="7">
        <f t="shared" ca="1" si="374"/>
        <v>1.271175947616749</v>
      </c>
      <c r="AD2490" s="4">
        <f t="shared" ca="1" si="375"/>
        <v>-0.92283999025373675</v>
      </c>
      <c r="AE2490" s="4">
        <f t="shared" ca="1" si="376"/>
        <v>0.3060131002439449</v>
      </c>
      <c r="AF2490" s="21">
        <f ca="1">(Sheet1!B$4*EXP(-Sheet1!B$8*Sheet1!B$7)*NORMSDIST((LN(Sheet1!B$4/(Sheet1!B$5+AD2490))-Sheet1!B$8*Sheet1!B$7+Sheet1!B$9*Sheet1!B$7+0.5*Sheet1!B$6*Sheet1!B$6*Sheet1!B$7)/(Sheet1!B$6*SQRT(Sheet1!B$7)))-(Sheet1!B$5+AD2490)*EXP(-Sheet1!B$9*Sheet1!B$7)*NORMSDIST((LN(Sheet1!B$4/(Sheet1!B$5+AD2490))-Sheet1!B$8*Sheet1!B$7+Sheet1!B$9*Sheet1!B$7-0.5*Sheet1!B$6*Sheet1!B$6*Sheet1!B$7)/(Sheet1!B$6*SQRT(Sheet1!B$7))))*400+100*AE2490-400*Sheet1!$B$13</f>
        <v>180.69950578192766</v>
      </c>
    </row>
    <row r="2491" spans="22:32" x14ac:dyDescent="0.25">
      <c r="V2491" s="7" t="e">
        <f t="shared" si="370"/>
        <v>#VALUE!</v>
      </c>
      <c r="X2491" s="4">
        <f t="shared" ca="1" si="371"/>
        <v>7.9370286346195404E-2</v>
      </c>
      <c r="Y2491" s="4">
        <f t="shared" ca="1" si="371"/>
        <v>3.2147894760591158</v>
      </c>
      <c r="Z2491" s="4">
        <f t="shared" ca="1" si="372"/>
        <v>0.13444167952810643</v>
      </c>
      <c r="AA2491" s="4">
        <f t="shared" ca="1" si="373"/>
        <v>4.6017960753749545</v>
      </c>
      <c r="AB2491" s="4">
        <f ca="1">Sheet1!AC2491</f>
        <v>8.5489329735832897E-2</v>
      </c>
      <c r="AC2491" s="7">
        <f t="shared" ca="1" si="374"/>
        <v>1.6639680004440118</v>
      </c>
      <c r="AD2491" s="4">
        <f t="shared" ca="1" si="375"/>
        <v>0.2237066526607179</v>
      </c>
      <c r="AE2491" s="4">
        <f t="shared" ca="1" si="376"/>
        <v>7.6572414139927645</v>
      </c>
      <c r="AF2491" s="21">
        <f ca="1">(Sheet1!B$4*EXP(-Sheet1!B$8*Sheet1!B$7)*NORMSDIST((LN(Sheet1!B$4/(Sheet1!B$5+AD2491))-Sheet1!B$8*Sheet1!B$7+Sheet1!B$9*Sheet1!B$7+0.5*Sheet1!B$6*Sheet1!B$6*Sheet1!B$7)/(Sheet1!B$6*SQRT(Sheet1!B$7)))-(Sheet1!B$5+AD2491)*EXP(-Sheet1!B$9*Sheet1!B$7)*NORMSDIST((LN(Sheet1!B$4/(Sheet1!B$5+AD2491))-Sheet1!B$8*Sheet1!B$7+Sheet1!B$9*Sheet1!B$7-0.5*Sheet1!B$6*Sheet1!B$6*Sheet1!B$7)/(Sheet1!B$6*SQRT(Sheet1!B$7))))*400+100*AE2491-400*Sheet1!$B$13</f>
        <v>730.00428962748265</v>
      </c>
    </row>
    <row r="2492" spans="22:32" x14ac:dyDescent="0.25">
      <c r="V2492" s="7" t="e">
        <f t="shared" si="370"/>
        <v>#VALUE!</v>
      </c>
      <c r="X2492" s="4">
        <f t="shared" ca="1" si="371"/>
        <v>0.19026528192923536</v>
      </c>
      <c r="Y2492" s="4">
        <f t="shared" ca="1" si="371"/>
        <v>2.3270201926987988</v>
      </c>
      <c r="Z2492" s="4">
        <f t="shared" ca="1" si="372"/>
        <v>0.32228161489657059</v>
      </c>
      <c r="AA2492" s="4">
        <f t="shared" ca="1" si="373"/>
        <v>3.4838092133314928</v>
      </c>
      <c r="AB2492" s="4">
        <f ca="1">Sheet1!AC2492</f>
        <v>0.4205550592822288</v>
      </c>
      <c r="AC2492" s="7">
        <f t="shared" ca="1" si="374"/>
        <v>1.1190568584705192</v>
      </c>
      <c r="AD2492" s="4">
        <f t="shared" ca="1" si="375"/>
        <v>0.36065145150896194</v>
      </c>
      <c r="AE2492" s="4">
        <f t="shared" ca="1" si="376"/>
        <v>3.8985805937813911</v>
      </c>
      <c r="AF2492" s="21">
        <f ca="1">(Sheet1!B$4*EXP(-Sheet1!B$8*Sheet1!B$7)*NORMSDIST((LN(Sheet1!B$4/(Sheet1!B$5+AD2492))-Sheet1!B$8*Sheet1!B$7+Sheet1!B$9*Sheet1!B$7+0.5*Sheet1!B$6*Sheet1!B$6*Sheet1!B$7)/(Sheet1!B$6*SQRT(Sheet1!B$7)))-(Sheet1!B$5+AD2492)*EXP(-Sheet1!B$9*Sheet1!B$7)*NORMSDIST((LN(Sheet1!B$4/(Sheet1!B$5+AD2492))-Sheet1!B$8*Sheet1!B$7+Sheet1!B$9*Sheet1!B$7-0.5*Sheet1!B$6*Sheet1!B$6*Sheet1!B$7)/(Sheet1!B$6*SQRT(Sheet1!B$7))))*400+100*AE2492-400*Sheet1!$B$13</f>
        <v>332.39913834708841</v>
      </c>
    </row>
    <row r="2493" spans="22:32" x14ac:dyDescent="0.25">
      <c r="V2493" s="7" t="e">
        <f t="shared" si="370"/>
        <v>#VALUE!</v>
      </c>
      <c r="X2493" s="4">
        <f t="shared" ca="1" si="371"/>
        <v>1.3147710164570072</v>
      </c>
      <c r="Y2493" s="4">
        <f t="shared" ca="1" si="371"/>
        <v>1.2946419442366628</v>
      </c>
      <c r="Z2493" s="4">
        <f t="shared" ca="1" si="372"/>
        <v>2.2270301870446594</v>
      </c>
      <c r="AA2493" s="4">
        <f t="shared" ca="1" si="373"/>
        <v>3.3291268091391877</v>
      </c>
      <c r="AB2493" s="4">
        <f ca="1">Sheet1!AC2493</f>
        <v>0.14425602883682787</v>
      </c>
      <c r="AC2493" s="7">
        <f t="shared" ca="1" si="374"/>
        <v>1.4850834857172703</v>
      </c>
      <c r="AD2493" s="4">
        <f t="shared" ca="1" si="375"/>
        <v>3.3073257529738673</v>
      </c>
      <c r="AE2493" s="4">
        <f t="shared" ca="1" si="376"/>
        <v>4.9440312461112388</v>
      </c>
      <c r="AF2493" s="21">
        <f ca="1">(Sheet1!B$4*EXP(-Sheet1!B$8*Sheet1!B$7)*NORMSDIST((LN(Sheet1!B$4/(Sheet1!B$5+AD2493))-Sheet1!B$8*Sheet1!B$7+Sheet1!B$9*Sheet1!B$7+0.5*Sheet1!B$6*Sheet1!B$6*Sheet1!B$7)/(Sheet1!B$6*SQRT(Sheet1!B$7)))-(Sheet1!B$5+AD2493)*EXP(-Sheet1!B$9*Sheet1!B$7)*NORMSDIST((LN(Sheet1!B$4/(Sheet1!B$5+AD2493))-Sheet1!B$8*Sheet1!B$7+Sheet1!B$9*Sheet1!B$7-0.5*Sheet1!B$6*Sheet1!B$6*Sheet1!B$7)/(Sheet1!B$6*SQRT(Sheet1!B$7))))*400+100*AE2493-400*Sheet1!$B$13</f>
        <v>-7.8450529238107265</v>
      </c>
    </row>
    <row r="2494" spans="22:32" x14ac:dyDescent="0.25">
      <c r="V2494" s="7" t="e">
        <f t="shared" si="370"/>
        <v>#VALUE!</v>
      </c>
      <c r="X2494" s="4">
        <f t="shared" ca="1" si="371"/>
        <v>6.5267809990112169E-2</v>
      </c>
      <c r="Y2494" s="4">
        <f t="shared" ca="1" si="371"/>
        <v>-0.22641609347685387</v>
      </c>
      <c r="Z2494" s="4">
        <f t="shared" ca="1" si="372"/>
        <v>0.11055414309479328</v>
      </c>
      <c r="AA2494" s="4">
        <f t="shared" ca="1" si="373"/>
        <v>-0.24257776764202679</v>
      </c>
      <c r="AB2494" s="4">
        <f ca="1">Sheet1!AC2494</f>
        <v>0.48178649641173221</v>
      </c>
      <c r="AC2494" s="7">
        <f t="shared" ca="1" si="374"/>
        <v>1.06874818450389</v>
      </c>
      <c r="AD2494" s="4">
        <f t="shared" ca="1" si="375"/>
        <v>0.11815453972194358</v>
      </c>
      <c r="AE2494" s="4">
        <f t="shared" ca="1" si="376"/>
        <v>-0.25925454876842258</v>
      </c>
      <c r="AF2494" s="21">
        <f ca="1">(Sheet1!B$4*EXP(-Sheet1!B$8*Sheet1!B$7)*NORMSDIST((LN(Sheet1!B$4/(Sheet1!B$5+AD2494))-Sheet1!B$8*Sheet1!B$7+Sheet1!B$9*Sheet1!B$7+0.5*Sheet1!B$6*Sheet1!B$6*Sheet1!B$7)/(Sheet1!B$6*SQRT(Sheet1!B$7)))-(Sheet1!B$5+AD2494)*EXP(-Sheet1!B$9*Sheet1!B$7)*NORMSDIST((LN(Sheet1!B$4/(Sheet1!B$5+AD2494))-Sheet1!B$8*Sheet1!B$7+Sheet1!B$9*Sheet1!B$7-0.5*Sheet1!B$6*Sheet1!B$6*Sheet1!B$7)/(Sheet1!B$6*SQRT(Sheet1!B$7))))*400+100*AE2494-400*Sheet1!$B$13</f>
        <v>-44.823695661837064</v>
      </c>
    </row>
    <row r="2495" spans="22:32" x14ac:dyDescent="0.25">
      <c r="V2495" s="7" t="e">
        <f t="shared" si="370"/>
        <v>#VALUE!</v>
      </c>
      <c r="X2495" s="4">
        <f t="shared" ca="1" si="371"/>
        <v>0.93038000665823928</v>
      </c>
      <c r="Y2495" s="4">
        <f t="shared" ca="1" si="371"/>
        <v>0.99596896542236535</v>
      </c>
      <c r="Z2495" s="4">
        <f t="shared" ca="1" si="372"/>
        <v>1.5759279253312193</v>
      </c>
      <c r="AA2495" s="4">
        <f t="shared" ca="1" si="373"/>
        <v>2.4678206739692765</v>
      </c>
      <c r="AB2495" s="4">
        <f ca="1">Sheet1!AC2495</f>
        <v>0.77008029500939768</v>
      </c>
      <c r="AC2495" s="7">
        <f t="shared" ca="1" si="374"/>
        <v>0.86304593320178657</v>
      </c>
      <c r="AD2495" s="4">
        <f t="shared" ca="1" si="375"/>
        <v>1.3600981869762376</v>
      </c>
      <c r="AE2495" s="4">
        <f t="shared" ca="1" si="376"/>
        <v>2.1298425965404761</v>
      </c>
      <c r="AF2495" s="21">
        <f ca="1">(Sheet1!B$4*EXP(-Sheet1!B$8*Sheet1!B$7)*NORMSDIST((LN(Sheet1!B$4/(Sheet1!B$5+AD2495))-Sheet1!B$8*Sheet1!B$7+Sheet1!B$9*Sheet1!B$7+0.5*Sheet1!B$6*Sheet1!B$6*Sheet1!B$7)/(Sheet1!B$6*SQRT(Sheet1!B$7)))-(Sheet1!B$5+AD2495)*EXP(-Sheet1!B$9*Sheet1!B$7)*NORMSDIST((LN(Sheet1!B$4/(Sheet1!B$5+AD2495))-Sheet1!B$8*Sheet1!B$7+Sheet1!B$9*Sheet1!B$7-0.5*Sheet1!B$6*Sheet1!B$6*Sheet1!B$7)/(Sheet1!B$6*SQRT(Sheet1!B$7))))*400+100*AE2495-400*Sheet1!$B$13</f>
        <v>-0.22540805761309457</v>
      </c>
    </row>
    <row r="2496" spans="22:32" x14ac:dyDescent="0.25">
      <c r="V2496" s="7" t="e">
        <f t="shared" si="370"/>
        <v>#VALUE!</v>
      </c>
      <c r="X2496" s="4">
        <f t="shared" ca="1" si="371"/>
        <v>1.827680116296144</v>
      </c>
      <c r="Y2496" s="4">
        <f t="shared" ca="1" si="371"/>
        <v>-0.14942003884816116</v>
      </c>
      <c r="Z2496" s="4">
        <f t="shared" ca="1" si="372"/>
        <v>3.095823333724899</v>
      </c>
      <c r="AA2496" s="4">
        <f t="shared" ca="1" si="373"/>
        <v>1.8931712165472745</v>
      </c>
      <c r="AB2496" s="4">
        <f ca="1">Sheet1!AC2496</f>
        <v>3.6811963612749632E-2</v>
      </c>
      <c r="AC2496" s="7">
        <f t="shared" ca="1" si="374"/>
        <v>1.9674072061555576</v>
      </c>
      <c r="AD2496" s="4">
        <f t="shared" ca="1" si="375"/>
        <v>6.0907451357548883</v>
      </c>
      <c r="AE2496" s="4">
        <f t="shared" ca="1" si="376"/>
        <v>3.7246386939213916</v>
      </c>
      <c r="AF2496" s="21">
        <f ca="1">(Sheet1!B$4*EXP(-Sheet1!B$8*Sheet1!B$7)*NORMSDIST((LN(Sheet1!B$4/(Sheet1!B$5+AD2496))-Sheet1!B$8*Sheet1!B$7+Sheet1!B$9*Sheet1!B$7+0.5*Sheet1!B$6*Sheet1!B$6*Sheet1!B$7)/(Sheet1!B$6*SQRT(Sheet1!B$7)))-(Sheet1!B$5+AD2496)*EXP(-Sheet1!B$9*Sheet1!B$7)*NORMSDIST((LN(Sheet1!B$4/(Sheet1!B$5+AD2496))-Sheet1!B$8*Sheet1!B$7+Sheet1!B$9*Sheet1!B$7-0.5*Sheet1!B$6*Sheet1!B$6*Sheet1!B$7)/(Sheet1!B$6*SQRT(Sheet1!B$7))))*400+100*AE2496-400*Sheet1!$B$13</f>
        <v>-511.04939695885196</v>
      </c>
    </row>
    <row r="2497" spans="22:32" x14ac:dyDescent="0.25">
      <c r="V2497" s="7" t="e">
        <f t="shared" si="370"/>
        <v>#VALUE!</v>
      </c>
      <c r="X2497" s="4">
        <f t="shared" ca="1" si="371"/>
        <v>1.0486173499598963</v>
      </c>
      <c r="Y2497" s="4">
        <f t="shared" ca="1" si="371"/>
        <v>-0.17566080087098662</v>
      </c>
      <c r="Z2497" s="4">
        <f t="shared" ca="1" si="372"/>
        <v>1.7762047259853226</v>
      </c>
      <c r="AA2497" s="4">
        <f t="shared" ca="1" si="373"/>
        <v>0.96001389492140266</v>
      </c>
      <c r="AB2497" s="4">
        <f ca="1">Sheet1!AC2497</f>
        <v>0.82410323808475783</v>
      </c>
      <c r="AC2497" s="7">
        <f t="shared" ca="1" si="374"/>
        <v>0.82272102327766072</v>
      </c>
      <c r="AD2497" s="4">
        <f t="shared" ca="1" si="375"/>
        <v>1.4613209697132616</v>
      </c>
      <c r="AE2497" s="4">
        <f t="shared" ca="1" si="376"/>
        <v>0.78982361399050904</v>
      </c>
      <c r="AF2497" s="21">
        <f ca="1">(Sheet1!B$4*EXP(-Sheet1!B$8*Sheet1!B$7)*NORMSDIST((LN(Sheet1!B$4/(Sheet1!B$5+AD2497))-Sheet1!B$8*Sheet1!B$7+Sheet1!B$9*Sheet1!B$7+0.5*Sheet1!B$6*Sheet1!B$6*Sheet1!B$7)/(Sheet1!B$6*SQRT(Sheet1!B$7)))-(Sheet1!B$5+AD2497)*EXP(-Sheet1!B$9*Sheet1!B$7)*NORMSDIST((LN(Sheet1!B$4/(Sheet1!B$5+AD2497))-Sheet1!B$8*Sheet1!B$7+Sheet1!B$9*Sheet1!B$7-0.5*Sheet1!B$6*Sheet1!B$6*Sheet1!B$7)/(Sheet1!B$6*SQRT(Sheet1!B$7))))*400+100*AE2497-400*Sheet1!$B$13</f>
        <v>-149.718632669214</v>
      </c>
    </row>
    <row r="2498" spans="22:32" x14ac:dyDescent="0.25">
      <c r="V2498" s="7" t="e">
        <f t="shared" si="370"/>
        <v>#VALUE!</v>
      </c>
      <c r="X2498" s="4">
        <f t="shared" ca="1" si="371"/>
        <v>1.4019830761590473</v>
      </c>
      <c r="Y2498" s="4">
        <f t="shared" ca="1" si="371"/>
        <v>1.7481929431867375E-3</v>
      </c>
      <c r="Z2498" s="4">
        <f t="shared" ca="1" si="372"/>
        <v>2.3747546859875786</v>
      </c>
      <c r="AA2498" s="4">
        <f t="shared" ca="1" si="373"/>
        <v>1.6154860963851216</v>
      </c>
      <c r="AB2498" s="4">
        <f ca="1">Sheet1!AC2498</f>
        <v>0.47138915866691711</v>
      </c>
      <c r="AC2498" s="7">
        <f t="shared" ca="1" si="374"/>
        <v>1.0769689673213225</v>
      </c>
      <c r="AD2498" s="4">
        <f t="shared" ca="1" si="375"/>
        <v>2.5575371018095141</v>
      </c>
      <c r="AE2498" s="4">
        <f t="shared" ca="1" si="376"/>
        <v>1.7398283929458389</v>
      </c>
      <c r="AF2498" s="21">
        <f ca="1">(Sheet1!B$4*EXP(-Sheet1!B$8*Sheet1!B$7)*NORMSDIST((LN(Sheet1!B$4/(Sheet1!B$5+AD2498))-Sheet1!B$8*Sheet1!B$7+Sheet1!B$9*Sheet1!B$7+0.5*Sheet1!B$6*Sheet1!B$6*Sheet1!B$7)/(Sheet1!B$6*SQRT(Sheet1!B$7)))-(Sheet1!B$5+AD2498)*EXP(-Sheet1!B$9*Sheet1!B$7)*NORMSDIST((LN(Sheet1!B$4/(Sheet1!B$5+AD2498))-Sheet1!B$8*Sheet1!B$7+Sheet1!B$9*Sheet1!B$7-0.5*Sheet1!B$6*Sheet1!B$6*Sheet1!B$7)/(Sheet1!B$6*SQRT(Sheet1!B$7))))*400+100*AE2498-400*Sheet1!$B$13</f>
        <v>-219.19485122721471</v>
      </c>
    </row>
    <row r="2499" spans="22:32" x14ac:dyDescent="0.25">
      <c r="V2499" s="7" t="e">
        <f t="shared" ref="V2499:V2562" si="377">GAMMALN($B$7/2+1)-GAMMALN($B$7/2)-LN(PI())-LN($B$7)-0.5*LN($B$9*$C$10-$C$9*$B$10)-($B$7/2+1)*LN(SUMPRODUCT(MMULT(J2499:K2499,MINVERSE($B$9:$C$10)),J2499:K2499)/$B$7+1)</f>
        <v>#VALUE!</v>
      </c>
      <c r="X2499" s="4">
        <f t="shared" ref="X2499:Y2562" ca="1" si="378">NORMSINV(RAND())</f>
        <v>7.9514923008034949E-2</v>
      </c>
      <c r="Y2499" s="4">
        <f t="shared" ca="1" si="378"/>
        <v>-1.3004550464689537</v>
      </c>
      <c r="Z2499" s="4">
        <f t="shared" ref="Z2499:Z2562" ca="1" si="379">X2499*SQRT($B$20)</f>
        <v>0.1346866729209012</v>
      </c>
      <c r="AA2499" s="4">
        <f t="shared" ref="AA2499:AA2562" ca="1" si="380">SQRT($C$21)*($B$25*X2499+SQRT(1-$B$25^2)*Y2499)</f>
        <v>-1.7331053509967105</v>
      </c>
      <c r="AB2499" s="4">
        <f ca="1">Sheet1!AC2499</f>
        <v>0.20753039954208041</v>
      </c>
      <c r="AC2499" s="7">
        <f t="shared" ref="AC2499:AC2562" ca="1" si="381">SQRT((B$27/2)/GAMMAINV(AB2499,B$27/2,1))</f>
        <v>1.3626685947466939</v>
      </c>
      <c r="AD2499" s="4">
        <f t="shared" ref="AD2499:AD2562" ca="1" si="382">AC2499*Z2499</f>
        <v>0.18353329932023202</v>
      </c>
      <c r="AE2499" s="4">
        <f t="shared" ref="AE2499:AE2562" ca="1" si="383">AC2499*AA2499</f>
        <v>-2.361648233190663</v>
      </c>
      <c r="AF2499" s="21">
        <f ca="1">(Sheet1!B$4*EXP(-Sheet1!B$8*Sheet1!B$7)*NORMSDIST((LN(Sheet1!B$4/(Sheet1!B$5+AD2499))-Sheet1!B$8*Sheet1!B$7+Sheet1!B$9*Sheet1!B$7+0.5*Sheet1!B$6*Sheet1!B$6*Sheet1!B$7)/(Sheet1!B$6*SQRT(Sheet1!B$7)))-(Sheet1!B$5+AD2499)*EXP(-Sheet1!B$9*Sheet1!B$7)*NORMSDIST((LN(Sheet1!B$4/(Sheet1!B$5+AD2499))-Sheet1!B$8*Sheet1!B$7+Sheet1!B$9*Sheet1!B$7-0.5*Sheet1!B$6*Sheet1!B$6*Sheet1!B$7)/(Sheet1!B$6*SQRT(Sheet1!B$7))))*400+100*AE2499-400*Sheet1!$B$13</f>
        <v>-265.48910590771857</v>
      </c>
    </row>
    <row r="2500" spans="22:32" x14ac:dyDescent="0.25">
      <c r="V2500" s="7" t="e">
        <f t="shared" si="377"/>
        <v>#VALUE!</v>
      </c>
      <c r="X2500" s="4">
        <f t="shared" ca="1" si="378"/>
        <v>-0.31770770004827603</v>
      </c>
      <c r="Y2500" s="4">
        <f t="shared" ca="1" si="378"/>
        <v>0.68436510543540319</v>
      </c>
      <c r="Z2500" s="4">
        <f t="shared" ca="1" si="379"/>
        <v>-0.53815046864259597</v>
      </c>
      <c r="AA2500" s="4">
        <f t="shared" ca="1" si="380"/>
        <v>0.59465704680921383</v>
      </c>
      <c r="AB2500" s="4">
        <f ca="1">Sheet1!AC2500</f>
        <v>0.95831477329182468</v>
      </c>
      <c r="AC2500" s="7">
        <f t="shared" ca="1" si="381"/>
        <v>0.68485488496035574</v>
      </c>
      <c r="AD2500" s="4">
        <f t="shared" ca="1" si="382"/>
        <v>-0.36855497729358661</v>
      </c>
      <c r="AE2500" s="4">
        <f t="shared" ca="1" si="383"/>
        <v>0.40725378338338902</v>
      </c>
      <c r="AF2500" s="21">
        <f ca="1">(Sheet1!B$4*EXP(-Sheet1!B$8*Sheet1!B$7)*NORMSDIST((LN(Sheet1!B$4/(Sheet1!B$5+AD2500))-Sheet1!B$8*Sheet1!B$7+Sheet1!B$9*Sheet1!B$7+0.5*Sheet1!B$6*Sheet1!B$6*Sheet1!B$7)/(Sheet1!B$6*SQRT(Sheet1!B$7)))-(Sheet1!B$5+AD2500)*EXP(-Sheet1!B$9*Sheet1!B$7)*NORMSDIST((LN(Sheet1!B$4/(Sheet1!B$5+AD2500))-Sheet1!B$8*Sheet1!B$7+Sheet1!B$9*Sheet1!B$7-0.5*Sheet1!B$6*Sheet1!B$6*Sheet1!B$7)/(Sheet1!B$6*SQRT(Sheet1!B$7))))*400+100*AE2500-400*Sheet1!$B$13</f>
        <v>100.13833390886975</v>
      </c>
    </row>
    <row r="2501" spans="22:32" x14ac:dyDescent="0.25">
      <c r="V2501" s="7" t="e">
        <f t="shared" si="377"/>
        <v>#VALUE!</v>
      </c>
      <c r="X2501" s="4">
        <f t="shared" ca="1" si="378"/>
        <v>0.4484831099042087</v>
      </c>
      <c r="Y2501" s="4">
        <f t="shared" ca="1" si="378"/>
        <v>1.0696833896124915</v>
      </c>
      <c r="Z2501" s="4">
        <f t="shared" ca="1" si="379"/>
        <v>0.75966492387992224</v>
      </c>
      <c r="AA2501" s="4">
        <f t="shared" ca="1" si="380"/>
        <v>2.0168047671689151</v>
      </c>
      <c r="AB2501" s="4">
        <f ca="1">Sheet1!AC2501</f>
        <v>1.6934357486100282E-3</v>
      </c>
      <c r="AC2501" s="7">
        <f t="shared" ca="1" si="381"/>
        <v>3.3728903835164301</v>
      </c>
      <c r="AD2501" s="4">
        <f t="shared" ca="1" si="382"/>
        <v>2.5622665164493306</v>
      </c>
      <c r="AE2501" s="4">
        <f t="shared" ca="1" si="383"/>
        <v>6.8024614046141263</v>
      </c>
      <c r="AF2501" s="21">
        <f ca="1">(Sheet1!B$4*EXP(-Sheet1!B$8*Sheet1!B$7)*NORMSDIST((LN(Sheet1!B$4/(Sheet1!B$5+AD2501))-Sheet1!B$8*Sheet1!B$7+Sheet1!B$9*Sheet1!B$7+0.5*Sheet1!B$6*Sheet1!B$6*Sheet1!B$7)/(Sheet1!B$6*SQRT(Sheet1!B$7)))-(Sheet1!B$5+AD2501)*EXP(-Sheet1!B$9*Sheet1!B$7)*NORMSDIST((LN(Sheet1!B$4/(Sheet1!B$5+AD2501))-Sheet1!B$8*Sheet1!B$7+Sheet1!B$9*Sheet1!B$7-0.5*Sheet1!B$6*Sheet1!B$6*Sheet1!B$7)/(Sheet1!B$6*SQRT(Sheet1!B$7))))*400+100*AE2501-400*Sheet1!$B$13</f>
        <v>286.37180277583866</v>
      </c>
    </row>
    <row r="2502" spans="22:32" x14ac:dyDescent="0.25">
      <c r="V2502" s="7" t="e">
        <f t="shared" si="377"/>
        <v>#VALUE!</v>
      </c>
      <c r="X2502" s="4">
        <f t="shared" ca="1" si="378"/>
        <v>-0.75435562961104419</v>
      </c>
      <c r="Y2502" s="4">
        <f t="shared" ca="1" si="378"/>
        <v>3.4224346556659593</v>
      </c>
      <c r="Z2502" s="4">
        <f t="shared" ca="1" si="379"/>
        <v>-1.2777683245847626</v>
      </c>
      <c r="AA2502" s="4">
        <f t="shared" ca="1" si="380"/>
        <v>3.9338980691991567</v>
      </c>
      <c r="AB2502" s="4">
        <f ca="1">Sheet1!AC2502</f>
        <v>3.1400103872929686E-2</v>
      </c>
      <c r="AC2502" s="7">
        <f t="shared" ca="1" si="381"/>
        <v>2.0275391624679471</v>
      </c>
      <c r="AD2502" s="4">
        <f t="shared" ca="1" si="382"/>
        <v>-2.5907253186566614</v>
      </c>
      <c r="AE2502" s="4">
        <f t="shared" ca="1" si="383"/>
        <v>7.9761323964583326</v>
      </c>
      <c r="AF2502" s="21">
        <f ca="1">(Sheet1!B$4*EXP(-Sheet1!B$8*Sheet1!B$7)*NORMSDIST((LN(Sheet1!B$4/(Sheet1!B$5+AD2502))-Sheet1!B$8*Sheet1!B$7+Sheet1!B$9*Sheet1!B$7+0.5*Sheet1!B$6*Sheet1!B$6*Sheet1!B$7)/(Sheet1!B$6*SQRT(Sheet1!B$7)))-(Sheet1!B$5+AD2502)*EXP(-Sheet1!B$9*Sheet1!B$7)*NORMSDIST((LN(Sheet1!B$4/(Sheet1!B$5+AD2502))-Sheet1!B$8*Sheet1!B$7+Sheet1!B$9*Sheet1!B$7-0.5*Sheet1!B$6*Sheet1!B$6*Sheet1!B$7)/(Sheet1!B$6*SQRT(Sheet1!B$7))))*400+100*AE2502-400*Sheet1!$B$13</f>
        <v>1230.3679103420518</v>
      </c>
    </row>
    <row r="2503" spans="22:32" x14ac:dyDescent="0.25">
      <c r="V2503" s="7" t="e">
        <f t="shared" si="377"/>
        <v>#VALUE!</v>
      </c>
      <c r="X2503" s="4">
        <f t="shared" ca="1" si="378"/>
        <v>-0.8257612158829003</v>
      </c>
      <c r="Y2503" s="4">
        <f t="shared" ca="1" si="378"/>
        <v>-0.18407473772767269</v>
      </c>
      <c r="Z2503" s="4">
        <f t="shared" ca="1" si="379"/>
        <v>-1.3987189647803249</v>
      </c>
      <c r="AA2503" s="4">
        <f t="shared" ca="1" si="380"/>
        <v>-1.2083329646161056</v>
      </c>
      <c r="AB2503" s="4">
        <f ca="1">Sheet1!AC2503</f>
        <v>0.55390259531003572</v>
      </c>
      <c r="AC2503" s="7">
        <f t="shared" ca="1" si="381"/>
        <v>1.0144424054111791</v>
      </c>
      <c r="AD2503" s="4">
        <f t="shared" ca="1" si="382"/>
        <v>-1.4189198311259872</v>
      </c>
      <c r="AE2503" s="4">
        <f t="shared" ca="1" si="383"/>
        <v>-1.2257841991627834</v>
      </c>
      <c r="AF2503" s="21">
        <f ca="1">(Sheet1!B$4*EXP(-Sheet1!B$8*Sheet1!B$7)*NORMSDIST((LN(Sheet1!B$4/(Sheet1!B$5+AD2503))-Sheet1!B$8*Sheet1!B$7+Sheet1!B$9*Sheet1!B$7+0.5*Sheet1!B$6*Sheet1!B$6*Sheet1!B$7)/(Sheet1!B$6*SQRT(Sheet1!B$7)))-(Sheet1!B$5+AD2503)*EXP(-Sheet1!B$9*Sheet1!B$7)*NORMSDIST((LN(Sheet1!B$4/(Sheet1!B$5+AD2503))-Sheet1!B$8*Sheet1!B$7+Sheet1!B$9*Sheet1!B$7-0.5*Sheet1!B$6*Sheet1!B$6*Sheet1!B$7)/(Sheet1!B$6*SQRT(Sheet1!B$7))))*400+100*AE2503-400*Sheet1!$B$13</f>
        <v>110.04879681804232</v>
      </c>
    </row>
    <row r="2504" spans="22:32" x14ac:dyDescent="0.25">
      <c r="V2504" s="7" t="e">
        <f t="shared" si="377"/>
        <v>#VALUE!</v>
      </c>
      <c r="X2504" s="4">
        <f t="shared" ca="1" si="378"/>
        <v>-0.81883056861892789</v>
      </c>
      <c r="Y2504" s="4">
        <f t="shared" ca="1" si="378"/>
        <v>0.86865485226269656</v>
      </c>
      <c r="Z2504" s="4">
        <f t="shared" ca="1" si="379"/>
        <v>-1.3869794599696561</v>
      </c>
      <c r="AA2504" s="4">
        <f t="shared" ca="1" si="380"/>
        <v>0.27666252944651304</v>
      </c>
      <c r="AB2504" s="4">
        <f ca="1">Sheet1!AC2504</f>
        <v>0.84991295842726478</v>
      </c>
      <c r="AC2504" s="7">
        <f t="shared" ca="1" si="381"/>
        <v>0.80201922623147881</v>
      </c>
      <c r="AD2504" s="4">
        <f t="shared" ca="1" si="382"/>
        <v>-1.1123841932838179</v>
      </c>
      <c r="AE2504" s="4">
        <f t="shared" ca="1" si="383"/>
        <v>0.22188866779393612</v>
      </c>
      <c r="AF2504" s="21">
        <f ca="1">(Sheet1!B$4*EXP(-Sheet1!B$8*Sheet1!B$7)*NORMSDIST((LN(Sheet1!B$4/(Sheet1!B$5+AD2504))-Sheet1!B$8*Sheet1!B$7+Sheet1!B$9*Sheet1!B$7+0.5*Sheet1!B$6*Sheet1!B$6*Sheet1!B$7)/(Sheet1!B$6*SQRT(Sheet1!B$7)))-(Sheet1!B$5+AD2504)*EXP(-Sheet1!B$9*Sheet1!B$7)*NORMSDIST((LN(Sheet1!B$4/(Sheet1!B$5+AD2504))-Sheet1!B$8*Sheet1!B$7+Sheet1!B$9*Sheet1!B$7-0.5*Sheet1!B$6*Sheet1!B$6*Sheet1!B$7)/(Sheet1!B$6*SQRT(Sheet1!B$7))))*400+100*AE2504-400*Sheet1!$B$13</f>
        <v>203.66712199477206</v>
      </c>
    </row>
    <row r="2505" spans="22:32" x14ac:dyDescent="0.25">
      <c r="V2505" s="7" t="e">
        <f t="shared" si="377"/>
        <v>#VALUE!</v>
      </c>
      <c r="X2505" s="4">
        <f t="shared" ca="1" si="378"/>
        <v>-2.1502408024609556</v>
      </c>
      <c r="Y2505" s="4">
        <f t="shared" ca="1" si="378"/>
        <v>-0.49331728039384543</v>
      </c>
      <c r="Z2505" s="4">
        <f t="shared" ca="1" si="379"/>
        <v>-3.6421940524669818</v>
      </c>
      <c r="AA2505" s="4">
        <f t="shared" ca="1" si="380"/>
        <v>-3.1660752489263708</v>
      </c>
      <c r="AB2505" s="4">
        <f ca="1">Sheet1!AC2505</f>
        <v>8.476889454337444E-3</v>
      </c>
      <c r="AC2505" s="7">
        <f t="shared" ca="1" si="381"/>
        <v>2.5677748911965086</v>
      </c>
      <c r="AD2505" s="4">
        <f t="shared" ca="1" si="382"/>
        <v>-9.3523344367899757</v>
      </c>
      <c r="AE2505" s="4">
        <f t="shared" ca="1" si="383"/>
        <v>-8.129768527831871</v>
      </c>
      <c r="AF2505" s="21">
        <f ca="1">(Sheet1!B$4*EXP(-Sheet1!B$8*Sheet1!B$7)*NORMSDIST((LN(Sheet1!B$4/(Sheet1!B$5+AD2505))-Sheet1!B$8*Sheet1!B$7+Sheet1!B$9*Sheet1!B$7+0.5*Sheet1!B$6*Sheet1!B$6*Sheet1!B$7)/(Sheet1!B$6*SQRT(Sheet1!B$7)))-(Sheet1!B$5+AD2505)*EXP(-Sheet1!B$9*Sheet1!B$7)*NORMSDIST((LN(Sheet1!B$4/(Sheet1!B$5+AD2505))-Sheet1!B$8*Sheet1!B$7+Sheet1!B$9*Sheet1!B$7-0.5*Sheet1!B$6*Sheet1!B$6*Sheet1!B$7)/(Sheet1!B$6*SQRT(Sheet1!B$7))))*400+100*AE2505-400*Sheet1!$B$13</f>
        <v>921.94070920871309</v>
      </c>
    </row>
    <row r="2506" spans="22:32" x14ac:dyDescent="0.25">
      <c r="V2506" s="7" t="e">
        <f t="shared" si="377"/>
        <v>#VALUE!</v>
      </c>
      <c r="X2506" s="4">
        <f t="shared" ca="1" si="378"/>
        <v>-0.31276422074524418</v>
      </c>
      <c r="Y2506" s="4">
        <f t="shared" ca="1" si="378"/>
        <v>-1.5194116909506692</v>
      </c>
      <c r="Z2506" s="4">
        <f t="shared" ca="1" si="379"/>
        <v>-0.52977693629431688</v>
      </c>
      <c r="AA2506" s="4">
        <f t="shared" ca="1" si="380"/>
        <v>-2.4916418847186552</v>
      </c>
      <c r="AB2506" s="4">
        <f ca="1">Sheet1!AC2506</f>
        <v>1.699044567794461E-2</v>
      </c>
      <c r="AC2506" s="7">
        <f t="shared" ca="1" si="381"/>
        <v>2.2702018665903787</v>
      </c>
      <c r="AD2506" s="4">
        <f t="shared" ca="1" si="382"/>
        <v>-1.2027005896518903</v>
      </c>
      <c r="AE2506" s="4">
        <f t="shared" ca="1" si="383"/>
        <v>-5.6565300575630602</v>
      </c>
      <c r="AF2506" s="21">
        <f ca="1">(Sheet1!B$4*EXP(-Sheet1!B$8*Sheet1!B$7)*NORMSDIST((LN(Sheet1!B$4/(Sheet1!B$5+AD2506))-Sheet1!B$8*Sheet1!B$7+Sheet1!B$9*Sheet1!B$7+0.5*Sheet1!B$6*Sheet1!B$6*Sheet1!B$7)/(Sheet1!B$6*SQRT(Sheet1!B$7)))-(Sheet1!B$5+AD2506)*EXP(-Sheet1!B$9*Sheet1!B$7)*NORMSDIST((LN(Sheet1!B$4/(Sheet1!B$5+AD2506))-Sheet1!B$8*Sheet1!B$7+Sheet1!B$9*Sheet1!B$7-0.5*Sheet1!B$6*Sheet1!B$6*Sheet1!B$7)/(Sheet1!B$6*SQRT(Sheet1!B$7))))*400+100*AE2506-400*Sheet1!$B$13</f>
        <v>-369.15591558464439</v>
      </c>
    </row>
    <row r="2507" spans="22:32" x14ac:dyDescent="0.25">
      <c r="V2507" s="7" t="e">
        <f t="shared" si="377"/>
        <v>#VALUE!</v>
      </c>
      <c r="X2507" s="4">
        <f t="shared" ca="1" si="378"/>
        <v>-0.462283666899587</v>
      </c>
      <c r="Y2507" s="4">
        <f t="shared" ca="1" si="378"/>
        <v>0.22809779319198528</v>
      </c>
      <c r="Z2507" s="4">
        <f t="shared" ca="1" si="379"/>
        <v>-0.78304105298684401</v>
      </c>
      <c r="AA2507" s="4">
        <f t="shared" ca="1" si="380"/>
        <v>-0.21184414806007446</v>
      </c>
      <c r="AB2507" s="4">
        <f ca="1">Sheet1!AC2507</f>
        <v>9.6721053457847539E-2</v>
      </c>
      <c r="AC2507" s="7">
        <f t="shared" ca="1" si="381"/>
        <v>1.6212752040149798</v>
      </c>
      <c r="AD2507" s="4">
        <f t="shared" ca="1" si="382"/>
        <v>-1.2695250429333502</v>
      </c>
      <c r="AE2507" s="4">
        <f t="shared" ca="1" si="383"/>
        <v>-0.34345766436547681</v>
      </c>
      <c r="AF2507" s="21">
        <f ca="1">(Sheet1!B$4*EXP(-Sheet1!B$8*Sheet1!B$7)*NORMSDIST((LN(Sheet1!B$4/(Sheet1!B$5+AD2507))-Sheet1!B$8*Sheet1!B$7+Sheet1!B$9*Sheet1!B$7+0.5*Sheet1!B$6*Sheet1!B$6*Sheet1!B$7)/(Sheet1!B$6*SQRT(Sheet1!B$7)))-(Sheet1!B$5+AD2507)*EXP(-Sheet1!B$9*Sheet1!B$7)*NORMSDIST((LN(Sheet1!B$4/(Sheet1!B$5+AD2507))-Sheet1!B$8*Sheet1!B$7+Sheet1!B$9*Sheet1!B$7-0.5*Sheet1!B$6*Sheet1!B$6*Sheet1!B$7)/(Sheet1!B$6*SQRT(Sheet1!B$7))))*400+100*AE2507-400*Sheet1!$B$13</f>
        <v>173.29131566502474</v>
      </c>
    </row>
    <row r="2508" spans="22:32" x14ac:dyDescent="0.25">
      <c r="V2508" s="7" t="e">
        <f t="shared" si="377"/>
        <v>#VALUE!</v>
      </c>
      <c r="X2508" s="4">
        <f t="shared" ca="1" si="378"/>
        <v>-0.23599074023869493</v>
      </c>
      <c r="Y2508" s="4">
        <f t="shared" ca="1" si="378"/>
        <v>-1.387136900412149</v>
      </c>
      <c r="Z2508" s="4">
        <f t="shared" ca="1" si="379"/>
        <v>-0.39973386680734913</v>
      </c>
      <c r="AA2508" s="4">
        <f t="shared" ca="1" si="380"/>
        <v>-2.2177243621806269</v>
      </c>
      <c r="AB2508" s="4">
        <f ca="1">Sheet1!AC2508</f>
        <v>0.88134685683517522</v>
      </c>
      <c r="AC2508" s="7">
        <f t="shared" ca="1" si="381"/>
        <v>0.77472451629400352</v>
      </c>
      <c r="AD2508" s="4">
        <f t="shared" ca="1" si="382"/>
        <v>-0.30968362660865517</v>
      </c>
      <c r="AE2508" s="4">
        <f t="shared" ca="1" si="383"/>
        <v>-1.7181254337638137</v>
      </c>
      <c r="AF2508" s="21">
        <f ca="1">(Sheet1!B$4*EXP(-Sheet1!B$8*Sheet1!B$7)*NORMSDIST((LN(Sheet1!B$4/(Sheet1!B$5+AD2508))-Sheet1!B$8*Sheet1!B$7+Sheet1!B$9*Sheet1!B$7+0.5*Sheet1!B$6*Sheet1!B$6*Sheet1!B$7)/(Sheet1!B$6*SQRT(Sheet1!B$7)))-(Sheet1!B$5+AD2508)*EXP(-Sheet1!B$9*Sheet1!B$7)*NORMSDIST((LN(Sheet1!B$4/(Sheet1!B$5+AD2508))-Sheet1!B$8*Sheet1!B$7+Sheet1!B$9*Sheet1!B$7-0.5*Sheet1!B$6*Sheet1!B$6*Sheet1!B$7)/(Sheet1!B$6*SQRT(Sheet1!B$7))))*400+100*AE2508-400*Sheet1!$B$13</f>
        <v>-121.93726009453167</v>
      </c>
    </row>
    <row r="2509" spans="22:32" x14ac:dyDescent="0.25">
      <c r="V2509" s="7" t="e">
        <f t="shared" si="377"/>
        <v>#VALUE!</v>
      </c>
      <c r="X2509" s="4">
        <f t="shared" ca="1" si="378"/>
        <v>-0.36992976645123749</v>
      </c>
      <c r="Y2509" s="4">
        <f t="shared" ca="1" si="378"/>
        <v>-1.7895361310970979</v>
      </c>
      <c r="Z2509" s="4">
        <f t="shared" ca="1" si="379"/>
        <v>-0.62660702636520749</v>
      </c>
      <c r="AA2509" s="4">
        <f t="shared" ca="1" si="380"/>
        <v>-2.9364083008202257</v>
      </c>
      <c r="AB2509" s="4">
        <f ca="1">Sheet1!AC2509</f>
        <v>0.25836721681023977</v>
      </c>
      <c r="AC2509" s="7">
        <f t="shared" ca="1" si="381"/>
        <v>1.2887165410407395</v>
      </c>
      <c r="AD2509" s="4">
        <f t="shared" ca="1" si="382"/>
        <v>-0.80751883960919368</v>
      </c>
      <c r="AE2509" s="4">
        <f t="shared" ca="1" si="383"/>
        <v>-3.7841979485163568</v>
      </c>
      <c r="AF2509" s="21">
        <f ca="1">(Sheet1!B$4*EXP(-Sheet1!B$8*Sheet1!B$7)*NORMSDIST((LN(Sheet1!B$4/(Sheet1!B$5+AD2509))-Sheet1!B$8*Sheet1!B$7+Sheet1!B$9*Sheet1!B$7+0.5*Sheet1!B$6*Sheet1!B$6*Sheet1!B$7)/(Sheet1!B$6*SQRT(Sheet1!B$7)))-(Sheet1!B$5+AD2509)*EXP(-Sheet1!B$9*Sheet1!B$7)*NORMSDIST((LN(Sheet1!B$4/(Sheet1!B$5+AD2509))-Sheet1!B$8*Sheet1!B$7+Sheet1!B$9*Sheet1!B$7-0.5*Sheet1!B$6*Sheet1!B$6*Sheet1!B$7)/(Sheet1!B$6*SQRT(Sheet1!B$7))))*400+100*AE2509-400*Sheet1!$B$13</f>
        <v>-247.32136300387765</v>
      </c>
    </row>
    <row r="2510" spans="22:32" x14ac:dyDescent="0.25">
      <c r="V2510" s="7" t="e">
        <f t="shared" si="377"/>
        <v>#VALUE!</v>
      </c>
      <c r="X2510" s="4">
        <f t="shared" ca="1" si="378"/>
        <v>-2.9423493384093721E-2</v>
      </c>
      <c r="Y2510" s="4">
        <f t="shared" ca="1" si="378"/>
        <v>0.24930349343211541</v>
      </c>
      <c r="Z2510" s="4">
        <f t="shared" ca="1" si="379"/>
        <v>-4.9839102896613217E-2</v>
      </c>
      <c r="AA2510" s="4">
        <f t="shared" ca="1" si="380"/>
        <v>0.31592991120737218</v>
      </c>
      <c r="AB2510" s="4">
        <f ca="1">Sheet1!AC2510</f>
        <v>0.38888205343826698</v>
      </c>
      <c r="AC2510" s="7">
        <f t="shared" ca="1" si="381"/>
        <v>1.1472170334023848</v>
      </c>
      <c r="AD2510" s="4">
        <f t="shared" ca="1" si="382"/>
        <v>-5.7176267772488819E-2</v>
      </c>
      <c r="AE2510" s="4">
        <f t="shared" ca="1" si="383"/>
        <v>0.36244017549840035</v>
      </c>
      <c r="AF2510" s="21">
        <f ca="1">(Sheet1!B$4*EXP(-Sheet1!B$8*Sheet1!B$7)*NORMSDIST((LN(Sheet1!B$4/(Sheet1!B$5+AD2510))-Sheet1!B$8*Sheet1!B$7+Sheet1!B$9*Sheet1!B$7+0.5*Sheet1!B$6*Sheet1!B$6*Sheet1!B$7)/(Sheet1!B$6*SQRT(Sheet1!B$7)))-(Sheet1!B$5+AD2510)*EXP(-Sheet1!B$9*Sheet1!B$7)*NORMSDIST((LN(Sheet1!B$4/(Sheet1!B$5+AD2510))-Sheet1!B$8*Sheet1!B$7+Sheet1!B$9*Sheet1!B$7-0.5*Sheet1!B$6*Sheet1!B$6*Sheet1!B$7)/(Sheet1!B$6*SQRT(Sheet1!B$7))))*400+100*AE2510-400*Sheet1!$B$13</f>
        <v>45.414990933486933</v>
      </c>
    </row>
    <row r="2511" spans="22:32" x14ac:dyDescent="0.25">
      <c r="V2511" s="7" t="e">
        <f t="shared" si="377"/>
        <v>#VALUE!</v>
      </c>
      <c r="X2511" s="4">
        <f t="shared" ca="1" si="378"/>
        <v>0.42487764451868315</v>
      </c>
      <c r="Y2511" s="4">
        <f t="shared" ca="1" si="378"/>
        <v>-0.42419197971468281</v>
      </c>
      <c r="Z2511" s="4">
        <f t="shared" ca="1" si="379"/>
        <v>0.71968071116547783</v>
      </c>
      <c r="AA2511" s="4">
        <f t="shared" ca="1" si="380"/>
        <v>-0.10632081333456191</v>
      </c>
      <c r="AB2511" s="4">
        <f ca="1">Sheet1!AC2511</f>
        <v>0.61375145175294255</v>
      </c>
      <c r="AC2511" s="7">
        <f t="shared" ca="1" si="381"/>
        <v>0.97190608007091817</v>
      </c>
      <c r="AD2511" s="4">
        <f t="shared" ca="1" si="382"/>
        <v>0.69946205889149027</v>
      </c>
      <c r="AE2511" s="4">
        <f t="shared" ca="1" si="383"/>
        <v>-0.10333384491794587</v>
      </c>
      <c r="AF2511" s="21">
        <f ca="1">(Sheet1!B$4*EXP(-Sheet1!B$8*Sheet1!B$7)*NORMSDIST((LN(Sheet1!B$4/(Sheet1!B$5+AD2511))-Sheet1!B$8*Sheet1!B$7+Sheet1!B$9*Sheet1!B$7+0.5*Sheet1!B$6*Sheet1!B$6*Sheet1!B$7)/(Sheet1!B$6*SQRT(Sheet1!B$7)))-(Sheet1!B$5+AD2511)*EXP(-Sheet1!B$9*Sheet1!B$7)*NORMSDIST((LN(Sheet1!B$4/(Sheet1!B$5+AD2511))-Sheet1!B$8*Sheet1!B$7+Sheet1!B$9*Sheet1!B$7-0.5*Sheet1!B$6*Sheet1!B$6*Sheet1!B$7)/(Sheet1!B$6*SQRT(Sheet1!B$7))))*400+100*AE2511-400*Sheet1!$B$13</f>
        <v>-121.16242775204182</v>
      </c>
    </row>
    <row r="2512" spans="22:32" x14ac:dyDescent="0.25">
      <c r="V2512" s="7" t="e">
        <f t="shared" si="377"/>
        <v>#VALUE!</v>
      </c>
      <c r="X2512" s="4">
        <f t="shared" ca="1" si="378"/>
        <v>-0.56101192929191679</v>
      </c>
      <c r="Y2512" s="4">
        <f t="shared" ca="1" si="378"/>
        <v>-2.1509316189508483</v>
      </c>
      <c r="Z2512" s="4">
        <f t="shared" ca="1" si="379"/>
        <v>-0.95027231828708125</v>
      </c>
      <c r="AA2512" s="4">
        <f t="shared" ca="1" si="380"/>
        <v>-3.6633076450359185</v>
      </c>
      <c r="AB2512" s="4">
        <f ca="1">Sheet1!AC2512</f>
        <v>0.81072389007919554</v>
      </c>
      <c r="AC2512" s="7">
        <f t="shared" ca="1" si="381"/>
        <v>0.8330212166136699</v>
      </c>
      <c r="AD2512" s="4">
        <f t="shared" ca="1" si="382"/>
        <v>-0.79159700269379696</v>
      </c>
      <c r="AE2512" s="4">
        <f t="shared" ca="1" si="383"/>
        <v>-3.0516129912979788</v>
      </c>
      <c r="AF2512" s="21">
        <f ca="1">(Sheet1!B$4*EXP(-Sheet1!B$8*Sheet1!B$7)*NORMSDIST((LN(Sheet1!B$4/(Sheet1!B$5+AD2512))-Sheet1!B$8*Sheet1!B$7+Sheet1!B$9*Sheet1!B$7+0.5*Sheet1!B$6*Sheet1!B$6*Sheet1!B$7)/(Sheet1!B$6*SQRT(Sheet1!B$7)))-(Sheet1!B$5+AD2512)*EXP(-Sheet1!B$9*Sheet1!B$7)*NORMSDIST((LN(Sheet1!B$4/(Sheet1!B$5+AD2512))-Sheet1!B$8*Sheet1!B$7+Sheet1!B$9*Sheet1!B$7-0.5*Sheet1!B$6*Sheet1!B$6*Sheet1!B$7)/(Sheet1!B$6*SQRT(Sheet1!B$7))))*400+100*AE2512-400*Sheet1!$B$13</f>
        <v>-176.68059812776755</v>
      </c>
    </row>
    <row r="2513" spans="22:32" x14ac:dyDescent="0.25">
      <c r="V2513" s="7" t="e">
        <f t="shared" si="377"/>
        <v>#VALUE!</v>
      </c>
      <c r="X2513" s="4">
        <f t="shared" ca="1" si="378"/>
        <v>0.62102879486080609</v>
      </c>
      <c r="Y2513" s="4">
        <f t="shared" ca="1" si="378"/>
        <v>-0.12869589749269059</v>
      </c>
      <c r="Z2513" s="4">
        <f t="shared" ca="1" si="379"/>
        <v>1.0519321280035274</v>
      </c>
      <c r="AA2513" s="4">
        <f t="shared" ca="1" si="380"/>
        <v>0.53395109839024135</v>
      </c>
      <c r="AB2513" s="4">
        <f ca="1">Sheet1!AC2513</f>
        <v>0.78690249076750951</v>
      </c>
      <c r="AC2513" s="7">
        <f t="shared" ca="1" si="381"/>
        <v>0.85081268484039996</v>
      </c>
      <c r="AD2513" s="4">
        <f t="shared" ca="1" si="382"/>
        <v>0.89499719809655642</v>
      </c>
      <c r="AE2513" s="4">
        <f t="shared" ca="1" si="383"/>
        <v>0.45429236759488179</v>
      </c>
      <c r="AF2513" s="21">
        <f ca="1">(Sheet1!B$4*EXP(-Sheet1!B$8*Sheet1!B$7)*NORMSDIST((LN(Sheet1!B$4/(Sheet1!B$5+AD2513))-Sheet1!B$8*Sheet1!B$7+Sheet1!B$9*Sheet1!B$7+0.5*Sheet1!B$6*Sheet1!B$6*Sheet1!B$7)/(Sheet1!B$6*SQRT(Sheet1!B$7)))-(Sheet1!B$5+AD2513)*EXP(-Sheet1!B$9*Sheet1!B$7)*NORMSDIST((LN(Sheet1!B$4/(Sheet1!B$5+AD2513))-Sheet1!B$8*Sheet1!B$7+Sheet1!B$9*Sheet1!B$7-0.5*Sheet1!B$6*Sheet1!B$6*Sheet1!B$7)/(Sheet1!B$6*SQRT(Sheet1!B$7))))*400+100*AE2513-400*Sheet1!$B$13</f>
        <v>-95.933685264433734</v>
      </c>
    </row>
    <row r="2514" spans="22:32" x14ac:dyDescent="0.25">
      <c r="V2514" s="7" t="e">
        <f t="shared" si="377"/>
        <v>#VALUE!</v>
      </c>
      <c r="X2514" s="4">
        <f t="shared" ca="1" si="378"/>
        <v>0.62731574794304135</v>
      </c>
      <c r="Y2514" s="4">
        <f t="shared" ca="1" si="378"/>
        <v>0.86982166236018987</v>
      </c>
      <c r="Z2514" s="4">
        <f t="shared" ca="1" si="379"/>
        <v>1.0625813088292511</v>
      </c>
      <c r="AA2514" s="4">
        <f t="shared" ca="1" si="380"/>
        <v>1.9421443618272325</v>
      </c>
      <c r="AB2514" s="4">
        <f ca="1">Sheet1!AC2514</f>
        <v>0.32278521082211586</v>
      </c>
      <c r="AC2514" s="7">
        <f t="shared" ca="1" si="381"/>
        <v>1.2125615012803506</v>
      </c>
      <c r="AD2514" s="4">
        <f t="shared" ca="1" si="382"/>
        <v>1.2884451870664364</v>
      </c>
      <c r="AE2514" s="4">
        <f t="shared" ca="1" si="383"/>
        <v>2.3549694830803976</v>
      </c>
      <c r="AF2514" s="21">
        <f ca="1">(Sheet1!B$4*EXP(-Sheet1!B$8*Sheet1!B$7)*NORMSDIST((LN(Sheet1!B$4/(Sheet1!B$5+AD2514))-Sheet1!B$8*Sheet1!B$7+Sheet1!B$9*Sheet1!B$7+0.5*Sheet1!B$6*Sheet1!B$6*Sheet1!B$7)/(Sheet1!B$6*SQRT(Sheet1!B$7)))-(Sheet1!B$5+AD2514)*EXP(-Sheet1!B$9*Sheet1!B$7)*NORMSDIST((LN(Sheet1!B$4/(Sheet1!B$5+AD2514))-Sheet1!B$8*Sheet1!B$7+Sheet1!B$9*Sheet1!B$7-0.5*Sheet1!B$6*Sheet1!B$6*Sheet1!B$7)/(Sheet1!B$6*SQRT(Sheet1!B$7))))*400+100*AE2514-400*Sheet1!$B$13</f>
        <v>33.2844777721225</v>
      </c>
    </row>
    <row r="2515" spans="22:32" x14ac:dyDescent="0.25">
      <c r="V2515" s="7" t="e">
        <f t="shared" si="377"/>
        <v>#VALUE!</v>
      </c>
      <c r="X2515" s="4">
        <f t="shared" ca="1" si="378"/>
        <v>0.78894708578308292</v>
      </c>
      <c r="Y2515" s="4">
        <f t="shared" ca="1" si="378"/>
        <v>6.3891477949513387E-2</v>
      </c>
      <c r="Z2515" s="4">
        <f t="shared" ca="1" si="379"/>
        <v>1.3363612020856346</v>
      </c>
      <c r="AA2515" s="4">
        <f t="shared" ca="1" si="380"/>
        <v>0.99735504971211109</v>
      </c>
      <c r="AB2515" s="4">
        <f ca="1">Sheet1!AC2515</f>
        <v>1.2924499169883807E-2</v>
      </c>
      <c r="AC2515" s="7">
        <f t="shared" ca="1" si="381"/>
        <v>2.3841539154978104</v>
      </c>
      <c r="AD2515" s="4">
        <f t="shared" ca="1" si="382"/>
        <v>3.1860907924718265</v>
      </c>
      <c r="AE2515" s="4">
        <f t="shared" ca="1" si="383"/>
        <v>2.377847946912643</v>
      </c>
      <c r="AF2515" s="21">
        <f ca="1">(Sheet1!B$4*EXP(-Sheet1!B$8*Sheet1!B$7)*NORMSDIST((LN(Sheet1!B$4/(Sheet1!B$5+AD2515))-Sheet1!B$8*Sheet1!B$7+Sheet1!B$9*Sheet1!B$7+0.5*Sheet1!B$6*Sheet1!B$6*Sheet1!B$7)/(Sheet1!B$6*SQRT(Sheet1!B$7)))-(Sheet1!B$5+AD2515)*EXP(-Sheet1!B$9*Sheet1!B$7)*NORMSDIST((LN(Sheet1!B$4/(Sheet1!B$5+AD2515))-Sheet1!B$8*Sheet1!B$7+Sheet1!B$9*Sheet1!B$7-0.5*Sheet1!B$6*Sheet1!B$6*Sheet1!B$7)/(Sheet1!B$6*SQRT(Sheet1!B$7))))*400+100*AE2515-400*Sheet1!$B$13</f>
        <v>-247.01422753701445</v>
      </c>
    </row>
    <row r="2516" spans="22:32" x14ac:dyDescent="0.25">
      <c r="V2516" s="7" t="e">
        <f t="shared" si="377"/>
        <v>#VALUE!</v>
      </c>
      <c r="X2516" s="4">
        <f t="shared" ca="1" si="378"/>
        <v>3.2155166652382841E-2</v>
      </c>
      <c r="Y2516" s="4">
        <f t="shared" ca="1" si="378"/>
        <v>-1.1721427672679336</v>
      </c>
      <c r="Z2516" s="4">
        <f t="shared" ca="1" si="379"/>
        <v>5.4466158675509559E-2</v>
      </c>
      <c r="AA2516" s="4">
        <f t="shared" ca="1" si="380"/>
        <v>-1.6075672635641669</v>
      </c>
      <c r="AB2516" s="4">
        <f ca="1">Sheet1!AC2516</f>
        <v>0.11418872698973703</v>
      </c>
      <c r="AC2516" s="7">
        <f t="shared" ca="1" si="381"/>
        <v>1.5643793746574028</v>
      </c>
      <c r="AD2516" s="4">
        <f t="shared" ca="1" si="382"/>
        <v>8.5205735248784525E-2</v>
      </c>
      <c r="AE2516" s="4">
        <f t="shared" ca="1" si="383"/>
        <v>-2.5148450704942236</v>
      </c>
      <c r="AF2516" s="21">
        <f ca="1">(Sheet1!B$4*EXP(-Sheet1!B$8*Sheet1!B$7)*NORMSDIST((LN(Sheet1!B$4/(Sheet1!B$5+AD2516))-Sheet1!B$8*Sheet1!B$7+Sheet1!B$9*Sheet1!B$7+0.5*Sheet1!B$6*Sheet1!B$6*Sheet1!B$7)/(Sheet1!B$6*SQRT(Sheet1!B$7)))-(Sheet1!B$5+AD2516)*EXP(-Sheet1!B$9*Sheet1!B$7)*NORMSDIST((LN(Sheet1!B$4/(Sheet1!B$5+AD2516))-Sheet1!B$8*Sheet1!B$7+Sheet1!B$9*Sheet1!B$7-0.5*Sheet1!B$6*Sheet1!B$6*Sheet1!B$7)/(Sheet1!B$6*SQRT(Sheet1!B$7))))*400+100*AE2516-400*Sheet1!$B$13</f>
        <v>-265.11999784723821</v>
      </c>
    </row>
    <row r="2517" spans="22:32" x14ac:dyDescent="0.25">
      <c r="V2517" s="7" t="e">
        <f t="shared" si="377"/>
        <v>#VALUE!</v>
      </c>
      <c r="X2517" s="4">
        <f t="shared" ca="1" si="378"/>
        <v>-0.69805843812029544</v>
      </c>
      <c r="Y2517" s="4">
        <f t="shared" ca="1" si="378"/>
        <v>1.4120340755568375</v>
      </c>
      <c r="Z2517" s="4">
        <f t="shared" ca="1" si="379"/>
        <v>-1.1824090998023451</v>
      </c>
      <c r="AA2517" s="4">
        <f t="shared" ca="1" si="380"/>
        <v>1.1779980108849812</v>
      </c>
      <c r="AB2517" s="4">
        <f ca="1">Sheet1!AC2517</f>
        <v>0.39580957564036878</v>
      </c>
      <c r="AC2517" s="7">
        <f t="shared" ca="1" si="381"/>
        <v>1.1409097825830166</v>
      </c>
      <c r="AD2517" s="4">
        <f t="shared" ca="1" si="382"/>
        <v>-1.3490221089796739</v>
      </c>
      <c r="AE2517" s="4">
        <f t="shared" ca="1" si="383"/>
        <v>1.3439894544820099</v>
      </c>
      <c r="AF2517" s="21">
        <f ca="1">(Sheet1!B$4*EXP(-Sheet1!B$8*Sheet1!B$7)*NORMSDIST((LN(Sheet1!B$4/(Sheet1!B$5+AD2517))-Sheet1!B$8*Sheet1!B$7+Sheet1!B$9*Sheet1!B$7+0.5*Sheet1!B$6*Sheet1!B$6*Sheet1!B$7)/(Sheet1!B$6*SQRT(Sheet1!B$7)))-(Sheet1!B$5+AD2517)*EXP(-Sheet1!B$9*Sheet1!B$7)*NORMSDIST((LN(Sheet1!B$4/(Sheet1!B$5+AD2517))-Sheet1!B$8*Sheet1!B$7+Sheet1!B$9*Sheet1!B$7-0.5*Sheet1!B$6*Sheet1!B$6*Sheet1!B$7)/(Sheet1!B$6*SQRT(Sheet1!B$7))))*400+100*AE2517-400*Sheet1!$B$13</f>
        <v>355.31929197339105</v>
      </c>
    </row>
    <row r="2518" spans="22:32" x14ac:dyDescent="0.25">
      <c r="V2518" s="7" t="e">
        <f t="shared" si="377"/>
        <v>#VALUE!</v>
      </c>
      <c r="X2518" s="4">
        <f t="shared" ca="1" si="378"/>
        <v>0.56034271914616851</v>
      </c>
      <c r="Y2518" s="4">
        <f t="shared" ca="1" si="378"/>
        <v>0.44516791745746881</v>
      </c>
      <c r="Z2518" s="4">
        <f t="shared" ca="1" si="379"/>
        <v>0.94913877398362223</v>
      </c>
      <c r="AA2518" s="4">
        <f t="shared" ca="1" si="380"/>
        <v>1.2692833071433332</v>
      </c>
      <c r="AB2518" s="4">
        <f ca="1">Sheet1!AC2518</f>
        <v>4.9654129489471788E-2</v>
      </c>
      <c r="AC2518" s="7">
        <f t="shared" ca="1" si="381"/>
        <v>1.856904276938909</v>
      </c>
      <c r="AD2518" s="4">
        <f t="shared" ca="1" si="382"/>
        <v>1.7624598488187406</v>
      </c>
      <c r="AE2518" s="4">
        <f t="shared" ca="1" si="383"/>
        <v>2.3569376016816181</v>
      </c>
      <c r="AF2518" s="21">
        <f ca="1">(Sheet1!B$4*EXP(-Sheet1!B$8*Sheet1!B$7)*NORMSDIST((LN(Sheet1!B$4/(Sheet1!B$5+AD2518))-Sheet1!B$8*Sheet1!B$7+Sheet1!B$9*Sheet1!B$7+0.5*Sheet1!B$6*Sheet1!B$6*Sheet1!B$7)/(Sheet1!B$6*SQRT(Sheet1!B$7)))-(Sheet1!B$5+AD2518)*EXP(-Sheet1!B$9*Sheet1!B$7)*NORMSDIST((LN(Sheet1!B$4/(Sheet1!B$5+AD2518))-Sheet1!B$8*Sheet1!B$7+Sheet1!B$9*Sheet1!B$7-0.5*Sheet1!B$6*Sheet1!B$6*Sheet1!B$7)/(Sheet1!B$6*SQRT(Sheet1!B$7))))*400+100*AE2518-400*Sheet1!$B$13</f>
        <v>-38.788923324454117</v>
      </c>
    </row>
    <row r="2519" spans="22:32" x14ac:dyDescent="0.25">
      <c r="V2519" s="7" t="e">
        <f t="shared" si="377"/>
        <v>#VALUE!</v>
      </c>
      <c r="X2519" s="4">
        <f t="shared" ca="1" si="378"/>
        <v>1.1976447302613198</v>
      </c>
      <c r="Y2519" s="4">
        <f t="shared" ca="1" si="378"/>
        <v>0.76829044150458126</v>
      </c>
      <c r="Z2519" s="4">
        <f t="shared" ca="1" si="379"/>
        <v>2.028635354948999</v>
      </c>
      <c r="AA2519" s="4">
        <f t="shared" ca="1" si="380"/>
        <v>2.4558765761269199</v>
      </c>
      <c r="AB2519" s="4">
        <f ca="1">Sheet1!AC2519</f>
        <v>0.30960917090515572</v>
      </c>
      <c r="AC2519" s="7">
        <f t="shared" ca="1" si="381"/>
        <v>1.2269430759735178</v>
      </c>
      <c r="AD2519" s="4">
        <f t="shared" ca="1" si="382"/>
        <v>2.489020102429754</v>
      </c>
      <c r="AE2519" s="4">
        <f t="shared" ca="1" si="383"/>
        <v>3.0132207605244741</v>
      </c>
      <c r="AF2519" s="21">
        <f ca="1">(Sheet1!B$4*EXP(-Sheet1!B$8*Sheet1!B$7)*NORMSDIST((LN(Sheet1!B$4/(Sheet1!B$5+AD2519))-Sheet1!B$8*Sheet1!B$7+Sheet1!B$9*Sheet1!B$7+0.5*Sheet1!B$6*Sheet1!B$6*Sheet1!B$7)/(Sheet1!B$6*SQRT(Sheet1!B$7)))-(Sheet1!B$5+AD2519)*EXP(-Sheet1!B$9*Sheet1!B$7)*NORMSDIST((LN(Sheet1!B$4/(Sheet1!B$5+AD2519))-Sheet1!B$8*Sheet1!B$7+Sheet1!B$9*Sheet1!B$7-0.5*Sheet1!B$6*Sheet1!B$6*Sheet1!B$7)/(Sheet1!B$6*SQRT(Sheet1!B$7))))*400+100*AE2519-400*Sheet1!$B$13</f>
        <v>-81.75058849729885</v>
      </c>
    </row>
    <row r="2520" spans="22:32" x14ac:dyDescent="0.25">
      <c r="V2520" s="7" t="e">
        <f t="shared" si="377"/>
        <v>#VALUE!</v>
      </c>
      <c r="X2520" s="4">
        <f t="shared" ca="1" si="378"/>
        <v>8.4116479239333408E-2</v>
      </c>
      <c r="Y2520" s="4">
        <f t="shared" ca="1" si="378"/>
        <v>-0.58611204435552289</v>
      </c>
      <c r="Z2520" s="4">
        <f t="shared" ca="1" si="379"/>
        <v>0.14248103749557864</v>
      </c>
      <c r="AA2520" s="4">
        <f t="shared" ca="1" si="380"/>
        <v>-0.72555941759381926</v>
      </c>
      <c r="AB2520" s="4">
        <f ca="1">Sheet1!AC2520</f>
        <v>6.4338907691078528E-2</v>
      </c>
      <c r="AC2520" s="7">
        <f t="shared" ca="1" si="381"/>
        <v>1.763781617452731</v>
      </c>
      <c r="AD2520" s="4">
        <f t="shared" ca="1" si="382"/>
        <v>0.25130543477029488</v>
      </c>
      <c r="AE2520" s="4">
        <f t="shared" ca="1" si="383"/>
        <v>-1.279728363121688</v>
      </c>
      <c r="AF2520" s="21">
        <f ca="1">(Sheet1!B$4*EXP(-Sheet1!B$8*Sheet1!B$7)*NORMSDIST((LN(Sheet1!B$4/(Sheet1!B$5+AD2520))-Sheet1!B$8*Sheet1!B$7+Sheet1!B$9*Sheet1!B$7+0.5*Sheet1!B$6*Sheet1!B$6*Sheet1!B$7)/(Sheet1!B$6*SQRT(Sheet1!B$7)))-(Sheet1!B$5+AD2520)*EXP(-Sheet1!B$9*Sheet1!B$7)*NORMSDIST((LN(Sheet1!B$4/(Sheet1!B$5+AD2520))-Sheet1!B$8*Sheet1!B$7+Sheet1!B$9*Sheet1!B$7-0.5*Sheet1!B$6*Sheet1!B$6*Sheet1!B$7)/(Sheet1!B$6*SQRT(Sheet1!B$7))))*400+100*AE2520-400*Sheet1!$B$13</f>
        <v>-168.08157621164355</v>
      </c>
    </row>
    <row r="2521" spans="22:32" x14ac:dyDescent="0.25">
      <c r="V2521" s="7" t="e">
        <f t="shared" si="377"/>
        <v>#VALUE!</v>
      </c>
      <c r="X2521" s="4">
        <f t="shared" ca="1" si="378"/>
        <v>-0.50362237743306681</v>
      </c>
      <c r="Y2521" s="4">
        <f t="shared" ca="1" si="378"/>
        <v>0.75830040761975992</v>
      </c>
      <c r="Z2521" s="4">
        <f t="shared" ca="1" si="379"/>
        <v>-0.85306279449103928</v>
      </c>
      <c r="AA2521" s="4">
        <f t="shared" ca="1" si="380"/>
        <v>0.48448951626778919</v>
      </c>
      <c r="AB2521" s="4">
        <f ca="1">Sheet1!AC2521</f>
        <v>0.58875452883767776</v>
      </c>
      <c r="AC2521" s="7">
        <f t="shared" ca="1" si="381"/>
        <v>0.98947479386926673</v>
      </c>
      <c r="AD2521" s="4">
        <f t="shared" ca="1" si="382"/>
        <v>-0.84408413273656169</v>
      </c>
      <c r="AE2521" s="4">
        <f t="shared" ca="1" si="383"/>
        <v>0.47939016424089148</v>
      </c>
      <c r="AF2521" s="21">
        <f ca="1">(Sheet1!B$4*EXP(-Sheet1!B$8*Sheet1!B$7)*NORMSDIST((LN(Sheet1!B$4/(Sheet1!B$5+AD2521))-Sheet1!B$8*Sheet1!B$7+Sheet1!B$9*Sheet1!B$7+0.5*Sheet1!B$6*Sheet1!B$6*Sheet1!B$7)/(Sheet1!B$6*SQRT(Sheet1!B$7)))-(Sheet1!B$5+AD2521)*EXP(-Sheet1!B$9*Sheet1!B$7)*NORMSDIST((LN(Sheet1!B$4/(Sheet1!B$5+AD2521))-Sheet1!B$8*Sheet1!B$7+Sheet1!B$9*Sheet1!B$7-0.5*Sheet1!B$6*Sheet1!B$6*Sheet1!B$7)/(Sheet1!B$6*SQRT(Sheet1!B$7))))*400+100*AE2521-400*Sheet1!$B$13</f>
        <v>185.05422445058412</v>
      </c>
    </row>
    <row r="2522" spans="22:32" x14ac:dyDescent="0.25">
      <c r="V2522" s="7" t="e">
        <f t="shared" si="377"/>
        <v>#VALUE!</v>
      </c>
      <c r="X2522" s="4">
        <f t="shared" ca="1" si="378"/>
        <v>-9.692680941195489E-2</v>
      </c>
      <c r="Y2522" s="4">
        <f t="shared" ca="1" si="378"/>
        <v>1.5909758943583889</v>
      </c>
      <c r="Z2522" s="4">
        <f t="shared" ca="1" si="379"/>
        <v>-0.16417986690643366</v>
      </c>
      <c r="AA2522" s="4">
        <f t="shared" ca="1" si="380"/>
        <v>2.1206846490314044</v>
      </c>
      <c r="AB2522" s="4">
        <f ca="1">Sheet1!AC2522</f>
        <v>0.51283060179284778</v>
      </c>
      <c r="AC2522" s="7">
        <f t="shared" ca="1" si="381"/>
        <v>1.0448439118541375</v>
      </c>
      <c r="AD2522" s="4">
        <f t="shared" ca="1" si="382"/>
        <v>-0.1715423343862098</v>
      </c>
      <c r="AE2522" s="4">
        <f t="shared" ca="1" si="383"/>
        <v>2.2157844445029911</v>
      </c>
      <c r="AF2522" s="21">
        <f ca="1">(Sheet1!B$4*EXP(-Sheet1!B$8*Sheet1!B$7)*NORMSDIST((LN(Sheet1!B$4/(Sheet1!B$5+AD2522))-Sheet1!B$8*Sheet1!B$7+Sheet1!B$9*Sheet1!B$7+0.5*Sheet1!B$6*Sheet1!B$6*Sheet1!B$7)/(Sheet1!B$6*SQRT(Sheet1!B$7)))-(Sheet1!B$5+AD2522)*EXP(-Sheet1!B$9*Sheet1!B$7)*NORMSDIST((LN(Sheet1!B$4/(Sheet1!B$5+AD2522))-Sheet1!B$8*Sheet1!B$7+Sheet1!B$9*Sheet1!B$7-0.5*Sheet1!B$6*Sheet1!B$6*Sheet1!B$7)/(Sheet1!B$6*SQRT(Sheet1!B$7))))*400+100*AE2522-400*Sheet1!$B$13</f>
        <v>249.14431922516087</v>
      </c>
    </row>
    <row r="2523" spans="22:32" x14ac:dyDescent="0.25">
      <c r="V2523" s="7" t="e">
        <f t="shared" si="377"/>
        <v>#VALUE!</v>
      </c>
      <c r="X2523" s="4">
        <f t="shared" ca="1" si="378"/>
        <v>1.7017388154546174</v>
      </c>
      <c r="Y2523" s="4">
        <f t="shared" ca="1" si="378"/>
        <v>-0.45244694110597783</v>
      </c>
      <c r="Z2523" s="4">
        <f t="shared" ca="1" si="379"/>
        <v>2.88249715353151</v>
      </c>
      <c r="AA2523" s="4">
        <f t="shared" ca="1" si="380"/>
        <v>1.3231122895653686</v>
      </c>
      <c r="AB2523" s="4">
        <f ca="1">Sheet1!AC2523</f>
        <v>0.72689698228262378</v>
      </c>
      <c r="AC2523" s="7">
        <f t="shared" ca="1" si="381"/>
        <v>0.89360910714619179</v>
      </c>
      <c r="AD2523" s="4">
        <f t="shared" ca="1" si="382"/>
        <v>2.5758257077187321</v>
      </c>
      <c r="AE2523" s="4">
        <f t="shared" ca="1" si="383"/>
        <v>1.1823451917326626</v>
      </c>
      <c r="AF2523" s="21">
        <f ca="1">(Sheet1!B$4*EXP(-Sheet1!B$8*Sheet1!B$7)*NORMSDIST((LN(Sheet1!B$4/(Sheet1!B$5+AD2523))-Sheet1!B$8*Sheet1!B$7+Sheet1!B$9*Sheet1!B$7+0.5*Sheet1!B$6*Sheet1!B$6*Sheet1!B$7)/(Sheet1!B$6*SQRT(Sheet1!B$7)))-(Sheet1!B$5+AD2523)*EXP(-Sheet1!B$9*Sheet1!B$7)*NORMSDIST((LN(Sheet1!B$4/(Sheet1!B$5+AD2523))-Sheet1!B$8*Sheet1!B$7+Sheet1!B$9*Sheet1!B$7-0.5*Sheet1!B$6*Sheet1!B$6*Sheet1!B$7)/(Sheet1!B$6*SQRT(Sheet1!B$7))))*400+100*AE2523-400*Sheet1!$B$13</f>
        <v>-277.63648717882052</v>
      </c>
    </row>
    <row r="2524" spans="22:32" x14ac:dyDescent="0.25">
      <c r="V2524" s="7" t="e">
        <f t="shared" si="377"/>
        <v>#VALUE!</v>
      </c>
      <c r="X2524" s="4">
        <f t="shared" ca="1" si="378"/>
        <v>-1.4279706102750094</v>
      </c>
      <c r="Y2524" s="4">
        <f t="shared" ca="1" si="378"/>
        <v>-0.9543337138094935</v>
      </c>
      <c r="Z2524" s="4">
        <f t="shared" ca="1" si="379"/>
        <v>-2.4187737754249619</v>
      </c>
      <c r="AA2524" s="4">
        <f t="shared" ca="1" si="380"/>
        <v>-2.9819011265044799</v>
      </c>
      <c r="AB2524" s="4">
        <f ca="1">Sheet1!AC2524</f>
        <v>0.73229395203509107</v>
      </c>
      <c r="AC2524" s="7">
        <f t="shared" ca="1" si="381"/>
        <v>0.88983805120245085</v>
      </c>
      <c r="AD2524" s="4">
        <f t="shared" ca="1" si="382"/>
        <v>-2.1523169426237425</v>
      </c>
      <c r="AE2524" s="4">
        <f t="shared" ca="1" si="383"/>
        <v>-2.6534090872871392</v>
      </c>
      <c r="AF2524" s="21">
        <f ca="1">(Sheet1!B$4*EXP(-Sheet1!B$8*Sheet1!B$7)*NORMSDIST((LN(Sheet1!B$4/(Sheet1!B$5+AD2524))-Sheet1!B$8*Sheet1!B$7+Sheet1!B$9*Sheet1!B$7+0.5*Sheet1!B$6*Sheet1!B$6*Sheet1!B$7)/(Sheet1!B$6*SQRT(Sheet1!B$7)))-(Sheet1!B$5+AD2524)*EXP(-Sheet1!B$9*Sheet1!B$7)*NORMSDIST((LN(Sheet1!B$4/(Sheet1!B$5+AD2524))-Sheet1!B$8*Sheet1!B$7+Sheet1!B$9*Sheet1!B$7-0.5*Sheet1!B$6*Sheet1!B$6*Sheet1!B$7)/(Sheet1!B$6*SQRT(Sheet1!B$7))))*400+100*AE2524-400*Sheet1!$B$13</f>
        <v>91.682181890527772</v>
      </c>
    </row>
    <row r="2525" spans="22:32" x14ac:dyDescent="0.25">
      <c r="V2525" s="7" t="e">
        <f t="shared" si="377"/>
        <v>#VALUE!</v>
      </c>
      <c r="X2525" s="4">
        <f t="shared" ca="1" si="378"/>
        <v>-0.1064510517923281</v>
      </c>
      <c r="Y2525" s="4">
        <f t="shared" ca="1" si="378"/>
        <v>1.0216695619616245</v>
      </c>
      <c r="Z2525" s="4">
        <f t="shared" ca="1" si="379"/>
        <v>-0.18031254326172719</v>
      </c>
      <c r="AA2525" s="4">
        <f t="shared" ca="1" si="380"/>
        <v>1.3109672055311758</v>
      </c>
      <c r="AB2525" s="4">
        <f ca="1">Sheet1!AC2525</f>
        <v>2.4527199691189661E-2</v>
      </c>
      <c r="AC2525" s="7">
        <f t="shared" ca="1" si="381"/>
        <v>2.1230725842018461</v>
      </c>
      <c r="AD2525" s="4">
        <f t="shared" ca="1" si="382"/>
        <v>-0.38281661718668231</v>
      </c>
      <c r="AE2525" s="4">
        <f t="shared" ca="1" si="383"/>
        <v>2.7832785328509462</v>
      </c>
      <c r="AF2525" s="21">
        <f ca="1">(Sheet1!B$4*EXP(-Sheet1!B$8*Sheet1!B$7)*NORMSDIST((LN(Sheet1!B$4/(Sheet1!B$5+AD2525))-Sheet1!B$8*Sheet1!B$7+Sheet1!B$9*Sheet1!B$7+0.5*Sheet1!B$6*Sheet1!B$6*Sheet1!B$7)/(Sheet1!B$6*SQRT(Sheet1!B$7)))-(Sheet1!B$5+AD2525)*EXP(-Sheet1!B$9*Sheet1!B$7)*NORMSDIST((LN(Sheet1!B$4/(Sheet1!B$5+AD2525))-Sheet1!B$8*Sheet1!B$7+Sheet1!B$9*Sheet1!B$7-0.5*Sheet1!B$6*Sheet1!B$6*Sheet1!B$7)/(Sheet1!B$6*SQRT(Sheet1!B$7))))*400+100*AE2525-400*Sheet1!$B$13</f>
        <v>340.05403089277388</v>
      </c>
    </row>
    <row r="2526" spans="22:32" x14ac:dyDescent="0.25">
      <c r="V2526" s="7" t="e">
        <f t="shared" si="377"/>
        <v>#VALUE!</v>
      </c>
      <c r="X2526" s="4">
        <f t="shared" ca="1" si="378"/>
        <v>-1.1523282599950833</v>
      </c>
      <c r="Y2526" s="4">
        <f t="shared" ca="1" si="378"/>
        <v>1.1876550252515321</v>
      </c>
      <c r="Z2526" s="4">
        <f t="shared" ca="1" si="379"/>
        <v>-1.9518758690841687</v>
      </c>
      <c r="AA2526" s="4">
        <f t="shared" ca="1" si="380"/>
        <v>0.34053106106731185</v>
      </c>
      <c r="AB2526" s="4">
        <f ca="1">Sheet1!AC2526</f>
        <v>0.95689947405562292</v>
      </c>
      <c r="AC2526" s="7">
        <f t="shared" ca="1" si="381"/>
        <v>0.68716205408310549</v>
      </c>
      <c r="AD2526" s="4">
        <f t="shared" ca="1" si="382"/>
        <v>-1.3412550315151239</v>
      </c>
      <c r="AE2526" s="4">
        <f t="shared" ca="1" si="383"/>
        <v>0.23400002340211343</v>
      </c>
      <c r="AF2526" s="21">
        <f ca="1">(Sheet1!B$4*EXP(-Sheet1!B$8*Sheet1!B$7)*NORMSDIST((LN(Sheet1!B$4/(Sheet1!B$5+AD2526))-Sheet1!B$8*Sheet1!B$7+Sheet1!B$9*Sheet1!B$7+0.5*Sheet1!B$6*Sheet1!B$6*Sheet1!B$7)/(Sheet1!B$6*SQRT(Sheet1!B$7)))-(Sheet1!B$5+AD2526)*EXP(-Sheet1!B$9*Sheet1!B$7)*NORMSDIST((LN(Sheet1!B$4/(Sheet1!B$5+AD2526))-Sheet1!B$8*Sheet1!B$7+Sheet1!B$9*Sheet1!B$7-0.5*Sheet1!B$6*Sheet1!B$6*Sheet1!B$7)/(Sheet1!B$6*SQRT(Sheet1!B$7))))*400+100*AE2526-400*Sheet1!$B$13</f>
        <v>243.02106766198631</v>
      </c>
    </row>
    <row r="2527" spans="22:32" x14ac:dyDescent="0.25">
      <c r="V2527" s="7" t="e">
        <f t="shared" si="377"/>
        <v>#VALUE!</v>
      </c>
      <c r="X2527" s="4">
        <f t="shared" ca="1" si="378"/>
        <v>1.4327974468570415</v>
      </c>
      <c r="Y2527" s="4">
        <f t="shared" ca="1" si="378"/>
        <v>-1.6798478518838587</v>
      </c>
      <c r="Z2527" s="4">
        <f t="shared" ca="1" si="379"/>
        <v>2.426949732030002</v>
      </c>
      <c r="AA2527" s="4">
        <f t="shared" ca="1" si="380"/>
        <v>-0.70840703436452324</v>
      </c>
      <c r="AB2527" s="4">
        <f ca="1">Sheet1!AC2527</f>
        <v>0.1594481359093034</v>
      </c>
      <c r="AC2527" s="7">
        <f t="shared" ca="1" si="381"/>
        <v>1.4513183974125841</v>
      </c>
      <c r="AD2527" s="4">
        <f t="shared" ca="1" si="382"/>
        <v>3.5222767956906829</v>
      </c>
      <c r="AE2527" s="4">
        <f t="shared" ca="1" si="383"/>
        <v>-1.0281241618297212</v>
      </c>
      <c r="AF2527" s="21">
        <f ca="1">(Sheet1!B$4*EXP(-Sheet1!B$8*Sheet1!B$7)*NORMSDIST((LN(Sheet1!B$4/(Sheet1!B$5+AD2527))-Sheet1!B$8*Sheet1!B$7+Sheet1!B$9*Sheet1!B$7+0.5*Sheet1!B$6*Sheet1!B$6*Sheet1!B$7)/(Sheet1!B$6*SQRT(Sheet1!B$7)))-(Sheet1!B$5+AD2527)*EXP(-Sheet1!B$9*Sheet1!B$7)*NORMSDIST((LN(Sheet1!B$4/(Sheet1!B$5+AD2527))-Sheet1!B$8*Sheet1!B$7+Sheet1!B$9*Sheet1!B$7-0.5*Sheet1!B$6*Sheet1!B$6*Sheet1!B$7)/(Sheet1!B$6*SQRT(Sheet1!B$7))))*400+100*AE2527-400*Sheet1!$B$13</f>
        <v>-635.82221885705621</v>
      </c>
    </row>
    <row r="2528" spans="22:32" x14ac:dyDescent="0.25">
      <c r="V2528" s="7" t="e">
        <f t="shared" si="377"/>
        <v>#VALUE!</v>
      </c>
      <c r="X2528" s="4">
        <f t="shared" ca="1" si="378"/>
        <v>0.94055073105289522</v>
      </c>
      <c r="Y2528" s="4">
        <f t="shared" ca="1" si="378"/>
        <v>-1.6998111798810998</v>
      </c>
      <c r="Z2528" s="4">
        <f t="shared" ca="1" si="379"/>
        <v>1.593155647852855</v>
      </c>
      <c r="AA2528" s="4">
        <f t="shared" ca="1" si="380"/>
        <v>-1.3027644062864769</v>
      </c>
      <c r="AB2528" s="4">
        <f ca="1">Sheet1!AC2528</f>
        <v>0.33579212978093509</v>
      </c>
      <c r="AC2528" s="7">
        <f t="shared" ca="1" si="381"/>
        <v>1.1988604468620836</v>
      </c>
      <c r="AD2528" s="4">
        <f t="shared" ca="1" si="382"/>
        <v>1.9099712919057261</v>
      </c>
      <c r="AE2528" s="4">
        <f t="shared" ca="1" si="383"/>
        <v>-1.5618327182766227</v>
      </c>
      <c r="AF2528" s="21">
        <f ca="1">(Sheet1!B$4*EXP(-Sheet1!B$8*Sheet1!B$7)*NORMSDIST((LN(Sheet1!B$4/(Sheet1!B$5+AD2528))-Sheet1!B$8*Sheet1!B$7+Sheet1!B$9*Sheet1!B$7+0.5*Sheet1!B$6*Sheet1!B$6*Sheet1!B$7)/(Sheet1!B$6*SQRT(Sheet1!B$7)))-(Sheet1!B$5+AD2528)*EXP(-Sheet1!B$9*Sheet1!B$7)*NORMSDIST((LN(Sheet1!B$4/(Sheet1!B$5+AD2528))-Sheet1!B$8*Sheet1!B$7+Sheet1!B$9*Sheet1!B$7-0.5*Sheet1!B$6*Sheet1!B$6*Sheet1!B$7)/(Sheet1!B$6*SQRT(Sheet1!B$7))))*400+100*AE2528-400*Sheet1!$B$13</f>
        <v>-452.92575910925916</v>
      </c>
    </row>
    <row r="2529" spans="22:32" x14ac:dyDescent="0.25">
      <c r="V2529" s="7" t="e">
        <f t="shared" si="377"/>
        <v>#VALUE!</v>
      </c>
      <c r="X2529" s="4">
        <f t="shared" ca="1" si="378"/>
        <v>0.54525041084162174</v>
      </c>
      <c r="Y2529" s="4">
        <f t="shared" ca="1" si="378"/>
        <v>1.6025879629564361</v>
      </c>
      <c r="Z2529" s="4">
        <f t="shared" ca="1" si="379"/>
        <v>0.92357460671365599</v>
      </c>
      <c r="AA2529" s="4">
        <f t="shared" ca="1" si="380"/>
        <v>2.8758254546460589</v>
      </c>
      <c r="AB2529" s="4">
        <f ca="1">Sheet1!AC2529</f>
        <v>0.17914975183487802</v>
      </c>
      <c r="AC2529" s="7">
        <f t="shared" ca="1" si="381"/>
        <v>1.4121178002702557</v>
      </c>
      <c r="AD2529" s="4">
        <f t="shared" ca="1" si="382"/>
        <v>1.3041961420179544</v>
      </c>
      <c r="AE2529" s="4">
        <f t="shared" ca="1" si="383"/>
        <v>4.0610043149760005</v>
      </c>
      <c r="AF2529" s="21">
        <f ca="1">(Sheet1!B$4*EXP(-Sheet1!B$8*Sheet1!B$7)*NORMSDIST((LN(Sheet1!B$4/(Sheet1!B$5+AD2529))-Sheet1!B$8*Sheet1!B$7+Sheet1!B$9*Sheet1!B$7+0.5*Sheet1!B$6*Sheet1!B$6*Sheet1!B$7)/(Sheet1!B$6*SQRT(Sheet1!B$7)))-(Sheet1!B$5+AD2529)*EXP(-Sheet1!B$9*Sheet1!B$7)*NORMSDIST((LN(Sheet1!B$4/(Sheet1!B$5+AD2529))-Sheet1!B$8*Sheet1!B$7+Sheet1!B$9*Sheet1!B$7-0.5*Sheet1!B$6*Sheet1!B$6*Sheet1!B$7)/(Sheet1!B$6*SQRT(Sheet1!B$7))))*400+100*AE2529-400*Sheet1!$B$13</f>
        <v>201.46830153939209</v>
      </c>
    </row>
    <row r="2530" spans="22:32" x14ac:dyDescent="0.25">
      <c r="V2530" s="7" t="e">
        <f t="shared" si="377"/>
        <v>#VALUE!</v>
      </c>
      <c r="X2530" s="4">
        <f t="shared" ca="1" si="378"/>
        <v>-0.39604572487964329</v>
      </c>
      <c r="Y2530" s="4">
        <f t="shared" ca="1" si="378"/>
        <v>1.1311089267363059</v>
      </c>
      <c r="Z2530" s="4">
        <f t="shared" ca="1" si="379"/>
        <v>-0.67084364784199746</v>
      </c>
      <c r="AA2530" s="4">
        <f t="shared" ca="1" si="380"/>
        <v>1.1313256238422824</v>
      </c>
      <c r="AB2530" s="4">
        <f ca="1">Sheet1!AC2530</f>
        <v>0.53088697995144574</v>
      </c>
      <c r="AC2530" s="7">
        <f t="shared" ca="1" si="381"/>
        <v>1.0313266435908415</v>
      </c>
      <c r="AD2530" s="4">
        <f t="shared" ca="1" si="382"/>
        <v>-0.69185892770312374</v>
      </c>
      <c r="AE2530" s="4">
        <f t="shared" ca="1" si="383"/>
        <v>1.166766258445576</v>
      </c>
      <c r="AF2530" s="21">
        <f ca="1">(Sheet1!B$4*EXP(-Sheet1!B$8*Sheet1!B$7)*NORMSDIST((LN(Sheet1!B$4/(Sheet1!B$5+AD2530))-Sheet1!B$8*Sheet1!B$7+Sheet1!B$9*Sheet1!B$7+0.5*Sheet1!B$6*Sheet1!B$6*Sheet1!B$7)/(Sheet1!B$6*SQRT(Sheet1!B$7)))-(Sheet1!B$5+AD2530)*EXP(-Sheet1!B$9*Sheet1!B$7)*NORMSDIST((LN(Sheet1!B$4/(Sheet1!B$5+AD2530))-Sheet1!B$8*Sheet1!B$7+Sheet1!B$9*Sheet1!B$7-0.5*Sheet1!B$6*Sheet1!B$6*Sheet1!B$7)/(Sheet1!B$6*SQRT(Sheet1!B$7))))*400+100*AE2530-400*Sheet1!$B$13</f>
        <v>228.78944398735348</v>
      </c>
    </row>
    <row r="2531" spans="22:32" x14ac:dyDescent="0.25">
      <c r="V2531" s="7" t="e">
        <f t="shared" si="377"/>
        <v>#VALUE!</v>
      </c>
      <c r="X2531" s="4">
        <f t="shared" ca="1" si="378"/>
        <v>0.93945044447685633</v>
      </c>
      <c r="Y2531" s="4">
        <f t="shared" ca="1" si="378"/>
        <v>-1.5206634480367178</v>
      </c>
      <c r="Z2531" s="4">
        <f t="shared" ca="1" si="379"/>
        <v>1.5912919229999589</v>
      </c>
      <c r="AA2531" s="4">
        <f t="shared" ca="1" si="380"/>
        <v>-1.0526789262211218</v>
      </c>
      <c r="AB2531" s="4">
        <f ca="1">Sheet1!AC2531</f>
        <v>6.2874077409185269E-2</v>
      </c>
      <c r="AC2531" s="7">
        <f t="shared" ca="1" si="381"/>
        <v>1.7719718650059686</v>
      </c>
      <c r="AD2531" s="4">
        <f t="shared" ca="1" si="382"/>
        <v>2.8197245165671712</v>
      </c>
      <c r="AE2531" s="4">
        <f t="shared" ca="1" si="383"/>
        <v>-1.8653174401485215</v>
      </c>
      <c r="AF2531" s="21">
        <f ca="1">(Sheet1!B$4*EXP(-Sheet1!B$8*Sheet1!B$7)*NORMSDIST((LN(Sheet1!B$4/(Sheet1!B$5+AD2531))-Sheet1!B$8*Sheet1!B$7+Sheet1!B$9*Sheet1!B$7+0.5*Sheet1!B$6*Sheet1!B$6*Sheet1!B$7)/(Sheet1!B$6*SQRT(Sheet1!B$7)))-(Sheet1!B$5+AD2531)*EXP(-Sheet1!B$9*Sheet1!B$7)*NORMSDIST((LN(Sheet1!B$4/(Sheet1!B$5+AD2531))-Sheet1!B$8*Sheet1!B$7+Sheet1!B$9*Sheet1!B$7-0.5*Sheet1!B$6*Sheet1!B$6*Sheet1!B$7)/(Sheet1!B$6*SQRT(Sheet1!B$7))))*400+100*AE2531-400*Sheet1!$B$13</f>
        <v>-618.16333383320398</v>
      </c>
    </row>
    <row r="2532" spans="22:32" x14ac:dyDescent="0.25">
      <c r="V2532" s="7" t="e">
        <f t="shared" si="377"/>
        <v>#VALUE!</v>
      </c>
      <c r="X2532" s="4">
        <f t="shared" ca="1" si="378"/>
        <v>-0.49006870834781013</v>
      </c>
      <c r="Y2532" s="4">
        <f t="shared" ca="1" si="378"/>
        <v>-0.1245208781281721</v>
      </c>
      <c r="Z2532" s="4">
        <f t="shared" ca="1" si="379"/>
        <v>-0.83010485746606555</v>
      </c>
      <c r="AA2532" s="4">
        <f t="shared" ca="1" si="380"/>
        <v>-0.73854989961203987</v>
      </c>
      <c r="AB2532" s="4">
        <f ca="1">Sheet1!AC2532</f>
        <v>0.76588507436084707</v>
      </c>
      <c r="AC2532" s="7">
        <f t="shared" ca="1" si="381"/>
        <v>0.86606234432240758</v>
      </c>
      <c r="AD2532" s="4">
        <f t="shared" ca="1" si="382"/>
        <v>-0.71892255889047874</v>
      </c>
      <c r="AE2532" s="4">
        <f t="shared" ca="1" si="383"/>
        <v>-0.63963025745708202</v>
      </c>
      <c r="AF2532" s="21">
        <f ca="1">(Sheet1!B$4*EXP(-Sheet1!B$8*Sheet1!B$7)*NORMSDIST((LN(Sheet1!B$4/(Sheet1!B$5+AD2532))-Sheet1!B$8*Sheet1!B$7+Sheet1!B$9*Sheet1!B$7+0.5*Sheet1!B$6*Sheet1!B$6*Sheet1!B$7)/(Sheet1!B$6*SQRT(Sheet1!B$7)))-(Sheet1!B$5+AD2532)*EXP(-Sheet1!B$9*Sheet1!B$7)*NORMSDIST((LN(Sheet1!B$4/(Sheet1!B$5+AD2532))-Sheet1!B$8*Sheet1!B$7+Sheet1!B$9*Sheet1!B$7-0.5*Sheet1!B$6*Sheet1!B$6*Sheet1!B$7)/(Sheet1!B$6*SQRT(Sheet1!B$7))))*400+100*AE2532-400*Sheet1!$B$13</f>
        <v>52.586023969543476</v>
      </c>
    </row>
    <row r="2533" spans="22:32" x14ac:dyDescent="0.25">
      <c r="V2533" s="7" t="e">
        <f t="shared" si="377"/>
        <v>#VALUE!</v>
      </c>
      <c r="X2533" s="4">
        <f t="shared" ca="1" si="378"/>
        <v>0.51290876698728849</v>
      </c>
      <c r="Y2533" s="4">
        <f t="shared" ca="1" si="378"/>
        <v>-0.67120853038109796</v>
      </c>
      <c r="Z2533" s="4">
        <f t="shared" ca="1" si="379"/>
        <v>0.86879258287779448</v>
      </c>
      <c r="AA2533" s="4">
        <f t="shared" ca="1" si="380"/>
        <v>-0.35161181082425819</v>
      </c>
      <c r="AB2533" s="4">
        <f ca="1">Sheet1!AC2533</f>
        <v>0.66468563929122548</v>
      </c>
      <c r="AC2533" s="7">
        <f t="shared" ca="1" si="381"/>
        <v>0.93662485735364265</v>
      </c>
      <c r="AD2533" s="4">
        <f t="shared" ca="1" si="382"/>
        <v>0.81373272900781701</v>
      </c>
      <c r="AE2533" s="4">
        <f t="shared" ca="1" si="383"/>
        <v>-0.3293283621571268</v>
      </c>
      <c r="AF2533" s="21">
        <f ca="1">(Sheet1!B$4*EXP(-Sheet1!B$8*Sheet1!B$7)*NORMSDIST((LN(Sheet1!B$4/(Sheet1!B$5+AD2533))-Sheet1!B$8*Sheet1!B$7+Sheet1!B$9*Sheet1!B$7+0.5*Sheet1!B$6*Sheet1!B$6*Sheet1!B$7)/(Sheet1!B$6*SQRT(Sheet1!B$7)))-(Sheet1!B$5+AD2533)*EXP(-Sheet1!B$9*Sheet1!B$7)*NORMSDIST((LN(Sheet1!B$4/(Sheet1!B$5+AD2533))-Sheet1!B$8*Sheet1!B$7+Sheet1!B$9*Sheet1!B$7-0.5*Sheet1!B$6*Sheet1!B$6*Sheet1!B$7)/(Sheet1!B$6*SQRT(Sheet1!B$7))))*400+100*AE2533-400*Sheet1!$B$13</f>
        <v>-161.62955537724292</v>
      </c>
    </row>
    <row r="2534" spans="22:32" x14ac:dyDescent="0.25">
      <c r="V2534" s="7" t="e">
        <f t="shared" si="377"/>
        <v>#VALUE!</v>
      </c>
      <c r="X2534" s="4">
        <f t="shared" ca="1" si="378"/>
        <v>6.0717333382626429E-2</v>
      </c>
      <c r="Y2534" s="4">
        <f t="shared" ca="1" si="378"/>
        <v>0.45093145858389605</v>
      </c>
      <c r="Z2534" s="4">
        <f t="shared" ca="1" si="379"/>
        <v>0.10284629994685095</v>
      </c>
      <c r="AA2534" s="4">
        <f t="shared" ca="1" si="380"/>
        <v>0.70253232457472148</v>
      </c>
      <c r="AB2534" s="4">
        <f ca="1">Sheet1!AC2534</f>
        <v>0.79167844177010671</v>
      </c>
      <c r="AC2534" s="7">
        <f t="shared" ca="1" si="381"/>
        <v>0.84729408127019934</v>
      </c>
      <c r="AD2534" s="4">
        <f t="shared" ca="1" si="382"/>
        <v>8.7141061225506425E-2</v>
      </c>
      <c r="AE2534" s="4">
        <f t="shared" ca="1" si="383"/>
        <v>0.59525148051315613</v>
      </c>
      <c r="AF2534" s="21">
        <f ca="1">(Sheet1!B$4*EXP(-Sheet1!B$8*Sheet1!B$7)*NORMSDIST((LN(Sheet1!B$4/(Sheet1!B$5+AD2534))-Sheet1!B$8*Sheet1!B$7+Sheet1!B$9*Sheet1!B$7+0.5*Sheet1!B$6*Sheet1!B$6*Sheet1!B$7)/(Sheet1!B$6*SQRT(Sheet1!B$7)))-(Sheet1!B$5+AD2534)*EXP(-Sheet1!B$9*Sheet1!B$7)*NORMSDIST((LN(Sheet1!B$4/(Sheet1!B$5+AD2534))-Sheet1!B$8*Sheet1!B$7+Sheet1!B$9*Sheet1!B$7-0.5*Sheet1!B$6*Sheet1!B$6*Sheet1!B$7)/(Sheet1!B$6*SQRT(Sheet1!B$7))))*400+100*AE2534-400*Sheet1!$B$13</f>
        <v>45.580382252936488</v>
      </c>
    </row>
    <row r="2535" spans="22:32" x14ac:dyDescent="0.25">
      <c r="V2535" s="7" t="e">
        <f t="shared" si="377"/>
        <v>#VALUE!</v>
      </c>
      <c r="X2535" s="4">
        <f t="shared" ca="1" si="378"/>
        <v>-0.15461425535636503</v>
      </c>
      <c r="Y2535" s="4">
        <f t="shared" ca="1" si="378"/>
        <v>-0.55117040204187862</v>
      </c>
      <c r="Z2535" s="4">
        <f t="shared" ca="1" si="379"/>
        <v>-0.26189397980033419</v>
      </c>
      <c r="AA2535" s="4">
        <f t="shared" ca="1" si="380"/>
        <v>-0.95120343004651253</v>
      </c>
      <c r="AB2535" s="4">
        <f ca="1">Sheet1!AC2535</f>
        <v>0.63633869379548047</v>
      </c>
      <c r="AC2535" s="7">
        <f t="shared" ca="1" si="381"/>
        <v>0.95620040238876458</v>
      </c>
      <c r="AD2535" s="4">
        <f t="shared" ca="1" si="382"/>
        <v>-0.25042312886827456</v>
      </c>
      <c r="AE2535" s="4">
        <f t="shared" ca="1" si="383"/>
        <v>-0.90954110256404841</v>
      </c>
      <c r="AF2535" s="21">
        <f ca="1">(Sheet1!B$4*EXP(-Sheet1!B$8*Sheet1!B$7)*NORMSDIST((LN(Sheet1!B$4/(Sheet1!B$5+AD2535))-Sheet1!B$8*Sheet1!B$7+Sheet1!B$9*Sheet1!B$7+0.5*Sheet1!B$6*Sheet1!B$6*Sheet1!B$7)/(Sheet1!B$6*SQRT(Sheet1!B$7)))-(Sheet1!B$5+AD2535)*EXP(-Sheet1!B$9*Sheet1!B$7)*NORMSDIST((LN(Sheet1!B$4/(Sheet1!B$5+AD2535))-Sheet1!B$8*Sheet1!B$7+Sheet1!B$9*Sheet1!B$7-0.5*Sheet1!B$6*Sheet1!B$6*Sheet1!B$7)/(Sheet1!B$6*SQRT(Sheet1!B$7))))*400+100*AE2535-400*Sheet1!$B$13</f>
        <v>-50.661354605767883</v>
      </c>
    </row>
    <row r="2536" spans="22:32" x14ac:dyDescent="0.25">
      <c r="V2536" s="7" t="e">
        <f t="shared" si="377"/>
        <v>#VALUE!</v>
      </c>
      <c r="X2536" s="4">
        <f t="shared" ca="1" si="378"/>
        <v>-0.99985986772673563</v>
      </c>
      <c r="Y2536" s="4">
        <f t="shared" ca="1" si="378"/>
        <v>1.488578051739436</v>
      </c>
      <c r="Z2536" s="4">
        <f t="shared" ca="1" si="379"/>
        <v>-1.6936166681270415</v>
      </c>
      <c r="AA2536" s="4">
        <f t="shared" ca="1" si="380"/>
        <v>0.93815856505803363</v>
      </c>
      <c r="AB2536" s="4">
        <f ca="1">Sheet1!AC2536</f>
        <v>0.69514484394557163</v>
      </c>
      <c r="AC2536" s="7">
        <f t="shared" ca="1" si="381"/>
        <v>0.91562889838673134</v>
      </c>
      <c r="AD2536" s="4">
        <f t="shared" ca="1" si="382"/>
        <v>-1.5507243641265693</v>
      </c>
      <c r="AE2536" s="4">
        <f t="shared" ca="1" si="383"/>
        <v>0.85900509343616394</v>
      </c>
      <c r="AF2536" s="21">
        <f ca="1">(Sheet1!B$4*EXP(-Sheet1!B$8*Sheet1!B$7)*NORMSDIST((LN(Sheet1!B$4/(Sheet1!B$5+AD2536))-Sheet1!B$8*Sheet1!B$7+Sheet1!B$9*Sheet1!B$7+0.5*Sheet1!B$6*Sheet1!B$6*Sheet1!B$7)/(Sheet1!B$6*SQRT(Sheet1!B$7)))-(Sheet1!B$5+AD2536)*EXP(-Sheet1!B$9*Sheet1!B$7)*NORMSDIST((LN(Sheet1!B$4/(Sheet1!B$5+AD2536))-Sheet1!B$8*Sheet1!B$7+Sheet1!B$9*Sheet1!B$7-0.5*Sheet1!B$6*Sheet1!B$6*Sheet1!B$7)/(Sheet1!B$6*SQRT(Sheet1!B$7))))*400+100*AE2536-400*Sheet1!$B$13</f>
        <v>340.67339738732244</v>
      </c>
    </row>
    <row r="2537" spans="22:32" x14ac:dyDescent="0.25">
      <c r="V2537" s="7" t="e">
        <f t="shared" si="377"/>
        <v>#VALUE!</v>
      </c>
      <c r="X2537" s="4">
        <f t="shared" ca="1" si="378"/>
        <v>-0.54887537485992743</v>
      </c>
      <c r="Y2537" s="4">
        <f t="shared" ca="1" si="378"/>
        <v>0.78829181027109341</v>
      </c>
      <c r="Z2537" s="4">
        <f t="shared" ca="1" si="379"/>
        <v>-0.92971476663098662</v>
      </c>
      <c r="AA2537" s="4">
        <f t="shared" ca="1" si="380"/>
        <v>0.47450340329069007</v>
      </c>
      <c r="AB2537" s="4">
        <f ca="1">Sheet1!AC2537</f>
        <v>0.8181455375453035</v>
      </c>
      <c r="AC2537" s="7">
        <f t="shared" ca="1" si="381"/>
        <v>0.82733890988167536</v>
      </c>
      <c r="AD2537" s="4">
        <f t="shared" ca="1" si="382"/>
        <v>-0.76918920152537662</v>
      </c>
      <c r="AE2537" s="4">
        <f t="shared" ca="1" si="383"/>
        <v>0.39257512841366449</v>
      </c>
      <c r="AF2537" s="21">
        <f ca="1">(Sheet1!B$4*EXP(-Sheet1!B$8*Sheet1!B$7)*NORMSDIST((LN(Sheet1!B$4/(Sheet1!B$5+AD2537))-Sheet1!B$8*Sheet1!B$7+Sheet1!B$9*Sheet1!B$7+0.5*Sheet1!B$6*Sheet1!B$6*Sheet1!B$7)/(Sheet1!B$6*SQRT(Sheet1!B$7)))-(Sheet1!B$5+AD2537)*EXP(-Sheet1!B$9*Sheet1!B$7)*NORMSDIST((LN(Sheet1!B$4/(Sheet1!B$5+AD2537))-Sheet1!B$8*Sheet1!B$7+Sheet1!B$9*Sheet1!B$7-0.5*Sheet1!B$6*Sheet1!B$6*Sheet1!B$7)/(Sheet1!B$6*SQRT(Sheet1!B$7))))*400+100*AE2537-400*Sheet1!$B$13</f>
        <v>164.05636544915706</v>
      </c>
    </row>
    <row r="2538" spans="22:32" x14ac:dyDescent="0.25">
      <c r="V2538" s="7" t="e">
        <f t="shared" si="377"/>
        <v>#VALUE!</v>
      </c>
      <c r="X2538" s="4">
        <f t="shared" ca="1" si="378"/>
        <v>8.3107638556358179E-2</v>
      </c>
      <c r="Y2538" s="4">
        <f t="shared" ca="1" si="378"/>
        <v>1.7257419916970982</v>
      </c>
      <c r="Z2538" s="4">
        <f t="shared" ca="1" si="379"/>
        <v>0.14077220863733458</v>
      </c>
      <c r="AA2538" s="4">
        <f t="shared" ca="1" si="380"/>
        <v>2.5169031312610142</v>
      </c>
      <c r="AB2538" s="4">
        <f ca="1">Sheet1!AC2538</f>
        <v>0.9021862504555892</v>
      </c>
      <c r="AC2538" s="7">
        <f t="shared" ca="1" si="381"/>
        <v>0.75474607041970176</v>
      </c>
      <c r="AD2538" s="4">
        <f t="shared" ca="1" si="382"/>
        <v>0.10624727129333068</v>
      </c>
      <c r="AE2538" s="4">
        <f t="shared" ca="1" si="383"/>
        <v>1.8996227479462933</v>
      </c>
      <c r="AF2538" s="21">
        <f ca="1">(Sheet1!B$4*EXP(-Sheet1!B$8*Sheet1!B$7)*NORMSDIST((LN(Sheet1!B$4/(Sheet1!B$5+AD2538))-Sheet1!B$8*Sheet1!B$7+Sheet1!B$9*Sheet1!B$7+0.5*Sheet1!B$6*Sheet1!B$6*Sheet1!B$7)/(Sheet1!B$6*SQRT(Sheet1!B$7)))-(Sheet1!B$5+AD2538)*EXP(-Sheet1!B$9*Sheet1!B$7)*NORMSDIST((LN(Sheet1!B$4/(Sheet1!B$5+AD2538))-Sheet1!B$8*Sheet1!B$7+Sheet1!B$9*Sheet1!B$7-0.5*Sheet1!B$6*Sheet1!B$6*Sheet1!B$7)/(Sheet1!B$6*SQRT(Sheet1!B$7))))*400+100*AE2538-400*Sheet1!$B$13</f>
        <v>172.96527659271942</v>
      </c>
    </row>
    <row r="2539" spans="22:32" x14ac:dyDescent="0.25">
      <c r="V2539" s="7" t="e">
        <f t="shared" si="377"/>
        <v>#VALUE!</v>
      </c>
      <c r="X2539" s="4">
        <f t="shared" ca="1" si="378"/>
        <v>-0.50929608287486017</v>
      </c>
      <c r="Y2539" s="4">
        <f t="shared" ca="1" si="378"/>
        <v>0.75521170295409257</v>
      </c>
      <c r="Z2539" s="4">
        <f t="shared" ca="1" si="379"/>
        <v>-0.86267322332854357</v>
      </c>
      <c r="AA2539" s="4">
        <f t="shared" ca="1" si="380"/>
        <v>0.47362813297539463</v>
      </c>
      <c r="AB2539" s="4">
        <f ca="1">Sheet1!AC2539</f>
        <v>0.57503529485076121</v>
      </c>
      <c r="AC2539" s="7">
        <f t="shared" ca="1" si="381"/>
        <v>0.99922801298542419</v>
      </c>
      <c r="AD2539" s="4">
        <f t="shared" ca="1" si="382"/>
        <v>-0.86200725080231166</v>
      </c>
      <c r="AE2539" s="4">
        <f t="shared" ca="1" si="383"/>
        <v>0.47326249820699984</v>
      </c>
      <c r="AF2539" s="21">
        <f ca="1">(Sheet1!B$4*EXP(-Sheet1!B$8*Sheet1!B$7)*NORMSDIST((LN(Sheet1!B$4/(Sheet1!B$5+AD2539))-Sheet1!B$8*Sheet1!B$7+Sheet1!B$9*Sheet1!B$7+0.5*Sheet1!B$6*Sheet1!B$6*Sheet1!B$7)/(Sheet1!B$6*SQRT(Sheet1!B$7)))-(Sheet1!B$5+AD2539)*EXP(-Sheet1!B$9*Sheet1!B$7)*NORMSDIST((LN(Sheet1!B$4/(Sheet1!B$5+AD2539))-Sheet1!B$8*Sheet1!B$7+Sheet1!B$9*Sheet1!B$7-0.5*Sheet1!B$6*Sheet1!B$6*Sheet1!B$7)/(Sheet1!B$6*SQRT(Sheet1!B$7))))*400+100*AE2539-400*Sheet1!$B$13</f>
        <v>187.39324471622785</v>
      </c>
    </row>
    <row r="2540" spans="22:32" x14ac:dyDescent="0.25">
      <c r="V2540" s="7" t="e">
        <f t="shared" si="377"/>
        <v>#VALUE!</v>
      </c>
      <c r="X2540" s="4">
        <f t="shared" ca="1" si="378"/>
        <v>0.12302973367545238</v>
      </c>
      <c r="Y2540" s="4">
        <f t="shared" ca="1" si="378"/>
        <v>0.47948120236809805</v>
      </c>
      <c r="Z2540" s="4">
        <f t="shared" ca="1" si="379"/>
        <v>0.20839441041044332</v>
      </c>
      <c r="AA2540" s="4">
        <f t="shared" ca="1" si="380"/>
        <v>0.81428146986793659</v>
      </c>
      <c r="AB2540" s="4">
        <f ca="1">Sheet1!AC2540</f>
        <v>0.61944897757041506</v>
      </c>
      <c r="AC2540" s="7">
        <f t="shared" ca="1" si="381"/>
        <v>0.96793169169800175</v>
      </c>
      <c r="AD2540" s="4">
        <f t="shared" ca="1" si="382"/>
        <v>0.20171155420898806</v>
      </c>
      <c r="AE2540" s="4">
        <f t="shared" ca="1" si="383"/>
        <v>0.78816884064760728</v>
      </c>
      <c r="AF2540" s="21">
        <f ca="1">(Sheet1!B$4*EXP(-Sheet1!B$8*Sheet1!B$7)*NORMSDIST((LN(Sheet1!B$4/(Sheet1!B$5+AD2540))-Sheet1!B$8*Sheet1!B$7+Sheet1!B$9*Sheet1!B$7+0.5*Sheet1!B$6*Sheet1!B$6*Sheet1!B$7)/(Sheet1!B$6*SQRT(Sheet1!B$7)))-(Sheet1!B$5+AD2540)*EXP(-Sheet1!B$9*Sheet1!B$7)*NORMSDIST((LN(Sheet1!B$4/(Sheet1!B$5+AD2540))-Sheet1!B$8*Sheet1!B$7+Sheet1!B$9*Sheet1!B$7-0.5*Sheet1!B$6*Sheet1!B$6*Sheet1!B$7)/(Sheet1!B$6*SQRT(Sheet1!B$7))))*400+100*AE2540-400*Sheet1!$B$13</f>
        <v>46.597606005661419</v>
      </c>
    </row>
    <row r="2541" spans="22:32" x14ac:dyDescent="0.25">
      <c r="V2541" s="7" t="e">
        <f t="shared" si="377"/>
        <v>#VALUE!</v>
      </c>
      <c r="X2541" s="4">
        <f t="shared" ca="1" si="378"/>
        <v>0.64311475585387512</v>
      </c>
      <c r="Y2541" s="4">
        <f t="shared" ca="1" si="378"/>
        <v>-2.2003147611215867</v>
      </c>
      <c r="Z2541" s="4">
        <f t="shared" ca="1" si="379"/>
        <v>1.0893425220765578</v>
      </c>
      <c r="AA2541" s="4">
        <f t="shared" ca="1" si="380"/>
        <v>-2.347201933359262</v>
      </c>
      <c r="AB2541" s="4">
        <f ca="1">Sheet1!AC2541</f>
        <v>0.9789081202261235</v>
      </c>
      <c r="AC2541" s="7">
        <f t="shared" ca="1" si="381"/>
        <v>0.64313585459965128</v>
      </c>
      <c r="AD2541" s="4">
        <f t="shared" ca="1" si="382"/>
        <v>0.70059523388744649</v>
      </c>
      <c r="AE2541" s="4">
        <f t="shared" ca="1" si="383"/>
        <v>-1.5095697213289627</v>
      </c>
      <c r="AF2541" s="21">
        <f ca="1">(Sheet1!B$4*EXP(-Sheet1!B$8*Sheet1!B$7)*NORMSDIST((LN(Sheet1!B$4/(Sheet1!B$5+AD2541))-Sheet1!B$8*Sheet1!B$7+Sheet1!B$9*Sheet1!B$7+0.5*Sheet1!B$6*Sheet1!B$6*Sheet1!B$7)/(Sheet1!B$6*SQRT(Sheet1!B$7)))-(Sheet1!B$5+AD2541)*EXP(-Sheet1!B$9*Sheet1!B$7)*NORMSDIST((LN(Sheet1!B$4/(Sheet1!B$5+AD2541))-Sheet1!B$8*Sheet1!B$7+Sheet1!B$9*Sheet1!B$7-0.5*Sheet1!B$6*Sheet1!B$6*Sheet1!B$7)/(Sheet1!B$6*SQRT(Sheet1!B$7))))*400+100*AE2541-400*Sheet1!$B$13</f>
        <v>-261.9635291391819</v>
      </c>
    </row>
    <row r="2542" spans="22:32" x14ac:dyDescent="0.25">
      <c r="V2542" s="7" t="e">
        <f t="shared" si="377"/>
        <v>#VALUE!</v>
      </c>
      <c r="X2542" s="4">
        <f t="shared" ca="1" si="378"/>
        <v>1.9080207103706941</v>
      </c>
      <c r="Y2542" s="4">
        <f t="shared" ca="1" si="378"/>
        <v>0.2010612797196156</v>
      </c>
      <c r="Z2542" s="4">
        <f t="shared" ca="1" si="379"/>
        <v>3.2319085729107102</v>
      </c>
      <c r="AA2542" s="4">
        <f t="shared" ca="1" si="380"/>
        <v>2.4773452815533483</v>
      </c>
      <c r="AB2542" s="4">
        <f ca="1">Sheet1!AC2542</f>
        <v>0.41369100461077868</v>
      </c>
      <c r="AC2542" s="7">
        <f t="shared" ca="1" si="381"/>
        <v>1.125017957655994</v>
      </c>
      <c r="AD2542" s="4">
        <f t="shared" ca="1" si="382"/>
        <v>3.6359551820269052</v>
      </c>
      <c r="AE2542" s="4">
        <f t="shared" ca="1" si="383"/>
        <v>2.7870579290618616</v>
      </c>
      <c r="AF2542" s="21">
        <f ca="1">(Sheet1!B$4*EXP(-Sheet1!B$8*Sheet1!B$7)*NORMSDIST((LN(Sheet1!B$4/(Sheet1!B$5+AD2542))-Sheet1!B$8*Sheet1!B$7+Sheet1!B$9*Sheet1!B$7+0.5*Sheet1!B$6*Sheet1!B$6*Sheet1!B$7)/(Sheet1!B$6*SQRT(Sheet1!B$7)))-(Sheet1!B$5+AD2542)*EXP(-Sheet1!B$9*Sheet1!B$7)*NORMSDIST((LN(Sheet1!B$4/(Sheet1!B$5+AD2542))-Sheet1!B$8*Sheet1!B$7+Sheet1!B$9*Sheet1!B$7-0.5*Sheet1!B$6*Sheet1!B$6*Sheet1!B$7)/(Sheet1!B$6*SQRT(Sheet1!B$7))))*400+100*AE2542-400*Sheet1!$B$13</f>
        <v>-270.481827304533</v>
      </c>
    </row>
    <row r="2543" spans="22:32" x14ac:dyDescent="0.25">
      <c r="V2543" s="7" t="e">
        <f t="shared" si="377"/>
        <v>#VALUE!</v>
      </c>
      <c r="X2543" s="4">
        <f t="shared" ca="1" si="378"/>
        <v>0.1026080451575606</v>
      </c>
      <c r="Y2543" s="4">
        <f t="shared" ca="1" si="378"/>
        <v>1.7995572864326226</v>
      </c>
      <c r="Z2543" s="4">
        <f t="shared" ca="1" si="379"/>
        <v>0.17380305097941082</v>
      </c>
      <c r="AA2543" s="4">
        <f t="shared" ca="1" si="380"/>
        <v>2.6429048667279265</v>
      </c>
      <c r="AB2543" s="4">
        <f ca="1">Sheet1!AC2543</f>
        <v>0.47181525713154615</v>
      </c>
      <c r="AC2543" s="7">
        <f t="shared" ca="1" si="381"/>
        <v>1.0766297546197234</v>
      </c>
      <c r="AD2543" s="4">
        <f t="shared" ca="1" si="382"/>
        <v>0.18712153612812235</v>
      </c>
      <c r="AE2543" s="4">
        <f t="shared" ca="1" si="383"/>
        <v>2.8454300181485603</v>
      </c>
      <c r="AF2543" s="21">
        <f ca="1">(Sheet1!B$4*EXP(-Sheet1!B$8*Sheet1!B$7)*NORMSDIST((LN(Sheet1!B$4/(Sheet1!B$5+AD2543))-Sheet1!B$8*Sheet1!B$7+Sheet1!B$9*Sheet1!B$7+0.5*Sheet1!B$6*Sheet1!B$6*Sheet1!B$7)/(Sheet1!B$6*SQRT(Sheet1!B$7)))-(Sheet1!B$5+AD2543)*EXP(-Sheet1!B$9*Sheet1!B$7)*NORMSDIST((LN(Sheet1!B$4/(Sheet1!B$5+AD2543))-Sheet1!B$8*Sheet1!B$7+Sheet1!B$9*Sheet1!B$7-0.5*Sheet1!B$6*Sheet1!B$6*Sheet1!B$7)/(Sheet1!B$6*SQRT(Sheet1!B$7))))*400+100*AE2543-400*Sheet1!$B$13</f>
        <v>254.64713619547001</v>
      </c>
    </row>
    <row r="2544" spans="22:32" x14ac:dyDescent="0.25">
      <c r="V2544" s="7" t="e">
        <f t="shared" si="377"/>
        <v>#VALUE!</v>
      </c>
      <c r="X2544" s="4">
        <f t="shared" ca="1" si="378"/>
        <v>-4.3478166326362984E-2</v>
      </c>
      <c r="Y2544" s="4">
        <f t="shared" ca="1" si="378"/>
        <v>1.3868068732591512</v>
      </c>
      <c r="Z2544" s="4">
        <f t="shared" ca="1" si="379"/>
        <v>-7.3645667324706496E-2</v>
      </c>
      <c r="AA2544" s="4">
        <f t="shared" ca="1" si="380"/>
        <v>1.8957220216151107</v>
      </c>
      <c r="AB2544" s="4">
        <f ca="1">Sheet1!AC2544</f>
        <v>0.56787205162177234</v>
      </c>
      <c r="AC2544" s="7">
        <f t="shared" ca="1" si="381"/>
        <v>1.0043574500995807</v>
      </c>
      <c r="AD2544" s="4">
        <f t="shared" ca="1" si="382"/>
        <v>-7.3966574645124225E-2</v>
      </c>
      <c r="AE2544" s="4">
        <f t="shared" ca="1" si="383"/>
        <v>1.9039825357269748</v>
      </c>
      <c r="AF2544" s="21">
        <f ca="1">(Sheet1!B$4*EXP(-Sheet1!B$8*Sheet1!B$7)*NORMSDIST((LN(Sheet1!B$4/(Sheet1!B$5+AD2544))-Sheet1!B$8*Sheet1!B$7+Sheet1!B$9*Sheet1!B$7+0.5*Sheet1!B$6*Sheet1!B$6*Sheet1!B$7)/(Sheet1!B$6*SQRT(Sheet1!B$7)))-(Sheet1!B$5+AD2544)*EXP(-Sheet1!B$9*Sheet1!B$7)*NORMSDIST((LN(Sheet1!B$4/(Sheet1!B$5+AD2544))-Sheet1!B$8*Sheet1!B$7+Sheet1!B$9*Sheet1!B$7-0.5*Sheet1!B$6*Sheet1!B$6*Sheet1!B$7)/(Sheet1!B$6*SQRT(Sheet1!B$7))))*400+100*AE2544-400*Sheet1!$B$13</f>
        <v>202.26557592744393</v>
      </c>
    </row>
    <row r="2545" spans="22:32" x14ac:dyDescent="0.25">
      <c r="V2545" s="7" t="e">
        <f t="shared" si="377"/>
        <v>#VALUE!</v>
      </c>
      <c r="X2545" s="4">
        <f t="shared" ca="1" si="378"/>
        <v>0.17825303002290016</v>
      </c>
      <c r="Y2545" s="4">
        <f t="shared" ca="1" si="378"/>
        <v>-2.6406742277938022</v>
      </c>
      <c r="Z2545" s="4">
        <f t="shared" ca="1" si="379"/>
        <v>0.30193461357471107</v>
      </c>
      <c r="AA2545" s="4">
        <f t="shared" ca="1" si="380"/>
        <v>-3.4998843831575654</v>
      </c>
      <c r="AB2545" s="4">
        <f ca="1">Sheet1!AC2545</f>
        <v>0.70745897493880683</v>
      </c>
      <c r="AC2545" s="7">
        <f t="shared" ca="1" si="381"/>
        <v>0.90711606186619587</v>
      </c>
      <c r="AD2545" s="4">
        <f t="shared" ca="1" si="382"/>
        <v>0.27388973760698354</v>
      </c>
      <c r="AE2545" s="4">
        <f t="shared" ca="1" si="383"/>
        <v>-3.174801338636891</v>
      </c>
      <c r="AF2545" s="21">
        <f ca="1">(Sheet1!B$4*EXP(-Sheet1!B$8*Sheet1!B$7)*NORMSDIST((LN(Sheet1!B$4/(Sheet1!B$5+AD2545))-Sheet1!B$8*Sheet1!B$7+Sheet1!B$9*Sheet1!B$7+0.5*Sheet1!B$6*Sheet1!B$6*Sheet1!B$7)/(Sheet1!B$6*SQRT(Sheet1!B$7)))-(Sheet1!B$5+AD2545)*EXP(-Sheet1!B$9*Sheet1!B$7)*NORMSDIST((LN(Sheet1!B$4/(Sheet1!B$5+AD2545))-Sheet1!B$8*Sheet1!B$7+Sheet1!B$9*Sheet1!B$7-0.5*Sheet1!B$6*Sheet1!B$6*Sheet1!B$7)/(Sheet1!B$6*SQRT(Sheet1!B$7))))*400+100*AE2545-400*Sheet1!$B$13</f>
        <v>-361.17741772249383</v>
      </c>
    </row>
    <row r="2546" spans="22:32" x14ac:dyDescent="0.25">
      <c r="V2546" s="7" t="e">
        <f t="shared" si="377"/>
        <v>#VALUE!</v>
      </c>
      <c r="X2546" s="4">
        <f t="shared" ca="1" si="378"/>
        <v>1.8921039516537594</v>
      </c>
      <c r="Y2546" s="4">
        <f t="shared" ca="1" si="378"/>
        <v>-0.37898675064484222</v>
      </c>
      <c r="Z2546" s="4">
        <f t="shared" ca="1" si="379"/>
        <v>3.2049479069857485</v>
      </c>
      <c r="AA2546" s="4">
        <f t="shared" ca="1" si="380"/>
        <v>1.6452019819756947</v>
      </c>
      <c r="AB2546" s="4">
        <f ca="1">Sheet1!AC2546</f>
        <v>0.42624057951964012</v>
      </c>
      <c r="AC2546" s="7">
        <f t="shared" ca="1" si="381"/>
        <v>1.1141741211441707</v>
      </c>
      <c r="AD2546" s="4">
        <f t="shared" ca="1" si="382"/>
        <v>3.5708700175786956</v>
      </c>
      <c r="AE2546" s="4">
        <f t="shared" ca="1" si="383"/>
        <v>1.8330414723724173</v>
      </c>
      <c r="AF2546" s="21">
        <f ca="1">(Sheet1!B$4*EXP(-Sheet1!B$8*Sheet1!B$7)*NORMSDIST((LN(Sheet1!B$4/(Sheet1!B$5+AD2546))-Sheet1!B$8*Sheet1!B$7+Sheet1!B$9*Sheet1!B$7+0.5*Sheet1!B$6*Sheet1!B$6*Sheet1!B$7)/(Sheet1!B$6*SQRT(Sheet1!B$7)))-(Sheet1!B$5+AD2546)*EXP(-Sheet1!B$9*Sheet1!B$7)*NORMSDIST((LN(Sheet1!B$4/(Sheet1!B$5+AD2546))-Sheet1!B$8*Sheet1!B$7+Sheet1!B$9*Sheet1!B$7-0.5*Sheet1!B$6*Sheet1!B$6*Sheet1!B$7)/(Sheet1!B$6*SQRT(Sheet1!B$7))))*400+100*AE2546-400*Sheet1!$B$13</f>
        <v>-356.62872628511604</v>
      </c>
    </row>
    <row r="2547" spans="22:32" x14ac:dyDescent="0.25">
      <c r="V2547" s="7" t="e">
        <f t="shared" si="377"/>
        <v>#VALUE!</v>
      </c>
      <c r="X2547" s="4">
        <f t="shared" ca="1" si="378"/>
        <v>0.18444354120499307</v>
      </c>
      <c r="Y2547" s="4">
        <f t="shared" ca="1" si="378"/>
        <v>0.19033176004127766</v>
      </c>
      <c r="Z2547" s="4">
        <f t="shared" ca="1" si="379"/>
        <v>0.31242043589904983</v>
      </c>
      <c r="AA2547" s="4">
        <f t="shared" ca="1" si="380"/>
        <v>0.47925214392756316</v>
      </c>
      <c r="AB2547" s="4">
        <f ca="1">Sheet1!AC2547</f>
        <v>0.2124259299810739</v>
      </c>
      <c r="AC2547" s="7">
        <f t="shared" ca="1" si="381"/>
        <v>1.3548224268401003</v>
      </c>
      <c r="AD2547" s="4">
        <f t="shared" ca="1" si="382"/>
        <v>0.42327421315919272</v>
      </c>
      <c r="AE2547" s="4">
        <f t="shared" ca="1" si="383"/>
        <v>0.64930155270426215</v>
      </c>
      <c r="AF2547" s="21">
        <f ca="1">(Sheet1!B$4*EXP(-Sheet1!B$8*Sheet1!B$7)*NORMSDIST((LN(Sheet1!B$4/(Sheet1!B$5+AD2547))-Sheet1!B$8*Sheet1!B$7+Sheet1!B$9*Sheet1!B$7+0.5*Sheet1!B$6*Sheet1!B$6*Sheet1!B$7)/(Sheet1!B$6*SQRT(Sheet1!B$7)))-(Sheet1!B$5+AD2547)*EXP(-Sheet1!B$9*Sheet1!B$7)*NORMSDIST((LN(Sheet1!B$4/(Sheet1!B$5+AD2547))-Sheet1!B$8*Sheet1!B$7+Sheet1!B$9*Sheet1!B$7-0.5*Sheet1!B$6*Sheet1!B$6*Sheet1!B$7)/(Sheet1!B$6*SQRT(Sheet1!B$7))))*400+100*AE2547-400*Sheet1!$B$13</f>
        <v>-2.4375779110951044</v>
      </c>
    </row>
    <row r="2548" spans="22:32" x14ac:dyDescent="0.25">
      <c r="V2548" s="7" t="e">
        <f t="shared" si="377"/>
        <v>#VALUE!</v>
      </c>
      <c r="X2548" s="4">
        <f t="shared" ca="1" si="378"/>
        <v>6.1639490924777475E-2</v>
      </c>
      <c r="Y2548" s="4">
        <f t="shared" ca="1" si="378"/>
        <v>-0.37430950510215327</v>
      </c>
      <c r="Z2548" s="4">
        <f t="shared" ca="1" si="379"/>
        <v>0.10440830021752578</v>
      </c>
      <c r="AA2548" s="4">
        <f t="shared" ca="1" si="380"/>
        <v>-0.45425262751647372</v>
      </c>
      <c r="AB2548" s="4">
        <f ca="1">Sheet1!AC2548</f>
        <v>0.29116089719375415</v>
      </c>
      <c r="AC2548" s="7">
        <f t="shared" ca="1" si="381"/>
        <v>1.248025485465529</v>
      </c>
      <c r="AD2548" s="4">
        <f t="shared" ca="1" si="382"/>
        <v>0.13030421956560831</v>
      </c>
      <c r="AE2548" s="4">
        <f t="shared" ca="1" si="383"/>
        <v>-0.56691885598023928</v>
      </c>
      <c r="AF2548" s="21">
        <f ca="1">(Sheet1!B$4*EXP(-Sheet1!B$8*Sheet1!B$7)*NORMSDIST((LN(Sheet1!B$4/(Sheet1!B$5+AD2548))-Sheet1!B$8*Sheet1!B$7+Sheet1!B$9*Sheet1!B$7+0.5*Sheet1!B$6*Sheet1!B$6*Sheet1!B$7)/(Sheet1!B$6*SQRT(Sheet1!B$7)))-(Sheet1!B$5+AD2548)*EXP(-Sheet1!B$9*Sheet1!B$7)*NORMSDIST((LN(Sheet1!B$4/(Sheet1!B$5+AD2548))-Sheet1!B$8*Sheet1!B$7+Sheet1!B$9*Sheet1!B$7-0.5*Sheet1!B$6*Sheet1!B$6*Sheet1!B$7)/(Sheet1!B$6*SQRT(Sheet1!B$7))))*400+100*AE2548-400*Sheet1!$B$13</f>
        <v>-77.529320785509299</v>
      </c>
    </row>
    <row r="2549" spans="22:32" x14ac:dyDescent="0.25">
      <c r="V2549" s="7" t="e">
        <f t="shared" si="377"/>
        <v>#VALUE!</v>
      </c>
      <c r="X2549" s="4">
        <f t="shared" ca="1" si="378"/>
        <v>0.64995120719445498</v>
      </c>
      <c r="Y2549" s="4">
        <f t="shared" ca="1" si="378"/>
        <v>-0.72143111229262036</v>
      </c>
      <c r="Z2549" s="4">
        <f t="shared" ca="1" si="379"/>
        <v>1.1009224727426146</v>
      </c>
      <c r="AA2549" s="4">
        <f t="shared" ca="1" si="380"/>
        <v>-0.26440370362973853</v>
      </c>
      <c r="AB2549" s="4">
        <f ca="1">Sheet1!AC2549</f>
        <v>0.9729558646908637</v>
      </c>
      <c r="AC2549" s="7">
        <f t="shared" ca="1" si="381"/>
        <v>0.65728448049626675</v>
      </c>
      <c r="AD2549" s="4">
        <f t="shared" ca="1" si="382"/>
        <v>0.72361925556329476</v>
      </c>
      <c r="AE2549" s="4">
        <f t="shared" ca="1" si="383"/>
        <v>-0.17378845098156157</v>
      </c>
      <c r="AF2549" s="21">
        <f ca="1">(Sheet1!B$4*EXP(-Sheet1!B$8*Sheet1!B$7)*NORMSDIST((LN(Sheet1!B$4/(Sheet1!B$5+AD2549))-Sheet1!B$8*Sheet1!B$7+Sheet1!B$9*Sheet1!B$7+0.5*Sheet1!B$6*Sheet1!B$6*Sheet1!B$7)/(Sheet1!B$6*SQRT(Sheet1!B$7)))-(Sheet1!B$5+AD2549)*EXP(-Sheet1!B$9*Sheet1!B$7)*NORMSDIST((LN(Sheet1!B$4/(Sheet1!B$5+AD2549))-Sheet1!B$8*Sheet1!B$7+Sheet1!B$9*Sheet1!B$7-0.5*Sheet1!B$6*Sheet1!B$6*Sheet1!B$7)/(Sheet1!B$6*SQRT(Sheet1!B$7))))*400+100*AE2549-400*Sheet1!$B$13</f>
        <v>-131.99073229475289</v>
      </c>
    </row>
    <row r="2550" spans="22:32" x14ac:dyDescent="0.25">
      <c r="V2550" s="7" t="e">
        <f t="shared" si="377"/>
        <v>#VALUE!</v>
      </c>
      <c r="X2550" s="4">
        <f t="shared" ca="1" si="378"/>
        <v>1.1696097238089382</v>
      </c>
      <c r="Y2550" s="4">
        <f t="shared" ca="1" si="378"/>
        <v>1.2089367073276336</v>
      </c>
      <c r="Z2550" s="4">
        <f t="shared" ca="1" si="379"/>
        <v>1.9811481462396894</v>
      </c>
      <c r="AA2550" s="4">
        <f t="shared" ca="1" si="380"/>
        <v>3.0418655206676801</v>
      </c>
      <c r="AB2550" s="4">
        <f ca="1">Sheet1!AC2550</f>
        <v>0.57878845750120012</v>
      </c>
      <c r="AC2550" s="7">
        <f t="shared" ca="1" si="381"/>
        <v>0.99655093005125139</v>
      </c>
      <c r="AD2550" s="4">
        <f t="shared" ca="1" si="382"/>
        <v>1.974315027704475</v>
      </c>
      <c r="AE2550" s="4">
        <f t="shared" ca="1" si="383"/>
        <v>3.0313739137122107</v>
      </c>
      <c r="AF2550" s="21">
        <f ca="1">(Sheet1!B$4*EXP(-Sheet1!B$8*Sheet1!B$7)*NORMSDIST((LN(Sheet1!B$4/(Sheet1!B$5+AD2550))-Sheet1!B$8*Sheet1!B$7+Sheet1!B$9*Sheet1!B$7+0.5*Sheet1!B$6*Sheet1!B$6*Sheet1!B$7)/(Sheet1!B$6*SQRT(Sheet1!B$7)))-(Sheet1!B$5+AD2550)*EXP(-Sheet1!B$9*Sheet1!B$7)*NORMSDIST((LN(Sheet1!B$4/(Sheet1!B$5+AD2550))-Sheet1!B$8*Sheet1!B$7+Sheet1!B$9*Sheet1!B$7-0.5*Sheet1!B$6*Sheet1!B$6*Sheet1!B$7)/(Sheet1!B$6*SQRT(Sheet1!B$7))))*400+100*AE2550-400*Sheet1!$B$13</f>
        <v>-3.280593985331052</v>
      </c>
    </row>
    <row r="2551" spans="22:32" x14ac:dyDescent="0.25">
      <c r="V2551" s="7" t="e">
        <f t="shared" si="377"/>
        <v>#VALUE!</v>
      </c>
      <c r="X2551" s="4">
        <f t="shared" ca="1" si="378"/>
        <v>1.0267911253887025</v>
      </c>
      <c r="Y2551" s="4">
        <f t="shared" ca="1" si="378"/>
        <v>-0.32132185072929514</v>
      </c>
      <c r="Z2551" s="4">
        <f t="shared" ca="1" si="379"/>
        <v>1.7392342874976761</v>
      </c>
      <c r="AA2551" s="4">
        <f t="shared" ca="1" si="380"/>
        <v>0.73053376505242273</v>
      </c>
      <c r="AB2551" s="4">
        <f ca="1">Sheet1!AC2551</f>
        <v>0.76341249962401525</v>
      </c>
      <c r="AC2551" s="7">
        <f t="shared" ca="1" si="381"/>
        <v>0.86783443378895231</v>
      </c>
      <c r="AD2551" s="4">
        <f t="shared" ca="1" si="382"/>
        <v>1.5093674031168776</v>
      </c>
      <c r="AE2551" s="4">
        <f t="shared" ca="1" si="383"/>
        <v>0.63398235635798084</v>
      </c>
      <c r="AF2551" s="21">
        <f ca="1">(Sheet1!B$4*EXP(-Sheet1!B$8*Sheet1!B$7)*NORMSDIST((LN(Sheet1!B$4/(Sheet1!B$5+AD2551))-Sheet1!B$8*Sheet1!B$7+Sheet1!B$9*Sheet1!B$7+0.5*Sheet1!B$6*Sheet1!B$6*Sheet1!B$7)/(Sheet1!B$6*SQRT(Sheet1!B$7)))-(Sheet1!B$5+AD2551)*EXP(-Sheet1!B$9*Sheet1!B$7)*NORMSDIST((LN(Sheet1!B$4/(Sheet1!B$5+AD2551))-Sheet1!B$8*Sheet1!B$7+Sheet1!B$9*Sheet1!B$7-0.5*Sheet1!B$6*Sheet1!B$6*Sheet1!B$7)/(Sheet1!B$6*SQRT(Sheet1!B$7))))*400+100*AE2551-400*Sheet1!$B$13</f>
        <v>-172.63778508155428</v>
      </c>
    </row>
    <row r="2552" spans="22:32" x14ac:dyDescent="0.25">
      <c r="V2552" s="7" t="e">
        <f t="shared" si="377"/>
        <v>#VALUE!</v>
      </c>
      <c r="X2552" s="4">
        <f t="shared" ca="1" si="378"/>
        <v>2.4633517741784616</v>
      </c>
      <c r="Y2552" s="4">
        <f t="shared" ca="1" si="378"/>
        <v>-0.17107860699800326</v>
      </c>
      <c r="Z2552" s="4">
        <f t="shared" ca="1" si="379"/>
        <v>4.172558334293675</v>
      </c>
      <c r="AA2552" s="4">
        <f t="shared" ca="1" si="380"/>
        <v>2.5941471043646951</v>
      </c>
      <c r="AB2552" s="4">
        <f ca="1">Sheet1!AC2552</f>
        <v>0.98878638343491054</v>
      </c>
      <c r="AC2552" s="7">
        <f t="shared" ca="1" si="381"/>
        <v>0.61152671397991165</v>
      </c>
      <c r="AD2552" s="4">
        <f t="shared" ca="1" si="382"/>
        <v>2.5516308870601048</v>
      </c>
      <c r="AE2552" s="4">
        <f t="shared" ca="1" si="383"/>
        <v>1.5863902543126449</v>
      </c>
      <c r="AF2552" s="21">
        <f ca="1">(Sheet1!B$4*EXP(-Sheet1!B$8*Sheet1!B$7)*NORMSDIST((LN(Sheet1!B$4/(Sheet1!B$5+AD2552))-Sheet1!B$8*Sheet1!B$7+Sheet1!B$9*Sheet1!B$7+0.5*Sheet1!B$6*Sheet1!B$6*Sheet1!B$7)/(Sheet1!B$6*SQRT(Sheet1!B$7)))-(Sheet1!B$5+AD2552)*EXP(-Sheet1!B$9*Sheet1!B$7)*NORMSDIST((LN(Sheet1!B$4/(Sheet1!B$5+AD2552))-Sheet1!B$8*Sheet1!B$7+Sheet1!B$9*Sheet1!B$7-0.5*Sheet1!B$6*Sheet1!B$6*Sheet1!B$7)/(Sheet1!B$6*SQRT(Sheet1!B$7))))*400+100*AE2552-400*Sheet1!$B$13</f>
        <v>-233.66851892847671</v>
      </c>
    </row>
    <row r="2553" spans="22:32" x14ac:dyDescent="0.25">
      <c r="V2553" s="7" t="e">
        <f t="shared" si="377"/>
        <v>#VALUE!</v>
      </c>
      <c r="X2553" s="4">
        <f t="shared" ca="1" si="378"/>
        <v>-1.6444181881477964</v>
      </c>
      <c r="Y2553" s="4">
        <f t="shared" ca="1" si="378"/>
        <v>-0.37423567619642256</v>
      </c>
      <c r="Z2553" s="4">
        <f t="shared" ca="1" si="379"/>
        <v>-2.7854043778658082</v>
      </c>
      <c r="AA2553" s="4">
        <f t="shared" ca="1" si="380"/>
        <v>-2.4170314165080917</v>
      </c>
      <c r="AB2553" s="4">
        <f ca="1">Sheet1!AC2553</f>
        <v>0.53436620412714786</v>
      </c>
      <c r="AC2553" s="7">
        <f t="shared" ca="1" si="381"/>
        <v>1.0287507995854677</v>
      </c>
      <c r="AD2553" s="4">
        <f t="shared" ca="1" si="382"/>
        <v>-2.8654869808983121</v>
      </c>
      <c r="AE2553" s="4">
        <f t="shared" ca="1" si="383"/>
        <v>-2.4865230023558951</v>
      </c>
      <c r="AF2553" s="21">
        <f ca="1">(Sheet1!B$4*EXP(-Sheet1!B$8*Sheet1!B$7)*NORMSDIST((LN(Sheet1!B$4/(Sheet1!B$5+AD2553))-Sheet1!B$8*Sheet1!B$7+Sheet1!B$9*Sheet1!B$7+0.5*Sheet1!B$6*Sheet1!B$6*Sheet1!B$7)/(Sheet1!B$6*SQRT(Sheet1!B$7)))-(Sheet1!B$5+AD2553)*EXP(-Sheet1!B$9*Sheet1!B$7)*NORMSDIST((LN(Sheet1!B$4/(Sheet1!B$5+AD2553))-Sheet1!B$8*Sheet1!B$7+Sheet1!B$9*Sheet1!B$7-0.5*Sheet1!B$6*Sheet1!B$6*Sheet1!B$7)/(Sheet1!B$6*SQRT(Sheet1!B$7))))*400+100*AE2553-400*Sheet1!$B$13</f>
        <v>232.09156582110609</v>
      </c>
    </row>
    <row r="2554" spans="22:32" x14ac:dyDescent="0.25">
      <c r="V2554" s="7" t="e">
        <f t="shared" si="377"/>
        <v>#VALUE!</v>
      </c>
      <c r="X2554" s="4">
        <f t="shared" ca="1" si="378"/>
        <v>1.2916225090426861</v>
      </c>
      <c r="Y2554" s="4">
        <f t="shared" ca="1" si="378"/>
        <v>1.0878034886594266</v>
      </c>
      <c r="Z2554" s="4">
        <f t="shared" ca="1" si="379"/>
        <v>2.1878199944320764</v>
      </c>
      <c r="AA2554" s="4">
        <f t="shared" ca="1" si="380"/>
        <v>3.0122910080636496</v>
      </c>
      <c r="AB2554" s="4">
        <f ca="1">Sheet1!AC2554</f>
        <v>0.30742980806585185</v>
      </c>
      <c r="AC2554" s="7">
        <f t="shared" ca="1" si="381"/>
        <v>1.2293739533128201</v>
      </c>
      <c r="AD2554" s="4">
        <f t="shared" ca="1" si="382"/>
        <v>2.689648915691794</v>
      </c>
      <c r="AE2554" s="4">
        <f t="shared" ca="1" si="383"/>
        <v>3.7032321051118688</v>
      </c>
      <c r="AF2554" s="21">
        <f ca="1">(Sheet1!B$4*EXP(-Sheet1!B$8*Sheet1!B$7)*NORMSDIST((LN(Sheet1!B$4/(Sheet1!B$5+AD2554))-Sheet1!B$8*Sheet1!B$7+Sheet1!B$9*Sheet1!B$7+0.5*Sheet1!B$6*Sheet1!B$6*Sheet1!B$7)/(Sheet1!B$6*SQRT(Sheet1!B$7)))-(Sheet1!B$5+AD2554)*EXP(-Sheet1!B$9*Sheet1!B$7)*NORMSDIST((LN(Sheet1!B$4/(Sheet1!B$5+AD2554))-Sheet1!B$8*Sheet1!B$7+Sheet1!B$9*Sheet1!B$7-0.5*Sheet1!B$6*Sheet1!B$6*Sheet1!B$7)/(Sheet1!B$6*SQRT(Sheet1!B$7))))*400+100*AE2554-400*Sheet1!$B$13</f>
        <v>-42.2731166958024</v>
      </c>
    </row>
    <row r="2555" spans="22:32" x14ac:dyDescent="0.25">
      <c r="V2555" s="7" t="e">
        <f t="shared" si="377"/>
        <v>#VALUE!</v>
      </c>
      <c r="X2555" s="4">
        <f t="shared" ca="1" si="378"/>
        <v>-1.0122839951277987</v>
      </c>
      <c r="Y2555" s="4">
        <f t="shared" ca="1" si="378"/>
        <v>-0.6288061734959387</v>
      </c>
      <c r="Z2555" s="4">
        <f t="shared" ca="1" si="379"/>
        <v>-1.7146613264162218</v>
      </c>
      <c r="AA2555" s="4">
        <f t="shared" ca="1" si="380"/>
        <v>-2.0469102224842426</v>
      </c>
      <c r="AB2555" s="4">
        <f ca="1">Sheet1!AC2555</f>
        <v>0.38202310669835626</v>
      </c>
      <c r="AC2555" s="7">
        <f t="shared" ca="1" si="381"/>
        <v>1.1535503591354352</v>
      </c>
      <c r="AD2555" s="4">
        <f t="shared" ca="1" si="382"/>
        <v>-1.9779481888830743</v>
      </c>
      <c r="AE2555" s="4">
        <f t="shared" ca="1" si="383"/>
        <v>-2.3612140222646918</v>
      </c>
      <c r="AF2555" s="21">
        <f ca="1">(Sheet1!B$4*EXP(-Sheet1!B$8*Sheet1!B$7)*NORMSDIST((LN(Sheet1!B$4/(Sheet1!B$5+AD2555))-Sheet1!B$8*Sheet1!B$7+Sheet1!B$9*Sheet1!B$7+0.5*Sheet1!B$6*Sheet1!B$6*Sheet1!B$7)/(Sheet1!B$6*SQRT(Sheet1!B$7)))-(Sheet1!B$5+AD2555)*EXP(-Sheet1!B$9*Sheet1!B$7)*NORMSDIST((LN(Sheet1!B$4/(Sheet1!B$5+AD2555))-Sheet1!B$8*Sheet1!B$7+Sheet1!B$9*Sheet1!B$7-0.5*Sheet1!B$6*Sheet1!B$6*Sheet1!B$7)/(Sheet1!B$6*SQRT(Sheet1!B$7))))*400+100*AE2555-400*Sheet1!$B$13</f>
        <v>91.066669685765191</v>
      </c>
    </row>
    <row r="2556" spans="22:32" x14ac:dyDescent="0.25">
      <c r="V2556" s="7" t="e">
        <f t="shared" si="377"/>
        <v>#VALUE!</v>
      </c>
      <c r="X2556" s="4">
        <f t="shared" ca="1" si="378"/>
        <v>1.2103218452008597</v>
      </c>
      <c r="Y2556" s="4">
        <f t="shared" ca="1" si="378"/>
        <v>-1.2751707990043775</v>
      </c>
      <c r="Z2556" s="4">
        <f t="shared" ca="1" si="379"/>
        <v>2.0501085372002095</v>
      </c>
      <c r="AA2556" s="4">
        <f t="shared" ca="1" si="380"/>
        <v>-0.3965954142157142</v>
      </c>
      <c r="AB2556" s="4">
        <f ca="1">Sheet1!AC2556</f>
        <v>0.19854419347099883</v>
      </c>
      <c r="AC2556" s="7">
        <f t="shared" ca="1" si="381"/>
        <v>1.3775578162944382</v>
      </c>
      <c r="AD2556" s="4">
        <f t="shared" ca="1" si="382"/>
        <v>2.8241430396721054</v>
      </c>
      <c r="AE2556" s="4">
        <f t="shared" ca="1" si="383"/>
        <v>-0.54633311275938745</v>
      </c>
      <c r="AF2556" s="21">
        <f ca="1">(Sheet1!B$4*EXP(-Sheet1!B$8*Sheet1!B$7)*NORMSDIST((LN(Sheet1!B$4/(Sheet1!B$5+AD2556))-Sheet1!B$8*Sheet1!B$7+Sheet1!B$9*Sheet1!B$7+0.5*Sheet1!B$6*Sheet1!B$6*Sheet1!B$7)/(Sheet1!B$6*SQRT(Sheet1!B$7)))-(Sheet1!B$5+AD2556)*EXP(-Sheet1!B$9*Sheet1!B$7)*NORMSDIST((LN(Sheet1!B$4/(Sheet1!B$5+AD2556))-Sheet1!B$8*Sheet1!B$7+Sheet1!B$9*Sheet1!B$7-0.5*Sheet1!B$6*Sheet1!B$6*Sheet1!B$7)/(Sheet1!B$6*SQRT(Sheet1!B$7))))*400+100*AE2556-400*Sheet1!$B$13</f>
        <v>-486.91004514279894</v>
      </c>
    </row>
    <row r="2557" spans="22:32" x14ac:dyDescent="0.25">
      <c r="V2557" s="7" t="e">
        <f t="shared" si="377"/>
        <v>#VALUE!</v>
      </c>
      <c r="X2557" s="4">
        <f t="shared" ca="1" si="378"/>
        <v>-1.4359924816175804</v>
      </c>
      <c r="Y2557" s="4">
        <f t="shared" ca="1" si="378"/>
        <v>0.16773227212851641</v>
      </c>
      <c r="Z2557" s="4">
        <f t="shared" ca="1" si="379"/>
        <v>-2.4323616545407005</v>
      </c>
      <c r="AA2557" s="4">
        <f t="shared" ca="1" si="380"/>
        <v>-1.4168273332862809</v>
      </c>
      <c r="AB2557" s="4">
        <f ca="1">Sheet1!AC2557</f>
        <v>0.83714627767911409</v>
      </c>
      <c r="AC2557" s="7">
        <f t="shared" ca="1" si="381"/>
        <v>0.81241331001581141</v>
      </c>
      <c r="AD2557" s="4">
        <f t="shared" ca="1" si="382"/>
        <v>-1.9760829829209461</v>
      </c>
      <c r="AE2557" s="4">
        <f t="shared" ca="1" si="383"/>
        <v>-1.1510493835559827</v>
      </c>
      <c r="AF2557" s="21">
        <f ca="1">(Sheet1!B$4*EXP(-Sheet1!B$8*Sheet1!B$7)*NORMSDIST((LN(Sheet1!B$4/(Sheet1!B$5+AD2557))-Sheet1!B$8*Sheet1!B$7+Sheet1!B$9*Sheet1!B$7+0.5*Sheet1!B$6*Sheet1!B$6*Sheet1!B$7)/(Sheet1!B$6*SQRT(Sheet1!B$7)))-(Sheet1!B$5+AD2557)*EXP(-Sheet1!B$9*Sheet1!B$7)*NORMSDIST((LN(Sheet1!B$4/(Sheet1!B$5+AD2557))-Sheet1!B$8*Sheet1!B$7+Sheet1!B$9*Sheet1!B$7-0.5*Sheet1!B$6*Sheet1!B$6*Sheet1!B$7)/(Sheet1!B$6*SQRT(Sheet1!B$7))))*400+100*AE2557-400*Sheet1!$B$13</f>
        <v>211.7648679210688</v>
      </c>
    </row>
    <row r="2558" spans="22:32" x14ac:dyDescent="0.25">
      <c r="V2558" s="7" t="e">
        <f t="shared" si="377"/>
        <v>#VALUE!</v>
      </c>
      <c r="X2558" s="4">
        <f t="shared" ca="1" si="378"/>
        <v>0.23856384121560889</v>
      </c>
      <c r="Y2558" s="4">
        <f t="shared" ca="1" si="378"/>
        <v>-0.47943273100309119</v>
      </c>
      <c r="Z2558" s="4">
        <f t="shared" ca="1" si="379"/>
        <v>0.40409232427117692</v>
      </c>
      <c r="AA2558" s="4">
        <f t="shared" ca="1" si="380"/>
        <v>-0.39818669905721776</v>
      </c>
      <c r="AB2558" s="4">
        <f ca="1">Sheet1!AC2558</f>
        <v>2.7657859282315012E-2</v>
      </c>
      <c r="AC2558" s="7">
        <f t="shared" ca="1" si="381"/>
        <v>2.0762840312325945</v>
      </c>
      <c r="AD2558" s="4">
        <f t="shared" ca="1" si="382"/>
        <v>0.83901044002790803</v>
      </c>
      <c r="AE2558" s="4">
        <f t="shared" ca="1" si="383"/>
        <v>-0.82674868470172003</v>
      </c>
      <c r="AF2558" s="21">
        <f ca="1">(Sheet1!B$4*EXP(-Sheet1!B$8*Sheet1!B$7)*NORMSDIST((LN(Sheet1!B$4/(Sheet1!B$5+AD2558))-Sheet1!B$8*Sheet1!B$7+Sheet1!B$9*Sheet1!B$7+0.5*Sheet1!B$6*Sheet1!B$6*Sheet1!B$7)/(Sheet1!B$6*SQRT(Sheet1!B$7)))-(Sheet1!B$5+AD2558)*EXP(-Sheet1!B$9*Sheet1!B$7)*NORMSDIST((LN(Sheet1!B$4/(Sheet1!B$5+AD2558))-Sheet1!B$8*Sheet1!B$7+Sheet1!B$9*Sheet1!B$7-0.5*Sheet1!B$6*Sheet1!B$6*Sheet1!B$7)/(Sheet1!B$6*SQRT(Sheet1!B$7))))*400+100*AE2558-400*Sheet1!$B$13</f>
        <v>-215.31507914287067</v>
      </c>
    </row>
    <row r="2559" spans="22:32" x14ac:dyDescent="0.25">
      <c r="V2559" s="7" t="e">
        <f t="shared" si="377"/>
        <v>#VALUE!</v>
      </c>
      <c r="X2559" s="4">
        <f t="shared" ca="1" si="378"/>
        <v>0.68631228280992895</v>
      </c>
      <c r="Y2559" s="4">
        <f t="shared" ca="1" si="378"/>
        <v>0.69901302974573476</v>
      </c>
      <c r="Z2559" s="4">
        <f t="shared" ca="1" si="379"/>
        <v>1.1625128272724004</v>
      </c>
      <c r="AA2559" s="4">
        <f t="shared" ca="1" si="380"/>
        <v>1.7703707420826273</v>
      </c>
      <c r="AB2559" s="4">
        <f ca="1">Sheet1!AC2559</f>
        <v>0.49818258741818988</v>
      </c>
      <c r="AC2559" s="7">
        <f t="shared" ca="1" si="381"/>
        <v>1.0560103429330345</v>
      </c>
      <c r="AD2559" s="4">
        <f t="shared" ca="1" si="382"/>
        <v>1.2276255693919791</v>
      </c>
      <c r="AE2559" s="4">
        <f t="shared" ca="1" si="383"/>
        <v>1.8695298144652861</v>
      </c>
      <c r="AF2559" s="21">
        <f ca="1">(Sheet1!B$4*EXP(-Sheet1!B$8*Sheet1!B$7)*NORMSDIST((LN(Sheet1!B$4/(Sheet1!B$5+AD2559))-Sheet1!B$8*Sheet1!B$7+Sheet1!B$9*Sheet1!B$7+0.5*Sheet1!B$6*Sheet1!B$6*Sheet1!B$7)/(Sheet1!B$6*SQRT(Sheet1!B$7)))-(Sheet1!B$5+AD2559)*EXP(-Sheet1!B$9*Sheet1!B$7)*NORMSDIST((LN(Sheet1!B$4/(Sheet1!B$5+AD2559))-Sheet1!B$8*Sheet1!B$7+Sheet1!B$9*Sheet1!B$7-0.5*Sheet1!B$6*Sheet1!B$6*Sheet1!B$7)/(Sheet1!B$6*SQRT(Sheet1!B$7))))*400+100*AE2559-400*Sheet1!$B$13</f>
        <v>-5.904605837478357</v>
      </c>
    </row>
    <row r="2560" spans="22:32" x14ac:dyDescent="0.25">
      <c r="V2560" s="7" t="e">
        <f t="shared" si="377"/>
        <v>#VALUE!</v>
      </c>
      <c r="X2560" s="4">
        <f t="shared" ca="1" si="378"/>
        <v>0.39685826266996466</v>
      </c>
      <c r="Y2560" s="4">
        <f t="shared" ca="1" si="378"/>
        <v>-1.5772052529081653</v>
      </c>
      <c r="Z2560" s="4">
        <f t="shared" ca="1" si="379"/>
        <v>0.67221996825407693</v>
      </c>
      <c r="AA2560" s="4">
        <f t="shared" ca="1" si="380"/>
        <v>-1.7562816757139996</v>
      </c>
      <c r="AB2560" s="4">
        <f ca="1">Sheet1!AC2560</f>
        <v>0.2182711110045239</v>
      </c>
      <c r="AC2560" s="7">
        <f t="shared" ca="1" si="381"/>
        <v>1.3456831572159331</v>
      </c>
      <c r="AD2560" s="4">
        <f t="shared" ca="1" si="382"/>
        <v>0.90459508922374054</v>
      </c>
      <c r="AE2560" s="4">
        <f t="shared" ca="1" si="383"/>
        <v>-2.3633986703353047</v>
      </c>
      <c r="AF2560" s="21">
        <f ca="1">(Sheet1!B$4*EXP(-Sheet1!B$8*Sheet1!B$7)*NORMSDIST((LN(Sheet1!B$4/(Sheet1!B$5+AD2560))-Sheet1!B$8*Sheet1!B$7+Sheet1!B$9*Sheet1!B$7+0.5*Sheet1!B$6*Sheet1!B$6*Sheet1!B$7)/(Sheet1!B$6*SQRT(Sheet1!B$7)))-(Sheet1!B$5+AD2560)*EXP(-Sheet1!B$9*Sheet1!B$7)*NORMSDIST((LN(Sheet1!B$4/(Sheet1!B$5+AD2560))-Sheet1!B$8*Sheet1!B$7+Sheet1!B$9*Sheet1!B$7-0.5*Sheet1!B$6*Sheet1!B$6*Sheet1!B$7)/(Sheet1!B$6*SQRT(Sheet1!B$7))))*400+100*AE2560-400*Sheet1!$B$13</f>
        <v>-379.19653255237108</v>
      </c>
    </row>
    <row r="2561" spans="22:32" x14ac:dyDescent="0.25">
      <c r="V2561" s="7" t="e">
        <f t="shared" si="377"/>
        <v>#VALUE!</v>
      </c>
      <c r="X2561" s="4">
        <f t="shared" ca="1" si="378"/>
        <v>-0.8763960572654973</v>
      </c>
      <c r="Y2561" s="4">
        <f t="shared" ca="1" si="378"/>
        <v>-0.59655766710400837</v>
      </c>
      <c r="Z2561" s="4">
        <f t="shared" ca="1" si="379"/>
        <v>-1.4844869950029085</v>
      </c>
      <c r="AA2561" s="4">
        <f t="shared" ca="1" si="380"/>
        <v>-1.8453201924651297</v>
      </c>
      <c r="AB2561" s="4">
        <f ca="1">Sheet1!AC2561</f>
        <v>0.95427726653371436</v>
      </c>
      <c r="AC2561" s="7">
        <f t="shared" ca="1" si="381"/>
        <v>0.69131365448887161</v>
      </c>
      <c r="AD2561" s="4">
        <f t="shared" ca="1" si="382"/>
        <v>-1.0262461295566641</v>
      </c>
      <c r="AE2561" s="4">
        <f t="shared" ca="1" si="383"/>
        <v>-1.2756950459551768</v>
      </c>
      <c r="AF2561" s="21">
        <f ca="1">(Sheet1!B$4*EXP(-Sheet1!B$8*Sheet1!B$7)*NORMSDIST((LN(Sheet1!B$4/(Sheet1!B$5+AD2561))-Sheet1!B$8*Sheet1!B$7+Sheet1!B$9*Sheet1!B$7+0.5*Sheet1!B$6*Sheet1!B$6*Sheet1!B$7)/(Sheet1!B$6*SQRT(Sheet1!B$7)))-(Sheet1!B$5+AD2561)*EXP(-Sheet1!B$9*Sheet1!B$7)*NORMSDIST((LN(Sheet1!B$4/(Sheet1!B$5+AD2561))-Sheet1!B$8*Sheet1!B$7+Sheet1!B$9*Sheet1!B$7-0.5*Sheet1!B$6*Sheet1!B$6*Sheet1!B$7)/(Sheet1!B$6*SQRT(Sheet1!B$7))))*400+100*AE2561-400*Sheet1!$B$13</f>
        <v>39.624728900217178</v>
      </c>
    </row>
    <row r="2562" spans="22:32" x14ac:dyDescent="0.25">
      <c r="V2562" s="7" t="e">
        <f t="shared" si="377"/>
        <v>#VALUE!</v>
      </c>
      <c r="X2562" s="4">
        <f t="shared" ca="1" si="378"/>
        <v>-1.082017236635445</v>
      </c>
      <c r="Y2562" s="4">
        <f t="shared" ca="1" si="378"/>
        <v>-0.10603979198178998</v>
      </c>
      <c r="Z2562" s="4">
        <f t="shared" ca="1" si="379"/>
        <v>-1.8327792586904632</v>
      </c>
      <c r="AA2562" s="4">
        <f t="shared" ca="1" si="380"/>
        <v>-1.393678845654553</v>
      </c>
      <c r="AB2562" s="4">
        <f ca="1">Sheet1!AC2562</f>
        <v>0.56276532549831426</v>
      </c>
      <c r="AC2562" s="7">
        <f t="shared" ca="1" si="381"/>
        <v>1.008031133353668</v>
      </c>
      <c r="AD2562" s="4">
        <f t="shared" ca="1" si="382"/>
        <v>-1.8474985533248431</v>
      </c>
      <c r="AE2562" s="4">
        <f t="shared" ca="1" si="383"/>
        <v>-1.4048716663161909</v>
      </c>
      <c r="AF2562" s="21">
        <f ca="1">(Sheet1!B$4*EXP(-Sheet1!B$8*Sheet1!B$7)*NORMSDIST((LN(Sheet1!B$4/(Sheet1!B$5+AD2562))-Sheet1!B$8*Sheet1!B$7+Sheet1!B$9*Sheet1!B$7+0.5*Sheet1!B$6*Sheet1!B$6*Sheet1!B$7)/(Sheet1!B$6*SQRT(Sheet1!B$7)))-(Sheet1!B$5+AD2562)*EXP(-Sheet1!B$9*Sheet1!B$7)*NORMSDIST((LN(Sheet1!B$4/(Sheet1!B$5+AD2562))-Sheet1!B$8*Sheet1!B$7+Sheet1!B$9*Sheet1!B$7-0.5*Sheet1!B$6*Sheet1!B$6*Sheet1!B$7)/(Sheet1!B$6*SQRT(Sheet1!B$7))))*400+100*AE2562-400*Sheet1!$B$13</f>
        <v>164.48656938606382</v>
      </c>
    </row>
    <row r="2563" spans="22:32" x14ac:dyDescent="0.25">
      <c r="V2563" s="7" t="e">
        <f t="shared" ref="V2563:V2626" si="384">GAMMALN($B$7/2+1)-GAMMALN($B$7/2)-LN(PI())-LN($B$7)-0.5*LN($B$9*$C$10-$C$9*$B$10)-($B$7/2+1)*LN(SUMPRODUCT(MMULT(J2563:K2563,MINVERSE($B$9:$C$10)),J2563:K2563)/$B$7+1)</f>
        <v>#VALUE!</v>
      </c>
      <c r="X2563" s="4">
        <f t="shared" ref="X2563:Y2626" ca="1" si="385">NORMSINV(RAND())</f>
        <v>-0.47575900215004713</v>
      </c>
      <c r="Y2563" s="4">
        <f t="shared" ca="1" si="385"/>
        <v>0.30055849517651112</v>
      </c>
      <c r="Z2563" s="4">
        <f t="shared" ref="Z2563:Z2626" ca="1" si="386">X2563*SQRT($B$20)</f>
        <v>-0.80586630392992564</v>
      </c>
      <c r="AA2563" s="4">
        <f t="shared" ref="AA2563:AA2626" ca="1" si="387">SQRT($C$21)*($B$25*X2563+SQRT(1-$B$25^2)*Y2563)</f>
        <v>-0.1256827691311373</v>
      </c>
      <c r="AB2563" s="4">
        <f ca="1">Sheet1!AC2563</f>
        <v>0.29236469824514366</v>
      </c>
      <c r="AC2563" s="7">
        <f t="shared" ref="AC2563:AC2626" ca="1" si="388">SQRT((B$27/2)/GAMMAINV(AB2563,B$27/2,1))</f>
        <v>1.2466135280950394</v>
      </c>
      <c r="AD2563" s="4">
        <f t="shared" ref="AD2563:AD2626" ca="1" si="389">AC2563*Z2563</f>
        <v>-1.0046038363149941</v>
      </c>
      <c r="AE2563" s="4">
        <f t="shared" ref="AE2563:AE2626" ca="1" si="390">AC2563*AA2563</f>
        <v>-0.15667784024732137</v>
      </c>
      <c r="AF2563" s="21">
        <f ca="1">(Sheet1!B$4*EXP(-Sheet1!B$8*Sheet1!B$7)*NORMSDIST((LN(Sheet1!B$4/(Sheet1!B$5+AD2563))-Sheet1!B$8*Sheet1!B$7+Sheet1!B$9*Sheet1!B$7+0.5*Sheet1!B$6*Sheet1!B$6*Sheet1!B$7)/(Sheet1!B$6*SQRT(Sheet1!B$7)))-(Sheet1!B$5+AD2563)*EXP(-Sheet1!B$9*Sheet1!B$7)*NORMSDIST((LN(Sheet1!B$4/(Sheet1!B$5+AD2563))-Sheet1!B$8*Sheet1!B$7+Sheet1!B$9*Sheet1!B$7-0.5*Sheet1!B$6*Sheet1!B$6*Sheet1!B$7)/(Sheet1!B$6*SQRT(Sheet1!B$7))))*400+100*AE2563-400*Sheet1!$B$13</f>
        <v>147.94370303572941</v>
      </c>
    </row>
    <row r="2564" spans="22:32" x14ac:dyDescent="0.25">
      <c r="V2564" s="7" t="e">
        <f t="shared" si="384"/>
        <v>#VALUE!</v>
      </c>
      <c r="X2564" s="4">
        <f t="shared" ca="1" si="385"/>
        <v>0.79816003897750942</v>
      </c>
      <c r="Y2564" s="4">
        <f t="shared" ca="1" si="385"/>
        <v>1.4614073845334903</v>
      </c>
      <c r="Z2564" s="4">
        <f t="shared" ca="1" si="386"/>
        <v>1.3519665999982744</v>
      </c>
      <c r="AA2564" s="4">
        <f t="shared" ca="1" si="387"/>
        <v>2.9687253506362241</v>
      </c>
      <c r="AB2564" s="4">
        <f ca="1">Sheet1!AC2564</f>
        <v>0.99227903704943776</v>
      </c>
      <c r="AC2564" s="7">
        <f t="shared" ca="1" si="388"/>
        <v>0.59522928287602073</v>
      </c>
      <c r="AD2564" s="4">
        <f t="shared" ca="1" si="389"/>
        <v>0.80473010978930481</v>
      </c>
      <c r="AE2564" s="4">
        <f t="shared" ca="1" si="390"/>
        <v>1.7670722615150629</v>
      </c>
      <c r="AF2564" s="21">
        <f ca="1">(Sheet1!B$4*EXP(-Sheet1!B$8*Sheet1!B$7)*NORMSDIST((LN(Sheet1!B$4/(Sheet1!B$5+AD2564))-Sheet1!B$8*Sheet1!B$7+Sheet1!B$9*Sheet1!B$7+0.5*Sheet1!B$6*Sheet1!B$6*Sheet1!B$7)/(Sheet1!B$6*SQRT(Sheet1!B$7)))-(Sheet1!B$5+AD2564)*EXP(-Sheet1!B$9*Sheet1!B$7)*NORMSDIST((LN(Sheet1!B$4/(Sheet1!B$5+AD2564))-Sheet1!B$8*Sheet1!B$7+Sheet1!B$9*Sheet1!B$7-0.5*Sheet1!B$6*Sheet1!B$6*Sheet1!B$7)/(Sheet1!B$6*SQRT(Sheet1!B$7))))*400+100*AE2564-400*Sheet1!$B$13</f>
        <v>49.415762627790627</v>
      </c>
    </row>
    <row r="2565" spans="22:32" x14ac:dyDescent="0.25">
      <c r="V2565" s="7" t="e">
        <f t="shared" si="384"/>
        <v>#VALUE!</v>
      </c>
      <c r="X2565" s="4">
        <f t="shared" ca="1" si="385"/>
        <v>-0.38327839231479743</v>
      </c>
      <c r="Y2565" s="4">
        <f t="shared" ca="1" si="385"/>
        <v>-1.9647460162751748E-2</v>
      </c>
      <c r="Z2565" s="4">
        <f t="shared" ca="1" si="386"/>
        <v>-0.64921765010242849</v>
      </c>
      <c r="AA2565" s="4">
        <f t="shared" ca="1" si="387"/>
        <v>-0.46854211579887667</v>
      </c>
      <c r="AB2565" s="4">
        <f ca="1">Sheet1!AC2565</f>
        <v>0.23196403933141063</v>
      </c>
      <c r="AC2565" s="7">
        <f t="shared" ca="1" si="388"/>
        <v>1.3251737129123426</v>
      </c>
      <c r="AD2565" s="4">
        <f t="shared" ca="1" si="389"/>
        <v>-0.86032616387446126</v>
      </c>
      <c r="AE2565" s="4">
        <f t="shared" ca="1" si="390"/>
        <v>-0.62089969524900224</v>
      </c>
      <c r="AF2565" s="21">
        <f ca="1">(Sheet1!B$4*EXP(-Sheet1!B$8*Sheet1!B$7)*NORMSDIST((LN(Sheet1!B$4/(Sheet1!B$5+AD2565))-Sheet1!B$8*Sheet1!B$7+Sheet1!B$9*Sheet1!B$7+0.5*Sheet1!B$6*Sheet1!B$6*Sheet1!B$7)/(Sheet1!B$6*SQRT(Sheet1!B$7)))-(Sheet1!B$5+AD2565)*EXP(-Sheet1!B$9*Sheet1!B$7)*NORMSDIST((LN(Sheet1!B$4/(Sheet1!B$5+AD2565))-Sheet1!B$8*Sheet1!B$7+Sheet1!B$9*Sheet1!B$7-0.5*Sheet1!B$6*Sheet1!B$6*Sheet1!B$7)/(Sheet1!B$6*SQRT(Sheet1!B$7))))*400+100*AE2565-400*Sheet1!$B$13</f>
        <v>77.700092927419519</v>
      </c>
    </row>
    <row r="2566" spans="22:32" x14ac:dyDescent="0.25">
      <c r="V2566" s="7" t="e">
        <f t="shared" si="384"/>
        <v>#VALUE!</v>
      </c>
      <c r="X2566" s="4">
        <f t="shared" ca="1" si="385"/>
        <v>-3.3517315720540618E-3</v>
      </c>
      <c r="Y2566" s="4">
        <f t="shared" ca="1" si="385"/>
        <v>1.1955153902234374</v>
      </c>
      <c r="Z2566" s="4">
        <f t="shared" ca="1" si="386"/>
        <v>-5.6773440366443698E-3</v>
      </c>
      <c r="AA2566" s="4">
        <f t="shared" ca="1" si="387"/>
        <v>1.6734994000637775</v>
      </c>
      <c r="AB2566" s="4">
        <f ca="1">Sheet1!AC2566</f>
        <v>0.1290007123143988</v>
      </c>
      <c r="AC2566" s="7">
        <f t="shared" ca="1" si="388"/>
        <v>1.5229034972725479</v>
      </c>
      <c r="AD2566" s="4">
        <f t="shared" ca="1" si="389"/>
        <v>-8.6460470886251545E-3</v>
      </c>
      <c r="AE2566" s="4">
        <f t="shared" ca="1" si="390"/>
        <v>2.5485780890406375</v>
      </c>
      <c r="AF2566" s="21">
        <f ca="1">(Sheet1!B$4*EXP(-Sheet1!B$8*Sheet1!B$7)*NORMSDIST((LN(Sheet1!B$4/(Sheet1!B$5+AD2566))-Sheet1!B$8*Sheet1!B$7+Sheet1!B$9*Sheet1!B$7+0.5*Sheet1!B$6*Sheet1!B$6*Sheet1!B$7)/(Sheet1!B$6*SQRT(Sheet1!B$7)))-(Sheet1!B$5+AD2566)*EXP(-Sheet1!B$9*Sheet1!B$7)*NORMSDIST((LN(Sheet1!B$4/(Sheet1!B$5+AD2566))-Sheet1!B$8*Sheet1!B$7+Sheet1!B$9*Sheet1!B$7-0.5*Sheet1!B$6*Sheet1!B$6*Sheet1!B$7)/(Sheet1!B$6*SQRT(Sheet1!B$7))))*400+100*AE2566-400*Sheet1!$B$13</f>
        <v>256.24353454885022</v>
      </c>
    </row>
    <row r="2567" spans="22:32" x14ac:dyDescent="0.25">
      <c r="V2567" s="7" t="e">
        <f t="shared" si="384"/>
        <v>#VALUE!</v>
      </c>
      <c r="X2567" s="4">
        <f t="shared" ca="1" si="385"/>
        <v>0.10800787975673927</v>
      </c>
      <c r="Y2567" s="4">
        <f t="shared" ca="1" si="385"/>
        <v>1.6185798017246331</v>
      </c>
      <c r="Z2567" s="4">
        <f t="shared" ca="1" si="386"/>
        <v>0.18294958258597543</v>
      </c>
      <c r="AA2567" s="4">
        <f t="shared" ca="1" si="387"/>
        <v>2.3951989593513137</v>
      </c>
      <c r="AB2567" s="4">
        <f ca="1">Sheet1!AC2567</f>
        <v>0.30339962655051111</v>
      </c>
      <c r="AC2567" s="7">
        <f t="shared" ca="1" si="388"/>
        <v>1.2339100865599795</v>
      </c>
      <c r="AD2567" s="4">
        <f t="shared" ca="1" si="389"/>
        <v>0.22574333528477306</v>
      </c>
      <c r="AE2567" s="4">
        <f t="shared" ca="1" si="390"/>
        <v>2.955460155261552</v>
      </c>
      <c r="AF2567" s="21">
        <f ca="1">(Sheet1!B$4*EXP(-Sheet1!B$8*Sheet1!B$7)*NORMSDIST((LN(Sheet1!B$4/(Sheet1!B$5+AD2567))-Sheet1!B$8*Sheet1!B$7+Sheet1!B$9*Sheet1!B$7+0.5*Sheet1!B$6*Sheet1!B$6*Sheet1!B$7)/(Sheet1!B$6*SQRT(Sheet1!B$7)))-(Sheet1!B$5+AD2567)*EXP(-Sheet1!B$9*Sheet1!B$7)*NORMSDIST((LN(Sheet1!B$4/(Sheet1!B$5+AD2567))-Sheet1!B$8*Sheet1!B$7+Sheet1!B$9*Sheet1!B$7-0.5*Sheet1!B$6*Sheet1!B$6*Sheet1!B$7)/(Sheet1!B$6*SQRT(Sheet1!B$7))))*400+100*AE2567-400*Sheet1!$B$13</f>
        <v>259.50214682304068</v>
      </c>
    </row>
    <row r="2568" spans="22:32" x14ac:dyDescent="0.25">
      <c r="V2568" s="7" t="e">
        <f t="shared" si="384"/>
        <v>#VALUE!</v>
      </c>
      <c r="X2568" s="4">
        <f t="shared" ca="1" si="385"/>
        <v>0.46353506605246014</v>
      </c>
      <c r="Y2568" s="4">
        <f t="shared" ca="1" si="385"/>
        <v>0.41060613002940327</v>
      </c>
      <c r="Z2568" s="4">
        <f t="shared" ca="1" si="386"/>
        <v>0.78516074048725804</v>
      </c>
      <c r="AA2568" s="4">
        <f t="shared" ca="1" si="387"/>
        <v>1.1094109628055355</v>
      </c>
      <c r="AB2568" s="4">
        <f ca="1">Sheet1!AC2568</f>
        <v>0.9563718703193671</v>
      </c>
      <c r="AC2568" s="7">
        <f t="shared" ca="1" si="388"/>
        <v>0.68800987755456544</v>
      </c>
      <c r="AD2568" s="4">
        <f t="shared" ca="1" si="389"/>
        <v>0.54019834492329033</v>
      </c>
      <c r="AE2568" s="4">
        <f t="shared" ca="1" si="390"/>
        <v>0.7632857006775291</v>
      </c>
      <c r="AF2568" s="21">
        <f ca="1">(Sheet1!B$4*EXP(-Sheet1!B$8*Sheet1!B$7)*NORMSDIST((LN(Sheet1!B$4/(Sheet1!B$5+AD2568))-Sheet1!B$8*Sheet1!B$7+Sheet1!B$9*Sheet1!B$7+0.5*Sheet1!B$6*Sheet1!B$6*Sheet1!B$7)/(Sheet1!B$6*SQRT(Sheet1!B$7)))-(Sheet1!B$5+AD2568)*EXP(-Sheet1!B$9*Sheet1!B$7)*NORMSDIST((LN(Sheet1!B$4/(Sheet1!B$5+AD2568))-Sheet1!B$8*Sheet1!B$7+Sheet1!B$9*Sheet1!B$7-0.5*Sheet1!B$6*Sheet1!B$6*Sheet1!B$7)/(Sheet1!B$6*SQRT(Sheet1!B$7))))*400+100*AE2568-400*Sheet1!$B$13</f>
        <v>-9.4862121095361545</v>
      </c>
    </row>
    <row r="2569" spans="22:32" x14ac:dyDescent="0.25">
      <c r="V2569" s="7" t="e">
        <f t="shared" si="384"/>
        <v>#VALUE!</v>
      </c>
      <c r="X2569" s="4">
        <f t="shared" ca="1" si="385"/>
        <v>-1.6458380151532273</v>
      </c>
      <c r="Y2569" s="4">
        <f t="shared" ca="1" si="385"/>
        <v>-1.1226553970477158</v>
      </c>
      <c r="Z2569" s="4">
        <f t="shared" ca="1" si="386"/>
        <v>-2.7878093575633351</v>
      </c>
      <c r="AA2569" s="4">
        <f t="shared" ca="1" si="387"/>
        <v>-3.4687276460461383</v>
      </c>
      <c r="AB2569" s="4">
        <f ca="1">Sheet1!AC2569</f>
        <v>0.28545730416909687</v>
      </c>
      <c r="AC2569" s="7">
        <f t="shared" ca="1" si="388"/>
        <v>1.2547884652963648</v>
      </c>
      <c r="AD2569" s="4">
        <f t="shared" ca="1" si="389"/>
        <v>-3.4981110253157421</v>
      </c>
      <c r="AE2569" s="4">
        <f t="shared" ca="1" si="390"/>
        <v>-4.3525194395133058</v>
      </c>
      <c r="AF2569" s="21">
        <f ca="1">(Sheet1!B$4*EXP(-Sheet1!B$8*Sheet1!B$7)*NORMSDIST((LN(Sheet1!B$4/(Sheet1!B$5+AD2569))-Sheet1!B$8*Sheet1!B$7+Sheet1!B$9*Sheet1!B$7+0.5*Sheet1!B$6*Sheet1!B$6*Sheet1!B$7)/(Sheet1!B$6*SQRT(Sheet1!B$7)))-(Sheet1!B$5+AD2569)*EXP(-Sheet1!B$9*Sheet1!B$7)*NORMSDIST((LN(Sheet1!B$4/(Sheet1!B$5+AD2569))-Sheet1!B$8*Sheet1!B$7+Sheet1!B$9*Sheet1!B$7-0.5*Sheet1!B$6*Sheet1!B$6*Sheet1!B$7)/(Sheet1!B$6*SQRT(Sheet1!B$7))))*400+100*AE2569-400*Sheet1!$B$13</f>
        <v>157.53554934776002</v>
      </c>
    </row>
    <row r="2570" spans="22:32" x14ac:dyDescent="0.25">
      <c r="V2570" s="7" t="e">
        <f t="shared" si="384"/>
        <v>#VALUE!</v>
      </c>
      <c r="X2570" s="4">
        <f t="shared" ca="1" si="385"/>
        <v>0.17584763343498799</v>
      </c>
      <c r="Y2570" s="4">
        <f t="shared" ca="1" si="385"/>
        <v>0.40988612484429798</v>
      </c>
      <c r="Z2570" s="4">
        <f t="shared" ca="1" si="386"/>
        <v>0.29786022286633501</v>
      </c>
      <c r="AA2570" s="4">
        <f t="shared" ca="1" si="387"/>
        <v>0.77740574975552412</v>
      </c>
      <c r="AB2570" s="4">
        <f ca="1">Sheet1!AC2570</f>
        <v>0.4005825531069116</v>
      </c>
      <c r="AC2570" s="7">
        <f t="shared" ca="1" si="388"/>
        <v>1.1366144230809583</v>
      </c>
      <c r="AD2570" s="4">
        <f t="shared" ca="1" si="389"/>
        <v>0.33855222537198504</v>
      </c>
      <c r="AE2570" s="4">
        <f t="shared" ca="1" si="390"/>
        <v>0.8836105877581949</v>
      </c>
      <c r="AF2570" s="21">
        <f ca="1">(Sheet1!B$4*EXP(-Sheet1!B$8*Sheet1!B$7)*NORMSDIST((LN(Sheet1!B$4/(Sheet1!B$5+AD2570))-Sheet1!B$8*Sheet1!B$7+Sheet1!B$9*Sheet1!B$7+0.5*Sheet1!B$6*Sheet1!B$6*Sheet1!B$7)/(Sheet1!B$6*SQRT(Sheet1!B$7)))-(Sheet1!B$5+AD2570)*EXP(-Sheet1!B$9*Sheet1!B$7)*NORMSDIST((LN(Sheet1!B$4/(Sheet1!B$5+AD2570))-Sheet1!B$8*Sheet1!B$7+Sheet1!B$9*Sheet1!B$7-0.5*Sheet1!B$6*Sheet1!B$6*Sheet1!B$7)/(Sheet1!B$6*SQRT(Sheet1!B$7))))*400+100*AE2570-400*Sheet1!$B$13</f>
        <v>34.403713418751067</v>
      </c>
    </row>
    <row r="2571" spans="22:32" x14ac:dyDescent="0.25">
      <c r="V2571" s="7" t="e">
        <f t="shared" si="384"/>
        <v>#VALUE!</v>
      </c>
      <c r="X2571" s="4">
        <f t="shared" ca="1" si="385"/>
        <v>-0.11734367366945574</v>
      </c>
      <c r="Y2571" s="4">
        <f t="shared" ca="1" si="385"/>
        <v>5.2895921697225914E-2</v>
      </c>
      <c r="Z2571" s="4">
        <f t="shared" ca="1" si="386"/>
        <v>-0.1987630547445528</v>
      </c>
      <c r="AA2571" s="4">
        <f t="shared" ca="1" si="387"/>
        <v>-6.0793146552500288E-2</v>
      </c>
      <c r="AB2571" s="4">
        <f ca="1">Sheet1!AC2571</f>
        <v>0.19240529284457164</v>
      </c>
      <c r="AC2571" s="7">
        <f t="shared" ca="1" si="388"/>
        <v>1.388118359717704</v>
      </c>
      <c r="AD2571" s="4">
        <f t="shared" ca="1" si="389"/>
        <v>-0.27590664552448885</v>
      </c>
      <c r="AE2571" s="4">
        <f t="shared" ca="1" si="390"/>
        <v>-8.4388082874534698E-2</v>
      </c>
      <c r="AF2571" s="21">
        <f ca="1">(Sheet1!B$4*EXP(-Sheet1!B$8*Sheet1!B$7)*NORMSDIST((LN(Sheet1!B$4/(Sheet1!B$5+AD2571))-Sheet1!B$8*Sheet1!B$7+Sheet1!B$9*Sheet1!B$7+0.5*Sheet1!B$6*Sheet1!B$6*Sheet1!B$7)/(Sheet1!B$6*SQRT(Sheet1!B$7)))-(Sheet1!B$5+AD2571)*EXP(-Sheet1!B$9*Sheet1!B$7)*NORMSDIST((LN(Sheet1!B$4/(Sheet1!B$5+AD2571))-Sheet1!B$8*Sheet1!B$7+Sheet1!B$9*Sheet1!B$7-0.5*Sheet1!B$6*Sheet1!B$6*Sheet1!B$7)/(Sheet1!B$6*SQRT(Sheet1!B$7))))*400+100*AE2571-400*Sheet1!$B$13</f>
        <v>35.972441785265346</v>
      </c>
    </row>
    <row r="2572" spans="22:32" x14ac:dyDescent="0.25">
      <c r="V2572" s="7" t="e">
        <f t="shared" si="384"/>
        <v>#VALUE!</v>
      </c>
      <c r="X2572" s="4">
        <f t="shared" ca="1" si="385"/>
        <v>0.50282832297545021</v>
      </c>
      <c r="Y2572" s="4">
        <f t="shared" ca="1" si="385"/>
        <v>-0.32716609494198962</v>
      </c>
      <c r="Z2572" s="4">
        <f t="shared" ca="1" si="386"/>
        <v>0.85171778214658178</v>
      </c>
      <c r="AA2572" s="4">
        <f t="shared" ca="1" si="387"/>
        <v>0.11949550072730328</v>
      </c>
      <c r="AB2572" s="4">
        <f ca="1">Sheet1!AC2572</f>
        <v>0.1291808927389233</v>
      </c>
      <c r="AC2572" s="7">
        <f t="shared" ca="1" si="388"/>
        <v>1.5224301952302053</v>
      </c>
      <c r="AD2572" s="4">
        <f t="shared" ca="1" si="389"/>
        <v>1.296680869354458</v>
      </c>
      <c r="AE2572" s="4">
        <f t="shared" ca="1" si="390"/>
        <v>0.18192355850139946</v>
      </c>
      <c r="AF2572" s="21">
        <f ca="1">(Sheet1!B$4*EXP(-Sheet1!B$8*Sheet1!B$7)*NORMSDIST((LN(Sheet1!B$4/(Sheet1!B$5+AD2572))-Sheet1!B$8*Sheet1!B$7+Sheet1!B$9*Sheet1!B$7+0.5*Sheet1!B$6*Sheet1!B$6*Sheet1!B$7)/(Sheet1!B$6*SQRT(Sheet1!B$7)))-(Sheet1!B$5+AD2572)*EXP(-Sheet1!B$9*Sheet1!B$7)*NORMSDIST((LN(Sheet1!B$4/(Sheet1!B$5+AD2572))-Sheet1!B$8*Sheet1!B$7+Sheet1!B$9*Sheet1!B$7-0.5*Sheet1!B$6*Sheet1!B$6*Sheet1!B$7)/(Sheet1!B$6*SQRT(Sheet1!B$7))))*400+100*AE2572-400*Sheet1!$B$13</f>
        <v>-185.2854355373679</v>
      </c>
    </row>
    <row r="2573" spans="22:32" x14ac:dyDescent="0.25">
      <c r="V2573" s="7" t="e">
        <f t="shared" si="384"/>
        <v>#VALUE!</v>
      </c>
      <c r="X2573" s="4">
        <f t="shared" ca="1" si="385"/>
        <v>-0.76013690219232743</v>
      </c>
      <c r="Y2573" s="4">
        <f t="shared" ca="1" si="385"/>
        <v>-1.3023670129483704</v>
      </c>
      <c r="Z2573" s="4">
        <f t="shared" ca="1" si="386"/>
        <v>-1.2875609564551749</v>
      </c>
      <c r="AA2573" s="4">
        <f t="shared" ca="1" si="387"/>
        <v>-2.7018383539534025</v>
      </c>
      <c r="AB2573" s="4">
        <f ca="1">Sheet1!AC2573</f>
        <v>0.97361753794501826</v>
      </c>
      <c r="AC2573" s="7">
        <f t="shared" ca="1" si="388"/>
        <v>0.65582417908897139</v>
      </c>
      <c r="AD2573" s="4">
        <f t="shared" ca="1" si="389"/>
        <v>-0.84441360729422588</v>
      </c>
      <c r="AE2573" s="4">
        <f t="shared" ca="1" si="390"/>
        <v>-1.7719309205125879</v>
      </c>
      <c r="AF2573" s="21">
        <f ca="1">(Sheet1!B$4*EXP(-Sheet1!B$8*Sheet1!B$7)*NORMSDIST((LN(Sheet1!B$4/(Sheet1!B$5+AD2573))-Sheet1!B$8*Sheet1!B$7+Sheet1!B$9*Sheet1!B$7+0.5*Sheet1!B$6*Sheet1!B$6*Sheet1!B$7)/(Sheet1!B$6*SQRT(Sheet1!B$7)))-(Sheet1!B$5+AD2573)*EXP(-Sheet1!B$9*Sheet1!B$7)*NORMSDIST((LN(Sheet1!B$4/(Sheet1!B$5+AD2573))-Sheet1!B$8*Sheet1!B$7+Sheet1!B$9*Sheet1!B$7-0.5*Sheet1!B$6*Sheet1!B$6*Sheet1!B$7)/(Sheet1!B$6*SQRT(Sheet1!B$7))))*400+100*AE2573-400*Sheet1!$B$13</f>
        <v>-40.02363752553174</v>
      </c>
    </row>
    <row r="2574" spans="22:32" x14ac:dyDescent="0.25">
      <c r="V2574" s="7" t="e">
        <f t="shared" si="384"/>
        <v>#VALUE!</v>
      </c>
      <c r="X2574" s="4">
        <f t="shared" ca="1" si="385"/>
        <v>-1.0800818473960627</v>
      </c>
      <c r="Y2574" s="4">
        <f t="shared" ca="1" si="385"/>
        <v>1.0995670979497347</v>
      </c>
      <c r="Z2574" s="4">
        <f t="shared" ca="1" si="386"/>
        <v>-1.8295009918243432</v>
      </c>
      <c r="AA2574" s="4">
        <f t="shared" ca="1" si="387"/>
        <v>0.30006235806125897</v>
      </c>
      <c r="AB2574" s="4">
        <f ca="1">Sheet1!AC2574</f>
        <v>0.49510459298924236</v>
      </c>
      <c r="AC2574" s="7">
        <f t="shared" ca="1" si="388"/>
        <v>1.0583815800976801</v>
      </c>
      <c r="AD2574" s="4">
        <f t="shared" ca="1" si="389"/>
        <v>-1.9363101505173215</v>
      </c>
      <c r="AE2574" s="4">
        <f t="shared" ca="1" si="390"/>
        <v>0.31758047265271111</v>
      </c>
      <c r="AF2574" s="21">
        <f ca="1">(Sheet1!B$4*EXP(-Sheet1!B$8*Sheet1!B$7)*NORMSDIST((LN(Sheet1!B$4/(Sheet1!B$5+AD2574))-Sheet1!B$8*Sheet1!B$7+Sheet1!B$9*Sheet1!B$7+0.5*Sheet1!B$6*Sheet1!B$6*Sheet1!B$7)/(Sheet1!B$6*SQRT(Sheet1!B$7)))-(Sheet1!B$5+AD2574)*EXP(-Sheet1!B$9*Sheet1!B$7)*NORMSDIST((LN(Sheet1!B$4/(Sheet1!B$5+AD2574))-Sheet1!B$8*Sheet1!B$7+Sheet1!B$9*Sheet1!B$7-0.5*Sheet1!B$6*Sheet1!B$6*Sheet1!B$7)/(Sheet1!B$6*SQRT(Sheet1!B$7))))*400+100*AE2574-400*Sheet1!$B$13</f>
        <v>351.84570937286117</v>
      </c>
    </row>
    <row r="2575" spans="22:32" x14ac:dyDescent="0.25">
      <c r="V2575" s="7" t="e">
        <f t="shared" si="384"/>
        <v>#VALUE!</v>
      </c>
      <c r="X2575" s="4">
        <f t="shared" ca="1" si="385"/>
        <v>-0.10083156294660454</v>
      </c>
      <c r="Y2575" s="4">
        <f t="shared" ca="1" si="385"/>
        <v>-5.4815549812510189E-2</v>
      </c>
      <c r="Z2575" s="4">
        <f t="shared" ca="1" si="386"/>
        <v>-0.17079394942406304</v>
      </c>
      <c r="AA2575" s="4">
        <f t="shared" ca="1" si="387"/>
        <v>-0.19291883626251263</v>
      </c>
      <c r="AB2575" s="4">
        <f ca="1">Sheet1!AC2575</f>
        <v>0.21563233084576316</v>
      </c>
      <c r="AC2575" s="7">
        <f t="shared" ca="1" si="388"/>
        <v>1.3497790227650566</v>
      </c>
      <c r="AD2575" s="4">
        <f t="shared" ca="1" si="389"/>
        <v>-0.2305340901477963</v>
      </c>
      <c r="AE2575" s="4">
        <f t="shared" ca="1" si="390"/>
        <v>-0.26039779828338627</v>
      </c>
      <c r="AF2575" s="21">
        <f ca="1">(Sheet1!B$4*EXP(-Sheet1!B$8*Sheet1!B$7)*NORMSDIST((LN(Sheet1!B$4/(Sheet1!B$5+AD2575))-Sheet1!B$8*Sheet1!B$7+Sheet1!B$9*Sheet1!B$7+0.5*Sheet1!B$6*Sheet1!B$6*Sheet1!B$7)/(Sheet1!B$6*SQRT(Sheet1!B$7)))-(Sheet1!B$5+AD2575)*EXP(-Sheet1!B$9*Sheet1!B$7)*NORMSDIST((LN(Sheet1!B$4/(Sheet1!B$5+AD2575))-Sheet1!B$8*Sheet1!B$7+Sheet1!B$9*Sheet1!B$7-0.5*Sheet1!B$6*Sheet1!B$6*Sheet1!B$7)/(Sheet1!B$6*SQRT(Sheet1!B$7))))*400+100*AE2575-400*Sheet1!$B$13</f>
        <v>11.040970293423925</v>
      </c>
    </row>
    <row r="2576" spans="22:32" x14ac:dyDescent="0.25">
      <c r="V2576" s="7" t="e">
        <f t="shared" si="384"/>
        <v>#VALUE!</v>
      </c>
      <c r="X2576" s="4">
        <f t="shared" ca="1" si="385"/>
        <v>0.5063184490416941</v>
      </c>
      <c r="Y2576" s="4">
        <f t="shared" ca="1" si="385"/>
        <v>0.40159112550756315</v>
      </c>
      <c r="Z2576" s="4">
        <f t="shared" ca="1" si="386"/>
        <v>0.85762954625518062</v>
      </c>
      <c r="AA2576" s="4">
        <f t="shared" ca="1" si="387"/>
        <v>1.1459864148909682</v>
      </c>
      <c r="AB2576" s="4">
        <f ca="1">Sheet1!AC2576</f>
        <v>0.9811127931471495</v>
      </c>
      <c r="AC2576" s="7">
        <f t="shared" ca="1" si="388"/>
        <v>0.63719067855471978</v>
      </c>
      <c r="AD2576" s="4">
        <f t="shared" ca="1" si="389"/>
        <v>0.54647355252691499</v>
      </c>
      <c r="AE2576" s="4">
        <f t="shared" ca="1" si="390"/>
        <v>0.73021186131886662</v>
      </c>
      <c r="AF2576" s="21">
        <f ca="1">(Sheet1!B$4*EXP(-Sheet1!B$8*Sheet1!B$7)*NORMSDIST((LN(Sheet1!B$4/(Sheet1!B$5+AD2576))-Sheet1!B$8*Sheet1!B$7+Sheet1!B$9*Sheet1!B$7+0.5*Sheet1!B$6*Sheet1!B$6*Sheet1!B$7)/(Sheet1!B$6*SQRT(Sheet1!B$7)))-(Sheet1!B$5+AD2576)*EXP(-Sheet1!B$9*Sheet1!B$7)*NORMSDIST((LN(Sheet1!B$4/(Sheet1!B$5+AD2576))-Sheet1!B$8*Sheet1!B$7+Sheet1!B$9*Sheet1!B$7-0.5*Sheet1!B$6*Sheet1!B$6*Sheet1!B$7)/(Sheet1!B$6*SQRT(Sheet1!B$7))))*400+100*AE2576-400*Sheet1!$B$13</f>
        <v>-13.781649611099965</v>
      </c>
    </row>
    <row r="2577" spans="22:32" x14ac:dyDescent="0.25">
      <c r="V2577" s="7" t="e">
        <f t="shared" si="384"/>
        <v>#VALUE!</v>
      </c>
      <c r="X2577" s="4">
        <f t="shared" ca="1" si="385"/>
        <v>0.11142629882633566</v>
      </c>
      <c r="Y2577" s="4">
        <f t="shared" ca="1" si="385"/>
        <v>-0.59273874364895807</v>
      </c>
      <c r="Z2577" s="4">
        <f t="shared" ca="1" si="386"/>
        <v>0.18873988550919873</v>
      </c>
      <c r="AA2577" s="4">
        <f t="shared" ca="1" si="387"/>
        <v>-0.70343598440259125</v>
      </c>
      <c r="AB2577" s="4">
        <f ca="1">Sheet1!AC2577</f>
        <v>0.9223686286765187</v>
      </c>
      <c r="AC2577" s="7">
        <f t="shared" ca="1" si="388"/>
        <v>0.73320211470388497</v>
      </c>
      <c r="AD2577" s="4">
        <f t="shared" ca="1" si="389"/>
        <v>0.13838448318431365</v>
      </c>
      <c r="AE2577" s="4">
        <f t="shared" ca="1" si="390"/>
        <v>-0.51576075132278898</v>
      </c>
      <c r="AF2577" s="21">
        <f ca="1">(Sheet1!B$4*EXP(-Sheet1!B$8*Sheet1!B$7)*NORMSDIST((LN(Sheet1!B$4/(Sheet1!B$5+AD2577))-Sheet1!B$8*Sheet1!B$7+Sheet1!B$9*Sheet1!B$7+0.5*Sheet1!B$6*Sheet1!B$6*Sheet1!B$7)/(Sheet1!B$6*SQRT(Sheet1!B$7)))-(Sheet1!B$5+AD2577)*EXP(-Sheet1!B$9*Sheet1!B$7)*NORMSDIST((LN(Sheet1!B$4/(Sheet1!B$5+AD2577))-Sheet1!B$8*Sheet1!B$7+Sheet1!B$9*Sheet1!B$7-0.5*Sheet1!B$6*Sheet1!B$6*Sheet1!B$7)/(Sheet1!B$6*SQRT(Sheet1!B$7))))*400+100*AE2577-400*Sheet1!$B$13</f>
        <v>-73.702768838965767</v>
      </c>
    </row>
    <row r="2578" spans="22:32" x14ac:dyDescent="0.25">
      <c r="V2578" s="7" t="e">
        <f t="shared" si="384"/>
        <v>#VALUE!</v>
      </c>
      <c r="X2578" s="4">
        <f t="shared" ca="1" si="385"/>
        <v>0.90255672834543688</v>
      </c>
      <c r="Y2578" s="4">
        <f t="shared" ca="1" si="385"/>
        <v>0.4460516220981951</v>
      </c>
      <c r="Z2578" s="4">
        <f t="shared" ca="1" si="386"/>
        <v>1.528799353184769</v>
      </c>
      <c r="AA2578" s="4">
        <f t="shared" ca="1" si="387"/>
        <v>1.6642530373714985</v>
      </c>
      <c r="AB2578" s="4">
        <f ca="1">Sheet1!AC2578</f>
        <v>2.1112930978114397E-2</v>
      </c>
      <c r="AC2578" s="7">
        <f t="shared" ca="1" si="388"/>
        <v>2.182372649830707</v>
      </c>
      <c r="AD2578" s="4">
        <f t="shared" ca="1" si="389"/>
        <v>3.3364098954693153</v>
      </c>
      <c r="AE2578" s="4">
        <f t="shared" ca="1" si="390"/>
        <v>3.6320203111572398</v>
      </c>
      <c r="AF2578" s="21">
        <f ca="1">(Sheet1!B$4*EXP(-Sheet1!B$8*Sheet1!B$7)*NORMSDIST((LN(Sheet1!B$4/(Sheet1!B$5+AD2578))-Sheet1!B$8*Sheet1!B$7+Sheet1!B$9*Sheet1!B$7+0.5*Sheet1!B$6*Sheet1!B$6*Sheet1!B$7)/(Sheet1!B$6*SQRT(Sheet1!B$7)))-(Sheet1!B$5+AD2578)*EXP(-Sheet1!B$9*Sheet1!B$7)*NORMSDIST((LN(Sheet1!B$4/(Sheet1!B$5+AD2578))-Sheet1!B$8*Sheet1!B$7+Sheet1!B$9*Sheet1!B$7-0.5*Sheet1!B$6*Sheet1!B$6*Sheet1!B$7)/(Sheet1!B$6*SQRT(Sheet1!B$7))))*400+100*AE2578-400*Sheet1!$B$13</f>
        <v>-143.22152385120262</v>
      </c>
    </row>
    <row r="2579" spans="22:32" x14ac:dyDescent="0.25">
      <c r="V2579" s="7" t="e">
        <f t="shared" si="384"/>
        <v>#VALUE!</v>
      </c>
      <c r="X2579" s="4">
        <f t="shared" ca="1" si="385"/>
        <v>0.84758460685485815</v>
      </c>
      <c r="Y2579" s="4">
        <f t="shared" ca="1" si="385"/>
        <v>1.1799909185145456</v>
      </c>
      <c r="Z2579" s="4">
        <f t="shared" ca="1" si="386"/>
        <v>1.4356846035644815</v>
      </c>
      <c r="AA2579" s="4">
        <f t="shared" ca="1" si="387"/>
        <v>2.6307516352899292</v>
      </c>
      <c r="AB2579" s="4">
        <f ca="1">Sheet1!AC2579</f>
        <v>0.41873460515256011</v>
      </c>
      <c r="AC2579" s="7">
        <f t="shared" ca="1" si="388"/>
        <v>1.1206306644292459</v>
      </c>
      <c r="AD2579" s="4">
        <f t="shared" ca="1" si="389"/>
        <v>1.6088721912033033</v>
      </c>
      <c r="AE2579" s="4">
        <f t="shared" ca="1" si="390"/>
        <v>2.9481009530032782</v>
      </c>
      <c r="AF2579" s="21">
        <f ca="1">(Sheet1!B$4*EXP(-Sheet1!B$8*Sheet1!B$7)*NORMSDIST((LN(Sheet1!B$4/(Sheet1!B$5+AD2579))-Sheet1!B$8*Sheet1!B$7+Sheet1!B$9*Sheet1!B$7+0.5*Sheet1!B$6*Sheet1!B$6*Sheet1!B$7)/(Sheet1!B$6*SQRT(Sheet1!B$7)))-(Sheet1!B$5+AD2579)*EXP(-Sheet1!B$9*Sheet1!B$7)*NORMSDIST((LN(Sheet1!B$4/(Sheet1!B$5+AD2579))-Sheet1!B$8*Sheet1!B$7+Sheet1!B$9*Sheet1!B$7-0.5*Sheet1!B$6*Sheet1!B$6*Sheet1!B$7)/(Sheet1!B$6*SQRT(Sheet1!B$7))))*400+100*AE2579-400*Sheet1!$B$13</f>
        <v>43.620118825681857</v>
      </c>
    </row>
    <row r="2580" spans="22:32" x14ac:dyDescent="0.25">
      <c r="V2580" s="7" t="e">
        <f t="shared" si="384"/>
        <v>#VALUE!</v>
      </c>
      <c r="X2580" s="4">
        <f t="shared" ca="1" si="385"/>
        <v>-0.79795882305798704</v>
      </c>
      <c r="Y2580" s="4">
        <f t="shared" ca="1" si="385"/>
        <v>0.38041809080459205</v>
      </c>
      <c r="Z2580" s="4">
        <f t="shared" ca="1" si="386"/>
        <v>-1.3516257696017404</v>
      </c>
      <c r="AA2580" s="4">
        <f t="shared" ca="1" si="387"/>
        <v>-0.38433937148455183</v>
      </c>
      <c r="AB2580" s="4">
        <f ca="1">Sheet1!AC2580</f>
        <v>0.14424616742644547</v>
      </c>
      <c r="AC2580" s="7">
        <f t="shared" ca="1" si="388"/>
        <v>1.4851065715713201</v>
      </c>
      <c r="AD2580" s="4">
        <f t="shared" ca="1" si="389"/>
        <v>-2.0073083127406877</v>
      </c>
      <c r="AE2580" s="4">
        <f t="shared" ca="1" si="390"/>
        <v>-0.57078492630529876</v>
      </c>
      <c r="AF2580" s="21">
        <f ca="1">(Sheet1!B$4*EXP(-Sheet1!B$8*Sheet1!B$7)*NORMSDIST((LN(Sheet1!B$4/(Sheet1!B$5+AD2580))-Sheet1!B$8*Sheet1!B$7+Sheet1!B$9*Sheet1!B$7+0.5*Sheet1!B$6*Sheet1!B$6*Sheet1!B$7)/(Sheet1!B$6*SQRT(Sheet1!B$7)))-(Sheet1!B$5+AD2580)*EXP(-Sheet1!B$9*Sheet1!B$7)*NORMSDIST((LN(Sheet1!B$4/(Sheet1!B$5+AD2580))-Sheet1!B$8*Sheet1!B$7+Sheet1!B$9*Sheet1!B$7-0.5*Sheet1!B$6*Sheet1!B$6*Sheet1!B$7)/(Sheet1!B$6*SQRT(Sheet1!B$7))))*400+100*AE2580-400*Sheet1!$B$13</f>
        <v>275.12182794480668</v>
      </c>
    </row>
    <row r="2581" spans="22:32" x14ac:dyDescent="0.25">
      <c r="V2581" s="7" t="e">
        <f t="shared" si="384"/>
        <v>#VALUE!</v>
      </c>
      <c r="X2581" s="4">
        <f t="shared" ca="1" si="385"/>
        <v>1.7104206199391818</v>
      </c>
      <c r="Y2581" s="4">
        <f t="shared" ca="1" si="385"/>
        <v>1.956257703911519</v>
      </c>
      <c r="Z2581" s="4">
        <f t="shared" ca="1" si="386"/>
        <v>2.8972028630604947</v>
      </c>
      <c r="AA2581" s="4">
        <f t="shared" ca="1" si="387"/>
        <v>4.7126095440267317</v>
      </c>
      <c r="AB2581" s="4">
        <f ca="1">Sheet1!AC2581</f>
        <v>0.43292606865041949</v>
      </c>
      <c r="AC2581" s="7">
        <f t="shared" ca="1" si="388"/>
        <v>1.1084937063731977</v>
      </c>
      <c r="AD2581" s="4">
        <f t="shared" ca="1" si="389"/>
        <v>3.2115311397889674</v>
      </c>
      <c r="AE2581" s="4">
        <f t="shared" ca="1" si="390"/>
        <v>5.2238980201478968</v>
      </c>
      <c r="AF2581" s="21">
        <f ca="1">(Sheet1!B$4*EXP(-Sheet1!B$8*Sheet1!B$7)*NORMSDIST((LN(Sheet1!B$4/(Sheet1!B$5+AD2581))-Sheet1!B$8*Sheet1!B$7+Sheet1!B$9*Sheet1!B$7+0.5*Sheet1!B$6*Sheet1!B$6*Sheet1!B$7)/(Sheet1!B$6*SQRT(Sheet1!B$7)))-(Sheet1!B$5+AD2581)*EXP(-Sheet1!B$9*Sheet1!B$7)*NORMSDIST((LN(Sheet1!B$4/(Sheet1!B$5+AD2581))-Sheet1!B$8*Sheet1!B$7+Sheet1!B$9*Sheet1!B$7-0.5*Sheet1!B$6*Sheet1!B$6*Sheet1!B$7)/(Sheet1!B$6*SQRT(Sheet1!B$7))))*400+100*AE2581-400*Sheet1!$B$13</f>
        <v>33.923245599451548</v>
      </c>
    </row>
    <row r="2582" spans="22:32" x14ac:dyDescent="0.25">
      <c r="V2582" s="7" t="e">
        <f t="shared" si="384"/>
        <v>#VALUE!</v>
      </c>
      <c r="X2582" s="4">
        <f t="shared" ca="1" si="385"/>
        <v>0.26971166625846926</v>
      </c>
      <c r="Y2582" s="4">
        <f t="shared" ca="1" si="385"/>
        <v>1.2273254711255035</v>
      </c>
      <c r="Z2582" s="4">
        <f t="shared" ca="1" si="386"/>
        <v>0.45685219330005428</v>
      </c>
      <c r="AA2582" s="4">
        <f t="shared" ca="1" si="387"/>
        <v>2.0322997350042287</v>
      </c>
      <c r="AB2582" s="4">
        <f ca="1">Sheet1!AC2582</f>
        <v>0.17670620823355754</v>
      </c>
      <c r="AC2582" s="7">
        <f t="shared" ca="1" si="388"/>
        <v>1.416735929609215</v>
      </c>
      <c r="AD2582" s="4">
        <f t="shared" ca="1" si="389"/>
        <v>0.64723891676896117</v>
      </c>
      <c r="AE2582" s="4">
        <f t="shared" ca="1" si="390"/>
        <v>2.8792320543157772</v>
      </c>
      <c r="AF2582" s="21">
        <f ca="1">(Sheet1!B$4*EXP(-Sheet1!B$8*Sheet1!B$7)*NORMSDIST((LN(Sheet1!B$4/(Sheet1!B$5+AD2582))-Sheet1!B$8*Sheet1!B$7+Sheet1!B$9*Sheet1!B$7+0.5*Sheet1!B$6*Sheet1!B$6*Sheet1!B$7)/(Sheet1!B$6*SQRT(Sheet1!B$7)))-(Sheet1!B$5+AD2582)*EXP(-Sheet1!B$9*Sheet1!B$7)*NORMSDIST((LN(Sheet1!B$4/(Sheet1!B$5+AD2582))-Sheet1!B$8*Sheet1!B$7+Sheet1!B$9*Sheet1!B$7-0.5*Sheet1!B$6*Sheet1!B$6*Sheet1!B$7)/(Sheet1!B$6*SQRT(Sheet1!B$7))))*400+100*AE2582-400*Sheet1!$B$13</f>
        <v>185.28212650279147</v>
      </c>
    </row>
    <row r="2583" spans="22:32" x14ac:dyDescent="0.25">
      <c r="V2583" s="7" t="e">
        <f t="shared" si="384"/>
        <v>#VALUE!</v>
      </c>
      <c r="X2583" s="4">
        <f t="shared" ca="1" si="385"/>
        <v>1.4359268496918305</v>
      </c>
      <c r="Y2583" s="4">
        <f t="shared" ca="1" si="385"/>
        <v>-0.25877234622202649</v>
      </c>
      <c r="Z2583" s="4">
        <f t="shared" ca="1" si="386"/>
        <v>2.4322504836386578</v>
      </c>
      <c r="AA2583" s="4">
        <f t="shared" ca="1" si="387"/>
        <v>1.2890189726858459</v>
      </c>
      <c r="AB2583" s="4">
        <f ca="1">Sheet1!AC2583</f>
        <v>0.98852629081271903</v>
      </c>
      <c r="AC2583" s="7">
        <f t="shared" ca="1" si="388"/>
        <v>0.61257999106271843</v>
      </c>
      <c r="AD2583" s="4">
        <f t="shared" ca="1" si="389"/>
        <v>1.4899479795296615</v>
      </c>
      <c r="AE2583" s="4">
        <f t="shared" ca="1" si="390"/>
        <v>0.78962723076756991</v>
      </c>
      <c r="AF2583" s="21">
        <f ca="1">(Sheet1!B$4*EXP(-Sheet1!B$8*Sheet1!B$7)*NORMSDIST((LN(Sheet1!B$4/(Sheet1!B$5+AD2583))-Sheet1!B$8*Sheet1!B$7+Sheet1!B$9*Sheet1!B$7+0.5*Sheet1!B$6*Sheet1!B$6*Sheet1!B$7)/(Sheet1!B$6*SQRT(Sheet1!B$7)))-(Sheet1!B$5+AD2583)*EXP(-Sheet1!B$9*Sheet1!B$7)*NORMSDIST((LN(Sheet1!B$4/(Sheet1!B$5+AD2583))-Sheet1!B$8*Sheet1!B$7+Sheet1!B$9*Sheet1!B$7-0.5*Sheet1!B$6*Sheet1!B$6*Sheet1!B$7)/(Sheet1!B$6*SQRT(Sheet1!B$7))))*400+100*AE2583-400*Sheet1!$B$13</f>
        <v>-154.11002529661982</v>
      </c>
    </row>
    <row r="2584" spans="22:32" x14ac:dyDescent="0.25">
      <c r="V2584" s="7" t="e">
        <f t="shared" si="384"/>
        <v>#VALUE!</v>
      </c>
      <c r="X2584" s="4">
        <f t="shared" ca="1" si="385"/>
        <v>-0.34333105802842306</v>
      </c>
      <c r="Y2584" s="4">
        <f t="shared" ca="1" si="385"/>
        <v>0.62482222757601835</v>
      </c>
      <c r="Z2584" s="4">
        <f t="shared" ca="1" si="386"/>
        <v>-0.58155269686406441</v>
      </c>
      <c r="AA2584" s="4">
        <f t="shared" ca="1" si="387"/>
        <v>0.4816353987493216</v>
      </c>
      <c r="AB2584" s="4">
        <f ca="1">Sheet1!AC2584</f>
        <v>0.49102467918139059</v>
      </c>
      <c r="AC2584" s="7">
        <f t="shared" ca="1" si="388"/>
        <v>1.0615386380114098</v>
      </c>
      <c r="AD2584" s="4">
        <f t="shared" ca="1" si="389"/>
        <v>-0.61734065776094116</v>
      </c>
      <c r="AE2584" s="4">
        <f t="shared" ca="1" si="390"/>
        <v>0.51127458520643709</v>
      </c>
      <c r="AF2584" s="21">
        <f ca="1">(Sheet1!B$4*EXP(-Sheet1!B$8*Sheet1!B$7)*NORMSDIST((LN(Sheet1!B$4/(Sheet1!B$5+AD2584))-Sheet1!B$8*Sheet1!B$7+Sheet1!B$9*Sheet1!B$7+0.5*Sheet1!B$6*Sheet1!B$6*Sheet1!B$7)/(Sheet1!B$6*SQRT(Sheet1!B$7)))-(Sheet1!B$5+AD2584)*EXP(-Sheet1!B$9*Sheet1!B$7)*NORMSDIST((LN(Sheet1!B$4/(Sheet1!B$5+AD2584))-Sheet1!B$8*Sheet1!B$7+Sheet1!B$9*Sheet1!B$7-0.5*Sheet1!B$6*Sheet1!B$6*Sheet1!B$7)/(Sheet1!B$6*SQRT(Sheet1!B$7))))*400+100*AE2584-400*Sheet1!$B$13</f>
        <v>151.04513212275378</v>
      </c>
    </row>
    <row r="2585" spans="22:32" x14ac:dyDescent="0.25">
      <c r="V2585" s="7" t="e">
        <f t="shared" si="384"/>
        <v>#VALUE!</v>
      </c>
      <c r="X2585" s="4">
        <f t="shared" ca="1" si="385"/>
        <v>-0.91056383685915476</v>
      </c>
      <c r="Y2585" s="4">
        <f t="shared" ca="1" si="385"/>
        <v>-0.62329646772854386</v>
      </c>
      <c r="Z2585" s="4">
        <f t="shared" ca="1" si="386"/>
        <v>-1.5423622262233345</v>
      </c>
      <c r="AA2585" s="4">
        <f t="shared" ca="1" si="387"/>
        <v>-1.922147086753633</v>
      </c>
      <c r="AB2585" s="4">
        <f ca="1">Sheet1!AC2585</f>
        <v>0.23734840891052678</v>
      </c>
      <c r="AC2585" s="7">
        <f t="shared" ca="1" si="388"/>
        <v>1.3174279940478113</v>
      </c>
      <c r="AD2585" s="4">
        <f t="shared" ca="1" si="389"/>
        <v>-2.0319511737885243</v>
      </c>
      <c r="AE2585" s="4">
        <f t="shared" ca="1" si="390"/>
        <v>-2.5322903807666832</v>
      </c>
      <c r="AF2585" s="21">
        <f ca="1">(Sheet1!B$4*EXP(-Sheet1!B$8*Sheet1!B$7)*NORMSDIST((LN(Sheet1!B$4/(Sheet1!B$5+AD2585))-Sheet1!B$8*Sheet1!B$7+Sheet1!B$9*Sheet1!B$7+0.5*Sheet1!B$6*Sheet1!B$6*Sheet1!B$7)/(Sheet1!B$6*SQRT(Sheet1!B$7)))-(Sheet1!B$5+AD2585)*EXP(-Sheet1!B$9*Sheet1!B$7)*NORMSDIST((LN(Sheet1!B$4/(Sheet1!B$5+AD2585))-Sheet1!B$8*Sheet1!B$7+Sheet1!B$9*Sheet1!B$7-0.5*Sheet1!B$6*Sheet1!B$6*Sheet1!B$7)/(Sheet1!B$6*SQRT(Sheet1!B$7))))*400+100*AE2585-400*Sheet1!$B$13</f>
        <v>83.181765885665754</v>
      </c>
    </row>
    <row r="2586" spans="22:32" x14ac:dyDescent="0.25">
      <c r="V2586" s="7" t="e">
        <f t="shared" si="384"/>
        <v>#VALUE!</v>
      </c>
      <c r="X2586" s="4">
        <f t="shared" ca="1" si="385"/>
        <v>1.310107935434403</v>
      </c>
      <c r="Y2586" s="4">
        <f t="shared" ca="1" si="385"/>
        <v>1.3243466067155747</v>
      </c>
      <c r="Z2586" s="4">
        <f t="shared" ca="1" si="386"/>
        <v>2.2191316084541763</v>
      </c>
      <c r="AA2586" s="4">
        <f t="shared" ca="1" si="387"/>
        <v>3.3654385863162508</v>
      </c>
      <c r="AB2586" s="4">
        <f ca="1">Sheet1!AC2586</f>
        <v>0.14235020188203207</v>
      </c>
      <c r="AC2586" s="7">
        <f t="shared" ca="1" si="388"/>
        <v>1.4895756256387127</v>
      </c>
      <c r="AD2586" s="4">
        <f t="shared" ca="1" si="389"/>
        <v>3.3055643540377724</v>
      </c>
      <c r="AE2586" s="4">
        <f t="shared" ca="1" si="390"/>
        <v>5.0130752877606941</v>
      </c>
      <c r="AF2586" s="21">
        <f ca="1">(Sheet1!B$4*EXP(-Sheet1!B$8*Sheet1!B$7)*NORMSDIST((LN(Sheet1!B$4/(Sheet1!B$5+AD2586))-Sheet1!B$8*Sheet1!B$7+Sheet1!B$9*Sheet1!B$7+0.5*Sheet1!B$6*Sheet1!B$6*Sheet1!B$7)/(Sheet1!B$6*SQRT(Sheet1!B$7)))-(Sheet1!B$5+AD2586)*EXP(-Sheet1!B$9*Sheet1!B$7)*NORMSDIST((LN(Sheet1!B$4/(Sheet1!B$5+AD2586))-Sheet1!B$8*Sheet1!B$7+Sheet1!B$9*Sheet1!B$7-0.5*Sheet1!B$6*Sheet1!B$6*Sheet1!B$7)/(Sheet1!B$6*SQRT(Sheet1!B$7))))*400+100*AE2586-400*Sheet1!$B$13</f>
        <v>-0.68764648325213784</v>
      </c>
    </row>
    <row r="2587" spans="22:32" x14ac:dyDescent="0.25">
      <c r="V2587" s="7" t="e">
        <f t="shared" si="384"/>
        <v>#VALUE!</v>
      </c>
      <c r="X2587" s="4">
        <f t="shared" ca="1" si="385"/>
        <v>-0.66782809620010775</v>
      </c>
      <c r="Y2587" s="4">
        <f t="shared" ca="1" si="385"/>
        <v>7.6548926042040652E-2</v>
      </c>
      <c r="Z2587" s="4">
        <f t="shared" ca="1" si="386"/>
        <v>-1.1312033132598631</v>
      </c>
      <c r="AA2587" s="4">
        <f t="shared" ca="1" si="387"/>
        <v>-0.6609597002751959</v>
      </c>
      <c r="AB2587" s="4">
        <f ca="1">Sheet1!AC2587</f>
        <v>0.37984286154037938</v>
      </c>
      <c r="AC2587" s="7">
        <f t="shared" ca="1" si="388"/>
        <v>1.1555826075737665</v>
      </c>
      <c r="AD2587" s="4">
        <f t="shared" ca="1" si="389"/>
        <v>-1.3071988744329168</v>
      </c>
      <c r="AE2587" s="4">
        <f t="shared" ca="1" si="390"/>
        <v>-0.76379353394518601</v>
      </c>
      <c r="AF2587" s="21">
        <f ca="1">(Sheet1!B$4*EXP(-Sheet1!B$8*Sheet1!B$7)*NORMSDIST((LN(Sheet1!B$4/(Sheet1!B$5+AD2587))-Sheet1!B$8*Sheet1!B$7+Sheet1!B$9*Sheet1!B$7+0.5*Sheet1!B$6*Sheet1!B$6*Sheet1!B$7)/(Sheet1!B$6*SQRT(Sheet1!B$7)))-(Sheet1!B$5+AD2587)*EXP(-Sheet1!B$9*Sheet1!B$7)*NORMSDIST((LN(Sheet1!B$4/(Sheet1!B$5+AD2587))-Sheet1!B$8*Sheet1!B$7+Sheet1!B$9*Sheet1!B$7-0.5*Sheet1!B$6*Sheet1!B$6*Sheet1!B$7)/(Sheet1!B$6*SQRT(Sheet1!B$7))))*400+100*AE2587-400*Sheet1!$B$13</f>
        <v>137.54853840616352</v>
      </c>
    </row>
    <row r="2588" spans="22:32" x14ac:dyDescent="0.25">
      <c r="V2588" s="7" t="e">
        <f t="shared" si="384"/>
        <v>#VALUE!</v>
      </c>
      <c r="X2588" s="4">
        <f t="shared" ca="1" si="385"/>
        <v>-1.5454476705944231</v>
      </c>
      <c r="Y2588" s="4">
        <f t="shared" ca="1" si="385"/>
        <v>8.6131457660942878E-2</v>
      </c>
      <c r="Z2588" s="4">
        <f t="shared" ca="1" si="386"/>
        <v>-2.6177627676843267</v>
      </c>
      <c r="AA2588" s="4">
        <f t="shared" ca="1" si="387"/>
        <v>-1.6572487625609698</v>
      </c>
      <c r="AB2588" s="4">
        <f ca="1">Sheet1!AC2588</f>
        <v>7.8651077832197602E-2</v>
      </c>
      <c r="AC2588" s="7">
        <f t="shared" ca="1" si="388"/>
        <v>1.6930152499721713</v>
      </c>
      <c r="AD2588" s="4">
        <f t="shared" ca="1" si="389"/>
        <v>-4.4319122864989238</v>
      </c>
      <c r="AE2588" s="4">
        <f t="shared" ca="1" si="390"/>
        <v>-2.8057474280132317</v>
      </c>
      <c r="AF2588" s="21">
        <f ca="1">(Sheet1!B$4*EXP(-Sheet1!B$8*Sheet1!B$7)*NORMSDIST((LN(Sheet1!B$4/(Sheet1!B$5+AD2588))-Sheet1!B$8*Sheet1!B$7+Sheet1!B$9*Sheet1!B$7+0.5*Sheet1!B$6*Sheet1!B$6*Sheet1!B$7)/(Sheet1!B$6*SQRT(Sheet1!B$7)))-(Sheet1!B$5+AD2588)*EXP(-Sheet1!B$9*Sheet1!B$7)*NORMSDIST((LN(Sheet1!B$4/(Sheet1!B$5+AD2588))-Sheet1!B$8*Sheet1!B$7+Sheet1!B$9*Sheet1!B$7-0.5*Sheet1!B$6*Sheet1!B$6*Sheet1!B$7)/(Sheet1!B$6*SQRT(Sheet1!B$7))))*400+100*AE2588-400*Sheet1!$B$13</f>
        <v>481.58124453765413</v>
      </c>
    </row>
    <row r="2589" spans="22:32" x14ac:dyDescent="0.25">
      <c r="V2589" s="7" t="e">
        <f t="shared" si="384"/>
        <v>#VALUE!</v>
      </c>
      <c r="X2589" s="4">
        <f t="shared" ca="1" si="385"/>
        <v>-0.71401620128768151</v>
      </c>
      <c r="Y2589" s="4">
        <f t="shared" ca="1" si="385"/>
        <v>-0.5398553817302818</v>
      </c>
      <c r="Z2589" s="4">
        <f t="shared" ca="1" si="386"/>
        <v>-1.2094392212810234</v>
      </c>
      <c r="AA2589" s="4">
        <f t="shared" ca="1" si="387"/>
        <v>-1.5789406066411786</v>
      </c>
      <c r="AB2589" s="4">
        <f ca="1">Sheet1!AC2589</f>
        <v>0.28588265593218609</v>
      </c>
      <c r="AC2589" s="7">
        <f t="shared" ca="1" si="388"/>
        <v>1.2542798702677087</v>
      </c>
      <c r="AD2589" s="4">
        <f t="shared" ca="1" si="389"/>
        <v>-1.5169752695650407</v>
      </c>
      <c r="AE2589" s="4">
        <f t="shared" ca="1" si="390"/>
        <v>-1.9804334192583148</v>
      </c>
      <c r="AF2589" s="21">
        <f ca="1">(Sheet1!B$4*EXP(-Sheet1!B$8*Sheet1!B$7)*NORMSDIST((LN(Sheet1!B$4/(Sheet1!B$5+AD2589))-Sheet1!B$8*Sheet1!B$7+Sheet1!B$9*Sheet1!B$7+0.5*Sheet1!B$6*Sheet1!B$6*Sheet1!B$7)/(Sheet1!B$6*SQRT(Sheet1!B$7)))-(Sheet1!B$5+AD2589)*EXP(-Sheet1!B$9*Sheet1!B$7)*NORMSDIST((LN(Sheet1!B$4/(Sheet1!B$5+AD2589))-Sheet1!B$8*Sheet1!B$7+Sheet1!B$9*Sheet1!B$7-0.5*Sheet1!B$6*Sheet1!B$6*Sheet1!B$7)/(Sheet1!B$6*SQRT(Sheet1!B$7))))*400+100*AE2589-400*Sheet1!$B$13</f>
        <v>51.050298213333008</v>
      </c>
    </row>
    <row r="2590" spans="22:32" x14ac:dyDescent="0.25">
      <c r="V2590" s="7" t="e">
        <f t="shared" si="384"/>
        <v>#VALUE!</v>
      </c>
      <c r="X2590" s="4">
        <f t="shared" ca="1" si="385"/>
        <v>1.0412626083665433</v>
      </c>
      <c r="Y2590" s="4">
        <f t="shared" ca="1" si="385"/>
        <v>0.6747851286880252</v>
      </c>
      <c r="Z2590" s="4">
        <f t="shared" ca="1" si="386"/>
        <v>1.763746867284993</v>
      </c>
      <c r="AA2590" s="4">
        <f t="shared" ca="1" si="387"/>
        <v>2.144761492107556</v>
      </c>
      <c r="AB2590" s="4">
        <f ca="1">Sheet1!AC2590</f>
        <v>0.82283187946325853</v>
      </c>
      <c r="AC2590" s="7">
        <f t="shared" ca="1" si="388"/>
        <v>0.8237109214496614</v>
      </c>
      <c r="AD2590" s="4">
        <f t="shared" ca="1" si="389"/>
        <v>1.4528175572552753</v>
      </c>
      <c r="AE2590" s="4">
        <f t="shared" ca="1" si="390"/>
        <v>1.7666634649536657</v>
      </c>
      <c r="AF2590" s="21">
        <f ca="1">(Sheet1!B$4*EXP(-Sheet1!B$8*Sheet1!B$7)*NORMSDIST((LN(Sheet1!B$4/(Sheet1!B$5+AD2590))-Sheet1!B$8*Sheet1!B$7+Sheet1!B$9*Sheet1!B$7+0.5*Sheet1!B$6*Sheet1!B$6*Sheet1!B$7)/(Sheet1!B$6*SQRT(Sheet1!B$7)))-(Sheet1!B$5+AD2590)*EXP(-Sheet1!B$9*Sheet1!B$7)*NORMSDIST((LN(Sheet1!B$4/(Sheet1!B$5+AD2590))-Sheet1!B$8*Sheet1!B$7+Sheet1!B$9*Sheet1!B$7-0.5*Sheet1!B$6*Sheet1!B$6*Sheet1!B$7)/(Sheet1!B$6*SQRT(Sheet1!B$7))))*400+100*AE2590-400*Sheet1!$B$13</f>
        <v>-50.7352586568486</v>
      </c>
    </row>
    <row r="2591" spans="22:32" x14ac:dyDescent="0.25">
      <c r="V2591" s="7" t="e">
        <f t="shared" si="384"/>
        <v>#VALUE!</v>
      </c>
      <c r="X2591" s="4">
        <f t="shared" ca="1" si="385"/>
        <v>1.4636247071527406</v>
      </c>
      <c r="Y2591" s="4">
        <f t="shared" ca="1" si="385"/>
        <v>0.29141465720636983</v>
      </c>
      <c r="Z2591" s="4">
        <f t="shared" ca="1" si="386"/>
        <v>2.4791666111694659</v>
      </c>
      <c r="AA2591" s="4">
        <f t="shared" ca="1" si="387"/>
        <v>2.0928206518235837</v>
      </c>
      <c r="AB2591" s="4">
        <f ca="1">Sheet1!AC2591</f>
        <v>0.71069894806491296</v>
      </c>
      <c r="AC2591" s="7">
        <f t="shared" ca="1" si="388"/>
        <v>0.90487150361211177</v>
      </c>
      <c r="AD2591" s="4">
        <f t="shared" ca="1" si="389"/>
        <v>2.2433272191538585</v>
      </c>
      <c r="AE2591" s="4">
        <f t="shared" ca="1" si="390"/>
        <v>1.8937337700060861</v>
      </c>
      <c r="AF2591" s="21">
        <f ca="1">(Sheet1!B$4*EXP(-Sheet1!B$8*Sheet1!B$7)*NORMSDIST((LN(Sheet1!B$4/(Sheet1!B$5+AD2591))-Sheet1!B$8*Sheet1!B$7+Sheet1!B$9*Sheet1!B$7+0.5*Sheet1!B$6*Sheet1!B$6*Sheet1!B$7)/(Sheet1!B$6*SQRT(Sheet1!B$7)))-(Sheet1!B$5+AD2591)*EXP(-Sheet1!B$9*Sheet1!B$7)*NORMSDIST((LN(Sheet1!B$4/(Sheet1!B$5+AD2591))-Sheet1!B$8*Sheet1!B$7+Sheet1!B$9*Sheet1!B$7-0.5*Sheet1!B$6*Sheet1!B$6*Sheet1!B$7)/(Sheet1!B$6*SQRT(Sheet1!B$7))))*400+100*AE2591-400*Sheet1!$B$13</f>
        <v>-157.27274920758782</v>
      </c>
    </row>
    <row r="2592" spans="22:32" x14ac:dyDescent="0.25">
      <c r="V2592" s="7" t="e">
        <f t="shared" si="384"/>
        <v>#VALUE!</v>
      </c>
      <c r="X2592" s="4">
        <f t="shared" ca="1" si="385"/>
        <v>0.47082201421859071</v>
      </c>
      <c r="Y2592" s="4">
        <f t="shared" ca="1" si="385"/>
        <v>-1.5886771779344944</v>
      </c>
      <c r="Z2592" s="4">
        <f t="shared" ca="1" si="386"/>
        <v>0.7975037670175612</v>
      </c>
      <c r="AA2592" s="4">
        <f t="shared" ca="1" si="387"/>
        <v>-1.6872792152263811</v>
      </c>
      <c r="AB2592" s="4">
        <f ca="1">Sheet1!AC2592</f>
        <v>0.60923997068556979</v>
      </c>
      <c r="AC2592" s="7">
        <f t="shared" ca="1" si="388"/>
        <v>0.97506025112767658</v>
      </c>
      <c r="AD2592" s="4">
        <f t="shared" ca="1" si="389"/>
        <v>0.77761422334341135</v>
      </c>
      <c r="AE2592" s="4">
        <f t="shared" ca="1" si="390"/>
        <v>-1.6451988953211443</v>
      </c>
      <c r="AF2592" s="21">
        <f ca="1">(Sheet1!B$4*EXP(-Sheet1!B$8*Sheet1!B$7)*NORMSDIST((LN(Sheet1!B$4/(Sheet1!B$5+AD2592))-Sheet1!B$8*Sheet1!B$7+Sheet1!B$9*Sheet1!B$7+0.5*Sheet1!B$6*Sheet1!B$6*Sheet1!B$7)/(Sheet1!B$6*SQRT(Sheet1!B$7)))-(Sheet1!B$5+AD2592)*EXP(-Sheet1!B$9*Sheet1!B$7)*NORMSDIST((LN(Sheet1!B$4/(Sheet1!B$5+AD2592))-Sheet1!B$8*Sheet1!B$7+Sheet1!B$9*Sheet1!B$7-0.5*Sheet1!B$6*Sheet1!B$6*Sheet1!B$7)/(Sheet1!B$6*SQRT(Sheet1!B$7))))*400+100*AE2592-400*Sheet1!$B$13</f>
        <v>-287.57622507125279</v>
      </c>
    </row>
    <row r="2593" spans="22:32" x14ac:dyDescent="0.25">
      <c r="V2593" s="7" t="e">
        <f t="shared" si="384"/>
        <v>#VALUE!</v>
      </c>
      <c r="X2593" s="4">
        <f t="shared" ca="1" si="385"/>
        <v>-0.91819162456309344</v>
      </c>
      <c r="Y2593" s="4">
        <f t="shared" ca="1" si="385"/>
        <v>0.94306522057040765</v>
      </c>
      <c r="Z2593" s="4">
        <f t="shared" ca="1" si="386"/>
        <v>-1.5552825851789314</v>
      </c>
      <c r="AA2593" s="4">
        <f t="shared" ca="1" si="387"/>
        <v>0.26674467396026519</v>
      </c>
      <c r="AB2593" s="4">
        <f ca="1">Sheet1!AC2593</f>
        <v>0.96157242675837429</v>
      </c>
      <c r="AC2593" s="7">
        <f t="shared" ca="1" si="388"/>
        <v>0.67934800109476734</v>
      </c>
      <c r="AD2593" s="4">
        <f t="shared" ca="1" si="389"/>
        <v>-1.0565781153788092</v>
      </c>
      <c r="AE2593" s="4">
        <f t="shared" ca="1" si="390"/>
        <v>0.1812124610575816</v>
      </c>
      <c r="AF2593" s="21">
        <f ca="1">(Sheet1!B$4*EXP(-Sheet1!B$8*Sheet1!B$7)*NORMSDIST((LN(Sheet1!B$4/(Sheet1!B$5+AD2593))-Sheet1!B$8*Sheet1!B$7+Sheet1!B$9*Sheet1!B$7+0.5*Sheet1!B$6*Sheet1!B$6*Sheet1!B$7)/(Sheet1!B$6*SQRT(Sheet1!B$7)))-(Sheet1!B$5+AD2593)*EXP(-Sheet1!B$9*Sheet1!B$7)*NORMSDIST((LN(Sheet1!B$4/(Sheet1!B$5+AD2593))-Sheet1!B$8*Sheet1!B$7+Sheet1!B$9*Sheet1!B$7-0.5*Sheet1!B$6*Sheet1!B$6*Sheet1!B$7)/(Sheet1!B$6*SQRT(Sheet1!B$7))))*400+100*AE2593-400*Sheet1!$B$13</f>
        <v>190.34089303925157</v>
      </c>
    </row>
    <row r="2594" spans="22:32" x14ac:dyDescent="0.25">
      <c r="V2594" s="7" t="e">
        <f t="shared" si="384"/>
        <v>#VALUE!</v>
      </c>
      <c r="X2594" s="4">
        <f t="shared" ca="1" si="385"/>
        <v>-0.34943369989015527</v>
      </c>
      <c r="Y2594" s="4">
        <f t="shared" ca="1" si="385"/>
        <v>-1.3632986199905128</v>
      </c>
      <c r="Z2594" s="4">
        <f t="shared" ca="1" si="386"/>
        <v>-0.59188968138584364</v>
      </c>
      <c r="AA2594" s="4">
        <f t="shared" ca="1" si="387"/>
        <v>-2.3147986207984816</v>
      </c>
      <c r="AB2594" s="4">
        <f ca="1">Sheet1!AC2594</f>
        <v>0.69713778426673789</v>
      </c>
      <c r="AC2594" s="7">
        <f t="shared" ca="1" si="388"/>
        <v>0.91425280252757946</v>
      </c>
      <c r="AD2594" s="4">
        <f t="shared" ca="1" si="389"/>
        <v>-0.54113679999416364</v>
      </c>
      <c r="AE2594" s="4">
        <f t="shared" ca="1" si="390"/>
        <v>-2.1163111263519876</v>
      </c>
      <c r="AF2594" s="21">
        <f ca="1">(Sheet1!B$4*EXP(-Sheet1!B$8*Sheet1!B$7)*NORMSDIST((LN(Sheet1!B$4/(Sheet1!B$5+AD2594))-Sheet1!B$8*Sheet1!B$7+Sheet1!B$9*Sheet1!B$7+0.5*Sheet1!B$6*Sheet1!B$6*Sheet1!B$7)/(Sheet1!B$6*SQRT(Sheet1!B$7)))-(Sheet1!B$5+AD2594)*EXP(-Sheet1!B$9*Sheet1!B$7)*NORMSDIST((LN(Sheet1!B$4/(Sheet1!B$5+AD2594))-Sheet1!B$8*Sheet1!B$7+Sheet1!B$9*Sheet1!B$7-0.5*Sheet1!B$6*Sheet1!B$6*Sheet1!B$7)/(Sheet1!B$6*SQRT(Sheet1!B$7))))*400+100*AE2594-400*Sheet1!$B$13</f>
        <v>-124.15444569094097</v>
      </c>
    </row>
    <row r="2595" spans="22:32" x14ac:dyDescent="0.25">
      <c r="V2595" s="7" t="e">
        <f t="shared" si="384"/>
        <v>#VALUE!</v>
      </c>
      <c r="X2595" s="4">
        <f t="shared" ca="1" si="385"/>
        <v>2.7147663201260328</v>
      </c>
      <c r="Y2595" s="4">
        <f t="shared" ca="1" si="385"/>
        <v>-1.6171295513710764E-2</v>
      </c>
      <c r="Z2595" s="4">
        <f t="shared" ca="1" si="386"/>
        <v>4.5984178765858266</v>
      </c>
      <c r="AA2595" s="4">
        <f t="shared" ca="1" si="387"/>
        <v>3.1007499511335044</v>
      </c>
      <c r="AB2595" s="4">
        <f ca="1">Sheet1!AC2595</f>
        <v>0.91322672511895053</v>
      </c>
      <c r="AC2595" s="7">
        <f t="shared" ca="1" si="388"/>
        <v>0.74328880251785656</v>
      </c>
      <c r="AD2595" s="4">
        <f t="shared" ca="1" si="389"/>
        <v>3.4179525169641836</v>
      </c>
      <c r="AE2595" s="4">
        <f t="shared" ca="1" si="390"/>
        <v>2.3047527180853247</v>
      </c>
      <c r="AF2595" s="21">
        <f ca="1">(Sheet1!B$4*EXP(-Sheet1!B$8*Sheet1!B$7)*NORMSDIST((LN(Sheet1!B$4/(Sheet1!B$5+AD2595))-Sheet1!B$8*Sheet1!B$7+Sheet1!B$9*Sheet1!B$7+0.5*Sheet1!B$6*Sheet1!B$6*Sheet1!B$7)/(Sheet1!B$6*SQRT(Sheet1!B$7)))-(Sheet1!B$5+AD2595)*EXP(-Sheet1!B$9*Sheet1!B$7)*NORMSDIST((LN(Sheet1!B$4/(Sheet1!B$5+AD2595))-Sheet1!B$8*Sheet1!B$7+Sheet1!B$9*Sheet1!B$7-0.5*Sheet1!B$6*Sheet1!B$6*Sheet1!B$7)/(Sheet1!B$6*SQRT(Sheet1!B$7))))*400+100*AE2595-400*Sheet1!$B$13</f>
        <v>-287.63274834238064</v>
      </c>
    </row>
    <row r="2596" spans="22:32" x14ac:dyDescent="0.25">
      <c r="V2596" s="7" t="e">
        <f t="shared" si="384"/>
        <v>#VALUE!</v>
      </c>
      <c r="X2596" s="4">
        <f t="shared" ca="1" si="385"/>
        <v>0.49878597655740892</v>
      </c>
      <c r="Y2596" s="4">
        <f t="shared" ca="1" si="385"/>
        <v>-0.20993622570523296</v>
      </c>
      <c r="Z2596" s="4">
        <f t="shared" ca="1" si="386"/>
        <v>0.84487063736868029</v>
      </c>
      <c r="AA2596" s="4">
        <f t="shared" ca="1" si="387"/>
        <v>0.27932280582602298</v>
      </c>
      <c r="AB2596" s="4">
        <f ca="1">Sheet1!AC2596</f>
        <v>0.24816606808813246</v>
      </c>
      <c r="AC2596" s="7">
        <f t="shared" ca="1" si="388"/>
        <v>1.3023623499133214</v>
      </c>
      <c r="AD2596" s="4">
        <f t="shared" ca="1" si="389"/>
        <v>1.1003277086562402</v>
      </c>
      <c r="AE2596" s="4">
        <f t="shared" ca="1" si="390"/>
        <v>0.36377950577996171</v>
      </c>
      <c r="AF2596" s="21">
        <f ca="1">(Sheet1!B$4*EXP(-Sheet1!B$8*Sheet1!B$7)*NORMSDIST((LN(Sheet1!B$4/(Sheet1!B$5+AD2596))-Sheet1!B$8*Sheet1!B$7+Sheet1!B$9*Sheet1!B$7+0.5*Sheet1!B$6*Sheet1!B$6*Sheet1!B$7)/(Sheet1!B$6*SQRT(Sheet1!B$7)))-(Sheet1!B$5+AD2596)*EXP(-Sheet1!B$9*Sheet1!B$7)*NORMSDIST((LN(Sheet1!B$4/(Sheet1!B$5+AD2596))-Sheet1!B$8*Sheet1!B$7+Sheet1!B$9*Sheet1!B$7-0.5*Sheet1!B$6*Sheet1!B$6*Sheet1!B$7)/(Sheet1!B$6*SQRT(Sheet1!B$7))))*400+100*AE2596-400*Sheet1!$B$13</f>
        <v>-136.83883760781555</v>
      </c>
    </row>
    <row r="2597" spans="22:32" x14ac:dyDescent="0.25">
      <c r="V2597" s="7" t="e">
        <f t="shared" si="384"/>
        <v>#VALUE!</v>
      </c>
      <c r="X2597" s="4">
        <f t="shared" ca="1" si="385"/>
        <v>1.6523055265291342</v>
      </c>
      <c r="Y2597" s="4">
        <f t="shared" ca="1" si="385"/>
        <v>-1.0839394426551454</v>
      </c>
      <c r="Z2597" s="4">
        <f t="shared" ca="1" si="386"/>
        <v>2.7987643777827591</v>
      </c>
      <c r="AA2597" s="4">
        <f t="shared" ca="1" si="387"/>
        <v>0.38022834273727274</v>
      </c>
      <c r="AB2597" s="4">
        <f ca="1">Sheet1!AC2597</f>
        <v>0.16679255718683628</v>
      </c>
      <c r="AC2597" s="7">
        <f t="shared" ca="1" si="388"/>
        <v>1.4361582640154782</v>
      </c>
      <c r="AD2597" s="4">
        <f t="shared" ca="1" si="389"/>
        <v>4.0194685901848475</v>
      </c>
      <c r="AE2597" s="4">
        <f t="shared" ca="1" si="390"/>
        <v>0.54606807663504386</v>
      </c>
      <c r="AF2597" s="21">
        <f ca="1">(Sheet1!B$4*EXP(-Sheet1!B$8*Sheet1!B$7)*NORMSDIST((LN(Sheet1!B$4/(Sheet1!B$5+AD2597))-Sheet1!B$8*Sheet1!B$7+Sheet1!B$9*Sheet1!B$7+0.5*Sheet1!B$6*Sheet1!B$6*Sheet1!B$7)/(Sheet1!B$6*SQRT(Sheet1!B$7)))-(Sheet1!B$5+AD2597)*EXP(-Sheet1!B$9*Sheet1!B$7)*NORMSDIST((LN(Sheet1!B$4/(Sheet1!B$5+AD2597))-Sheet1!B$8*Sheet1!B$7+Sheet1!B$9*Sheet1!B$7-0.5*Sheet1!B$6*Sheet1!B$6*Sheet1!B$7)/(Sheet1!B$6*SQRT(Sheet1!B$7))))*400+100*AE2597-400*Sheet1!$B$13</f>
        <v>-548.6987373860552</v>
      </c>
    </row>
    <row r="2598" spans="22:32" x14ac:dyDescent="0.25">
      <c r="V2598" s="7" t="e">
        <f t="shared" si="384"/>
        <v>#VALUE!</v>
      </c>
      <c r="X2598" s="4">
        <f t="shared" ca="1" si="385"/>
        <v>0.28897709340003686</v>
      </c>
      <c r="Y2598" s="4">
        <f t="shared" ca="1" si="385"/>
        <v>1.9440539391613008</v>
      </c>
      <c r="Z2598" s="4">
        <f t="shared" ca="1" si="386"/>
        <v>0.48948501473705125</v>
      </c>
      <c r="AA2598" s="4">
        <f t="shared" ca="1" si="387"/>
        <v>3.0600638971715783</v>
      </c>
      <c r="AB2598" s="4">
        <f ca="1">Sheet1!AC2598</f>
        <v>0.56347923456187765</v>
      </c>
      <c r="AC2598" s="7">
        <f t="shared" ca="1" si="388"/>
        <v>1.0075166850277066</v>
      </c>
      <c r="AD2598" s="4">
        <f t="shared" ca="1" si="389"/>
        <v>0.493164319418612</v>
      </c>
      <c r="AE2598" s="4">
        <f t="shared" ca="1" si="390"/>
        <v>3.0830654336512735</v>
      </c>
      <c r="AF2598" s="21">
        <f ca="1">(Sheet1!B$4*EXP(-Sheet1!B$8*Sheet1!B$7)*NORMSDIST((LN(Sheet1!B$4/(Sheet1!B$5+AD2598))-Sheet1!B$8*Sheet1!B$7+Sheet1!B$9*Sheet1!B$7+0.5*Sheet1!B$6*Sheet1!B$6*Sheet1!B$7)/(Sheet1!B$6*SQRT(Sheet1!B$7)))-(Sheet1!B$5+AD2598)*EXP(-Sheet1!B$9*Sheet1!B$7)*NORMSDIST((LN(Sheet1!B$4/(Sheet1!B$5+AD2598))-Sheet1!B$8*Sheet1!B$7+Sheet1!B$9*Sheet1!B$7-0.5*Sheet1!B$6*Sheet1!B$6*Sheet1!B$7)/(Sheet1!B$6*SQRT(Sheet1!B$7))))*400+100*AE2598-400*Sheet1!$B$13</f>
        <v>229.90386029064121</v>
      </c>
    </row>
    <row r="2599" spans="22:32" x14ac:dyDescent="0.25">
      <c r="V2599" s="7" t="e">
        <f t="shared" si="384"/>
        <v>#VALUE!</v>
      </c>
      <c r="X2599" s="4">
        <f t="shared" ca="1" si="385"/>
        <v>-0.77204525502261923</v>
      </c>
      <c r="Y2599" s="4">
        <f t="shared" ca="1" si="385"/>
        <v>0.11621907606177682</v>
      </c>
      <c r="Z2599" s="4">
        <f t="shared" ca="1" si="386"/>
        <v>-1.3077319679081838</v>
      </c>
      <c r="AA2599" s="4">
        <f t="shared" ca="1" si="387"/>
        <v>-0.72520659089948236</v>
      </c>
      <c r="AB2599" s="4">
        <f ca="1">Sheet1!AC2599</f>
        <v>0.62228248560824029</v>
      </c>
      <c r="AC2599" s="7">
        <f t="shared" ca="1" si="388"/>
        <v>0.96595861511418768</v>
      </c>
      <c r="AD2599" s="4">
        <f t="shared" ca="1" si="389"/>
        <v>-1.2632149606611405</v>
      </c>
      <c r="AE2599" s="4">
        <f t="shared" ca="1" si="390"/>
        <v>-0.70051955421694523</v>
      </c>
      <c r="AF2599" s="21">
        <f ca="1">(Sheet1!B$4*EXP(-Sheet1!B$8*Sheet1!B$7)*NORMSDIST((LN(Sheet1!B$4/(Sheet1!B$5+AD2599))-Sheet1!B$8*Sheet1!B$7+Sheet1!B$9*Sheet1!B$7+0.5*Sheet1!B$6*Sheet1!B$6*Sheet1!B$7)/(Sheet1!B$6*SQRT(Sheet1!B$7)))-(Sheet1!B$5+AD2599)*EXP(-Sheet1!B$9*Sheet1!B$7)*NORMSDIST((LN(Sheet1!B$4/(Sheet1!B$5+AD2599))-Sheet1!B$8*Sheet1!B$7+Sheet1!B$9*Sheet1!B$7-0.5*Sheet1!B$6*Sheet1!B$6*Sheet1!B$7)/(Sheet1!B$6*SQRT(Sheet1!B$7))))*400+100*AE2599-400*Sheet1!$B$13</f>
        <v>136.53219566648568</v>
      </c>
    </row>
    <row r="2600" spans="22:32" x14ac:dyDescent="0.25">
      <c r="V2600" s="7" t="e">
        <f t="shared" si="384"/>
        <v>#VALUE!</v>
      </c>
      <c r="X2600" s="4">
        <f t="shared" ca="1" si="385"/>
        <v>-0.58491325843714326</v>
      </c>
      <c r="Y2600" s="4">
        <f t="shared" ca="1" si="385"/>
        <v>0.24761109255463923</v>
      </c>
      <c r="Z2600" s="4">
        <f t="shared" ca="1" si="386"/>
        <v>-0.99075768102374173</v>
      </c>
      <c r="AA2600" s="4">
        <f t="shared" ca="1" si="387"/>
        <v>-0.3255560865974701</v>
      </c>
      <c r="AB2600" s="4">
        <f ca="1">Sheet1!AC2600</f>
        <v>0.3541810187235368</v>
      </c>
      <c r="AC2600" s="7">
        <f t="shared" ca="1" si="388"/>
        <v>1.1802484792335803</v>
      </c>
      <c r="AD2600" s="4">
        <f t="shared" ca="1" si="389"/>
        <v>-1.1693402463172597</v>
      </c>
      <c r="AE2600" s="4">
        <f t="shared" ca="1" si="390"/>
        <v>-0.38423707611189989</v>
      </c>
      <c r="AF2600" s="21">
        <f ca="1">(Sheet1!B$4*EXP(-Sheet1!B$8*Sheet1!B$7)*NORMSDIST((LN(Sheet1!B$4/(Sheet1!B$5+AD2600))-Sheet1!B$8*Sheet1!B$7+Sheet1!B$9*Sheet1!B$7+0.5*Sheet1!B$6*Sheet1!B$6*Sheet1!B$7)/(Sheet1!B$6*SQRT(Sheet1!B$7)))-(Sheet1!B$5+AD2600)*EXP(-Sheet1!B$9*Sheet1!B$7)*NORMSDIST((LN(Sheet1!B$4/(Sheet1!B$5+AD2600))-Sheet1!B$8*Sheet1!B$7+Sheet1!B$9*Sheet1!B$7-0.5*Sheet1!B$6*Sheet1!B$6*Sheet1!B$7)/(Sheet1!B$6*SQRT(Sheet1!B$7))))*400+100*AE2600-400*Sheet1!$B$13</f>
        <v>152.52084313985688</v>
      </c>
    </row>
    <row r="2601" spans="22:32" x14ac:dyDescent="0.25">
      <c r="V2601" s="7" t="e">
        <f t="shared" si="384"/>
        <v>#VALUE!</v>
      </c>
      <c r="X2601" s="4">
        <f t="shared" ca="1" si="385"/>
        <v>-0.721857311584716</v>
      </c>
      <c r="Y2601" s="4">
        <f t="shared" ca="1" si="385"/>
        <v>8.7835380530145599E-2</v>
      </c>
      <c r="Z2601" s="4">
        <f t="shared" ca="1" si="386"/>
        <v>-1.2227209175709974</v>
      </c>
      <c r="AA2601" s="4">
        <f t="shared" ca="1" si="387"/>
        <v>-0.7072869631633244</v>
      </c>
      <c r="AB2601" s="4">
        <f ca="1">Sheet1!AC2601</f>
        <v>0.21520551024398049</v>
      </c>
      <c r="AC2601" s="7">
        <f t="shared" ca="1" si="388"/>
        <v>1.3504461244885253</v>
      </c>
      <c r="AD2601" s="4">
        <f t="shared" ca="1" si="389"/>
        <v>-1.6512187244648071</v>
      </c>
      <c r="AE2601" s="4">
        <f t="shared" ca="1" si="390"/>
        <v>-0.95515293830516979</v>
      </c>
      <c r="AF2601" s="21">
        <f ca="1">(Sheet1!B$4*EXP(-Sheet1!B$8*Sheet1!B$7)*NORMSDIST((LN(Sheet1!B$4/(Sheet1!B$5+AD2601))-Sheet1!B$8*Sheet1!B$7+Sheet1!B$9*Sheet1!B$7+0.5*Sheet1!B$6*Sheet1!B$6*Sheet1!B$7)/(Sheet1!B$6*SQRT(Sheet1!B$7)))-(Sheet1!B$5+AD2601)*EXP(-Sheet1!B$9*Sheet1!B$7)*NORMSDIST((LN(Sheet1!B$4/(Sheet1!B$5+AD2601))-Sheet1!B$8*Sheet1!B$7+Sheet1!B$9*Sheet1!B$7-0.5*Sheet1!B$6*Sheet1!B$6*Sheet1!B$7)/(Sheet1!B$6*SQRT(Sheet1!B$7))))*400+100*AE2601-400*Sheet1!$B$13</f>
        <v>176.20437851163751</v>
      </c>
    </row>
    <row r="2602" spans="22:32" x14ac:dyDescent="0.25">
      <c r="V2602" s="7" t="e">
        <f t="shared" si="384"/>
        <v>#VALUE!</v>
      </c>
      <c r="X2602" s="4">
        <f t="shared" ca="1" si="385"/>
        <v>1.7587601858570283</v>
      </c>
      <c r="Y2602" s="4">
        <f t="shared" ca="1" si="385"/>
        <v>5.2553808882424995E-2</v>
      </c>
      <c r="Z2602" s="4">
        <f t="shared" ca="1" si="386"/>
        <v>2.9790830316831496</v>
      </c>
      <c r="AA2602" s="4">
        <f t="shared" ca="1" si="387"/>
        <v>2.0972536407880242</v>
      </c>
      <c r="AB2602" s="4">
        <f ca="1">Sheet1!AC2602</f>
        <v>0.36639518165816576</v>
      </c>
      <c r="AC2602" s="7">
        <f t="shared" ca="1" si="388"/>
        <v>1.1683310144912462</v>
      </c>
      <c r="AD2602" s="4">
        <f t="shared" ca="1" si="389"/>
        <v>3.4805551006600317</v>
      </c>
      <c r="AE2602" s="4">
        <f t="shared" ca="1" si="390"/>
        <v>2.4502864737873322</v>
      </c>
      <c r="AF2602" s="21">
        <f ca="1">(Sheet1!B$4*EXP(-Sheet1!B$8*Sheet1!B$7)*NORMSDIST((LN(Sheet1!B$4/(Sheet1!B$5+AD2602))-Sheet1!B$8*Sheet1!B$7+Sheet1!B$9*Sheet1!B$7+0.5*Sheet1!B$6*Sheet1!B$6*Sheet1!B$7)/(Sheet1!B$6*SQRT(Sheet1!B$7)))-(Sheet1!B$5+AD2602)*EXP(-Sheet1!B$9*Sheet1!B$7)*NORMSDIST((LN(Sheet1!B$4/(Sheet1!B$5+AD2602))-Sheet1!B$8*Sheet1!B$7+Sheet1!B$9*Sheet1!B$7-0.5*Sheet1!B$6*Sheet1!B$6*Sheet1!B$7)/(Sheet1!B$6*SQRT(Sheet1!B$7))))*400+100*AE2602-400*Sheet1!$B$13</f>
        <v>-282.02792957733709</v>
      </c>
    </row>
    <row r="2603" spans="22:32" x14ac:dyDescent="0.25">
      <c r="V2603" s="7" t="e">
        <f t="shared" si="384"/>
        <v>#VALUE!</v>
      </c>
      <c r="X2603" s="4">
        <f t="shared" ca="1" si="385"/>
        <v>-0.88096609563711825</v>
      </c>
      <c r="Y2603" s="4">
        <f t="shared" ca="1" si="385"/>
        <v>1.3170237177746931</v>
      </c>
      <c r="Z2603" s="4">
        <f t="shared" ca="1" si="386"/>
        <v>-1.4922279729238994</v>
      </c>
      <c r="AA2603" s="4">
        <f t="shared" ca="1" si="387"/>
        <v>0.83425268038926925</v>
      </c>
      <c r="AB2603" s="4">
        <f ca="1">Sheet1!AC2603</f>
        <v>0.63711547867710128</v>
      </c>
      <c r="AC2603" s="7">
        <f t="shared" ca="1" si="388"/>
        <v>0.95566240363841681</v>
      </c>
      <c r="AD2603" s="4">
        <f t="shared" ca="1" si="389"/>
        <v>-1.4260661713809362</v>
      </c>
      <c r="AE2603" s="4">
        <f t="shared" ca="1" si="390"/>
        <v>0.79726392178260097</v>
      </c>
      <c r="AF2603" s="21">
        <f ca="1">(Sheet1!B$4*EXP(-Sheet1!B$8*Sheet1!B$7)*NORMSDIST((LN(Sheet1!B$4/(Sheet1!B$5+AD2603))-Sheet1!B$8*Sheet1!B$7+Sheet1!B$9*Sheet1!B$7+0.5*Sheet1!B$6*Sheet1!B$6*Sheet1!B$7)/(Sheet1!B$6*SQRT(Sheet1!B$7)))-(Sheet1!B$5+AD2603)*EXP(-Sheet1!B$9*Sheet1!B$7)*NORMSDIST((LN(Sheet1!B$4/(Sheet1!B$5+AD2603))-Sheet1!B$8*Sheet1!B$7+Sheet1!B$9*Sheet1!B$7-0.5*Sheet1!B$6*Sheet1!B$6*Sheet1!B$7)/(Sheet1!B$6*SQRT(Sheet1!B$7))))*400+100*AE2603-400*Sheet1!$B$13</f>
        <v>313.55197374778254</v>
      </c>
    </row>
    <row r="2604" spans="22:32" x14ac:dyDescent="0.25">
      <c r="V2604" s="7" t="e">
        <f t="shared" si="384"/>
        <v>#VALUE!</v>
      </c>
      <c r="X2604" s="4">
        <f t="shared" ca="1" si="385"/>
        <v>1.6439514266173423</v>
      </c>
      <c r="Y2604" s="4">
        <f t="shared" ca="1" si="385"/>
        <v>1.577294542705719</v>
      </c>
      <c r="Z2604" s="4">
        <f t="shared" ca="1" si="386"/>
        <v>2.784613751965586</v>
      </c>
      <c r="AA2604" s="4">
        <f t="shared" ca="1" si="387"/>
        <v>4.1044338787295054</v>
      </c>
      <c r="AB2604" s="4">
        <f ca="1">Sheet1!AC2604</f>
        <v>0.62876497145105759</v>
      </c>
      <c r="AC2604" s="7">
        <f t="shared" ca="1" si="388"/>
        <v>0.96145254630039823</v>
      </c>
      <c r="AD2604" s="4">
        <f t="shared" ca="1" si="389"/>
        <v>2.6772739822904184</v>
      </c>
      <c r="AE2604" s="4">
        <f t="shared" ca="1" si="390"/>
        <v>3.9462184038261028</v>
      </c>
      <c r="AF2604" s="21">
        <f ca="1">(Sheet1!B$4*EXP(-Sheet1!B$8*Sheet1!B$7)*NORMSDIST((LN(Sheet1!B$4/(Sheet1!B$5+AD2604))-Sheet1!B$8*Sheet1!B$7+Sheet1!B$9*Sheet1!B$7+0.5*Sheet1!B$6*Sheet1!B$6*Sheet1!B$7)/(Sheet1!B$6*SQRT(Sheet1!B$7)))-(Sheet1!B$5+AD2604)*EXP(-Sheet1!B$9*Sheet1!B$7)*NORMSDIST((LN(Sheet1!B$4/(Sheet1!B$5+AD2604))-Sheet1!B$8*Sheet1!B$7+Sheet1!B$9*Sheet1!B$7-0.5*Sheet1!B$6*Sheet1!B$6*Sheet1!B$7)/(Sheet1!B$6*SQRT(Sheet1!B$7))))*400+100*AE2604-400*Sheet1!$B$13</f>
        <v>-16.159196494316348</v>
      </c>
    </row>
    <row r="2605" spans="22:32" x14ac:dyDescent="0.25">
      <c r="V2605" s="7" t="e">
        <f t="shared" si="384"/>
        <v>#VALUE!</v>
      </c>
      <c r="X2605" s="4">
        <f t="shared" ca="1" si="385"/>
        <v>0.13610545907787816</v>
      </c>
      <c r="Y2605" s="4">
        <f t="shared" ca="1" si="385"/>
        <v>-1.5983608607761208</v>
      </c>
      <c r="Z2605" s="4">
        <f t="shared" ca="1" si="386"/>
        <v>0.23054278060130776</v>
      </c>
      <c r="AA2605" s="4">
        <f t="shared" ca="1" si="387"/>
        <v>-2.0859695674182968</v>
      </c>
      <c r="AB2605" s="4">
        <f ca="1">Sheet1!AC2605</f>
        <v>0.95427997814119281</v>
      </c>
      <c r="AC2605" s="7">
        <f t="shared" ca="1" si="388"/>
        <v>0.69130943942892487</v>
      </c>
      <c r="AD2605" s="4">
        <f t="shared" ca="1" si="389"/>
        <v>0.15937640042187567</v>
      </c>
      <c r="AE2605" s="4">
        <f t="shared" ca="1" si="390"/>
        <v>-1.4420504523177395</v>
      </c>
      <c r="AF2605" s="21">
        <f ca="1">(Sheet1!B$4*EXP(-Sheet1!B$8*Sheet1!B$7)*NORMSDIST((LN(Sheet1!B$4/(Sheet1!B$5+AD2605))-Sheet1!B$8*Sheet1!B$7+Sheet1!B$9*Sheet1!B$7+0.5*Sheet1!B$6*Sheet1!B$6*Sheet1!B$7)/(Sheet1!B$6*SQRT(Sheet1!B$7)))-(Sheet1!B$5+AD2605)*EXP(-Sheet1!B$9*Sheet1!B$7)*NORMSDIST((LN(Sheet1!B$4/(Sheet1!B$5+AD2605))-Sheet1!B$8*Sheet1!B$7+Sheet1!B$9*Sheet1!B$7-0.5*Sheet1!B$6*Sheet1!B$6*Sheet1!B$7)/(Sheet1!B$6*SQRT(Sheet1!B$7))))*400+100*AE2605-400*Sheet1!$B$13</f>
        <v>-169.67956151517819</v>
      </c>
    </row>
    <row r="2606" spans="22:32" x14ac:dyDescent="0.25">
      <c r="V2606" s="7" t="e">
        <f t="shared" si="384"/>
        <v>#VALUE!</v>
      </c>
      <c r="X2606" s="4">
        <f t="shared" ca="1" si="385"/>
        <v>1.4374252095409572</v>
      </c>
      <c r="Y2606" s="4">
        <f t="shared" ca="1" si="385"/>
        <v>-0.68260565545552276</v>
      </c>
      <c r="Z2606" s="4">
        <f t="shared" ca="1" si="386"/>
        <v>2.434788486510103</v>
      </c>
      <c r="AA2606" s="4">
        <f t="shared" ca="1" si="387"/>
        <v>0.69608788357387807</v>
      </c>
      <c r="AB2606" s="4">
        <f ca="1">Sheet1!AC2606</f>
        <v>0.51452851682866496</v>
      </c>
      <c r="AC2606" s="7">
        <f t="shared" ca="1" si="388"/>
        <v>1.0435616402928101</v>
      </c>
      <c r="AD2606" s="4">
        <f t="shared" ca="1" si="389"/>
        <v>2.5408518667485316</v>
      </c>
      <c r="AE2606" s="4">
        <f t="shared" ca="1" si="390"/>
        <v>0.72641061357030678</v>
      </c>
      <c r="AF2606" s="21">
        <f ca="1">(Sheet1!B$4*EXP(-Sheet1!B$8*Sheet1!B$7)*NORMSDIST((LN(Sheet1!B$4/(Sheet1!B$5+AD2606))-Sheet1!B$8*Sheet1!B$7+Sheet1!B$9*Sheet1!B$7+0.5*Sheet1!B$6*Sheet1!B$6*Sheet1!B$7)/(Sheet1!B$6*SQRT(Sheet1!B$7)))-(Sheet1!B$5+AD2606)*EXP(-Sheet1!B$9*Sheet1!B$7)*NORMSDIST((LN(Sheet1!B$4/(Sheet1!B$5+AD2606))-Sheet1!B$8*Sheet1!B$7+Sheet1!B$9*Sheet1!B$7-0.5*Sheet1!B$6*Sheet1!B$6*Sheet1!B$7)/(Sheet1!B$6*SQRT(Sheet1!B$7))))*400+100*AE2606-400*Sheet1!$B$13</f>
        <v>-318.07799541459917</v>
      </c>
    </row>
    <row r="2607" spans="22:32" x14ac:dyDescent="0.25">
      <c r="V2607" s="7" t="e">
        <f t="shared" si="384"/>
        <v>#VALUE!</v>
      </c>
      <c r="X2607" s="4">
        <f t="shared" ca="1" si="385"/>
        <v>0.70390275571675254</v>
      </c>
      <c r="Y2607" s="4">
        <f t="shared" ca="1" si="385"/>
        <v>8.2257721776440737E-2</v>
      </c>
      <c r="Z2607" s="4">
        <f t="shared" ca="1" si="386"/>
        <v>1.192308520725891</v>
      </c>
      <c r="AA2607" s="4">
        <f t="shared" ca="1" si="387"/>
        <v>0.92527697814242982</v>
      </c>
      <c r="AB2607" s="4">
        <f ca="1">Sheet1!AC2607</f>
        <v>0.11386107102075627</v>
      </c>
      <c r="AC2607" s="7">
        <f t="shared" ca="1" si="388"/>
        <v>1.5653595845808426</v>
      </c>
      <c r="AD2607" s="4">
        <f t="shared" ca="1" si="389"/>
        <v>1.8663915706956797</v>
      </c>
      <c r="AE2607" s="4">
        <f t="shared" ca="1" si="390"/>
        <v>1.4483911861272514</v>
      </c>
      <c r="AF2607" s="21">
        <f ca="1">(Sheet1!B$4*EXP(-Sheet1!B$8*Sheet1!B$7)*NORMSDIST((LN(Sheet1!B$4/(Sheet1!B$5+AD2607))-Sheet1!B$8*Sheet1!B$7+Sheet1!B$9*Sheet1!B$7+0.5*Sheet1!B$6*Sheet1!B$6*Sheet1!B$7)/(Sheet1!B$6*SQRT(Sheet1!B$7)))-(Sheet1!B$5+AD2607)*EXP(-Sheet1!B$9*Sheet1!B$7)*NORMSDIST((LN(Sheet1!B$4/(Sheet1!B$5+AD2607))-Sheet1!B$8*Sheet1!B$7+Sheet1!B$9*Sheet1!B$7-0.5*Sheet1!B$6*Sheet1!B$6*Sheet1!B$7)/(Sheet1!B$6*SQRT(Sheet1!B$7))))*400+100*AE2607-400*Sheet1!$B$13</f>
        <v>-145.33843460442904</v>
      </c>
    </row>
    <row r="2608" spans="22:32" x14ac:dyDescent="0.25">
      <c r="V2608" s="7" t="e">
        <f t="shared" si="384"/>
        <v>#VALUE!</v>
      </c>
      <c r="X2608" s="4">
        <f t="shared" ca="1" si="385"/>
        <v>-0.79867624893826494</v>
      </c>
      <c r="Y2608" s="4">
        <f t="shared" ca="1" si="385"/>
        <v>-0.69601512804708687</v>
      </c>
      <c r="Z2608" s="4">
        <f t="shared" ca="1" si="386"/>
        <v>-1.3528409843215261</v>
      </c>
      <c r="AA2608" s="4">
        <f t="shared" ca="1" si="387"/>
        <v>-1.8954434598914076</v>
      </c>
      <c r="AB2608" s="4">
        <f ca="1">Sheet1!AC2608</f>
        <v>0.81786170769566247</v>
      </c>
      <c r="AC2608" s="7">
        <f t="shared" ca="1" si="388"/>
        <v>0.82755761527768446</v>
      </c>
      <c r="AD2608" s="4">
        <f t="shared" ca="1" si="389"/>
        <v>-1.1195538588350376</v>
      </c>
      <c r="AE2608" s="4">
        <f t="shared" ca="1" si="390"/>
        <v>-1.5685886695614166</v>
      </c>
      <c r="AF2608" s="21">
        <f ca="1">(Sheet1!B$4*EXP(-Sheet1!B$8*Sheet1!B$7)*NORMSDIST((LN(Sheet1!B$4/(Sheet1!B$5+AD2608))-Sheet1!B$8*Sheet1!B$7+Sheet1!B$9*Sheet1!B$7+0.5*Sheet1!B$6*Sheet1!B$6*Sheet1!B$7)/(Sheet1!B$6*SQRT(Sheet1!B$7)))-(Sheet1!B$5+AD2608)*EXP(-Sheet1!B$9*Sheet1!B$7)*NORMSDIST((LN(Sheet1!B$4/(Sheet1!B$5+AD2608))-Sheet1!B$8*Sheet1!B$7+Sheet1!B$9*Sheet1!B$7-0.5*Sheet1!B$6*Sheet1!B$6*Sheet1!B$7)/(Sheet1!B$6*SQRT(Sheet1!B$7))))*400+100*AE2608-400*Sheet1!$B$13</f>
        <v>25.810072294945257</v>
      </c>
    </row>
    <row r="2609" spans="22:32" x14ac:dyDescent="0.25">
      <c r="V2609" s="7" t="e">
        <f t="shared" si="384"/>
        <v>#VALUE!</v>
      </c>
      <c r="X2609" s="4">
        <f t="shared" ca="1" si="385"/>
        <v>-0.98961231208703304</v>
      </c>
      <c r="Y2609" s="4">
        <f t="shared" ca="1" si="385"/>
        <v>0.51551516881543735</v>
      </c>
      <c r="Z2609" s="4">
        <f t="shared" ca="1" si="386"/>
        <v>-1.6762588046912197</v>
      </c>
      <c r="AA2609" s="4">
        <f t="shared" ca="1" si="387"/>
        <v>-0.41529721019367244</v>
      </c>
      <c r="AB2609" s="4">
        <f ca="1">Sheet1!AC2609</f>
        <v>0.16292513594036973</v>
      </c>
      <c r="AC2609" s="7">
        <f t="shared" ca="1" si="388"/>
        <v>1.4440545509500728</v>
      </c>
      <c r="AD2609" s="4">
        <f t="shared" ca="1" si="389"/>
        <v>-2.4206091554844851</v>
      </c>
      <c r="AE2609" s="4">
        <f t="shared" ca="1" si="390"/>
        <v>-0.59971182637704168</v>
      </c>
      <c r="AF2609" s="21">
        <f ca="1">(Sheet1!B$4*EXP(-Sheet1!B$8*Sheet1!B$7)*NORMSDIST((LN(Sheet1!B$4/(Sheet1!B$5+AD2609))-Sheet1!B$8*Sheet1!B$7+Sheet1!B$9*Sheet1!B$7+0.5*Sheet1!B$6*Sheet1!B$6*Sheet1!B$7)/(Sheet1!B$6*SQRT(Sheet1!B$7)))-(Sheet1!B$5+AD2609)*EXP(-Sheet1!B$9*Sheet1!B$7)*NORMSDIST((LN(Sheet1!B$4/(Sheet1!B$5+AD2609))-Sheet1!B$8*Sheet1!B$7+Sheet1!B$9*Sheet1!B$7-0.5*Sheet1!B$6*Sheet1!B$6*Sheet1!B$7)/(Sheet1!B$6*SQRT(Sheet1!B$7))))*400+100*AE2609-400*Sheet1!$B$13</f>
        <v>343.27493245141068</v>
      </c>
    </row>
    <row r="2610" spans="22:32" x14ac:dyDescent="0.25">
      <c r="V2610" s="7" t="e">
        <f t="shared" si="384"/>
        <v>#VALUE!</v>
      </c>
      <c r="X2610" s="4">
        <f t="shared" ca="1" si="385"/>
        <v>-0.40524545787935251</v>
      </c>
      <c r="Y2610" s="4">
        <f t="shared" ca="1" si="385"/>
        <v>-0.45546478773652399</v>
      </c>
      <c r="Z2610" s="4">
        <f t="shared" ca="1" si="386"/>
        <v>-0.68642665267451486</v>
      </c>
      <c r="AA2610" s="4">
        <f t="shared" ca="1" si="387"/>
        <v>-1.1052850984229143</v>
      </c>
      <c r="AB2610" s="4">
        <f ca="1">Sheet1!AC2610</f>
        <v>0.54889732054322771</v>
      </c>
      <c r="AC2610" s="7">
        <f t="shared" ca="1" si="388"/>
        <v>1.0180843078662831</v>
      </c>
      <c r="AD2610" s="4">
        <f t="shared" ca="1" si="389"/>
        <v>-0.69884020358910293</v>
      </c>
      <c r="AE2610" s="4">
        <f t="shared" ca="1" si="390"/>
        <v>-1.1252734144228094</v>
      </c>
      <c r="AF2610" s="21">
        <f ca="1">(Sheet1!B$4*EXP(-Sheet1!B$8*Sheet1!B$7)*NORMSDIST((LN(Sheet1!B$4/(Sheet1!B$5+AD2610))-Sheet1!B$8*Sheet1!B$7+Sheet1!B$9*Sheet1!B$7+0.5*Sheet1!B$6*Sheet1!B$6*Sheet1!B$7)/(Sheet1!B$6*SQRT(Sheet1!B$7)))-(Sheet1!B$5+AD2610)*EXP(-Sheet1!B$9*Sheet1!B$7)*NORMSDIST((LN(Sheet1!B$4/(Sheet1!B$5+AD2610))-Sheet1!B$8*Sheet1!B$7+Sheet1!B$9*Sheet1!B$7-0.5*Sheet1!B$6*Sheet1!B$6*Sheet1!B$7)/(Sheet1!B$6*SQRT(Sheet1!B$7))))*400+100*AE2610-400*Sheet1!$B$13</f>
        <v>0.72947085447322024</v>
      </c>
    </row>
    <row r="2611" spans="22:32" x14ac:dyDescent="0.25">
      <c r="V2611" s="7" t="e">
        <f t="shared" si="384"/>
        <v>#VALUE!</v>
      </c>
      <c r="X2611" s="4">
        <f t="shared" ca="1" si="385"/>
        <v>1.681736293495393</v>
      </c>
      <c r="Y2611" s="4">
        <f t="shared" ca="1" si="385"/>
        <v>0.27694783192369626</v>
      </c>
      <c r="Z2611" s="4">
        <f t="shared" ca="1" si="386"/>
        <v>2.848615801065848</v>
      </c>
      <c r="AA2611" s="4">
        <f t="shared" ca="1" si="387"/>
        <v>2.3234685561163539</v>
      </c>
      <c r="AB2611" s="4">
        <f ca="1">Sheet1!AC2611</f>
        <v>0.213369439381905</v>
      </c>
      <c r="AC2611" s="7">
        <f t="shared" ca="1" si="388"/>
        <v>1.3533306652321209</v>
      </c>
      <c r="AD2611" s="4">
        <f t="shared" ca="1" si="389"/>
        <v>3.8551191170471748</v>
      </c>
      <c r="AE2611" s="4">
        <f t="shared" ca="1" si="390"/>
        <v>3.1444212466948605</v>
      </c>
      <c r="AF2611" s="21">
        <f ca="1">(Sheet1!B$4*EXP(-Sheet1!B$8*Sheet1!B$7)*NORMSDIST((LN(Sheet1!B$4/(Sheet1!B$5+AD2611))-Sheet1!B$8*Sheet1!B$7+Sheet1!B$9*Sheet1!B$7+0.5*Sheet1!B$6*Sheet1!B$6*Sheet1!B$7)/(Sheet1!B$6*SQRT(Sheet1!B$7)))-(Sheet1!B$5+AD2611)*EXP(-Sheet1!B$9*Sheet1!B$7)*NORMSDIST((LN(Sheet1!B$4/(Sheet1!B$5+AD2611))-Sheet1!B$8*Sheet1!B$7+Sheet1!B$9*Sheet1!B$7-0.5*Sheet1!B$6*Sheet1!B$6*Sheet1!B$7)/(Sheet1!B$6*SQRT(Sheet1!B$7))))*400+100*AE2611-400*Sheet1!$B$13</f>
        <v>-265.75875081278218</v>
      </c>
    </row>
    <row r="2612" spans="22:32" x14ac:dyDescent="0.25">
      <c r="V2612" s="7" t="e">
        <f t="shared" si="384"/>
        <v>#VALUE!</v>
      </c>
      <c r="X2612" s="4">
        <f t="shared" ca="1" si="385"/>
        <v>0.73143086531373491</v>
      </c>
      <c r="Y2612" s="4">
        <f t="shared" ca="1" si="385"/>
        <v>-6.5005323200796855E-2</v>
      </c>
      <c r="Z2612" s="4">
        <f t="shared" ca="1" si="386"/>
        <v>1.2389371201530053</v>
      </c>
      <c r="AA2612" s="4">
        <f t="shared" ca="1" si="387"/>
        <v>0.75033316972741138</v>
      </c>
      <c r="AB2612" s="4">
        <f ca="1">Sheet1!AC2612</f>
        <v>0.79828358922081033</v>
      </c>
      <c r="AC2612" s="7">
        <f t="shared" ca="1" si="388"/>
        <v>0.84239011611886738</v>
      </c>
      <c r="AD2612" s="4">
        <f t="shared" ca="1" si="389"/>
        <v>1.0436683845096653</v>
      </c>
      <c r="AE2612" s="4">
        <f t="shared" ca="1" si="390"/>
        <v>0.63207324597451187</v>
      </c>
      <c r="AF2612" s="21">
        <f ca="1">(Sheet1!B$4*EXP(-Sheet1!B$8*Sheet1!B$7)*NORMSDIST((LN(Sheet1!B$4/(Sheet1!B$5+AD2612))-Sheet1!B$8*Sheet1!B$7+Sheet1!B$9*Sheet1!B$7+0.5*Sheet1!B$6*Sheet1!B$6*Sheet1!B$7)/(Sheet1!B$6*SQRT(Sheet1!B$7)))-(Sheet1!B$5+AD2612)*EXP(-Sheet1!B$9*Sheet1!B$7)*NORMSDIST((LN(Sheet1!B$4/(Sheet1!B$5+AD2612))-Sheet1!B$8*Sheet1!B$7+Sheet1!B$9*Sheet1!B$7-0.5*Sheet1!B$6*Sheet1!B$6*Sheet1!B$7)/(Sheet1!B$6*SQRT(Sheet1!B$7))))*400+100*AE2612-400*Sheet1!$B$13</f>
        <v>-101.24105146399506</v>
      </c>
    </row>
    <row r="2613" spans="22:32" x14ac:dyDescent="0.25">
      <c r="V2613" s="7" t="e">
        <f t="shared" si="384"/>
        <v>#VALUE!</v>
      </c>
      <c r="X2613" s="4">
        <f t="shared" ca="1" si="385"/>
        <v>2.3708723399325722</v>
      </c>
      <c r="Y2613" s="4">
        <f t="shared" ca="1" si="385"/>
        <v>5.645263838055567E-2</v>
      </c>
      <c r="Z2613" s="4">
        <f t="shared" ca="1" si="386"/>
        <v>4.0159116717429555</v>
      </c>
      <c r="AA2613" s="4">
        <f t="shared" ca="1" si="387"/>
        <v>2.8069814957422246</v>
      </c>
      <c r="AB2613" s="4">
        <f ca="1">Sheet1!AC2613</f>
        <v>0.76323136786631895</v>
      </c>
      <c r="AC2613" s="7">
        <f t="shared" ca="1" si="388"/>
        <v>0.86796408949262482</v>
      </c>
      <c r="AD2613" s="4">
        <f t="shared" ca="1" si="389"/>
        <v>3.4856671176471794</v>
      </c>
      <c r="AE2613" s="4">
        <f t="shared" ca="1" si="390"/>
        <v>2.436359138174546</v>
      </c>
      <c r="AF2613" s="21">
        <f ca="1">(Sheet1!B$4*EXP(-Sheet1!B$8*Sheet1!B$7)*NORMSDIST((LN(Sheet1!B$4/(Sheet1!B$5+AD2613))-Sheet1!B$8*Sheet1!B$7+Sheet1!B$9*Sheet1!B$7+0.5*Sheet1!B$6*Sheet1!B$6*Sheet1!B$7)/(Sheet1!B$6*SQRT(Sheet1!B$7)))-(Sheet1!B$5+AD2613)*EXP(-Sheet1!B$9*Sheet1!B$7)*NORMSDIST((LN(Sheet1!B$4/(Sheet1!B$5+AD2613))-Sheet1!B$8*Sheet1!B$7+Sheet1!B$9*Sheet1!B$7-0.5*Sheet1!B$6*Sheet1!B$6*Sheet1!B$7)/(Sheet1!B$6*SQRT(Sheet1!B$7))))*400+100*AE2613-400*Sheet1!$B$13</f>
        <v>-284.15054581646928</v>
      </c>
    </row>
    <row r="2614" spans="22:32" x14ac:dyDescent="0.25">
      <c r="V2614" s="7" t="e">
        <f t="shared" si="384"/>
        <v>#VALUE!</v>
      </c>
      <c r="X2614" s="4">
        <f t="shared" ca="1" si="385"/>
        <v>5.4316199128945586E-2</v>
      </c>
      <c r="Y2614" s="4">
        <f t="shared" ca="1" si="385"/>
        <v>-1.1697984438954092</v>
      </c>
      <c r="Z2614" s="4">
        <f t="shared" ca="1" si="386"/>
        <v>9.2003712883524866E-2</v>
      </c>
      <c r="AA2614" s="4">
        <f t="shared" ca="1" si="387"/>
        <v>-1.5787809981416796</v>
      </c>
      <c r="AB2614" s="4">
        <f ca="1">Sheet1!AC2614</f>
        <v>0.51673965520445564</v>
      </c>
      <c r="AC2614" s="7">
        <f t="shared" ca="1" si="388"/>
        <v>1.0418953811716172</v>
      </c>
      <c r="AD2614" s="4">
        <f t="shared" ca="1" si="389"/>
        <v>9.585824350398417E-2</v>
      </c>
      <c r="AE2614" s="4">
        <f t="shared" ca="1" si="390"/>
        <v>-1.6449246298453315</v>
      </c>
      <c r="AF2614" s="21">
        <f ca="1">(Sheet1!B$4*EXP(-Sheet1!B$8*Sheet1!B$7)*NORMSDIST((LN(Sheet1!B$4/(Sheet1!B$5+AD2614))-Sheet1!B$8*Sheet1!B$7+Sheet1!B$9*Sheet1!B$7+0.5*Sheet1!B$6*Sheet1!B$6*Sheet1!B$7)/(Sheet1!B$6*SQRT(Sheet1!B$7)))-(Sheet1!B$5+AD2614)*EXP(-Sheet1!B$9*Sheet1!B$7)*NORMSDIST((LN(Sheet1!B$4/(Sheet1!B$5+AD2614))-Sheet1!B$8*Sheet1!B$7+Sheet1!B$9*Sheet1!B$7-0.5*Sheet1!B$6*Sheet1!B$6*Sheet1!B$7)/(Sheet1!B$6*SQRT(Sheet1!B$7))))*400+100*AE2614-400*Sheet1!$B$13</f>
        <v>-179.83003942126561</v>
      </c>
    </row>
    <row r="2615" spans="22:32" x14ac:dyDescent="0.25">
      <c r="V2615" s="7" t="e">
        <f t="shared" si="384"/>
        <v>#VALUE!</v>
      </c>
      <c r="X2615" s="4">
        <f t="shared" ca="1" si="385"/>
        <v>0.4157105166752228</v>
      </c>
      <c r="Y2615" s="4">
        <f t="shared" ca="1" si="385"/>
        <v>-0.21688089844088362</v>
      </c>
      <c r="Z2615" s="4">
        <f t="shared" ca="1" si="386"/>
        <v>0.70415293470832818</v>
      </c>
      <c r="AA2615" s="4">
        <f t="shared" ca="1" si="387"/>
        <v>0.17399776845190154</v>
      </c>
      <c r="AB2615" s="4">
        <f ca="1">Sheet1!AC2615</f>
        <v>0.62100946892312969</v>
      </c>
      <c r="AC2615" s="7">
        <f t="shared" ca="1" si="388"/>
        <v>0.96684479013588953</v>
      </c>
      <c r="AD2615" s="4">
        <f t="shared" ca="1" si="389"/>
        <v>0.68080659638164431</v>
      </c>
      <c r="AE2615" s="4">
        <f t="shared" ca="1" si="390"/>
        <v>0.16822883592299184</v>
      </c>
      <c r="AF2615" s="21">
        <f ca="1">(Sheet1!B$4*EXP(-Sheet1!B$8*Sheet1!B$7)*NORMSDIST((LN(Sheet1!B$4/(Sheet1!B$5+AD2615))-Sheet1!B$8*Sheet1!B$7+Sheet1!B$9*Sheet1!B$7+0.5*Sheet1!B$6*Sheet1!B$6*Sheet1!B$7)/(Sheet1!B$6*SQRT(Sheet1!B$7)))-(Sheet1!B$5+AD2615)*EXP(-Sheet1!B$9*Sheet1!B$7)*NORMSDIST((LN(Sheet1!B$4/(Sheet1!B$5+AD2615))-Sheet1!B$8*Sheet1!B$7+Sheet1!B$9*Sheet1!B$7-0.5*Sheet1!B$6*Sheet1!B$6*Sheet1!B$7)/(Sheet1!B$6*SQRT(Sheet1!B$7))))*400+100*AE2615-400*Sheet1!$B$13</f>
        <v>-91.082807029713877</v>
      </c>
    </row>
    <row r="2616" spans="22:32" x14ac:dyDescent="0.25">
      <c r="V2616" s="7" t="e">
        <f t="shared" si="384"/>
        <v>#VALUE!</v>
      </c>
      <c r="X2616" s="4">
        <f t="shared" ca="1" si="385"/>
        <v>8.5655826275087776E-2</v>
      </c>
      <c r="Y2616" s="4">
        <f t="shared" ca="1" si="385"/>
        <v>-0.9898526376703175</v>
      </c>
      <c r="Z2616" s="4">
        <f t="shared" ca="1" si="386"/>
        <v>0.14508846667834294</v>
      </c>
      <c r="AA2616" s="4">
        <f t="shared" ca="1" si="387"/>
        <v>-1.2902524690232817</v>
      </c>
      <c r="AB2616" s="4">
        <f ca="1">Sheet1!AC2616</f>
        <v>0.37728764661071768</v>
      </c>
      <c r="AC2616" s="7">
        <f t="shared" ca="1" si="388"/>
        <v>1.1579763814492414</v>
      </c>
      <c r="AD2616" s="4">
        <f t="shared" ca="1" si="389"/>
        <v>0.16800901763420639</v>
      </c>
      <c r="AE2616" s="4">
        <f t="shared" ca="1" si="390"/>
        <v>-1.4940818852355293</v>
      </c>
      <c r="AF2616" s="21">
        <f ca="1">(Sheet1!B$4*EXP(-Sheet1!B$8*Sheet1!B$7)*NORMSDIST((LN(Sheet1!B$4/(Sheet1!B$5+AD2616))-Sheet1!B$8*Sheet1!B$7+Sheet1!B$9*Sheet1!B$7+0.5*Sheet1!B$6*Sheet1!B$6*Sheet1!B$7)/(Sheet1!B$6*SQRT(Sheet1!B$7)))-(Sheet1!B$5+AD2616)*EXP(-Sheet1!B$9*Sheet1!B$7)*NORMSDIST((LN(Sheet1!B$4/(Sheet1!B$5+AD2616))-Sheet1!B$8*Sheet1!B$7+Sheet1!B$9*Sheet1!B$7-0.5*Sheet1!B$6*Sheet1!B$6*Sheet1!B$7)/(Sheet1!B$6*SQRT(Sheet1!B$7))))*400+100*AE2616-400*Sheet1!$B$13</f>
        <v>-176.2587881128452</v>
      </c>
    </row>
    <row r="2617" spans="22:32" x14ac:dyDescent="0.25">
      <c r="V2617" s="7" t="e">
        <f t="shared" si="384"/>
        <v>#VALUE!</v>
      </c>
      <c r="X2617" s="4">
        <f t="shared" ca="1" si="385"/>
        <v>0.76444164307940066</v>
      </c>
      <c r="Y2617" s="4">
        <f t="shared" ca="1" si="385"/>
        <v>0.92883203273650516</v>
      </c>
      <c r="Z2617" s="4">
        <f t="shared" ca="1" si="386"/>
        <v>1.2948525591623532</v>
      </c>
      <c r="AA2617" s="4">
        <f t="shared" ca="1" si="387"/>
        <v>2.1827066680884424</v>
      </c>
      <c r="AB2617" s="4">
        <f ca="1">Sheet1!AC2617</f>
        <v>0.17061860850337551</v>
      </c>
      <c r="AC2617" s="7">
        <f t="shared" ca="1" si="388"/>
        <v>1.4285273557756293</v>
      </c>
      <c r="AD2617" s="4">
        <f t="shared" ca="1" si="389"/>
        <v>1.8497323024595029</v>
      </c>
      <c r="AE2617" s="4">
        <f t="shared" ca="1" si="390"/>
        <v>3.1180561849982169</v>
      </c>
      <c r="AF2617" s="21">
        <f ca="1">(Sheet1!B$4*EXP(-Sheet1!B$8*Sheet1!B$7)*NORMSDIST((LN(Sheet1!B$4/(Sheet1!B$5+AD2617))-Sheet1!B$8*Sheet1!B$7+Sheet1!B$9*Sheet1!B$7+0.5*Sheet1!B$6*Sheet1!B$6*Sheet1!B$7)/(Sheet1!B$6*SQRT(Sheet1!B$7)))-(Sheet1!B$5+AD2617)*EXP(-Sheet1!B$9*Sheet1!B$7)*NORMSDIST((LN(Sheet1!B$4/(Sheet1!B$5+AD2617))-Sheet1!B$8*Sheet1!B$7+Sheet1!B$9*Sheet1!B$7-0.5*Sheet1!B$6*Sheet1!B$6*Sheet1!B$7)/(Sheet1!B$6*SQRT(Sheet1!B$7))))*400+100*AE2617-400*Sheet1!$B$13</f>
        <v>24.140161657275257</v>
      </c>
    </row>
    <row r="2618" spans="22:32" x14ac:dyDescent="0.25">
      <c r="V2618" s="7" t="e">
        <f t="shared" si="384"/>
        <v>#VALUE!</v>
      </c>
      <c r="X2618" s="4">
        <f t="shared" ca="1" si="385"/>
        <v>-1.6737925577215158</v>
      </c>
      <c r="Y2618" s="4">
        <f t="shared" ca="1" si="385"/>
        <v>0.8521392985405245</v>
      </c>
      <c r="Z2618" s="4">
        <f t="shared" ca="1" si="386"/>
        <v>-2.8351602721981646</v>
      </c>
      <c r="AA2618" s="4">
        <f t="shared" ca="1" si="387"/>
        <v>-0.73017479690092157</v>
      </c>
      <c r="AB2618" s="4">
        <f ca="1">Sheet1!AC2618</f>
        <v>0.16488485239619421</v>
      </c>
      <c r="AC2618" s="7">
        <f t="shared" ca="1" si="388"/>
        <v>1.4400297653696845</v>
      </c>
      <c r="AD2618" s="4">
        <f t="shared" ca="1" si="389"/>
        <v>-4.0827151815589735</v>
      </c>
      <c r="AE2618" s="4">
        <f t="shared" ca="1" si="390"/>
        <v>-1.0514734414600913</v>
      </c>
      <c r="AF2618" s="21">
        <f ca="1">(Sheet1!B$4*EXP(-Sheet1!B$8*Sheet1!B$7)*NORMSDIST((LN(Sheet1!B$4/(Sheet1!B$5+AD2618))-Sheet1!B$8*Sheet1!B$7+Sheet1!B$9*Sheet1!B$7+0.5*Sheet1!B$6*Sheet1!B$6*Sheet1!B$7)/(Sheet1!B$6*SQRT(Sheet1!B$7)))-(Sheet1!B$5+AD2618)*EXP(-Sheet1!B$9*Sheet1!B$7)*NORMSDIST((LN(Sheet1!B$4/(Sheet1!B$5+AD2618))-Sheet1!B$8*Sheet1!B$7+Sheet1!B$9*Sheet1!B$7-0.5*Sheet1!B$6*Sheet1!B$6*Sheet1!B$7)/(Sheet1!B$6*SQRT(Sheet1!B$7))))*400+100*AE2618-400*Sheet1!$B$13</f>
        <v>593.11415494047833</v>
      </c>
    </row>
    <row r="2619" spans="22:32" x14ac:dyDescent="0.25">
      <c r="V2619" s="7" t="e">
        <f t="shared" si="384"/>
        <v>#VALUE!</v>
      </c>
      <c r="X2619" s="4">
        <f t="shared" ca="1" si="385"/>
        <v>0.6621889912667196</v>
      </c>
      <c r="Y2619" s="4">
        <f t="shared" ca="1" si="385"/>
        <v>0.16251338768222912</v>
      </c>
      <c r="Z2619" s="4">
        <f t="shared" ca="1" si="386"/>
        <v>1.1216514926330212</v>
      </c>
      <c r="AA2619" s="4">
        <f t="shared" ca="1" si="387"/>
        <v>0.98988564600863038</v>
      </c>
      <c r="AB2619" s="4">
        <f ca="1">Sheet1!AC2619</f>
        <v>0.9690842855398325</v>
      </c>
      <c r="AC2619" s="7">
        <f t="shared" ca="1" si="388"/>
        <v>0.66537974082647899</v>
      </c>
      <c r="AD2619" s="4">
        <f t="shared" ca="1" si="389"/>
        <v>0.74632417946579299</v>
      </c>
      <c r="AE2619" s="4">
        <f t="shared" ca="1" si="390"/>
        <v>0.65864985458907421</v>
      </c>
      <c r="AF2619" s="21">
        <f ca="1">(Sheet1!B$4*EXP(-Sheet1!B$8*Sheet1!B$7)*NORMSDIST((LN(Sheet1!B$4/(Sheet1!B$5+AD2619))-Sheet1!B$8*Sheet1!B$7+Sheet1!B$9*Sheet1!B$7+0.5*Sheet1!B$6*Sheet1!B$6*Sheet1!B$7)/(Sheet1!B$6*SQRT(Sheet1!B$7)))-(Sheet1!B$5+AD2619)*EXP(-Sheet1!B$9*Sheet1!B$7)*NORMSDIST((LN(Sheet1!B$4/(Sheet1!B$5+AD2619))-Sheet1!B$8*Sheet1!B$7+Sheet1!B$9*Sheet1!B$7-0.5*Sheet1!B$6*Sheet1!B$6*Sheet1!B$7)/(Sheet1!B$6*SQRT(Sheet1!B$7))))*400+100*AE2619-400*Sheet1!$B$13</f>
        <v>-52.299612380923463</v>
      </c>
    </row>
    <row r="2620" spans="22:32" x14ac:dyDescent="0.25">
      <c r="V2620" s="7" t="e">
        <f t="shared" si="384"/>
        <v>#VALUE!</v>
      </c>
      <c r="X2620" s="4">
        <f t="shared" ca="1" si="385"/>
        <v>0.84197936440973509</v>
      </c>
      <c r="Y2620" s="4">
        <f t="shared" ca="1" si="385"/>
        <v>-1.1039437959678295</v>
      </c>
      <c r="Z2620" s="4">
        <f t="shared" ca="1" si="386"/>
        <v>1.4261901410499123</v>
      </c>
      <c r="AA2620" s="4">
        <f t="shared" ca="1" si="387"/>
        <v>-0.58014874074834466</v>
      </c>
      <c r="AB2620" s="4">
        <f ca="1">Sheet1!AC2620</f>
        <v>0.59981663816959851</v>
      </c>
      <c r="AC2620" s="7">
        <f t="shared" ca="1" si="388"/>
        <v>0.98167096710765001</v>
      </c>
      <c r="AD2620" s="4">
        <f t="shared" ca="1" si="389"/>
        <v>1.4000494550438631</v>
      </c>
      <c r="AE2620" s="4">
        <f t="shared" ca="1" si="390"/>
        <v>-0.56951517539671281</v>
      </c>
      <c r="AF2620" s="21">
        <f ca="1">(Sheet1!B$4*EXP(-Sheet1!B$8*Sheet1!B$7)*NORMSDIST((LN(Sheet1!B$4/(Sheet1!B$5+AD2620))-Sheet1!B$8*Sheet1!B$7+Sheet1!B$9*Sheet1!B$7+0.5*Sheet1!B$6*Sheet1!B$6*Sheet1!B$7)/(Sheet1!B$6*SQRT(Sheet1!B$7)))-(Sheet1!B$5+AD2620)*EXP(-Sheet1!B$9*Sheet1!B$7)*NORMSDIST((LN(Sheet1!B$4/(Sheet1!B$5+AD2620))-Sheet1!B$8*Sheet1!B$7+Sheet1!B$9*Sheet1!B$7-0.5*Sheet1!B$6*Sheet1!B$6*Sheet1!B$7)/(Sheet1!B$6*SQRT(Sheet1!B$7))))*400+100*AE2620-400*Sheet1!$B$13</f>
        <v>-276.28158156652898</v>
      </c>
    </row>
    <row r="2621" spans="22:32" x14ac:dyDescent="0.25">
      <c r="V2621" s="7" t="e">
        <f t="shared" si="384"/>
        <v>#VALUE!</v>
      </c>
      <c r="X2621" s="4">
        <f t="shared" ca="1" si="385"/>
        <v>0.58882749018930058</v>
      </c>
      <c r="Y2621" s="4">
        <f t="shared" ca="1" si="385"/>
        <v>-0.22536361284458306</v>
      </c>
      <c r="Z2621" s="4">
        <f t="shared" ca="1" si="386"/>
        <v>0.99738781825831024</v>
      </c>
      <c r="AA2621" s="4">
        <f t="shared" ca="1" si="387"/>
        <v>0.36127365460246652</v>
      </c>
      <c r="AB2621" s="4">
        <f ca="1">Sheet1!AC2621</f>
        <v>8.629492025090002E-2</v>
      </c>
      <c r="AC2621" s="7">
        <f t="shared" ca="1" si="388"/>
        <v>1.6607112788030196</v>
      </c>
      <c r="AD2621" s="4">
        <f t="shared" ca="1" si="389"/>
        <v>1.6563731991223121</v>
      </c>
      <c r="AE2621" s="4">
        <f t="shared" ca="1" si="390"/>
        <v>0.5999712329327026</v>
      </c>
      <c r="AF2621" s="21">
        <f ca="1">(Sheet1!B$4*EXP(-Sheet1!B$8*Sheet1!B$7)*NORMSDIST((LN(Sheet1!B$4/(Sheet1!B$5+AD2621))-Sheet1!B$8*Sheet1!B$7+Sheet1!B$9*Sheet1!B$7+0.5*Sheet1!B$6*Sheet1!B$6*Sheet1!B$7)/(Sheet1!B$6*SQRT(Sheet1!B$7)))-(Sheet1!B$5+AD2621)*EXP(-Sheet1!B$9*Sheet1!B$7)*NORMSDIST((LN(Sheet1!B$4/(Sheet1!B$5+AD2621))-Sheet1!B$8*Sheet1!B$7+Sheet1!B$9*Sheet1!B$7-0.5*Sheet1!B$6*Sheet1!B$6*Sheet1!B$7)/(Sheet1!B$6*SQRT(Sheet1!B$7))))*400+100*AE2621-400*Sheet1!$B$13</f>
        <v>-198.4093915790836</v>
      </c>
    </row>
    <row r="2622" spans="22:32" x14ac:dyDescent="0.25">
      <c r="V2622" s="7" t="e">
        <f t="shared" si="384"/>
        <v>#VALUE!</v>
      </c>
      <c r="X2622" s="4">
        <f t="shared" ca="1" si="385"/>
        <v>1.3824755504894275</v>
      </c>
      <c r="Y2622" s="4">
        <f t="shared" ca="1" si="385"/>
        <v>0.82368672780530627</v>
      </c>
      <c r="Z2622" s="4">
        <f t="shared" ca="1" si="386"/>
        <v>2.3417117849827616</v>
      </c>
      <c r="AA2622" s="4">
        <f t="shared" ca="1" si="387"/>
        <v>2.7462544568618794</v>
      </c>
      <c r="AB2622" s="4">
        <f ca="1">Sheet1!AC2622</f>
        <v>0.21647849454379076</v>
      </c>
      <c r="AC2622" s="7">
        <f t="shared" ca="1" si="388"/>
        <v>1.3484603146486036</v>
      </c>
      <c r="AD2622" s="4">
        <f t="shared" ca="1" si="389"/>
        <v>3.1577054103941977</v>
      </c>
      <c r="AE2622" s="4">
        <f t="shared" ca="1" si="390"/>
        <v>3.7032151490051</v>
      </c>
      <c r="AF2622" s="21">
        <f ca="1">(Sheet1!B$4*EXP(-Sheet1!B$8*Sheet1!B$7)*NORMSDIST((LN(Sheet1!B$4/(Sheet1!B$5+AD2622))-Sheet1!B$8*Sheet1!B$7+Sheet1!B$9*Sheet1!B$7+0.5*Sheet1!B$6*Sheet1!B$6*Sheet1!B$7)/(Sheet1!B$6*SQRT(Sheet1!B$7)))-(Sheet1!B$5+AD2622)*EXP(-Sheet1!B$9*Sheet1!B$7)*NORMSDIST((LN(Sheet1!B$4/(Sheet1!B$5+AD2622))-Sheet1!B$8*Sheet1!B$7+Sheet1!B$9*Sheet1!B$7-0.5*Sheet1!B$6*Sheet1!B$6*Sheet1!B$7)/(Sheet1!B$6*SQRT(Sheet1!B$7))))*400+100*AE2622-400*Sheet1!$B$13</f>
        <v>-110.38167972530482</v>
      </c>
    </row>
    <row r="2623" spans="22:32" x14ac:dyDescent="0.25">
      <c r="V2623" s="7" t="e">
        <f t="shared" si="384"/>
        <v>#VALUE!</v>
      </c>
      <c r="X2623" s="4">
        <f t="shared" ca="1" si="385"/>
        <v>-1.0806368081527056</v>
      </c>
      <c r="Y2623" s="4">
        <f t="shared" ca="1" si="385"/>
        <v>1.3081851182817379</v>
      </c>
      <c r="Z2623" s="4">
        <f t="shared" ca="1" si="386"/>
        <v>-1.8304410143394418</v>
      </c>
      <c r="AA2623" s="4">
        <f t="shared" ca="1" si="387"/>
        <v>0.59212324370936376</v>
      </c>
      <c r="AB2623" s="4">
        <f ca="1">Sheet1!AC2623</f>
        <v>0.65976345351276211</v>
      </c>
      <c r="AC2623" s="7">
        <f t="shared" ca="1" si="388"/>
        <v>0.94001778103432043</v>
      </c>
      <c r="AD2623" s="4">
        <f t="shared" ca="1" si="389"/>
        <v>-1.7206471006135728</v>
      </c>
      <c r="AE2623" s="4">
        <f t="shared" ca="1" si="390"/>
        <v>0.55660637765052023</v>
      </c>
      <c r="AF2623" s="21">
        <f ca="1">(Sheet1!B$4*EXP(-Sheet1!B$8*Sheet1!B$7)*NORMSDIST((LN(Sheet1!B$4/(Sheet1!B$5+AD2623))-Sheet1!B$8*Sheet1!B$7+Sheet1!B$9*Sheet1!B$7+0.5*Sheet1!B$6*Sheet1!B$6*Sheet1!B$7)/(Sheet1!B$6*SQRT(Sheet1!B$7)))-(Sheet1!B$5+AD2623)*EXP(-Sheet1!B$9*Sheet1!B$7)*NORMSDIST((LN(Sheet1!B$4/(Sheet1!B$5+AD2623))-Sheet1!B$8*Sheet1!B$7+Sheet1!B$9*Sheet1!B$7-0.5*Sheet1!B$6*Sheet1!B$6*Sheet1!B$7)/(Sheet1!B$6*SQRT(Sheet1!B$7))))*400+100*AE2623-400*Sheet1!$B$13</f>
        <v>339.11959415994806</v>
      </c>
    </row>
    <row r="2624" spans="22:32" x14ac:dyDescent="0.25">
      <c r="V2624" s="7" t="e">
        <f t="shared" si="384"/>
        <v>#VALUE!</v>
      </c>
      <c r="X2624" s="4">
        <f t="shared" ca="1" si="385"/>
        <v>1.5729259911555871</v>
      </c>
      <c r="Y2624" s="4">
        <f t="shared" ca="1" si="385"/>
        <v>0.99604116356262173</v>
      </c>
      <c r="Z2624" s="4">
        <f t="shared" ca="1" si="386"/>
        <v>2.6643070317523834</v>
      </c>
      <c r="AA2624" s="4">
        <f t="shared" ca="1" si="387"/>
        <v>3.2071948587632866</v>
      </c>
      <c r="AB2624" s="4">
        <f ca="1">Sheet1!AC2624</f>
        <v>0.98662301132652641</v>
      </c>
      <c r="AC2624" s="7">
        <f t="shared" ca="1" si="388"/>
        <v>0.61979865668866529</v>
      </c>
      <c r="AD2624" s="4">
        <f t="shared" ca="1" si="389"/>
        <v>1.6513339192862924</v>
      </c>
      <c r="AE2624" s="4">
        <f t="shared" ca="1" si="390"/>
        <v>1.9878150652002786</v>
      </c>
      <c r="AF2624" s="21">
        <f ca="1">(Sheet1!B$4*EXP(-Sheet1!B$8*Sheet1!B$7)*NORMSDIST((LN(Sheet1!B$4/(Sheet1!B$5+AD2624))-Sheet1!B$8*Sheet1!B$7+Sheet1!B$9*Sheet1!B$7+0.5*Sheet1!B$6*Sheet1!B$6*Sheet1!B$7)/(Sheet1!B$6*SQRT(Sheet1!B$7)))-(Sheet1!B$5+AD2624)*EXP(-Sheet1!B$9*Sheet1!B$7)*NORMSDIST((LN(Sheet1!B$4/(Sheet1!B$5+AD2624))-Sheet1!B$8*Sheet1!B$7+Sheet1!B$9*Sheet1!B$7-0.5*Sheet1!B$6*Sheet1!B$6*Sheet1!B$7)/(Sheet1!B$6*SQRT(Sheet1!B$7))))*400+100*AE2624-400*Sheet1!$B$13</f>
        <v>-58.859959164679822</v>
      </c>
    </row>
    <row r="2625" spans="22:32" x14ac:dyDescent="0.25">
      <c r="V2625" s="7" t="e">
        <f t="shared" si="384"/>
        <v>#VALUE!</v>
      </c>
      <c r="X2625" s="4">
        <f t="shared" ca="1" si="385"/>
        <v>-1.6367236520836868</v>
      </c>
      <c r="Y2625" s="4">
        <f t="shared" ca="1" si="385"/>
        <v>-0.46042228200517094</v>
      </c>
      <c r="Z2625" s="4">
        <f t="shared" ca="1" si="386"/>
        <v>-2.7723709569312236</v>
      </c>
      <c r="AA2625" s="4">
        <f t="shared" ca="1" si="387"/>
        <v>-2.5291018079696865</v>
      </c>
      <c r="AB2625" s="4">
        <f ca="1">Sheet1!AC2625</f>
        <v>0.99936897642975042</v>
      </c>
      <c r="AC2625" s="7">
        <f t="shared" ca="1" si="388"/>
        <v>0.51443521063517628</v>
      </c>
      <c r="AD2625" s="4">
        <f t="shared" ca="1" si="389"/>
        <v>-1.4262052371877592</v>
      </c>
      <c r="AE2625" s="4">
        <f t="shared" ca="1" si="390"/>
        <v>-1.3010590213006907</v>
      </c>
      <c r="AF2625" s="21">
        <f ca="1">(Sheet1!B$4*EXP(-Sheet1!B$8*Sheet1!B$7)*NORMSDIST((LN(Sheet1!B$4/(Sheet1!B$5+AD2625))-Sheet1!B$8*Sheet1!B$7+Sheet1!B$9*Sheet1!B$7+0.5*Sheet1!B$6*Sheet1!B$6*Sheet1!B$7)/(Sheet1!B$6*SQRT(Sheet1!B$7)))-(Sheet1!B$5+AD2625)*EXP(-Sheet1!B$9*Sheet1!B$7)*NORMSDIST((LN(Sheet1!B$4/(Sheet1!B$5+AD2625))-Sheet1!B$8*Sheet1!B$7+Sheet1!B$9*Sheet1!B$7-0.5*Sheet1!B$6*Sheet1!B$6*Sheet1!B$7)/(Sheet1!B$6*SQRT(Sheet1!B$7))))*400+100*AE2625-400*Sheet1!$B$13</f>
        <v>103.74300196629065</v>
      </c>
    </row>
    <row r="2626" spans="22:32" x14ac:dyDescent="0.25">
      <c r="V2626" s="7" t="e">
        <f t="shared" si="384"/>
        <v>#VALUE!</v>
      </c>
      <c r="X2626" s="4">
        <f t="shared" ca="1" si="385"/>
        <v>6.5815658529926558E-3</v>
      </c>
      <c r="Y2626" s="4">
        <f t="shared" ca="1" si="385"/>
        <v>0.83202616353442749</v>
      </c>
      <c r="Z2626" s="4">
        <f t="shared" ca="1" si="386"/>
        <v>1.1148211855274244E-2</v>
      </c>
      <c r="AA2626" s="4">
        <f t="shared" ca="1" si="387"/>
        <v>1.1749381685461049</v>
      </c>
      <c r="AB2626" s="4">
        <f ca="1">Sheet1!AC2626</f>
        <v>0.110696097372461</v>
      </c>
      <c r="AC2626" s="7">
        <f t="shared" ca="1" si="388"/>
        <v>1.57498376169103</v>
      </c>
      <c r="AD2626" s="4">
        <f t="shared" ca="1" si="389"/>
        <v>1.7558252643948367E-2</v>
      </c>
      <c r="AE2626" s="4">
        <f t="shared" ca="1" si="390"/>
        <v>1.8505085364511138</v>
      </c>
      <c r="AF2626" s="21">
        <f ca="1">(Sheet1!B$4*EXP(-Sheet1!B$8*Sheet1!B$7)*NORMSDIST((LN(Sheet1!B$4/(Sheet1!B$5+AD2626))-Sheet1!B$8*Sheet1!B$7+Sheet1!B$9*Sheet1!B$7+0.5*Sheet1!B$6*Sheet1!B$6*Sheet1!B$7)/(Sheet1!B$6*SQRT(Sheet1!B$7)))-(Sheet1!B$5+AD2626)*EXP(-Sheet1!B$9*Sheet1!B$7)*NORMSDIST((LN(Sheet1!B$4/(Sheet1!B$5+AD2626))-Sheet1!B$8*Sheet1!B$7+Sheet1!B$9*Sheet1!B$7-0.5*Sheet1!B$6*Sheet1!B$6*Sheet1!B$7)/(Sheet1!B$6*SQRT(Sheet1!B$7))))*400+100*AE2626-400*Sheet1!$B$13</f>
        <v>182.23793387953992</v>
      </c>
    </row>
    <row r="2627" spans="22:32" x14ac:dyDescent="0.25">
      <c r="V2627" s="7" t="e">
        <f t="shared" ref="V2627:V2690" si="391">GAMMALN($B$7/2+1)-GAMMALN($B$7/2)-LN(PI())-LN($B$7)-0.5*LN($B$9*$C$10-$C$9*$B$10)-($B$7/2+1)*LN(SUMPRODUCT(MMULT(J2627:K2627,MINVERSE($B$9:$C$10)),J2627:K2627)/$B$7+1)</f>
        <v>#VALUE!</v>
      </c>
      <c r="X2627" s="4">
        <f t="shared" ref="X2627:Y2690" ca="1" si="392">NORMSINV(RAND())</f>
        <v>0.97407727334449001</v>
      </c>
      <c r="Y2627" s="4">
        <f t="shared" ca="1" si="392"/>
        <v>-0.15694806998770799</v>
      </c>
      <c r="Z2627" s="4">
        <f t="shared" ref="Z2627:Z2690" ca="1" si="393">X2627*SQRT($B$20)</f>
        <v>1.6499447166838781</v>
      </c>
      <c r="AA2627" s="4">
        <f t="shared" ref="AA2627:AA2690" ca="1" si="394">SQRT($C$21)*($B$25*X2627+SQRT(1-$B$25^2)*Y2627)</f>
        <v>0.90050749006216646</v>
      </c>
      <c r="AB2627" s="4">
        <f ca="1">Sheet1!AC2627</f>
        <v>0.48187098006284856</v>
      </c>
      <c r="AC2627" s="7">
        <f t="shared" ref="AC2627:AC2690" ca="1" si="395">SQRT((B$27/2)/GAMMAINV(AB2627,B$27/2,1))</f>
        <v>1.068681858153079</v>
      </c>
      <c r="AD2627" s="4">
        <f t="shared" ref="AD2627:AD2690" ca="1" si="396">AC2627*Z2627</f>
        <v>1.7632659856755823</v>
      </c>
      <c r="AE2627" s="4">
        <f t="shared" ref="AE2627:AE2690" ca="1" si="397">AC2627*AA2627</f>
        <v>0.96235601776040136</v>
      </c>
      <c r="AF2627" s="21">
        <f ca="1">(Sheet1!B$4*EXP(-Sheet1!B$8*Sheet1!B$7)*NORMSDIST((LN(Sheet1!B$4/(Sheet1!B$5+AD2627))-Sheet1!B$8*Sheet1!B$7+Sheet1!B$9*Sheet1!B$7+0.5*Sheet1!B$6*Sheet1!B$6*Sheet1!B$7)/(Sheet1!B$6*SQRT(Sheet1!B$7)))-(Sheet1!B$5+AD2627)*EXP(-Sheet1!B$9*Sheet1!B$7)*NORMSDIST((LN(Sheet1!B$4/(Sheet1!B$5+AD2627))-Sheet1!B$8*Sheet1!B$7+Sheet1!B$9*Sheet1!B$7-0.5*Sheet1!B$6*Sheet1!B$6*Sheet1!B$7)/(Sheet1!B$6*SQRT(Sheet1!B$7))))*400+100*AE2627-400*Sheet1!$B$13</f>
        <v>-178.3690259028258</v>
      </c>
    </row>
    <row r="2628" spans="22:32" x14ac:dyDescent="0.25">
      <c r="V2628" s="7" t="e">
        <f t="shared" si="391"/>
        <v>#VALUE!</v>
      </c>
      <c r="X2628" s="4">
        <f t="shared" ca="1" si="392"/>
        <v>1.1281292841635513</v>
      </c>
      <c r="Y2628" s="4">
        <f t="shared" ca="1" si="392"/>
        <v>0.92813527581911115</v>
      </c>
      <c r="Z2628" s="4">
        <f t="shared" ca="1" si="393"/>
        <v>1.9108863363078747</v>
      </c>
      <c r="AA2628" s="4">
        <f t="shared" ca="1" si="394"/>
        <v>2.6001651544488005</v>
      </c>
      <c r="AB2628" s="4">
        <f ca="1">Sheet1!AC2628</f>
        <v>0.57844464171242782</v>
      </c>
      <c r="AC2628" s="7">
        <f t="shared" ca="1" si="395"/>
        <v>0.99679588034864075</v>
      </c>
      <c r="AD2628" s="4">
        <f t="shared" ca="1" si="396"/>
        <v>1.9047636278461968</v>
      </c>
      <c r="AE2628" s="4">
        <f t="shared" ca="1" si="397"/>
        <v>2.5918339141806515</v>
      </c>
      <c r="AF2628" s="21">
        <f ca="1">(Sheet1!B$4*EXP(-Sheet1!B$8*Sheet1!B$7)*NORMSDIST((LN(Sheet1!B$4/(Sheet1!B$5+AD2628))-Sheet1!B$8*Sheet1!B$7+Sheet1!B$9*Sheet1!B$7+0.5*Sheet1!B$6*Sheet1!B$6*Sheet1!B$7)/(Sheet1!B$6*SQRT(Sheet1!B$7)))-(Sheet1!B$5+AD2628)*EXP(-Sheet1!B$9*Sheet1!B$7)*NORMSDIST((LN(Sheet1!B$4/(Sheet1!B$5+AD2628))-Sheet1!B$8*Sheet1!B$7+Sheet1!B$9*Sheet1!B$7-0.5*Sheet1!B$6*Sheet1!B$6*Sheet1!B$7)/(Sheet1!B$6*SQRT(Sheet1!B$7))))*400+100*AE2628-400*Sheet1!$B$13</f>
        <v>-36.775103196015607</v>
      </c>
    </row>
    <row r="2629" spans="22:32" x14ac:dyDescent="0.25">
      <c r="V2629" s="7" t="e">
        <f t="shared" si="391"/>
        <v>#VALUE!</v>
      </c>
      <c r="X2629" s="4">
        <f t="shared" ca="1" si="392"/>
        <v>0.80821179365043749</v>
      </c>
      <c r="Y2629" s="4">
        <f t="shared" ca="1" si="392"/>
        <v>4.6745122222703238E-2</v>
      </c>
      <c r="Z2629" s="4">
        <f t="shared" ca="1" si="393"/>
        <v>1.3689928051771061</v>
      </c>
      <c r="AA2629" s="4">
        <f t="shared" ca="1" si="394"/>
        <v>0.9954627879112844</v>
      </c>
      <c r="AB2629" s="4">
        <f ca="1">Sheet1!AC2629</f>
        <v>0.97310668866958927</v>
      </c>
      <c r="AC2629" s="7">
        <f t="shared" ca="1" si="395"/>
        <v>0.65695376175479359</v>
      </c>
      <c r="AD2629" s="4">
        <f t="shared" ca="1" si="396"/>
        <v>0.89936497317634712</v>
      </c>
      <c r="AE2629" s="4">
        <f t="shared" ca="1" si="397"/>
        <v>0.65397302320523254</v>
      </c>
      <c r="AF2629" s="21">
        <f ca="1">(Sheet1!B$4*EXP(-Sheet1!B$8*Sheet1!B$7)*NORMSDIST((LN(Sheet1!B$4/(Sheet1!B$5+AD2629))-Sheet1!B$8*Sheet1!B$7+Sheet1!B$9*Sheet1!B$7+0.5*Sheet1!B$6*Sheet1!B$6*Sheet1!B$7)/(Sheet1!B$6*SQRT(Sheet1!B$7)))-(Sheet1!B$5+AD2629)*EXP(-Sheet1!B$9*Sheet1!B$7)*NORMSDIST((LN(Sheet1!B$4/(Sheet1!B$5+AD2629))-Sheet1!B$8*Sheet1!B$7+Sheet1!B$9*Sheet1!B$7-0.5*Sheet1!B$6*Sheet1!B$6*Sheet1!B$7)/(Sheet1!B$6*SQRT(Sheet1!B$7))))*400+100*AE2629-400*Sheet1!$B$13</f>
        <v>-76.645445497794299</v>
      </c>
    </row>
    <row r="2630" spans="22:32" x14ac:dyDescent="0.25">
      <c r="V2630" s="7" t="e">
        <f t="shared" si="391"/>
        <v>#VALUE!</v>
      </c>
      <c r="X2630" s="4">
        <f t="shared" ca="1" si="392"/>
        <v>-1.1129133531399917</v>
      </c>
      <c r="Y2630" s="4">
        <f t="shared" ca="1" si="392"/>
        <v>-1.1844518983873662</v>
      </c>
      <c r="Z2630" s="4">
        <f t="shared" ca="1" si="393"/>
        <v>-1.8851127701968937</v>
      </c>
      <c r="AA2630" s="4">
        <f t="shared" ca="1" si="394"/>
        <v>-2.9422810903160479</v>
      </c>
      <c r="AB2630" s="4">
        <f ca="1">Sheet1!AC2630</f>
        <v>0.23204002749066044</v>
      </c>
      <c r="AC2630" s="7">
        <f t="shared" ca="1" si="395"/>
        <v>1.3250632006065877</v>
      </c>
      <c r="AD2630" s="4">
        <f t="shared" ca="1" si="396"/>
        <v>-2.497893560781447</v>
      </c>
      <c r="AE2630" s="4">
        <f t="shared" ca="1" si="397"/>
        <v>-3.8987083986184228</v>
      </c>
      <c r="AF2630" s="21">
        <f ca="1">(Sheet1!B$4*EXP(-Sheet1!B$8*Sheet1!B$7)*NORMSDIST((LN(Sheet1!B$4/(Sheet1!B$5+AD2630))-Sheet1!B$8*Sheet1!B$7+Sheet1!B$9*Sheet1!B$7+0.5*Sheet1!B$6*Sheet1!B$6*Sheet1!B$7)/(Sheet1!B$6*SQRT(Sheet1!B$7)))-(Sheet1!B$5+AD2630)*EXP(-Sheet1!B$9*Sheet1!B$7)*NORMSDIST((LN(Sheet1!B$4/(Sheet1!B$5+AD2630))-Sheet1!B$8*Sheet1!B$7+Sheet1!B$9*Sheet1!B$7-0.5*Sheet1!B$6*Sheet1!B$6*Sheet1!B$7)/(Sheet1!B$6*SQRT(Sheet1!B$7))))*400+100*AE2630-400*Sheet1!$B$13</f>
        <v>26.761861032412071</v>
      </c>
    </row>
    <row r="2631" spans="22:32" x14ac:dyDescent="0.25">
      <c r="V2631" s="7" t="e">
        <f t="shared" si="391"/>
        <v>#VALUE!</v>
      </c>
      <c r="X2631" s="4">
        <f t="shared" ca="1" si="392"/>
        <v>0.78322991261677732</v>
      </c>
      <c r="Y2631" s="4">
        <f t="shared" ca="1" si="392"/>
        <v>0.8454693295929826</v>
      </c>
      <c r="Z2631" s="4">
        <f t="shared" ca="1" si="393"/>
        <v>1.3266771452677146</v>
      </c>
      <c r="AA2631" s="4">
        <f t="shared" ca="1" si="394"/>
        <v>2.0873620746114456</v>
      </c>
      <c r="AB2631" s="4">
        <f ca="1">Sheet1!AC2631</f>
        <v>0.46271284536774071</v>
      </c>
      <c r="AC2631" s="7">
        <f t="shared" ca="1" si="395"/>
        <v>1.0839208733622197</v>
      </c>
      <c r="AD2631" s="4">
        <f t="shared" ca="1" si="396"/>
        <v>1.4380130499682775</v>
      </c>
      <c r="AE2631" s="4">
        <f t="shared" ca="1" si="397"/>
        <v>2.2625353229360128</v>
      </c>
      <c r="AF2631" s="21">
        <f ca="1">(Sheet1!B$4*EXP(-Sheet1!B$8*Sheet1!B$7)*NORMSDIST((LN(Sheet1!B$4/(Sheet1!B$5+AD2631))-Sheet1!B$8*Sheet1!B$7+Sheet1!B$9*Sheet1!B$7+0.5*Sheet1!B$6*Sheet1!B$6*Sheet1!B$7)/(Sheet1!B$6*SQRT(Sheet1!B$7)))-(Sheet1!B$5+AD2631)*EXP(-Sheet1!B$9*Sheet1!B$7)*NORMSDIST((LN(Sheet1!B$4/(Sheet1!B$5+AD2631))-Sheet1!B$8*Sheet1!B$7+Sheet1!B$9*Sheet1!B$7-0.5*Sheet1!B$6*Sheet1!B$6*Sheet1!B$7)/(Sheet1!B$6*SQRT(Sheet1!B$7))))*400+100*AE2631-400*Sheet1!$B$13</f>
        <v>1.1150436455336603</v>
      </c>
    </row>
    <row r="2632" spans="22:32" x14ac:dyDescent="0.25">
      <c r="V2632" s="7" t="e">
        <f t="shared" si="391"/>
        <v>#VALUE!</v>
      </c>
      <c r="X2632" s="4">
        <f t="shared" ca="1" si="392"/>
        <v>0.85811159631953537</v>
      </c>
      <c r="Y2632" s="4">
        <f t="shared" ca="1" si="392"/>
        <v>0.96915096588271032</v>
      </c>
      <c r="Z2632" s="4">
        <f t="shared" ca="1" si="393"/>
        <v>1.453515787111342</v>
      </c>
      <c r="AA2632" s="4">
        <f t="shared" ca="1" si="394"/>
        <v>2.3470464775111592</v>
      </c>
      <c r="AB2632" s="4">
        <f ca="1">Sheet1!AC2632</f>
        <v>0.20946462222650164</v>
      </c>
      <c r="AC2632" s="7">
        <f t="shared" ca="1" si="395"/>
        <v>1.3595470612916607</v>
      </c>
      <c r="AD2632" s="4">
        <f t="shared" ca="1" si="396"/>
        <v>1.97612311690826</v>
      </c>
      <c r="AE2632" s="4">
        <f t="shared" ca="1" si="397"/>
        <v>3.1909201412152401</v>
      </c>
      <c r="AF2632" s="21">
        <f ca="1">(Sheet1!B$4*EXP(-Sheet1!B$8*Sheet1!B$7)*NORMSDIST((LN(Sheet1!B$4/(Sheet1!B$5+AD2632))-Sheet1!B$8*Sheet1!B$7+Sheet1!B$9*Sheet1!B$7+0.5*Sheet1!B$6*Sheet1!B$6*Sheet1!B$7)/(Sheet1!B$6*SQRT(Sheet1!B$7)))-(Sheet1!B$5+AD2632)*EXP(-Sheet1!B$9*Sheet1!B$7)*NORMSDIST((LN(Sheet1!B$4/(Sheet1!B$5+AD2632))-Sheet1!B$8*Sheet1!B$7+Sheet1!B$9*Sheet1!B$7-0.5*Sheet1!B$6*Sheet1!B$6*Sheet1!B$7)/(Sheet1!B$6*SQRT(Sheet1!B$7))))*400+100*AE2632-400*Sheet1!$B$13</f>
        <v>12.402441666988125</v>
      </c>
    </row>
    <row r="2633" spans="22:32" x14ac:dyDescent="0.25">
      <c r="V2633" s="7" t="e">
        <f t="shared" si="391"/>
        <v>#VALUE!</v>
      </c>
      <c r="X2633" s="4">
        <f t="shared" ca="1" si="392"/>
        <v>-1.2327558224788309</v>
      </c>
      <c r="Y2633" s="4">
        <f t="shared" ca="1" si="392"/>
        <v>-0.12946240371462994</v>
      </c>
      <c r="Z2633" s="4">
        <f t="shared" ca="1" si="393"/>
        <v>-2.0881084200605335</v>
      </c>
      <c r="AA2633" s="4">
        <f t="shared" ca="1" si="394"/>
        <v>-1.5999720130890769</v>
      </c>
      <c r="AB2633" s="4">
        <f ca="1">Sheet1!AC2633</f>
        <v>0.32331864436972446</v>
      </c>
      <c r="AC2633" s="7">
        <f t="shared" ca="1" si="395"/>
        <v>1.2119902239575344</v>
      </c>
      <c r="AD2633" s="4">
        <f t="shared" ca="1" si="396"/>
        <v>-2.5307669916767792</v>
      </c>
      <c r="AE2633" s="4">
        <f t="shared" ca="1" si="397"/>
        <v>-1.9391504384696174</v>
      </c>
      <c r="AF2633" s="21">
        <f ca="1">(Sheet1!B$4*EXP(-Sheet1!B$8*Sheet1!B$7)*NORMSDIST((LN(Sheet1!B$4/(Sheet1!B$5+AD2633))-Sheet1!B$8*Sheet1!B$7+Sheet1!B$9*Sheet1!B$7+0.5*Sheet1!B$6*Sheet1!B$6*Sheet1!B$7)/(Sheet1!B$6*SQRT(Sheet1!B$7)))-(Sheet1!B$5+AD2633)*EXP(-Sheet1!B$9*Sheet1!B$7)*NORMSDIST((LN(Sheet1!B$4/(Sheet1!B$5+AD2633))-Sheet1!B$8*Sheet1!B$7+Sheet1!B$9*Sheet1!B$7-0.5*Sheet1!B$6*Sheet1!B$6*Sheet1!B$7)/(Sheet1!B$6*SQRT(Sheet1!B$7))))*400+100*AE2633-400*Sheet1!$B$13</f>
        <v>228.42144857641597</v>
      </c>
    </row>
    <row r="2634" spans="22:32" x14ac:dyDescent="0.25">
      <c r="V2634" s="7" t="e">
        <f t="shared" si="391"/>
        <v>#VALUE!</v>
      </c>
      <c r="X2634" s="4">
        <f t="shared" ca="1" si="392"/>
        <v>0.54639569232383356</v>
      </c>
      <c r="Y2634" s="4">
        <f t="shared" ca="1" si="392"/>
        <v>2.6902052721134759</v>
      </c>
      <c r="Z2634" s="4">
        <f t="shared" ca="1" si="393"/>
        <v>0.92551454636978114</v>
      </c>
      <c r="AA2634" s="4">
        <f t="shared" ca="1" si="394"/>
        <v>4.4031135307106242</v>
      </c>
      <c r="AB2634" s="4">
        <f ca="1">Sheet1!AC2634</f>
        <v>0.5020514315557244</v>
      </c>
      <c r="AC2634" s="7">
        <f t="shared" ca="1" si="395"/>
        <v>1.0530423793489636</v>
      </c>
      <c r="AD2634" s="4">
        <f t="shared" ca="1" si="396"/>
        <v>0.97460604003131102</v>
      </c>
      <c r="AE2634" s="4">
        <f t="shared" ca="1" si="397"/>
        <v>4.6366651489231314</v>
      </c>
      <c r="AF2634" s="21">
        <f ca="1">(Sheet1!B$4*EXP(-Sheet1!B$8*Sheet1!B$7)*NORMSDIST((LN(Sheet1!B$4/(Sheet1!B$5+AD2634))-Sheet1!B$8*Sheet1!B$7+Sheet1!B$9*Sheet1!B$7+0.5*Sheet1!B$6*Sheet1!B$6*Sheet1!B$7)/(Sheet1!B$6*SQRT(Sheet1!B$7)))-(Sheet1!B$5+AD2634)*EXP(-Sheet1!B$9*Sheet1!B$7)*NORMSDIST((LN(Sheet1!B$4/(Sheet1!B$5+AD2634))-Sheet1!B$8*Sheet1!B$7+Sheet1!B$9*Sheet1!B$7-0.5*Sheet1!B$6*Sheet1!B$6*Sheet1!B$7)/(Sheet1!B$6*SQRT(Sheet1!B$7))))*400+100*AE2634-400*Sheet1!$B$13</f>
        <v>309.92805941741062</v>
      </c>
    </row>
    <row r="2635" spans="22:32" x14ac:dyDescent="0.25">
      <c r="V2635" s="7" t="e">
        <f t="shared" si="391"/>
        <v>#VALUE!</v>
      </c>
      <c r="X2635" s="4">
        <f t="shared" ca="1" si="392"/>
        <v>-0.12974878677586985</v>
      </c>
      <c r="Y2635" s="4">
        <f t="shared" ca="1" si="392"/>
        <v>0.68115649483082186</v>
      </c>
      <c r="Z2635" s="4">
        <f t="shared" ca="1" si="393"/>
        <v>-0.21977550559408135</v>
      </c>
      <c r="AA2635" s="4">
        <f t="shared" ca="1" si="394"/>
        <v>0.80640891046103447</v>
      </c>
      <c r="AB2635" s="4">
        <f ca="1">Sheet1!AC2635</f>
        <v>0.54373045376384266</v>
      </c>
      <c r="AC2635" s="7">
        <f t="shared" ca="1" si="395"/>
        <v>1.0218606483107755</v>
      </c>
      <c r="AD2635" s="4">
        <f t="shared" ca="1" si="396"/>
        <v>-0.22457994062919642</v>
      </c>
      <c r="AE2635" s="4">
        <f t="shared" ca="1" si="397"/>
        <v>0.82403753204729879</v>
      </c>
      <c r="AF2635" s="21">
        <f ca="1">(Sheet1!B$4*EXP(-Sheet1!B$8*Sheet1!B$7)*NORMSDIST((LN(Sheet1!B$4/(Sheet1!B$5+AD2635))-Sheet1!B$8*Sheet1!B$7+Sheet1!B$9*Sheet1!B$7+0.5*Sheet1!B$6*Sheet1!B$6*Sheet1!B$7)/(Sheet1!B$6*SQRT(Sheet1!B$7)))-(Sheet1!B$5+AD2635)*EXP(-Sheet1!B$9*Sheet1!B$7)*NORMSDIST((LN(Sheet1!B$4/(Sheet1!B$5+AD2635))-Sheet1!B$8*Sheet1!B$7+Sheet1!B$9*Sheet1!B$7-0.5*Sheet1!B$6*Sheet1!B$6*Sheet1!B$7)/(Sheet1!B$6*SQRT(Sheet1!B$7))))*400+100*AE2635-400*Sheet1!$B$13</f>
        <v>118.52332974099818</v>
      </c>
    </row>
    <row r="2636" spans="22:32" x14ac:dyDescent="0.25">
      <c r="V2636" s="7" t="e">
        <f t="shared" si="391"/>
        <v>#VALUE!</v>
      </c>
      <c r="X2636" s="4">
        <f t="shared" ca="1" si="392"/>
        <v>-0.14735372430136012</v>
      </c>
      <c r="Y2636" s="4">
        <f t="shared" ca="1" si="392"/>
        <v>9.2555075544988805E-2</v>
      </c>
      <c r="Z2636" s="4">
        <f t="shared" ca="1" si="393"/>
        <v>-0.24959570000021825</v>
      </c>
      <c r="AA2636" s="4">
        <f t="shared" ca="1" si="394"/>
        <v>-3.9677446393087817E-2</v>
      </c>
      <c r="AB2636" s="4">
        <f ca="1">Sheet1!AC2636</f>
        <v>0.57100757299780247</v>
      </c>
      <c r="AC2636" s="7">
        <f t="shared" ca="1" si="395"/>
        <v>1.0021088623662813</v>
      </c>
      <c r="AD2636" s="4">
        <f t="shared" ca="1" si="396"/>
        <v>-0.25012206297873435</v>
      </c>
      <c r="AE2636" s="4">
        <f t="shared" ca="1" si="397"/>
        <v>-3.976112066657634E-2</v>
      </c>
      <c r="AF2636" s="21">
        <f ca="1">(Sheet1!B$4*EXP(-Sheet1!B$8*Sheet1!B$7)*NORMSDIST((LN(Sheet1!B$4/(Sheet1!B$5+AD2636))-Sheet1!B$8*Sheet1!B$7+Sheet1!B$9*Sheet1!B$7+0.5*Sheet1!B$6*Sheet1!B$6*Sheet1!B$7)/(Sheet1!B$6*SQRT(Sheet1!B$7)))-(Sheet1!B$5+AD2636)*EXP(-Sheet1!B$9*Sheet1!B$7)*NORMSDIST((LN(Sheet1!B$4/(Sheet1!B$5+AD2636))-Sheet1!B$8*Sheet1!B$7+Sheet1!B$9*Sheet1!B$7-0.5*Sheet1!B$6*Sheet1!B$6*Sheet1!B$7)/(Sheet1!B$6*SQRT(Sheet1!B$7))))*400+100*AE2636-400*Sheet1!$B$13</f>
        <v>36.268007259418027</v>
      </c>
    </row>
    <row r="2637" spans="22:32" x14ac:dyDescent="0.25">
      <c r="V2637" s="7" t="e">
        <f t="shared" si="391"/>
        <v>#VALUE!</v>
      </c>
      <c r="X2637" s="4">
        <f t="shared" ca="1" si="392"/>
        <v>0.18026088476749821</v>
      </c>
      <c r="Y2637" s="4">
        <f t="shared" ca="1" si="392"/>
        <v>-1.3380530149688035</v>
      </c>
      <c r="Z2637" s="4">
        <f t="shared" ca="1" si="393"/>
        <v>0.30533562642900297</v>
      </c>
      <c r="AA2637" s="4">
        <f t="shared" ca="1" si="394"/>
        <v>-1.6699448476291401</v>
      </c>
      <c r="AB2637" s="4">
        <f ca="1">Sheet1!AC2637</f>
        <v>0.16869288748531797</v>
      </c>
      <c r="AC2637" s="7">
        <f t="shared" ca="1" si="395"/>
        <v>1.4323461879319888</v>
      </c>
      <c r="AD2637" s="4">
        <f t="shared" ca="1" si="396"/>
        <v>0.43734632055540823</v>
      </c>
      <c r="AE2637" s="4">
        <f t="shared" ca="1" si="397"/>
        <v>-2.3919391365582645</v>
      </c>
      <c r="AF2637" s="21">
        <f ca="1">(Sheet1!B$4*EXP(-Sheet1!B$8*Sheet1!B$7)*NORMSDIST((LN(Sheet1!B$4/(Sheet1!B$5+AD2637))-Sheet1!B$8*Sheet1!B$7+Sheet1!B$9*Sheet1!B$7+0.5*Sheet1!B$6*Sheet1!B$6*Sheet1!B$7)/(Sheet1!B$6*SQRT(Sheet1!B$7)))-(Sheet1!B$5+AD2637)*EXP(-Sheet1!B$9*Sheet1!B$7)*NORMSDIST((LN(Sheet1!B$4/(Sheet1!B$5+AD2637))-Sheet1!B$8*Sheet1!B$7+Sheet1!B$9*Sheet1!B$7-0.5*Sheet1!B$6*Sheet1!B$6*Sheet1!B$7)/(Sheet1!B$6*SQRT(Sheet1!B$7))))*400+100*AE2637-400*Sheet1!$B$13</f>
        <v>-308.78550768537571</v>
      </c>
    </row>
    <row r="2638" spans="22:32" x14ac:dyDescent="0.25">
      <c r="V2638" s="7" t="e">
        <f t="shared" si="391"/>
        <v>#VALUE!</v>
      </c>
      <c r="X2638" s="4">
        <f t="shared" ca="1" si="392"/>
        <v>0.21916121690840487</v>
      </c>
      <c r="Y2638" s="4">
        <f t="shared" ca="1" si="392"/>
        <v>-0.9997221305692604</v>
      </c>
      <c r="Z2638" s="4">
        <f t="shared" ca="1" si="393"/>
        <v>0.37122711086202292</v>
      </c>
      <c r="AA2638" s="4">
        <f t="shared" ca="1" si="394"/>
        <v>-1.1504968774934776</v>
      </c>
      <c r="AB2638" s="4">
        <f ca="1">Sheet1!AC2638</f>
        <v>0.32195527609151253</v>
      </c>
      <c r="AC2638" s="7">
        <f t="shared" ca="1" si="395"/>
        <v>1.2134519613476009</v>
      </c>
      <c r="AD2638" s="4">
        <f t="shared" ca="1" si="396"/>
        <v>0.45046626578092502</v>
      </c>
      <c r="AE2638" s="4">
        <f t="shared" ca="1" si="397"/>
        <v>-1.396072692518751</v>
      </c>
      <c r="AF2638" s="21">
        <f ca="1">(Sheet1!B$4*EXP(-Sheet1!B$8*Sheet1!B$7)*NORMSDIST((LN(Sheet1!B$4/(Sheet1!B$5+AD2638))-Sheet1!B$8*Sheet1!B$7+Sheet1!B$9*Sheet1!B$7+0.5*Sheet1!B$6*Sheet1!B$6*Sheet1!B$7)/(Sheet1!B$6*SQRT(Sheet1!B$7)))-(Sheet1!B$5+AD2638)*EXP(-Sheet1!B$9*Sheet1!B$7)*NORMSDIST((LN(Sheet1!B$4/(Sheet1!B$5+AD2638))-Sheet1!B$8*Sheet1!B$7+Sheet1!B$9*Sheet1!B$7-0.5*Sheet1!B$6*Sheet1!B$6*Sheet1!B$7)/(Sheet1!B$6*SQRT(Sheet1!B$7))))*400+100*AE2638-400*Sheet1!$B$13</f>
        <v>-211.27133515455853</v>
      </c>
    </row>
    <row r="2639" spans="22:32" x14ac:dyDescent="0.25">
      <c r="V2639" s="7" t="e">
        <f t="shared" si="391"/>
        <v>#VALUE!</v>
      </c>
      <c r="X2639" s="4">
        <f t="shared" ca="1" si="392"/>
        <v>-0.66151094885156825</v>
      </c>
      <c r="Y2639" s="4">
        <f t="shared" ca="1" si="392"/>
        <v>0.40119185450544742</v>
      </c>
      <c r="Z2639" s="4">
        <f t="shared" ca="1" si="393"/>
        <v>-1.1205029877544244</v>
      </c>
      <c r="AA2639" s="4">
        <f t="shared" ca="1" si="394"/>
        <v>-0.19820463487387999</v>
      </c>
      <c r="AB2639" s="4">
        <f ca="1">Sheet1!AC2639</f>
        <v>0.6119610478846419</v>
      </c>
      <c r="AC2639" s="7">
        <f t="shared" ca="1" si="395"/>
        <v>0.97315704465340314</v>
      </c>
      <c r="AD2639" s="4">
        <f t="shared" ca="1" si="396"/>
        <v>-1.090425376088404</v>
      </c>
      <c r="AE2639" s="4">
        <f t="shared" ca="1" si="397"/>
        <v>-0.19288423671047189</v>
      </c>
      <c r="AF2639" s="21">
        <f ca="1">(Sheet1!B$4*EXP(-Sheet1!B$8*Sheet1!B$7)*NORMSDIST((LN(Sheet1!B$4/(Sheet1!B$5+AD2639))-Sheet1!B$8*Sheet1!B$7+Sheet1!B$9*Sheet1!B$7+0.5*Sheet1!B$6*Sheet1!B$6*Sheet1!B$7)/(Sheet1!B$6*SQRT(Sheet1!B$7)))-(Sheet1!B$5+AD2639)*EXP(-Sheet1!B$9*Sheet1!B$7)*NORMSDIST((LN(Sheet1!B$4/(Sheet1!B$5+AD2639))-Sheet1!B$8*Sheet1!B$7+Sheet1!B$9*Sheet1!B$7-0.5*Sheet1!B$6*Sheet1!B$6*Sheet1!B$7)/(Sheet1!B$6*SQRT(Sheet1!B$7))))*400+100*AE2639-400*Sheet1!$B$13</f>
        <v>158.54475945241211</v>
      </c>
    </row>
    <row r="2640" spans="22:32" x14ac:dyDescent="0.25">
      <c r="V2640" s="7" t="e">
        <f t="shared" si="391"/>
        <v>#VALUE!</v>
      </c>
      <c r="X2640" s="4">
        <f t="shared" ca="1" si="392"/>
        <v>-0.16047432033528031</v>
      </c>
      <c r="Y2640" s="4">
        <f t="shared" ca="1" si="392"/>
        <v>-0.64922220009829223</v>
      </c>
      <c r="Z2640" s="4">
        <f t="shared" ca="1" si="393"/>
        <v>-0.27182007449114631</v>
      </c>
      <c r="AA2640" s="4">
        <f t="shared" ca="1" si="394"/>
        <v>-1.0955162277814661</v>
      </c>
      <c r="AB2640" s="4">
        <f ca="1">Sheet1!AC2640</f>
        <v>0.6196900229070782</v>
      </c>
      <c r="AC2640" s="7">
        <f t="shared" ca="1" si="395"/>
        <v>0.9677637561343253</v>
      </c>
      <c r="AD2640" s="4">
        <f t="shared" ca="1" si="396"/>
        <v>-0.26305761628226387</v>
      </c>
      <c r="AE2640" s="4">
        <f t="shared" ca="1" si="397"/>
        <v>-1.0602008995038987</v>
      </c>
      <c r="AF2640" s="21">
        <f ca="1">(Sheet1!B$4*EXP(-Sheet1!B$8*Sheet1!B$7)*NORMSDIST((LN(Sheet1!B$4/(Sheet1!B$5+AD2640))-Sheet1!B$8*Sheet1!B$7+Sheet1!B$9*Sheet1!B$7+0.5*Sheet1!B$6*Sheet1!B$6*Sheet1!B$7)/(Sheet1!B$6*SQRT(Sheet1!B$7)))-(Sheet1!B$5+AD2640)*EXP(-Sheet1!B$9*Sheet1!B$7)*NORMSDIST((LN(Sheet1!B$4/(Sheet1!B$5+AD2640))-Sheet1!B$8*Sheet1!B$7+Sheet1!B$9*Sheet1!B$7-0.5*Sheet1!B$6*Sheet1!B$6*Sheet1!B$7)/(Sheet1!B$6*SQRT(Sheet1!B$7))))*400+100*AE2640-400*Sheet1!$B$13</f>
        <v>-63.685845079966384</v>
      </c>
    </row>
    <row r="2641" spans="22:32" x14ac:dyDescent="0.25">
      <c r="V2641" s="7" t="e">
        <f t="shared" si="391"/>
        <v>#VALUE!</v>
      </c>
      <c r="X2641" s="4">
        <f t="shared" ca="1" si="392"/>
        <v>-0.86438224982631162</v>
      </c>
      <c r="Y2641" s="4">
        <f t="shared" ca="1" si="392"/>
        <v>-0.1398088590845247</v>
      </c>
      <c r="Z2641" s="4">
        <f t="shared" ca="1" si="393"/>
        <v>-1.4641373588354587</v>
      </c>
      <c r="AA2641" s="4">
        <f t="shared" ca="1" si="394"/>
        <v>-1.1906611005064234</v>
      </c>
      <c r="AB2641" s="4">
        <f ca="1">Sheet1!AC2641</f>
        <v>0.5823319278779121</v>
      </c>
      <c r="AC2641" s="7">
        <f t="shared" ca="1" si="395"/>
        <v>0.99402971012519059</v>
      </c>
      <c r="AD2641" s="4">
        <f t="shared" ca="1" si="396"/>
        <v>-1.4553960343866732</v>
      </c>
      <c r="AE2641" s="4">
        <f t="shared" ca="1" si="397"/>
        <v>-1.1835525085937404</v>
      </c>
      <c r="AF2641" s="21">
        <f ca="1">(Sheet1!B$4*EXP(-Sheet1!B$8*Sheet1!B$7)*NORMSDIST((LN(Sheet1!B$4/(Sheet1!B$5+AD2641))-Sheet1!B$8*Sheet1!B$7+Sheet1!B$9*Sheet1!B$7+0.5*Sheet1!B$6*Sheet1!B$6*Sheet1!B$7)/(Sheet1!B$6*SQRT(Sheet1!B$7)))-(Sheet1!B$5+AD2641)*EXP(-Sheet1!B$9*Sheet1!B$7)*NORMSDIST((LN(Sheet1!B$4/(Sheet1!B$5+AD2641))-Sheet1!B$8*Sheet1!B$7+Sheet1!B$9*Sheet1!B$7-0.5*Sheet1!B$6*Sheet1!B$6*Sheet1!B$7)/(Sheet1!B$6*SQRT(Sheet1!B$7))))*400+100*AE2641-400*Sheet1!$B$13</f>
        <v>120.3914635988649</v>
      </c>
    </row>
    <row r="2642" spans="22:32" x14ac:dyDescent="0.25">
      <c r="V2642" s="7" t="e">
        <f t="shared" si="391"/>
        <v>#VALUE!</v>
      </c>
      <c r="X2642" s="4">
        <f t="shared" ca="1" si="392"/>
        <v>0.29920098361345698</v>
      </c>
      <c r="Y2642" s="4">
        <f t="shared" ca="1" si="392"/>
        <v>-1.5005337043722617</v>
      </c>
      <c r="Z2642" s="4">
        <f t="shared" ca="1" si="393"/>
        <v>0.50680279239515158</v>
      </c>
      <c r="AA2642" s="4">
        <f t="shared" ca="1" si="394"/>
        <v>-1.7610667470737715</v>
      </c>
      <c r="AB2642" s="4">
        <f ca="1">Sheet1!AC2642</f>
        <v>0.64761161522164257</v>
      </c>
      <c r="AC2642" s="7">
        <f t="shared" ca="1" si="395"/>
        <v>0.94840326947780451</v>
      </c>
      <c r="AD2642" s="4">
        <f t="shared" ca="1" si="396"/>
        <v>0.48065342528804278</v>
      </c>
      <c r="AE2642" s="4">
        <f t="shared" ca="1" si="397"/>
        <v>-1.6702014606934068</v>
      </c>
      <c r="AF2642" s="21">
        <f ca="1">(Sheet1!B$4*EXP(-Sheet1!B$8*Sheet1!B$7)*NORMSDIST((LN(Sheet1!B$4/(Sheet1!B$5+AD2642))-Sheet1!B$8*Sheet1!B$7+Sheet1!B$9*Sheet1!B$7+0.5*Sheet1!B$6*Sheet1!B$6*Sheet1!B$7)/(Sheet1!B$6*SQRT(Sheet1!B$7)))-(Sheet1!B$5+AD2642)*EXP(-Sheet1!B$9*Sheet1!B$7)*NORMSDIST((LN(Sheet1!B$4/(Sheet1!B$5+AD2642))-Sheet1!B$8*Sheet1!B$7+Sheet1!B$9*Sheet1!B$7-0.5*Sheet1!B$6*Sheet1!B$6*Sheet1!B$7)/(Sheet1!B$6*SQRT(Sheet1!B$7))))*400+100*AE2642-400*Sheet1!$B$13</f>
        <v>-243.44932554981415</v>
      </c>
    </row>
    <row r="2643" spans="22:32" x14ac:dyDescent="0.25">
      <c r="V2643" s="7" t="e">
        <f t="shared" si="391"/>
        <v>#VALUE!</v>
      </c>
      <c r="X2643" s="4">
        <f t="shared" ca="1" si="392"/>
        <v>1.0773506529323003</v>
      </c>
      <c r="Y2643" s="4">
        <f t="shared" ca="1" si="392"/>
        <v>-0.16839770402251969</v>
      </c>
      <c r="Z2643" s="4">
        <f t="shared" ca="1" si="393"/>
        <v>1.8248747470704247</v>
      </c>
      <c r="AA2643" s="4">
        <f t="shared" ca="1" si="394"/>
        <v>1.0032630353235645</v>
      </c>
      <c r="AB2643" s="4">
        <f ca="1">Sheet1!AC2643</f>
        <v>0.99943401805132759</v>
      </c>
      <c r="AC2643" s="7">
        <f t="shared" ca="1" si="395"/>
        <v>0.51171031819719837</v>
      </c>
      <c r="AD2643" s="4">
        <f t="shared" ca="1" si="396"/>
        <v>0.93380723749343897</v>
      </c>
      <c r="AE2643" s="4">
        <f t="shared" ca="1" si="397"/>
        <v>0.51338004704090823</v>
      </c>
      <c r="AF2643" s="21">
        <f ca="1">(Sheet1!B$4*EXP(-Sheet1!B$8*Sheet1!B$7)*NORMSDIST((LN(Sheet1!B$4/(Sheet1!B$5+AD2643))-Sheet1!B$8*Sheet1!B$7+Sheet1!B$9*Sheet1!B$7+0.5*Sheet1!B$6*Sheet1!B$6*Sheet1!B$7)/(Sheet1!B$6*SQRT(Sheet1!B$7)))-(Sheet1!B$5+AD2643)*EXP(-Sheet1!B$9*Sheet1!B$7)*NORMSDIST((LN(Sheet1!B$4/(Sheet1!B$5+AD2643))-Sheet1!B$8*Sheet1!B$7+Sheet1!B$9*Sheet1!B$7-0.5*Sheet1!B$6*Sheet1!B$6*Sheet1!B$7)/(Sheet1!B$6*SQRT(Sheet1!B$7))))*400+100*AE2643-400*Sheet1!$B$13</f>
        <v>-96.062133032863585</v>
      </c>
    </row>
    <row r="2644" spans="22:32" x14ac:dyDescent="0.25">
      <c r="V2644" s="7" t="e">
        <f t="shared" si="391"/>
        <v>#VALUE!</v>
      </c>
      <c r="X2644" s="4">
        <f t="shared" ca="1" si="392"/>
        <v>-1.6567422392467397</v>
      </c>
      <c r="Y2644" s="4">
        <f t="shared" ca="1" si="392"/>
        <v>-0.41271247572178338</v>
      </c>
      <c r="Z2644" s="4">
        <f t="shared" ca="1" si="393"/>
        <v>-2.806279521507161</v>
      </c>
      <c r="AA2644" s="4">
        <f t="shared" ca="1" si="394"/>
        <v>-2.4851951741516562</v>
      </c>
      <c r="AB2644" s="4">
        <f ca="1">Sheet1!AC2644</f>
        <v>0.66419472690662718</v>
      </c>
      <c r="AC2644" s="7">
        <f t="shared" ca="1" si="395"/>
        <v>0.93696318657692235</v>
      </c>
      <c r="AD2644" s="4">
        <f t="shared" ca="1" si="396"/>
        <v>-2.6293806028969104</v>
      </c>
      <c r="AE2644" s="4">
        <f t="shared" ca="1" si="397"/>
        <v>-2.3285363896387254</v>
      </c>
      <c r="AF2644" s="21">
        <f ca="1">(Sheet1!B$4*EXP(-Sheet1!B$8*Sheet1!B$7)*NORMSDIST((LN(Sheet1!B$4/(Sheet1!B$5+AD2644))-Sheet1!B$8*Sheet1!B$7+Sheet1!B$9*Sheet1!B$7+0.5*Sheet1!B$6*Sheet1!B$6*Sheet1!B$7)/(Sheet1!B$6*SQRT(Sheet1!B$7)))-(Sheet1!B$5+AD2644)*EXP(-Sheet1!B$9*Sheet1!B$7)*NORMSDIST((LN(Sheet1!B$4/(Sheet1!B$5+AD2644))-Sheet1!B$8*Sheet1!B$7+Sheet1!B$9*Sheet1!B$7-0.5*Sheet1!B$6*Sheet1!B$6*Sheet1!B$7)/(Sheet1!B$6*SQRT(Sheet1!B$7))))*400+100*AE2644-400*Sheet1!$B$13</f>
        <v>206.62790238409161</v>
      </c>
    </row>
    <row r="2645" spans="22:32" x14ac:dyDescent="0.25">
      <c r="V2645" s="7" t="e">
        <f t="shared" si="391"/>
        <v>#VALUE!</v>
      </c>
      <c r="X2645" s="4">
        <f t="shared" ca="1" si="392"/>
        <v>0.96601999628410407</v>
      </c>
      <c r="Y2645" s="4">
        <f t="shared" ca="1" si="392"/>
        <v>0.98066563209096369</v>
      </c>
      <c r="Z2645" s="4">
        <f t="shared" ca="1" si="393"/>
        <v>1.6362968654502723</v>
      </c>
      <c r="AA2645" s="4">
        <f t="shared" ca="1" si="394"/>
        <v>2.4873546124603392</v>
      </c>
      <c r="AB2645" s="4">
        <f ca="1">Sheet1!AC2645</f>
        <v>0.91807498715012048</v>
      </c>
      <c r="AC2645" s="7">
        <f t="shared" ca="1" si="395"/>
        <v>0.73801520787129404</v>
      </c>
      <c r="AD2645" s="4">
        <f t="shared" ca="1" si="396"/>
        <v>1.2076119712944295</v>
      </c>
      <c r="AE2645" s="4">
        <f t="shared" ca="1" si="397"/>
        <v>1.8357055313645392</v>
      </c>
      <c r="AF2645" s="21">
        <f ca="1">(Sheet1!B$4*EXP(-Sheet1!B$8*Sheet1!B$7)*NORMSDIST((LN(Sheet1!B$4/(Sheet1!B$5+AD2645))-Sheet1!B$8*Sheet1!B$7+Sheet1!B$9*Sheet1!B$7+0.5*Sheet1!B$6*Sheet1!B$6*Sheet1!B$7)/(Sheet1!B$6*SQRT(Sheet1!B$7)))-(Sheet1!B$5+AD2645)*EXP(-Sheet1!B$9*Sheet1!B$7)*NORMSDIST((LN(Sheet1!B$4/(Sheet1!B$5+AD2645))-Sheet1!B$8*Sheet1!B$7+Sheet1!B$9*Sheet1!B$7-0.5*Sheet1!B$6*Sheet1!B$6*Sheet1!B$7)/(Sheet1!B$6*SQRT(Sheet1!B$7))))*400+100*AE2645-400*Sheet1!$B$13</f>
        <v>-6.2045756088564303</v>
      </c>
    </row>
    <row r="2646" spans="22:32" x14ac:dyDescent="0.25">
      <c r="V2646" s="7" t="e">
        <f t="shared" si="391"/>
        <v>#VALUE!</v>
      </c>
      <c r="X2646" s="4">
        <f t="shared" ca="1" si="392"/>
        <v>-0.39213158571064372</v>
      </c>
      <c r="Y2646" s="4">
        <f t="shared" ca="1" si="392"/>
        <v>0.25354368348208817</v>
      </c>
      <c r="Z2646" s="4">
        <f t="shared" ca="1" si="393"/>
        <v>-0.66421366742978405</v>
      </c>
      <c r="AA2646" s="4">
        <f t="shared" ca="1" si="394"/>
        <v>-9.5429990363082043E-2</v>
      </c>
      <c r="AB2646" s="4">
        <f ca="1">Sheet1!AC2646</f>
        <v>0.86481530061882883</v>
      </c>
      <c r="AC2646" s="7">
        <f t="shared" ca="1" si="395"/>
        <v>0.7894238762184419</v>
      </c>
      <c r="AD2646" s="4">
        <f t="shared" ca="1" si="396"/>
        <v>-0.52434612797968716</v>
      </c>
      <c r="AE2646" s="4">
        <f t="shared" ca="1" si="397"/>
        <v>-7.5334712899912781E-2</v>
      </c>
      <c r="AF2646" s="21">
        <f ca="1">(Sheet1!B$4*EXP(-Sheet1!B$8*Sheet1!B$7)*NORMSDIST((LN(Sheet1!B$4/(Sheet1!B$5+AD2646))-Sheet1!B$8*Sheet1!B$7+Sheet1!B$9*Sheet1!B$7+0.5*Sheet1!B$6*Sheet1!B$6*Sheet1!B$7)/(Sheet1!B$6*SQRT(Sheet1!B$7)))-(Sheet1!B$5+AD2646)*EXP(-Sheet1!B$9*Sheet1!B$7)*NORMSDIST((LN(Sheet1!B$4/(Sheet1!B$5+AD2646))-Sheet1!B$8*Sheet1!B$7+Sheet1!B$9*Sheet1!B$7-0.5*Sheet1!B$6*Sheet1!B$6*Sheet1!B$7)/(Sheet1!B$6*SQRT(Sheet1!B$7))))*400+100*AE2646-400*Sheet1!$B$13</f>
        <v>77.206031709798481</v>
      </c>
    </row>
    <row r="2647" spans="22:32" x14ac:dyDescent="0.25">
      <c r="V2647" s="7" t="e">
        <f t="shared" si="391"/>
        <v>#VALUE!</v>
      </c>
      <c r="X2647" s="4">
        <f t="shared" ca="1" si="392"/>
        <v>0.16427666398261914</v>
      </c>
      <c r="Y2647" s="4">
        <f t="shared" ca="1" si="392"/>
        <v>-0.37133681349017039</v>
      </c>
      <c r="Z2647" s="4">
        <f t="shared" ca="1" si="393"/>
        <v>0.27826068960826389</v>
      </c>
      <c r="AA2647" s="4">
        <f t="shared" ca="1" si="394"/>
        <v>-0.3319939642698474</v>
      </c>
      <c r="AB2647" s="4">
        <f ca="1">Sheet1!AC2647</f>
        <v>0.22705708872062691</v>
      </c>
      <c r="AC2647" s="7">
        <f t="shared" ca="1" si="395"/>
        <v>1.3323851176620867</v>
      </c>
      <c r="AD2647" s="4">
        <f t="shared" ca="1" si="396"/>
        <v>0.37075040166444007</v>
      </c>
      <c r="AE2647" s="4">
        <f t="shared" ca="1" si="397"/>
        <v>-0.44234381714678322</v>
      </c>
      <c r="AF2647" s="21">
        <f ca="1">(Sheet1!B$4*EXP(-Sheet1!B$8*Sheet1!B$7)*NORMSDIST((LN(Sheet1!B$4/(Sheet1!B$5+AD2647))-Sheet1!B$8*Sheet1!B$7+Sheet1!B$9*Sheet1!B$7+0.5*Sheet1!B$6*Sheet1!B$6*Sheet1!B$7)/(Sheet1!B$6*SQRT(Sheet1!B$7)))-(Sheet1!B$5+AD2647)*EXP(-Sheet1!B$9*Sheet1!B$7)*NORMSDIST((LN(Sheet1!B$4/(Sheet1!B$5+AD2647))-Sheet1!B$8*Sheet1!B$7+Sheet1!B$9*Sheet1!B$7-0.5*Sheet1!B$6*Sheet1!B$6*Sheet1!B$7)/(Sheet1!B$6*SQRT(Sheet1!B$7))))*400+100*AE2647-400*Sheet1!$B$13</f>
        <v>-103.29262431887037</v>
      </c>
    </row>
    <row r="2648" spans="22:32" x14ac:dyDescent="0.25">
      <c r="V2648" s="7" t="e">
        <f t="shared" si="391"/>
        <v>#VALUE!</v>
      </c>
      <c r="X2648" s="4">
        <f t="shared" ca="1" si="392"/>
        <v>0.6131226159466856</v>
      </c>
      <c r="Y2648" s="4">
        <f t="shared" ca="1" si="392"/>
        <v>0.12078755213246722</v>
      </c>
      <c r="Z2648" s="4">
        <f t="shared" ca="1" si="393"/>
        <v>1.038540214974162</v>
      </c>
      <c r="AA2648" s="4">
        <f t="shared" ca="1" si="394"/>
        <v>0.87488996035199085</v>
      </c>
      <c r="AB2648" s="4">
        <f ca="1">Sheet1!AC2648</f>
        <v>0.35725949617071528</v>
      </c>
      <c r="AC2648" s="7">
        <f t="shared" ca="1" si="395"/>
        <v>1.1772128935151718</v>
      </c>
      <c r="AD2648" s="4">
        <f t="shared" ca="1" si="396"/>
        <v>1.2225829315016019</v>
      </c>
      <c r="AE2648" s="4">
        <f t="shared" ca="1" si="397"/>
        <v>1.0299317417333411</v>
      </c>
      <c r="AF2648" s="21">
        <f ca="1">(Sheet1!B$4*EXP(-Sheet1!B$8*Sheet1!B$7)*NORMSDIST((LN(Sheet1!B$4/(Sheet1!B$5+AD2648))-Sheet1!B$8*Sheet1!B$7+Sheet1!B$9*Sheet1!B$7+0.5*Sheet1!B$6*Sheet1!B$6*Sheet1!B$7)/(Sheet1!B$6*SQRT(Sheet1!B$7)))-(Sheet1!B$5+AD2648)*EXP(-Sheet1!B$9*Sheet1!B$7)*NORMSDIST((LN(Sheet1!B$4/(Sheet1!B$5+AD2648))-Sheet1!B$8*Sheet1!B$7+Sheet1!B$9*Sheet1!B$7-0.5*Sheet1!B$6*Sheet1!B$6*Sheet1!B$7)/(Sheet1!B$6*SQRT(Sheet1!B$7))))*400+100*AE2648-400*Sheet1!$B$13</f>
        <v>-89.087946235793879</v>
      </c>
    </row>
    <row r="2649" spans="22:32" x14ac:dyDescent="0.25">
      <c r="V2649" s="7" t="e">
        <f t="shared" si="391"/>
        <v>#VALUE!</v>
      </c>
      <c r="X2649" s="4">
        <f t="shared" ca="1" si="392"/>
        <v>-2.2239543013981677E-2</v>
      </c>
      <c r="Y2649" s="4">
        <f t="shared" ca="1" si="392"/>
        <v>-0.41078838099957093</v>
      </c>
      <c r="Z2649" s="4">
        <f t="shared" ca="1" si="393"/>
        <v>-3.7670539598356687E-2</v>
      </c>
      <c r="AA2649" s="4">
        <f t="shared" ca="1" si="394"/>
        <v>-0.60193986944128841</v>
      </c>
      <c r="AB2649" s="4">
        <f ca="1">Sheet1!AC2649</f>
        <v>0.27392922169749723</v>
      </c>
      <c r="AC2649" s="7">
        <f t="shared" ca="1" si="395"/>
        <v>1.2688447905021383</v>
      </c>
      <c r="AD2649" s="4">
        <f t="shared" ca="1" si="396"/>
        <v>-4.7798067924779392E-2</v>
      </c>
      <c r="AE2649" s="4">
        <f t="shared" ca="1" si="397"/>
        <v>-0.76376826753611604</v>
      </c>
      <c r="AF2649" s="21">
        <f ca="1">(Sheet1!B$4*EXP(-Sheet1!B$8*Sheet1!B$7)*NORMSDIST((LN(Sheet1!B$4/(Sheet1!B$5+AD2649))-Sheet1!B$8*Sheet1!B$7+Sheet1!B$9*Sheet1!B$7+0.5*Sheet1!B$6*Sheet1!B$6*Sheet1!B$7)/(Sheet1!B$6*SQRT(Sheet1!B$7)))-(Sheet1!B$5+AD2649)*EXP(-Sheet1!B$9*Sheet1!B$7)*NORMSDIST((LN(Sheet1!B$4/(Sheet1!B$5+AD2649))-Sheet1!B$8*Sheet1!B$7+Sheet1!B$9*Sheet1!B$7-0.5*Sheet1!B$6*Sheet1!B$6*Sheet1!B$7)/(Sheet1!B$6*SQRT(Sheet1!B$7))))*400+100*AE2649-400*Sheet1!$B$13</f>
        <v>-68.711259803638768</v>
      </c>
    </row>
    <row r="2650" spans="22:32" x14ac:dyDescent="0.25">
      <c r="V2650" s="7" t="e">
        <f t="shared" si="391"/>
        <v>#VALUE!</v>
      </c>
      <c r="X2650" s="4">
        <f t="shared" ca="1" si="392"/>
        <v>-0.87619680327786498</v>
      </c>
      <c r="Y2650" s="4">
        <f t="shared" ca="1" si="392"/>
        <v>-0.69211885279663687</v>
      </c>
      <c r="Z2650" s="4">
        <f t="shared" ca="1" si="393"/>
        <v>-1.4841494878326167</v>
      </c>
      <c r="AA2650" s="4">
        <f t="shared" ca="1" si="394"/>
        <v>-1.979167091616765</v>
      </c>
      <c r="AB2650" s="4">
        <f ca="1">Sheet1!AC2650</f>
        <v>9.0321758079675019E-2</v>
      </c>
      <c r="AC2650" s="7">
        <f t="shared" ca="1" si="395"/>
        <v>1.6449057114954448</v>
      </c>
      <c r="AD2650" s="4">
        <f t="shared" ca="1" si="396"/>
        <v>-2.4412859692489106</v>
      </c>
      <c r="AE2650" s="4">
        <f t="shared" ca="1" si="397"/>
        <v>-3.255543253004245</v>
      </c>
      <c r="AF2650" s="21">
        <f ca="1">(Sheet1!B$4*EXP(-Sheet1!B$8*Sheet1!B$7)*NORMSDIST((LN(Sheet1!B$4/(Sheet1!B$5+AD2650))-Sheet1!B$8*Sheet1!B$7+Sheet1!B$9*Sheet1!B$7+0.5*Sheet1!B$6*Sheet1!B$6*Sheet1!B$7)/(Sheet1!B$6*SQRT(Sheet1!B$7)))-(Sheet1!B$5+AD2650)*EXP(-Sheet1!B$9*Sheet1!B$7)*NORMSDIST((LN(Sheet1!B$4/(Sheet1!B$5+AD2650))-Sheet1!B$8*Sheet1!B$7+Sheet1!B$9*Sheet1!B$7-0.5*Sheet1!B$6*Sheet1!B$6*Sheet1!B$7)/(Sheet1!B$6*SQRT(Sheet1!B$7))))*400+100*AE2650-400*Sheet1!$B$13</f>
        <v>81.270121785121773</v>
      </c>
    </row>
    <row r="2651" spans="22:32" x14ac:dyDescent="0.25">
      <c r="V2651" s="7" t="e">
        <f t="shared" si="391"/>
        <v>#VALUE!</v>
      </c>
      <c r="X2651" s="4">
        <f t="shared" ca="1" si="392"/>
        <v>1.6183606217171682</v>
      </c>
      <c r="Y2651" s="4">
        <f t="shared" ca="1" si="392"/>
        <v>-1.3253023679156495</v>
      </c>
      <c r="Z2651" s="4">
        <f t="shared" ca="1" si="393"/>
        <v>2.7412666639098755</v>
      </c>
      <c r="AA2651" s="4">
        <f t="shared" ca="1" si="394"/>
        <v>2.5316821537001775E-3</v>
      </c>
      <c r="AB2651" s="4">
        <f ca="1">Sheet1!AC2651</f>
        <v>0.4480355294711833</v>
      </c>
      <c r="AC2651" s="7">
        <f t="shared" ca="1" si="395"/>
        <v>1.0958855699753915</v>
      </c>
      <c r="AD2651" s="4">
        <f t="shared" ca="1" si="396"/>
        <v>3.0041145804334142</v>
      </c>
      <c r="AE2651" s="4">
        <f t="shared" ca="1" si="397"/>
        <v>2.7744339400042461E-3</v>
      </c>
      <c r="AF2651" s="21">
        <f ca="1">(Sheet1!B$4*EXP(-Sheet1!B$8*Sheet1!B$7)*NORMSDIST((LN(Sheet1!B$4/(Sheet1!B$5+AD2651))-Sheet1!B$8*Sheet1!B$7+Sheet1!B$9*Sheet1!B$7+0.5*Sheet1!B$6*Sheet1!B$6*Sheet1!B$7)/(Sheet1!B$6*SQRT(Sheet1!B$7)))-(Sheet1!B$5+AD2651)*EXP(-Sheet1!B$9*Sheet1!B$7)*NORMSDIST((LN(Sheet1!B$4/(Sheet1!B$5+AD2651))-Sheet1!B$8*Sheet1!B$7+Sheet1!B$9*Sheet1!B$7-0.5*Sheet1!B$6*Sheet1!B$6*Sheet1!B$7)/(Sheet1!B$6*SQRT(Sheet1!B$7))))*400+100*AE2651-400*Sheet1!$B$13</f>
        <v>-458.19524067643761</v>
      </c>
    </row>
    <row r="2652" spans="22:32" x14ac:dyDescent="0.25">
      <c r="V2652" s="7" t="e">
        <f t="shared" si="391"/>
        <v>#VALUE!</v>
      </c>
      <c r="X2652" s="4">
        <f t="shared" ca="1" si="392"/>
        <v>1.5457780124563829</v>
      </c>
      <c r="Y2652" s="4">
        <f t="shared" ca="1" si="392"/>
        <v>0.72526335471114511</v>
      </c>
      <c r="Z2652" s="4">
        <f t="shared" ca="1" si="393"/>
        <v>2.6183223185790609</v>
      </c>
      <c r="AA2652" s="4">
        <f t="shared" ca="1" si="394"/>
        <v>2.7960480599106452</v>
      </c>
      <c r="AB2652" s="4">
        <f ca="1">Sheet1!AC2652</f>
        <v>8.5070191684917251E-2</v>
      </c>
      <c r="AC2652" s="7">
        <f t="shared" ca="1" si="395"/>
        <v>1.6656754642256595</v>
      </c>
      <c r="AD2652" s="4">
        <f t="shared" ca="1" si="396"/>
        <v>4.3612752434915825</v>
      </c>
      <c r="AE2652" s="4">
        <f t="shared" ca="1" si="397"/>
        <v>4.6573086501889183</v>
      </c>
      <c r="AF2652" s="21">
        <f ca="1">(Sheet1!B$4*EXP(-Sheet1!B$8*Sheet1!B$7)*NORMSDIST((LN(Sheet1!B$4/(Sheet1!B$5+AD2652))-Sheet1!B$8*Sheet1!B$7+Sheet1!B$9*Sheet1!B$7+0.5*Sheet1!B$6*Sheet1!B$6*Sheet1!B$7)/(Sheet1!B$6*SQRT(Sheet1!B$7)))-(Sheet1!B$5+AD2652)*EXP(-Sheet1!B$9*Sheet1!B$7)*NORMSDIST((LN(Sheet1!B$4/(Sheet1!B$5+AD2652))-Sheet1!B$8*Sheet1!B$7+Sheet1!B$9*Sheet1!B$7-0.5*Sheet1!B$6*Sheet1!B$6*Sheet1!B$7)/(Sheet1!B$6*SQRT(Sheet1!B$7))))*400+100*AE2652-400*Sheet1!$B$13</f>
        <v>-185.21168535127163</v>
      </c>
    </row>
    <row r="2653" spans="22:32" x14ac:dyDescent="0.25">
      <c r="V2653" s="7" t="e">
        <f t="shared" si="391"/>
        <v>#VALUE!</v>
      </c>
      <c r="X2653" s="4">
        <f t="shared" ca="1" si="392"/>
        <v>0.22521770008570491</v>
      </c>
      <c r="Y2653" s="4">
        <f t="shared" ca="1" si="392"/>
        <v>-0.24928896147080529</v>
      </c>
      <c r="Z2653" s="4">
        <f t="shared" ca="1" si="393"/>
        <v>0.38148590931007681</v>
      </c>
      <c r="AA2653" s="4">
        <f t="shared" ca="1" si="394"/>
        <v>-9.0641055717723212E-2</v>
      </c>
      <c r="AB2653" s="4">
        <f ca="1">Sheet1!AC2653</f>
        <v>0.66635279999428465</v>
      </c>
      <c r="AC2653" s="7">
        <f t="shared" ca="1" si="395"/>
        <v>0.93547595821508756</v>
      </c>
      <c r="AD2653" s="4">
        <f t="shared" ca="1" si="396"/>
        <v>0.35687089655739812</v>
      </c>
      <c r="AE2653" s="4">
        <f t="shared" ca="1" si="397"/>
        <v>-8.4792528451164265E-2</v>
      </c>
      <c r="AF2653" s="21">
        <f ca="1">(Sheet1!B$4*EXP(-Sheet1!B$8*Sheet1!B$7)*NORMSDIST((LN(Sheet1!B$4/(Sheet1!B$5+AD2653))-Sheet1!B$8*Sheet1!B$7+Sheet1!B$9*Sheet1!B$7+0.5*Sheet1!B$6*Sheet1!B$6*Sheet1!B$7)/(Sheet1!B$6*SQRT(Sheet1!B$7)))-(Sheet1!B$5+AD2653)*EXP(-Sheet1!B$9*Sheet1!B$7)*NORMSDIST((LN(Sheet1!B$4/(Sheet1!B$5+AD2653))-Sheet1!B$8*Sheet1!B$7+Sheet1!B$9*Sheet1!B$7-0.5*Sheet1!B$6*Sheet1!B$6*Sheet1!B$7)/(Sheet1!B$6*SQRT(Sheet1!B$7))))*400+100*AE2653-400*Sheet1!$B$13</f>
        <v>-65.339330944222638</v>
      </c>
    </row>
    <row r="2654" spans="22:32" x14ac:dyDescent="0.25">
      <c r="V2654" s="7" t="e">
        <f t="shared" si="391"/>
        <v>#VALUE!</v>
      </c>
      <c r="X2654" s="4">
        <f t="shared" ca="1" si="392"/>
        <v>-0.23928918648019809</v>
      </c>
      <c r="Y2654" s="4">
        <f t="shared" ca="1" si="392"/>
        <v>-0.50678658652751751</v>
      </c>
      <c r="Z2654" s="4">
        <f t="shared" ca="1" si="393"/>
        <v>-0.40532095327200707</v>
      </c>
      <c r="AA2654" s="4">
        <f t="shared" ca="1" si="394"/>
        <v>-0.98635280554126825</v>
      </c>
      <c r="AB2654" s="4">
        <f ca="1">Sheet1!AC2654</f>
        <v>0.89638241962176002</v>
      </c>
      <c r="AC2654" s="7">
        <f t="shared" ca="1" si="395"/>
        <v>0.76050383429914103</v>
      </c>
      <c r="AD2654" s="4">
        <f t="shared" ca="1" si="396"/>
        <v>-0.30824813908514437</v>
      </c>
      <c r="AE2654" s="4">
        <f t="shared" ca="1" si="397"/>
        <v>-0.75012509058584953</v>
      </c>
      <c r="AF2654" s="21">
        <f ca="1">(Sheet1!B$4*EXP(-Sheet1!B$8*Sheet1!B$7)*NORMSDIST((LN(Sheet1!B$4/(Sheet1!B$5+AD2654))-Sheet1!B$8*Sheet1!B$7+Sheet1!B$9*Sheet1!B$7+0.5*Sheet1!B$6*Sheet1!B$6*Sheet1!B$7)/(Sheet1!B$6*SQRT(Sheet1!B$7)))-(Sheet1!B$5+AD2654)*EXP(-Sheet1!B$9*Sheet1!B$7)*NORMSDIST((LN(Sheet1!B$4/(Sheet1!B$5+AD2654))-Sheet1!B$8*Sheet1!B$7+Sheet1!B$9*Sheet1!B$7-0.5*Sheet1!B$6*Sheet1!B$6*Sheet1!B$7)/(Sheet1!B$6*SQRT(Sheet1!B$7))))*400+100*AE2654-400*Sheet1!$B$13</f>
        <v>-25.369562268102982</v>
      </c>
    </row>
    <row r="2655" spans="22:32" x14ac:dyDescent="0.25">
      <c r="V2655" s="7" t="e">
        <f t="shared" si="391"/>
        <v>#VALUE!</v>
      </c>
      <c r="X2655" s="4">
        <f t="shared" ca="1" si="392"/>
        <v>1.3435440760516721</v>
      </c>
      <c r="Y2655" s="4">
        <f t="shared" ca="1" si="392"/>
        <v>1.060625296149506</v>
      </c>
      <c r="Z2655" s="4">
        <f t="shared" ca="1" si="393"/>
        <v>2.2757675500446664</v>
      </c>
      <c r="AA2655" s="4">
        <f t="shared" ca="1" si="394"/>
        <v>3.0338966024862732</v>
      </c>
      <c r="AB2655" s="4">
        <f ca="1">Sheet1!AC2655</f>
        <v>0.83197164611364216</v>
      </c>
      <c r="AC2655" s="7">
        <f t="shared" ca="1" si="395"/>
        <v>0.8165373377384475</v>
      </c>
      <c r="AD2655" s="4">
        <f t="shared" ca="1" si="396"/>
        <v>1.8582491766250209</v>
      </c>
      <c r="AE2655" s="4">
        <f t="shared" ca="1" si="397"/>
        <v>2.4772898547678626</v>
      </c>
      <c r="AF2655" s="21">
        <f ca="1">(Sheet1!B$4*EXP(-Sheet1!B$8*Sheet1!B$7)*NORMSDIST((LN(Sheet1!B$4/(Sheet1!B$5+AD2655))-Sheet1!B$8*Sheet1!B$7+Sheet1!B$9*Sheet1!B$7+0.5*Sheet1!B$6*Sheet1!B$6*Sheet1!B$7)/(Sheet1!B$6*SQRT(Sheet1!B$7)))-(Sheet1!B$5+AD2655)*EXP(-Sheet1!B$9*Sheet1!B$7)*NORMSDIST((LN(Sheet1!B$4/(Sheet1!B$5+AD2655))-Sheet1!B$8*Sheet1!B$7+Sheet1!B$9*Sheet1!B$7-0.5*Sheet1!B$6*Sheet1!B$6*Sheet1!B$7)/(Sheet1!B$6*SQRT(Sheet1!B$7))))*400+100*AE2655-400*Sheet1!$B$13</f>
        <v>-41.220927615017445</v>
      </c>
    </row>
    <row r="2656" spans="22:32" x14ac:dyDescent="0.25">
      <c r="V2656" s="7" t="e">
        <f t="shared" si="391"/>
        <v>#VALUE!</v>
      </c>
      <c r="X2656" s="4">
        <f t="shared" ca="1" si="392"/>
        <v>0.15761553438508011</v>
      </c>
      <c r="Y2656" s="4">
        <f t="shared" ca="1" si="392"/>
        <v>1.3141259244176373</v>
      </c>
      <c r="Z2656" s="4">
        <f t="shared" ca="1" si="393"/>
        <v>0.2669777083835092</v>
      </c>
      <c r="AA2656" s="4">
        <f t="shared" ca="1" si="394"/>
        <v>2.0251134868199872</v>
      </c>
      <c r="AB2656" s="4">
        <f ca="1">Sheet1!AC2656</f>
        <v>0.20975058100300836</v>
      </c>
      <c r="AC2656" s="7">
        <f t="shared" ca="1" si="395"/>
        <v>1.3590879750406937</v>
      </c>
      <c r="AD2656" s="4">
        <f t="shared" ca="1" si="396"/>
        <v>0.36284619306794835</v>
      </c>
      <c r="AE2656" s="4">
        <f t="shared" ca="1" si="397"/>
        <v>2.752307388029775</v>
      </c>
      <c r="AF2656" s="21">
        <f ca="1">(Sheet1!B$4*EXP(-Sheet1!B$8*Sheet1!B$7)*NORMSDIST((LN(Sheet1!B$4/(Sheet1!B$5+AD2656))-Sheet1!B$8*Sheet1!B$7+Sheet1!B$9*Sheet1!B$7+0.5*Sheet1!B$6*Sheet1!B$6*Sheet1!B$7)/(Sheet1!B$6*SQRT(Sheet1!B$7)))-(Sheet1!B$5+AD2656)*EXP(-Sheet1!B$9*Sheet1!B$7)*NORMSDIST((LN(Sheet1!B$4/(Sheet1!B$5+AD2656))-Sheet1!B$8*Sheet1!B$7+Sheet1!B$9*Sheet1!B$7-0.5*Sheet1!B$6*Sheet1!B$6*Sheet1!B$7)/(Sheet1!B$6*SQRT(Sheet1!B$7))))*400+100*AE2656-400*Sheet1!$B$13</f>
        <v>217.42420265512101</v>
      </c>
    </row>
    <row r="2657" spans="22:32" x14ac:dyDescent="0.25">
      <c r="V2657" s="7" t="e">
        <f t="shared" si="391"/>
        <v>#VALUE!</v>
      </c>
      <c r="X2657" s="4">
        <f t="shared" ca="1" si="392"/>
        <v>0.93696323184718466</v>
      </c>
      <c r="Y2657" s="4">
        <f t="shared" ca="1" si="392"/>
        <v>-0.95863946816275836</v>
      </c>
      <c r="Z2657" s="4">
        <f t="shared" ca="1" si="393"/>
        <v>1.5870789478593872</v>
      </c>
      <c r="AA2657" s="4">
        <f t="shared" ca="1" si="394"/>
        <v>-0.26699853589010153</v>
      </c>
      <c r="AB2657" s="4">
        <f ca="1">Sheet1!AC2657</f>
        <v>0.51838152159919393</v>
      </c>
      <c r="AC2657" s="7">
        <f t="shared" ca="1" si="395"/>
        <v>1.0406607119862281</v>
      </c>
      <c r="AD2657" s="4">
        <f t="shared" ca="1" si="396"/>
        <v>1.6516107078577036</v>
      </c>
      <c r="AE2657" s="4">
        <f t="shared" ca="1" si="397"/>
        <v>-0.27785488645867351</v>
      </c>
      <c r="AF2657" s="21">
        <f ca="1">(Sheet1!B$4*EXP(-Sheet1!B$8*Sheet1!B$7)*NORMSDIST((LN(Sheet1!B$4/(Sheet1!B$5+AD2657))-Sheet1!B$8*Sheet1!B$7+Sheet1!B$9*Sheet1!B$7+0.5*Sheet1!B$6*Sheet1!B$6*Sheet1!B$7)/(Sheet1!B$6*SQRT(Sheet1!B$7)))-(Sheet1!B$5+AD2657)*EXP(-Sheet1!B$9*Sheet1!B$7)*NORMSDIST((LN(Sheet1!B$4/(Sheet1!B$5+AD2657))-Sheet1!B$8*Sheet1!B$7+Sheet1!B$9*Sheet1!B$7-0.5*Sheet1!B$6*Sheet1!B$6*Sheet1!B$7)/(Sheet1!B$6*SQRT(Sheet1!B$7))))*400+100*AE2657-400*Sheet1!$B$13</f>
        <v>-285.46897889994261</v>
      </c>
    </row>
    <row r="2658" spans="22:32" x14ac:dyDescent="0.25">
      <c r="V2658" s="7" t="e">
        <f t="shared" si="391"/>
        <v>#VALUE!</v>
      </c>
      <c r="X2658" s="4">
        <f t="shared" ca="1" si="392"/>
        <v>5.4323275519471359E-2</v>
      </c>
      <c r="Y2658" s="4">
        <f t="shared" ca="1" si="392"/>
        <v>-0.89263490095074105</v>
      </c>
      <c r="Z2658" s="4">
        <f t="shared" ca="1" si="393"/>
        <v>9.2015699256147138E-2</v>
      </c>
      <c r="AA2658" s="4">
        <f t="shared" ca="1" si="394"/>
        <v>-1.1899013706822998</v>
      </c>
      <c r="AB2658" s="4">
        <f ca="1">Sheet1!AC2658</f>
        <v>0.65428051706736068</v>
      </c>
      <c r="AC2658" s="7">
        <f t="shared" ca="1" si="395"/>
        <v>0.94379939344661889</v>
      </c>
      <c r="AD2658" s="4">
        <f t="shared" ca="1" si="396"/>
        <v>8.6844361145518176E-2</v>
      </c>
      <c r="AE2658" s="4">
        <f t="shared" ca="1" si="397"/>
        <v>-1.123028191911255</v>
      </c>
      <c r="AF2658" s="21">
        <f ca="1">(Sheet1!B$4*EXP(-Sheet1!B$8*Sheet1!B$7)*NORMSDIST((LN(Sheet1!B$4/(Sheet1!B$5+AD2658))-Sheet1!B$8*Sheet1!B$7+Sheet1!B$9*Sheet1!B$7+0.5*Sheet1!B$6*Sheet1!B$6*Sheet1!B$7)/(Sheet1!B$6*SQRT(Sheet1!B$7)))-(Sheet1!B$5+AD2658)*EXP(-Sheet1!B$9*Sheet1!B$7)*NORMSDIST((LN(Sheet1!B$4/(Sheet1!B$5+AD2658))-Sheet1!B$8*Sheet1!B$7+Sheet1!B$9*Sheet1!B$7-0.5*Sheet1!B$6*Sheet1!B$6*Sheet1!B$7)/(Sheet1!B$6*SQRT(Sheet1!B$7))))*400+100*AE2658-400*Sheet1!$B$13</f>
        <v>-126.20017205270187</v>
      </c>
    </row>
    <row r="2659" spans="22:32" x14ac:dyDescent="0.25">
      <c r="V2659" s="7" t="e">
        <f t="shared" si="391"/>
        <v>#VALUE!</v>
      </c>
      <c r="X2659" s="4">
        <f t="shared" ca="1" si="392"/>
        <v>-0.46392400733608652</v>
      </c>
      <c r="Y2659" s="4">
        <f t="shared" ca="1" si="392"/>
        <v>-0.34843622427690218</v>
      </c>
      <c r="Z2659" s="4">
        <f t="shared" ca="1" si="393"/>
        <v>-0.78581955024863992</v>
      </c>
      <c r="AA2659" s="4">
        <f t="shared" ca="1" si="394"/>
        <v>-1.0226316010989953</v>
      </c>
      <c r="AB2659" s="4">
        <f ca="1">Sheet1!AC2659</f>
        <v>0.93514262165733031</v>
      </c>
      <c r="AC2659" s="7">
        <f t="shared" ca="1" si="395"/>
        <v>0.71793518764904418</v>
      </c>
      <c r="AD2659" s="4">
        <f t="shared" ca="1" si="396"/>
        <v>-0.56416750626604484</v>
      </c>
      <c r="AE2659" s="4">
        <f t="shared" ca="1" si="397"/>
        <v>-0.73418321043084966</v>
      </c>
      <c r="AF2659" s="21">
        <f ca="1">(Sheet1!B$4*EXP(-Sheet1!B$8*Sheet1!B$7)*NORMSDIST((LN(Sheet1!B$4/(Sheet1!B$5+AD2659))-Sheet1!B$8*Sheet1!B$7+Sheet1!B$9*Sheet1!B$7+0.5*Sheet1!B$6*Sheet1!B$6*Sheet1!B$7)/(Sheet1!B$6*SQRT(Sheet1!B$7)))-(Sheet1!B$5+AD2659)*EXP(-Sheet1!B$9*Sheet1!B$7)*NORMSDIST((LN(Sheet1!B$4/(Sheet1!B$5+AD2659))-Sheet1!B$8*Sheet1!B$7+Sheet1!B$9*Sheet1!B$7-0.5*Sheet1!B$6*Sheet1!B$6*Sheet1!B$7)/(Sheet1!B$6*SQRT(Sheet1!B$7))))*400+100*AE2659-400*Sheet1!$B$13</f>
        <v>17.815132986429944</v>
      </c>
    </row>
    <row r="2660" spans="22:32" x14ac:dyDescent="0.25">
      <c r="V2660" s="7" t="e">
        <f t="shared" si="391"/>
        <v>#VALUE!</v>
      </c>
      <c r="X2660" s="4">
        <f t="shared" ca="1" si="392"/>
        <v>-0.38212316894625931</v>
      </c>
      <c r="Y2660" s="4">
        <f t="shared" ca="1" si="392"/>
        <v>-0.45730018835644176</v>
      </c>
      <c r="Z2660" s="4">
        <f t="shared" ca="1" si="393"/>
        <v>-0.64726087034206636</v>
      </c>
      <c r="AA2660" s="4">
        <f t="shared" ca="1" si="394"/>
        <v>-1.0812571911166733</v>
      </c>
      <c r="AB2660" s="4">
        <f ca="1">Sheet1!AC2660</f>
        <v>0.13447083445155061</v>
      </c>
      <c r="AC2660" s="7">
        <f t="shared" ca="1" si="395"/>
        <v>1.5088325894297578</v>
      </c>
      <c r="AD2660" s="4">
        <f t="shared" ca="1" si="396"/>
        <v>-0.97660829503477875</v>
      </c>
      <c r="AE2660" s="4">
        <f t="shared" ca="1" si="397"/>
        <v>-1.6314360875121168</v>
      </c>
      <c r="AF2660" s="21">
        <f ca="1">(Sheet1!B$4*EXP(-Sheet1!B$8*Sheet1!B$7)*NORMSDIST((LN(Sheet1!B$4/(Sheet1!B$5+AD2660))-Sheet1!B$8*Sheet1!B$7+Sheet1!B$9*Sheet1!B$7+0.5*Sheet1!B$6*Sheet1!B$6*Sheet1!B$7)/(Sheet1!B$6*SQRT(Sheet1!B$7)))-(Sheet1!B$5+AD2660)*EXP(-Sheet1!B$9*Sheet1!B$7)*NORMSDIST((LN(Sheet1!B$4/(Sheet1!B$5+AD2660))-Sheet1!B$8*Sheet1!B$7+Sheet1!B$9*Sheet1!B$7-0.5*Sheet1!B$6*Sheet1!B$6*Sheet1!B$7)/(Sheet1!B$6*SQRT(Sheet1!B$7))))*400+100*AE2660-400*Sheet1!$B$13</f>
        <v>-4.1629584430907016</v>
      </c>
    </row>
    <row r="2661" spans="22:32" x14ac:dyDescent="0.25">
      <c r="V2661" s="7" t="e">
        <f t="shared" si="391"/>
        <v>#VALUE!</v>
      </c>
      <c r="X2661" s="4">
        <f t="shared" ca="1" si="392"/>
        <v>-1.4582751771974378</v>
      </c>
      <c r="Y2661" s="4">
        <f t="shared" ca="1" si="392"/>
        <v>0.48897755215760419</v>
      </c>
      <c r="Z2661" s="4">
        <f t="shared" ca="1" si="393"/>
        <v>-2.4701052882867458</v>
      </c>
      <c r="AA2661" s="4">
        <f t="shared" ca="1" si="394"/>
        <v>-0.99174447955209222</v>
      </c>
      <c r="AB2661" s="4">
        <f ca="1">Sheet1!AC2661</f>
        <v>0.21736188683589741</v>
      </c>
      <c r="AC2661" s="7">
        <f t="shared" ca="1" si="395"/>
        <v>1.3470889506892669</v>
      </c>
      <c r="AD2661" s="4">
        <f t="shared" ca="1" si="396"/>
        <v>-3.3274515408902015</v>
      </c>
      <c r="AE2661" s="4">
        <f t="shared" ca="1" si="397"/>
        <v>-1.335968030311701</v>
      </c>
      <c r="AF2661" s="21">
        <f ca="1">(Sheet1!B$4*EXP(-Sheet1!B$8*Sheet1!B$7)*NORMSDIST((LN(Sheet1!B$4/(Sheet1!B$5+AD2661))-Sheet1!B$8*Sheet1!B$7+Sheet1!B$9*Sheet1!B$7+0.5*Sheet1!B$6*Sheet1!B$6*Sheet1!B$7)/(Sheet1!B$6*SQRT(Sheet1!B$7)))-(Sheet1!B$5+AD2661)*EXP(-Sheet1!B$9*Sheet1!B$7)*NORMSDIST((LN(Sheet1!B$4/(Sheet1!B$5+AD2661))-Sheet1!B$8*Sheet1!B$7+Sheet1!B$9*Sheet1!B$7-0.5*Sheet1!B$6*Sheet1!B$6*Sheet1!B$7)/(Sheet1!B$6*SQRT(Sheet1!B$7))))*400+100*AE2661-400*Sheet1!$B$13</f>
        <v>428.75158899945563</v>
      </c>
    </row>
    <row r="2662" spans="22:32" x14ac:dyDescent="0.25">
      <c r="V2662" s="7" t="e">
        <f t="shared" si="391"/>
        <v>#VALUE!</v>
      </c>
      <c r="X2662" s="4">
        <f t="shared" ca="1" si="392"/>
        <v>0.41593707455240148</v>
      </c>
      <c r="Y2662" s="4">
        <f t="shared" ca="1" si="392"/>
        <v>0.25990255094690212</v>
      </c>
      <c r="Z2662" s="4">
        <f t="shared" ca="1" si="393"/>
        <v>0.70453669068201052</v>
      </c>
      <c r="AA2662" s="4">
        <f t="shared" ca="1" si="394"/>
        <v>0.84320459392543112</v>
      </c>
      <c r="AB2662" s="4">
        <f ca="1">Sheet1!AC2662</f>
        <v>0.23244377892355805</v>
      </c>
      <c r="AC2662" s="7">
        <f t="shared" ca="1" si="395"/>
        <v>1.3244765949689083</v>
      </c>
      <c r="AD2662" s="4">
        <f t="shared" ca="1" si="396"/>
        <v>0.93314235710517235</v>
      </c>
      <c r="AE2662" s="4">
        <f t="shared" ca="1" si="397"/>
        <v>1.1168047494244961</v>
      </c>
      <c r="AF2662" s="21">
        <f ca="1">(Sheet1!B$4*EXP(-Sheet1!B$8*Sheet1!B$7)*NORMSDIST((LN(Sheet1!B$4/(Sheet1!B$5+AD2662))-Sheet1!B$8*Sheet1!B$7+Sheet1!B$9*Sheet1!B$7+0.5*Sheet1!B$6*Sheet1!B$6*Sheet1!B$7)/(Sheet1!B$6*SQRT(Sheet1!B$7)))-(Sheet1!B$5+AD2662)*EXP(-Sheet1!B$9*Sheet1!B$7)*NORMSDIST((LN(Sheet1!B$4/(Sheet1!B$5+AD2662))-Sheet1!B$8*Sheet1!B$7+Sheet1!B$9*Sheet1!B$7-0.5*Sheet1!B$6*Sheet1!B$6*Sheet1!B$7)/(Sheet1!B$6*SQRT(Sheet1!B$7))))*400+100*AE2662-400*Sheet1!$B$13</f>
        <v>-35.616299832155619</v>
      </c>
    </row>
    <row r="2663" spans="22:32" x14ac:dyDescent="0.25">
      <c r="V2663" s="7" t="e">
        <f t="shared" si="391"/>
        <v>#VALUE!</v>
      </c>
      <c r="X2663" s="4">
        <f t="shared" ca="1" si="392"/>
        <v>0.55414654127432827</v>
      </c>
      <c r="Y2663" s="4">
        <f t="shared" ca="1" si="392"/>
        <v>1.1503659105673083</v>
      </c>
      <c r="Z2663" s="4">
        <f t="shared" ca="1" si="393"/>
        <v>0.93864335311400826</v>
      </c>
      <c r="AA2663" s="4">
        <f t="shared" ca="1" si="394"/>
        <v>2.2515752369069948</v>
      </c>
      <c r="AB2663" s="4">
        <f ca="1">Sheet1!AC2663</f>
        <v>0.29879795037053536</v>
      </c>
      <c r="AC2663" s="7">
        <f t="shared" ca="1" si="395"/>
        <v>1.2391560330095233</v>
      </c>
      <c r="AD2663" s="4">
        <f t="shared" ca="1" si="396"/>
        <v>1.1631255738555115</v>
      </c>
      <c r="AE2663" s="4">
        <f t="shared" ca="1" si="397"/>
        <v>2.790053038588149</v>
      </c>
      <c r="AF2663" s="21">
        <f ca="1">(Sheet1!B$4*EXP(-Sheet1!B$8*Sheet1!B$7)*NORMSDIST((LN(Sheet1!B$4/(Sheet1!B$5+AD2663))-Sheet1!B$8*Sheet1!B$7+Sheet1!B$9*Sheet1!B$7+0.5*Sheet1!B$6*Sheet1!B$6*Sheet1!B$7)/(Sheet1!B$6*SQRT(Sheet1!B$7)))-(Sheet1!B$5+AD2663)*EXP(-Sheet1!B$9*Sheet1!B$7)*NORMSDIST((LN(Sheet1!B$4/(Sheet1!B$5+AD2663))-Sheet1!B$8*Sheet1!B$7+Sheet1!B$9*Sheet1!B$7-0.5*Sheet1!B$6*Sheet1!B$6*Sheet1!B$7)/(Sheet1!B$6*SQRT(Sheet1!B$7))))*400+100*AE2663-400*Sheet1!$B$13</f>
        <v>96.089159453884349</v>
      </c>
    </row>
    <row r="2664" spans="22:32" x14ac:dyDescent="0.25">
      <c r="V2664" s="7" t="e">
        <f t="shared" si="391"/>
        <v>#VALUE!</v>
      </c>
      <c r="X2664" s="4">
        <f t="shared" ca="1" si="392"/>
        <v>-9.8444833044396926E-2</v>
      </c>
      <c r="Y2664" s="4">
        <f t="shared" ca="1" si="392"/>
        <v>-0.15256877388696277</v>
      </c>
      <c r="Z2664" s="4">
        <f t="shared" ca="1" si="393"/>
        <v>-0.16675117735652689</v>
      </c>
      <c r="AA2664" s="4">
        <f t="shared" ca="1" si="394"/>
        <v>-0.32732448070295661</v>
      </c>
      <c r="AB2664" s="4">
        <f ca="1">Sheet1!AC2664</f>
        <v>5.1908210894452411E-3</v>
      </c>
      <c r="AC2664" s="7">
        <f t="shared" ca="1" si="395"/>
        <v>2.7944468917194167</v>
      </c>
      <c r="AD2664" s="4">
        <f t="shared" ca="1" si="396"/>
        <v>-0.46597730925449976</v>
      </c>
      <c r="AE2664" s="4">
        <f t="shared" ca="1" si="397"/>
        <v>-0.91469087768404933</v>
      </c>
      <c r="AF2664" s="21">
        <f ca="1">(Sheet1!B$4*EXP(-Sheet1!B$8*Sheet1!B$7)*NORMSDIST((LN(Sheet1!B$4/(Sheet1!B$5+AD2664))-Sheet1!B$8*Sheet1!B$7+Sheet1!B$9*Sheet1!B$7+0.5*Sheet1!B$6*Sheet1!B$6*Sheet1!B$7)/(Sheet1!B$6*SQRT(Sheet1!B$7)))-(Sheet1!B$5+AD2664)*EXP(-Sheet1!B$9*Sheet1!B$7)*NORMSDIST((LN(Sheet1!B$4/(Sheet1!B$5+AD2664))-Sheet1!B$8*Sheet1!B$7+Sheet1!B$9*Sheet1!B$7-0.5*Sheet1!B$6*Sheet1!B$6*Sheet1!B$7)/(Sheet1!B$6*SQRT(Sheet1!B$7))))*400+100*AE2664-400*Sheet1!$B$13</f>
        <v>-16.233255465558614</v>
      </c>
    </row>
    <row r="2665" spans="22:32" x14ac:dyDescent="0.25">
      <c r="V2665" s="7" t="e">
        <f t="shared" si="391"/>
        <v>#VALUE!</v>
      </c>
      <c r="X2665" s="4">
        <f t="shared" ca="1" si="392"/>
        <v>0.18157113821855581</v>
      </c>
      <c r="Y2665" s="4">
        <f t="shared" ca="1" si="392"/>
        <v>0.42304752191387462</v>
      </c>
      <c r="Z2665" s="4">
        <f t="shared" ca="1" si="393"/>
        <v>0.30755500451968221</v>
      </c>
      <c r="AA2665" s="4">
        <f t="shared" ca="1" si="394"/>
        <v>0.80245681750939979</v>
      </c>
      <c r="AB2665" s="4">
        <f ca="1">Sheet1!AC2665</f>
        <v>0.83645007968166141</v>
      </c>
      <c r="AC2665" s="7">
        <f t="shared" ca="1" si="395"/>
        <v>0.81297096112009326</v>
      </c>
      <c r="AD2665" s="4">
        <f t="shared" ca="1" si="396"/>
        <v>0.25003328762166066</v>
      </c>
      <c r="AE2665" s="4">
        <f t="shared" ca="1" si="397"/>
        <v>0.65237409018798798</v>
      </c>
      <c r="AF2665" s="21">
        <f ca="1">(Sheet1!B$4*EXP(-Sheet1!B$8*Sheet1!B$7)*NORMSDIST((LN(Sheet1!B$4/(Sheet1!B$5+AD2665))-Sheet1!B$8*Sheet1!B$7+Sheet1!B$9*Sheet1!B$7+0.5*Sheet1!B$6*Sheet1!B$6*Sheet1!B$7)/(Sheet1!B$6*SQRT(Sheet1!B$7)))-(Sheet1!B$5+AD2665)*EXP(-Sheet1!B$9*Sheet1!B$7)*NORMSDIST((LN(Sheet1!B$4/(Sheet1!B$5+AD2665))-Sheet1!B$8*Sheet1!B$7+Sheet1!B$9*Sheet1!B$7-0.5*Sheet1!B$6*Sheet1!B$6*Sheet1!B$7)/(Sheet1!B$6*SQRT(Sheet1!B$7))))*400+100*AE2665-400*Sheet1!$B$13</f>
        <v>25.330885698586371</v>
      </c>
    </row>
    <row r="2666" spans="22:32" x14ac:dyDescent="0.25">
      <c r="V2666" s="7" t="e">
        <f t="shared" si="391"/>
        <v>#VALUE!</v>
      </c>
      <c r="X2666" s="4">
        <f t="shared" ca="1" si="392"/>
        <v>0.35908296535202949</v>
      </c>
      <c r="Y2666" s="4">
        <f t="shared" ca="1" si="392"/>
        <v>-4.2462052430867328E-2</v>
      </c>
      <c r="Z2666" s="4">
        <f t="shared" ca="1" si="393"/>
        <v>0.6082341285917986</v>
      </c>
      <c r="AA2666" s="4">
        <f t="shared" ca="1" si="394"/>
        <v>0.35356226439506688</v>
      </c>
      <c r="AB2666" s="4">
        <f ca="1">Sheet1!AC2666</f>
        <v>0.10534162264806168</v>
      </c>
      <c r="AC2666" s="7">
        <f t="shared" ca="1" si="395"/>
        <v>1.5919469083265552</v>
      </c>
      <c r="AD2666" s="4">
        <f t="shared" ca="1" si="396"/>
        <v>0.96827644055041018</v>
      </c>
      <c r="AE2666" s="4">
        <f t="shared" ca="1" si="397"/>
        <v>0.5628523537046628</v>
      </c>
      <c r="AF2666" s="21">
        <f ca="1">(Sheet1!B$4*EXP(-Sheet1!B$8*Sheet1!B$7)*NORMSDIST((LN(Sheet1!B$4/(Sheet1!B$5+AD2666))-Sheet1!B$8*Sheet1!B$7+Sheet1!B$9*Sheet1!B$7+0.5*Sheet1!B$6*Sheet1!B$6*Sheet1!B$7)/(Sheet1!B$6*SQRT(Sheet1!B$7)))-(Sheet1!B$5+AD2666)*EXP(-Sheet1!B$9*Sheet1!B$7)*NORMSDIST((LN(Sheet1!B$4/(Sheet1!B$5+AD2666))-Sheet1!B$8*Sheet1!B$7+Sheet1!B$9*Sheet1!B$7-0.5*Sheet1!B$6*Sheet1!B$6*Sheet1!B$7)/(Sheet1!B$6*SQRT(Sheet1!B$7))))*400+100*AE2666-400*Sheet1!$B$13</f>
        <v>-96.470437144493189</v>
      </c>
    </row>
    <row r="2667" spans="22:32" x14ac:dyDescent="0.25">
      <c r="V2667" s="7" t="e">
        <f t="shared" si="391"/>
        <v>#VALUE!</v>
      </c>
      <c r="X2667" s="4">
        <f t="shared" ca="1" si="392"/>
        <v>-0.83238704203839986</v>
      </c>
      <c r="Y2667" s="4">
        <f t="shared" ca="1" si="392"/>
        <v>1.1513260527214675</v>
      </c>
      <c r="Z2667" s="4">
        <f t="shared" ca="1" si="393"/>
        <v>-1.4099421471274467</v>
      </c>
      <c r="AA2667" s="4">
        <f t="shared" ca="1" si="394"/>
        <v>0.65766425464839628</v>
      </c>
      <c r="AB2667" s="4">
        <f ca="1">Sheet1!AC2667</f>
        <v>1.5957166577521553E-2</v>
      </c>
      <c r="AC2667" s="7">
        <f t="shared" ca="1" si="395"/>
        <v>2.2960016921876281</v>
      </c>
      <c r="AD2667" s="4">
        <f t="shared" ca="1" si="396"/>
        <v>-3.2372295556912754</v>
      </c>
      <c r="AE2667" s="4">
        <f t="shared" ca="1" si="397"/>
        <v>1.509998241564033</v>
      </c>
      <c r="AF2667" s="21">
        <f ca="1">(Sheet1!B$4*EXP(-Sheet1!B$8*Sheet1!B$7)*NORMSDIST((LN(Sheet1!B$4/(Sheet1!B$5+AD2667))-Sheet1!B$8*Sheet1!B$7+Sheet1!B$9*Sheet1!B$7+0.5*Sheet1!B$6*Sheet1!B$6*Sheet1!B$7)/(Sheet1!B$6*SQRT(Sheet1!B$7)))-(Sheet1!B$5+AD2667)*EXP(-Sheet1!B$9*Sheet1!B$7)*NORMSDIST((LN(Sheet1!B$4/(Sheet1!B$5+AD2667))-Sheet1!B$8*Sheet1!B$7+Sheet1!B$9*Sheet1!B$7-0.5*Sheet1!B$6*Sheet1!B$6*Sheet1!B$7)/(Sheet1!B$6*SQRT(Sheet1!B$7))))*400+100*AE2667-400*Sheet1!$B$13</f>
        <v>697.31998322437812</v>
      </c>
    </row>
    <row r="2668" spans="22:32" x14ac:dyDescent="0.25">
      <c r="V2668" s="7" t="e">
        <f t="shared" si="391"/>
        <v>#VALUE!</v>
      </c>
      <c r="X2668" s="4">
        <f t="shared" ca="1" si="392"/>
        <v>-1.9224266592100556</v>
      </c>
      <c r="Y2668" s="4">
        <f t="shared" ca="1" si="392"/>
        <v>0.7512902891273221</v>
      </c>
      <c r="Z2668" s="4">
        <f t="shared" ca="1" si="393"/>
        <v>-3.2563101474333473</v>
      </c>
      <c r="AA2668" s="4">
        <f t="shared" ca="1" si="394"/>
        <v>-1.1577326895258382</v>
      </c>
      <c r="AB2668" s="4">
        <f ca="1">Sheet1!AC2668</f>
        <v>0.24338279260508433</v>
      </c>
      <c r="AC2668" s="7">
        <f t="shared" ca="1" si="395"/>
        <v>1.3089450482430018</v>
      </c>
      <c r="AD2668" s="4">
        <f t="shared" ca="1" si="396"/>
        <v>-4.262331043026319</v>
      </c>
      <c r="AE2668" s="4">
        <f t="shared" ca="1" si="397"/>
        <v>-1.5154084711438984</v>
      </c>
      <c r="AF2668" s="21">
        <f ca="1">(Sheet1!B$4*EXP(-Sheet1!B$8*Sheet1!B$7)*NORMSDIST((LN(Sheet1!B$4/(Sheet1!B$5+AD2668))-Sheet1!B$8*Sheet1!B$7+Sheet1!B$9*Sheet1!B$7+0.5*Sheet1!B$6*Sheet1!B$6*Sheet1!B$7)/(Sheet1!B$6*SQRT(Sheet1!B$7)))-(Sheet1!B$5+AD2668)*EXP(-Sheet1!B$9*Sheet1!B$7)*NORMSDIST((LN(Sheet1!B$4/(Sheet1!B$5+AD2668))-Sheet1!B$8*Sheet1!B$7+Sheet1!B$9*Sheet1!B$7-0.5*Sheet1!B$6*Sheet1!B$6*Sheet1!B$7)/(Sheet1!B$6*SQRT(Sheet1!B$7))))*400+100*AE2668-400*Sheet1!$B$13</f>
        <v>579.50231510102731</v>
      </c>
    </row>
    <row r="2669" spans="22:32" x14ac:dyDescent="0.25">
      <c r="V2669" s="7" t="e">
        <f t="shared" si="391"/>
        <v>#VALUE!</v>
      </c>
      <c r="X2669" s="4">
        <f t="shared" ca="1" si="392"/>
        <v>-0.71299542913540026</v>
      </c>
      <c r="Y2669" s="4">
        <f t="shared" ca="1" si="392"/>
        <v>-1.3335999520181498</v>
      </c>
      <c r="Z2669" s="4">
        <f t="shared" ca="1" si="393"/>
        <v>-1.2077101822553906</v>
      </c>
      <c r="AA2669" s="4">
        <f t="shared" ca="1" si="394"/>
        <v>-2.6914214050380232</v>
      </c>
      <c r="AB2669" s="4">
        <f ca="1">Sheet1!AC2669</f>
        <v>0.43287385941319367</v>
      </c>
      <c r="AC2669" s="7">
        <f t="shared" ca="1" si="395"/>
        <v>1.108537817298562</v>
      </c>
      <c r="AD2669" s="4">
        <f t="shared" ca="1" si="396"/>
        <v>-1.3387924093666392</v>
      </c>
      <c r="AE2669" s="4">
        <f t="shared" ca="1" si="397"/>
        <v>-2.9835424097714793</v>
      </c>
      <c r="AF2669" s="21">
        <f ca="1">(Sheet1!B$4*EXP(-Sheet1!B$8*Sheet1!B$7)*NORMSDIST((LN(Sheet1!B$4/(Sheet1!B$5+AD2669))-Sheet1!B$8*Sheet1!B$7+Sheet1!B$9*Sheet1!B$7+0.5*Sheet1!B$6*Sheet1!B$6*Sheet1!B$7)/(Sheet1!B$6*SQRT(Sheet1!B$7)))-(Sheet1!B$5+AD2669)*EXP(-Sheet1!B$9*Sheet1!B$7)*NORMSDIST((LN(Sheet1!B$4/(Sheet1!B$5+AD2669))-Sheet1!B$8*Sheet1!B$7+Sheet1!B$9*Sheet1!B$7-0.5*Sheet1!B$6*Sheet1!B$6*Sheet1!B$7)/(Sheet1!B$6*SQRT(Sheet1!B$7))))*400+100*AE2669-400*Sheet1!$B$13</f>
        <v>-79.145057996061951</v>
      </c>
    </row>
    <row r="2670" spans="22:32" x14ac:dyDescent="0.25">
      <c r="V2670" s="7" t="e">
        <f t="shared" si="391"/>
        <v>#VALUE!</v>
      </c>
      <c r="X2670" s="4">
        <f t="shared" ca="1" si="392"/>
        <v>-1.9424657457495387</v>
      </c>
      <c r="Y2670" s="4">
        <f t="shared" ca="1" si="392"/>
        <v>1.3886569331761784</v>
      </c>
      <c r="Z2670" s="4">
        <f t="shared" ca="1" si="393"/>
        <v>-3.2902534349606998</v>
      </c>
      <c r="AA2670" s="4">
        <f t="shared" ca="1" si="394"/>
        <v>-0.2865376208662429</v>
      </c>
      <c r="AB2670" s="4">
        <f ca="1">Sheet1!AC2670</f>
        <v>7.7635031268980081E-2</v>
      </c>
      <c r="AC2670" s="7">
        <f t="shared" ca="1" si="395"/>
        <v>1.6975619634931671</v>
      </c>
      <c r="AD2670" s="4">
        <f t="shared" ca="1" si="396"/>
        <v>-5.5854090814420232</v>
      </c>
      <c r="AE2670" s="4">
        <f t="shared" ca="1" si="397"/>
        <v>-0.48641536629235999</v>
      </c>
      <c r="AF2670" s="21">
        <f ca="1">(Sheet1!B$4*EXP(-Sheet1!B$8*Sheet1!B$7)*NORMSDIST((LN(Sheet1!B$4/(Sheet1!B$5+AD2670))-Sheet1!B$8*Sheet1!B$7+Sheet1!B$9*Sheet1!B$7+0.5*Sheet1!B$6*Sheet1!B$6*Sheet1!B$7)/(Sheet1!B$6*SQRT(Sheet1!B$7)))-(Sheet1!B$5+AD2670)*EXP(-Sheet1!B$9*Sheet1!B$7)*NORMSDIST((LN(Sheet1!B$4/(Sheet1!B$5+AD2670))-Sheet1!B$8*Sheet1!B$7+Sheet1!B$9*Sheet1!B$7-0.5*Sheet1!B$6*Sheet1!B$6*Sheet1!B$7)/(Sheet1!B$6*SQRT(Sheet1!B$7))))*400+100*AE2670-400*Sheet1!$B$13</f>
        <v>929.35888273510773</v>
      </c>
    </row>
    <row r="2671" spans="22:32" x14ac:dyDescent="0.25">
      <c r="V2671" s="7" t="e">
        <f t="shared" si="391"/>
        <v>#VALUE!</v>
      </c>
      <c r="X2671" s="4">
        <f t="shared" ca="1" si="392"/>
        <v>-0.30886230019331296</v>
      </c>
      <c r="Y2671" s="4">
        <f t="shared" ca="1" si="392"/>
        <v>-0.35678493258448579</v>
      </c>
      <c r="Z2671" s="4">
        <f t="shared" ca="1" si="393"/>
        <v>-0.52316765243588703</v>
      </c>
      <c r="AA2671" s="4">
        <f t="shared" ca="1" si="394"/>
        <v>-0.85594094990090919</v>
      </c>
      <c r="AB2671" s="4">
        <f ca="1">Sheet1!AC2671</f>
        <v>0.2742097247948696</v>
      </c>
      <c r="AC2671" s="7">
        <f t="shared" ca="1" si="395"/>
        <v>1.2684963440315922</v>
      </c>
      <c r="AD2671" s="4">
        <f t="shared" ca="1" si="396"/>
        <v>-0.66363625443051344</v>
      </c>
      <c r="AE2671" s="4">
        <f t="shared" ca="1" si="397"/>
        <v>-1.0857579656562315</v>
      </c>
      <c r="AF2671" s="21">
        <f ca="1">(Sheet1!B$4*EXP(-Sheet1!B$8*Sheet1!B$7)*NORMSDIST((LN(Sheet1!B$4/(Sheet1!B$5+AD2671))-Sheet1!B$8*Sheet1!B$7+Sheet1!B$9*Sheet1!B$7+0.5*Sheet1!B$6*Sheet1!B$6*Sheet1!B$7)/(Sheet1!B$6*SQRT(Sheet1!B$7)))-(Sheet1!B$5+AD2671)*EXP(-Sheet1!B$9*Sheet1!B$7)*NORMSDIST((LN(Sheet1!B$4/(Sheet1!B$5+AD2671))-Sheet1!B$8*Sheet1!B$7+Sheet1!B$9*Sheet1!B$7-0.5*Sheet1!B$6*Sheet1!B$6*Sheet1!B$7)/(Sheet1!B$6*SQRT(Sheet1!B$7))))*400+100*AE2671-400*Sheet1!$B$13</f>
        <v>-1.0851196377188899</v>
      </c>
    </row>
    <row r="2672" spans="22:32" x14ac:dyDescent="0.25">
      <c r="V2672" s="7" t="e">
        <f t="shared" si="391"/>
        <v>#VALUE!</v>
      </c>
      <c r="X2672" s="4">
        <f t="shared" ca="1" si="392"/>
        <v>-0.52831192903323143</v>
      </c>
      <c r="Y2672" s="4">
        <f t="shared" ca="1" si="392"/>
        <v>-0.87129281090745259</v>
      </c>
      <c r="Z2672" s="4">
        <f t="shared" ca="1" si="393"/>
        <v>-0.89488329101090713</v>
      </c>
      <c r="AA2672" s="4">
        <f t="shared" ca="1" si="394"/>
        <v>-1.8303008913993069</v>
      </c>
      <c r="AB2672" s="4">
        <f ca="1">Sheet1!AC2672</f>
        <v>0.14489966167191215</v>
      </c>
      <c r="AC2672" s="7">
        <f t="shared" ca="1" si="395"/>
        <v>1.4835802329166043</v>
      </c>
      <c r="AD2672" s="4">
        <f t="shared" ca="1" si="396"/>
        <v>-1.3276311613111391</v>
      </c>
      <c r="AE2672" s="4">
        <f t="shared" ca="1" si="397"/>
        <v>-2.715398222769652</v>
      </c>
      <c r="AF2672" s="21">
        <f ca="1">(Sheet1!B$4*EXP(-Sheet1!B$8*Sheet1!B$7)*NORMSDIST((LN(Sheet1!B$4/(Sheet1!B$5+AD2672))-Sheet1!B$8*Sheet1!B$7+Sheet1!B$9*Sheet1!B$7+0.5*Sheet1!B$6*Sheet1!B$6*Sheet1!B$7)/(Sheet1!B$6*SQRT(Sheet1!B$7)))-(Sheet1!B$5+AD2672)*EXP(-Sheet1!B$9*Sheet1!B$7)*NORMSDIST((LN(Sheet1!B$4/(Sheet1!B$5+AD2672))-Sheet1!B$8*Sheet1!B$7+Sheet1!B$9*Sheet1!B$7-0.5*Sheet1!B$6*Sheet1!B$6*Sheet1!B$7)/(Sheet1!B$6*SQRT(Sheet1!B$7))))*400+100*AE2672-400*Sheet1!$B$13</f>
        <v>-54.196996414239038</v>
      </c>
    </row>
    <row r="2673" spans="22:32" x14ac:dyDescent="0.25">
      <c r="V2673" s="7" t="e">
        <f t="shared" si="391"/>
        <v>#VALUE!</v>
      </c>
      <c r="X2673" s="4">
        <f t="shared" ca="1" si="392"/>
        <v>0.96288594826314444</v>
      </c>
      <c r="Y2673" s="4">
        <f t="shared" ca="1" si="392"/>
        <v>-0.99437112424440322</v>
      </c>
      <c r="Z2673" s="4">
        <f t="shared" ca="1" si="393"/>
        <v>1.6309882455742934</v>
      </c>
      <c r="AA2673" s="4">
        <f t="shared" ca="1" si="394"/>
        <v>-0.28730642929648553</v>
      </c>
      <c r="AB2673" s="4">
        <f ca="1">Sheet1!AC2673</f>
        <v>0.13992513459796707</v>
      </c>
      <c r="AC2673" s="7">
        <f t="shared" ca="1" si="395"/>
        <v>1.4953823548097527</v>
      </c>
      <c r="AD2673" s="4">
        <f t="shared" ca="1" si="396"/>
        <v>2.4389510433339141</v>
      </c>
      <c r="AE2673" s="4">
        <f t="shared" ca="1" si="397"/>
        <v>-0.42963296479336027</v>
      </c>
      <c r="AF2673" s="21">
        <f ca="1">(Sheet1!B$4*EXP(-Sheet1!B$8*Sheet1!B$7)*NORMSDIST((LN(Sheet1!B$4/(Sheet1!B$5+AD2673))-Sheet1!B$8*Sheet1!B$7+Sheet1!B$9*Sheet1!B$7+0.5*Sheet1!B$6*Sheet1!B$6*Sheet1!B$7)/(Sheet1!B$6*SQRT(Sheet1!B$7)))-(Sheet1!B$5+AD2673)*EXP(-Sheet1!B$9*Sheet1!B$7)*NORMSDIST((LN(Sheet1!B$4/(Sheet1!B$5+AD2673))-Sheet1!B$8*Sheet1!B$7+Sheet1!B$9*Sheet1!B$7-0.5*Sheet1!B$6*Sheet1!B$6*Sheet1!B$7)/(Sheet1!B$6*SQRT(Sheet1!B$7))))*400+100*AE2673-400*Sheet1!$B$13</f>
        <v>-418.63698305879689</v>
      </c>
    </row>
    <row r="2674" spans="22:32" x14ac:dyDescent="0.25">
      <c r="V2674" s="7" t="e">
        <f t="shared" si="391"/>
        <v>#VALUE!</v>
      </c>
      <c r="X2674" s="4">
        <f t="shared" ca="1" si="392"/>
        <v>-1.022364847567693</v>
      </c>
      <c r="Y2674" s="4">
        <f t="shared" ca="1" si="392"/>
        <v>-1.3639049554514111</v>
      </c>
      <c r="Z2674" s="4">
        <f t="shared" ca="1" si="393"/>
        <v>-1.731736818964944</v>
      </c>
      <c r="AA2674" s="4">
        <f t="shared" ca="1" si="394"/>
        <v>-3.0898814740499789</v>
      </c>
      <c r="AB2674" s="4">
        <f ca="1">Sheet1!AC2674</f>
        <v>0.97656205446434807</v>
      </c>
      <c r="AC2674" s="7">
        <f t="shared" ca="1" si="395"/>
        <v>0.6490046152788097</v>
      </c>
      <c r="AD2674" s="4">
        <f t="shared" ca="1" si="396"/>
        <v>-1.1239051879564932</v>
      </c>
      <c r="AE2674" s="4">
        <f t="shared" ca="1" si="397"/>
        <v>-2.0053473373229278</v>
      </c>
      <c r="AF2674" s="21">
        <f ca="1">(Sheet1!B$4*EXP(-Sheet1!B$8*Sheet1!B$7)*NORMSDIST((LN(Sheet1!B$4/(Sheet1!B$5+AD2674))-Sheet1!B$8*Sheet1!B$7+Sheet1!B$9*Sheet1!B$7+0.5*Sheet1!B$6*Sheet1!B$6*Sheet1!B$7)/(Sheet1!B$6*SQRT(Sheet1!B$7)))-(Sheet1!B$5+AD2674)*EXP(-Sheet1!B$9*Sheet1!B$7)*NORMSDIST((LN(Sheet1!B$4/(Sheet1!B$5+AD2674))-Sheet1!B$8*Sheet1!B$7+Sheet1!B$9*Sheet1!B$7-0.5*Sheet1!B$6*Sheet1!B$6*Sheet1!B$7)/(Sheet1!B$6*SQRT(Sheet1!B$7))))*400+100*AE2674-400*Sheet1!$B$13</f>
        <v>-17.143026609483968</v>
      </c>
    </row>
    <row r="2675" spans="22:32" x14ac:dyDescent="0.25">
      <c r="V2675" s="7" t="e">
        <f t="shared" si="391"/>
        <v>#VALUE!</v>
      </c>
      <c r="X2675" s="4">
        <f t="shared" ca="1" si="392"/>
        <v>-0.25563929293982207</v>
      </c>
      <c r="Y2675" s="4">
        <f t="shared" ca="1" si="392"/>
        <v>-0.45288845606153089</v>
      </c>
      <c r="Z2675" s="4">
        <f t="shared" ca="1" si="393"/>
        <v>-0.43301564701806988</v>
      </c>
      <c r="AA2675" s="4">
        <f t="shared" ca="1" si="394"/>
        <v>-0.92954298396504254</v>
      </c>
      <c r="AB2675" s="4">
        <f ca="1">Sheet1!AC2675</f>
        <v>0.15679255454197427</v>
      </c>
      <c r="AC2675" s="7">
        <f t="shared" ca="1" si="395"/>
        <v>1.4569759689953794</v>
      </c>
      <c r="AD2675" s="4">
        <f t="shared" ca="1" si="396"/>
        <v>-0.63089339190431348</v>
      </c>
      <c r="AE2675" s="4">
        <f t="shared" ca="1" si="397"/>
        <v>-1.3543217897853244</v>
      </c>
      <c r="AF2675" s="21">
        <f ca="1">(Sheet1!B$4*EXP(-Sheet1!B$8*Sheet1!B$7)*NORMSDIST((LN(Sheet1!B$4/(Sheet1!B$5+AD2675))-Sheet1!B$8*Sheet1!B$7+Sheet1!B$9*Sheet1!B$7+0.5*Sheet1!B$6*Sheet1!B$6*Sheet1!B$7)/(Sheet1!B$6*SQRT(Sheet1!B$7)))-(Sheet1!B$5+AD2675)*EXP(-Sheet1!B$9*Sheet1!B$7)*NORMSDIST((LN(Sheet1!B$4/(Sheet1!B$5+AD2675))-Sheet1!B$8*Sheet1!B$7+Sheet1!B$9*Sheet1!B$7-0.5*Sheet1!B$6*Sheet1!B$6*Sheet1!B$7)/(Sheet1!B$6*SQRT(Sheet1!B$7))))*400+100*AE2675-400*Sheet1!$B$13</f>
        <v>-33.298717060247327</v>
      </c>
    </row>
    <row r="2676" spans="22:32" x14ac:dyDescent="0.25">
      <c r="V2676" s="7" t="e">
        <f t="shared" si="391"/>
        <v>#VALUE!</v>
      </c>
      <c r="X2676" s="4">
        <f t="shared" ca="1" si="392"/>
        <v>0.26509745563532011</v>
      </c>
      <c r="Y2676" s="4">
        <f t="shared" ca="1" si="392"/>
        <v>-8.8879399193786384E-3</v>
      </c>
      <c r="Z2676" s="4">
        <f t="shared" ca="1" si="393"/>
        <v>0.44903639403272128</v>
      </c>
      <c r="AA2676" s="4">
        <f t="shared" ca="1" si="394"/>
        <v>0.29253428064494852</v>
      </c>
      <c r="AB2676" s="4">
        <f ca="1">Sheet1!AC2676</f>
        <v>0.80812269273216597</v>
      </c>
      <c r="AC2676" s="7">
        <f t="shared" ca="1" si="395"/>
        <v>0.83499562254231208</v>
      </c>
      <c r="AD2676" s="4">
        <f t="shared" ca="1" si="396"/>
        <v>0.37494342337950703</v>
      </c>
      <c r="AE2676" s="4">
        <f t="shared" ca="1" si="397"/>
        <v>0.24426484378209623</v>
      </c>
      <c r="AF2676" s="21">
        <f ca="1">(Sheet1!B$4*EXP(-Sheet1!B$8*Sheet1!B$7)*NORMSDIST((LN(Sheet1!B$4/(Sheet1!B$5+AD2676))-Sheet1!B$8*Sheet1!B$7+Sheet1!B$9*Sheet1!B$7+0.5*Sheet1!B$6*Sheet1!B$6*Sheet1!B$7)/(Sheet1!B$6*SQRT(Sheet1!B$7)))-(Sheet1!B$5+AD2676)*EXP(-Sheet1!B$9*Sheet1!B$7)*NORMSDIST((LN(Sheet1!B$4/(Sheet1!B$5+AD2676))-Sheet1!B$8*Sheet1!B$7+Sheet1!B$9*Sheet1!B$7-0.5*Sheet1!B$6*Sheet1!B$6*Sheet1!B$7)/(Sheet1!B$6*SQRT(Sheet1!B$7))))*400+100*AE2676-400*Sheet1!$B$13</f>
        <v>-35.29563267299045</v>
      </c>
    </row>
    <row r="2677" spans="22:32" x14ac:dyDescent="0.25">
      <c r="V2677" s="7" t="e">
        <f t="shared" si="391"/>
        <v>#VALUE!</v>
      </c>
      <c r="X2677" s="4">
        <f t="shared" ca="1" si="392"/>
        <v>0.63886084708778423</v>
      </c>
      <c r="Y2677" s="4">
        <f t="shared" ca="1" si="392"/>
        <v>-1.8199109397640263</v>
      </c>
      <c r="Z2677" s="4">
        <f t="shared" ca="1" si="393"/>
        <v>1.0821370215624475</v>
      </c>
      <c r="AA2677" s="4">
        <f t="shared" ca="1" si="394"/>
        <v>-1.8183745056564133</v>
      </c>
      <c r="AB2677" s="4">
        <f ca="1">Sheet1!AC2677</f>
        <v>0.89424164432175357</v>
      </c>
      <c r="AC2677" s="7">
        <f t="shared" ca="1" si="395"/>
        <v>0.76258689765789844</v>
      </c>
      <c r="AD2677" s="4">
        <f t="shared" ca="1" si="396"/>
        <v>0.82522351411406525</v>
      </c>
      <c r="AE2677" s="4">
        <f t="shared" ca="1" si="397"/>
        <v>-1.3866685730487389</v>
      </c>
      <c r="AF2677" s="21">
        <f ca="1">(Sheet1!B$4*EXP(-Sheet1!B$8*Sheet1!B$7)*NORMSDIST((LN(Sheet1!B$4/(Sheet1!B$5+AD2677))-Sheet1!B$8*Sheet1!B$7+Sheet1!B$9*Sheet1!B$7+0.5*Sheet1!B$6*Sheet1!B$6*Sheet1!B$7)/(Sheet1!B$6*SQRT(Sheet1!B$7)))-(Sheet1!B$5+AD2677)*EXP(-Sheet1!B$9*Sheet1!B$7)*NORMSDIST((LN(Sheet1!B$4/(Sheet1!B$5+AD2677))-Sheet1!B$8*Sheet1!B$7+Sheet1!B$9*Sheet1!B$7-0.5*Sheet1!B$6*Sheet1!B$6*Sheet1!B$7)/(Sheet1!B$6*SQRT(Sheet1!B$7))))*400+100*AE2677-400*Sheet1!$B$13</f>
        <v>-269.15661952922801</v>
      </c>
    </row>
    <row r="2678" spans="22:32" x14ac:dyDescent="0.25">
      <c r="V2678" s="7" t="e">
        <f t="shared" si="391"/>
        <v>#VALUE!</v>
      </c>
      <c r="X2678" s="4">
        <f t="shared" ca="1" si="392"/>
        <v>0.1430912545865729</v>
      </c>
      <c r="Y2678" s="4">
        <f t="shared" ca="1" si="392"/>
        <v>0.26375225360395632</v>
      </c>
      <c r="Z2678" s="4">
        <f t="shared" ca="1" si="393"/>
        <v>0.2423756984886431</v>
      </c>
      <c r="AA2678" s="4">
        <f t="shared" ca="1" si="394"/>
        <v>0.53468668645574102</v>
      </c>
      <c r="AB2678" s="4">
        <f ca="1">Sheet1!AC2678</f>
        <v>0.11452009695665044</v>
      </c>
      <c r="AC2678" s="7">
        <f t="shared" ca="1" si="395"/>
        <v>1.5633910607441768</v>
      </c>
      <c r="AD2678" s="4">
        <f t="shared" ca="1" si="396"/>
        <v>0.3789280003587705</v>
      </c>
      <c r="AE2678" s="4">
        <f t="shared" ca="1" si="397"/>
        <v>0.83592438590383</v>
      </c>
      <c r="AF2678" s="21">
        <f ca="1">(Sheet1!B$4*EXP(-Sheet1!B$8*Sheet1!B$7)*NORMSDIST((LN(Sheet1!B$4/(Sheet1!B$5+AD2678))-Sheet1!B$8*Sheet1!B$7+Sheet1!B$9*Sheet1!B$7+0.5*Sheet1!B$6*Sheet1!B$6*Sheet1!B$7)/(Sheet1!B$6*SQRT(Sheet1!B$7)))-(Sheet1!B$5+AD2678)*EXP(-Sheet1!B$9*Sheet1!B$7)*NORMSDIST((LN(Sheet1!B$4/(Sheet1!B$5+AD2678))-Sheet1!B$8*Sheet1!B$7+Sheet1!B$9*Sheet1!B$7-0.5*Sheet1!B$6*Sheet1!B$6*Sheet1!B$7)/(Sheet1!B$6*SQRT(Sheet1!B$7))))*400+100*AE2678-400*Sheet1!$B$13</f>
        <v>23.239533536479485</v>
      </c>
    </row>
    <row r="2679" spans="22:32" x14ac:dyDescent="0.25">
      <c r="V2679" s="7" t="e">
        <f t="shared" si="391"/>
        <v>#VALUE!</v>
      </c>
      <c r="X2679" s="4">
        <f t="shared" ca="1" si="392"/>
        <v>0.41377816372197429</v>
      </c>
      <c r="Y2679" s="4">
        <f t="shared" ca="1" si="392"/>
        <v>-0.84846423094622547</v>
      </c>
      <c r="Z2679" s="4">
        <f t="shared" ca="1" si="393"/>
        <v>0.70087981086771756</v>
      </c>
      <c r="AA2679" s="4">
        <f t="shared" ca="1" si="394"/>
        <v>-0.71436203651665642</v>
      </c>
      <c r="AB2679" s="4">
        <f ca="1">Sheet1!AC2679</f>
        <v>0.17468776777681627</v>
      </c>
      <c r="AC2679" s="7">
        <f t="shared" ca="1" si="395"/>
        <v>1.42059946532704</v>
      </c>
      <c r="AD2679" s="4">
        <f t="shared" ca="1" si="396"/>
        <v>0.9956694845771964</v>
      </c>
      <c r="AE2679" s="4">
        <f t="shared" ca="1" si="397"/>
        <v>-1.0148223271254975</v>
      </c>
      <c r="AF2679" s="21">
        <f ca="1">(Sheet1!B$4*EXP(-Sheet1!B$8*Sheet1!B$7)*NORMSDIST((LN(Sheet1!B$4/(Sheet1!B$5+AD2679))-Sheet1!B$8*Sheet1!B$7+Sheet1!B$9*Sheet1!B$7+0.5*Sheet1!B$6*Sheet1!B$6*Sheet1!B$7)/(Sheet1!B$6*SQRT(Sheet1!B$7)))-(Sheet1!B$5+AD2679)*EXP(-Sheet1!B$9*Sheet1!B$7)*NORMSDIST((LN(Sheet1!B$4/(Sheet1!B$5+AD2679))-Sheet1!B$8*Sheet1!B$7+Sheet1!B$9*Sheet1!B$7-0.5*Sheet1!B$6*Sheet1!B$6*Sheet1!B$7)/(Sheet1!B$6*SQRT(Sheet1!B$7))))*400+100*AE2679-400*Sheet1!$B$13</f>
        <v>-258.48969546710214</v>
      </c>
    </row>
    <row r="2680" spans="22:32" x14ac:dyDescent="0.25">
      <c r="V2680" s="7" t="e">
        <f t="shared" si="391"/>
        <v>#VALUE!</v>
      </c>
      <c r="X2680" s="4">
        <f t="shared" ca="1" si="392"/>
        <v>6.4761384536269326E-2</v>
      </c>
      <c r="Y2680" s="4">
        <f t="shared" ca="1" si="392"/>
        <v>-1.6157823739050372</v>
      </c>
      <c r="Z2680" s="4">
        <f t="shared" ca="1" si="393"/>
        <v>0.10969633229802425</v>
      </c>
      <c r="AA2680" s="4">
        <f t="shared" ca="1" si="394"/>
        <v>-2.1924966368526904</v>
      </c>
      <c r="AB2680" s="4">
        <f ca="1">Sheet1!AC2680</f>
        <v>0.63444248832894623</v>
      </c>
      <c r="AC2680" s="7">
        <f t="shared" ca="1" si="395"/>
        <v>0.95751421339936937</v>
      </c>
      <c r="AD2680" s="4">
        <f t="shared" ca="1" si="396"/>
        <v>0.10503579733313853</v>
      </c>
      <c r="AE2680" s="4">
        <f t="shared" ca="1" si="397"/>
        <v>-2.0993466926167668</v>
      </c>
      <c r="AF2680" s="21">
        <f ca="1">(Sheet1!B$4*EXP(-Sheet1!B$8*Sheet1!B$7)*NORMSDIST((LN(Sheet1!B$4/(Sheet1!B$5+AD2680))-Sheet1!B$8*Sheet1!B$7+Sheet1!B$9*Sheet1!B$7+0.5*Sheet1!B$6*Sheet1!B$6*Sheet1!B$7)/(Sheet1!B$6*SQRT(Sheet1!B$7)))-(Sheet1!B$5+AD2680)*EXP(-Sheet1!B$9*Sheet1!B$7)*NORMSDIST((LN(Sheet1!B$4/(Sheet1!B$5+AD2680))-Sheet1!B$8*Sheet1!B$7+Sheet1!B$9*Sheet1!B$7-0.5*Sheet1!B$6*Sheet1!B$6*Sheet1!B$7)/(Sheet1!B$6*SQRT(Sheet1!B$7))))*400+100*AE2680-400*Sheet1!$B$13</f>
        <v>-226.73818948212056</v>
      </c>
    </row>
    <row r="2681" spans="22:32" x14ac:dyDescent="0.25">
      <c r="V2681" s="7" t="e">
        <f t="shared" si="391"/>
        <v>#VALUE!</v>
      </c>
      <c r="X2681" s="4">
        <f t="shared" ca="1" si="392"/>
        <v>0.58674132781194932</v>
      </c>
      <c r="Y2681" s="4">
        <f t="shared" ca="1" si="392"/>
        <v>0.14296676101618266</v>
      </c>
      <c r="Z2681" s="4">
        <f t="shared" ca="1" si="393"/>
        <v>0.99385416370456303</v>
      </c>
      <c r="AA2681" s="4">
        <f t="shared" ca="1" si="394"/>
        <v>0.87565562705908895</v>
      </c>
      <c r="AB2681" s="4">
        <f ca="1">Sheet1!AC2681</f>
        <v>0.32474114476034033</v>
      </c>
      <c r="AC2681" s="7">
        <f t="shared" ca="1" si="395"/>
        <v>1.2104708286063175</v>
      </c>
      <c r="AD2681" s="4">
        <f t="shared" ca="1" si="396"/>
        <v>1.2030314730533012</v>
      </c>
      <c r="AE2681" s="4">
        <f t="shared" ca="1" si="397"/>
        <v>1.0599555924599999</v>
      </c>
      <c r="AF2681" s="21">
        <f ca="1">(Sheet1!B$4*EXP(-Sheet1!B$8*Sheet1!B$7)*NORMSDIST((LN(Sheet1!B$4/(Sheet1!B$5+AD2681))-Sheet1!B$8*Sheet1!B$7+Sheet1!B$9*Sheet1!B$7+0.5*Sheet1!B$6*Sheet1!B$6*Sheet1!B$7)/(Sheet1!B$6*SQRT(Sheet1!B$7)))-(Sheet1!B$5+AD2681)*EXP(-Sheet1!B$9*Sheet1!B$7)*NORMSDIST((LN(Sheet1!B$4/(Sheet1!B$5+AD2681))-Sheet1!B$8*Sheet1!B$7+Sheet1!B$9*Sheet1!B$7-0.5*Sheet1!B$6*Sheet1!B$6*Sheet1!B$7)/(Sheet1!B$6*SQRT(Sheet1!B$7))))*400+100*AE2681-400*Sheet1!$B$13</f>
        <v>-83.073804041563562</v>
      </c>
    </row>
    <row r="2682" spans="22:32" x14ac:dyDescent="0.25">
      <c r="V2682" s="7" t="e">
        <f t="shared" si="391"/>
        <v>#VALUE!</v>
      </c>
      <c r="X2682" s="4">
        <f t="shared" ca="1" si="392"/>
        <v>0.98939820305436343</v>
      </c>
      <c r="Y2682" s="4">
        <f t="shared" ca="1" si="392"/>
        <v>-0.44740476204976276</v>
      </c>
      <c r="Z2682" s="4">
        <f t="shared" ca="1" si="393"/>
        <v>1.6758961352429997</v>
      </c>
      <c r="AA2682" s="4">
        <f t="shared" ca="1" si="394"/>
        <v>0.51061248230054812</v>
      </c>
      <c r="AB2682" s="4">
        <f ca="1">Sheet1!AC2682</f>
        <v>0.52437691104551687</v>
      </c>
      <c r="AC2682" s="7">
        <f t="shared" ca="1" si="395"/>
        <v>1.0361706157073753</v>
      </c>
      <c r="AD2682" s="4">
        <f t="shared" ca="1" si="396"/>
        <v>1.7365143303163497</v>
      </c>
      <c r="AE2682" s="4">
        <f t="shared" ca="1" si="397"/>
        <v>0.52908165017323028</v>
      </c>
      <c r="AF2682" s="21">
        <f ca="1">(Sheet1!B$4*EXP(-Sheet1!B$8*Sheet1!B$7)*NORMSDIST((LN(Sheet1!B$4/(Sheet1!B$5+AD2682))-Sheet1!B$8*Sheet1!B$7+Sheet1!B$9*Sheet1!B$7+0.5*Sheet1!B$6*Sheet1!B$6*Sheet1!B$7)/(Sheet1!B$6*SQRT(Sheet1!B$7)))-(Sheet1!B$5+AD2682)*EXP(-Sheet1!B$9*Sheet1!B$7)*NORMSDIST((LN(Sheet1!B$4/(Sheet1!B$5+AD2682))-Sheet1!B$8*Sheet1!B$7+Sheet1!B$9*Sheet1!B$7-0.5*Sheet1!B$6*Sheet1!B$6*Sheet1!B$7)/(Sheet1!B$6*SQRT(Sheet1!B$7))))*400+100*AE2682-400*Sheet1!$B$13</f>
        <v>-217.6480032087793</v>
      </c>
    </row>
    <row r="2683" spans="22:32" x14ac:dyDescent="0.25">
      <c r="V2683" s="7" t="e">
        <f t="shared" si="391"/>
        <v>#VALUE!</v>
      </c>
      <c r="X2683" s="4">
        <f t="shared" ca="1" si="392"/>
        <v>-0.60330695691765024</v>
      </c>
      <c r="Y2683" s="4">
        <f t="shared" ca="1" si="392"/>
        <v>0.43188805043899975</v>
      </c>
      <c r="Z2683" s="4">
        <f t="shared" ca="1" si="393"/>
        <v>-1.0219139213536153</v>
      </c>
      <c r="AA2683" s="4">
        <f t="shared" ca="1" si="394"/>
        <v>-8.81708073188254E-2</v>
      </c>
      <c r="AB2683" s="4">
        <f ca="1">Sheet1!AC2683</f>
        <v>0.75555437691513028</v>
      </c>
      <c r="AC2683" s="7">
        <f t="shared" ca="1" si="395"/>
        <v>0.87344017192511814</v>
      </c>
      <c r="AD2683" s="4">
        <f t="shared" ca="1" si="396"/>
        <v>-0.89258067115977335</v>
      </c>
      <c r="AE2683" s="4">
        <f t="shared" ca="1" si="397"/>
        <v>-7.7011925103331325E-2</v>
      </c>
      <c r="AF2683" s="21">
        <f ca="1">(Sheet1!B$4*EXP(-Sheet1!B$8*Sheet1!B$7)*NORMSDIST((LN(Sheet1!B$4/(Sheet1!B$5+AD2683))-Sheet1!B$8*Sheet1!B$7+Sheet1!B$9*Sheet1!B$7+0.5*Sheet1!B$6*Sheet1!B$6*Sheet1!B$7)/(Sheet1!B$6*SQRT(Sheet1!B$7)))-(Sheet1!B$5+AD2683)*EXP(-Sheet1!B$9*Sheet1!B$7)*NORMSDIST((LN(Sheet1!B$4/(Sheet1!B$5+AD2683))-Sheet1!B$8*Sheet1!B$7+Sheet1!B$9*Sheet1!B$7-0.5*Sheet1!B$6*Sheet1!B$6*Sheet1!B$7)/(Sheet1!B$6*SQRT(Sheet1!B$7))))*400+100*AE2683-400*Sheet1!$B$13</f>
        <v>137.40487419945612</v>
      </c>
    </row>
    <row r="2684" spans="22:32" x14ac:dyDescent="0.25">
      <c r="V2684" s="7" t="e">
        <f t="shared" si="391"/>
        <v>#VALUE!</v>
      </c>
      <c r="X2684" s="4">
        <f t="shared" ca="1" si="392"/>
        <v>-0.97673535212341889</v>
      </c>
      <c r="Y2684" s="4">
        <f t="shared" ca="1" si="392"/>
        <v>1.4575087903174742</v>
      </c>
      <c r="Z2684" s="4">
        <f t="shared" ca="1" si="393"/>
        <v>-1.6544471141402575</v>
      </c>
      <c r="AA2684" s="4">
        <f t="shared" ca="1" si="394"/>
        <v>0.92117276360102007</v>
      </c>
      <c r="AB2684" s="4">
        <f ca="1">Sheet1!AC2684</f>
        <v>0.11548935293286577</v>
      </c>
      <c r="AC2684" s="7">
        <f t="shared" ca="1" si="395"/>
        <v>1.5605174290594765</v>
      </c>
      <c r="AD2684" s="4">
        <f t="shared" ca="1" si="396"/>
        <v>-2.5817935570730248</v>
      </c>
      <c r="AE2684" s="4">
        <f t="shared" ca="1" si="397"/>
        <v>1.4375061527742767</v>
      </c>
      <c r="AF2684" s="21">
        <f ca="1">(Sheet1!B$4*EXP(-Sheet1!B$8*Sheet1!B$7)*NORMSDIST((LN(Sheet1!B$4/(Sheet1!B$5+AD2684))-Sheet1!B$8*Sheet1!B$7+Sheet1!B$9*Sheet1!B$7+0.5*Sheet1!B$6*Sheet1!B$6*Sheet1!B$7)/(Sheet1!B$6*SQRT(Sheet1!B$7)))-(Sheet1!B$5+AD2684)*EXP(-Sheet1!B$9*Sheet1!B$7)*NORMSDIST((LN(Sheet1!B$4/(Sheet1!B$5+AD2684))-Sheet1!B$8*Sheet1!B$7+Sheet1!B$9*Sheet1!B$7-0.5*Sheet1!B$6*Sheet1!B$6*Sheet1!B$7)/(Sheet1!B$6*SQRT(Sheet1!B$7))))*400+100*AE2684-400*Sheet1!$B$13</f>
        <v>574.95210536603008</v>
      </c>
    </row>
    <row r="2685" spans="22:32" x14ac:dyDescent="0.25">
      <c r="V2685" s="7" t="e">
        <f t="shared" si="391"/>
        <v>#VALUE!</v>
      </c>
      <c r="X2685" s="4">
        <f t="shared" ca="1" si="392"/>
        <v>-1.5750222054410095</v>
      </c>
      <c r="Y2685" s="4">
        <f t="shared" ca="1" si="392"/>
        <v>0.76055665381091064</v>
      </c>
      <c r="Z2685" s="4">
        <f t="shared" ca="1" si="393"/>
        <v>-2.6678577127711436</v>
      </c>
      <c r="AA2685" s="4">
        <f t="shared" ca="1" si="394"/>
        <v>-0.74502995531893823</v>
      </c>
      <c r="AB2685" s="4">
        <f ca="1">Sheet1!AC2685</f>
        <v>0.34262697966534228</v>
      </c>
      <c r="AC2685" s="7">
        <f t="shared" ca="1" si="395"/>
        <v>1.191843618322852</v>
      </c>
      <c r="AD2685" s="4">
        <f t="shared" ca="1" si="396"/>
        <v>-3.179669189559688</v>
      </c>
      <c r="AE2685" s="4">
        <f t="shared" ca="1" si="397"/>
        <v>-0.8879591977062361</v>
      </c>
      <c r="AF2685" s="21">
        <f ca="1">(Sheet1!B$4*EXP(-Sheet1!B$8*Sheet1!B$7)*NORMSDIST((LN(Sheet1!B$4/(Sheet1!B$5+AD2685))-Sheet1!B$8*Sheet1!B$7+Sheet1!B$9*Sheet1!B$7+0.5*Sheet1!B$6*Sheet1!B$6*Sheet1!B$7)/(Sheet1!B$6*SQRT(Sheet1!B$7)))-(Sheet1!B$5+AD2685)*EXP(-Sheet1!B$9*Sheet1!B$7)*NORMSDIST((LN(Sheet1!B$4/(Sheet1!B$5+AD2685))-Sheet1!B$8*Sheet1!B$7+Sheet1!B$9*Sheet1!B$7-0.5*Sheet1!B$6*Sheet1!B$6*Sheet1!B$7)/(Sheet1!B$6*SQRT(Sheet1!B$7))))*400+100*AE2685-400*Sheet1!$B$13</f>
        <v>447.32151488164527</v>
      </c>
    </row>
    <row r="2686" spans="22:32" x14ac:dyDescent="0.25">
      <c r="V2686" s="7" t="e">
        <f t="shared" si="391"/>
        <v>#VALUE!</v>
      </c>
      <c r="X2686" s="4">
        <f t="shared" ca="1" si="392"/>
        <v>0.49723830160288035</v>
      </c>
      <c r="Y2686" s="4">
        <f t="shared" ca="1" si="392"/>
        <v>-0.83069242365736395</v>
      </c>
      <c r="Z2686" s="4">
        <f t="shared" ca="1" si="393"/>
        <v>0.84224910190712432</v>
      </c>
      <c r="AA2686" s="4">
        <f t="shared" ca="1" si="394"/>
        <v>-0.59340351204430319</v>
      </c>
      <c r="AB2686" s="4">
        <f ca="1">Sheet1!AC2686</f>
        <v>0.84599155424480599</v>
      </c>
      <c r="AC2686" s="7">
        <f t="shared" ca="1" si="395"/>
        <v>0.80524731970775143</v>
      </c>
      <c r="AD2686" s="4">
        <f t="shared" ca="1" si="396"/>
        <v>0.67821883183697262</v>
      </c>
      <c r="AE2686" s="4">
        <f t="shared" ca="1" si="397"/>
        <v>-0.47783658757884157</v>
      </c>
      <c r="AF2686" s="21">
        <f ca="1">(Sheet1!B$4*EXP(-Sheet1!B$8*Sheet1!B$7)*NORMSDIST((LN(Sheet1!B$4/(Sheet1!B$5+AD2686))-Sheet1!B$8*Sheet1!B$7+Sheet1!B$9*Sheet1!B$7+0.5*Sheet1!B$6*Sheet1!B$6*Sheet1!B$7)/(Sheet1!B$6*SQRT(Sheet1!B$7)))-(Sheet1!B$5+AD2686)*EXP(-Sheet1!B$9*Sheet1!B$7)*NORMSDIST((LN(Sheet1!B$4/(Sheet1!B$5+AD2686))-Sheet1!B$8*Sheet1!B$7+Sheet1!B$9*Sheet1!B$7-0.5*Sheet1!B$6*Sheet1!B$6*Sheet1!B$7)/(Sheet1!B$6*SQRT(Sheet1!B$7))))*400+100*AE2686-400*Sheet1!$B$13</f>
        <v>-155.2837003915688</v>
      </c>
    </row>
    <row r="2687" spans="22:32" x14ac:dyDescent="0.25">
      <c r="V2687" s="7" t="e">
        <f t="shared" si="391"/>
        <v>#VALUE!</v>
      </c>
      <c r="X2687" s="4">
        <f t="shared" ca="1" si="392"/>
        <v>0.17848336943049756</v>
      </c>
      <c r="Y2687" s="4">
        <f t="shared" ca="1" si="392"/>
        <v>-0.64467066162332587</v>
      </c>
      <c r="Z2687" s="4">
        <f t="shared" ca="1" si="393"/>
        <v>0.30232477490893928</v>
      </c>
      <c r="AA2687" s="4">
        <f t="shared" ca="1" si="394"/>
        <v>-0.69914689643385308</v>
      </c>
      <c r="AB2687" s="4">
        <f ca="1">Sheet1!AC2687</f>
        <v>0.91534183855783269</v>
      </c>
      <c r="AC2687" s="7">
        <f t="shared" ca="1" si="395"/>
        <v>0.7410080639706248</v>
      </c>
      <c r="AD2687" s="4">
        <f t="shared" ca="1" si="396"/>
        <v>0.22402509614562802</v>
      </c>
      <c r="AE2687" s="4">
        <f t="shared" ca="1" si="397"/>
        <v>-0.51807348815752041</v>
      </c>
      <c r="AF2687" s="21">
        <f ca="1">(Sheet1!B$4*EXP(-Sheet1!B$8*Sheet1!B$7)*NORMSDIST((LN(Sheet1!B$4/(Sheet1!B$5+AD2687))-Sheet1!B$8*Sheet1!B$7+Sheet1!B$9*Sheet1!B$7+0.5*Sheet1!B$6*Sheet1!B$6*Sheet1!B$7)/(Sheet1!B$6*SQRT(Sheet1!B$7)))-(Sheet1!B$5+AD2687)*EXP(-Sheet1!B$9*Sheet1!B$7)*NORMSDIST((LN(Sheet1!B$4/(Sheet1!B$5+AD2687))-Sheet1!B$8*Sheet1!B$7+Sheet1!B$9*Sheet1!B$7-0.5*Sheet1!B$6*Sheet1!B$6*Sheet1!B$7)/(Sheet1!B$6*SQRT(Sheet1!B$7))))*400+100*AE2687-400*Sheet1!$B$13</f>
        <v>-87.577863341787179</v>
      </c>
    </row>
    <row r="2688" spans="22:32" x14ac:dyDescent="0.25">
      <c r="V2688" s="7" t="e">
        <f t="shared" si="391"/>
        <v>#VALUE!</v>
      </c>
      <c r="X2688" s="4">
        <f t="shared" ca="1" si="392"/>
        <v>-7.9779128846389907E-2</v>
      </c>
      <c r="Y2688" s="4">
        <f t="shared" ca="1" si="392"/>
        <v>-1.0650858112745933</v>
      </c>
      <c r="Z2688" s="4">
        <f t="shared" ca="1" si="393"/>
        <v>-0.13513419904540883</v>
      </c>
      <c r="AA2688" s="4">
        <f t="shared" ca="1" si="394"/>
        <v>-1.5861466332345926</v>
      </c>
      <c r="AB2688" s="4">
        <f ca="1">Sheet1!AC2688</f>
        <v>5.8472647344253725E-2</v>
      </c>
      <c r="AC2688" s="7">
        <f t="shared" ca="1" si="395"/>
        <v>1.7978899222478024</v>
      </c>
      <c r="AD2688" s="4">
        <f t="shared" ca="1" si="396"/>
        <v>-0.24295641461476913</v>
      </c>
      <c r="AE2688" s="4">
        <f t="shared" ca="1" si="397"/>
        <v>-2.851717047099755</v>
      </c>
      <c r="AF2688" s="21">
        <f ca="1">(Sheet1!B$4*EXP(-Sheet1!B$8*Sheet1!B$7)*NORMSDIST((LN(Sheet1!B$4/(Sheet1!B$5+AD2688))-Sheet1!B$8*Sheet1!B$7+Sheet1!B$9*Sheet1!B$7+0.5*Sheet1!B$6*Sheet1!B$6*Sheet1!B$7)/(Sheet1!B$6*SQRT(Sheet1!B$7)))-(Sheet1!B$5+AD2688)*EXP(-Sheet1!B$9*Sheet1!B$7)*NORMSDIST((LN(Sheet1!B$4/(Sheet1!B$5+AD2688))-Sheet1!B$8*Sheet1!B$7+Sheet1!B$9*Sheet1!B$7-0.5*Sheet1!B$6*Sheet1!B$6*Sheet1!B$7)/(Sheet1!B$6*SQRT(Sheet1!B$7))))*400+100*AE2688-400*Sheet1!$B$13</f>
        <v>-246.0850362890169</v>
      </c>
    </row>
    <row r="2689" spans="22:32" x14ac:dyDescent="0.25">
      <c r="V2689" s="7" t="e">
        <f t="shared" si="391"/>
        <v>#VALUE!</v>
      </c>
      <c r="X2689" s="4">
        <f t="shared" ca="1" si="392"/>
        <v>2.1051034594127467</v>
      </c>
      <c r="Y2689" s="4">
        <f t="shared" ca="1" si="392"/>
        <v>0.15546668152398949</v>
      </c>
      <c r="Z2689" s="4">
        <f t="shared" ca="1" si="393"/>
        <v>3.5657379819626023</v>
      </c>
      <c r="AA2689" s="4">
        <f t="shared" ca="1" si="394"/>
        <v>2.6401252270950302</v>
      </c>
      <c r="AB2689" s="4">
        <f ca="1">Sheet1!AC2689</f>
        <v>0.6089746259262997</v>
      </c>
      <c r="AC2689" s="7">
        <f t="shared" ca="1" si="395"/>
        <v>0.97524597222136666</v>
      </c>
      <c r="AD2689" s="4">
        <f t="shared" ca="1" si="396"/>
        <v>3.4774716049057721</v>
      </c>
      <c r="AE2689" s="4">
        <f t="shared" ca="1" si="397"/>
        <v>2.574771493884449</v>
      </c>
      <c r="AF2689" s="21">
        <f ca="1">(Sheet1!B$4*EXP(-Sheet1!B$8*Sheet1!B$7)*NORMSDIST((LN(Sheet1!B$4/(Sheet1!B$5+AD2689))-Sheet1!B$8*Sheet1!B$7+Sheet1!B$9*Sheet1!B$7+0.5*Sheet1!B$6*Sheet1!B$6*Sheet1!B$7)/(Sheet1!B$6*SQRT(Sheet1!B$7)))-(Sheet1!B$5+AD2689)*EXP(-Sheet1!B$9*Sheet1!B$7)*NORMSDIST((LN(Sheet1!B$4/(Sheet1!B$5+AD2689))-Sheet1!B$8*Sheet1!B$7+Sheet1!B$9*Sheet1!B$7-0.5*Sheet1!B$6*Sheet1!B$6*Sheet1!B$7)/(Sheet1!B$6*SQRT(Sheet1!B$7))))*400+100*AE2689-400*Sheet1!$B$13</f>
        <v>-269.13911139006541</v>
      </c>
    </row>
    <row r="2690" spans="22:32" x14ac:dyDescent="0.25">
      <c r="V2690" s="7" t="e">
        <f t="shared" si="391"/>
        <v>#VALUE!</v>
      </c>
      <c r="X2690" s="4">
        <f t="shared" ca="1" si="392"/>
        <v>0.5062614720444818</v>
      </c>
      <c r="Y2690" s="4">
        <f t="shared" ca="1" si="392"/>
        <v>-0.1139955941569676</v>
      </c>
      <c r="Z2690" s="4">
        <f t="shared" ca="1" si="393"/>
        <v>0.85753303553873594</v>
      </c>
      <c r="AA2690" s="4">
        <f t="shared" ca="1" si="394"/>
        <v>0.42253216536191468</v>
      </c>
      <c r="AB2690" s="4">
        <f ca="1">Sheet1!AC2690</f>
        <v>0.92257773763637863</v>
      </c>
      <c r="AC2690" s="7">
        <f t="shared" ca="1" si="395"/>
        <v>0.7329640298912673</v>
      </c>
      <c r="AD2690" s="4">
        <f t="shared" ca="1" si="396"/>
        <v>0.62854086949336319</v>
      </c>
      <c r="AE2690" s="4">
        <f t="shared" ca="1" si="397"/>
        <v>0.30970087868235235</v>
      </c>
      <c r="AF2690" s="21">
        <f ca="1">(Sheet1!B$4*EXP(-Sheet1!B$8*Sheet1!B$7)*NORMSDIST((LN(Sheet1!B$4/(Sheet1!B$5+AD2690))-Sheet1!B$8*Sheet1!B$7+Sheet1!B$9*Sheet1!B$7+0.5*Sheet1!B$6*Sheet1!B$6*Sheet1!B$7)/(Sheet1!B$6*SQRT(Sheet1!B$7)))-(Sheet1!B$5+AD2690)*EXP(-Sheet1!B$9*Sheet1!B$7)*NORMSDIST((LN(Sheet1!B$4/(Sheet1!B$5+AD2690))-Sheet1!B$8*Sheet1!B$7+Sheet1!B$9*Sheet1!B$7-0.5*Sheet1!B$6*Sheet1!B$6*Sheet1!B$7)/(Sheet1!B$6*SQRT(Sheet1!B$7))))*400+100*AE2690-400*Sheet1!$B$13</f>
        <v>-68.735969823410414</v>
      </c>
    </row>
    <row r="2691" spans="22:32" x14ac:dyDescent="0.25">
      <c r="V2691" s="7" t="e">
        <f t="shared" ref="V2691:V2754" si="398">GAMMALN($B$7/2+1)-GAMMALN($B$7/2)-LN(PI())-LN($B$7)-0.5*LN($B$9*$C$10-$C$9*$B$10)-($B$7/2+1)*LN(SUMPRODUCT(MMULT(J2691:K2691,MINVERSE($B$9:$C$10)),J2691:K2691)/$B$7+1)</f>
        <v>#VALUE!</v>
      </c>
      <c r="X2691" s="4">
        <f t="shared" ref="X2691:Y2754" ca="1" si="399">NORMSINV(RAND())</f>
        <v>1.2930350882483945</v>
      </c>
      <c r="Y2691" s="4">
        <f t="shared" ca="1" si="399"/>
        <v>-0.47434921534469809</v>
      </c>
      <c r="Z2691" s="4">
        <f t="shared" ref="Z2691:Z2754" ca="1" si="400">X2691*SQRT($B$20)</f>
        <v>2.1902126974148222</v>
      </c>
      <c r="AA2691" s="4">
        <f t="shared" ref="AA2691:AA2754" ca="1" si="401">SQRT($C$21)*($B$25*X2691+SQRT(1-$B$25^2)*Y2691)</f>
        <v>0.82215379295383961</v>
      </c>
      <c r="AB2691" s="4">
        <f ca="1">Sheet1!AC2691</f>
        <v>0.79764485298766308</v>
      </c>
      <c r="AC2691" s="7">
        <f t="shared" ref="AC2691:AC2754" ca="1" si="402">SQRT((B$27/2)/GAMMAINV(AB2691,B$27/2,1))</f>
        <v>0.84286635166331725</v>
      </c>
      <c r="AD2691" s="4">
        <f t="shared" ref="AD2691:AD2754" ca="1" si="403">AC2691*Z2691</f>
        <v>1.8460565856367042</v>
      </c>
      <c r="AE2691" s="4">
        <f t="shared" ref="AE2691:AE2754" ca="1" si="404">AC2691*AA2691</f>
        <v>0.69296576797316112</v>
      </c>
      <c r="AF2691" s="21">
        <f ca="1">(Sheet1!B$4*EXP(-Sheet1!B$8*Sheet1!B$7)*NORMSDIST((LN(Sheet1!B$4/(Sheet1!B$5+AD2691))-Sheet1!B$8*Sheet1!B$7+Sheet1!B$9*Sheet1!B$7+0.5*Sheet1!B$6*Sheet1!B$6*Sheet1!B$7)/(Sheet1!B$6*SQRT(Sheet1!B$7)))-(Sheet1!B$5+AD2691)*EXP(-Sheet1!B$9*Sheet1!B$7)*NORMSDIST((LN(Sheet1!B$4/(Sheet1!B$5+AD2691))-Sheet1!B$8*Sheet1!B$7+Sheet1!B$9*Sheet1!B$7-0.5*Sheet1!B$6*Sheet1!B$6*Sheet1!B$7)/(Sheet1!B$6*SQRT(Sheet1!B$7))))*400+100*AE2691-400*Sheet1!$B$13</f>
        <v>-217.81442155226841</v>
      </c>
    </row>
    <row r="2692" spans="22:32" x14ac:dyDescent="0.25">
      <c r="V2692" s="7" t="e">
        <f t="shared" si="398"/>
        <v>#VALUE!</v>
      </c>
      <c r="X2692" s="4">
        <f t="shared" ca="1" si="399"/>
        <v>-1.0399591693402241</v>
      </c>
      <c r="Y2692" s="4">
        <f t="shared" ca="1" si="399"/>
        <v>-0.22492562982888042</v>
      </c>
      <c r="Z2692" s="4">
        <f t="shared" ca="1" si="400"/>
        <v>-1.7615390318351312</v>
      </c>
      <c r="AA2692" s="4">
        <f t="shared" ca="1" si="401"/>
        <v>-1.5120910496454381</v>
      </c>
      <c r="AB2692" s="4">
        <f ca="1">Sheet1!AC2692</f>
        <v>0.59227573579012738</v>
      </c>
      <c r="AC2692" s="7">
        <f t="shared" ca="1" si="402"/>
        <v>0.98698527090236887</v>
      </c>
      <c r="AD2692" s="4">
        <f t="shared" ca="1" si="403"/>
        <v>-1.7386130785408935</v>
      </c>
      <c r="AE2692" s="4">
        <f t="shared" ca="1" si="404"/>
        <v>-1.49241159426335</v>
      </c>
      <c r="AF2692" s="21">
        <f ca="1">(Sheet1!B$4*EXP(-Sheet1!B$8*Sheet1!B$7)*NORMSDIST((LN(Sheet1!B$4/(Sheet1!B$5+AD2692))-Sheet1!B$8*Sheet1!B$7+Sheet1!B$9*Sheet1!B$7+0.5*Sheet1!B$6*Sheet1!B$6*Sheet1!B$7)/(Sheet1!B$6*SQRT(Sheet1!B$7)))-(Sheet1!B$5+AD2692)*EXP(-Sheet1!B$9*Sheet1!B$7)*NORMSDIST((LN(Sheet1!B$4/(Sheet1!B$5+AD2692))-Sheet1!B$8*Sheet1!B$7+Sheet1!B$9*Sheet1!B$7-0.5*Sheet1!B$6*Sheet1!B$6*Sheet1!B$7)/(Sheet1!B$6*SQRT(Sheet1!B$7))))*400+100*AE2692-400*Sheet1!$B$13</f>
        <v>137.25973875274121</v>
      </c>
    </row>
    <row r="2693" spans="22:32" x14ac:dyDescent="0.25">
      <c r="V2693" s="7" t="e">
        <f t="shared" si="398"/>
        <v>#VALUE!</v>
      </c>
      <c r="X2693" s="4">
        <f t="shared" ca="1" si="399"/>
        <v>-0.30860840298392866</v>
      </c>
      <c r="Y2693" s="4">
        <f t="shared" ca="1" si="399"/>
        <v>0.61070561495869724</v>
      </c>
      <c r="Z2693" s="4">
        <f t="shared" ca="1" si="400"/>
        <v>-0.52273758762412315</v>
      </c>
      <c r="AA2693" s="4">
        <f t="shared" ca="1" si="401"/>
        <v>0.50177892633254895</v>
      </c>
      <c r="AB2693" s="4">
        <f ca="1">Sheet1!AC2693</f>
        <v>0.27018699567314375</v>
      </c>
      <c r="AC2693" s="7">
        <f t="shared" ca="1" si="402"/>
        <v>1.2735253883500899</v>
      </c>
      <c r="AD2693" s="4">
        <f t="shared" ca="1" si="403"/>
        <v>-0.66571958928420061</v>
      </c>
      <c r="AE2693" s="4">
        <f t="shared" ca="1" si="404"/>
        <v>0.63902820202355048</v>
      </c>
      <c r="AF2693" s="21">
        <f ca="1">(Sheet1!B$4*EXP(-Sheet1!B$8*Sheet1!B$7)*NORMSDIST((LN(Sheet1!B$4/(Sheet1!B$5+AD2693))-Sheet1!B$8*Sheet1!B$7+Sheet1!B$9*Sheet1!B$7+0.5*Sheet1!B$6*Sheet1!B$6*Sheet1!B$7)/(Sheet1!B$6*SQRT(Sheet1!B$7)))-(Sheet1!B$5+AD2693)*EXP(-Sheet1!B$9*Sheet1!B$7)*NORMSDIST((LN(Sheet1!B$4/(Sheet1!B$5+AD2693))-Sheet1!B$8*Sheet1!B$7+Sheet1!B$9*Sheet1!B$7-0.5*Sheet1!B$6*Sheet1!B$6*Sheet1!B$7)/(Sheet1!B$6*SQRT(Sheet1!B$7))))*400+100*AE2693-400*Sheet1!$B$13</f>
        <v>171.73455097817714</v>
      </c>
    </row>
    <row r="2694" spans="22:32" x14ac:dyDescent="0.25">
      <c r="V2694" s="7" t="e">
        <f t="shared" si="398"/>
        <v>#VALUE!</v>
      </c>
      <c r="X2694" s="4">
        <f t="shared" ca="1" si="399"/>
        <v>-0.80587381629403976</v>
      </c>
      <c r="Y2694" s="4">
        <f t="shared" ca="1" si="399"/>
        <v>-0.38883545761653787</v>
      </c>
      <c r="Z2694" s="4">
        <f t="shared" ca="1" si="400"/>
        <v>-1.3650326128058476</v>
      </c>
      <c r="AA2694" s="4">
        <f t="shared" ca="1" si="401"/>
        <v>-1.4727392192369717</v>
      </c>
      <c r="AB2694" s="4">
        <f ca="1">Sheet1!AC2694</f>
        <v>0.30947358733899166</v>
      </c>
      <c r="AC2694" s="7">
        <f t="shared" ca="1" si="402"/>
        <v>1.2270938613649562</v>
      </c>
      <c r="AD2694" s="4">
        <f t="shared" ca="1" si="403"/>
        <v>-1.6750231397370228</v>
      </c>
      <c r="AE2694" s="4">
        <f t="shared" ca="1" si="404"/>
        <v>-1.8071892553171065</v>
      </c>
      <c r="AF2694" s="21">
        <f ca="1">(Sheet1!B$4*EXP(-Sheet1!B$8*Sheet1!B$7)*NORMSDIST((LN(Sheet1!B$4/(Sheet1!B$5+AD2694))-Sheet1!B$8*Sheet1!B$7+Sheet1!B$9*Sheet1!B$7+0.5*Sheet1!B$6*Sheet1!B$6*Sheet1!B$7)/(Sheet1!B$6*SQRT(Sheet1!B$7)))-(Sheet1!B$5+AD2694)*EXP(-Sheet1!B$9*Sheet1!B$7)*NORMSDIST((LN(Sheet1!B$4/(Sheet1!B$5+AD2694))-Sheet1!B$8*Sheet1!B$7+Sheet1!B$9*Sheet1!B$7-0.5*Sheet1!B$6*Sheet1!B$6*Sheet1!B$7)/(Sheet1!B$6*SQRT(Sheet1!B$7))))*400+100*AE2694-400*Sheet1!$B$13</f>
        <v>95.022830001706097</v>
      </c>
    </row>
    <row r="2695" spans="22:32" x14ac:dyDescent="0.25">
      <c r="V2695" s="7" t="e">
        <f t="shared" si="398"/>
        <v>#VALUE!</v>
      </c>
      <c r="X2695" s="4">
        <f t="shared" ca="1" si="399"/>
        <v>-0.64882833952495089</v>
      </c>
      <c r="Y2695" s="4">
        <f t="shared" ca="1" si="399"/>
        <v>-1.3499576308546599</v>
      </c>
      <c r="Z2695" s="4">
        <f t="shared" ca="1" si="400"/>
        <v>-1.099020498813511</v>
      </c>
      <c r="AA2695" s="4">
        <f t="shared" ca="1" si="401"/>
        <v>-2.6405452730733163</v>
      </c>
      <c r="AB2695" s="4">
        <f ca="1">Sheet1!AC2695</f>
        <v>0.46423903064564886</v>
      </c>
      <c r="AC2695" s="7">
        <f t="shared" ca="1" si="402"/>
        <v>1.0826917276114145</v>
      </c>
      <c r="AD2695" s="4">
        <f t="shared" ca="1" si="403"/>
        <v>-1.1899004025407589</v>
      </c>
      <c r="AE2695" s="4">
        <f t="shared" ca="1" si="404"/>
        <v>-2.8588965235399031</v>
      </c>
      <c r="AF2695" s="21">
        <f ca="1">(Sheet1!B$4*EXP(-Sheet1!B$8*Sheet1!B$7)*NORMSDIST((LN(Sheet1!B$4/(Sheet1!B$5+AD2695))-Sheet1!B$8*Sheet1!B$7+Sheet1!B$9*Sheet1!B$7+0.5*Sheet1!B$6*Sheet1!B$6*Sheet1!B$7)/(Sheet1!B$6*SQRT(Sheet1!B$7)))-(Sheet1!B$5+AD2695)*EXP(-Sheet1!B$9*Sheet1!B$7)*NORMSDIST((LN(Sheet1!B$4/(Sheet1!B$5+AD2695))-Sheet1!B$8*Sheet1!B$7+Sheet1!B$9*Sheet1!B$7-0.5*Sheet1!B$6*Sheet1!B$6*Sheet1!B$7)/(Sheet1!B$6*SQRT(Sheet1!B$7))))*400+100*AE2695-400*Sheet1!$B$13</f>
        <v>-91.523735394478081</v>
      </c>
    </row>
    <row r="2696" spans="22:32" x14ac:dyDescent="0.25">
      <c r="V2696" s="7" t="e">
        <f t="shared" si="398"/>
        <v>#VALUE!</v>
      </c>
      <c r="X2696" s="4">
        <f t="shared" ca="1" si="399"/>
        <v>-0.78146581922516378</v>
      </c>
      <c r="Y2696" s="4">
        <f t="shared" ca="1" si="399"/>
        <v>-1.4965479033046023</v>
      </c>
      <c r="Z2696" s="4">
        <f t="shared" ca="1" si="400"/>
        <v>-1.3236890285639586</v>
      </c>
      <c r="AA2696" s="4">
        <f t="shared" ca="1" si="401"/>
        <v>-2.9988215811309717</v>
      </c>
      <c r="AB2696" s="4">
        <f ca="1">Sheet1!AC2696</f>
        <v>0.70981921876804854</v>
      </c>
      <c r="AC2696" s="7">
        <f t="shared" ca="1" si="402"/>
        <v>0.90548118308290482</v>
      </c>
      <c r="AD2696" s="4">
        <f t="shared" ca="1" si="403"/>
        <v>-1.1985755076179543</v>
      </c>
      <c r="AE2696" s="4">
        <f t="shared" ca="1" si="404"/>
        <v>-2.7153765131370196</v>
      </c>
      <c r="AF2696" s="21">
        <f ca="1">(Sheet1!B$4*EXP(-Sheet1!B$8*Sheet1!B$7)*NORMSDIST((LN(Sheet1!B$4/(Sheet1!B$5+AD2696))-Sheet1!B$8*Sheet1!B$7+Sheet1!B$9*Sheet1!B$7+0.5*Sheet1!B$6*Sheet1!B$6*Sheet1!B$7)/(Sheet1!B$6*SQRT(Sheet1!B$7)))-(Sheet1!B$5+AD2696)*EXP(-Sheet1!B$9*Sheet1!B$7)*NORMSDIST((LN(Sheet1!B$4/(Sheet1!B$5+AD2696))-Sheet1!B$8*Sheet1!B$7+Sheet1!B$9*Sheet1!B$7-0.5*Sheet1!B$6*Sheet1!B$6*Sheet1!B$7)/(Sheet1!B$6*SQRT(Sheet1!B$7))))*400+100*AE2696-400*Sheet1!$B$13</f>
        <v>-75.727462905562334</v>
      </c>
    </row>
    <row r="2697" spans="22:32" x14ac:dyDescent="0.25">
      <c r="V2697" s="7" t="e">
        <f t="shared" si="398"/>
        <v>#VALUE!</v>
      </c>
      <c r="X2697" s="4">
        <f t="shared" ca="1" si="399"/>
        <v>0.64008144549955281</v>
      </c>
      <c r="Y2697" s="4">
        <f t="shared" ca="1" si="399"/>
        <v>0.27970761787873749</v>
      </c>
      <c r="Z2697" s="4">
        <f t="shared" ca="1" si="400"/>
        <v>1.0842045371033611</v>
      </c>
      <c r="AA2697" s="4">
        <f t="shared" ca="1" si="401"/>
        <v>1.1288782690163952</v>
      </c>
      <c r="AB2697" s="4">
        <f ca="1">Sheet1!AC2697</f>
        <v>0.83215663831956099</v>
      </c>
      <c r="AC2697" s="7">
        <f t="shared" ca="1" si="402"/>
        <v>0.81639071774576577</v>
      </c>
      <c r="AD2697" s="4">
        <f t="shared" ca="1" si="403"/>
        <v>0.88513452022902872</v>
      </c>
      <c r="AE2697" s="4">
        <f t="shared" ca="1" si="404"/>
        <v>0.92160574028989251</v>
      </c>
      <c r="AF2697" s="21">
        <f ca="1">(Sheet1!B$4*EXP(-Sheet1!B$8*Sheet1!B$7)*NORMSDIST((LN(Sheet1!B$4/(Sheet1!B$5+AD2697))-Sheet1!B$8*Sheet1!B$7+Sheet1!B$9*Sheet1!B$7+0.5*Sheet1!B$6*Sheet1!B$6*Sheet1!B$7)/(Sheet1!B$6*SQRT(Sheet1!B$7)))-(Sheet1!B$5+AD2697)*EXP(-Sheet1!B$9*Sheet1!B$7)*NORMSDIST((LN(Sheet1!B$4/(Sheet1!B$5+AD2697))-Sheet1!B$8*Sheet1!B$7+Sheet1!B$9*Sheet1!B$7-0.5*Sheet1!B$6*Sheet1!B$6*Sheet1!B$7)/(Sheet1!B$6*SQRT(Sheet1!B$7))))*400+100*AE2697-400*Sheet1!$B$13</f>
        <v>-47.666906272567303</v>
      </c>
    </row>
    <row r="2698" spans="22:32" x14ac:dyDescent="0.25">
      <c r="V2698" s="7" t="e">
        <f t="shared" si="398"/>
        <v>#VALUE!</v>
      </c>
      <c r="X2698" s="4">
        <f t="shared" ca="1" si="399"/>
        <v>-4.4056828441122915E-2</v>
      </c>
      <c r="Y2698" s="4">
        <f t="shared" ca="1" si="399"/>
        <v>0.56583521728300501</v>
      </c>
      <c r="Z2698" s="4">
        <f t="shared" ca="1" si="400"/>
        <v>-7.4625836480809588E-2</v>
      </c>
      <c r="AA2698" s="4">
        <f t="shared" ca="1" si="401"/>
        <v>0.74320032977138828</v>
      </c>
      <c r="AB2698" s="4">
        <f ca="1">Sheet1!AC2698</f>
        <v>0.34983631305806373</v>
      </c>
      <c r="AC2698" s="7">
        <f t="shared" ca="1" si="402"/>
        <v>1.1845705789949503</v>
      </c>
      <c r="AD2698" s="4">
        <f t="shared" ca="1" si="403"/>
        <v>-8.8399570328055094E-2</v>
      </c>
      <c r="AE2698" s="4">
        <f t="shared" ca="1" si="404"/>
        <v>0.88037324494653146</v>
      </c>
      <c r="AF2698" s="21">
        <f ca="1">(Sheet1!B$4*EXP(-Sheet1!B$8*Sheet1!B$7)*NORMSDIST((LN(Sheet1!B$4/(Sheet1!B$5+AD2698))-Sheet1!B$8*Sheet1!B$7+Sheet1!B$9*Sheet1!B$7+0.5*Sheet1!B$6*Sheet1!B$6*Sheet1!B$7)/(Sheet1!B$6*SQRT(Sheet1!B$7)))-(Sheet1!B$5+AD2698)*EXP(-Sheet1!B$9*Sheet1!B$7)*NORMSDIST((LN(Sheet1!B$4/(Sheet1!B$5+AD2698))-Sheet1!B$8*Sheet1!B$7+Sheet1!B$9*Sheet1!B$7-0.5*Sheet1!B$6*Sheet1!B$6*Sheet1!B$7)/(Sheet1!B$6*SQRT(Sheet1!B$7))))*400+100*AE2698-400*Sheet1!$B$13</f>
        <v>102.22360258909521</v>
      </c>
    </row>
    <row r="2699" spans="22:32" x14ac:dyDescent="0.25">
      <c r="V2699" s="7" t="e">
        <f t="shared" si="398"/>
        <v>#VALUE!</v>
      </c>
      <c r="X2699" s="4">
        <f t="shared" ca="1" si="399"/>
        <v>-0.75359964994548145</v>
      </c>
      <c r="Y2699" s="4">
        <f t="shared" ca="1" si="399"/>
        <v>-0.44671423109868147</v>
      </c>
      <c r="Z2699" s="4">
        <f t="shared" ca="1" si="400"/>
        <v>-1.2764878053803332</v>
      </c>
      <c r="AA2699" s="4">
        <f t="shared" ca="1" si="401"/>
        <v>-1.4938020836754513</v>
      </c>
      <c r="AB2699" s="4">
        <f ca="1">Sheet1!AC2699</f>
        <v>0.16890716814032247</v>
      </c>
      <c r="AC2699" s="7">
        <f t="shared" ca="1" si="402"/>
        <v>1.4319190759340812</v>
      </c>
      <c r="AD2699" s="4">
        <f t="shared" ca="1" si="403"/>
        <v>-1.8278272387213301</v>
      </c>
      <c r="AE2699" s="4">
        <f t="shared" ca="1" si="404"/>
        <v>-2.1390036992849573</v>
      </c>
      <c r="AF2699" s="21">
        <f ca="1">(Sheet1!B$4*EXP(-Sheet1!B$8*Sheet1!B$7)*NORMSDIST((LN(Sheet1!B$4/(Sheet1!B$5+AD2699))-Sheet1!B$8*Sheet1!B$7+Sheet1!B$9*Sheet1!B$7+0.5*Sheet1!B$6*Sheet1!B$6*Sheet1!B$7)/(Sheet1!B$6*SQRT(Sheet1!B$7)))-(Sheet1!B$5+AD2699)*EXP(-Sheet1!B$9*Sheet1!B$7)*NORMSDIST((LN(Sheet1!B$4/(Sheet1!B$5+AD2699))-Sheet1!B$8*Sheet1!B$7+Sheet1!B$9*Sheet1!B$7-0.5*Sheet1!B$6*Sheet1!B$6*Sheet1!B$7)/(Sheet1!B$6*SQRT(Sheet1!B$7))))*400+100*AE2699-400*Sheet1!$B$13</f>
        <v>87.731386993720662</v>
      </c>
    </row>
    <row r="2700" spans="22:32" x14ac:dyDescent="0.25">
      <c r="V2700" s="7" t="e">
        <f t="shared" si="398"/>
        <v>#VALUE!</v>
      </c>
      <c r="X2700" s="4">
        <f t="shared" ca="1" si="399"/>
        <v>-1.3074943764443132</v>
      </c>
      <c r="Y2700" s="4">
        <f t="shared" ca="1" si="399"/>
        <v>8.4800886861091329E-2</v>
      </c>
      <c r="Z2700" s="4">
        <f t="shared" ca="1" si="400"/>
        <v>-2.2147046210216144</v>
      </c>
      <c r="AA2700" s="4">
        <f t="shared" ca="1" si="401"/>
        <v>-1.3853415525225401</v>
      </c>
      <c r="AB2700" s="4">
        <f ca="1">Sheet1!AC2700</f>
        <v>0.9007079488969687</v>
      </c>
      <c r="AC2700" s="7">
        <f t="shared" ca="1" si="402"/>
        <v>0.75622858062199061</v>
      </c>
      <c r="AD2700" s="4">
        <f t="shared" ca="1" si="403"/>
        <v>-1.6748229320521391</v>
      </c>
      <c r="AE2700" s="4">
        <f t="shared" ca="1" si="404"/>
        <v>-1.0476348759407854</v>
      </c>
      <c r="AF2700" s="21">
        <f ca="1">(Sheet1!B$4*EXP(-Sheet1!B$8*Sheet1!B$7)*NORMSDIST((LN(Sheet1!B$4/(Sheet1!B$5+AD2700))-Sheet1!B$8*Sheet1!B$7+Sheet1!B$9*Sheet1!B$7+0.5*Sheet1!B$6*Sheet1!B$6*Sheet1!B$7)/(Sheet1!B$6*SQRT(Sheet1!B$7)))-(Sheet1!B$5+AD2700)*EXP(-Sheet1!B$9*Sheet1!B$7)*NORMSDIST((LN(Sheet1!B$4/(Sheet1!B$5+AD2700))-Sheet1!B$8*Sheet1!B$7+Sheet1!B$9*Sheet1!B$7-0.5*Sheet1!B$6*Sheet1!B$6*Sheet1!B$7)/(Sheet1!B$6*SQRT(Sheet1!B$7))))*400+100*AE2700-400*Sheet1!$B$13</f>
        <v>170.94442756142053</v>
      </c>
    </row>
    <row r="2701" spans="22:32" x14ac:dyDescent="0.25">
      <c r="V2701" s="7" t="e">
        <f t="shared" si="398"/>
        <v>#VALUE!</v>
      </c>
      <c r="X2701" s="4">
        <f t="shared" ca="1" si="399"/>
        <v>0.13139115447736843</v>
      </c>
      <c r="Y2701" s="4">
        <f t="shared" ca="1" si="399"/>
        <v>2.1561716096081245</v>
      </c>
      <c r="Z2701" s="4">
        <f t="shared" ca="1" si="400"/>
        <v>0.22255743674686937</v>
      </c>
      <c r="AA2701" s="4">
        <f t="shared" ca="1" si="401"/>
        <v>3.176364990867238</v>
      </c>
      <c r="AB2701" s="4">
        <f ca="1">Sheet1!AC2701</f>
        <v>0.284836247550183</v>
      </c>
      <c r="AC2701" s="7">
        <f t="shared" ca="1" si="402"/>
        <v>1.2555323125229301</v>
      </c>
      <c r="AD2701" s="4">
        <f t="shared" ca="1" si="403"/>
        <v>0.27942805322797265</v>
      </c>
      <c r="AE2701" s="4">
        <f t="shared" ca="1" si="404"/>
        <v>3.9880288824004189</v>
      </c>
      <c r="AF2701" s="21">
        <f ca="1">(Sheet1!B$4*EXP(-Sheet1!B$8*Sheet1!B$7)*NORMSDIST((LN(Sheet1!B$4/(Sheet1!B$5+AD2701))-Sheet1!B$8*Sheet1!B$7+Sheet1!B$9*Sheet1!B$7+0.5*Sheet1!B$6*Sheet1!B$6*Sheet1!B$7)/(Sheet1!B$6*SQRT(Sheet1!B$7)))-(Sheet1!B$5+AD2701)*EXP(-Sheet1!B$9*Sheet1!B$7)*NORMSDIST((LN(Sheet1!B$4/(Sheet1!B$5+AD2701))-Sheet1!B$8*Sheet1!B$7+Sheet1!B$9*Sheet1!B$7-0.5*Sheet1!B$6*Sheet1!B$6*Sheet1!B$7)/(Sheet1!B$6*SQRT(Sheet1!B$7))))*400+100*AE2701-400*Sheet1!$B$13</f>
        <v>354.22599188226559</v>
      </c>
    </row>
    <row r="2702" spans="22:32" x14ac:dyDescent="0.25">
      <c r="V2702" s="7" t="e">
        <f t="shared" si="398"/>
        <v>#VALUE!</v>
      </c>
      <c r="X2702" s="4">
        <f t="shared" ca="1" si="399"/>
        <v>-0.13316784281098512</v>
      </c>
      <c r="Y2702" s="4">
        <f t="shared" ca="1" si="399"/>
        <v>-7.9919996109573663E-2</v>
      </c>
      <c r="Z2702" s="4">
        <f t="shared" ca="1" si="400"/>
        <v>-0.2255668874439169</v>
      </c>
      <c r="AA2702" s="4">
        <f t="shared" ca="1" si="401"/>
        <v>-0.26534545827306416</v>
      </c>
      <c r="AB2702" s="4">
        <f ca="1">Sheet1!AC2702</f>
        <v>0.5669337885881498</v>
      </c>
      <c r="AC2702" s="7">
        <f t="shared" ca="1" si="402"/>
        <v>1.0050313387333851</v>
      </c>
      <c r="AD2702" s="4">
        <f t="shared" ca="1" si="403"/>
        <v>-0.2267017908616826</v>
      </c>
      <c r="AE2702" s="4">
        <f t="shared" ca="1" si="404"/>
        <v>-0.26668050115500125</v>
      </c>
      <c r="AF2702" s="21">
        <f ca="1">(Sheet1!B$4*EXP(-Sheet1!B$8*Sheet1!B$7)*NORMSDIST((LN(Sheet1!B$4/(Sheet1!B$5+AD2702))-Sheet1!B$8*Sheet1!B$7+Sheet1!B$9*Sheet1!B$7+0.5*Sheet1!B$6*Sheet1!B$6*Sheet1!B$7)/(Sheet1!B$6*SQRT(Sheet1!B$7)))-(Sheet1!B$5+AD2702)*EXP(-Sheet1!B$9*Sheet1!B$7)*NORMSDIST((LN(Sheet1!B$4/(Sheet1!B$5+AD2702))-Sheet1!B$8*Sheet1!B$7+Sheet1!B$9*Sheet1!B$7-0.5*Sheet1!B$6*Sheet1!B$6*Sheet1!B$7)/(Sheet1!B$6*SQRT(Sheet1!B$7))))*400+100*AE2702-400*Sheet1!$B$13</f>
        <v>9.7940339027595655</v>
      </c>
    </row>
    <row r="2703" spans="22:32" x14ac:dyDescent="0.25">
      <c r="V2703" s="7" t="e">
        <f t="shared" si="398"/>
        <v>#VALUE!</v>
      </c>
      <c r="X2703" s="4">
        <f t="shared" ca="1" si="399"/>
        <v>-0.47694521146082997</v>
      </c>
      <c r="Y2703" s="4">
        <f t="shared" ca="1" si="399"/>
        <v>0.42996369885637947</v>
      </c>
      <c r="Z2703" s="4">
        <f t="shared" ca="1" si="400"/>
        <v>-0.80787556935348637</v>
      </c>
      <c r="AA2703" s="4">
        <f t="shared" ca="1" si="401"/>
        <v>5.4513106177895961E-2</v>
      </c>
      <c r="AB2703" s="4">
        <f ca="1">Sheet1!AC2703</f>
        <v>0.81168881926269909</v>
      </c>
      <c r="AC2703" s="7">
        <f t="shared" ca="1" si="402"/>
        <v>0.83228659828991225</v>
      </c>
      <c r="AD2703" s="4">
        <f t="shared" ca="1" si="403"/>
        <v>-0.67238400945873922</v>
      </c>
      <c r="AE2703" s="4">
        <f t="shared" ca="1" si="404"/>
        <v>4.5370527703017832E-2</v>
      </c>
      <c r="AF2703" s="21">
        <f ca="1">(Sheet1!B$4*EXP(-Sheet1!B$8*Sheet1!B$7)*NORMSDIST((LN(Sheet1!B$4/(Sheet1!B$5+AD2703))-Sheet1!B$8*Sheet1!B$7+Sheet1!B$9*Sheet1!B$7+0.5*Sheet1!B$6*Sheet1!B$6*Sheet1!B$7)/(Sheet1!B$6*SQRT(Sheet1!B$7)))-(Sheet1!B$5+AD2703)*EXP(-Sheet1!B$9*Sheet1!B$7)*NORMSDIST((LN(Sheet1!B$4/(Sheet1!B$5+AD2703))-Sheet1!B$8*Sheet1!B$7+Sheet1!B$9*Sheet1!B$7-0.5*Sheet1!B$6*Sheet1!B$6*Sheet1!B$7)/(Sheet1!B$6*SQRT(Sheet1!B$7))))*400+100*AE2703-400*Sheet1!$B$13</f>
        <v>113.45993964107947</v>
      </c>
    </row>
    <row r="2704" spans="22:32" x14ac:dyDescent="0.25">
      <c r="V2704" s="7" t="e">
        <f t="shared" si="398"/>
        <v>#VALUE!</v>
      </c>
      <c r="X2704" s="4">
        <f t="shared" ca="1" si="399"/>
        <v>0.4539156150900836</v>
      </c>
      <c r="Y2704" s="4">
        <f t="shared" ca="1" si="399"/>
        <v>0.13090907527027201</v>
      </c>
      <c r="Z2704" s="4">
        <f t="shared" ca="1" si="400"/>
        <v>0.76886679469148167</v>
      </c>
      <c r="AA2704" s="4">
        <f t="shared" ca="1" si="401"/>
        <v>0.70591732541769991</v>
      </c>
      <c r="AB2704" s="4">
        <f ca="1">Sheet1!AC2704</f>
        <v>0.76259270219852571</v>
      </c>
      <c r="AC2704" s="7">
        <f t="shared" ca="1" si="402"/>
        <v>0.86842107946470404</v>
      </c>
      <c r="AD2704" s="4">
        <f t="shared" ca="1" si="403"/>
        <v>0.66770013181054344</v>
      </c>
      <c r="AE2704" s="4">
        <f t="shared" ca="1" si="404"/>
        <v>0.61303348575207572</v>
      </c>
      <c r="AF2704" s="21">
        <f ca="1">(Sheet1!B$4*EXP(-Sheet1!B$8*Sheet1!B$7)*NORMSDIST((LN(Sheet1!B$4/(Sheet1!B$5+AD2704))-Sheet1!B$8*Sheet1!B$7+Sheet1!B$9*Sheet1!B$7+0.5*Sheet1!B$6*Sheet1!B$6*Sheet1!B$7)/(Sheet1!B$6*SQRT(Sheet1!B$7)))-(Sheet1!B$5+AD2704)*EXP(-Sheet1!B$9*Sheet1!B$7)*NORMSDIST((LN(Sheet1!B$4/(Sheet1!B$5+AD2704))-Sheet1!B$8*Sheet1!B$7+Sheet1!B$9*Sheet1!B$7-0.5*Sheet1!B$6*Sheet1!B$6*Sheet1!B$7)/(Sheet1!B$6*SQRT(Sheet1!B$7))))*400+100*AE2704-400*Sheet1!$B$13</f>
        <v>-44.547465721411299</v>
      </c>
    </row>
    <row r="2705" spans="22:32" x14ac:dyDescent="0.25">
      <c r="V2705" s="7" t="e">
        <f t="shared" si="398"/>
        <v>#VALUE!</v>
      </c>
      <c r="X2705" s="4">
        <f t="shared" ca="1" si="399"/>
        <v>0.69734763640034447</v>
      </c>
      <c r="Y2705" s="4">
        <f t="shared" ca="1" si="399"/>
        <v>0.79609534083724987</v>
      </c>
      <c r="Z2705" s="4">
        <f t="shared" ca="1" si="400"/>
        <v>1.1812051054432362</v>
      </c>
      <c r="AA2705" s="4">
        <f t="shared" ca="1" si="401"/>
        <v>1.9192776717058915</v>
      </c>
      <c r="AB2705" s="4">
        <f ca="1">Sheet1!AC2705</f>
        <v>0.43038378730153426</v>
      </c>
      <c r="AC2705" s="7">
        <f t="shared" ca="1" si="402"/>
        <v>1.1106461663961111</v>
      </c>
      <c r="AD2705" s="4">
        <f t="shared" ca="1" si="403"/>
        <v>1.3119009220880444</v>
      </c>
      <c r="AE2705" s="4">
        <f t="shared" ca="1" si="404"/>
        <v>2.1316383883298022</v>
      </c>
      <c r="AF2705" s="21">
        <f ca="1">(Sheet1!B$4*EXP(-Sheet1!B$8*Sheet1!B$7)*NORMSDIST((LN(Sheet1!B$4/(Sheet1!B$5+AD2705))-Sheet1!B$8*Sheet1!B$7+Sheet1!B$9*Sheet1!B$7+0.5*Sheet1!B$6*Sheet1!B$6*Sheet1!B$7)/(Sheet1!B$6*SQRT(Sheet1!B$7)))-(Sheet1!B$5+AD2705)*EXP(-Sheet1!B$9*Sheet1!B$7)*NORMSDIST((LN(Sheet1!B$4/(Sheet1!B$5+AD2705))-Sheet1!B$8*Sheet1!B$7+Sheet1!B$9*Sheet1!B$7-0.5*Sheet1!B$6*Sheet1!B$6*Sheet1!B$7)/(Sheet1!B$6*SQRT(Sheet1!B$7))))*400+100*AE2705-400*Sheet1!$B$13</f>
        <v>7.3485586801293721</v>
      </c>
    </row>
    <row r="2706" spans="22:32" x14ac:dyDescent="0.25">
      <c r="V2706" s="7" t="e">
        <f t="shared" si="398"/>
        <v>#VALUE!</v>
      </c>
      <c r="X2706" s="4">
        <f t="shared" ca="1" si="399"/>
        <v>0.59750812678390985</v>
      </c>
      <c r="Y2706" s="4">
        <f t="shared" ca="1" si="399"/>
        <v>0.35053017852108653</v>
      </c>
      <c r="Z2706" s="4">
        <f t="shared" ca="1" si="400"/>
        <v>1.0120915495521856</v>
      </c>
      <c r="AA2706" s="4">
        <f t="shared" ca="1" si="401"/>
        <v>1.1792629656952931</v>
      </c>
      <c r="AB2706" s="4">
        <f ca="1">Sheet1!AC2706</f>
        <v>0.82793698523380144</v>
      </c>
      <c r="AC2706" s="7">
        <f t="shared" ca="1" si="402"/>
        <v>0.81972072445537691</v>
      </c>
      <c r="AD2706" s="4">
        <f t="shared" ca="1" si="403"/>
        <v>0.82963241821408262</v>
      </c>
      <c r="AE2706" s="4">
        <f t="shared" ca="1" si="404"/>
        <v>0.96666629256314196</v>
      </c>
      <c r="AF2706" s="21">
        <f ca="1">(Sheet1!B$4*EXP(-Sheet1!B$8*Sheet1!B$7)*NORMSDIST((LN(Sheet1!B$4/(Sheet1!B$5+AD2706))-Sheet1!B$8*Sheet1!B$7+Sheet1!B$9*Sheet1!B$7+0.5*Sheet1!B$6*Sheet1!B$6*Sheet1!B$7)/(Sheet1!B$6*SQRT(Sheet1!B$7)))-(Sheet1!B$5+AD2706)*EXP(-Sheet1!B$9*Sheet1!B$7)*NORMSDIST((LN(Sheet1!B$4/(Sheet1!B$5+AD2706))-Sheet1!B$8*Sheet1!B$7+Sheet1!B$9*Sheet1!B$7-0.5*Sheet1!B$6*Sheet1!B$6*Sheet1!B$7)/(Sheet1!B$6*SQRT(Sheet1!B$7))))*400+100*AE2706-400*Sheet1!$B$13</f>
        <v>-34.510927652242572</v>
      </c>
    </row>
    <row r="2707" spans="22:32" x14ac:dyDescent="0.25">
      <c r="V2707" s="7" t="e">
        <f t="shared" si="398"/>
        <v>#VALUE!</v>
      </c>
      <c r="X2707" s="4">
        <f t="shared" ca="1" si="399"/>
        <v>-0.84373990371680407</v>
      </c>
      <c r="Y2707" s="4">
        <f t="shared" ca="1" si="399"/>
        <v>0.43621883823284036</v>
      </c>
      <c r="Z2707" s="4">
        <f t="shared" ca="1" si="400"/>
        <v>-1.4291722376532332</v>
      </c>
      <c r="AA2707" s="4">
        <f t="shared" ca="1" si="401"/>
        <v>-0.35872152542325419</v>
      </c>
      <c r="AB2707" s="4">
        <f ca="1">Sheet1!AC2707</f>
        <v>0.50715110173718458</v>
      </c>
      <c r="AC2707" s="7">
        <f t="shared" ca="1" si="402"/>
        <v>1.0491509444538047</v>
      </c>
      <c r="AD2707" s="4">
        <f t="shared" ca="1" si="403"/>
        <v>-1.4994174029210472</v>
      </c>
      <c r="AE2707" s="4">
        <f t="shared" ca="1" si="404"/>
        <v>-0.37635302719371666</v>
      </c>
      <c r="AF2707" s="21">
        <f ca="1">(Sheet1!B$4*EXP(-Sheet1!B$8*Sheet1!B$7)*NORMSDIST((LN(Sheet1!B$4/(Sheet1!B$5+AD2707))-Sheet1!B$8*Sheet1!B$7+Sheet1!B$9*Sheet1!B$7+0.5*Sheet1!B$6*Sheet1!B$6*Sheet1!B$7)/(Sheet1!B$6*SQRT(Sheet1!B$7)))-(Sheet1!B$5+AD2707)*EXP(-Sheet1!B$9*Sheet1!B$7)*NORMSDIST((LN(Sheet1!B$4/(Sheet1!B$5+AD2707))-Sheet1!B$8*Sheet1!B$7+Sheet1!B$9*Sheet1!B$7-0.5*Sheet1!B$6*Sheet1!B$6*Sheet1!B$7)/(Sheet1!B$6*SQRT(Sheet1!B$7))))*400+100*AE2707-400*Sheet1!$B$13</f>
        <v>208.5061103415992</v>
      </c>
    </row>
    <row r="2708" spans="22:32" x14ac:dyDescent="0.25">
      <c r="V2708" s="7" t="e">
        <f t="shared" si="398"/>
        <v>#VALUE!</v>
      </c>
      <c r="X2708" s="4">
        <f t="shared" ca="1" si="399"/>
        <v>-0.87488659701492399</v>
      </c>
      <c r="Y2708" s="4">
        <f t="shared" ca="1" si="399"/>
        <v>-0.34075695955765445</v>
      </c>
      <c r="Z2708" s="4">
        <f t="shared" ca="1" si="400"/>
        <v>-1.481930189671719</v>
      </c>
      <c r="AA2708" s="4">
        <f t="shared" ca="1" si="401"/>
        <v>-1.4846849254926113</v>
      </c>
      <c r="AB2708" s="4">
        <f ca="1">Sheet1!AC2708</f>
        <v>0.55411531864618091</v>
      </c>
      <c r="AC2708" s="7">
        <f t="shared" ca="1" si="402"/>
        <v>1.0142879710420607</v>
      </c>
      <c r="AD2708" s="4">
        <f t="shared" ca="1" si="403"/>
        <v>-1.503103965308104</v>
      </c>
      <c r="AE2708" s="4">
        <f t="shared" ca="1" si="404"/>
        <v>-1.5058980607146337</v>
      </c>
      <c r="AF2708" s="21">
        <f ca="1">(Sheet1!B$4*EXP(-Sheet1!B$8*Sheet1!B$7)*NORMSDIST((LN(Sheet1!B$4/(Sheet1!B$5+AD2708))-Sheet1!B$8*Sheet1!B$7+Sheet1!B$9*Sheet1!B$7+0.5*Sheet1!B$6*Sheet1!B$6*Sheet1!B$7)/(Sheet1!B$6*SQRT(Sheet1!B$7)))-(Sheet1!B$5+AD2708)*EXP(-Sheet1!B$9*Sheet1!B$7)*NORMSDIST((LN(Sheet1!B$4/(Sheet1!B$5+AD2708))-Sheet1!B$8*Sheet1!B$7+Sheet1!B$9*Sheet1!B$7-0.5*Sheet1!B$6*Sheet1!B$6*Sheet1!B$7)/(Sheet1!B$6*SQRT(Sheet1!B$7))))*400+100*AE2708-400*Sheet1!$B$13</f>
        <v>96.171340190200681</v>
      </c>
    </row>
    <row r="2709" spans="22:32" x14ac:dyDescent="0.25">
      <c r="V2709" s="7" t="e">
        <f t="shared" si="398"/>
        <v>#VALUE!</v>
      </c>
      <c r="X2709" s="4">
        <f t="shared" ca="1" si="399"/>
        <v>-5.3126653055073749E-3</v>
      </c>
      <c r="Y2709" s="4">
        <f t="shared" ca="1" si="399"/>
        <v>-9.5747113199159919E-2</v>
      </c>
      <c r="Z2709" s="4">
        <f t="shared" ca="1" si="400"/>
        <v>-8.9988795470352899E-3</v>
      </c>
      <c r="AA2709" s="4">
        <f t="shared" ca="1" si="401"/>
        <v>-0.14044942957817838</v>
      </c>
      <c r="AB2709" s="4">
        <f ca="1">Sheet1!AC2709</f>
        <v>0.80285475490043778</v>
      </c>
      <c r="AC2709" s="7">
        <f t="shared" ca="1" si="402"/>
        <v>0.83896869638466331</v>
      </c>
      <c r="AD2709" s="4">
        <f t="shared" ca="1" si="403"/>
        <v>-7.5497782424988067E-3</v>
      </c>
      <c r="AE2709" s="4">
        <f t="shared" ca="1" si="404"/>
        <v>-0.11783267484117389</v>
      </c>
      <c r="AF2709" s="21">
        <f ca="1">(Sheet1!B$4*EXP(-Sheet1!B$8*Sheet1!B$7)*NORMSDIST((LN(Sheet1!B$4/(Sheet1!B$5+AD2709))-Sheet1!B$8*Sheet1!B$7+Sheet1!B$9*Sheet1!B$7+0.5*Sheet1!B$6*Sheet1!B$6*Sheet1!B$7)/(Sheet1!B$6*SQRT(Sheet1!B$7)))-(Sheet1!B$5+AD2709)*EXP(-Sheet1!B$9*Sheet1!B$7)*NORMSDIST((LN(Sheet1!B$4/(Sheet1!B$5+AD2709))-Sheet1!B$8*Sheet1!B$7+Sheet1!B$9*Sheet1!B$7-0.5*Sheet1!B$6*Sheet1!B$6*Sheet1!B$7)/(Sheet1!B$6*SQRT(Sheet1!B$7))))*400+100*AE2709-400*Sheet1!$B$13</f>
        <v>-10.573265249355245</v>
      </c>
    </row>
    <row r="2710" spans="22:32" x14ac:dyDescent="0.25">
      <c r="V2710" s="7" t="e">
        <f t="shared" si="398"/>
        <v>#VALUE!</v>
      </c>
      <c r="X2710" s="4">
        <f t="shared" ca="1" si="399"/>
        <v>0.10623901689101201</v>
      </c>
      <c r="Y2710" s="4">
        <f t="shared" ca="1" si="399"/>
        <v>-1.1672911903254717</v>
      </c>
      <c r="Z2710" s="4">
        <f t="shared" ca="1" si="400"/>
        <v>0.17995338708926267</v>
      </c>
      <c r="AA2710" s="4">
        <f t="shared" ca="1" si="401"/>
        <v>-1.5155241019275467</v>
      </c>
      <c r="AB2710" s="4">
        <f ca="1">Sheet1!AC2710</f>
        <v>0.78239220682064337</v>
      </c>
      <c r="AC2710" s="7">
        <f t="shared" ca="1" si="402"/>
        <v>0.85411602732777669</v>
      </c>
      <c r="AD2710" s="4">
        <f t="shared" ca="1" si="403"/>
        <v>0.15370107208485864</v>
      </c>
      <c r="AE2710" s="4">
        <f t="shared" ca="1" si="404"/>
        <v>-1.2944334252578527</v>
      </c>
      <c r="AF2710" s="21">
        <f ca="1">(Sheet1!B$4*EXP(-Sheet1!B$8*Sheet1!B$7)*NORMSDIST((LN(Sheet1!B$4/(Sheet1!B$5+AD2710))-Sheet1!B$8*Sheet1!B$7+Sheet1!B$9*Sheet1!B$7+0.5*Sheet1!B$6*Sheet1!B$6*Sheet1!B$7)/(Sheet1!B$6*SQRT(Sheet1!B$7)))-(Sheet1!B$5+AD2710)*EXP(-Sheet1!B$9*Sheet1!B$7)*NORMSDIST((LN(Sheet1!B$4/(Sheet1!B$5+AD2710))-Sheet1!B$8*Sheet1!B$7+Sheet1!B$9*Sheet1!B$7-0.5*Sheet1!B$6*Sheet1!B$6*Sheet1!B$7)/(Sheet1!B$6*SQRT(Sheet1!B$7))))*400+100*AE2710-400*Sheet1!$B$13</f>
        <v>-154.012973080346</v>
      </c>
    </row>
    <row r="2711" spans="22:32" x14ac:dyDescent="0.25">
      <c r="V2711" s="7" t="e">
        <f t="shared" si="398"/>
        <v>#VALUE!</v>
      </c>
      <c r="X2711" s="4">
        <f t="shared" ca="1" si="399"/>
        <v>0.18659387583028375</v>
      </c>
      <c r="Y2711" s="4">
        <f t="shared" ca="1" si="399"/>
        <v>-0.44924364153048801</v>
      </c>
      <c r="Z2711" s="4">
        <f t="shared" ca="1" si="400"/>
        <v>0.31606278887369521</v>
      </c>
      <c r="AA2711" s="4">
        <f t="shared" ca="1" si="401"/>
        <v>-0.4156235692841822</v>
      </c>
      <c r="AB2711" s="4">
        <f ca="1">Sheet1!AC2711</f>
        <v>0.18161456414840882</v>
      </c>
      <c r="AC2711" s="7">
        <f t="shared" ca="1" si="402"/>
        <v>1.4075232630215149</v>
      </c>
      <c r="AD2711" s="4">
        <f t="shared" ca="1" si="403"/>
        <v>0.44486572791518364</v>
      </c>
      <c r="AE2711" s="4">
        <f t="shared" ca="1" si="404"/>
        <v>-0.58499984242752079</v>
      </c>
      <c r="AF2711" s="21">
        <f ca="1">(Sheet1!B$4*EXP(-Sheet1!B$8*Sheet1!B$7)*NORMSDIST((LN(Sheet1!B$4/(Sheet1!B$5+AD2711))-Sheet1!B$8*Sheet1!B$7+Sheet1!B$9*Sheet1!B$7+0.5*Sheet1!B$6*Sheet1!B$6*Sheet1!B$7)/(Sheet1!B$6*SQRT(Sheet1!B$7)))-(Sheet1!B$5+AD2711)*EXP(-Sheet1!B$9*Sheet1!B$7)*NORMSDIST((LN(Sheet1!B$4/(Sheet1!B$5+AD2711))-Sheet1!B$8*Sheet1!B$7+Sheet1!B$9*Sheet1!B$7-0.5*Sheet1!B$6*Sheet1!B$6*Sheet1!B$7)/(Sheet1!B$6*SQRT(Sheet1!B$7))))*400+100*AE2711-400*Sheet1!$B$13</f>
        <v>-129.2794779140022</v>
      </c>
    </row>
    <row r="2712" spans="22:32" x14ac:dyDescent="0.25">
      <c r="V2712" s="7" t="e">
        <f t="shared" si="398"/>
        <v>#VALUE!</v>
      </c>
      <c r="X2712" s="4">
        <f t="shared" ca="1" si="399"/>
        <v>-0.32796658499250597</v>
      </c>
      <c r="Y2712" s="4">
        <f t="shared" ca="1" si="399"/>
        <v>0.8404838720539386</v>
      </c>
      <c r="Z2712" s="4">
        <f t="shared" ca="1" si="400"/>
        <v>-0.55552752226656832</v>
      </c>
      <c r="AA2712" s="4">
        <f t="shared" ca="1" si="401"/>
        <v>0.80189466608154769</v>
      </c>
      <c r="AB2712" s="4">
        <f ca="1">Sheet1!AC2712</f>
        <v>6.0925220727347185E-2</v>
      </c>
      <c r="AC2712" s="7">
        <f t="shared" ca="1" si="402"/>
        <v>1.7831959937067312</v>
      </c>
      <c r="AD2712" s="4">
        <f t="shared" ca="1" si="403"/>
        <v>-0.99061445209957155</v>
      </c>
      <c r="AE2712" s="4">
        <f t="shared" ca="1" si="404"/>
        <v>1.4299353559314127</v>
      </c>
      <c r="AF2712" s="21">
        <f ca="1">(Sheet1!B$4*EXP(-Sheet1!B$8*Sheet1!B$7)*NORMSDIST((LN(Sheet1!B$4/(Sheet1!B$5+AD2712))-Sheet1!B$8*Sheet1!B$7+Sheet1!B$9*Sheet1!B$7+0.5*Sheet1!B$6*Sheet1!B$6*Sheet1!B$7)/(Sheet1!B$6*SQRT(Sheet1!B$7)))-(Sheet1!B$5+AD2712)*EXP(-Sheet1!B$9*Sheet1!B$7)*NORMSDIST((LN(Sheet1!B$4/(Sheet1!B$5+AD2712))-Sheet1!B$8*Sheet1!B$7+Sheet1!B$9*Sheet1!B$7-0.5*Sheet1!B$6*Sheet1!B$6*Sheet1!B$7)/(Sheet1!B$6*SQRT(Sheet1!B$7))))*400+100*AE2712-400*Sheet1!$B$13</f>
        <v>304.29047692294444</v>
      </c>
    </row>
    <row r="2713" spans="22:32" x14ac:dyDescent="0.25">
      <c r="V2713" s="7" t="e">
        <f t="shared" si="398"/>
        <v>#VALUE!</v>
      </c>
      <c r="X2713" s="4">
        <f t="shared" ca="1" si="399"/>
        <v>0.99704575485113522</v>
      </c>
      <c r="Y2713" s="4">
        <f t="shared" ca="1" si="399"/>
        <v>0.39191839147094532</v>
      </c>
      <c r="Z2713" s="4">
        <f t="shared" ca="1" si="400"/>
        <v>1.6888499716869256</v>
      </c>
      <c r="AA2713" s="4">
        <f t="shared" ca="1" si="401"/>
        <v>1.6970150745226615</v>
      </c>
      <c r="AB2713" s="4">
        <f ca="1">Sheet1!AC2713</f>
        <v>0.56153690278702661</v>
      </c>
      <c r="AC2713" s="7">
        <f t="shared" ca="1" si="402"/>
        <v>1.0089170232848623</v>
      </c>
      <c r="AD2713" s="4">
        <f t="shared" ca="1" si="403"/>
        <v>1.7039094862090971</v>
      </c>
      <c r="AE2713" s="4">
        <f t="shared" ca="1" si="404"/>
        <v>1.7121473974569426</v>
      </c>
      <c r="AF2713" s="21">
        <f ca="1">(Sheet1!B$4*EXP(-Sheet1!B$8*Sheet1!B$7)*NORMSDIST((LN(Sheet1!B$4/(Sheet1!B$5+AD2713))-Sheet1!B$8*Sheet1!B$7+Sheet1!B$9*Sheet1!B$7+0.5*Sheet1!B$6*Sheet1!B$6*Sheet1!B$7)/(Sheet1!B$6*SQRT(Sheet1!B$7)))-(Sheet1!B$5+AD2713)*EXP(-Sheet1!B$9*Sheet1!B$7)*NORMSDIST((LN(Sheet1!B$4/(Sheet1!B$5+AD2713))-Sheet1!B$8*Sheet1!B$7+Sheet1!B$9*Sheet1!B$7-0.5*Sheet1!B$6*Sheet1!B$6*Sheet1!B$7)/(Sheet1!B$6*SQRT(Sheet1!B$7))))*400+100*AE2713-400*Sheet1!$B$13</f>
        <v>-94.402320919919021</v>
      </c>
    </row>
    <row r="2714" spans="22:32" x14ac:dyDescent="0.25">
      <c r="V2714" s="7" t="e">
        <f t="shared" si="398"/>
        <v>#VALUE!</v>
      </c>
      <c r="X2714" s="4">
        <f t="shared" ca="1" si="399"/>
        <v>1.0828447622855166</v>
      </c>
      <c r="Y2714" s="4">
        <f t="shared" ca="1" si="399"/>
        <v>0.56722257464687209</v>
      </c>
      <c r="Z2714" s="4">
        <f t="shared" ca="1" si="400"/>
        <v>1.8341809663492077</v>
      </c>
      <c r="AA2714" s="4">
        <f t="shared" ca="1" si="401"/>
        <v>2.0416887502070074</v>
      </c>
      <c r="AB2714" s="4">
        <f ca="1">Sheet1!AC2714</f>
        <v>0.11710619723665794</v>
      </c>
      <c r="AC2714" s="7">
        <f t="shared" ca="1" si="402"/>
        <v>1.555779821977489</v>
      </c>
      <c r="AD2714" s="4">
        <f t="shared" ca="1" si="403"/>
        <v>2.8535817373012691</v>
      </c>
      <c r="AE2714" s="4">
        <f t="shared" ca="1" si="404"/>
        <v>3.1764181603305</v>
      </c>
      <c r="AF2714" s="21">
        <f ca="1">(Sheet1!B$4*EXP(-Sheet1!B$8*Sheet1!B$7)*NORMSDIST((LN(Sheet1!B$4/(Sheet1!B$5+AD2714))-Sheet1!B$8*Sheet1!B$7+Sheet1!B$9*Sheet1!B$7+0.5*Sheet1!B$6*Sheet1!B$6*Sheet1!B$7)/(Sheet1!B$6*SQRT(Sheet1!B$7)))-(Sheet1!B$5+AD2714)*EXP(-Sheet1!B$9*Sheet1!B$7)*NORMSDIST((LN(Sheet1!B$4/(Sheet1!B$5+AD2714))-Sheet1!B$8*Sheet1!B$7+Sheet1!B$9*Sheet1!B$7-0.5*Sheet1!B$6*Sheet1!B$6*Sheet1!B$7)/(Sheet1!B$6*SQRT(Sheet1!B$7))))*400+100*AE2714-400*Sheet1!$B$13</f>
        <v>-118.93078149247867</v>
      </c>
    </row>
    <row r="2715" spans="22:32" x14ac:dyDescent="0.25">
      <c r="V2715" s="7" t="e">
        <f t="shared" si="398"/>
        <v>#VALUE!</v>
      </c>
      <c r="X2715" s="4">
        <f t="shared" ca="1" si="399"/>
        <v>-0.4237174683091916</v>
      </c>
      <c r="Y2715" s="4">
        <f t="shared" ca="1" si="399"/>
        <v>-1.0324377052330314</v>
      </c>
      <c r="Z2715" s="4">
        <f t="shared" ca="1" si="400"/>
        <v>-0.71771554201549814</v>
      </c>
      <c r="AA2715" s="4">
        <f t="shared" ca="1" si="401"/>
        <v>-1.936053803688738</v>
      </c>
      <c r="AB2715" s="4">
        <f ca="1">Sheet1!AC2715</f>
        <v>0.67870049799251297</v>
      </c>
      <c r="AC2715" s="7">
        <f t="shared" ca="1" si="402"/>
        <v>0.92696835881436157</v>
      </c>
      <c r="AD2715" s="4">
        <f t="shared" ca="1" si="403"/>
        <v>-0.66529959807766625</v>
      </c>
      <c r="AE2715" s="4">
        <f t="shared" ca="1" si="404"/>
        <v>-1.7946606169816517</v>
      </c>
      <c r="AF2715" s="21">
        <f ca="1">(Sheet1!B$4*EXP(-Sheet1!B$8*Sheet1!B$7)*NORMSDIST((LN(Sheet1!B$4/(Sheet1!B$5+AD2715))-Sheet1!B$8*Sheet1!B$7+Sheet1!B$9*Sheet1!B$7+0.5*Sheet1!B$6*Sheet1!B$6*Sheet1!B$7)/(Sheet1!B$6*SQRT(Sheet1!B$7)))-(Sheet1!B$5+AD2715)*EXP(-Sheet1!B$9*Sheet1!B$7)*NORMSDIST((LN(Sheet1!B$4/(Sheet1!B$5+AD2715))-Sheet1!B$8*Sheet1!B$7+Sheet1!B$9*Sheet1!B$7-0.5*Sheet1!B$6*Sheet1!B$6*Sheet1!B$7)/(Sheet1!B$6*SQRT(Sheet1!B$7))))*400+100*AE2715-400*Sheet1!$B$13</f>
        <v>-71.703087713794957</v>
      </c>
    </row>
    <row r="2716" spans="22:32" x14ac:dyDescent="0.25">
      <c r="V2716" s="7" t="e">
        <f t="shared" si="398"/>
        <v>#VALUE!</v>
      </c>
      <c r="X2716" s="4">
        <f t="shared" ca="1" si="399"/>
        <v>-0.55875620878200816</v>
      </c>
      <c r="Y2716" s="4">
        <f t="shared" ca="1" si="399"/>
        <v>0.54686037904120699</v>
      </c>
      <c r="Z2716" s="4">
        <f t="shared" ca="1" si="400"/>
        <v>-0.94645145700688693</v>
      </c>
      <c r="AA2716" s="4">
        <f t="shared" ca="1" si="401"/>
        <v>0.12439722848213727</v>
      </c>
      <c r="AB2716" s="4">
        <f ca="1">Sheet1!AC2716</f>
        <v>0.39029717051855517</v>
      </c>
      <c r="AC2716" s="7">
        <f t="shared" ca="1" si="402"/>
        <v>1.1459214482320863</v>
      </c>
      <c r="AD2716" s="4">
        <f t="shared" ca="1" si="403"/>
        <v>-1.0845590242947001</v>
      </c>
      <c r="AE2716" s="4">
        <f t="shared" ca="1" si="404"/>
        <v>0.14254945221830848</v>
      </c>
      <c r="AF2716" s="21">
        <f ca="1">(Sheet1!B$4*EXP(-Sheet1!B$8*Sheet1!B$7)*NORMSDIST((LN(Sheet1!B$4/(Sheet1!B$5+AD2716))-Sheet1!B$8*Sheet1!B$7+Sheet1!B$9*Sheet1!B$7+0.5*Sheet1!B$6*Sheet1!B$6*Sheet1!B$7)/(Sheet1!B$6*SQRT(Sheet1!B$7)))-(Sheet1!B$5+AD2716)*EXP(-Sheet1!B$9*Sheet1!B$7)*NORMSDIST((LN(Sheet1!B$4/(Sheet1!B$5+AD2716))-Sheet1!B$8*Sheet1!B$7+Sheet1!B$9*Sheet1!B$7-0.5*Sheet1!B$6*Sheet1!B$6*Sheet1!B$7)/(Sheet1!B$6*SQRT(Sheet1!B$7))))*400+100*AE2716-400*Sheet1!$B$13</f>
        <v>191.11476778700762</v>
      </c>
    </row>
    <row r="2717" spans="22:32" x14ac:dyDescent="0.25">
      <c r="V2717" s="7" t="e">
        <f t="shared" si="398"/>
        <v>#VALUE!</v>
      </c>
      <c r="X2717" s="4">
        <f t="shared" ca="1" si="399"/>
        <v>1.9008405216290534</v>
      </c>
      <c r="Y2717" s="4">
        <f t="shared" ca="1" si="399"/>
        <v>-0.27840978116199933</v>
      </c>
      <c r="Z2717" s="4">
        <f t="shared" ca="1" si="400"/>
        <v>3.2197463812620057</v>
      </c>
      <c r="AA2717" s="4">
        <f t="shared" ca="1" si="401"/>
        <v>1.7963672210032575</v>
      </c>
      <c r="AB2717" s="4">
        <f ca="1">Sheet1!AC2717</f>
        <v>0.92221026216955626</v>
      </c>
      <c r="AC2717" s="7">
        <f t="shared" ca="1" si="402"/>
        <v>0.73338219102250779</v>
      </c>
      <c r="AD2717" s="4">
        <f t="shared" ca="1" si="403"/>
        <v>2.3613046556267205</v>
      </c>
      <c r="AE2717" s="4">
        <f t="shared" ca="1" si="404"/>
        <v>1.3174237284203825</v>
      </c>
      <c r="AF2717" s="21">
        <f ca="1">(Sheet1!B$4*EXP(-Sheet1!B$8*Sheet1!B$7)*NORMSDIST((LN(Sheet1!B$4/(Sheet1!B$5+AD2717))-Sheet1!B$8*Sheet1!B$7+Sheet1!B$9*Sheet1!B$7+0.5*Sheet1!B$6*Sheet1!B$6*Sheet1!B$7)/(Sheet1!B$6*SQRT(Sheet1!B$7)))-(Sheet1!B$5+AD2717)*EXP(-Sheet1!B$9*Sheet1!B$7)*NORMSDIST((LN(Sheet1!B$4/(Sheet1!B$5+AD2717))-Sheet1!B$8*Sheet1!B$7+Sheet1!B$9*Sheet1!B$7-0.5*Sheet1!B$6*Sheet1!B$6*Sheet1!B$7)/(Sheet1!B$6*SQRT(Sheet1!B$7))))*400+100*AE2717-400*Sheet1!$B$13</f>
        <v>-232.43251579151547</v>
      </c>
    </row>
    <row r="2718" spans="22:32" x14ac:dyDescent="0.25">
      <c r="V2718" s="7" t="e">
        <f t="shared" si="398"/>
        <v>#VALUE!</v>
      </c>
      <c r="X2718" s="4">
        <f t="shared" ca="1" si="399"/>
        <v>0.48625849806462512</v>
      </c>
      <c r="Y2718" s="4">
        <f t="shared" ca="1" si="399"/>
        <v>-0.51687128490608181</v>
      </c>
      <c r="Z2718" s="4">
        <f t="shared" ca="1" si="400"/>
        <v>0.82365091741610363</v>
      </c>
      <c r="AA2718" s="4">
        <f t="shared" ca="1" si="401"/>
        <v>-0.16573262933755195</v>
      </c>
      <c r="AB2718" s="4">
        <f ca="1">Sheet1!AC2718</f>
        <v>0.15974832591198818</v>
      </c>
      <c r="AC2718" s="7">
        <f t="shared" ca="1" si="402"/>
        <v>1.4506849237474668</v>
      </c>
      <c r="AD2718" s="4">
        <f t="shared" ca="1" si="403"/>
        <v>1.1948579683263114</v>
      </c>
      <c r="AE2718" s="4">
        <f t="shared" ca="1" si="404"/>
        <v>-0.24042582675301374</v>
      </c>
      <c r="AF2718" s="21">
        <f ca="1">(Sheet1!B$4*EXP(-Sheet1!B$8*Sheet1!B$7)*NORMSDIST((LN(Sheet1!B$4/(Sheet1!B$5+AD2718))-Sheet1!B$8*Sheet1!B$7+Sheet1!B$9*Sheet1!B$7+0.5*Sheet1!B$6*Sheet1!B$6*Sheet1!B$7)/(Sheet1!B$6*SQRT(Sheet1!B$7)))-(Sheet1!B$5+AD2718)*EXP(-Sheet1!B$9*Sheet1!B$7)*NORMSDIST((LN(Sheet1!B$4/(Sheet1!B$5+AD2718))-Sheet1!B$8*Sheet1!B$7+Sheet1!B$9*Sheet1!B$7-0.5*Sheet1!B$6*Sheet1!B$6*Sheet1!B$7)/(Sheet1!B$6*SQRT(Sheet1!B$7))))*400+100*AE2718-400*Sheet1!$B$13</f>
        <v>-211.85230419450272</v>
      </c>
    </row>
    <row r="2719" spans="22:32" x14ac:dyDescent="0.25">
      <c r="V2719" s="7" t="e">
        <f t="shared" si="398"/>
        <v>#VALUE!</v>
      </c>
      <c r="X2719" s="4">
        <f t="shared" ca="1" si="399"/>
        <v>0.58162617659500393</v>
      </c>
      <c r="Y2719" s="4">
        <f t="shared" ca="1" si="399"/>
        <v>0.58276586660101826</v>
      </c>
      <c r="Z2719" s="4">
        <f t="shared" ca="1" si="400"/>
        <v>0.98518984419276456</v>
      </c>
      <c r="AA2719" s="4">
        <f t="shared" ca="1" si="401"/>
        <v>1.4868261120615223</v>
      </c>
      <c r="AB2719" s="4">
        <f ca="1">Sheet1!AC2719</f>
        <v>0.43418793475750095</v>
      </c>
      <c r="AC2719" s="7">
        <f t="shared" ca="1" si="402"/>
        <v>1.1074287458899872</v>
      </c>
      <c r="AD2719" s="4">
        <f t="shared" ca="1" si="403"/>
        <v>1.0910275536179452</v>
      </c>
      <c r="AE2719" s="4">
        <f t="shared" ca="1" si="404"/>
        <v>1.6465539766367772</v>
      </c>
      <c r="AF2719" s="21">
        <f ca="1">(Sheet1!B$4*EXP(-Sheet1!B$8*Sheet1!B$7)*NORMSDIST((LN(Sheet1!B$4/(Sheet1!B$5+AD2719))-Sheet1!B$8*Sheet1!B$7+Sheet1!B$9*Sheet1!B$7+0.5*Sheet1!B$6*Sheet1!B$6*Sheet1!B$7)/(Sheet1!B$6*SQRT(Sheet1!B$7)))-(Sheet1!B$5+AD2719)*EXP(-Sheet1!B$9*Sheet1!B$7)*NORMSDIST((LN(Sheet1!B$4/(Sheet1!B$5+AD2719))-Sheet1!B$8*Sheet1!B$7+Sheet1!B$9*Sheet1!B$7-0.5*Sheet1!B$6*Sheet1!B$6*Sheet1!B$7)/(Sheet1!B$6*SQRT(Sheet1!B$7))))*400+100*AE2719-400*Sheet1!$B$13</f>
        <v>-7.1232470402137551</v>
      </c>
    </row>
    <row r="2720" spans="22:32" x14ac:dyDescent="0.25">
      <c r="V2720" s="7" t="e">
        <f t="shared" si="398"/>
        <v>#VALUE!</v>
      </c>
      <c r="X2720" s="4">
        <f t="shared" ca="1" si="399"/>
        <v>-1.9889790750134678E-2</v>
      </c>
      <c r="Y2720" s="4">
        <f t="shared" ca="1" si="399"/>
        <v>-0.5752978355542826</v>
      </c>
      <c r="Z2720" s="4">
        <f t="shared" ca="1" si="400"/>
        <v>-3.3690402252641999E-2</v>
      </c>
      <c r="AA2720" s="4">
        <f t="shared" ca="1" si="401"/>
        <v>-0.83004970723368809</v>
      </c>
      <c r="AB2720" s="4">
        <f ca="1">Sheet1!AC2720</f>
        <v>0.45959892330980878</v>
      </c>
      <c r="AC2720" s="7">
        <f t="shared" ca="1" si="402"/>
        <v>1.0864372729722138</v>
      </c>
      <c r="AD2720" s="4">
        <f t="shared" ca="1" si="403"/>
        <v>-3.6602508748697304E-2</v>
      </c>
      <c r="AE2720" s="4">
        <f t="shared" ca="1" si="404"/>
        <v>-0.90179694035835256</v>
      </c>
      <c r="AF2720" s="21">
        <f ca="1">(Sheet1!B$4*EXP(-Sheet1!B$8*Sheet1!B$7)*NORMSDIST((LN(Sheet1!B$4/(Sheet1!B$5+AD2720))-Sheet1!B$8*Sheet1!B$7+Sheet1!B$9*Sheet1!B$7+0.5*Sheet1!B$6*Sheet1!B$6*Sheet1!B$7)/(Sheet1!B$6*SQRT(Sheet1!B$7)))-(Sheet1!B$5+AD2720)*EXP(-Sheet1!B$9*Sheet1!B$7)*NORMSDIST((LN(Sheet1!B$4/(Sheet1!B$5+AD2720))-Sheet1!B$8*Sheet1!B$7+Sheet1!B$9*Sheet1!B$7-0.5*Sheet1!B$6*Sheet1!B$6*Sheet1!B$7)/(Sheet1!B$6*SQRT(Sheet1!B$7))))*400+100*AE2720-400*Sheet1!$B$13</f>
        <v>-84.310663530250622</v>
      </c>
    </row>
    <row r="2721" spans="22:32" x14ac:dyDescent="0.25">
      <c r="V2721" s="7" t="e">
        <f t="shared" si="398"/>
        <v>#VALUE!</v>
      </c>
      <c r="X2721" s="4">
        <f t="shared" ca="1" si="399"/>
        <v>1.6512141041263471</v>
      </c>
      <c r="Y2721" s="4">
        <f t="shared" ca="1" si="399"/>
        <v>0.54307017692572812</v>
      </c>
      <c r="Z2721" s="4">
        <f t="shared" ca="1" si="400"/>
        <v>2.7969156675454636</v>
      </c>
      <c r="AA2721" s="4">
        <f t="shared" ca="1" si="401"/>
        <v>2.6617318953947402</v>
      </c>
      <c r="AB2721" s="4">
        <f ca="1">Sheet1!AC2721</f>
        <v>0.81826609704723552</v>
      </c>
      <c r="AC2721" s="7">
        <f t="shared" ca="1" si="402"/>
        <v>0.82724597793206078</v>
      </c>
      <c r="AD2721" s="4">
        <f t="shared" ca="1" si="403"/>
        <v>2.3137372365921496</v>
      </c>
      <c r="AE2721" s="4">
        <f t="shared" ca="1" si="404"/>
        <v>2.2019070047987794</v>
      </c>
      <c r="AF2721" s="21">
        <f ca="1">(Sheet1!B$4*EXP(-Sheet1!B$8*Sheet1!B$7)*NORMSDIST((LN(Sheet1!B$4/(Sheet1!B$5+AD2721))-Sheet1!B$8*Sheet1!B$7+Sheet1!B$9*Sheet1!B$7+0.5*Sheet1!B$6*Sheet1!B$6*Sheet1!B$7)/(Sheet1!B$6*SQRT(Sheet1!B$7)))-(Sheet1!B$5+AD2721)*EXP(-Sheet1!B$9*Sheet1!B$7)*NORMSDIST((LN(Sheet1!B$4/(Sheet1!B$5+AD2721))-Sheet1!B$8*Sheet1!B$7+Sheet1!B$9*Sheet1!B$7-0.5*Sheet1!B$6*Sheet1!B$6*Sheet1!B$7)/(Sheet1!B$6*SQRT(Sheet1!B$7))))*400+100*AE2721-400*Sheet1!$B$13</f>
        <v>-136.92506871718433</v>
      </c>
    </row>
    <row r="2722" spans="22:32" x14ac:dyDescent="0.25">
      <c r="V2722" s="7" t="e">
        <f t="shared" si="398"/>
        <v>#VALUE!</v>
      </c>
      <c r="X2722" s="4">
        <f t="shared" ca="1" si="399"/>
        <v>2.2853514478452532</v>
      </c>
      <c r="Y2722" s="4">
        <f t="shared" ca="1" si="399"/>
        <v>-2.1655693115702186</v>
      </c>
      <c r="Z2722" s="4">
        <f t="shared" ca="1" si="400"/>
        <v>3.8710517638825848</v>
      </c>
      <c r="AA2722" s="4">
        <f t="shared" ca="1" si="401"/>
        <v>-0.4089987132864924</v>
      </c>
      <c r="AB2722" s="4">
        <f ca="1">Sheet1!AC2722</f>
        <v>0.21149357259561929</v>
      </c>
      <c r="AC2722" s="7">
        <f t="shared" ca="1" si="402"/>
        <v>1.3563029516986511</v>
      </c>
      <c r="AD2722" s="4">
        <f t="shared" ca="1" si="403"/>
        <v>5.2503189335322196</v>
      </c>
      <c r="AE2722" s="4">
        <f t="shared" ca="1" si="404"/>
        <v>-0.55472616207142</v>
      </c>
      <c r="AF2722" s="21">
        <f ca="1">(Sheet1!B$4*EXP(-Sheet1!B$8*Sheet1!B$7)*NORMSDIST((LN(Sheet1!B$4/(Sheet1!B$5+AD2722))-Sheet1!B$8*Sheet1!B$7+Sheet1!B$9*Sheet1!B$7+0.5*Sheet1!B$6*Sheet1!B$6*Sheet1!B$7)/(Sheet1!B$6*SQRT(Sheet1!B$7)))-(Sheet1!B$5+AD2722)*EXP(-Sheet1!B$9*Sheet1!B$7)*NORMSDIST((LN(Sheet1!B$4/(Sheet1!B$5+AD2722))-Sheet1!B$8*Sheet1!B$7+Sheet1!B$9*Sheet1!B$7-0.5*Sheet1!B$6*Sheet1!B$6*Sheet1!B$7)/(Sheet1!B$6*SQRT(Sheet1!B$7))))*400+100*AE2722-400*Sheet1!$B$13</f>
        <v>-827.71936490856206</v>
      </c>
    </row>
    <row r="2723" spans="22:32" x14ac:dyDescent="0.25">
      <c r="V2723" s="7" t="e">
        <f t="shared" si="398"/>
        <v>#VALUE!</v>
      </c>
      <c r="X2723" s="4">
        <f t="shared" ca="1" si="399"/>
        <v>0.36693508006858061</v>
      </c>
      <c r="Y2723" s="4">
        <f t="shared" ca="1" si="399"/>
        <v>0.36713703642073153</v>
      </c>
      <c r="Z2723" s="4">
        <f t="shared" ca="1" si="400"/>
        <v>0.62153446476213792</v>
      </c>
      <c r="AA2723" s="4">
        <f t="shared" ca="1" si="401"/>
        <v>0.93728024193875692</v>
      </c>
      <c r="AB2723" s="4">
        <f ca="1">Sheet1!AC2723</f>
        <v>0.68281164812452122</v>
      </c>
      <c r="AC2723" s="7">
        <f t="shared" ca="1" si="402"/>
        <v>0.92413525014824993</v>
      </c>
      <c r="AD2723" s="4">
        <f t="shared" ca="1" si="403"/>
        <v>0.57438190806871692</v>
      </c>
      <c r="AE2723" s="4">
        <f t="shared" ca="1" si="404"/>
        <v>0.86617371084308536</v>
      </c>
      <c r="AF2723" s="21">
        <f ca="1">(Sheet1!B$4*EXP(-Sheet1!B$8*Sheet1!B$7)*NORMSDIST((LN(Sheet1!B$4/(Sheet1!B$5+AD2723))-Sheet1!B$8*Sheet1!B$7+Sheet1!B$9*Sheet1!B$7+0.5*Sheet1!B$6*Sheet1!B$6*Sheet1!B$7)/(Sheet1!B$6*SQRT(Sheet1!B$7)))-(Sheet1!B$5+AD2723)*EXP(-Sheet1!B$9*Sheet1!B$7)*NORMSDIST((LN(Sheet1!B$4/(Sheet1!B$5+AD2723))-Sheet1!B$8*Sheet1!B$7+Sheet1!B$9*Sheet1!B$7-0.5*Sheet1!B$6*Sheet1!B$6*Sheet1!B$7)/(Sheet1!B$6*SQRT(Sheet1!B$7))))*400+100*AE2723-400*Sheet1!$B$13</f>
        <v>-4.5772898041532244</v>
      </c>
    </row>
    <row r="2724" spans="22:32" x14ac:dyDescent="0.25">
      <c r="V2724" s="7" t="e">
        <f t="shared" si="398"/>
        <v>#VALUE!</v>
      </c>
      <c r="X2724" s="4">
        <f t="shared" ca="1" si="399"/>
        <v>0.59563308054961306</v>
      </c>
      <c r="Y2724" s="4">
        <f t="shared" ca="1" si="399"/>
        <v>-0.98699668558480191</v>
      </c>
      <c r="Z2724" s="4">
        <f t="shared" ca="1" si="400"/>
        <v>1.0089154949285173</v>
      </c>
      <c r="AA2724" s="4">
        <f t="shared" ca="1" si="401"/>
        <v>-0.69949778722618972</v>
      </c>
      <c r="AB2724" s="4">
        <f ca="1">Sheet1!AC2724</f>
        <v>0.45018482180400765</v>
      </c>
      <c r="AC2724" s="7">
        <f t="shared" ca="1" si="402"/>
        <v>1.0941167106523233</v>
      </c>
      <c r="AD2724" s="4">
        <f t="shared" ca="1" si="403"/>
        <v>1.1038713026373501</v>
      </c>
      <c r="AE2724" s="4">
        <f t="shared" ca="1" si="404"/>
        <v>-0.76533221806849738</v>
      </c>
      <c r="AF2724" s="21">
        <f ca="1">(Sheet1!B$4*EXP(-Sheet1!B$8*Sheet1!B$7)*NORMSDIST((LN(Sheet1!B$4/(Sheet1!B$5+AD2724))-Sheet1!B$8*Sheet1!B$7+Sheet1!B$9*Sheet1!B$7+0.5*Sheet1!B$6*Sheet1!B$6*Sheet1!B$7)/(Sheet1!B$6*SQRT(Sheet1!B$7)))-(Sheet1!B$5+AD2724)*EXP(-Sheet1!B$9*Sheet1!B$7)*NORMSDIST((LN(Sheet1!B$4/(Sheet1!B$5+AD2724))-Sheet1!B$8*Sheet1!B$7+Sheet1!B$9*Sheet1!B$7-0.5*Sheet1!B$6*Sheet1!B$6*Sheet1!B$7)/(Sheet1!B$6*SQRT(Sheet1!B$7))))*400+100*AE2724-400*Sheet1!$B$13</f>
        <v>-250.29786348156085</v>
      </c>
    </row>
    <row r="2725" spans="22:32" x14ac:dyDescent="0.25">
      <c r="V2725" s="7" t="e">
        <f t="shared" si="398"/>
        <v>#VALUE!</v>
      </c>
      <c r="X2725" s="4">
        <f t="shared" ca="1" si="399"/>
        <v>-8.2112144897596981E-2</v>
      </c>
      <c r="Y2725" s="4">
        <f t="shared" ca="1" si="399"/>
        <v>-0.61859070045825781</v>
      </c>
      <c r="Z2725" s="4">
        <f t="shared" ca="1" si="400"/>
        <v>-0.13908598768986724</v>
      </c>
      <c r="AA2725" s="4">
        <f t="shared" ca="1" si="401"/>
        <v>-0.96238043702815357</v>
      </c>
      <c r="AB2725" s="4">
        <f ca="1">Sheet1!AC2725</f>
        <v>0.14629236019127045</v>
      </c>
      <c r="AC2725" s="7">
        <f t="shared" ca="1" si="402"/>
        <v>1.4803509166513142</v>
      </c>
      <c r="AD2725" s="4">
        <f t="shared" ca="1" si="403"/>
        <v>-0.20589606937004837</v>
      </c>
      <c r="AE2725" s="4">
        <f t="shared" ca="1" si="404"/>
        <v>-1.4246607621219196</v>
      </c>
      <c r="AF2725" s="21">
        <f ca="1">(Sheet1!B$4*EXP(-Sheet1!B$8*Sheet1!B$7)*NORMSDIST((LN(Sheet1!B$4/(Sheet1!B$5+AD2725))-Sheet1!B$8*Sheet1!B$7+Sheet1!B$9*Sheet1!B$7+0.5*Sheet1!B$6*Sheet1!B$6*Sheet1!B$7)/(Sheet1!B$6*SQRT(Sheet1!B$7)))-(Sheet1!B$5+AD2725)*EXP(-Sheet1!B$9*Sheet1!B$7)*NORMSDIST((LN(Sheet1!B$4/(Sheet1!B$5+AD2725))-Sheet1!B$8*Sheet1!B$7+Sheet1!B$9*Sheet1!B$7-0.5*Sheet1!B$6*Sheet1!B$6*Sheet1!B$7)/(Sheet1!B$6*SQRT(Sheet1!B$7))))*400+100*AE2725-400*Sheet1!$B$13</f>
        <v>-109.36142764832539</v>
      </c>
    </row>
    <row r="2726" spans="22:32" x14ac:dyDescent="0.25">
      <c r="V2726" s="7" t="e">
        <f t="shared" si="398"/>
        <v>#VALUE!</v>
      </c>
      <c r="X2726" s="4">
        <f t="shared" ca="1" si="399"/>
        <v>-8.5977945938075617E-2</v>
      </c>
      <c r="Y2726" s="4">
        <f t="shared" ca="1" si="399"/>
        <v>0.63059907865141385</v>
      </c>
      <c r="Z2726" s="4">
        <f t="shared" ca="1" si="400"/>
        <v>-0.1456340903681986</v>
      </c>
      <c r="AA2726" s="4">
        <f t="shared" ca="1" si="401"/>
        <v>0.78583481173785263</v>
      </c>
      <c r="AB2726" s="4">
        <f ca="1">Sheet1!AC2726</f>
        <v>0.19746724587160758</v>
      </c>
      <c r="AC2726" s="7">
        <f t="shared" ca="1" si="402"/>
        <v>1.3793867810576914</v>
      </c>
      <c r="AD2726" s="4">
        <f t="shared" ca="1" si="403"/>
        <v>-0.20088573912525443</v>
      </c>
      <c r="AE2726" s="4">
        <f t="shared" ca="1" si="404"/>
        <v>1.0839701514061535</v>
      </c>
      <c r="AF2726" s="21">
        <f ca="1">(Sheet1!B$4*EXP(-Sheet1!B$8*Sheet1!B$7)*NORMSDIST((LN(Sheet1!B$4/(Sheet1!B$5+AD2726))-Sheet1!B$8*Sheet1!B$7+Sheet1!B$9*Sheet1!B$7+0.5*Sheet1!B$6*Sheet1!B$6*Sheet1!B$7)/(Sheet1!B$6*SQRT(Sheet1!B$7)))-(Sheet1!B$5+AD2726)*EXP(-Sheet1!B$9*Sheet1!B$7)*NORMSDIST((LN(Sheet1!B$4/(Sheet1!B$5+AD2726))-Sheet1!B$8*Sheet1!B$7+Sheet1!B$9*Sheet1!B$7-0.5*Sheet1!B$6*Sheet1!B$6*Sheet1!B$7)/(Sheet1!B$6*SQRT(Sheet1!B$7))))*400+100*AE2726-400*Sheet1!$B$13</f>
        <v>140.69347837423629</v>
      </c>
    </row>
    <row r="2727" spans="22:32" x14ac:dyDescent="0.25">
      <c r="V2727" s="7" t="e">
        <f t="shared" si="398"/>
        <v>#VALUE!</v>
      </c>
      <c r="X2727" s="4">
        <f t="shared" ca="1" si="399"/>
        <v>1.3726459248703407</v>
      </c>
      <c r="Y2727" s="4">
        <f t="shared" ca="1" si="399"/>
        <v>5.1588149452182859E-3</v>
      </c>
      <c r="Z2727" s="4">
        <f t="shared" ca="1" si="400"/>
        <v>2.3250618339973461</v>
      </c>
      <c r="AA2727" s="4">
        <f t="shared" ca="1" si="401"/>
        <v>1.5865178587049962</v>
      </c>
      <c r="AB2727" s="4">
        <f ca="1">Sheet1!AC2727</f>
        <v>0.86422616958922172</v>
      </c>
      <c r="AC2727" s="7">
        <f t="shared" ca="1" si="402"/>
        <v>0.78993257633433822</v>
      </c>
      <c r="AD2727" s="4">
        <f t="shared" ca="1" si="403"/>
        <v>1.8366420846661651</v>
      </c>
      <c r="AE2727" s="4">
        <f t="shared" ca="1" si="404"/>
        <v>1.2532421395272753</v>
      </c>
      <c r="AF2727" s="21">
        <f ca="1">(Sheet1!B$4*EXP(-Sheet1!B$8*Sheet1!B$7)*NORMSDIST((LN(Sheet1!B$4/(Sheet1!B$5+AD2727))-Sheet1!B$8*Sheet1!B$7+Sheet1!B$9*Sheet1!B$7+0.5*Sheet1!B$6*Sheet1!B$6*Sheet1!B$7)/(Sheet1!B$6*SQRT(Sheet1!B$7)))-(Sheet1!B$5+AD2727)*EXP(-Sheet1!B$9*Sheet1!B$7)*NORMSDIST((LN(Sheet1!B$4/(Sheet1!B$5+AD2727))-Sheet1!B$8*Sheet1!B$7+Sheet1!B$9*Sheet1!B$7-0.5*Sheet1!B$6*Sheet1!B$6*Sheet1!B$7)/(Sheet1!B$6*SQRT(Sheet1!B$7))))*400+100*AE2727-400*Sheet1!$B$13</f>
        <v>-160.36635820401398</v>
      </c>
    </row>
    <row r="2728" spans="22:32" x14ac:dyDescent="0.25">
      <c r="V2728" s="7" t="e">
        <f t="shared" si="398"/>
        <v>#VALUE!</v>
      </c>
      <c r="X2728" s="4">
        <f t="shared" ca="1" si="399"/>
        <v>-0.59572944410709039</v>
      </c>
      <c r="Y2728" s="4">
        <f t="shared" ca="1" si="399"/>
        <v>-0.20496892930386262</v>
      </c>
      <c r="Z2728" s="4">
        <f t="shared" ca="1" si="400"/>
        <v>-1.0090787207288634</v>
      </c>
      <c r="AA2728" s="4">
        <f t="shared" ca="1" si="401"/>
        <v>-0.9729882975149321</v>
      </c>
      <c r="AB2728" s="4">
        <f ca="1">Sheet1!AC2728</f>
        <v>0.35971919450468315</v>
      </c>
      <c r="AC2728" s="7">
        <f t="shared" ca="1" si="402"/>
        <v>1.1748031380517381</v>
      </c>
      <c r="AD2728" s="4">
        <f t="shared" ca="1" si="403"/>
        <v>-1.1854688476535022</v>
      </c>
      <c r="AE2728" s="4">
        <f t="shared" ca="1" si="404"/>
        <v>-1.1430697052081604</v>
      </c>
      <c r="AF2728" s="21">
        <f ca="1">(Sheet1!B$4*EXP(-Sheet1!B$8*Sheet1!B$7)*NORMSDIST((LN(Sheet1!B$4/(Sheet1!B$5+AD2728))-Sheet1!B$8*Sheet1!B$7+Sheet1!B$9*Sheet1!B$7+0.5*Sheet1!B$6*Sheet1!B$6*Sheet1!B$7)/(Sheet1!B$6*SQRT(Sheet1!B$7)))-(Sheet1!B$5+AD2728)*EXP(-Sheet1!B$9*Sheet1!B$7)*NORMSDIST((LN(Sheet1!B$4/(Sheet1!B$5+AD2728))-Sheet1!B$8*Sheet1!B$7+Sheet1!B$9*Sheet1!B$7-0.5*Sheet1!B$6*Sheet1!B$6*Sheet1!B$7)/(Sheet1!B$6*SQRT(Sheet1!B$7))))*400+100*AE2728-400*Sheet1!$B$13</f>
        <v>79.321313777611522</v>
      </c>
    </row>
    <row r="2729" spans="22:32" x14ac:dyDescent="0.25">
      <c r="V2729" s="7" t="e">
        <f t="shared" si="398"/>
        <v>#VALUE!</v>
      </c>
      <c r="X2729" s="4">
        <f t="shared" ca="1" si="399"/>
        <v>0.84695010073271981</v>
      </c>
      <c r="Y2729" s="4">
        <f t="shared" ca="1" si="399"/>
        <v>-0.68463239182399027</v>
      </c>
      <c r="Z2729" s="4">
        <f t="shared" ca="1" si="400"/>
        <v>1.4346098428113316</v>
      </c>
      <c r="AA2729" s="4">
        <f t="shared" ca="1" si="401"/>
        <v>1.3880869571951457E-2</v>
      </c>
      <c r="AB2729" s="4">
        <f ca="1">Sheet1!AC2729</f>
        <v>0.38286251057809018</v>
      </c>
      <c r="AC2729" s="7">
        <f t="shared" ca="1" si="402"/>
        <v>1.1527704203853724</v>
      </c>
      <c r="AD2729" s="4">
        <f t="shared" ca="1" si="403"/>
        <v>1.6537757915866118</v>
      </c>
      <c r="AE2729" s="4">
        <f t="shared" ca="1" si="404"/>
        <v>1.6001455851773004E-2</v>
      </c>
      <c r="AF2729" s="21">
        <f ca="1">(Sheet1!B$4*EXP(-Sheet1!B$8*Sheet1!B$7)*NORMSDIST((LN(Sheet1!B$4/(Sheet1!B$5+AD2729))-Sheet1!B$8*Sheet1!B$7+Sheet1!B$9*Sheet1!B$7+0.5*Sheet1!B$6*Sheet1!B$6*Sheet1!B$7)/(Sheet1!B$6*SQRT(Sheet1!B$7)))-(Sheet1!B$5+AD2729)*EXP(-Sheet1!B$9*Sheet1!B$7)*NORMSDIST((LN(Sheet1!B$4/(Sheet1!B$5+AD2729))-Sheet1!B$8*Sheet1!B$7+Sheet1!B$9*Sheet1!B$7-0.5*Sheet1!B$6*Sheet1!B$6*Sheet1!B$7)/(Sheet1!B$6*SQRT(Sheet1!B$7))))*400+100*AE2729-400*Sheet1!$B$13</f>
        <v>-256.41205417254332</v>
      </c>
    </row>
    <row r="2730" spans="22:32" x14ac:dyDescent="0.25">
      <c r="V2730" s="7" t="e">
        <f t="shared" si="398"/>
        <v>#VALUE!</v>
      </c>
      <c r="X2730" s="4">
        <f t="shared" ca="1" si="399"/>
        <v>-0.53319611996727412</v>
      </c>
      <c r="Y2730" s="4">
        <f t="shared" ca="1" si="399"/>
        <v>0.9230978530686974</v>
      </c>
      <c r="Z2730" s="4">
        <f t="shared" ca="1" si="400"/>
        <v>-0.90315639751633836</v>
      </c>
      <c r="AA2730" s="4">
        <f t="shared" ca="1" si="401"/>
        <v>0.6816812104128781</v>
      </c>
      <c r="AB2730" s="4">
        <f ca="1">Sheet1!AC2730</f>
        <v>0.93913784717849946</v>
      </c>
      <c r="AC2730" s="7">
        <f t="shared" ca="1" si="402"/>
        <v>0.71281082867610268</v>
      </c>
      <c r="AD2730" s="4">
        <f t="shared" ca="1" si="403"/>
        <v>-0.64377966013774479</v>
      </c>
      <c r="AE2730" s="4">
        <f t="shared" ca="1" si="404"/>
        <v>0.48590974848733237</v>
      </c>
      <c r="AF2730" s="21">
        <f ca="1">(Sheet1!B$4*EXP(-Sheet1!B$8*Sheet1!B$7)*NORMSDIST((LN(Sheet1!B$4/(Sheet1!B$5+AD2730))-Sheet1!B$8*Sheet1!B$7+Sheet1!B$9*Sheet1!B$7+0.5*Sheet1!B$6*Sheet1!B$6*Sheet1!B$7)/(Sheet1!B$6*SQRT(Sheet1!B$7)))-(Sheet1!B$5+AD2730)*EXP(-Sheet1!B$9*Sheet1!B$7)*NORMSDIST((LN(Sheet1!B$4/(Sheet1!B$5+AD2730))-Sheet1!B$8*Sheet1!B$7+Sheet1!B$9*Sheet1!B$7-0.5*Sheet1!B$6*Sheet1!B$6*Sheet1!B$7)/(Sheet1!B$6*SQRT(Sheet1!B$7))))*400+100*AE2730-400*Sheet1!$B$13</f>
        <v>152.83215180405114</v>
      </c>
    </row>
    <row r="2731" spans="22:32" x14ac:dyDescent="0.25">
      <c r="V2731" s="7" t="e">
        <f t="shared" si="398"/>
        <v>#VALUE!</v>
      </c>
      <c r="X2731" s="4">
        <f t="shared" ca="1" si="399"/>
        <v>0.88448858231409788</v>
      </c>
      <c r="Y2731" s="4">
        <f t="shared" ca="1" si="399"/>
        <v>-0.1328976067140227</v>
      </c>
      <c r="Z2731" s="4">
        <f t="shared" ca="1" si="400"/>
        <v>1.4981945511834627</v>
      </c>
      <c r="AA2731" s="4">
        <f t="shared" ca="1" si="401"/>
        <v>0.83117614955178698</v>
      </c>
      <c r="AB2731" s="4">
        <f ca="1">Sheet1!AC2731</f>
        <v>0.60972355547027413</v>
      </c>
      <c r="AC2731" s="7">
        <f t="shared" ca="1" si="402"/>
        <v>0.97472183905744003</v>
      </c>
      <c r="AD2731" s="4">
        <f t="shared" ca="1" si="403"/>
        <v>1.4603229481953808</v>
      </c>
      <c r="AE2731" s="4">
        <f t="shared" ca="1" si="404"/>
        <v>0.81016554507179961</v>
      </c>
      <c r="AF2731" s="21">
        <f ca="1">(Sheet1!B$4*EXP(-Sheet1!B$8*Sheet1!B$7)*NORMSDIST((LN(Sheet1!B$4/(Sheet1!B$5+AD2731))-Sheet1!B$8*Sheet1!B$7+Sheet1!B$9*Sheet1!B$7+0.5*Sheet1!B$6*Sheet1!B$6*Sheet1!B$7)/(Sheet1!B$6*SQRT(Sheet1!B$7)))-(Sheet1!B$5+AD2731)*EXP(-Sheet1!B$9*Sheet1!B$7)*NORMSDIST((LN(Sheet1!B$4/(Sheet1!B$5+AD2731))-Sheet1!B$8*Sheet1!B$7+Sheet1!B$9*Sheet1!B$7-0.5*Sheet1!B$6*Sheet1!B$6*Sheet1!B$7)/(Sheet1!B$6*SQRT(Sheet1!B$7))))*400+100*AE2731-400*Sheet1!$B$13</f>
        <v>-147.53195284124104</v>
      </c>
    </row>
    <row r="2732" spans="22:32" x14ac:dyDescent="0.25">
      <c r="V2732" s="7" t="e">
        <f t="shared" si="398"/>
        <v>#VALUE!</v>
      </c>
      <c r="X2732" s="4">
        <f t="shared" ca="1" si="399"/>
        <v>-1.7951200421684224</v>
      </c>
      <c r="Y2732" s="4">
        <f t="shared" ca="1" si="399"/>
        <v>0.67772279075369235</v>
      </c>
      <c r="Z2732" s="4">
        <f t="shared" ca="1" si="400"/>
        <v>-3.0406713208898037</v>
      </c>
      <c r="AA2732" s="4">
        <f t="shared" ca="1" si="401"/>
        <v>-1.1144798537376117</v>
      </c>
      <c r="AB2732" s="4">
        <f ca="1">Sheet1!AC2732</f>
        <v>0.42009251967046723</v>
      </c>
      <c r="AC2732" s="7">
        <f t="shared" ca="1" si="402"/>
        <v>1.1194562459139099</v>
      </c>
      <c r="AD2732" s="4">
        <f t="shared" ca="1" si="403"/>
        <v>-3.4038985019413892</v>
      </c>
      <c r="AE2732" s="4">
        <f t="shared" ca="1" si="404"/>
        <v>-1.2476114332117902</v>
      </c>
      <c r="AF2732" s="21">
        <f ca="1">(Sheet1!B$4*EXP(-Sheet1!B$8*Sheet1!B$7)*NORMSDIST((LN(Sheet1!B$4/(Sheet1!B$5+AD2732))-Sheet1!B$8*Sheet1!B$7+Sheet1!B$9*Sheet1!B$7+0.5*Sheet1!B$6*Sheet1!B$6*Sheet1!B$7)/(Sheet1!B$6*SQRT(Sheet1!B$7)))-(Sheet1!B$5+AD2732)*EXP(-Sheet1!B$9*Sheet1!B$7)*NORMSDIST((LN(Sheet1!B$4/(Sheet1!B$5+AD2732))-Sheet1!B$8*Sheet1!B$7+Sheet1!B$9*Sheet1!B$7-0.5*Sheet1!B$6*Sheet1!B$6*Sheet1!B$7)/(Sheet1!B$6*SQRT(Sheet1!B$7))))*400+100*AE2732-400*Sheet1!$B$13</f>
        <v>451.20288338348655</v>
      </c>
    </row>
    <row r="2733" spans="22:32" x14ac:dyDescent="0.25">
      <c r="V2733" s="7" t="e">
        <f t="shared" si="398"/>
        <v>#VALUE!</v>
      </c>
      <c r="X2733" s="4">
        <f t="shared" ca="1" si="399"/>
        <v>-0.70454995190577407</v>
      </c>
      <c r="Y2733" s="4">
        <f t="shared" ca="1" si="399"/>
        <v>9.0271854914656724E-2</v>
      </c>
      <c r="Z2733" s="4">
        <f t="shared" ca="1" si="400"/>
        <v>-1.193404776599994</v>
      </c>
      <c r="AA2733" s="4">
        <f t="shared" ca="1" si="401"/>
        <v>-0.68395573602864557</v>
      </c>
      <c r="AB2733" s="4">
        <f ca="1">Sheet1!AC2733</f>
        <v>0.76907783712406452</v>
      </c>
      <c r="AC2733" s="7">
        <f t="shared" ca="1" si="402"/>
        <v>0.86376785394216882</v>
      </c>
      <c r="AD2733" s="4">
        <f t="shared" ca="1" si="403"/>
        <v>-1.0308246827681102</v>
      </c>
      <c r="AE2733" s="4">
        <f t="shared" ca="1" si="404"/>
        <v>-0.59077897830089965</v>
      </c>
      <c r="AF2733" s="21">
        <f ca="1">(Sheet1!B$4*EXP(-Sheet1!B$8*Sheet1!B$7)*NORMSDIST((LN(Sheet1!B$4/(Sheet1!B$5+AD2733))-Sheet1!B$8*Sheet1!B$7+Sheet1!B$9*Sheet1!B$7+0.5*Sheet1!B$6*Sheet1!B$6*Sheet1!B$7)/(Sheet1!B$6*SQRT(Sheet1!B$7)))-(Sheet1!B$5+AD2733)*EXP(-Sheet1!B$9*Sheet1!B$7)*NORMSDIST((LN(Sheet1!B$4/(Sheet1!B$5+AD2733))-Sheet1!B$8*Sheet1!B$7+Sheet1!B$9*Sheet1!B$7-0.5*Sheet1!B$6*Sheet1!B$6*Sheet1!B$7)/(Sheet1!B$6*SQRT(Sheet1!B$7))))*400+100*AE2733-400*Sheet1!$B$13</f>
        <v>108.87460198062809</v>
      </c>
    </row>
    <row r="2734" spans="22:32" x14ac:dyDescent="0.25">
      <c r="V2734" s="7" t="e">
        <f t="shared" si="398"/>
        <v>#VALUE!</v>
      </c>
      <c r="X2734" s="4">
        <f t="shared" ca="1" si="399"/>
        <v>1.2515249666467541</v>
      </c>
      <c r="Y2734" s="4">
        <f t="shared" ca="1" si="399"/>
        <v>-0.84986416808068344</v>
      </c>
      <c r="Z2734" s="4">
        <f t="shared" ca="1" si="400"/>
        <v>2.1199006105817375</v>
      </c>
      <c r="AA2734" s="4">
        <f t="shared" ca="1" si="401"/>
        <v>0.24753243531777247</v>
      </c>
      <c r="AB2734" s="4">
        <f ca="1">Sheet1!AC2734</f>
        <v>0.55478083197829686</v>
      </c>
      <c r="AC2734" s="7">
        <f t="shared" ca="1" si="402"/>
        <v>1.0138049961289217</v>
      </c>
      <c r="AD2734" s="4">
        <f t="shared" ca="1" si="403"/>
        <v>2.1491658303045171</v>
      </c>
      <c r="AE2734" s="4">
        <f t="shared" ca="1" si="404"/>
        <v>0.25094961962911688</v>
      </c>
      <c r="AF2734" s="21">
        <f ca="1">(Sheet1!B$4*EXP(-Sheet1!B$8*Sheet1!B$7)*NORMSDIST((LN(Sheet1!B$4/(Sheet1!B$5+AD2734))-Sheet1!B$8*Sheet1!B$7+Sheet1!B$9*Sheet1!B$7+0.5*Sheet1!B$6*Sheet1!B$6*Sheet1!B$7)/(Sheet1!B$6*SQRT(Sheet1!B$7)))-(Sheet1!B$5+AD2734)*EXP(-Sheet1!B$9*Sheet1!B$7)*NORMSDIST((LN(Sheet1!B$4/(Sheet1!B$5+AD2734))-Sheet1!B$8*Sheet1!B$7+Sheet1!B$9*Sheet1!B$7-0.5*Sheet1!B$6*Sheet1!B$6*Sheet1!B$7)/(Sheet1!B$6*SQRT(Sheet1!B$7))))*400+100*AE2734-400*Sheet1!$B$13</f>
        <v>-307.51127240252526</v>
      </c>
    </row>
    <row r="2735" spans="22:32" x14ac:dyDescent="0.25">
      <c r="V2735" s="7" t="e">
        <f t="shared" si="398"/>
        <v>#VALUE!</v>
      </c>
      <c r="X2735" s="4">
        <f t="shared" ca="1" si="399"/>
        <v>-0.90846163938152524</v>
      </c>
      <c r="Y2735" s="4">
        <f t="shared" ca="1" si="399"/>
        <v>0.11973988854873892</v>
      </c>
      <c r="Z2735" s="4">
        <f t="shared" ca="1" si="400"/>
        <v>-1.5388014105503316</v>
      </c>
      <c r="AA2735" s="4">
        <f t="shared" ca="1" si="401"/>
        <v>-0.87721883961559344</v>
      </c>
      <c r="AB2735" s="4">
        <f ca="1">Sheet1!AC2735</f>
        <v>0.34391366598045658</v>
      </c>
      <c r="AC2735" s="7">
        <f t="shared" ca="1" si="402"/>
        <v>1.1905360868542405</v>
      </c>
      <c r="AD2735" s="4">
        <f t="shared" ca="1" si="403"/>
        <v>-1.8319986097623773</v>
      </c>
      <c r="AE2735" s="4">
        <f t="shared" ca="1" si="404"/>
        <v>-1.0443606846307663</v>
      </c>
      <c r="AF2735" s="21">
        <f ca="1">(Sheet1!B$4*EXP(-Sheet1!B$8*Sheet1!B$7)*NORMSDIST((LN(Sheet1!B$4/(Sheet1!B$5+AD2735))-Sheet1!B$8*Sheet1!B$7+Sheet1!B$9*Sheet1!B$7+0.5*Sheet1!B$6*Sheet1!B$6*Sheet1!B$7)/(Sheet1!B$6*SQRT(Sheet1!B$7)))-(Sheet1!B$5+AD2735)*EXP(-Sheet1!B$9*Sheet1!B$7)*NORMSDIST((LN(Sheet1!B$4/(Sheet1!B$5+AD2735))-Sheet1!B$8*Sheet1!B$7+Sheet1!B$9*Sheet1!B$7-0.5*Sheet1!B$6*Sheet1!B$6*Sheet1!B$7)/(Sheet1!B$6*SQRT(Sheet1!B$7))))*400+100*AE2735-400*Sheet1!$B$13</f>
        <v>197.90419485807706</v>
      </c>
    </row>
    <row r="2736" spans="22:32" x14ac:dyDescent="0.25">
      <c r="V2736" s="7" t="e">
        <f t="shared" si="398"/>
        <v>#VALUE!</v>
      </c>
      <c r="X2736" s="4">
        <f t="shared" ca="1" si="399"/>
        <v>1.8780573298094851</v>
      </c>
      <c r="Y2736" s="4">
        <f t="shared" ca="1" si="399"/>
        <v>1.5738343046198129</v>
      </c>
      <c r="Z2736" s="4">
        <f t="shared" ca="1" si="400"/>
        <v>3.1811549799424541</v>
      </c>
      <c r="AA2736" s="4">
        <f t="shared" ca="1" si="401"/>
        <v>4.3689265153719949</v>
      </c>
      <c r="AB2736" s="4">
        <f ca="1">Sheet1!AC2736</f>
        <v>0.22588316769708527</v>
      </c>
      <c r="AC2736" s="7">
        <f t="shared" ca="1" si="402"/>
        <v>1.3341326885764817</v>
      </c>
      <c r="AD2736" s="4">
        <f t="shared" ca="1" si="403"/>
        <v>4.24408284616909</v>
      </c>
      <c r="AE2736" s="4">
        <f t="shared" ca="1" si="404"/>
        <v>5.8287276781463193</v>
      </c>
      <c r="AF2736" s="21">
        <f ca="1">(Sheet1!B$4*EXP(-Sheet1!B$8*Sheet1!B$7)*NORMSDIST((LN(Sheet1!B$4/(Sheet1!B$5+AD2736))-Sheet1!B$8*Sheet1!B$7+Sheet1!B$9*Sheet1!B$7+0.5*Sheet1!B$6*Sheet1!B$6*Sheet1!B$7)/(Sheet1!B$6*SQRT(Sheet1!B$7)))-(Sheet1!B$5+AD2736)*EXP(-Sheet1!B$9*Sheet1!B$7)*NORMSDIST((LN(Sheet1!B$4/(Sheet1!B$5+AD2736))-Sheet1!B$8*Sheet1!B$7+Sheet1!B$9*Sheet1!B$7-0.5*Sheet1!B$6*Sheet1!B$6*Sheet1!B$7)/(Sheet1!B$6*SQRT(Sheet1!B$7))))*400+100*AE2736-400*Sheet1!$B$13</f>
        <v>-51.79986331283726</v>
      </c>
    </row>
    <row r="2737" spans="22:32" x14ac:dyDescent="0.25">
      <c r="V2737" s="7" t="e">
        <f t="shared" si="398"/>
        <v>#VALUE!</v>
      </c>
      <c r="X2737" s="4">
        <f t="shared" ca="1" si="399"/>
        <v>1.0163024605441924</v>
      </c>
      <c r="Y2737" s="4">
        <f t="shared" ca="1" si="399"/>
        <v>0.43213432762438203</v>
      </c>
      <c r="Z2737" s="4">
        <f t="shared" ca="1" si="400"/>
        <v>1.7214680202632004</v>
      </c>
      <c r="AA2737" s="4">
        <f t="shared" ca="1" si="401"/>
        <v>1.7755951852695127</v>
      </c>
      <c r="AB2737" s="4">
        <f ca="1">Sheet1!AC2737</f>
        <v>0.93253584807213219</v>
      </c>
      <c r="AC2737" s="7">
        <f t="shared" ca="1" si="402"/>
        <v>0.72118063994513926</v>
      </c>
      <c r="AD2737" s="4">
        <f t="shared" ca="1" si="403"/>
        <v>1.2414894084985069</v>
      </c>
      <c r="AE2737" s="4">
        <f t="shared" ca="1" si="404"/>
        <v>1.2805248719961753</v>
      </c>
      <c r="AF2737" s="21">
        <f ca="1">(Sheet1!B$4*EXP(-Sheet1!B$8*Sheet1!B$7)*NORMSDIST((LN(Sheet1!B$4/(Sheet1!B$5+AD2737))-Sheet1!B$8*Sheet1!B$7+Sheet1!B$9*Sheet1!B$7+0.5*Sheet1!B$6*Sheet1!B$6*Sheet1!B$7)/(Sheet1!B$6*SQRT(Sheet1!B$7)))-(Sheet1!B$5+AD2737)*EXP(-Sheet1!B$9*Sheet1!B$7)*NORMSDIST((LN(Sheet1!B$4/(Sheet1!B$5+AD2737))-Sheet1!B$8*Sheet1!B$7+Sheet1!B$9*Sheet1!B$7-0.5*Sheet1!B$6*Sheet1!B$6*Sheet1!B$7)/(Sheet1!B$6*SQRT(Sheet1!B$7))))*400+100*AE2737-400*Sheet1!$B$13</f>
        <v>-66.939194468285677</v>
      </c>
    </row>
    <row r="2738" spans="22:32" x14ac:dyDescent="0.25">
      <c r="V2738" s="7" t="e">
        <f t="shared" si="398"/>
        <v>#VALUE!</v>
      </c>
      <c r="X2738" s="4">
        <f t="shared" ca="1" si="399"/>
        <v>-0.53296438208264896</v>
      </c>
      <c r="Y2738" s="4">
        <f t="shared" ca="1" si="399"/>
        <v>-1.1810480181475225</v>
      </c>
      <c r="Z2738" s="4">
        <f t="shared" ca="1" si="400"/>
        <v>-0.90276386736615843</v>
      </c>
      <c r="AA2738" s="4">
        <f t="shared" ca="1" si="401"/>
        <v>-2.2702525989033111</v>
      </c>
      <c r="AB2738" s="4">
        <f ca="1">Sheet1!AC2738</f>
        <v>6.4496077117027983E-2</v>
      </c>
      <c r="AC2738" s="7">
        <f t="shared" ca="1" si="402"/>
        <v>1.7629148985795362</v>
      </c>
      <c r="AD2738" s="4">
        <f t="shared" ca="1" si="403"/>
        <v>-1.591495871679081</v>
      </c>
      <c r="AE2738" s="4">
        <f t="shared" ca="1" si="404"/>
        <v>-4.0022621301455592</v>
      </c>
      <c r="AF2738" s="21">
        <f ca="1">(Sheet1!B$4*EXP(-Sheet1!B$8*Sheet1!B$7)*NORMSDIST((LN(Sheet1!B$4/(Sheet1!B$5+AD2738))-Sheet1!B$8*Sheet1!B$7+Sheet1!B$9*Sheet1!B$7+0.5*Sheet1!B$6*Sheet1!B$6*Sheet1!B$7)/(Sheet1!B$6*SQRT(Sheet1!B$7)))-(Sheet1!B$5+AD2738)*EXP(-Sheet1!B$9*Sheet1!B$7)*NORMSDIST((LN(Sheet1!B$4/(Sheet1!B$5+AD2738))-Sheet1!B$8*Sheet1!B$7+Sheet1!B$9*Sheet1!B$7-0.5*Sheet1!B$6*Sheet1!B$6*Sheet1!B$7)/(Sheet1!B$6*SQRT(Sheet1!B$7))))*400+100*AE2738-400*Sheet1!$B$13</f>
        <v>-138.58430859239297</v>
      </c>
    </row>
    <row r="2739" spans="22:32" x14ac:dyDescent="0.25">
      <c r="V2739" s="7" t="e">
        <f t="shared" si="398"/>
        <v>#VALUE!</v>
      </c>
      <c r="X2739" s="4">
        <f t="shared" ca="1" si="399"/>
        <v>-0.12365591715118888</v>
      </c>
      <c r="Y2739" s="4">
        <f t="shared" ca="1" si="399"/>
        <v>1.4788163868597837</v>
      </c>
      <c r="Z2739" s="4">
        <f t="shared" ca="1" si="400"/>
        <v>-0.20945507381543052</v>
      </c>
      <c r="AA2739" s="4">
        <f t="shared" ca="1" si="401"/>
        <v>1.9325675687566348</v>
      </c>
      <c r="AB2739" s="4">
        <f ca="1">Sheet1!AC2739</f>
        <v>0.67166900308230781</v>
      </c>
      <c r="AC2739" s="7">
        <f t="shared" ca="1" si="402"/>
        <v>0.93181296900603083</v>
      </c>
      <c r="AD2739" s="4">
        <f t="shared" ca="1" si="403"/>
        <v>-0.19517295420533365</v>
      </c>
      <c r="AE2739" s="4">
        <f t="shared" ca="1" si="404"/>
        <v>1.8007915240478864</v>
      </c>
      <c r="AF2739" s="21">
        <f ca="1">(Sheet1!B$4*EXP(-Sheet1!B$8*Sheet1!B$7)*NORMSDIST((LN(Sheet1!B$4/(Sheet1!B$5+AD2739))-Sheet1!B$8*Sheet1!B$7+Sheet1!B$9*Sheet1!B$7+0.5*Sheet1!B$6*Sheet1!B$6*Sheet1!B$7)/(Sheet1!B$6*SQRT(Sheet1!B$7)))-(Sheet1!B$5+AD2739)*EXP(-Sheet1!B$9*Sheet1!B$7)*NORMSDIST((LN(Sheet1!B$4/(Sheet1!B$5+AD2739))-Sheet1!B$8*Sheet1!B$7+Sheet1!B$9*Sheet1!B$7-0.5*Sheet1!B$6*Sheet1!B$6*Sheet1!B$7)/(Sheet1!B$6*SQRT(Sheet1!B$7))))*400+100*AE2739-400*Sheet1!$B$13</f>
        <v>211.45428058981361</v>
      </c>
    </row>
    <row r="2740" spans="22:32" x14ac:dyDescent="0.25">
      <c r="V2740" s="7" t="e">
        <f t="shared" si="398"/>
        <v>#VALUE!</v>
      </c>
      <c r="X2740" s="4">
        <f t="shared" ca="1" si="399"/>
        <v>1.0863114221682879</v>
      </c>
      <c r="Y2740" s="4">
        <f t="shared" ca="1" si="399"/>
        <v>-0.80602085613002128</v>
      </c>
      <c r="Z2740" s="4">
        <f t="shared" ca="1" si="400"/>
        <v>1.8400529821683218</v>
      </c>
      <c r="AA2740" s="4">
        <f t="shared" ca="1" si="401"/>
        <v>0.11896206240402693</v>
      </c>
      <c r="AB2740" s="4">
        <f ca="1">Sheet1!AC2740</f>
        <v>0.5673643778655324</v>
      </c>
      <c r="AC2740" s="7">
        <f t="shared" ca="1" si="402"/>
        <v>1.0047220170950568</v>
      </c>
      <c r="AD2740" s="4">
        <f t="shared" ca="1" si="403"/>
        <v>1.8487417438059308</v>
      </c>
      <c r="AE2740" s="4">
        <f t="shared" ca="1" si="404"/>
        <v>0.11952380329636196</v>
      </c>
      <c r="AF2740" s="21">
        <f ca="1">(Sheet1!B$4*EXP(-Sheet1!B$8*Sheet1!B$7)*NORMSDIST((LN(Sheet1!B$4/(Sheet1!B$5+AD2740))-Sheet1!B$8*Sheet1!B$7+Sheet1!B$9*Sheet1!B$7+0.5*Sheet1!B$6*Sheet1!B$6*Sheet1!B$7)/(Sheet1!B$6*SQRT(Sheet1!B$7)))-(Sheet1!B$5+AD2740)*EXP(-Sheet1!B$9*Sheet1!B$7)*NORMSDIST((LN(Sheet1!B$4/(Sheet1!B$5+AD2740))-Sheet1!B$8*Sheet1!B$7+Sheet1!B$9*Sheet1!B$7-0.5*Sheet1!B$6*Sheet1!B$6*Sheet1!B$7)/(Sheet1!B$6*SQRT(Sheet1!B$7))))*400+100*AE2740-400*Sheet1!$B$13</f>
        <v>-275.5636637038192</v>
      </c>
    </row>
    <row r="2741" spans="22:32" x14ac:dyDescent="0.25">
      <c r="V2741" s="7" t="e">
        <f t="shared" si="398"/>
        <v>#VALUE!</v>
      </c>
      <c r="X2741" s="4">
        <f t="shared" ca="1" si="399"/>
        <v>1.3015890265908501</v>
      </c>
      <c r="Y2741" s="4">
        <f t="shared" ca="1" si="399"/>
        <v>1.5725660090413749</v>
      </c>
      <c r="Z2741" s="4">
        <f t="shared" ca="1" si="400"/>
        <v>2.2047018203634723</v>
      </c>
      <c r="AA2741" s="4">
        <f t="shared" ca="1" si="401"/>
        <v>3.7038989711745982</v>
      </c>
      <c r="AB2741" s="4">
        <f ca="1">Sheet1!AC2741</f>
        <v>0.90371086638389841</v>
      </c>
      <c r="AC2741" s="7">
        <f t="shared" ca="1" si="402"/>
        <v>0.75320515184495285</v>
      </c>
      <c r="AD2741" s="4">
        <f t="shared" ca="1" si="403"/>
        <v>1.6605927693797131</v>
      </c>
      <c r="AE2741" s="4">
        <f t="shared" ca="1" si="404"/>
        <v>2.7897957870019279</v>
      </c>
      <c r="AF2741" s="21">
        <f ca="1">(Sheet1!B$4*EXP(-Sheet1!B$8*Sheet1!B$7)*NORMSDIST((LN(Sheet1!B$4/(Sheet1!B$5+AD2741))-Sheet1!B$8*Sheet1!B$7+Sheet1!B$9*Sheet1!B$7+0.5*Sheet1!B$6*Sheet1!B$6*Sheet1!B$7)/(Sheet1!B$6*SQRT(Sheet1!B$7)))-(Sheet1!B$5+AD2741)*EXP(-Sheet1!B$9*Sheet1!B$7)*NORMSDIST((LN(Sheet1!B$4/(Sheet1!B$5+AD2741))-Sheet1!B$8*Sheet1!B$7+Sheet1!B$9*Sheet1!B$7-0.5*Sheet1!B$6*Sheet1!B$6*Sheet1!B$7)/(Sheet1!B$6*SQRT(Sheet1!B$7))))*400+100*AE2741-400*Sheet1!$B$13</f>
        <v>19.932558799512208</v>
      </c>
    </row>
    <row r="2742" spans="22:32" x14ac:dyDescent="0.25">
      <c r="V2742" s="7" t="e">
        <f t="shared" si="398"/>
        <v>#VALUE!</v>
      </c>
      <c r="X2742" s="4">
        <f t="shared" ca="1" si="399"/>
        <v>0.23737175265293212</v>
      </c>
      <c r="Y2742" s="4">
        <f t="shared" ca="1" si="399"/>
        <v>0.5557288547150927</v>
      </c>
      <c r="Z2742" s="4">
        <f t="shared" ca="1" si="400"/>
        <v>0.40207310025309201</v>
      </c>
      <c r="AA2742" s="4">
        <f t="shared" ca="1" si="401"/>
        <v>1.0528146779686014</v>
      </c>
      <c r="AB2742" s="4">
        <f ca="1">Sheet1!AC2742</f>
        <v>6.2816587216176223E-2</v>
      </c>
      <c r="AC2742" s="7">
        <f t="shared" ca="1" si="402"/>
        <v>1.7722975247910335</v>
      </c>
      <c r="AD2742" s="4">
        <f t="shared" ca="1" si="403"/>
        <v>0.71259316036361209</v>
      </c>
      <c r="AE2742" s="4">
        <f t="shared" ca="1" si="404"/>
        <v>1.8659008478274213</v>
      </c>
      <c r="AF2742" s="21">
        <f ca="1">(Sheet1!B$4*EXP(-Sheet1!B$8*Sheet1!B$7)*NORMSDIST((LN(Sheet1!B$4/(Sheet1!B$5+AD2742))-Sheet1!B$8*Sheet1!B$7+Sheet1!B$9*Sheet1!B$7+0.5*Sheet1!B$6*Sheet1!B$6*Sheet1!B$7)/(Sheet1!B$6*SQRT(Sheet1!B$7)))-(Sheet1!B$5+AD2742)*EXP(-Sheet1!B$9*Sheet1!B$7)*NORMSDIST((LN(Sheet1!B$4/(Sheet1!B$5+AD2742))-Sheet1!B$8*Sheet1!B$7+Sheet1!B$9*Sheet1!B$7-0.5*Sheet1!B$6*Sheet1!B$6*Sheet1!B$7)/(Sheet1!B$6*SQRT(Sheet1!B$7))))*400+100*AE2742-400*Sheet1!$B$13</f>
        <v>73.704435208043378</v>
      </c>
    </row>
    <row r="2743" spans="22:32" x14ac:dyDescent="0.25">
      <c r="V2743" s="7" t="e">
        <f t="shared" si="398"/>
        <v>#VALUE!</v>
      </c>
      <c r="X2743" s="4">
        <f t="shared" ca="1" si="399"/>
        <v>-1.8760344218081799</v>
      </c>
      <c r="Y2743" s="4">
        <f t="shared" ca="1" si="399"/>
        <v>-6.4694755542816396E-2</v>
      </c>
      <c r="Z2743" s="4">
        <f t="shared" ca="1" si="400"/>
        <v>-3.1777284690685978</v>
      </c>
      <c r="AA2743" s="4">
        <f t="shared" ca="1" si="401"/>
        <v>-2.2492162123809467</v>
      </c>
      <c r="AB2743" s="4">
        <f ca="1">Sheet1!AC2743</f>
        <v>0.66265919788977978</v>
      </c>
      <c r="AC2743" s="7">
        <f t="shared" ca="1" si="402"/>
        <v>0.93802153103531383</v>
      </c>
      <c r="AD2743" s="4">
        <f t="shared" ca="1" si="403"/>
        <v>-2.9807777237702302</v>
      </c>
      <c r="AE2743" s="4">
        <f t="shared" ca="1" si="404"/>
        <v>-2.1098132351670253</v>
      </c>
      <c r="AF2743" s="21">
        <f ca="1">(Sheet1!B$4*EXP(-Sheet1!B$8*Sheet1!B$7)*NORMSDIST((LN(Sheet1!B$4/(Sheet1!B$5+AD2743))-Sheet1!B$8*Sheet1!B$7+Sheet1!B$9*Sheet1!B$7+0.5*Sheet1!B$6*Sheet1!B$6*Sheet1!B$7)/(Sheet1!B$6*SQRT(Sheet1!B$7)))-(Sheet1!B$5+AD2743)*EXP(-Sheet1!B$9*Sheet1!B$7)*NORMSDIST((LN(Sheet1!B$4/(Sheet1!B$5+AD2743))-Sheet1!B$8*Sheet1!B$7+Sheet1!B$9*Sheet1!B$7-0.5*Sheet1!B$6*Sheet1!B$6*Sheet1!B$7)/(Sheet1!B$6*SQRT(Sheet1!B$7))))*400+100*AE2743-400*Sheet1!$B$13</f>
        <v>290.02017286062801</v>
      </c>
    </row>
    <row r="2744" spans="22:32" x14ac:dyDescent="0.25">
      <c r="V2744" s="7" t="e">
        <f t="shared" si="398"/>
        <v>#VALUE!</v>
      </c>
      <c r="X2744" s="4">
        <f t="shared" ca="1" si="399"/>
        <v>2.146448742550831</v>
      </c>
      <c r="Y2744" s="4">
        <f t="shared" ca="1" si="399"/>
        <v>-0.4721182233305346</v>
      </c>
      <c r="Z2744" s="4">
        <f t="shared" ca="1" si="400"/>
        <v>3.6357708564996059</v>
      </c>
      <c r="AA2744" s="4">
        <f t="shared" ca="1" si="401"/>
        <v>1.8071678941196765</v>
      </c>
      <c r="AB2744" s="4">
        <f ca="1">Sheet1!AC2744</f>
        <v>0.11832330386180612</v>
      </c>
      <c r="AC2744" s="7">
        <f t="shared" ca="1" si="402"/>
        <v>1.5522586319841305</v>
      </c>
      <c r="AD2744" s="4">
        <f t="shared" ca="1" si="403"/>
        <v>5.6436566959178487</v>
      </c>
      <c r="AE2744" s="4">
        <f t="shared" ca="1" si="404"/>
        <v>2.8051919630918509</v>
      </c>
      <c r="AF2744" s="21">
        <f ca="1">(Sheet1!B$4*EXP(-Sheet1!B$8*Sheet1!B$7)*NORMSDIST((LN(Sheet1!B$4/(Sheet1!B$5+AD2744))-Sheet1!B$8*Sheet1!B$7+Sheet1!B$9*Sheet1!B$7+0.5*Sheet1!B$6*Sheet1!B$6*Sheet1!B$7)/(Sheet1!B$6*SQRT(Sheet1!B$7)))-(Sheet1!B$5+AD2744)*EXP(-Sheet1!B$9*Sheet1!B$7)*NORMSDIST((LN(Sheet1!B$4/(Sheet1!B$5+AD2744))-Sheet1!B$8*Sheet1!B$7+Sheet1!B$9*Sheet1!B$7-0.5*Sheet1!B$6*Sheet1!B$6*Sheet1!B$7)/(Sheet1!B$6*SQRT(Sheet1!B$7))))*400+100*AE2744-400*Sheet1!$B$13</f>
        <v>-544.21081316741083</v>
      </c>
    </row>
    <row r="2745" spans="22:32" x14ac:dyDescent="0.25">
      <c r="V2745" s="7" t="e">
        <f t="shared" si="398"/>
        <v>#VALUE!</v>
      </c>
      <c r="X2745" s="4">
        <f t="shared" ca="1" si="399"/>
        <v>-0.27946296674445076</v>
      </c>
      <c r="Y2745" s="4">
        <f t="shared" ca="1" si="399"/>
        <v>1.141276819580664</v>
      </c>
      <c r="Z2745" s="4">
        <f t="shared" ca="1" si="400"/>
        <v>-0.47336947294297238</v>
      </c>
      <c r="AA2745" s="4">
        <f t="shared" ca="1" si="401"/>
        <v>1.2797243516082997</v>
      </c>
      <c r="AB2745" s="4">
        <f ca="1">Sheet1!AC2745</f>
        <v>0.1746296718566317</v>
      </c>
      <c r="AC2745" s="7">
        <f t="shared" ca="1" si="402"/>
        <v>1.4207113338549493</v>
      </c>
      <c r="AD2745" s="4">
        <f t="shared" ca="1" si="403"/>
        <v>-0.67252137531102463</v>
      </c>
      <c r="AE2745" s="4">
        <f t="shared" ca="1" si="404"/>
        <v>1.8181188905400876</v>
      </c>
      <c r="AF2745" s="21">
        <f ca="1">(Sheet1!B$4*EXP(-Sheet1!B$8*Sheet1!B$7)*NORMSDIST((LN(Sheet1!B$4/(Sheet1!B$5+AD2745))-Sheet1!B$8*Sheet1!B$7+Sheet1!B$9*Sheet1!B$7+0.5*Sheet1!B$6*Sheet1!B$6*Sheet1!B$7)/(Sheet1!B$6*SQRT(Sheet1!B$7)))-(Sheet1!B$5+AD2745)*EXP(-Sheet1!B$9*Sheet1!B$7)*NORMSDIST((LN(Sheet1!B$4/(Sheet1!B$5+AD2745))-Sheet1!B$8*Sheet1!B$7+Sheet1!B$9*Sheet1!B$7-0.5*Sheet1!B$6*Sheet1!B$6*Sheet1!B$7)/(Sheet1!B$6*SQRT(Sheet1!B$7))))*400+100*AE2745-400*Sheet1!$B$13</f>
        <v>290.75726908325487</v>
      </c>
    </row>
    <row r="2746" spans="22:32" x14ac:dyDescent="0.25">
      <c r="V2746" s="7" t="e">
        <f t="shared" si="398"/>
        <v>#VALUE!</v>
      </c>
      <c r="X2746" s="4">
        <f t="shared" ca="1" si="399"/>
        <v>1.1505972362389152</v>
      </c>
      <c r="Y2746" s="4">
        <f t="shared" ca="1" si="399"/>
        <v>0.1357679936658896</v>
      </c>
      <c r="Z2746" s="4">
        <f t="shared" ca="1" si="400"/>
        <v>1.9489437675157404</v>
      </c>
      <c r="AA2746" s="4">
        <f t="shared" ca="1" si="401"/>
        <v>1.5142925188046266</v>
      </c>
      <c r="AB2746" s="4">
        <f ca="1">Sheet1!AC2746</f>
        <v>0.70522868509312642</v>
      </c>
      <c r="AC2746" s="7">
        <f t="shared" ca="1" si="402"/>
        <v>0.90865985876415523</v>
      </c>
      <c r="AD2746" s="4">
        <f t="shared" ca="1" si="403"/>
        <v>1.7709269685301332</v>
      </c>
      <c r="AE2746" s="4">
        <f t="shared" ca="1" si="404"/>
        <v>1.3759768262646288</v>
      </c>
      <c r="AF2746" s="21">
        <f ca="1">(Sheet1!B$4*EXP(-Sheet1!B$8*Sheet1!B$7)*NORMSDIST((LN(Sheet1!B$4/(Sheet1!B$5+AD2746))-Sheet1!B$8*Sheet1!B$7+Sheet1!B$9*Sheet1!B$7+0.5*Sheet1!B$6*Sheet1!B$6*Sheet1!B$7)/(Sheet1!B$6*SQRT(Sheet1!B$7)))-(Sheet1!B$5+AD2746)*EXP(-Sheet1!B$9*Sheet1!B$7)*NORMSDIST((LN(Sheet1!B$4/(Sheet1!B$5+AD2746))-Sheet1!B$8*Sheet1!B$7+Sheet1!B$9*Sheet1!B$7-0.5*Sheet1!B$6*Sheet1!B$6*Sheet1!B$7)/(Sheet1!B$6*SQRT(Sheet1!B$7))))*400+100*AE2746-400*Sheet1!$B$13</f>
        <v>-138.16565795649831</v>
      </c>
    </row>
    <row r="2747" spans="22:32" x14ac:dyDescent="0.25">
      <c r="V2747" s="7" t="e">
        <f t="shared" si="398"/>
        <v>#VALUE!</v>
      </c>
      <c r="X2747" s="4">
        <f t="shared" ca="1" si="399"/>
        <v>-0.37397432189046004</v>
      </c>
      <c r="Y2747" s="4">
        <f t="shared" ca="1" si="399"/>
        <v>-5.4516931239149947E-2</v>
      </c>
      <c r="Z2747" s="4">
        <f t="shared" ca="1" si="400"/>
        <v>-0.63345791290254294</v>
      </c>
      <c r="AA2747" s="4">
        <f t="shared" ca="1" si="401"/>
        <v>-0.50676069534719737</v>
      </c>
      <c r="AB2747" s="4">
        <f ca="1">Sheet1!AC2747</f>
        <v>0.1094772913483687</v>
      </c>
      <c r="AC2747" s="7">
        <f t="shared" ca="1" si="402"/>
        <v>1.5787675904205536</v>
      </c>
      <c r="AD2747" s="4">
        <f t="shared" ca="1" si="403"/>
        <v>-1.0000828227859806</v>
      </c>
      <c r="AE2747" s="4">
        <f t="shared" ca="1" si="404"/>
        <v>-0.80005736191313903</v>
      </c>
      <c r="AF2747" s="21">
        <f ca="1">(Sheet1!B$4*EXP(-Sheet1!B$8*Sheet1!B$7)*NORMSDIST((LN(Sheet1!B$4/(Sheet1!B$5+AD2747))-Sheet1!B$8*Sheet1!B$7+Sheet1!B$9*Sheet1!B$7+0.5*Sheet1!B$6*Sheet1!B$6*Sheet1!B$7)/(Sheet1!B$6*SQRT(Sheet1!B$7)))-(Sheet1!B$5+AD2747)*EXP(-Sheet1!B$9*Sheet1!B$7)*NORMSDIST((LN(Sheet1!B$4/(Sheet1!B$5+AD2747))-Sheet1!B$8*Sheet1!B$7+Sheet1!B$9*Sheet1!B$7-0.5*Sheet1!B$6*Sheet1!B$6*Sheet1!B$7)/(Sheet1!B$6*SQRT(Sheet1!B$7))))*400+100*AE2747-400*Sheet1!$B$13</f>
        <v>82.857636063680729</v>
      </c>
    </row>
    <row r="2748" spans="22:32" x14ac:dyDescent="0.25">
      <c r="V2748" s="7" t="e">
        <f t="shared" si="398"/>
        <v>#VALUE!</v>
      </c>
      <c r="X2748" s="4">
        <f t="shared" ca="1" si="399"/>
        <v>-0.47264274812378343</v>
      </c>
      <c r="Y2748" s="4">
        <f t="shared" ca="1" si="399"/>
        <v>1.0389958621024302</v>
      </c>
      <c r="Z2748" s="4">
        <f t="shared" ca="1" si="400"/>
        <v>-0.80058782448360322</v>
      </c>
      <c r="AA2748" s="4">
        <f t="shared" ca="1" si="401"/>
        <v>0.91395962235551542</v>
      </c>
      <c r="AB2748" s="4">
        <f ca="1">Sheet1!AC2748</f>
        <v>0.37765939286313499</v>
      </c>
      <c r="AC2748" s="7">
        <f t="shared" ca="1" si="402"/>
        <v>1.1576273093662612</v>
      </c>
      <c r="AD2748" s="4">
        <f t="shared" ca="1" si="403"/>
        <v>-0.92678232916834224</v>
      </c>
      <c r="AE2748" s="4">
        <f t="shared" ca="1" si="404"/>
        <v>1.0580246184968196</v>
      </c>
      <c r="AF2748" s="21">
        <f ca="1">(Sheet1!B$4*EXP(-Sheet1!B$8*Sheet1!B$7)*NORMSDIST((LN(Sheet1!B$4/(Sheet1!B$5+AD2748))-Sheet1!B$8*Sheet1!B$7+Sheet1!B$9*Sheet1!B$7+0.5*Sheet1!B$6*Sheet1!B$6*Sheet1!B$7)/(Sheet1!B$6*SQRT(Sheet1!B$7)))-(Sheet1!B$5+AD2748)*EXP(-Sheet1!B$9*Sheet1!B$7)*NORMSDIST((LN(Sheet1!B$4/(Sheet1!B$5+AD2748))-Sheet1!B$8*Sheet1!B$7+Sheet1!B$9*Sheet1!B$7-0.5*Sheet1!B$6*Sheet1!B$6*Sheet1!B$7)/(Sheet1!B$6*SQRT(Sheet1!B$7))))*400+100*AE2748-400*Sheet1!$B$13</f>
        <v>256.55141141501645</v>
      </c>
    </row>
    <row r="2749" spans="22:32" x14ac:dyDescent="0.25">
      <c r="V2749" s="7" t="e">
        <f t="shared" si="398"/>
        <v>#VALUE!</v>
      </c>
      <c r="X2749" s="4">
        <f t="shared" ca="1" si="399"/>
        <v>2.2409171235350387E-2</v>
      </c>
      <c r="Y2749" s="4">
        <f t="shared" ca="1" si="399"/>
        <v>-1.3876271843705097</v>
      </c>
      <c r="Z2749" s="4">
        <f t="shared" ca="1" si="400"/>
        <v>3.7957865045019482E-2</v>
      </c>
      <c r="AA2749" s="4">
        <f t="shared" ca="1" si="401"/>
        <v>-1.9211136078107389</v>
      </c>
      <c r="AB2749" s="4">
        <f ca="1">Sheet1!AC2749</f>
        <v>0.46608377199975803</v>
      </c>
      <c r="AC2749" s="7">
        <f t="shared" ca="1" si="402"/>
        <v>1.0812096496256001</v>
      </c>
      <c r="AD2749" s="4">
        <f t="shared" ca="1" si="403"/>
        <v>4.1040409965861328E-2</v>
      </c>
      <c r="AE2749" s="4">
        <f t="shared" ca="1" si="404"/>
        <v>-2.0771265707920215</v>
      </c>
      <c r="AF2749" s="21">
        <f ca="1">(Sheet1!B$4*EXP(-Sheet1!B$8*Sheet1!B$7)*NORMSDIST((LN(Sheet1!B$4/(Sheet1!B$5+AD2749))-Sheet1!B$8*Sheet1!B$7+Sheet1!B$9*Sheet1!B$7+0.5*Sheet1!B$6*Sheet1!B$6*Sheet1!B$7)/(Sheet1!B$6*SQRT(Sheet1!B$7)))-(Sheet1!B$5+AD2749)*EXP(-Sheet1!B$9*Sheet1!B$7)*NORMSDIST((LN(Sheet1!B$4/(Sheet1!B$5+AD2749))-Sheet1!B$8*Sheet1!B$7+Sheet1!B$9*Sheet1!B$7-0.5*Sheet1!B$6*Sheet1!B$6*Sheet1!B$7)/(Sheet1!B$6*SQRT(Sheet1!B$7))))*400+100*AE2749-400*Sheet1!$B$13</f>
        <v>-214.28504496640835</v>
      </c>
    </row>
    <row r="2750" spans="22:32" x14ac:dyDescent="0.25">
      <c r="V2750" s="7" t="e">
        <f t="shared" si="398"/>
        <v>#VALUE!</v>
      </c>
      <c r="X2750" s="4">
        <f t="shared" ca="1" si="399"/>
        <v>-1.0991298548302673</v>
      </c>
      <c r="Y2750" s="4">
        <f t="shared" ca="1" si="399"/>
        <v>-0.19212802125747552</v>
      </c>
      <c r="Z2750" s="4">
        <f t="shared" ca="1" si="400"/>
        <v>-1.8617655360134429</v>
      </c>
      <c r="AA2750" s="4">
        <f t="shared" ca="1" si="401"/>
        <v>-1.5341527581633023</v>
      </c>
      <c r="AB2750" s="4">
        <f ca="1">Sheet1!AC2750</f>
        <v>0.33416519993774829</v>
      </c>
      <c r="AC2750" s="7">
        <f t="shared" ca="1" si="402"/>
        <v>1.2005487616074393</v>
      </c>
      <c r="AD2750" s="4">
        <f t="shared" ca="1" si="403"/>
        <v>-2.2351403086643491</v>
      </c>
      <c r="AE2750" s="4">
        <f t="shared" ca="1" si="404"/>
        <v>-1.84182519392959</v>
      </c>
      <c r="AF2750" s="21">
        <f ca="1">(Sheet1!B$4*EXP(-Sheet1!B$8*Sheet1!B$7)*NORMSDIST((LN(Sheet1!B$4/(Sheet1!B$5+AD2750))-Sheet1!B$8*Sheet1!B$7+Sheet1!B$9*Sheet1!B$7+0.5*Sheet1!B$6*Sheet1!B$6*Sheet1!B$7)/(Sheet1!B$6*SQRT(Sheet1!B$7)))-(Sheet1!B$5+AD2750)*EXP(-Sheet1!B$9*Sheet1!B$7)*NORMSDIST((LN(Sheet1!B$4/(Sheet1!B$5+AD2750))-Sheet1!B$8*Sheet1!B$7+Sheet1!B$9*Sheet1!B$7-0.5*Sheet1!B$6*Sheet1!B$6*Sheet1!B$7)/(Sheet1!B$6*SQRT(Sheet1!B$7))))*400+100*AE2750-400*Sheet1!$B$13</f>
        <v>187.06878204673103</v>
      </c>
    </row>
    <row r="2751" spans="22:32" x14ac:dyDescent="0.25">
      <c r="V2751" s="7" t="e">
        <f t="shared" si="398"/>
        <v>#VALUE!</v>
      </c>
      <c r="X2751" s="4">
        <f t="shared" ca="1" si="399"/>
        <v>-0.34544921971437831</v>
      </c>
      <c r="Y2751" s="4">
        <f t="shared" ca="1" si="399"/>
        <v>-0.60398562065523675</v>
      </c>
      <c r="Z2751" s="4">
        <f t="shared" ca="1" si="400"/>
        <v>-0.58514055357570338</v>
      </c>
      <c r="AA2751" s="4">
        <f t="shared" ca="1" si="401"/>
        <v>-1.2448679596404051</v>
      </c>
      <c r="AB2751" s="4">
        <f ca="1">Sheet1!AC2751</f>
        <v>0.23061179406883714</v>
      </c>
      <c r="AC2751" s="7">
        <f t="shared" ca="1" si="402"/>
        <v>1.3271461936782041</v>
      </c>
      <c r="AD2751" s="4">
        <f t="shared" ca="1" si="403"/>
        <v>-0.77656705844475205</v>
      </c>
      <c r="AE2751" s="4">
        <f t="shared" ca="1" si="404"/>
        <v>-1.6521217742687158</v>
      </c>
      <c r="AF2751" s="21">
        <f ca="1">(Sheet1!B$4*EXP(-Sheet1!B$8*Sheet1!B$7)*NORMSDIST((LN(Sheet1!B$4/(Sheet1!B$5+AD2751))-Sheet1!B$8*Sheet1!B$7+Sheet1!B$9*Sheet1!B$7+0.5*Sheet1!B$6*Sheet1!B$6*Sheet1!B$7)/(Sheet1!B$6*SQRT(Sheet1!B$7)))-(Sheet1!B$5+AD2751)*EXP(-Sheet1!B$9*Sheet1!B$7)*NORMSDIST((LN(Sheet1!B$4/(Sheet1!B$5+AD2751))-Sheet1!B$8*Sheet1!B$7+Sheet1!B$9*Sheet1!B$7-0.5*Sheet1!B$6*Sheet1!B$6*Sheet1!B$7)/(Sheet1!B$6*SQRT(Sheet1!B$7))))*400+100*AE2751-400*Sheet1!$B$13</f>
        <v>-39.201351985056135</v>
      </c>
    </row>
    <row r="2752" spans="22:32" x14ac:dyDescent="0.25">
      <c r="V2752" s="7" t="e">
        <f t="shared" si="398"/>
        <v>#VALUE!</v>
      </c>
      <c r="X2752" s="4">
        <f t="shared" ca="1" si="399"/>
        <v>-0.65775372406789412</v>
      </c>
      <c r="Y2752" s="4">
        <f t="shared" ca="1" si="399"/>
        <v>0.58009722212089299</v>
      </c>
      <c r="Z2752" s="4">
        <f t="shared" ca="1" si="400"/>
        <v>-1.114138797406433</v>
      </c>
      <c r="AA2752" s="4">
        <f t="shared" ca="1" si="401"/>
        <v>5.712954476274297E-2</v>
      </c>
      <c r="AB2752" s="4">
        <f ca="1">Sheet1!AC2752</f>
        <v>8.0705276114999669E-2</v>
      </c>
      <c r="AC2752" s="7">
        <f t="shared" ca="1" si="402"/>
        <v>1.684012964451101</v>
      </c>
      <c r="AD2752" s="4">
        <f t="shared" ca="1" si="403"/>
        <v>-1.876224179030392</v>
      </c>
      <c r="AE2752" s="4">
        <f t="shared" ca="1" si="404"/>
        <v>9.6206894033648668E-2</v>
      </c>
      <c r="AF2752" s="21">
        <f ca="1">(Sheet1!B$4*EXP(-Sheet1!B$8*Sheet1!B$7)*NORMSDIST((LN(Sheet1!B$4/(Sheet1!B$5+AD2752))-Sheet1!B$8*Sheet1!B$7+Sheet1!B$9*Sheet1!B$7+0.5*Sheet1!B$6*Sheet1!B$6*Sheet1!B$7)/(Sheet1!B$6*SQRT(Sheet1!B$7)))-(Sheet1!B$5+AD2752)*EXP(-Sheet1!B$9*Sheet1!B$7)*NORMSDIST((LN(Sheet1!B$4/(Sheet1!B$5+AD2752))-Sheet1!B$8*Sheet1!B$7+Sheet1!B$9*Sheet1!B$7-0.5*Sheet1!B$6*Sheet1!B$6*Sheet1!B$7)/(Sheet1!B$6*SQRT(Sheet1!B$7))))*400+100*AE2752-400*Sheet1!$B$13</f>
        <v>319.47834850789332</v>
      </c>
    </row>
    <row r="2753" spans="22:32" x14ac:dyDescent="0.25">
      <c r="V2753" s="7" t="e">
        <f t="shared" si="398"/>
        <v>#VALUE!</v>
      </c>
      <c r="X2753" s="4">
        <f t="shared" ca="1" si="399"/>
        <v>0.67949736234826652</v>
      </c>
      <c r="Y2753" s="4">
        <f t="shared" ca="1" si="399"/>
        <v>0.67059002312961413</v>
      </c>
      <c r="Z2753" s="4">
        <f t="shared" ca="1" si="400"/>
        <v>1.1509693467724049</v>
      </c>
      <c r="AA2753" s="4">
        <f t="shared" ca="1" si="401"/>
        <v>1.7226513144557269</v>
      </c>
      <c r="AB2753" s="4">
        <f ca="1">Sheet1!AC2753</f>
        <v>0.28241046183100571</v>
      </c>
      <c r="AC2753" s="7">
        <f t="shared" ca="1" si="402"/>
        <v>1.2584520172794722</v>
      </c>
      <c r="AD2753" s="4">
        <f t="shared" ca="1" si="403"/>
        <v>1.4484396962725694</v>
      </c>
      <c r="AE2753" s="4">
        <f t="shared" ca="1" si="404"/>
        <v>2.167874021745944</v>
      </c>
      <c r="AF2753" s="21">
        <f ca="1">(Sheet1!B$4*EXP(-Sheet1!B$8*Sheet1!B$7)*NORMSDIST((LN(Sheet1!B$4/(Sheet1!B$5+AD2753))-Sheet1!B$8*Sheet1!B$7+Sheet1!B$9*Sheet1!B$7+0.5*Sheet1!B$6*Sheet1!B$6*Sheet1!B$7)/(Sheet1!B$6*SQRT(Sheet1!B$7)))-(Sheet1!B$5+AD2753)*EXP(-Sheet1!B$9*Sheet1!B$7)*NORMSDIST((LN(Sheet1!B$4/(Sheet1!B$5+AD2753))-Sheet1!B$8*Sheet1!B$7+Sheet1!B$9*Sheet1!B$7-0.5*Sheet1!B$6*Sheet1!B$6*Sheet1!B$7)/(Sheet1!B$6*SQRT(Sheet1!B$7))))*400+100*AE2753-400*Sheet1!$B$13</f>
        <v>-9.9450888526948802</v>
      </c>
    </row>
    <row r="2754" spans="22:32" x14ac:dyDescent="0.25">
      <c r="V2754" s="7" t="e">
        <f t="shared" si="398"/>
        <v>#VALUE!</v>
      </c>
      <c r="X2754" s="4">
        <f t="shared" ca="1" si="399"/>
        <v>-0.53491737520134164</v>
      </c>
      <c r="Y2754" s="4">
        <f t="shared" ca="1" si="399"/>
        <v>2.4389388133367111</v>
      </c>
      <c r="Z2754" s="4">
        <f t="shared" ca="1" si="400"/>
        <v>-0.90607195263422247</v>
      </c>
      <c r="AA2754" s="4">
        <f t="shared" ca="1" si="401"/>
        <v>2.806486062021722</v>
      </c>
      <c r="AB2754" s="4">
        <f ca="1">Sheet1!AC2754</f>
        <v>0.83863171616528009</v>
      </c>
      <c r="AC2754" s="7">
        <f t="shared" ca="1" si="402"/>
        <v>0.81122047826782728</v>
      </c>
      <c r="AD2754" s="4">
        <f t="shared" ca="1" si="403"/>
        <v>-0.73502412276099804</v>
      </c>
      <c r="AE2754" s="4">
        <f t="shared" ca="1" si="404"/>
        <v>2.2766789654852526</v>
      </c>
      <c r="AF2754" s="21">
        <f ca="1">(Sheet1!B$4*EXP(-Sheet1!B$8*Sheet1!B$7)*NORMSDIST((LN(Sheet1!B$4/(Sheet1!B$5+AD2754))-Sheet1!B$8*Sheet1!B$7+Sheet1!B$9*Sheet1!B$7+0.5*Sheet1!B$6*Sheet1!B$6*Sheet1!B$7)/(Sheet1!B$6*SQRT(Sheet1!B$7)))-(Sheet1!B$5+AD2754)*EXP(-Sheet1!B$9*Sheet1!B$7)*NORMSDIST((LN(Sheet1!B$4/(Sheet1!B$5+AD2754))-Sheet1!B$8*Sheet1!B$7+Sheet1!B$9*Sheet1!B$7-0.5*Sheet1!B$6*Sheet1!B$6*Sheet1!B$7)/(Sheet1!B$6*SQRT(Sheet1!B$7))))*400+100*AE2754-400*Sheet1!$B$13</f>
        <v>346.85810905402923</v>
      </c>
    </row>
    <row r="2755" spans="22:32" x14ac:dyDescent="0.25">
      <c r="V2755" s="7" t="e">
        <f t="shared" ref="V2755:V2818" si="405">GAMMALN($B$7/2+1)-GAMMALN($B$7/2)-LN(PI())-LN($B$7)-0.5*LN($B$9*$C$10-$C$9*$B$10)-($B$7/2+1)*LN(SUMPRODUCT(MMULT(J2755:K2755,MINVERSE($B$9:$C$10)),J2755:K2755)/$B$7+1)</f>
        <v>#VALUE!</v>
      </c>
      <c r="X2755" s="4">
        <f t="shared" ref="X2755:Y2818" ca="1" si="406">NORMSINV(RAND())</f>
        <v>0.10045978239104658</v>
      </c>
      <c r="Y2755" s="4">
        <f t="shared" ca="1" si="406"/>
        <v>-1.2542458617090391</v>
      </c>
      <c r="Z2755" s="4">
        <f t="shared" ref="Z2755:Z2818" ca="1" si="407">X2755*SQRT($B$20)</f>
        <v>0.17016420743110749</v>
      </c>
      <c r="AA2755" s="4">
        <f t="shared" ref="AA2755:AA2818" ca="1" si="408">SQRT($C$21)*($B$25*X2755+SQRT(1-$B$25^2)*Y2755)</f>
        <v>-1.6441741906651441</v>
      </c>
      <c r="AB2755" s="4">
        <f ca="1">Sheet1!AC2755</f>
        <v>0.97382511106034197</v>
      </c>
      <c r="AC2755" s="7">
        <f t="shared" ref="AC2755:AC2818" ca="1" si="409">SQRT((B$27/2)/GAMMAINV(AB2755,B$27/2,1))</f>
        <v>0.65536095823863971</v>
      </c>
      <c r="AD2755" s="4">
        <f t="shared" ref="AD2755:AD2818" ca="1" si="410">AC2755*Z2755</f>
        <v>0.11151897803996927</v>
      </c>
      <c r="AE2755" s="4">
        <f t="shared" ref="AE2755:AE2818" ca="1" si="411">AC2755*AA2755</f>
        <v>-1.0775275731055487</v>
      </c>
      <c r="AF2755" s="21">
        <f ca="1">(Sheet1!B$4*EXP(-Sheet1!B$8*Sheet1!B$7)*NORMSDIST((LN(Sheet1!B$4/(Sheet1!B$5+AD2755))-Sheet1!B$8*Sheet1!B$7+Sheet1!B$9*Sheet1!B$7+0.5*Sheet1!B$6*Sheet1!B$6*Sheet1!B$7)/(Sheet1!B$6*SQRT(Sheet1!B$7)))-(Sheet1!B$5+AD2755)*EXP(-Sheet1!B$9*Sheet1!B$7)*NORMSDIST((LN(Sheet1!B$4/(Sheet1!B$5+AD2755))-Sheet1!B$8*Sheet1!B$7+Sheet1!B$9*Sheet1!B$7-0.5*Sheet1!B$6*Sheet1!B$6*Sheet1!B$7)/(Sheet1!B$6*SQRT(Sheet1!B$7))))*400+100*AE2755-400*Sheet1!$B$13</f>
        <v>-125.59158319971493</v>
      </c>
    </row>
    <row r="2756" spans="22:32" x14ac:dyDescent="0.25">
      <c r="V2756" s="7" t="e">
        <f t="shared" si="405"/>
        <v>#VALUE!</v>
      </c>
      <c r="X2756" s="4">
        <f t="shared" ca="1" si="406"/>
        <v>0.16495474496888735</v>
      </c>
      <c r="Y2756" s="4">
        <f t="shared" ca="1" si="406"/>
        <v>0.62940122676569099</v>
      </c>
      <c r="Z2756" s="4">
        <f t="shared" ca="1" si="407"/>
        <v>0.27940925982070264</v>
      </c>
      <c r="AA2756" s="4">
        <f t="shared" ca="1" si="408"/>
        <v>1.072861507066325</v>
      </c>
      <c r="AB2756" s="4">
        <f ca="1">Sheet1!AC2756</f>
        <v>1.8661606003182118E-2</v>
      </c>
      <c r="AC2756" s="7">
        <f t="shared" ca="1" si="409"/>
        <v>2.2319898816665575</v>
      </c>
      <c r="AD2756" s="4">
        <f t="shared" ca="1" si="410"/>
        <v>0.62363864076375053</v>
      </c>
      <c r="AE2756" s="4">
        <f t="shared" ca="1" si="411"/>
        <v>2.3946160282015714</v>
      </c>
      <c r="AF2756" s="21">
        <f ca="1">(Sheet1!B$4*EXP(-Sheet1!B$8*Sheet1!B$7)*NORMSDIST((LN(Sheet1!B$4/(Sheet1!B$5+AD2756))-Sheet1!B$8*Sheet1!B$7+Sheet1!B$9*Sheet1!B$7+0.5*Sheet1!B$6*Sheet1!B$6*Sheet1!B$7)/(Sheet1!B$6*SQRT(Sheet1!B$7)))-(Sheet1!B$5+AD2756)*EXP(-Sheet1!B$9*Sheet1!B$7)*NORMSDIST((LN(Sheet1!B$4/(Sheet1!B$5+AD2756))-Sheet1!B$8*Sheet1!B$7+Sheet1!B$9*Sheet1!B$7-0.5*Sheet1!B$6*Sheet1!B$6*Sheet1!B$7)/(Sheet1!B$6*SQRT(Sheet1!B$7))))*400+100*AE2756-400*Sheet1!$B$13</f>
        <v>140.52534099506647</v>
      </c>
    </row>
    <row r="2757" spans="22:32" x14ac:dyDescent="0.25">
      <c r="V2757" s="7" t="e">
        <f t="shared" si="405"/>
        <v>#VALUE!</v>
      </c>
      <c r="X2757" s="4">
        <f t="shared" ca="1" si="406"/>
        <v>-0.2520453980291143</v>
      </c>
      <c r="Y2757" s="4">
        <f t="shared" ca="1" si="406"/>
        <v>1.3321613038016931</v>
      </c>
      <c r="Z2757" s="4">
        <f t="shared" ca="1" si="407"/>
        <v>-0.42692811363390654</v>
      </c>
      <c r="AA2757" s="4">
        <f t="shared" ca="1" si="408"/>
        <v>1.579087808382412</v>
      </c>
      <c r="AB2757" s="4">
        <f ca="1">Sheet1!AC2757</f>
        <v>0.72035242943166478</v>
      </c>
      <c r="AC2757" s="7">
        <f t="shared" ca="1" si="409"/>
        <v>0.89816864784043249</v>
      </c>
      <c r="AD2757" s="4">
        <f t="shared" ca="1" si="410"/>
        <v>-0.38345344654763236</v>
      </c>
      <c r="AE2757" s="4">
        <f t="shared" ca="1" si="411"/>
        <v>1.418287161676143</v>
      </c>
      <c r="AF2757" s="21">
        <f ca="1">(Sheet1!B$4*EXP(-Sheet1!B$8*Sheet1!B$7)*NORMSDIST((LN(Sheet1!B$4/(Sheet1!B$5+AD2757))-Sheet1!B$8*Sheet1!B$7+Sheet1!B$9*Sheet1!B$7+0.5*Sheet1!B$6*Sheet1!B$6*Sheet1!B$7)/(Sheet1!B$6*SQRT(Sheet1!B$7)))-(Sheet1!B$5+AD2757)*EXP(-Sheet1!B$9*Sheet1!B$7)*NORMSDIST((LN(Sheet1!B$4/(Sheet1!B$5+AD2757))-Sheet1!B$8*Sheet1!B$7+Sheet1!B$9*Sheet1!B$7-0.5*Sheet1!B$6*Sheet1!B$6*Sheet1!B$7)/(Sheet1!B$6*SQRT(Sheet1!B$7))))*400+100*AE2757-400*Sheet1!$B$13</f>
        <v>203.65821146494545</v>
      </c>
    </row>
    <row r="2758" spans="22:32" x14ac:dyDescent="0.25">
      <c r="V2758" s="7" t="e">
        <f t="shared" si="405"/>
        <v>#VALUE!</v>
      </c>
      <c r="X2758" s="4">
        <f t="shared" ca="1" si="406"/>
        <v>0.6245998610573239</v>
      </c>
      <c r="Y2758" s="4">
        <f t="shared" ca="1" si="406"/>
        <v>0.58180345171159764</v>
      </c>
      <c r="Z2758" s="4">
        <f t="shared" ca="1" si="407"/>
        <v>1.0579809928781205</v>
      </c>
      <c r="AA2758" s="4">
        <f t="shared" ca="1" si="408"/>
        <v>1.5349186168827458</v>
      </c>
      <c r="AB2758" s="4">
        <f ca="1">Sheet1!AC2758</f>
        <v>0.77055306298556925</v>
      </c>
      <c r="AC2758" s="7">
        <f t="shared" ca="1" si="409"/>
        <v>0.86270521431953351</v>
      </c>
      <c r="AD2758" s="4">
        <f t="shared" ca="1" si="410"/>
        <v>0.91272571920691181</v>
      </c>
      <c r="AE2758" s="4">
        <f t="shared" ca="1" si="411"/>
        <v>1.3241822943408712</v>
      </c>
      <c r="AF2758" s="21">
        <f ca="1">(Sheet1!B$4*EXP(-Sheet1!B$8*Sheet1!B$7)*NORMSDIST((LN(Sheet1!B$4/(Sheet1!B$5+AD2758))-Sheet1!B$8*Sheet1!B$7+Sheet1!B$9*Sheet1!B$7+0.5*Sheet1!B$6*Sheet1!B$6*Sheet1!B$7)/(Sheet1!B$6*SQRT(Sheet1!B$7)))-(Sheet1!B$5+AD2758)*EXP(-Sheet1!B$9*Sheet1!B$7)*NORMSDIST((LN(Sheet1!B$4/(Sheet1!B$5+AD2758))-Sheet1!B$8*Sheet1!B$7+Sheet1!B$9*Sheet1!B$7-0.5*Sheet1!B$6*Sheet1!B$6*Sheet1!B$7)/(Sheet1!B$6*SQRT(Sheet1!B$7))))*400+100*AE2758-400*Sheet1!$B$13</f>
        <v>-11.703459059005127</v>
      </c>
    </row>
    <row r="2759" spans="22:32" x14ac:dyDescent="0.25">
      <c r="V2759" s="7" t="e">
        <f t="shared" si="405"/>
        <v>#VALUE!</v>
      </c>
      <c r="X2759" s="4">
        <f t="shared" ca="1" si="406"/>
        <v>0.30034829301881127</v>
      </c>
      <c r="Y2759" s="4">
        <f t="shared" ca="1" si="406"/>
        <v>0.11789376616705567</v>
      </c>
      <c r="Z2759" s="4">
        <f t="shared" ca="1" si="407"/>
        <v>0.50874616705706777</v>
      </c>
      <c r="AA2759" s="4">
        <f t="shared" ca="1" si="408"/>
        <v>0.51097145242051234</v>
      </c>
      <c r="AB2759" s="4">
        <f ca="1">Sheet1!AC2759</f>
        <v>9.6809269240592521E-2</v>
      </c>
      <c r="AC2759" s="7">
        <f t="shared" ca="1" si="409"/>
        <v>1.6209612130875444</v>
      </c>
      <c r="AD2759" s="4">
        <f t="shared" ca="1" si="410"/>
        <v>0.82465780410646305</v>
      </c>
      <c r="AE2759" s="4">
        <f t="shared" ca="1" si="411"/>
        <v>0.82826490536865816</v>
      </c>
      <c r="AF2759" s="21">
        <f ca="1">(Sheet1!B$4*EXP(-Sheet1!B$8*Sheet1!B$7)*NORMSDIST((LN(Sheet1!B$4/(Sheet1!B$5+AD2759))-Sheet1!B$8*Sheet1!B$7+Sheet1!B$9*Sheet1!B$7+0.5*Sheet1!B$6*Sheet1!B$6*Sheet1!B$7)/(Sheet1!B$6*SQRT(Sheet1!B$7)))-(Sheet1!B$5+AD2759)*EXP(-Sheet1!B$9*Sheet1!B$7)*NORMSDIST((LN(Sheet1!B$4/(Sheet1!B$5+AD2759))-Sheet1!B$8*Sheet1!B$7+Sheet1!B$9*Sheet1!B$7-0.5*Sheet1!B$6*Sheet1!B$6*Sheet1!B$7)/(Sheet1!B$6*SQRT(Sheet1!B$7))))*400+100*AE2759-400*Sheet1!$B$13</f>
        <v>-47.575013026456872</v>
      </c>
    </row>
    <row r="2760" spans="22:32" x14ac:dyDescent="0.25">
      <c r="V2760" s="7" t="e">
        <f t="shared" si="405"/>
        <v>#VALUE!</v>
      </c>
      <c r="X2760" s="4">
        <f t="shared" ca="1" si="406"/>
        <v>0.21173894180034963</v>
      </c>
      <c r="Y2760" s="4">
        <f t="shared" ca="1" si="406"/>
        <v>-2.4977290487327335</v>
      </c>
      <c r="Z2760" s="4">
        <f t="shared" ca="1" si="407"/>
        <v>0.35865486024553722</v>
      </c>
      <c r="AA2760" s="4">
        <f t="shared" ca="1" si="408"/>
        <v>-3.2607998273601728</v>
      </c>
      <c r="AB2760" s="4">
        <f ca="1">Sheet1!AC2760</f>
        <v>0.53837620776972295</v>
      </c>
      <c r="AC2760" s="7">
        <f t="shared" ca="1" si="409"/>
        <v>1.0257927961023556</v>
      </c>
      <c r="AD2760" s="4">
        <f t="shared" ca="1" si="410"/>
        <v>0.36790557192696921</v>
      </c>
      <c r="AE2760" s="4">
        <f t="shared" ca="1" si="411"/>
        <v>-3.3449049724378703</v>
      </c>
      <c r="AF2760" s="21">
        <f ca="1">(Sheet1!B$4*EXP(-Sheet1!B$8*Sheet1!B$7)*NORMSDIST((LN(Sheet1!B$4/(Sheet1!B$5+AD2760))-Sheet1!B$8*Sheet1!B$7+Sheet1!B$9*Sheet1!B$7+0.5*Sheet1!B$6*Sheet1!B$6*Sheet1!B$7)/(Sheet1!B$6*SQRT(Sheet1!B$7)))-(Sheet1!B$5+AD2760)*EXP(-Sheet1!B$9*Sheet1!B$7)*NORMSDIST((LN(Sheet1!B$4/(Sheet1!B$5+AD2760))-Sheet1!B$8*Sheet1!B$7+Sheet1!B$9*Sheet1!B$7-0.5*Sheet1!B$6*Sheet1!B$6*Sheet1!B$7)/(Sheet1!B$6*SQRT(Sheet1!B$7))))*400+100*AE2760-400*Sheet1!$B$13</f>
        <v>-393.09827104258511</v>
      </c>
    </row>
    <row r="2761" spans="22:32" x14ac:dyDescent="0.25">
      <c r="V2761" s="7" t="e">
        <f t="shared" si="405"/>
        <v>#VALUE!</v>
      </c>
      <c r="X2761" s="4">
        <f t="shared" ca="1" si="406"/>
        <v>0.11914319586617911</v>
      </c>
      <c r="Y2761" s="4">
        <f t="shared" ca="1" si="406"/>
        <v>0.42897792795773465</v>
      </c>
      <c r="Z2761" s="4">
        <f t="shared" ca="1" si="407"/>
        <v>0.20181118267268386</v>
      </c>
      <c r="AA2761" s="4">
        <f t="shared" ca="1" si="408"/>
        <v>0.73895175981923633</v>
      </c>
      <c r="AB2761" s="4">
        <f ca="1">Sheet1!AC2761</f>
        <v>0.69868229760532741</v>
      </c>
      <c r="AC2761" s="7">
        <f t="shared" ca="1" si="409"/>
        <v>0.91318595498372945</v>
      </c>
      <c r="AD2761" s="4">
        <f t="shared" ca="1" si="410"/>
        <v>0.18429113757535068</v>
      </c>
      <c r="AE2761" s="4">
        <f t="shared" ca="1" si="411"/>
        <v>0.67480036847743685</v>
      </c>
      <c r="AF2761" s="21">
        <f ca="1">(Sheet1!B$4*EXP(-Sheet1!B$8*Sheet1!B$7)*NORMSDIST((LN(Sheet1!B$4/(Sheet1!B$5+AD2761))-Sheet1!B$8*Sheet1!B$7+Sheet1!B$9*Sheet1!B$7+0.5*Sheet1!B$6*Sheet1!B$6*Sheet1!B$7)/(Sheet1!B$6*SQRT(Sheet1!B$7)))-(Sheet1!B$5+AD2761)*EXP(-Sheet1!B$9*Sheet1!B$7)*NORMSDIST((LN(Sheet1!B$4/(Sheet1!B$5+AD2761))-Sheet1!B$8*Sheet1!B$7+Sheet1!B$9*Sheet1!B$7-0.5*Sheet1!B$6*Sheet1!B$6*Sheet1!B$7)/(Sheet1!B$6*SQRT(Sheet1!B$7))))*400+100*AE2761-400*Sheet1!$B$13</f>
        <v>38.035029973540077</v>
      </c>
    </row>
    <row r="2762" spans="22:32" x14ac:dyDescent="0.25">
      <c r="V2762" s="7" t="e">
        <f t="shared" si="405"/>
        <v>#VALUE!</v>
      </c>
      <c r="X2762" s="4">
        <f t="shared" ca="1" si="406"/>
        <v>0.6704064173930494</v>
      </c>
      <c r="Y2762" s="4">
        <f t="shared" ca="1" si="406"/>
        <v>0.62338544999079026</v>
      </c>
      <c r="Z2762" s="4">
        <f t="shared" ca="1" si="407"/>
        <v>1.1355706130076559</v>
      </c>
      <c r="AA2762" s="4">
        <f t="shared" ca="1" si="408"/>
        <v>1.6459619509774752</v>
      </c>
      <c r="AB2762" s="4">
        <f ca="1">Sheet1!AC2762</f>
        <v>5.7023652998797969E-2</v>
      </c>
      <c r="AC2762" s="7">
        <f t="shared" ca="1" si="409"/>
        <v>1.8068903884896221</v>
      </c>
      <c r="AD2762" s="4">
        <f t="shared" ca="1" si="410"/>
        <v>2.0518516260948019</v>
      </c>
      <c r="AE2762" s="4">
        <f t="shared" ca="1" si="411"/>
        <v>2.9740728290408267</v>
      </c>
      <c r="AF2762" s="21">
        <f ca="1">(Sheet1!B$4*EXP(-Sheet1!B$8*Sheet1!B$7)*NORMSDIST((LN(Sheet1!B$4/(Sheet1!B$5+AD2762))-Sheet1!B$8*Sheet1!B$7+Sheet1!B$9*Sheet1!B$7+0.5*Sheet1!B$6*Sheet1!B$6*Sheet1!B$7)/(Sheet1!B$6*SQRT(Sheet1!B$7)))-(Sheet1!B$5+AD2762)*EXP(-Sheet1!B$9*Sheet1!B$7)*NORMSDIST((LN(Sheet1!B$4/(Sheet1!B$5+AD2762))-Sheet1!B$8*Sheet1!B$7+Sheet1!B$9*Sheet1!B$7-0.5*Sheet1!B$6*Sheet1!B$6*Sheet1!B$7)/(Sheet1!B$6*SQRT(Sheet1!B$7))))*400+100*AE2762-400*Sheet1!$B$13</f>
        <v>-20.642555577939675</v>
      </c>
    </row>
    <row r="2763" spans="22:32" x14ac:dyDescent="0.25">
      <c r="V2763" s="7" t="e">
        <f t="shared" si="405"/>
        <v>#VALUE!</v>
      </c>
      <c r="X2763" s="4">
        <f t="shared" ca="1" si="406"/>
        <v>0.60758837079552475</v>
      </c>
      <c r="Y2763" s="4">
        <f t="shared" ca="1" si="406"/>
        <v>0.17759365062415769</v>
      </c>
      <c r="Z2763" s="4">
        <f t="shared" ca="1" si="407"/>
        <v>1.0291660115122137</v>
      </c>
      <c r="AA2763" s="4">
        <f t="shared" ca="1" si="408"/>
        <v>0.94822382477160805</v>
      </c>
      <c r="AB2763" s="4">
        <f ca="1">Sheet1!AC2763</f>
        <v>0.7450415621560379</v>
      </c>
      <c r="AC2763" s="7">
        <f t="shared" ca="1" si="409"/>
        <v>0.88088388840879728</v>
      </c>
      <c r="AD2763" s="4">
        <f t="shared" ca="1" si="410"/>
        <v>0.90657575803905177</v>
      </c>
      <c r="AE2763" s="4">
        <f t="shared" ca="1" si="411"/>
        <v>0.83527508984667609</v>
      </c>
      <c r="AF2763" s="21">
        <f ca="1">(Sheet1!B$4*EXP(-Sheet1!B$8*Sheet1!B$7)*NORMSDIST((LN(Sheet1!B$4/(Sheet1!B$5+AD2763))-Sheet1!B$8*Sheet1!B$7+Sheet1!B$9*Sheet1!B$7+0.5*Sheet1!B$6*Sheet1!B$6*Sheet1!B$7)/(Sheet1!B$6*SQRT(Sheet1!B$7)))-(Sheet1!B$5+AD2763)*EXP(-Sheet1!B$9*Sheet1!B$7)*NORMSDIST((LN(Sheet1!B$4/(Sheet1!B$5+AD2763))-Sheet1!B$8*Sheet1!B$7+Sheet1!B$9*Sheet1!B$7-0.5*Sheet1!B$6*Sheet1!B$6*Sheet1!B$7)/(Sheet1!B$6*SQRT(Sheet1!B$7))))*400+100*AE2763-400*Sheet1!$B$13</f>
        <v>-59.637354513495211</v>
      </c>
    </row>
    <row r="2764" spans="22:32" x14ac:dyDescent="0.25">
      <c r="V2764" s="7" t="e">
        <f t="shared" si="405"/>
        <v>#VALUE!</v>
      </c>
      <c r="X2764" s="4">
        <f t="shared" ca="1" si="406"/>
        <v>0.32444132359592787</v>
      </c>
      <c r="Y2764" s="4">
        <f t="shared" ca="1" si="406"/>
        <v>0.243639451021359</v>
      </c>
      <c r="Z2764" s="4">
        <f t="shared" ca="1" si="407"/>
        <v>0.54955624403702619</v>
      </c>
      <c r="AA2764" s="4">
        <f t="shared" ca="1" si="408"/>
        <v>0.71511757630895123</v>
      </c>
      <c r="AB2764" s="4">
        <f ca="1">Sheet1!AC2764</f>
        <v>0.49859386428976127</v>
      </c>
      <c r="AC2764" s="7">
        <f t="shared" ca="1" si="409"/>
        <v>1.0556941762148806</v>
      </c>
      <c r="AD2764" s="4">
        <f t="shared" ca="1" si="410"/>
        <v>0.5801633263324123</v>
      </c>
      <c r="AE2764" s="4">
        <f t="shared" ca="1" si="411"/>
        <v>0.75494546061826029</v>
      </c>
      <c r="AF2764" s="21">
        <f ca="1">(Sheet1!B$4*EXP(-Sheet1!B$8*Sheet1!B$7)*NORMSDIST((LN(Sheet1!B$4/(Sheet1!B$5+AD2764))-Sheet1!B$8*Sheet1!B$7+Sheet1!B$9*Sheet1!B$7+0.5*Sheet1!B$6*Sheet1!B$6*Sheet1!B$7)/(Sheet1!B$6*SQRT(Sheet1!B$7)))-(Sheet1!B$5+AD2764)*EXP(-Sheet1!B$9*Sheet1!B$7)*NORMSDIST((LN(Sheet1!B$4/(Sheet1!B$5+AD2764))-Sheet1!B$8*Sheet1!B$7+Sheet1!B$9*Sheet1!B$7-0.5*Sheet1!B$6*Sheet1!B$6*Sheet1!B$7)/(Sheet1!B$6*SQRT(Sheet1!B$7))))*400+100*AE2764-400*Sheet1!$B$13</f>
        <v>-16.609414422892314</v>
      </c>
    </row>
    <row r="2765" spans="22:32" x14ac:dyDescent="0.25">
      <c r="V2765" s="7" t="e">
        <f t="shared" si="405"/>
        <v>#VALUE!</v>
      </c>
      <c r="X2765" s="4">
        <f t="shared" ca="1" si="406"/>
        <v>-0.56437840504507608</v>
      </c>
      <c r="Y2765" s="4">
        <f t="shared" ca="1" si="406"/>
        <v>0.16965363119327664</v>
      </c>
      <c r="Z2765" s="4">
        <f t="shared" ca="1" si="407"/>
        <v>-0.95597463681433548</v>
      </c>
      <c r="AA2765" s="4">
        <f t="shared" ca="1" si="408"/>
        <v>-0.41130740141264471</v>
      </c>
      <c r="AB2765" s="4">
        <f ca="1">Sheet1!AC2765</f>
        <v>0.62109034066910607</v>
      </c>
      <c r="AC2765" s="7">
        <f t="shared" ca="1" si="409"/>
        <v>0.96678848037990517</v>
      </c>
      <c r="AD2765" s="4">
        <f t="shared" ca="1" si="410"/>
        <v>-0.92422526640746316</v>
      </c>
      <c r="AE2765" s="4">
        <f t="shared" ca="1" si="411"/>
        <v>-0.39764725758073843</v>
      </c>
      <c r="AF2765" s="21">
        <f ca="1">(Sheet1!B$4*EXP(-Sheet1!B$8*Sheet1!B$7)*NORMSDIST((LN(Sheet1!B$4/(Sheet1!B$5+AD2765))-Sheet1!B$8*Sheet1!B$7+Sheet1!B$9*Sheet1!B$7+0.5*Sheet1!B$6*Sheet1!B$6*Sheet1!B$7)/(Sheet1!B$6*SQRT(Sheet1!B$7)))-(Sheet1!B$5+AD2765)*EXP(-Sheet1!B$9*Sheet1!B$7)*NORMSDIST((LN(Sheet1!B$4/(Sheet1!B$5+AD2765))-Sheet1!B$8*Sheet1!B$7+Sheet1!B$9*Sheet1!B$7-0.5*Sheet1!B$6*Sheet1!B$6*Sheet1!B$7)/(Sheet1!B$6*SQRT(Sheet1!B$7))))*400+100*AE2765-400*Sheet1!$B$13</f>
        <v>110.56212540270462</v>
      </c>
    </row>
    <row r="2766" spans="22:32" x14ac:dyDescent="0.25">
      <c r="V2766" s="7" t="e">
        <f t="shared" si="405"/>
        <v>#VALUE!</v>
      </c>
      <c r="X2766" s="4">
        <f t="shared" ca="1" si="406"/>
        <v>0.2953914992284245</v>
      </c>
      <c r="Y2766" s="4">
        <f t="shared" ca="1" si="406"/>
        <v>-0.88593687840014956</v>
      </c>
      <c r="Z2766" s="4">
        <f t="shared" ca="1" si="407"/>
        <v>0.50035008191070207</v>
      </c>
      <c r="AA2766" s="4">
        <f t="shared" ca="1" si="408"/>
        <v>-0.90314588301178889</v>
      </c>
      <c r="AB2766" s="4">
        <f ca="1">Sheet1!AC2766</f>
        <v>0.47396097338164755</v>
      </c>
      <c r="AC2766" s="7">
        <f t="shared" ca="1" si="409"/>
        <v>1.0749246259668492</v>
      </c>
      <c r="AD2766" s="4">
        <f t="shared" ca="1" si="410"/>
        <v>0.53783862465034382</v>
      </c>
      <c r="AE2766" s="4">
        <f t="shared" ca="1" si="411"/>
        <v>-0.97081375048994689</v>
      </c>
      <c r="AF2766" s="21">
        <f ca="1">(Sheet1!B$4*EXP(-Sheet1!B$8*Sheet1!B$7)*NORMSDIST((LN(Sheet1!B$4/(Sheet1!B$5+AD2766))-Sheet1!B$8*Sheet1!B$7+Sheet1!B$9*Sheet1!B$7+0.5*Sheet1!B$6*Sheet1!B$6*Sheet1!B$7)/(Sheet1!B$6*SQRT(Sheet1!B$7)))-(Sheet1!B$5+AD2766)*EXP(-Sheet1!B$9*Sheet1!B$7)*NORMSDIST((LN(Sheet1!B$4/(Sheet1!B$5+AD2766))-Sheet1!B$8*Sheet1!B$7+Sheet1!B$9*Sheet1!B$7-0.5*Sheet1!B$6*Sheet1!B$6*Sheet1!B$7)/(Sheet1!B$6*SQRT(Sheet1!B$7))))*400+100*AE2766-400*Sheet1!$B$13</f>
        <v>-182.52455874081716</v>
      </c>
    </row>
    <row r="2767" spans="22:32" x14ac:dyDescent="0.25">
      <c r="V2767" s="7" t="e">
        <f t="shared" si="405"/>
        <v>#VALUE!</v>
      </c>
      <c r="X2767" s="4">
        <f t="shared" ca="1" si="406"/>
        <v>-0.33618039091474211</v>
      </c>
      <c r="Y2767" s="4">
        <f t="shared" ca="1" si="406"/>
        <v>0.49187373026758707</v>
      </c>
      <c r="Z2767" s="4">
        <f t="shared" ca="1" si="407"/>
        <v>-0.56944051054390321</v>
      </c>
      <c r="AA2767" s="4">
        <f t="shared" ca="1" si="408"/>
        <v>0.30333047040835998</v>
      </c>
      <c r="AB2767" s="4">
        <f ca="1">Sheet1!AC2767</f>
        <v>0.158287319742763</v>
      </c>
      <c r="AC2767" s="7">
        <f t="shared" ca="1" si="409"/>
        <v>1.453779515223804</v>
      </c>
      <c r="AD2767" s="4">
        <f t="shared" ca="1" si="410"/>
        <v>-0.82784094936731101</v>
      </c>
      <c r="AE2767" s="4">
        <f t="shared" ca="1" si="411"/>
        <v>0.44097562422287401</v>
      </c>
      <c r="AF2767" s="21">
        <f ca="1">(Sheet1!B$4*EXP(-Sheet1!B$8*Sheet1!B$7)*NORMSDIST((LN(Sheet1!B$4/(Sheet1!B$5+AD2767))-Sheet1!B$8*Sheet1!B$7+Sheet1!B$9*Sheet1!B$7+0.5*Sheet1!B$6*Sheet1!B$6*Sheet1!B$7)/(Sheet1!B$6*SQRT(Sheet1!B$7)))-(Sheet1!B$5+AD2767)*EXP(-Sheet1!B$9*Sheet1!B$7)*NORMSDIST((LN(Sheet1!B$4/(Sheet1!B$5+AD2767))-Sheet1!B$8*Sheet1!B$7+Sheet1!B$9*Sheet1!B$7-0.5*Sheet1!B$6*Sheet1!B$6*Sheet1!B$7)/(Sheet1!B$6*SQRT(Sheet1!B$7))))*400+100*AE2767-400*Sheet1!$B$13</f>
        <v>178.53910891682153</v>
      </c>
    </row>
    <row r="2768" spans="22:32" x14ac:dyDescent="0.25">
      <c r="V2768" s="7" t="e">
        <f t="shared" si="405"/>
        <v>#VALUE!</v>
      </c>
      <c r="X2768" s="4">
        <f t="shared" ca="1" si="406"/>
        <v>0.96513174010686986</v>
      </c>
      <c r="Y2768" s="4">
        <f t="shared" ca="1" si="406"/>
        <v>1.6489561600960327</v>
      </c>
      <c r="Z2768" s="4">
        <f t="shared" ca="1" si="407"/>
        <v>1.6347922891432434</v>
      </c>
      <c r="AA2768" s="4">
        <f t="shared" ca="1" si="408"/>
        <v>3.423970859199311</v>
      </c>
      <c r="AB2768" s="4">
        <f ca="1">Sheet1!AC2768</f>
        <v>0.9702936266516663</v>
      </c>
      <c r="AC2768" s="7">
        <f t="shared" ca="1" si="409"/>
        <v>0.66292785100795248</v>
      </c>
      <c r="AD2768" s="4">
        <f t="shared" ca="1" si="410"/>
        <v>1.0837493390861017</v>
      </c>
      <c r="AE2768" s="4">
        <f t="shared" ca="1" si="411"/>
        <v>2.269845643602852</v>
      </c>
      <c r="AF2768" s="21">
        <f ca="1">(Sheet1!B$4*EXP(-Sheet1!B$8*Sheet1!B$7)*NORMSDIST((LN(Sheet1!B$4/(Sheet1!B$5+AD2768))-Sheet1!B$8*Sheet1!B$7+Sheet1!B$9*Sheet1!B$7+0.5*Sheet1!B$6*Sheet1!B$6*Sheet1!B$7)/(Sheet1!B$6*SQRT(Sheet1!B$7)))-(Sheet1!B$5+AD2768)*EXP(-Sheet1!B$9*Sheet1!B$7)*NORMSDIST((LN(Sheet1!B$4/(Sheet1!B$5+AD2768))-Sheet1!B$8*Sheet1!B$7+Sheet1!B$9*Sheet1!B$7-0.5*Sheet1!B$6*Sheet1!B$6*Sheet1!B$7)/(Sheet1!B$6*SQRT(Sheet1!B$7))))*400+100*AE2768-400*Sheet1!$B$13</f>
        <v>56.331703573545383</v>
      </c>
    </row>
    <row r="2769" spans="22:32" x14ac:dyDescent="0.25">
      <c r="V2769" s="7" t="e">
        <f t="shared" si="405"/>
        <v>#VALUE!</v>
      </c>
      <c r="X2769" s="4">
        <f t="shared" ca="1" si="406"/>
        <v>0.23577923256280572</v>
      </c>
      <c r="Y2769" s="4">
        <f t="shared" ca="1" si="406"/>
        <v>4.1537247260298109E-2</v>
      </c>
      <c r="Z2769" s="4">
        <f t="shared" ca="1" si="407"/>
        <v>0.39937560367779956</v>
      </c>
      <c r="AA2769" s="4">
        <f t="shared" ca="1" si="408"/>
        <v>0.32955112737069076</v>
      </c>
      <c r="AB2769" s="4">
        <f ca="1">Sheet1!AC2769</f>
        <v>9.5088231056355998E-2</v>
      </c>
      <c r="AC2769" s="7">
        <f t="shared" ca="1" si="409"/>
        <v>1.6271426890183829</v>
      </c>
      <c r="AD2769" s="4">
        <f t="shared" ca="1" si="410"/>
        <v>0.64984109369663479</v>
      </c>
      <c r="AE2769" s="4">
        <f t="shared" ca="1" si="411"/>
        <v>0.53622670755898538</v>
      </c>
      <c r="AF2769" s="21">
        <f ca="1">(Sheet1!B$4*EXP(-Sheet1!B$8*Sheet1!B$7)*NORMSDIST((LN(Sheet1!B$4/(Sheet1!B$5+AD2769))-Sheet1!B$8*Sheet1!B$7+Sheet1!B$9*Sheet1!B$7+0.5*Sheet1!B$6*Sheet1!B$6*Sheet1!B$7)/(Sheet1!B$6*SQRT(Sheet1!B$7)))-(Sheet1!B$5+AD2769)*EXP(-Sheet1!B$9*Sheet1!B$7)*NORMSDIST((LN(Sheet1!B$4/(Sheet1!B$5+AD2769))-Sheet1!B$8*Sheet1!B$7+Sheet1!B$9*Sheet1!B$7-0.5*Sheet1!B$6*Sheet1!B$6*Sheet1!B$7)/(Sheet1!B$6*SQRT(Sheet1!B$7))))*400+100*AE2769-400*Sheet1!$B$13</f>
        <v>-49.426728547090988</v>
      </c>
    </row>
    <row r="2770" spans="22:32" x14ac:dyDescent="0.25">
      <c r="V2770" s="7" t="e">
        <f t="shared" si="405"/>
        <v>#VALUE!</v>
      </c>
      <c r="X2770" s="4">
        <f t="shared" ca="1" si="406"/>
        <v>-0.64305310630124546</v>
      </c>
      <c r="Y2770" s="4">
        <f t="shared" ca="1" si="406"/>
        <v>0.16130733954849052</v>
      </c>
      <c r="Z2770" s="4">
        <f t="shared" ca="1" si="407"/>
        <v>-1.0892380967332809</v>
      </c>
      <c r="AA2770" s="4">
        <f t="shared" ca="1" si="408"/>
        <v>-0.51353573057718993</v>
      </c>
      <c r="AB2770" s="4">
        <f ca="1">Sheet1!AC2770</f>
        <v>0.89829674812206828</v>
      </c>
      <c r="AC2770" s="7">
        <f t="shared" ca="1" si="409"/>
        <v>0.75862298180826593</v>
      </c>
      <c r="AD2770" s="4">
        <f t="shared" ca="1" si="410"/>
        <v>-0.82632105284296198</v>
      </c>
      <c r="AE2770" s="4">
        <f t="shared" ca="1" si="411"/>
        <v>-0.38958000719555413</v>
      </c>
      <c r="AF2770" s="21">
        <f ca="1">(Sheet1!B$4*EXP(-Sheet1!B$8*Sheet1!B$7)*NORMSDIST((LN(Sheet1!B$4/(Sheet1!B$5+AD2770))-Sheet1!B$8*Sheet1!B$7+Sheet1!B$9*Sheet1!B$7+0.5*Sheet1!B$6*Sheet1!B$6*Sheet1!B$7)/(Sheet1!B$6*SQRT(Sheet1!B$7)))-(Sheet1!B$5+AD2770)*EXP(-Sheet1!B$9*Sheet1!B$7)*NORMSDIST((LN(Sheet1!B$4/(Sheet1!B$5+AD2770))-Sheet1!B$8*Sheet1!B$7+Sheet1!B$9*Sheet1!B$7-0.5*Sheet1!B$6*Sheet1!B$6*Sheet1!B$7)/(Sheet1!B$6*SQRT(Sheet1!B$7))))*400+100*AE2770-400*Sheet1!$B$13</f>
        <v>95.233438399153329</v>
      </c>
    </row>
    <row r="2771" spans="22:32" x14ac:dyDescent="0.25">
      <c r="V2771" s="7" t="e">
        <f t="shared" si="405"/>
        <v>#VALUE!</v>
      </c>
      <c r="X2771" s="4">
        <f t="shared" ca="1" si="406"/>
        <v>0.57329451984747803</v>
      </c>
      <c r="Y2771" s="4">
        <f t="shared" ca="1" si="406"/>
        <v>-0.6167076106680669</v>
      </c>
      <c r="Z2771" s="4">
        <f t="shared" ca="1" si="407"/>
        <v>0.97107723381986832</v>
      </c>
      <c r="AA2771" s="4">
        <f t="shared" ca="1" si="408"/>
        <v>-0.20566881150917593</v>
      </c>
      <c r="AB2771" s="4">
        <f ca="1">Sheet1!AC2771</f>
        <v>0.67868029981523881</v>
      </c>
      <c r="AC2771" s="7">
        <f t="shared" ca="1" si="409"/>
        <v>0.92698227632938279</v>
      </c>
      <c r="AD2771" s="4">
        <f t="shared" ca="1" si="410"/>
        <v>0.90017138469798186</v>
      </c>
      <c r="AE2771" s="4">
        <f t="shared" ca="1" si="411"/>
        <v>-0.19065134306273468</v>
      </c>
      <c r="AF2771" s="21">
        <f ca="1">(Sheet1!B$4*EXP(-Sheet1!B$8*Sheet1!B$7)*NORMSDIST((LN(Sheet1!B$4/(Sheet1!B$5+AD2771))-Sheet1!B$8*Sheet1!B$7+Sheet1!B$9*Sheet1!B$7+0.5*Sheet1!B$6*Sheet1!B$6*Sheet1!B$7)/(Sheet1!B$6*SQRT(Sheet1!B$7)))-(Sheet1!B$5+AD2771)*EXP(-Sheet1!B$9*Sheet1!B$7)*NORMSDIST((LN(Sheet1!B$4/(Sheet1!B$5+AD2771))-Sheet1!B$8*Sheet1!B$7+Sheet1!B$9*Sheet1!B$7-0.5*Sheet1!B$6*Sheet1!B$6*Sheet1!B$7)/(Sheet1!B$6*SQRT(Sheet1!B$7))))*400+100*AE2771-400*Sheet1!$B$13</f>
        <v>-161.23338605545405</v>
      </c>
    </row>
    <row r="2772" spans="22:32" x14ac:dyDescent="0.25">
      <c r="V2772" s="7" t="e">
        <f t="shared" si="405"/>
        <v>#VALUE!</v>
      </c>
      <c r="X2772" s="4">
        <f t="shared" ca="1" si="406"/>
        <v>-0.95046836293129677</v>
      </c>
      <c r="Y2772" s="4">
        <f t="shared" ca="1" si="406"/>
        <v>-0.21615690080617586</v>
      </c>
      <c r="Z2772" s="4">
        <f t="shared" ca="1" si="407"/>
        <v>-1.6099546685954294</v>
      </c>
      <c r="AA2772" s="4">
        <f t="shared" ca="1" si="408"/>
        <v>-1.3968256955440215</v>
      </c>
      <c r="AB2772" s="4">
        <f ca="1">Sheet1!AC2772</f>
        <v>0.65630304965527464</v>
      </c>
      <c r="AC2772" s="7">
        <f t="shared" ca="1" si="409"/>
        <v>0.94240412408663066</v>
      </c>
      <c r="AD2772" s="4">
        <f t="shared" ca="1" si="410"/>
        <v>-1.5172279192768574</v>
      </c>
      <c r="AE2772" s="4">
        <f t="shared" ca="1" si="411"/>
        <v>-1.3163742961108622</v>
      </c>
      <c r="AF2772" s="21">
        <f ca="1">(Sheet1!B$4*EXP(-Sheet1!B$8*Sheet1!B$7)*NORMSDIST((LN(Sheet1!B$4/(Sheet1!B$5+AD2772))-Sheet1!B$8*Sheet1!B$7+Sheet1!B$9*Sheet1!B$7+0.5*Sheet1!B$6*Sheet1!B$6*Sheet1!B$7)/(Sheet1!B$6*SQRT(Sheet1!B$7)))-(Sheet1!B$5+AD2772)*EXP(-Sheet1!B$9*Sheet1!B$7)*NORMSDIST((LN(Sheet1!B$4/(Sheet1!B$5+AD2772))-Sheet1!B$8*Sheet1!B$7+Sheet1!B$9*Sheet1!B$7-0.5*Sheet1!B$6*Sheet1!B$6*Sheet1!B$7)/(Sheet1!B$6*SQRT(Sheet1!B$7))))*400+100*AE2772-400*Sheet1!$B$13</f>
        <v>117.49870364309118</v>
      </c>
    </row>
    <row r="2773" spans="22:32" x14ac:dyDescent="0.25">
      <c r="V2773" s="7" t="e">
        <f t="shared" si="405"/>
        <v>#VALUE!</v>
      </c>
      <c r="X2773" s="4">
        <f t="shared" ca="1" si="406"/>
        <v>1.5042389607128759</v>
      </c>
      <c r="Y2773" s="4">
        <f t="shared" ca="1" si="406"/>
        <v>0.29990554234926953</v>
      </c>
      <c r="Z2773" s="4">
        <f t="shared" ca="1" si="407"/>
        <v>2.5479612283085369</v>
      </c>
      <c r="AA2773" s="4">
        <f t="shared" ca="1" si="408"/>
        <v>2.1514619005664781</v>
      </c>
      <c r="AB2773" s="4">
        <f ca="1">Sheet1!AC2773</f>
        <v>0.6583356787517991</v>
      </c>
      <c r="AC2773" s="7">
        <f t="shared" ca="1" si="409"/>
        <v>0.94100227353977373</v>
      </c>
      <c r="AD2773" s="4">
        <f t="shared" ca="1" si="410"/>
        <v>2.3976373087295277</v>
      </c>
      <c r="AE2773" s="4">
        <f t="shared" ca="1" si="411"/>
        <v>2.0245305398672584</v>
      </c>
      <c r="AF2773" s="21">
        <f ca="1">(Sheet1!B$4*EXP(-Sheet1!B$8*Sheet1!B$7)*NORMSDIST((LN(Sheet1!B$4/(Sheet1!B$5+AD2773))-Sheet1!B$8*Sheet1!B$7+Sheet1!B$9*Sheet1!B$7+0.5*Sheet1!B$6*Sheet1!B$6*Sheet1!B$7)/(Sheet1!B$6*SQRT(Sheet1!B$7)))-(Sheet1!B$5+AD2773)*EXP(-Sheet1!B$9*Sheet1!B$7)*NORMSDIST((LN(Sheet1!B$4/(Sheet1!B$5+AD2773))-Sheet1!B$8*Sheet1!B$7+Sheet1!B$9*Sheet1!B$7-0.5*Sheet1!B$6*Sheet1!B$6*Sheet1!B$7)/(Sheet1!B$6*SQRT(Sheet1!B$7))))*400+100*AE2773-400*Sheet1!$B$13</f>
        <v>-167.10612563217774</v>
      </c>
    </row>
    <row r="2774" spans="22:32" x14ac:dyDescent="0.25">
      <c r="V2774" s="7" t="e">
        <f t="shared" si="405"/>
        <v>#VALUE!</v>
      </c>
      <c r="X2774" s="4">
        <f t="shared" ca="1" si="406"/>
        <v>0.44790334616439398</v>
      </c>
      <c r="Y2774" s="4">
        <f t="shared" ca="1" si="406"/>
        <v>-1.2203160018639507</v>
      </c>
      <c r="Z2774" s="4">
        <f t="shared" ca="1" si="407"/>
        <v>0.75868288873177858</v>
      </c>
      <c r="AA2774" s="4">
        <f t="shared" ca="1" si="408"/>
        <v>-1.1968225932835341</v>
      </c>
      <c r="AB2774" s="4">
        <f ca="1">Sheet1!AC2774</f>
        <v>0.74624469745442201</v>
      </c>
      <c r="AC2774" s="7">
        <f t="shared" ca="1" si="409"/>
        <v>0.88003493616772921</v>
      </c>
      <c r="AD2774" s="4">
        <f t="shared" ca="1" si="410"/>
        <v>0.66766744755661922</v>
      </c>
      <c r="AE2774" s="4">
        <f t="shared" ca="1" si="411"/>
        <v>-1.0532456944843711</v>
      </c>
      <c r="AF2774" s="21">
        <f ca="1">(Sheet1!B$4*EXP(-Sheet1!B$8*Sheet1!B$7)*NORMSDIST((LN(Sheet1!B$4/(Sheet1!B$5+AD2774))-Sheet1!B$8*Sheet1!B$7+Sheet1!B$9*Sheet1!B$7+0.5*Sheet1!B$6*Sheet1!B$6*Sheet1!B$7)/(Sheet1!B$6*SQRT(Sheet1!B$7)))-(Sheet1!B$5+AD2774)*EXP(-Sheet1!B$9*Sheet1!B$7)*NORMSDIST((LN(Sheet1!B$4/(Sheet1!B$5+AD2774))-Sheet1!B$8*Sheet1!B$7+Sheet1!B$9*Sheet1!B$7-0.5*Sheet1!B$6*Sheet1!B$6*Sheet1!B$7)/(Sheet1!B$6*SQRT(Sheet1!B$7))))*400+100*AE2774-400*Sheet1!$B$13</f>
        <v>-211.17025829809791</v>
      </c>
    </row>
    <row r="2775" spans="22:32" x14ac:dyDescent="0.25">
      <c r="V2775" s="7" t="e">
        <f t="shared" si="405"/>
        <v>#VALUE!</v>
      </c>
      <c r="X2775" s="4">
        <f t="shared" ca="1" si="406"/>
        <v>0.21181025392077665</v>
      </c>
      <c r="Y2775" s="4">
        <f t="shared" ca="1" si="406"/>
        <v>1.6377984814586721</v>
      </c>
      <c r="Z2775" s="4">
        <f t="shared" ca="1" si="407"/>
        <v>0.35877565256823468</v>
      </c>
      <c r="AA2775" s="4">
        <f t="shared" ca="1" si="408"/>
        <v>2.5415919976650381</v>
      </c>
      <c r="AB2775" s="4">
        <f ca="1">Sheet1!AC2775</f>
        <v>0.37093294081813777</v>
      </c>
      <c r="AC2775" s="7">
        <f t="shared" ca="1" si="409"/>
        <v>1.1639871405726017</v>
      </c>
      <c r="AD2775" s="4">
        <f t="shared" ca="1" si="410"/>
        <v>0.41761024593996871</v>
      </c>
      <c r="AE2775" s="4">
        <f t="shared" ca="1" si="411"/>
        <v>2.9583804018643343</v>
      </c>
      <c r="AF2775" s="21">
        <f ca="1">(Sheet1!B$4*EXP(-Sheet1!B$8*Sheet1!B$7)*NORMSDIST((LN(Sheet1!B$4/(Sheet1!B$5+AD2775))-Sheet1!B$8*Sheet1!B$7+Sheet1!B$9*Sheet1!B$7+0.5*Sheet1!B$6*Sheet1!B$6*Sheet1!B$7)/(Sheet1!B$6*SQRT(Sheet1!B$7)))-(Sheet1!B$5+AD2775)*EXP(-Sheet1!B$9*Sheet1!B$7)*NORMSDIST((LN(Sheet1!B$4/(Sheet1!B$5+AD2775))-Sheet1!B$8*Sheet1!B$7+Sheet1!B$9*Sheet1!B$7-0.5*Sheet1!B$6*Sheet1!B$6*Sheet1!B$7)/(Sheet1!B$6*SQRT(Sheet1!B$7))))*400+100*AE2775-400*Sheet1!$B$13</f>
        <v>229.36568911586346</v>
      </c>
    </row>
    <row r="2776" spans="22:32" x14ac:dyDescent="0.25">
      <c r="V2776" s="7" t="e">
        <f t="shared" si="405"/>
        <v>#VALUE!</v>
      </c>
      <c r="X2776" s="4">
        <f t="shared" ca="1" si="406"/>
        <v>0.14314675137533023</v>
      </c>
      <c r="Y2776" s="4">
        <f t="shared" ca="1" si="406"/>
        <v>0.63438405551706023</v>
      </c>
      <c r="Z2776" s="4">
        <f t="shared" ca="1" si="407"/>
        <v>0.2424697019480285</v>
      </c>
      <c r="AA2776" s="4">
        <f t="shared" ca="1" si="408"/>
        <v>1.0547617120733164</v>
      </c>
      <c r="AB2776" s="4">
        <f ca="1">Sheet1!AC2776</f>
        <v>0.46830141805762704</v>
      </c>
      <c r="AC2776" s="7">
        <f t="shared" ca="1" si="409"/>
        <v>1.079433165244513</v>
      </c>
      <c r="AD2776" s="4">
        <f t="shared" ca="1" si="410"/>
        <v>0.26172983784965409</v>
      </c>
      <c r="AE2776" s="4">
        <f t="shared" ca="1" si="411"/>
        <v>1.1385447734420215</v>
      </c>
      <c r="AF2776" s="21">
        <f ca="1">(Sheet1!B$4*EXP(-Sheet1!B$8*Sheet1!B$7)*NORMSDIST((LN(Sheet1!B$4/(Sheet1!B$5+AD2776))-Sheet1!B$8*Sheet1!B$7+Sheet1!B$9*Sheet1!B$7+0.5*Sheet1!B$6*Sheet1!B$6*Sheet1!B$7)/(Sheet1!B$6*SQRT(Sheet1!B$7)))-(Sheet1!B$5+AD2776)*EXP(-Sheet1!B$9*Sheet1!B$7)*NORMSDIST((LN(Sheet1!B$4/(Sheet1!B$5+AD2776))-Sheet1!B$8*Sheet1!B$7+Sheet1!B$9*Sheet1!B$7-0.5*Sheet1!B$6*Sheet1!B$6*Sheet1!B$7)/(Sheet1!B$6*SQRT(Sheet1!B$7))))*400+100*AE2776-400*Sheet1!$B$13</f>
        <v>72.089020460501615</v>
      </c>
    </row>
    <row r="2777" spans="22:32" x14ac:dyDescent="0.25">
      <c r="V2777" s="7" t="e">
        <f t="shared" si="405"/>
        <v>#VALUE!</v>
      </c>
      <c r="X2777" s="4">
        <f t="shared" ca="1" si="406"/>
        <v>-0.44587009067862338</v>
      </c>
      <c r="Y2777" s="4">
        <f t="shared" ca="1" si="406"/>
        <v>0.14760376119886665</v>
      </c>
      <c r="Z2777" s="4">
        <f t="shared" ca="1" si="407"/>
        <v>-0.75523885072964225</v>
      </c>
      <c r="AA2777" s="4">
        <f t="shared" ca="1" si="408"/>
        <v>-0.30589605407010134</v>
      </c>
      <c r="AB2777" s="4">
        <f ca="1">Sheet1!AC2777</f>
        <v>0.85137678033423003</v>
      </c>
      <c r="AC2777" s="7">
        <f t="shared" ca="1" si="409"/>
        <v>0.80080559535839924</v>
      </c>
      <c r="AD2777" s="4">
        <f t="shared" ca="1" si="410"/>
        <v>-0.60479949749634443</v>
      </c>
      <c r="AE2777" s="4">
        <f t="shared" ca="1" si="411"/>
        <v>-0.2449632716973926</v>
      </c>
      <c r="AF2777" s="21">
        <f ca="1">(Sheet1!B$4*EXP(-Sheet1!B$8*Sheet1!B$7)*NORMSDIST((LN(Sheet1!B$4/(Sheet1!B$5+AD2777))-Sheet1!B$8*Sheet1!B$7+Sheet1!B$9*Sheet1!B$7+0.5*Sheet1!B$6*Sheet1!B$6*Sheet1!B$7)/(Sheet1!B$6*SQRT(Sheet1!B$7)))-(Sheet1!B$5+AD2777)*EXP(-Sheet1!B$9*Sheet1!B$7)*NORMSDIST((LN(Sheet1!B$4/(Sheet1!B$5+AD2777))-Sheet1!B$8*Sheet1!B$7+Sheet1!B$9*Sheet1!B$7-0.5*Sheet1!B$6*Sheet1!B$6*Sheet1!B$7)/(Sheet1!B$6*SQRT(Sheet1!B$7))))*400+100*AE2777-400*Sheet1!$B$13</f>
        <v>73.371798670167209</v>
      </c>
    </row>
    <row r="2778" spans="22:32" x14ac:dyDescent="0.25">
      <c r="V2778" s="7" t="e">
        <f t="shared" si="405"/>
        <v>#VALUE!</v>
      </c>
      <c r="X2778" s="4">
        <f t="shared" ca="1" si="406"/>
        <v>0.39234169340666303</v>
      </c>
      <c r="Y2778" s="4">
        <f t="shared" ca="1" si="406"/>
        <v>-0.23904000960799837</v>
      </c>
      <c r="Z2778" s="4">
        <f t="shared" ca="1" si="407"/>
        <v>0.6645695591977866</v>
      </c>
      <c r="AA2778" s="4">
        <f t="shared" ca="1" si="408"/>
        <v>0.11602095892607225</v>
      </c>
      <c r="AB2778" s="4">
        <f ca="1">Sheet1!AC2778</f>
        <v>0.9284993872050763</v>
      </c>
      <c r="AC2778" s="7">
        <f t="shared" ca="1" si="409"/>
        <v>0.72606761666831054</v>
      </c>
      <c r="AD2778" s="4">
        <f t="shared" ca="1" si="410"/>
        <v>0.48252243595704664</v>
      </c>
      <c r="AE2778" s="4">
        <f t="shared" ca="1" si="411"/>
        <v>8.4239061131025236E-2</v>
      </c>
      <c r="AF2778" s="21">
        <f ca="1">(Sheet1!B$4*EXP(-Sheet1!B$8*Sheet1!B$7)*NORMSDIST((LN(Sheet1!B$4/(Sheet1!B$5+AD2778))-Sheet1!B$8*Sheet1!B$7+Sheet1!B$9*Sheet1!B$7+0.5*Sheet1!B$6*Sheet1!B$6*Sheet1!B$7)/(Sheet1!B$6*SQRT(Sheet1!B$7)))-(Sheet1!B$5+AD2778)*EXP(-Sheet1!B$9*Sheet1!B$7)*NORMSDIST((LN(Sheet1!B$4/(Sheet1!B$5+AD2778))-Sheet1!B$8*Sheet1!B$7+Sheet1!B$9*Sheet1!B$7-0.5*Sheet1!B$6*Sheet1!B$6*Sheet1!B$7)/(Sheet1!B$6*SQRT(Sheet1!B$7))))*400+100*AE2778-400*Sheet1!$B$13</f>
        <v>-68.3001473716904</v>
      </c>
    </row>
    <row r="2779" spans="22:32" x14ac:dyDescent="0.25">
      <c r="V2779" s="7" t="e">
        <f t="shared" si="405"/>
        <v>#VALUE!</v>
      </c>
      <c r="X2779" s="4">
        <f t="shared" ca="1" si="406"/>
        <v>-0.11052825278456271</v>
      </c>
      <c r="Y2779" s="4">
        <f t="shared" ca="1" si="406"/>
        <v>2.5457239527379372</v>
      </c>
      <c r="Z2779" s="4">
        <f t="shared" ca="1" si="407"/>
        <v>-0.1872187266006507</v>
      </c>
      <c r="AA2779" s="4">
        <f t="shared" ca="1" si="408"/>
        <v>3.4445852245419282</v>
      </c>
      <c r="AB2779" s="4">
        <f ca="1">Sheet1!AC2779</f>
        <v>0.14738360889930724</v>
      </c>
      <c r="AC2779" s="7">
        <f t="shared" ca="1" si="409"/>
        <v>1.4778426471285846</v>
      </c>
      <c r="AD2779" s="4">
        <f t="shared" ca="1" si="410"/>
        <v>-0.27667981851154838</v>
      </c>
      <c r="AE2779" s="4">
        <f t="shared" ca="1" si="411"/>
        <v>5.0905549464970532</v>
      </c>
      <c r="AF2779" s="21">
        <f ca="1">(Sheet1!B$4*EXP(-Sheet1!B$8*Sheet1!B$7)*NORMSDIST((LN(Sheet1!B$4/(Sheet1!B$5+AD2779))-Sheet1!B$8*Sheet1!B$7+Sheet1!B$9*Sheet1!B$7+0.5*Sheet1!B$6*Sheet1!B$6*Sheet1!B$7)/(Sheet1!B$6*SQRT(Sheet1!B$7)))-(Sheet1!B$5+AD2779)*EXP(-Sheet1!B$9*Sheet1!B$7)*NORMSDIST((LN(Sheet1!B$4/(Sheet1!B$5+AD2779))-Sheet1!B$8*Sheet1!B$7+Sheet1!B$9*Sheet1!B$7-0.5*Sheet1!B$6*Sheet1!B$6*Sheet1!B$7)/(Sheet1!B$6*SQRT(Sheet1!B$7))))*400+100*AE2779-400*Sheet1!$B$13</f>
        <v>553.59175305638473</v>
      </c>
    </row>
    <row r="2780" spans="22:32" x14ac:dyDescent="0.25">
      <c r="V2780" s="7" t="e">
        <f t="shared" si="405"/>
        <v>#VALUE!</v>
      </c>
      <c r="X2780" s="4">
        <f t="shared" ca="1" si="406"/>
        <v>9.096100589294287E-2</v>
      </c>
      <c r="Y2780" s="4">
        <f t="shared" ca="1" si="406"/>
        <v>-1.5114449849497789</v>
      </c>
      <c r="Z2780" s="4">
        <f t="shared" ca="1" si="407"/>
        <v>0.15407466656316804</v>
      </c>
      <c r="AA2780" s="4">
        <f t="shared" ca="1" si="408"/>
        <v>-2.0159634939660265</v>
      </c>
      <c r="AB2780" s="4">
        <f ca="1">Sheet1!AC2780</f>
        <v>0.90852634274778454</v>
      </c>
      <c r="AC2780" s="7">
        <f t="shared" ca="1" si="409"/>
        <v>0.74825416883713813</v>
      </c>
      <c r="AD2780" s="4">
        <f t="shared" ca="1" si="410"/>
        <v>0.11528701156808249</v>
      </c>
      <c r="AE2780" s="4">
        <f t="shared" ca="1" si="411"/>
        <v>-1.5084530885835621</v>
      </c>
      <c r="AF2780" s="21">
        <f ca="1">(Sheet1!B$4*EXP(-Sheet1!B$8*Sheet1!B$7)*NORMSDIST((LN(Sheet1!B$4/(Sheet1!B$5+AD2780))-Sheet1!B$8*Sheet1!B$7+Sheet1!B$9*Sheet1!B$7+0.5*Sheet1!B$6*Sheet1!B$6*Sheet1!B$7)/(Sheet1!B$6*SQRT(Sheet1!B$7)))-(Sheet1!B$5+AD2780)*EXP(-Sheet1!B$9*Sheet1!B$7)*NORMSDIST((LN(Sheet1!B$4/(Sheet1!B$5+AD2780))-Sheet1!B$8*Sheet1!B$7+Sheet1!B$9*Sheet1!B$7-0.5*Sheet1!B$6*Sheet1!B$6*Sheet1!B$7)/(Sheet1!B$6*SQRT(Sheet1!B$7))))*400+100*AE2780-400*Sheet1!$B$13</f>
        <v>-169.28575614021747</v>
      </c>
    </row>
    <row r="2781" spans="22:32" x14ac:dyDescent="0.25">
      <c r="V2781" s="7" t="e">
        <f t="shared" si="405"/>
        <v>#VALUE!</v>
      </c>
      <c r="X2781" s="4">
        <f t="shared" ca="1" si="406"/>
        <v>-0.35807322003825881</v>
      </c>
      <c r="Y2781" s="4">
        <f t="shared" ca="1" si="406"/>
        <v>-0.1817475203016802</v>
      </c>
      <c r="Z2781" s="4">
        <f t="shared" ca="1" si="407"/>
        <v>-0.60652376742103442</v>
      </c>
      <c r="AA2781" s="4">
        <f t="shared" ca="1" si="408"/>
        <v>-0.66697547239646671</v>
      </c>
      <c r="AB2781" s="4">
        <f ca="1">Sheet1!AC2781</f>
        <v>1.0957956446379868E-2</v>
      </c>
      <c r="AC2781" s="7">
        <f t="shared" ca="1" si="409"/>
        <v>2.4548310613174991</v>
      </c>
      <c r="AD2781" s="4">
        <f t="shared" ca="1" si="410"/>
        <v>-1.488913383692466</v>
      </c>
      <c r="AE2781" s="4">
        <f t="shared" ca="1" si="411"/>
        <v>-1.6373121067757586</v>
      </c>
      <c r="AF2781" s="21">
        <f ca="1">(Sheet1!B$4*EXP(-Sheet1!B$8*Sheet1!B$7)*NORMSDIST((LN(Sheet1!B$4/(Sheet1!B$5+AD2781))-Sheet1!B$8*Sheet1!B$7+Sheet1!B$9*Sheet1!B$7+0.5*Sheet1!B$6*Sheet1!B$6*Sheet1!B$7)/(Sheet1!B$6*SQRT(Sheet1!B$7)))-(Sheet1!B$5+AD2781)*EXP(-Sheet1!B$9*Sheet1!B$7)*NORMSDIST((LN(Sheet1!B$4/(Sheet1!B$5+AD2781))-Sheet1!B$8*Sheet1!B$7+Sheet1!B$9*Sheet1!B$7-0.5*Sheet1!B$6*Sheet1!B$6*Sheet1!B$7)/(Sheet1!B$6*SQRT(Sheet1!B$7))))*400+100*AE2781-400*Sheet1!$B$13</f>
        <v>80.644808349701179</v>
      </c>
    </row>
    <row r="2782" spans="22:32" x14ac:dyDescent="0.25">
      <c r="V2782" s="7" t="e">
        <f t="shared" si="405"/>
        <v>#VALUE!</v>
      </c>
      <c r="X2782" s="4">
        <f t="shared" ca="1" si="406"/>
        <v>0.29754490436556524</v>
      </c>
      <c r="Y2782" s="4">
        <f t="shared" ca="1" si="406"/>
        <v>0.65500911231413894</v>
      </c>
      <c r="Z2782" s="4">
        <f t="shared" ca="1" si="407"/>
        <v>0.50399763588422419</v>
      </c>
      <c r="AA2782" s="4">
        <f t="shared" ca="1" si="408"/>
        <v>1.2613402657208419</v>
      </c>
      <c r="AB2782" s="4">
        <f ca="1">Sheet1!AC2782</f>
        <v>0.76151812026347321</v>
      </c>
      <c r="AC2782" s="7">
        <f t="shared" ca="1" si="409"/>
        <v>0.86918938359343012</v>
      </c>
      <c r="AD2782" s="4">
        <f t="shared" ca="1" si="410"/>
        <v>0.43806939446675486</v>
      </c>
      <c r="AE2782" s="4">
        <f t="shared" ca="1" si="411"/>
        <v>1.0963435680634719</v>
      </c>
      <c r="AF2782" s="21">
        <f ca="1">(Sheet1!B$4*EXP(-Sheet1!B$8*Sheet1!B$7)*NORMSDIST((LN(Sheet1!B$4/(Sheet1!B$5+AD2782))-Sheet1!B$8*Sheet1!B$7+Sheet1!B$9*Sheet1!B$7+0.5*Sheet1!B$6*Sheet1!B$6*Sheet1!B$7)/(Sheet1!B$6*SQRT(Sheet1!B$7)))-(Sheet1!B$5+AD2782)*EXP(-Sheet1!B$9*Sheet1!B$7)*NORMSDIST((LN(Sheet1!B$4/(Sheet1!B$5+AD2782))-Sheet1!B$8*Sheet1!B$7+Sheet1!B$9*Sheet1!B$7-0.5*Sheet1!B$6*Sheet1!B$6*Sheet1!B$7)/(Sheet1!B$6*SQRT(Sheet1!B$7))))*400+100*AE2782-400*Sheet1!$B$13</f>
        <v>39.928520518091318</v>
      </c>
    </row>
    <row r="2783" spans="22:32" x14ac:dyDescent="0.25">
      <c r="V2783" s="7" t="e">
        <f t="shared" si="405"/>
        <v>#VALUE!</v>
      </c>
      <c r="X2783" s="4">
        <f t="shared" ca="1" si="406"/>
        <v>-7.795146449756192E-2</v>
      </c>
      <c r="Y2783" s="4">
        <f t="shared" ca="1" si="406"/>
        <v>0.7333126707187686</v>
      </c>
      <c r="Z2783" s="4">
        <f t="shared" ca="1" si="407"/>
        <v>-0.13203840241947343</v>
      </c>
      <c r="AA2783" s="4">
        <f t="shared" ca="1" si="408"/>
        <v>0.9391808342327701</v>
      </c>
      <c r="AB2783" s="4">
        <f ca="1">Sheet1!AC2783</f>
        <v>0.36494298768592126</v>
      </c>
      <c r="AC2783" s="7">
        <f t="shared" ca="1" si="409"/>
        <v>1.1697305086293373</v>
      </c>
      <c r="AD2783" s="4">
        <f t="shared" ca="1" si="410"/>
        <v>-0.15444934762073576</v>
      </c>
      <c r="AE2783" s="4">
        <f t="shared" ca="1" si="411"/>
        <v>1.0985884749220234</v>
      </c>
      <c r="AF2783" s="21">
        <f ca="1">(Sheet1!B$4*EXP(-Sheet1!B$8*Sheet1!B$7)*NORMSDIST((LN(Sheet1!B$4/(Sheet1!B$5+AD2783))-Sheet1!B$8*Sheet1!B$7+Sheet1!B$9*Sheet1!B$7+0.5*Sheet1!B$6*Sheet1!B$6*Sheet1!B$7)/(Sheet1!B$6*SQRT(Sheet1!B$7)))-(Sheet1!B$5+AD2783)*EXP(-Sheet1!B$9*Sheet1!B$7)*NORMSDIST((LN(Sheet1!B$4/(Sheet1!B$5+AD2783))-Sheet1!B$8*Sheet1!B$7+Sheet1!B$9*Sheet1!B$7-0.5*Sheet1!B$6*Sheet1!B$6*Sheet1!B$7)/(Sheet1!B$6*SQRT(Sheet1!B$7))))*400+100*AE2783-400*Sheet1!$B$13</f>
        <v>134.67113934032932</v>
      </c>
    </row>
    <row r="2784" spans="22:32" x14ac:dyDescent="0.25">
      <c r="V2784" s="7" t="e">
        <f t="shared" si="405"/>
        <v>#VALUE!</v>
      </c>
      <c r="X2784" s="4">
        <f t="shared" ca="1" si="406"/>
        <v>-0.61445739628707063</v>
      </c>
      <c r="Y2784" s="4">
        <f t="shared" ca="1" si="406"/>
        <v>1.2310397736041911</v>
      </c>
      <c r="Z2784" s="4">
        <f t="shared" ca="1" si="407"/>
        <v>-1.0408011380352147</v>
      </c>
      <c r="AA2784" s="4">
        <f t="shared" ca="1" si="408"/>
        <v>1.0202418855688979</v>
      </c>
      <c r="AB2784" s="4">
        <f ca="1">Sheet1!AC2784</f>
        <v>0.11294563799172397</v>
      </c>
      <c r="AC2784" s="7">
        <f t="shared" ca="1" si="409"/>
        <v>1.5681140004501855</v>
      </c>
      <c r="AD2784" s="4">
        <f t="shared" ca="1" si="410"/>
        <v>-1.6320948362375061</v>
      </c>
      <c r="AE2784" s="4">
        <f t="shared" ca="1" si="411"/>
        <v>1.599855584606285</v>
      </c>
      <c r="AF2784" s="21">
        <f ca="1">(Sheet1!B$4*EXP(-Sheet1!B$8*Sheet1!B$7)*NORMSDIST((LN(Sheet1!B$4/(Sheet1!B$5+AD2784))-Sheet1!B$8*Sheet1!B$7+Sheet1!B$9*Sheet1!B$7+0.5*Sheet1!B$6*Sheet1!B$6*Sheet1!B$7)/(Sheet1!B$6*SQRT(Sheet1!B$7)))-(Sheet1!B$5+AD2784)*EXP(-Sheet1!B$9*Sheet1!B$7)*NORMSDIST((LN(Sheet1!B$4/(Sheet1!B$5+AD2784))-Sheet1!B$8*Sheet1!B$7+Sheet1!B$9*Sheet1!B$7-0.5*Sheet1!B$6*Sheet1!B$6*Sheet1!B$7)/(Sheet1!B$6*SQRT(Sheet1!B$7))))*400+100*AE2784-400*Sheet1!$B$13</f>
        <v>428.47616453556839</v>
      </c>
    </row>
    <row r="2785" spans="22:32" x14ac:dyDescent="0.25">
      <c r="V2785" s="7" t="e">
        <f t="shared" si="405"/>
        <v>#VALUE!</v>
      </c>
      <c r="X2785" s="4">
        <f t="shared" ca="1" si="406"/>
        <v>-1.8296064501344602</v>
      </c>
      <c r="Y2785" s="4">
        <f t="shared" ca="1" si="406"/>
        <v>-0.51039283833455062</v>
      </c>
      <c r="Z2785" s="4">
        <f t="shared" ca="1" si="407"/>
        <v>-3.0990862620634139</v>
      </c>
      <c r="AA2785" s="4">
        <f t="shared" ca="1" si="408"/>
        <v>-2.82113127142236</v>
      </c>
      <c r="AB2785" s="4">
        <f ca="1">Sheet1!AC2785</f>
        <v>0.31454992255608649</v>
      </c>
      <c r="AC2785" s="7">
        <f t="shared" ca="1" si="409"/>
        <v>1.2214879938076841</v>
      </c>
      <c r="AD2785" s="4">
        <f t="shared" ca="1" si="410"/>
        <v>-3.7854966608847942</v>
      </c>
      <c r="AE2785" s="4">
        <f t="shared" ca="1" si="411"/>
        <v>-3.4459779769978196</v>
      </c>
      <c r="AF2785" s="21">
        <f ca="1">(Sheet1!B$4*EXP(-Sheet1!B$8*Sheet1!B$7)*NORMSDIST((LN(Sheet1!B$4/(Sheet1!B$5+AD2785))-Sheet1!B$8*Sheet1!B$7+Sheet1!B$9*Sheet1!B$7+0.5*Sheet1!B$6*Sheet1!B$6*Sheet1!B$7)/(Sheet1!B$6*SQRT(Sheet1!B$7)))-(Sheet1!B$5+AD2785)*EXP(-Sheet1!B$9*Sheet1!B$7)*NORMSDIST((LN(Sheet1!B$4/(Sheet1!B$5+AD2785))-Sheet1!B$8*Sheet1!B$7+Sheet1!B$9*Sheet1!B$7-0.5*Sheet1!B$6*Sheet1!B$6*Sheet1!B$7)/(Sheet1!B$6*SQRT(Sheet1!B$7))))*400+100*AE2785-400*Sheet1!$B$13</f>
        <v>299.80649491553504</v>
      </c>
    </row>
    <row r="2786" spans="22:32" x14ac:dyDescent="0.25">
      <c r="V2786" s="7" t="e">
        <f t="shared" si="405"/>
        <v>#VALUE!</v>
      </c>
      <c r="X2786" s="4">
        <f t="shared" ca="1" si="406"/>
        <v>-0.25131096116723189</v>
      </c>
      <c r="Y2786" s="4">
        <f t="shared" ca="1" si="406"/>
        <v>-0.27808746266215417</v>
      </c>
      <c r="Z2786" s="4">
        <f t="shared" ca="1" si="407"/>
        <v>-0.42568408479434627</v>
      </c>
      <c r="AA2786" s="4">
        <f t="shared" ca="1" si="408"/>
        <v>-0.67931032508127975</v>
      </c>
      <c r="AB2786" s="4">
        <f ca="1">Sheet1!AC2786</f>
        <v>0.23361573398541446</v>
      </c>
      <c r="AC2786" s="7">
        <f t="shared" ca="1" si="409"/>
        <v>1.3227794199409582</v>
      </c>
      <c r="AD2786" s="4">
        <f t="shared" ca="1" si="410"/>
        <v>-0.56308614676236302</v>
      </c>
      <c r="AE2786" s="4">
        <f t="shared" ca="1" si="411"/>
        <v>-0.89857771777091899</v>
      </c>
      <c r="AF2786" s="21">
        <f ca="1">(Sheet1!B$4*EXP(-Sheet1!B$8*Sheet1!B$7)*NORMSDIST((LN(Sheet1!B$4/(Sheet1!B$5+AD2786))-Sheet1!B$8*Sheet1!B$7+Sheet1!B$9*Sheet1!B$7+0.5*Sheet1!B$6*Sheet1!B$6*Sheet1!B$7)/(Sheet1!B$6*SQRT(Sheet1!B$7)))-(Sheet1!B$5+AD2786)*EXP(-Sheet1!B$9*Sheet1!B$7)*NORMSDIST((LN(Sheet1!B$4/(Sheet1!B$5+AD2786))-Sheet1!B$8*Sheet1!B$7+Sheet1!B$9*Sheet1!B$7-0.5*Sheet1!B$6*Sheet1!B$6*Sheet1!B$7)/(Sheet1!B$6*SQRT(Sheet1!B$7))))*400+100*AE2786-400*Sheet1!$B$13</f>
        <v>1.1992281174275377</v>
      </c>
    </row>
    <row r="2787" spans="22:32" x14ac:dyDescent="0.25">
      <c r="V2787" s="7" t="e">
        <f t="shared" si="405"/>
        <v>#VALUE!</v>
      </c>
      <c r="X2787" s="4">
        <f t="shared" ca="1" si="406"/>
        <v>-0.11091501479190199</v>
      </c>
      <c r="Y2787" s="4">
        <f t="shared" ca="1" si="406"/>
        <v>-5.5863879998651812E-2</v>
      </c>
      <c r="Z2787" s="4">
        <f t="shared" ca="1" si="407"/>
        <v>-0.1878738449861074</v>
      </c>
      <c r="AA2787" s="4">
        <f t="shared" ca="1" si="408"/>
        <v>-0.2059910690376173</v>
      </c>
      <c r="AB2787" s="4">
        <f ca="1">Sheet1!AC2787</f>
        <v>0.90152592741626925</v>
      </c>
      <c r="AC2787" s="7">
        <f t="shared" ca="1" si="409"/>
        <v>0.75540966465729564</v>
      </c>
      <c r="AD2787" s="4">
        <f t="shared" ca="1" si="410"/>
        <v>-0.14192171823883215</v>
      </c>
      <c r="AE2787" s="4">
        <f t="shared" ca="1" si="411"/>
        <v>-0.15560764438410432</v>
      </c>
      <c r="AF2787" s="21">
        <f ca="1">(Sheet1!B$4*EXP(-Sheet1!B$8*Sheet1!B$7)*NORMSDIST((LN(Sheet1!B$4/(Sheet1!B$5+AD2787))-Sheet1!B$8*Sheet1!B$7+Sheet1!B$9*Sheet1!B$7+0.5*Sheet1!B$6*Sheet1!B$6*Sheet1!B$7)/(Sheet1!B$6*SQRT(Sheet1!B$7)))-(Sheet1!B$5+AD2787)*EXP(-Sheet1!B$9*Sheet1!B$7)*NORMSDIST((LN(Sheet1!B$4/(Sheet1!B$5+AD2787))-Sheet1!B$8*Sheet1!B$7+Sheet1!B$9*Sheet1!B$7-0.5*Sheet1!B$6*Sheet1!B$6*Sheet1!B$7)/(Sheet1!B$6*SQRT(Sheet1!B$7))))*400+100*AE2787-400*Sheet1!$B$13</f>
        <v>7.2343593877576495</v>
      </c>
    </row>
    <row r="2788" spans="22:32" x14ac:dyDescent="0.25">
      <c r="V2788" s="7" t="e">
        <f t="shared" si="405"/>
        <v>#VALUE!</v>
      </c>
      <c r="X2788" s="4">
        <f t="shared" ca="1" si="406"/>
        <v>-5.6254063964680266E-2</v>
      </c>
      <c r="Y2788" s="4">
        <f t="shared" ca="1" si="406"/>
        <v>1.2562199327623065</v>
      </c>
      <c r="Z2788" s="4">
        <f t="shared" ca="1" si="407"/>
        <v>-9.5286173048507214E-2</v>
      </c>
      <c r="AA2788" s="4">
        <f t="shared" ca="1" si="408"/>
        <v>1.697804202759392</v>
      </c>
      <c r="AB2788" s="4">
        <f ca="1">Sheet1!AC2788</f>
        <v>0.15061583688298064</v>
      </c>
      <c r="AC2788" s="7">
        <f t="shared" ca="1" si="409"/>
        <v>1.470523916748145</v>
      </c>
      <c r="AD2788" s="4">
        <f t="shared" ca="1" si="410"/>
        <v>-0.14012059640323235</v>
      </c>
      <c r="AE2788" s="4">
        <f t="shared" ca="1" si="411"/>
        <v>2.4966616861132027</v>
      </c>
      <c r="AF2788" s="21">
        <f ca="1">(Sheet1!B$4*EXP(-Sheet1!B$8*Sheet1!B$7)*NORMSDIST((LN(Sheet1!B$4/(Sheet1!B$5+AD2788))-Sheet1!B$8*Sheet1!B$7+Sheet1!B$9*Sheet1!B$7+0.5*Sheet1!B$6*Sheet1!B$6*Sheet1!B$7)/(Sheet1!B$6*SQRT(Sheet1!B$7)))-(Sheet1!B$5+AD2788)*EXP(-Sheet1!B$9*Sheet1!B$7)*NORMSDIST((LN(Sheet1!B$4/(Sheet1!B$5+AD2788))-Sheet1!B$8*Sheet1!B$7+Sheet1!B$9*Sheet1!B$7-0.5*Sheet1!B$6*Sheet1!B$6*Sheet1!B$7)/(Sheet1!B$6*SQRT(Sheet1!B$7))))*400+100*AE2788-400*Sheet1!$B$13</f>
        <v>272.17134711715062</v>
      </c>
    </row>
    <row r="2789" spans="22:32" x14ac:dyDescent="0.25">
      <c r="V2789" s="7" t="e">
        <f t="shared" si="405"/>
        <v>#VALUE!</v>
      </c>
      <c r="X2789" s="4">
        <f t="shared" ca="1" si="406"/>
        <v>0.78911628835217917</v>
      </c>
      <c r="Y2789" s="4">
        <f t="shared" ca="1" si="406"/>
        <v>0.52790224833756449</v>
      </c>
      <c r="Z2789" s="4">
        <f t="shared" ca="1" si="407"/>
        <v>1.3366478065394796</v>
      </c>
      <c r="AA2789" s="4">
        <f t="shared" ca="1" si="408"/>
        <v>1.648575308613947</v>
      </c>
      <c r="AB2789" s="4">
        <f ca="1">Sheet1!AC2789</f>
        <v>0.3054824023624475</v>
      </c>
      <c r="AC2789" s="7">
        <f t="shared" ca="1" si="409"/>
        <v>1.2315591515089288</v>
      </c>
      <c r="AD2789" s="4">
        <f t="shared" ca="1" si="410"/>
        <v>1.6461608384880322</v>
      </c>
      <c r="AE2789" s="4">
        <f t="shared" ca="1" si="411"/>
        <v>2.0303180082751631</v>
      </c>
      <c r="AF2789" s="21">
        <f ca="1">(Sheet1!B$4*EXP(-Sheet1!B$8*Sheet1!B$7)*NORMSDIST((LN(Sheet1!B$4/(Sheet1!B$5+AD2789))-Sheet1!B$8*Sheet1!B$7+Sheet1!B$9*Sheet1!B$7+0.5*Sheet1!B$6*Sheet1!B$6*Sheet1!B$7)/(Sheet1!B$6*SQRT(Sheet1!B$7)))-(Sheet1!B$5+AD2789)*EXP(-Sheet1!B$9*Sheet1!B$7)*NORMSDIST((LN(Sheet1!B$4/(Sheet1!B$5+AD2789))-Sheet1!B$8*Sheet1!B$7+Sheet1!B$9*Sheet1!B$7-0.5*Sheet1!B$6*Sheet1!B$6*Sheet1!B$7)/(Sheet1!B$6*SQRT(Sheet1!B$7))))*400+100*AE2789-400*Sheet1!$B$13</f>
        <v>-53.82416962207617</v>
      </c>
    </row>
    <row r="2790" spans="22:32" x14ac:dyDescent="0.25">
      <c r="V2790" s="7" t="e">
        <f t="shared" si="405"/>
        <v>#VALUE!</v>
      </c>
      <c r="X2790" s="4">
        <f t="shared" ca="1" si="406"/>
        <v>2.1836859401464563</v>
      </c>
      <c r="Y2790" s="4">
        <f t="shared" ca="1" si="406"/>
        <v>-0.26295767531772085</v>
      </c>
      <c r="Z2790" s="4">
        <f t="shared" ca="1" si="407"/>
        <v>3.69884523377777</v>
      </c>
      <c r="AA2790" s="4">
        <f t="shared" ca="1" si="408"/>
        <v>2.1434712417612714</v>
      </c>
      <c r="AB2790" s="4">
        <f ca="1">Sheet1!AC2790</f>
        <v>0.50397177421966588</v>
      </c>
      <c r="AC2790" s="7">
        <f t="shared" ca="1" si="409"/>
        <v>1.0515742788815987</v>
      </c>
      <c r="AD2790" s="4">
        <f t="shared" ca="1" si="410"/>
        <v>3.889610509404497</v>
      </c>
      <c r="AE2790" s="4">
        <f t="shared" ca="1" si="411"/>
        <v>2.254019225358554</v>
      </c>
      <c r="AF2790" s="21">
        <f ca="1">(Sheet1!B$4*EXP(-Sheet1!B$8*Sheet1!B$7)*NORMSDIST((LN(Sheet1!B$4/(Sheet1!B$5+AD2790))-Sheet1!B$8*Sheet1!B$7+Sheet1!B$9*Sheet1!B$7+0.5*Sheet1!B$6*Sheet1!B$6*Sheet1!B$7)/(Sheet1!B$6*SQRT(Sheet1!B$7)))-(Sheet1!B$5+AD2790)*EXP(-Sheet1!B$9*Sheet1!B$7)*NORMSDIST((LN(Sheet1!B$4/(Sheet1!B$5+AD2790))-Sheet1!B$8*Sheet1!B$7+Sheet1!B$9*Sheet1!B$7-0.5*Sheet1!B$6*Sheet1!B$6*Sheet1!B$7)/(Sheet1!B$6*SQRT(Sheet1!B$7))))*400+100*AE2790-400*Sheet1!$B$13</f>
        <v>-359.65862053414776</v>
      </c>
    </row>
    <row r="2791" spans="22:32" x14ac:dyDescent="0.25">
      <c r="V2791" s="7" t="e">
        <f t="shared" si="405"/>
        <v>#VALUE!</v>
      </c>
      <c r="X2791" s="4">
        <f t="shared" ca="1" si="406"/>
        <v>-1.2282075638822558</v>
      </c>
      <c r="Y2791" s="4">
        <f t="shared" ca="1" si="406"/>
        <v>9.7339408454984427E-2</v>
      </c>
      <c r="Z2791" s="4">
        <f t="shared" ca="1" si="407"/>
        <v>-2.080404333899315</v>
      </c>
      <c r="AA2791" s="4">
        <f t="shared" ca="1" si="408"/>
        <v>-1.2765271011628267</v>
      </c>
      <c r="AB2791" s="4">
        <f ca="1">Sheet1!AC2791</f>
        <v>0.59390004341045322</v>
      </c>
      <c r="AC2791" s="7">
        <f t="shared" ca="1" si="409"/>
        <v>0.98583863401754712</v>
      </c>
      <c r="AD2791" s="4">
        <f t="shared" ca="1" si="410"/>
        <v>-2.0509429667354859</v>
      </c>
      <c r="AE2791" s="4">
        <f t="shared" ca="1" si="411"/>
        <v>-1.2584497336967404</v>
      </c>
      <c r="AF2791" s="21">
        <f ca="1">(Sheet1!B$4*EXP(-Sheet1!B$8*Sheet1!B$7)*NORMSDIST((LN(Sheet1!B$4/(Sheet1!B$5+AD2791))-Sheet1!B$8*Sheet1!B$7+Sheet1!B$9*Sheet1!B$7+0.5*Sheet1!B$6*Sheet1!B$6*Sheet1!B$7)/(Sheet1!B$6*SQRT(Sheet1!B$7)))-(Sheet1!B$5+AD2791)*EXP(-Sheet1!B$9*Sheet1!B$7)*NORMSDIST((LN(Sheet1!B$4/(Sheet1!B$5+AD2791))-Sheet1!B$8*Sheet1!B$7+Sheet1!B$9*Sheet1!B$7-0.5*Sheet1!B$6*Sheet1!B$6*Sheet1!B$7)/(Sheet1!B$6*SQRT(Sheet1!B$7))))*400+100*AE2791-400*Sheet1!$B$13</f>
        <v>213.81298161758241</v>
      </c>
    </row>
    <row r="2792" spans="22:32" x14ac:dyDescent="0.25">
      <c r="V2792" s="7" t="e">
        <f t="shared" si="405"/>
        <v>#VALUE!</v>
      </c>
      <c r="X2792" s="4">
        <f t="shared" ca="1" si="406"/>
        <v>-0.10700022314839698</v>
      </c>
      <c r="Y2792" s="4">
        <f t="shared" ca="1" si="406"/>
        <v>-9.0243441370134264E-2</v>
      </c>
      <c r="Z2792" s="4">
        <f t="shared" ca="1" si="407"/>
        <v>-0.18124275937732229</v>
      </c>
      <c r="AA2792" s="4">
        <f t="shared" ca="1" si="408"/>
        <v>-0.24972285005766781</v>
      </c>
      <c r="AB2792" s="4">
        <f ca="1">Sheet1!AC2792</f>
        <v>0.13935519410156505</v>
      </c>
      <c r="AC2792" s="7">
        <f t="shared" ca="1" si="409"/>
        <v>1.4967621646573788</v>
      </c>
      <c r="AD2792" s="4">
        <f t="shared" ca="1" si="410"/>
        <v>-0.27127730485407736</v>
      </c>
      <c r="AE2792" s="4">
        <f t="shared" ca="1" si="411"/>
        <v>-0.3737757136167249</v>
      </c>
      <c r="AF2792" s="21">
        <f ca="1">(Sheet1!B$4*EXP(-Sheet1!B$8*Sheet1!B$7)*NORMSDIST((LN(Sheet1!B$4/(Sheet1!B$5+AD2792))-Sheet1!B$8*Sheet1!B$7+Sheet1!B$9*Sheet1!B$7+0.5*Sheet1!B$6*Sheet1!B$6*Sheet1!B$7)/(Sheet1!B$6*SQRT(Sheet1!B$7)))-(Sheet1!B$5+AD2792)*EXP(-Sheet1!B$9*Sheet1!B$7)*NORMSDIST((LN(Sheet1!B$4/(Sheet1!B$5+AD2792))-Sheet1!B$8*Sheet1!B$7+Sheet1!B$9*Sheet1!B$7-0.5*Sheet1!B$6*Sheet1!B$6*Sheet1!B$7)/(Sheet1!B$6*SQRT(Sheet1!B$7))))*400+100*AE2792-400*Sheet1!$B$13</f>
        <v>6.2852615290994436</v>
      </c>
    </row>
    <row r="2793" spans="22:32" x14ac:dyDescent="0.25">
      <c r="V2793" s="7" t="e">
        <f t="shared" si="405"/>
        <v>#VALUE!</v>
      </c>
      <c r="X2793" s="4">
        <f t="shared" ca="1" si="406"/>
        <v>0.74816113629695713</v>
      </c>
      <c r="Y2793" s="4">
        <f t="shared" ca="1" si="406"/>
        <v>3.2663873333992753E-2</v>
      </c>
      <c r="Z2793" s="4">
        <f t="shared" ca="1" si="407"/>
        <v>1.2672757571100906</v>
      </c>
      <c r="AA2793" s="4">
        <f t="shared" ca="1" si="408"/>
        <v>0.90661573579910515</v>
      </c>
      <c r="AB2793" s="4">
        <f ca="1">Sheet1!AC2793</f>
        <v>0.19791095698969308</v>
      </c>
      <c r="AC2793" s="7">
        <f t="shared" ca="1" si="409"/>
        <v>1.3786320370663403</v>
      </c>
      <c r="AD2793" s="4">
        <f t="shared" ca="1" si="410"/>
        <v>1.7471069585494727</v>
      </c>
      <c r="AE2793" s="4">
        <f t="shared" ca="1" si="411"/>
        <v>1.2498894986811193</v>
      </c>
      <c r="AF2793" s="21">
        <f ca="1">(Sheet1!B$4*EXP(-Sheet1!B$8*Sheet1!B$7)*NORMSDIST((LN(Sheet1!B$4/(Sheet1!B$5+AD2793))-Sheet1!B$8*Sheet1!B$7+Sheet1!B$9*Sheet1!B$7+0.5*Sheet1!B$6*Sheet1!B$6*Sheet1!B$7)/(Sheet1!B$6*SQRT(Sheet1!B$7)))-(Sheet1!B$5+AD2793)*EXP(-Sheet1!B$9*Sheet1!B$7)*NORMSDIST((LN(Sheet1!B$4/(Sheet1!B$5+AD2793))-Sheet1!B$8*Sheet1!B$7+Sheet1!B$9*Sheet1!B$7-0.5*Sheet1!B$6*Sheet1!B$6*Sheet1!B$7)/(Sheet1!B$6*SQRT(Sheet1!B$7))))*400+100*AE2793-400*Sheet1!$B$13</f>
        <v>-147.17068223507931</v>
      </c>
    </row>
    <row r="2794" spans="22:32" x14ac:dyDescent="0.25">
      <c r="V2794" s="7" t="e">
        <f t="shared" si="405"/>
        <v>#VALUE!</v>
      </c>
      <c r="X2794" s="4">
        <f t="shared" ca="1" si="406"/>
        <v>-0.88578482612069098</v>
      </c>
      <c r="Y2794" s="4">
        <f t="shared" ca="1" si="406"/>
        <v>-0.74489783405327548</v>
      </c>
      <c r="Z2794" s="4">
        <f t="shared" ca="1" si="407"/>
        <v>-1.5003901989813824</v>
      </c>
      <c r="AA2794" s="4">
        <f t="shared" ca="1" si="408"/>
        <v>-2.0642494780947245</v>
      </c>
      <c r="AB2794" s="4">
        <f ca="1">Sheet1!AC2794</f>
        <v>0.61080760735949502</v>
      </c>
      <c r="AC2794" s="7">
        <f t="shared" ca="1" si="409"/>
        <v>0.97396350160928646</v>
      </c>
      <c r="AD2794" s="4">
        <f t="shared" ca="1" si="410"/>
        <v>-1.4613252919801611</v>
      </c>
      <c r="AE2794" s="4">
        <f t="shared" ca="1" si="411"/>
        <v>-2.0105036498802797</v>
      </c>
      <c r="AF2794" s="21">
        <f ca="1">(Sheet1!B$4*EXP(-Sheet1!B$8*Sheet1!B$7)*NORMSDIST((LN(Sheet1!B$4/(Sheet1!B$5+AD2794))-Sheet1!B$8*Sheet1!B$7+Sheet1!B$9*Sheet1!B$7+0.5*Sheet1!B$6*Sheet1!B$6*Sheet1!B$7)/(Sheet1!B$6*SQRT(Sheet1!B$7)))-(Sheet1!B$5+AD2794)*EXP(-Sheet1!B$9*Sheet1!B$7)*NORMSDIST((LN(Sheet1!B$4/(Sheet1!B$5+AD2794))-Sheet1!B$8*Sheet1!B$7+Sheet1!B$9*Sheet1!B$7-0.5*Sheet1!B$6*Sheet1!B$6*Sheet1!B$7)/(Sheet1!B$6*SQRT(Sheet1!B$7))))*400+100*AE2794-400*Sheet1!$B$13</f>
        <v>38.69174721285026</v>
      </c>
    </row>
    <row r="2795" spans="22:32" x14ac:dyDescent="0.25">
      <c r="V2795" s="7" t="e">
        <f t="shared" si="405"/>
        <v>#VALUE!</v>
      </c>
      <c r="X2795" s="4">
        <f t="shared" ca="1" si="406"/>
        <v>-0.36035160798000232</v>
      </c>
      <c r="Y2795" s="4">
        <f t="shared" ca="1" si="406"/>
        <v>0.88020882968372938</v>
      </c>
      <c r="Z2795" s="4">
        <f t="shared" ca="1" si="407"/>
        <v>-0.61038302402203148</v>
      </c>
      <c r="AA2795" s="4">
        <f t="shared" ca="1" si="408"/>
        <v>0.82037019815114653</v>
      </c>
      <c r="AB2795" s="4">
        <f ca="1">Sheet1!AC2795</f>
        <v>0.44879573153533936</v>
      </c>
      <c r="AC2795" s="7">
        <f t="shared" ca="1" si="409"/>
        <v>1.0952592486448034</v>
      </c>
      <c r="AD2795" s="4">
        <f t="shared" ca="1" si="410"/>
        <v>-0.66852765227591315</v>
      </c>
      <c r="AE2795" s="4">
        <f t="shared" ca="1" si="411"/>
        <v>0.89851804683761327</v>
      </c>
      <c r="AF2795" s="21">
        <f ca="1">(Sheet1!B$4*EXP(-Sheet1!B$8*Sheet1!B$7)*NORMSDIST((LN(Sheet1!B$4/(Sheet1!B$5+AD2795))-Sheet1!B$8*Sheet1!B$7+Sheet1!B$9*Sheet1!B$7+0.5*Sheet1!B$6*Sheet1!B$6*Sheet1!B$7)/(Sheet1!B$6*SQRT(Sheet1!B$7)))-(Sheet1!B$5+AD2795)*EXP(-Sheet1!B$9*Sheet1!B$7)*NORMSDIST((LN(Sheet1!B$4/(Sheet1!B$5+AD2795))-Sheet1!B$8*Sheet1!B$7+Sheet1!B$9*Sheet1!B$7-0.5*Sheet1!B$6*Sheet1!B$6*Sheet1!B$7)/(Sheet1!B$6*SQRT(Sheet1!B$7))))*400+100*AE2795-400*Sheet1!$B$13</f>
        <v>198.14326734604947</v>
      </c>
    </row>
    <row r="2796" spans="22:32" x14ac:dyDescent="0.25">
      <c r="V2796" s="7" t="e">
        <f t="shared" si="405"/>
        <v>#VALUE!</v>
      </c>
      <c r="X2796" s="4">
        <f t="shared" ca="1" si="406"/>
        <v>-1.090932824094907</v>
      </c>
      <c r="Y2796" s="4">
        <f t="shared" ca="1" si="406"/>
        <v>1.4132338874781261</v>
      </c>
      <c r="Z2796" s="4">
        <f t="shared" ca="1" si="407"/>
        <v>-1.8478809624540309</v>
      </c>
      <c r="AA2796" s="4">
        <f t="shared" ca="1" si="408"/>
        <v>0.72766490270002293</v>
      </c>
      <c r="AB2796" s="4">
        <f ca="1">Sheet1!AC2796</f>
        <v>7.318766796966325E-2</v>
      </c>
      <c r="AC2796" s="7">
        <f t="shared" ca="1" si="409"/>
        <v>1.7182481092344091</v>
      </c>
      <c r="AD2796" s="4">
        <f t="shared" ca="1" si="410"/>
        <v>-3.1751179698268985</v>
      </c>
      <c r="AE2796" s="4">
        <f t="shared" ca="1" si="411"/>
        <v>1.2503088432205547</v>
      </c>
      <c r="AF2796" s="21">
        <f ca="1">(Sheet1!B$4*EXP(-Sheet1!B$8*Sheet1!B$7)*NORMSDIST((LN(Sheet1!B$4/(Sheet1!B$5+AD2796))-Sheet1!B$8*Sheet1!B$7+Sheet1!B$9*Sheet1!B$7+0.5*Sheet1!B$6*Sheet1!B$6*Sheet1!B$7)/(Sheet1!B$6*SQRT(Sheet1!B$7)))-(Sheet1!B$5+AD2796)*EXP(-Sheet1!B$9*Sheet1!B$7)*NORMSDIST((LN(Sheet1!B$4/(Sheet1!B$5+AD2796))-Sheet1!B$8*Sheet1!B$7+Sheet1!B$9*Sheet1!B$7-0.5*Sheet1!B$6*Sheet1!B$6*Sheet1!B$7)/(Sheet1!B$6*SQRT(Sheet1!B$7))))*400+100*AE2796-400*Sheet1!$B$13</f>
        <v>660.34236942002735</v>
      </c>
    </row>
    <row r="2797" spans="22:32" x14ac:dyDescent="0.25">
      <c r="V2797" s="7" t="e">
        <f t="shared" si="405"/>
        <v>#VALUE!</v>
      </c>
      <c r="X2797" s="4">
        <f t="shared" ca="1" si="406"/>
        <v>-0.92266226870742396</v>
      </c>
      <c r="Y2797" s="4">
        <f t="shared" ca="1" si="406"/>
        <v>-3.711334917574674E-2</v>
      </c>
      <c r="Z2797" s="4">
        <f t="shared" ca="1" si="407"/>
        <v>-1.5628552037872943</v>
      </c>
      <c r="AA2797" s="4">
        <f t="shared" ca="1" si="408"/>
        <v>-1.113628525684444</v>
      </c>
      <c r="AB2797" s="4">
        <f ca="1">Sheet1!AC2797</f>
        <v>0.38527735949761477</v>
      </c>
      <c r="AC2797" s="7">
        <f t="shared" ca="1" si="409"/>
        <v>1.1505342623000578</v>
      </c>
      <c r="AD2797" s="4">
        <f t="shared" ca="1" si="410"/>
        <v>-1.7981184589712211</v>
      </c>
      <c r="AE2797" s="4">
        <f t="shared" ca="1" si="411"/>
        <v>-1.2812677742746528</v>
      </c>
      <c r="AF2797" s="21">
        <f ca="1">(Sheet1!B$4*EXP(-Sheet1!B$8*Sheet1!B$7)*NORMSDIST((LN(Sheet1!B$4/(Sheet1!B$5+AD2797))-Sheet1!B$8*Sheet1!B$7+Sheet1!B$9*Sheet1!B$7+0.5*Sheet1!B$6*Sheet1!B$6*Sheet1!B$7)/(Sheet1!B$6*SQRT(Sheet1!B$7)))-(Sheet1!B$5+AD2797)*EXP(-Sheet1!B$9*Sheet1!B$7)*NORMSDIST((LN(Sheet1!B$4/(Sheet1!B$5+AD2797))-Sheet1!B$8*Sheet1!B$7+Sheet1!B$9*Sheet1!B$7-0.5*Sheet1!B$6*Sheet1!B$6*Sheet1!B$7)/(Sheet1!B$6*SQRT(Sheet1!B$7))))*400+100*AE2797-400*Sheet1!$B$13</f>
        <v>168.46162643958814</v>
      </c>
    </row>
    <row r="2798" spans="22:32" x14ac:dyDescent="0.25">
      <c r="V2798" s="7" t="e">
        <f t="shared" si="405"/>
        <v>#VALUE!</v>
      </c>
      <c r="X2798" s="4">
        <f t="shared" ca="1" si="406"/>
        <v>0.19047004086577646</v>
      </c>
      <c r="Y2798" s="4">
        <f t="shared" ca="1" si="406"/>
        <v>1.193423166066641</v>
      </c>
      <c r="Z2798" s="4">
        <f t="shared" ca="1" si="407"/>
        <v>0.3226284466467661</v>
      </c>
      <c r="AA2798" s="4">
        <f t="shared" ca="1" si="408"/>
        <v>1.8935630343674548</v>
      </c>
      <c r="AB2798" s="4">
        <f ca="1">Sheet1!AC2798</f>
        <v>0.28314171154777468</v>
      </c>
      <c r="AC2798" s="7">
        <f t="shared" ca="1" si="409"/>
        <v>1.2575694625286455</v>
      </c>
      <c r="AD2798" s="4">
        <f t="shared" ca="1" si="410"/>
        <v>0.40572768224602546</v>
      </c>
      <c r="AE2798" s="4">
        <f t="shared" ca="1" si="411"/>
        <v>2.3812870473935912</v>
      </c>
      <c r="AF2798" s="21">
        <f ca="1">(Sheet1!B$4*EXP(-Sheet1!B$8*Sheet1!B$7)*NORMSDIST((LN(Sheet1!B$4/(Sheet1!B$5+AD2798))-Sheet1!B$8*Sheet1!B$7+Sheet1!B$9*Sheet1!B$7+0.5*Sheet1!B$6*Sheet1!B$6*Sheet1!B$7)/(Sheet1!B$6*SQRT(Sheet1!B$7)))-(Sheet1!B$5+AD2798)*EXP(-Sheet1!B$9*Sheet1!B$7)*NORMSDIST((LN(Sheet1!B$4/(Sheet1!B$5+AD2798))-Sheet1!B$8*Sheet1!B$7+Sheet1!B$9*Sheet1!B$7-0.5*Sheet1!B$6*Sheet1!B$6*Sheet1!B$7)/(Sheet1!B$6*SQRT(Sheet1!B$7))))*400+100*AE2798-400*Sheet1!$B$13</f>
        <v>173.53533120025349</v>
      </c>
    </row>
    <row r="2799" spans="22:32" x14ac:dyDescent="0.25">
      <c r="V2799" s="7" t="e">
        <f t="shared" si="405"/>
        <v>#VALUE!</v>
      </c>
      <c r="X2799" s="4">
        <f t="shared" ca="1" si="406"/>
        <v>-0.71174837569353344</v>
      </c>
      <c r="Y2799" s="4">
        <f t="shared" ca="1" si="406"/>
        <v>1.4462429324848565</v>
      </c>
      <c r="Z2799" s="4">
        <f t="shared" ca="1" si="407"/>
        <v>-1.2055978557550855</v>
      </c>
      <c r="AA2799" s="4">
        <f t="shared" ca="1" si="408"/>
        <v>1.2102436203322111</v>
      </c>
      <c r="AB2799" s="4">
        <f ca="1">Sheet1!AC2799</f>
        <v>0.78794885586111363</v>
      </c>
      <c r="AC2799" s="7">
        <f t="shared" ca="1" si="409"/>
        <v>0.85004365972422991</v>
      </c>
      <c r="AD2799" s="4">
        <f t="shared" ca="1" si="410"/>
        <v>-1.0248108134617371</v>
      </c>
      <c r="AE2799" s="4">
        <f t="shared" ca="1" si="411"/>
        <v>1.0287599161850942</v>
      </c>
      <c r="AF2799" s="21">
        <f ca="1">(Sheet1!B$4*EXP(-Sheet1!B$8*Sheet1!B$7)*NORMSDIST((LN(Sheet1!B$4/(Sheet1!B$5+AD2799))-Sheet1!B$8*Sheet1!B$7+Sheet1!B$9*Sheet1!B$7+0.5*Sheet1!B$6*Sheet1!B$6*Sheet1!B$7)/(Sheet1!B$6*SQRT(Sheet1!B$7)))-(Sheet1!B$5+AD2799)*EXP(-Sheet1!B$9*Sheet1!B$7)*NORMSDIST((LN(Sheet1!B$4/(Sheet1!B$5+AD2799))-Sheet1!B$8*Sheet1!B$7+Sheet1!B$9*Sheet1!B$7-0.5*Sheet1!B$6*Sheet1!B$6*Sheet1!B$7)/(Sheet1!B$6*SQRT(Sheet1!B$7))))*400+100*AE2799-400*Sheet1!$B$13</f>
        <v>269.83254129906982</v>
      </c>
    </row>
    <row r="2800" spans="22:32" x14ac:dyDescent="0.25">
      <c r="V2800" s="7" t="e">
        <f t="shared" si="405"/>
        <v>#VALUE!</v>
      </c>
      <c r="X2800" s="4">
        <f t="shared" ca="1" si="406"/>
        <v>-0.34940832926224913</v>
      </c>
      <c r="Y2800" s="4">
        <f t="shared" ca="1" si="406"/>
        <v>0.97025283172377219</v>
      </c>
      <c r="Z2800" s="4">
        <f t="shared" ca="1" si="407"/>
        <v>-0.59184670724547694</v>
      </c>
      <c r="AA2800" s="4">
        <f t="shared" ca="1" si="408"/>
        <v>0.95929616440834919</v>
      </c>
      <c r="AB2800" s="4">
        <f ca="1">Sheet1!AC2800</f>
        <v>0.18859151008511699</v>
      </c>
      <c r="AC2800" s="7">
        <f t="shared" ca="1" si="409"/>
        <v>1.3948494081974365</v>
      </c>
      <c r="AD2800" s="4">
        <f t="shared" ca="1" si="410"/>
        <v>-0.82553702934495499</v>
      </c>
      <c r="AE2800" s="4">
        <f t="shared" ca="1" si="411"/>
        <v>1.3380736872110566</v>
      </c>
      <c r="AF2800" s="21">
        <f ca="1">(Sheet1!B$4*EXP(-Sheet1!B$8*Sheet1!B$7)*NORMSDIST((LN(Sheet1!B$4/(Sheet1!B$5+AD2800))-Sheet1!B$8*Sheet1!B$7+Sheet1!B$9*Sheet1!B$7+0.5*Sheet1!B$6*Sheet1!B$6*Sheet1!B$7)/(Sheet1!B$6*SQRT(Sheet1!B$7)))-(Sheet1!B$5+AD2800)*EXP(-Sheet1!B$9*Sheet1!B$7)*NORMSDIST((LN(Sheet1!B$4/(Sheet1!B$5+AD2800))-Sheet1!B$8*Sheet1!B$7+Sheet1!B$9*Sheet1!B$7-0.5*Sheet1!B$6*Sheet1!B$6*Sheet1!B$7)/(Sheet1!B$6*SQRT(Sheet1!B$7))))*400+100*AE2800-400*Sheet1!$B$13</f>
        <v>267.86979717063878</v>
      </c>
    </row>
    <row r="2801" spans="22:32" x14ac:dyDescent="0.25">
      <c r="V2801" s="7" t="e">
        <f t="shared" si="405"/>
        <v>#VALUE!</v>
      </c>
      <c r="X2801" s="4">
        <f t="shared" ca="1" si="406"/>
        <v>0.64146988484601264</v>
      </c>
      <c r="Y2801" s="4">
        <f t="shared" ca="1" si="406"/>
        <v>-1.3580759286568096</v>
      </c>
      <c r="Z2801" s="4">
        <f t="shared" ca="1" si="407"/>
        <v>1.0865563506881928</v>
      </c>
      <c r="AA2801" s="4">
        <f t="shared" ca="1" si="408"/>
        <v>-1.1673998031501607</v>
      </c>
      <c r="AB2801" s="4">
        <f ca="1">Sheet1!AC2801</f>
        <v>0.24625217831563173</v>
      </c>
      <c r="AC2801" s="7">
        <f t="shared" ca="1" si="409"/>
        <v>1.304981606784378</v>
      </c>
      <c r="AD2801" s="4">
        <f t="shared" ca="1" si="410"/>
        <v>1.4179360523828479</v>
      </c>
      <c r="AE2801" s="4">
        <f t="shared" ca="1" si="411"/>
        <v>-1.5234352708746632</v>
      </c>
      <c r="AF2801" s="21">
        <f ca="1">(Sheet1!B$4*EXP(-Sheet1!B$8*Sheet1!B$7)*NORMSDIST((LN(Sheet1!B$4/(Sheet1!B$5+AD2801))-Sheet1!B$8*Sheet1!B$7+Sheet1!B$9*Sheet1!B$7+0.5*Sheet1!B$6*Sheet1!B$6*Sheet1!B$7)/(Sheet1!B$6*SQRT(Sheet1!B$7)))-(Sheet1!B$5+AD2801)*EXP(-Sheet1!B$9*Sheet1!B$7)*NORMSDIST((LN(Sheet1!B$4/(Sheet1!B$5+AD2801))-Sheet1!B$8*Sheet1!B$7+Sheet1!B$9*Sheet1!B$7-0.5*Sheet1!B$6*Sheet1!B$6*Sheet1!B$7)/(Sheet1!B$6*SQRT(Sheet1!B$7))))*400+100*AE2801-400*Sheet1!$B$13</f>
        <v>-374.41114419162477</v>
      </c>
    </row>
    <row r="2802" spans="22:32" x14ac:dyDescent="0.25">
      <c r="V2802" s="7" t="e">
        <f t="shared" si="405"/>
        <v>#VALUE!</v>
      </c>
      <c r="X2802" s="4">
        <f t="shared" ca="1" si="406"/>
        <v>-0.73831435802194623</v>
      </c>
      <c r="Y2802" s="4">
        <f t="shared" ca="1" si="406"/>
        <v>1.178125580711102</v>
      </c>
      <c r="Z2802" s="4">
        <f t="shared" ca="1" si="407"/>
        <v>-1.2505967520292831</v>
      </c>
      <c r="AA2802" s="4">
        <f t="shared" ca="1" si="408"/>
        <v>0.80349915700465324</v>
      </c>
      <c r="AB2802" s="4">
        <f ca="1">Sheet1!AC2802</f>
        <v>0.74442138868193042</v>
      </c>
      <c r="AC2802" s="7">
        <f t="shared" ca="1" si="409"/>
        <v>0.88132121469491975</v>
      </c>
      <c r="AD2802" s="4">
        <f t="shared" ca="1" si="410"/>
        <v>-1.1021774485919691</v>
      </c>
      <c r="AE2802" s="4">
        <f t="shared" ca="1" si="411"/>
        <v>0.70814085305768504</v>
      </c>
      <c r="AF2802" s="21">
        <f ca="1">(Sheet1!B$4*EXP(-Sheet1!B$8*Sheet1!B$7)*NORMSDIST((LN(Sheet1!B$4/(Sheet1!B$5+AD2802))-Sheet1!B$8*Sheet1!B$7+Sheet1!B$9*Sheet1!B$7+0.5*Sheet1!B$6*Sheet1!B$6*Sheet1!B$7)/(Sheet1!B$6*SQRT(Sheet1!B$7)))-(Sheet1!B$5+AD2802)*EXP(-Sheet1!B$9*Sheet1!B$7)*NORMSDIST((LN(Sheet1!B$4/(Sheet1!B$5+AD2802))-Sheet1!B$8*Sheet1!B$7+Sheet1!B$9*Sheet1!B$7-0.5*Sheet1!B$6*Sheet1!B$6*Sheet1!B$7)/(Sheet1!B$6*SQRT(Sheet1!B$7))))*400+100*AE2802-400*Sheet1!$B$13</f>
        <v>250.59774790699248</v>
      </c>
    </row>
    <row r="2803" spans="22:32" x14ac:dyDescent="0.25">
      <c r="V2803" s="7" t="e">
        <f t="shared" si="405"/>
        <v>#VALUE!</v>
      </c>
      <c r="X2803" s="4">
        <f t="shared" ca="1" si="406"/>
        <v>0.13643411540354827</v>
      </c>
      <c r="Y2803" s="4">
        <f t="shared" ca="1" si="406"/>
        <v>0.6787959999887756</v>
      </c>
      <c r="Z2803" s="4">
        <f t="shared" ca="1" si="407"/>
        <v>0.23109947644360193</v>
      </c>
      <c r="AA2803" s="4">
        <f t="shared" ca="1" si="408"/>
        <v>1.1093503027753362</v>
      </c>
      <c r="AB2803" s="4">
        <f ca="1">Sheet1!AC2803</f>
        <v>0.87937971952394756</v>
      </c>
      <c r="AC2803" s="7">
        <f t="shared" ca="1" si="409"/>
        <v>0.77652021457070486</v>
      </c>
      <c r="AD2803" s="4">
        <f t="shared" ca="1" si="410"/>
        <v>0.17945341503516332</v>
      </c>
      <c r="AE2803" s="4">
        <f t="shared" ca="1" si="411"/>
        <v>0.86143293514518049</v>
      </c>
      <c r="AF2803" s="21">
        <f ca="1">(Sheet1!B$4*EXP(-Sheet1!B$8*Sheet1!B$7)*NORMSDIST((LN(Sheet1!B$4/(Sheet1!B$5+AD2803))-Sheet1!B$8*Sheet1!B$7+Sheet1!B$9*Sheet1!B$7+0.5*Sheet1!B$6*Sheet1!B$6*Sheet1!B$7)/(Sheet1!B$6*SQRT(Sheet1!B$7)))-(Sheet1!B$5+AD2803)*EXP(-Sheet1!B$9*Sheet1!B$7)*NORMSDIST((LN(Sheet1!B$4/(Sheet1!B$5+AD2803))-Sheet1!B$8*Sheet1!B$7+Sheet1!B$9*Sheet1!B$7-0.5*Sheet1!B$6*Sheet1!B$6*Sheet1!B$7)/(Sheet1!B$6*SQRT(Sheet1!B$7))))*400+100*AE2803-400*Sheet1!$B$13</f>
        <v>57.468990875229792</v>
      </c>
    </row>
    <row r="2804" spans="22:32" x14ac:dyDescent="0.25">
      <c r="V2804" s="7" t="e">
        <f t="shared" si="405"/>
        <v>#VALUE!</v>
      </c>
      <c r="X2804" s="4">
        <f t="shared" ca="1" si="406"/>
        <v>0.48741181295010333</v>
      </c>
      <c r="Y2804" s="4">
        <f t="shared" ca="1" si="406"/>
        <v>-2.0006573248250987</v>
      </c>
      <c r="Z2804" s="4">
        <f t="shared" ca="1" si="407"/>
        <v>0.82560446448474023</v>
      </c>
      <c r="AA2804" s="4">
        <f t="shared" ca="1" si="408"/>
        <v>-2.2462165878022731</v>
      </c>
      <c r="AB2804" s="4">
        <f ca="1">Sheet1!AC2804</f>
        <v>0.88560741606262539</v>
      </c>
      <c r="AC2804" s="7">
        <f t="shared" ca="1" si="409"/>
        <v>0.77078702066922045</v>
      </c>
      <c r="AD2804" s="4">
        <f t="shared" ca="1" si="410"/>
        <v>0.63636520543140018</v>
      </c>
      <c r="AE2804" s="4">
        <f t="shared" ca="1" si="411"/>
        <v>-1.7313545914898965</v>
      </c>
      <c r="AF2804" s="21">
        <f ca="1">(Sheet1!B$4*EXP(-Sheet1!B$8*Sheet1!B$7)*NORMSDIST((LN(Sheet1!B$4/(Sheet1!B$5+AD2804))-Sheet1!B$8*Sheet1!B$7+Sheet1!B$9*Sheet1!B$7+0.5*Sheet1!B$6*Sheet1!B$6*Sheet1!B$7)/(Sheet1!B$6*SQRT(Sheet1!B$7)))-(Sheet1!B$5+AD2804)*EXP(-Sheet1!B$9*Sheet1!B$7)*NORMSDIST((LN(Sheet1!B$4/(Sheet1!B$5+AD2804))-Sheet1!B$8*Sheet1!B$7+Sheet1!B$9*Sheet1!B$7-0.5*Sheet1!B$6*Sheet1!B$6*Sheet1!B$7)/(Sheet1!B$6*SQRT(Sheet1!B$7))))*400+100*AE2804-400*Sheet1!$B$13</f>
        <v>-274.06991578449833</v>
      </c>
    </row>
    <row r="2805" spans="22:32" x14ac:dyDescent="0.25">
      <c r="V2805" s="7" t="e">
        <f t="shared" si="405"/>
        <v>#VALUE!</v>
      </c>
      <c r="X2805" s="4">
        <f t="shared" ca="1" si="406"/>
        <v>-0.8532313661036055</v>
      </c>
      <c r="Y2805" s="4">
        <f t="shared" ca="1" si="406"/>
        <v>-1.5395223026279177</v>
      </c>
      <c r="Z2805" s="4">
        <f t="shared" ca="1" si="407"/>
        <v>-1.4452493894842546</v>
      </c>
      <c r="AA2805" s="4">
        <f t="shared" ca="1" si="408"/>
        <v>-3.1416852867559975</v>
      </c>
      <c r="AB2805" s="4">
        <f ca="1">Sheet1!AC2805</f>
        <v>0.81299362968000854</v>
      </c>
      <c r="AC2805" s="7">
        <f t="shared" ca="1" si="409"/>
        <v>0.83129128591962409</v>
      </c>
      <c r="AD2805" s="4">
        <f t="shared" ca="1" si="410"/>
        <v>-1.2014232234589177</v>
      </c>
      <c r="AE2805" s="4">
        <f t="shared" ca="1" si="411"/>
        <v>-2.611655601982156</v>
      </c>
      <c r="AF2805" s="21">
        <f ca="1">(Sheet1!B$4*EXP(-Sheet1!B$8*Sheet1!B$7)*NORMSDIST((LN(Sheet1!B$4/(Sheet1!B$5+AD2805))-Sheet1!B$8*Sheet1!B$7+Sheet1!B$9*Sheet1!B$7+0.5*Sheet1!B$6*Sheet1!B$6*Sheet1!B$7)/(Sheet1!B$6*SQRT(Sheet1!B$7)))-(Sheet1!B$5+AD2805)*EXP(-Sheet1!B$9*Sheet1!B$7)*NORMSDIST((LN(Sheet1!B$4/(Sheet1!B$5+AD2805))-Sheet1!B$8*Sheet1!B$7+Sheet1!B$9*Sheet1!B$7-0.5*Sheet1!B$6*Sheet1!B$6*Sheet1!B$7)/(Sheet1!B$6*SQRT(Sheet1!B$7))))*400+100*AE2805-400*Sheet1!$B$13</f>
        <v>-64.881184493190631</v>
      </c>
    </row>
    <row r="2806" spans="22:32" x14ac:dyDescent="0.25">
      <c r="V2806" s="7" t="e">
        <f t="shared" si="405"/>
        <v>#VALUE!</v>
      </c>
      <c r="X2806" s="4">
        <f t="shared" ca="1" si="406"/>
        <v>1.758326112657234</v>
      </c>
      <c r="Y2806" s="4">
        <f t="shared" ca="1" si="406"/>
        <v>2.5358709330676701E-2</v>
      </c>
      <c r="Z2806" s="4">
        <f t="shared" ca="1" si="407"/>
        <v>2.9783477750436065</v>
      </c>
      <c r="AA2806" s="4">
        <f t="shared" ca="1" si="408"/>
        <v>2.0585984161152764</v>
      </c>
      <c r="AB2806" s="4">
        <f ca="1">Sheet1!AC2806</f>
        <v>0.47267963220258169</v>
      </c>
      <c r="AC2806" s="7">
        <f t="shared" ca="1" si="409"/>
        <v>1.0759422534275676</v>
      </c>
      <c r="AD2806" s="4">
        <f t="shared" ca="1" si="410"/>
        <v>3.2045302165714</v>
      </c>
      <c r="AE2806" s="4">
        <f t="shared" ca="1" si="411"/>
        <v>2.2149330187374918</v>
      </c>
      <c r="AF2806" s="21">
        <f ca="1">(Sheet1!B$4*EXP(-Sheet1!B$8*Sheet1!B$7)*NORMSDIST((LN(Sheet1!B$4/(Sheet1!B$5+AD2806))-Sheet1!B$8*Sheet1!B$7+Sheet1!B$9*Sheet1!B$7+0.5*Sheet1!B$6*Sheet1!B$6*Sheet1!B$7)/(Sheet1!B$6*SQRT(Sheet1!B$7)))-(Sheet1!B$5+AD2806)*EXP(-Sheet1!B$9*Sheet1!B$7)*NORMSDIST((LN(Sheet1!B$4/(Sheet1!B$5+AD2806))-Sheet1!B$8*Sheet1!B$7+Sheet1!B$9*Sheet1!B$7-0.5*Sheet1!B$6*Sheet1!B$6*Sheet1!B$7)/(Sheet1!B$6*SQRT(Sheet1!B$7))))*400+100*AE2806-400*Sheet1!$B$13</f>
        <v>-265.96430181249161</v>
      </c>
    </row>
    <row r="2807" spans="22:32" x14ac:dyDescent="0.25">
      <c r="V2807" s="7" t="e">
        <f t="shared" si="405"/>
        <v>#VALUE!</v>
      </c>
      <c r="X2807" s="4">
        <f t="shared" ca="1" si="406"/>
        <v>0.19554385711683514</v>
      </c>
      <c r="Y2807" s="4">
        <f t="shared" ca="1" si="406"/>
        <v>1.4856712314582763</v>
      </c>
      <c r="Z2807" s="4">
        <f t="shared" ca="1" si="407"/>
        <v>0.33122275075994545</v>
      </c>
      <c r="AA2807" s="4">
        <f t="shared" ca="1" si="408"/>
        <v>2.3094363187510889</v>
      </c>
      <c r="AB2807" s="4">
        <f ca="1">Sheet1!AC2807</f>
        <v>0.29223073706238445</v>
      </c>
      <c r="AC2807" s="7">
        <f t="shared" ca="1" si="409"/>
        <v>1.2467703918022637</v>
      </c>
      <c r="AD2807" s="4">
        <f t="shared" ca="1" si="410"/>
        <v>0.41295871873880075</v>
      </c>
      <c r="AE2807" s="4">
        <f t="shared" ca="1" si="411"/>
        <v>2.8793368239716726</v>
      </c>
      <c r="AF2807" s="21">
        <f ca="1">(Sheet1!B$4*EXP(-Sheet1!B$8*Sheet1!B$7)*NORMSDIST((LN(Sheet1!B$4/(Sheet1!B$5+AD2807))-Sheet1!B$8*Sheet1!B$7+Sheet1!B$9*Sheet1!B$7+0.5*Sheet1!B$6*Sheet1!B$6*Sheet1!B$7)/(Sheet1!B$6*SQRT(Sheet1!B$7)))-(Sheet1!B$5+AD2807)*EXP(-Sheet1!B$9*Sheet1!B$7)*NORMSDIST((LN(Sheet1!B$4/(Sheet1!B$5+AD2807))-Sheet1!B$8*Sheet1!B$7+Sheet1!B$9*Sheet1!B$7-0.5*Sheet1!B$6*Sheet1!B$6*Sheet1!B$7)/(Sheet1!B$6*SQRT(Sheet1!B$7))))*400+100*AE2807-400*Sheet1!$B$13</f>
        <v>222.19678615328212</v>
      </c>
    </row>
    <row r="2808" spans="22:32" x14ac:dyDescent="0.25">
      <c r="V2808" s="7" t="e">
        <f t="shared" si="405"/>
        <v>#VALUE!</v>
      </c>
      <c r="X2808" s="4">
        <f t="shared" ca="1" si="406"/>
        <v>-1.2098242443945053</v>
      </c>
      <c r="Y2808" s="4">
        <f t="shared" ca="1" si="406"/>
        <v>0.29561124930584814</v>
      </c>
      <c r="Z2808" s="4">
        <f t="shared" ca="1" si="407"/>
        <v>-2.0492656740681676</v>
      </c>
      <c r="AA2808" s="4">
        <f t="shared" ca="1" si="408"/>
        <v>-0.9771931263359257</v>
      </c>
      <c r="AB2808" s="4">
        <f ca="1">Sheet1!AC2808</f>
        <v>0.35210913822096856</v>
      </c>
      <c r="AC2808" s="7">
        <f t="shared" ca="1" si="409"/>
        <v>1.182303978162651</v>
      </c>
      <c r="AD2808" s="4">
        <f t="shared" ca="1" si="410"/>
        <v>-2.4228549587629611</v>
      </c>
      <c r="AE2808" s="4">
        <f t="shared" ca="1" si="411"/>
        <v>-1.155339320700163</v>
      </c>
      <c r="AF2808" s="21">
        <f ca="1">(Sheet1!B$4*EXP(-Sheet1!B$8*Sheet1!B$7)*NORMSDIST((LN(Sheet1!B$4/(Sheet1!B$5+AD2808))-Sheet1!B$8*Sheet1!B$7+Sheet1!B$9*Sheet1!B$7+0.5*Sheet1!B$6*Sheet1!B$6*Sheet1!B$7)/(Sheet1!B$6*SQRT(Sheet1!B$7)))-(Sheet1!B$5+AD2808)*EXP(-Sheet1!B$9*Sheet1!B$7)*NORMSDIST((LN(Sheet1!B$4/(Sheet1!B$5+AD2808))-Sheet1!B$8*Sheet1!B$7+Sheet1!B$9*Sheet1!B$7-0.5*Sheet1!B$6*Sheet1!B$6*Sheet1!B$7)/(Sheet1!B$6*SQRT(Sheet1!B$7))))*400+100*AE2808-400*Sheet1!$B$13</f>
        <v>288.10073100879708</v>
      </c>
    </row>
    <row r="2809" spans="22:32" x14ac:dyDescent="0.25">
      <c r="V2809" s="7" t="e">
        <f t="shared" si="405"/>
        <v>#VALUE!</v>
      </c>
      <c r="X2809" s="4">
        <f t="shared" ca="1" si="406"/>
        <v>-0.51795348333898561</v>
      </c>
      <c r="Y2809" s="4">
        <f t="shared" ca="1" si="406"/>
        <v>1.2075760463183456</v>
      </c>
      <c r="Z2809" s="4">
        <f t="shared" ca="1" si="407"/>
        <v>-0.87733759600911698</v>
      </c>
      <c r="AA2809" s="4">
        <f t="shared" ca="1" si="408"/>
        <v>1.0983526582642349</v>
      </c>
      <c r="AB2809" s="4">
        <f ca="1">Sheet1!AC2809</f>
        <v>0.93595810001149393</v>
      </c>
      <c r="AC2809" s="7">
        <f t="shared" ca="1" si="409"/>
        <v>0.71690449273293344</v>
      </c>
      <c r="AD2809" s="4">
        <f t="shared" ca="1" si="410"/>
        <v>-0.62896726422244731</v>
      </c>
      <c r="AE2809" s="4">
        <f t="shared" ca="1" si="411"/>
        <v>0.7874139553147903</v>
      </c>
      <c r="AF2809" s="21">
        <f ca="1">(Sheet1!B$4*EXP(-Sheet1!B$8*Sheet1!B$7)*NORMSDIST((LN(Sheet1!B$4/(Sheet1!B$5+AD2809))-Sheet1!B$8*Sheet1!B$7+Sheet1!B$9*Sheet1!B$7+0.5*Sheet1!B$6*Sheet1!B$6*Sheet1!B$7)/(Sheet1!B$6*SQRT(Sheet1!B$7)))-(Sheet1!B$5+AD2809)*EXP(-Sheet1!B$9*Sheet1!B$7)*NORMSDIST((LN(Sheet1!B$4/(Sheet1!B$5+AD2809))-Sheet1!B$8*Sheet1!B$7+Sheet1!B$9*Sheet1!B$7-0.5*Sheet1!B$6*Sheet1!B$6*Sheet1!B$7)/(Sheet1!B$6*SQRT(Sheet1!B$7))))*400+100*AE2809-400*Sheet1!$B$13</f>
        <v>180.55988899059685</v>
      </c>
    </row>
    <row r="2810" spans="22:32" x14ac:dyDescent="0.25">
      <c r="V2810" s="7" t="e">
        <f t="shared" si="405"/>
        <v>#VALUE!</v>
      </c>
      <c r="X2810" s="4">
        <f t="shared" ca="1" si="406"/>
        <v>-1.4507753159928869</v>
      </c>
      <c r="Y2810" s="4">
        <f t="shared" ca="1" si="406"/>
        <v>1.3475685474760859</v>
      </c>
      <c r="Z2810" s="4">
        <f t="shared" ca="1" si="407"/>
        <v>-2.4574016181479035</v>
      </c>
      <c r="AA2810" s="4">
        <f t="shared" ca="1" si="408"/>
        <v>0.22152173836564268</v>
      </c>
      <c r="AB2810" s="4">
        <f ca="1">Sheet1!AC2810</f>
        <v>1.5651118490498717E-2</v>
      </c>
      <c r="AC2810" s="7">
        <f t="shared" ca="1" si="409"/>
        <v>2.3040049497203658</v>
      </c>
      <c r="AD2810" s="4">
        <f t="shared" ca="1" si="410"/>
        <v>-5.6618654916636064</v>
      </c>
      <c r="AE2810" s="4">
        <f t="shared" ca="1" si="411"/>
        <v>0.51038718166510055</v>
      </c>
      <c r="AF2810" s="21">
        <f ca="1">(Sheet1!B$4*EXP(-Sheet1!B$8*Sheet1!B$7)*NORMSDIST((LN(Sheet1!B$4/(Sheet1!B$5+AD2810))-Sheet1!B$8*Sheet1!B$7+Sheet1!B$9*Sheet1!B$7+0.5*Sheet1!B$6*Sheet1!B$6*Sheet1!B$7)/(Sheet1!B$6*SQRT(Sheet1!B$7)))-(Sheet1!B$5+AD2810)*EXP(-Sheet1!B$9*Sheet1!B$7)*NORMSDIST((LN(Sheet1!B$4/(Sheet1!B$5+AD2810))-Sheet1!B$8*Sheet1!B$7+Sheet1!B$9*Sheet1!B$7-0.5*Sheet1!B$6*Sheet1!B$6*Sheet1!B$7)/(Sheet1!B$6*SQRT(Sheet1!B$7))))*400+100*AE2810-400*Sheet1!$B$13</f>
        <v>1043.6067871507285</v>
      </c>
    </row>
    <row r="2811" spans="22:32" x14ac:dyDescent="0.25">
      <c r="V2811" s="7" t="e">
        <f t="shared" si="405"/>
        <v>#VALUE!</v>
      </c>
      <c r="X2811" s="4">
        <f t="shared" ca="1" si="406"/>
        <v>8.622229153369261E-2</v>
      </c>
      <c r="Y2811" s="4">
        <f t="shared" ca="1" si="406"/>
        <v>-0.43816960727697729</v>
      </c>
      <c r="Z2811" s="4">
        <f t="shared" ca="1" si="407"/>
        <v>0.14604797614047313</v>
      </c>
      <c r="AA2811" s="4">
        <f t="shared" ca="1" si="408"/>
        <v>-0.51556747333112951</v>
      </c>
      <c r="AB2811" s="4">
        <f ca="1">Sheet1!AC2811</f>
        <v>0.10338482155613271</v>
      </c>
      <c r="AC2811" s="7">
        <f t="shared" ca="1" si="409"/>
        <v>1.5983748412669792</v>
      </c>
      <c r="AD2811" s="4">
        <f t="shared" ca="1" si="410"/>
        <v>0.2334394106808923</v>
      </c>
      <c r="AE2811" s="4">
        <f t="shared" ca="1" si="411"/>
        <v>-0.82407007834806167</v>
      </c>
      <c r="AF2811" s="21">
        <f ca="1">(Sheet1!B$4*EXP(-Sheet1!B$8*Sheet1!B$7)*NORMSDIST((LN(Sheet1!B$4/(Sheet1!B$5+AD2811))-Sheet1!B$8*Sheet1!B$7+Sheet1!B$9*Sheet1!B$7+0.5*Sheet1!B$6*Sheet1!B$6*Sheet1!B$7)/(Sheet1!B$6*SQRT(Sheet1!B$7)))-(Sheet1!B$5+AD2811)*EXP(-Sheet1!B$9*Sheet1!B$7)*NORMSDIST((LN(Sheet1!B$4/(Sheet1!B$5+AD2811))-Sheet1!B$8*Sheet1!B$7+Sheet1!B$9*Sheet1!B$7-0.5*Sheet1!B$6*Sheet1!B$6*Sheet1!B$7)/(Sheet1!B$6*SQRT(Sheet1!B$7))))*400+100*AE2811-400*Sheet1!$B$13</f>
        <v>-119.67505637209752</v>
      </c>
    </row>
    <row r="2812" spans="22:32" x14ac:dyDescent="0.25">
      <c r="V2812" s="7" t="e">
        <f t="shared" si="405"/>
        <v>#VALUE!</v>
      </c>
      <c r="X2812" s="4">
        <f t="shared" ca="1" si="406"/>
        <v>1.0560536019064175</v>
      </c>
      <c r="Y2812" s="4">
        <f t="shared" ca="1" si="406"/>
        <v>0.74459407443509418</v>
      </c>
      <c r="Z2812" s="4">
        <f t="shared" ca="1" si="407"/>
        <v>1.7888006513259951</v>
      </c>
      <c r="AA2812" s="4">
        <f t="shared" ca="1" si="408"/>
        <v>2.2597238067622363</v>
      </c>
      <c r="AB2812" s="4">
        <f ca="1">Sheet1!AC2812</f>
        <v>0.13515732723655749</v>
      </c>
      <c r="AC2812" s="7">
        <f t="shared" ca="1" si="409"/>
        <v>1.5071088795188958</v>
      </c>
      <c r="AD2812" s="4">
        <f t="shared" ca="1" si="410"/>
        <v>2.6959173453025915</v>
      </c>
      <c r="AE2812" s="4">
        <f t="shared" ca="1" si="411"/>
        <v>3.4056498144316079</v>
      </c>
      <c r="AF2812" s="21">
        <f ca="1">(Sheet1!B$4*EXP(-Sheet1!B$8*Sheet1!B$7)*NORMSDIST((LN(Sheet1!B$4/(Sheet1!B$5+AD2812))-Sheet1!B$8*Sheet1!B$7+Sheet1!B$9*Sheet1!B$7+0.5*Sheet1!B$6*Sheet1!B$6*Sheet1!B$7)/(Sheet1!B$6*SQRT(Sheet1!B$7)))-(Sheet1!B$5+AD2812)*EXP(-Sheet1!B$9*Sheet1!B$7)*NORMSDIST((LN(Sheet1!B$4/(Sheet1!B$5+AD2812))-Sheet1!B$8*Sheet1!B$7+Sheet1!B$9*Sheet1!B$7-0.5*Sheet1!B$6*Sheet1!B$6*Sheet1!B$7)/(Sheet1!B$6*SQRT(Sheet1!B$7))))*400+100*AE2812-400*Sheet1!$B$13</f>
        <v>-72.950579333435599</v>
      </c>
    </row>
    <row r="2813" spans="22:32" x14ac:dyDescent="0.25">
      <c r="V2813" s="7" t="e">
        <f t="shared" si="405"/>
        <v>#VALUE!</v>
      </c>
      <c r="X2813" s="4">
        <f t="shared" ca="1" si="406"/>
        <v>1.1597416418301809</v>
      </c>
      <c r="Y2813" s="4">
        <f t="shared" ca="1" si="406"/>
        <v>0.50976184358072651</v>
      </c>
      <c r="Z2813" s="4">
        <f t="shared" ca="1" si="407"/>
        <v>1.9644330557943999</v>
      </c>
      <c r="AA2813" s="4">
        <f t="shared" ca="1" si="408"/>
        <v>2.0495417569068426</v>
      </c>
      <c r="AB2813" s="4">
        <f ca="1">Sheet1!AC2813</f>
        <v>0.14560873489394177</v>
      </c>
      <c r="AC2813" s="7">
        <f t="shared" ca="1" si="409"/>
        <v>1.4819320918529706</v>
      </c>
      <c r="AD2813" s="4">
        <f t="shared" ca="1" si="410"/>
        <v>2.9111563876785183</v>
      </c>
      <c r="AE2813" s="4">
        <f t="shared" ca="1" si="411"/>
        <v>3.0372817031529697</v>
      </c>
      <c r="AF2813" s="21">
        <f ca="1">(Sheet1!B$4*EXP(-Sheet1!B$8*Sheet1!B$7)*NORMSDIST((LN(Sheet1!B$4/(Sheet1!B$5+AD2813))-Sheet1!B$8*Sheet1!B$7+Sheet1!B$9*Sheet1!B$7+0.5*Sheet1!B$6*Sheet1!B$6*Sheet1!B$7)/(Sheet1!B$6*SQRT(Sheet1!B$7)))-(Sheet1!B$5+AD2813)*EXP(-Sheet1!B$9*Sheet1!B$7)*NORMSDIST((LN(Sheet1!B$4/(Sheet1!B$5+AD2813))-Sheet1!B$8*Sheet1!B$7+Sheet1!B$9*Sheet1!B$7-0.5*Sheet1!B$6*Sheet1!B$6*Sheet1!B$7)/(Sheet1!B$6*SQRT(Sheet1!B$7))))*400+100*AE2813-400*Sheet1!$B$13</f>
        <v>-141.2337406119791</v>
      </c>
    </row>
    <row r="2814" spans="22:32" x14ac:dyDescent="0.25">
      <c r="V2814" s="7" t="e">
        <f t="shared" si="405"/>
        <v>#VALUE!</v>
      </c>
      <c r="X2814" s="4">
        <f t="shared" ca="1" si="406"/>
        <v>-0.22733236477416016</v>
      </c>
      <c r="Y2814" s="4">
        <f t="shared" ca="1" si="406"/>
        <v>-0.39184399791381269</v>
      </c>
      <c r="Z2814" s="4">
        <f t="shared" ca="1" si="407"/>
        <v>-0.38506784261840149</v>
      </c>
      <c r="AA2814" s="4">
        <f t="shared" ca="1" si="408"/>
        <v>-0.81132701235884952</v>
      </c>
      <c r="AB2814" s="4">
        <f ca="1">Sheet1!AC2814</f>
        <v>0.92735698402045275</v>
      </c>
      <c r="AC2814" s="7">
        <f t="shared" ca="1" si="409"/>
        <v>0.72742223448152354</v>
      </c>
      <c r="AD2814" s="4">
        <f t="shared" ca="1" si="410"/>
        <v>-0.28010691050445724</v>
      </c>
      <c r="AE2814" s="4">
        <f t="shared" ca="1" si="411"/>
        <v>-0.59017730822529302</v>
      </c>
      <c r="AF2814" s="21">
        <f ca="1">(Sheet1!B$4*EXP(-Sheet1!B$8*Sheet1!B$7)*NORMSDIST((LN(Sheet1!B$4/(Sheet1!B$5+AD2814))-Sheet1!B$8*Sheet1!B$7+Sheet1!B$9*Sheet1!B$7+0.5*Sheet1!B$6*Sheet1!B$6*Sheet1!B$7)/(Sheet1!B$6*SQRT(Sheet1!B$7)))-(Sheet1!B$5+AD2814)*EXP(-Sheet1!B$9*Sheet1!B$7)*NORMSDIST((LN(Sheet1!B$4/(Sheet1!B$5+AD2814))-Sheet1!B$8*Sheet1!B$7+Sheet1!B$9*Sheet1!B$7-0.5*Sheet1!B$6*Sheet1!B$6*Sheet1!B$7)/(Sheet1!B$6*SQRT(Sheet1!B$7))))*400+100*AE2814-400*Sheet1!$B$13</f>
        <v>-13.927335151288389</v>
      </c>
    </row>
    <row r="2815" spans="22:32" x14ac:dyDescent="0.25">
      <c r="V2815" s="7" t="e">
        <f t="shared" si="405"/>
        <v>#VALUE!</v>
      </c>
      <c r="X2815" s="4">
        <f t="shared" ca="1" si="406"/>
        <v>-0.23507741234624829</v>
      </c>
      <c r="Y2815" s="4">
        <f t="shared" ca="1" si="406"/>
        <v>-0.24486828429456337</v>
      </c>
      <c r="Z2815" s="4">
        <f t="shared" ca="1" si="407"/>
        <v>-0.39818682267442496</v>
      </c>
      <c r="AA2815" s="4">
        <f t="shared" ca="1" si="408"/>
        <v>-0.61402519772181885</v>
      </c>
      <c r="AB2815" s="4">
        <f ca="1">Sheet1!AC2815</f>
        <v>0.14772961970796883</v>
      </c>
      <c r="AC2815" s="7">
        <f t="shared" ca="1" si="409"/>
        <v>1.4770513226100301</v>
      </c>
      <c r="AD2815" s="4">
        <f t="shared" ca="1" si="410"/>
        <v>-0.5881423730771449</v>
      </c>
      <c r="AE2815" s="4">
        <f t="shared" ca="1" si="411"/>
        <v>-0.90694673041089779</v>
      </c>
      <c r="AF2815" s="21">
        <f ca="1">(Sheet1!B$4*EXP(-Sheet1!B$8*Sheet1!B$7)*NORMSDIST((LN(Sheet1!B$4/(Sheet1!B$5+AD2815))-Sheet1!B$8*Sheet1!B$7+Sheet1!B$9*Sheet1!B$7+0.5*Sheet1!B$6*Sheet1!B$6*Sheet1!B$7)/(Sheet1!B$6*SQRT(Sheet1!B$7)))-(Sheet1!B$5+AD2815)*EXP(-Sheet1!B$9*Sheet1!B$7)*NORMSDIST((LN(Sheet1!B$4/(Sheet1!B$5+AD2815))-Sheet1!B$8*Sheet1!B$7+Sheet1!B$9*Sheet1!B$7-0.5*Sheet1!B$6*Sheet1!B$6*Sheet1!B$7)/(Sheet1!B$6*SQRT(Sheet1!B$7))))*400+100*AE2815-400*Sheet1!$B$13</f>
        <v>4.4525204010551533</v>
      </c>
    </row>
    <row r="2816" spans="22:32" x14ac:dyDescent="0.25">
      <c r="V2816" s="7" t="e">
        <f t="shared" si="405"/>
        <v>#VALUE!</v>
      </c>
      <c r="X2816" s="4">
        <f t="shared" ca="1" si="406"/>
        <v>0.83867367312602525</v>
      </c>
      <c r="Y2816" s="4">
        <f t="shared" ca="1" si="406"/>
        <v>-0.68161922892929394</v>
      </c>
      <c r="Z2816" s="4">
        <f t="shared" ca="1" si="407"/>
        <v>1.4205907825413022</v>
      </c>
      <c r="AA2816" s="4">
        <f t="shared" ca="1" si="408"/>
        <v>8.5861214244513408E-3</v>
      </c>
      <c r="AB2816" s="4">
        <f ca="1">Sheet1!AC2816</f>
        <v>0.50623092301438155</v>
      </c>
      <c r="AC2816" s="7">
        <f t="shared" ca="1" si="409"/>
        <v>1.049851397633512</v>
      </c>
      <c r="AD2816" s="4">
        <f t="shared" ca="1" si="410"/>
        <v>1.4914092185162706</v>
      </c>
      <c r="AE2816" s="4">
        <f t="shared" ca="1" si="411"/>
        <v>9.0141515777112814E-3</v>
      </c>
      <c r="AF2816" s="21">
        <f ca="1">(Sheet1!B$4*EXP(-Sheet1!B$8*Sheet1!B$7)*NORMSDIST((LN(Sheet1!B$4/(Sheet1!B$5+AD2816))-Sheet1!B$8*Sheet1!B$7+Sheet1!B$9*Sheet1!B$7+0.5*Sheet1!B$6*Sheet1!B$6*Sheet1!B$7)/(Sheet1!B$6*SQRT(Sheet1!B$7)))-(Sheet1!B$5+AD2816)*EXP(-Sheet1!B$9*Sheet1!B$7)*NORMSDIST((LN(Sheet1!B$4/(Sheet1!B$5+AD2816))-Sheet1!B$8*Sheet1!B$7+Sheet1!B$9*Sheet1!B$7-0.5*Sheet1!B$6*Sheet1!B$6*Sheet1!B$7)/(Sheet1!B$6*SQRT(Sheet1!B$7))))*400+100*AE2816-400*Sheet1!$B$13</f>
        <v>-232.39437450420064</v>
      </c>
    </row>
    <row r="2817" spans="22:32" x14ac:dyDescent="0.25">
      <c r="V2817" s="7" t="e">
        <f t="shared" si="405"/>
        <v>#VALUE!</v>
      </c>
      <c r="X2817" s="4">
        <f t="shared" ca="1" si="406"/>
        <v>0.30685583292374841</v>
      </c>
      <c r="Y2817" s="4">
        <f t="shared" ca="1" si="406"/>
        <v>-2.0301556991845389</v>
      </c>
      <c r="Z2817" s="4">
        <f t="shared" ca="1" si="407"/>
        <v>0.51976898976177455</v>
      </c>
      <c r="AA2817" s="4">
        <f t="shared" ca="1" si="408"/>
        <v>-2.4953403054320731</v>
      </c>
      <c r="AB2817" s="4">
        <f ca="1">Sheet1!AC2817</f>
        <v>0.87974383539416168</v>
      </c>
      <c r="AC2817" s="7">
        <f t="shared" ca="1" si="409"/>
        <v>0.77618885899236634</v>
      </c>
      <c r="AD2817" s="4">
        <f t="shared" ca="1" si="410"/>
        <v>0.40343889910280673</v>
      </c>
      <c r="AE2817" s="4">
        <f t="shared" ca="1" si="411"/>
        <v>-1.9368553444709837</v>
      </c>
      <c r="AF2817" s="21">
        <f ca="1">(Sheet1!B$4*EXP(-Sheet1!B$8*Sheet1!B$7)*NORMSDIST((LN(Sheet1!B$4/(Sheet1!B$5+AD2817))-Sheet1!B$8*Sheet1!B$7+Sheet1!B$9*Sheet1!B$7+0.5*Sheet1!B$6*Sheet1!B$6*Sheet1!B$7)/(Sheet1!B$6*SQRT(Sheet1!B$7)))-(Sheet1!B$5+AD2817)*EXP(-Sheet1!B$9*Sheet1!B$7)*NORMSDIST((LN(Sheet1!B$4/(Sheet1!B$5+AD2817))-Sheet1!B$8*Sheet1!B$7+Sheet1!B$9*Sheet1!B$7-0.5*Sheet1!B$6*Sheet1!B$6*Sheet1!B$7)/(Sheet1!B$6*SQRT(Sheet1!B$7))))*400+100*AE2817-400*Sheet1!$B$13</f>
        <v>-257.91690177956343</v>
      </c>
    </row>
    <row r="2818" spans="22:32" x14ac:dyDescent="0.25">
      <c r="V2818" s="7" t="e">
        <f t="shared" si="405"/>
        <v>#VALUE!</v>
      </c>
      <c r="X2818" s="4">
        <f t="shared" ca="1" si="406"/>
        <v>-0.34972677311788425</v>
      </c>
      <c r="Y2818" s="4">
        <f t="shared" ca="1" si="406"/>
        <v>-4.4463975722239708E-2</v>
      </c>
      <c r="Z2818" s="4">
        <f t="shared" ca="1" si="407"/>
        <v>-0.59238610465422836</v>
      </c>
      <c r="AA2818" s="4">
        <f t="shared" ca="1" si="408"/>
        <v>-0.46475829804759911</v>
      </c>
      <c r="AB2818" s="4">
        <f ca="1">Sheet1!AC2818</f>
        <v>0.68406672603323015</v>
      </c>
      <c r="AC2818" s="7">
        <f t="shared" ca="1" si="409"/>
        <v>0.92327017533461753</v>
      </c>
      <c r="AD2818" s="4">
        <f t="shared" ca="1" si="410"/>
        <v>-0.5469324227099005</v>
      </c>
      <c r="AE2818" s="4">
        <f t="shared" ca="1" si="411"/>
        <v>-0.42909747532662523</v>
      </c>
      <c r="AF2818" s="21">
        <f ca="1">(Sheet1!B$4*EXP(-Sheet1!B$8*Sheet1!B$7)*NORMSDIST((LN(Sheet1!B$4/(Sheet1!B$5+AD2818))-Sheet1!B$8*Sheet1!B$7+Sheet1!B$9*Sheet1!B$7+0.5*Sheet1!B$6*Sheet1!B$6*Sheet1!B$7)/(Sheet1!B$6*SQRT(Sheet1!B$7)))-(Sheet1!B$5+AD2818)*EXP(-Sheet1!B$9*Sheet1!B$7)*NORMSDIST((LN(Sheet1!B$4/(Sheet1!B$5+AD2818))-Sheet1!B$8*Sheet1!B$7+Sheet1!B$9*Sheet1!B$7-0.5*Sheet1!B$6*Sheet1!B$6*Sheet1!B$7)/(Sheet1!B$6*SQRT(Sheet1!B$7))))*400+100*AE2818-400*Sheet1!$B$13</f>
        <v>45.512045446777847</v>
      </c>
    </row>
    <row r="2819" spans="22:32" x14ac:dyDescent="0.25">
      <c r="V2819" s="7" t="e">
        <f t="shared" ref="V2819:V2882" si="412">GAMMALN($B$7/2+1)-GAMMALN($B$7/2)-LN(PI())-LN($B$7)-0.5*LN($B$9*$C$10-$C$9*$B$10)-($B$7/2+1)*LN(SUMPRODUCT(MMULT(J2819:K2819,MINVERSE($B$9:$C$10)),J2819:K2819)/$B$7+1)</f>
        <v>#VALUE!</v>
      </c>
      <c r="X2819" s="4">
        <f t="shared" ref="X2819:Y2882" ca="1" si="413">NORMSINV(RAND())</f>
        <v>-0.21549619550711299</v>
      </c>
      <c r="Y2819" s="4">
        <f t="shared" ca="1" si="413"/>
        <v>-0.24643211255601355</v>
      </c>
      <c r="Z2819" s="4">
        <f t="shared" ref="Z2819:Z2882" ca="1" si="414">X2819*SQRT($B$20)</f>
        <v>-0.36501909958501999</v>
      </c>
      <c r="AA2819" s="4">
        <f t="shared" ref="AA2819:AA2882" ca="1" si="415">SQRT($C$21)*($B$25*X2819+SQRT(1-$B$25^2)*Y2819)</f>
        <v>-0.59369039781960475</v>
      </c>
      <c r="AB2819" s="4">
        <f ca="1">Sheet1!AC2819</f>
        <v>0.65121395341560118</v>
      </c>
      <c r="AC2819" s="7">
        <f t="shared" ref="AC2819:AC2882" ca="1" si="416">SQRT((B$27/2)/GAMMAINV(AB2819,B$27/2,1))</f>
        <v>0.94591572638467047</v>
      </c>
      <c r="AD2819" s="4">
        <f t="shared" ref="AD2819:AD2882" ca="1" si="417">AC2819*Z2819</f>
        <v>-0.34527730672824253</v>
      </c>
      <c r="AE2819" s="4">
        <f t="shared" ref="AE2819:AE2882" ca="1" si="418">AC2819*AA2819</f>
        <v>-0.56158108390113537</v>
      </c>
      <c r="AF2819" s="21">
        <f ca="1">(Sheet1!B$4*EXP(-Sheet1!B$8*Sheet1!B$7)*NORMSDIST((LN(Sheet1!B$4/(Sheet1!B$5+AD2819))-Sheet1!B$8*Sheet1!B$7+Sheet1!B$9*Sheet1!B$7+0.5*Sheet1!B$6*Sheet1!B$6*Sheet1!B$7)/(Sheet1!B$6*SQRT(Sheet1!B$7)))-(Sheet1!B$5+AD2819)*EXP(-Sheet1!B$9*Sheet1!B$7)*NORMSDIST((LN(Sheet1!B$4/(Sheet1!B$5+AD2819))-Sheet1!B$8*Sheet1!B$7+Sheet1!B$9*Sheet1!B$7-0.5*Sheet1!B$6*Sheet1!B$6*Sheet1!B$7)/(Sheet1!B$6*SQRT(Sheet1!B$7))))*400+100*AE2819-400*Sheet1!$B$13</f>
        <v>-0.51849240102546901</v>
      </c>
    </row>
    <row r="2820" spans="22:32" x14ac:dyDescent="0.25">
      <c r="V2820" s="7" t="e">
        <f t="shared" si="412"/>
        <v>#VALUE!</v>
      </c>
      <c r="X2820" s="4">
        <f t="shared" ca="1" si="413"/>
        <v>-0.25166559156939378</v>
      </c>
      <c r="Y2820" s="4">
        <f t="shared" ca="1" si="413"/>
        <v>8.347262321133829E-2</v>
      </c>
      <c r="Z2820" s="4">
        <f t="shared" ca="1" si="414"/>
        <v>-0.42628477693082689</v>
      </c>
      <c r="AA2820" s="4">
        <f t="shared" ca="1" si="415"/>
        <v>-0.17243514473228422</v>
      </c>
      <c r="AB2820" s="4">
        <f ca="1">Sheet1!AC2820</f>
        <v>0.23599242409180066</v>
      </c>
      <c r="AC2820" s="7">
        <f t="shared" ca="1" si="416"/>
        <v>1.3193626143079173</v>
      </c>
      <c r="AD2820" s="4">
        <f t="shared" ca="1" si="417"/>
        <v>-0.56242419773112318</v>
      </c>
      <c r="AE2820" s="4">
        <f t="shared" ca="1" si="418"/>
        <v>-0.22750448335255061</v>
      </c>
      <c r="AF2820" s="21">
        <f ca="1">(Sheet1!B$4*EXP(-Sheet1!B$8*Sheet1!B$7)*NORMSDIST((LN(Sheet1!B$4/(Sheet1!B$5+AD2820))-Sheet1!B$8*Sheet1!B$7+Sheet1!B$9*Sheet1!B$7+0.5*Sheet1!B$6*Sheet1!B$6*Sheet1!B$7)/(Sheet1!B$6*SQRT(Sheet1!B$7)))-(Sheet1!B$5+AD2820)*EXP(-Sheet1!B$9*Sheet1!B$7)*NORMSDIST((LN(Sheet1!B$4/(Sheet1!B$5+AD2820))-Sheet1!B$8*Sheet1!B$7+Sheet1!B$9*Sheet1!B$7-0.5*Sheet1!B$6*Sheet1!B$6*Sheet1!B$7)/(Sheet1!B$6*SQRT(Sheet1!B$7))))*400+100*AE2820-400*Sheet1!$B$13</f>
        <v>68.198539017821076</v>
      </c>
    </row>
    <row r="2821" spans="22:32" x14ac:dyDescent="0.25">
      <c r="V2821" s="7" t="e">
        <f t="shared" si="412"/>
        <v>#VALUE!</v>
      </c>
      <c r="X2821" s="4">
        <f t="shared" ca="1" si="413"/>
        <v>3.7070491157313534E-2</v>
      </c>
      <c r="Y2821" s="4">
        <f t="shared" ca="1" si="413"/>
        <v>-1.5356612959028948</v>
      </c>
      <c r="Z2821" s="4">
        <f t="shared" ca="1" si="414"/>
        <v>6.2792000905512013E-2</v>
      </c>
      <c r="AA2821" s="4">
        <f t="shared" ca="1" si="415"/>
        <v>-2.1119429700646335</v>
      </c>
      <c r="AB2821" s="4">
        <f ca="1">Sheet1!AC2821</f>
        <v>0.79858902653525232</v>
      </c>
      <c r="AC2821" s="7">
        <f t="shared" ca="1" si="416"/>
        <v>0.84216222821804099</v>
      </c>
      <c r="AD2821" s="4">
        <f t="shared" ca="1" si="417"/>
        <v>5.2881051396855241E-2</v>
      </c>
      <c r="AE2821" s="4">
        <f t="shared" ca="1" si="418"/>
        <v>-1.7785985975390592</v>
      </c>
      <c r="AF2821" s="21">
        <f ca="1">(Sheet1!B$4*EXP(-Sheet1!B$8*Sheet1!B$7)*NORMSDIST((LN(Sheet1!B$4/(Sheet1!B$5+AD2821))-Sheet1!B$8*Sheet1!B$7+Sheet1!B$9*Sheet1!B$7+0.5*Sheet1!B$6*Sheet1!B$6*Sheet1!B$7)/(Sheet1!B$6*SQRT(Sheet1!B$7)))-(Sheet1!B$5+AD2821)*EXP(-Sheet1!B$9*Sheet1!B$7)*NORMSDIST((LN(Sheet1!B$4/(Sheet1!B$5+AD2821))-Sheet1!B$8*Sheet1!B$7+Sheet1!B$9*Sheet1!B$7-0.5*Sheet1!B$6*Sheet1!B$6*Sheet1!B$7)/(Sheet1!B$6*SQRT(Sheet1!B$7))))*400+100*AE2821-400*Sheet1!$B$13</f>
        <v>-186.32684093930129</v>
      </c>
    </row>
    <row r="2822" spans="22:32" x14ac:dyDescent="0.25">
      <c r="V2822" s="7" t="e">
        <f t="shared" si="412"/>
        <v>#VALUE!</v>
      </c>
      <c r="X2822" s="4">
        <f t="shared" ca="1" si="413"/>
        <v>1.2540854387254334</v>
      </c>
      <c r="Y2822" s="4">
        <f t="shared" ca="1" si="413"/>
        <v>-1.59539229976264</v>
      </c>
      <c r="Z2822" s="4">
        <f t="shared" ca="1" si="414"/>
        <v>2.1242376765353743</v>
      </c>
      <c r="AA2822" s="4">
        <f t="shared" ca="1" si="415"/>
        <v>-0.79552729837858227</v>
      </c>
      <c r="AB2822" s="4">
        <f ca="1">Sheet1!AC2822</f>
        <v>0.40822755767443242</v>
      </c>
      <c r="AC2822" s="7">
        <f t="shared" ca="1" si="416"/>
        <v>1.129816462732494</v>
      </c>
      <c r="AD2822" s="4">
        <f t="shared" ca="1" si="417"/>
        <v>2.3999986977062884</v>
      </c>
      <c r="AE2822" s="4">
        <f t="shared" ca="1" si="418"/>
        <v>-0.89879983826122711</v>
      </c>
      <c r="AF2822" s="21">
        <f ca="1">(Sheet1!B$4*EXP(-Sheet1!B$8*Sheet1!B$7)*NORMSDIST((LN(Sheet1!B$4/(Sheet1!B$5+AD2822))-Sheet1!B$8*Sheet1!B$7+Sheet1!B$9*Sheet1!B$7+0.5*Sheet1!B$6*Sheet1!B$6*Sheet1!B$7)/(Sheet1!B$6*SQRT(Sheet1!B$7)))-(Sheet1!B$5+AD2822)*EXP(-Sheet1!B$9*Sheet1!B$7)*NORMSDIST((LN(Sheet1!B$4/(Sheet1!B$5+AD2822))-Sheet1!B$8*Sheet1!B$7+Sheet1!B$9*Sheet1!B$7-0.5*Sheet1!B$6*Sheet1!B$6*Sheet1!B$7)/(Sheet1!B$6*SQRT(Sheet1!B$7))))*400+100*AE2822-400*Sheet1!$B$13</f>
        <v>-459.78888120916099</v>
      </c>
    </row>
    <row r="2823" spans="22:32" x14ac:dyDescent="0.25">
      <c r="V2823" s="7" t="e">
        <f t="shared" si="412"/>
        <v>#VALUE!</v>
      </c>
      <c r="X2823" s="4">
        <f t="shared" ca="1" si="413"/>
        <v>3.827188217023697E-2</v>
      </c>
      <c r="Y2823" s="4">
        <f t="shared" ca="1" si="413"/>
        <v>1.1109088752279517</v>
      </c>
      <c r="Z2823" s="4">
        <f t="shared" ca="1" si="414"/>
        <v>6.4826981916452281E-2</v>
      </c>
      <c r="AA2823" s="4">
        <f t="shared" ca="1" si="415"/>
        <v>1.6026825959799069</v>
      </c>
      <c r="AB2823" s="4">
        <f ca="1">Sheet1!AC2823</f>
        <v>0.68044988645709259</v>
      </c>
      <c r="AC2823" s="7">
        <f t="shared" ca="1" si="416"/>
        <v>0.92576289324195404</v>
      </c>
      <c r="AD2823" s="4">
        <f t="shared" ca="1" si="417"/>
        <v>6.00144143391187E-2</v>
      </c>
      <c r="AE2823" s="4">
        <f t="shared" ca="1" si="418"/>
        <v>1.4837040770028844</v>
      </c>
      <c r="AF2823" s="21">
        <f ca="1">(Sheet1!B$4*EXP(-Sheet1!B$8*Sheet1!B$7)*NORMSDIST((LN(Sheet1!B$4/(Sheet1!B$5+AD2823))-Sheet1!B$8*Sheet1!B$7+Sheet1!B$9*Sheet1!B$7+0.5*Sheet1!B$6*Sheet1!B$6*Sheet1!B$7)/(Sheet1!B$6*SQRT(Sheet1!B$7)))-(Sheet1!B$5+AD2823)*EXP(-Sheet1!B$9*Sheet1!B$7)*NORMSDIST((LN(Sheet1!B$4/(Sheet1!B$5+AD2823))-Sheet1!B$8*Sheet1!B$7+Sheet1!B$9*Sheet1!B$7-0.5*Sheet1!B$6*Sheet1!B$6*Sheet1!B$7)/(Sheet1!B$6*SQRT(Sheet1!B$7))))*400+100*AE2823-400*Sheet1!$B$13</f>
        <v>138.76238345118963</v>
      </c>
    </row>
    <row r="2824" spans="22:32" x14ac:dyDescent="0.25">
      <c r="V2824" s="7" t="e">
        <f t="shared" si="412"/>
        <v>#VALUE!</v>
      </c>
      <c r="X2824" s="4">
        <f t="shared" ca="1" si="413"/>
        <v>-0.49284734310915912</v>
      </c>
      <c r="Y2824" s="4">
        <f t="shared" ca="1" si="413"/>
        <v>-1.2999790170849497</v>
      </c>
      <c r="Z2824" s="4">
        <f t="shared" ca="1" si="414"/>
        <v>-0.83481145915931809</v>
      </c>
      <c r="AA2824" s="4">
        <f t="shared" ca="1" si="415"/>
        <v>-2.3909613904790188</v>
      </c>
      <c r="AB2824" s="4">
        <f ca="1">Sheet1!AC2824</f>
        <v>0.56962526862180474</v>
      </c>
      <c r="AC2824" s="7">
        <f t="shared" ca="1" si="416"/>
        <v>1.0030995126304383</v>
      </c>
      <c r="AD2824" s="4">
        <f t="shared" ca="1" si="417"/>
        <v>-0.83739896782101697</v>
      </c>
      <c r="AE2824" s="4">
        <f t="shared" ca="1" si="418"/>
        <v>-2.3983722055076986</v>
      </c>
      <c r="AF2824" s="21">
        <f ca="1">(Sheet1!B$4*EXP(-Sheet1!B$8*Sheet1!B$7)*NORMSDIST((LN(Sheet1!B$4/(Sheet1!B$5+AD2824))-Sheet1!B$8*Sheet1!B$7+Sheet1!B$9*Sheet1!B$7+0.5*Sheet1!B$6*Sheet1!B$6*Sheet1!B$7)/(Sheet1!B$6*SQRT(Sheet1!B$7)))-(Sheet1!B$5+AD2824)*EXP(-Sheet1!B$9*Sheet1!B$7)*NORMSDIST((LN(Sheet1!B$4/(Sheet1!B$5+AD2824))-Sheet1!B$8*Sheet1!B$7+Sheet1!B$9*Sheet1!B$7-0.5*Sheet1!B$6*Sheet1!B$6*Sheet1!B$7)/(Sheet1!B$6*SQRT(Sheet1!B$7))))*400+100*AE2824-400*Sheet1!$B$13</f>
        <v>-103.82257188839367</v>
      </c>
    </row>
    <row r="2825" spans="22:32" x14ac:dyDescent="0.25">
      <c r="V2825" s="7" t="e">
        <f t="shared" si="412"/>
        <v>#VALUE!</v>
      </c>
      <c r="X2825" s="4">
        <f t="shared" ca="1" si="413"/>
        <v>-1.0685292444123871</v>
      </c>
      <c r="Y2825" s="4">
        <f t="shared" ca="1" si="413"/>
        <v>-1.1701972293616028</v>
      </c>
      <c r="Z2825" s="4">
        <f t="shared" ca="1" si="414"/>
        <v>-1.809932568683317</v>
      </c>
      <c r="AA2825" s="4">
        <f t="shared" ca="1" si="415"/>
        <v>-2.8712156656930445</v>
      </c>
      <c r="AB2825" s="4">
        <f ca="1">Sheet1!AC2825</f>
        <v>0.9558375589804915</v>
      </c>
      <c r="AC2825" s="7">
        <f t="shared" ca="1" si="416"/>
        <v>0.68886192686905023</v>
      </c>
      <c r="AD2825" s="4">
        <f t="shared" ca="1" si="417"/>
        <v>-1.2467936367662393</v>
      </c>
      <c r="AE2825" s="4">
        <f t="shared" ca="1" si="418"/>
        <v>-1.9778711559259134</v>
      </c>
      <c r="AF2825" s="21">
        <f ca="1">(Sheet1!B$4*EXP(-Sheet1!B$8*Sheet1!B$7)*NORMSDIST((LN(Sheet1!B$4/(Sheet1!B$5+AD2825))-Sheet1!B$8*Sheet1!B$7+Sheet1!B$9*Sheet1!B$7+0.5*Sheet1!B$6*Sheet1!B$6*Sheet1!B$7)/(Sheet1!B$6*SQRT(Sheet1!B$7)))-(Sheet1!B$5+AD2825)*EXP(-Sheet1!B$9*Sheet1!B$7)*NORMSDIST((LN(Sheet1!B$4/(Sheet1!B$5+AD2825))-Sheet1!B$8*Sheet1!B$7+Sheet1!B$9*Sheet1!B$7-0.5*Sheet1!B$6*Sheet1!B$6*Sheet1!B$7)/(Sheet1!B$6*SQRT(Sheet1!B$7))))*400+100*AE2825-400*Sheet1!$B$13</f>
        <v>6.0578778793606034</v>
      </c>
    </row>
    <row r="2826" spans="22:32" x14ac:dyDescent="0.25">
      <c r="V2826" s="7" t="e">
        <f t="shared" si="412"/>
        <v>#VALUE!</v>
      </c>
      <c r="X2826" s="4">
        <f t="shared" ca="1" si="413"/>
        <v>0.95920818412254938</v>
      </c>
      <c r="Y2826" s="4">
        <f t="shared" ca="1" si="413"/>
        <v>4.3675994443683114E-2</v>
      </c>
      <c r="Z2826" s="4">
        <f t="shared" ca="1" si="414"/>
        <v>1.6247586499569462</v>
      </c>
      <c r="AA2826" s="4">
        <f t="shared" ca="1" si="415"/>
        <v>1.164883603809352</v>
      </c>
      <c r="AB2826" s="4">
        <f ca="1">Sheet1!AC2826</f>
        <v>1.5427202186814815E-2</v>
      </c>
      <c r="AC2826" s="7">
        <f t="shared" ca="1" si="416"/>
        <v>2.3099725879412767</v>
      </c>
      <c r="AD2826" s="4">
        <f t="shared" ca="1" si="417"/>
        <v>3.753147943421022</v>
      </c>
      <c r="AE2826" s="4">
        <f t="shared" ca="1" si="418"/>
        <v>2.6908491929418497</v>
      </c>
      <c r="AF2826" s="21">
        <f ca="1">(Sheet1!B$4*EXP(-Sheet1!B$8*Sheet1!B$7)*NORMSDIST((LN(Sheet1!B$4/(Sheet1!B$5+AD2826))-Sheet1!B$8*Sheet1!B$7+Sheet1!B$9*Sheet1!B$7+0.5*Sheet1!B$6*Sheet1!B$6*Sheet1!B$7)/(Sheet1!B$6*SQRT(Sheet1!B$7)))-(Sheet1!B$5+AD2826)*EXP(-Sheet1!B$9*Sheet1!B$7)*NORMSDIST((LN(Sheet1!B$4/(Sheet1!B$5+AD2826))-Sheet1!B$8*Sheet1!B$7+Sheet1!B$9*Sheet1!B$7-0.5*Sheet1!B$6*Sheet1!B$6*Sheet1!B$7)/(Sheet1!B$6*SQRT(Sheet1!B$7))))*400+100*AE2826-400*Sheet1!$B$13</f>
        <v>-296.71517027426444</v>
      </c>
    </row>
    <row r="2827" spans="22:32" x14ac:dyDescent="0.25">
      <c r="V2827" s="7" t="e">
        <f t="shared" si="412"/>
        <v>#VALUE!</v>
      </c>
      <c r="X2827" s="4">
        <f t="shared" ca="1" si="413"/>
        <v>0.15429393402304295</v>
      </c>
      <c r="Y2827" s="4">
        <f t="shared" ca="1" si="413"/>
        <v>-0.27011621611455056</v>
      </c>
      <c r="Z2827" s="4">
        <f t="shared" ca="1" si="414"/>
        <v>0.26135140221843328</v>
      </c>
      <c r="AA2827" s="4">
        <f t="shared" ca="1" si="415"/>
        <v>-0.20146293566513793</v>
      </c>
      <c r="AB2827" s="4">
        <f ca="1">Sheet1!AC2827</f>
        <v>0.80103343647491831</v>
      </c>
      <c r="AC2827" s="7">
        <f t="shared" ca="1" si="416"/>
        <v>0.84033473361446609</v>
      </c>
      <c r="AD2827" s="4">
        <f t="shared" ca="1" si="417"/>
        <v>0.21962266096299432</v>
      </c>
      <c r="AE2827" s="4">
        <f t="shared" ca="1" si="418"/>
        <v>-0.16929630237535201</v>
      </c>
      <c r="AF2827" s="21">
        <f ca="1">(Sheet1!B$4*EXP(-Sheet1!B$8*Sheet1!B$7)*NORMSDIST((LN(Sheet1!B$4/(Sheet1!B$5+AD2827))-Sheet1!B$8*Sheet1!B$7+Sheet1!B$9*Sheet1!B$7+0.5*Sheet1!B$6*Sheet1!B$6*Sheet1!B$7)/(Sheet1!B$6*SQRT(Sheet1!B$7)))-(Sheet1!B$5+AD2827)*EXP(-Sheet1!B$9*Sheet1!B$7)*NORMSDIST((LN(Sheet1!B$4/(Sheet1!B$5+AD2827))-Sheet1!B$8*Sheet1!B$7+Sheet1!B$9*Sheet1!B$7-0.5*Sheet1!B$6*Sheet1!B$6*Sheet1!B$7)/(Sheet1!B$6*SQRT(Sheet1!B$7))))*400+100*AE2827-400*Sheet1!$B$13</f>
        <v>-51.999693190253311</v>
      </c>
    </row>
    <row r="2828" spans="22:32" x14ac:dyDescent="0.25">
      <c r="V2828" s="7" t="e">
        <f t="shared" si="412"/>
        <v>#VALUE!</v>
      </c>
      <c r="X2828" s="4">
        <f t="shared" ca="1" si="413"/>
        <v>1.0682070705942717</v>
      </c>
      <c r="Y2828" s="4">
        <f t="shared" ca="1" si="413"/>
        <v>1.3901671289328053</v>
      </c>
      <c r="Z2828" s="4">
        <f t="shared" ca="1" si="414"/>
        <v>1.8093868532625801</v>
      </c>
      <c r="AA2828" s="4">
        <f t="shared" ca="1" si="415"/>
        <v>3.1794715198512158</v>
      </c>
      <c r="AB2828" s="4">
        <f ca="1">Sheet1!AC2828</f>
        <v>0.15449872725094616</v>
      </c>
      <c r="AC2828" s="7">
        <f t="shared" ca="1" si="416"/>
        <v>1.4619423080253997</v>
      </c>
      <c r="AD2828" s="4">
        <f t="shared" ca="1" si="417"/>
        <v>2.6452191923695114</v>
      </c>
      <c r="AE2828" s="4">
        <f t="shared" ca="1" si="418"/>
        <v>4.6482039320323123</v>
      </c>
      <c r="AF2828" s="21">
        <f ca="1">(Sheet1!B$4*EXP(-Sheet1!B$8*Sheet1!B$7)*NORMSDIST((LN(Sheet1!B$4/(Sheet1!B$5+AD2828))-Sheet1!B$8*Sheet1!B$7+Sheet1!B$9*Sheet1!B$7+0.5*Sheet1!B$6*Sheet1!B$6*Sheet1!B$7)/(Sheet1!B$6*SQRT(Sheet1!B$7)))-(Sheet1!B$5+AD2828)*EXP(-Sheet1!B$9*Sheet1!B$7)*NORMSDIST((LN(Sheet1!B$4/(Sheet1!B$5+AD2828))-Sheet1!B$8*Sheet1!B$7+Sheet1!B$9*Sheet1!B$7-0.5*Sheet1!B$6*Sheet1!B$6*Sheet1!B$7)/(Sheet1!B$6*SQRT(Sheet1!B$7))))*400+100*AE2828-400*Sheet1!$B$13</f>
        <v>58.745015182150837</v>
      </c>
    </row>
    <row r="2829" spans="22:32" x14ac:dyDescent="0.25">
      <c r="V2829" s="7" t="e">
        <f t="shared" si="412"/>
        <v>#VALUE!</v>
      </c>
      <c r="X2829" s="4">
        <f t="shared" ca="1" si="413"/>
        <v>0.80842453013123727</v>
      </c>
      <c r="Y2829" s="4">
        <f t="shared" ca="1" si="413"/>
        <v>-0.75267229537783753</v>
      </c>
      <c r="Z2829" s="4">
        <f t="shared" ca="1" si="414"/>
        <v>1.3693531497228075</v>
      </c>
      <c r="AA2829" s="4">
        <f t="shared" ca="1" si="415"/>
        <v>-0.12590691601066714</v>
      </c>
      <c r="AB2829" s="4">
        <f ca="1">Sheet1!AC2829</f>
        <v>0.77195982407970232</v>
      </c>
      <c r="AC2829" s="7">
        <f t="shared" ca="1" si="416"/>
        <v>0.86169039709692274</v>
      </c>
      <c r="AD2829" s="4">
        <f t="shared" ca="1" si="417"/>
        <v>1.1799584593505679</v>
      </c>
      <c r="AE2829" s="4">
        <f t="shared" ca="1" si="418"/>
        <v>-0.10849278045448067</v>
      </c>
      <c r="AF2829" s="21">
        <f ca="1">(Sheet1!B$4*EXP(-Sheet1!B$8*Sheet1!B$7)*NORMSDIST((LN(Sheet1!B$4/(Sheet1!B$5+AD2829))-Sheet1!B$8*Sheet1!B$7+Sheet1!B$9*Sheet1!B$7+0.5*Sheet1!B$6*Sheet1!B$6*Sheet1!B$7)/(Sheet1!B$6*SQRT(Sheet1!B$7)))-(Sheet1!B$5+AD2829)*EXP(-Sheet1!B$9*Sheet1!B$7)*NORMSDIST((LN(Sheet1!B$4/(Sheet1!B$5+AD2829))-Sheet1!B$8*Sheet1!B$7+Sheet1!B$9*Sheet1!B$7-0.5*Sheet1!B$6*Sheet1!B$6*Sheet1!B$7)/(Sheet1!B$6*SQRT(Sheet1!B$7))))*400+100*AE2829-400*Sheet1!$B$13</f>
        <v>-196.36192338715955</v>
      </c>
    </row>
    <row r="2830" spans="22:32" x14ac:dyDescent="0.25">
      <c r="V2830" s="7" t="e">
        <f t="shared" si="412"/>
        <v>#VALUE!</v>
      </c>
      <c r="X2830" s="4">
        <f t="shared" ca="1" si="413"/>
        <v>-0.47538157771961598</v>
      </c>
      <c r="Y2830" s="4">
        <f t="shared" ca="1" si="413"/>
        <v>0.21996259967681378</v>
      </c>
      <c r="Z2830" s="4">
        <f t="shared" ca="1" si="414"/>
        <v>-0.80522700203676145</v>
      </c>
      <c r="AA2830" s="4">
        <f t="shared" ca="1" si="415"/>
        <v>-0.23832777863498789</v>
      </c>
      <c r="AB2830" s="4">
        <f ca="1">Sheet1!AC2830</f>
        <v>0.95459449372997174</v>
      </c>
      <c r="AC2830" s="7">
        <f t="shared" ca="1" si="416"/>
        <v>0.69081947739376348</v>
      </c>
      <c r="AD2830" s="4">
        <f t="shared" ca="1" si="417"/>
        <v>-0.55626649673038242</v>
      </c>
      <c r="AE2830" s="4">
        <f t="shared" ca="1" si="418"/>
        <v>-0.16464147148503888</v>
      </c>
      <c r="AF2830" s="21">
        <f ca="1">(Sheet1!B$4*EXP(-Sheet1!B$8*Sheet1!B$7)*NORMSDIST((LN(Sheet1!B$4/(Sheet1!B$5+AD2830))-Sheet1!B$8*Sheet1!B$7+Sheet1!B$9*Sheet1!B$7+0.5*Sheet1!B$6*Sheet1!B$6*Sheet1!B$7)/(Sheet1!B$6*SQRT(Sheet1!B$7)))-(Sheet1!B$5+AD2830)*EXP(-Sheet1!B$9*Sheet1!B$7)*NORMSDIST((LN(Sheet1!B$4/(Sheet1!B$5+AD2830))-Sheet1!B$8*Sheet1!B$7+Sheet1!B$9*Sheet1!B$7-0.5*Sheet1!B$6*Sheet1!B$6*Sheet1!B$7)/(Sheet1!B$6*SQRT(Sheet1!B$7))))*400+100*AE2830-400*Sheet1!$B$13</f>
        <v>73.480176119126554</v>
      </c>
    </row>
    <row r="2831" spans="22:32" x14ac:dyDescent="0.25">
      <c r="V2831" s="7" t="e">
        <f t="shared" si="412"/>
        <v>#VALUE!</v>
      </c>
      <c r="X2831" s="4">
        <f t="shared" ca="1" si="413"/>
        <v>0.91677195001995426</v>
      </c>
      <c r="Y2831" s="4">
        <f t="shared" ca="1" si="413"/>
        <v>1.8238877182255442</v>
      </c>
      <c r="Z2831" s="4">
        <f t="shared" ca="1" si="414"/>
        <v>1.552877863730272</v>
      </c>
      <c r="AA2831" s="4">
        <f t="shared" ca="1" si="415"/>
        <v>3.613767075335705</v>
      </c>
      <c r="AB2831" s="4">
        <f ca="1">Sheet1!AC2831</f>
        <v>0.99862266615045758</v>
      </c>
      <c r="AC2831" s="7">
        <f t="shared" ca="1" si="416"/>
        <v>0.53554302373776741</v>
      </c>
      <c r="AD2831" s="4">
        <f t="shared" ca="1" si="417"/>
        <v>0.83163290663755463</v>
      </c>
      <c r="AE2831" s="4">
        <f t="shared" ca="1" si="418"/>
        <v>1.9353277466092718</v>
      </c>
      <c r="AF2831" s="21">
        <f ca="1">(Sheet1!B$4*EXP(-Sheet1!B$8*Sheet1!B$7)*NORMSDIST((LN(Sheet1!B$4/(Sheet1!B$5+AD2831))-Sheet1!B$8*Sheet1!B$7+Sheet1!B$9*Sheet1!B$7+0.5*Sheet1!B$6*Sheet1!B$6*Sheet1!B$7)/(Sheet1!B$6*SQRT(Sheet1!B$7)))-(Sheet1!B$5+AD2831)*EXP(-Sheet1!B$9*Sheet1!B$7)*NORMSDIST((LN(Sheet1!B$4/(Sheet1!B$5+AD2831))-Sheet1!B$8*Sheet1!B$7+Sheet1!B$9*Sheet1!B$7-0.5*Sheet1!B$6*Sheet1!B$6*Sheet1!B$7)/(Sheet1!B$6*SQRT(Sheet1!B$7))))*400+100*AE2831-400*Sheet1!$B$13</f>
        <v>62.043171688979783</v>
      </c>
    </row>
    <row r="2832" spans="22:32" x14ac:dyDescent="0.25">
      <c r="V2832" s="7" t="e">
        <f t="shared" si="412"/>
        <v>#VALUE!</v>
      </c>
      <c r="X2832" s="4">
        <f t="shared" ca="1" si="413"/>
        <v>0.2803245886564304</v>
      </c>
      <c r="Y2832" s="4">
        <f t="shared" ca="1" si="413"/>
        <v>-9.9902732780442899E-3</v>
      </c>
      <c r="Z2832" s="4">
        <f t="shared" ca="1" si="414"/>
        <v>0.47482893469241727</v>
      </c>
      <c r="AA2832" s="4">
        <f t="shared" ca="1" si="415"/>
        <v>0.30850704201689394</v>
      </c>
      <c r="AB2832" s="4">
        <f ca="1">Sheet1!AC2832</f>
        <v>9.3630466707086746E-2</v>
      </c>
      <c r="AC2832" s="7">
        <f t="shared" ca="1" si="416"/>
        <v>1.6324725403324432</v>
      </c>
      <c r="AD2832" s="4">
        <f t="shared" ca="1" si="417"/>
        <v>0.77514519724067821</v>
      </c>
      <c r="AE2832" s="4">
        <f t="shared" ca="1" si="418"/>
        <v>0.50362927459176665</v>
      </c>
      <c r="AF2832" s="21">
        <f ca="1">(Sheet1!B$4*EXP(-Sheet1!B$8*Sheet1!B$7)*NORMSDIST((LN(Sheet1!B$4/(Sheet1!B$5+AD2832))-Sheet1!B$8*Sheet1!B$7+Sheet1!B$9*Sheet1!B$7+0.5*Sheet1!B$6*Sheet1!B$6*Sheet1!B$7)/(Sheet1!B$6*SQRT(Sheet1!B$7)))-(Sheet1!B$5+AD2832)*EXP(-Sheet1!B$9*Sheet1!B$7)*NORMSDIST((LN(Sheet1!B$4/(Sheet1!B$5+AD2832))-Sheet1!B$8*Sheet1!B$7+Sheet1!B$9*Sheet1!B$7-0.5*Sheet1!B$6*Sheet1!B$6*Sheet1!B$7)/(Sheet1!B$6*SQRT(Sheet1!B$7))))*400+100*AE2832-400*Sheet1!$B$13</f>
        <v>-72.307593828116296</v>
      </c>
    </row>
    <row r="2833" spans="22:32" x14ac:dyDescent="0.25">
      <c r="V2833" s="7" t="e">
        <f t="shared" si="412"/>
        <v>#VALUE!</v>
      </c>
      <c r="X2833" s="4">
        <f t="shared" ca="1" si="413"/>
        <v>1.5068270568598103</v>
      </c>
      <c r="Y2833" s="4">
        <f t="shared" ca="1" si="413"/>
        <v>-1.497761589464726</v>
      </c>
      <c r="Z2833" s="4">
        <f t="shared" ca="1" si="414"/>
        <v>2.5523450854015604</v>
      </c>
      <c r="AA2833" s="4">
        <f t="shared" ca="1" si="415"/>
        <v>-0.3677589579323261</v>
      </c>
      <c r="AB2833" s="4">
        <f ca="1">Sheet1!AC2833</f>
        <v>0.53592899564155749</v>
      </c>
      <c r="AC2833" s="7">
        <f t="shared" ca="1" si="416"/>
        <v>1.0275966390198132</v>
      </c>
      <c r="AD2833" s="4">
        <f t="shared" ca="1" si="417"/>
        <v>2.6227812313773815</v>
      </c>
      <c r="AE2833" s="4">
        <f t="shared" ca="1" si="418"/>
        <v>-0.37790786914068719</v>
      </c>
      <c r="AF2833" s="21">
        <f ca="1">(Sheet1!B$4*EXP(-Sheet1!B$8*Sheet1!B$7)*NORMSDIST((LN(Sheet1!B$4/(Sheet1!B$5+AD2833))-Sheet1!B$8*Sheet1!B$7+Sheet1!B$9*Sheet1!B$7+0.5*Sheet1!B$6*Sheet1!B$6*Sheet1!B$7)/(Sheet1!B$6*SQRT(Sheet1!B$7)))-(Sheet1!B$5+AD2833)*EXP(-Sheet1!B$9*Sheet1!B$7)*NORMSDIST((LN(Sheet1!B$4/(Sheet1!B$5+AD2833))-Sheet1!B$8*Sheet1!B$7+Sheet1!B$9*Sheet1!B$7-0.5*Sheet1!B$6*Sheet1!B$6*Sheet1!B$7)/(Sheet1!B$6*SQRT(Sheet1!B$7))))*400+100*AE2833-400*Sheet1!$B$13</f>
        <v>-440.569244564982</v>
      </c>
    </row>
    <row r="2834" spans="22:32" x14ac:dyDescent="0.25">
      <c r="V2834" s="7" t="e">
        <f t="shared" si="412"/>
        <v>#VALUE!</v>
      </c>
      <c r="X2834" s="4">
        <f t="shared" ca="1" si="413"/>
        <v>-5.8637756456998272E-2</v>
      </c>
      <c r="Y2834" s="4">
        <f t="shared" ca="1" si="413"/>
        <v>0.45417459948207617</v>
      </c>
      <c r="Z2834" s="4">
        <f t="shared" ca="1" si="414"/>
        <v>-9.9323800187055791E-2</v>
      </c>
      <c r="AA2834" s="4">
        <f t="shared" ca="1" si="415"/>
        <v>0.56976014107633333</v>
      </c>
      <c r="AB2834" s="4">
        <f ca="1">Sheet1!AC2834</f>
        <v>0.9293670460200647</v>
      </c>
      <c r="AC2834" s="7">
        <f t="shared" ca="1" si="416"/>
        <v>0.72503061063134155</v>
      </c>
      <c r="AD2834" s="4">
        <f t="shared" ca="1" si="417"/>
        <v>-7.2012795499846419E-2</v>
      </c>
      <c r="AE2834" s="4">
        <f t="shared" ca="1" si="418"/>
        <v>0.41309354299797324</v>
      </c>
      <c r="AF2834" s="21">
        <f ca="1">(Sheet1!B$4*EXP(-Sheet1!B$8*Sheet1!B$7)*NORMSDIST((LN(Sheet1!B$4/(Sheet1!B$5+AD2834))-Sheet1!B$8*Sheet1!B$7+Sheet1!B$9*Sheet1!B$7+0.5*Sheet1!B$6*Sheet1!B$6*Sheet1!B$7)/(Sheet1!B$6*SQRT(Sheet1!B$7)))-(Sheet1!B$5+AD2834)*EXP(-Sheet1!B$9*Sheet1!B$7)*NORMSDIST((LN(Sheet1!B$4/(Sheet1!B$5+AD2834))-Sheet1!B$8*Sheet1!B$7+Sheet1!B$9*Sheet1!B$7-0.5*Sheet1!B$6*Sheet1!B$6*Sheet1!B$7)/(Sheet1!B$6*SQRT(Sheet1!B$7))))*400+100*AE2834-400*Sheet1!$B$13</f>
        <v>52.862844982032129</v>
      </c>
    </row>
    <row r="2835" spans="22:32" x14ac:dyDescent="0.25">
      <c r="V2835" s="7" t="e">
        <f t="shared" si="412"/>
        <v>#VALUE!</v>
      </c>
      <c r="X2835" s="4">
        <f t="shared" ca="1" si="413"/>
        <v>-0.80028085234930479</v>
      </c>
      <c r="Y2835" s="4">
        <f t="shared" ca="1" si="413"/>
        <v>-0.62788951563252826</v>
      </c>
      <c r="Z2835" s="4">
        <f t="shared" ca="1" si="414"/>
        <v>-1.3555589482786645</v>
      </c>
      <c r="AA2835" s="4">
        <f t="shared" ca="1" si="415"/>
        <v>-1.8017066687946821</v>
      </c>
      <c r="AB2835" s="4">
        <f ca="1">Sheet1!AC2835</f>
        <v>0.94086008677846567</v>
      </c>
      <c r="AC2835" s="7">
        <f t="shared" ca="1" si="416"/>
        <v>0.71054105093805664</v>
      </c>
      <c r="AD2835" s="4">
        <f t="shared" ca="1" si="417"/>
        <v>-0.96318027971840903</v>
      </c>
      <c r="AE2835" s="4">
        <f t="shared" ca="1" si="418"/>
        <v>-1.2801865499274785</v>
      </c>
      <c r="AF2835" s="21">
        <f ca="1">(Sheet1!B$4*EXP(-Sheet1!B$8*Sheet1!B$7)*NORMSDIST((LN(Sheet1!B$4/(Sheet1!B$5+AD2835))-Sheet1!B$8*Sheet1!B$7+Sheet1!B$9*Sheet1!B$7+0.5*Sheet1!B$6*Sheet1!B$6*Sheet1!B$7)/(Sheet1!B$6*SQRT(Sheet1!B$7)))-(Sheet1!B$5+AD2835)*EXP(-Sheet1!B$9*Sheet1!B$7)*NORMSDIST((LN(Sheet1!B$4/(Sheet1!B$5+AD2835))-Sheet1!B$8*Sheet1!B$7+Sheet1!B$9*Sheet1!B$7-0.5*Sheet1!B$6*Sheet1!B$6*Sheet1!B$7)/(Sheet1!B$6*SQRT(Sheet1!B$7))))*400+100*AE2835-400*Sheet1!$B$13</f>
        <v>28.742282697124665</v>
      </c>
    </row>
    <row r="2836" spans="22:32" x14ac:dyDescent="0.25">
      <c r="V2836" s="7" t="e">
        <f t="shared" si="412"/>
        <v>#VALUE!</v>
      </c>
      <c r="X2836" s="4">
        <f t="shared" ca="1" si="413"/>
        <v>-0.93707225553368023</v>
      </c>
      <c r="Y2836" s="4">
        <f t="shared" ca="1" si="413"/>
        <v>-1.2359540032758749</v>
      </c>
      <c r="Z2836" s="4">
        <f t="shared" ca="1" si="414"/>
        <v>-1.5872636180703132</v>
      </c>
      <c r="AA2836" s="4">
        <f t="shared" ca="1" si="415"/>
        <v>-2.8122289164155232</v>
      </c>
      <c r="AB2836" s="4">
        <f ca="1">Sheet1!AC2836</f>
        <v>0.20234269750484346</v>
      </c>
      <c r="AC2836" s="7">
        <f t="shared" ca="1" si="416"/>
        <v>1.3711844404434892</v>
      </c>
      <c r="AD2836" s="4">
        <f t="shared" ca="1" si="417"/>
        <v>-2.1764311759800505</v>
      </c>
      <c r="AE2836" s="4">
        <f t="shared" ca="1" si="418"/>
        <v>-3.8560845331542191</v>
      </c>
      <c r="AF2836" s="21">
        <f ca="1">(Sheet1!B$4*EXP(-Sheet1!B$8*Sheet1!B$7)*NORMSDIST((LN(Sheet1!B$4/(Sheet1!B$5+AD2836))-Sheet1!B$8*Sheet1!B$7+Sheet1!B$9*Sheet1!B$7+0.5*Sheet1!B$6*Sheet1!B$6*Sheet1!B$7)/(Sheet1!B$6*SQRT(Sheet1!B$7)))-(Sheet1!B$5+AD2836)*EXP(-Sheet1!B$9*Sheet1!B$7)*NORMSDIST((LN(Sheet1!B$4/(Sheet1!B$5+AD2836))-Sheet1!B$8*Sheet1!B$7+Sheet1!B$9*Sheet1!B$7-0.5*Sheet1!B$6*Sheet1!B$6*Sheet1!B$7)/(Sheet1!B$6*SQRT(Sheet1!B$7))))*400+100*AE2836-400*Sheet1!$B$13</f>
        <v>-24.446567068432159</v>
      </c>
    </row>
    <row r="2837" spans="22:32" x14ac:dyDescent="0.25">
      <c r="V2837" s="7" t="e">
        <f t="shared" si="412"/>
        <v>#VALUE!</v>
      </c>
      <c r="X2837" s="4">
        <f t="shared" ca="1" si="413"/>
        <v>2.5937291498126074</v>
      </c>
      <c r="Y2837" s="4">
        <f t="shared" ca="1" si="413"/>
        <v>-0.67593379086571559</v>
      </c>
      <c r="Z2837" s="4">
        <f t="shared" ca="1" si="414"/>
        <v>4.3933985776596565</v>
      </c>
      <c r="AA2837" s="4">
        <f t="shared" ca="1" si="415"/>
        <v>2.0358191671885475</v>
      </c>
      <c r="AB2837" s="4">
        <f ca="1">Sheet1!AC2837</f>
        <v>0.7694635269784087</v>
      </c>
      <c r="AC2837" s="7">
        <f t="shared" ca="1" si="416"/>
        <v>0.86349018553147605</v>
      </c>
      <c r="AD2837" s="4">
        <f t="shared" ca="1" si="417"/>
        <v>3.7936565529370596</v>
      </c>
      <c r="AE2837" s="4">
        <f t="shared" ca="1" si="418"/>
        <v>1.757909870384174</v>
      </c>
      <c r="AF2837" s="21">
        <f ca="1">(Sheet1!B$4*EXP(-Sheet1!B$8*Sheet1!B$7)*NORMSDIST((LN(Sheet1!B$4/(Sheet1!B$5+AD2837))-Sheet1!B$8*Sheet1!B$7+Sheet1!B$9*Sheet1!B$7+0.5*Sheet1!B$6*Sheet1!B$6*Sheet1!B$7)/(Sheet1!B$6*SQRT(Sheet1!B$7)))-(Sheet1!B$5+AD2837)*EXP(-Sheet1!B$9*Sheet1!B$7)*NORMSDIST((LN(Sheet1!B$4/(Sheet1!B$5+AD2837))-Sheet1!B$8*Sheet1!B$7+Sheet1!B$9*Sheet1!B$7-0.5*Sheet1!B$6*Sheet1!B$6*Sheet1!B$7)/(Sheet1!B$6*SQRT(Sheet1!B$7))))*400+100*AE2837-400*Sheet1!$B$13</f>
        <v>-395.73590046812751</v>
      </c>
    </row>
    <row r="2838" spans="22:32" x14ac:dyDescent="0.25">
      <c r="V2838" s="7" t="e">
        <f t="shared" si="412"/>
        <v>#VALUE!</v>
      </c>
      <c r="X2838" s="4">
        <f t="shared" ca="1" si="413"/>
        <v>-0.68244735849912375</v>
      </c>
      <c r="Y2838" s="4">
        <f t="shared" ca="1" si="413"/>
        <v>-0.57394157125793899</v>
      </c>
      <c r="Z2838" s="4">
        <f t="shared" ca="1" si="414"/>
        <v>-1.1559662096461611</v>
      </c>
      <c r="AA2838" s="4">
        <f t="shared" ca="1" si="415"/>
        <v>-1.5904437680250576</v>
      </c>
      <c r="AB2838" s="4">
        <f ca="1">Sheet1!AC2838</f>
        <v>0.45471502702766287</v>
      </c>
      <c r="AC2838" s="7">
        <f t="shared" ca="1" si="416"/>
        <v>1.0904075573476513</v>
      </c>
      <c r="AD2838" s="4">
        <f t="shared" ca="1" si="417"/>
        <v>-1.2604742910366935</v>
      </c>
      <c r="AE2838" s="4">
        <f t="shared" ca="1" si="418"/>
        <v>-1.7342319041909975</v>
      </c>
      <c r="AF2838" s="21">
        <f ca="1">(Sheet1!B$4*EXP(-Sheet1!B$8*Sheet1!B$7)*NORMSDIST((LN(Sheet1!B$4/(Sheet1!B$5+AD2838))-Sheet1!B$8*Sheet1!B$7+Sheet1!B$9*Sheet1!B$7+0.5*Sheet1!B$6*Sheet1!B$6*Sheet1!B$7)/(Sheet1!B$6*SQRT(Sheet1!B$7)))-(Sheet1!B$5+AD2838)*EXP(-Sheet1!B$9*Sheet1!B$7)*NORMSDIST((LN(Sheet1!B$4/(Sheet1!B$5+AD2838))-Sheet1!B$8*Sheet1!B$7+Sheet1!B$9*Sheet1!B$7-0.5*Sheet1!B$6*Sheet1!B$6*Sheet1!B$7)/(Sheet1!B$6*SQRT(Sheet1!B$7))))*400+100*AE2838-400*Sheet1!$B$13</f>
        <v>32.703704623851536</v>
      </c>
    </row>
    <row r="2839" spans="22:32" x14ac:dyDescent="0.25">
      <c r="V2839" s="7" t="e">
        <f t="shared" si="412"/>
        <v>#VALUE!</v>
      </c>
      <c r="X2839" s="4">
        <f t="shared" ca="1" si="413"/>
        <v>0.16589559023163186</v>
      </c>
      <c r="Y2839" s="4">
        <f t="shared" ca="1" si="413"/>
        <v>-7.7861913209580982E-2</v>
      </c>
      <c r="Z2839" s="4">
        <f t="shared" ca="1" si="414"/>
        <v>0.28100291436224883</v>
      </c>
      <c r="AA2839" s="4">
        <f t="shared" ca="1" si="415"/>
        <v>8.1625639753020826E-2</v>
      </c>
      <c r="AB2839" s="4">
        <f ca="1">Sheet1!AC2839</f>
        <v>0.59561825412173008</v>
      </c>
      <c r="AC2839" s="7">
        <f t="shared" ca="1" si="416"/>
        <v>0.98462688683040067</v>
      </c>
      <c r="AD2839" s="4">
        <f t="shared" ca="1" si="417"/>
        <v>0.27668302475877077</v>
      </c>
      <c r="AE2839" s="4">
        <f t="shared" ca="1" si="418"/>
        <v>8.0370799555556691E-2</v>
      </c>
      <c r="AF2839" s="21">
        <f ca="1">(Sheet1!B$4*EXP(-Sheet1!B$8*Sheet1!B$7)*NORMSDIST((LN(Sheet1!B$4/(Sheet1!B$5+AD2839))-Sheet1!B$8*Sheet1!B$7+Sheet1!B$9*Sheet1!B$7+0.5*Sheet1!B$6*Sheet1!B$6*Sheet1!B$7)/(Sheet1!B$6*SQRT(Sheet1!B$7)))-(Sheet1!B$5+AD2839)*EXP(-Sheet1!B$9*Sheet1!B$7)*NORMSDIST((LN(Sheet1!B$4/(Sheet1!B$5+AD2839))-Sheet1!B$8*Sheet1!B$7+Sheet1!B$9*Sheet1!B$7-0.5*Sheet1!B$6*Sheet1!B$6*Sheet1!B$7)/(Sheet1!B$6*SQRT(Sheet1!B$7))))*400+100*AE2839-400*Sheet1!$B$13</f>
        <v>-36.10386218312351</v>
      </c>
    </row>
    <row r="2840" spans="22:32" x14ac:dyDescent="0.25">
      <c r="V2840" s="7" t="e">
        <f t="shared" si="412"/>
        <v>#VALUE!</v>
      </c>
      <c r="X2840" s="4">
        <f t="shared" ca="1" si="413"/>
        <v>0.29954947336729182</v>
      </c>
      <c r="Y2840" s="4">
        <f t="shared" ca="1" si="413"/>
        <v>-1.2467695819123954</v>
      </c>
      <c r="Z2840" s="4">
        <f t="shared" ca="1" si="414"/>
        <v>0.50739308316970588</v>
      </c>
      <c r="AA2840" s="4">
        <f t="shared" ca="1" si="415"/>
        <v>-1.4046246295002447</v>
      </c>
      <c r="AB2840" s="4">
        <f ca="1">Sheet1!AC2840</f>
        <v>0.53275609176875394</v>
      </c>
      <c r="AC2840" s="7">
        <f t="shared" ca="1" si="416"/>
        <v>1.0299417482006132</v>
      </c>
      <c r="AD2840" s="4">
        <f t="shared" ca="1" si="417"/>
        <v>0.52258531910470607</v>
      </c>
      <c r="AE2840" s="4">
        <f t="shared" ca="1" si="418"/>
        <v>-1.4466815464731206</v>
      </c>
      <c r="AF2840" s="21">
        <f ca="1">(Sheet1!B$4*EXP(-Sheet1!B$8*Sheet1!B$7)*NORMSDIST((LN(Sheet1!B$4/(Sheet1!B$5+AD2840))-Sheet1!B$8*Sheet1!B$7+Sheet1!B$9*Sheet1!B$7+0.5*Sheet1!B$6*Sheet1!B$6*Sheet1!B$7)/(Sheet1!B$6*SQRT(Sheet1!B$7)))-(Sheet1!B$5+AD2840)*EXP(-Sheet1!B$9*Sheet1!B$7)*NORMSDIST((LN(Sheet1!B$4/(Sheet1!B$5+AD2840))-Sheet1!B$8*Sheet1!B$7+Sheet1!B$9*Sheet1!B$7-0.5*Sheet1!B$6*Sheet1!B$6*Sheet1!B$7)/(Sheet1!B$6*SQRT(Sheet1!B$7))))*400+100*AE2840-400*Sheet1!$B$13</f>
        <v>-227.70862567905442</v>
      </c>
    </row>
    <row r="2841" spans="22:32" x14ac:dyDescent="0.25">
      <c r="V2841" s="7" t="e">
        <f t="shared" si="412"/>
        <v>#VALUE!</v>
      </c>
      <c r="X2841" s="4">
        <f t="shared" ca="1" si="413"/>
        <v>-0.17117062252943244</v>
      </c>
      <c r="Y2841" s="4">
        <f t="shared" ca="1" si="413"/>
        <v>-1.6439015838825386</v>
      </c>
      <c r="Z2841" s="4">
        <f t="shared" ca="1" si="414"/>
        <v>-0.28993804908745335</v>
      </c>
      <c r="AA2841" s="4">
        <f t="shared" ca="1" si="415"/>
        <v>-2.5033974963948764</v>
      </c>
      <c r="AB2841" s="4">
        <f ca="1">Sheet1!AC2841</f>
        <v>0.443950996358768</v>
      </c>
      <c r="AC2841" s="7">
        <f t="shared" ca="1" si="416"/>
        <v>1.099263638984129</v>
      </c>
      <c r="AD2841" s="4">
        <f t="shared" ca="1" si="417"/>
        <v>-0.31871835491983302</v>
      </c>
      <c r="AE2841" s="4">
        <f t="shared" ca="1" si="418"/>
        <v>-2.7518938417107899</v>
      </c>
      <c r="AF2841" s="21">
        <f ca="1">(Sheet1!B$4*EXP(-Sheet1!B$8*Sheet1!B$7)*NORMSDIST((LN(Sheet1!B$4/(Sheet1!B$5+AD2841))-Sheet1!B$8*Sheet1!B$7+Sheet1!B$9*Sheet1!B$7+0.5*Sheet1!B$6*Sheet1!B$6*Sheet1!B$7)/(Sheet1!B$6*SQRT(Sheet1!B$7)))-(Sheet1!B$5+AD2841)*EXP(-Sheet1!B$9*Sheet1!B$7)*NORMSDIST((LN(Sheet1!B$4/(Sheet1!B$5+AD2841))-Sheet1!B$8*Sheet1!B$7+Sheet1!B$9*Sheet1!B$7-0.5*Sheet1!B$6*Sheet1!B$6*Sheet1!B$7)/(Sheet1!B$6*SQRT(Sheet1!B$7))))*400+100*AE2841-400*Sheet1!$B$13</f>
        <v>-223.85156646193354</v>
      </c>
    </row>
    <row r="2842" spans="22:32" x14ac:dyDescent="0.25">
      <c r="V2842" s="7" t="e">
        <f t="shared" si="412"/>
        <v>#VALUE!</v>
      </c>
      <c r="X2842" s="4">
        <f t="shared" ca="1" si="413"/>
        <v>1.2525154569909909</v>
      </c>
      <c r="Y2842" s="4">
        <f t="shared" ca="1" si="413"/>
        <v>1.2560435215443186</v>
      </c>
      <c r="Z2842" s="4">
        <f t="shared" ca="1" si="414"/>
        <v>2.1215783566447257</v>
      </c>
      <c r="AA2842" s="4">
        <f t="shared" ca="1" si="415"/>
        <v>3.2033443647278967</v>
      </c>
      <c r="AB2842" s="4">
        <f ca="1">Sheet1!AC2842</f>
        <v>0.26263280070771267</v>
      </c>
      <c r="AC2842" s="7">
        <f t="shared" ca="1" si="416"/>
        <v>1.2831606401485012</v>
      </c>
      <c r="AD2842" s="4">
        <f t="shared" ca="1" si="417"/>
        <v>2.7223258422374514</v>
      </c>
      <c r="AE2842" s="4">
        <f t="shared" ca="1" si="418"/>
        <v>4.1104054056603418</v>
      </c>
      <c r="AF2842" s="21">
        <f ca="1">(Sheet1!B$4*EXP(-Sheet1!B$8*Sheet1!B$7)*NORMSDIST((LN(Sheet1!B$4/(Sheet1!B$5+AD2842))-Sheet1!B$8*Sheet1!B$7+Sheet1!B$9*Sheet1!B$7+0.5*Sheet1!B$6*Sheet1!B$6*Sheet1!B$7)/(Sheet1!B$6*SQRT(Sheet1!B$7)))-(Sheet1!B$5+AD2842)*EXP(-Sheet1!B$9*Sheet1!B$7)*NORMSDIST((LN(Sheet1!B$4/(Sheet1!B$5+AD2842))-Sheet1!B$8*Sheet1!B$7+Sheet1!B$9*Sheet1!B$7-0.5*Sheet1!B$6*Sheet1!B$6*Sheet1!B$7)/(Sheet1!B$6*SQRT(Sheet1!B$7))))*400+100*AE2842-400*Sheet1!$B$13</f>
        <v>-6.3455661050229537</v>
      </c>
    </row>
    <row r="2843" spans="22:32" x14ac:dyDescent="0.25">
      <c r="V2843" s="7" t="e">
        <f t="shared" si="412"/>
        <v>#VALUE!</v>
      </c>
      <c r="X2843" s="4">
        <f t="shared" ca="1" si="413"/>
        <v>-0.11972104728914287</v>
      </c>
      <c r="Y2843" s="4">
        <f t="shared" ca="1" si="413"/>
        <v>-1.3613338547572209</v>
      </c>
      <c r="Z2843" s="4">
        <f t="shared" ca="1" si="414"/>
        <v>-0.20278997863521953</v>
      </c>
      <c r="AA2843" s="4">
        <f t="shared" ca="1" si="415"/>
        <v>-2.047749085578757</v>
      </c>
      <c r="AB2843" s="4">
        <f ca="1">Sheet1!AC2843</f>
        <v>0.1829316711759259</v>
      </c>
      <c r="AC2843" s="7">
        <f t="shared" ca="1" si="416"/>
        <v>1.4050937305732869</v>
      </c>
      <c r="AD2843" s="4">
        <f t="shared" ca="1" si="417"/>
        <v>-0.28493892760343775</v>
      </c>
      <c r="AE2843" s="4">
        <f t="shared" ca="1" si="418"/>
        <v>-2.8772794019338925</v>
      </c>
      <c r="AF2843" s="21">
        <f ca="1">(Sheet1!B$4*EXP(-Sheet1!B$8*Sheet1!B$7)*NORMSDIST((LN(Sheet1!B$4/(Sheet1!B$5+AD2843))-Sheet1!B$8*Sheet1!B$7+Sheet1!B$9*Sheet1!B$7+0.5*Sheet1!B$6*Sheet1!B$6*Sheet1!B$7)/(Sheet1!B$6*SQRT(Sheet1!B$7)))-(Sheet1!B$5+AD2843)*EXP(-Sheet1!B$9*Sheet1!B$7)*NORMSDIST((LN(Sheet1!B$4/(Sheet1!B$5+AD2843))-Sheet1!B$8*Sheet1!B$7+Sheet1!B$9*Sheet1!B$7-0.5*Sheet1!B$6*Sheet1!B$6*Sheet1!B$7)/(Sheet1!B$6*SQRT(Sheet1!B$7))))*400+100*AE2843-400*Sheet1!$B$13</f>
        <v>-241.85613685895942</v>
      </c>
    </row>
    <row r="2844" spans="22:32" x14ac:dyDescent="0.25">
      <c r="V2844" s="7" t="e">
        <f t="shared" si="412"/>
        <v>#VALUE!</v>
      </c>
      <c r="X2844" s="4">
        <f t="shared" ca="1" si="413"/>
        <v>0.90780757683200108</v>
      </c>
      <c r="Y2844" s="4">
        <f t="shared" ca="1" si="413"/>
        <v>0.49035350278945333</v>
      </c>
      <c r="Z2844" s="4">
        <f t="shared" ca="1" si="414"/>
        <v>1.5376935240638079</v>
      </c>
      <c r="AA2844" s="4">
        <f t="shared" ca="1" si="415"/>
        <v>1.732451634954173</v>
      </c>
      <c r="AB2844" s="4">
        <f ca="1">Sheet1!AC2844</f>
        <v>8.8965739076849681E-2</v>
      </c>
      <c r="AC2844" s="7">
        <f t="shared" ca="1" si="416"/>
        <v>1.6501424808704623</v>
      </c>
      <c r="AD2844" s="4">
        <f t="shared" ca="1" si="417"/>
        <v>2.5374134066170959</v>
      </c>
      <c r="AE2844" s="4">
        <f t="shared" ca="1" si="418"/>
        <v>2.8587920388913677</v>
      </c>
      <c r="AF2844" s="21">
        <f ca="1">(Sheet1!B$4*EXP(-Sheet1!B$8*Sheet1!B$7)*NORMSDIST((LN(Sheet1!B$4/(Sheet1!B$5+AD2844))-Sheet1!B$8*Sheet1!B$7+Sheet1!B$9*Sheet1!B$7+0.5*Sheet1!B$6*Sheet1!B$6*Sheet1!B$7)/(Sheet1!B$6*SQRT(Sheet1!B$7)))-(Sheet1!B$5+AD2844)*EXP(-Sheet1!B$9*Sheet1!B$7)*NORMSDIST((LN(Sheet1!B$4/(Sheet1!B$5+AD2844))-Sheet1!B$8*Sheet1!B$7+Sheet1!B$9*Sheet1!B$7-0.5*Sheet1!B$6*Sheet1!B$6*Sheet1!B$7)/(Sheet1!B$6*SQRT(Sheet1!B$7))))*400+100*AE2844-400*Sheet1!$B$13</f>
        <v>-104.33301146566282</v>
      </c>
    </row>
    <row r="2845" spans="22:32" x14ac:dyDescent="0.25">
      <c r="V2845" s="7" t="e">
        <f t="shared" si="412"/>
        <v>#VALUE!</v>
      </c>
      <c r="X2845" s="4">
        <f t="shared" ca="1" si="413"/>
        <v>-0.75678881889047589</v>
      </c>
      <c r="Y2845" s="4">
        <f t="shared" ca="1" si="413"/>
        <v>-1.1618695579799019</v>
      </c>
      <c r="Z2845" s="4">
        <f t="shared" ca="1" si="414"/>
        <v>-1.281889792055722</v>
      </c>
      <c r="AA2845" s="4">
        <f t="shared" ca="1" si="415"/>
        <v>-2.5008627373295154</v>
      </c>
      <c r="AB2845" s="4">
        <f ca="1">Sheet1!AC2845</f>
        <v>0.60325288052709858</v>
      </c>
      <c r="AC2845" s="7">
        <f t="shared" ca="1" si="416"/>
        <v>0.97925665454407929</v>
      </c>
      <c r="AD2845" s="4">
        <f t="shared" ca="1" si="417"/>
        <v>-1.2552991092626917</v>
      </c>
      <c r="AE2845" s="4">
        <f t="shared" ca="1" si="418"/>
        <v>-2.4489864776312498</v>
      </c>
      <c r="AF2845" s="21">
        <f ca="1">(Sheet1!B$4*EXP(-Sheet1!B$8*Sheet1!B$7)*NORMSDIST((LN(Sheet1!B$4/(Sheet1!B$5+AD2845))-Sheet1!B$8*Sheet1!B$7+Sheet1!B$9*Sheet1!B$7+0.5*Sheet1!B$6*Sheet1!B$6*Sheet1!B$7)/(Sheet1!B$6*SQRT(Sheet1!B$7)))-(Sheet1!B$5+AD2845)*EXP(-Sheet1!B$9*Sheet1!B$7)*NORMSDIST((LN(Sheet1!B$4/(Sheet1!B$5+AD2845))-Sheet1!B$8*Sheet1!B$7+Sheet1!B$9*Sheet1!B$7-0.5*Sheet1!B$6*Sheet1!B$6*Sheet1!B$7)/(Sheet1!B$6*SQRT(Sheet1!B$7))))*400+100*AE2845-400*Sheet1!$B$13</f>
        <v>-39.635077165507937</v>
      </c>
    </row>
    <row r="2846" spans="22:32" x14ac:dyDescent="0.25">
      <c r="V2846" s="7" t="e">
        <f t="shared" si="412"/>
        <v>#VALUE!</v>
      </c>
      <c r="X2846" s="4">
        <f t="shared" ca="1" si="413"/>
        <v>2.1369391719174816E-3</v>
      </c>
      <c r="Y2846" s="4">
        <f t="shared" ca="1" si="413"/>
        <v>1.947299021479366</v>
      </c>
      <c r="Z2846" s="4">
        <f t="shared" ca="1" si="414"/>
        <v>3.6196630319421615E-3</v>
      </c>
      <c r="AA2846" s="4">
        <f t="shared" ca="1" si="415"/>
        <v>2.7345966848371219</v>
      </c>
      <c r="AB2846" s="4">
        <f ca="1">Sheet1!AC2846</f>
        <v>0.95506575000628335</v>
      </c>
      <c r="AC2846" s="7">
        <f t="shared" ca="1" si="416"/>
        <v>0.69008135278223959</v>
      </c>
      <c r="AD2846" s="4">
        <f t="shared" ca="1" si="417"/>
        <v>2.4978619616985095E-3</v>
      </c>
      <c r="AE2846" s="4">
        <f t="shared" ca="1" si="418"/>
        <v>1.8870941795862288</v>
      </c>
      <c r="AF2846" s="21">
        <f ca="1">(Sheet1!B$4*EXP(-Sheet1!B$8*Sheet1!B$7)*NORMSDIST((LN(Sheet1!B$4/(Sheet1!B$5+AD2846))-Sheet1!B$8*Sheet1!B$7+Sheet1!B$9*Sheet1!B$7+0.5*Sheet1!B$6*Sheet1!B$6*Sheet1!B$7)/(Sheet1!B$6*SQRT(Sheet1!B$7)))-(Sheet1!B$5+AD2846)*EXP(-Sheet1!B$9*Sheet1!B$7)*NORMSDIST((LN(Sheet1!B$4/(Sheet1!B$5+AD2846))-Sheet1!B$8*Sheet1!B$7+Sheet1!B$9*Sheet1!B$7-0.5*Sheet1!B$6*Sheet1!B$6*Sheet1!B$7)/(Sheet1!B$6*SQRT(Sheet1!B$7))))*400+100*AE2846-400*Sheet1!$B$13</f>
        <v>188.3091507497511</v>
      </c>
    </row>
    <row r="2847" spans="22:32" x14ac:dyDescent="0.25">
      <c r="V2847" s="7" t="e">
        <f t="shared" si="412"/>
        <v>#VALUE!</v>
      </c>
      <c r="X2847" s="4">
        <f t="shared" ca="1" si="413"/>
        <v>0.23619251864700072</v>
      </c>
      <c r="Y2847" s="4">
        <f t="shared" ca="1" si="413"/>
        <v>0.41145284261805887</v>
      </c>
      <c r="Z2847" s="4">
        <f t="shared" ca="1" si="414"/>
        <v>0.40007564997777662</v>
      </c>
      <c r="AA2847" s="4">
        <f t="shared" ca="1" si="415"/>
        <v>0.84903293647542255</v>
      </c>
      <c r="AB2847" s="4">
        <f ca="1">Sheet1!AC2847</f>
        <v>0.90171065143294393</v>
      </c>
      <c r="AC2847" s="7">
        <f t="shared" ca="1" si="416"/>
        <v>0.75522425329852072</v>
      </c>
      <c r="AD2847" s="4">
        <f t="shared" ca="1" si="417"/>
        <v>0.30214683401738668</v>
      </c>
      <c r="AE2847" s="4">
        <f t="shared" ca="1" si="418"/>
        <v>0.64121026547550142</v>
      </c>
      <c r="AF2847" s="21">
        <f ca="1">(Sheet1!B$4*EXP(-Sheet1!B$8*Sheet1!B$7)*NORMSDIST((LN(Sheet1!B$4/(Sheet1!B$5+AD2847))-Sheet1!B$8*Sheet1!B$7+Sheet1!B$9*Sheet1!B$7+0.5*Sheet1!B$6*Sheet1!B$6*Sheet1!B$7)/(Sheet1!B$6*SQRT(Sheet1!B$7)))-(Sheet1!B$5+AD2847)*EXP(-Sheet1!B$9*Sheet1!B$7)*NORMSDIST((LN(Sheet1!B$4/(Sheet1!B$5+AD2847))-Sheet1!B$8*Sheet1!B$7+Sheet1!B$9*Sheet1!B$7-0.5*Sheet1!B$6*Sheet1!B$6*Sheet1!B$7)/(Sheet1!B$6*SQRT(Sheet1!B$7))))*400+100*AE2847-400*Sheet1!$B$13</f>
        <v>15.93751474687997</v>
      </c>
    </row>
    <row r="2848" spans="22:32" x14ac:dyDescent="0.25">
      <c r="V2848" s="7" t="e">
        <f t="shared" si="412"/>
        <v>#VALUE!</v>
      </c>
      <c r="X2848" s="4">
        <f t="shared" ca="1" si="413"/>
        <v>-0.99873947893849757</v>
      </c>
      <c r="Y2848" s="4">
        <f t="shared" ca="1" si="413"/>
        <v>0.3468586291009409</v>
      </c>
      <c r="Z2848" s="4">
        <f t="shared" ca="1" si="414"/>
        <v>-1.6917188930609648</v>
      </c>
      <c r="AA2848" s="4">
        <f t="shared" ca="1" si="415"/>
        <v>-0.66243019292638905</v>
      </c>
      <c r="AB2848" s="4">
        <f ca="1">Sheet1!AC2848</f>
        <v>8.6671930735836344E-2</v>
      </c>
      <c r="AC2848" s="7">
        <f t="shared" ca="1" si="416"/>
        <v>1.6591983295433272</v>
      </c>
      <c r="AD2848" s="4">
        <f t="shared" ca="1" si="417"/>
        <v>-2.8068971614236395</v>
      </c>
      <c r="AE2848" s="4">
        <f t="shared" ca="1" si="418"/>
        <v>-1.0991030695425288</v>
      </c>
      <c r="AF2848" s="21">
        <f ca="1">(Sheet1!B$4*EXP(-Sheet1!B$8*Sheet1!B$7)*NORMSDIST((LN(Sheet1!B$4/(Sheet1!B$5+AD2848))-Sheet1!B$8*Sheet1!B$7+Sheet1!B$9*Sheet1!B$7+0.5*Sheet1!B$6*Sheet1!B$6*Sheet1!B$7)/(Sheet1!B$6*SQRT(Sheet1!B$7)))-(Sheet1!B$5+AD2848)*EXP(-Sheet1!B$9*Sheet1!B$7)*NORMSDIST((LN(Sheet1!B$4/(Sheet1!B$5+AD2848))-Sheet1!B$8*Sheet1!B$7+Sheet1!B$9*Sheet1!B$7-0.5*Sheet1!B$6*Sheet1!B$6*Sheet1!B$7)/(Sheet1!B$6*SQRT(Sheet1!B$7))))*400+100*AE2848-400*Sheet1!$B$13</f>
        <v>360.56628717771946</v>
      </c>
    </row>
    <row r="2849" spans="22:32" x14ac:dyDescent="0.25">
      <c r="V2849" s="7" t="e">
        <f t="shared" si="412"/>
        <v>#VALUE!</v>
      </c>
      <c r="X2849" s="4">
        <f t="shared" ca="1" si="413"/>
        <v>0.96116177474589237</v>
      </c>
      <c r="Y2849" s="4">
        <f t="shared" ca="1" si="413"/>
        <v>0.93108687002404611</v>
      </c>
      <c r="Z2849" s="4">
        <f t="shared" ca="1" si="414"/>
        <v>1.6280677473106713</v>
      </c>
      <c r="AA2849" s="4">
        <f t="shared" ca="1" si="415"/>
        <v>2.4122040720184827</v>
      </c>
      <c r="AB2849" s="4">
        <f ca="1">Sheet1!AC2849</f>
        <v>0.24808593326658601</v>
      </c>
      <c r="AC2849" s="7">
        <f t="shared" ca="1" si="416"/>
        <v>1.3024716327450856</v>
      </c>
      <c r="AD2849" s="4">
        <f t="shared" ca="1" si="417"/>
        <v>2.1205120570593436</v>
      </c>
      <c r="AE2849" s="4">
        <f t="shared" ca="1" si="418"/>
        <v>3.1418273761962574</v>
      </c>
      <c r="AF2849" s="21">
        <f ca="1">(Sheet1!B$4*EXP(-Sheet1!B$8*Sheet1!B$7)*NORMSDIST((LN(Sheet1!B$4/(Sheet1!B$5+AD2849))-Sheet1!B$8*Sheet1!B$7+Sheet1!B$9*Sheet1!B$7+0.5*Sheet1!B$6*Sheet1!B$6*Sheet1!B$7)/(Sheet1!B$6*SQRT(Sheet1!B$7)))-(Sheet1!B$5+AD2849)*EXP(-Sheet1!B$9*Sheet1!B$7)*NORMSDIST((LN(Sheet1!B$4/(Sheet1!B$5+AD2849))-Sheet1!B$8*Sheet1!B$7+Sheet1!B$9*Sheet1!B$7-0.5*Sheet1!B$6*Sheet1!B$6*Sheet1!B$7)/(Sheet1!B$6*SQRT(Sheet1!B$7))))*400+100*AE2849-400*Sheet1!$B$13</f>
        <v>-14.142328265700598</v>
      </c>
    </row>
    <row r="2850" spans="22:32" x14ac:dyDescent="0.25">
      <c r="V2850" s="7" t="e">
        <f t="shared" si="412"/>
        <v>#VALUE!</v>
      </c>
      <c r="X2850" s="4">
        <f t="shared" ca="1" si="413"/>
        <v>-1.572755247438653</v>
      </c>
      <c r="Y2850" s="4">
        <f t="shared" ca="1" si="413"/>
        <v>0.37635980924317614</v>
      </c>
      <c r="Z2850" s="4">
        <f t="shared" ca="1" si="414"/>
        <v>-2.6640178168190598</v>
      </c>
      <c r="AA2850" s="4">
        <f t="shared" ca="1" si="415"/>
        <v>-1.2814652058447649</v>
      </c>
      <c r="AB2850" s="4">
        <f ca="1">Sheet1!AC2850</f>
        <v>0.4808969297100546</v>
      </c>
      <c r="AC2850" s="7">
        <f t="shared" ca="1" si="416"/>
        <v>1.0694470168203485</v>
      </c>
      <c r="AD2850" s="4">
        <f t="shared" ca="1" si="417"/>
        <v>-2.849025906953401</v>
      </c>
      <c r="AE2850" s="4">
        <f t="shared" ca="1" si="418"/>
        <v>-1.3704591415497576</v>
      </c>
      <c r="AF2850" s="21">
        <f ca="1">(Sheet1!B$4*EXP(-Sheet1!B$8*Sheet1!B$7)*NORMSDIST((LN(Sheet1!B$4/(Sheet1!B$5+AD2850))-Sheet1!B$8*Sheet1!B$7+Sheet1!B$9*Sheet1!B$7+0.5*Sheet1!B$6*Sheet1!B$6*Sheet1!B$7)/(Sheet1!B$6*SQRT(Sheet1!B$7)))-(Sheet1!B$5+AD2850)*EXP(-Sheet1!B$9*Sheet1!B$7)*NORMSDIST((LN(Sheet1!B$4/(Sheet1!B$5+AD2850))-Sheet1!B$8*Sheet1!B$7+Sheet1!B$9*Sheet1!B$7-0.5*Sheet1!B$6*Sheet1!B$6*Sheet1!B$7)/(Sheet1!B$6*SQRT(Sheet1!B$7))))*400+100*AE2850-400*Sheet1!$B$13</f>
        <v>340.81144528896948</v>
      </c>
    </row>
    <row r="2851" spans="22:32" x14ac:dyDescent="0.25">
      <c r="V2851" s="7" t="e">
        <f t="shared" si="412"/>
        <v>#VALUE!</v>
      </c>
      <c r="X2851" s="4">
        <f t="shared" ca="1" si="413"/>
        <v>0.12773727303706012</v>
      </c>
      <c r="Y2851" s="4">
        <f t="shared" ca="1" si="413"/>
        <v>0.89511818047995084</v>
      </c>
      <c r="Z2851" s="4">
        <f t="shared" ca="1" si="414"/>
        <v>0.21636829493769189</v>
      </c>
      <c r="AA2851" s="4">
        <f t="shared" ca="1" si="415"/>
        <v>1.4028528963454507</v>
      </c>
      <c r="AB2851" s="4">
        <f ca="1">Sheet1!AC2851</f>
        <v>0.37582410721485693</v>
      </c>
      <c r="AC2851" s="7">
        <f t="shared" ca="1" si="416"/>
        <v>1.159353368270146</v>
      </c>
      <c r="AD2851" s="4">
        <f t="shared" ca="1" si="417"/>
        <v>0.25084731152288148</v>
      </c>
      <c r="AE2851" s="4">
        <f t="shared" ca="1" si="418"/>
        <v>1.6264022305656283</v>
      </c>
      <c r="AF2851" s="21">
        <f ca="1">(Sheet1!B$4*EXP(-Sheet1!B$8*Sheet1!B$7)*NORMSDIST((LN(Sheet1!B$4/(Sheet1!B$5+AD2851))-Sheet1!B$8*Sheet1!B$7+Sheet1!B$9*Sheet1!B$7+0.5*Sheet1!B$6*Sheet1!B$6*Sheet1!B$7)/(Sheet1!B$6*SQRT(Sheet1!B$7)))-(Sheet1!B$5+AD2851)*EXP(-Sheet1!B$9*Sheet1!B$7)*NORMSDIST((LN(Sheet1!B$4/(Sheet1!B$5+AD2851))-Sheet1!B$8*Sheet1!B$7+Sheet1!B$9*Sheet1!B$7-0.5*Sheet1!B$6*Sheet1!B$6*Sheet1!B$7)/(Sheet1!B$6*SQRT(Sheet1!B$7))))*400+100*AE2851-400*Sheet1!$B$13</f>
        <v>122.60430405253373</v>
      </c>
    </row>
    <row r="2852" spans="22:32" x14ac:dyDescent="0.25">
      <c r="V2852" s="7" t="e">
        <f t="shared" si="412"/>
        <v>#VALUE!</v>
      </c>
      <c r="X2852" s="4">
        <f t="shared" ca="1" si="413"/>
        <v>1.3244515235239176</v>
      </c>
      <c r="Y2852" s="4">
        <f t="shared" ca="1" si="413"/>
        <v>0.43523629520056323</v>
      </c>
      <c r="Z2852" s="4">
        <f t="shared" ca="1" si="414"/>
        <v>2.2434275529692629</v>
      </c>
      <c r="AA2852" s="4">
        <f t="shared" ca="1" si="415"/>
        <v>2.1344842478828094</v>
      </c>
      <c r="AB2852" s="4">
        <f ca="1">Sheet1!AC2852</f>
        <v>0.25904463832031555</v>
      </c>
      <c r="AC2852" s="7">
        <f t="shared" ca="1" si="416"/>
        <v>1.2878284739539159</v>
      </c>
      <c r="AD2852" s="4">
        <f t="shared" ca="1" si="417"/>
        <v>2.8891498819665737</v>
      </c>
      <c r="AE2852" s="4">
        <f t="shared" ca="1" si="418"/>
        <v>2.7488495916295905</v>
      </c>
      <c r="AF2852" s="21">
        <f ca="1">(Sheet1!B$4*EXP(-Sheet1!B$8*Sheet1!B$7)*NORMSDIST((LN(Sheet1!B$4/(Sheet1!B$5+AD2852))-Sheet1!B$8*Sheet1!B$7+Sheet1!B$9*Sheet1!B$7+0.5*Sheet1!B$6*Sheet1!B$6*Sheet1!B$7)/(Sheet1!B$6*SQRT(Sheet1!B$7)))-(Sheet1!B$5+AD2852)*EXP(-Sheet1!B$9*Sheet1!B$7)*NORMSDIST((LN(Sheet1!B$4/(Sheet1!B$5+AD2852))-Sheet1!B$8*Sheet1!B$7+Sheet1!B$9*Sheet1!B$7-0.5*Sheet1!B$6*Sheet1!B$6*Sheet1!B$7)/(Sheet1!B$6*SQRT(Sheet1!B$7))))*400+100*AE2852-400*Sheet1!$B$13</f>
        <v>-166.87226386861084</v>
      </c>
    </row>
    <row r="2853" spans="22:32" x14ac:dyDescent="0.25">
      <c r="V2853" s="7" t="e">
        <f t="shared" si="412"/>
        <v>#VALUE!</v>
      </c>
      <c r="X2853" s="4">
        <f t="shared" ca="1" si="413"/>
        <v>-0.51125788200227751</v>
      </c>
      <c r="Y2853" s="4">
        <f t="shared" ca="1" si="413"/>
        <v>-1.1015572742050823</v>
      </c>
      <c r="Z2853" s="4">
        <f t="shared" ca="1" si="414"/>
        <v>-0.86599622468998949</v>
      </c>
      <c r="AA2853" s="4">
        <f t="shared" ca="1" si="415"/>
        <v>-2.1337497902043525</v>
      </c>
      <c r="AB2853" s="4">
        <f ca="1">Sheet1!AC2853</f>
        <v>0.87807439564362888</v>
      </c>
      <c r="AC2853" s="7">
        <f t="shared" ca="1" si="416"/>
        <v>0.77770432987033689</v>
      </c>
      <c r="AD2853" s="4">
        <f t="shared" ca="1" si="417"/>
        <v>-0.67348901359276991</v>
      </c>
      <c r="AE2853" s="4">
        <f t="shared" ca="1" si="418"/>
        <v>-1.6594264507018479</v>
      </c>
      <c r="AF2853" s="21">
        <f ca="1">(Sheet1!B$4*EXP(-Sheet1!B$8*Sheet1!B$7)*NORMSDIST((LN(Sheet1!B$4/(Sheet1!B$5+AD2853))-Sheet1!B$8*Sheet1!B$7+Sheet1!B$9*Sheet1!B$7+0.5*Sheet1!B$6*Sheet1!B$6*Sheet1!B$7)/(Sheet1!B$6*SQRT(Sheet1!B$7)))-(Sheet1!B$5+AD2853)*EXP(-Sheet1!B$9*Sheet1!B$7)*NORMSDIST((LN(Sheet1!B$4/(Sheet1!B$5+AD2853))-Sheet1!B$8*Sheet1!B$7+Sheet1!B$9*Sheet1!B$7-0.5*Sheet1!B$6*Sheet1!B$6*Sheet1!B$7)/(Sheet1!B$6*SQRT(Sheet1!B$7))))*400+100*AE2853-400*Sheet1!$B$13</f>
        <v>-56.838814999024635</v>
      </c>
    </row>
    <row r="2854" spans="22:32" x14ac:dyDescent="0.25">
      <c r="V2854" s="7" t="e">
        <f t="shared" si="412"/>
        <v>#VALUE!</v>
      </c>
      <c r="X2854" s="4">
        <f t="shared" ca="1" si="413"/>
        <v>-0.43193165568127134</v>
      </c>
      <c r="Y2854" s="4">
        <f t="shared" ca="1" si="413"/>
        <v>1.8550875295189195</v>
      </c>
      <c r="Z2854" s="4">
        <f t="shared" ca="1" si="414"/>
        <v>-0.73162917641318859</v>
      </c>
      <c r="AA2854" s="4">
        <f t="shared" ca="1" si="415"/>
        <v>2.1058083393608573</v>
      </c>
      <c r="AB2854" s="4">
        <f ca="1">Sheet1!AC2854</f>
        <v>0.11652976022897599</v>
      </c>
      <c r="AC2854" s="7">
        <f t="shared" ca="1" si="416"/>
        <v>1.557460941458912</v>
      </c>
      <c r="AD2854" s="4">
        <f t="shared" ca="1" si="417"/>
        <v>-1.139483865895293</v>
      </c>
      <c r="AE2854" s="4">
        <f t="shared" ca="1" si="418"/>
        <v>3.2797142387529887</v>
      </c>
      <c r="AF2854" s="21">
        <f ca="1">(Sheet1!B$4*EXP(-Sheet1!B$8*Sheet1!B$7)*NORMSDIST((LN(Sheet1!B$4/(Sheet1!B$5+AD2854))-Sheet1!B$8*Sheet1!B$7+Sheet1!B$9*Sheet1!B$7+0.5*Sheet1!B$6*Sheet1!B$6*Sheet1!B$7)/(Sheet1!B$6*SQRT(Sheet1!B$7)))-(Sheet1!B$5+AD2854)*EXP(-Sheet1!B$9*Sheet1!B$7)*NORMSDIST((LN(Sheet1!B$4/(Sheet1!B$5+AD2854))-Sheet1!B$8*Sheet1!B$7+Sheet1!B$9*Sheet1!B$7-0.5*Sheet1!B$6*Sheet1!B$6*Sheet1!B$7)/(Sheet1!B$6*SQRT(Sheet1!B$7))))*400+100*AE2854-400*Sheet1!$B$13</f>
        <v>513.95160985488383</v>
      </c>
    </row>
    <row r="2855" spans="22:32" x14ac:dyDescent="0.25">
      <c r="V2855" s="7" t="e">
        <f t="shared" si="412"/>
        <v>#VALUE!</v>
      </c>
      <c r="X2855" s="4">
        <f t="shared" ca="1" si="413"/>
        <v>0.51597829357902347</v>
      </c>
      <c r="Y2855" s="4">
        <f t="shared" ca="1" si="413"/>
        <v>0.53778098859496937</v>
      </c>
      <c r="Z2855" s="4">
        <f t="shared" ca="1" si="414"/>
        <v>0.8739919128707474</v>
      </c>
      <c r="AA2855" s="4">
        <f t="shared" ca="1" si="415"/>
        <v>1.3481802230317195</v>
      </c>
      <c r="AB2855" s="4">
        <f ca="1">Sheet1!AC2855</f>
        <v>0.19578241501352023</v>
      </c>
      <c r="AC2855" s="7">
        <f t="shared" ca="1" si="416"/>
        <v>1.3822680611097498</v>
      </c>
      <c r="AD2855" s="4">
        <f t="shared" ca="1" si="417"/>
        <v>1.2080911068294493</v>
      </c>
      <c r="AE2855" s="4">
        <f t="shared" ca="1" si="418"/>
        <v>1.8635464629165648</v>
      </c>
      <c r="AF2855" s="21">
        <f ca="1">(Sheet1!B$4*EXP(-Sheet1!B$8*Sheet1!B$7)*NORMSDIST((LN(Sheet1!B$4/(Sheet1!B$5+AD2855))-Sheet1!B$8*Sheet1!B$7+Sheet1!B$9*Sheet1!B$7+0.5*Sheet1!B$6*Sheet1!B$6*Sheet1!B$7)/(Sheet1!B$6*SQRT(Sheet1!B$7)))-(Sheet1!B$5+AD2855)*EXP(-Sheet1!B$9*Sheet1!B$7)*NORMSDIST((LN(Sheet1!B$4/(Sheet1!B$5+AD2855))-Sheet1!B$8*Sheet1!B$7+Sheet1!B$9*Sheet1!B$7-0.5*Sheet1!B$6*Sheet1!B$6*Sheet1!B$7)/(Sheet1!B$6*SQRT(Sheet1!B$7))))*400+100*AE2855-400*Sheet1!$B$13</f>
        <v>-3.4943017555997358</v>
      </c>
    </row>
    <row r="2856" spans="22:32" x14ac:dyDescent="0.25">
      <c r="V2856" s="7" t="e">
        <f t="shared" si="412"/>
        <v>#VALUE!</v>
      </c>
      <c r="X2856" s="4">
        <f t="shared" ca="1" si="413"/>
        <v>-1.4905623016114329</v>
      </c>
      <c r="Y2856" s="4">
        <f t="shared" ca="1" si="413"/>
        <v>0.53716265144935837</v>
      </c>
      <c r="Z2856" s="4">
        <f t="shared" ca="1" si="414"/>
        <v>-2.5247949641487817</v>
      </c>
      <c r="AA2856" s="4">
        <f t="shared" ca="1" si="415"/>
        <v>-0.96128639597179344</v>
      </c>
      <c r="AB2856" s="4">
        <f ca="1">Sheet1!AC2856</f>
        <v>0.73295615386647817</v>
      </c>
      <c r="AC2856" s="7">
        <f t="shared" ca="1" si="416"/>
        <v>0.88937459666801366</v>
      </c>
      <c r="AD2856" s="4">
        <f t="shared" ca="1" si="417"/>
        <v>-2.2454885029092546</v>
      </c>
      <c r="AE2856" s="4">
        <f t="shared" ca="1" si="418"/>
        <v>-0.85494370069986225</v>
      </c>
      <c r="AF2856" s="21">
        <f ca="1">(Sheet1!B$4*EXP(-Sheet1!B$8*Sheet1!B$7)*NORMSDIST((LN(Sheet1!B$4/(Sheet1!B$5+AD2856))-Sheet1!B$8*Sheet1!B$7+Sheet1!B$9*Sheet1!B$7+0.5*Sheet1!B$6*Sheet1!B$6*Sheet1!B$7)/(Sheet1!B$6*SQRT(Sheet1!B$7)))-(Sheet1!B$5+AD2856)*EXP(-Sheet1!B$9*Sheet1!B$7)*NORMSDIST((LN(Sheet1!B$4/(Sheet1!B$5+AD2856))-Sheet1!B$8*Sheet1!B$7+Sheet1!B$9*Sheet1!B$7-0.5*Sheet1!B$6*Sheet1!B$6*Sheet1!B$7)/(Sheet1!B$6*SQRT(Sheet1!B$7))))*400+100*AE2856-400*Sheet1!$B$13</f>
        <v>287.53722368091712</v>
      </c>
    </row>
    <row r="2857" spans="22:32" x14ac:dyDescent="0.25">
      <c r="V2857" s="7" t="e">
        <f t="shared" si="412"/>
        <v>#VALUE!</v>
      </c>
      <c r="X2857" s="4">
        <f t="shared" ca="1" si="413"/>
        <v>0.80116950364096629</v>
      </c>
      <c r="Y2857" s="4">
        <f t="shared" ca="1" si="413"/>
        <v>0.71160288703831387</v>
      </c>
      <c r="Z2857" s="4">
        <f t="shared" ca="1" si="414"/>
        <v>1.3570641938518591</v>
      </c>
      <c r="AA2857" s="4">
        <f t="shared" ca="1" si="415"/>
        <v>1.9201822879961699</v>
      </c>
      <c r="AB2857" s="4">
        <f ca="1">Sheet1!AC2857</f>
        <v>0.72956141213954862</v>
      </c>
      <c r="AC2857" s="7">
        <f t="shared" ca="1" si="416"/>
        <v>0.89174870457305155</v>
      </c>
      <c r="AD2857" s="4">
        <f t="shared" ca="1" si="417"/>
        <v>1.2101602368898678</v>
      </c>
      <c r="AE2857" s="4">
        <f t="shared" ca="1" si="418"/>
        <v>1.7123200678647026</v>
      </c>
      <c r="AF2857" s="21">
        <f ca="1">(Sheet1!B$4*EXP(-Sheet1!B$8*Sheet1!B$7)*NORMSDIST((LN(Sheet1!B$4/(Sheet1!B$5+AD2857))-Sheet1!B$8*Sheet1!B$7+Sheet1!B$9*Sheet1!B$7+0.5*Sheet1!B$6*Sheet1!B$6*Sheet1!B$7)/(Sheet1!B$6*SQRT(Sheet1!B$7)))-(Sheet1!B$5+AD2857)*EXP(-Sheet1!B$9*Sheet1!B$7)*NORMSDIST((LN(Sheet1!B$4/(Sheet1!B$5+AD2857))-Sheet1!B$8*Sheet1!B$7+Sheet1!B$9*Sheet1!B$7-0.5*Sheet1!B$6*Sheet1!B$6*Sheet1!B$7)/(Sheet1!B$6*SQRT(Sheet1!B$7))))*400+100*AE2857-400*Sheet1!$B$13</f>
        <v>-18.935713980656601</v>
      </c>
    </row>
    <row r="2858" spans="22:32" x14ac:dyDescent="0.25">
      <c r="V2858" s="7" t="e">
        <f t="shared" si="412"/>
        <v>#VALUE!</v>
      </c>
      <c r="X2858" s="4">
        <f t="shared" ca="1" si="413"/>
        <v>-0.69560393944528898</v>
      </c>
      <c r="Y2858" s="4">
        <f t="shared" ca="1" si="413"/>
        <v>-2.052202277701614</v>
      </c>
      <c r="Z2858" s="4">
        <f t="shared" ca="1" si="414"/>
        <v>-1.1782515373257774</v>
      </c>
      <c r="AA2858" s="4">
        <f t="shared" ca="1" si="415"/>
        <v>-3.6796395273344769</v>
      </c>
      <c r="AB2858" s="4">
        <f ca="1">Sheet1!AC2858</f>
        <v>0.85005766841817276</v>
      </c>
      <c r="AC2858" s="7">
        <f t="shared" ca="1" si="416"/>
        <v>0.80189946222969577</v>
      </c>
      <c r="AD2858" s="4">
        <f t="shared" ca="1" si="417"/>
        <v>-0.94483927415285318</v>
      </c>
      <c r="AE2858" s="4">
        <f t="shared" ca="1" si="418"/>
        <v>-2.9507009581686487</v>
      </c>
      <c r="AF2858" s="21">
        <f ca="1">(Sheet1!B$4*EXP(-Sheet1!B$8*Sheet1!B$7)*NORMSDIST((LN(Sheet1!B$4/(Sheet1!B$5+AD2858))-Sheet1!B$8*Sheet1!B$7+Sheet1!B$9*Sheet1!B$7+0.5*Sheet1!B$6*Sheet1!B$6*Sheet1!B$7)/(Sheet1!B$6*SQRT(Sheet1!B$7)))-(Sheet1!B$5+AD2858)*EXP(-Sheet1!B$9*Sheet1!B$7)*NORMSDIST((LN(Sheet1!B$4/(Sheet1!B$5+AD2858))-Sheet1!B$8*Sheet1!B$7+Sheet1!B$9*Sheet1!B$7-0.5*Sheet1!B$6*Sheet1!B$6*Sheet1!B$7)/(Sheet1!B$6*SQRT(Sheet1!B$7))))*400+100*AE2858-400*Sheet1!$B$13</f>
        <v>-141.33948103219018</v>
      </c>
    </row>
    <row r="2859" spans="22:32" x14ac:dyDescent="0.25">
      <c r="V2859" s="7" t="e">
        <f t="shared" si="412"/>
        <v>#VALUE!</v>
      </c>
      <c r="X2859" s="4">
        <f t="shared" ca="1" si="413"/>
        <v>-0.22496661613704869</v>
      </c>
      <c r="Y2859" s="4">
        <f t="shared" ca="1" si="413"/>
        <v>-0.65340155266709088</v>
      </c>
      <c r="Z2859" s="4">
        <f t="shared" ca="1" si="414"/>
        <v>-0.38106060975133949</v>
      </c>
      <c r="AA2859" s="4">
        <f t="shared" ca="1" si="415"/>
        <v>-1.1755807942091492</v>
      </c>
      <c r="AB2859" s="4">
        <f ca="1">Sheet1!AC2859</f>
        <v>0.9160034673293771</v>
      </c>
      <c r="AC2859" s="7">
        <f t="shared" ca="1" si="416"/>
        <v>0.74028838909024708</v>
      </c>
      <c r="AD2859" s="4">
        <f t="shared" ca="1" si="417"/>
        <v>-0.2820947449385664</v>
      </c>
      <c r="AE2859" s="4">
        <f t="shared" ca="1" si="418"/>
        <v>-0.87026881239052434</v>
      </c>
      <c r="AF2859" s="21">
        <f ca="1">(Sheet1!B$4*EXP(-Sheet1!B$8*Sheet1!B$7)*NORMSDIST((LN(Sheet1!B$4/(Sheet1!B$5+AD2859))-Sheet1!B$8*Sheet1!B$7+Sheet1!B$9*Sheet1!B$7+0.5*Sheet1!B$6*Sheet1!B$6*Sheet1!B$7)/(Sheet1!B$6*SQRT(Sheet1!B$7)))-(Sheet1!B$5+AD2859)*EXP(-Sheet1!B$9*Sheet1!B$7)*NORMSDIST((LN(Sheet1!B$4/(Sheet1!B$5+AD2859))-Sheet1!B$8*Sheet1!B$7+Sheet1!B$9*Sheet1!B$7-0.5*Sheet1!B$6*Sheet1!B$6*Sheet1!B$7)/(Sheet1!B$6*SQRT(Sheet1!B$7))))*400+100*AE2859-400*Sheet1!$B$13</f>
        <v>-41.61503842170805</v>
      </c>
    </row>
    <row r="2860" spans="22:32" x14ac:dyDescent="0.25">
      <c r="V2860" s="7" t="e">
        <f t="shared" si="412"/>
        <v>#VALUE!</v>
      </c>
      <c r="X2860" s="4">
        <f t="shared" ca="1" si="413"/>
        <v>-1.7476534313225621E-2</v>
      </c>
      <c r="Y2860" s="4">
        <f t="shared" ca="1" si="413"/>
        <v>1.5555047903478831</v>
      </c>
      <c r="Z2860" s="4">
        <f t="shared" ca="1" si="414"/>
        <v>-2.9602698107353633E-2</v>
      </c>
      <c r="AA2860" s="4">
        <f t="shared" ca="1" si="415"/>
        <v>2.1623277538867933</v>
      </c>
      <c r="AB2860" s="4">
        <f ca="1">Sheet1!AC2860</f>
        <v>0.82943936741665059</v>
      </c>
      <c r="AC2860" s="7">
        <f t="shared" ca="1" si="416"/>
        <v>0.8185385040319999</v>
      </c>
      <c r="AD2860" s="4">
        <f t="shared" ca="1" si="417"/>
        <v>-2.4230948224104158E-2</v>
      </c>
      <c r="AE2860" s="4">
        <f t="shared" ca="1" si="418"/>
        <v>1.7699485248933702</v>
      </c>
      <c r="AF2860" s="21">
        <f ca="1">(Sheet1!B$4*EXP(-Sheet1!B$8*Sheet1!B$7)*NORMSDIST((LN(Sheet1!B$4/(Sheet1!B$5+AD2860))-Sheet1!B$8*Sheet1!B$7+Sheet1!B$9*Sheet1!B$7+0.5*Sheet1!B$6*Sheet1!B$6*Sheet1!B$7)/(Sheet1!B$6*SQRT(Sheet1!B$7)))-(Sheet1!B$5+AD2860)*EXP(-Sheet1!B$9*Sheet1!B$7)*NORMSDIST((LN(Sheet1!B$4/(Sheet1!B$5+AD2860))-Sheet1!B$8*Sheet1!B$7+Sheet1!B$9*Sheet1!B$7-0.5*Sheet1!B$6*Sheet1!B$6*Sheet1!B$7)/(Sheet1!B$6*SQRT(Sheet1!B$7))))*400+100*AE2860-400*Sheet1!$B$13</f>
        <v>180.87938942152778</v>
      </c>
    </row>
    <row r="2861" spans="22:32" x14ac:dyDescent="0.25">
      <c r="V2861" s="7" t="e">
        <f t="shared" si="412"/>
        <v>#VALUE!</v>
      </c>
      <c r="X2861" s="4">
        <f t="shared" ca="1" si="413"/>
        <v>-0.26641650220666224</v>
      </c>
      <c r="Y2861" s="4">
        <f t="shared" ca="1" si="413"/>
        <v>-0.61212253354365753</v>
      </c>
      <c r="Z2861" s="4">
        <f t="shared" ca="1" si="414"/>
        <v>-0.45127066638564606</v>
      </c>
      <c r="AA2861" s="4">
        <f t="shared" ca="1" si="415"/>
        <v>-1.165354311781502</v>
      </c>
      <c r="AB2861" s="4">
        <f ca="1">Sheet1!AC2861</f>
        <v>0.17129185512978351</v>
      </c>
      <c r="AC2861" s="7">
        <f t="shared" ca="1" si="416"/>
        <v>1.4272025576757412</v>
      </c>
      <c r="AD2861" s="4">
        <f t="shared" ca="1" si="417"/>
        <v>-0.64405464926963019</v>
      </c>
      <c r="AE2861" s="4">
        <f t="shared" ca="1" si="418"/>
        <v>-1.6631966543730128</v>
      </c>
      <c r="AF2861" s="21">
        <f ca="1">(Sheet1!B$4*EXP(-Sheet1!B$8*Sheet1!B$7)*NORMSDIST((LN(Sheet1!B$4/(Sheet1!B$5+AD2861))-Sheet1!B$8*Sheet1!B$7+Sheet1!B$9*Sheet1!B$7+0.5*Sheet1!B$6*Sheet1!B$6*Sheet1!B$7)/(Sheet1!B$6*SQRT(Sheet1!B$7)))-(Sheet1!B$5+AD2861)*EXP(-Sheet1!B$9*Sheet1!B$7)*NORMSDIST((LN(Sheet1!B$4/(Sheet1!B$5+AD2861))-Sheet1!B$8*Sheet1!B$7+Sheet1!B$9*Sheet1!B$7-0.5*Sheet1!B$6*Sheet1!B$6*Sheet1!B$7)/(Sheet1!B$6*SQRT(Sheet1!B$7))))*400+100*AE2861-400*Sheet1!$B$13</f>
        <v>-62.033501016576338</v>
      </c>
    </row>
    <row r="2862" spans="22:32" x14ac:dyDescent="0.25">
      <c r="V2862" s="7" t="e">
        <f t="shared" si="412"/>
        <v>#VALUE!</v>
      </c>
      <c r="X2862" s="4">
        <f t="shared" ca="1" si="413"/>
        <v>-0.89882705654738526</v>
      </c>
      <c r="Y2862" s="4">
        <f t="shared" ca="1" si="413"/>
        <v>1.1578584093918554</v>
      </c>
      <c r="Z2862" s="4">
        <f t="shared" ca="1" si="414"/>
        <v>-1.5224818335725607</v>
      </c>
      <c r="AA2862" s="4">
        <f t="shared" ca="1" si="415"/>
        <v>0.59038772044935051</v>
      </c>
      <c r="AB2862" s="4">
        <f ca="1">Sheet1!AC2862</f>
        <v>0.93075125936632586</v>
      </c>
      <c r="AC2862" s="7">
        <f t="shared" ca="1" si="416"/>
        <v>0.72336119381434383</v>
      </c>
      <c r="AD2862" s="4">
        <f t="shared" ca="1" si="417"/>
        <v>-1.1013042766936987</v>
      </c>
      <c r="AE2862" s="4">
        <f t="shared" ca="1" si="418"/>
        <v>0.42706356627757125</v>
      </c>
      <c r="AF2862" s="21">
        <f ca="1">(Sheet1!B$4*EXP(-Sheet1!B$8*Sheet1!B$7)*NORMSDIST((LN(Sheet1!B$4/(Sheet1!B$5+AD2862))-Sheet1!B$8*Sheet1!B$7+Sheet1!B$9*Sheet1!B$7+0.5*Sheet1!B$6*Sheet1!B$6*Sheet1!B$7)/(Sheet1!B$6*SQRT(Sheet1!B$7)))-(Sheet1!B$5+AD2862)*EXP(-Sheet1!B$9*Sheet1!B$7)*NORMSDIST((LN(Sheet1!B$4/(Sheet1!B$5+AD2862))-Sheet1!B$8*Sheet1!B$7+Sheet1!B$9*Sheet1!B$7-0.5*Sheet1!B$6*Sheet1!B$6*Sheet1!B$7)/(Sheet1!B$6*SQRT(Sheet1!B$7))))*400+100*AE2862-400*Sheet1!$B$13</f>
        <v>222.34507479219246</v>
      </c>
    </row>
    <row r="2863" spans="22:32" x14ac:dyDescent="0.25">
      <c r="V2863" s="7" t="e">
        <f t="shared" si="412"/>
        <v>#VALUE!</v>
      </c>
      <c r="X2863" s="4">
        <f t="shared" ca="1" si="413"/>
        <v>1.0348471730525648</v>
      </c>
      <c r="Y2863" s="4">
        <f t="shared" ca="1" si="413"/>
        <v>-1.6092108434209222</v>
      </c>
      <c r="Z2863" s="4">
        <f t="shared" ca="1" si="414"/>
        <v>1.7528800563130236</v>
      </c>
      <c r="AA2863" s="4">
        <f t="shared" ca="1" si="415"/>
        <v>-1.0671569876402311</v>
      </c>
      <c r="AB2863" s="4">
        <f ca="1">Sheet1!AC2863</f>
        <v>0.45964111135327357</v>
      </c>
      <c r="AC2863" s="7">
        <f t="shared" ca="1" si="416"/>
        <v>1.0864031029750203</v>
      </c>
      <c r="AD2863" s="4">
        <f t="shared" ca="1" si="417"/>
        <v>1.9043343323214972</v>
      </c>
      <c r="AE2863" s="4">
        <f t="shared" ca="1" si="418"/>
        <v>-1.1593626627338225</v>
      </c>
      <c r="AF2863" s="21">
        <f ca="1">(Sheet1!B$4*EXP(-Sheet1!B$8*Sheet1!B$7)*NORMSDIST((LN(Sheet1!B$4/(Sheet1!B$5+AD2863))-Sheet1!B$8*Sheet1!B$7+Sheet1!B$9*Sheet1!B$7+0.5*Sheet1!B$6*Sheet1!B$6*Sheet1!B$7)/(Sheet1!B$6*SQRT(Sheet1!B$7)))-(Sheet1!B$5+AD2863)*EXP(-Sheet1!B$9*Sheet1!B$7)*NORMSDIST((LN(Sheet1!B$4/(Sheet1!B$5+AD2863))-Sheet1!B$8*Sheet1!B$7+Sheet1!B$9*Sheet1!B$7-0.5*Sheet1!B$6*Sheet1!B$6*Sheet1!B$7)/(Sheet1!B$6*SQRT(Sheet1!B$7))))*400+100*AE2863-400*Sheet1!$B$13</f>
        <v>-411.83012613684559</v>
      </c>
    </row>
    <row r="2864" spans="22:32" x14ac:dyDescent="0.25">
      <c r="V2864" s="7" t="e">
        <f t="shared" si="412"/>
        <v>#VALUE!</v>
      </c>
      <c r="X2864" s="4">
        <f t="shared" ca="1" si="413"/>
        <v>0.5051014149871893</v>
      </c>
      <c r="Y2864" s="4">
        <f t="shared" ca="1" si="413"/>
        <v>0.62779774560858159</v>
      </c>
      <c r="Z2864" s="4">
        <f t="shared" ca="1" si="414"/>
        <v>0.85556806821518905</v>
      </c>
      <c r="AA2864" s="4">
        <f t="shared" ca="1" si="415"/>
        <v>1.4619630665087511</v>
      </c>
      <c r="AB2864" s="4">
        <f ca="1">Sheet1!AC2864</f>
        <v>0.845914187731161</v>
      </c>
      <c r="AC2864" s="7">
        <f t="shared" ca="1" si="416"/>
        <v>0.80531067830802738</v>
      </c>
      <c r="AD2864" s="4">
        <f t="shared" ca="1" si="417"/>
        <v>0.6889981013530625</v>
      </c>
      <c r="AE2864" s="4">
        <f t="shared" ca="1" si="418"/>
        <v>1.177334468751446</v>
      </c>
      <c r="AF2864" s="21">
        <f ca="1">(Sheet1!B$4*EXP(-Sheet1!B$8*Sheet1!B$7)*NORMSDIST((LN(Sheet1!B$4/(Sheet1!B$5+AD2864))-Sheet1!B$8*Sheet1!B$7+Sheet1!B$9*Sheet1!B$7+0.5*Sheet1!B$6*Sheet1!B$6*Sheet1!B$7)/(Sheet1!B$6*SQRT(Sheet1!B$7)))-(Sheet1!B$5+AD2864)*EXP(-Sheet1!B$9*Sheet1!B$7)*NORMSDIST((LN(Sheet1!B$4/(Sheet1!B$5+AD2864))-Sheet1!B$8*Sheet1!B$7+Sheet1!B$9*Sheet1!B$7-0.5*Sheet1!B$6*Sheet1!B$6*Sheet1!B$7)/(Sheet1!B$6*SQRT(Sheet1!B$7))))*400+100*AE2864-400*Sheet1!$B$13</f>
        <v>8.5439100618805242</v>
      </c>
    </row>
    <row r="2865" spans="22:32" x14ac:dyDescent="0.25">
      <c r="V2865" s="7" t="e">
        <f t="shared" si="412"/>
        <v>#VALUE!</v>
      </c>
      <c r="X2865" s="4">
        <f t="shared" ca="1" si="413"/>
        <v>1.3760599652964272</v>
      </c>
      <c r="Y2865" s="4">
        <f t="shared" ca="1" si="413"/>
        <v>0.52936797380331424</v>
      </c>
      <c r="Z2865" s="4">
        <f t="shared" ca="1" si="414"/>
        <v>2.3308447201376064</v>
      </c>
      <c r="AA2865" s="4">
        <f t="shared" ca="1" si="415"/>
        <v>2.325932159188369</v>
      </c>
      <c r="AB2865" s="4">
        <f ca="1">Sheet1!AC2865</f>
        <v>0.31805457745482679</v>
      </c>
      <c r="AC2865" s="7">
        <f t="shared" ca="1" si="416"/>
        <v>1.2176643206217315</v>
      </c>
      <c r="AD2865" s="4">
        <f t="shared" ca="1" si="417"/>
        <v>2.8381864526211085</v>
      </c>
      <c r="AE2865" s="4">
        <f t="shared" ca="1" si="418"/>
        <v>2.8322046024303424</v>
      </c>
      <c r="AF2865" s="21">
        <f ca="1">(Sheet1!B$4*EXP(-Sheet1!B$8*Sheet1!B$7)*NORMSDIST((LN(Sheet1!B$4/(Sheet1!B$5+AD2865))-Sheet1!B$8*Sheet1!B$7+Sheet1!B$9*Sheet1!B$7+0.5*Sheet1!B$6*Sheet1!B$6*Sheet1!B$7)/(Sheet1!B$6*SQRT(Sheet1!B$7)))-(Sheet1!B$5+AD2865)*EXP(-Sheet1!B$9*Sheet1!B$7)*NORMSDIST((LN(Sheet1!B$4/(Sheet1!B$5+AD2865))-Sheet1!B$8*Sheet1!B$7+Sheet1!B$9*Sheet1!B$7-0.5*Sheet1!B$6*Sheet1!B$6*Sheet1!B$7)/(Sheet1!B$6*SQRT(Sheet1!B$7))))*400+100*AE2865-400*Sheet1!$B$13</f>
        <v>-151.10610050968853</v>
      </c>
    </row>
    <row r="2866" spans="22:32" x14ac:dyDescent="0.25">
      <c r="V2866" s="7" t="e">
        <f t="shared" si="412"/>
        <v>#VALUE!</v>
      </c>
      <c r="X2866" s="4">
        <f t="shared" ca="1" si="413"/>
        <v>-1.7097420549031028</v>
      </c>
      <c r="Y2866" s="4">
        <f t="shared" ca="1" si="413"/>
        <v>8.8965195460619803E-2</v>
      </c>
      <c r="Z2866" s="4">
        <f t="shared" ca="1" si="414"/>
        <v>-2.8960534729383323</v>
      </c>
      <c r="AA2866" s="4">
        <f t="shared" ca="1" si="415"/>
        <v>-1.8422996730491059</v>
      </c>
      <c r="AB2866" s="4">
        <f ca="1">Sheet1!AC2866</f>
        <v>0.9208858060087457</v>
      </c>
      <c r="AC2866" s="7">
        <f t="shared" ca="1" si="416"/>
        <v>0.73488039472596733</v>
      </c>
      <c r="AD2866" s="4">
        <f t="shared" ca="1" si="417"/>
        <v>-2.1282529193404303</v>
      </c>
      <c r="AE2866" s="4">
        <f t="shared" ca="1" si="418"/>
        <v>-1.3538699109338475</v>
      </c>
      <c r="AF2866" s="21">
        <f ca="1">(Sheet1!B$4*EXP(-Sheet1!B$8*Sheet1!B$7)*NORMSDIST((LN(Sheet1!B$4/(Sheet1!B$5+AD2866))-Sheet1!B$8*Sheet1!B$7+Sheet1!B$9*Sheet1!B$7+0.5*Sheet1!B$6*Sheet1!B$6*Sheet1!B$7)/(Sheet1!B$6*SQRT(Sheet1!B$7)))-(Sheet1!B$5+AD2866)*EXP(-Sheet1!B$9*Sheet1!B$7)*NORMSDIST((LN(Sheet1!B$4/(Sheet1!B$5+AD2866))-Sheet1!B$8*Sheet1!B$7+Sheet1!B$9*Sheet1!B$7-0.5*Sheet1!B$6*Sheet1!B$6*Sheet1!B$7)/(Sheet1!B$6*SQRT(Sheet1!B$7))))*400+100*AE2866-400*Sheet1!$B$13</f>
        <v>217.50901889800116</v>
      </c>
    </row>
    <row r="2867" spans="22:32" x14ac:dyDescent="0.25">
      <c r="V2867" s="7" t="e">
        <f t="shared" si="412"/>
        <v>#VALUE!</v>
      </c>
      <c r="X2867" s="4">
        <f t="shared" ca="1" si="413"/>
        <v>-0.69080977156820111</v>
      </c>
      <c r="Y2867" s="4">
        <f t="shared" ca="1" si="413"/>
        <v>1.2455517050946807</v>
      </c>
      <c r="Z2867" s="4">
        <f t="shared" ca="1" si="414"/>
        <v>-1.1701309167383189</v>
      </c>
      <c r="AA2867" s="4">
        <f t="shared" ca="1" si="415"/>
        <v>0.95275647535679642</v>
      </c>
      <c r="AB2867" s="4">
        <f ca="1">Sheet1!AC2867</f>
        <v>0.63356329418922208</v>
      </c>
      <c r="AC2867" s="7">
        <f t="shared" ca="1" si="416"/>
        <v>0.95812362522489192</v>
      </c>
      <c r="AD2867" s="4">
        <f t="shared" ca="1" si="417"/>
        <v>-1.1211300759330443</v>
      </c>
      <c r="AE2867" s="4">
        <f t="shared" ca="1" si="418"/>
        <v>0.9128584881253442</v>
      </c>
      <c r="AF2867" s="21">
        <f ca="1">(Sheet1!B$4*EXP(-Sheet1!B$8*Sheet1!B$7)*NORMSDIST((LN(Sheet1!B$4/(Sheet1!B$5+AD2867))-Sheet1!B$8*Sheet1!B$7+Sheet1!B$9*Sheet1!B$7+0.5*Sheet1!B$6*Sheet1!B$6*Sheet1!B$7)/(Sheet1!B$6*SQRT(Sheet1!B$7)))-(Sheet1!B$5+AD2867)*EXP(-Sheet1!B$9*Sheet1!B$7)*NORMSDIST((LN(Sheet1!B$4/(Sheet1!B$5+AD2867))-Sheet1!B$8*Sheet1!B$7+Sheet1!B$9*Sheet1!B$7-0.5*Sheet1!B$6*Sheet1!B$6*Sheet1!B$7)/(Sheet1!B$6*SQRT(Sheet1!B$7))))*400+100*AE2867-400*Sheet1!$B$13</f>
        <v>274.21659059768899</v>
      </c>
    </row>
    <row r="2868" spans="22:32" x14ac:dyDescent="0.25">
      <c r="V2868" s="7" t="e">
        <f t="shared" si="412"/>
        <v>#VALUE!</v>
      </c>
      <c r="X2868" s="4">
        <f t="shared" ca="1" si="413"/>
        <v>-2.784855080578823</v>
      </c>
      <c r="Y2868" s="4">
        <f t="shared" ca="1" si="413"/>
        <v>0.42204280388982957</v>
      </c>
      <c r="Z2868" s="4">
        <f t="shared" ca="1" si="414"/>
        <v>-4.7171380060586605</v>
      </c>
      <c r="AA2868" s="4">
        <f t="shared" ca="1" si="415"/>
        <v>-2.6119357730761519</v>
      </c>
      <c r="AB2868" s="4">
        <f ca="1">Sheet1!AC2868</f>
        <v>0.37260565680667024</v>
      </c>
      <c r="AC2868" s="7">
        <f t="shared" ca="1" si="416"/>
        <v>1.1623968748636826</v>
      </c>
      <c r="AD2868" s="4">
        <f t="shared" ca="1" si="417"/>
        <v>-5.4831864765432901</v>
      </c>
      <c r="AE2868" s="4">
        <f t="shared" ca="1" si="418"/>
        <v>-3.0361059799683758</v>
      </c>
      <c r="AF2868" s="21">
        <f ca="1">(Sheet1!B$4*EXP(-Sheet1!B$8*Sheet1!B$7)*NORMSDIST((LN(Sheet1!B$4/(Sheet1!B$5+AD2868))-Sheet1!B$8*Sheet1!B$7+Sheet1!B$9*Sheet1!B$7+0.5*Sheet1!B$6*Sheet1!B$6*Sheet1!B$7)/(Sheet1!B$6*SQRT(Sheet1!B$7)))-(Sheet1!B$5+AD2868)*EXP(-Sheet1!B$9*Sheet1!B$7)*NORMSDIST((LN(Sheet1!B$4/(Sheet1!B$5+AD2868))-Sheet1!B$8*Sheet1!B$7+Sheet1!B$9*Sheet1!B$7-0.5*Sheet1!B$6*Sheet1!B$6*Sheet1!B$7)/(Sheet1!B$6*SQRT(Sheet1!B$7))))*400+100*AE2868-400*Sheet1!$B$13</f>
        <v>654.96368040557718</v>
      </c>
    </row>
    <row r="2869" spans="22:32" x14ac:dyDescent="0.25">
      <c r="V2869" s="7" t="e">
        <f t="shared" si="412"/>
        <v>#VALUE!</v>
      </c>
      <c r="X2869" s="4">
        <f t="shared" ca="1" si="413"/>
        <v>-0.68861159607273403</v>
      </c>
      <c r="Y2869" s="4">
        <f t="shared" ca="1" si="413"/>
        <v>0.20495862936216114</v>
      </c>
      <c r="Z2869" s="4">
        <f t="shared" ca="1" si="414"/>
        <v>-1.166407528312843</v>
      </c>
      <c r="AA2869" s="4">
        <f t="shared" ca="1" si="415"/>
        <v>-0.50470795823334114</v>
      </c>
      <c r="AB2869" s="4">
        <f ca="1">Sheet1!AC2869</f>
        <v>8.8420486717273317E-2</v>
      </c>
      <c r="AC2869" s="7">
        <f t="shared" ca="1" si="416"/>
        <v>1.6522722828967911</v>
      </c>
      <c r="AD2869" s="4">
        <f t="shared" ca="1" si="417"/>
        <v>-1.9272228295934646</v>
      </c>
      <c r="AE2869" s="4">
        <f t="shared" ca="1" si="418"/>
        <v>-0.83391497034638085</v>
      </c>
      <c r="AF2869" s="21">
        <f ca="1">(Sheet1!B$4*EXP(-Sheet1!B$8*Sheet1!B$7)*NORMSDIST((LN(Sheet1!B$4/(Sheet1!B$5+AD2869))-Sheet1!B$8*Sheet1!B$7+Sheet1!B$9*Sheet1!B$7+0.5*Sheet1!B$6*Sheet1!B$6*Sheet1!B$7)/(Sheet1!B$6*SQRT(Sheet1!B$7)))-(Sheet1!B$5+AD2869)*EXP(-Sheet1!B$9*Sheet1!B$7)*NORMSDIST((LN(Sheet1!B$4/(Sheet1!B$5+AD2869))-Sheet1!B$8*Sheet1!B$7+Sheet1!B$9*Sheet1!B$7-0.5*Sheet1!B$6*Sheet1!B$6*Sheet1!B$7)/(Sheet1!B$6*SQRT(Sheet1!B$7))))*400+100*AE2869-400*Sheet1!$B$13</f>
        <v>235.14775937647664</v>
      </c>
    </row>
    <row r="2870" spans="22:32" x14ac:dyDescent="0.25">
      <c r="V2870" s="7" t="e">
        <f t="shared" si="412"/>
        <v>#VALUE!</v>
      </c>
      <c r="X2870" s="4">
        <f t="shared" ca="1" si="413"/>
        <v>-1.9270869918610394</v>
      </c>
      <c r="Y2870" s="4">
        <f t="shared" ca="1" si="413"/>
        <v>-0.35298206800433657</v>
      </c>
      <c r="Z2870" s="4">
        <f t="shared" ca="1" si="414"/>
        <v>-3.2642040706834803</v>
      </c>
      <c r="AA2870" s="4">
        <f t="shared" ca="1" si="415"/>
        <v>-2.7124326572069672</v>
      </c>
      <c r="AB2870" s="4">
        <f ca="1">Sheet1!AC2870</f>
        <v>0.10862153471922043</v>
      </c>
      <c r="AC2870" s="7">
        <f t="shared" ca="1" si="416"/>
        <v>1.5814509917681696</v>
      </c>
      <c r="AD2870" s="4">
        <f t="shared" ca="1" si="417"/>
        <v>-5.162178764916086</v>
      </c>
      <c r="AE2870" s="4">
        <f t="shared" ca="1" si="418"/>
        <v>-4.2895793158443301</v>
      </c>
      <c r="AF2870" s="21">
        <f ca="1">(Sheet1!B$4*EXP(-Sheet1!B$8*Sheet1!B$7)*NORMSDIST((LN(Sheet1!B$4/(Sheet1!B$5+AD2870))-Sheet1!B$8*Sheet1!B$7+Sheet1!B$9*Sheet1!B$7+0.5*Sheet1!B$6*Sheet1!B$6*Sheet1!B$7)/(Sheet1!B$6*SQRT(Sheet1!B$7)))-(Sheet1!B$5+AD2870)*EXP(-Sheet1!B$9*Sheet1!B$7)*NORMSDIST((LN(Sheet1!B$4/(Sheet1!B$5+AD2870))-Sheet1!B$8*Sheet1!B$7+Sheet1!B$9*Sheet1!B$7-0.5*Sheet1!B$6*Sheet1!B$6*Sheet1!B$7)/(Sheet1!B$6*SQRT(Sheet1!B$7))))*400+100*AE2870-400*Sheet1!$B$13</f>
        <v>468.99060810922219</v>
      </c>
    </row>
    <row r="2871" spans="22:32" x14ac:dyDescent="0.25">
      <c r="V2871" s="7" t="e">
        <f t="shared" si="412"/>
        <v>#VALUE!</v>
      </c>
      <c r="X2871" s="4">
        <f t="shared" ca="1" si="413"/>
        <v>-0.57835166678939331</v>
      </c>
      <c r="Y2871" s="4">
        <f t="shared" ca="1" si="413"/>
        <v>-6.5734799243638564E-2</v>
      </c>
      <c r="Z2871" s="4">
        <f t="shared" ca="1" si="414"/>
        <v>-0.97964330255654875</v>
      </c>
      <c r="AA2871" s="4">
        <f t="shared" ca="1" si="415"/>
        <v>-0.75764349487649574</v>
      </c>
      <c r="AB2871" s="4">
        <f ca="1">Sheet1!AC2871</f>
        <v>0.6517465097256735</v>
      </c>
      <c r="AC2871" s="7">
        <f t="shared" ca="1" si="416"/>
        <v>0.94554811553071294</v>
      </c>
      <c r="AD2871" s="4">
        <f t="shared" ca="1" si="417"/>
        <v>-0.9262998786246287</v>
      </c>
      <c r="AE2871" s="4">
        <f t="shared" ca="1" si="418"/>
        <v>-0.71638837882457396</v>
      </c>
      <c r="AF2871" s="21">
        <f ca="1">(Sheet1!B$4*EXP(-Sheet1!B$8*Sheet1!B$7)*NORMSDIST((LN(Sheet1!B$4/(Sheet1!B$5+AD2871))-Sheet1!B$8*Sheet1!B$7+Sheet1!B$9*Sheet1!B$7+0.5*Sheet1!B$6*Sheet1!B$6*Sheet1!B$7)/(Sheet1!B$6*SQRT(Sheet1!B$7)))-(Sheet1!B$5+AD2871)*EXP(-Sheet1!B$9*Sheet1!B$7)*NORMSDIST((LN(Sheet1!B$4/(Sheet1!B$5+AD2871))-Sheet1!B$8*Sheet1!B$7+Sheet1!B$9*Sheet1!B$7-0.5*Sheet1!B$6*Sheet1!B$6*Sheet1!B$7)/(Sheet1!B$6*SQRT(Sheet1!B$7))))*400+100*AE2871-400*Sheet1!$B$13</f>
        <v>79.030470180632165</v>
      </c>
    </row>
    <row r="2872" spans="22:32" x14ac:dyDescent="0.25">
      <c r="V2872" s="7" t="e">
        <f t="shared" si="412"/>
        <v>#VALUE!</v>
      </c>
      <c r="X2872" s="4">
        <f t="shared" ca="1" si="413"/>
        <v>-0.4518839140419556</v>
      </c>
      <c r="Y2872" s="4">
        <f t="shared" ca="1" si="413"/>
        <v>0.7608119857841158</v>
      </c>
      <c r="Z2872" s="4">
        <f t="shared" ca="1" si="414"/>
        <v>-0.76542538967981333</v>
      </c>
      <c r="AA2872" s="4">
        <f t="shared" ca="1" si="415"/>
        <v>0.54754037354706442</v>
      </c>
      <c r="AB2872" s="4">
        <f ca="1">Sheet1!AC2872</f>
        <v>0.66861272683939854</v>
      </c>
      <c r="AC2872" s="7">
        <f t="shared" ca="1" si="416"/>
        <v>0.93391872996263248</v>
      </c>
      <c r="AD2872" s="4">
        <f t="shared" ca="1" si="417"/>
        <v>-0.71484510781092436</v>
      </c>
      <c r="AE2872" s="4">
        <f t="shared" ca="1" si="418"/>
        <v>0.51135821026633976</v>
      </c>
      <c r="AF2872" s="21">
        <f ca="1">(Sheet1!B$4*EXP(-Sheet1!B$8*Sheet1!B$7)*NORMSDIST((LN(Sheet1!B$4/(Sheet1!B$5+AD2872))-Sheet1!B$8*Sheet1!B$7+Sheet1!B$9*Sheet1!B$7+0.5*Sheet1!B$6*Sheet1!B$6*Sheet1!B$7)/(Sheet1!B$6*SQRT(Sheet1!B$7)))-(Sheet1!B$5+AD2872)*EXP(-Sheet1!B$9*Sheet1!B$7)*NORMSDIST((LN(Sheet1!B$4/(Sheet1!B$5+AD2872))-Sheet1!B$8*Sheet1!B$7+Sheet1!B$9*Sheet1!B$7-0.5*Sheet1!B$6*Sheet1!B$6*Sheet1!B$7)/(Sheet1!B$6*SQRT(Sheet1!B$7))))*400+100*AE2872-400*Sheet1!$B$13</f>
        <v>167.01625574116952</v>
      </c>
    </row>
    <row r="2873" spans="22:32" x14ac:dyDescent="0.25">
      <c r="V2873" s="7" t="e">
        <f t="shared" si="412"/>
        <v>#VALUE!</v>
      </c>
      <c r="X2873" s="4">
        <f t="shared" ca="1" si="413"/>
        <v>-1.1350645920510614</v>
      </c>
      <c r="Y2873" s="4">
        <f t="shared" ca="1" si="413"/>
        <v>0.59919097881794381</v>
      </c>
      <c r="Z2873" s="4">
        <f t="shared" ca="1" si="414"/>
        <v>-1.9226337355345133</v>
      </c>
      <c r="AA2873" s="4">
        <f t="shared" ca="1" si="415"/>
        <v>-0.46524493772326603</v>
      </c>
      <c r="AB2873" s="4">
        <f ca="1">Sheet1!AC2873</f>
        <v>0.65237372778152625</v>
      </c>
      <c r="AC2873" s="7">
        <f t="shared" ca="1" si="416"/>
        <v>0.94511520458309639</v>
      </c>
      <c r="AD2873" s="4">
        <f t="shared" ca="1" si="417"/>
        <v>-1.8171103762980645</v>
      </c>
      <c r="AE2873" s="4">
        <f t="shared" ca="1" si="418"/>
        <v>-0.43971006449757449</v>
      </c>
      <c r="AF2873" s="21">
        <f ca="1">(Sheet1!B$4*EXP(-Sheet1!B$8*Sheet1!B$7)*NORMSDIST((LN(Sheet1!B$4/(Sheet1!B$5+AD2873))-Sheet1!B$8*Sheet1!B$7+Sheet1!B$9*Sheet1!B$7+0.5*Sheet1!B$6*Sheet1!B$6*Sheet1!B$7)/(Sheet1!B$6*SQRT(Sheet1!B$7)))-(Sheet1!B$5+AD2873)*EXP(-Sheet1!B$9*Sheet1!B$7)*NORMSDIST((LN(Sheet1!B$4/(Sheet1!B$5+AD2873))-Sheet1!B$8*Sheet1!B$7+Sheet1!B$9*Sheet1!B$7-0.5*Sheet1!B$6*Sheet1!B$6*Sheet1!B$7)/(Sheet1!B$6*SQRT(Sheet1!B$7))))*400+100*AE2873-400*Sheet1!$B$13</f>
        <v>255.84091816434102</v>
      </c>
    </row>
    <row r="2874" spans="22:32" x14ac:dyDescent="0.25">
      <c r="V2874" s="7" t="e">
        <f t="shared" si="412"/>
        <v>#VALUE!</v>
      </c>
      <c r="X2874" s="4">
        <f t="shared" ca="1" si="413"/>
        <v>-0.74156962417410066</v>
      </c>
      <c r="Y2874" s="4">
        <f t="shared" ca="1" si="413"/>
        <v>1.4304205549770677</v>
      </c>
      <c r="Z2874" s="4">
        <f t="shared" ca="1" si="414"/>
        <v>-1.2561106977255068</v>
      </c>
      <c r="AA2874" s="4">
        <f t="shared" ca="1" si="415"/>
        <v>1.153733746892692</v>
      </c>
      <c r="AB2874" s="4">
        <f ca="1">Sheet1!AC2874</f>
        <v>0.20310287125847448</v>
      </c>
      <c r="AC2874" s="7">
        <f t="shared" ca="1" si="416"/>
        <v>1.3699231969150014</v>
      </c>
      <c r="AD2874" s="4">
        <f t="shared" ca="1" si="417"/>
        <v>-1.7207751827072593</v>
      </c>
      <c r="AE2874" s="4">
        <f t="shared" ca="1" si="418"/>
        <v>1.5805266229319597</v>
      </c>
      <c r="AF2874" s="21">
        <f ca="1">(Sheet1!B$4*EXP(-Sheet1!B$8*Sheet1!B$7)*NORMSDIST((LN(Sheet1!B$4/(Sheet1!B$5+AD2874))-Sheet1!B$8*Sheet1!B$7+Sheet1!B$9*Sheet1!B$7+0.5*Sheet1!B$6*Sheet1!B$6*Sheet1!B$7)/(Sheet1!B$6*SQRT(Sheet1!B$7)))-(Sheet1!B$5+AD2874)*EXP(-Sheet1!B$9*Sheet1!B$7)*NORMSDIST((LN(Sheet1!B$4/(Sheet1!B$5+AD2874))-Sheet1!B$8*Sheet1!B$7+Sheet1!B$9*Sheet1!B$7-0.5*Sheet1!B$6*Sheet1!B$6*Sheet1!B$7)/(Sheet1!B$6*SQRT(Sheet1!B$7))))*400+100*AE2874-400*Sheet1!$B$13</f>
        <v>441.53329907095213</v>
      </c>
    </row>
    <row r="2875" spans="22:32" x14ac:dyDescent="0.25">
      <c r="V2875" s="7" t="e">
        <f t="shared" si="412"/>
        <v>#VALUE!</v>
      </c>
      <c r="X2875" s="4">
        <f t="shared" ca="1" si="413"/>
        <v>-0.71264719591837145</v>
      </c>
      <c r="Y2875" s="4">
        <f t="shared" ca="1" si="413"/>
        <v>0.22733536663614512</v>
      </c>
      <c r="Z2875" s="4">
        <f t="shared" ca="1" si="414"/>
        <v>-1.2071203260167396</v>
      </c>
      <c r="AA2875" s="4">
        <f t="shared" ca="1" si="415"/>
        <v>-0.50096635031444614</v>
      </c>
      <c r="AB2875" s="4">
        <f ca="1">Sheet1!AC2875</f>
        <v>0.51423464157080023</v>
      </c>
      <c r="AC2875" s="7">
        <f t="shared" ca="1" si="416"/>
        <v>1.0437834030468152</v>
      </c>
      <c r="AD2875" s="4">
        <f t="shared" ca="1" si="417"/>
        <v>-1.2599721617767334</v>
      </c>
      <c r="AE2875" s="4">
        <f t="shared" ca="1" si="418"/>
        <v>-0.52290036194315548</v>
      </c>
      <c r="AF2875" s="21">
        <f ca="1">(Sheet1!B$4*EXP(-Sheet1!B$8*Sheet1!B$7)*NORMSDIST((LN(Sheet1!B$4/(Sheet1!B$5+AD2875))-Sheet1!B$8*Sheet1!B$7+Sheet1!B$9*Sheet1!B$7+0.5*Sheet1!B$6*Sheet1!B$6*Sheet1!B$7)/(Sheet1!B$6*SQRT(Sheet1!B$7)))-(Sheet1!B$5+AD2875)*EXP(-Sheet1!B$9*Sheet1!B$7)*NORMSDIST((LN(Sheet1!B$4/(Sheet1!B$5+AD2875))-Sheet1!B$8*Sheet1!B$7+Sheet1!B$9*Sheet1!B$7-0.5*Sheet1!B$6*Sheet1!B$6*Sheet1!B$7)/(Sheet1!B$6*SQRT(Sheet1!B$7))))*400+100*AE2875-400*Sheet1!$B$13</f>
        <v>153.75308739758657</v>
      </c>
    </row>
    <row r="2876" spans="22:32" x14ac:dyDescent="0.25">
      <c r="V2876" s="7" t="e">
        <f t="shared" si="412"/>
        <v>#VALUE!</v>
      </c>
      <c r="X2876" s="4">
        <f t="shared" ca="1" si="413"/>
        <v>-2.6396960927912501</v>
      </c>
      <c r="Y2876" s="4">
        <f t="shared" ca="1" si="413"/>
        <v>1.9020148381439173</v>
      </c>
      <c r="Z2876" s="4">
        <f t="shared" ca="1" si="414"/>
        <v>-4.4712598693509342</v>
      </c>
      <c r="AA2876" s="4">
        <f t="shared" ca="1" si="415"/>
        <v>-0.36846530806604738</v>
      </c>
      <c r="AB2876" s="4">
        <f ca="1">Sheet1!AC2876</f>
        <v>9.2974431033167049E-3</v>
      </c>
      <c r="AC2876" s="7">
        <f t="shared" ca="1" si="416"/>
        <v>2.526692391162531</v>
      </c>
      <c r="AD2876" s="4">
        <f t="shared" ca="1" si="417"/>
        <v>-11.297498290799378</v>
      </c>
      <c r="AE2876" s="4">
        <f t="shared" ca="1" si="418"/>
        <v>-0.93099849029783988</v>
      </c>
      <c r="AF2876" s="21">
        <f ca="1">(Sheet1!B$4*EXP(-Sheet1!B$8*Sheet1!B$7)*NORMSDIST((LN(Sheet1!B$4/(Sheet1!B$5+AD2876))-Sheet1!B$8*Sheet1!B$7+Sheet1!B$9*Sheet1!B$7+0.5*Sheet1!B$6*Sheet1!B$6*Sheet1!B$7)/(Sheet1!B$6*SQRT(Sheet1!B$7)))-(Sheet1!B$5+AD2876)*EXP(-Sheet1!B$9*Sheet1!B$7)*NORMSDIST((LN(Sheet1!B$4/(Sheet1!B$5+AD2876))-Sheet1!B$8*Sheet1!B$7+Sheet1!B$9*Sheet1!B$7-0.5*Sheet1!B$6*Sheet1!B$6*Sheet1!B$7)/(Sheet1!B$6*SQRT(Sheet1!B$7))))*400+100*AE2876-400*Sheet1!$B$13</f>
        <v>2064.4265187006904</v>
      </c>
    </row>
    <row r="2877" spans="22:32" x14ac:dyDescent="0.25">
      <c r="V2877" s="7" t="e">
        <f t="shared" si="412"/>
        <v>#VALUE!</v>
      </c>
      <c r="X2877" s="4">
        <f t="shared" ca="1" si="413"/>
        <v>-9.8275623161168016E-2</v>
      </c>
      <c r="Y2877" s="4">
        <f t="shared" ca="1" si="413"/>
        <v>-1.2223460786666791</v>
      </c>
      <c r="Z2877" s="4">
        <f t="shared" ca="1" si="414"/>
        <v>-0.16646456051360881</v>
      </c>
      <c r="AA2877" s="4">
        <f t="shared" ca="1" si="415"/>
        <v>-1.828069949472344</v>
      </c>
      <c r="AB2877" s="4">
        <f ca="1">Sheet1!AC2877</f>
        <v>0.54986803664422901</v>
      </c>
      <c r="AC2877" s="7">
        <f t="shared" ca="1" si="416"/>
        <v>1.0173767672506655</v>
      </c>
      <c r="AD2877" s="4">
        <f t="shared" ca="1" si="417"/>
        <v>-0.1693571764371381</v>
      </c>
      <c r="AE2877" s="4">
        <f t="shared" ca="1" si="418"/>
        <v>-1.8598358955022607</v>
      </c>
      <c r="AF2877" s="21">
        <f ca="1">(Sheet1!B$4*EXP(-Sheet1!B$8*Sheet1!B$7)*NORMSDIST((LN(Sheet1!B$4/(Sheet1!B$5+AD2877))-Sheet1!B$8*Sheet1!B$7+Sheet1!B$9*Sheet1!B$7+0.5*Sheet1!B$6*Sheet1!B$6*Sheet1!B$7)/(Sheet1!B$6*SQRT(Sheet1!B$7)))-(Sheet1!B$5+AD2877)*EXP(-Sheet1!B$9*Sheet1!B$7)*NORMSDIST((LN(Sheet1!B$4/(Sheet1!B$5+AD2877))-Sheet1!B$8*Sheet1!B$7+Sheet1!B$9*Sheet1!B$7-0.5*Sheet1!B$6*Sheet1!B$6*Sheet1!B$7)/(Sheet1!B$6*SQRT(Sheet1!B$7))))*400+100*AE2877-400*Sheet1!$B$13</f>
        <v>-158.76981573672583</v>
      </c>
    </row>
    <row r="2878" spans="22:32" x14ac:dyDescent="0.25">
      <c r="V2878" s="7" t="e">
        <f t="shared" si="412"/>
        <v>#VALUE!</v>
      </c>
      <c r="X2878" s="4">
        <f t="shared" ca="1" si="413"/>
        <v>-1.7867681587481765</v>
      </c>
      <c r="Y2878" s="4">
        <f t="shared" ca="1" si="413"/>
        <v>1.666214547363412</v>
      </c>
      <c r="Z2878" s="4">
        <f t="shared" ca="1" si="414"/>
        <v>-3.0265244494857719</v>
      </c>
      <c r="AA2878" s="4">
        <f t="shared" ca="1" si="415"/>
        <v>0.28202258720250045</v>
      </c>
      <c r="AB2878" s="4">
        <f ca="1">Sheet1!AC2878</f>
        <v>0.85527682876304834</v>
      </c>
      <c r="AC2878" s="7">
        <f t="shared" ca="1" si="416"/>
        <v>0.79754822243220558</v>
      </c>
      <c r="AD2878" s="4">
        <f t="shared" ca="1" si="417"/>
        <v>-2.4137991948349868</v>
      </c>
      <c r="AE2878" s="4">
        <f t="shared" ca="1" si="418"/>
        <v>0.22492661310908593</v>
      </c>
      <c r="AF2878" s="21">
        <f ca="1">(Sheet1!B$4*EXP(-Sheet1!B$8*Sheet1!B$7)*NORMSDIST((LN(Sheet1!B$4/(Sheet1!B$5+AD2878))-Sheet1!B$8*Sheet1!B$7+Sheet1!B$9*Sheet1!B$7+0.5*Sheet1!B$6*Sheet1!B$6*Sheet1!B$7)/(Sheet1!B$6*SQRT(Sheet1!B$7)))-(Sheet1!B$5+AD2878)*EXP(-Sheet1!B$9*Sheet1!B$7)*NORMSDIST((LN(Sheet1!B$4/(Sheet1!B$5+AD2878))-Sheet1!B$8*Sheet1!B$7+Sheet1!B$9*Sheet1!B$7-0.5*Sheet1!B$6*Sheet1!B$6*Sheet1!B$7)/(Sheet1!B$6*SQRT(Sheet1!B$7))))*400+100*AE2878-400*Sheet1!$B$13</f>
        <v>424.56074573191472</v>
      </c>
    </row>
    <row r="2879" spans="22:32" x14ac:dyDescent="0.25">
      <c r="V2879" s="7" t="e">
        <f t="shared" si="412"/>
        <v>#VALUE!</v>
      </c>
      <c r="X2879" s="4">
        <f t="shared" ca="1" si="413"/>
        <v>0.42764827575447945</v>
      </c>
      <c r="Y2879" s="4">
        <f t="shared" ca="1" si="413"/>
        <v>1.2244290698022733</v>
      </c>
      <c r="Z2879" s="4">
        <f t="shared" ca="1" si="414"/>
        <v>0.72437375605470478</v>
      </c>
      <c r="AA2879" s="4">
        <f t="shared" ca="1" si="415"/>
        <v>2.2099478713242782</v>
      </c>
      <c r="AB2879" s="4">
        <f ca="1">Sheet1!AC2879</f>
        <v>0.3597227759435041</v>
      </c>
      <c r="AC2879" s="7">
        <f t="shared" ca="1" si="416"/>
        <v>1.1747996393584026</v>
      </c>
      <c r="AD2879" s="4">
        <f t="shared" ca="1" si="417"/>
        <v>0.85099402737375862</v>
      </c>
      <c r="AE2879" s="4">
        <f t="shared" ca="1" si="418"/>
        <v>2.5962459622326315</v>
      </c>
      <c r="AF2879" s="21">
        <f ca="1">(Sheet1!B$4*EXP(-Sheet1!B$8*Sheet1!B$7)*NORMSDIST((LN(Sheet1!B$4/(Sheet1!B$5+AD2879))-Sheet1!B$8*Sheet1!B$7+Sheet1!B$9*Sheet1!B$7+0.5*Sheet1!B$6*Sheet1!B$6*Sheet1!B$7)/(Sheet1!B$6*SQRT(Sheet1!B$7)))-(Sheet1!B$5+AD2879)*EXP(-Sheet1!B$9*Sheet1!B$7)*NORMSDIST((LN(Sheet1!B$4/(Sheet1!B$5+AD2879))-Sheet1!B$8*Sheet1!B$7+Sheet1!B$9*Sheet1!B$7-0.5*Sheet1!B$6*Sheet1!B$6*Sheet1!B$7)/(Sheet1!B$6*SQRT(Sheet1!B$7))))*400+100*AE2879-400*Sheet1!$B$13</f>
        <v>125.11600438196729</v>
      </c>
    </row>
    <row r="2880" spans="22:32" x14ac:dyDescent="0.25">
      <c r="V2880" s="7" t="e">
        <f t="shared" si="412"/>
        <v>#VALUE!</v>
      </c>
      <c r="X2880" s="4">
        <f t="shared" ca="1" si="413"/>
        <v>0.63216990766347669</v>
      </c>
      <c r="Y2880" s="4">
        <f t="shared" ca="1" si="413"/>
        <v>0.68115421377389351</v>
      </c>
      <c r="Z2880" s="4">
        <f t="shared" ca="1" si="414"/>
        <v>1.0708035468424355</v>
      </c>
      <c r="AA2880" s="4">
        <f t="shared" ca="1" si="415"/>
        <v>1.6830213098564155</v>
      </c>
      <c r="AB2880" s="4">
        <f ca="1">Sheet1!AC2880</f>
        <v>0.10900586105983046</v>
      </c>
      <c r="AC2880" s="7">
        <f t="shared" ca="1" si="416"/>
        <v>1.5802431052593537</v>
      </c>
      <c r="AD2880" s="4">
        <f t="shared" ca="1" si="417"/>
        <v>1.6921299219850201</v>
      </c>
      <c r="AE2880" s="4">
        <f t="shared" ca="1" si="418"/>
        <v>2.6595828209051668</v>
      </c>
      <c r="AF2880" s="21">
        <f ca="1">(Sheet1!B$4*EXP(-Sheet1!B$8*Sheet1!B$7)*NORMSDIST((LN(Sheet1!B$4/(Sheet1!B$5+AD2880))-Sheet1!B$8*Sheet1!B$7+Sheet1!B$9*Sheet1!B$7+0.5*Sheet1!B$6*Sheet1!B$6*Sheet1!B$7)/(Sheet1!B$6*SQRT(Sheet1!B$7)))-(Sheet1!B$5+AD2880)*EXP(-Sheet1!B$9*Sheet1!B$7)*NORMSDIST((LN(Sheet1!B$4/(Sheet1!B$5+AD2880))-Sheet1!B$8*Sheet1!B$7+Sheet1!B$9*Sheet1!B$7-0.5*Sheet1!B$6*Sheet1!B$6*Sheet1!B$7)/(Sheet1!B$6*SQRT(Sheet1!B$7))))*400+100*AE2880-400*Sheet1!$B$13</f>
        <v>2.126947756462414</v>
      </c>
    </row>
    <row r="2881" spans="22:32" x14ac:dyDescent="0.25">
      <c r="V2881" s="7" t="e">
        <f t="shared" si="412"/>
        <v>#VALUE!</v>
      </c>
      <c r="X2881" s="4">
        <f t="shared" ca="1" si="413"/>
        <v>-1.5236966916995252</v>
      </c>
      <c r="Y2881" s="4">
        <f t="shared" ca="1" si="413"/>
        <v>0.48679073939511835</v>
      </c>
      <c r="Z2881" s="4">
        <f t="shared" ca="1" si="414"/>
        <v>-2.5809197843888452</v>
      </c>
      <c r="AA2881" s="4">
        <f t="shared" ca="1" si="415"/>
        <v>-1.0700825337359201</v>
      </c>
      <c r="AB2881" s="4">
        <f ca="1">Sheet1!AC2881</f>
        <v>0.49734598906544192</v>
      </c>
      <c r="AC2881" s="7">
        <f t="shared" ca="1" si="416"/>
        <v>1.0566539611714931</v>
      </c>
      <c r="AD2881" s="4">
        <f t="shared" ca="1" si="417"/>
        <v>-2.7271391136403493</v>
      </c>
      <c r="AE2881" s="4">
        <f t="shared" ca="1" si="418"/>
        <v>-1.1307069480524878</v>
      </c>
      <c r="AF2881" s="21">
        <f ca="1">(Sheet1!B$4*EXP(-Sheet1!B$8*Sheet1!B$7)*NORMSDIST((LN(Sheet1!B$4/(Sheet1!B$5+AD2881))-Sheet1!B$8*Sheet1!B$7+Sheet1!B$9*Sheet1!B$7+0.5*Sheet1!B$6*Sheet1!B$6*Sheet1!B$7)/(Sheet1!B$6*SQRT(Sheet1!B$7)))-(Sheet1!B$5+AD2881)*EXP(-Sheet1!B$9*Sheet1!B$7)*NORMSDIST((LN(Sheet1!B$4/(Sheet1!B$5+AD2881))-Sheet1!B$8*Sheet1!B$7+Sheet1!B$9*Sheet1!B$7-0.5*Sheet1!B$6*Sheet1!B$6*Sheet1!B$7)/(Sheet1!B$6*SQRT(Sheet1!B$7))))*400+100*AE2881-400*Sheet1!$B$13</f>
        <v>343.45885259292754</v>
      </c>
    </row>
    <row r="2882" spans="22:32" x14ac:dyDescent="0.25">
      <c r="V2882" s="7" t="e">
        <f t="shared" si="412"/>
        <v>#VALUE!</v>
      </c>
      <c r="X2882" s="4">
        <f t="shared" ca="1" si="413"/>
        <v>-0.41420192262164279</v>
      </c>
      <c r="Y2882" s="4">
        <f t="shared" ca="1" si="413"/>
        <v>-2.1175035488091449</v>
      </c>
      <c r="Z2882" s="4">
        <f t="shared" ca="1" si="414"/>
        <v>-0.70159759658840803</v>
      </c>
      <c r="AA2882" s="4">
        <f t="shared" ca="1" si="415"/>
        <v>-3.4474963965366556</v>
      </c>
      <c r="AB2882" s="4">
        <f ca="1">Sheet1!AC2882</f>
        <v>0.52319337719709025</v>
      </c>
      <c r="AC2882" s="7">
        <f t="shared" ca="1" si="416"/>
        <v>1.03705474262203</v>
      </c>
      <c r="AD2882" s="4">
        <f t="shared" ca="1" si="417"/>
        <v>-0.72759511495422635</v>
      </c>
      <c r="AE2882" s="4">
        <f t="shared" ca="1" si="418"/>
        <v>-3.5752424882006975</v>
      </c>
      <c r="AF2882" s="21">
        <f ca="1">(Sheet1!B$4*EXP(-Sheet1!B$8*Sheet1!B$7)*NORMSDIST((LN(Sheet1!B$4/(Sheet1!B$5+AD2882))-Sheet1!B$8*Sheet1!B$7+Sheet1!B$9*Sheet1!B$7+0.5*Sheet1!B$6*Sheet1!B$6*Sheet1!B$7)/(Sheet1!B$6*SQRT(Sheet1!B$7)))-(Sheet1!B$5+AD2882)*EXP(-Sheet1!B$9*Sheet1!B$7)*NORMSDIST((LN(Sheet1!B$4/(Sheet1!B$5+AD2882))-Sheet1!B$8*Sheet1!B$7+Sheet1!B$9*Sheet1!B$7-0.5*Sheet1!B$6*Sheet1!B$6*Sheet1!B$7)/(Sheet1!B$6*SQRT(Sheet1!B$7))))*400+100*AE2882-400*Sheet1!$B$13</f>
        <v>-239.55279571821347</v>
      </c>
    </row>
    <row r="2883" spans="22:32" x14ac:dyDescent="0.25">
      <c r="V2883" s="7" t="e">
        <f t="shared" ref="V2883:V2946" si="419">GAMMALN($B$7/2+1)-GAMMALN($B$7/2)-LN(PI())-LN($B$7)-0.5*LN($B$9*$C$10-$C$9*$B$10)-($B$7/2+1)*LN(SUMPRODUCT(MMULT(J2883:K2883,MINVERSE($B$9:$C$10)),J2883:K2883)/$B$7+1)</f>
        <v>#VALUE!</v>
      </c>
      <c r="X2883" s="4">
        <f t="shared" ref="X2883:Y2946" ca="1" si="420">NORMSINV(RAND())</f>
        <v>-0.81043735415514062</v>
      </c>
      <c r="Y2883" s="4">
        <f t="shared" ca="1" si="420"/>
        <v>-0.85453981158239389</v>
      </c>
      <c r="Z2883" s="4">
        <f t="shared" ref="Z2883:Z2946" ca="1" si="421">X2883*SQRT($B$20)</f>
        <v>-1.3727625798108856</v>
      </c>
      <c r="AA2883" s="4">
        <f t="shared" ref="AA2883:AA2946" ca="1" si="422">SQRT($C$21)*($B$25*X2883+SQRT(1-$B$25^2)*Y2883)</f>
        <v>-2.1313914883877048</v>
      </c>
      <c r="AB2883" s="4">
        <f ca="1">Sheet1!AC2883</f>
        <v>0.40227562662715055</v>
      </c>
      <c r="AC2883" s="7">
        <f t="shared" ref="AC2883:AC2946" ca="1" si="423">SQRT((B$27/2)/GAMMAINV(AB2883,B$27/2,1))</f>
        <v>1.1351003479081603</v>
      </c>
      <c r="AD2883" s="4">
        <f t="shared" ref="AD2883:AD2946" ca="1" si="424">AC2883*Z2883</f>
        <v>-1.5582232819386399</v>
      </c>
      <c r="AE2883" s="4">
        <f t="shared" ref="AE2883:AE2946" ca="1" si="425">AC2883*AA2883</f>
        <v>-2.4193432199973754</v>
      </c>
      <c r="AF2883" s="21">
        <f ca="1">(Sheet1!B$4*EXP(-Sheet1!B$8*Sheet1!B$7)*NORMSDIST((LN(Sheet1!B$4/(Sheet1!B$5+AD2883))-Sheet1!B$8*Sheet1!B$7+Sheet1!B$9*Sheet1!B$7+0.5*Sheet1!B$6*Sheet1!B$6*Sheet1!B$7)/(Sheet1!B$6*SQRT(Sheet1!B$7)))-(Sheet1!B$5+AD2883)*EXP(-Sheet1!B$9*Sheet1!B$7)*NORMSDIST((LN(Sheet1!B$4/(Sheet1!B$5+AD2883))-Sheet1!B$8*Sheet1!B$7+Sheet1!B$9*Sheet1!B$7-0.5*Sheet1!B$6*Sheet1!B$6*Sheet1!B$7)/(Sheet1!B$6*SQRT(Sheet1!B$7))))*400+100*AE2883-400*Sheet1!$B$13</f>
        <v>14.101291990287336</v>
      </c>
    </row>
    <row r="2884" spans="22:32" x14ac:dyDescent="0.25">
      <c r="V2884" s="7" t="e">
        <f t="shared" si="419"/>
        <v>#VALUE!</v>
      </c>
      <c r="X2884" s="4">
        <f t="shared" ca="1" si="420"/>
        <v>-1.7466172763593641</v>
      </c>
      <c r="Y2884" s="4">
        <f t="shared" ca="1" si="420"/>
        <v>-8.7880011274683763E-3</v>
      </c>
      <c r="Z2884" s="4">
        <f t="shared" ca="1" si="421"/>
        <v>-2.9585147154734397</v>
      </c>
      <c r="AA2884" s="4">
        <f t="shared" ca="1" si="422"/>
        <v>-2.0218776041232553</v>
      </c>
      <c r="AB2884" s="4">
        <f ca="1">Sheet1!AC2884</f>
        <v>0.47747438576410095</v>
      </c>
      <c r="AC2884" s="7">
        <f t="shared" ca="1" si="423"/>
        <v>1.0721434978099074</v>
      </c>
      <c r="AD2884" s="4">
        <f t="shared" ca="1" si="424"/>
        <v>-3.1719523153697766</v>
      </c>
      <c r="AE2884" s="4">
        <f t="shared" ca="1" si="425"/>
        <v>-2.1677429266282222</v>
      </c>
      <c r="AF2884" s="21">
        <f ca="1">(Sheet1!B$4*EXP(-Sheet1!B$8*Sheet1!B$7)*NORMSDIST((LN(Sheet1!B$4/(Sheet1!B$5+AD2884))-Sheet1!B$8*Sheet1!B$7+Sheet1!B$9*Sheet1!B$7+0.5*Sheet1!B$6*Sheet1!B$6*Sheet1!B$7)/(Sheet1!B$6*SQRT(Sheet1!B$7)))-(Sheet1!B$5+AD2884)*EXP(-Sheet1!B$9*Sheet1!B$7)*NORMSDIST((LN(Sheet1!B$4/(Sheet1!B$5+AD2884))-Sheet1!B$8*Sheet1!B$7+Sheet1!B$9*Sheet1!B$7-0.5*Sheet1!B$6*Sheet1!B$6*Sheet1!B$7)/(Sheet1!B$6*SQRT(Sheet1!B$7))))*400+100*AE2884-400*Sheet1!$B$13</f>
        <v>317.9766709104797</v>
      </c>
    </row>
    <row r="2885" spans="22:32" x14ac:dyDescent="0.25">
      <c r="V2885" s="7" t="e">
        <f t="shared" si="419"/>
        <v>#VALUE!</v>
      </c>
      <c r="X2885" s="4">
        <f t="shared" ca="1" si="420"/>
        <v>-0.71984858947558572</v>
      </c>
      <c r="Y2885" s="4">
        <f t="shared" ca="1" si="420"/>
        <v>0.52588715894771498</v>
      </c>
      <c r="Z2885" s="4">
        <f t="shared" ca="1" si="421"/>
        <v>-1.2193184355277957</v>
      </c>
      <c r="AA2885" s="4">
        <f t="shared" ca="1" si="422"/>
        <v>-9.0371768359536697E-2</v>
      </c>
      <c r="AB2885" s="4">
        <f ca="1">Sheet1!AC2885</f>
        <v>0.91186077540478261</v>
      </c>
      <c r="AC2885" s="7">
        <f t="shared" ca="1" si="423"/>
        <v>0.74474605011872097</v>
      </c>
      <c r="AD2885" s="4">
        <f t="shared" ca="1" si="424"/>
        <v>-0.90808258869626424</v>
      </c>
      <c r="AE2885" s="4">
        <f t="shared" ca="1" si="425"/>
        <v>-6.7304017528008964E-2</v>
      </c>
      <c r="AF2885" s="21">
        <f ca="1">(Sheet1!B$4*EXP(-Sheet1!B$8*Sheet1!B$7)*NORMSDIST((LN(Sheet1!B$4/(Sheet1!B$5+AD2885))-Sheet1!B$8*Sheet1!B$7+Sheet1!B$9*Sheet1!B$7+0.5*Sheet1!B$6*Sheet1!B$6*Sheet1!B$7)/(Sheet1!B$6*SQRT(Sheet1!B$7)))-(Sheet1!B$5+AD2885)*EXP(-Sheet1!B$9*Sheet1!B$7)*NORMSDIST((LN(Sheet1!B$4/(Sheet1!B$5+AD2885))-Sheet1!B$8*Sheet1!B$7+Sheet1!B$9*Sheet1!B$7-0.5*Sheet1!B$6*Sheet1!B$6*Sheet1!B$7)/(Sheet1!B$6*SQRT(Sheet1!B$7))))*400+100*AE2885-400*Sheet1!$B$13</f>
        <v>140.93254390852871</v>
      </c>
    </row>
    <row r="2886" spans="22:32" x14ac:dyDescent="0.25">
      <c r="V2886" s="7" t="e">
        <f t="shared" si="419"/>
        <v>#VALUE!</v>
      </c>
      <c r="X2886" s="4">
        <f t="shared" ca="1" si="420"/>
        <v>-1.2301168718387636</v>
      </c>
      <c r="Y2886" s="4">
        <f t="shared" ca="1" si="420"/>
        <v>-0.62679903126879999</v>
      </c>
      <c r="Z2886" s="4">
        <f t="shared" ca="1" si="421"/>
        <v>-2.083638422879285</v>
      </c>
      <c r="AA2886" s="4">
        <f t="shared" ca="1" si="422"/>
        <v>-2.2947188924513591</v>
      </c>
      <c r="AB2886" s="4">
        <f ca="1">Sheet1!AC2886</f>
        <v>0.37471982388099268</v>
      </c>
      <c r="AC2886" s="7">
        <f t="shared" ca="1" si="423"/>
        <v>1.1603952285432242</v>
      </c>
      <c r="AD2886" s="4">
        <f t="shared" ca="1" si="424"/>
        <v>-2.417844083918451</v>
      </c>
      <c r="AE2886" s="4">
        <f t="shared" ca="1" si="425"/>
        <v>-2.6627808536485489</v>
      </c>
      <c r="AF2886" s="21">
        <f ca="1">(Sheet1!B$4*EXP(-Sheet1!B$8*Sheet1!B$7)*NORMSDIST((LN(Sheet1!B$4/(Sheet1!B$5+AD2886))-Sheet1!B$8*Sheet1!B$7+Sheet1!B$9*Sheet1!B$7+0.5*Sheet1!B$6*Sheet1!B$6*Sheet1!B$7)/(Sheet1!B$6*SQRT(Sheet1!B$7)))-(Sheet1!B$5+AD2886)*EXP(-Sheet1!B$9*Sheet1!B$7)*NORMSDIST((LN(Sheet1!B$4/(Sheet1!B$5+AD2886))-Sheet1!B$8*Sheet1!B$7+Sheet1!B$9*Sheet1!B$7-0.5*Sheet1!B$6*Sheet1!B$6*Sheet1!B$7)/(Sheet1!B$6*SQRT(Sheet1!B$7))))*400+100*AE2886-400*Sheet1!$B$13</f>
        <v>136.48967992072812</v>
      </c>
    </row>
    <row r="2887" spans="22:32" x14ac:dyDescent="0.25">
      <c r="V2887" s="7" t="e">
        <f t="shared" si="419"/>
        <v>#VALUE!</v>
      </c>
      <c r="X2887" s="4">
        <f t="shared" ca="1" si="420"/>
        <v>2.1011152374464239</v>
      </c>
      <c r="Y2887" s="4">
        <f t="shared" ca="1" si="420"/>
        <v>1.720232092851004E-2</v>
      </c>
      <c r="Z2887" s="4">
        <f t="shared" ca="1" si="421"/>
        <v>3.55898251610546</v>
      </c>
      <c r="AA2887" s="4">
        <f t="shared" ca="1" si="422"/>
        <v>2.4415462276081068</v>
      </c>
      <c r="AB2887" s="4">
        <f ca="1">Sheet1!AC2887</f>
        <v>0.11860344642136933</v>
      </c>
      <c r="AC2887" s="7">
        <f t="shared" ca="1" si="423"/>
        <v>1.5514535411873702</v>
      </c>
      <c r="AD2887" s="4">
        <f t="shared" ca="1" si="424"/>
        <v>5.521596027635753</v>
      </c>
      <c r="AE2887" s="4">
        <f t="shared" ca="1" si="425"/>
        <v>3.7879455407952625</v>
      </c>
      <c r="AF2887" s="21">
        <f ca="1">(Sheet1!B$4*EXP(-Sheet1!B$8*Sheet1!B$7)*NORMSDIST((LN(Sheet1!B$4/(Sheet1!B$5+AD2887))-Sheet1!B$8*Sheet1!B$7+Sheet1!B$9*Sheet1!B$7+0.5*Sheet1!B$6*Sheet1!B$6*Sheet1!B$7)/(Sheet1!B$6*SQRT(Sheet1!B$7)))-(Sheet1!B$5+AD2887)*EXP(-Sheet1!B$9*Sheet1!B$7)*NORMSDIST((LN(Sheet1!B$4/(Sheet1!B$5+AD2887))-Sheet1!B$8*Sheet1!B$7+Sheet1!B$9*Sheet1!B$7-0.5*Sheet1!B$6*Sheet1!B$6*Sheet1!B$7)/(Sheet1!B$6*SQRT(Sheet1!B$7))))*400+100*AE2887-400*Sheet1!$B$13</f>
        <v>-429.72599616560274</v>
      </c>
    </row>
    <row r="2888" spans="22:32" x14ac:dyDescent="0.25">
      <c r="V2888" s="7" t="e">
        <f t="shared" si="419"/>
        <v>#VALUE!</v>
      </c>
      <c r="X2888" s="4">
        <f t="shared" ca="1" si="420"/>
        <v>1.1951398345814976</v>
      </c>
      <c r="Y2888" s="4">
        <f t="shared" ca="1" si="420"/>
        <v>-1.1599770068270603</v>
      </c>
      <c r="Z2888" s="4">
        <f t="shared" ca="1" si="421"/>
        <v>2.0243924273026366</v>
      </c>
      <c r="AA2888" s="4">
        <f t="shared" ca="1" si="422"/>
        <v>-0.25244140140908816</v>
      </c>
      <c r="AB2888" s="4">
        <f ca="1">Sheet1!AC2888</f>
        <v>0.19554705999457678</v>
      </c>
      <c r="AC2888" s="7">
        <f t="shared" ca="1" si="423"/>
        <v>1.3826725082221587</v>
      </c>
      <c r="AD2888" s="4">
        <f t="shared" ca="1" si="424"/>
        <v>2.7990717550844808</v>
      </c>
      <c r="AE2888" s="4">
        <f t="shared" ca="1" si="425"/>
        <v>-0.34904378566542071</v>
      </c>
      <c r="AF2888" s="21">
        <f ca="1">(Sheet1!B$4*EXP(-Sheet1!B$8*Sheet1!B$7)*NORMSDIST((LN(Sheet1!B$4/(Sheet1!B$5+AD2888))-Sheet1!B$8*Sheet1!B$7+Sheet1!B$9*Sheet1!B$7+0.5*Sheet1!B$6*Sheet1!B$6*Sheet1!B$7)/(Sheet1!B$6*SQRT(Sheet1!B$7)))-(Sheet1!B$5+AD2888)*EXP(-Sheet1!B$9*Sheet1!B$7)*NORMSDIST((LN(Sheet1!B$4/(Sheet1!B$5+AD2888))-Sheet1!B$8*Sheet1!B$7+Sheet1!B$9*Sheet1!B$7-0.5*Sheet1!B$6*Sheet1!B$6*Sheet1!B$7)/(Sheet1!B$6*SQRT(Sheet1!B$7))))*400+100*AE2888-400*Sheet1!$B$13</f>
        <v>-463.51920626925039</v>
      </c>
    </row>
    <row r="2889" spans="22:32" x14ac:dyDescent="0.25">
      <c r="V2889" s="7" t="e">
        <f t="shared" si="419"/>
        <v>#VALUE!</v>
      </c>
      <c r="X2889" s="4">
        <f t="shared" ca="1" si="420"/>
        <v>5.8161817235898618E-2</v>
      </c>
      <c r="Y2889" s="4">
        <f t="shared" ca="1" si="420"/>
        <v>1.2322554762858475</v>
      </c>
      <c r="Z2889" s="4">
        <f t="shared" ca="1" si="421"/>
        <v>9.8517628618531486E-2</v>
      </c>
      <c r="AA2889" s="4">
        <f t="shared" ca="1" si="422"/>
        <v>1.7958208135263412</v>
      </c>
      <c r="AB2889" s="4">
        <f ca="1">Sheet1!AC2889</f>
        <v>0.98975947657104268</v>
      </c>
      <c r="AC2889" s="7">
        <f t="shared" ca="1" si="423"/>
        <v>0.60741845942584027</v>
      </c>
      <c r="AD2889" s="4">
        <f t="shared" ca="1" si="424"/>
        <v>5.984142620175547E-2</v>
      </c>
      <c r="AE2889" s="4">
        <f t="shared" ca="1" si="425"/>
        <v>1.0908147119570293</v>
      </c>
      <c r="AF2889" s="21">
        <f ca="1">(Sheet1!B$4*EXP(-Sheet1!B$8*Sheet1!B$7)*NORMSDIST((LN(Sheet1!B$4/(Sheet1!B$5+AD2889))-Sheet1!B$8*Sheet1!B$7+Sheet1!B$9*Sheet1!B$7+0.5*Sheet1!B$6*Sheet1!B$6*Sheet1!B$7)/(Sheet1!B$6*SQRT(Sheet1!B$7)))-(Sheet1!B$5+AD2889)*EXP(-Sheet1!B$9*Sheet1!B$7)*NORMSDIST((LN(Sheet1!B$4/(Sheet1!B$5+AD2889))-Sheet1!B$8*Sheet1!B$7+Sheet1!B$9*Sheet1!B$7-0.5*Sheet1!B$6*Sheet1!B$6*Sheet1!B$7)/(Sheet1!B$6*SQRT(Sheet1!B$7))))*400+100*AE2889-400*Sheet1!$B$13</f>
        <v>99.501114784493893</v>
      </c>
    </row>
    <row r="2890" spans="22:32" x14ac:dyDescent="0.25">
      <c r="V2890" s="7" t="e">
        <f t="shared" si="419"/>
        <v>#VALUE!</v>
      </c>
      <c r="X2890" s="4">
        <f t="shared" ca="1" si="420"/>
        <v>0.17280322143192386</v>
      </c>
      <c r="Y2890" s="4">
        <f t="shared" ca="1" si="420"/>
        <v>1.1332333175747678</v>
      </c>
      <c r="Z2890" s="4">
        <f t="shared" ca="1" si="421"/>
        <v>0.29270343332065779</v>
      </c>
      <c r="AA2890" s="4">
        <f t="shared" ca="1" si="422"/>
        <v>1.7887879522278607</v>
      </c>
      <c r="AB2890" s="4">
        <f ca="1">Sheet1!AC2890</f>
        <v>0.10019010103537962</v>
      </c>
      <c r="AC2890" s="7">
        <f t="shared" ca="1" si="423"/>
        <v>1.6091516404854951</v>
      </c>
      <c r="AD2890" s="4">
        <f t="shared" ca="1" si="424"/>
        <v>0.4710042099036732</v>
      </c>
      <c r="AE2890" s="4">
        <f t="shared" ca="1" si="425"/>
        <v>2.8784310678081515</v>
      </c>
      <c r="AF2890" s="21">
        <f ca="1">(Sheet1!B$4*EXP(-Sheet1!B$8*Sheet1!B$7)*NORMSDIST((LN(Sheet1!B$4/(Sheet1!B$5+AD2890))-Sheet1!B$8*Sheet1!B$7+Sheet1!B$9*Sheet1!B$7+0.5*Sheet1!B$6*Sheet1!B$6*Sheet1!B$7)/(Sheet1!B$6*SQRT(Sheet1!B$7)))-(Sheet1!B$5+AD2890)*EXP(-Sheet1!B$9*Sheet1!B$7)*NORMSDIST((LN(Sheet1!B$4/(Sheet1!B$5+AD2890))-Sheet1!B$8*Sheet1!B$7+Sheet1!B$9*Sheet1!B$7-0.5*Sheet1!B$6*Sheet1!B$6*Sheet1!B$7)/(Sheet1!B$6*SQRT(Sheet1!B$7))))*400+100*AE2890-400*Sheet1!$B$13</f>
        <v>212.93657006980357</v>
      </c>
    </row>
    <row r="2891" spans="22:32" x14ac:dyDescent="0.25">
      <c r="V2891" s="7" t="e">
        <f t="shared" si="419"/>
        <v>#VALUE!</v>
      </c>
      <c r="X2891" s="4">
        <f t="shared" ca="1" si="420"/>
        <v>0.2986285492203124</v>
      </c>
      <c r="Y2891" s="4">
        <f t="shared" ca="1" si="420"/>
        <v>-0.42916236804530111</v>
      </c>
      <c r="Z2891" s="4">
        <f t="shared" ca="1" si="421"/>
        <v>0.50583317209041523</v>
      </c>
      <c r="AA2891" s="4">
        <f t="shared" ca="1" si="422"/>
        <v>-0.25854871327038681</v>
      </c>
      <c r="AB2891" s="4">
        <f ca="1">Sheet1!AC2891</f>
        <v>0.96159584138424703</v>
      </c>
      <c r="AC2891" s="7">
        <f t="shared" ca="1" si="423"/>
        <v>0.67930735738886894</v>
      </c>
      <c r="AD2891" s="4">
        <f t="shared" ca="1" si="424"/>
        <v>0.34361619541236893</v>
      </c>
      <c r="AE2891" s="4">
        <f t="shared" ca="1" si="425"/>
        <v>-0.17563404316799885</v>
      </c>
      <c r="AF2891" s="21">
        <f ca="1">(Sheet1!B$4*EXP(-Sheet1!B$8*Sheet1!B$7)*NORMSDIST((LN(Sheet1!B$4/(Sheet1!B$5+AD2891))-Sheet1!B$8*Sheet1!B$7+Sheet1!B$9*Sheet1!B$7+0.5*Sheet1!B$6*Sheet1!B$6*Sheet1!B$7)/(Sheet1!B$6*SQRT(Sheet1!B$7)))-(Sheet1!B$5+AD2891)*EXP(-Sheet1!B$9*Sheet1!B$7)*NORMSDIST((LN(Sheet1!B$4/(Sheet1!B$5+AD2891))-Sheet1!B$8*Sheet1!B$7+Sheet1!B$9*Sheet1!B$7-0.5*Sheet1!B$6*Sheet1!B$6*Sheet1!B$7)/(Sheet1!B$6*SQRT(Sheet1!B$7))))*400+100*AE2891-400*Sheet1!$B$13</f>
        <v>-72.323346775245682</v>
      </c>
    </row>
    <row r="2892" spans="22:32" x14ac:dyDescent="0.25">
      <c r="V2892" s="7" t="e">
        <f t="shared" si="419"/>
        <v>#VALUE!</v>
      </c>
      <c r="X2892" s="4">
        <f t="shared" ca="1" si="420"/>
        <v>2.7010107369121541</v>
      </c>
      <c r="Y2892" s="4">
        <f t="shared" ca="1" si="420"/>
        <v>-0.72643040729508057</v>
      </c>
      <c r="Z2892" s="4">
        <f t="shared" ca="1" si="421"/>
        <v>4.5751179265000204</v>
      </c>
      <c r="AA2892" s="4">
        <f t="shared" ca="1" si="422"/>
        <v>2.0884018323114097</v>
      </c>
      <c r="AB2892" s="4">
        <f ca="1">Sheet1!AC2892</f>
        <v>0.213793611533172</v>
      </c>
      <c r="AC2892" s="7">
        <f t="shared" ca="1" si="423"/>
        <v>1.3526621210613823</v>
      </c>
      <c r="AD2892" s="4">
        <f t="shared" ca="1" si="424"/>
        <v>6.1885887185654704</v>
      </c>
      <c r="AE2892" s="4">
        <f t="shared" ca="1" si="425"/>
        <v>2.8249020521228285</v>
      </c>
      <c r="AF2892" s="21">
        <f ca="1">(Sheet1!B$4*EXP(-Sheet1!B$8*Sheet1!B$7)*NORMSDIST((LN(Sheet1!B$4/(Sheet1!B$5+AD2892))-Sheet1!B$8*Sheet1!B$7+Sheet1!B$9*Sheet1!B$7+0.5*Sheet1!B$6*Sheet1!B$6*Sheet1!B$7)/(Sheet1!B$6*SQRT(Sheet1!B$7)))-(Sheet1!B$5+AD2892)*EXP(-Sheet1!B$9*Sheet1!B$7)*NORMSDIST((LN(Sheet1!B$4/(Sheet1!B$5+AD2892))-Sheet1!B$8*Sheet1!B$7+Sheet1!B$9*Sheet1!B$7-0.5*Sheet1!B$6*Sheet1!B$6*Sheet1!B$7)/(Sheet1!B$6*SQRT(Sheet1!B$7))))*400+100*AE2892-400*Sheet1!$B$13</f>
        <v>-613.76465671736833</v>
      </c>
    </row>
    <row r="2893" spans="22:32" x14ac:dyDescent="0.25">
      <c r="V2893" s="7" t="e">
        <f t="shared" si="419"/>
        <v>#VALUE!</v>
      </c>
      <c r="X2893" s="4">
        <f t="shared" ca="1" si="420"/>
        <v>0.23522845076590626</v>
      </c>
      <c r="Y2893" s="4">
        <f t="shared" ca="1" si="420"/>
        <v>0.56161121932721569</v>
      </c>
      <c r="Z2893" s="4">
        <f t="shared" ca="1" si="421"/>
        <v>0.39844265971051074</v>
      </c>
      <c r="AA2893" s="4">
        <f t="shared" ca="1" si="422"/>
        <v>1.0586019217363867</v>
      </c>
      <c r="AB2893" s="4">
        <f ca="1">Sheet1!AC2893</f>
        <v>0.37784474584709593</v>
      </c>
      <c r="AC2893" s="7">
        <f t="shared" ca="1" si="423"/>
        <v>1.1574533656281065</v>
      </c>
      <c r="AD2893" s="4">
        <f t="shared" ca="1" si="424"/>
        <v>0.46117879749174501</v>
      </c>
      <c r="AE2893" s="4">
        <f t="shared" ca="1" si="425"/>
        <v>1.2252823571741622</v>
      </c>
      <c r="AF2893" s="21">
        <f ca="1">(Sheet1!B$4*EXP(-Sheet1!B$8*Sheet1!B$7)*NORMSDIST((LN(Sheet1!B$4/(Sheet1!B$5+AD2893))-Sheet1!B$8*Sheet1!B$7+Sheet1!B$9*Sheet1!B$7+0.5*Sheet1!B$6*Sheet1!B$6*Sheet1!B$7)/(Sheet1!B$6*SQRT(Sheet1!B$7)))-(Sheet1!B$5+AD2893)*EXP(-Sheet1!B$9*Sheet1!B$7)*NORMSDIST((LN(Sheet1!B$4/(Sheet1!B$5+AD2893))-Sheet1!B$8*Sheet1!B$7+Sheet1!B$9*Sheet1!B$7-0.5*Sheet1!B$6*Sheet1!B$6*Sheet1!B$7)/(Sheet1!B$6*SQRT(Sheet1!B$7))))*400+100*AE2893-400*Sheet1!$B$13</f>
        <v>49.172636454255098</v>
      </c>
    </row>
    <row r="2894" spans="22:32" x14ac:dyDescent="0.25">
      <c r="V2894" s="7" t="e">
        <f t="shared" si="419"/>
        <v>#VALUE!</v>
      </c>
      <c r="X2894" s="4">
        <f t="shared" ca="1" si="420"/>
        <v>2.261042634154375</v>
      </c>
      <c r="Y2894" s="4">
        <f t="shared" ca="1" si="420"/>
        <v>-0.84711264126792252</v>
      </c>
      <c r="Z2894" s="4">
        <f t="shared" ca="1" si="421"/>
        <v>3.8298761818053992</v>
      </c>
      <c r="AA2894" s="4">
        <f t="shared" ca="1" si="422"/>
        <v>1.4128803005048649</v>
      </c>
      <c r="AB2894" s="4">
        <f ca="1">Sheet1!AC2894</f>
        <v>0.40007697188119884</v>
      </c>
      <c r="AC2894" s="7">
        <f t="shared" ca="1" si="423"/>
        <v>1.1370675160512391</v>
      </c>
      <c r="AD2894" s="4">
        <f t="shared" ca="1" si="424"/>
        <v>4.3548277968292695</v>
      </c>
      <c r="AE2894" s="4">
        <f t="shared" ca="1" si="425"/>
        <v>1.6065402937727951</v>
      </c>
      <c r="AF2894" s="21">
        <f ca="1">(Sheet1!B$4*EXP(-Sheet1!B$8*Sheet1!B$7)*NORMSDIST((LN(Sheet1!B$4/(Sheet1!B$5+AD2894))-Sheet1!B$8*Sheet1!B$7+Sheet1!B$9*Sheet1!B$7+0.5*Sheet1!B$6*Sheet1!B$6*Sheet1!B$7)/(Sheet1!B$6*SQRT(Sheet1!B$7)))-(Sheet1!B$5+AD2894)*EXP(-Sheet1!B$9*Sheet1!B$7)*NORMSDIST((LN(Sheet1!B$4/(Sheet1!B$5+AD2894))-Sheet1!B$8*Sheet1!B$7+Sheet1!B$9*Sheet1!B$7-0.5*Sheet1!B$6*Sheet1!B$6*Sheet1!B$7)/(Sheet1!B$6*SQRT(Sheet1!B$7))))*400+100*AE2894-400*Sheet1!$B$13</f>
        <v>-489.39512109620728</v>
      </c>
    </row>
    <row r="2895" spans="22:32" x14ac:dyDescent="0.25">
      <c r="V2895" s="7" t="e">
        <f t="shared" si="419"/>
        <v>#VALUE!</v>
      </c>
      <c r="X2895" s="4">
        <f t="shared" ca="1" si="420"/>
        <v>5.7506032295783771E-2</v>
      </c>
      <c r="Y2895" s="4">
        <f t="shared" ca="1" si="420"/>
        <v>0.11343865104359858</v>
      </c>
      <c r="Z2895" s="4">
        <f t="shared" ca="1" si="421"/>
        <v>9.7406824653761548E-2</v>
      </c>
      <c r="AA2895" s="4">
        <f t="shared" ca="1" si="422"/>
        <v>0.22532175806029728</v>
      </c>
      <c r="AB2895" s="4">
        <f ca="1">Sheet1!AC2895</f>
        <v>0.19665504384299981</v>
      </c>
      <c r="AC2895" s="7">
        <f t="shared" ca="1" si="423"/>
        <v>1.3807726917299989</v>
      </c>
      <c r="AD2895" s="4">
        <f t="shared" ca="1" si="424"/>
        <v>0.13449668347004637</v>
      </c>
      <c r="AE2895" s="4">
        <f t="shared" ca="1" si="425"/>
        <v>0.31111813038225228</v>
      </c>
      <c r="AF2895" s="21">
        <f ca="1">(Sheet1!B$4*EXP(-Sheet1!B$8*Sheet1!B$7)*NORMSDIST((LN(Sheet1!B$4/(Sheet1!B$5+AD2895))-Sheet1!B$8*Sheet1!B$7+Sheet1!B$9*Sheet1!B$7+0.5*Sheet1!B$6*Sheet1!B$6*Sheet1!B$7)/(Sheet1!B$6*SQRT(Sheet1!B$7)))-(Sheet1!B$5+AD2895)*EXP(-Sheet1!B$9*Sheet1!B$7)*NORMSDIST((LN(Sheet1!B$4/(Sheet1!B$5+AD2895))-Sheet1!B$8*Sheet1!B$7+Sheet1!B$9*Sheet1!B$7-0.5*Sheet1!B$6*Sheet1!B$6*Sheet1!B$7)/(Sheet1!B$6*SQRT(Sheet1!B$7))))*400+100*AE2895-400*Sheet1!$B$13</f>
        <v>9.6054009693029911</v>
      </c>
    </row>
    <row r="2896" spans="22:32" x14ac:dyDescent="0.25">
      <c r="V2896" s="7" t="e">
        <f t="shared" si="419"/>
        <v>#VALUE!</v>
      </c>
      <c r="X2896" s="4">
        <f t="shared" ca="1" si="420"/>
        <v>-1.2927170498524272</v>
      </c>
      <c r="Y2896" s="4">
        <f t="shared" ca="1" si="420"/>
        <v>0.65152107711309948</v>
      </c>
      <c r="Z2896" s="4">
        <f t="shared" ca="1" si="421"/>
        <v>-2.1896739867955639</v>
      </c>
      <c r="AA2896" s="4">
        <f t="shared" ca="1" si="422"/>
        <v>-0.57320870200602414</v>
      </c>
      <c r="AB2896" s="4">
        <f ca="1">Sheet1!AC2896</f>
        <v>0.55618061228198123</v>
      </c>
      <c r="AC2896" s="7">
        <f t="shared" ca="1" si="423"/>
        <v>1.0127900305961104</v>
      </c>
      <c r="AD2896" s="4">
        <f t="shared" ca="1" si="424"/>
        <v>-2.2176799840821864</v>
      </c>
      <c r="AE2896" s="4">
        <f t="shared" ca="1" si="425"/>
        <v>-0.58054005884263793</v>
      </c>
      <c r="AF2896" s="21">
        <f ca="1">(Sheet1!B$4*EXP(-Sheet1!B$8*Sheet1!B$7)*NORMSDIST((LN(Sheet1!B$4/(Sheet1!B$5+AD2896))-Sheet1!B$8*Sheet1!B$7+Sheet1!B$9*Sheet1!B$7+0.5*Sheet1!B$6*Sheet1!B$6*Sheet1!B$7)/(Sheet1!B$6*SQRT(Sheet1!B$7)))-(Sheet1!B$5+AD2896)*EXP(-Sheet1!B$9*Sheet1!B$7)*NORMSDIST((LN(Sheet1!B$4/(Sheet1!B$5+AD2896))-Sheet1!B$8*Sheet1!B$7+Sheet1!B$9*Sheet1!B$7-0.5*Sheet1!B$6*Sheet1!B$6*Sheet1!B$7)/(Sheet1!B$6*SQRT(Sheet1!B$7))))*400+100*AE2896-400*Sheet1!$B$13</f>
        <v>310.19473854916396</v>
      </c>
    </row>
    <row r="2897" spans="22:32" x14ac:dyDescent="0.25">
      <c r="V2897" s="7" t="e">
        <f t="shared" si="419"/>
        <v>#VALUE!</v>
      </c>
      <c r="X2897" s="4">
        <f t="shared" ca="1" si="420"/>
        <v>0.15238808365339415</v>
      </c>
      <c r="Y2897" s="4">
        <f t="shared" ca="1" si="420"/>
        <v>1.6899971703605956</v>
      </c>
      <c r="Z2897" s="4">
        <f t="shared" ca="1" si="421"/>
        <v>0.25812316988590461</v>
      </c>
      <c r="AA2897" s="4">
        <f t="shared" ca="1" si="422"/>
        <v>2.5464614347653587</v>
      </c>
      <c r="AB2897" s="4">
        <f ca="1">Sheet1!AC2897</f>
        <v>0.10774545371834487</v>
      </c>
      <c r="AC2897" s="7">
        <f t="shared" ca="1" si="423"/>
        <v>1.5842213604403577</v>
      </c>
      <c r="AD2897" s="4">
        <f t="shared" ca="1" si="424"/>
        <v>0.40892423935782535</v>
      </c>
      <c r="AE2897" s="4">
        <f t="shared" ca="1" si="425"/>
        <v>4.0341585984928816</v>
      </c>
      <c r="AF2897" s="21">
        <f ca="1">(Sheet1!B$4*EXP(-Sheet1!B$8*Sheet1!B$7)*NORMSDIST((LN(Sheet1!B$4/(Sheet1!B$5+AD2897))-Sheet1!B$8*Sheet1!B$7+Sheet1!B$9*Sheet1!B$7+0.5*Sheet1!B$6*Sheet1!B$6*Sheet1!B$7)/(Sheet1!B$6*SQRT(Sheet1!B$7)))-(Sheet1!B$5+AD2897)*EXP(-Sheet1!B$9*Sheet1!B$7)*NORMSDIST((LN(Sheet1!B$4/(Sheet1!B$5+AD2897))-Sheet1!B$8*Sheet1!B$7+Sheet1!B$9*Sheet1!B$7-0.5*Sheet1!B$6*Sheet1!B$6*Sheet1!B$7)/(Sheet1!B$6*SQRT(Sheet1!B$7))))*400+100*AE2897-400*Sheet1!$B$13</f>
        <v>338.31694673681523</v>
      </c>
    </row>
    <row r="2898" spans="22:32" x14ac:dyDescent="0.25">
      <c r="V2898" s="7" t="e">
        <f t="shared" si="419"/>
        <v>#VALUE!</v>
      </c>
      <c r="X2898" s="4">
        <f t="shared" ca="1" si="420"/>
        <v>-0.5213106712337825</v>
      </c>
      <c r="Y2898" s="4">
        <f t="shared" ca="1" si="420"/>
        <v>0.48377380343950444</v>
      </c>
      <c r="Z2898" s="4">
        <f t="shared" ca="1" si="421"/>
        <v>-0.88302418226003776</v>
      </c>
      <c r="AA2898" s="4">
        <f t="shared" ca="1" si="422"/>
        <v>7.8966725187396655E-2</v>
      </c>
      <c r="AB2898" s="4">
        <f ca="1">Sheet1!AC2898</f>
        <v>0.27376111774662426</v>
      </c>
      <c r="AC2898" s="7">
        <f t="shared" ca="1" si="423"/>
        <v>1.2690537709594496</v>
      </c>
      <c r="AD2898" s="4">
        <f t="shared" ca="1" si="424"/>
        <v>-1.1206051683454852</v>
      </c>
      <c r="AE2898" s="4">
        <f t="shared" ca="1" si="425"/>
        <v>0.10021302037938427</v>
      </c>
      <c r="AF2898" s="21">
        <f ca="1">(Sheet1!B$4*EXP(-Sheet1!B$8*Sheet1!B$7)*NORMSDIST((LN(Sheet1!B$4/(Sheet1!B$5+AD2898))-Sheet1!B$8*Sheet1!B$7+Sheet1!B$9*Sheet1!B$7+0.5*Sheet1!B$6*Sheet1!B$6*Sheet1!B$7)/(Sheet1!B$6*SQRT(Sheet1!B$7)))-(Sheet1!B$5+AD2898)*EXP(-Sheet1!B$9*Sheet1!B$7)*NORMSDIST((LN(Sheet1!B$4/(Sheet1!B$5+AD2898))-Sheet1!B$8*Sheet1!B$7+Sheet1!B$9*Sheet1!B$7-0.5*Sheet1!B$6*Sheet1!B$6*Sheet1!B$7)/(Sheet1!B$6*SQRT(Sheet1!B$7))))*400+100*AE2898-400*Sheet1!$B$13</f>
        <v>192.86485759370771</v>
      </c>
    </row>
    <row r="2899" spans="22:32" x14ac:dyDescent="0.25">
      <c r="V2899" s="7" t="e">
        <f t="shared" si="419"/>
        <v>#VALUE!</v>
      </c>
      <c r="X2899" s="4">
        <f t="shared" ca="1" si="420"/>
        <v>-0.40881941442843694</v>
      </c>
      <c r="Y2899" s="4">
        <f t="shared" ca="1" si="420"/>
        <v>1.7543051872069766</v>
      </c>
      <c r="Z2899" s="4">
        <f t="shared" ca="1" si="421"/>
        <v>-0.69248041338445621</v>
      </c>
      <c r="AA2899" s="4">
        <f t="shared" ca="1" si="422"/>
        <v>1.9909981877473917</v>
      </c>
      <c r="AB2899" s="4">
        <f ca="1">Sheet1!AC2899</f>
        <v>0.40948797962871653</v>
      </c>
      <c r="AC2899" s="7">
        <f t="shared" ca="1" si="423"/>
        <v>1.1287051160443493</v>
      </c>
      <c r="AD2899" s="4">
        <f t="shared" ca="1" si="424"/>
        <v>-0.78160618534754167</v>
      </c>
      <c r="AE2899" s="4">
        <f t="shared" ca="1" si="425"/>
        <v>2.2472498405455088</v>
      </c>
      <c r="AF2899" s="21">
        <f ca="1">(Sheet1!B$4*EXP(-Sheet1!B$8*Sheet1!B$7)*NORMSDIST((LN(Sheet1!B$4/(Sheet1!B$5+AD2899))-Sheet1!B$8*Sheet1!B$7+Sheet1!B$9*Sheet1!B$7+0.5*Sheet1!B$6*Sheet1!B$6*Sheet1!B$7)/(Sheet1!B$6*SQRT(Sheet1!B$7)))-(Sheet1!B$5+AD2899)*EXP(-Sheet1!B$9*Sheet1!B$7)*NORMSDIST((LN(Sheet1!B$4/(Sheet1!B$5+AD2899))-Sheet1!B$8*Sheet1!B$7+Sheet1!B$9*Sheet1!B$7-0.5*Sheet1!B$6*Sheet1!B$6*Sheet1!B$7)/(Sheet1!B$6*SQRT(Sheet1!B$7))))*400+100*AE2899-400*Sheet1!$B$13</f>
        <v>351.56375904087599</v>
      </c>
    </row>
    <row r="2900" spans="22:32" x14ac:dyDescent="0.25">
      <c r="V2900" s="7" t="e">
        <f t="shared" si="419"/>
        <v>#VALUE!</v>
      </c>
      <c r="X2900" s="4">
        <f t="shared" ca="1" si="420"/>
        <v>0.72216369684355819</v>
      </c>
      <c r="Y2900" s="4">
        <f t="shared" ca="1" si="420"/>
        <v>-0.89734407534465666</v>
      </c>
      <c r="Z2900" s="4">
        <f t="shared" ca="1" si="421"/>
        <v>1.2232398894769541</v>
      </c>
      <c r="AA2900" s="4">
        <f t="shared" ca="1" si="422"/>
        <v>-0.42813345808838515</v>
      </c>
      <c r="AB2900" s="4">
        <f ca="1">Sheet1!AC2900</f>
        <v>0.92341898916705667</v>
      </c>
      <c r="AC2900" s="7">
        <f t="shared" ca="1" si="423"/>
        <v>0.73200260864499045</v>
      </c>
      <c r="AD2900" s="4">
        <f t="shared" ca="1" si="424"/>
        <v>0.89541479009574021</v>
      </c>
      <c r="AE2900" s="4">
        <f t="shared" ca="1" si="425"/>
        <v>-0.31339480816889864</v>
      </c>
      <c r="AF2900" s="21">
        <f ca="1">(Sheet1!B$4*EXP(-Sheet1!B$8*Sheet1!B$7)*NORMSDIST((LN(Sheet1!B$4/(Sheet1!B$5+AD2900))-Sheet1!B$8*Sheet1!B$7+Sheet1!B$9*Sheet1!B$7+0.5*Sheet1!B$6*Sheet1!B$6*Sheet1!B$7)/(Sheet1!B$6*SQRT(Sheet1!B$7)))-(Sheet1!B$5+AD2900)*EXP(-Sheet1!B$9*Sheet1!B$7)*NORMSDIST((LN(Sheet1!B$4/(Sheet1!B$5+AD2900))-Sheet1!B$8*Sheet1!B$7+Sheet1!B$9*Sheet1!B$7-0.5*Sheet1!B$6*Sheet1!B$6*Sheet1!B$7)/(Sheet1!B$6*SQRT(Sheet1!B$7))))*400+100*AE2900-400*Sheet1!$B$13</f>
        <v>-172.76740347758368</v>
      </c>
    </row>
    <row r="2901" spans="22:32" x14ac:dyDescent="0.25">
      <c r="V2901" s="7" t="e">
        <f t="shared" si="419"/>
        <v>#VALUE!</v>
      </c>
      <c r="X2901" s="4">
        <f t="shared" ca="1" si="420"/>
        <v>-0.52825291572937816</v>
      </c>
      <c r="Y2901" s="4">
        <f t="shared" ca="1" si="420"/>
        <v>0.58050717574042132</v>
      </c>
      <c r="Z2901" s="4">
        <f t="shared" ca="1" si="421"/>
        <v>-0.8947833310882487</v>
      </c>
      <c r="AA2901" s="4">
        <f t="shared" ca="1" si="422"/>
        <v>0.20670018918497982</v>
      </c>
      <c r="AB2901" s="4">
        <f ca="1">Sheet1!AC2901</f>
        <v>4.0685197003156981E-2</v>
      </c>
      <c r="AC2901" s="7">
        <f t="shared" ca="1" si="423"/>
        <v>1.9300917676904323</v>
      </c>
      <c r="AD2901" s="4">
        <f t="shared" ca="1" si="424"/>
        <v>-1.7270139412000514</v>
      </c>
      <c r="AE2901" s="4">
        <f t="shared" ca="1" si="425"/>
        <v>0.39895033352598447</v>
      </c>
      <c r="AF2901" s="21">
        <f ca="1">(Sheet1!B$4*EXP(-Sheet1!B$8*Sheet1!B$7)*NORMSDIST((LN(Sheet1!B$4/(Sheet1!B$5+AD2901))-Sheet1!B$8*Sheet1!B$7+Sheet1!B$9*Sheet1!B$7+0.5*Sheet1!B$6*Sheet1!B$6*Sheet1!B$7)/(Sheet1!B$6*SQRT(Sheet1!B$7)))-(Sheet1!B$5+AD2901)*EXP(-Sheet1!B$9*Sheet1!B$7)*NORMSDIST((LN(Sheet1!B$4/(Sheet1!B$5+AD2901))-Sheet1!B$8*Sheet1!B$7+Sheet1!B$9*Sheet1!B$7-0.5*Sheet1!B$6*Sheet1!B$6*Sheet1!B$7)/(Sheet1!B$6*SQRT(Sheet1!B$7))))*400+100*AE2901-400*Sheet1!$B$13</f>
        <v>324.43180668383502</v>
      </c>
    </row>
    <row r="2902" spans="22:32" x14ac:dyDescent="0.25">
      <c r="V2902" s="7" t="e">
        <f t="shared" si="419"/>
        <v>#VALUE!</v>
      </c>
      <c r="X2902" s="4">
        <f t="shared" ca="1" si="420"/>
        <v>0.54790026975049255</v>
      </c>
      <c r="Y2902" s="4">
        <f t="shared" ca="1" si="420"/>
        <v>-0.77196865471306453</v>
      </c>
      <c r="Z2902" s="4">
        <f t="shared" ca="1" si="421"/>
        <v>0.92806308090999712</v>
      </c>
      <c r="AA2902" s="4">
        <f t="shared" ca="1" si="422"/>
        <v>-0.45272326059294582</v>
      </c>
      <c r="AB2902" s="4">
        <f ca="1">Sheet1!AC2902</f>
        <v>0.58554849516950647</v>
      </c>
      <c r="AC2902" s="7">
        <f t="shared" ca="1" si="423"/>
        <v>0.99174618466708042</v>
      </c>
      <c r="AD2902" s="4">
        <f t="shared" ca="1" si="424"/>
        <v>0.92040301962286564</v>
      </c>
      <c r="AE2902" s="4">
        <f t="shared" ca="1" si="425"/>
        <v>-0.44898656640309442</v>
      </c>
      <c r="AF2902" s="21">
        <f ca="1">(Sheet1!B$4*EXP(-Sheet1!B$8*Sheet1!B$7)*NORMSDIST((LN(Sheet1!B$4/(Sheet1!B$5+AD2902))-Sheet1!B$8*Sheet1!B$7+Sheet1!B$9*Sheet1!B$7+0.5*Sheet1!B$6*Sheet1!B$6*Sheet1!B$7)/(Sheet1!B$6*SQRT(Sheet1!B$7)))-(Sheet1!B$5+AD2902)*EXP(-Sheet1!B$9*Sheet1!B$7)*NORMSDIST((LN(Sheet1!B$4/(Sheet1!B$5+AD2902))-Sheet1!B$8*Sheet1!B$7+Sheet1!B$9*Sheet1!B$7-0.5*Sheet1!B$6*Sheet1!B$6*Sheet1!B$7)/(Sheet1!B$6*SQRT(Sheet1!B$7))))*400+100*AE2902-400*Sheet1!$B$13</f>
        <v>-190.21452678315018</v>
      </c>
    </row>
    <row r="2903" spans="22:32" x14ac:dyDescent="0.25">
      <c r="V2903" s="7" t="e">
        <f t="shared" si="419"/>
        <v>#VALUE!</v>
      </c>
      <c r="X2903" s="4">
        <f t="shared" ca="1" si="420"/>
        <v>-1.7277733452163955</v>
      </c>
      <c r="Y2903" s="4">
        <f t="shared" ca="1" si="420"/>
        <v>-0.911214996540332</v>
      </c>
      <c r="Z2903" s="4">
        <f t="shared" ca="1" si="421"/>
        <v>-2.9265958467330333</v>
      </c>
      <c r="AA2903" s="4">
        <f t="shared" ca="1" si="422"/>
        <v>-3.2663379693537311</v>
      </c>
      <c r="AB2903" s="4">
        <f ca="1">Sheet1!AC2903</f>
        <v>0.25039876116556981</v>
      </c>
      <c r="AC2903" s="7">
        <f t="shared" ca="1" si="423"/>
        <v>1.2993309371524915</v>
      </c>
      <c r="AD2903" s="4">
        <f t="shared" ca="1" si="424"/>
        <v>-3.8026165242022216</v>
      </c>
      <c r="AE2903" s="4">
        <f t="shared" ca="1" si="425"/>
        <v>-4.2440539747771497</v>
      </c>
      <c r="AF2903" s="21">
        <f ca="1">(Sheet1!B$4*EXP(-Sheet1!B$8*Sheet1!B$7)*NORMSDIST((LN(Sheet1!B$4/(Sheet1!B$5+AD2903))-Sheet1!B$8*Sheet1!B$7+Sheet1!B$9*Sheet1!B$7+0.5*Sheet1!B$6*Sheet1!B$6*Sheet1!B$7)/(Sheet1!B$6*SQRT(Sheet1!B$7)))-(Sheet1!B$5+AD2903)*EXP(-Sheet1!B$9*Sheet1!B$7)*NORMSDIST((LN(Sheet1!B$4/(Sheet1!B$5+AD2903))-Sheet1!B$8*Sheet1!B$7+Sheet1!B$9*Sheet1!B$7-0.5*Sheet1!B$6*Sheet1!B$6*Sheet1!B$7)/(Sheet1!B$6*SQRT(Sheet1!B$7))))*400+100*AE2903-400*Sheet1!$B$13</f>
        <v>223.08797700388641</v>
      </c>
    </row>
    <row r="2904" spans="22:32" x14ac:dyDescent="0.25">
      <c r="V2904" s="7" t="e">
        <f t="shared" si="419"/>
        <v>#VALUE!</v>
      </c>
      <c r="X2904" s="4">
        <f t="shared" ca="1" si="420"/>
        <v>-0.87766172781198215</v>
      </c>
      <c r="Y2904" s="4">
        <f t="shared" ca="1" si="420"/>
        <v>0.74734862990231321</v>
      </c>
      <c r="Z2904" s="4">
        <f t="shared" ca="1" si="421"/>
        <v>-1.4866308561609305</v>
      </c>
      <c r="AA2904" s="4">
        <f t="shared" ca="1" si="422"/>
        <v>3.8777648147744648E-2</v>
      </c>
      <c r="AB2904" s="4">
        <f ca="1">Sheet1!AC2904</f>
        <v>0.59677083790581409</v>
      </c>
      <c r="AC2904" s="7">
        <f t="shared" ca="1" si="423"/>
        <v>0.98381470750290301</v>
      </c>
      <c r="AD2904" s="4">
        <f t="shared" ca="1" si="424"/>
        <v>-1.4625693009187561</v>
      </c>
      <c r="AE2904" s="4">
        <f t="shared" ca="1" si="425"/>
        <v>3.8150020570123892E-2</v>
      </c>
      <c r="AF2904" s="21">
        <f ca="1">(Sheet1!B$4*EXP(-Sheet1!B$8*Sheet1!B$7)*NORMSDIST((LN(Sheet1!B$4/(Sheet1!B$5+AD2904))-Sheet1!B$8*Sheet1!B$7+Sheet1!B$9*Sheet1!B$7+0.5*Sheet1!B$6*Sheet1!B$6*Sheet1!B$7)/(Sheet1!B$6*SQRT(Sheet1!B$7)))-(Sheet1!B$5+AD2904)*EXP(-Sheet1!B$9*Sheet1!B$7)*NORMSDIST((LN(Sheet1!B$4/(Sheet1!B$5+AD2904))-Sheet1!B$8*Sheet1!B$7+Sheet1!B$9*Sheet1!B$7-0.5*Sheet1!B$6*Sheet1!B$6*Sheet1!B$7)/(Sheet1!B$6*SQRT(Sheet1!B$7))))*400+100*AE2904-400*Sheet1!$B$13</f>
        <v>243.76598081710927</v>
      </c>
    </row>
    <row r="2905" spans="22:32" x14ac:dyDescent="0.25">
      <c r="V2905" s="7" t="e">
        <f t="shared" si="419"/>
        <v>#VALUE!</v>
      </c>
      <c r="X2905" s="4">
        <f t="shared" ca="1" si="420"/>
        <v>-0.10218922402442381</v>
      </c>
      <c r="Y2905" s="4">
        <f t="shared" ca="1" si="420"/>
        <v>-0.80394196093706394</v>
      </c>
      <c r="Z2905" s="4">
        <f t="shared" ca="1" si="421"/>
        <v>-0.17309362911446785</v>
      </c>
      <c r="AA2905" s="4">
        <f t="shared" ca="1" si="422"/>
        <v>-1.2455350561944416</v>
      </c>
      <c r="AB2905" s="4">
        <f ca="1">Sheet1!AC2905</f>
        <v>0.25031939083328514</v>
      </c>
      <c r="AC2905" s="7">
        <f t="shared" ca="1" si="423"/>
        <v>1.2994382608722335</v>
      </c>
      <c r="AD2905" s="4">
        <f t="shared" ca="1" si="424"/>
        <v>-0.2249244843845675</v>
      </c>
      <c r="AE2905" s="4">
        <f t="shared" ca="1" si="425"/>
        <v>-1.6184959072767047</v>
      </c>
      <c r="AF2905" s="21">
        <f ca="1">(Sheet1!B$4*EXP(-Sheet1!B$8*Sheet1!B$7)*NORMSDIST((LN(Sheet1!B$4/(Sheet1!B$5+AD2905))-Sheet1!B$8*Sheet1!B$7+Sheet1!B$9*Sheet1!B$7+0.5*Sheet1!B$6*Sheet1!B$6*Sheet1!B$7)/(Sheet1!B$6*SQRT(Sheet1!B$7)))-(Sheet1!B$5+AD2905)*EXP(-Sheet1!B$9*Sheet1!B$7)*NORMSDIST((LN(Sheet1!B$4/(Sheet1!B$5+AD2905))-Sheet1!B$8*Sheet1!B$7+Sheet1!B$9*Sheet1!B$7-0.5*Sheet1!B$6*Sheet1!B$6*Sheet1!B$7)/(Sheet1!B$6*SQRT(Sheet1!B$7))))*400+100*AE2905-400*Sheet1!$B$13</f>
        <v>-125.67439978435095</v>
      </c>
    </row>
    <row r="2906" spans="22:32" x14ac:dyDescent="0.25">
      <c r="V2906" s="7" t="e">
        <f t="shared" si="419"/>
        <v>#VALUE!</v>
      </c>
      <c r="X2906" s="4">
        <f t="shared" ca="1" si="420"/>
        <v>-2.1058851362946873</v>
      </c>
      <c r="Y2906" s="4">
        <f t="shared" ca="1" si="420"/>
        <v>-0.13104289246133968</v>
      </c>
      <c r="Z2906" s="4">
        <f t="shared" ca="1" si="421"/>
        <v>-3.5670620285005978</v>
      </c>
      <c r="AA2906" s="4">
        <f t="shared" ca="1" si="422"/>
        <v>-2.6067570267495306</v>
      </c>
      <c r="AB2906" s="4">
        <f ca="1">Sheet1!AC2906</f>
        <v>0.97506646791987783</v>
      </c>
      <c r="AC2906" s="7">
        <f t="shared" ca="1" si="423"/>
        <v>0.65253725533900087</v>
      </c>
      <c r="AD2906" s="4">
        <f t="shared" ca="1" si="424"/>
        <v>-2.3276408657017491</v>
      </c>
      <c r="AE2906" s="4">
        <f t="shared" ca="1" si="425"/>
        <v>-1.7010060755707932</v>
      </c>
      <c r="AF2906" s="21">
        <f ca="1">(Sheet1!B$4*EXP(-Sheet1!B$8*Sheet1!B$7)*NORMSDIST((LN(Sheet1!B$4/(Sheet1!B$5+AD2906))-Sheet1!B$8*Sheet1!B$7+Sheet1!B$9*Sheet1!B$7+0.5*Sheet1!B$6*Sheet1!B$6*Sheet1!B$7)/(Sheet1!B$6*SQRT(Sheet1!B$7)))-(Sheet1!B$5+AD2906)*EXP(-Sheet1!B$9*Sheet1!B$7)*NORMSDIST((LN(Sheet1!B$4/(Sheet1!B$5+AD2906))-Sheet1!B$8*Sheet1!B$7+Sheet1!B$9*Sheet1!B$7-0.5*Sheet1!B$6*Sheet1!B$6*Sheet1!B$7)/(Sheet1!B$6*SQRT(Sheet1!B$7))))*400+100*AE2906-400*Sheet1!$B$13</f>
        <v>217.08472606448868</v>
      </c>
    </row>
    <row r="2907" spans="22:32" x14ac:dyDescent="0.25">
      <c r="V2907" s="7" t="e">
        <f t="shared" si="419"/>
        <v>#VALUE!</v>
      </c>
      <c r="X2907" s="4">
        <f t="shared" ca="1" si="420"/>
        <v>-1.2222845370462876</v>
      </c>
      <c r="Y2907" s="4">
        <f t="shared" ca="1" si="420"/>
        <v>-2.834480021453388E-2</v>
      </c>
      <c r="Z2907" s="4">
        <f t="shared" ca="1" si="421"/>
        <v>-2.0703715910130875</v>
      </c>
      <c r="AA2907" s="4">
        <f t="shared" ca="1" si="422"/>
        <v>-1.4460523888042001</v>
      </c>
      <c r="AB2907" s="4">
        <f ca="1">Sheet1!AC2907</f>
        <v>0.10966759583567176</v>
      </c>
      <c r="AC2907" s="7">
        <f t="shared" ca="1" si="423"/>
        <v>1.5781738622381647</v>
      </c>
      <c r="AD2907" s="4">
        <f t="shared" ca="1" si="424"/>
        <v>-3.2674063300572982</v>
      </c>
      <c r="AE2907" s="4">
        <f t="shared" ca="1" si="425"/>
        <v>-2.2821220834378484</v>
      </c>
      <c r="AF2907" s="21">
        <f ca="1">(Sheet1!B$4*EXP(-Sheet1!B$8*Sheet1!B$7)*NORMSDIST((LN(Sheet1!B$4/(Sheet1!B$5+AD2907))-Sheet1!B$8*Sheet1!B$7+Sheet1!B$9*Sheet1!B$7+0.5*Sheet1!B$6*Sheet1!B$6*Sheet1!B$7)/(Sheet1!B$6*SQRT(Sheet1!B$7)))-(Sheet1!B$5+AD2907)*EXP(-Sheet1!B$9*Sheet1!B$7)*NORMSDIST((LN(Sheet1!B$4/(Sheet1!B$5+AD2907))-Sheet1!B$8*Sheet1!B$7+Sheet1!B$9*Sheet1!B$7-0.5*Sheet1!B$6*Sheet1!B$6*Sheet1!B$7)/(Sheet1!B$6*SQRT(Sheet1!B$7))))*400+100*AE2907-400*Sheet1!$B$13</f>
        <v>323.46403928852396</v>
      </c>
    </row>
    <row r="2908" spans="22:32" x14ac:dyDescent="0.25">
      <c r="V2908" s="7" t="e">
        <f t="shared" si="419"/>
        <v>#VALUE!</v>
      </c>
      <c r="X2908" s="4">
        <f t="shared" ca="1" si="420"/>
        <v>-0.88428735333491282</v>
      </c>
      <c r="Y2908" s="4">
        <f t="shared" ca="1" si="420"/>
        <v>1.1288589150428756</v>
      </c>
      <c r="Z2908" s="4">
        <f t="shared" ca="1" si="421"/>
        <v>-1.4978536986657665</v>
      </c>
      <c r="AA2908" s="4">
        <f t="shared" ca="1" si="422"/>
        <v>0.56642874086185846</v>
      </c>
      <c r="AB2908" s="4">
        <f ca="1">Sheet1!AC2908</f>
        <v>0.61319498290280816</v>
      </c>
      <c r="AC2908" s="7">
        <f t="shared" ca="1" si="423"/>
        <v>0.97229477953838939</v>
      </c>
      <c r="AD2908" s="4">
        <f t="shared" ca="1" si="424"/>
        <v>-1.4563553317249924</v>
      </c>
      <c r="AE2908" s="4">
        <f t="shared" ca="1" si="425"/>
        <v>0.55073570772048819</v>
      </c>
      <c r="AF2908" s="21">
        <f ca="1">(Sheet1!B$4*EXP(-Sheet1!B$8*Sheet1!B$7)*NORMSDIST((LN(Sheet1!B$4/(Sheet1!B$5+AD2908))-Sheet1!B$8*Sheet1!B$7+Sheet1!B$9*Sheet1!B$7+0.5*Sheet1!B$6*Sheet1!B$6*Sheet1!B$7)/(Sheet1!B$6*SQRT(Sheet1!B$7)))-(Sheet1!B$5+AD2908)*EXP(-Sheet1!B$9*Sheet1!B$7)*NORMSDIST((LN(Sheet1!B$4/(Sheet1!B$5+AD2908))-Sheet1!B$8*Sheet1!B$7+Sheet1!B$9*Sheet1!B$7-0.5*Sheet1!B$6*Sheet1!B$6*Sheet1!B$7)/(Sheet1!B$6*SQRT(Sheet1!B$7))))*400+100*AE2908-400*Sheet1!$B$13</f>
        <v>293.98131848347111</v>
      </c>
    </row>
    <row r="2909" spans="22:32" x14ac:dyDescent="0.25">
      <c r="V2909" s="7" t="e">
        <f t="shared" si="419"/>
        <v>#VALUE!</v>
      </c>
      <c r="X2909" s="4">
        <f t="shared" ca="1" si="420"/>
        <v>1.8299719229776339</v>
      </c>
      <c r="Y2909" s="4">
        <f t="shared" ca="1" si="420"/>
        <v>-1.3648584725760069</v>
      </c>
      <c r="Z2909" s="4">
        <f t="shared" ca="1" si="421"/>
        <v>3.0997053197123163</v>
      </c>
      <c r="AA2909" s="4">
        <f t="shared" ca="1" si="422"/>
        <v>0.19049951049026115</v>
      </c>
      <c r="AB2909" s="4">
        <f ca="1">Sheet1!AC2909</f>
        <v>0.4711625992453905</v>
      </c>
      <c r="AC2909" s="7">
        <f t="shared" ca="1" si="423"/>
        <v>1.0771494113343818</v>
      </c>
      <c r="AD2909" s="4">
        <f t="shared" ca="1" si="424"/>
        <v>3.3388457604381734</v>
      </c>
      <c r="AE2909" s="4">
        <f t="shared" ca="1" si="425"/>
        <v>0.20519643558407269</v>
      </c>
      <c r="AF2909" s="21">
        <f ca="1">(Sheet1!B$4*EXP(-Sheet1!B$8*Sheet1!B$7)*NORMSDIST((LN(Sheet1!B$4/(Sheet1!B$5+AD2909))-Sheet1!B$8*Sheet1!B$7+Sheet1!B$9*Sheet1!B$7+0.5*Sheet1!B$6*Sheet1!B$6*Sheet1!B$7)/(Sheet1!B$6*SQRT(Sheet1!B$7)))-(Sheet1!B$5+AD2909)*EXP(-Sheet1!B$9*Sheet1!B$7)*NORMSDIST((LN(Sheet1!B$4/(Sheet1!B$5+AD2909))-Sheet1!B$8*Sheet1!B$7+Sheet1!B$9*Sheet1!B$7-0.5*Sheet1!B$6*Sheet1!B$6*Sheet1!B$7)/(Sheet1!B$6*SQRT(Sheet1!B$7))))*400+100*AE2909-400*Sheet1!$B$13</f>
        <v>-486.253422065633</v>
      </c>
    </row>
    <row r="2910" spans="22:32" x14ac:dyDescent="0.25">
      <c r="V2910" s="7" t="e">
        <f t="shared" si="419"/>
        <v>#VALUE!</v>
      </c>
      <c r="X2910" s="4">
        <f t="shared" ca="1" si="420"/>
        <v>1.1542261038635087</v>
      </c>
      <c r="Y2910" s="4">
        <f t="shared" ca="1" si="420"/>
        <v>0.96770672113821099</v>
      </c>
      <c r="Z2910" s="4">
        <f t="shared" ca="1" si="421"/>
        <v>1.9550905395723199</v>
      </c>
      <c r="AA2910" s="4">
        <f t="shared" ca="1" si="422"/>
        <v>2.6857108227032032</v>
      </c>
      <c r="AB2910" s="4">
        <f ca="1">Sheet1!AC2910</f>
        <v>0.14377723469955295</v>
      </c>
      <c r="AC2910" s="7">
        <f t="shared" ca="1" si="423"/>
        <v>1.4862062414063744</v>
      </c>
      <c r="AD2910" s="4">
        <f t="shared" ca="1" si="424"/>
        <v>2.9056677624269378</v>
      </c>
      <c r="AE2910" s="4">
        <f t="shared" ca="1" si="425"/>
        <v>3.991520187314149</v>
      </c>
      <c r="AF2910" s="21">
        <f ca="1">(Sheet1!B$4*EXP(-Sheet1!B$8*Sheet1!B$7)*NORMSDIST((LN(Sheet1!B$4/(Sheet1!B$5+AD2910))-Sheet1!B$8*Sheet1!B$7+Sheet1!B$9*Sheet1!B$7+0.5*Sheet1!B$6*Sheet1!B$6*Sheet1!B$7)/(Sheet1!B$6*SQRT(Sheet1!B$7)))-(Sheet1!B$5+AD2910)*EXP(-Sheet1!B$9*Sheet1!B$7)*NORMSDIST((LN(Sheet1!B$4/(Sheet1!B$5+AD2910))-Sheet1!B$8*Sheet1!B$7+Sheet1!B$9*Sheet1!B$7-0.5*Sheet1!B$6*Sheet1!B$6*Sheet1!B$7)/(Sheet1!B$6*SQRT(Sheet1!B$7))))*400+100*AE2910-400*Sheet1!$B$13</f>
        <v>-45.01083611554759</v>
      </c>
    </row>
    <row r="2911" spans="22:32" x14ac:dyDescent="0.25">
      <c r="V2911" s="7" t="e">
        <f t="shared" si="419"/>
        <v>#VALUE!</v>
      </c>
      <c r="X2911" s="4">
        <f t="shared" ca="1" si="420"/>
        <v>-9.6487990460720641E-3</v>
      </c>
      <c r="Y2911" s="4">
        <f t="shared" ca="1" si="420"/>
        <v>-0.1405206304262766</v>
      </c>
      <c r="Z2911" s="4">
        <f t="shared" ca="1" si="421"/>
        <v>-1.6343657165668025E-2</v>
      </c>
      <c r="AA2911" s="4">
        <f t="shared" ca="1" si="422"/>
        <v>-0.20825733889778938</v>
      </c>
      <c r="AB2911" s="4">
        <f ca="1">Sheet1!AC2911</f>
        <v>0.73957159138308548</v>
      </c>
      <c r="AC2911" s="7">
        <f t="shared" ca="1" si="423"/>
        <v>0.88473485511333227</v>
      </c>
      <c r="AD2911" s="4">
        <f t="shared" ca="1" si="424"/>
        <v>-1.4459803154489276E-2</v>
      </c>
      <c r="AE2911" s="4">
        <f t="shared" ca="1" si="425"/>
        <v>-0.18425252655602384</v>
      </c>
      <c r="AF2911" s="21">
        <f ca="1">(Sheet1!B$4*EXP(-Sheet1!B$8*Sheet1!B$7)*NORMSDIST((LN(Sheet1!B$4/(Sheet1!B$5+AD2911))-Sheet1!B$8*Sheet1!B$7+Sheet1!B$9*Sheet1!B$7+0.5*Sheet1!B$6*Sheet1!B$6*Sheet1!B$7)/(Sheet1!B$6*SQRT(Sheet1!B$7)))-(Sheet1!B$5+AD2911)*EXP(-Sheet1!B$9*Sheet1!B$7)*NORMSDIST((LN(Sheet1!B$4/(Sheet1!B$5+AD2911))-Sheet1!B$8*Sheet1!B$7+Sheet1!B$9*Sheet1!B$7-0.5*Sheet1!B$6*Sheet1!B$6*Sheet1!B$7)/(Sheet1!B$6*SQRT(Sheet1!B$7))))*400+100*AE2911-400*Sheet1!$B$13</f>
        <v>-16.107523037151168</v>
      </c>
    </row>
    <row r="2912" spans="22:32" x14ac:dyDescent="0.25">
      <c r="V2912" s="7" t="e">
        <f t="shared" si="419"/>
        <v>#VALUE!</v>
      </c>
      <c r="X2912" s="4">
        <f t="shared" ca="1" si="420"/>
        <v>1.0644846115655164</v>
      </c>
      <c r="Y2912" s="4">
        <f t="shared" ca="1" si="420"/>
        <v>0.41003883797672314</v>
      </c>
      <c r="Z2912" s="4">
        <f t="shared" ca="1" si="421"/>
        <v>1.8030815510287246</v>
      </c>
      <c r="AA2912" s="4">
        <f t="shared" ca="1" si="422"/>
        <v>1.8000296779608589</v>
      </c>
      <c r="AB2912" s="4">
        <f ca="1">Sheet1!AC2912</f>
        <v>0.31359384118116018</v>
      </c>
      <c r="AC2912" s="7">
        <f t="shared" ca="1" si="423"/>
        <v>1.2225376425366874</v>
      </c>
      <c r="AD2912" s="4">
        <f t="shared" ca="1" si="424"/>
        <v>2.2043350686960506</v>
      </c>
      <c r="AE2912" s="4">
        <f t="shared" ca="1" si="425"/>
        <v>2.200604038990341</v>
      </c>
      <c r="AF2912" s="21">
        <f ca="1">(Sheet1!B$4*EXP(-Sheet1!B$8*Sheet1!B$7)*NORMSDIST((LN(Sheet1!B$4/(Sheet1!B$5+AD2912))-Sheet1!B$8*Sheet1!B$7+Sheet1!B$9*Sheet1!B$7+0.5*Sheet1!B$6*Sheet1!B$6*Sheet1!B$7)/(Sheet1!B$6*SQRT(Sheet1!B$7)))-(Sheet1!B$5+AD2912)*EXP(-Sheet1!B$9*Sheet1!B$7)*NORMSDIST((LN(Sheet1!B$4/(Sheet1!B$5+AD2912))-Sheet1!B$8*Sheet1!B$7+Sheet1!B$9*Sheet1!B$7-0.5*Sheet1!B$6*Sheet1!B$6*Sheet1!B$7)/(Sheet1!B$6*SQRT(Sheet1!B$7))))*400+100*AE2912-400*Sheet1!$B$13</f>
        <v>-120.77716742626126</v>
      </c>
    </row>
    <row r="2913" spans="22:32" x14ac:dyDescent="0.25">
      <c r="V2913" s="7" t="e">
        <f t="shared" si="419"/>
        <v>#VALUE!</v>
      </c>
      <c r="X2913" s="4">
        <f t="shared" ca="1" si="420"/>
        <v>-0.71526270939830594</v>
      </c>
      <c r="Y2913" s="4">
        <f t="shared" ca="1" si="420"/>
        <v>0.53778711173461513</v>
      </c>
      <c r="Z2913" s="4">
        <f t="shared" ca="1" si="421"/>
        <v>-1.2115506240698051</v>
      </c>
      <c r="AA2913" s="4">
        <f t="shared" ca="1" si="422"/>
        <v>-6.8399436401052213E-2</v>
      </c>
      <c r="AB2913" s="4">
        <f ca="1">Sheet1!AC2913</f>
        <v>0.54602881854811436</v>
      </c>
      <c r="AC2913" s="7">
        <f t="shared" ca="1" si="423"/>
        <v>1.0201786665707679</v>
      </c>
      <c r="AD2913" s="4">
        <f t="shared" ca="1" si="424"/>
        <v>-1.2359981001465155</v>
      </c>
      <c r="AE2913" s="4">
        <f t="shared" ca="1" si="425"/>
        <v>-6.977964582181749E-2</v>
      </c>
      <c r="AF2913" s="21">
        <f ca="1">(Sheet1!B$4*EXP(-Sheet1!B$8*Sheet1!B$7)*NORMSDIST((LN(Sheet1!B$4/(Sheet1!B$5+AD2913))-Sheet1!B$8*Sheet1!B$7+Sheet1!B$9*Sheet1!B$7+0.5*Sheet1!B$6*Sheet1!B$6*Sheet1!B$7)/(Sheet1!B$6*SQRT(Sheet1!B$7)))-(Sheet1!B$5+AD2913)*EXP(-Sheet1!B$9*Sheet1!B$7)*NORMSDIST((LN(Sheet1!B$4/(Sheet1!B$5+AD2913))-Sheet1!B$8*Sheet1!B$7+Sheet1!B$9*Sheet1!B$7-0.5*Sheet1!B$6*Sheet1!B$6*Sheet1!B$7)/(Sheet1!B$6*SQRT(Sheet1!B$7))))*400+100*AE2913-400*Sheet1!$B$13</f>
        <v>195.06705494822927</v>
      </c>
    </row>
    <row r="2914" spans="22:32" x14ac:dyDescent="0.25">
      <c r="V2914" s="7" t="e">
        <f t="shared" si="419"/>
        <v>#VALUE!</v>
      </c>
      <c r="X2914" s="4">
        <f t="shared" ca="1" si="420"/>
        <v>-2.0451617416851993</v>
      </c>
      <c r="Y2914" s="4">
        <f t="shared" ca="1" si="420"/>
        <v>1.9594497163409632</v>
      </c>
      <c r="Z2914" s="4">
        <f t="shared" ca="1" si="421"/>
        <v>-3.4642054617201898</v>
      </c>
      <c r="AA2914" s="4">
        <f t="shared" ca="1" si="422"/>
        <v>0.39615184314895957</v>
      </c>
      <c r="AB2914" s="4">
        <f ca="1">Sheet1!AC2914</f>
        <v>4.144797769810693E-3</v>
      </c>
      <c r="AC2914" s="7">
        <f t="shared" ca="1" si="423"/>
        <v>2.9035670393390531</v>
      </c>
      <c r="AD2914" s="4">
        <f t="shared" ca="1" si="424"/>
        <v>-10.058552796149069</v>
      </c>
      <c r="AE2914" s="4">
        <f t="shared" ca="1" si="425"/>
        <v>1.1502534343407336</v>
      </c>
      <c r="AF2914" s="21">
        <f ca="1">(Sheet1!B$4*EXP(-Sheet1!B$8*Sheet1!B$7)*NORMSDIST((LN(Sheet1!B$4/(Sheet1!B$5+AD2914))-Sheet1!B$8*Sheet1!B$7+Sheet1!B$9*Sheet1!B$7+0.5*Sheet1!B$6*Sheet1!B$6*Sheet1!B$7)/(Sheet1!B$6*SQRT(Sheet1!B$7)))-(Sheet1!B$5+AD2914)*EXP(-Sheet1!B$9*Sheet1!B$7)*NORMSDIST((LN(Sheet1!B$4/(Sheet1!B$5+AD2914))-Sheet1!B$8*Sheet1!B$7+Sheet1!B$9*Sheet1!B$7-0.5*Sheet1!B$6*Sheet1!B$6*Sheet1!B$7)/(Sheet1!B$6*SQRT(Sheet1!B$7))))*400+100*AE2914-400*Sheet1!$B$13</f>
        <v>2000.8542903986781</v>
      </c>
    </row>
    <row r="2915" spans="22:32" x14ac:dyDescent="0.25">
      <c r="V2915" s="7" t="e">
        <f t="shared" si="419"/>
        <v>#VALUE!</v>
      </c>
      <c r="X2915" s="4">
        <f t="shared" ca="1" si="420"/>
        <v>-0.8224703628342801</v>
      </c>
      <c r="Y2915" s="4">
        <f t="shared" ca="1" si="420"/>
        <v>2.1907230061632411E-2</v>
      </c>
      <c r="Z2915" s="4">
        <f t="shared" ca="1" si="421"/>
        <v>-1.3931447400760455</v>
      </c>
      <c r="AA2915" s="4">
        <f t="shared" ca="1" si="422"/>
        <v>-0.91554581480781361</v>
      </c>
      <c r="AB2915" s="4">
        <f ca="1">Sheet1!AC2915</f>
        <v>4.3820630392298776E-2</v>
      </c>
      <c r="AC2915" s="7">
        <f t="shared" ca="1" si="423"/>
        <v>1.9026473737100467</v>
      </c>
      <c r="AD2915" s="4">
        <f t="shared" ca="1" si="424"/>
        <v>-2.6506631809036536</v>
      </c>
      <c r="AE2915" s="4">
        <f t="shared" ca="1" si="425"/>
        <v>-1.7419608400553113</v>
      </c>
      <c r="AF2915" s="21">
        <f ca="1">(Sheet1!B$4*EXP(-Sheet1!B$8*Sheet1!B$7)*NORMSDIST((LN(Sheet1!B$4/(Sheet1!B$5+AD2915))-Sheet1!B$8*Sheet1!B$7+Sheet1!B$9*Sheet1!B$7+0.5*Sheet1!B$6*Sheet1!B$6*Sheet1!B$7)/(Sheet1!B$6*SQRT(Sheet1!B$7)))-(Sheet1!B$5+AD2915)*EXP(-Sheet1!B$9*Sheet1!B$7)*NORMSDIST((LN(Sheet1!B$4/(Sheet1!B$5+AD2915))-Sheet1!B$8*Sheet1!B$7+Sheet1!B$9*Sheet1!B$7-0.5*Sheet1!B$6*Sheet1!B$6*Sheet1!B$7)/(Sheet1!B$6*SQRT(Sheet1!B$7))))*400+100*AE2915-400*Sheet1!$B$13</f>
        <v>268.9925247991614</v>
      </c>
    </row>
    <row r="2916" spans="22:32" x14ac:dyDescent="0.25">
      <c r="V2916" s="7" t="e">
        <f t="shared" si="419"/>
        <v>#VALUE!</v>
      </c>
      <c r="X2916" s="4">
        <f t="shared" ca="1" si="420"/>
        <v>0.6472322265424314</v>
      </c>
      <c r="Y2916" s="4">
        <f t="shared" ca="1" si="420"/>
        <v>0.66132459347437844</v>
      </c>
      <c r="Z2916" s="4">
        <f t="shared" ca="1" si="421"/>
        <v>1.0963169164029529</v>
      </c>
      <c r="AA2916" s="4">
        <f t="shared" ca="1" si="422"/>
        <v>1.67252931727937</v>
      </c>
      <c r="AB2916" s="4">
        <f ca="1">Sheet1!AC2916</f>
        <v>0.76154816625048882</v>
      </c>
      <c r="AC2916" s="7">
        <f t="shared" ca="1" si="423"/>
        <v>0.86916791147985173</v>
      </c>
      <c r="AD2916" s="4">
        <f t="shared" ca="1" si="424"/>
        <v>0.95288348454998584</v>
      </c>
      <c r="AE2916" s="4">
        <f t="shared" ca="1" si="425"/>
        <v>1.4537088135885323</v>
      </c>
      <c r="AF2916" s="21">
        <f ca="1">(Sheet1!B$4*EXP(-Sheet1!B$8*Sheet1!B$7)*NORMSDIST((LN(Sheet1!B$4/(Sheet1!B$5+AD2916))-Sheet1!B$8*Sheet1!B$7+Sheet1!B$9*Sheet1!B$7+0.5*Sheet1!B$6*Sheet1!B$6*Sheet1!B$7)/(Sheet1!B$6*SQRT(Sheet1!B$7)))-(Sheet1!B$5+AD2916)*EXP(-Sheet1!B$9*Sheet1!B$7)*NORMSDIST((LN(Sheet1!B$4/(Sheet1!B$5+AD2916))-Sheet1!B$8*Sheet1!B$7+Sheet1!B$9*Sheet1!B$7-0.5*Sheet1!B$6*Sheet1!B$6*Sheet1!B$7)/(Sheet1!B$6*SQRT(Sheet1!B$7))))*400+100*AE2916-400*Sheet1!$B$13</f>
        <v>-4.9939102607413588</v>
      </c>
    </row>
    <row r="2917" spans="22:32" x14ac:dyDescent="0.25">
      <c r="V2917" s="7" t="e">
        <f t="shared" si="419"/>
        <v>#VALUE!</v>
      </c>
      <c r="X2917" s="4">
        <f t="shared" ca="1" si="420"/>
        <v>1.0148953953868822</v>
      </c>
      <c r="Y2917" s="4">
        <f t="shared" ca="1" si="420"/>
        <v>1.5439330288111108</v>
      </c>
      <c r="Z2917" s="4">
        <f t="shared" ca="1" si="421"/>
        <v>1.7190846572735656</v>
      </c>
      <c r="AA2917" s="4">
        <f t="shared" ca="1" si="422"/>
        <v>3.3338741480347864</v>
      </c>
      <c r="AB2917" s="4">
        <f ca="1">Sheet1!AC2917</f>
        <v>0.71200488613824753</v>
      </c>
      <c r="AC2917" s="7">
        <f t="shared" ca="1" si="423"/>
        <v>0.90396611920438907</v>
      </c>
      <c r="AD2917" s="4">
        <f t="shared" ca="1" si="424"/>
        <v>1.5539942862193923</v>
      </c>
      <c r="AE2917" s="4">
        <f t="shared" ca="1" si="425"/>
        <v>3.0137092755148447</v>
      </c>
      <c r="AF2917" s="21">
        <f ca="1">(Sheet1!B$4*EXP(-Sheet1!B$8*Sheet1!B$7)*NORMSDIST((LN(Sheet1!B$4/(Sheet1!B$5+AD2917))-Sheet1!B$8*Sheet1!B$7+Sheet1!B$9*Sheet1!B$7+0.5*Sheet1!B$6*Sheet1!B$6*Sheet1!B$7)/(Sheet1!B$6*SQRT(Sheet1!B$7)))-(Sheet1!B$5+AD2917)*EXP(-Sheet1!B$9*Sheet1!B$7)*NORMSDIST((LN(Sheet1!B$4/(Sheet1!B$5+AD2917))-Sheet1!B$8*Sheet1!B$7+Sheet1!B$9*Sheet1!B$7-0.5*Sheet1!B$6*Sheet1!B$6*Sheet1!B$7)/(Sheet1!B$6*SQRT(Sheet1!B$7))))*400+100*AE2917-400*Sheet1!$B$13</f>
        <v>58.532347175283121</v>
      </c>
    </row>
    <row r="2918" spans="22:32" x14ac:dyDescent="0.25">
      <c r="V2918" s="7" t="e">
        <f t="shared" si="419"/>
        <v>#VALUE!</v>
      </c>
      <c r="X2918" s="4">
        <f t="shared" ca="1" si="420"/>
        <v>-0.64814552732241626</v>
      </c>
      <c r="Y2918" s="4">
        <f t="shared" ca="1" si="420"/>
        <v>0.61394521781922795</v>
      </c>
      <c r="Z2918" s="4">
        <f t="shared" ca="1" si="421"/>
        <v>-1.0978639146113245</v>
      </c>
      <c r="AA2918" s="4">
        <f t="shared" ca="1" si="422"/>
        <v>0.11567421559949381</v>
      </c>
      <c r="AB2918" s="4">
        <f ca="1">Sheet1!AC2918</f>
        <v>0.44004321619735587</v>
      </c>
      <c r="AC2918" s="7">
        <f t="shared" ca="1" si="423"/>
        <v>1.1025162165958069</v>
      </c>
      <c r="AD2918" s="4">
        <f t="shared" ca="1" si="424"/>
        <v>-1.2104127694743394</v>
      </c>
      <c r="AE2918" s="4">
        <f t="shared" ca="1" si="425"/>
        <v>0.12753269854044158</v>
      </c>
      <c r="AF2918" s="21">
        <f ca="1">(Sheet1!B$4*EXP(-Sheet1!B$8*Sheet1!B$7)*NORMSDIST((LN(Sheet1!B$4/(Sheet1!B$5+AD2918))-Sheet1!B$8*Sheet1!B$7+Sheet1!B$9*Sheet1!B$7+0.5*Sheet1!B$6*Sheet1!B$6*Sheet1!B$7)/(Sheet1!B$6*SQRT(Sheet1!B$7)))-(Sheet1!B$5+AD2918)*EXP(-Sheet1!B$9*Sheet1!B$7)*NORMSDIST((LN(Sheet1!B$4/(Sheet1!B$5+AD2918))-Sheet1!B$8*Sheet1!B$7+Sheet1!B$9*Sheet1!B$7-0.5*Sheet1!B$6*Sheet1!B$6*Sheet1!B$7)/(Sheet1!B$6*SQRT(Sheet1!B$7))))*400+100*AE2918-400*Sheet1!$B$13</f>
        <v>210.53481984865448</v>
      </c>
    </row>
    <row r="2919" spans="22:32" x14ac:dyDescent="0.25">
      <c r="V2919" s="7" t="e">
        <f t="shared" si="419"/>
        <v>#VALUE!</v>
      </c>
      <c r="X2919" s="4">
        <f t="shared" ca="1" si="420"/>
        <v>-0.9949140005556022</v>
      </c>
      <c r="Y2919" s="4">
        <f t="shared" ca="1" si="420"/>
        <v>-1.265795391313596</v>
      </c>
      <c r="Z2919" s="4">
        <f t="shared" ca="1" si="421"/>
        <v>-1.6852390910787514</v>
      </c>
      <c r="AA2919" s="4">
        <f t="shared" ca="1" si="422"/>
        <v>-2.9206466360071626</v>
      </c>
      <c r="AB2919" s="4">
        <f ca="1">Sheet1!AC2919</f>
        <v>0.63792942071952918</v>
      </c>
      <c r="AC2919" s="7">
        <f t="shared" ca="1" si="423"/>
        <v>0.95509879513513674</v>
      </c>
      <c r="AD2919" s="4">
        <f t="shared" ca="1" si="424"/>
        <v>-1.6095698254039483</v>
      </c>
      <c r="AE2919" s="4">
        <f t="shared" ca="1" si="425"/>
        <v>-2.7895060830659313</v>
      </c>
      <c r="AF2919" s="21">
        <f ca="1">(Sheet1!B$4*EXP(-Sheet1!B$8*Sheet1!B$7)*NORMSDIST((LN(Sheet1!B$4/(Sheet1!B$5+AD2919))-Sheet1!B$8*Sheet1!B$7+Sheet1!B$9*Sheet1!B$7+0.5*Sheet1!B$6*Sheet1!B$6*Sheet1!B$7)/(Sheet1!B$6*SQRT(Sheet1!B$7)))-(Sheet1!B$5+AD2919)*EXP(-Sheet1!B$9*Sheet1!B$7)*NORMSDIST((LN(Sheet1!B$4/(Sheet1!B$5+AD2919))-Sheet1!B$8*Sheet1!B$7+Sheet1!B$9*Sheet1!B$7-0.5*Sheet1!B$6*Sheet1!B$6*Sheet1!B$7)/(Sheet1!B$6*SQRT(Sheet1!B$7))))*400+100*AE2919-400*Sheet1!$B$13</f>
        <v>-14.26086007737149</v>
      </c>
    </row>
    <row r="2920" spans="22:32" x14ac:dyDescent="0.25">
      <c r="V2920" s="7" t="e">
        <f t="shared" si="419"/>
        <v>#VALUE!</v>
      </c>
      <c r="X2920" s="4">
        <f t="shared" ca="1" si="420"/>
        <v>0.8949630052303269</v>
      </c>
      <c r="Y2920" s="4">
        <f t="shared" ca="1" si="420"/>
        <v>0.29977965221509489</v>
      </c>
      <c r="Z2920" s="4">
        <f t="shared" ca="1" si="421"/>
        <v>1.5159366946702992</v>
      </c>
      <c r="AA2920" s="4">
        <f t="shared" ca="1" si="422"/>
        <v>1.4502907809943553</v>
      </c>
      <c r="AB2920" s="4">
        <f ca="1">Sheet1!AC2920</f>
        <v>0.52510425524788917</v>
      </c>
      <c r="AC2920" s="7">
        <f t="shared" ca="1" si="423"/>
        <v>1.0356278133071268</v>
      </c>
      <c r="AD2920" s="4">
        <f t="shared" ca="1" si="424"/>
        <v>1.5699462042134356</v>
      </c>
      <c r="AE2920" s="4">
        <f t="shared" ca="1" si="425"/>
        <v>1.5019614701806694</v>
      </c>
      <c r="AF2920" s="21">
        <f ca="1">(Sheet1!B$4*EXP(-Sheet1!B$8*Sheet1!B$7)*NORMSDIST((LN(Sheet1!B$4/(Sheet1!B$5+AD2920))-Sheet1!B$8*Sheet1!B$7+Sheet1!B$9*Sheet1!B$7+0.5*Sheet1!B$6*Sheet1!B$6*Sheet1!B$7)/(Sheet1!B$6*SQRT(Sheet1!B$7)))-(Sheet1!B$5+AD2920)*EXP(-Sheet1!B$9*Sheet1!B$7)*NORMSDIST((LN(Sheet1!B$4/(Sheet1!B$5+AD2920))-Sheet1!B$8*Sheet1!B$7+Sheet1!B$9*Sheet1!B$7-0.5*Sheet1!B$6*Sheet1!B$6*Sheet1!B$7)/(Sheet1!B$6*SQRT(Sheet1!B$7))))*400+100*AE2920-400*Sheet1!$B$13</f>
        <v>-95.071581028441415</v>
      </c>
    </row>
    <row r="2921" spans="22:32" x14ac:dyDescent="0.25">
      <c r="V2921" s="7" t="e">
        <f t="shared" si="419"/>
        <v>#VALUE!</v>
      </c>
      <c r="X2921" s="4">
        <f t="shared" ca="1" si="420"/>
        <v>-2.0819436788458774E-2</v>
      </c>
      <c r="Y2921" s="4">
        <f t="shared" ca="1" si="420"/>
        <v>-5.994854270929028E-2</v>
      </c>
      <c r="Z2921" s="4">
        <f t="shared" ca="1" si="421"/>
        <v>-3.5265086942751253E-2</v>
      </c>
      <c r="AA2921" s="4">
        <f t="shared" ca="1" si="422"/>
        <v>-0.10806372322922922</v>
      </c>
      <c r="AB2921" s="4">
        <f ca="1">Sheet1!AC2921</f>
        <v>0.9184292938162808</v>
      </c>
      <c r="AC2921" s="7">
        <f t="shared" ca="1" si="423"/>
        <v>0.73762331448662022</v>
      </c>
      <c r="AD2921" s="4">
        <f t="shared" ca="1" si="424"/>
        <v>-2.6012350316371013E-2</v>
      </c>
      <c r="AE2921" s="4">
        <f t="shared" ca="1" si="425"/>
        <v>-7.9710321704108827E-2</v>
      </c>
      <c r="AF2921" s="21">
        <f ca="1">(Sheet1!B$4*EXP(-Sheet1!B$8*Sheet1!B$7)*NORMSDIST((LN(Sheet1!B$4/(Sheet1!B$5+AD2921))-Sheet1!B$8*Sheet1!B$7+Sheet1!B$9*Sheet1!B$7+0.5*Sheet1!B$6*Sheet1!B$6*Sheet1!B$7)/(Sheet1!B$6*SQRT(Sheet1!B$7)))-(Sheet1!B$5+AD2921)*EXP(-Sheet1!B$9*Sheet1!B$7)*NORMSDIST((LN(Sheet1!B$4/(Sheet1!B$5+AD2921))-Sheet1!B$8*Sheet1!B$7+Sheet1!B$9*Sheet1!B$7-0.5*Sheet1!B$6*Sheet1!B$6*Sheet1!B$7)/(Sheet1!B$6*SQRT(Sheet1!B$7))))*400+100*AE2921-400*Sheet1!$B$13</f>
        <v>-3.8007934219363051</v>
      </c>
    </row>
    <row r="2922" spans="22:32" x14ac:dyDescent="0.25">
      <c r="V2922" s="7" t="e">
        <f t="shared" si="419"/>
        <v>#VALUE!</v>
      </c>
      <c r="X2922" s="4">
        <f t="shared" ca="1" si="420"/>
        <v>0.88804115169595577</v>
      </c>
      <c r="Y2922" s="4">
        <f t="shared" ca="1" si="420"/>
        <v>1.6135326593716488</v>
      </c>
      <c r="Z2922" s="4">
        <f t="shared" ca="1" si="421"/>
        <v>1.5042120851539695</v>
      </c>
      <c r="AA2922" s="4">
        <f t="shared" ca="1" si="422"/>
        <v>3.2855747079757291</v>
      </c>
      <c r="AB2922" s="4">
        <f ca="1">Sheet1!AC2922</f>
        <v>0.36121577867667209</v>
      </c>
      <c r="AC2922" s="7">
        <f t="shared" ca="1" si="423"/>
        <v>1.1733436482958368</v>
      </c>
      <c r="AD2922" s="4">
        <f t="shared" ca="1" si="424"/>
        <v>1.7649576958052466</v>
      </c>
      <c r="AE2922" s="4">
        <f t="shared" ca="1" si="425"/>
        <v>3.8551082146047708</v>
      </c>
      <c r="AF2922" s="21">
        <f ca="1">(Sheet1!B$4*EXP(-Sheet1!B$8*Sheet1!B$7)*NORMSDIST((LN(Sheet1!B$4/(Sheet1!B$5+AD2922))-Sheet1!B$8*Sheet1!B$7+Sheet1!B$9*Sheet1!B$7+0.5*Sheet1!B$6*Sheet1!B$6*Sheet1!B$7)/(Sheet1!B$6*SQRT(Sheet1!B$7)))-(Sheet1!B$5+AD2922)*EXP(-Sheet1!B$9*Sheet1!B$7)*NORMSDIST((LN(Sheet1!B$4/(Sheet1!B$5+AD2922))-Sheet1!B$8*Sheet1!B$7+Sheet1!B$9*Sheet1!B$7-0.5*Sheet1!B$6*Sheet1!B$6*Sheet1!B$7)/(Sheet1!B$6*SQRT(Sheet1!B$7))))*400+100*AE2922-400*Sheet1!$B$13</f>
        <v>110.65029967376449</v>
      </c>
    </row>
    <row r="2923" spans="22:32" x14ac:dyDescent="0.25">
      <c r="V2923" s="7" t="e">
        <f t="shared" si="419"/>
        <v>#VALUE!</v>
      </c>
      <c r="X2923" s="4">
        <f t="shared" ca="1" si="420"/>
        <v>1.4508067464527516</v>
      </c>
      <c r="Y2923" s="4">
        <f t="shared" ca="1" si="420"/>
        <v>-1.6945196518897625</v>
      </c>
      <c r="Z2923" s="4">
        <f t="shared" ca="1" si="421"/>
        <v>2.4574548567590648</v>
      </c>
      <c r="AA2923" s="4">
        <f t="shared" ca="1" si="422"/>
        <v>-0.70827178955200498</v>
      </c>
      <c r="AB2923" s="4">
        <f ca="1">Sheet1!AC2923</f>
        <v>0.42912868421279027</v>
      </c>
      <c r="AC2923" s="7">
        <f t="shared" ca="1" si="423"/>
        <v>1.1117122465615092</v>
      </c>
      <c r="AD2923" s="4">
        <f t="shared" ca="1" si="424"/>
        <v>2.7319826596311119</v>
      </c>
      <c r="AE2923" s="4">
        <f t="shared" ca="1" si="425"/>
        <v>-0.78739442233899992</v>
      </c>
      <c r="AF2923" s="21">
        <f ca="1">(Sheet1!B$4*EXP(-Sheet1!B$8*Sheet1!B$7)*NORMSDIST((LN(Sheet1!B$4/(Sheet1!B$5+AD2923))-Sheet1!B$8*Sheet1!B$7+Sheet1!B$9*Sheet1!B$7+0.5*Sheet1!B$6*Sheet1!B$6*Sheet1!B$7)/(Sheet1!B$6*SQRT(Sheet1!B$7)))-(Sheet1!B$5+AD2923)*EXP(-Sheet1!B$9*Sheet1!B$7)*NORMSDIST((LN(Sheet1!B$4/(Sheet1!B$5+AD2923))-Sheet1!B$8*Sheet1!B$7+Sheet1!B$9*Sheet1!B$7-0.5*Sheet1!B$6*Sheet1!B$6*Sheet1!B$7)/(Sheet1!B$6*SQRT(Sheet1!B$7))))*400+100*AE2923-400*Sheet1!$B$13</f>
        <v>-497.54003652531992</v>
      </c>
    </row>
    <row r="2924" spans="22:32" x14ac:dyDescent="0.25">
      <c r="V2924" s="7" t="e">
        <f t="shared" si="419"/>
        <v>#VALUE!</v>
      </c>
      <c r="X2924" s="4">
        <f t="shared" ca="1" si="420"/>
        <v>-7.1557573003414848E-3</v>
      </c>
      <c r="Y2924" s="4">
        <f t="shared" ca="1" si="420"/>
        <v>-1.698713235981721</v>
      </c>
      <c r="Z2924" s="4">
        <f t="shared" ca="1" si="421"/>
        <v>-1.2120808353358457E-2</v>
      </c>
      <c r="AA2924" s="4">
        <f t="shared" ca="1" si="422"/>
        <v>-2.3915952661560085</v>
      </c>
      <c r="AB2924" s="4">
        <f ca="1">Sheet1!AC2924</f>
        <v>0.35656690918201761</v>
      </c>
      <c r="AC2924" s="7">
        <f t="shared" ca="1" si="423"/>
        <v>1.1778939164580005</v>
      </c>
      <c r="AD2924" s="4">
        <f t="shared" ca="1" si="424"/>
        <v>-1.427702642197424E-2</v>
      </c>
      <c r="AE2924" s="4">
        <f t="shared" ca="1" si="425"/>
        <v>-2.8170455146349149</v>
      </c>
      <c r="AF2924" s="21">
        <f ca="1">(Sheet1!B$4*EXP(-Sheet1!B$8*Sheet1!B$7)*NORMSDIST((LN(Sheet1!B$4/(Sheet1!B$5+AD2924))-Sheet1!B$8*Sheet1!B$7+Sheet1!B$9*Sheet1!B$7+0.5*Sheet1!B$6*Sheet1!B$6*Sheet1!B$7)/(Sheet1!B$6*SQRT(Sheet1!B$7)))-(Sheet1!B$5+AD2924)*EXP(-Sheet1!B$9*Sheet1!B$7)*NORMSDIST((LN(Sheet1!B$4/(Sheet1!B$5+AD2924))-Sheet1!B$8*Sheet1!B$7+Sheet1!B$9*Sheet1!B$7-0.5*Sheet1!B$6*Sheet1!B$6*Sheet1!B$7)/(Sheet1!B$6*SQRT(Sheet1!B$7))))*400+100*AE2924-400*Sheet1!$B$13</f>
        <v>-279.41612546767692</v>
      </c>
    </row>
    <row r="2925" spans="22:32" x14ac:dyDescent="0.25">
      <c r="V2925" s="7" t="e">
        <f t="shared" si="419"/>
        <v>#VALUE!</v>
      </c>
      <c r="X2925" s="4">
        <f t="shared" ca="1" si="420"/>
        <v>0.61291380601475487</v>
      </c>
      <c r="Y2925" s="4">
        <f t="shared" ca="1" si="420"/>
        <v>-0.9651155626711061</v>
      </c>
      <c r="Z2925" s="4">
        <f t="shared" ca="1" si="421"/>
        <v>1.0381865214290933</v>
      </c>
      <c r="AA2925" s="4">
        <f t="shared" ca="1" si="422"/>
        <v>-0.64891558767763979</v>
      </c>
      <c r="AB2925" s="4">
        <f ca="1">Sheet1!AC2925</f>
        <v>3.5398574487329748E-2</v>
      </c>
      <c r="AC2925" s="7">
        <f t="shared" ca="1" si="423"/>
        <v>1.9821176503951123</v>
      </c>
      <c r="AD2925" s="4">
        <f t="shared" ca="1" si="424"/>
        <v>2.0578078285269092</v>
      </c>
      <c r="AE2925" s="4">
        <f t="shared" ca="1" si="425"/>
        <v>-1.286227039952367</v>
      </c>
      <c r="AF2925" s="21">
        <f ca="1">(Sheet1!B$4*EXP(-Sheet1!B$8*Sheet1!B$7)*NORMSDIST((LN(Sheet1!B$4/(Sheet1!B$5+AD2925))-Sheet1!B$8*Sheet1!B$7+Sheet1!B$9*Sheet1!B$7+0.5*Sheet1!B$6*Sheet1!B$6*Sheet1!B$7)/(Sheet1!B$6*SQRT(Sheet1!B$7)))-(Sheet1!B$5+AD2925)*EXP(-Sheet1!B$9*Sheet1!B$7)*NORMSDIST((LN(Sheet1!B$4/(Sheet1!B$5+AD2925))-Sheet1!B$8*Sheet1!B$7+Sheet1!B$9*Sheet1!B$7-0.5*Sheet1!B$6*Sheet1!B$6*Sheet1!B$7)/(Sheet1!B$6*SQRT(Sheet1!B$7))))*400+100*AE2925-400*Sheet1!$B$13</f>
        <v>-447.56483634085407</v>
      </c>
    </row>
    <row r="2926" spans="22:32" x14ac:dyDescent="0.25">
      <c r="V2926" s="7" t="e">
        <f t="shared" si="419"/>
        <v>#VALUE!</v>
      </c>
      <c r="X2926" s="4">
        <f t="shared" ca="1" si="420"/>
        <v>-2.7682635457014357</v>
      </c>
      <c r="Y2926" s="4">
        <f t="shared" ca="1" si="420"/>
        <v>1.6356619091773408</v>
      </c>
      <c r="Z2926" s="4">
        <f t="shared" ca="1" si="421"/>
        <v>-4.6890343678137922</v>
      </c>
      <c r="AA2926" s="4">
        <f t="shared" ca="1" si="422"/>
        <v>-0.89009067532676511</v>
      </c>
      <c r="AB2926" s="4">
        <f ca="1">Sheet1!AC2926</f>
        <v>0.92801611204918733</v>
      </c>
      <c r="AC2926" s="7">
        <f t="shared" ca="1" si="423"/>
        <v>0.72664214066030763</v>
      </c>
      <c r="AD2926" s="4">
        <f t="shared" ca="1" si="424"/>
        <v>-3.4072499706579662</v>
      </c>
      <c r="AE2926" s="4">
        <f t="shared" ca="1" si="425"/>
        <v>-0.64677739370121945</v>
      </c>
      <c r="AF2926" s="21">
        <f ca="1">(Sheet1!B$4*EXP(-Sheet1!B$8*Sheet1!B$7)*NORMSDIST((LN(Sheet1!B$4/(Sheet1!B$5+AD2926))-Sheet1!B$8*Sheet1!B$7+Sheet1!B$9*Sheet1!B$7+0.5*Sheet1!B$6*Sheet1!B$6*Sheet1!B$7)/(Sheet1!B$6*SQRT(Sheet1!B$7)))-(Sheet1!B$5+AD2926)*EXP(-Sheet1!B$9*Sheet1!B$7)*NORMSDIST((LN(Sheet1!B$4/(Sheet1!B$5+AD2926))-Sheet1!B$8*Sheet1!B$7+Sheet1!B$9*Sheet1!B$7-0.5*Sheet1!B$6*Sheet1!B$6*Sheet1!B$7)/(Sheet1!B$6*SQRT(Sheet1!B$7))))*400+100*AE2926-400*Sheet1!$B$13</f>
        <v>511.88392917204146</v>
      </c>
    </row>
    <row r="2927" spans="22:32" x14ac:dyDescent="0.25">
      <c r="V2927" s="7" t="e">
        <f t="shared" si="419"/>
        <v>#VALUE!</v>
      </c>
      <c r="X2927" s="4">
        <f t="shared" ca="1" si="420"/>
        <v>-0.40811103856268399</v>
      </c>
      <c r="Y2927" s="4">
        <f t="shared" ca="1" si="420"/>
        <v>-1.061063318522474</v>
      </c>
      <c r="Z2927" s="4">
        <f t="shared" ca="1" si="421"/>
        <v>-0.69128052806826101</v>
      </c>
      <c r="AA2927" s="4">
        <f t="shared" ca="1" si="422"/>
        <v>-1.9582609049864073</v>
      </c>
      <c r="AB2927" s="4">
        <f ca="1">Sheet1!AC2927</f>
        <v>1.1487846531372581E-2</v>
      </c>
      <c r="AC2927" s="7">
        <f t="shared" ca="1" si="423"/>
        <v>2.4344585527263023</v>
      </c>
      <c r="AD2927" s="4">
        <f t="shared" ca="1" si="424"/>
        <v>-1.6828937938889328</v>
      </c>
      <c r="AE2927" s="4">
        <f t="shared" ca="1" si="425"/>
        <v>-4.7673050086137083</v>
      </c>
      <c r="AF2927" s="21">
        <f ca="1">(Sheet1!B$4*EXP(-Sheet1!B$8*Sheet1!B$7)*NORMSDIST((LN(Sheet1!B$4/(Sheet1!B$5+AD2927))-Sheet1!B$8*Sheet1!B$7+Sheet1!B$9*Sheet1!B$7+0.5*Sheet1!B$6*Sheet1!B$6*Sheet1!B$7)/(Sheet1!B$6*SQRT(Sheet1!B$7)))-(Sheet1!B$5+AD2927)*EXP(-Sheet1!B$9*Sheet1!B$7)*NORMSDIST((LN(Sheet1!B$4/(Sheet1!B$5+AD2927))-Sheet1!B$8*Sheet1!B$7+Sheet1!B$9*Sheet1!B$7-0.5*Sheet1!B$6*Sheet1!B$6*Sheet1!B$7)/(Sheet1!B$6*SQRT(Sheet1!B$7))))*400+100*AE2927-400*Sheet1!$B$13</f>
        <v>-199.65822868694568</v>
      </c>
    </row>
    <row r="2928" spans="22:32" x14ac:dyDescent="0.25">
      <c r="V2928" s="7" t="e">
        <f t="shared" si="419"/>
        <v>#VALUE!</v>
      </c>
      <c r="X2928" s="4">
        <f t="shared" ca="1" si="420"/>
        <v>-1.7215800319193979</v>
      </c>
      <c r="Y2928" s="4">
        <f t="shared" ca="1" si="420"/>
        <v>-0.80391531462611221</v>
      </c>
      <c r="Z2928" s="4">
        <f t="shared" ca="1" si="421"/>
        <v>-2.9161052780350656</v>
      </c>
      <c r="AA2928" s="4">
        <f t="shared" ca="1" si="422"/>
        <v>-3.1086666078700396</v>
      </c>
      <c r="AB2928" s="4">
        <f ca="1">Sheet1!AC2928</f>
        <v>0.37816128755818246</v>
      </c>
      <c r="AC2928" s="7">
        <f t="shared" ca="1" si="423"/>
        <v>1.1571564679087762</v>
      </c>
      <c r="AD2928" s="4">
        <f t="shared" ca="1" si="424"/>
        <v>-3.3743900835811962</v>
      </c>
      <c r="AE2928" s="4">
        <f t="shared" ca="1" si="425"/>
        <v>-3.5972136718688517</v>
      </c>
      <c r="AF2928" s="21">
        <f ca="1">(Sheet1!B$4*EXP(-Sheet1!B$8*Sheet1!B$7)*NORMSDIST((LN(Sheet1!B$4/(Sheet1!B$5+AD2928))-Sheet1!B$8*Sheet1!B$7+Sheet1!B$9*Sheet1!B$7+0.5*Sheet1!B$6*Sheet1!B$6*Sheet1!B$7)/(Sheet1!B$6*SQRT(Sheet1!B$7)))-(Sheet1!B$5+AD2928)*EXP(-Sheet1!B$9*Sheet1!B$7)*NORMSDIST((LN(Sheet1!B$4/(Sheet1!B$5+AD2928))-Sheet1!B$8*Sheet1!B$7+Sheet1!B$9*Sheet1!B$7-0.5*Sheet1!B$6*Sheet1!B$6*Sheet1!B$7)/(Sheet1!B$6*SQRT(Sheet1!B$7))))*400+100*AE2928-400*Sheet1!$B$13</f>
        <v>210.98328254347689</v>
      </c>
    </row>
    <row r="2929" spans="22:32" x14ac:dyDescent="0.25">
      <c r="V2929" s="7" t="e">
        <f t="shared" si="419"/>
        <v>#VALUE!</v>
      </c>
      <c r="X2929" s="4">
        <f t="shared" ca="1" si="420"/>
        <v>-0.17693987368027941</v>
      </c>
      <c r="Y2929" s="4">
        <f t="shared" ca="1" si="420"/>
        <v>1.0235242144803698</v>
      </c>
      <c r="Z2929" s="4">
        <f t="shared" ca="1" si="421"/>
        <v>-0.29971031840945395</v>
      </c>
      <c r="AA2929" s="4">
        <f t="shared" ca="1" si="422"/>
        <v>1.2324693637338093</v>
      </c>
      <c r="AB2929" s="4">
        <f ca="1">Sheet1!AC2929</f>
        <v>0.71745290304573284</v>
      </c>
      <c r="AC2929" s="7">
        <f t="shared" ca="1" si="423"/>
        <v>0.90018453991758696</v>
      </c>
      <c r="AD2929" s="4">
        <f t="shared" ca="1" si="424"/>
        <v>-0.26979459508596781</v>
      </c>
      <c r="AE2929" s="4">
        <f t="shared" ca="1" si="425"/>
        <v>1.1094498671552402</v>
      </c>
      <c r="AF2929" s="21">
        <f ca="1">(Sheet1!B$4*EXP(-Sheet1!B$8*Sheet1!B$7)*NORMSDIST((LN(Sheet1!B$4/(Sheet1!B$5+AD2929))-Sheet1!B$8*Sheet1!B$7+Sheet1!B$9*Sheet1!B$7+0.5*Sheet1!B$6*Sheet1!B$6*Sheet1!B$7)/(Sheet1!B$6*SQRT(Sheet1!B$7)))-(Sheet1!B$5+AD2929)*EXP(-Sheet1!B$9*Sheet1!B$7)*NORMSDIST((LN(Sheet1!B$4/(Sheet1!B$5+AD2929))-Sheet1!B$8*Sheet1!B$7+Sheet1!B$9*Sheet1!B$7-0.5*Sheet1!B$6*Sheet1!B$6*Sheet1!B$7)/(Sheet1!B$6*SQRT(Sheet1!B$7))))*400+100*AE2929-400*Sheet1!$B$13</f>
        <v>154.36813611741854</v>
      </c>
    </row>
    <row r="2930" spans="22:32" x14ac:dyDescent="0.25">
      <c r="V2930" s="7" t="e">
        <f t="shared" si="419"/>
        <v>#VALUE!</v>
      </c>
      <c r="X2930" s="4">
        <f t="shared" ca="1" si="420"/>
        <v>0.17599162939876084</v>
      </c>
      <c r="Y2930" s="4">
        <f t="shared" ca="1" si="420"/>
        <v>-0.67142584652713078</v>
      </c>
      <c r="Z2930" s="4">
        <f t="shared" ca="1" si="421"/>
        <v>0.29810413101012639</v>
      </c>
      <c r="AA2930" s="4">
        <f t="shared" ca="1" si="422"/>
        <v>-0.73955232503178969</v>
      </c>
      <c r="AB2930" s="4">
        <f ca="1">Sheet1!AC2930</f>
        <v>0.27432816881867628</v>
      </c>
      <c r="AC2930" s="7">
        <f t="shared" ca="1" si="423"/>
        <v>1.2683493096463478</v>
      </c>
      <c r="AD2930" s="4">
        <f t="shared" ca="1" si="424"/>
        <v>0.37810016876941827</v>
      </c>
      <c r="AE2930" s="4">
        <f t="shared" ca="1" si="425"/>
        <v>-0.93801068090142192</v>
      </c>
      <c r="AF2930" s="21">
        <f ca="1">(Sheet1!B$4*EXP(-Sheet1!B$8*Sheet1!B$7)*NORMSDIST((LN(Sheet1!B$4/(Sheet1!B$5+AD2930))-Sheet1!B$8*Sheet1!B$7+Sheet1!B$9*Sheet1!B$7+0.5*Sheet1!B$6*Sheet1!B$6*Sheet1!B$7)/(Sheet1!B$6*SQRT(Sheet1!B$7)))-(Sheet1!B$5+AD2930)*EXP(-Sheet1!B$9*Sheet1!B$7)*NORMSDIST((LN(Sheet1!B$4/(Sheet1!B$5+AD2930))-Sheet1!B$8*Sheet1!B$7+Sheet1!B$9*Sheet1!B$7-0.5*Sheet1!B$6*Sheet1!B$6*Sheet1!B$7)/(Sheet1!B$6*SQRT(Sheet1!B$7))))*400+100*AE2930-400*Sheet1!$B$13</f>
        <v>-154.02292799561565</v>
      </c>
    </row>
    <row r="2931" spans="22:32" x14ac:dyDescent="0.25">
      <c r="V2931" s="7" t="e">
        <f t="shared" si="419"/>
        <v>#VALUE!</v>
      </c>
      <c r="X2931" s="4">
        <f t="shared" ca="1" si="420"/>
        <v>-0.41848947056721886</v>
      </c>
      <c r="Y2931" s="4">
        <f t="shared" ca="1" si="420"/>
        <v>-0.19523402976128071</v>
      </c>
      <c r="Z2931" s="4">
        <f t="shared" ca="1" si="421"/>
        <v>-0.7088600769623139</v>
      </c>
      <c r="AA2931" s="4">
        <f t="shared" ca="1" si="422"/>
        <v>-0.75540870986225894</v>
      </c>
      <c r="AB2931" s="4">
        <f ca="1">Sheet1!AC2931</f>
        <v>0.13061483896721193</v>
      </c>
      <c r="AC2931" s="7">
        <f t="shared" ca="1" si="423"/>
        <v>1.5186878188254027</v>
      </c>
      <c r="AD2931" s="4">
        <f t="shared" ca="1" si="424"/>
        <v>-1.0765371641343036</v>
      </c>
      <c r="AE2931" s="4">
        <f t="shared" ca="1" si="425"/>
        <v>-1.1472300059024254</v>
      </c>
      <c r="AF2931" s="21">
        <f ca="1">(Sheet1!B$4*EXP(-Sheet1!B$8*Sheet1!B$7)*NORMSDIST((LN(Sheet1!B$4/(Sheet1!B$5+AD2931))-Sheet1!B$8*Sheet1!B$7+Sheet1!B$9*Sheet1!B$7+0.5*Sheet1!B$6*Sheet1!B$6*Sheet1!B$7)/(Sheet1!B$6*SQRT(Sheet1!B$7)))-(Sheet1!B$5+AD2931)*EXP(-Sheet1!B$9*Sheet1!B$7)*NORMSDIST((LN(Sheet1!B$4/(Sheet1!B$5+AD2931))-Sheet1!B$8*Sheet1!B$7+Sheet1!B$9*Sheet1!B$7-0.5*Sheet1!B$6*Sheet1!B$6*Sheet1!B$7)/(Sheet1!B$6*SQRT(Sheet1!B$7))))*400+100*AE2931-400*Sheet1!$B$13</f>
        <v>60.806106790770627</v>
      </c>
    </row>
    <row r="2932" spans="22:32" x14ac:dyDescent="0.25">
      <c r="V2932" s="7" t="e">
        <f t="shared" si="419"/>
        <v>#VALUE!</v>
      </c>
      <c r="X2932" s="4">
        <f t="shared" ca="1" si="420"/>
        <v>-0.68891032256775886</v>
      </c>
      <c r="Y2932" s="4">
        <f t="shared" ca="1" si="420"/>
        <v>0.48379403722319658</v>
      </c>
      <c r="Z2932" s="4">
        <f t="shared" ca="1" si="421"/>
        <v>-1.1669135273908293</v>
      </c>
      <c r="AA2932" s="4">
        <f t="shared" ca="1" si="422"/>
        <v>-0.11383447524705773</v>
      </c>
      <c r="AB2932" s="4">
        <f ca="1">Sheet1!AC2932</f>
        <v>0.45603820722363309</v>
      </c>
      <c r="AC2932" s="7">
        <f t="shared" ca="1" si="423"/>
        <v>1.0893290191439835</v>
      </c>
      <c r="AD2932" s="4">
        <f t="shared" ca="1" si="424"/>
        <v>-1.271152768218498</v>
      </c>
      <c r="AE2932" s="4">
        <f t="shared" ca="1" si="425"/>
        <v>-0.12400319726564746</v>
      </c>
      <c r="AF2932" s="21">
        <f ca="1">(Sheet1!B$4*EXP(-Sheet1!B$8*Sheet1!B$7)*NORMSDIST((LN(Sheet1!B$4/(Sheet1!B$5+AD2932))-Sheet1!B$8*Sheet1!B$7+Sheet1!B$9*Sheet1!B$7+0.5*Sheet1!B$6*Sheet1!B$6*Sheet1!B$7)/(Sheet1!B$6*SQRT(Sheet1!B$7)))-(Sheet1!B$5+AD2932)*EXP(-Sheet1!B$9*Sheet1!B$7)*NORMSDIST((LN(Sheet1!B$4/(Sheet1!B$5+AD2932))-Sheet1!B$8*Sheet1!B$7+Sheet1!B$9*Sheet1!B$7-0.5*Sheet1!B$6*Sheet1!B$6*Sheet1!B$7)/(Sheet1!B$6*SQRT(Sheet1!B$7))))*400+100*AE2932-400*Sheet1!$B$13</f>
        <v>195.50840660750055</v>
      </c>
    </row>
    <row r="2933" spans="22:32" x14ac:dyDescent="0.25">
      <c r="V2933" s="7" t="e">
        <f t="shared" si="419"/>
        <v>#VALUE!</v>
      </c>
      <c r="X2933" s="4">
        <f t="shared" ca="1" si="420"/>
        <v>0.69904048295711985</v>
      </c>
      <c r="Y2933" s="4">
        <f t="shared" ca="1" si="420"/>
        <v>1.2838109554309844</v>
      </c>
      <c r="Z2933" s="4">
        <f t="shared" ca="1" si="421"/>
        <v>1.1840725404085526</v>
      </c>
      <c r="AA2933" s="4">
        <f t="shared" ca="1" si="422"/>
        <v>2.6055097795033535</v>
      </c>
      <c r="AB2933" s="4">
        <f ca="1">Sheet1!AC2933</f>
        <v>0.62173620694506648</v>
      </c>
      <c r="AC2933" s="7">
        <f t="shared" ca="1" si="423"/>
        <v>0.9663388378266059</v>
      </c>
      <c r="AD2933" s="4">
        <f t="shared" ca="1" si="424"/>
        <v>1.1442152826007976</v>
      </c>
      <c r="AE2933" s="4">
        <f t="shared" ca="1" si="425"/>
        <v>2.5178052922711269</v>
      </c>
      <c r="AF2933" s="21">
        <f ca="1">(Sheet1!B$4*EXP(-Sheet1!B$8*Sheet1!B$7)*NORMSDIST((LN(Sheet1!B$4/(Sheet1!B$5+AD2933))-Sheet1!B$8*Sheet1!B$7+Sheet1!B$9*Sheet1!B$7+0.5*Sheet1!B$6*Sheet1!B$6*Sheet1!B$7)/(Sheet1!B$6*SQRT(Sheet1!B$7)))-(Sheet1!B$5+AD2933)*EXP(-Sheet1!B$9*Sheet1!B$7)*NORMSDIST((LN(Sheet1!B$4/(Sheet1!B$5+AD2933))-Sheet1!B$8*Sheet1!B$7+Sheet1!B$9*Sheet1!B$7-0.5*Sheet1!B$6*Sheet1!B$6*Sheet1!B$7)/(Sheet1!B$6*SQRT(Sheet1!B$7))))*400+100*AE2933-400*Sheet1!$B$13</f>
        <v>71.783042521663901</v>
      </c>
    </row>
    <row r="2934" spans="22:32" x14ac:dyDescent="0.25">
      <c r="V2934" s="7" t="e">
        <f t="shared" si="419"/>
        <v>#VALUE!</v>
      </c>
      <c r="X2934" s="4">
        <f t="shared" ca="1" si="420"/>
        <v>1.6293589241891264</v>
      </c>
      <c r="Y2934" s="4">
        <f t="shared" ca="1" si="420"/>
        <v>1.1013268194729691</v>
      </c>
      <c r="Z2934" s="4">
        <f t="shared" ca="1" si="421"/>
        <v>2.7598961828943316</v>
      </c>
      <c r="AA2934" s="4">
        <f t="shared" ca="1" si="422"/>
        <v>3.4198429997095419</v>
      </c>
      <c r="AB2934" s="4">
        <f ca="1">Sheet1!AC2934</f>
        <v>0.22323534770492126</v>
      </c>
      <c r="AC2934" s="7">
        <f t="shared" ca="1" si="423"/>
        <v>1.338106955317603</v>
      </c>
      <c r="AD2934" s="4">
        <f t="shared" ca="1" si="424"/>
        <v>3.6930362782854087</v>
      </c>
      <c r="AE2934" s="4">
        <f t="shared" ca="1" si="425"/>
        <v>4.5761157040055531</v>
      </c>
      <c r="AF2934" s="21">
        <f ca="1">(Sheet1!B$4*EXP(-Sheet1!B$8*Sheet1!B$7)*NORMSDIST((LN(Sheet1!B$4/(Sheet1!B$5+AD2934))-Sheet1!B$8*Sheet1!B$7+Sheet1!B$9*Sheet1!B$7+0.5*Sheet1!B$6*Sheet1!B$6*Sheet1!B$7)/(Sheet1!B$6*SQRT(Sheet1!B$7)))-(Sheet1!B$5+AD2934)*EXP(-Sheet1!B$9*Sheet1!B$7)*NORMSDIST((LN(Sheet1!B$4/(Sheet1!B$5+AD2934))-Sheet1!B$8*Sheet1!B$7+Sheet1!B$9*Sheet1!B$7-0.5*Sheet1!B$6*Sheet1!B$6*Sheet1!B$7)/(Sheet1!B$6*SQRT(Sheet1!B$7))))*400+100*AE2934-400*Sheet1!$B$13</f>
        <v>-99.675783279341431</v>
      </c>
    </row>
    <row r="2935" spans="22:32" x14ac:dyDescent="0.25">
      <c r="V2935" s="7" t="e">
        <f t="shared" si="419"/>
        <v>#VALUE!</v>
      </c>
      <c r="X2935" s="4">
        <f t="shared" ca="1" si="420"/>
        <v>0.11457011178992056</v>
      </c>
      <c r="Y2935" s="4">
        <f t="shared" ca="1" si="420"/>
        <v>-7.6576887242835401E-2</v>
      </c>
      <c r="Z2935" s="4">
        <f t="shared" ca="1" si="421"/>
        <v>0.19406504577261321</v>
      </c>
      <c r="AA2935" s="4">
        <f t="shared" ca="1" si="422"/>
        <v>2.4376723666732013E-2</v>
      </c>
      <c r="AB2935" s="4">
        <f ca="1">Sheet1!AC2935</f>
        <v>0.5662865727702272</v>
      </c>
      <c r="AC2935" s="7">
        <f t="shared" ca="1" si="423"/>
        <v>1.0054964688478714</v>
      </c>
      <c r="AD2935" s="4">
        <f t="shared" ca="1" si="424"/>
        <v>0.1951317182511631</v>
      </c>
      <c r="AE2935" s="4">
        <f t="shared" ca="1" si="425"/>
        <v>2.4510709568979373E-2</v>
      </c>
      <c r="AF2935" s="21">
        <f ca="1">(Sheet1!B$4*EXP(-Sheet1!B$8*Sheet1!B$7)*NORMSDIST((LN(Sheet1!B$4/(Sheet1!B$5+AD2935))-Sheet1!B$8*Sheet1!B$7+Sheet1!B$9*Sheet1!B$7+0.5*Sheet1!B$6*Sheet1!B$6*Sheet1!B$7)/(Sheet1!B$6*SQRT(Sheet1!B$7)))-(Sheet1!B$5+AD2935)*EXP(-Sheet1!B$9*Sheet1!B$7)*NORMSDIST((LN(Sheet1!B$4/(Sheet1!B$5+AD2935))-Sheet1!B$8*Sheet1!B$7+Sheet1!B$9*Sheet1!B$7-0.5*Sheet1!B$6*Sheet1!B$6*Sheet1!B$7)/(Sheet1!B$6*SQRT(Sheet1!B$7))))*400+100*AE2935-400*Sheet1!$B$13</f>
        <v>-28.720525673437351</v>
      </c>
    </row>
    <row r="2936" spans="22:32" x14ac:dyDescent="0.25">
      <c r="V2936" s="7" t="e">
        <f t="shared" si="419"/>
        <v>#VALUE!</v>
      </c>
      <c r="X2936" s="4">
        <f t="shared" ca="1" si="420"/>
        <v>-0.19520984585772522</v>
      </c>
      <c r="Y2936" s="4">
        <f t="shared" ca="1" si="420"/>
        <v>1.3340951732567878</v>
      </c>
      <c r="Z2936" s="4">
        <f t="shared" ca="1" si="421"/>
        <v>-0.33065698444205455</v>
      </c>
      <c r="AA2936" s="4">
        <f t="shared" ca="1" si="422"/>
        <v>1.647192506246844</v>
      </c>
      <c r="AB2936" s="4">
        <f ca="1">Sheet1!AC2936</f>
        <v>0.69260364854801071</v>
      </c>
      <c r="AC2936" s="7">
        <f t="shared" ca="1" si="423"/>
        <v>0.91738281941106459</v>
      </c>
      <c r="AD2936" s="4">
        <f t="shared" ca="1" si="424"/>
        <v>-0.30333903664541251</v>
      </c>
      <c r="AE2936" s="4">
        <f t="shared" ca="1" si="425"/>
        <v>1.5111061054935073</v>
      </c>
      <c r="AF2936" s="21">
        <f ca="1">(Sheet1!B$4*EXP(-Sheet1!B$8*Sheet1!B$7)*NORMSDIST((LN(Sheet1!B$4/(Sheet1!B$5+AD2936))-Sheet1!B$8*Sheet1!B$7+Sheet1!B$9*Sheet1!B$7+0.5*Sheet1!B$6*Sheet1!B$6*Sheet1!B$7)/(Sheet1!B$6*SQRT(Sheet1!B$7)))-(Sheet1!B$5+AD2936)*EXP(-Sheet1!B$9*Sheet1!B$7)*NORMSDIST((LN(Sheet1!B$4/(Sheet1!B$5+AD2936))-Sheet1!B$8*Sheet1!B$7+Sheet1!B$9*Sheet1!B$7-0.5*Sheet1!B$6*Sheet1!B$6*Sheet1!B$7)/(Sheet1!B$6*SQRT(Sheet1!B$7))))*400+100*AE2936-400*Sheet1!$B$13</f>
        <v>199.95909033805583</v>
      </c>
    </row>
    <row r="2937" spans="22:32" x14ac:dyDescent="0.25">
      <c r="V2937" s="7" t="e">
        <f t="shared" si="419"/>
        <v>#VALUE!</v>
      </c>
      <c r="X2937" s="4">
        <f t="shared" ca="1" si="420"/>
        <v>-0.51680766298738001</v>
      </c>
      <c r="Y2937" s="4">
        <f t="shared" ca="1" si="420"/>
        <v>0.63617594460921123</v>
      </c>
      <c r="Z2937" s="4">
        <f t="shared" ca="1" si="421"/>
        <v>-0.87539674358689656</v>
      </c>
      <c r="AA2937" s="4">
        <f t="shared" ca="1" si="422"/>
        <v>0.29797387433425532</v>
      </c>
      <c r="AB2937" s="4">
        <f ca="1">Sheet1!AC2937</f>
        <v>0.67586834575846411</v>
      </c>
      <c r="AC2937" s="7">
        <f t="shared" ca="1" si="423"/>
        <v>0.92891974692745116</v>
      </c>
      <c r="AD2937" s="4">
        <f t="shared" ca="1" si="424"/>
        <v>-0.8131733215138548</v>
      </c>
      <c r="AE2937" s="4">
        <f t="shared" ca="1" si="425"/>
        <v>0.27679381593756858</v>
      </c>
      <c r="AF2937" s="21">
        <f ca="1">(Sheet1!B$4*EXP(-Sheet1!B$8*Sheet1!B$7)*NORMSDIST((LN(Sheet1!B$4/(Sheet1!B$5+AD2937))-Sheet1!B$8*Sheet1!B$7+Sheet1!B$9*Sheet1!B$7+0.5*Sheet1!B$6*Sheet1!B$6*Sheet1!B$7)/(Sheet1!B$6*SQRT(Sheet1!B$7)))-(Sheet1!B$5+AD2937)*EXP(-Sheet1!B$9*Sheet1!B$7)*NORMSDIST((LN(Sheet1!B$4/(Sheet1!B$5+AD2937))-Sheet1!B$8*Sheet1!B$7+Sheet1!B$9*Sheet1!B$7-0.5*Sheet1!B$6*Sheet1!B$6*Sheet1!B$7)/(Sheet1!B$6*SQRT(Sheet1!B$7))))*400+100*AE2937-400*Sheet1!$B$13</f>
        <v>159.70779398579998</v>
      </c>
    </row>
    <row r="2938" spans="22:32" x14ac:dyDescent="0.25">
      <c r="V2938" s="7" t="e">
        <f t="shared" si="419"/>
        <v>#VALUE!</v>
      </c>
      <c r="X2938" s="4">
        <f t="shared" ca="1" si="420"/>
        <v>-0.8398404640374495</v>
      </c>
      <c r="Y2938" s="4">
        <f t="shared" ca="1" si="420"/>
        <v>-0.6271802389276121</v>
      </c>
      <c r="Z2938" s="4">
        <f t="shared" ca="1" si="421"/>
        <v>-1.4225671560308195</v>
      </c>
      <c r="AA2938" s="4">
        <f t="shared" ca="1" si="422"/>
        <v>-1.8462263197400604</v>
      </c>
      <c r="AB2938" s="4">
        <f ca="1">Sheet1!AC2938</f>
        <v>0.95468258896524671</v>
      </c>
      <c r="AC2938" s="7">
        <f t="shared" ca="1" si="423"/>
        <v>0.6906818599852621</v>
      </c>
      <c r="AD2938" s="4">
        <f t="shared" ca="1" si="424"/>
        <v>-0.98254132928131099</v>
      </c>
      <c r="AE2938" s="4">
        <f t="shared" ca="1" si="425"/>
        <v>-1.2751550284718101</v>
      </c>
      <c r="AF2938" s="21">
        <f ca="1">(Sheet1!B$4*EXP(-Sheet1!B$8*Sheet1!B$7)*NORMSDIST((LN(Sheet1!B$4/(Sheet1!B$5+AD2938))-Sheet1!B$8*Sheet1!B$7+Sheet1!B$9*Sheet1!B$7+0.5*Sheet1!B$6*Sheet1!B$6*Sheet1!B$7)/(Sheet1!B$6*SQRT(Sheet1!B$7)))-(Sheet1!B$5+AD2938)*EXP(-Sheet1!B$9*Sheet1!B$7)*NORMSDIST((LN(Sheet1!B$4/(Sheet1!B$5+AD2938))-Sheet1!B$8*Sheet1!B$7+Sheet1!B$9*Sheet1!B$7-0.5*Sheet1!B$6*Sheet1!B$6*Sheet1!B$7)/(Sheet1!B$6*SQRT(Sheet1!B$7))))*400+100*AE2938-400*Sheet1!$B$13</f>
        <v>32.446206878031262</v>
      </c>
    </row>
    <row r="2939" spans="22:32" x14ac:dyDescent="0.25">
      <c r="V2939" s="7" t="e">
        <f t="shared" si="419"/>
        <v>#VALUE!</v>
      </c>
      <c r="X2939" s="4">
        <f t="shared" ca="1" si="420"/>
        <v>0.23681815797353764</v>
      </c>
      <c r="Y2939" s="4">
        <f t="shared" ca="1" si="420"/>
        <v>-1.3967721207370307</v>
      </c>
      <c r="Z2939" s="4">
        <f t="shared" ca="1" si="421"/>
        <v>0.40113539167344819</v>
      </c>
      <c r="AA2939" s="4">
        <f t="shared" ca="1" si="422"/>
        <v>-1.687258859083923</v>
      </c>
      <c r="AB2939" s="4">
        <f ca="1">Sheet1!AC2939</f>
        <v>0.20215378234276171</v>
      </c>
      <c r="AC2939" s="7">
        <f t="shared" ca="1" si="423"/>
        <v>1.3714986059185468</v>
      </c>
      <c r="AD2939" s="4">
        <f t="shared" ca="1" si="424"/>
        <v>0.55015663046472441</v>
      </c>
      <c r="AE2939" s="4">
        <f t="shared" ca="1" si="425"/>
        <v>-2.3140731730573183</v>
      </c>
      <c r="AF2939" s="21">
        <f ca="1">(Sheet1!B$4*EXP(-Sheet1!B$8*Sheet1!B$7)*NORMSDIST((LN(Sheet1!B$4/(Sheet1!B$5+AD2939))-Sheet1!B$8*Sheet1!B$7+Sheet1!B$9*Sheet1!B$7+0.5*Sheet1!B$6*Sheet1!B$6*Sheet1!B$7)/(Sheet1!B$6*SQRT(Sheet1!B$7)))-(Sheet1!B$5+AD2939)*EXP(-Sheet1!B$9*Sheet1!B$7)*NORMSDIST((LN(Sheet1!B$4/(Sheet1!B$5+AD2939))-Sheet1!B$8*Sheet1!B$7+Sheet1!B$9*Sheet1!B$7-0.5*Sheet1!B$6*Sheet1!B$6*Sheet1!B$7)/(Sheet1!B$6*SQRT(Sheet1!B$7))))*400+100*AE2939-400*Sheet1!$B$13</f>
        <v>-318.78997269033925</v>
      </c>
    </row>
    <row r="2940" spans="22:32" x14ac:dyDescent="0.25">
      <c r="V2940" s="7" t="e">
        <f t="shared" si="419"/>
        <v>#VALUE!</v>
      </c>
      <c r="X2940" s="4">
        <f t="shared" ca="1" si="420"/>
        <v>-0.7974345396102257</v>
      </c>
      <c r="Y2940" s="4">
        <f t="shared" ca="1" si="420"/>
        <v>-0.73074245753554345</v>
      </c>
      <c r="Z2940" s="4">
        <f t="shared" ca="1" si="421"/>
        <v>-1.3507377099699738</v>
      </c>
      <c r="AA2940" s="4">
        <f t="shared" ca="1" si="422"/>
        <v>-1.9427386533613065</v>
      </c>
      <c r="AB2940" s="4">
        <f ca="1">Sheet1!AC2940</f>
        <v>0.14886388047671995</v>
      </c>
      <c r="AC2940" s="7">
        <f t="shared" ca="1" si="423"/>
        <v>1.4744705881972044</v>
      </c>
      <c r="AD2940" s="4">
        <f t="shared" ca="1" si="424"/>
        <v>-1.9916230257195722</v>
      </c>
      <c r="AE2940" s="4">
        <f t="shared" ca="1" si="425"/>
        <v>-2.8645110049350904</v>
      </c>
      <c r="AF2940" s="21">
        <f ca="1">(Sheet1!B$4*EXP(-Sheet1!B$8*Sheet1!B$7)*NORMSDIST((LN(Sheet1!B$4/(Sheet1!B$5+AD2940))-Sheet1!B$8*Sheet1!B$7+Sheet1!B$9*Sheet1!B$7+0.5*Sheet1!B$6*Sheet1!B$6*Sheet1!B$7)/(Sheet1!B$6*SQRT(Sheet1!B$7)))-(Sheet1!B$5+AD2940)*EXP(-Sheet1!B$9*Sheet1!B$7)*NORMSDIST((LN(Sheet1!B$4/(Sheet1!B$5+AD2940))-Sheet1!B$8*Sheet1!B$7+Sheet1!B$9*Sheet1!B$7-0.5*Sheet1!B$6*Sheet1!B$6*Sheet1!B$7)/(Sheet1!B$6*SQRT(Sheet1!B$7))))*400+100*AE2940-400*Sheet1!$B$13</f>
        <v>43.0709158146351</v>
      </c>
    </row>
    <row r="2941" spans="22:32" x14ac:dyDescent="0.25">
      <c r="V2941" s="7" t="e">
        <f t="shared" si="419"/>
        <v>#VALUE!</v>
      </c>
      <c r="X2941" s="4">
        <f t="shared" ca="1" si="420"/>
        <v>0.14394350324192665</v>
      </c>
      <c r="Y2941" s="4">
        <f t="shared" ca="1" si="420"/>
        <v>5.4431537828490495E-3</v>
      </c>
      <c r="Z2941" s="4">
        <f t="shared" ca="1" si="421"/>
        <v>0.24381928330956165</v>
      </c>
      <c r="AA2941" s="4">
        <f t="shared" ca="1" si="422"/>
        <v>0.1732492785791748</v>
      </c>
      <c r="AB2941" s="4">
        <f ca="1">Sheet1!AC2941</f>
        <v>0.12168834641390902</v>
      </c>
      <c r="AC2941" s="7">
        <f t="shared" ca="1" si="423"/>
        <v>1.5427176539200291</v>
      </c>
      <c r="AD2941" s="4">
        <f t="shared" ca="1" si="424"/>
        <v>0.37614431272778986</v>
      </c>
      <c r="AE2941" s="4">
        <f t="shared" ca="1" si="425"/>
        <v>0.26727472059300211</v>
      </c>
      <c r="AF2941" s="21">
        <f ca="1">(Sheet1!B$4*EXP(-Sheet1!B$8*Sheet1!B$7)*NORMSDIST((LN(Sheet1!B$4/(Sheet1!B$5+AD2941))-Sheet1!B$8*Sheet1!B$7+Sheet1!B$9*Sheet1!B$7+0.5*Sheet1!B$6*Sheet1!B$6*Sheet1!B$7)/(Sheet1!B$6*SQRT(Sheet1!B$7)))-(Sheet1!B$5+AD2941)*EXP(-Sheet1!B$9*Sheet1!B$7)*NORMSDIST((LN(Sheet1!B$4/(Sheet1!B$5+AD2941))-Sheet1!B$8*Sheet1!B$7+Sheet1!B$9*Sheet1!B$7-0.5*Sheet1!B$6*Sheet1!B$6*Sheet1!B$7)/(Sheet1!B$6*SQRT(Sheet1!B$7))))*400+100*AE2941-400*Sheet1!$B$13</f>
        <v>-33.184763245530121</v>
      </c>
    </row>
    <row r="2942" spans="22:32" x14ac:dyDescent="0.25">
      <c r="V2942" s="7" t="e">
        <f t="shared" si="419"/>
        <v>#VALUE!</v>
      </c>
      <c r="X2942" s="4">
        <f t="shared" ca="1" si="420"/>
        <v>7.8119813599116364E-2</v>
      </c>
      <c r="Y2942" s="4">
        <f t="shared" ca="1" si="420"/>
        <v>-1.3702739771376056</v>
      </c>
      <c r="Z2942" s="4">
        <f t="shared" ca="1" si="421"/>
        <v>0.13232356122388175</v>
      </c>
      <c r="AA2942" s="4">
        <f t="shared" ca="1" si="422"/>
        <v>-1.8326692154174187</v>
      </c>
      <c r="AB2942" s="4">
        <f ca="1">Sheet1!AC2942</f>
        <v>0.83852802522829473</v>
      </c>
      <c r="AC2942" s="7">
        <f t="shared" ca="1" si="423"/>
        <v>0.81130387785885372</v>
      </c>
      <c r="AD2942" s="4">
        <f t="shared" ca="1" si="424"/>
        <v>0.10735461835302872</v>
      </c>
      <c r="AE2942" s="4">
        <f t="shared" ca="1" si="425"/>
        <v>-1.4868516413006947</v>
      </c>
      <c r="AF2942" s="21">
        <f ca="1">(Sheet1!B$4*EXP(-Sheet1!B$8*Sheet1!B$7)*NORMSDIST((LN(Sheet1!B$4/(Sheet1!B$5+AD2942))-Sheet1!B$8*Sheet1!B$7+Sheet1!B$9*Sheet1!B$7+0.5*Sheet1!B$6*Sheet1!B$6*Sheet1!B$7)/(Sheet1!B$6*SQRT(Sheet1!B$7)))-(Sheet1!B$5+AD2942)*EXP(-Sheet1!B$9*Sheet1!B$7)*NORMSDIST((LN(Sheet1!B$4/(Sheet1!B$5+AD2942))-Sheet1!B$8*Sheet1!B$7+Sheet1!B$9*Sheet1!B$7-0.5*Sheet1!B$6*Sheet1!B$6*Sheet1!B$7)/(Sheet1!B$6*SQRT(Sheet1!B$7))))*400+100*AE2942-400*Sheet1!$B$13</f>
        <v>-165.85900414001253</v>
      </c>
    </row>
    <row r="2943" spans="22:32" x14ac:dyDescent="0.25">
      <c r="V2943" s="7" t="e">
        <f t="shared" si="419"/>
        <v>#VALUE!</v>
      </c>
      <c r="X2943" s="4">
        <f t="shared" ca="1" si="420"/>
        <v>-0.25495233323657729</v>
      </c>
      <c r="Y2943" s="4">
        <f t="shared" ca="1" si="420"/>
        <v>1.2259837851333799</v>
      </c>
      <c r="Z2943" s="4">
        <f t="shared" ca="1" si="421"/>
        <v>-0.43185203755508367</v>
      </c>
      <c r="AA2943" s="4">
        <f t="shared" ca="1" si="422"/>
        <v>1.4267719859868839</v>
      </c>
      <c r="AB2943" s="4">
        <f ca="1">Sheet1!AC2943</f>
        <v>0.59082853480240372</v>
      </c>
      <c r="AC2943" s="7">
        <f t="shared" ca="1" si="423"/>
        <v>0.98800781362333978</v>
      </c>
      <c r="AD2943" s="4">
        <f t="shared" ca="1" si="424"/>
        <v>-0.42667318743358262</v>
      </c>
      <c r="AE2943" s="4">
        <f t="shared" ca="1" si="425"/>
        <v>1.4096618704139317</v>
      </c>
      <c r="AF2943" s="21">
        <f ca="1">(Sheet1!B$4*EXP(-Sheet1!B$8*Sheet1!B$7)*NORMSDIST((LN(Sheet1!B$4/(Sheet1!B$5+AD2943))-Sheet1!B$8*Sheet1!B$7+Sheet1!B$9*Sheet1!B$7+0.5*Sheet1!B$6*Sheet1!B$6*Sheet1!B$7)/(Sheet1!B$6*SQRT(Sheet1!B$7)))-(Sheet1!B$5+AD2943)*EXP(-Sheet1!B$9*Sheet1!B$7)*NORMSDIST((LN(Sheet1!B$4/(Sheet1!B$5+AD2943))-Sheet1!B$8*Sheet1!B$7+Sheet1!B$9*Sheet1!B$7-0.5*Sheet1!B$6*Sheet1!B$6*Sheet1!B$7)/(Sheet1!B$6*SQRT(Sheet1!B$7))))*400+100*AE2943-400*Sheet1!$B$13</f>
        <v>209.81248293496083</v>
      </c>
    </row>
    <row r="2944" spans="22:32" x14ac:dyDescent="0.25">
      <c r="V2944" s="7" t="e">
        <f t="shared" si="419"/>
        <v>#VALUE!</v>
      </c>
      <c r="X2944" s="4">
        <f t="shared" ca="1" si="420"/>
        <v>0.42590141444443363</v>
      </c>
      <c r="Y2944" s="4">
        <f t="shared" ca="1" si="420"/>
        <v>1.4253915760842426</v>
      </c>
      <c r="Z2944" s="4">
        <f t="shared" ca="1" si="421"/>
        <v>0.72141482798178769</v>
      </c>
      <c r="AA2944" s="4">
        <f t="shared" ca="1" si="422"/>
        <v>2.4898964403514676</v>
      </c>
      <c r="AB2944" s="4">
        <f ca="1">Sheet1!AC2944</f>
        <v>0.29423107065758725</v>
      </c>
      <c r="AC2944" s="7">
        <f t="shared" ca="1" si="423"/>
        <v>1.2444348321810519</v>
      </c>
      <c r="AD2944" s="4">
        <f t="shared" ca="1" si="424"/>
        <v>0.89775374039243838</v>
      </c>
      <c r="AE2944" s="4">
        <f t="shared" ca="1" si="425"/>
        <v>3.0985138588969772</v>
      </c>
      <c r="AF2944" s="21">
        <f ca="1">(Sheet1!B$4*EXP(-Sheet1!B$8*Sheet1!B$7)*NORMSDIST((LN(Sheet1!B$4/(Sheet1!B$5+AD2944))-Sheet1!B$8*Sheet1!B$7+Sheet1!B$9*Sheet1!B$7+0.5*Sheet1!B$6*Sheet1!B$6*Sheet1!B$7)/(Sheet1!B$6*SQRT(Sheet1!B$7)))-(Sheet1!B$5+AD2944)*EXP(-Sheet1!B$9*Sheet1!B$7)*NORMSDIST((LN(Sheet1!B$4/(Sheet1!B$5+AD2944))-Sheet1!B$8*Sheet1!B$7+Sheet1!B$9*Sheet1!B$7-0.5*Sheet1!B$6*Sheet1!B$6*Sheet1!B$7)/(Sheet1!B$6*SQRT(Sheet1!B$7))))*400+100*AE2944-400*Sheet1!$B$13</f>
        <v>168.05940835689307</v>
      </c>
    </row>
    <row r="2945" spans="22:32" x14ac:dyDescent="0.25">
      <c r="V2945" s="7" t="e">
        <f t="shared" si="419"/>
        <v>#VALUE!</v>
      </c>
      <c r="X2945" s="4">
        <f t="shared" ca="1" si="420"/>
        <v>-0.30553518913174388</v>
      </c>
      <c r="Y2945" s="4">
        <f t="shared" ca="1" si="420"/>
        <v>-0.27696169527477604</v>
      </c>
      <c r="Z2945" s="4">
        <f t="shared" ca="1" si="421"/>
        <v>-0.51753201195019116</v>
      </c>
      <c r="AA2945" s="4">
        <f t="shared" ca="1" si="422"/>
        <v>-0.74011780568796059</v>
      </c>
      <c r="AB2945" s="4">
        <f ca="1">Sheet1!AC2945</f>
        <v>0.47521526873738729</v>
      </c>
      <c r="AC2945" s="7">
        <f t="shared" ca="1" si="423"/>
        <v>1.0739302207775274</v>
      </c>
      <c r="AD2945" s="4">
        <f t="shared" ca="1" si="424"/>
        <v>-0.55579326785310679</v>
      </c>
      <c r="AE2945" s="4">
        <f t="shared" ca="1" si="425"/>
        <v>-0.7948348784638507</v>
      </c>
      <c r="AF2945" s="21">
        <f ca="1">(Sheet1!B$4*EXP(-Sheet1!B$8*Sheet1!B$7)*NORMSDIST((LN(Sheet1!B$4/(Sheet1!B$5+AD2945))-Sheet1!B$8*Sheet1!B$7+Sheet1!B$9*Sheet1!B$7+0.5*Sheet1!B$6*Sheet1!B$6*Sheet1!B$7)/(Sheet1!B$6*SQRT(Sheet1!B$7)))-(Sheet1!B$5+AD2945)*EXP(-Sheet1!B$9*Sheet1!B$7)*NORMSDIST((LN(Sheet1!B$4/(Sheet1!B$5+AD2945))-Sheet1!B$8*Sheet1!B$7+Sheet1!B$9*Sheet1!B$7-0.5*Sheet1!B$6*Sheet1!B$6*Sheet1!B$7)/(Sheet1!B$6*SQRT(Sheet1!B$7))))*400+100*AE2945-400*Sheet1!$B$13</f>
        <v>10.383633613054826</v>
      </c>
    </row>
    <row r="2946" spans="22:32" x14ac:dyDescent="0.25">
      <c r="V2946" s="7" t="e">
        <f t="shared" si="419"/>
        <v>#VALUE!</v>
      </c>
      <c r="X2946" s="4">
        <f t="shared" ca="1" si="420"/>
        <v>-0.56470574118196837</v>
      </c>
      <c r="Y2946" s="4">
        <f t="shared" ca="1" si="420"/>
        <v>0.97426811206062558</v>
      </c>
      <c r="Z2946" s="4">
        <f t="shared" ca="1" si="421"/>
        <v>-0.95652909644954576</v>
      </c>
      <c r="AA2946" s="4">
        <f t="shared" ca="1" si="422"/>
        <v>0.71722213805269763</v>
      </c>
      <c r="AB2946" s="4">
        <f ca="1">Sheet1!AC2946</f>
        <v>0.2310776496744481</v>
      </c>
      <c r="AC2946" s="7">
        <f t="shared" ca="1" si="423"/>
        <v>1.326465406577374</v>
      </c>
      <c r="AD2946" s="4">
        <f t="shared" ca="1" si="424"/>
        <v>-1.2688027568250348</v>
      </c>
      <c r="AE2946" s="4">
        <f t="shared" ca="1" si="425"/>
        <v>0.95137035495836497</v>
      </c>
      <c r="AF2946" s="21">
        <f ca="1">(Sheet1!B$4*EXP(-Sheet1!B$8*Sheet1!B$7)*NORMSDIST((LN(Sheet1!B$4/(Sheet1!B$5+AD2946))-Sheet1!B$8*Sheet1!B$7+Sheet1!B$9*Sheet1!B$7+0.5*Sheet1!B$6*Sheet1!B$6*Sheet1!B$7)/(Sheet1!B$6*SQRT(Sheet1!B$7)))-(Sheet1!B$5+AD2946)*EXP(-Sheet1!B$9*Sheet1!B$7)*NORMSDIST((LN(Sheet1!B$4/(Sheet1!B$5+AD2946))-Sheet1!B$8*Sheet1!B$7+Sheet1!B$9*Sheet1!B$7-0.5*Sheet1!B$6*Sheet1!B$6*Sheet1!B$7)/(Sheet1!B$6*SQRT(Sheet1!B$7))))*400+100*AE2946-400*Sheet1!$B$13</f>
        <v>302.65358278081476</v>
      </c>
    </row>
    <row r="2947" spans="22:32" x14ac:dyDescent="0.25">
      <c r="V2947" s="7" t="e">
        <f t="shared" ref="V2947:V3010" si="426">GAMMALN($B$7/2+1)-GAMMALN($B$7/2)-LN(PI())-LN($B$7)-0.5*LN($B$9*$C$10-$C$9*$B$10)-($B$7/2+1)*LN(SUMPRODUCT(MMULT(J2947:K2947,MINVERSE($B$9:$C$10)),J2947:K2947)/$B$7+1)</f>
        <v>#VALUE!</v>
      </c>
      <c r="X2947" s="4">
        <f t="shared" ref="X2947:Y3010" ca="1" si="427">NORMSINV(RAND())</f>
        <v>1.1521656583459879E-2</v>
      </c>
      <c r="Y2947" s="4">
        <f t="shared" ca="1" si="427"/>
        <v>-1.6571858423053423</v>
      </c>
      <c r="Z2947" s="4">
        <f t="shared" ref="Z2947:Z3010" ca="1" si="428">X2947*SQRT($B$20)</f>
        <v>1.9516004456252806E-2</v>
      </c>
      <c r="AA2947" s="4">
        <f t="shared" ref="AA2947:AA3010" ca="1" si="429">SQRT($C$21)*($B$25*X2947+SQRT(1-$B$25^2)*Y2947)</f>
        <v>-2.3118416249127569</v>
      </c>
      <c r="AB2947" s="4">
        <f ca="1">Sheet1!AC2947</f>
        <v>0.29571949582049428</v>
      </c>
      <c r="AC2947" s="7">
        <f t="shared" ref="AC2947:AC3010" ca="1" si="430">SQRT((B$27/2)/GAMMAINV(AB2947,B$27/2,1))</f>
        <v>1.2427062904113761</v>
      </c>
      <c r="AD2947" s="4">
        <f t="shared" ref="AD2947:AD3010" ca="1" si="431">AC2947*Z2947</f>
        <v>2.4252661501481813E-2</v>
      </c>
      <c r="AE2947" s="4">
        <f t="shared" ref="AE2947:AE3010" ca="1" si="432">AC2947*AA2947</f>
        <v>-2.8729401297139403</v>
      </c>
      <c r="AF2947" s="21">
        <f ca="1">(Sheet1!B$4*EXP(-Sheet1!B$8*Sheet1!B$7)*NORMSDIST((LN(Sheet1!B$4/(Sheet1!B$5+AD2947))-Sheet1!B$8*Sheet1!B$7+Sheet1!B$9*Sheet1!B$7+0.5*Sheet1!B$6*Sheet1!B$6*Sheet1!B$7)/(Sheet1!B$6*SQRT(Sheet1!B$7)))-(Sheet1!B$5+AD2947)*EXP(-Sheet1!B$9*Sheet1!B$7)*NORMSDIST((LN(Sheet1!B$4/(Sheet1!B$5+AD2947))-Sheet1!B$8*Sheet1!B$7+Sheet1!B$9*Sheet1!B$7-0.5*Sheet1!B$6*Sheet1!B$6*Sheet1!B$7)/(Sheet1!B$6*SQRT(Sheet1!B$7))))*400+100*AE2947-400*Sheet1!$B$13</f>
        <v>-291.17899081407586</v>
      </c>
    </row>
    <row r="2948" spans="22:32" x14ac:dyDescent="0.25">
      <c r="V2948" s="7" t="e">
        <f t="shared" si="426"/>
        <v>#VALUE!</v>
      </c>
      <c r="X2948" s="4">
        <f t="shared" ca="1" si="427"/>
        <v>6.1702898340868034E-2</v>
      </c>
      <c r="Y2948" s="4">
        <f t="shared" ca="1" si="427"/>
        <v>-0.10022147202348555</v>
      </c>
      <c r="Z2948" s="4">
        <f t="shared" ca="1" si="428"/>
        <v>0.10451570312491319</v>
      </c>
      <c r="AA2948" s="4">
        <f t="shared" ca="1" si="429"/>
        <v>-6.9623251922692198E-2</v>
      </c>
      <c r="AB2948" s="4">
        <f ca="1">Sheet1!AC2948</f>
        <v>0.69893608837376042</v>
      </c>
      <c r="AC2948" s="7">
        <f t="shared" ca="1" si="430"/>
        <v>0.91301061924715343</v>
      </c>
      <c r="AD2948" s="4">
        <f t="shared" ca="1" si="431"/>
        <v>9.5423946831128648E-2</v>
      </c>
      <c r="AE2948" s="4">
        <f t="shared" ca="1" si="432"/>
        <v>-6.3566768351937766E-2</v>
      </c>
      <c r="AF2948" s="21">
        <f ca="1">(Sheet1!B$4*EXP(-Sheet1!B$8*Sheet1!B$7)*NORMSDIST((LN(Sheet1!B$4/(Sheet1!B$5+AD2948))-Sheet1!B$8*Sheet1!B$7+Sheet1!B$9*Sheet1!B$7+0.5*Sheet1!B$6*Sheet1!B$6*Sheet1!B$7)/(Sheet1!B$6*SQRT(Sheet1!B$7)))-(Sheet1!B$5+AD2948)*EXP(-Sheet1!B$9*Sheet1!B$7)*NORMSDIST((LN(Sheet1!B$4/(Sheet1!B$5+AD2948))-Sheet1!B$8*Sheet1!B$7+Sheet1!B$9*Sheet1!B$7-0.5*Sheet1!B$6*Sheet1!B$6*Sheet1!B$7)/(Sheet1!B$6*SQRT(Sheet1!B$7))))*400+100*AE2948-400*Sheet1!$B$13</f>
        <v>-21.624871669121603</v>
      </c>
    </row>
    <row r="2949" spans="22:32" x14ac:dyDescent="0.25">
      <c r="V2949" s="7" t="e">
        <f t="shared" si="426"/>
        <v>#VALUE!</v>
      </c>
      <c r="X2949" s="4">
        <f t="shared" ca="1" si="427"/>
        <v>0.72740489590473367</v>
      </c>
      <c r="Y2949" s="4">
        <f t="shared" ca="1" si="427"/>
        <v>-0.3266420818279433</v>
      </c>
      <c r="Z2949" s="4">
        <f t="shared" ca="1" si="428"/>
        <v>1.2321177156378942</v>
      </c>
      <c r="AA2949" s="4">
        <f t="shared" ca="1" si="429"/>
        <v>0.37861435399520443</v>
      </c>
      <c r="AB2949" s="4">
        <f ca="1">Sheet1!AC2949</f>
        <v>0.32871364017628291</v>
      </c>
      <c r="AC2949" s="7">
        <f t="shared" ca="1" si="430"/>
        <v>1.2062583001816254</v>
      </c>
      <c r="AD2949" s="4">
        <f t="shared" ca="1" si="431"/>
        <v>1.4862522212890334</v>
      </c>
      <c r="AE2949" s="4">
        <f t="shared" ca="1" si="432"/>
        <v>0.45670670707461947</v>
      </c>
      <c r="AF2949" s="21">
        <f ca="1">(Sheet1!B$4*EXP(-Sheet1!B$8*Sheet1!B$7)*NORMSDIST((LN(Sheet1!B$4/(Sheet1!B$5+AD2949))-Sheet1!B$8*Sheet1!B$7+Sheet1!B$9*Sheet1!B$7+0.5*Sheet1!B$6*Sheet1!B$6*Sheet1!B$7)/(Sheet1!B$6*SQRT(Sheet1!B$7)))-(Sheet1!B$5+AD2949)*EXP(-Sheet1!B$9*Sheet1!B$7)*NORMSDIST((LN(Sheet1!B$4/(Sheet1!B$5+AD2949))-Sheet1!B$8*Sheet1!B$7+Sheet1!B$9*Sheet1!B$7-0.5*Sheet1!B$6*Sheet1!B$6*Sheet1!B$7)/(Sheet1!B$6*SQRT(Sheet1!B$7))))*400+100*AE2949-400*Sheet1!$B$13</f>
        <v>-186.83791473294605</v>
      </c>
    </row>
    <row r="2950" spans="22:32" x14ac:dyDescent="0.25">
      <c r="V2950" s="7" t="e">
        <f t="shared" si="426"/>
        <v>#VALUE!</v>
      </c>
      <c r="X2950" s="4">
        <f t="shared" ca="1" si="427"/>
        <v>-0.91099301897288365</v>
      </c>
      <c r="Y2950" s="4">
        <f t="shared" ca="1" si="427"/>
        <v>0.29083888088231952</v>
      </c>
      <c r="Z2950" s="4">
        <f t="shared" ca="1" si="428"/>
        <v>-1.543089198077026</v>
      </c>
      <c r="AA2950" s="4">
        <f t="shared" ca="1" si="429"/>
        <v>-0.64007258691071844</v>
      </c>
      <c r="AB2950" s="4">
        <f ca="1">Sheet1!AC2950</f>
        <v>0.5727981606156326</v>
      </c>
      <c r="AC2950" s="7">
        <f t="shared" ca="1" si="430"/>
        <v>1.000827101521822</v>
      </c>
      <c r="AD2950" s="4">
        <f t="shared" ca="1" si="431"/>
        <v>-1.5443654895010626</v>
      </c>
      <c r="AE2950" s="4">
        <f t="shared" ca="1" si="432"/>
        <v>-0.64060199192142886</v>
      </c>
      <c r="AF2950" s="21">
        <f ca="1">(Sheet1!B$4*EXP(-Sheet1!B$8*Sheet1!B$7)*NORMSDIST((LN(Sheet1!B$4/(Sheet1!B$5+AD2950))-Sheet1!B$8*Sheet1!B$7+Sheet1!B$9*Sheet1!B$7+0.5*Sheet1!B$6*Sheet1!B$6*Sheet1!B$7)/(Sheet1!B$6*SQRT(Sheet1!B$7)))-(Sheet1!B$5+AD2950)*EXP(-Sheet1!B$9*Sheet1!B$7)*NORMSDIST((LN(Sheet1!B$4/(Sheet1!B$5+AD2950))-Sheet1!B$8*Sheet1!B$7+Sheet1!B$9*Sheet1!B$7-0.5*Sheet1!B$6*Sheet1!B$6*Sheet1!B$7)/(Sheet1!B$6*SQRT(Sheet1!B$7))))*400+100*AE2950-400*Sheet1!$B$13</f>
        <v>189.64216560391469</v>
      </c>
    </row>
    <row r="2951" spans="22:32" x14ac:dyDescent="0.25">
      <c r="V2951" s="7" t="e">
        <f t="shared" si="426"/>
        <v>#VALUE!</v>
      </c>
      <c r="X2951" s="4">
        <f t="shared" ca="1" si="427"/>
        <v>0.47319504472696655</v>
      </c>
      <c r="Y2951" s="4">
        <f t="shared" ca="1" si="427"/>
        <v>0.30430842426880944</v>
      </c>
      <c r="Z2951" s="4">
        <f t="shared" ca="1" si="428"/>
        <v>0.80152333431162304</v>
      </c>
      <c r="AA2951" s="4">
        <f t="shared" ca="1" si="429"/>
        <v>0.97138521172097492</v>
      </c>
      <c r="AB2951" s="4">
        <f ca="1">Sheet1!AC2951</f>
        <v>0.26364783975907258</v>
      </c>
      <c r="AC2951" s="7">
        <f t="shared" ca="1" si="430"/>
        <v>1.2818510286731051</v>
      </c>
      <c r="AD2951" s="4">
        <f t="shared" ca="1" si="431"/>
        <v>1.0274335105928512</v>
      </c>
      <c r="AE2951" s="4">
        <f t="shared" ca="1" si="432"/>
        <v>1.2451711328823736</v>
      </c>
      <c r="AF2951" s="21">
        <f ca="1">(Sheet1!B$4*EXP(-Sheet1!B$8*Sheet1!B$7)*NORMSDIST((LN(Sheet1!B$4/(Sheet1!B$5+AD2951))-Sheet1!B$8*Sheet1!B$7+Sheet1!B$9*Sheet1!B$7+0.5*Sheet1!B$6*Sheet1!B$6*Sheet1!B$7)/(Sheet1!B$6*SQRT(Sheet1!B$7)))-(Sheet1!B$5+AD2951)*EXP(-Sheet1!B$9*Sheet1!B$7)*NORMSDIST((LN(Sheet1!B$4/(Sheet1!B$5+AD2951))-Sheet1!B$8*Sheet1!B$7+Sheet1!B$9*Sheet1!B$7-0.5*Sheet1!B$6*Sheet1!B$6*Sheet1!B$7)/(Sheet1!B$6*SQRT(Sheet1!B$7))))*400+100*AE2951-400*Sheet1!$B$13</f>
        <v>-37.415801180233757</v>
      </c>
    </row>
    <row r="2952" spans="22:32" x14ac:dyDescent="0.25">
      <c r="V2952" s="7" t="e">
        <f t="shared" si="426"/>
        <v>#VALUE!</v>
      </c>
      <c r="X2952" s="4">
        <f t="shared" ca="1" si="427"/>
        <v>-0.40878214408154778</v>
      </c>
      <c r="Y2952" s="4">
        <f t="shared" ca="1" si="427"/>
        <v>-0.13833693885373619</v>
      </c>
      <c r="Z2952" s="4">
        <f t="shared" ca="1" si="428"/>
        <v>-0.69241728285711346</v>
      </c>
      <c r="AA2952" s="4">
        <f t="shared" ca="1" si="429"/>
        <v>-0.66441118833698587</v>
      </c>
      <c r="AB2952" s="4">
        <f ca="1">Sheet1!AC2952</f>
        <v>0.99001528241714687</v>
      </c>
      <c r="AC2952" s="7">
        <f t="shared" ca="1" si="430"/>
        <v>0.60629073587592042</v>
      </c>
      <c r="AD2952" s="4">
        <f t="shared" ca="1" si="431"/>
        <v>-0.41980618395664465</v>
      </c>
      <c r="AE2952" s="4">
        <f t="shared" ca="1" si="432"/>
        <v>-0.40282634830102593</v>
      </c>
      <c r="AF2952" s="21">
        <f ca="1">(Sheet1!B$4*EXP(-Sheet1!B$8*Sheet1!B$7)*NORMSDIST((LN(Sheet1!B$4/(Sheet1!B$5+AD2952))-Sheet1!B$8*Sheet1!B$7+Sheet1!B$9*Sheet1!B$7+0.5*Sheet1!B$6*Sheet1!B$6*Sheet1!B$7)/(Sheet1!B$6*SQRT(Sheet1!B$7)))-(Sheet1!B$5+AD2952)*EXP(-Sheet1!B$9*Sheet1!B$7)*NORMSDIST((LN(Sheet1!B$4/(Sheet1!B$5+AD2952))-Sheet1!B$8*Sheet1!B$7+Sheet1!B$9*Sheet1!B$7-0.5*Sheet1!B$6*Sheet1!B$6*Sheet1!B$7)/(Sheet1!B$6*SQRT(Sheet1!B$7))))*400+100*AE2952-400*Sheet1!$B$13</f>
        <v>27.448141348026638</v>
      </c>
    </row>
    <row r="2953" spans="22:32" x14ac:dyDescent="0.25">
      <c r="V2953" s="7" t="e">
        <f t="shared" si="426"/>
        <v>#VALUE!</v>
      </c>
      <c r="X2953" s="4">
        <f t="shared" ca="1" si="427"/>
        <v>-1.1639376080404253</v>
      </c>
      <c r="Y2953" s="4">
        <f t="shared" ca="1" si="427"/>
        <v>4.3442897374256377E-2</v>
      </c>
      <c r="Z2953" s="4">
        <f t="shared" ca="1" si="428"/>
        <v>-1.9715404100766802</v>
      </c>
      <c r="AA2953" s="4">
        <f t="shared" ca="1" si="429"/>
        <v>-1.2782010940186899</v>
      </c>
      <c r="AB2953" s="4">
        <f ca="1">Sheet1!AC2953</f>
        <v>0.1370559122062498</v>
      </c>
      <c r="AC2953" s="7">
        <f t="shared" ca="1" si="430"/>
        <v>1.5023886493158805</v>
      </c>
      <c r="AD2953" s="4">
        <f t="shared" ca="1" si="431"/>
        <v>-2.9620199337667805</v>
      </c>
      <c r="AE2953" s="4">
        <f t="shared" ca="1" si="432"/>
        <v>-1.9203548151968202</v>
      </c>
      <c r="AF2953" s="21">
        <f ca="1">(Sheet1!B$4*EXP(-Sheet1!B$8*Sheet1!B$7)*NORMSDIST((LN(Sheet1!B$4/(Sheet1!B$5+AD2953))-Sheet1!B$8*Sheet1!B$7+Sheet1!B$9*Sheet1!B$7+0.5*Sheet1!B$6*Sheet1!B$6*Sheet1!B$7)/(Sheet1!B$6*SQRT(Sheet1!B$7)))-(Sheet1!B$5+AD2953)*EXP(-Sheet1!B$9*Sheet1!B$7)*NORMSDIST((LN(Sheet1!B$4/(Sheet1!B$5+AD2953))-Sheet1!B$8*Sheet1!B$7+Sheet1!B$9*Sheet1!B$7-0.5*Sheet1!B$6*Sheet1!B$6*Sheet1!B$7)/(Sheet1!B$6*SQRT(Sheet1!B$7))))*400+100*AE2953-400*Sheet1!$B$13</f>
        <v>305.66521118434412</v>
      </c>
    </row>
    <row r="2954" spans="22:32" x14ac:dyDescent="0.25">
      <c r="V2954" s="7" t="e">
        <f t="shared" si="426"/>
        <v>#VALUE!</v>
      </c>
      <c r="X2954" s="4">
        <f t="shared" ca="1" si="427"/>
        <v>0.75526610350712065</v>
      </c>
      <c r="Y2954" s="4">
        <f t="shared" ca="1" si="427"/>
        <v>-1.4975030339885687</v>
      </c>
      <c r="Z2954" s="4">
        <f t="shared" ca="1" si="428"/>
        <v>1.2793105344644284</v>
      </c>
      <c r="AA2954" s="4">
        <f t="shared" ca="1" si="429"/>
        <v>-1.2320948304254919</v>
      </c>
      <c r="AB2954" s="4">
        <f ca="1">Sheet1!AC2954</f>
        <v>0.9729549610496997</v>
      </c>
      <c r="AC2954" s="7">
        <f t="shared" ca="1" si="430"/>
        <v>0.65728645818772513</v>
      </c>
      <c r="AD2954" s="4">
        <f t="shared" ca="1" si="431"/>
        <v>0.84087349012036983</v>
      </c>
      <c r="AE2954" s="4">
        <f t="shared" ca="1" si="432"/>
        <v>-0.80983924724177736</v>
      </c>
      <c r="AF2954" s="21">
        <f ca="1">(Sheet1!B$4*EXP(-Sheet1!B$8*Sheet1!B$7)*NORMSDIST((LN(Sheet1!B$4/(Sheet1!B$5+AD2954))-Sheet1!B$8*Sheet1!B$7+Sheet1!B$9*Sheet1!B$7+0.5*Sheet1!B$6*Sheet1!B$6*Sheet1!B$7)/(Sheet1!B$6*SQRT(Sheet1!B$7)))-(Sheet1!B$5+AD2954)*EXP(-Sheet1!B$9*Sheet1!B$7)*NORMSDIST((LN(Sheet1!B$4/(Sheet1!B$5+AD2954))-Sheet1!B$8*Sheet1!B$7+Sheet1!B$9*Sheet1!B$7-0.5*Sheet1!B$6*Sheet1!B$6*Sheet1!B$7)/(Sheet1!B$6*SQRT(Sheet1!B$7))))*400+100*AE2954-400*Sheet1!$B$13</f>
        <v>-213.91465471856827</v>
      </c>
    </row>
    <row r="2955" spans="22:32" x14ac:dyDescent="0.25">
      <c r="V2955" s="7" t="e">
        <f t="shared" si="426"/>
        <v>#VALUE!</v>
      </c>
      <c r="X2955" s="4">
        <f t="shared" ca="1" si="427"/>
        <v>-1.1593114041927308</v>
      </c>
      <c r="Y2955" s="4">
        <f t="shared" ca="1" si="427"/>
        <v>0.22408017934490906</v>
      </c>
      <c r="Z2955" s="4">
        <f t="shared" ca="1" si="428"/>
        <v>-1.9637042960375974</v>
      </c>
      <c r="AA2955" s="4">
        <f t="shared" ca="1" si="429"/>
        <v>-1.0194371770774937</v>
      </c>
      <c r="AB2955" s="4">
        <f ca="1">Sheet1!AC2955</f>
        <v>0.87940377525418478</v>
      </c>
      <c r="AC2955" s="7">
        <f t="shared" ca="1" si="430"/>
        <v>0.77649833742640262</v>
      </c>
      <c r="AD2955" s="4">
        <f t="shared" ca="1" si="431"/>
        <v>-1.5248131210702787</v>
      </c>
      <c r="AE2955" s="4">
        <f t="shared" ca="1" si="432"/>
        <v>-0.79159127311133903</v>
      </c>
      <c r="AF2955" s="21">
        <f ca="1">(Sheet1!B$4*EXP(-Sheet1!B$8*Sheet1!B$7)*NORMSDIST((LN(Sheet1!B$4/(Sheet1!B$5+AD2955))-Sheet1!B$8*Sheet1!B$7+Sheet1!B$9*Sheet1!B$7+0.5*Sheet1!B$6*Sheet1!B$6*Sheet1!B$7)/(Sheet1!B$6*SQRT(Sheet1!B$7)))-(Sheet1!B$5+AD2955)*EXP(-Sheet1!B$9*Sheet1!B$7)*NORMSDIST((LN(Sheet1!B$4/(Sheet1!B$5+AD2955))-Sheet1!B$8*Sheet1!B$7+Sheet1!B$9*Sheet1!B$7-0.5*Sheet1!B$6*Sheet1!B$6*Sheet1!B$7)/(Sheet1!B$6*SQRT(Sheet1!B$7))))*400+100*AE2955-400*Sheet1!$B$13</f>
        <v>171.25291721498979</v>
      </c>
    </row>
    <row r="2956" spans="22:32" x14ac:dyDescent="0.25">
      <c r="V2956" s="7" t="e">
        <f t="shared" si="426"/>
        <v>#VALUE!</v>
      </c>
      <c r="X2956" s="4">
        <f t="shared" ca="1" si="427"/>
        <v>-0.91618867113364044</v>
      </c>
      <c r="Y2956" s="4">
        <f t="shared" ca="1" si="427"/>
        <v>-2.1703285214380292</v>
      </c>
      <c r="Z2956" s="4">
        <f t="shared" ca="1" si="428"/>
        <v>-1.5518898744370586</v>
      </c>
      <c r="AA2956" s="4">
        <f t="shared" ca="1" si="429"/>
        <v>-4.0991662316221014</v>
      </c>
      <c r="AB2956" s="4">
        <f ca="1">Sheet1!AC2956</f>
        <v>0.5590577971223617</v>
      </c>
      <c r="AC2956" s="7">
        <f t="shared" ca="1" si="430"/>
        <v>1.0107075077254952</v>
      </c>
      <c r="AD2956" s="4">
        <f t="shared" ca="1" si="431"/>
        <v>-1.5685067472567111</v>
      </c>
      <c r="AE2956" s="4">
        <f t="shared" ca="1" si="432"/>
        <v>-4.1430580857152846</v>
      </c>
      <c r="AF2956" s="21">
        <f ca="1">(Sheet1!B$4*EXP(-Sheet1!B$8*Sheet1!B$7)*NORMSDIST((LN(Sheet1!B$4/(Sheet1!B$5+AD2956))-Sheet1!B$8*Sheet1!B$7+Sheet1!B$9*Sheet1!B$7+0.5*Sheet1!B$6*Sheet1!B$6*Sheet1!B$7)/(Sheet1!B$6*SQRT(Sheet1!B$7)))-(Sheet1!B$5+AD2956)*EXP(-Sheet1!B$9*Sheet1!B$7)*NORMSDIST((LN(Sheet1!B$4/(Sheet1!B$5+AD2956))-Sheet1!B$8*Sheet1!B$7+Sheet1!B$9*Sheet1!B$7-0.5*Sheet1!B$6*Sheet1!B$6*Sheet1!B$7)/(Sheet1!B$6*SQRT(Sheet1!B$7))))*400+100*AE2956-400*Sheet1!$B$13</f>
        <v>-156.5381005568679</v>
      </c>
    </row>
    <row r="2957" spans="22:32" x14ac:dyDescent="0.25">
      <c r="V2957" s="7" t="e">
        <f t="shared" si="426"/>
        <v>#VALUE!</v>
      </c>
      <c r="X2957" s="4">
        <f t="shared" ca="1" si="427"/>
        <v>-0.97978151984264006</v>
      </c>
      <c r="Y2957" s="4">
        <f t="shared" ca="1" si="427"/>
        <v>0.82503780686202055</v>
      </c>
      <c r="Z2957" s="4">
        <f t="shared" ca="1" si="428"/>
        <v>-1.6596068776128259</v>
      </c>
      <c r="AA2957" s="4">
        <f t="shared" ca="1" si="429"/>
        <v>3.0286063980726551E-2</v>
      </c>
      <c r="AB2957" s="4">
        <f ca="1">Sheet1!AC2957</f>
        <v>0.98217543484288816</v>
      </c>
      <c r="AC2957" s="7">
        <f t="shared" ca="1" si="430"/>
        <v>0.6341495196441741</v>
      </c>
      <c r="AD2957" s="4">
        <f t="shared" ca="1" si="431"/>
        <v>-1.0524389042363411</v>
      </c>
      <c r="AE2957" s="4">
        <f t="shared" ca="1" si="432"/>
        <v>1.9205892925290464E-2</v>
      </c>
      <c r="AF2957" s="21">
        <f ca="1">(Sheet1!B$4*EXP(-Sheet1!B$8*Sheet1!B$7)*NORMSDIST((LN(Sheet1!B$4/(Sheet1!B$5+AD2957))-Sheet1!B$8*Sheet1!B$7+Sheet1!B$9*Sheet1!B$7+0.5*Sheet1!B$6*Sheet1!B$6*Sheet1!B$7)/(Sheet1!B$6*SQRT(Sheet1!B$7)))-(Sheet1!B$5+AD2957)*EXP(-Sheet1!B$9*Sheet1!B$7)*NORMSDIST((LN(Sheet1!B$4/(Sheet1!B$5+AD2957))-Sheet1!B$8*Sheet1!B$7+Sheet1!B$9*Sheet1!B$7-0.5*Sheet1!B$6*Sheet1!B$6*Sheet1!B$7)/(Sheet1!B$6*SQRT(Sheet1!B$7))))*400+100*AE2957-400*Sheet1!$B$13</f>
        <v>173.45416538671998</v>
      </c>
    </row>
    <row r="2958" spans="22:32" x14ac:dyDescent="0.25">
      <c r="V2958" s="7" t="e">
        <f t="shared" si="426"/>
        <v>#VALUE!</v>
      </c>
      <c r="X2958" s="4">
        <f t="shared" ca="1" si="427"/>
        <v>-0.52122680353407347</v>
      </c>
      <c r="Y2958" s="4">
        <f t="shared" ca="1" si="427"/>
        <v>0.4302654831371493</v>
      </c>
      <c r="Z2958" s="4">
        <f t="shared" ca="1" si="428"/>
        <v>-0.88288212261875265</v>
      </c>
      <c r="AA2958" s="4">
        <f t="shared" ca="1" si="429"/>
        <v>3.9889142956175102E-3</v>
      </c>
      <c r="AB2958" s="4">
        <f ca="1">Sheet1!AC2958</f>
        <v>0.33099441631340398</v>
      </c>
      <c r="AC2958" s="7">
        <f t="shared" ca="1" si="430"/>
        <v>1.2038596847892287</v>
      </c>
      <c r="AD2958" s="4">
        <f t="shared" ca="1" si="431"/>
        <v>-1.0628661938418567</v>
      </c>
      <c r="AE2958" s="4">
        <f t="shared" ca="1" si="432"/>
        <v>4.8020931065733442E-3</v>
      </c>
      <c r="AF2958" s="21">
        <f ca="1">(Sheet1!B$4*EXP(-Sheet1!B$8*Sheet1!B$7)*NORMSDIST((LN(Sheet1!B$4/(Sheet1!B$5+AD2958))-Sheet1!B$8*Sheet1!B$7+Sheet1!B$9*Sheet1!B$7+0.5*Sheet1!B$6*Sheet1!B$6*Sheet1!B$7)/(Sheet1!B$6*SQRT(Sheet1!B$7)))-(Sheet1!B$5+AD2958)*EXP(-Sheet1!B$9*Sheet1!B$7)*NORMSDIST((LN(Sheet1!B$4/(Sheet1!B$5+AD2958))-Sheet1!B$8*Sheet1!B$7+Sheet1!B$9*Sheet1!B$7-0.5*Sheet1!B$6*Sheet1!B$6*Sheet1!B$7)/(Sheet1!B$6*SQRT(Sheet1!B$7))))*400+100*AE2958-400*Sheet1!$B$13</f>
        <v>173.74227244562189</v>
      </c>
    </row>
    <row r="2959" spans="22:32" x14ac:dyDescent="0.25">
      <c r="V2959" s="7" t="e">
        <f t="shared" si="426"/>
        <v>#VALUE!</v>
      </c>
      <c r="X2959" s="4">
        <f t="shared" ca="1" si="427"/>
        <v>-0.75231408945160438</v>
      </c>
      <c r="Y2959" s="4">
        <f t="shared" ca="1" si="427"/>
        <v>0.58395624284976444</v>
      </c>
      <c r="Z2959" s="4">
        <f t="shared" ca="1" si="428"/>
        <v>-1.2743102535547299</v>
      </c>
      <c r="AA2959" s="4">
        <f t="shared" ca="1" si="429"/>
        <v>-4.6251288520033268E-2</v>
      </c>
      <c r="AB2959" s="4">
        <f ca="1">Sheet1!AC2959</f>
        <v>9.4465093807686751E-2</v>
      </c>
      <c r="AC2959" s="7">
        <f t="shared" ca="1" si="430"/>
        <v>1.6294102591689608</v>
      </c>
      <c r="AD2959" s="4">
        <f t="shared" ca="1" si="431"/>
        <v>-2.0763742005062764</v>
      </c>
      <c r="AE2959" s="4">
        <f t="shared" ca="1" si="432"/>
        <v>-7.5362324014325785E-2</v>
      </c>
      <c r="AF2959" s="21">
        <f ca="1">(Sheet1!B$4*EXP(-Sheet1!B$8*Sheet1!B$7)*NORMSDIST((LN(Sheet1!B$4/(Sheet1!B$5+AD2959))-Sheet1!B$8*Sheet1!B$7+Sheet1!B$9*Sheet1!B$7+0.5*Sheet1!B$6*Sheet1!B$6*Sheet1!B$7)/(Sheet1!B$6*SQRT(Sheet1!B$7)))-(Sheet1!B$5+AD2959)*EXP(-Sheet1!B$9*Sheet1!B$7)*NORMSDIST((LN(Sheet1!B$4/(Sheet1!B$5+AD2959))-Sheet1!B$8*Sheet1!B$7+Sheet1!B$9*Sheet1!B$7-0.5*Sheet1!B$6*Sheet1!B$6*Sheet1!B$7)/(Sheet1!B$6*SQRT(Sheet1!B$7))))*400+100*AE2959-400*Sheet1!$B$13</f>
        <v>336.47288081791339</v>
      </c>
    </row>
    <row r="2960" spans="22:32" x14ac:dyDescent="0.25">
      <c r="V2960" s="7" t="e">
        <f t="shared" si="426"/>
        <v>#VALUE!</v>
      </c>
      <c r="X2960" s="4">
        <f t="shared" ca="1" si="427"/>
        <v>0.39870568087034586</v>
      </c>
      <c r="Y2960" s="4">
        <f t="shared" ca="1" si="427"/>
        <v>0.12819167723667824</v>
      </c>
      <c r="Z2960" s="4">
        <f t="shared" ca="1" si="428"/>
        <v>0.67534922502110817</v>
      </c>
      <c r="AA2960" s="4">
        <f t="shared" ca="1" si="429"/>
        <v>0.63858363925843431</v>
      </c>
      <c r="AB2960" s="4">
        <f ca="1">Sheet1!AC2960</f>
        <v>0.55506509767549417</v>
      </c>
      <c r="AC2960" s="7">
        <f t="shared" ca="1" si="430"/>
        <v>1.0135987818866841</v>
      </c>
      <c r="AD2960" s="4">
        <f t="shared" ca="1" si="431"/>
        <v>0.68453315182951135</v>
      </c>
      <c r="AE2960" s="4">
        <f t="shared" ca="1" si="432"/>
        <v>0.64726759888511465</v>
      </c>
      <c r="AF2960" s="21">
        <f ca="1">(Sheet1!B$4*EXP(-Sheet1!B$8*Sheet1!B$7)*NORMSDIST((LN(Sheet1!B$4/(Sheet1!B$5+AD2960))-Sheet1!B$8*Sheet1!B$7+Sheet1!B$9*Sheet1!B$7+0.5*Sheet1!B$6*Sheet1!B$6*Sheet1!B$7)/(Sheet1!B$6*SQRT(Sheet1!B$7)))-(Sheet1!B$5+AD2960)*EXP(-Sheet1!B$9*Sheet1!B$7)*NORMSDIST((LN(Sheet1!B$4/(Sheet1!B$5+AD2960))-Sheet1!B$8*Sheet1!B$7+Sheet1!B$9*Sheet1!B$7-0.5*Sheet1!B$6*Sheet1!B$6*Sheet1!B$7)/(Sheet1!B$6*SQRT(Sheet1!B$7))))*400+100*AE2960-400*Sheet1!$B$13</f>
        <v>-43.76303248377917</v>
      </c>
    </row>
    <row r="2961" spans="22:32" x14ac:dyDescent="0.25">
      <c r="V2961" s="7" t="e">
        <f t="shared" si="426"/>
        <v>#VALUE!</v>
      </c>
      <c r="X2961" s="4">
        <f t="shared" ca="1" si="427"/>
        <v>0.90494506126551455</v>
      </c>
      <c r="Y2961" s="4">
        <f t="shared" ca="1" si="427"/>
        <v>0.39564081829642905</v>
      </c>
      <c r="Z2961" s="4">
        <f t="shared" ca="1" si="428"/>
        <v>1.5328448405305872</v>
      </c>
      <c r="AA2961" s="4">
        <f t="shared" ca="1" si="429"/>
        <v>1.5962725378079858</v>
      </c>
      <c r="AB2961" s="4">
        <f ca="1">Sheet1!AC2961</f>
        <v>0.28972008765441837</v>
      </c>
      <c r="AC2961" s="7">
        <f t="shared" ca="1" si="430"/>
        <v>1.2497224309045598</v>
      </c>
      <c r="AD2961" s="4">
        <f t="shared" ca="1" si="431"/>
        <v>1.9156305803073979</v>
      </c>
      <c r="AE2961" s="4">
        <f t="shared" ca="1" si="432"/>
        <v>1.9948975963355868</v>
      </c>
      <c r="AF2961" s="21">
        <f ca="1">(Sheet1!B$4*EXP(-Sheet1!B$8*Sheet1!B$7)*NORMSDIST((LN(Sheet1!B$4/(Sheet1!B$5+AD2961))-Sheet1!B$8*Sheet1!B$7+Sheet1!B$9*Sheet1!B$7+0.5*Sheet1!B$6*Sheet1!B$6*Sheet1!B$7)/(Sheet1!B$6*SQRT(Sheet1!B$7)))-(Sheet1!B$5+AD2961)*EXP(-Sheet1!B$9*Sheet1!B$7)*NORMSDIST((LN(Sheet1!B$4/(Sheet1!B$5+AD2961))-Sheet1!B$8*Sheet1!B$7+Sheet1!B$9*Sheet1!B$7-0.5*Sheet1!B$6*Sheet1!B$6*Sheet1!B$7)/(Sheet1!B$6*SQRT(Sheet1!B$7))))*400+100*AE2961-400*Sheet1!$B$13</f>
        <v>-98.104556695682732</v>
      </c>
    </row>
    <row r="2962" spans="22:32" x14ac:dyDescent="0.25">
      <c r="V2962" s="7" t="e">
        <f t="shared" si="426"/>
        <v>#VALUE!</v>
      </c>
      <c r="X2962" s="4">
        <f t="shared" ca="1" si="427"/>
        <v>0.33768164456227523</v>
      </c>
      <c r="Y2962" s="4">
        <f t="shared" ca="1" si="427"/>
        <v>-0.82047997283164942</v>
      </c>
      <c r="Z2962" s="4">
        <f t="shared" ca="1" si="428"/>
        <v>0.57198341508744621</v>
      </c>
      <c r="AA2962" s="4">
        <f t="shared" ca="1" si="429"/>
        <v>-0.76265086416666428</v>
      </c>
      <c r="AB2962" s="4">
        <f ca="1">Sheet1!AC2962</f>
        <v>4.0168106849088892E-2</v>
      </c>
      <c r="AC2962" s="7">
        <f t="shared" ca="1" si="430"/>
        <v>1.9348412395064016</v>
      </c>
      <c r="AD2962" s="4">
        <f t="shared" ca="1" si="431"/>
        <v>1.1066970998248991</v>
      </c>
      <c r="AE2962" s="4">
        <f t="shared" ca="1" si="432"/>
        <v>-1.475608343334857</v>
      </c>
      <c r="AF2962" s="21">
        <f ca="1">(Sheet1!B$4*EXP(-Sheet1!B$8*Sheet1!B$7)*NORMSDIST((LN(Sheet1!B$4/(Sheet1!B$5+AD2962))-Sheet1!B$8*Sheet1!B$7+Sheet1!B$9*Sheet1!B$7+0.5*Sheet1!B$6*Sheet1!B$6*Sheet1!B$7)/(Sheet1!B$6*SQRT(Sheet1!B$7)))-(Sheet1!B$5+AD2962)*EXP(-Sheet1!B$9*Sheet1!B$7)*NORMSDIST((LN(Sheet1!B$4/(Sheet1!B$5+AD2962))-Sheet1!B$8*Sheet1!B$7+Sheet1!B$9*Sheet1!B$7-0.5*Sheet1!B$6*Sheet1!B$6*Sheet1!B$7)/(Sheet1!B$6*SQRT(Sheet1!B$7))))*400+100*AE2962-400*Sheet1!$B$13</f>
        <v>-321.76230963246326</v>
      </c>
    </row>
    <row r="2963" spans="22:32" x14ac:dyDescent="0.25">
      <c r="V2963" s="7" t="e">
        <f t="shared" si="426"/>
        <v>#VALUE!</v>
      </c>
      <c r="X2963" s="4">
        <f t="shared" ca="1" si="427"/>
        <v>-0.23097864655956687</v>
      </c>
      <c r="Y2963" s="4">
        <f t="shared" ca="1" si="427"/>
        <v>0.11458631540810023</v>
      </c>
      <c r="Z2963" s="4">
        <f t="shared" ca="1" si="428"/>
        <v>-0.39124411172148404</v>
      </c>
      <c r="AA2963" s="4">
        <f t="shared" ca="1" si="429"/>
        <v>-0.10498030149512493</v>
      </c>
      <c r="AB2963" s="4">
        <f ca="1">Sheet1!AC2963</f>
        <v>0.99456084830267766</v>
      </c>
      <c r="AC2963" s="7">
        <f t="shared" ca="1" si="430"/>
        <v>0.58122883129342318</v>
      </c>
      <c r="AD2963" s="4">
        <f t="shared" ca="1" si="431"/>
        <v>-0.22740235780631166</v>
      </c>
      <c r="AE2963" s="4">
        <f t="shared" ca="1" si="432"/>
        <v>-6.1017577946842663E-2</v>
      </c>
      <c r="AF2963" s="21">
        <f ca="1">(Sheet1!B$4*EXP(-Sheet1!B$8*Sheet1!B$7)*NORMSDIST((LN(Sheet1!B$4/(Sheet1!B$5+AD2963))-Sheet1!B$8*Sheet1!B$7+Sheet1!B$9*Sheet1!B$7+0.5*Sheet1!B$6*Sheet1!B$6*Sheet1!B$7)/(Sheet1!B$6*SQRT(Sheet1!B$7)))-(Sheet1!B$5+AD2963)*EXP(-Sheet1!B$9*Sheet1!B$7)*NORMSDIST((LN(Sheet1!B$4/(Sheet1!B$5+AD2963))-Sheet1!B$8*Sheet1!B$7+Sheet1!B$9*Sheet1!B$7-0.5*Sheet1!B$6*Sheet1!B$6*Sheet1!B$7)/(Sheet1!B$6*SQRT(Sheet1!B$7))))*400+100*AE2963-400*Sheet1!$B$13</f>
        <v>30.47341634809618</v>
      </c>
    </row>
    <row r="2964" spans="22:32" x14ac:dyDescent="0.25">
      <c r="V2964" s="7" t="e">
        <f t="shared" si="426"/>
        <v>#VALUE!</v>
      </c>
      <c r="X2964" s="4">
        <f t="shared" ca="1" si="427"/>
        <v>-0.28635715409976364</v>
      </c>
      <c r="Y2964" s="4">
        <f t="shared" ca="1" si="427"/>
        <v>0.53023871895475705</v>
      </c>
      <c r="Z2964" s="4">
        <f t="shared" ca="1" si="428"/>
        <v>-0.48504721999036132</v>
      </c>
      <c r="AA2964" s="4">
        <f t="shared" ca="1" si="429"/>
        <v>0.41448155121217684</v>
      </c>
      <c r="AB2964" s="4">
        <f ca="1">Sheet1!AC2964</f>
        <v>0.32414275439060702</v>
      </c>
      <c r="AC2964" s="7">
        <f t="shared" ca="1" si="430"/>
        <v>1.2111092682202198</v>
      </c>
      <c r="AD2964" s="4">
        <f t="shared" ca="1" si="431"/>
        <v>-0.58744518365477849</v>
      </c>
      <c r="AE2964" s="4">
        <f t="shared" ca="1" si="432"/>
        <v>0.501982448179361</v>
      </c>
      <c r="AF2964" s="21">
        <f ca="1">(Sheet1!B$4*EXP(-Sheet1!B$8*Sheet1!B$7)*NORMSDIST((LN(Sheet1!B$4/(Sheet1!B$5+AD2964))-Sheet1!B$8*Sheet1!B$7+Sheet1!B$9*Sheet1!B$7+0.5*Sheet1!B$6*Sheet1!B$6*Sheet1!B$7)/(Sheet1!B$6*SQRT(Sheet1!B$7)))-(Sheet1!B$5+AD2964)*EXP(-Sheet1!B$9*Sheet1!B$7)*NORMSDIST((LN(Sheet1!B$4/(Sheet1!B$5+AD2964))-Sheet1!B$8*Sheet1!B$7+Sheet1!B$9*Sheet1!B$7-0.5*Sheet1!B$6*Sheet1!B$6*Sheet1!B$7)/(Sheet1!B$6*SQRT(Sheet1!B$7))))*400+100*AE2964-400*Sheet1!$B$13</f>
        <v>145.23158431963566</v>
      </c>
    </row>
    <row r="2965" spans="22:32" x14ac:dyDescent="0.25">
      <c r="V2965" s="7" t="e">
        <f t="shared" si="426"/>
        <v>#VALUE!</v>
      </c>
      <c r="X2965" s="4">
        <f t="shared" ca="1" si="427"/>
        <v>-0.27722310795868432</v>
      </c>
      <c r="Y2965" s="4">
        <f t="shared" ca="1" si="427"/>
        <v>0.96001279484626512</v>
      </c>
      <c r="Z2965" s="4">
        <f t="shared" ca="1" si="428"/>
        <v>-0.46957547910816672</v>
      </c>
      <c r="AA2965" s="4">
        <f t="shared" ca="1" si="429"/>
        <v>1.0279807482776044</v>
      </c>
      <c r="AB2965" s="4">
        <f ca="1">Sheet1!AC2965</f>
        <v>0.92991082155154292</v>
      </c>
      <c r="AC2965" s="7">
        <f t="shared" ca="1" si="430"/>
        <v>0.72437702733495113</v>
      </c>
      <c r="AD2965" s="4">
        <f t="shared" ca="1" si="431"/>
        <v>-0.34014968966575926</v>
      </c>
      <c r="AE2965" s="4">
        <f t="shared" ca="1" si="432"/>
        <v>0.74464563859488975</v>
      </c>
      <c r="AF2965" s="21">
        <f ca="1">(Sheet1!B$4*EXP(-Sheet1!B$8*Sheet1!B$7)*NORMSDIST((LN(Sheet1!B$4/(Sheet1!B$5+AD2965))-Sheet1!B$8*Sheet1!B$7+Sheet1!B$9*Sheet1!B$7+0.5*Sheet1!B$6*Sheet1!B$6*Sheet1!B$7)/(Sheet1!B$6*SQRT(Sheet1!B$7)))-(Sheet1!B$5+AD2965)*EXP(-Sheet1!B$9*Sheet1!B$7)*NORMSDIST((LN(Sheet1!B$4/(Sheet1!B$5+AD2965))-Sheet1!B$8*Sheet1!B$7+Sheet1!B$9*Sheet1!B$7-0.5*Sheet1!B$6*Sheet1!B$6*Sheet1!B$7)/(Sheet1!B$6*SQRT(Sheet1!B$7))))*400+100*AE2965-400*Sheet1!$B$13</f>
        <v>129.27336540084161</v>
      </c>
    </row>
    <row r="2966" spans="22:32" x14ac:dyDescent="0.25">
      <c r="V2966" s="7" t="e">
        <f t="shared" si="426"/>
        <v>#VALUE!</v>
      </c>
      <c r="X2966" s="4">
        <f t="shared" ca="1" si="427"/>
        <v>7.5933714064559135E-2</v>
      </c>
      <c r="Y2966" s="4">
        <f t="shared" ca="1" si="427"/>
        <v>-0.76927446445653302</v>
      </c>
      <c r="Z2966" s="4">
        <f t="shared" ca="1" si="428"/>
        <v>0.12862062771348029</v>
      </c>
      <c r="AA2966" s="4">
        <f t="shared" ca="1" si="429"/>
        <v>-0.99195815903861106</v>
      </c>
      <c r="AB2966" s="4">
        <f ca="1">Sheet1!AC2966</f>
        <v>1.9859196796856438E-4</v>
      </c>
      <c r="AC2966" s="7">
        <f t="shared" ca="1" si="430"/>
        <v>4.7756936826135741</v>
      </c>
      <c r="AD2966" s="4">
        <f t="shared" ca="1" si="431"/>
        <v>0.6142527192250602</v>
      </c>
      <c r="AE2966" s="4">
        <f t="shared" ca="1" si="432"/>
        <v>-4.737288313537686</v>
      </c>
      <c r="AF2966" s="21">
        <f ca="1">(Sheet1!B$4*EXP(-Sheet1!B$8*Sheet1!B$7)*NORMSDIST((LN(Sheet1!B$4/(Sheet1!B$5+AD2966))-Sheet1!B$8*Sheet1!B$7+Sheet1!B$9*Sheet1!B$7+0.5*Sheet1!B$6*Sheet1!B$6*Sheet1!B$7)/(Sheet1!B$6*SQRT(Sheet1!B$7)))-(Sheet1!B$5+AD2966)*EXP(-Sheet1!B$9*Sheet1!B$7)*NORMSDIST((LN(Sheet1!B$4/(Sheet1!B$5+AD2966))-Sheet1!B$8*Sheet1!B$7+Sheet1!B$9*Sheet1!B$7-0.5*Sheet1!B$6*Sheet1!B$6*Sheet1!B$7)/(Sheet1!B$6*SQRT(Sheet1!B$7))))*400+100*AE2966-400*Sheet1!$B$13</f>
        <v>-571.19088090591504</v>
      </c>
    </row>
    <row r="2967" spans="22:32" x14ac:dyDescent="0.25">
      <c r="V2967" s="7" t="e">
        <f t="shared" si="426"/>
        <v>#VALUE!</v>
      </c>
      <c r="X2967" s="4">
        <f t="shared" ca="1" si="427"/>
        <v>-1.1601666936169128</v>
      </c>
      <c r="Y2967" s="4">
        <f t="shared" ca="1" si="427"/>
        <v>0.21559560074872378</v>
      </c>
      <c r="Z2967" s="4">
        <f t="shared" ca="1" si="428"/>
        <v>-1.9651530314770553</v>
      </c>
      <c r="AA2967" s="4">
        <f t="shared" ca="1" si="429"/>
        <v>-1.032325420728172</v>
      </c>
      <c r="AB2967" s="4">
        <f ca="1">Sheet1!AC2967</f>
        <v>0.36780933303878105</v>
      </c>
      <c r="AC2967" s="7">
        <f t="shared" ca="1" si="430"/>
        <v>1.1669725681182173</v>
      </c>
      <c r="AD2967" s="4">
        <f t="shared" ca="1" si="431"/>
        <v>-2.2932796798880792</v>
      </c>
      <c r="AE2967" s="4">
        <f t="shared" ca="1" si="432"/>
        <v>-1.204695447360874</v>
      </c>
      <c r="AF2967" s="21">
        <f ca="1">(Sheet1!B$4*EXP(-Sheet1!B$8*Sheet1!B$7)*NORMSDIST((LN(Sheet1!B$4/(Sheet1!B$5+AD2967))-Sheet1!B$8*Sheet1!B$7+Sheet1!B$9*Sheet1!B$7+0.5*Sheet1!B$6*Sheet1!B$6*Sheet1!B$7)/(Sheet1!B$6*SQRT(Sheet1!B$7)))-(Sheet1!B$5+AD2967)*EXP(-Sheet1!B$9*Sheet1!B$7)*NORMSDIST((LN(Sheet1!B$4/(Sheet1!B$5+AD2967))-Sheet1!B$8*Sheet1!B$7+Sheet1!B$9*Sheet1!B$7-0.5*Sheet1!B$6*Sheet1!B$6*Sheet1!B$7)/(Sheet1!B$6*SQRT(Sheet1!B$7))))*400+100*AE2967-400*Sheet1!$B$13</f>
        <v>260.7914262448503</v>
      </c>
    </row>
    <row r="2968" spans="22:32" x14ac:dyDescent="0.25">
      <c r="V2968" s="7" t="e">
        <f t="shared" si="426"/>
        <v>#VALUE!</v>
      </c>
      <c r="X2968" s="4">
        <f t="shared" ca="1" si="427"/>
        <v>-0.4319038451482517</v>
      </c>
      <c r="Y2968" s="4">
        <f t="shared" ca="1" si="427"/>
        <v>-0.36789557256773947</v>
      </c>
      <c r="Z2968" s="4">
        <f t="shared" ca="1" si="428"/>
        <v>-0.73158206942970838</v>
      </c>
      <c r="AA2968" s="4">
        <f t="shared" ca="1" si="429"/>
        <v>-1.013093462232282</v>
      </c>
      <c r="AB2968" s="4">
        <f ca="1">Sheet1!AC2968</f>
        <v>0.72132322901745682</v>
      </c>
      <c r="AC2968" s="7">
        <f t="shared" ca="1" si="430"/>
        <v>0.89749315152348497</v>
      </c>
      <c r="AD2968" s="4">
        <f t="shared" ca="1" si="431"/>
        <v>-0.65658989709054194</v>
      </c>
      <c r="AE2968" s="4">
        <f t="shared" ca="1" si="432"/>
        <v>-0.90924444420668948</v>
      </c>
      <c r="AF2968" s="21">
        <f ca="1">(Sheet1!B$4*EXP(-Sheet1!B$8*Sheet1!B$7)*NORMSDIST((LN(Sheet1!B$4/(Sheet1!B$5+AD2968))-Sheet1!B$8*Sheet1!B$7+Sheet1!B$9*Sheet1!B$7+0.5*Sheet1!B$6*Sheet1!B$6*Sheet1!B$7)/(Sheet1!B$6*SQRT(Sheet1!B$7)))-(Sheet1!B$5+AD2968)*EXP(-Sheet1!B$9*Sheet1!B$7)*NORMSDIST((LN(Sheet1!B$4/(Sheet1!B$5+AD2968))-Sheet1!B$8*Sheet1!B$7+Sheet1!B$9*Sheet1!B$7-0.5*Sheet1!B$6*Sheet1!B$6*Sheet1!B$7)/(Sheet1!B$6*SQRT(Sheet1!B$7))))*400+100*AE2968-400*Sheet1!$B$13</f>
        <v>15.412871543496749</v>
      </c>
    </row>
    <row r="2969" spans="22:32" x14ac:dyDescent="0.25">
      <c r="V2969" s="7" t="e">
        <f t="shared" si="426"/>
        <v>#VALUE!</v>
      </c>
      <c r="X2969" s="4">
        <f t="shared" ca="1" si="427"/>
        <v>0.14425336235295644</v>
      </c>
      <c r="Y2969" s="4">
        <f t="shared" ca="1" si="427"/>
        <v>0.86466159463121783</v>
      </c>
      <c r="Z2969" s="4">
        <f t="shared" ca="1" si="428"/>
        <v>0.24434413941405181</v>
      </c>
      <c r="AA2969" s="4">
        <f t="shared" ca="1" si="429"/>
        <v>1.3791234645816159</v>
      </c>
      <c r="AB2969" s="4">
        <f ca="1">Sheet1!AC2969</f>
        <v>0.78890912851270445</v>
      </c>
      <c r="AC2969" s="7">
        <f t="shared" ca="1" si="430"/>
        <v>0.84933699799672557</v>
      </c>
      <c r="AD2969" s="4">
        <f t="shared" ca="1" si="431"/>
        <v>0.20753051784802415</v>
      </c>
      <c r="AE2969" s="4">
        <f t="shared" ca="1" si="432"/>
        <v>1.1713405832745931</v>
      </c>
      <c r="AF2969" s="21">
        <f ca="1">(Sheet1!B$4*EXP(-Sheet1!B$8*Sheet1!B$7)*NORMSDIST((LN(Sheet1!B$4/(Sheet1!B$5+AD2969))-Sheet1!B$8*Sheet1!B$7+Sheet1!B$9*Sheet1!B$7+0.5*Sheet1!B$6*Sheet1!B$6*Sheet1!B$7)/(Sheet1!B$6*SQRT(Sheet1!B$7)))-(Sheet1!B$5+AD2969)*EXP(-Sheet1!B$9*Sheet1!B$7)*NORMSDIST((LN(Sheet1!B$4/(Sheet1!B$5+AD2969))-Sheet1!B$8*Sheet1!B$7+Sheet1!B$9*Sheet1!B$7-0.5*Sheet1!B$6*Sheet1!B$6*Sheet1!B$7)/(Sheet1!B$6*SQRT(Sheet1!B$7))))*400+100*AE2969-400*Sheet1!$B$13</f>
        <v>83.988435461395056</v>
      </c>
    </row>
    <row r="2970" spans="22:32" x14ac:dyDescent="0.25">
      <c r="V2970" s="7" t="e">
        <f t="shared" si="426"/>
        <v>#VALUE!</v>
      </c>
      <c r="X2970" s="4">
        <f t="shared" ca="1" si="427"/>
        <v>-1.7850148616105956</v>
      </c>
      <c r="Y2970" s="4">
        <f t="shared" ca="1" si="427"/>
        <v>1.4098606358312467</v>
      </c>
      <c r="Z2970" s="4">
        <f t="shared" ca="1" si="428"/>
        <v>-3.0235546200604371</v>
      </c>
      <c r="AA2970" s="4">
        <f t="shared" ca="1" si="429"/>
        <v>-7.5634924100830739E-2</v>
      </c>
      <c r="AB2970" s="4">
        <f ca="1">Sheet1!AC2970</f>
        <v>0.94382361052923769</v>
      </c>
      <c r="AC2970" s="7">
        <f t="shared" ca="1" si="430"/>
        <v>0.70654177271191787</v>
      </c>
      <c r="AD2970" s="4">
        <f t="shared" ca="1" si="431"/>
        <v>-2.1362676411488106</v>
      </c>
      <c r="AE2970" s="4">
        <f t="shared" ca="1" si="432"/>
        <v>-5.3439233353132311E-2</v>
      </c>
      <c r="AF2970" s="21">
        <f ca="1">(Sheet1!B$4*EXP(-Sheet1!B$8*Sheet1!B$7)*NORMSDIST((LN(Sheet1!B$4/(Sheet1!B$5+AD2970))-Sheet1!B$8*Sheet1!B$7+Sheet1!B$9*Sheet1!B$7+0.5*Sheet1!B$6*Sheet1!B$6*Sheet1!B$7)/(Sheet1!B$6*SQRT(Sheet1!B$7)))-(Sheet1!B$5+AD2970)*EXP(-Sheet1!B$9*Sheet1!B$7)*NORMSDIST((LN(Sheet1!B$4/(Sheet1!B$5+AD2970))-Sheet1!B$8*Sheet1!B$7+Sheet1!B$9*Sheet1!B$7-0.5*Sheet1!B$6*Sheet1!B$6*Sheet1!B$7)/(Sheet1!B$6*SQRT(Sheet1!B$7))))*400+100*AE2970-400*Sheet1!$B$13</f>
        <v>348.92630138456479</v>
      </c>
    </row>
    <row r="2971" spans="22:32" x14ac:dyDescent="0.25">
      <c r="V2971" s="7" t="e">
        <f t="shared" si="426"/>
        <v>#VALUE!</v>
      </c>
      <c r="X2971" s="4">
        <f t="shared" ca="1" si="427"/>
        <v>-1.7001654924917955</v>
      </c>
      <c r="Y2971" s="4">
        <f t="shared" ca="1" si="427"/>
        <v>1.3739435257806478</v>
      </c>
      <c r="Z2971" s="4">
        <f t="shared" ca="1" si="428"/>
        <v>-2.8798321740877002</v>
      </c>
      <c r="AA2971" s="4">
        <f t="shared" ca="1" si="429"/>
        <v>-2.8405726388699575E-2</v>
      </c>
      <c r="AB2971" s="4">
        <f ca="1">Sheet1!AC2971</f>
        <v>0.10451594374066675</v>
      </c>
      <c r="AC2971" s="7">
        <f t="shared" ca="1" si="430"/>
        <v>1.5946436423206585</v>
      </c>
      <c r="AD2971" s="4">
        <f t="shared" ca="1" si="431"/>
        <v>-4.5923060673594307</v>
      </c>
      <c r="AE2971" s="4">
        <f t="shared" ca="1" si="432"/>
        <v>-4.5297010991239936E-2</v>
      </c>
      <c r="AF2971" s="21">
        <f ca="1">(Sheet1!B$4*EXP(-Sheet1!B$8*Sheet1!B$7)*NORMSDIST((LN(Sheet1!B$4/(Sheet1!B$5+AD2971))-Sheet1!B$8*Sheet1!B$7+Sheet1!B$9*Sheet1!B$7+0.5*Sheet1!B$6*Sheet1!B$6*Sheet1!B$7)/(Sheet1!B$6*SQRT(Sheet1!B$7)))-(Sheet1!B$5+AD2971)*EXP(-Sheet1!B$9*Sheet1!B$7)*NORMSDIST((LN(Sheet1!B$4/(Sheet1!B$5+AD2971))-Sheet1!B$8*Sheet1!B$7+Sheet1!B$9*Sheet1!B$7-0.5*Sheet1!B$6*Sheet1!B$6*Sheet1!B$7)/(Sheet1!B$6*SQRT(Sheet1!B$7))))*400+100*AE2971-400*Sheet1!$B$13</f>
        <v>787.19909559961252</v>
      </c>
    </row>
    <row r="2972" spans="22:32" x14ac:dyDescent="0.25">
      <c r="V2972" s="7" t="e">
        <f t="shared" si="426"/>
        <v>#VALUE!</v>
      </c>
      <c r="X2972" s="4">
        <f t="shared" ca="1" si="427"/>
        <v>0.11920247904055591</v>
      </c>
      <c r="Y2972" s="4">
        <f t="shared" ca="1" si="427"/>
        <v>0.11722270248369707</v>
      </c>
      <c r="Z2972" s="4">
        <f t="shared" ca="1" si="428"/>
        <v>0.20191159971661654</v>
      </c>
      <c r="AA2972" s="4">
        <f t="shared" ca="1" si="429"/>
        <v>0.30161497365960638</v>
      </c>
      <c r="AB2972" s="4">
        <f ca="1">Sheet1!AC2972</f>
        <v>0.37452499027011488</v>
      </c>
      <c r="AC2972" s="7">
        <f t="shared" ca="1" si="430"/>
        <v>1.1605793074870938</v>
      </c>
      <c r="AD2972" s="4">
        <f t="shared" ca="1" si="431"/>
        <v>0.23433442457272211</v>
      </c>
      <c r="AE2972" s="4">
        <f t="shared" ca="1" si="432"/>
        <v>0.350048097257604</v>
      </c>
      <c r="AF2972" s="21">
        <f ca="1">(Sheet1!B$4*EXP(-Sheet1!B$8*Sheet1!B$7)*NORMSDIST((LN(Sheet1!B$4/(Sheet1!B$5+AD2972))-Sheet1!B$8*Sheet1!B$7+Sheet1!B$9*Sheet1!B$7+0.5*Sheet1!B$6*Sheet1!B$6*Sheet1!B$7)/(Sheet1!B$6*SQRT(Sheet1!B$7)))-(Sheet1!B$5+AD2972)*EXP(-Sheet1!B$9*Sheet1!B$7)*NORMSDIST((LN(Sheet1!B$4/(Sheet1!B$5+AD2972))-Sheet1!B$8*Sheet1!B$7+Sheet1!B$9*Sheet1!B$7-0.5*Sheet1!B$6*Sheet1!B$6*Sheet1!B$7)/(Sheet1!B$6*SQRT(Sheet1!B$7))))*400+100*AE2972-400*Sheet1!$B$13</f>
        <v>-2.405584811369863</v>
      </c>
    </row>
    <row r="2973" spans="22:32" x14ac:dyDescent="0.25">
      <c r="V2973" s="7" t="e">
        <f t="shared" si="426"/>
        <v>#VALUE!</v>
      </c>
      <c r="X2973" s="4">
        <f t="shared" ca="1" si="427"/>
        <v>1.1568846187307169</v>
      </c>
      <c r="Y2973" s="4">
        <f t="shared" ca="1" si="427"/>
        <v>-0.36487443814091586</v>
      </c>
      <c r="Z2973" s="4">
        <f t="shared" ca="1" si="428"/>
        <v>1.9595936756985897</v>
      </c>
      <c r="AA2973" s="4">
        <f t="shared" ca="1" si="429"/>
        <v>0.81910512005988767</v>
      </c>
      <c r="AB2973" s="4">
        <f ca="1">Sheet1!AC2973</f>
        <v>0.8138575218954992</v>
      </c>
      <c r="AC2973" s="7">
        <f t="shared" ca="1" si="430"/>
        <v>0.83063106471975345</v>
      </c>
      <c r="AD2973" s="4">
        <f t="shared" ca="1" si="431"/>
        <v>1.6276993812636147</v>
      </c>
      <c r="AE2973" s="4">
        <f t="shared" ca="1" si="432"/>
        <v>0.68037415799274603</v>
      </c>
      <c r="AF2973" s="21">
        <f ca="1">(Sheet1!B$4*EXP(-Sheet1!B$8*Sheet1!B$7)*NORMSDIST((LN(Sheet1!B$4/(Sheet1!B$5+AD2973))-Sheet1!B$8*Sheet1!B$7+Sheet1!B$9*Sheet1!B$7+0.5*Sheet1!B$6*Sheet1!B$6*Sheet1!B$7)/(Sheet1!B$6*SQRT(Sheet1!B$7)))-(Sheet1!B$5+AD2973)*EXP(-Sheet1!B$9*Sheet1!B$7)*NORMSDIST((LN(Sheet1!B$4/(Sheet1!B$5+AD2973))-Sheet1!B$8*Sheet1!B$7+Sheet1!B$9*Sheet1!B$7-0.5*Sheet1!B$6*Sheet1!B$6*Sheet1!B$7)/(Sheet1!B$6*SQRT(Sheet1!B$7))))*400+100*AE2973-400*Sheet1!$B$13</f>
        <v>-186.01421799892387</v>
      </c>
    </row>
    <row r="2974" spans="22:32" x14ac:dyDescent="0.25">
      <c r="V2974" s="7" t="e">
        <f t="shared" si="426"/>
        <v>#VALUE!</v>
      </c>
      <c r="X2974" s="4">
        <f t="shared" ca="1" si="427"/>
        <v>0.89630782595179914</v>
      </c>
      <c r="Y2974" s="4">
        <f t="shared" ca="1" si="427"/>
        <v>-1.9125163941905945</v>
      </c>
      <c r="Z2974" s="4">
        <f t="shared" ca="1" si="428"/>
        <v>1.5182146246713366</v>
      </c>
      <c r="AA2974" s="4">
        <f t="shared" ca="1" si="429"/>
        <v>-1.6521013871149888</v>
      </c>
      <c r="AB2974" s="4">
        <f ca="1">Sheet1!AC2974</f>
        <v>0.69241797808226024</v>
      </c>
      <c r="AC2974" s="7">
        <f t="shared" ca="1" si="430"/>
        <v>0.9175109383693727</v>
      </c>
      <c r="AD2974" s="4">
        <f t="shared" ca="1" si="431"/>
        <v>1.3929785249283031</v>
      </c>
      <c r="AE2974" s="4">
        <f t="shared" ca="1" si="432"/>
        <v>-1.5158210939732155</v>
      </c>
      <c r="AF2974" s="21">
        <f ca="1">(Sheet1!B$4*EXP(-Sheet1!B$8*Sheet1!B$7)*NORMSDIST((LN(Sheet1!B$4/(Sheet1!B$5+AD2974))-Sheet1!B$8*Sheet1!B$7+Sheet1!B$9*Sheet1!B$7+0.5*Sheet1!B$6*Sheet1!B$6*Sheet1!B$7)/(Sheet1!B$6*SQRT(Sheet1!B$7)))-(Sheet1!B$5+AD2974)*EXP(-Sheet1!B$9*Sheet1!B$7)*NORMSDIST((LN(Sheet1!B$4/(Sheet1!B$5+AD2974))-Sheet1!B$8*Sheet1!B$7+Sheet1!B$9*Sheet1!B$7-0.5*Sheet1!B$6*Sheet1!B$6*Sheet1!B$7)/(Sheet1!B$6*SQRT(Sheet1!B$7))))*400+100*AE2974-400*Sheet1!$B$13</f>
        <v>-369.82951841511886</v>
      </c>
    </row>
    <row r="2975" spans="22:32" x14ac:dyDescent="0.25">
      <c r="V2975" s="7" t="e">
        <f t="shared" si="426"/>
        <v>#VALUE!</v>
      </c>
      <c r="X2975" s="4">
        <f t="shared" ca="1" si="427"/>
        <v>0.50205692517861977</v>
      </c>
      <c r="Y2975" s="4">
        <f t="shared" ca="1" si="427"/>
        <v>1.3795437579640373</v>
      </c>
      <c r="Z2975" s="4">
        <f t="shared" ca="1" si="428"/>
        <v>0.85041114687834285</v>
      </c>
      <c r="AA2975" s="4">
        <f t="shared" ca="1" si="429"/>
        <v>2.5131898540746165</v>
      </c>
      <c r="AB2975" s="4">
        <f ca="1">Sheet1!AC2975</f>
        <v>0.73744149758171296</v>
      </c>
      <c r="AC2975" s="7">
        <f t="shared" ca="1" si="430"/>
        <v>0.88623080856322278</v>
      </c>
      <c r="AD2975" s="4">
        <f t="shared" ca="1" si="431"/>
        <v>0.75366055830917145</v>
      </c>
      <c r="AE2975" s="4">
        <f t="shared" ca="1" si="432"/>
        <v>2.2272662764494351</v>
      </c>
      <c r="AF2975" s="21">
        <f ca="1">(Sheet1!B$4*EXP(-Sheet1!B$8*Sheet1!B$7)*NORMSDIST((LN(Sheet1!B$4/(Sheet1!B$5+AD2975))-Sheet1!B$8*Sheet1!B$7+Sheet1!B$9*Sheet1!B$7+0.5*Sheet1!B$6*Sheet1!B$6*Sheet1!B$7)/(Sheet1!B$6*SQRT(Sheet1!B$7)))-(Sheet1!B$5+AD2975)*EXP(-Sheet1!B$9*Sheet1!B$7)*NORMSDIST((LN(Sheet1!B$4/(Sheet1!B$5+AD2975))-Sheet1!B$8*Sheet1!B$7+Sheet1!B$9*Sheet1!B$7-0.5*Sheet1!B$6*Sheet1!B$6*Sheet1!B$7)/(Sheet1!B$6*SQRT(Sheet1!B$7))))*400+100*AE2975-400*Sheet1!$B$13</f>
        <v>103.41464638190519</v>
      </c>
    </row>
    <row r="2976" spans="22:32" x14ac:dyDescent="0.25">
      <c r="V2976" s="7" t="e">
        <f t="shared" si="426"/>
        <v>#VALUE!</v>
      </c>
      <c r="X2976" s="4">
        <f t="shared" ca="1" si="427"/>
        <v>0.3098551398516487</v>
      </c>
      <c r="Y2976" s="4">
        <f t="shared" ca="1" si="427"/>
        <v>-0.28769089572204098</v>
      </c>
      <c r="Z2976" s="4">
        <f t="shared" ca="1" si="428"/>
        <v>0.52484937789403341</v>
      </c>
      <c r="AA2976" s="4">
        <f t="shared" ca="1" si="429"/>
        <v>-4.7141997838684502E-2</v>
      </c>
      <c r="AB2976" s="4">
        <f ca="1">Sheet1!AC2976</f>
        <v>0.21521339399338657</v>
      </c>
      <c r="AC2976" s="7">
        <f t="shared" ca="1" si="430"/>
        <v>1.3504337908103563</v>
      </c>
      <c r="AD2976" s="4">
        <f t="shared" ca="1" si="431"/>
        <v>0.70877433499389675</v>
      </c>
      <c r="AE2976" s="4">
        <f t="shared" ca="1" si="432"/>
        <v>-6.3662146847668341E-2</v>
      </c>
      <c r="AF2976" s="21">
        <f ca="1">(Sheet1!B$4*EXP(-Sheet1!B$8*Sheet1!B$7)*NORMSDIST((LN(Sheet1!B$4/(Sheet1!B$5+AD2976))-Sheet1!B$8*Sheet1!B$7+Sheet1!B$9*Sheet1!B$7+0.5*Sheet1!B$6*Sheet1!B$6*Sheet1!B$7)/(Sheet1!B$6*SQRT(Sheet1!B$7)))-(Sheet1!B$5+AD2976)*EXP(-Sheet1!B$9*Sheet1!B$7)*NORMSDIST((LN(Sheet1!B$4/(Sheet1!B$5+AD2976))-Sheet1!B$8*Sheet1!B$7+Sheet1!B$9*Sheet1!B$7-0.5*Sheet1!B$6*Sheet1!B$6*Sheet1!B$7)/(Sheet1!B$6*SQRT(Sheet1!B$7))))*400+100*AE2976-400*Sheet1!$B$13</f>
        <v>-118.65384685179743</v>
      </c>
    </row>
    <row r="2977" spans="22:32" x14ac:dyDescent="0.25">
      <c r="V2977" s="7" t="e">
        <f t="shared" si="426"/>
        <v>#VALUE!</v>
      </c>
      <c r="X2977" s="4">
        <f t="shared" ca="1" si="427"/>
        <v>0.95521811456167705</v>
      </c>
      <c r="Y2977" s="4">
        <f t="shared" ca="1" si="427"/>
        <v>-1.1626497797545488</v>
      </c>
      <c r="Z2977" s="4">
        <f t="shared" ca="1" si="428"/>
        <v>1.6180000545443274</v>
      </c>
      <c r="AA2977" s="4">
        <f t="shared" ca="1" si="429"/>
        <v>-0.53223020875503269</v>
      </c>
      <c r="AB2977" s="4">
        <f ca="1">Sheet1!AC2977</f>
        <v>0.32653161858378066</v>
      </c>
      <c r="AC2977" s="7">
        <f t="shared" ca="1" si="430"/>
        <v>1.2085666391353873</v>
      </c>
      <c r="AD2977" s="4">
        <f t="shared" ca="1" si="431"/>
        <v>1.9554608880415112</v>
      </c>
      <c r="AE2977" s="4">
        <f t="shared" ca="1" si="432"/>
        <v>-0.64323567464139542</v>
      </c>
      <c r="AF2977" s="21">
        <f ca="1">(Sheet1!B$4*EXP(-Sheet1!B$8*Sheet1!B$7)*NORMSDIST((LN(Sheet1!B$4/(Sheet1!B$5+AD2977))-Sheet1!B$8*Sheet1!B$7+Sheet1!B$9*Sheet1!B$7+0.5*Sheet1!B$6*Sheet1!B$6*Sheet1!B$7)/(Sheet1!B$6*SQRT(Sheet1!B$7)))-(Sheet1!B$5+AD2977)*EXP(-Sheet1!B$9*Sheet1!B$7)*NORMSDIST((LN(Sheet1!B$4/(Sheet1!B$5+AD2977))-Sheet1!B$8*Sheet1!B$7+Sheet1!B$9*Sheet1!B$7-0.5*Sheet1!B$6*Sheet1!B$6*Sheet1!B$7)/(Sheet1!B$6*SQRT(Sheet1!B$7))))*400+100*AE2977-400*Sheet1!$B$13</f>
        <v>-367.90856147443583</v>
      </c>
    </row>
    <row r="2978" spans="22:32" x14ac:dyDescent="0.25">
      <c r="V2978" s="7" t="e">
        <f t="shared" si="426"/>
        <v>#VALUE!</v>
      </c>
      <c r="X2978" s="4">
        <f t="shared" ca="1" si="427"/>
        <v>-0.52055006179661734</v>
      </c>
      <c r="Y2978" s="4">
        <f t="shared" ca="1" si="427"/>
        <v>-4.2925952336917414E-2</v>
      </c>
      <c r="Z2978" s="4">
        <f t="shared" ca="1" si="428"/>
        <v>-0.8817358208983137</v>
      </c>
      <c r="AA2978" s="4">
        <f t="shared" ca="1" si="429"/>
        <v>-0.65913889307314399</v>
      </c>
      <c r="AB2978" s="4">
        <f ca="1">Sheet1!AC2978</f>
        <v>0.75714637470618351</v>
      </c>
      <c r="AC2978" s="7">
        <f t="shared" ca="1" si="430"/>
        <v>0.87230756220184602</v>
      </c>
      <c r="AD2978" s="4">
        <f t="shared" ca="1" si="431"/>
        <v>-0.76914482443385157</v>
      </c>
      <c r="AE2978" s="4">
        <f t="shared" ca="1" si="432"/>
        <v>-0.57497184096905751</v>
      </c>
      <c r="AF2978" s="21">
        <f ca="1">(Sheet1!B$4*EXP(-Sheet1!B$8*Sheet1!B$7)*NORMSDIST((LN(Sheet1!B$4/(Sheet1!B$5+AD2978))-Sheet1!B$8*Sheet1!B$7+Sheet1!B$9*Sheet1!B$7+0.5*Sheet1!B$6*Sheet1!B$6*Sheet1!B$7)/(Sheet1!B$6*SQRT(Sheet1!B$7)))-(Sheet1!B$5+AD2978)*EXP(-Sheet1!B$9*Sheet1!B$7)*NORMSDIST((LN(Sheet1!B$4/(Sheet1!B$5+AD2978))-Sheet1!B$8*Sheet1!B$7+Sheet1!B$9*Sheet1!B$7-0.5*Sheet1!B$6*Sheet1!B$6*Sheet1!B$7)/(Sheet1!B$6*SQRT(Sheet1!B$7))))*400+100*AE2978-400*Sheet1!$B$13</f>
        <v>67.294379474310517</v>
      </c>
    </row>
    <row r="2979" spans="22:32" x14ac:dyDescent="0.25">
      <c r="V2979" s="7" t="e">
        <f t="shared" si="426"/>
        <v>#VALUE!</v>
      </c>
      <c r="X2979" s="4">
        <f t="shared" ca="1" si="427"/>
        <v>-0.33404250151350057</v>
      </c>
      <c r="Y2979" s="4">
        <f t="shared" ca="1" si="427"/>
        <v>0.1136112344552189</v>
      </c>
      <c r="Z2979" s="4">
        <f t="shared" ca="1" si="428"/>
        <v>-0.56581923796218936</v>
      </c>
      <c r="AA2979" s="4">
        <f t="shared" ca="1" si="429"/>
        <v>-0.22492715073482417</v>
      </c>
      <c r="AB2979" s="4">
        <f ca="1">Sheet1!AC2979</f>
        <v>0.50397047247312299</v>
      </c>
      <c r="AC2979" s="7">
        <f t="shared" ca="1" si="430"/>
        <v>1.0515752729392185</v>
      </c>
      <c r="AD2979" s="4">
        <f t="shared" ca="1" si="431"/>
        <v>-0.59500151959434988</v>
      </c>
      <c r="AE2979" s="4">
        <f t="shared" ca="1" si="432"/>
        <v>-0.23652782992541346</v>
      </c>
      <c r="AF2979" s="21">
        <f ca="1">(Sheet1!B$4*EXP(-Sheet1!B$8*Sheet1!B$7)*NORMSDIST((LN(Sheet1!B$4/(Sheet1!B$5+AD2979))-Sheet1!B$8*Sheet1!B$7+Sheet1!B$9*Sheet1!B$7+0.5*Sheet1!B$6*Sheet1!B$6*Sheet1!B$7)/(Sheet1!B$6*SQRT(Sheet1!B$7)))-(Sheet1!B$5+AD2979)*EXP(-Sheet1!B$9*Sheet1!B$7)*NORMSDIST((LN(Sheet1!B$4/(Sheet1!B$5+AD2979))-Sheet1!B$8*Sheet1!B$7+Sheet1!B$9*Sheet1!B$7-0.5*Sheet1!B$6*Sheet1!B$6*Sheet1!B$7)/(Sheet1!B$6*SQRT(Sheet1!B$7))))*400+100*AE2979-400*Sheet1!$B$13</f>
        <v>72.614672957678977</v>
      </c>
    </row>
    <row r="2980" spans="22:32" x14ac:dyDescent="0.25">
      <c r="V2980" s="7" t="e">
        <f t="shared" si="426"/>
        <v>#VALUE!</v>
      </c>
      <c r="X2980" s="4">
        <f t="shared" ca="1" si="427"/>
        <v>0.23523643573972919</v>
      </c>
      <c r="Y2980" s="4">
        <f t="shared" ca="1" si="427"/>
        <v>-1.2460661067433387</v>
      </c>
      <c r="Z2980" s="4">
        <f t="shared" ca="1" si="428"/>
        <v>0.39845618509061403</v>
      </c>
      <c r="AA2980" s="4">
        <f t="shared" ca="1" si="429"/>
        <v>-1.4776321510551638</v>
      </c>
      <c r="AB2980" s="4">
        <f ca="1">Sheet1!AC2980</f>
        <v>0.36410197172325121</v>
      </c>
      <c r="AC2980" s="7">
        <f t="shared" ca="1" si="430"/>
        <v>1.1705431079427335</v>
      </c>
      <c r="AD2980" s="4">
        <f t="shared" ca="1" si="431"/>
        <v>0.46641014127497243</v>
      </c>
      <c r="AE2980" s="4">
        <f t="shared" ca="1" si="432"/>
        <v>-1.7296321304922182</v>
      </c>
      <c r="AF2980" s="21">
        <f ca="1">(Sheet1!B$4*EXP(-Sheet1!B$8*Sheet1!B$7)*NORMSDIST((LN(Sheet1!B$4/(Sheet1!B$5+AD2980))-Sheet1!B$8*Sheet1!B$7+Sheet1!B$9*Sheet1!B$7+0.5*Sheet1!B$6*Sheet1!B$6*Sheet1!B$7)/(Sheet1!B$6*SQRT(Sheet1!B$7)))-(Sheet1!B$5+AD2980)*EXP(-Sheet1!B$9*Sheet1!B$7)*NORMSDIST((LN(Sheet1!B$4/(Sheet1!B$5+AD2980))-Sheet1!B$8*Sheet1!B$7+Sheet1!B$9*Sheet1!B$7-0.5*Sheet1!B$6*Sheet1!B$6*Sheet1!B$7)/(Sheet1!B$6*SQRT(Sheet1!B$7))))*400+100*AE2980-400*Sheet1!$B$13</f>
        <v>-247.14463950719073</v>
      </c>
    </row>
    <row r="2981" spans="22:32" x14ac:dyDescent="0.25">
      <c r="V2981" s="7" t="e">
        <f t="shared" si="426"/>
        <v>#VALUE!</v>
      </c>
      <c r="X2981" s="4">
        <f t="shared" ca="1" si="427"/>
        <v>1.5997710056888677</v>
      </c>
      <c r="Y2981" s="4">
        <f t="shared" ca="1" si="427"/>
        <v>0.95648173915200241</v>
      </c>
      <c r="Z2981" s="4">
        <f t="shared" ca="1" si="428"/>
        <v>2.7097785678517825</v>
      </c>
      <c r="AA2981" s="4">
        <f t="shared" ca="1" si="429"/>
        <v>3.1825775920411461</v>
      </c>
      <c r="AB2981" s="4">
        <f ca="1">Sheet1!AC2981</f>
        <v>0.71819193248426982</v>
      </c>
      <c r="AC2981" s="7">
        <f t="shared" ca="1" si="430"/>
        <v>0.89967095803574137</v>
      </c>
      <c r="AD2981" s="4">
        <f t="shared" ca="1" si="431"/>
        <v>2.4379090802039323</v>
      </c>
      <c r="AE2981" s="4">
        <f t="shared" ca="1" si="432"/>
        <v>2.8632726312547407</v>
      </c>
      <c r="AF2981" s="21">
        <f ca="1">(Sheet1!B$4*EXP(-Sheet1!B$8*Sheet1!B$7)*NORMSDIST((LN(Sheet1!B$4/(Sheet1!B$5+AD2981))-Sheet1!B$8*Sheet1!B$7+Sheet1!B$9*Sheet1!B$7+0.5*Sheet1!B$6*Sheet1!B$6*Sheet1!B$7)/(Sheet1!B$6*SQRT(Sheet1!B$7)))-(Sheet1!B$5+AD2981)*EXP(-Sheet1!B$9*Sheet1!B$7)*NORMSDIST((LN(Sheet1!B$4/(Sheet1!B$5+AD2981))-Sheet1!B$8*Sheet1!B$7+Sheet1!B$9*Sheet1!B$7-0.5*Sheet1!B$6*Sheet1!B$6*Sheet1!B$7)/(Sheet1!B$6*SQRT(Sheet1!B$7))))*400+100*AE2981-400*Sheet1!$B$13</f>
        <v>-89.192315004806005</v>
      </c>
    </row>
    <row r="2982" spans="22:32" x14ac:dyDescent="0.25">
      <c r="V2982" s="7" t="e">
        <f t="shared" si="426"/>
        <v>#VALUE!</v>
      </c>
      <c r="X2982" s="4">
        <f t="shared" ca="1" si="427"/>
        <v>0.6701103796805814</v>
      </c>
      <c r="Y2982" s="4">
        <f t="shared" ca="1" si="427"/>
        <v>0.26717024522944577</v>
      </c>
      <c r="Z2982" s="4">
        <f t="shared" ca="1" si="428"/>
        <v>1.1350691683348442</v>
      </c>
      <c r="AA2982" s="4">
        <f t="shared" ca="1" si="429"/>
        <v>1.1458372339326293</v>
      </c>
      <c r="AB2982" s="4">
        <f ca="1">Sheet1!AC2982</f>
        <v>0.51485060802617466</v>
      </c>
      <c r="AC2982" s="7">
        <f t="shared" ca="1" si="430"/>
        <v>1.043318668099896</v>
      </c>
      <c r="AD2982" s="4">
        <f t="shared" ca="1" si="431"/>
        <v>1.1842388529083663</v>
      </c>
      <c r="AE2982" s="4">
        <f t="shared" ca="1" si="432"/>
        <v>1.1954733767658599</v>
      </c>
      <c r="AF2982" s="21">
        <f ca="1">(Sheet1!B$4*EXP(-Sheet1!B$8*Sheet1!B$7)*NORMSDIST((LN(Sheet1!B$4/(Sheet1!B$5+AD2982))-Sheet1!B$8*Sheet1!B$7+Sheet1!B$9*Sheet1!B$7+0.5*Sheet1!B$6*Sheet1!B$6*Sheet1!B$7)/(Sheet1!B$6*SQRT(Sheet1!B$7)))-(Sheet1!B$5+AD2982)*EXP(-Sheet1!B$9*Sheet1!B$7)*NORMSDIST((LN(Sheet1!B$4/(Sheet1!B$5+AD2982))-Sheet1!B$8*Sheet1!B$7+Sheet1!B$9*Sheet1!B$7-0.5*Sheet1!B$6*Sheet1!B$6*Sheet1!B$7)/(Sheet1!B$6*SQRT(Sheet1!B$7))))*400+100*AE2982-400*Sheet1!$B$13</f>
        <v>-66.625336540004355</v>
      </c>
    </row>
    <row r="2983" spans="22:32" x14ac:dyDescent="0.25">
      <c r="V2983" s="7" t="e">
        <f t="shared" si="426"/>
        <v>#VALUE!</v>
      </c>
      <c r="X2983" s="4">
        <f t="shared" ca="1" si="427"/>
        <v>-1.1605809195597607</v>
      </c>
      <c r="Y2983" s="4">
        <f t="shared" ca="1" si="427"/>
        <v>0.56166912146641945</v>
      </c>
      <c r="Z2983" s="4">
        <f t="shared" ca="1" si="428"/>
        <v>-1.9658546697604009</v>
      </c>
      <c r="AA2983" s="4">
        <f t="shared" ca="1" si="429"/>
        <v>-0.54724707474952883</v>
      </c>
      <c r="AB2983" s="4">
        <f ca="1">Sheet1!AC2983</f>
        <v>0.14627413389953814</v>
      </c>
      <c r="AC2983" s="7">
        <f t="shared" ca="1" si="430"/>
        <v>1.4803929738354471</v>
      </c>
      <c r="AD2983" s="4">
        <f t="shared" ca="1" si="431"/>
        <v>-2.9102374406949005</v>
      </c>
      <c r="AE2983" s="4">
        <f t="shared" ca="1" si="432"/>
        <v>-0.81014072441120422</v>
      </c>
      <c r="AF2983" s="21">
        <f ca="1">(Sheet1!B$4*EXP(-Sheet1!B$8*Sheet1!B$7)*NORMSDIST((LN(Sheet1!B$4/(Sheet1!B$5+AD2983))-Sheet1!B$8*Sheet1!B$7+Sheet1!B$9*Sheet1!B$7+0.5*Sheet1!B$6*Sheet1!B$6*Sheet1!B$7)/(Sheet1!B$6*SQRT(Sheet1!B$7)))-(Sheet1!B$5+AD2983)*EXP(-Sheet1!B$9*Sheet1!B$7)*NORMSDIST((LN(Sheet1!B$4/(Sheet1!B$5+AD2983))-Sheet1!B$8*Sheet1!B$7+Sheet1!B$9*Sheet1!B$7-0.5*Sheet1!B$6*Sheet1!B$6*Sheet1!B$7)/(Sheet1!B$6*SQRT(Sheet1!B$7))))*400+100*AE2983-400*Sheet1!$B$13</f>
        <v>407.58433342992703</v>
      </c>
    </row>
    <row r="2984" spans="22:32" x14ac:dyDescent="0.25">
      <c r="V2984" s="7" t="e">
        <f t="shared" si="426"/>
        <v>#VALUE!</v>
      </c>
      <c r="X2984" s="4">
        <f t="shared" ca="1" si="427"/>
        <v>0.18575650199744378</v>
      </c>
      <c r="Y2984" s="4">
        <f t="shared" ca="1" si="427"/>
        <v>-0.51152754836520797</v>
      </c>
      <c r="Z2984" s="4">
        <f t="shared" ca="1" si="428"/>
        <v>0.31464439983086306</v>
      </c>
      <c r="AA2984" s="4">
        <f t="shared" ca="1" si="429"/>
        <v>-0.50397379988401381</v>
      </c>
      <c r="AB2984" s="4">
        <f ca="1">Sheet1!AC2984</f>
        <v>0.39299597979598477</v>
      </c>
      <c r="AC2984" s="7">
        <f t="shared" ca="1" si="430"/>
        <v>1.1434608726532516</v>
      </c>
      <c r="AD2984" s="4">
        <f t="shared" ca="1" si="431"/>
        <v>0.35978356000605727</v>
      </c>
      <c r="AE2984" s="4">
        <f t="shared" ca="1" si="432"/>
        <v>-0.57627432100974962</v>
      </c>
      <c r="AF2984" s="21">
        <f ca="1">(Sheet1!B$4*EXP(-Sheet1!B$8*Sheet1!B$7)*NORMSDIST((LN(Sheet1!B$4/(Sheet1!B$5+AD2984))-Sheet1!B$8*Sheet1!B$7+Sheet1!B$9*Sheet1!B$7+0.5*Sheet1!B$6*Sheet1!B$6*Sheet1!B$7)/(Sheet1!B$6*SQRT(Sheet1!B$7)))-(Sheet1!B$5+AD2984)*EXP(-Sheet1!B$9*Sheet1!B$7)*NORMSDIST((LN(Sheet1!B$4/(Sheet1!B$5+AD2984))-Sheet1!B$8*Sheet1!B$7+Sheet1!B$9*Sheet1!B$7-0.5*Sheet1!B$6*Sheet1!B$6*Sheet1!B$7)/(Sheet1!B$6*SQRT(Sheet1!B$7))))*400+100*AE2984-400*Sheet1!$B$13</f>
        <v>-114.94888491970733</v>
      </c>
    </row>
    <row r="2985" spans="22:32" x14ac:dyDescent="0.25">
      <c r="V2985" s="7" t="e">
        <f t="shared" si="426"/>
        <v>#VALUE!</v>
      </c>
      <c r="X2985" s="4">
        <f t="shared" ca="1" si="427"/>
        <v>-1.2251356873371904</v>
      </c>
      <c r="Y2985" s="4">
        <f t="shared" ca="1" si="427"/>
        <v>-0.21898544766212219</v>
      </c>
      <c r="Z2985" s="4">
        <f t="shared" ca="1" si="428"/>
        <v>-2.0752010234284386</v>
      </c>
      <c r="AA2985" s="4">
        <f t="shared" ca="1" si="429"/>
        <v>-1.716809161106458</v>
      </c>
      <c r="AB2985" s="4">
        <f ca="1">Sheet1!AC2985</f>
        <v>0.18189362910616569</v>
      </c>
      <c r="AC2985" s="7">
        <f t="shared" ca="1" si="430"/>
        <v>1.4070070264282093</v>
      </c>
      <c r="AD2985" s="4">
        <f t="shared" ca="1" si="431"/>
        <v>-2.9198224212148243</v>
      </c>
      <c r="AE2985" s="4">
        <f t="shared" ca="1" si="432"/>
        <v>-2.4155625527131059</v>
      </c>
      <c r="AF2985" s="21">
        <f ca="1">(Sheet1!B$4*EXP(-Sheet1!B$8*Sheet1!B$7)*NORMSDIST((LN(Sheet1!B$4/(Sheet1!B$5+AD2985))-Sheet1!B$8*Sheet1!B$7+Sheet1!B$9*Sheet1!B$7+0.5*Sheet1!B$6*Sheet1!B$6*Sheet1!B$7)/(Sheet1!B$6*SQRT(Sheet1!B$7)))-(Sheet1!B$5+AD2985)*EXP(-Sheet1!B$9*Sheet1!B$7)*NORMSDIST((LN(Sheet1!B$4/(Sheet1!B$5+AD2985))-Sheet1!B$8*Sheet1!B$7+Sheet1!B$9*Sheet1!B$7-0.5*Sheet1!B$6*Sheet1!B$6*Sheet1!B$7)/(Sheet1!B$6*SQRT(Sheet1!B$7))))*400+100*AE2985-400*Sheet1!$B$13</f>
        <v>248.72589899432569</v>
      </c>
    </row>
    <row r="2986" spans="22:32" x14ac:dyDescent="0.25">
      <c r="V2986" s="7" t="e">
        <f t="shared" si="426"/>
        <v>#VALUE!</v>
      </c>
      <c r="X2986" s="4">
        <f t="shared" ca="1" si="427"/>
        <v>1.2860301372889238</v>
      </c>
      <c r="Y2986" s="4">
        <f t="shared" ca="1" si="427"/>
        <v>-0.37494110755449023</v>
      </c>
      <c r="Z2986" s="4">
        <f t="shared" ca="1" si="428"/>
        <v>2.1783473329899601</v>
      </c>
      <c r="AA2986" s="4">
        <f t="shared" ca="1" si="429"/>
        <v>0.95356787123270914</v>
      </c>
      <c r="AB2986" s="4">
        <f ca="1">Sheet1!AC2986</f>
        <v>0.99350244705120727</v>
      </c>
      <c r="AC2986" s="7">
        <f t="shared" ca="1" si="430"/>
        <v>0.5881898403407031</v>
      </c>
      <c r="AD2986" s="4">
        <f t="shared" ca="1" si="431"/>
        <v>1.2812817699979611</v>
      </c>
      <c r="AE2986" s="4">
        <f t="shared" ca="1" si="432"/>
        <v>0.56087893393439137</v>
      </c>
      <c r="AF2986" s="21">
        <f ca="1">(Sheet1!B$4*EXP(-Sheet1!B$8*Sheet1!B$7)*NORMSDIST((LN(Sheet1!B$4/(Sheet1!B$5+AD2986))-Sheet1!B$8*Sheet1!B$7+Sheet1!B$9*Sheet1!B$7+0.5*Sheet1!B$6*Sheet1!B$6*Sheet1!B$7)/(Sheet1!B$6*SQRT(Sheet1!B$7)))-(Sheet1!B$5+AD2986)*EXP(-Sheet1!B$9*Sheet1!B$7)*NORMSDIST((LN(Sheet1!B$4/(Sheet1!B$5+AD2986))-Sheet1!B$8*Sheet1!B$7+Sheet1!B$9*Sheet1!B$7-0.5*Sheet1!B$6*Sheet1!B$6*Sheet1!B$7)/(Sheet1!B$6*SQRT(Sheet1!B$7))))*400+100*AE2986-400*Sheet1!$B$13</f>
        <v>-145.02371888506514</v>
      </c>
    </row>
    <row r="2987" spans="22:32" x14ac:dyDescent="0.25">
      <c r="V2987" s="7" t="e">
        <f t="shared" si="426"/>
        <v>#VALUE!</v>
      </c>
      <c r="X2987" s="4">
        <f t="shared" ca="1" si="427"/>
        <v>0.2709564565892541</v>
      </c>
      <c r="Y2987" s="4">
        <f t="shared" ca="1" si="427"/>
        <v>-0.19761511895603404</v>
      </c>
      <c r="Z2987" s="4">
        <f t="shared" ca="1" si="428"/>
        <v>0.45896068642052895</v>
      </c>
      <c r="AA2987" s="4">
        <f t="shared" ca="1" si="429"/>
        <v>3.4483531427619334E-2</v>
      </c>
      <c r="AB2987" s="4">
        <f ca="1">Sheet1!AC2987</f>
        <v>0.18771896779295627</v>
      </c>
      <c r="AC2987" s="7">
        <f t="shared" ca="1" si="430"/>
        <v>1.396408482684405</v>
      </c>
      <c r="AD2987" s="4">
        <f t="shared" ca="1" si="431"/>
        <v>0.64089659573628388</v>
      </c>
      <c r="AE2987" s="4">
        <f t="shared" ca="1" si="432"/>
        <v>4.815309579844191E-2</v>
      </c>
      <c r="AF2987" s="21">
        <f ca="1">(Sheet1!B$4*EXP(-Sheet1!B$8*Sheet1!B$7)*NORMSDIST((LN(Sheet1!B$4/(Sheet1!B$5+AD2987))-Sheet1!B$8*Sheet1!B$7+Sheet1!B$9*Sheet1!B$7+0.5*Sheet1!B$6*Sheet1!B$6*Sheet1!B$7)/(Sheet1!B$6*SQRT(Sheet1!B$7)))-(Sheet1!B$5+AD2987)*EXP(-Sheet1!B$9*Sheet1!B$7)*NORMSDIST((LN(Sheet1!B$4/(Sheet1!B$5+AD2987))-Sheet1!B$8*Sheet1!B$7+Sheet1!B$9*Sheet1!B$7-0.5*Sheet1!B$6*Sheet1!B$6*Sheet1!B$7)/(Sheet1!B$6*SQRT(Sheet1!B$7))))*400+100*AE2987-400*Sheet1!$B$13</f>
        <v>-96.830419483090282</v>
      </c>
    </row>
    <row r="2988" spans="22:32" x14ac:dyDescent="0.25">
      <c r="V2988" s="7" t="e">
        <f t="shared" si="426"/>
        <v>#VALUE!</v>
      </c>
      <c r="X2988" s="4">
        <f t="shared" ca="1" si="427"/>
        <v>-1.0209179651524978</v>
      </c>
      <c r="Y2988" s="4">
        <f t="shared" ca="1" si="427"/>
        <v>-1.3937706424854079</v>
      </c>
      <c r="Z2988" s="4">
        <f t="shared" ca="1" si="428"/>
        <v>-1.7292860113525075</v>
      </c>
      <c r="AA2988" s="4">
        <f t="shared" ca="1" si="429"/>
        <v>-3.1301195303786633</v>
      </c>
      <c r="AB2988" s="4">
        <f ca="1">Sheet1!AC2988</f>
        <v>0.88911915409838982</v>
      </c>
      <c r="AC2988" s="7">
        <f t="shared" ca="1" si="430"/>
        <v>0.76748910918566371</v>
      </c>
      <c r="AD2988" s="4">
        <f t="shared" ca="1" si="431"/>
        <v>-1.3272081803801654</v>
      </c>
      <c r="AE2988" s="4">
        <f t="shared" ca="1" si="432"/>
        <v>-2.4023326500149684</v>
      </c>
      <c r="AF2988" s="21">
        <f ca="1">(Sheet1!B$4*EXP(-Sheet1!B$8*Sheet1!B$7)*NORMSDIST((LN(Sheet1!B$4/(Sheet1!B$5+AD2988))-Sheet1!B$8*Sheet1!B$7+Sheet1!B$9*Sheet1!B$7+0.5*Sheet1!B$6*Sheet1!B$6*Sheet1!B$7)/(Sheet1!B$6*SQRT(Sheet1!B$7)))-(Sheet1!B$5+AD2988)*EXP(-Sheet1!B$9*Sheet1!B$7)*NORMSDIST((LN(Sheet1!B$4/(Sheet1!B$5+AD2988))-Sheet1!B$8*Sheet1!B$7+Sheet1!B$9*Sheet1!B$7-0.5*Sheet1!B$6*Sheet1!B$6*Sheet1!B$7)/(Sheet1!B$6*SQRT(Sheet1!B$7))))*400+100*AE2988-400*Sheet1!$B$13</f>
        <v>-22.961156060124267</v>
      </c>
    </row>
    <row r="2989" spans="22:32" x14ac:dyDescent="0.25">
      <c r="V2989" s="7" t="e">
        <f t="shared" si="426"/>
        <v>#VALUE!</v>
      </c>
      <c r="X2989" s="4">
        <f t="shared" ca="1" si="427"/>
        <v>-0.27783317361920351</v>
      </c>
      <c r="Y2989" s="4">
        <f t="shared" ca="1" si="427"/>
        <v>-0.79095153672914087</v>
      </c>
      <c r="Z2989" s="4">
        <f t="shared" ca="1" si="428"/>
        <v>-0.47060884128686514</v>
      </c>
      <c r="AA2989" s="4">
        <f t="shared" ca="1" si="429"/>
        <v>-1.4293938253345848</v>
      </c>
      <c r="AB2989" s="4">
        <f ca="1">Sheet1!AC2989</f>
        <v>0.52057418227087648</v>
      </c>
      <c r="AC2989" s="7">
        <f t="shared" ca="1" si="430"/>
        <v>1.0390152570792359</v>
      </c>
      <c r="AD2989" s="4">
        <f t="shared" ca="1" si="431"/>
        <v>-0.48896976621343352</v>
      </c>
      <c r="AE2989" s="4">
        <f t="shared" ca="1" si="432"/>
        <v>-1.4851619928974862</v>
      </c>
      <c r="AF2989" s="21">
        <f ca="1">(Sheet1!B$4*EXP(-Sheet1!B$8*Sheet1!B$7)*NORMSDIST((LN(Sheet1!B$4/(Sheet1!B$5+AD2989))-Sheet1!B$8*Sheet1!B$7+Sheet1!B$9*Sheet1!B$7+0.5*Sheet1!B$6*Sheet1!B$6*Sheet1!B$7)/(Sheet1!B$6*SQRT(Sheet1!B$7)))-(Sheet1!B$5+AD2989)*EXP(-Sheet1!B$9*Sheet1!B$7)*NORMSDIST((LN(Sheet1!B$4/(Sheet1!B$5+AD2989))-Sheet1!B$8*Sheet1!B$7+Sheet1!B$9*Sheet1!B$7-0.5*Sheet1!B$6*Sheet1!B$6*Sheet1!B$7)/(Sheet1!B$6*SQRT(Sheet1!B$7))))*400+100*AE2989-400*Sheet1!$B$13</f>
        <v>-69.538831316653159</v>
      </c>
    </row>
    <row r="2990" spans="22:32" x14ac:dyDescent="0.25">
      <c r="V2990" s="7" t="e">
        <f t="shared" si="426"/>
        <v>#VALUE!</v>
      </c>
      <c r="X2990" s="4">
        <f t="shared" ca="1" si="427"/>
        <v>0.22704518605295518</v>
      </c>
      <c r="Y2990" s="4">
        <f t="shared" ca="1" si="427"/>
        <v>1.0962279079097663</v>
      </c>
      <c r="Z2990" s="4">
        <f t="shared" ca="1" si="428"/>
        <v>0.38458140378365757</v>
      </c>
      <c r="AA2990" s="4">
        <f t="shared" ca="1" si="429"/>
        <v>1.7992752728763295</v>
      </c>
      <c r="AB2990" s="4">
        <f ca="1">Sheet1!AC2990</f>
        <v>0.6653228364990651</v>
      </c>
      <c r="AC2990" s="7">
        <f t="shared" ca="1" si="430"/>
        <v>0.93618572799940125</v>
      </c>
      <c r="AD2990" s="4">
        <f t="shared" ca="1" si="431"/>
        <v>0.36003962147623514</v>
      </c>
      <c r="AE2990" s="4">
        <f t="shared" ca="1" si="432"/>
        <v>1.6844558312090478</v>
      </c>
      <c r="AF2990" s="21">
        <f ca="1">(Sheet1!B$4*EXP(-Sheet1!B$8*Sheet1!B$7)*NORMSDIST((LN(Sheet1!B$4/(Sheet1!B$5+AD2990))-Sheet1!B$8*Sheet1!B$7+Sheet1!B$9*Sheet1!B$7+0.5*Sheet1!B$6*Sheet1!B$6*Sheet1!B$7)/(Sheet1!B$6*SQRT(Sheet1!B$7)))-(Sheet1!B$5+AD2990)*EXP(-Sheet1!B$9*Sheet1!B$7)*NORMSDIST((LN(Sheet1!B$4/(Sheet1!B$5+AD2990))-Sheet1!B$8*Sheet1!B$7+Sheet1!B$9*Sheet1!B$7-0.5*Sheet1!B$6*Sheet1!B$6*Sheet1!B$7)/(Sheet1!B$6*SQRT(Sheet1!B$7))))*400+100*AE2990-400*Sheet1!$B$13</f>
        <v>111.08357147439528</v>
      </c>
    </row>
    <row r="2991" spans="22:32" x14ac:dyDescent="0.25">
      <c r="V2991" s="7" t="e">
        <f t="shared" si="426"/>
        <v>#VALUE!</v>
      </c>
      <c r="X2991" s="4">
        <f t="shared" ca="1" si="427"/>
        <v>-1.2842080675080021</v>
      </c>
      <c r="Y2991" s="4">
        <f t="shared" ca="1" si="427"/>
        <v>-0.45238175328311142</v>
      </c>
      <c r="Z2991" s="4">
        <f t="shared" ca="1" si="428"/>
        <v>-2.1752610127454286</v>
      </c>
      <c r="AA2991" s="4">
        <f t="shared" ca="1" si="429"/>
        <v>-2.1122384256472873</v>
      </c>
      <c r="AB2991" s="4">
        <f ca="1">Sheet1!AC2991</f>
        <v>0.75548375873156193</v>
      </c>
      <c r="AC2991" s="7">
        <f t="shared" ca="1" si="430"/>
        <v>0.87349037781730043</v>
      </c>
      <c r="AD2991" s="4">
        <f t="shared" ca="1" si="431"/>
        <v>-1.900069563874248</v>
      </c>
      <c r="AE2991" s="4">
        <f t="shared" ca="1" si="432"/>
        <v>-1.8450199404588687</v>
      </c>
      <c r="AF2991" s="21">
        <f ca="1">(Sheet1!B$4*EXP(-Sheet1!B$8*Sheet1!B$7)*NORMSDIST((LN(Sheet1!B$4/(Sheet1!B$5+AD2991))-Sheet1!B$8*Sheet1!B$7+Sheet1!B$9*Sheet1!B$7+0.5*Sheet1!B$6*Sheet1!B$6*Sheet1!B$7)/(Sheet1!B$6*SQRT(Sheet1!B$7)))-(Sheet1!B$5+AD2991)*EXP(-Sheet1!B$9*Sheet1!B$7)*NORMSDIST((LN(Sheet1!B$4/(Sheet1!B$5+AD2991))-Sheet1!B$8*Sheet1!B$7+Sheet1!B$9*Sheet1!B$7-0.5*Sheet1!B$6*Sheet1!B$6*Sheet1!B$7)/(Sheet1!B$6*SQRT(Sheet1!B$7))))*400+100*AE2991-400*Sheet1!$B$13</f>
        <v>129.41318668234908</v>
      </c>
    </row>
    <row r="2992" spans="22:32" x14ac:dyDescent="0.25">
      <c r="V2992" s="7" t="e">
        <f t="shared" si="426"/>
        <v>#VALUE!</v>
      </c>
      <c r="X2992" s="4">
        <f t="shared" ca="1" si="427"/>
        <v>-0.34594382156151254</v>
      </c>
      <c r="Y2992" s="4">
        <f t="shared" ca="1" si="427"/>
        <v>-0.38835753852070348</v>
      </c>
      <c r="Z2992" s="4">
        <f t="shared" ca="1" si="428"/>
        <v>-0.58597833690857937</v>
      </c>
      <c r="AA2992" s="4">
        <f t="shared" ca="1" si="429"/>
        <v>-0.94290223302820186</v>
      </c>
      <c r="AB2992" s="4">
        <f ca="1">Sheet1!AC2992</f>
        <v>0.47024561981633639</v>
      </c>
      <c r="AC2992" s="7">
        <f t="shared" ca="1" si="430"/>
        <v>1.0778803285443401</v>
      </c>
      <c r="AD2992" s="4">
        <f t="shared" ca="1" si="431"/>
        <v>-0.63161452230688553</v>
      </c>
      <c r="AE2992" s="4">
        <f t="shared" ca="1" si="432"/>
        <v>-1.0163357687216301</v>
      </c>
      <c r="AF2992" s="21">
        <f ca="1">(Sheet1!B$4*EXP(-Sheet1!B$8*Sheet1!B$7)*NORMSDIST((LN(Sheet1!B$4/(Sheet1!B$5+AD2992))-Sheet1!B$8*Sheet1!B$7+Sheet1!B$9*Sheet1!B$7+0.5*Sheet1!B$6*Sheet1!B$6*Sheet1!B$7)/(Sheet1!B$6*SQRT(Sheet1!B$7)))-(Sheet1!B$5+AD2992)*EXP(-Sheet1!B$9*Sheet1!B$7)*NORMSDIST((LN(Sheet1!B$4/(Sheet1!B$5+AD2992))-Sheet1!B$8*Sheet1!B$7+Sheet1!B$9*Sheet1!B$7-0.5*Sheet1!B$6*Sheet1!B$6*Sheet1!B$7)/(Sheet1!B$6*SQRT(Sheet1!B$7))))*400+100*AE2992-400*Sheet1!$B$13</f>
        <v>0.61781229302141583</v>
      </c>
    </row>
    <row r="2993" spans="22:32" x14ac:dyDescent="0.25">
      <c r="V2993" s="7" t="e">
        <f t="shared" si="426"/>
        <v>#VALUE!</v>
      </c>
      <c r="X2993" s="4">
        <f t="shared" ca="1" si="427"/>
        <v>1.5714226221578242</v>
      </c>
      <c r="Y2993" s="4">
        <f t="shared" ca="1" si="427"/>
        <v>4.4506515854214869E-2</v>
      </c>
      <c r="Z2993" s="4">
        <f t="shared" ca="1" si="428"/>
        <v>2.6617605441143253</v>
      </c>
      <c r="AA2993" s="4">
        <f t="shared" ca="1" si="429"/>
        <v>1.8704241818278384</v>
      </c>
      <c r="AB2993" s="4">
        <f ca="1">Sheet1!AC2993</f>
        <v>0.43658849163034008</v>
      </c>
      <c r="AC2993" s="7">
        <f t="shared" ca="1" si="430"/>
        <v>1.1054089577395092</v>
      </c>
      <c r="AD2993" s="4">
        <f t="shared" ca="1" si="431"/>
        <v>2.9423339488215654</v>
      </c>
      <c r="AE2993" s="4">
        <f t="shared" ca="1" si="432"/>
        <v>2.0675836453650853</v>
      </c>
      <c r="AF2993" s="21">
        <f ca="1">(Sheet1!B$4*EXP(-Sheet1!B$8*Sheet1!B$7)*NORMSDIST((LN(Sheet1!B$4/(Sheet1!B$5+AD2993))-Sheet1!B$8*Sheet1!B$7+Sheet1!B$9*Sheet1!B$7+0.5*Sheet1!B$6*Sheet1!B$6*Sheet1!B$7)/(Sheet1!B$6*SQRT(Sheet1!B$7)))-(Sheet1!B$5+AD2993)*EXP(-Sheet1!B$9*Sheet1!B$7)*NORMSDIST((LN(Sheet1!B$4/(Sheet1!B$5+AD2993))-Sheet1!B$8*Sheet1!B$7+Sheet1!B$9*Sheet1!B$7-0.5*Sheet1!B$6*Sheet1!B$6*Sheet1!B$7)/(Sheet1!B$6*SQRT(Sheet1!B$7))))*400+100*AE2993-400*Sheet1!$B$13</f>
        <v>-242.73969489664796</v>
      </c>
    </row>
    <row r="2994" spans="22:32" x14ac:dyDescent="0.25">
      <c r="V2994" s="7" t="e">
        <f t="shared" si="426"/>
        <v>#VALUE!</v>
      </c>
      <c r="X2994" s="4">
        <f t="shared" ca="1" si="427"/>
        <v>0.22008548793635818</v>
      </c>
      <c r="Y2994" s="4">
        <f t="shared" ca="1" si="427"/>
        <v>-0.81372020826440528</v>
      </c>
      <c r="Z2994" s="4">
        <f t="shared" ca="1" si="428"/>
        <v>0.37279269106914498</v>
      </c>
      <c r="AA2994" s="4">
        <f t="shared" ca="1" si="429"/>
        <v>-0.88846536701614387</v>
      </c>
      <c r="AB2994" s="4">
        <f ca="1">Sheet1!AC2994</f>
        <v>0.77121556044955863</v>
      </c>
      <c r="AC2994" s="7">
        <f t="shared" ca="1" si="430"/>
        <v>0.86222748183323517</v>
      </c>
      <c r="AD2994" s="4">
        <f t="shared" ca="1" si="431"/>
        <v>0.32143210326638405</v>
      </c>
      <c r="AE2994" s="4">
        <f t="shared" ca="1" si="432"/>
        <v>-0.76605925609837078</v>
      </c>
      <c r="AF2994" s="21">
        <f ca="1">(Sheet1!B$4*EXP(-Sheet1!B$8*Sheet1!B$7)*NORMSDIST((LN(Sheet1!B$4/(Sheet1!B$5+AD2994))-Sheet1!B$8*Sheet1!B$7+Sheet1!B$9*Sheet1!B$7+0.5*Sheet1!B$6*Sheet1!B$6*Sheet1!B$7)/(Sheet1!B$6*SQRT(Sheet1!B$7)))-(Sheet1!B$5+AD2994)*EXP(-Sheet1!B$9*Sheet1!B$7)*NORMSDIST((LN(Sheet1!B$4/(Sheet1!B$5+AD2994))-Sheet1!B$8*Sheet1!B$7+Sheet1!B$9*Sheet1!B$7-0.5*Sheet1!B$6*Sheet1!B$6*Sheet1!B$7)/(Sheet1!B$6*SQRT(Sheet1!B$7))))*400+100*AE2994-400*Sheet1!$B$13</f>
        <v>-127.84889761836348</v>
      </c>
    </row>
    <row r="2995" spans="22:32" x14ac:dyDescent="0.25">
      <c r="V2995" s="7" t="e">
        <f t="shared" si="426"/>
        <v>#VALUE!</v>
      </c>
      <c r="X2995" s="4">
        <f t="shared" ca="1" si="427"/>
        <v>0.73228807343230007</v>
      </c>
      <c r="Y2995" s="4">
        <f t="shared" ca="1" si="427"/>
        <v>9.8549515778882241E-2</v>
      </c>
      <c r="Z2995" s="4">
        <f t="shared" ca="1" si="428"/>
        <v>1.2403891055806797</v>
      </c>
      <c r="AA2995" s="4">
        <f t="shared" ca="1" si="429"/>
        <v>0.98079337023142132</v>
      </c>
      <c r="AB2995" s="4">
        <f ca="1">Sheet1!AC2995</f>
        <v>0.45760015863975745</v>
      </c>
      <c r="AC2995" s="7">
        <f t="shared" ca="1" si="430"/>
        <v>1.0880586225167295</v>
      </c>
      <c r="AD2995" s="4">
        <f t="shared" ca="1" si="431"/>
        <v>1.3496160616028725</v>
      </c>
      <c r="AE2995" s="4">
        <f t="shared" ca="1" si="432"/>
        <v>1.0671606833875409</v>
      </c>
      <c r="AF2995" s="21">
        <f ca="1">(Sheet1!B$4*EXP(-Sheet1!B$8*Sheet1!B$7)*NORMSDIST((LN(Sheet1!B$4/(Sheet1!B$5+AD2995))-Sheet1!B$8*Sheet1!B$7+Sheet1!B$9*Sheet1!B$7+0.5*Sheet1!B$6*Sheet1!B$6*Sheet1!B$7)/(Sheet1!B$6*SQRT(Sheet1!B$7)))-(Sheet1!B$5+AD2995)*EXP(-Sheet1!B$9*Sheet1!B$7)*NORMSDIST((LN(Sheet1!B$4/(Sheet1!B$5+AD2995))-Sheet1!B$8*Sheet1!B$7+Sheet1!B$9*Sheet1!B$7-0.5*Sheet1!B$6*Sheet1!B$6*Sheet1!B$7)/(Sheet1!B$6*SQRT(Sheet1!B$7))))*400+100*AE2995-400*Sheet1!$B$13</f>
        <v>-104.88643873489855</v>
      </c>
    </row>
    <row r="2996" spans="22:32" x14ac:dyDescent="0.25">
      <c r="V2996" s="7" t="e">
        <f t="shared" si="426"/>
        <v>#VALUE!</v>
      </c>
      <c r="X2996" s="4">
        <f t="shared" ca="1" si="427"/>
        <v>-0.41782461252902453</v>
      </c>
      <c r="Y2996" s="4">
        <f t="shared" ca="1" si="427"/>
        <v>-1.2953026773821434</v>
      </c>
      <c r="Z2996" s="4">
        <f t="shared" ca="1" si="428"/>
        <v>-0.7077339044937816</v>
      </c>
      <c r="AA2996" s="4">
        <f t="shared" ca="1" si="429"/>
        <v>-2.2980838771556478</v>
      </c>
      <c r="AB2996" s="4">
        <f ca="1">Sheet1!AC2996</f>
        <v>0.8979879927563168</v>
      </c>
      <c r="AC2996" s="7">
        <f t="shared" ca="1" si="430"/>
        <v>0.75892752296974275</v>
      </c>
      <c r="AD2996" s="4">
        <f t="shared" ca="1" si="431"/>
        <v>-0.53711873905917018</v>
      </c>
      <c r="AE2996" s="4">
        <f t="shared" ca="1" si="432"/>
        <v>-1.7440791044664383</v>
      </c>
      <c r="AF2996" s="21">
        <f ca="1">(Sheet1!B$4*EXP(-Sheet1!B$8*Sheet1!B$7)*NORMSDIST((LN(Sheet1!B$4/(Sheet1!B$5+AD2996))-Sheet1!B$8*Sheet1!B$7+Sheet1!B$9*Sheet1!B$7+0.5*Sheet1!B$6*Sheet1!B$6*Sheet1!B$7)/(Sheet1!B$6*SQRT(Sheet1!B$7)))-(Sheet1!B$5+AD2996)*EXP(-Sheet1!B$9*Sheet1!B$7)*NORMSDIST((LN(Sheet1!B$4/(Sheet1!B$5+AD2996))-Sheet1!B$8*Sheet1!B$7+Sheet1!B$9*Sheet1!B$7-0.5*Sheet1!B$6*Sheet1!B$6*Sheet1!B$7)/(Sheet1!B$6*SQRT(Sheet1!B$7))))*400+100*AE2996-400*Sheet1!$B$13</f>
        <v>-87.586389321998467</v>
      </c>
    </row>
    <row r="2997" spans="22:32" x14ac:dyDescent="0.25">
      <c r="V2997" s="7" t="e">
        <f t="shared" si="426"/>
        <v>#VALUE!</v>
      </c>
      <c r="X2997" s="4">
        <f t="shared" ca="1" si="427"/>
        <v>-0.53288885081688797</v>
      </c>
      <c r="Y2997" s="4">
        <f t="shared" ca="1" si="427"/>
        <v>0.36452604308177511</v>
      </c>
      <c r="Z2997" s="4">
        <f t="shared" ca="1" si="428"/>
        <v>-0.90263592842712648</v>
      </c>
      <c r="AA2997" s="4">
        <f t="shared" ca="1" si="429"/>
        <v>-0.10166375361130986</v>
      </c>
      <c r="AB2997" s="4">
        <f ca="1">Sheet1!AC2997</f>
        <v>7.0486910124169411E-2</v>
      </c>
      <c r="AC2997" s="7">
        <f t="shared" ca="1" si="430"/>
        <v>1.7314838602906755</v>
      </c>
      <c r="AD2997" s="4">
        <f t="shared" ca="1" si="431"/>
        <v>-1.5628995417900589</v>
      </c>
      <c r="AE2997" s="4">
        <f t="shared" ca="1" si="432"/>
        <v>-0.1760291485545509</v>
      </c>
      <c r="AF2997" s="21">
        <f ca="1">(Sheet1!B$4*EXP(-Sheet1!B$8*Sheet1!B$7)*NORMSDIST((LN(Sheet1!B$4/(Sheet1!B$5+AD2997))-Sheet1!B$8*Sheet1!B$7+Sheet1!B$9*Sheet1!B$7+0.5*Sheet1!B$6*Sheet1!B$6*Sheet1!B$7)/(Sheet1!B$6*SQRT(Sheet1!B$7)))-(Sheet1!B$5+AD2997)*EXP(-Sheet1!B$9*Sheet1!B$7)*NORMSDIST((LN(Sheet1!B$4/(Sheet1!B$5+AD2997))-Sheet1!B$8*Sheet1!B$7+Sheet1!B$9*Sheet1!B$7-0.5*Sheet1!B$6*Sheet1!B$6*Sheet1!B$7)/(Sheet1!B$6*SQRT(Sheet1!B$7))))*400+100*AE2997-400*Sheet1!$B$13</f>
        <v>239.22027484285718</v>
      </c>
    </row>
    <row r="2998" spans="22:32" x14ac:dyDescent="0.25">
      <c r="V2998" s="7" t="e">
        <f t="shared" si="426"/>
        <v>#VALUE!</v>
      </c>
      <c r="X2998" s="4">
        <f t="shared" ca="1" si="427"/>
        <v>7.7517367222967787E-2</v>
      </c>
      <c r="Y2998" s="4">
        <f t="shared" ca="1" si="427"/>
        <v>0.68138128834183254</v>
      </c>
      <c r="Z2998" s="4">
        <f t="shared" ca="1" si="428"/>
        <v>0.13130310500073347</v>
      </c>
      <c r="AA2998" s="4">
        <f t="shared" ca="1" si="429"/>
        <v>1.0451916703640187</v>
      </c>
      <c r="AB2998" s="4">
        <f ca="1">Sheet1!AC2998</f>
        <v>5.9621711514619702E-2</v>
      </c>
      <c r="AC2998" s="7">
        <f t="shared" ca="1" si="430"/>
        <v>1.7909236642461877</v>
      </c>
      <c r="AD2998" s="4">
        <f t="shared" ca="1" si="431"/>
        <v>0.23515383793481551</v>
      </c>
      <c r="AE2998" s="4">
        <f t="shared" ca="1" si="432"/>
        <v>1.8718584961279219</v>
      </c>
      <c r="AF2998" s="21">
        <f ca="1">(Sheet1!B$4*EXP(-Sheet1!B$8*Sheet1!B$7)*NORMSDIST((LN(Sheet1!B$4/(Sheet1!B$5+AD2998))-Sheet1!B$8*Sheet1!B$7+Sheet1!B$9*Sheet1!B$7+0.5*Sheet1!B$6*Sheet1!B$6*Sheet1!B$7)/(Sheet1!B$6*SQRT(Sheet1!B$7)))-(Sheet1!B$5+AD2998)*EXP(-Sheet1!B$9*Sheet1!B$7)*NORMSDIST((LN(Sheet1!B$4/(Sheet1!B$5+AD2998))-Sheet1!B$8*Sheet1!B$7+Sheet1!B$9*Sheet1!B$7-0.5*Sheet1!B$6*Sheet1!B$6*Sheet1!B$7)/(Sheet1!B$6*SQRT(Sheet1!B$7))))*400+100*AE2998-400*Sheet1!$B$13</f>
        <v>149.64513645466923</v>
      </c>
    </row>
    <row r="2999" spans="22:32" x14ac:dyDescent="0.25">
      <c r="V2999" s="7" t="e">
        <f t="shared" si="426"/>
        <v>#VALUE!</v>
      </c>
      <c r="X2999" s="4">
        <f t="shared" ca="1" si="427"/>
        <v>-1.3214196939609395</v>
      </c>
      <c r="Y2999" s="4">
        <f t="shared" ca="1" si="427"/>
        <v>-6.1005602035762538E-2</v>
      </c>
      <c r="Z2999" s="4">
        <f t="shared" ca="1" si="428"/>
        <v>-2.2382920762404543</v>
      </c>
      <c r="AA2999" s="4">
        <f t="shared" ca="1" si="429"/>
        <v>-1.6059354537628237</v>
      </c>
      <c r="AB2999" s="4">
        <f ca="1">Sheet1!AC2999</f>
        <v>7.9252018796817758E-2</v>
      </c>
      <c r="AC2999" s="7">
        <f t="shared" ca="1" si="430"/>
        <v>1.6903557588432412</v>
      </c>
      <c r="AD2999" s="4">
        <f t="shared" ca="1" si="431"/>
        <v>-3.783509901046247</v>
      </c>
      <c r="AE2999" s="4">
        <f t="shared" ca="1" si="432"/>
        <v>-2.7146022425985228</v>
      </c>
      <c r="AF2999" s="21">
        <f ca="1">(Sheet1!B$4*EXP(-Sheet1!B$8*Sheet1!B$7)*NORMSDIST((LN(Sheet1!B$4/(Sheet1!B$5+AD2999))-Sheet1!B$8*Sheet1!B$7+Sheet1!B$9*Sheet1!B$7+0.5*Sheet1!B$6*Sheet1!B$6*Sheet1!B$7)/(Sheet1!B$6*SQRT(Sheet1!B$7)))-(Sheet1!B$5+AD2999)*EXP(-Sheet1!B$9*Sheet1!B$7)*NORMSDIST((LN(Sheet1!B$4/(Sheet1!B$5+AD2999))-Sheet1!B$8*Sheet1!B$7+Sheet1!B$9*Sheet1!B$7-0.5*Sheet1!B$6*Sheet1!B$6*Sheet1!B$7)/(Sheet1!B$6*SQRT(Sheet1!B$7))))*400+100*AE2999-400*Sheet1!$B$13</f>
        <v>372.58568409108557</v>
      </c>
    </row>
    <row r="3000" spans="22:32" x14ac:dyDescent="0.25">
      <c r="V3000" s="7" t="e">
        <f t="shared" si="426"/>
        <v>#VALUE!</v>
      </c>
      <c r="X3000" s="4">
        <f t="shared" ca="1" si="427"/>
        <v>-0.6907865827323868</v>
      </c>
      <c r="Y3000" s="4">
        <f t="shared" ca="1" si="427"/>
        <v>-1.7805632995829261</v>
      </c>
      <c r="Z3000" s="4">
        <f t="shared" ca="1" si="428"/>
        <v>-1.1700916382352833</v>
      </c>
      <c r="AA3000" s="4">
        <f t="shared" ca="1" si="429"/>
        <v>-3.2929766791013098</v>
      </c>
      <c r="AB3000" s="4">
        <f ca="1">Sheet1!AC3000</f>
        <v>0.32260889147430949</v>
      </c>
      <c r="AC3000" s="7">
        <f t="shared" ca="1" si="430"/>
        <v>1.2127505112206081</v>
      </c>
      <c r="AD3000" s="4">
        <f t="shared" ca="1" si="431"/>
        <v>-1.4190292324447986</v>
      </c>
      <c r="AE3000" s="4">
        <f t="shared" ca="1" si="432"/>
        <v>-3.9935591510176538</v>
      </c>
      <c r="AF3000" s="21">
        <f ca="1">(Sheet1!B$4*EXP(-Sheet1!B$8*Sheet1!B$7)*NORMSDIST((LN(Sheet1!B$4/(Sheet1!B$5+AD3000))-Sheet1!B$8*Sheet1!B$7+Sheet1!B$9*Sheet1!B$7+0.5*Sheet1!B$6*Sheet1!B$6*Sheet1!B$7)/(Sheet1!B$6*SQRT(Sheet1!B$7)))-(Sheet1!B$5+AD3000)*EXP(-Sheet1!B$9*Sheet1!B$7)*NORMSDIST((LN(Sheet1!B$4/(Sheet1!B$5+AD3000))-Sheet1!B$8*Sheet1!B$7+Sheet1!B$9*Sheet1!B$7-0.5*Sheet1!B$6*Sheet1!B$6*Sheet1!B$7)/(Sheet1!B$6*SQRT(Sheet1!B$7))))*400+100*AE3000-400*Sheet1!$B$13</f>
        <v>-166.71035497127195</v>
      </c>
    </row>
    <row r="3001" spans="22:32" x14ac:dyDescent="0.25">
      <c r="V3001" s="7" t="e">
        <f t="shared" si="426"/>
        <v>#VALUE!</v>
      </c>
      <c r="X3001" s="4">
        <f t="shared" ca="1" si="427"/>
        <v>-1.009827204108815</v>
      </c>
      <c r="Y3001" s="4">
        <f t="shared" ca="1" si="427"/>
        <v>-0.37823426824781936</v>
      </c>
      <c r="Z3001" s="4">
        <f t="shared" ca="1" si="428"/>
        <v>-1.7104998810435661</v>
      </c>
      <c r="AA3001" s="4">
        <f t="shared" ca="1" si="429"/>
        <v>-1.6925212342778009</v>
      </c>
      <c r="AB3001" s="4">
        <f ca="1">Sheet1!AC3001</f>
        <v>0.9844296353115648</v>
      </c>
      <c r="AC3001" s="7">
        <f t="shared" ca="1" si="430"/>
        <v>0.62724453253799295</v>
      </c>
      <c r="AD3001" s="4">
        <f t="shared" ca="1" si="431"/>
        <v>-1.0729016982914641</v>
      </c>
      <c r="AE3001" s="4">
        <f t="shared" ca="1" si="432"/>
        <v>-1.061624690405206</v>
      </c>
      <c r="AF3001" s="21">
        <f ca="1">(Sheet1!B$4*EXP(-Sheet1!B$8*Sheet1!B$7)*NORMSDIST((LN(Sheet1!B$4/(Sheet1!B$5+AD3001))-Sheet1!B$8*Sheet1!B$7+Sheet1!B$9*Sheet1!B$7+0.5*Sheet1!B$6*Sheet1!B$6*Sheet1!B$7)/(Sheet1!B$6*SQRT(Sheet1!B$7)))-(Sheet1!B$5+AD3001)*EXP(-Sheet1!B$9*Sheet1!B$7)*NORMSDIST((LN(Sheet1!B$4/(Sheet1!B$5+AD3001))-Sheet1!B$8*Sheet1!B$7+Sheet1!B$9*Sheet1!B$7-0.5*Sheet1!B$6*Sheet1!B$6*Sheet1!B$7)/(Sheet1!B$6*SQRT(Sheet1!B$7))))*400+100*AE3001-400*Sheet1!$B$13</f>
        <v>68.763676499353096</v>
      </c>
    </row>
    <row r="3002" spans="22:32" x14ac:dyDescent="0.25">
      <c r="V3002" s="7" t="e">
        <f t="shared" si="426"/>
        <v>#VALUE!</v>
      </c>
      <c r="X3002" s="4">
        <f t="shared" ca="1" si="427"/>
        <v>2.8864805046233588E-4</v>
      </c>
      <c r="Y3002" s="4">
        <f t="shared" ca="1" si="427"/>
        <v>-2.0161631450364013</v>
      </c>
      <c r="Z3002" s="4">
        <f t="shared" ca="1" si="428"/>
        <v>4.8892766403040987E-4</v>
      </c>
      <c r="AA3002" s="4">
        <f t="shared" ca="1" si="429"/>
        <v>-2.8284250642716078</v>
      </c>
      <c r="AB3002" s="4">
        <f ca="1">Sheet1!AC3002</f>
        <v>0.61709011858288687</v>
      </c>
      <c r="AC3002" s="7">
        <f t="shared" ca="1" si="430"/>
        <v>0.96957597985544253</v>
      </c>
      <c r="AD3002" s="4">
        <f t="shared" ca="1" si="431"/>
        <v>4.7405251893071728E-4</v>
      </c>
      <c r="AE3002" s="4">
        <f t="shared" ca="1" si="432"/>
        <v>-2.7423730031388369</v>
      </c>
      <c r="AF3002" s="21">
        <f ca="1">(Sheet1!B$4*EXP(-Sheet1!B$8*Sheet1!B$7)*NORMSDIST((LN(Sheet1!B$4/(Sheet1!B$5+AD3002))-Sheet1!B$8*Sheet1!B$7+Sheet1!B$9*Sheet1!B$7+0.5*Sheet1!B$6*Sheet1!B$6*Sheet1!B$7)/(Sheet1!B$6*SQRT(Sheet1!B$7)))-(Sheet1!B$5+AD3002)*EXP(-Sheet1!B$9*Sheet1!B$7)*NORMSDIST((LN(Sheet1!B$4/(Sheet1!B$5+AD3002))-Sheet1!B$8*Sheet1!B$7+Sheet1!B$9*Sheet1!B$7-0.5*Sheet1!B$6*Sheet1!B$6*Sheet1!B$7)/(Sheet1!B$6*SQRT(Sheet1!B$7))))*400+100*AE3002-400*Sheet1!$B$13</f>
        <v>-274.31326683126099</v>
      </c>
    </row>
    <row r="3003" spans="22:32" x14ac:dyDescent="0.25">
      <c r="V3003" s="7" t="e">
        <f t="shared" si="426"/>
        <v>#VALUE!</v>
      </c>
      <c r="X3003" s="4">
        <f t="shared" ca="1" si="427"/>
        <v>3.1267453948848119E-2</v>
      </c>
      <c r="Y3003" s="4">
        <f t="shared" ca="1" si="427"/>
        <v>-1.3319345987421134</v>
      </c>
      <c r="Z3003" s="4">
        <f t="shared" ca="1" si="428"/>
        <v>5.2962502933597715E-2</v>
      </c>
      <c r="AA3003" s="4">
        <f t="shared" ca="1" si="429"/>
        <v>-1.8327829113683392</v>
      </c>
      <c r="AB3003" s="4">
        <f ca="1">Sheet1!AC3003</f>
        <v>0.67961375474562691</v>
      </c>
      <c r="AC3003" s="7">
        <f t="shared" ca="1" si="430"/>
        <v>0.92633906715114234</v>
      </c>
      <c r="AD3003" s="4">
        <f t="shared" ca="1" si="431"/>
        <v>4.9061235561498544E-2</v>
      </c>
      <c r="AE3003" s="4">
        <f t="shared" ca="1" si="432"/>
        <v>-1.6977784124075022</v>
      </c>
      <c r="AF3003" s="21">
        <f ca="1">(Sheet1!B$4*EXP(-Sheet1!B$8*Sheet1!B$7)*NORMSDIST((LN(Sheet1!B$4/(Sheet1!B$5+AD3003))-Sheet1!B$8*Sheet1!B$7+Sheet1!B$9*Sheet1!B$7+0.5*Sheet1!B$6*Sheet1!B$6*Sheet1!B$7)/(Sheet1!B$6*SQRT(Sheet1!B$7)))-(Sheet1!B$5+AD3003)*EXP(-Sheet1!B$9*Sheet1!B$7)*NORMSDIST((LN(Sheet1!B$4/(Sheet1!B$5+AD3003))-Sheet1!B$8*Sheet1!B$7+Sheet1!B$9*Sheet1!B$7-0.5*Sheet1!B$6*Sheet1!B$6*Sheet1!B$7)/(Sheet1!B$6*SQRT(Sheet1!B$7))))*400+100*AE3003-400*Sheet1!$B$13</f>
        <v>-177.63370179104641</v>
      </c>
    </row>
    <row r="3004" spans="22:32" x14ac:dyDescent="0.25">
      <c r="V3004" s="7" t="e">
        <f t="shared" si="426"/>
        <v>#VALUE!</v>
      </c>
      <c r="X3004" s="4">
        <f t="shared" ca="1" si="427"/>
        <v>-0.45620684167203623</v>
      </c>
      <c r="Y3004" s="4">
        <f t="shared" ca="1" si="427"/>
        <v>0.51105363841497886</v>
      </c>
      <c r="Z3004" s="4">
        <f t="shared" ca="1" si="428"/>
        <v>-0.77274779807495908</v>
      </c>
      <c r="AA3004" s="4">
        <f t="shared" ca="1" si="429"/>
        <v>0.19214578033825691</v>
      </c>
      <c r="AB3004" s="4">
        <f ca="1">Sheet1!AC3004</f>
        <v>8.9181669788943929E-2</v>
      </c>
      <c r="AC3004" s="7">
        <f t="shared" ca="1" si="430"/>
        <v>1.6493028940950938</v>
      </c>
      <c r="AD3004" s="4">
        <f t="shared" ca="1" si="431"/>
        <v>-1.2744951797706412</v>
      </c>
      <c r="AE3004" s="4">
        <f t="shared" ca="1" si="432"/>
        <v>0.3169065916000473</v>
      </c>
      <c r="AF3004" s="21">
        <f ca="1">(Sheet1!B$4*EXP(-Sheet1!B$8*Sheet1!B$7)*NORMSDIST((LN(Sheet1!B$4/(Sheet1!B$5+AD3004))-Sheet1!B$8*Sheet1!B$7+Sheet1!B$9*Sheet1!B$7+0.5*Sheet1!B$6*Sheet1!B$6*Sheet1!B$7)/(Sheet1!B$6*SQRT(Sheet1!B$7)))-(Sheet1!B$5+AD3004)*EXP(-Sheet1!B$9*Sheet1!B$7)*NORMSDIST((LN(Sheet1!B$4/(Sheet1!B$5+AD3004))-Sheet1!B$8*Sheet1!B$7+Sheet1!B$9*Sheet1!B$7-0.5*Sheet1!B$6*Sheet1!B$6*Sheet1!B$7)/(Sheet1!B$6*SQRT(Sheet1!B$7))))*400+100*AE3004-400*Sheet1!$B$13</f>
        <v>240.15723032643564</v>
      </c>
    </row>
    <row r="3005" spans="22:32" x14ac:dyDescent="0.25">
      <c r="V3005" s="7" t="e">
        <f t="shared" si="426"/>
        <v>#VALUE!</v>
      </c>
      <c r="X3005" s="4">
        <f t="shared" ca="1" si="427"/>
        <v>-1.6757465740852036</v>
      </c>
      <c r="Y3005" s="4">
        <f t="shared" ca="1" si="427"/>
        <v>0.14164809998635311</v>
      </c>
      <c r="Z3005" s="4">
        <f t="shared" ca="1" si="428"/>
        <v>-2.8384700906938889</v>
      </c>
      <c r="AA3005" s="4">
        <f t="shared" ca="1" si="429"/>
        <v>-1.7292704041475662</v>
      </c>
      <c r="AB3005" s="4">
        <f ca="1">Sheet1!AC3005</f>
        <v>0.4837265209471403</v>
      </c>
      <c r="AC3005" s="7">
        <f t="shared" ca="1" si="430"/>
        <v>1.0672269783295767</v>
      </c>
      <c r="AD3005" s="4">
        <f t="shared" ca="1" si="431"/>
        <v>-3.0292918579701187</v>
      </c>
      <c r="AE3005" s="4">
        <f t="shared" ca="1" si="432"/>
        <v>-1.8455240281331728</v>
      </c>
      <c r="AF3005" s="21">
        <f ca="1">(Sheet1!B$4*EXP(-Sheet1!B$8*Sheet1!B$7)*NORMSDIST((LN(Sheet1!B$4/(Sheet1!B$5+AD3005))-Sheet1!B$8*Sheet1!B$7+Sheet1!B$9*Sheet1!B$7+0.5*Sheet1!B$6*Sheet1!B$6*Sheet1!B$7)/(Sheet1!B$6*SQRT(Sheet1!B$7)))-(Sheet1!B$5+AD3005)*EXP(-Sheet1!B$9*Sheet1!B$7)*NORMSDIST((LN(Sheet1!B$4/(Sheet1!B$5+AD3005))-Sheet1!B$8*Sheet1!B$7+Sheet1!B$9*Sheet1!B$7-0.5*Sheet1!B$6*Sheet1!B$6*Sheet1!B$7)/(Sheet1!B$6*SQRT(Sheet1!B$7))))*400+100*AE3005-400*Sheet1!$B$13</f>
        <v>324.99493313129369</v>
      </c>
    </row>
    <row r="3006" spans="22:32" x14ac:dyDescent="0.25">
      <c r="V3006" s="7" t="e">
        <f t="shared" si="426"/>
        <v>#VALUE!</v>
      </c>
      <c r="X3006" s="4">
        <f t="shared" ca="1" si="427"/>
        <v>1.3589145624199988</v>
      </c>
      <c r="Y3006" s="4">
        <f t="shared" ca="1" si="427"/>
        <v>-1.4271608576990076</v>
      </c>
      <c r="Z3006" s="4">
        <f t="shared" ca="1" si="428"/>
        <v>2.3018029103495086</v>
      </c>
      <c r="AA3006" s="4">
        <f t="shared" ca="1" si="429"/>
        <v>-0.43888210842627057</v>
      </c>
      <c r="AB3006" s="4">
        <f ca="1">Sheet1!AC3006</f>
        <v>0.63168738899273524</v>
      </c>
      <c r="AC3006" s="7">
        <f t="shared" ca="1" si="430"/>
        <v>0.95942445661667053</v>
      </c>
      <c r="AD3006" s="4">
        <f t="shared" ca="1" si="431"/>
        <v>2.208406006500748</v>
      </c>
      <c r="AE3006" s="4">
        <f t="shared" ca="1" si="432"/>
        <v>-0.42107422839565334</v>
      </c>
      <c r="AF3006" s="21">
        <f ca="1">(Sheet1!B$4*EXP(-Sheet1!B$8*Sheet1!B$7)*NORMSDIST((LN(Sheet1!B$4/(Sheet1!B$5+AD3006))-Sheet1!B$8*Sheet1!B$7+Sheet1!B$9*Sheet1!B$7+0.5*Sheet1!B$6*Sheet1!B$6*Sheet1!B$7)/(Sheet1!B$6*SQRT(Sheet1!B$7)))-(Sheet1!B$5+AD3006)*EXP(-Sheet1!B$9*Sheet1!B$7)*NORMSDIST((LN(Sheet1!B$4/(Sheet1!B$5+AD3006))-Sheet1!B$8*Sheet1!B$7+Sheet1!B$9*Sheet1!B$7-0.5*Sheet1!B$6*Sheet1!B$6*Sheet1!B$7)/(Sheet1!B$6*SQRT(Sheet1!B$7))))*400+100*AE3006-400*Sheet1!$B$13</f>
        <v>-383.55178430976048</v>
      </c>
    </row>
    <row r="3007" spans="22:32" x14ac:dyDescent="0.25">
      <c r="V3007" s="7" t="e">
        <f t="shared" si="426"/>
        <v>#VALUE!</v>
      </c>
      <c r="X3007" s="4">
        <f t="shared" ca="1" si="427"/>
        <v>-0.61884957433214971</v>
      </c>
      <c r="Y3007" s="4">
        <f t="shared" ca="1" si="427"/>
        <v>-0.13728132593540993</v>
      </c>
      <c r="Z3007" s="4">
        <f t="shared" ca="1" si="428"/>
        <v>-1.0482408465250055</v>
      </c>
      <c r="AA3007" s="4">
        <f t="shared" ca="1" si="429"/>
        <v>-0.90462045883541076</v>
      </c>
      <c r="AB3007" s="4">
        <f ca="1">Sheet1!AC3007</f>
        <v>0.77640221259687603</v>
      </c>
      <c r="AC3007" s="7">
        <f t="shared" ca="1" si="430"/>
        <v>0.85847579411958574</v>
      </c>
      <c r="AD3007" s="4">
        <f t="shared" ca="1" si="431"/>
        <v>-0.89988939314914085</v>
      </c>
      <c r="AE3007" s="4">
        <f t="shared" ca="1" si="432"/>
        <v>-0.77659476677555328</v>
      </c>
      <c r="AF3007" s="21">
        <f ca="1">(Sheet1!B$4*EXP(-Sheet1!B$8*Sheet1!B$7)*NORMSDIST((LN(Sheet1!B$4/(Sheet1!B$5+AD3007))-Sheet1!B$8*Sheet1!B$7+Sheet1!B$9*Sheet1!B$7+0.5*Sheet1!B$6*Sheet1!B$6*Sheet1!B$7)/(Sheet1!B$6*SQRT(Sheet1!B$7)))-(Sheet1!B$5+AD3007)*EXP(-Sheet1!B$9*Sheet1!B$7)*NORMSDIST((LN(Sheet1!B$4/(Sheet1!B$5+AD3007))-Sheet1!B$8*Sheet1!B$7+Sheet1!B$9*Sheet1!B$7-0.5*Sheet1!B$6*Sheet1!B$6*Sheet1!B$7)/(Sheet1!B$6*SQRT(Sheet1!B$7))))*400+100*AE3007-400*Sheet1!$B$13</f>
        <v>68.651930136608826</v>
      </c>
    </row>
    <row r="3008" spans="22:32" x14ac:dyDescent="0.25">
      <c r="V3008" s="7" t="e">
        <f t="shared" si="426"/>
        <v>#VALUE!</v>
      </c>
      <c r="X3008" s="4">
        <f t="shared" ca="1" si="427"/>
        <v>-0.60034405478227881</v>
      </c>
      <c r="Y3008" s="4">
        <f t="shared" ca="1" si="427"/>
        <v>-1.6439682332799748</v>
      </c>
      <c r="Z3008" s="4">
        <f t="shared" ca="1" si="428"/>
        <v>-1.0168951976259561</v>
      </c>
      <c r="AA3008" s="4">
        <f t="shared" ca="1" si="429"/>
        <v>-2.9972708937001622</v>
      </c>
      <c r="AB3008" s="4">
        <f ca="1">Sheet1!AC3008</f>
        <v>0.44567692038190387</v>
      </c>
      <c r="AC3008" s="7">
        <f t="shared" ca="1" si="430"/>
        <v>1.0978335670413002</v>
      </c>
      <c r="AD3008" s="4">
        <f t="shared" ca="1" si="431"/>
        <v>-1.1163816821168713</v>
      </c>
      <c r="AE3008" s="4">
        <f t="shared" ca="1" si="432"/>
        <v>-3.2905045966199147</v>
      </c>
      <c r="AF3008" s="21">
        <f ca="1">(Sheet1!B$4*EXP(-Sheet1!B$8*Sheet1!B$7)*NORMSDIST((LN(Sheet1!B$4/(Sheet1!B$5+AD3008))-Sheet1!B$8*Sheet1!B$7+Sheet1!B$9*Sheet1!B$7+0.5*Sheet1!B$6*Sheet1!B$6*Sheet1!B$7)/(Sheet1!B$6*SQRT(Sheet1!B$7)))-(Sheet1!B$5+AD3008)*EXP(-Sheet1!B$9*Sheet1!B$7)*NORMSDIST((LN(Sheet1!B$4/(Sheet1!B$5+AD3008))-Sheet1!B$8*Sheet1!B$7+Sheet1!B$9*Sheet1!B$7-0.5*Sheet1!B$6*Sheet1!B$6*Sheet1!B$7)/(Sheet1!B$6*SQRT(Sheet1!B$7))))*400+100*AE3008-400*Sheet1!$B$13</f>
        <v>-146.90836498653516</v>
      </c>
    </row>
    <row r="3009" spans="22:32" x14ac:dyDescent="0.25">
      <c r="V3009" s="7" t="e">
        <f t="shared" si="426"/>
        <v>#VALUE!</v>
      </c>
      <c r="X3009" s="4">
        <f t="shared" ca="1" si="427"/>
        <v>0.30207292580234457</v>
      </c>
      <c r="Y3009" s="4">
        <f t="shared" ca="1" si="427"/>
        <v>-0.57726082482666252</v>
      </c>
      <c r="Z3009" s="4">
        <f t="shared" ca="1" si="428"/>
        <v>0.51166744325073188</v>
      </c>
      <c r="AA3009" s="4">
        <f t="shared" ca="1" si="429"/>
        <v>-0.46237386208658249</v>
      </c>
      <c r="AB3009" s="4">
        <f ca="1">Sheet1!AC3009</f>
        <v>0.53502022665461546</v>
      </c>
      <c r="AC3009" s="7">
        <f t="shared" ca="1" si="430"/>
        <v>1.0282675747420655</v>
      </c>
      <c r="AD3009" s="4">
        <f t="shared" ca="1" si="431"/>
        <v>0.52613104094590357</v>
      </c>
      <c r="AE3009" s="4">
        <f t="shared" ca="1" si="432"/>
        <v>-0.47544404979189248</v>
      </c>
      <c r="AF3009" s="21">
        <f ca="1">(Sheet1!B$4*EXP(-Sheet1!B$8*Sheet1!B$7)*NORMSDIST((LN(Sheet1!B$4/(Sheet1!B$5+AD3009))-Sheet1!B$8*Sheet1!B$7+Sheet1!B$9*Sheet1!B$7+0.5*Sheet1!B$6*Sheet1!B$6*Sheet1!B$7)/(Sheet1!B$6*SQRT(Sheet1!B$7)))-(Sheet1!B$5+AD3009)*EXP(-Sheet1!B$9*Sheet1!B$7)*NORMSDIST((LN(Sheet1!B$4/(Sheet1!B$5+AD3009))-Sheet1!B$8*Sheet1!B$7+Sheet1!B$9*Sheet1!B$7-0.5*Sheet1!B$6*Sheet1!B$6*Sheet1!B$7)/(Sheet1!B$6*SQRT(Sheet1!B$7))))*400+100*AE3009-400*Sheet1!$B$13</f>
        <v>-131.14350728211821</v>
      </c>
    </row>
    <row r="3010" spans="22:32" x14ac:dyDescent="0.25">
      <c r="V3010" s="7" t="e">
        <f t="shared" si="426"/>
        <v>#VALUE!</v>
      </c>
      <c r="X3010" s="4">
        <f t="shared" ca="1" si="427"/>
        <v>1.1307114551178956</v>
      </c>
      <c r="Y3010" s="4">
        <f t="shared" ca="1" si="427"/>
        <v>1.4634081849094278</v>
      </c>
      <c r="Z3010" s="4">
        <f t="shared" ca="1" si="428"/>
        <v>1.9152601569895409</v>
      </c>
      <c r="AA3010" s="4">
        <f t="shared" ca="1" si="429"/>
        <v>3.3541452404501628</v>
      </c>
      <c r="AB3010" s="4">
        <f ca="1">Sheet1!AC3010</f>
        <v>0.4027764772836524</v>
      </c>
      <c r="AC3010" s="7">
        <f t="shared" ca="1" si="430"/>
        <v>1.1346533964524079</v>
      </c>
      <c r="AD3010" s="4">
        <f t="shared" ca="1" si="431"/>
        <v>2.1731564422181546</v>
      </c>
      <c r="AE3010" s="4">
        <f t="shared" ca="1" si="432"/>
        <v>3.8057922892714555</v>
      </c>
      <c r="AF3010" s="21">
        <f ca="1">(Sheet1!B$4*EXP(-Sheet1!B$8*Sheet1!B$7)*NORMSDIST((LN(Sheet1!B$4/(Sheet1!B$5+AD3010))-Sheet1!B$8*Sheet1!B$7+Sheet1!B$9*Sheet1!B$7+0.5*Sheet1!B$6*Sheet1!B$6*Sheet1!B$7)/(Sheet1!B$6*SQRT(Sheet1!B$7)))-(Sheet1!B$5+AD3010)*EXP(-Sheet1!B$9*Sheet1!B$7)*NORMSDIST((LN(Sheet1!B$4/(Sheet1!B$5+AD3010))-Sheet1!B$8*Sheet1!B$7+Sheet1!B$9*Sheet1!B$7-0.5*Sheet1!B$6*Sheet1!B$6*Sheet1!B$7)/(Sheet1!B$6*SQRT(Sheet1!B$7))))*400+100*AE3010-400*Sheet1!$B$13</f>
        <v>44.391695725124009</v>
      </c>
    </row>
    <row r="3011" spans="22:32" x14ac:dyDescent="0.25">
      <c r="V3011" s="7" t="e">
        <f t="shared" ref="V3011:V3074" si="433">GAMMALN($B$7/2+1)-GAMMALN($B$7/2)-LN(PI())-LN($B$7)-0.5*LN($B$9*$C$10-$C$9*$B$10)-($B$7/2+1)*LN(SUMPRODUCT(MMULT(J3011:K3011,MINVERSE($B$9:$C$10)),J3011:K3011)/$B$7+1)</f>
        <v>#VALUE!</v>
      </c>
      <c r="X3011" s="4">
        <f t="shared" ref="X3011:Y3074" ca="1" si="434">NORMSINV(RAND())</f>
        <v>2.2995547101083358</v>
      </c>
      <c r="Y3011" s="4">
        <f t="shared" ca="1" si="434"/>
        <v>-1.3480427230192833</v>
      </c>
      <c r="Z3011" s="4">
        <f t="shared" ref="Z3011:Z3074" ca="1" si="435">X3011*SQRT($B$20)</f>
        <v>3.8951100169308117</v>
      </c>
      <c r="AA3011" s="4">
        <f t="shared" ref="AA3011:AA3074" ca="1" si="436">SQRT($C$21)*($B$25*X3011+SQRT(1-$B$25^2)*Y3011)</f>
        <v>0.75436501749909302</v>
      </c>
      <c r="AB3011" s="4">
        <f ca="1">Sheet1!AC3011</f>
        <v>0.40403107677461247</v>
      </c>
      <c r="AC3011" s="7">
        <f t="shared" ref="AC3011:AC3074" ca="1" si="437">SQRT((B$27/2)/GAMMAINV(AB3011,B$27/2,1))</f>
        <v>1.133535696095215</v>
      </c>
      <c r="AD3011" s="4">
        <f t="shared" ref="AD3011:AD3074" ca="1" si="438">AC3011*Z3011</f>
        <v>4.4152462444091123</v>
      </c>
      <c r="AE3011" s="4">
        <f t="shared" ref="AE3011:AE3074" ca="1" si="439">AC3011*AA3011</f>
        <v>0.8550996752207134</v>
      </c>
      <c r="AF3011" s="21">
        <f ca="1">(Sheet1!B$4*EXP(-Sheet1!B$8*Sheet1!B$7)*NORMSDIST((LN(Sheet1!B$4/(Sheet1!B$5+AD3011))-Sheet1!B$8*Sheet1!B$7+Sheet1!B$9*Sheet1!B$7+0.5*Sheet1!B$6*Sheet1!B$6*Sheet1!B$7)/(Sheet1!B$6*SQRT(Sheet1!B$7)))-(Sheet1!B$5+AD3011)*EXP(-Sheet1!B$9*Sheet1!B$7)*NORMSDIST((LN(Sheet1!B$4/(Sheet1!B$5+AD3011))-Sheet1!B$8*Sheet1!B$7+Sheet1!B$9*Sheet1!B$7-0.5*Sheet1!B$6*Sheet1!B$6*Sheet1!B$7)/(Sheet1!B$6*SQRT(Sheet1!B$7))))*400+100*AE3011-400*Sheet1!$B$13</f>
        <v>-572.90337832136538</v>
      </c>
    </row>
    <row r="3012" spans="22:32" x14ac:dyDescent="0.25">
      <c r="V3012" s="7" t="e">
        <f t="shared" si="433"/>
        <v>#VALUE!</v>
      </c>
      <c r="X3012" s="4">
        <f t="shared" ca="1" si="434"/>
        <v>1.5550608694863799</v>
      </c>
      <c r="Y3012" s="4">
        <f t="shared" ca="1" si="434"/>
        <v>-0.85787591861271117</v>
      </c>
      <c r="Z3012" s="4">
        <f t="shared" ca="1" si="435"/>
        <v>2.6340461233854162</v>
      </c>
      <c r="AA3012" s="4">
        <f t="shared" ca="1" si="436"/>
        <v>0.58552089781025751</v>
      </c>
      <c r="AB3012" s="4">
        <f ca="1">Sheet1!AC3012</f>
        <v>0.28226626885505746</v>
      </c>
      <c r="AC3012" s="7">
        <f t="shared" ca="1" si="437"/>
        <v>1.2586262932069738</v>
      </c>
      <c r="AD3012" s="4">
        <f t="shared" ca="1" si="438"/>
        <v>3.3152797084127856</v>
      </c>
      <c r="AE3012" s="4">
        <f t="shared" ca="1" si="439"/>
        <v>0.73695199720614368</v>
      </c>
      <c r="AF3012" s="21">
        <f ca="1">(Sheet1!B$4*EXP(-Sheet1!B$8*Sheet1!B$7)*NORMSDIST((LN(Sheet1!B$4/(Sheet1!B$5+AD3012))-Sheet1!B$8*Sheet1!B$7+Sheet1!B$9*Sheet1!B$7+0.5*Sheet1!B$6*Sheet1!B$6*Sheet1!B$7)/(Sheet1!B$6*SQRT(Sheet1!B$7)))-(Sheet1!B$5+AD3012)*EXP(-Sheet1!B$9*Sheet1!B$7)*NORMSDIST((LN(Sheet1!B$4/(Sheet1!B$5+AD3012))-Sheet1!B$8*Sheet1!B$7+Sheet1!B$9*Sheet1!B$7-0.5*Sheet1!B$6*Sheet1!B$6*Sheet1!B$7)/(Sheet1!B$6*SQRT(Sheet1!B$7))))*400+100*AE3012-400*Sheet1!$B$13</f>
        <v>-429.69527284279866</v>
      </c>
    </row>
    <row r="3013" spans="22:32" x14ac:dyDescent="0.25">
      <c r="V3013" s="7" t="e">
        <f t="shared" si="433"/>
        <v>#VALUE!</v>
      </c>
      <c r="X3013" s="4">
        <f t="shared" ca="1" si="434"/>
        <v>1.1863109205678044</v>
      </c>
      <c r="Y3013" s="4">
        <f t="shared" ca="1" si="434"/>
        <v>-0.65096817611721125</v>
      </c>
      <c r="Z3013" s="4">
        <f t="shared" ca="1" si="435"/>
        <v>2.0094375357046292</v>
      </c>
      <c r="AA3013" s="4">
        <f t="shared" ca="1" si="436"/>
        <v>0.45156026220983847</v>
      </c>
      <c r="AB3013" s="4">
        <f ca="1">Sheet1!AC3013</f>
        <v>0.36512838714907925</v>
      </c>
      <c r="AC3013" s="7">
        <f t="shared" ca="1" si="437"/>
        <v>1.1695515816725099</v>
      </c>
      <c r="AD3013" s="4">
        <f t="shared" ca="1" si="438"/>
        <v>2.3501408481554598</v>
      </c>
      <c r="AE3013" s="4">
        <f t="shared" ca="1" si="439"/>
        <v>0.52812301888796986</v>
      </c>
      <c r="AF3013" s="21">
        <f ca="1">(Sheet1!B$4*EXP(-Sheet1!B$8*Sheet1!B$7)*NORMSDIST((LN(Sheet1!B$4/(Sheet1!B$5+AD3013))-Sheet1!B$8*Sheet1!B$7+Sheet1!B$9*Sheet1!B$7+0.5*Sheet1!B$6*Sheet1!B$6*Sheet1!B$7)/(Sheet1!B$6*SQRT(Sheet1!B$7)))-(Sheet1!B$5+AD3013)*EXP(-Sheet1!B$9*Sheet1!B$7)*NORMSDIST((LN(Sheet1!B$4/(Sheet1!B$5+AD3013))-Sheet1!B$8*Sheet1!B$7+Sheet1!B$9*Sheet1!B$7-0.5*Sheet1!B$6*Sheet1!B$6*Sheet1!B$7)/(Sheet1!B$6*SQRT(Sheet1!B$7))))*400+100*AE3013-400*Sheet1!$B$13</f>
        <v>-309.70685934395442</v>
      </c>
    </row>
    <row r="3014" spans="22:32" x14ac:dyDescent="0.25">
      <c r="V3014" s="7" t="e">
        <f t="shared" si="433"/>
        <v>#VALUE!</v>
      </c>
      <c r="X3014" s="4">
        <f t="shared" ca="1" si="434"/>
        <v>-0.48822310550792986</v>
      </c>
      <c r="Y3014" s="4">
        <f t="shared" ca="1" si="434"/>
        <v>-1.6998992284495258</v>
      </c>
      <c r="Z3014" s="4">
        <f t="shared" ca="1" si="435"/>
        <v>-0.82697867565473782</v>
      </c>
      <c r="AA3014" s="4">
        <f t="shared" ca="1" si="436"/>
        <v>-2.9467450133890827</v>
      </c>
      <c r="AB3014" s="4">
        <f ca="1">Sheet1!AC3014</f>
        <v>0.94907083902667611</v>
      </c>
      <c r="AC3014" s="7">
        <f t="shared" ca="1" si="437"/>
        <v>0.69913734821157802</v>
      </c>
      <c r="AD3014" s="4">
        <f t="shared" ca="1" si="438"/>
        <v>-0.57817167832477612</v>
      </c>
      <c r="AE3014" s="4">
        <f t="shared" ca="1" si="439"/>
        <v>-2.0601794945165341</v>
      </c>
      <c r="AF3014" s="21">
        <f ca="1">(Sheet1!B$4*EXP(-Sheet1!B$8*Sheet1!B$7)*NORMSDIST((LN(Sheet1!B$4/(Sheet1!B$5+AD3014))-Sheet1!B$8*Sheet1!B$7+Sheet1!B$9*Sheet1!B$7+0.5*Sheet1!B$6*Sheet1!B$6*Sheet1!B$7)/(Sheet1!B$6*SQRT(Sheet1!B$7)))-(Sheet1!B$5+AD3014)*EXP(-Sheet1!B$9*Sheet1!B$7)*NORMSDIST((LN(Sheet1!B$4/(Sheet1!B$5+AD3014))-Sheet1!B$8*Sheet1!B$7+Sheet1!B$9*Sheet1!B$7-0.5*Sheet1!B$6*Sheet1!B$6*Sheet1!B$7)/(Sheet1!B$6*SQRT(Sheet1!B$7))))*400+100*AE3014-400*Sheet1!$B$13</f>
        <v>-112.49877074303231</v>
      </c>
    </row>
    <row r="3015" spans="22:32" x14ac:dyDescent="0.25">
      <c r="V3015" s="7" t="e">
        <f t="shared" si="433"/>
        <v>#VALUE!</v>
      </c>
      <c r="X3015" s="4">
        <f t="shared" ca="1" si="434"/>
        <v>-1.2497259946386834</v>
      </c>
      <c r="Y3015" s="4">
        <f t="shared" ca="1" si="434"/>
        <v>1.077622319597896</v>
      </c>
      <c r="Z3015" s="4">
        <f t="shared" ca="1" si="435"/>
        <v>-2.1168534145928741</v>
      </c>
      <c r="AA3015" s="4">
        <f t="shared" ca="1" si="436"/>
        <v>7.4091103022713989E-2</v>
      </c>
      <c r="AB3015" s="4">
        <f ca="1">Sheet1!AC3015</f>
        <v>0.61862067834481393</v>
      </c>
      <c r="AC3015" s="7">
        <f t="shared" ca="1" si="437"/>
        <v>0.96850889098445259</v>
      </c>
      <c r="AD3015" s="4">
        <f t="shared" ca="1" si="438"/>
        <v>-2.0501913529439961</v>
      </c>
      <c r="AE3015" s="4">
        <f t="shared" ca="1" si="439"/>
        <v>7.175789202034355E-2</v>
      </c>
      <c r="AF3015" s="21">
        <f ca="1">(Sheet1!B$4*EXP(-Sheet1!B$8*Sheet1!B$7)*NORMSDIST((LN(Sheet1!B$4/(Sheet1!B$5+AD3015))-Sheet1!B$8*Sheet1!B$7+Sheet1!B$9*Sheet1!B$7+0.5*Sheet1!B$6*Sheet1!B$6*Sheet1!B$7)/(Sheet1!B$6*SQRT(Sheet1!B$7)))-(Sheet1!B$5+AD3015)*EXP(-Sheet1!B$9*Sheet1!B$7)*NORMSDIST((LN(Sheet1!B$4/(Sheet1!B$5+AD3015))-Sheet1!B$8*Sheet1!B$7+Sheet1!B$9*Sheet1!B$7-0.5*Sheet1!B$6*Sheet1!B$6*Sheet1!B$7)/(Sheet1!B$6*SQRT(Sheet1!B$7))))*400+100*AE3015-400*Sheet1!$B$13</f>
        <v>346.70519929477177</v>
      </c>
    </row>
    <row r="3016" spans="22:32" x14ac:dyDescent="0.25">
      <c r="V3016" s="7" t="e">
        <f t="shared" si="433"/>
        <v>#VALUE!</v>
      </c>
      <c r="X3016" s="4">
        <f t="shared" ca="1" si="434"/>
        <v>-0.26772364795552744</v>
      </c>
      <c r="Y3016" s="4">
        <f t="shared" ca="1" si="434"/>
        <v>-0.46527991943722463</v>
      </c>
      <c r="Z3016" s="4">
        <f t="shared" ca="1" si="435"/>
        <v>-0.45348478048243723</v>
      </c>
      <c r="AA3016" s="4">
        <f t="shared" ca="1" si="436"/>
        <v>-0.96083219722539626</v>
      </c>
      <c r="AB3016" s="4">
        <f ca="1">Sheet1!AC3016</f>
        <v>0.81506196697302224</v>
      </c>
      <c r="AC3016" s="7">
        <f t="shared" ca="1" si="437"/>
        <v>0.82970890229064775</v>
      </c>
      <c r="AD3016" s="4">
        <f t="shared" ca="1" si="438"/>
        <v>-0.37626035941959834</v>
      </c>
      <c r="AE3016" s="4">
        <f t="shared" ca="1" si="439"/>
        <v>-0.79721102764539464</v>
      </c>
      <c r="AF3016" s="21">
        <f ca="1">(Sheet1!B$4*EXP(-Sheet1!B$8*Sheet1!B$7)*NORMSDIST((LN(Sheet1!B$4/(Sheet1!B$5+AD3016))-Sheet1!B$8*Sheet1!B$7+Sheet1!B$9*Sheet1!B$7+0.5*Sheet1!B$6*Sheet1!B$6*Sheet1!B$7)/(Sheet1!B$6*SQRT(Sheet1!B$7)))-(Sheet1!B$5+AD3016)*EXP(-Sheet1!B$9*Sheet1!B$7)*NORMSDIST((LN(Sheet1!B$4/(Sheet1!B$5+AD3016))-Sheet1!B$8*Sheet1!B$7+Sheet1!B$9*Sheet1!B$7-0.5*Sheet1!B$6*Sheet1!B$6*Sheet1!B$7)/(Sheet1!B$6*SQRT(Sheet1!B$7))))*400+100*AE3016-400*Sheet1!$B$13</f>
        <v>-19.058474236637267</v>
      </c>
    </row>
    <row r="3017" spans="22:32" x14ac:dyDescent="0.25">
      <c r="V3017" s="7" t="e">
        <f t="shared" si="433"/>
        <v>#VALUE!</v>
      </c>
      <c r="X3017" s="4">
        <f t="shared" ca="1" si="434"/>
        <v>1.381098376495042</v>
      </c>
      <c r="Y3017" s="4">
        <f t="shared" ca="1" si="434"/>
        <v>0.59475527141838647</v>
      </c>
      <c r="Z3017" s="4">
        <f t="shared" ca="1" si="435"/>
        <v>2.3393790532599597</v>
      </c>
      <c r="AA3017" s="4">
        <f t="shared" ca="1" si="436"/>
        <v>2.4234700192690068</v>
      </c>
      <c r="AB3017" s="4">
        <f ca="1">Sheet1!AC3017</f>
        <v>4.2149751397430157E-2</v>
      </c>
      <c r="AC3017" s="7">
        <f t="shared" ca="1" si="437"/>
        <v>1.9169928003688137</v>
      </c>
      <c r="AD3017" s="4">
        <f t="shared" ca="1" si="438"/>
        <v>4.4845728024329539</v>
      </c>
      <c r="AE3017" s="4">
        <f t="shared" ca="1" si="439"/>
        <v>4.6457745788483562</v>
      </c>
      <c r="AF3017" s="21">
        <f ca="1">(Sheet1!B$4*EXP(-Sheet1!B$8*Sheet1!B$7)*NORMSDIST((LN(Sheet1!B$4/(Sheet1!B$5+AD3017))-Sheet1!B$8*Sheet1!B$7+Sheet1!B$9*Sheet1!B$7+0.5*Sheet1!B$6*Sheet1!B$6*Sheet1!B$7)/(Sheet1!B$6*SQRT(Sheet1!B$7)))-(Sheet1!B$5+AD3017)*EXP(-Sheet1!B$9*Sheet1!B$7)*NORMSDIST((LN(Sheet1!B$4/(Sheet1!B$5+AD3017))-Sheet1!B$8*Sheet1!B$7+Sheet1!B$9*Sheet1!B$7-0.5*Sheet1!B$6*Sheet1!B$6*Sheet1!B$7)/(Sheet1!B$6*SQRT(Sheet1!B$7))))*400+100*AE3017-400*Sheet1!$B$13</f>
        <v>-203.41187267731493</v>
      </c>
    </row>
    <row r="3018" spans="22:32" x14ac:dyDescent="0.25">
      <c r="V3018" s="7" t="e">
        <f t="shared" si="433"/>
        <v>#VALUE!</v>
      </c>
      <c r="X3018" s="4">
        <f t="shared" ca="1" si="434"/>
        <v>-0.28619529769654362</v>
      </c>
      <c r="Y3018" s="4">
        <f t="shared" ca="1" si="434"/>
        <v>0.93930505875465053</v>
      </c>
      <c r="Z3018" s="4">
        <f t="shared" ca="1" si="435"/>
        <v>-0.48477305886920363</v>
      </c>
      <c r="AA3018" s="4">
        <f t="shared" ca="1" si="436"/>
        <v>0.98860413439220829</v>
      </c>
      <c r="AB3018" s="4">
        <f ca="1">Sheet1!AC3018</f>
        <v>0.8557129018935935</v>
      </c>
      <c r="AC3018" s="7">
        <f t="shared" ca="1" si="437"/>
        <v>0.79718178584041377</v>
      </c>
      <c r="AD3018" s="4">
        <f t="shared" ca="1" si="438"/>
        <v>-0.38645225279667178</v>
      </c>
      <c r="AE3018" s="4">
        <f t="shared" ca="1" si="439"/>
        <v>0.78809720934399707</v>
      </c>
      <c r="AF3018" s="21">
        <f ca="1">(Sheet1!B$4*EXP(-Sheet1!B$8*Sheet1!B$7)*NORMSDIST((LN(Sheet1!B$4/(Sheet1!B$5+AD3018))-Sheet1!B$8*Sheet1!B$7+Sheet1!B$9*Sheet1!B$7+0.5*Sheet1!B$6*Sheet1!B$6*Sheet1!B$7)/(Sheet1!B$6*SQRT(Sheet1!B$7)))-(Sheet1!B$5+AD3018)*EXP(-Sheet1!B$9*Sheet1!B$7)*NORMSDIST((LN(Sheet1!B$4/(Sheet1!B$5+AD3018))-Sheet1!B$8*Sheet1!B$7+Sheet1!B$9*Sheet1!B$7-0.5*Sheet1!B$6*Sheet1!B$6*Sheet1!B$7)/(Sheet1!B$6*SQRT(Sheet1!B$7))))*400+100*AE3018-400*Sheet1!$B$13</f>
        <v>141.12576382906718</v>
      </c>
    </row>
    <row r="3019" spans="22:32" x14ac:dyDescent="0.25">
      <c r="V3019" s="7" t="e">
        <f t="shared" si="433"/>
        <v>#VALUE!</v>
      </c>
      <c r="X3019" s="4">
        <f t="shared" ca="1" si="434"/>
        <v>-2.1812101216901327</v>
      </c>
      <c r="Y3019" s="4">
        <f t="shared" ca="1" si="434"/>
        <v>-0.5502099605829226</v>
      </c>
      <c r="Z3019" s="4">
        <f t="shared" ca="1" si="435"/>
        <v>-3.6946515587036624</v>
      </c>
      <c r="AA3019" s="4">
        <f t="shared" ca="1" si="436"/>
        <v>-3.2815292900120032</v>
      </c>
      <c r="AB3019" s="4">
        <f ca="1">Sheet1!AC3019</f>
        <v>0.77853189526962563</v>
      </c>
      <c r="AC3019" s="7">
        <f t="shared" ca="1" si="437"/>
        <v>0.85692915410903547</v>
      </c>
      <c r="AD3019" s="4">
        <f t="shared" ca="1" si="438"/>
        <v>-3.1660546349275589</v>
      </c>
      <c r="AE3019" s="4">
        <f t="shared" ca="1" si="439"/>
        <v>-2.8120381186740095</v>
      </c>
      <c r="AF3019" s="21">
        <f ca="1">(Sheet1!B$4*EXP(-Sheet1!B$8*Sheet1!B$7)*NORMSDIST((LN(Sheet1!B$4/(Sheet1!B$5+AD3019))-Sheet1!B$8*Sheet1!B$7+Sheet1!B$9*Sheet1!B$7+0.5*Sheet1!B$6*Sheet1!B$6*Sheet1!B$7)/(Sheet1!B$6*SQRT(Sheet1!B$7)))-(Sheet1!B$5+AD3019)*EXP(-Sheet1!B$9*Sheet1!B$7)*NORMSDIST((LN(Sheet1!B$4/(Sheet1!B$5+AD3019))-Sheet1!B$8*Sheet1!B$7+Sheet1!B$9*Sheet1!B$7-0.5*Sheet1!B$6*Sheet1!B$6*Sheet1!B$7)/(Sheet1!B$6*SQRT(Sheet1!B$7))))*400+100*AE3019-400*Sheet1!$B$13</f>
        <v>252.50303317295857</v>
      </c>
    </row>
    <row r="3020" spans="22:32" x14ac:dyDescent="0.25">
      <c r="V3020" s="7" t="e">
        <f t="shared" si="433"/>
        <v>#VALUE!</v>
      </c>
      <c r="X3020" s="4">
        <f t="shared" ca="1" si="434"/>
        <v>0.35119036507411766</v>
      </c>
      <c r="Y3020" s="4">
        <f t="shared" ca="1" si="434"/>
        <v>1.1749913161711194</v>
      </c>
      <c r="Z3020" s="4">
        <f t="shared" ca="1" si="435"/>
        <v>0.59486521579012108</v>
      </c>
      <c r="AA3020" s="4">
        <f t="shared" ca="1" si="436"/>
        <v>2.0526170844027671</v>
      </c>
      <c r="AB3020" s="4">
        <f ca="1">Sheet1!AC3020</f>
        <v>0.82008683491110512</v>
      </c>
      <c r="AC3020" s="7">
        <f t="shared" ca="1" si="437"/>
        <v>0.82583994160036223</v>
      </c>
      <c r="AD3020" s="4">
        <f t="shared" ca="1" si="438"/>
        <v>0.49126345506820046</v>
      </c>
      <c r="AE3020" s="4">
        <f t="shared" ca="1" si="439"/>
        <v>1.695133173111087</v>
      </c>
      <c r="AF3020" s="21">
        <f ca="1">(Sheet1!B$4*EXP(-Sheet1!B$8*Sheet1!B$7)*NORMSDIST((LN(Sheet1!B$4/(Sheet1!B$5+AD3020))-Sheet1!B$8*Sheet1!B$7+Sheet1!B$9*Sheet1!B$7+0.5*Sheet1!B$6*Sheet1!B$6*Sheet1!B$7)/(Sheet1!B$6*SQRT(Sheet1!B$7)))-(Sheet1!B$5+AD3020)*EXP(-Sheet1!B$9*Sheet1!B$7)*NORMSDIST((LN(Sheet1!B$4/(Sheet1!B$5+AD3020))-Sheet1!B$8*Sheet1!B$7+Sheet1!B$9*Sheet1!B$7-0.5*Sheet1!B$6*Sheet1!B$6*Sheet1!B$7)/(Sheet1!B$6*SQRT(Sheet1!B$7))))*400+100*AE3020-400*Sheet1!$B$13</f>
        <v>91.410430199152415</v>
      </c>
    </row>
    <row r="3021" spans="22:32" x14ac:dyDescent="0.25">
      <c r="V3021" s="7" t="e">
        <f t="shared" si="433"/>
        <v>#VALUE!</v>
      </c>
      <c r="X3021" s="4">
        <f t="shared" ca="1" si="434"/>
        <v>-0.32419350201076208</v>
      </c>
      <c r="Y3021" s="4">
        <f t="shared" ca="1" si="434"/>
        <v>0.45096580991898999</v>
      </c>
      <c r="Z3021" s="4">
        <f t="shared" ca="1" si="435"/>
        <v>-0.54913647044584013</v>
      </c>
      <c r="AA3021" s="4">
        <f t="shared" ca="1" si="436"/>
        <v>0.25972638786690017</v>
      </c>
      <c r="AB3021" s="4">
        <f ca="1">Sheet1!AC3021</f>
        <v>4.4114991488108157E-2</v>
      </c>
      <c r="AC3021" s="7">
        <f t="shared" ca="1" si="437"/>
        <v>1.9001825676456447</v>
      </c>
      <c r="AD3021" s="4">
        <f t="shared" ca="1" si="438"/>
        <v>-1.0434595483996432</v>
      </c>
      <c r="AE3021" s="4">
        <f t="shared" ca="1" si="439"/>
        <v>0.493527554582255</v>
      </c>
      <c r="AF3021" s="21">
        <f ca="1">(Sheet1!B$4*EXP(-Sheet1!B$8*Sheet1!B$7)*NORMSDIST((LN(Sheet1!B$4/(Sheet1!B$5+AD3021))-Sheet1!B$8*Sheet1!B$7+Sheet1!B$9*Sheet1!B$7+0.5*Sheet1!B$6*Sheet1!B$6*Sheet1!B$7)/(Sheet1!B$6*SQRT(Sheet1!B$7)))-(Sheet1!B$5+AD3021)*EXP(-Sheet1!B$9*Sheet1!B$7)*NORMSDIST((LN(Sheet1!B$4/(Sheet1!B$5+AD3021))-Sheet1!B$8*Sheet1!B$7+Sheet1!B$9*Sheet1!B$7-0.5*Sheet1!B$6*Sheet1!B$6*Sheet1!B$7)/(Sheet1!B$6*SQRT(Sheet1!B$7))))*400+100*AE3021-400*Sheet1!$B$13</f>
        <v>219.39832036249027</v>
      </c>
    </row>
    <row r="3022" spans="22:32" x14ac:dyDescent="0.25">
      <c r="V3022" s="7" t="e">
        <f t="shared" si="433"/>
        <v>#VALUE!</v>
      </c>
      <c r="X3022" s="4">
        <f t="shared" ca="1" si="434"/>
        <v>0.91154280382916986</v>
      </c>
      <c r="Y3022" s="4">
        <f t="shared" ca="1" si="434"/>
        <v>-0.21150006782198416</v>
      </c>
      <c r="Z3022" s="4">
        <f t="shared" ca="1" si="435"/>
        <v>1.5440204533724378</v>
      </c>
      <c r="AA3022" s="4">
        <f t="shared" ca="1" si="436"/>
        <v>0.75202064823366388</v>
      </c>
      <c r="AB3022" s="4">
        <f ca="1">Sheet1!AC3022</f>
        <v>0.3058816063494787</v>
      </c>
      <c r="AC3022" s="7">
        <f t="shared" ca="1" si="437"/>
        <v>1.2311101891803247</v>
      </c>
      <c r="AD3022" s="4">
        <f t="shared" ca="1" si="438"/>
        <v>1.9008593124496325</v>
      </c>
      <c r="AE3022" s="4">
        <f t="shared" ca="1" si="439"/>
        <v>0.92582028251445636</v>
      </c>
      <c r="AF3022" s="21">
        <f ca="1">(Sheet1!B$4*EXP(-Sheet1!B$8*Sheet1!B$7)*NORMSDIST((LN(Sheet1!B$4/(Sheet1!B$5+AD3022))-Sheet1!B$8*Sheet1!B$7+Sheet1!B$9*Sheet1!B$7+0.5*Sheet1!B$6*Sheet1!B$6*Sheet1!B$7)/(Sheet1!B$6*SQRT(Sheet1!B$7)))-(Sheet1!B$5+AD3022)*EXP(-Sheet1!B$9*Sheet1!B$7)*NORMSDIST((LN(Sheet1!B$4/(Sheet1!B$5+AD3022))-Sheet1!B$8*Sheet1!B$7+Sheet1!B$9*Sheet1!B$7-0.5*Sheet1!B$6*Sheet1!B$6*Sheet1!B$7)/(Sheet1!B$6*SQRT(Sheet1!B$7))))*400+100*AE3022-400*Sheet1!$B$13</f>
        <v>-202.78859854596703</v>
      </c>
    </row>
    <row r="3023" spans="22:32" x14ac:dyDescent="0.25">
      <c r="V3023" s="7" t="e">
        <f t="shared" si="433"/>
        <v>#VALUE!</v>
      </c>
      <c r="X3023" s="4">
        <f t="shared" ca="1" si="434"/>
        <v>-1.4486751993437366</v>
      </c>
      <c r="Y3023" s="4">
        <f t="shared" ca="1" si="434"/>
        <v>0.1949304699700411</v>
      </c>
      <c r="Z3023" s="4">
        <f t="shared" ca="1" si="435"/>
        <v>-2.4538443270946093</v>
      </c>
      <c r="AA3023" s="4">
        <f t="shared" ca="1" si="436"/>
        <v>-1.393259114025307</v>
      </c>
      <c r="AB3023" s="4">
        <f ca="1">Sheet1!AC3023</f>
        <v>0.97738593109580929</v>
      </c>
      <c r="AC3023" s="7">
        <f t="shared" ca="1" si="437"/>
        <v>0.64699198537336677</v>
      </c>
      <c r="AD3023" s="4">
        <f t="shared" ca="1" si="438"/>
        <v>-1.5876176129841144</v>
      </c>
      <c r="AE3023" s="4">
        <f t="shared" ca="1" si="439"/>
        <v>-0.90142748032277142</v>
      </c>
      <c r="AF3023" s="21">
        <f ca="1">(Sheet1!B$4*EXP(-Sheet1!B$8*Sheet1!B$7)*NORMSDIST((LN(Sheet1!B$4/(Sheet1!B$5+AD3023))-Sheet1!B$8*Sheet1!B$7+Sheet1!B$9*Sheet1!B$7+0.5*Sheet1!B$6*Sheet1!B$6*Sheet1!B$7)/(Sheet1!B$6*SQRT(Sheet1!B$7)))-(Sheet1!B$5+AD3023)*EXP(-Sheet1!B$9*Sheet1!B$7)*NORMSDIST((LN(Sheet1!B$4/(Sheet1!B$5+AD3023))-Sheet1!B$8*Sheet1!B$7+Sheet1!B$9*Sheet1!B$7-0.5*Sheet1!B$6*Sheet1!B$6*Sheet1!B$7)/(Sheet1!B$6*SQRT(Sheet1!B$7))))*400+100*AE3023-400*Sheet1!$B$13</f>
        <v>170.84538417917429</v>
      </c>
    </row>
    <row r="3024" spans="22:32" x14ac:dyDescent="0.25">
      <c r="V3024" s="7" t="e">
        <f t="shared" si="433"/>
        <v>#VALUE!</v>
      </c>
      <c r="X3024" s="4">
        <f t="shared" ca="1" si="434"/>
        <v>-0.18123466158394733</v>
      </c>
      <c r="Y3024" s="4">
        <f t="shared" ca="1" si="434"/>
        <v>-0.57453710654725698</v>
      </c>
      <c r="Z3024" s="4">
        <f t="shared" ca="1" si="435"/>
        <v>-0.30698506221556326</v>
      </c>
      <c r="AA3024" s="4">
        <f t="shared" ca="1" si="436"/>
        <v>-1.0146156073985868</v>
      </c>
      <c r="AB3024" s="4">
        <f ca="1">Sheet1!AC3024</f>
        <v>0.11486335882585941</v>
      </c>
      <c r="AC3024" s="7">
        <f t="shared" ca="1" si="437"/>
        <v>1.5623704477822027</v>
      </c>
      <c r="AD3024" s="4">
        <f t="shared" ca="1" si="438"/>
        <v>-0.47962438911617694</v>
      </c>
      <c r="AE3024" s="4">
        <f t="shared" ca="1" si="439"/>
        <v>-1.5852054408581415</v>
      </c>
      <c r="AF3024" s="21">
        <f ca="1">(Sheet1!B$4*EXP(-Sheet1!B$8*Sheet1!B$7)*NORMSDIST((LN(Sheet1!B$4/(Sheet1!B$5+AD3024))-Sheet1!B$8*Sheet1!B$7+Sheet1!B$9*Sheet1!B$7+0.5*Sheet1!B$6*Sheet1!B$6*Sheet1!B$7)/(Sheet1!B$6*SQRT(Sheet1!B$7)))-(Sheet1!B$5+AD3024)*EXP(-Sheet1!B$9*Sheet1!B$7)*NORMSDIST((LN(Sheet1!B$4/(Sheet1!B$5+AD3024))-Sheet1!B$8*Sheet1!B$7+Sheet1!B$9*Sheet1!B$7-0.5*Sheet1!B$6*Sheet1!B$6*Sheet1!B$7)/(Sheet1!B$6*SQRT(Sheet1!B$7))))*400+100*AE3024-400*Sheet1!$B$13</f>
        <v>-81.064270692495938</v>
      </c>
    </row>
    <row r="3025" spans="22:32" x14ac:dyDescent="0.25">
      <c r="V3025" s="7" t="e">
        <f t="shared" si="433"/>
        <v>#VALUE!</v>
      </c>
      <c r="X3025" s="4">
        <f t="shared" ca="1" si="434"/>
        <v>-0.69694358584716654</v>
      </c>
      <c r="Y3025" s="4">
        <f t="shared" ca="1" si="434"/>
        <v>-0.62253890028237024</v>
      </c>
      <c r="Z3025" s="4">
        <f t="shared" ca="1" si="435"/>
        <v>-1.1805207027847078</v>
      </c>
      <c r="AA3025" s="4">
        <f t="shared" ca="1" si="436"/>
        <v>-1.6753062005021668</v>
      </c>
      <c r="AB3025" s="4">
        <f ca="1">Sheet1!AC3025</f>
        <v>0.17299455316661849</v>
      </c>
      <c r="AC3025" s="7">
        <f t="shared" ca="1" si="437"/>
        <v>1.4238754087569097</v>
      </c>
      <c r="AD3025" s="4">
        <f t="shared" ca="1" si="438"/>
        <v>-1.6809143982235701</v>
      </c>
      <c r="AE3025" s="4">
        <f t="shared" ca="1" si="439"/>
        <v>-2.3854273010330078</v>
      </c>
      <c r="AF3025" s="21">
        <f ca="1">(Sheet1!B$4*EXP(-Sheet1!B$8*Sheet1!B$7)*NORMSDIST((LN(Sheet1!B$4/(Sheet1!B$5+AD3025))-Sheet1!B$8*Sheet1!B$7+Sheet1!B$9*Sheet1!B$7+0.5*Sheet1!B$6*Sheet1!B$6*Sheet1!B$7)/(Sheet1!B$6*SQRT(Sheet1!B$7)))-(Sheet1!B$5+AD3025)*EXP(-Sheet1!B$9*Sheet1!B$7)*NORMSDIST((LN(Sheet1!B$4/(Sheet1!B$5+AD3025))-Sheet1!B$8*Sheet1!B$7+Sheet1!B$9*Sheet1!B$7-0.5*Sheet1!B$6*Sheet1!B$6*Sheet1!B$7)/(Sheet1!B$6*SQRT(Sheet1!B$7))))*400+100*AE3025-400*Sheet1!$B$13</f>
        <v>38.194898678129448</v>
      </c>
    </row>
    <row r="3026" spans="22:32" x14ac:dyDescent="0.25">
      <c r="V3026" s="7" t="e">
        <f t="shared" si="433"/>
        <v>#VALUE!</v>
      </c>
      <c r="X3026" s="4">
        <f t="shared" ca="1" si="434"/>
        <v>-0.88108993418409676</v>
      </c>
      <c r="Y3026" s="4">
        <f t="shared" ca="1" si="434"/>
        <v>-0.79082419789371494</v>
      </c>
      <c r="Z3026" s="4">
        <f t="shared" ca="1" si="435"/>
        <v>-1.4924377373459841</v>
      </c>
      <c r="AA3026" s="4">
        <f t="shared" ca="1" si="436"/>
        <v>-2.1232843485054307</v>
      </c>
      <c r="AB3026" s="4">
        <f ca="1">Sheet1!AC3026</f>
        <v>0.12643656713257201</v>
      </c>
      <c r="AC3026" s="7">
        <f t="shared" ca="1" si="437"/>
        <v>1.5297147961124118</v>
      </c>
      <c r="AD3026" s="4">
        <f t="shared" ca="1" si="438"/>
        <v>-2.283004089094681</v>
      </c>
      <c r="AE3026" s="4">
        <f t="shared" ca="1" si="439"/>
        <v>-3.24801948426266</v>
      </c>
      <c r="AF3026" s="21">
        <f ca="1">(Sheet1!B$4*EXP(-Sheet1!B$8*Sheet1!B$7)*NORMSDIST((LN(Sheet1!B$4/(Sheet1!B$5+AD3026))-Sheet1!B$8*Sheet1!B$7+Sheet1!B$9*Sheet1!B$7+0.5*Sheet1!B$6*Sheet1!B$6*Sheet1!B$7)/(Sheet1!B$6*SQRT(Sheet1!B$7)))-(Sheet1!B$5+AD3026)*EXP(-Sheet1!B$9*Sheet1!B$7)*NORMSDIST((LN(Sheet1!B$4/(Sheet1!B$5+AD3026))-Sheet1!B$8*Sheet1!B$7+Sheet1!B$9*Sheet1!B$7-0.5*Sheet1!B$6*Sheet1!B$6*Sheet1!B$7)/(Sheet1!B$6*SQRT(Sheet1!B$7))))*400+100*AE3026-400*Sheet1!$B$13</f>
        <v>54.688590833795388</v>
      </c>
    </row>
    <row r="3027" spans="22:32" x14ac:dyDescent="0.25">
      <c r="V3027" s="7" t="e">
        <f t="shared" si="433"/>
        <v>#VALUE!</v>
      </c>
      <c r="X3027" s="4">
        <f t="shared" ca="1" si="434"/>
        <v>-0.29517813415409133</v>
      </c>
      <c r="Y3027" s="4">
        <f t="shared" ca="1" si="434"/>
        <v>5.6619544642129781E-2</v>
      </c>
      <c r="Z3027" s="4">
        <f t="shared" ca="1" si="435"/>
        <v>-0.49998867261930963</v>
      </c>
      <c r="AA3027" s="4">
        <f t="shared" ca="1" si="436"/>
        <v>-0.26017387050184582</v>
      </c>
      <c r="AB3027" s="4">
        <f ca="1">Sheet1!AC3027</f>
        <v>0.6054222444469699</v>
      </c>
      <c r="AC3027" s="7">
        <f t="shared" ca="1" si="437"/>
        <v>0.97773467843398898</v>
      </c>
      <c r="AD3027" s="4">
        <f t="shared" ca="1" si="438"/>
        <v>-0.48885626404407767</v>
      </c>
      <c r="AE3027" s="4">
        <f t="shared" ca="1" si="439"/>
        <v>-0.25438101561204851</v>
      </c>
      <c r="AF3027" s="21">
        <f ca="1">(Sheet1!B$4*EXP(-Sheet1!B$8*Sheet1!B$7)*NORMSDIST((LN(Sheet1!B$4/(Sheet1!B$5+AD3027))-Sheet1!B$8*Sheet1!B$7+Sheet1!B$9*Sheet1!B$7+0.5*Sheet1!B$6*Sheet1!B$6*Sheet1!B$7)/(Sheet1!B$6*SQRT(Sheet1!B$7)))-(Sheet1!B$5+AD3027)*EXP(-Sheet1!B$9*Sheet1!B$7)*NORMSDIST((LN(Sheet1!B$4/(Sheet1!B$5+AD3027))-Sheet1!B$8*Sheet1!B$7+Sheet1!B$9*Sheet1!B$7-0.5*Sheet1!B$6*Sheet1!B$6*Sheet1!B$7)/(Sheet1!B$6*SQRT(Sheet1!B$7))))*400+100*AE3027-400*Sheet1!$B$13</f>
        <v>53.52078957049207</v>
      </c>
    </row>
    <row r="3028" spans="22:32" x14ac:dyDescent="0.25">
      <c r="V3028" s="7" t="e">
        <f t="shared" si="433"/>
        <v>#VALUE!</v>
      </c>
      <c r="X3028" s="4">
        <f t="shared" ca="1" si="434"/>
        <v>0.13776643628140905</v>
      </c>
      <c r="Y3028" s="4">
        <f t="shared" ca="1" si="434"/>
        <v>-1.164774545581047</v>
      </c>
      <c r="Z3028" s="4">
        <f t="shared" ca="1" si="435"/>
        <v>0.23335623353414192</v>
      </c>
      <c r="AA3028" s="4">
        <f t="shared" ca="1" si="436"/>
        <v>-1.4757196886627797</v>
      </c>
      <c r="AB3028" s="4">
        <f ca="1">Sheet1!AC3028</f>
        <v>0.20031030987024834</v>
      </c>
      <c r="AC3028" s="7">
        <f t="shared" ca="1" si="437"/>
        <v>1.3745796304632025</v>
      </c>
      <c r="AD3028" s="4">
        <f t="shared" ca="1" si="438"/>
        <v>0.3207667252576456</v>
      </c>
      <c r="AE3028" s="4">
        <f t="shared" ca="1" si="439"/>
        <v>-2.0284942243093562</v>
      </c>
      <c r="AF3028" s="21">
        <f ca="1">(Sheet1!B$4*EXP(-Sheet1!B$8*Sheet1!B$7)*NORMSDIST((LN(Sheet1!B$4/(Sheet1!B$5+AD3028))-Sheet1!B$8*Sheet1!B$7+Sheet1!B$9*Sheet1!B$7+0.5*Sheet1!B$6*Sheet1!B$6*Sheet1!B$7)/(Sheet1!B$6*SQRT(Sheet1!B$7)))-(Sheet1!B$5+AD3028)*EXP(-Sheet1!B$9*Sheet1!B$7)*NORMSDIST((LN(Sheet1!B$4/(Sheet1!B$5+AD3028))-Sheet1!B$8*Sheet1!B$7+Sheet1!B$9*Sheet1!B$7-0.5*Sheet1!B$6*Sheet1!B$6*Sheet1!B$7)/(Sheet1!B$6*SQRT(Sheet1!B$7))))*400+100*AE3028-400*Sheet1!$B$13</f>
        <v>-253.98686918101703</v>
      </c>
    </row>
    <row r="3029" spans="22:32" x14ac:dyDescent="0.25">
      <c r="V3029" s="7" t="e">
        <f t="shared" si="433"/>
        <v>#VALUE!</v>
      </c>
      <c r="X3029" s="4">
        <f t="shared" ca="1" si="434"/>
        <v>-0.64174249136940853</v>
      </c>
      <c r="Y3029" s="4">
        <f t="shared" ca="1" si="434"/>
        <v>1.4131275718245946</v>
      </c>
      <c r="Z3029" s="4">
        <f t="shared" ca="1" si="435"/>
        <v>-1.0870181063469262</v>
      </c>
      <c r="AA3029" s="4">
        <f t="shared" ca="1" si="436"/>
        <v>1.244325806480568</v>
      </c>
      <c r="AB3029" s="4">
        <f ca="1">Sheet1!AC3029</f>
        <v>0.81827036542322129</v>
      </c>
      <c r="AC3029" s="7">
        <f t="shared" ca="1" si="437"/>
        <v>0.82724268732208017</v>
      </c>
      <c r="AD3029" s="4">
        <f t="shared" ca="1" si="438"/>
        <v>-0.89922777946219001</v>
      </c>
      <c r="AE3029" s="4">
        <f t="shared" ca="1" si="439"/>
        <v>1.0293594240571997</v>
      </c>
      <c r="AF3029" s="21">
        <f ca="1">(Sheet1!B$4*EXP(-Sheet1!B$8*Sheet1!B$7)*NORMSDIST((LN(Sheet1!B$4/(Sheet1!B$5+AD3029))-Sheet1!B$8*Sheet1!B$7+Sheet1!B$9*Sheet1!B$7+0.5*Sheet1!B$6*Sheet1!B$6*Sheet1!B$7)/(Sheet1!B$6*SQRT(Sheet1!B$7)))-(Sheet1!B$5+AD3029)*EXP(-Sheet1!B$9*Sheet1!B$7)*NORMSDIST((LN(Sheet1!B$4/(Sheet1!B$5+AD3029))-Sheet1!B$8*Sheet1!B$7+Sheet1!B$9*Sheet1!B$7-0.5*Sheet1!B$6*Sheet1!B$6*Sheet1!B$7)/(Sheet1!B$6*SQRT(Sheet1!B$7))))*400+100*AE3029-400*Sheet1!$B$13</f>
        <v>249.13822565429018</v>
      </c>
    </row>
    <row r="3030" spans="22:32" x14ac:dyDescent="0.25">
      <c r="V3030" s="7" t="e">
        <f t="shared" si="433"/>
        <v>#VALUE!</v>
      </c>
      <c r="X3030" s="4">
        <f t="shared" ca="1" si="434"/>
        <v>1.364298834597951</v>
      </c>
      <c r="Y3030" s="4">
        <f t="shared" ca="1" si="434"/>
        <v>1.4589822488029819E-2</v>
      </c>
      <c r="Z3030" s="4">
        <f t="shared" ca="1" si="435"/>
        <v>2.310923081486135</v>
      </c>
      <c r="AA3030" s="4">
        <f t="shared" ca="1" si="436"/>
        <v>1.5901463021136462</v>
      </c>
      <c r="AB3030" s="4">
        <f ca="1">Sheet1!AC3030</f>
        <v>0.91706225056162249</v>
      </c>
      <c r="AC3030" s="7">
        <f t="shared" ca="1" si="437"/>
        <v>0.73913035558636564</v>
      </c>
      <c r="AD3030" s="4">
        <f t="shared" ca="1" si="438"/>
        <v>1.7080733989515868</v>
      </c>
      <c r="AE3030" s="4">
        <f t="shared" ca="1" si="439"/>
        <v>1.1753254017156036</v>
      </c>
      <c r="AF3030" s="21">
        <f ca="1">(Sheet1!B$4*EXP(-Sheet1!B$8*Sheet1!B$7)*NORMSDIST((LN(Sheet1!B$4/(Sheet1!B$5+AD3030))-Sheet1!B$8*Sheet1!B$7+Sheet1!B$9*Sheet1!B$7+0.5*Sheet1!B$6*Sheet1!B$6*Sheet1!B$7)/(Sheet1!B$6*SQRT(Sheet1!B$7)))-(Sheet1!B$5+AD3030)*EXP(-Sheet1!B$9*Sheet1!B$7)*NORMSDIST((LN(Sheet1!B$4/(Sheet1!B$5+AD3030))-Sheet1!B$8*Sheet1!B$7+Sheet1!B$9*Sheet1!B$7-0.5*Sheet1!B$6*Sheet1!B$6*Sheet1!B$7)/(Sheet1!B$6*SQRT(Sheet1!B$7))))*400+100*AE3030-400*Sheet1!$B$13</f>
        <v>-148.71558332417362</v>
      </c>
    </row>
    <row r="3031" spans="22:32" x14ac:dyDescent="0.25">
      <c r="V3031" s="7" t="e">
        <f t="shared" si="433"/>
        <v>#VALUE!</v>
      </c>
      <c r="X3031" s="4">
        <f t="shared" ca="1" si="434"/>
        <v>-1.0316736446322834</v>
      </c>
      <c r="Y3031" s="4">
        <f t="shared" ca="1" si="434"/>
        <v>0.69732278429171046</v>
      </c>
      <c r="Z3031" s="4">
        <f t="shared" ca="1" si="435"/>
        <v>-1.7475045624034786</v>
      </c>
      <c r="AA3031" s="4">
        <f t="shared" ca="1" si="436"/>
        <v>-0.20860700379625144</v>
      </c>
      <c r="AB3031" s="4">
        <f ca="1">Sheet1!AC3031</f>
        <v>0.90728053666681696</v>
      </c>
      <c r="AC3031" s="7">
        <f t="shared" ca="1" si="437"/>
        <v>0.74954769175411828</v>
      </c>
      <c r="AD3031" s="4">
        <f t="shared" ca="1" si="438"/>
        <v>-1.309838011079318</v>
      </c>
      <c r="AE3031" s="4">
        <f t="shared" ca="1" si="439"/>
        <v>-0.15636089817922286</v>
      </c>
      <c r="AF3031" s="21">
        <f ca="1">(Sheet1!B$4*EXP(-Sheet1!B$8*Sheet1!B$7)*NORMSDIST((LN(Sheet1!B$4/(Sheet1!B$5+AD3031))-Sheet1!B$8*Sheet1!B$7+Sheet1!B$9*Sheet1!B$7+0.5*Sheet1!B$6*Sheet1!B$6*Sheet1!B$7)/(Sheet1!B$6*SQRT(Sheet1!B$7)))-(Sheet1!B$5+AD3031)*EXP(-Sheet1!B$9*Sheet1!B$7)*NORMSDIST((LN(Sheet1!B$4/(Sheet1!B$5+AD3031))-Sheet1!B$8*Sheet1!B$7+Sheet1!B$9*Sheet1!B$7-0.5*Sheet1!B$6*Sheet1!B$6*Sheet1!B$7)/(Sheet1!B$6*SQRT(Sheet1!B$7))))*400+100*AE3031-400*Sheet1!$B$13</f>
        <v>198.73276806012109</v>
      </c>
    </row>
    <row r="3032" spans="22:32" x14ac:dyDescent="0.25">
      <c r="V3032" s="7" t="e">
        <f t="shared" si="433"/>
        <v>#VALUE!</v>
      </c>
      <c r="X3032" s="4">
        <f t="shared" ca="1" si="434"/>
        <v>-0.4778649756910498</v>
      </c>
      <c r="Y3032" s="4">
        <f t="shared" ca="1" si="434"/>
        <v>-1.0386441967380802</v>
      </c>
      <c r="Z3032" s="4">
        <f t="shared" ca="1" si="435"/>
        <v>-0.80943351570309729</v>
      </c>
      <c r="AA3032" s="4">
        <f t="shared" ca="1" si="436"/>
        <v>-2.0070604655858455</v>
      </c>
      <c r="AB3032" s="4">
        <f ca="1">Sheet1!AC3032</f>
        <v>0.76100395756290118</v>
      </c>
      <c r="AC3032" s="7">
        <f t="shared" ca="1" si="437"/>
        <v>0.86955673588717264</v>
      </c>
      <c r="AD3032" s="4">
        <f t="shared" ca="1" si="438"/>
        <v>-0.7038483658324638</v>
      </c>
      <c r="AE3032" s="4">
        <f t="shared" ca="1" si="439"/>
        <v>-1.7452529471830167</v>
      </c>
      <c r="AF3032" s="21">
        <f ca="1">(Sheet1!B$4*EXP(-Sheet1!B$8*Sheet1!B$7)*NORMSDIST((LN(Sheet1!B$4/(Sheet1!B$5+AD3032))-Sheet1!B$8*Sheet1!B$7+Sheet1!B$9*Sheet1!B$7+0.5*Sheet1!B$6*Sheet1!B$6*Sheet1!B$7)/(Sheet1!B$6*SQRT(Sheet1!B$7)))-(Sheet1!B$5+AD3032)*EXP(-Sheet1!B$9*Sheet1!B$7)*NORMSDIST((LN(Sheet1!B$4/(Sheet1!B$5+AD3032))-Sheet1!B$8*Sheet1!B$7+Sheet1!B$9*Sheet1!B$7-0.5*Sheet1!B$6*Sheet1!B$6*Sheet1!B$7)/(Sheet1!B$6*SQRT(Sheet1!B$7))))*400+100*AE3032-400*Sheet1!$B$13</f>
        <v>-60.447657639650515</v>
      </c>
    </row>
    <row r="3033" spans="22:32" x14ac:dyDescent="0.25">
      <c r="V3033" s="7" t="e">
        <f t="shared" si="433"/>
        <v>#VALUE!</v>
      </c>
      <c r="X3033" s="4">
        <f t="shared" ca="1" si="434"/>
        <v>-0.75923328484403863</v>
      </c>
      <c r="Y3033" s="4">
        <f t="shared" ca="1" si="434"/>
        <v>-1.0659781853299737</v>
      </c>
      <c r="Z3033" s="4">
        <f t="shared" ca="1" si="435"/>
        <v>-1.286030360566623</v>
      </c>
      <c r="AA3033" s="4">
        <f t="shared" ca="1" si="436"/>
        <v>-2.3691357720254969</v>
      </c>
      <c r="AB3033" s="4">
        <f ca="1">Sheet1!AC3033</f>
        <v>0.6424195590143309</v>
      </c>
      <c r="AC3033" s="7">
        <f t="shared" ca="1" si="437"/>
        <v>0.95199180875021072</v>
      </c>
      <c r="AD3033" s="4">
        <f t="shared" ca="1" si="438"/>
        <v>-1.2242903690635052</v>
      </c>
      <c r="AE3033" s="4">
        <f t="shared" ca="1" si="439"/>
        <v>-2.2553978487853796</v>
      </c>
      <c r="AF3033" s="21">
        <f ca="1">(Sheet1!B$4*EXP(-Sheet1!B$8*Sheet1!B$7)*NORMSDIST((LN(Sheet1!B$4/(Sheet1!B$5+AD3033))-Sheet1!B$8*Sheet1!B$7+Sheet1!B$9*Sheet1!B$7+0.5*Sheet1!B$6*Sheet1!B$6*Sheet1!B$7)/(Sheet1!B$6*SQRT(Sheet1!B$7)))-(Sheet1!B$5+AD3033)*EXP(-Sheet1!B$9*Sheet1!B$7)*NORMSDIST((LN(Sheet1!B$4/(Sheet1!B$5+AD3033))-Sheet1!B$8*Sheet1!B$7+Sheet1!B$9*Sheet1!B$7-0.5*Sheet1!B$6*Sheet1!B$6*Sheet1!B$7)/(Sheet1!B$6*SQRT(Sheet1!B$7))))*400+100*AE3033-400*Sheet1!$B$13</f>
        <v>-25.446137854472909</v>
      </c>
    </row>
    <row r="3034" spans="22:32" x14ac:dyDescent="0.25">
      <c r="V3034" s="7" t="e">
        <f t="shared" si="433"/>
        <v>#VALUE!</v>
      </c>
      <c r="X3034" s="4">
        <f t="shared" ca="1" si="434"/>
        <v>0.8085996057401349</v>
      </c>
      <c r="Y3034" s="4">
        <f t="shared" ca="1" si="434"/>
        <v>-0.12371219976622974</v>
      </c>
      <c r="Z3034" s="4">
        <f t="shared" ca="1" si="435"/>
        <v>1.3696497022487986</v>
      </c>
      <c r="AA3034" s="4">
        <f t="shared" ca="1" si="436"/>
        <v>0.75675057066315243</v>
      </c>
      <c r="AB3034" s="4">
        <f ca="1">Sheet1!AC3034</f>
        <v>0.30232339840460276</v>
      </c>
      <c r="AC3034" s="7">
        <f t="shared" ca="1" si="437"/>
        <v>1.2351305553952403</v>
      </c>
      <c r="AD3034" s="4">
        <f t="shared" ca="1" si="438"/>
        <v>1.6916961974354841</v>
      </c>
      <c r="AE3034" s="4">
        <f t="shared" ca="1" si="439"/>
        <v>0.93468575263884446</v>
      </c>
      <c r="AF3034" s="21">
        <f ca="1">(Sheet1!B$4*EXP(-Sheet1!B$8*Sheet1!B$7)*NORMSDIST((LN(Sheet1!B$4/(Sheet1!B$5+AD3034))-Sheet1!B$8*Sheet1!B$7+Sheet1!B$9*Sheet1!B$7+0.5*Sheet1!B$6*Sheet1!B$6*Sheet1!B$7)/(Sheet1!B$6*SQRT(Sheet1!B$7)))-(Sheet1!B$5+AD3034)*EXP(-Sheet1!B$9*Sheet1!B$7)*NORMSDIST((LN(Sheet1!B$4/(Sheet1!B$5+AD3034))-Sheet1!B$8*Sheet1!B$7+Sheet1!B$9*Sheet1!B$7-0.5*Sheet1!B$6*Sheet1!B$6*Sheet1!B$7)/(Sheet1!B$6*SQRT(Sheet1!B$7))))*400+100*AE3034-400*Sheet1!$B$13</f>
        <v>-170.29699517422887</v>
      </c>
    </row>
    <row r="3035" spans="22:32" x14ac:dyDescent="0.25">
      <c r="V3035" s="7" t="e">
        <f t="shared" si="433"/>
        <v>#VALUE!</v>
      </c>
      <c r="X3035" s="4">
        <f t="shared" ca="1" si="434"/>
        <v>-0.97264355841624139</v>
      </c>
      <c r="Y3035" s="4">
        <f t="shared" ca="1" si="434"/>
        <v>-0.43072803521957748</v>
      </c>
      <c r="Z3035" s="4">
        <f t="shared" ca="1" si="435"/>
        <v>-1.647516212872294</v>
      </c>
      <c r="AA3035" s="4">
        <f t="shared" ca="1" si="436"/>
        <v>-1.7233909215730074</v>
      </c>
      <c r="AB3035" s="4">
        <f ca="1">Sheet1!AC3035</f>
        <v>0.60345369346374456</v>
      </c>
      <c r="AC3035" s="7">
        <f t="shared" ca="1" si="437"/>
        <v>0.97911569766372564</v>
      </c>
      <c r="AD3035" s="4">
        <f t="shared" ca="1" si="438"/>
        <v>-1.6131089861787553</v>
      </c>
      <c r="AE3035" s="4">
        <f t="shared" ca="1" si="439"/>
        <v>-1.6873991045232863</v>
      </c>
      <c r="AF3035" s="21">
        <f ca="1">(Sheet1!B$4*EXP(-Sheet1!B$8*Sheet1!B$7)*NORMSDIST((LN(Sheet1!B$4/(Sheet1!B$5+AD3035))-Sheet1!B$8*Sheet1!B$7+Sheet1!B$9*Sheet1!B$7+0.5*Sheet1!B$6*Sheet1!B$6*Sheet1!B$7)/(Sheet1!B$6*SQRT(Sheet1!B$7)))-(Sheet1!B$5+AD3035)*EXP(-Sheet1!B$9*Sheet1!B$7)*NORMSDIST((LN(Sheet1!B$4/(Sheet1!B$5+AD3035))-Sheet1!B$8*Sheet1!B$7+Sheet1!B$9*Sheet1!B$7-0.5*Sheet1!B$6*Sheet1!B$6*Sheet1!B$7)/(Sheet1!B$6*SQRT(Sheet1!B$7))))*400+100*AE3035-400*Sheet1!$B$13</f>
        <v>96.546855666826104</v>
      </c>
    </row>
    <row r="3036" spans="22:32" x14ac:dyDescent="0.25">
      <c r="V3036" s="7" t="e">
        <f t="shared" si="433"/>
        <v>#VALUE!</v>
      </c>
      <c r="X3036" s="4">
        <f t="shared" ca="1" si="434"/>
        <v>-0.18747458916924761</v>
      </c>
      <c r="Y3036" s="4">
        <f t="shared" ca="1" si="434"/>
        <v>3.6175815737039867E-2</v>
      </c>
      <c r="Z3036" s="4">
        <f t="shared" ca="1" si="435"/>
        <v>-0.31755458871370906</v>
      </c>
      <c r="AA3036" s="4">
        <f t="shared" ca="1" si="436"/>
        <v>-0.16494032951690277</v>
      </c>
      <c r="AB3036" s="4">
        <f ca="1">Sheet1!AC3036</f>
        <v>0.87923779834943272</v>
      </c>
      <c r="AC3036" s="7">
        <f t="shared" ca="1" si="437"/>
        <v>0.77664924188964091</v>
      </c>
      <c r="AD3036" s="4">
        <f t="shared" ca="1" si="438"/>
        <v>-0.24662853058307888</v>
      </c>
      <c r="AE3036" s="4">
        <f t="shared" ca="1" si="439"/>
        <v>-0.12810078187633009</v>
      </c>
      <c r="AF3036" s="21">
        <f ca="1">(Sheet1!B$4*EXP(-Sheet1!B$8*Sheet1!B$7)*NORMSDIST((LN(Sheet1!B$4/(Sheet1!B$5+AD3036))-Sheet1!B$8*Sheet1!B$7+Sheet1!B$9*Sheet1!B$7+0.5*Sheet1!B$6*Sheet1!B$6*Sheet1!B$7)/(Sheet1!B$6*SQRT(Sheet1!B$7)))-(Sheet1!B$5+AD3036)*EXP(-Sheet1!B$9*Sheet1!B$7)*NORMSDIST((LN(Sheet1!B$4/(Sheet1!B$5+AD3036))-Sheet1!B$8*Sheet1!B$7+Sheet1!B$9*Sheet1!B$7-0.5*Sheet1!B$6*Sheet1!B$6*Sheet1!B$7)/(Sheet1!B$6*SQRT(Sheet1!B$7))))*400+100*AE3036-400*Sheet1!$B$13</f>
        <v>26.869705485705708</v>
      </c>
    </row>
    <row r="3037" spans="22:32" x14ac:dyDescent="0.25">
      <c r="V3037" s="7" t="e">
        <f t="shared" si="433"/>
        <v>#VALUE!</v>
      </c>
      <c r="X3037" s="4">
        <f t="shared" ca="1" si="434"/>
        <v>-1.0874372440312714</v>
      </c>
      <c r="Y3037" s="4">
        <f t="shared" ca="1" si="434"/>
        <v>-0.11299914098764532</v>
      </c>
      <c r="Z3037" s="4">
        <f t="shared" ca="1" si="435"/>
        <v>-1.841959960069961</v>
      </c>
      <c r="AA3037" s="4">
        <f t="shared" ca="1" si="436"/>
        <v>-1.4096790080906911</v>
      </c>
      <c r="AB3037" s="4">
        <f ca="1">Sheet1!AC3037</f>
        <v>0.86849632511505992</v>
      </c>
      <c r="AC3037" s="7">
        <f t="shared" ca="1" si="437"/>
        <v>0.78622338431361583</v>
      </c>
      <c r="AD3037" s="4">
        <f t="shared" ca="1" si="438"/>
        <v>-1.4481919935763774</v>
      </c>
      <c r="AE3037" s="4">
        <f t="shared" ca="1" si="439"/>
        <v>-1.1083226005369242</v>
      </c>
      <c r="AF3037" s="21">
        <f ca="1">(Sheet1!B$4*EXP(-Sheet1!B$8*Sheet1!B$7)*NORMSDIST((LN(Sheet1!B$4/(Sheet1!B$5+AD3037))-Sheet1!B$8*Sheet1!B$7+Sheet1!B$9*Sheet1!B$7+0.5*Sheet1!B$6*Sheet1!B$6*Sheet1!B$7)/(Sheet1!B$6*SQRT(Sheet1!B$7)))-(Sheet1!B$5+AD3037)*EXP(-Sheet1!B$9*Sheet1!B$7)*NORMSDIST((LN(Sheet1!B$4/(Sheet1!B$5+AD3037))-Sheet1!B$8*Sheet1!B$7+Sheet1!B$9*Sheet1!B$7-0.5*Sheet1!B$6*Sheet1!B$6*Sheet1!B$7)/(Sheet1!B$6*SQRT(Sheet1!B$7))))*400+100*AE3037-400*Sheet1!$B$13</f>
        <v>126.70529757449685</v>
      </c>
    </row>
    <row r="3038" spans="22:32" x14ac:dyDescent="0.25">
      <c r="V3038" s="7" t="e">
        <f t="shared" si="433"/>
        <v>#VALUE!</v>
      </c>
      <c r="X3038" s="4">
        <f t="shared" ca="1" si="434"/>
        <v>-2.3507371528575112</v>
      </c>
      <c r="Y3038" s="4">
        <f t="shared" ca="1" si="434"/>
        <v>0.60025646301379554</v>
      </c>
      <c r="Z3038" s="4">
        <f t="shared" ca="1" si="435"/>
        <v>-3.9818056039359622</v>
      </c>
      <c r="AA3038" s="4">
        <f t="shared" ca="1" si="436"/>
        <v>-1.8624262036705423</v>
      </c>
      <c r="AB3038" s="4">
        <f ca="1">Sheet1!AC3038</f>
        <v>0.84954012061412132</v>
      </c>
      <c r="AC3038" s="7">
        <f t="shared" ca="1" si="437"/>
        <v>0.80232757888173101</v>
      </c>
      <c r="AD3038" s="4">
        <f t="shared" ca="1" si="438"/>
        <v>-3.1947124497836494</v>
      </c>
      <c r="AE3038" s="4">
        <f t="shared" ca="1" si="439"/>
        <v>-1.4942759068368798</v>
      </c>
      <c r="AF3038" s="21">
        <f ca="1">(Sheet1!B$4*EXP(-Sheet1!B$8*Sheet1!B$7)*NORMSDIST((LN(Sheet1!B$4/(Sheet1!B$5+AD3038))-Sheet1!B$8*Sheet1!B$7+Sheet1!B$9*Sheet1!B$7+0.5*Sheet1!B$6*Sheet1!B$6*Sheet1!B$7)/(Sheet1!B$6*SQRT(Sheet1!B$7)))-(Sheet1!B$5+AD3038)*EXP(-Sheet1!B$9*Sheet1!B$7)*NORMSDIST((LN(Sheet1!B$4/(Sheet1!B$5+AD3038))-Sheet1!B$8*Sheet1!B$7+Sheet1!B$9*Sheet1!B$7-0.5*Sheet1!B$6*Sheet1!B$6*Sheet1!B$7)/(Sheet1!B$6*SQRT(Sheet1!B$7))))*400+100*AE3038-400*Sheet1!$B$13</f>
        <v>389.35456770922792</v>
      </c>
    </row>
    <row r="3039" spans="22:32" x14ac:dyDescent="0.25">
      <c r="V3039" s="7" t="e">
        <f t="shared" si="433"/>
        <v>#VALUE!</v>
      </c>
      <c r="X3039" s="4">
        <f t="shared" ca="1" si="434"/>
        <v>-0.1751481111301767</v>
      </c>
      <c r="Y3039" s="4">
        <f t="shared" ca="1" si="434"/>
        <v>-8.6512688001324597E-2</v>
      </c>
      <c r="Z3039" s="4">
        <f t="shared" ca="1" si="435"/>
        <v>-0.29667533419003617</v>
      </c>
      <c r="AA3039" s="4">
        <f t="shared" ca="1" si="436"/>
        <v>-0.32289511674419941</v>
      </c>
      <c r="AB3039" s="4">
        <f ca="1">Sheet1!AC3039</f>
        <v>0.38769178330320397</v>
      </c>
      <c r="AC3039" s="7">
        <f t="shared" ca="1" si="437"/>
        <v>1.148309665184025</v>
      </c>
      <c r="AD3039" s="4">
        <f t="shared" ca="1" si="438"/>
        <v>-0.34067515367211915</v>
      </c>
      <c r="AE3039" s="4">
        <f t="shared" ca="1" si="439"/>
        <v>-0.37078358339808826</v>
      </c>
      <c r="AF3039" s="21">
        <f ca="1">(Sheet1!B$4*EXP(-Sheet1!B$8*Sheet1!B$7)*NORMSDIST((LN(Sheet1!B$4/(Sheet1!B$5+AD3039))-Sheet1!B$8*Sheet1!B$7+Sheet1!B$9*Sheet1!B$7+0.5*Sheet1!B$6*Sheet1!B$6*Sheet1!B$7)/(Sheet1!B$6*SQRT(Sheet1!B$7)))-(Sheet1!B$5+AD3039)*EXP(-Sheet1!B$9*Sheet1!B$7)*NORMSDIST((LN(Sheet1!B$4/(Sheet1!B$5+AD3039))-Sheet1!B$8*Sheet1!B$7+Sheet1!B$9*Sheet1!B$7-0.5*Sheet1!B$6*Sheet1!B$6*Sheet1!B$7)/(Sheet1!B$6*SQRT(Sheet1!B$7))))*400+100*AE3039-400*Sheet1!$B$13</f>
        <v>17.815576480174968</v>
      </c>
    </row>
    <row r="3040" spans="22:32" x14ac:dyDescent="0.25">
      <c r="V3040" s="7" t="e">
        <f t="shared" si="433"/>
        <v>#VALUE!</v>
      </c>
      <c r="X3040" s="4">
        <f t="shared" ca="1" si="434"/>
        <v>2.4535884161560673</v>
      </c>
      <c r="Y3040" s="4">
        <f t="shared" ca="1" si="434"/>
        <v>-0.19071392350423935</v>
      </c>
      <c r="Z3040" s="4">
        <f t="shared" ca="1" si="435"/>
        <v>4.1560206309440915</v>
      </c>
      <c r="AA3040" s="4">
        <f t="shared" ca="1" si="436"/>
        <v>2.5553648695216062</v>
      </c>
      <c r="AB3040" s="4">
        <f ca="1">Sheet1!AC3040</f>
        <v>0.59072235449252086</v>
      </c>
      <c r="AC3040" s="7">
        <f t="shared" ca="1" si="437"/>
        <v>0.98808287192810285</v>
      </c>
      <c r="AD3040" s="4">
        <f t="shared" ca="1" si="438"/>
        <v>4.1064928008156842</v>
      </c>
      <c r="AE3040" s="4">
        <f t="shared" ca="1" si="439"/>
        <v>2.5249122591010904</v>
      </c>
      <c r="AF3040" s="21">
        <f ca="1">(Sheet1!B$4*EXP(-Sheet1!B$8*Sheet1!B$7)*NORMSDIST((LN(Sheet1!B$4/(Sheet1!B$5+AD3040))-Sheet1!B$8*Sheet1!B$7+Sheet1!B$9*Sheet1!B$7+0.5*Sheet1!B$6*Sheet1!B$6*Sheet1!B$7)/(Sheet1!B$6*SQRT(Sheet1!B$7)))-(Sheet1!B$5+AD3040)*EXP(-Sheet1!B$9*Sheet1!B$7)*NORMSDIST((LN(Sheet1!B$4/(Sheet1!B$5+AD3040))-Sheet1!B$8*Sheet1!B$7+Sheet1!B$9*Sheet1!B$7-0.5*Sheet1!B$6*Sheet1!B$6*Sheet1!B$7)/(Sheet1!B$6*SQRT(Sheet1!B$7))))*400+100*AE3040-400*Sheet1!$B$13</f>
        <v>-362.99583504874954</v>
      </c>
    </row>
    <row r="3041" spans="22:32" x14ac:dyDescent="0.25">
      <c r="V3041" s="7" t="e">
        <f t="shared" si="433"/>
        <v>#VALUE!</v>
      </c>
      <c r="X3041" s="4">
        <f t="shared" ca="1" si="434"/>
        <v>-0.62477760709925012</v>
      </c>
      <c r="Y3041" s="4">
        <f t="shared" ca="1" si="434"/>
        <v>-1.2172436754496228</v>
      </c>
      <c r="Z3041" s="4">
        <f t="shared" ca="1" si="435"/>
        <v>-1.0582820687278636</v>
      </c>
      <c r="AA3041" s="4">
        <f t="shared" ca="1" si="436"/>
        <v>-2.4266710537512206</v>
      </c>
      <c r="AB3041" s="4">
        <f ca="1">Sheet1!AC3041</f>
        <v>0.99097880860168897</v>
      </c>
      <c r="AC3041" s="7">
        <f t="shared" ca="1" si="437"/>
        <v>0.60183951033146821</v>
      </c>
      <c r="AD3041" s="4">
        <f t="shared" ca="1" si="438"/>
        <v>-0.63691596203575063</v>
      </c>
      <c r="AE3041" s="4">
        <f t="shared" ca="1" si="439"/>
        <v>-1.4604665187251826</v>
      </c>
      <c r="AF3041" s="21">
        <f ca="1">(Sheet1!B$4*EXP(-Sheet1!B$8*Sheet1!B$7)*NORMSDIST((LN(Sheet1!B$4/(Sheet1!B$5+AD3041))-Sheet1!B$8*Sheet1!B$7+Sheet1!B$9*Sheet1!B$7+0.5*Sheet1!B$6*Sheet1!B$6*Sheet1!B$7)/(Sheet1!B$6*SQRT(Sheet1!B$7)))-(Sheet1!B$5+AD3041)*EXP(-Sheet1!B$9*Sheet1!B$7)*NORMSDIST((LN(Sheet1!B$4/(Sheet1!B$5+AD3041))-Sheet1!B$8*Sheet1!B$7+Sheet1!B$9*Sheet1!B$7-0.5*Sheet1!B$6*Sheet1!B$6*Sheet1!B$7)/(Sheet1!B$6*SQRT(Sheet1!B$7))))*400+100*AE3041-400*Sheet1!$B$13</f>
        <v>-42.928229056869441</v>
      </c>
    </row>
    <row r="3042" spans="22:32" x14ac:dyDescent="0.25">
      <c r="V3042" s="7" t="e">
        <f t="shared" si="433"/>
        <v>#VALUE!</v>
      </c>
      <c r="X3042" s="4">
        <f t="shared" ca="1" si="434"/>
        <v>-0.33559284327887712</v>
      </c>
      <c r="Y3042" s="4">
        <f t="shared" ca="1" si="434"/>
        <v>0.40981631236062327</v>
      </c>
      <c r="Z3042" s="4">
        <f t="shared" ca="1" si="435"/>
        <v>-0.56844529061205218</v>
      </c>
      <c r="AA3042" s="4">
        <f t="shared" ca="1" si="436"/>
        <v>0.18887664128655174</v>
      </c>
      <c r="AB3042" s="4">
        <f ca="1">Sheet1!AC3042</f>
        <v>0.92310526640961121</v>
      </c>
      <c r="AC3042" s="7">
        <f t="shared" ca="1" si="437"/>
        <v>0.73236182362134683</v>
      </c>
      <c r="AD3042" s="4">
        <f t="shared" ca="1" si="438"/>
        <v>-0.416307629661609</v>
      </c>
      <c r="AE3042" s="4">
        <f t="shared" ca="1" si="439"/>
        <v>0.13832604145209401</v>
      </c>
      <c r="AF3042" s="21">
        <f ca="1">(Sheet1!B$4*EXP(-Sheet1!B$8*Sheet1!B$7)*NORMSDIST((LN(Sheet1!B$4/(Sheet1!B$5+AD3042))-Sheet1!B$8*Sheet1!B$7+Sheet1!B$9*Sheet1!B$7+0.5*Sheet1!B$6*Sheet1!B$6*Sheet1!B$7)/(Sheet1!B$6*SQRT(Sheet1!B$7)))-(Sheet1!B$5+AD3042)*EXP(-Sheet1!B$9*Sheet1!B$7)*NORMSDIST((LN(Sheet1!B$4/(Sheet1!B$5+AD3042))-Sheet1!B$8*Sheet1!B$7+Sheet1!B$9*Sheet1!B$7-0.5*Sheet1!B$6*Sheet1!B$6*Sheet1!B$7)/(Sheet1!B$6*SQRT(Sheet1!B$7))))*400+100*AE3042-400*Sheet1!$B$13</f>
        <v>80.99514731019508</v>
      </c>
    </row>
    <row r="3043" spans="22:32" x14ac:dyDescent="0.25">
      <c r="V3043" s="7" t="e">
        <f t="shared" si="433"/>
        <v>#VALUE!</v>
      </c>
      <c r="X3043" s="4">
        <f t="shared" ca="1" si="434"/>
        <v>1.5175045399120295</v>
      </c>
      <c r="Y3043" s="4">
        <f t="shared" ca="1" si="434"/>
        <v>0.47346392839898815</v>
      </c>
      <c r="Z3043" s="4">
        <f t="shared" ca="1" si="435"/>
        <v>2.5704311831184303</v>
      </c>
      <c r="AA3043" s="4">
        <f t="shared" ca="1" si="436"/>
        <v>2.4102337651312524</v>
      </c>
      <c r="AB3043" s="4">
        <f ca="1">Sheet1!AC3043</f>
        <v>7.4231642342102555E-2</v>
      </c>
      <c r="AC3043" s="7">
        <f t="shared" ca="1" si="437"/>
        <v>1.71327270034598</v>
      </c>
      <c r="AD3043" s="4">
        <f t="shared" ca="1" si="438"/>
        <v>4.4038495741548251</v>
      </c>
      <c r="AE3043" s="4">
        <f t="shared" ca="1" si="439"/>
        <v>4.1293877112514794</v>
      </c>
      <c r="AF3043" s="21">
        <f ca="1">(Sheet1!B$4*EXP(-Sheet1!B$8*Sheet1!B$7)*NORMSDIST((LN(Sheet1!B$4/(Sheet1!B$5+AD3043))-Sheet1!B$8*Sheet1!B$7+Sheet1!B$9*Sheet1!B$7+0.5*Sheet1!B$6*Sheet1!B$6*Sheet1!B$7)/(Sheet1!B$6*SQRT(Sheet1!B$7)))-(Sheet1!B$5+AD3043)*EXP(-Sheet1!B$9*Sheet1!B$7)*NORMSDIST((LN(Sheet1!B$4/(Sheet1!B$5+AD3043))-Sheet1!B$8*Sheet1!B$7+Sheet1!B$9*Sheet1!B$7-0.5*Sheet1!B$6*Sheet1!B$6*Sheet1!B$7)/(Sheet1!B$6*SQRT(Sheet1!B$7))))*400+100*AE3043-400*Sheet1!$B$13</f>
        <v>-243.89817683881893</v>
      </c>
    </row>
    <row r="3044" spans="22:32" x14ac:dyDescent="0.25">
      <c r="V3044" s="7" t="e">
        <f t="shared" si="433"/>
        <v>#VALUE!</v>
      </c>
      <c r="X3044" s="4">
        <f t="shared" ca="1" si="434"/>
        <v>1.336163484362381E-2</v>
      </c>
      <c r="Y3044" s="4">
        <f t="shared" ca="1" si="434"/>
        <v>-0.71739775116866711</v>
      </c>
      <c r="Z3044" s="4">
        <f t="shared" ca="1" si="435"/>
        <v>2.2632659050551111E-2</v>
      </c>
      <c r="AA3044" s="4">
        <f t="shared" ca="1" si="436"/>
        <v>-0.99116455313859231</v>
      </c>
      <c r="AB3044" s="4">
        <f ca="1">Sheet1!AC3044</f>
        <v>2.6115321123678203E-2</v>
      </c>
      <c r="AC3044" s="7">
        <f t="shared" ca="1" si="437"/>
        <v>2.0985562546429368</v>
      </c>
      <c r="AD3044" s="4">
        <f t="shared" ca="1" si="438"/>
        <v>4.7495908209735108E-2</v>
      </c>
      <c r="AE3044" s="4">
        <f t="shared" ca="1" si="439"/>
        <v>-2.0800145723693646</v>
      </c>
      <c r="AF3044" s="21">
        <f ca="1">(Sheet1!B$4*EXP(-Sheet1!B$8*Sheet1!B$7)*NORMSDIST((LN(Sheet1!B$4/(Sheet1!B$5+AD3044))-Sheet1!B$8*Sheet1!B$7+Sheet1!B$9*Sheet1!B$7+0.5*Sheet1!B$6*Sheet1!B$6*Sheet1!B$7)/(Sheet1!B$6*SQRT(Sheet1!B$7)))-(Sheet1!B$5+AD3044)*EXP(-Sheet1!B$9*Sheet1!B$7)*NORMSDIST((LN(Sheet1!B$4/(Sheet1!B$5+AD3044))-Sheet1!B$8*Sheet1!B$7+Sheet1!B$9*Sheet1!B$7-0.5*Sheet1!B$6*Sheet1!B$6*Sheet1!B$7)/(Sheet1!B$6*SQRT(Sheet1!B$7))))*400+100*AE3044-400*Sheet1!$B$13</f>
        <v>-215.60686408340507</v>
      </c>
    </row>
    <row r="3045" spans="22:32" x14ac:dyDescent="0.25">
      <c r="V3045" s="7" t="e">
        <f t="shared" si="433"/>
        <v>#VALUE!</v>
      </c>
      <c r="X3045" s="4">
        <f t="shared" ca="1" si="434"/>
        <v>-1.880532832538961</v>
      </c>
      <c r="Y3045" s="4">
        <f t="shared" ca="1" si="434"/>
        <v>-2.0660052951179884</v>
      </c>
      <c r="Z3045" s="4">
        <f t="shared" ca="1" si="435"/>
        <v>-3.1853481202213678</v>
      </c>
      <c r="AA3045" s="4">
        <f t="shared" ca="1" si="436"/>
        <v>-5.0623101677853475</v>
      </c>
      <c r="AB3045" s="4">
        <f ca="1">Sheet1!AC3045</f>
        <v>7.7431563890720034E-2</v>
      </c>
      <c r="AC3045" s="7">
        <f t="shared" ca="1" si="437"/>
        <v>1.6984801615271365</v>
      </c>
      <c r="AD3045" s="4">
        <f t="shared" ca="1" si="438"/>
        <v>-5.4102505897537494</v>
      </c>
      <c r="AE3045" s="4">
        <f t="shared" ca="1" si="439"/>
        <v>-8.5982333914805231</v>
      </c>
      <c r="AF3045" s="21">
        <f ca="1">(Sheet1!B$4*EXP(-Sheet1!B$8*Sheet1!B$7)*NORMSDIST((LN(Sheet1!B$4/(Sheet1!B$5+AD3045))-Sheet1!B$8*Sheet1!B$7+Sheet1!B$9*Sheet1!B$7+0.5*Sheet1!B$6*Sheet1!B$6*Sheet1!B$7)/(Sheet1!B$6*SQRT(Sheet1!B$7)))-(Sheet1!B$5+AD3045)*EXP(-Sheet1!B$9*Sheet1!B$7)*NORMSDIST((LN(Sheet1!B$4/(Sheet1!B$5+AD3045))-Sheet1!B$8*Sheet1!B$7+Sheet1!B$9*Sheet1!B$7-0.5*Sheet1!B$6*Sheet1!B$6*Sheet1!B$7)/(Sheet1!B$6*SQRT(Sheet1!B$7))))*400+100*AE3045-400*Sheet1!$B$13</f>
        <v>84.925933377792717</v>
      </c>
    </row>
    <row r="3046" spans="22:32" x14ac:dyDescent="0.25">
      <c r="V3046" s="7" t="e">
        <f t="shared" si="433"/>
        <v>#VALUE!</v>
      </c>
      <c r="X3046" s="4">
        <f t="shared" ca="1" si="434"/>
        <v>-1.1696560435593748</v>
      </c>
      <c r="Y3046" s="4">
        <f t="shared" ca="1" si="434"/>
        <v>-0.51173614579882232</v>
      </c>
      <c r="Z3046" s="4">
        <f t="shared" ca="1" si="435"/>
        <v>-1.9812266051357157</v>
      </c>
      <c r="AA3046" s="4">
        <f t="shared" ca="1" si="436"/>
        <v>-2.0637186669071337</v>
      </c>
      <c r="AB3046" s="4">
        <f ca="1">Sheet1!AC3046</f>
        <v>0.2624330406925629</v>
      </c>
      <c r="AC3046" s="7">
        <f t="shared" ca="1" si="437"/>
        <v>1.283418930340585</v>
      </c>
      <c r="AD3046" s="4">
        <f t="shared" ca="1" si="438"/>
        <v>-2.5427437303255886</v>
      </c>
      <c r="AE3046" s="4">
        <f t="shared" ca="1" si="439"/>
        <v>-2.6486156040058515</v>
      </c>
      <c r="AF3046" s="21">
        <f ca="1">(Sheet1!B$4*EXP(-Sheet1!B$8*Sheet1!B$7)*NORMSDIST((LN(Sheet1!B$4/(Sheet1!B$5+AD3046))-Sheet1!B$8*Sheet1!B$7+Sheet1!B$9*Sheet1!B$7+0.5*Sheet1!B$6*Sheet1!B$6*Sheet1!B$7)/(Sheet1!B$6*SQRT(Sheet1!B$7)))-(Sheet1!B$5+AD3046)*EXP(-Sheet1!B$9*Sheet1!B$7)*NORMSDIST((LN(Sheet1!B$4/(Sheet1!B$5+AD3046))-Sheet1!B$8*Sheet1!B$7+Sheet1!B$9*Sheet1!B$7-0.5*Sheet1!B$6*Sheet1!B$6*Sheet1!B$7)/(Sheet1!B$6*SQRT(Sheet1!B$7))))*400+100*AE3046-400*Sheet1!$B$13</f>
        <v>159.55443020323401</v>
      </c>
    </row>
    <row r="3047" spans="22:32" x14ac:dyDescent="0.25">
      <c r="V3047" s="7" t="e">
        <f t="shared" si="433"/>
        <v>#VALUE!</v>
      </c>
      <c r="X3047" s="4">
        <f t="shared" ca="1" si="434"/>
        <v>0.21036778262748737</v>
      </c>
      <c r="Y3047" s="4">
        <f t="shared" ca="1" si="434"/>
        <v>0.41595121407600016</v>
      </c>
      <c r="Z3047" s="4">
        <f t="shared" ca="1" si="435"/>
        <v>0.35633231675242294</v>
      </c>
      <c r="AA3047" s="4">
        <f t="shared" ca="1" si="436"/>
        <v>0.82563201808993125</v>
      </c>
      <c r="AB3047" s="4">
        <f ca="1">Sheet1!AC3047</f>
        <v>0.17034163296524574</v>
      </c>
      <c r="AC3047" s="7">
        <f t="shared" ca="1" si="437"/>
        <v>1.4290739191724706</v>
      </c>
      <c r="AD3047" s="4">
        <f t="shared" ca="1" si="438"/>
        <v>0.50922522042919127</v>
      </c>
      <c r="AE3047" s="4">
        <f t="shared" ca="1" si="439"/>
        <v>1.1798891838860541</v>
      </c>
      <c r="AF3047" s="21">
        <f ca="1">(Sheet1!B$4*EXP(-Sheet1!B$8*Sheet1!B$7)*NORMSDIST((LN(Sheet1!B$4/(Sheet1!B$5+AD3047))-Sheet1!B$8*Sheet1!B$7+Sheet1!B$9*Sheet1!B$7+0.5*Sheet1!B$6*Sheet1!B$6*Sheet1!B$7)/(Sheet1!B$6*SQRT(Sheet1!B$7)))-(Sheet1!B$5+AD3047)*EXP(-Sheet1!B$9*Sheet1!B$7)*NORMSDIST((LN(Sheet1!B$4/(Sheet1!B$5+AD3047))-Sheet1!B$8*Sheet1!B$7+Sheet1!B$9*Sheet1!B$7-0.5*Sheet1!B$6*Sheet1!B$6*Sheet1!B$7)/(Sheet1!B$6*SQRT(Sheet1!B$7))))*400+100*AE3047-400*Sheet1!$B$13</f>
        <v>37.053920357962852</v>
      </c>
    </row>
    <row r="3048" spans="22:32" x14ac:dyDescent="0.25">
      <c r="V3048" s="7" t="e">
        <f t="shared" si="433"/>
        <v>#VALUE!</v>
      </c>
      <c r="X3048" s="4">
        <f t="shared" ca="1" si="434"/>
        <v>-0.35236741904286745</v>
      </c>
      <c r="Y3048" s="4">
        <f t="shared" ca="1" si="434"/>
        <v>1.4196933334170658</v>
      </c>
      <c r="Z3048" s="4">
        <f t="shared" ca="1" si="435"/>
        <v>-0.59685897340066707</v>
      </c>
      <c r="AA3048" s="4">
        <f t="shared" ca="1" si="436"/>
        <v>1.586474540333656</v>
      </c>
      <c r="AB3048" s="4">
        <f ca="1">Sheet1!AC3048</f>
        <v>0.42862326844030973</v>
      </c>
      <c r="AC3048" s="7">
        <f t="shared" ca="1" si="437"/>
        <v>1.1121421907893321</v>
      </c>
      <c r="AD3048" s="4">
        <f t="shared" ca="1" si="438"/>
        <v>-0.66379204627008959</v>
      </c>
      <c r="AE3048" s="4">
        <f t="shared" ca="1" si="439"/>
        <v>1.7643852709181707</v>
      </c>
      <c r="AF3048" s="21">
        <f ca="1">(Sheet1!B$4*EXP(-Sheet1!B$8*Sheet1!B$7)*NORMSDIST((LN(Sheet1!B$4/(Sheet1!B$5+AD3048))-Sheet1!B$8*Sheet1!B$7+Sheet1!B$9*Sheet1!B$7+0.5*Sheet1!B$6*Sheet1!B$6*Sheet1!B$7)/(Sheet1!B$6*SQRT(Sheet1!B$7)))-(Sheet1!B$5+AD3048)*EXP(-Sheet1!B$9*Sheet1!B$7)*NORMSDIST((LN(Sheet1!B$4/(Sheet1!B$5+AD3048))-Sheet1!B$8*Sheet1!B$7+Sheet1!B$9*Sheet1!B$7-0.5*Sheet1!B$6*Sheet1!B$6*Sheet1!B$7)/(Sheet1!B$6*SQRT(Sheet1!B$7))))*400+100*AE3048-400*Sheet1!$B$13</f>
        <v>283.95470725148607</v>
      </c>
    </row>
    <row r="3049" spans="22:32" x14ac:dyDescent="0.25">
      <c r="V3049" s="7" t="e">
        <f t="shared" si="433"/>
        <v>#VALUE!</v>
      </c>
      <c r="X3049" s="4">
        <f t="shared" ca="1" si="434"/>
        <v>6.6149323984020347E-2</v>
      </c>
      <c r="Y3049" s="4">
        <f t="shared" ca="1" si="434"/>
        <v>4.9622027783592038E-2</v>
      </c>
      <c r="Z3049" s="4">
        <f t="shared" ca="1" si="435"/>
        <v>0.1120472991274126</v>
      </c>
      <c r="AA3049" s="4">
        <f t="shared" ca="1" si="436"/>
        <v>0.14572892114705727</v>
      </c>
      <c r="AB3049" s="4">
        <f ca="1">Sheet1!AC3049</f>
        <v>0.35388527916316748</v>
      </c>
      <c r="AC3049" s="7">
        <f t="shared" ca="1" si="437"/>
        <v>1.180541261291405</v>
      </c>
      <c r="AD3049" s="4">
        <f t="shared" ca="1" si="438"/>
        <v>0.13227645983617101</v>
      </c>
      <c r="AE3049" s="4">
        <f t="shared" ca="1" si="439"/>
        <v>0.17203900437758268</v>
      </c>
      <c r="AF3049" s="21">
        <f ca="1">(Sheet1!B$4*EXP(-Sheet1!B$8*Sheet1!B$7)*NORMSDIST((LN(Sheet1!B$4/(Sheet1!B$5+AD3049))-Sheet1!B$8*Sheet1!B$7+Sheet1!B$9*Sheet1!B$7+0.5*Sheet1!B$6*Sheet1!B$6*Sheet1!B$7)/(Sheet1!B$6*SQRT(Sheet1!B$7)))-(Sheet1!B$5+AD3049)*EXP(-Sheet1!B$9*Sheet1!B$7)*NORMSDIST((LN(Sheet1!B$4/(Sheet1!B$5+AD3049))-Sheet1!B$8*Sheet1!B$7+Sheet1!B$9*Sheet1!B$7-0.5*Sheet1!B$6*Sheet1!B$6*Sheet1!B$7)/(Sheet1!B$6*SQRT(Sheet1!B$7))))*400+100*AE3049-400*Sheet1!$B$13</f>
        <v>-3.9482495653542173</v>
      </c>
    </row>
    <row r="3050" spans="22:32" x14ac:dyDescent="0.25">
      <c r="V3050" s="7" t="e">
        <f t="shared" si="433"/>
        <v>#VALUE!</v>
      </c>
      <c r="X3050" s="4">
        <f t="shared" ca="1" si="434"/>
        <v>-1.0483681182417424</v>
      </c>
      <c r="Y3050" s="4">
        <f t="shared" ca="1" si="434"/>
        <v>-0.49446218147898313</v>
      </c>
      <c r="Z3050" s="4">
        <f t="shared" ca="1" si="435"/>
        <v>-1.7757825638346894</v>
      </c>
      <c r="AA3050" s="4">
        <f t="shared" ca="1" si="436"/>
        <v>-1.8999363693069378</v>
      </c>
      <c r="AB3050" s="4">
        <f ca="1">Sheet1!AC3050</f>
        <v>0.35631805964278884</v>
      </c>
      <c r="AC3050" s="7">
        <f t="shared" ca="1" si="437"/>
        <v>1.1781388811167308</v>
      </c>
      <c r="AD3050" s="4">
        <f t="shared" ca="1" si="438"/>
        <v>-2.0921184828628006</v>
      </c>
      <c r="AE3050" s="4">
        <f t="shared" ca="1" si="439"/>
        <v>-2.2383889083282593</v>
      </c>
      <c r="AF3050" s="21">
        <f ca="1">(Sheet1!B$4*EXP(-Sheet1!B$8*Sheet1!B$7)*NORMSDIST((LN(Sheet1!B$4/(Sheet1!B$5+AD3050))-Sheet1!B$8*Sheet1!B$7+Sheet1!B$9*Sheet1!B$7+0.5*Sheet1!B$6*Sheet1!B$6*Sheet1!B$7)/(Sheet1!B$6*SQRT(Sheet1!B$7)))-(Sheet1!B$5+AD3050)*EXP(-Sheet1!B$9*Sheet1!B$7)*NORMSDIST((LN(Sheet1!B$4/(Sheet1!B$5+AD3050))-Sheet1!B$8*Sheet1!B$7+Sheet1!B$9*Sheet1!B$7-0.5*Sheet1!B$6*Sheet1!B$6*Sheet1!B$7)/(Sheet1!B$6*SQRT(Sheet1!B$7))))*400+100*AE3050-400*Sheet1!$B$13</f>
        <v>122.86572114786031</v>
      </c>
    </row>
    <row r="3051" spans="22:32" x14ac:dyDescent="0.25">
      <c r="V3051" s="7" t="e">
        <f t="shared" si="433"/>
        <v>#VALUE!</v>
      </c>
      <c r="X3051" s="4">
        <f t="shared" ca="1" si="434"/>
        <v>1.0233375457119491</v>
      </c>
      <c r="Y3051" s="4">
        <f t="shared" ca="1" si="434"/>
        <v>-0.69864865096185391</v>
      </c>
      <c r="Z3051" s="4">
        <f t="shared" ca="1" si="435"/>
        <v>1.7333844276382613</v>
      </c>
      <c r="AA3051" s="4">
        <f t="shared" ca="1" si="436"/>
        <v>0.19715577036372864</v>
      </c>
      <c r="AB3051" s="4">
        <f ca="1">Sheet1!AC3051</f>
        <v>0.74765256986325557</v>
      </c>
      <c r="AC3051" s="7">
        <f t="shared" ca="1" si="437"/>
        <v>0.87904059576214588</v>
      </c>
      <c r="AD3051" s="4">
        <f t="shared" ca="1" si="438"/>
        <v>1.5237152799559635</v>
      </c>
      <c r="AE3051" s="4">
        <f t="shared" ca="1" si="439"/>
        <v>0.17330792583847685</v>
      </c>
      <c r="AF3051" s="21">
        <f ca="1">(Sheet1!B$4*EXP(-Sheet1!B$8*Sheet1!B$7)*NORMSDIST((LN(Sheet1!B$4/(Sheet1!B$5+AD3051))-Sheet1!B$8*Sheet1!B$7+Sheet1!B$9*Sheet1!B$7+0.5*Sheet1!B$6*Sheet1!B$6*Sheet1!B$7)/(Sheet1!B$6*SQRT(Sheet1!B$7)))-(Sheet1!B$5+AD3051)*EXP(-Sheet1!B$9*Sheet1!B$7)*NORMSDIST((LN(Sheet1!B$4/(Sheet1!B$5+AD3051))-Sheet1!B$8*Sheet1!B$7+Sheet1!B$9*Sheet1!B$7-0.5*Sheet1!B$6*Sheet1!B$6*Sheet1!B$7)/(Sheet1!B$6*SQRT(Sheet1!B$7))))*400+100*AE3051-400*Sheet1!$B$13</f>
        <v>-220.89339614067376</v>
      </c>
    </row>
    <row r="3052" spans="22:32" x14ac:dyDescent="0.25">
      <c r="V3052" s="7" t="e">
        <f t="shared" si="433"/>
        <v>#VALUE!</v>
      </c>
      <c r="X3052" s="4">
        <f t="shared" ca="1" si="434"/>
        <v>-0.39512208380390784</v>
      </c>
      <c r="Y3052" s="4">
        <f t="shared" ca="1" si="434"/>
        <v>-1.2488599336782014</v>
      </c>
      <c r="Z3052" s="4">
        <f t="shared" ca="1" si="435"/>
        <v>-0.66927913468197942</v>
      </c>
      <c r="AA3052" s="4">
        <f t="shared" ca="1" si="436"/>
        <v>-2.2068027608281282</v>
      </c>
      <c r="AB3052" s="4">
        <f ca="1">Sheet1!AC3052</f>
        <v>0.76116373584115748</v>
      </c>
      <c r="AC3052" s="7">
        <f t="shared" ca="1" si="437"/>
        <v>0.8694425977091792</v>
      </c>
      <c r="AD3052" s="4">
        <f t="shared" ca="1" si="438"/>
        <v>-0.58189978945045184</v>
      </c>
      <c r="AE3052" s="4">
        <f t="shared" ca="1" si="439"/>
        <v>-1.9186883250061963</v>
      </c>
      <c r="AF3052" s="21">
        <f ca="1">(Sheet1!B$4*EXP(-Sheet1!B$8*Sheet1!B$7)*NORMSDIST((LN(Sheet1!B$4/(Sheet1!B$5+AD3052))-Sheet1!B$8*Sheet1!B$7+Sheet1!B$9*Sheet1!B$7+0.5*Sheet1!B$6*Sheet1!B$6*Sheet1!B$7)/(Sheet1!B$6*SQRT(Sheet1!B$7)))-(Sheet1!B$5+AD3052)*EXP(-Sheet1!B$9*Sheet1!B$7)*NORMSDIST((LN(Sheet1!B$4/(Sheet1!B$5+AD3052))-Sheet1!B$8*Sheet1!B$7+Sheet1!B$9*Sheet1!B$7-0.5*Sheet1!B$6*Sheet1!B$6*Sheet1!B$7)/(Sheet1!B$6*SQRT(Sheet1!B$7))))*400+100*AE3052-400*Sheet1!$B$13</f>
        <v>-97.740988656306399</v>
      </c>
    </row>
    <row r="3053" spans="22:32" x14ac:dyDescent="0.25">
      <c r="V3053" s="7" t="e">
        <f t="shared" si="433"/>
        <v>#VALUE!</v>
      </c>
      <c r="X3053" s="4">
        <f t="shared" ca="1" si="434"/>
        <v>0.14982361271588787</v>
      </c>
      <c r="Y3053" s="4">
        <f t="shared" ca="1" si="434"/>
        <v>-0.11389932721634473</v>
      </c>
      <c r="Z3053" s="4">
        <f t="shared" ca="1" si="435"/>
        <v>0.2537793304491216</v>
      </c>
      <c r="AA3053" s="4">
        <f t="shared" ca="1" si="436"/>
        <v>1.2572309340251338E-2</v>
      </c>
      <c r="AB3053" s="4">
        <f ca="1">Sheet1!AC3053</f>
        <v>0.54549323314037113</v>
      </c>
      <c r="AC3053" s="7">
        <f t="shared" ca="1" si="437"/>
        <v>1.0205703045173589</v>
      </c>
      <c r="AD3053" s="4">
        <f t="shared" ca="1" si="438"/>
        <v>0.25899964855667146</v>
      </c>
      <c r="AE3053" s="4">
        <f t="shared" ca="1" si="439"/>
        <v>1.2830925571866743E-2</v>
      </c>
      <c r="AF3053" s="21">
        <f ca="1">(Sheet1!B$4*EXP(-Sheet1!B$8*Sheet1!B$7)*NORMSDIST((LN(Sheet1!B$4/(Sheet1!B$5+AD3053))-Sheet1!B$8*Sheet1!B$7+Sheet1!B$9*Sheet1!B$7+0.5*Sheet1!B$6*Sheet1!B$6*Sheet1!B$7)/(Sheet1!B$6*SQRT(Sheet1!B$7)))-(Sheet1!B$5+AD3053)*EXP(-Sheet1!B$9*Sheet1!B$7)*NORMSDIST((LN(Sheet1!B$4/(Sheet1!B$5+AD3053))-Sheet1!B$8*Sheet1!B$7+Sheet1!B$9*Sheet1!B$7-0.5*Sheet1!B$6*Sheet1!B$6*Sheet1!B$7)/(Sheet1!B$6*SQRT(Sheet1!B$7))))*400+100*AE3053-400*Sheet1!$B$13</f>
        <v>-40.048518168968712</v>
      </c>
    </row>
    <row r="3054" spans="22:32" x14ac:dyDescent="0.25">
      <c r="V3054" s="7" t="e">
        <f t="shared" si="433"/>
        <v>#VALUE!</v>
      </c>
      <c r="X3054" s="4">
        <f t="shared" ca="1" si="434"/>
        <v>0.24481052005589643</v>
      </c>
      <c r="Y3054" s="4">
        <f t="shared" ca="1" si="434"/>
        <v>0.71117273585761343</v>
      </c>
      <c r="Z3054" s="4">
        <f t="shared" ca="1" si="435"/>
        <v>0.41467328640980222</v>
      </c>
      <c r="AA3054" s="4">
        <f t="shared" ca="1" si="436"/>
        <v>1.2794672087453123</v>
      </c>
      <c r="AB3054" s="4">
        <f ca="1">Sheet1!AC3054</f>
        <v>0.72674769402041073</v>
      </c>
      <c r="AC3054" s="7">
        <f t="shared" ca="1" si="437"/>
        <v>0.89371327190820538</v>
      </c>
      <c r="AD3054" s="4">
        <f t="shared" ca="1" si="438"/>
        <v>0.37059901957023272</v>
      </c>
      <c r="AE3054" s="4">
        <f t="shared" ca="1" si="439"/>
        <v>1.1434768254270318</v>
      </c>
      <c r="AF3054" s="21">
        <f ca="1">(Sheet1!B$4*EXP(-Sheet1!B$8*Sheet1!B$7)*NORMSDIST((LN(Sheet1!B$4/(Sheet1!B$5+AD3054))-Sheet1!B$8*Sheet1!B$7+Sheet1!B$9*Sheet1!B$7+0.5*Sheet1!B$6*Sheet1!B$6*Sheet1!B$7)/(Sheet1!B$6*SQRT(Sheet1!B$7)))-(Sheet1!B$5+AD3054)*EXP(-Sheet1!B$9*Sheet1!B$7)*NORMSDIST((LN(Sheet1!B$4/(Sheet1!B$5+AD3054))-Sheet1!B$8*Sheet1!B$7+Sheet1!B$9*Sheet1!B$7-0.5*Sheet1!B$6*Sheet1!B$6*Sheet1!B$7)/(Sheet1!B$6*SQRT(Sheet1!B$7))))*400+100*AE3054-400*Sheet1!$B$13</f>
        <v>55.313409714145564</v>
      </c>
    </row>
    <row r="3055" spans="22:32" x14ac:dyDescent="0.25">
      <c r="V3055" s="7" t="e">
        <f t="shared" si="433"/>
        <v>#VALUE!</v>
      </c>
      <c r="X3055" s="4">
        <f t="shared" ca="1" si="434"/>
        <v>1.4797277308382855</v>
      </c>
      <c r="Y3055" s="4">
        <f t="shared" ca="1" si="434"/>
        <v>-0.31859911514063216</v>
      </c>
      <c r="Z3055" s="4">
        <f t="shared" ca="1" si="435"/>
        <v>2.5064427827624804</v>
      </c>
      <c r="AA3055" s="4">
        <f t="shared" ca="1" si="436"/>
        <v>1.2554741655018857</v>
      </c>
      <c r="AB3055" s="4">
        <f ca="1">Sheet1!AC3055</f>
        <v>0.25078842947645885</v>
      </c>
      <c r="AC3055" s="7">
        <f t="shared" ca="1" si="437"/>
        <v>1.298804499190898</v>
      </c>
      <c r="AD3055" s="4">
        <f t="shared" ca="1" si="438"/>
        <v>3.2553791632164644</v>
      </c>
      <c r="AE3055" s="4">
        <f t="shared" ca="1" si="439"/>
        <v>1.6306154947717872</v>
      </c>
      <c r="AF3055" s="21">
        <f ca="1">(Sheet1!B$4*EXP(-Sheet1!B$8*Sheet1!B$7)*NORMSDIST((LN(Sheet1!B$4/(Sheet1!B$5+AD3055))-Sheet1!B$8*Sheet1!B$7+Sheet1!B$9*Sheet1!B$7+0.5*Sheet1!B$6*Sheet1!B$6*Sheet1!B$7)/(Sheet1!B$6*SQRT(Sheet1!B$7)))-(Sheet1!B$5+AD3055)*EXP(-Sheet1!B$9*Sheet1!B$7)*NORMSDIST((LN(Sheet1!B$4/(Sheet1!B$5+AD3055))-Sheet1!B$8*Sheet1!B$7+Sheet1!B$9*Sheet1!B$7-0.5*Sheet1!B$6*Sheet1!B$6*Sheet1!B$7)/(Sheet1!B$6*SQRT(Sheet1!B$7))))*400+100*AE3055-400*Sheet1!$B$13</f>
        <v>-331.7188162122834</v>
      </c>
    </row>
    <row r="3056" spans="22:32" x14ac:dyDescent="0.25">
      <c r="V3056" s="7" t="e">
        <f t="shared" si="433"/>
        <v>#VALUE!</v>
      </c>
      <c r="X3056" s="4">
        <f t="shared" ca="1" si="434"/>
        <v>-0.76489745530456132</v>
      </c>
      <c r="Y3056" s="4">
        <f t="shared" ca="1" si="434"/>
        <v>-0.78209550560242191</v>
      </c>
      <c r="Z3056" s="4">
        <f t="shared" ca="1" si="435"/>
        <v>-1.2956246385376593</v>
      </c>
      <c r="AA3056" s="4">
        <f t="shared" ca="1" si="436"/>
        <v>-1.9773539071148556</v>
      </c>
      <c r="AB3056" s="4">
        <f ca="1">Sheet1!AC3056</f>
        <v>0.56809339064731224</v>
      </c>
      <c r="AC3056" s="7">
        <f t="shared" ca="1" si="437"/>
        <v>1.0041985474932562</v>
      </c>
      <c r="AD3056" s="4">
        <f t="shared" ca="1" si="438"/>
        <v>-1.3010643801159927</v>
      </c>
      <c r="AE3056" s="4">
        <f t="shared" ca="1" si="439"/>
        <v>-1.985655921404853</v>
      </c>
      <c r="AF3056" s="21">
        <f ca="1">(Sheet1!B$4*EXP(-Sheet1!B$8*Sheet1!B$7)*NORMSDIST((LN(Sheet1!B$4/(Sheet1!B$5+AD3056))-Sheet1!B$8*Sheet1!B$7+Sheet1!B$9*Sheet1!B$7+0.5*Sheet1!B$6*Sheet1!B$6*Sheet1!B$7)/(Sheet1!B$6*SQRT(Sheet1!B$7)))-(Sheet1!B$5+AD3056)*EXP(-Sheet1!B$9*Sheet1!B$7)*NORMSDIST((LN(Sheet1!B$4/(Sheet1!B$5+AD3056))-Sheet1!B$8*Sheet1!B$7+Sheet1!B$9*Sheet1!B$7-0.5*Sheet1!B$6*Sheet1!B$6*Sheet1!B$7)/(Sheet1!B$6*SQRT(Sheet1!B$7))))*400+100*AE3056-400*Sheet1!$B$13</f>
        <v>14.337445918937647</v>
      </c>
    </row>
    <row r="3057" spans="22:32" x14ac:dyDescent="0.25">
      <c r="V3057" s="7" t="e">
        <f t="shared" si="433"/>
        <v>#VALUE!</v>
      </c>
      <c r="X3057" s="4">
        <f t="shared" ca="1" si="434"/>
        <v>0.51091949133975678</v>
      </c>
      <c r="Y3057" s="4">
        <f t="shared" ca="1" si="434"/>
        <v>0.68455129910511781</v>
      </c>
      <c r="Z3057" s="4">
        <f t="shared" ca="1" si="435"/>
        <v>0.86542304030197459</v>
      </c>
      <c r="AA3057" s="4">
        <f t="shared" ca="1" si="436"/>
        <v>1.5482844734019663</v>
      </c>
      <c r="AB3057" s="4">
        <f ca="1">Sheet1!AC3057</f>
        <v>0.24415641784920084</v>
      </c>
      <c r="AC3057" s="7">
        <f t="shared" ca="1" si="437"/>
        <v>1.3078720829693473</v>
      </c>
      <c r="AD3057" s="4">
        <f t="shared" ca="1" si="438"/>
        <v>1.1318626343694089</v>
      </c>
      <c r="AE3057" s="4">
        <f t="shared" ca="1" si="439"/>
        <v>2.0249580392573288</v>
      </c>
      <c r="AF3057" s="21">
        <f ca="1">(Sheet1!B$4*EXP(-Sheet1!B$8*Sheet1!B$7)*NORMSDIST((LN(Sheet1!B$4/(Sheet1!B$5+AD3057))-Sheet1!B$8*Sheet1!B$7+Sheet1!B$9*Sheet1!B$7+0.5*Sheet1!B$6*Sheet1!B$6*Sheet1!B$7)/(Sheet1!B$6*SQRT(Sheet1!B$7)))-(Sheet1!B$5+AD3057)*EXP(-Sheet1!B$9*Sheet1!B$7)*NORMSDIST((LN(Sheet1!B$4/(Sheet1!B$5+AD3057))-Sheet1!B$8*Sheet1!B$7+Sheet1!B$9*Sheet1!B$7-0.5*Sheet1!B$6*Sheet1!B$6*Sheet1!B$7)/(Sheet1!B$6*SQRT(Sheet1!B$7))))*400+100*AE3057-400*Sheet1!$B$13</f>
        <v>24.405832495772302</v>
      </c>
    </row>
    <row r="3058" spans="22:32" x14ac:dyDescent="0.25">
      <c r="V3058" s="7" t="e">
        <f t="shared" si="433"/>
        <v>#VALUE!</v>
      </c>
      <c r="X3058" s="4">
        <f t="shared" ca="1" si="434"/>
        <v>-0.69907920365293275</v>
      </c>
      <c r="Y3058" s="4">
        <f t="shared" ca="1" si="434"/>
        <v>-0.46079449021856728</v>
      </c>
      <c r="Z3058" s="4">
        <f t="shared" ca="1" si="435"/>
        <v>-1.1841381276152672</v>
      </c>
      <c r="AA3058" s="4">
        <f t="shared" ca="1" si="436"/>
        <v>-1.4508294606155046</v>
      </c>
      <c r="AB3058" s="4">
        <f ca="1">Sheet1!AC3058</f>
        <v>0.74708939020433274</v>
      </c>
      <c r="AC3058" s="7">
        <f t="shared" ca="1" si="437"/>
        <v>0.87943847437184486</v>
      </c>
      <c r="AD3058" s="4">
        <f t="shared" ca="1" si="438"/>
        <v>-1.0413766283955035</v>
      </c>
      <c r="AE3058" s="4">
        <f t="shared" ca="1" si="439"/>
        <v>-1.2759152474174258</v>
      </c>
      <c r="AF3058" s="21">
        <f ca="1">(Sheet1!B$4*EXP(-Sheet1!B$8*Sheet1!B$7)*NORMSDIST((LN(Sheet1!B$4/(Sheet1!B$5+AD3058))-Sheet1!B$8*Sheet1!B$7+Sheet1!B$9*Sheet1!B$7+0.5*Sheet1!B$6*Sheet1!B$6*Sheet1!B$7)/(Sheet1!B$6*SQRT(Sheet1!B$7)))-(Sheet1!B$5+AD3058)*EXP(-Sheet1!B$9*Sheet1!B$7)*NORMSDIST((LN(Sheet1!B$4/(Sheet1!B$5+AD3058))-Sheet1!B$8*Sheet1!B$7+Sheet1!B$9*Sheet1!B$7-0.5*Sheet1!B$6*Sheet1!B$6*Sheet1!B$7)/(Sheet1!B$6*SQRT(Sheet1!B$7))))*400+100*AE3058-400*Sheet1!$B$13</f>
        <v>42.108930279616288</v>
      </c>
    </row>
    <row r="3059" spans="22:32" x14ac:dyDescent="0.25">
      <c r="V3059" s="7" t="e">
        <f t="shared" si="433"/>
        <v>#VALUE!</v>
      </c>
      <c r="X3059" s="4">
        <f t="shared" ca="1" si="434"/>
        <v>-0.42820642640436402</v>
      </c>
      <c r="Y3059" s="4">
        <f t="shared" ca="1" si="434"/>
        <v>0.83731110994161007</v>
      </c>
      <c r="Z3059" s="4">
        <f t="shared" ca="1" si="435"/>
        <v>-0.72531918178333177</v>
      </c>
      <c r="AA3059" s="4">
        <f t="shared" ca="1" si="436"/>
        <v>0.68211351456265312</v>
      </c>
      <c r="AB3059" s="4">
        <f ca="1">Sheet1!AC3059</f>
        <v>4.5065831032242154E-2</v>
      </c>
      <c r="AC3059" s="7">
        <f t="shared" ca="1" si="437"/>
        <v>1.8923426910439354</v>
      </c>
      <c r="AD3059" s="4">
        <f t="shared" ca="1" si="438"/>
        <v>-1.3725524523216555</v>
      </c>
      <c r="AE3059" s="4">
        <f t="shared" ca="1" si="439"/>
        <v>1.2907925237449276</v>
      </c>
      <c r="AF3059" s="21">
        <f ca="1">(Sheet1!B$4*EXP(-Sheet1!B$8*Sheet1!B$7)*NORMSDIST((LN(Sheet1!B$4/(Sheet1!B$5+AD3059))-Sheet1!B$8*Sheet1!B$7+Sheet1!B$9*Sheet1!B$7+0.5*Sheet1!B$6*Sheet1!B$6*Sheet1!B$7)/(Sheet1!B$6*SQRT(Sheet1!B$7)))-(Sheet1!B$5+AD3059)*EXP(-Sheet1!B$9*Sheet1!B$7)*NORMSDIST((LN(Sheet1!B$4/(Sheet1!B$5+AD3059))-Sheet1!B$8*Sheet1!B$7+Sheet1!B$9*Sheet1!B$7-0.5*Sheet1!B$6*Sheet1!B$6*Sheet1!B$7)/(Sheet1!B$6*SQRT(Sheet1!B$7))))*400+100*AE3059-400*Sheet1!$B$13</f>
        <v>353.937713075803</v>
      </c>
    </row>
    <row r="3060" spans="22:32" x14ac:dyDescent="0.25">
      <c r="V3060" s="7" t="e">
        <f t="shared" si="433"/>
        <v>#VALUE!</v>
      </c>
      <c r="X3060" s="4">
        <f t="shared" ca="1" si="434"/>
        <v>0.23535457716852426</v>
      </c>
      <c r="Y3060" s="4">
        <f t="shared" ca="1" si="434"/>
        <v>0.2357507424938515</v>
      </c>
      <c r="Z3060" s="4">
        <f t="shared" ca="1" si="435"/>
        <v>0.39865629942609448</v>
      </c>
      <c r="AA3060" s="4">
        <f t="shared" ca="1" si="436"/>
        <v>0.6015518119325598</v>
      </c>
      <c r="AB3060" s="4">
        <f ca="1">Sheet1!AC3060</f>
        <v>0.66471571562692311</v>
      </c>
      <c r="AC3060" s="7">
        <f t="shared" ca="1" si="437"/>
        <v>0.93660412958981587</v>
      </c>
      <c r="AD3060" s="4">
        <f t="shared" ca="1" si="438"/>
        <v>0.37338313632947423</v>
      </c>
      <c r="AE3060" s="4">
        <f t="shared" ca="1" si="439"/>
        <v>0.56341591121827184</v>
      </c>
      <c r="AF3060" s="21">
        <f ca="1">(Sheet1!B$4*EXP(-Sheet1!B$8*Sheet1!B$7)*NORMSDIST((LN(Sheet1!B$4/(Sheet1!B$5+AD3060))-Sheet1!B$8*Sheet1!B$7+Sheet1!B$9*Sheet1!B$7+0.5*Sheet1!B$6*Sheet1!B$6*Sheet1!B$7)/(Sheet1!B$6*SQRT(Sheet1!B$7)))-(Sheet1!B$5+AD3060)*EXP(-Sheet1!B$9*Sheet1!B$7)*NORMSDIST((LN(Sheet1!B$4/(Sheet1!B$5+AD3060))-Sheet1!B$8*Sheet1!B$7+Sheet1!B$9*Sheet1!B$7-0.5*Sheet1!B$6*Sheet1!B$6*Sheet1!B$7)/(Sheet1!B$6*SQRT(Sheet1!B$7))))*400+100*AE3060-400*Sheet1!$B$13</f>
        <v>-3.1334987217860544</v>
      </c>
    </row>
    <row r="3061" spans="22:32" x14ac:dyDescent="0.25">
      <c r="V3061" s="7" t="e">
        <f t="shared" si="433"/>
        <v>#VALUE!</v>
      </c>
      <c r="X3061" s="4">
        <f t="shared" ca="1" si="434"/>
        <v>-0.65577314732146996</v>
      </c>
      <c r="Y3061" s="4">
        <f t="shared" ca="1" si="434"/>
        <v>-0.28616502849513609</v>
      </c>
      <c r="Z3061" s="4">
        <f t="shared" ca="1" si="435"/>
        <v>-1.1107839894993257</v>
      </c>
      <c r="AA3061" s="4">
        <f t="shared" ca="1" si="436"/>
        <v>-1.1559921557353272</v>
      </c>
      <c r="AB3061" s="4">
        <f ca="1">Sheet1!AC3061</f>
        <v>0.54442424789663046</v>
      </c>
      <c r="AC3061" s="7">
        <f t="shared" ca="1" si="437"/>
        <v>1.021352548743425</v>
      </c>
      <c r="AD3061" s="4">
        <f t="shared" ca="1" si="438"/>
        <v>-1.1345020587785259</v>
      </c>
      <c r="AE3061" s="4">
        <f t="shared" ca="1" si="439"/>
        <v>-1.1806755345876827</v>
      </c>
      <c r="AF3061" s="21">
        <f ca="1">(Sheet1!B$4*EXP(-Sheet1!B$8*Sheet1!B$7)*NORMSDIST((LN(Sheet1!B$4/(Sheet1!B$5+AD3061))-Sheet1!B$8*Sheet1!B$7+Sheet1!B$9*Sheet1!B$7+0.5*Sheet1!B$6*Sheet1!B$6*Sheet1!B$7)/(Sheet1!B$6*SQRT(Sheet1!B$7)))-(Sheet1!B$5+AD3061)*EXP(-Sheet1!B$9*Sheet1!B$7)*NORMSDIST((LN(Sheet1!B$4/(Sheet1!B$5+AD3061))-Sheet1!B$8*Sheet1!B$7+Sheet1!B$9*Sheet1!B$7-0.5*Sheet1!B$6*Sheet1!B$6*Sheet1!B$7)/(Sheet1!B$6*SQRT(Sheet1!B$7))))*400+100*AE3061-400*Sheet1!$B$13</f>
        <v>67.084740255775614</v>
      </c>
    </row>
    <row r="3062" spans="22:32" x14ac:dyDescent="0.25">
      <c r="V3062" s="7" t="e">
        <f t="shared" si="433"/>
        <v>#VALUE!</v>
      </c>
      <c r="X3062" s="4">
        <f t="shared" ca="1" si="434"/>
        <v>-5.7174540946148553E-3</v>
      </c>
      <c r="Y3062" s="4">
        <f t="shared" ca="1" si="434"/>
        <v>-0.67609014657450917</v>
      </c>
      <c r="Z3062" s="4">
        <f t="shared" ca="1" si="435"/>
        <v>-9.6845326694693975E-3</v>
      </c>
      <c r="AA3062" s="4">
        <f t="shared" ca="1" si="436"/>
        <v>-0.95515953578093071</v>
      </c>
      <c r="AB3062" s="4">
        <f ca="1">Sheet1!AC3062</f>
        <v>0.33177664992620903</v>
      </c>
      <c r="AC3062" s="7">
        <f t="shared" ca="1" si="437"/>
        <v>1.2030403369422356</v>
      </c>
      <c r="AD3062" s="4">
        <f t="shared" ca="1" si="438"/>
        <v>-1.1650883445806552E-2</v>
      </c>
      <c r="AE3062" s="4">
        <f t="shared" ca="1" si="439"/>
        <v>-1.1490954497594801</v>
      </c>
      <c r="AF3062" s="21">
        <f ca="1">(Sheet1!B$4*EXP(-Sheet1!B$8*Sheet1!B$7)*NORMSDIST((LN(Sheet1!B$4/(Sheet1!B$5+AD3062))-Sheet1!B$8*Sheet1!B$7+Sheet1!B$9*Sheet1!B$7+0.5*Sheet1!B$6*Sheet1!B$6*Sheet1!B$7)/(Sheet1!B$6*SQRT(Sheet1!B$7)))-(Sheet1!B$5+AD3062)*EXP(-Sheet1!B$9*Sheet1!B$7)*NORMSDIST((LN(Sheet1!B$4/(Sheet1!B$5+AD3062))-Sheet1!B$8*Sheet1!B$7+Sheet1!B$9*Sheet1!B$7-0.5*Sheet1!B$6*Sheet1!B$6*Sheet1!B$7)/(Sheet1!B$6*SQRT(Sheet1!B$7))))*400+100*AE3062-400*Sheet1!$B$13</f>
        <v>-113.04213545837229</v>
      </c>
    </row>
    <row r="3063" spans="22:32" x14ac:dyDescent="0.25">
      <c r="V3063" s="7" t="e">
        <f t="shared" si="433"/>
        <v>#VALUE!</v>
      </c>
      <c r="X3063" s="4">
        <f t="shared" ca="1" si="434"/>
        <v>1.1918175507433648</v>
      </c>
      <c r="Y3063" s="4">
        <f t="shared" ca="1" si="434"/>
        <v>-0.39610695027947579</v>
      </c>
      <c r="Z3063" s="4">
        <f t="shared" ca="1" si="435"/>
        <v>2.0187649634288203</v>
      </c>
      <c r="AA3063" s="4">
        <f t="shared" ca="1" si="436"/>
        <v>0.81547629057661619</v>
      </c>
      <c r="AB3063" s="4">
        <f ca="1">Sheet1!AC3063</f>
        <v>0.43990489838906455</v>
      </c>
      <c r="AC3063" s="7">
        <f t="shared" ca="1" si="437"/>
        <v>1.1026317202619051</v>
      </c>
      <c r="AD3063" s="4">
        <f t="shared" ca="1" si="438"/>
        <v>2.225954284429982</v>
      </c>
      <c r="AE3063" s="4">
        <f t="shared" ca="1" si="439"/>
        <v>0.89917002511129152</v>
      </c>
      <c r="AF3063" s="21">
        <f ca="1">(Sheet1!B$4*EXP(-Sheet1!B$8*Sheet1!B$7)*NORMSDIST((LN(Sheet1!B$4/(Sheet1!B$5+AD3063))-Sheet1!B$8*Sheet1!B$7+Sheet1!B$9*Sheet1!B$7+0.5*Sheet1!B$6*Sheet1!B$6*Sheet1!B$7)/(Sheet1!B$6*SQRT(Sheet1!B$7)))-(Sheet1!B$5+AD3063)*EXP(-Sheet1!B$9*Sheet1!B$7)*NORMSDIST((LN(Sheet1!B$4/(Sheet1!B$5+AD3063))-Sheet1!B$8*Sheet1!B$7+Sheet1!B$9*Sheet1!B$7-0.5*Sheet1!B$6*Sheet1!B$6*Sheet1!B$7)/(Sheet1!B$6*SQRT(Sheet1!B$7))))*400+100*AE3063-400*Sheet1!$B$13</f>
        <v>-254.14205879502515</v>
      </c>
    </row>
    <row r="3064" spans="22:32" x14ac:dyDescent="0.25">
      <c r="V3064" s="7" t="e">
        <f t="shared" si="433"/>
        <v>#VALUE!</v>
      </c>
      <c r="X3064" s="4">
        <f t="shared" ca="1" si="434"/>
        <v>-1.6403916165111498</v>
      </c>
      <c r="Y3064" s="4">
        <f t="shared" ca="1" si="434"/>
        <v>0.68751830058739782</v>
      </c>
      <c r="Z3064" s="4">
        <f t="shared" ca="1" si="435"/>
        <v>-2.7785839532649721</v>
      </c>
      <c r="AA3064" s="4">
        <f t="shared" ca="1" si="436"/>
        <v>-0.92271559474780163</v>
      </c>
      <c r="AB3064" s="4">
        <f ca="1">Sheet1!AC3064</f>
        <v>0.51782152345286714</v>
      </c>
      <c r="AC3064" s="7">
        <f t="shared" ca="1" si="437"/>
        <v>1.0410815785925236</v>
      </c>
      <c r="AD3064" s="4">
        <f t="shared" ca="1" si="438"/>
        <v>-2.8927325683169518</v>
      </c>
      <c r="AE3064" s="4">
        <f t="shared" ca="1" si="439"/>
        <v>-0.96062220797198061</v>
      </c>
      <c r="AF3064" s="21">
        <f ca="1">(Sheet1!B$4*EXP(-Sheet1!B$8*Sheet1!B$7)*NORMSDIST((LN(Sheet1!B$4/(Sheet1!B$5+AD3064))-Sheet1!B$8*Sheet1!B$7+Sheet1!B$9*Sheet1!B$7+0.5*Sheet1!B$6*Sheet1!B$6*Sheet1!B$7)/(Sheet1!B$6*SQRT(Sheet1!B$7)))-(Sheet1!B$5+AD3064)*EXP(-Sheet1!B$9*Sheet1!B$7)*NORMSDIST((LN(Sheet1!B$4/(Sheet1!B$5+AD3064))-Sheet1!B$8*Sheet1!B$7+Sheet1!B$9*Sheet1!B$7-0.5*Sheet1!B$6*Sheet1!B$6*Sheet1!B$7)/(Sheet1!B$6*SQRT(Sheet1!B$7))))*400+100*AE3064-400*Sheet1!$B$13</f>
        <v>389.46246660630732</v>
      </c>
    </row>
    <row r="3065" spans="22:32" x14ac:dyDescent="0.25">
      <c r="V3065" s="7" t="e">
        <f t="shared" si="433"/>
        <v>#VALUE!</v>
      </c>
      <c r="X3065" s="4">
        <f t="shared" ca="1" si="434"/>
        <v>-1.6406684526732482</v>
      </c>
      <c r="Y3065" s="4">
        <f t="shared" ca="1" si="434"/>
        <v>0.63092405386933392</v>
      </c>
      <c r="Z3065" s="4">
        <f t="shared" ca="1" si="435"/>
        <v>-2.7790528733142748</v>
      </c>
      <c r="AA3065" s="4">
        <f t="shared" ca="1" si="436"/>
        <v>-1.0024380863804654</v>
      </c>
      <c r="AB3065" s="4">
        <f ca="1">Sheet1!AC3065</f>
        <v>0.31551143239430335</v>
      </c>
      <c r="AC3065" s="7">
        <f t="shared" ca="1" si="437"/>
        <v>1.2204352291813969</v>
      </c>
      <c r="AD3065" s="4">
        <f t="shared" ca="1" si="438"/>
        <v>-3.3916540303505265</v>
      </c>
      <c r="AE3065" s="4">
        <f t="shared" ca="1" si="439"/>
        <v>-1.2234107556919043</v>
      </c>
      <c r="AF3065" s="21">
        <f ca="1">(Sheet1!B$4*EXP(-Sheet1!B$8*Sheet1!B$7)*NORMSDIST((LN(Sheet1!B$4/(Sheet1!B$5+AD3065))-Sheet1!B$8*Sheet1!B$7+Sheet1!B$9*Sheet1!B$7+0.5*Sheet1!B$6*Sheet1!B$6*Sheet1!B$7)/(Sheet1!B$6*SQRT(Sheet1!B$7)))-(Sheet1!B$5+AD3065)*EXP(-Sheet1!B$9*Sheet1!B$7)*NORMSDIST((LN(Sheet1!B$4/(Sheet1!B$5+AD3065))-Sheet1!B$8*Sheet1!B$7+Sheet1!B$9*Sheet1!B$7-0.5*Sheet1!B$6*Sheet1!B$6*Sheet1!B$7)/(Sheet1!B$6*SQRT(Sheet1!B$7))))*400+100*AE3065-400*Sheet1!$B$13</f>
        <v>451.44000676443466</v>
      </c>
    </row>
    <row r="3066" spans="22:32" x14ac:dyDescent="0.25">
      <c r="V3066" s="7" t="e">
        <f t="shared" si="433"/>
        <v>#VALUE!</v>
      </c>
      <c r="X3066" s="4">
        <f t="shared" ca="1" si="434"/>
        <v>-1.5966946676721021</v>
      </c>
      <c r="Y3066" s="4">
        <f t="shared" ca="1" si="434"/>
        <v>0.77171096253056948</v>
      </c>
      <c r="Z3066" s="4">
        <f t="shared" ca="1" si="435"/>
        <v>-2.7045677002990796</v>
      </c>
      <c r="AA3066" s="4">
        <f t="shared" ca="1" si="436"/>
        <v>-0.75431498436513822</v>
      </c>
      <c r="AB3066" s="4">
        <f ca="1">Sheet1!AC3066</f>
        <v>0.57506301232504098</v>
      </c>
      <c r="AC3066" s="7">
        <f t="shared" ca="1" si="437"/>
        <v>0.99920821670201909</v>
      </c>
      <c r="AD3066" s="4">
        <f t="shared" ca="1" si="438"/>
        <v>-2.7024262687657239</v>
      </c>
      <c r="AE3066" s="4">
        <f t="shared" ca="1" si="439"/>
        <v>-0.75371773035910117</v>
      </c>
      <c r="AF3066" s="21">
        <f ca="1">(Sheet1!B$4*EXP(-Sheet1!B$8*Sheet1!B$7)*NORMSDIST((LN(Sheet1!B$4/(Sheet1!B$5+AD3066))-Sheet1!B$8*Sheet1!B$7+Sheet1!B$9*Sheet1!B$7+0.5*Sheet1!B$6*Sheet1!B$6*Sheet1!B$7)/(Sheet1!B$6*SQRT(Sheet1!B$7)))-(Sheet1!B$5+AD3066)*EXP(-Sheet1!B$9*Sheet1!B$7)*NORMSDIST((LN(Sheet1!B$4/(Sheet1!B$5+AD3066))-Sheet1!B$8*Sheet1!B$7+Sheet1!B$9*Sheet1!B$7-0.5*Sheet1!B$6*Sheet1!B$6*Sheet1!B$7)/(Sheet1!B$6*SQRT(Sheet1!B$7))))*400+100*AE3066-400*Sheet1!$B$13</f>
        <v>376.8432684727095</v>
      </c>
    </row>
    <row r="3067" spans="22:32" x14ac:dyDescent="0.25">
      <c r="V3067" s="7" t="e">
        <f t="shared" si="433"/>
        <v>#VALUE!</v>
      </c>
      <c r="X3067" s="4">
        <f t="shared" ca="1" si="434"/>
        <v>-0.67308787060450748</v>
      </c>
      <c r="Y3067" s="4">
        <f t="shared" ca="1" si="434"/>
        <v>-0.88942792698300244</v>
      </c>
      <c r="Z3067" s="4">
        <f t="shared" ca="1" si="435"/>
        <v>-1.1401126033408147</v>
      </c>
      <c r="AA3067" s="4">
        <f t="shared" ca="1" si="436"/>
        <v>-2.0223152494405867</v>
      </c>
      <c r="AB3067" s="4">
        <f ca="1">Sheet1!AC3067</f>
        <v>0.37367543597698016</v>
      </c>
      <c r="AC3067" s="7">
        <f t="shared" ca="1" si="437"/>
        <v>1.161382878832298</v>
      </c>
      <c r="AD3067" s="4">
        <f t="shared" ca="1" si="438"/>
        <v>-1.3241072574609412</v>
      </c>
      <c r="AE3067" s="4">
        <f t="shared" ca="1" si="439"/>
        <v>-2.3486823063017654</v>
      </c>
      <c r="AF3067" s="21">
        <f ca="1">(Sheet1!B$4*EXP(-Sheet1!B$8*Sheet1!B$7)*NORMSDIST((LN(Sheet1!B$4/(Sheet1!B$5+AD3067))-Sheet1!B$8*Sheet1!B$7+Sheet1!B$9*Sheet1!B$7+0.5*Sheet1!B$6*Sheet1!B$6*Sheet1!B$7)/(Sheet1!B$6*SQRT(Sheet1!B$7)))-(Sheet1!B$5+AD3067)*EXP(-Sheet1!B$9*Sheet1!B$7)*NORMSDIST((LN(Sheet1!B$4/(Sheet1!B$5+AD3067))-Sheet1!B$8*Sheet1!B$7+Sheet1!B$9*Sheet1!B$7-0.5*Sheet1!B$6*Sheet1!B$6*Sheet1!B$7)/(Sheet1!B$6*SQRT(Sheet1!B$7))))*400+100*AE3067-400*Sheet1!$B$13</f>
        <v>-18.114526906397714</v>
      </c>
    </row>
    <row r="3068" spans="22:32" x14ac:dyDescent="0.25">
      <c r="V3068" s="7" t="e">
        <f t="shared" si="433"/>
        <v>#VALUE!</v>
      </c>
      <c r="X3068" s="4">
        <f t="shared" ca="1" si="434"/>
        <v>-0.69315653392787702</v>
      </c>
      <c r="Y3068" s="4">
        <f t="shared" ca="1" si="434"/>
        <v>-1.2195768295503582</v>
      </c>
      <c r="Z3068" s="4">
        <f t="shared" ca="1" si="435"/>
        <v>-1.1741059896227988</v>
      </c>
      <c r="AA3068" s="4">
        <f t="shared" ca="1" si="436"/>
        <v>-2.5086170427743042</v>
      </c>
      <c r="AB3068" s="4">
        <f ca="1">Sheet1!AC3068</f>
        <v>0.71364022459744858</v>
      </c>
      <c r="AC3068" s="7">
        <f t="shared" ca="1" si="437"/>
        <v>0.9028317917165618</v>
      </c>
      <c r="AD3068" s="4">
        <f t="shared" ca="1" si="438"/>
        <v>-1.0600202142762984</v>
      </c>
      <c r="AE3068" s="4">
        <f t="shared" ca="1" si="439"/>
        <v>-2.2648592194586277</v>
      </c>
      <c r="AF3068" s="21">
        <f ca="1">(Sheet1!B$4*EXP(-Sheet1!B$8*Sheet1!B$7)*NORMSDIST((LN(Sheet1!B$4/(Sheet1!B$5+AD3068))-Sheet1!B$8*Sheet1!B$7+Sheet1!B$9*Sheet1!B$7+0.5*Sheet1!B$6*Sheet1!B$6*Sheet1!B$7)/(Sheet1!B$6*SQRT(Sheet1!B$7)))-(Sheet1!B$5+AD3068)*EXP(-Sheet1!B$9*Sheet1!B$7)*NORMSDIST((LN(Sheet1!B$4/(Sheet1!B$5+AD3068))-Sheet1!B$8*Sheet1!B$7+Sheet1!B$9*Sheet1!B$7-0.5*Sheet1!B$6*Sheet1!B$6*Sheet1!B$7)/(Sheet1!B$6*SQRT(Sheet1!B$7))))*400+100*AE3068-400*Sheet1!$B$13</f>
        <v>-53.695681351157418</v>
      </c>
    </row>
    <row r="3069" spans="22:32" x14ac:dyDescent="0.25">
      <c r="V3069" s="7" t="e">
        <f t="shared" si="433"/>
        <v>#VALUE!</v>
      </c>
      <c r="X3069" s="4">
        <f t="shared" ca="1" si="434"/>
        <v>2.6017165413553984</v>
      </c>
      <c r="Y3069" s="4">
        <f t="shared" ca="1" si="434"/>
        <v>0.72399999065090859</v>
      </c>
      <c r="Z3069" s="4">
        <f t="shared" ca="1" si="435"/>
        <v>4.4069280530275234</v>
      </c>
      <c r="AA3069" s="4">
        <f t="shared" ca="1" si="436"/>
        <v>4.009171788962095</v>
      </c>
      <c r="AB3069" s="4">
        <f ca="1">Sheet1!AC3069</f>
        <v>0.14962301724971927</v>
      </c>
      <c r="AC3069" s="7">
        <f t="shared" ca="1" si="437"/>
        <v>1.4727546322910137</v>
      </c>
      <c r="AD3069" s="4">
        <f t="shared" ca="1" si="438"/>
        <v>6.4903237042695032</v>
      </c>
      <c r="AE3069" s="4">
        <f t="shared" ca="1" si="439"/>
        <v>5.9045263238443759</v>
      </c>
      <c r="AF3069" s="21">
        <f ca="1">(Sheet1!B$4*EXP(-Sheet1!B$8*Sheet1!B$7)*NORMSDIST((LN(Sheet1!B$4/(Sheet1!B$5+AD3069))-Sheet1!B$8*Sheet1!B$7+Sheet1!B$9*Sheet1!B$7+0.5*Sheet1!B$6*Sheet1!B$6*Sheet1!B$7)/(Sheet1!B$6*SQRT(Sheet1!B$7)))-(Sheet1!B$5+AD3069)*EXP(-Sheet1!B$9*Sheet1!B$7)*NORMSDIST((LN(Sheet1!B$4/(Sheet1!B$5+AD3069))-Sheet1!B$8*Sheet1!B$7+Sheet1!B$9*Sheet1!B$7-0.5*Sheet1!B$6*Sheet1!B$6*Sheet1!B$7)/(Sheet1!B$6*SQRT(Sheet1!B$7))))*400+100*AE3069-400*Sheet1!$B$13</f>
        <v>-344.81923428094797</v>
      </c>
    </row>
    <row r="3070" spans="22:32" x14ac:dyDescent="0.25">
      <c r="V3070" s="7" t="e">
        <f t="shared" si="433"/>
        <v>#VALUE!</v>
      </c>
      <c r="X3070" s="4">
        <f t="shared" ca="1" si="434"/>
        <v>0.26304079016502968</v>
      </c>
      <c r="Y3070" s="4">
        <f t="shared" ca="1" si="434"/>
        <v>3.9701623101349309E-2</v>
      </c>
      <c r="Z3070" s="4">
        <f t="shared" ca="1" si="435"/>
        <v>0.44555270293392307</v>
      </c>
      <c r="AA3070" s="4">
        <f t="shared" ca="1" si="436"/>
        <v>0.35834110253261087</v>
      </c>
      <c r="AB3070" s="4">
        <f ca="1">Sheet1!AC3070</f>
        <v>0.10591282688898684</v>
      </c>
      <c r="AC3070" s="7">
        <f t="shared" ca="1" si="437"/>
        <v>1.5900943723528744</v>
      </c>
      <c r="AD3070" s="4">
        <f t="shared" ca="1" si="438"/>
        <v>0.70847084552184314</v>
      </c>
      <c r="AE3070" s="4">
        <f t="shared" ca="1" si="439"/>
        <v>0.56979617051982889</v>
      </c>
      <c r="AF3070" s="21">
        <f ca="1">(Sheet1!B$4*EXP(-Sheet1!B$8*Sheet1!B$7)*NORMSDIST((LN(Sheet1!B$4/(Sheet1!B$5+AD3070))-Sheet1!B$8*Sheet1!B$7+Sheet1!B$9*Sheet1!B$7+0.5*Sheet1!B$6*Sheet1!B$6*Sheet1!B$7)/(Sheet1!B$6*SQRT(Sheet1!B$7)))-(Sheet1!B$5+AD3070)*EXP(-Sheet1!B$9*Sheet1!B$7)*NORMSDIST((LN(Sheet1!B$4/(Sheet1!B$5+AD3070))-Sheet1!B$8*Sheet1!B$7+Sheet1!B$9*Sheet1!B$7-0.5*Sheet1!B$6*Sheet1!B$6*Sheet1!B$7)/(Sheet1!B$6*SQRT(Sheet1!B$7))))*400+100*AE3070-400*Sheet1!$B$13</f>
        <v>-55.260486313360161</v>
      </c>
    </row>
    <row r="3071" spans="22:32" x14ac:dyDescent="0.25">
      <c r="V3071" s="7" t="e">
        <f t="shared" si="433"/>
        <v>#VALUE!</v>
      </c>
      <c r="X3071" s="4">
        <f t="shared" ca="1" si="434"/>
        <v>-0.43269340698446818</v>
      </c>
      <c r="Y3071" s="4">
        <f t="shared" ca="1" si="434"/>
        <v>0.23983141816929116</v>
      </c>
      <c r="Z3071" s="4">
        <f t="shared" ca="1" si="435"/>
        <v>-0.73291947192929408</v>
      </c>
      <c r="AA3071" s="4">
        <f t="shared" ca="1" si="436"/>
        <v>-0.16133671808767852</v>
      </c>
      <c r="AB3071" s="4">
        <f ca="1">Sheet1!AC3071</f>
        <v>5.3672410952779748E-3</v>
      </c>
      <c r="AC3071" s="7">
        <f t="shared" ca="1" si="437"/>
        <v>2.778523262050018</v>
      </c>
      <c r="AD3071" s="4">
        <f t="shared" ca="1" si="438"/>
        <v>-2.0364338019649586</v>
      </c>
      <c r="AE3071" s="4">
        <f t="shared" ca="1" si="439"/>
        <v>-0.44827782422942064</v>
      </c>
      <c r="AF3071" s="21">
        <f ca="1">(Sheet1!B$4*EXP(-Sheet1!B$8*Sheet1!B$7)*NORMSDIST((LN(Sheet1!B$4/(Sheet1!B$5+AD3071))-Sheet1!B$8*Sheet1!B$7+Sheet1!B$9*Sheet1!B$7+0.5*Sheet1!B$6*Sheet1!B$6*Sheet1!B$7)/(Sheet1!B$6*SQRT(Sheet1!B$7)))-(Sheet1!B$5+AD3071)*EXP(-Sheet1!B$9*Sheet1!B$7)*NORMSDIST((LN(Sheet1!B$4/(Sheet1!B$5+AD3071))-Sheet1!B$8*Sheet1!B$7+Sheet1!B$9*Sheet1!B$7-0.5*Sheet1!B$6*Sheet1!B$6*Sheet1!B$7)/(Sheet1!B$6*SQRT(Sheet1!B$7))))*400+100*AE3071-400*Sheet1!$B$13</f>
        <v>292.34927231114034</v>
      </c>
    </row>
    <row r="3072" spans="22:32" x14ac:dyDescent="0.25">
      <c r="V3072" s="7" t="e">
        <f t="shared" si="433"/>
        <v>#VALUE!</v>
      </c>
      <c r="X3072" s="4">
        <f t="shared" ca="1" si="434"/>
        <v>0.28190218784327675</v>
      </c>
      <c r="Y3072" s="4">
        <f t="shared" ca="1" si="434"/>
        <v>0.12926552300109015</v>
      </c>
      <c r="Z3072" s="4">
        <f t="shared" ca="1" si="435"/>
        <v>0.47750115743553156</v>
      </c>
      <c r="AA3072" s="4">
        <f t="shared" ca="1" si="436"/>
        <v>0.50570355469588313</v>
      </c>
      <c r="AB3072" s="4">
        <f ca="1">Sheet1!AC3072</f>
        <v>0.5962187138847499</v>
      </c>
      <c r="AC3072" s="7">
        <f t="shared" ca="1" si="437"/>
        <v>0.98420370091674292</v>
      </c>
      <c r="AD3072" s="4">
        <f t="shared" ca="1" si="438"/>
        <v>0.46995840634007846</v>
      </c>
      <c r="AE3072" s="4">
        <f t="shared" ca="1" si="439"/>
        <v>0.49771531009844072</v>
      </c>
      <c r="AF3072" s="21">
        <f ca="1">(Sheet1!B$4*EXP(-Sheet1!B$8*Sheet1!B$7)*NORMSDIST((LN(Sheet1!B$4/(Sheet1!B$5+AD3072))-Sheet1!B$8*Sheet1!B$7+Sheet1!B$9*Sheet1!B$7+0.5*Sheet1!B$6*Sheet1!B$6*Sheet1!B$7)/(Sheet1!B$6*SQRT(Sheet1!B$7)))-(Sheet1!B$5+AD3072)*EXP(-Sheet1!B$9*Sheet1!B$7)*NORMSDIST((LN(Sheet1!B$4/(Sheet1!B$5+AD3072))-Sheet1!B$8*Sheet1!B$7+Sheet1!B$9*Sheet1!B$7-0.5*Sheet1!B$6*Sheet1!B$6*Sheet1!B$7)/(Sheet1!B$6*SQRT(Sheet1!B$7))))*400+100*AE3072-400*Sheet1!$B$13</f>
        <v>-24.969949578744036</v>
      </c>
    </row>
    <row r="3073" spans="22:32" x14ac:dyDescent="0.25">
      <c r="V3073" s="7" t="e">
        <f t="shared" si="433"/>
        <v>#VALUE!</v>
      </c>
      <c r="X3073" s="4">
        <f t="shared" ca="1" si="434"/>
        <v>-0.35275022715679016</v>
      </c>
      <c r="Y3073" s="4">
        <f t="shared" ca="1" si="434"/>
        <v>-0.52065513026939858</v>
      </c>
      <c r="Z3073" s="4">
        <f t="shared" ca="1" si="435"/>
        <v>-0.59750739446781909</v>
      </c>
      <c r="AA3073" s="4">
        <f t="shared" ca="1" si="436"/>
        <v>-1.1363520426168097</v>
      </c>
      <c r="AB3073" s="4">
        <f ca="1">Sheet1!AC3073</f>
        <v>0.80276067646086291</v>
      </c>
      <c r="AC3073" s="7">
        <f t="shared" ca="1" si="437"/>
        <v>0.83903935105218075</v>
      </c>
      <c r="AD3073" s="4">
        <f t="shared" ca="1" si="438"/>
        <v>-0.50133221650315829</v>
      </c>
      <c r="AE3073" s="4">
        <f t="shared" ca="1" si="439"/>
        <v>-0.95344408040402806</v>
      </c>
      <c r="AF3073" s="21">
        <f ca="1">(Sheet1!B$4*EXP(-Sheet1!B$8*Sheet1!B$7)*NORMSDIST((LN(Sheet1!B$4/(Sheet1!B$5+AD3073))-Sheet1!B$8*Sheet1!B$7+Sheet1!B$9*Sheet1!B$7+0.5*Sheet1!B$6*Sheet1!B$6*Sheet1!B$7)/(Sheet1!B$6*SQRT(Sheet1!B$7)))-(Sheet1!B$5+AD3073)*EXP(-Sheet1!B$9*Sheet1!B$7)*NORMSDIST((LN(Sheet1!B$4/(Sheet1!B$5+AD3073))-Sheet1!B$8*Sheet1!B$7+Sheet1!B$9*Sheet1!B$7-0.5*Sheet1!B$6*Sheet1!B$6*Sheet1!B$7)/(Sheet1!B$6*SQRT(Sheet1!B$7))))*400+100*AE3073-400*Sheet1!$B$13</f>
        <v>-14.354174110742861</v>
      </c>
    </row>
    <row r="3074" spans="22:32" x14ac:dyDescent="0.25">
      <c r="V3074" s="7" t="e">
        <f t="shared" si="433"/>
        <v>#VALUE!</v>
      </c>
      <c r="X3074" s="4">
        <f t="shared" ca="1" si="434"/>
        <v>-0.45574699106950417</v>
      </c>
      <c r="Y3074" s="4">
        <f t="shared" ca="1" si="434"/>
        <v>-0.8159205603926577</v>
      </c>
      <c r="Z3074" s="4">
        <f t="shared" ca="1" si="435"/>
        <v>-0.77196887827786065</v>
      </c>
      <c r="AA3074" s="4">
        <f t="shared" ca="1" si="436"/>
        <v>-1.6691227779719153</v>
      </c>
      <c r="AB3074" s="4">
        <f ca="1">Sheet1!AC3074</f>
        <v>0.94128382195113747</v>
      </c>
      <c r="AC3074" s="7">
        <f t="shared" ca="1" si="437"/>
        <v>0.70997663391143606</v>
      </c>
      <c r="AD3074" s="4">
        <f t="shared" ca="1" si="438"/>
        <v>-0.54807986568410261</v>
      </c>
      <c r="AE3074" s="4">
        <f t="shared" ca="1" si="439"/>
        <v>-1.1850381714894056</v>
      </c>
      <c r="AF3074" s="21">
        <f ca="1">(Sheet1!B$4*EXP(-Sheet1!B$8*Sheet1!B$7)*NORMSDIST((LN(Sheet1!B$4/(Sheet1!B$5+AD3074))-Sheet1!B$8*Sheet1!B$7+Sheet1!B$9*Sheet1!B$7+0.5*Sheet1!B$6*Sheet1!B$6*Sheet1!B$7)/(Sheet1!B$6*SQRT(Sheet1!B$7)))-(Sheet1!B$5+AD3074)*EXP(-Sheet1!B$9*Sheet1!B$7)*NORMSDIST((LN(Sheet1!B$4/(Sheet1!B$5+AD3074))-Sheet1!B$8*Sheet1!B$7+Sheet1!B$9*Sheet1!B$7-0.5*Sheet1!B$6*Sheet1!B$6*Sheet1!B$7)/(Sheet1!B$6*SQRT(Sheet1!B$7))))*400+100*AE3074-400*Sheet1!$B$13</f>
        <v>-29.894883165833107</v>
      </c>
    </row>
    <row r="3075" spans="22:32" x14ac:dyDescent="0.25">
      <c r="V3075" s="7" t="e">
        <f t="shared" ref="V3075:V3138" si="440">GAMMALN($B$7/2+1)-GAMMALN($B$7/2)-LN(PI())-LN($B$7)-0.5*LN($B$9*$C$10-$C$9*$B$10)-($B$7/2+1)*LN(SUMPRODUCT(MMULT(J3075:K3075,MINVERSE($B$9:$C$10)),J3075:K3075)/$B$7+1)</f>
        <v>#VALUE!</v>
      </c>
      <c r="X3075" s="4">
        <f t="shared" ref="X3075:Y3138" ca="1" si="441">NORMSINV(RAND())</f>
        <v>1.0434422305579618</v>
      </c>
      <c r="Y3075" s="4">
        <f t="shared" ca="1" si="441"/>
        <v>6.3873260112047206E-2</v>
      </c>
      <c r="Z3075" s="4">
        <f t="shared" ref="Z3075:Z3138" ca="1" si="442">X3075*SQRT($B$20)</f>
        <v>1.7674388291216041</v>
      </c>
      <c r="AA3075" s="4">
        <f t="shared" ref="AA3075:AA3138" ca="1" si="443">SQRT($C$21)*($B$25*X3075+SQRT(1-$B$25^2)*Y3075)</f>
        <v>1.2901355533326282</v>
      </c>
      <c r="AB3075" s="4">
        <f ca="1">Sheet1!AC3075</f>
        <v>0.890312689264247</v>
      </c>
      <c r="AC3075" s="7">
        <f t="shared" ref="AC3075:AC3138" ca="1" si="444">SQRT((B$27/2)/GAMMAINV(AB3075,B$27/2,1))</f>
        <v>0.7663568837187551</v>
      </c>
      <c r="AD3075" s="4">
        <f t="shared" ref="AD3075:AD3138" ca="1" si="445">AC3075*Z3075</f>
        <v>1.3544889132491578</v>
      </c>
      <c r="AE3075" s="4">
        <f t="shared" ref="AE3075:AE3138" ca="1" si="446">AC3075*AA3075</f>
        <v>0.98870426222676466</v>
      </c>
      <c r="AF3075" s="21">
        <f ca="1">(Sheet1!B$4*EXP(-Sheet1!B$8*Sheet1!B$7)*NORMSDIST((LN(Sheet1!B$4/(Sheet1!B$5+AD3075))-Sheet1!B$8*Sheet1!B$7+Sheet1!B$9*Sheet1!B$7+0.5*Sheet1!B$6*Sheet1!B$6*Sheet1!B$7)/(Sheet1!B$6*SQRT(Sheet1!B$7)))-(Sheet1!B$5+AD3075)*EXP(-Sheet1!B$9*Sheet1!B$7)*NORMSDIST((LN(Sheet1!B$4/(Sheet1!B$5+AD3075))-Sheet1!B$8*Sheet1!B$7+Sheet1!B$9*Sheet1!B$7-0.5*Sheet1!B$6*Sheet1!B$6*Sheet1!B$7)/(Sheet1!B$6*SQRT(Sheet1!B$7))))*400+100*AE3075-400*Sheet1!$B$13</f>
        <v>-113.47927466164947</v>
      </c>
    </row>
    <row r="3076" spans="22:32" x14ac:dyDescent="0.25">
      <c r="V3076" s="7" t="e">
        <f t="shared" si="440"/>
        <v>#VALUE!</v>
      </c>
      <c r="X3076" s="4">
        <f t="shared" ca="1" si="441"/>
        <v>-1.8425815977709075</v>
      </c>
      <c r="Y3076" s="4">
        <f t="shared" ca="1" si="441"/>
        <v>-0.1754730825823955</v>
      </c>
      <c r="Z3076" s="4">
        <f t="shared" ca="1" si="442"/>
        <v>-3.1210642681998717</v>
      </c>
      <c r="AA3076" s="4">
        <f t="shared" ca="1" si="443"/>
        <v>-2.3661539061217391</v>
      </c>
      <c r="AB3076" s="4">
        <f ca="1">Sheet1!AC3076</f>
        <v>0.2825737959968424</v>
      </c>
      <c r="AC3076" s="7">
        <f t="shared" ca="1" si="444"/>
        <v>1.2582547053926281</v>
      </c>
      <c r="AD3076" s="4">
        <f t="shared" ca="1" si="445"/>
        <v>-3.9270938012952881</v>
      </c>
      <c r="AE3076" s="4">
        <f t="shared" ca="1" si="446"/>
        <v>-2.9772242860608249</v>
      </c>
      <c r="AF3076" s="21">
        <f ca="1">(Sheet1!B$4*EXP(-Sheet1!B$8*Sheet1!B$7)*NORMSDIST((LN(Sheet1!B$4/(Sheet1!B$5+AD3076))-Sheet1!B$8*Sheet1!B$7+Sheet1!B$9*Sheet1!B$7+0.5*Sheet1!B$6*Sheet1!B$6*Sheet1!B$7)/(Sheet1!B$6*SQRT(Sheet1!B$7)))-(Sheet1!B$5+AD3076)*EXP(-Sheet1!B$9*Sheet1!B$7)*NORMSDIST((LN(Sheet1!B$4/(Sheet1!B$5+AD3076))-Sheet1!B$8*Sheet1!B$7+Sheet1!B$9*Sheet1!B$7-0.5*Sheet1!B$6*Sheet1!B$6*Sheet1!B$7)/(Sheet1!B$6*SQRT(Sheet1!B$7))))*400+100*AE3076-400*Sheet1!$B$13</f>
        <v>372.27958126806516</v>
      </c>
    </row>
    <row r="3077" spans="22:32" x14ac:dyDescent="0.25">
      <c r="V3077" s="7" t="e">
        <f t="shared" si="440"/>
        <v>#VALUE!</v>
      </c>
      <c r="X3077" s="4">
        <f t="shared" ca="1" si="441"/>
        <v>1.9547970861870372</v>
      </c>
      <c r="Y3077" s="4">
        <f t="shared" ca="1" si="441"/>
        <v>0.5964439830711129</v>
      </c>
      <c r="Z3077" s="4">
        <f t="shared" ca="1" si="442"/>
        <v>3.3111409256775528</v>
      </c>
      <c r="AA3077" s="4">
        <f t="shared" ca="1" si="443"/>
        <v>3.08590090430843</v>
      </c>
      <c r="AB3077" s="4">
        <f ca="1">Sheet1!AC3077</f>
        <v>0.23420955571691704</v>
      </c>
      <c r="AC3077" s="7">
        <f t="shared" ca="1" si="444"/>
        <v>1.3219225999038657</v>
      </c>
      <c r="AD3077" s="4">
        <f t="shared" ca="1" si="445"/>
        <v>4.3770720211197629</v>
      </c>
      <c r="AE3077" s="4">
        <f t="shared" ca="1" si="446"/>
        <v>4.0793221464690905</v>
      </c>
      <c r="AF3077" s="21">
        <f ca="1">(Sheet1!B$4*EXP(-Sheet1!B$8*Sheet1!B$7)*NORMSDIST((LN(Sheet1!B$4/(Sheet1!B$5+AD3077))-Sheet1!B$8*Sheet1!B$7+Sheet1!B$9*Sheet1!B$7+0.5*Sheet1!B$6*Sheet1!B$6*Sheet1!B$7)/(Sheet1!B$6*SQRT(Sheet1!B$7)))-(Sheet1!B$5+AD3077)*EXP(-Sheet1!B$9*Sheet1!B$7)*NORMSDIST((LN(Sheet1!B$4/(Sheet1!B$5+AD3077))-Sheet1!B$8*Sheet1!B$7+Sheet1!B$9*Sheet1!B$7-0.5*Sheet1!B$6*Sheet1!B$6*Sheet1!B$7)/(Sheet1!B$6*SQRT(Sheet1!B$7))))*400+100*AE3077-400*Sheet1!$B$13</f>
        <v>-245.19840127881798</v>
      </c>
    </row>
    <row r="3078" spans="22:32" x14ac:dyDescent="0.25">
      <c r="V3078" s="7" t="e">
        <f t="shared" si="440"/>
        <v>#VALUE!</v>
      </c>
      <c r="X3078" s="4">
        <f t="shared" ca="1" si="441"/>
        <v>0.32917964422575824</v>
      </c>
      <c r="Y3078" s="4">
        <f t="shared" ca="1" si="441"/>
        <v>1.3296836428561651</v>
      </c>
      <c r="Z3078" s="4">
        <f t="shared" ca="1" si="442"/>
        <v>0.55758226753955575</v>
      </c>
      <c r="AA3078" s="4">
        <f t="shared" ca="1" si="443"/>
        <v>2.2443324303880052</v>
      </c>
      <c r="AB3078" s="4">
        <f ca="1">Sheet1!AC3078</f>
        <v>0.92988536705764435</v>
      </c>
      <c r="AC3078" s="7">
        <f t="shared" ca="1" si="444"/>
        <v>0.72440768594556981</v>
      </c>
      <c r="AD3078" s="4">
        <f t="shared" ca="1" si="445"/>
        <v>0.40391688015261318</v>
      </c>
      <c r="AE3078" s="4">
        <f t="shared" ca="1" si="446"/>
        <v>1.6258116623899714</v>
      </c>
      <c r="AF3078" s="21">
        <f ca="1">(Sheet1!B$4*EXP(-Sheet1!B$8*Sheet1!B$7)*NORMSDIST((LN(Sheet1!B$4/(Sheet1!B$5+AD3078))-Sheet1!B$8*Sheet1!B$7+Sheet1!B$9*Sheet1!B$7+0.5*Sheet1!B$6*Sheet1!B$6*Sheet1!B$7)/(Sheet1!B$6*SQRT(Sheet1!B$7)))-(Sheet1!B$5+AD3078)*EXP(-Sheet1!B$9*Sheet1!B$7)*NORMSDIST((LN(Sheet1!B$4/(Sheet1!B$5+AD3078))-Sheet1!B$8*Sheet1!B$7+Sheet1!B$9*Sheet1!B$7-0.5*Sheet1!B$6*Sheet1!B$6*Sheet1!B$7)/(Sheet1!B$6*SQRT(Sheet1!B$7))))*400+100*AE3078-400*Sheet1!$B$13</f>
        <v>98.274196639602451</v>
      </c>
    </row>
    <row r="3079" spans="22:32" x14ac:dyDescent="0.25">
      <c r="V3079" s="7" t="e">
        <f t="shared" si="440"/>
        <v>#VALUE!</v>
      </c>
      <c r="X3079" s="4">
        <f t="shared" ca="1" si="441"/>
        <v>-0.16280104900817771</v>
      </c>
      <c r="Y3079" s="4">
        <f t="shared" ca="1" si="441"/>
        <v>2.261033794368446</v>
      </c>
      <c r="Z3079" s="4">
        <f t="shared" ca="1" si="442"/>
        <v>-0.27576121323450581</v>
      </c>
      <c r="AA3079" s="4">
        <f t="shared" ca="1" si="443"/>
        <v>2.9850118148458948</v>
      </c>
      <c r="AB3079" s="4">
        <f ca="1">Sheet1!AC3079</f>
        <v>0.61856317553185625</v>
      </c>
      <c r="AC3079" s="7">
        <f t="shared" ca="1" si="444"/>
        <v>0.96854896902472021</v>
      </c>
      <c r="AD3079" s="4">
        <f t="shared" ca="1" si="445"/>
        <v>-0.26708823877528665</v>
      </c>
      <c r="AE3079" s="4">
        <f t="shared" ca="1" si="446"/>
        <v>2.8911301157956006</v>
      </c>
      <c r="AF3079" s="21">
        <f ca="1">(Sheet1!B$4*EXP(-Sheet1!B$8*Sheet1!B$7)*NORMSDIST((LN(Sheet1!B$4/(Sheet1!B$5+AD3079))-Sheet1!B$8*Sheet1!B$7+Sheet1!B$9*Sheet1!B$7+0.5*Sheet1!B$6*Sheet1!B$6*Sheet1!B$7)/(Sheet1!B$6*SQRT(Sheet1!B$7)))-(Sheet1!B$5+AD3079)*EXP(-Sheet1!B$9*Sheet1!B$7)*NORMSDIST((LN(Sheet1!B$4/(Sheet1!B$5+AD3079))-Sheet1!B$8*Sheet1!B$7+Sheet1!B$9*Sheet1!B$7-0.5*Sheet1!B$6*Sheet1!B$6*Sheet1!B$7)/(Sheet1!B$6*SQRT(Sheet1!B$7))))*400+100*AE3079-400*Sheet1!$B$13</f>
        <v>332.0987016165227</v>
      </c>
    </row>
    <row r="3080" spans="22:32" x14ac:dyDescent="0.25">
      <c r="V3080" s="7" t="e">
        <f t="shared" si="440"/>
        <v>#VALUE!</v>
      </c>
      <c r="X3080" s="4">
        <f t="shared" ca="1" si="441"/>
        <v>0.19887789065491276</v>
      </c>
      <c r="Y3080" s="4">
        <f t="shared" ca="1" si="441"/>
        <v>-0.67715829424114171</v>
      </c>
      <c r="Z3080" s="4">
        <f t="shared" ca="1" si="442"/>
        <v>0.33687011691038493</v>
      </c>
      <c r="AA3080" s="4">
        <f t="shared" ca="1" si="443"/>
        <v>-0.72126368851670331</v>
      </c>
      <c r="AB3080" s="4">
        <f ca="1">Sheet1!AC3080</f>
        <v>0.62797833579827622</v>
      </c>
      <c r="AC3080" s="7">
        <f t="shared" ca="1" si="444"/>
        <v>0.96199879204114958</v>
      </c>
      <c r="AD3080" s="4">
        <f t="shared" ca="1" si="445"/>
        <v>0.32406864554255116</v>
      </c>
      <c r="AE3080" s="4">
        <f t="shared" ca="1" si="446"/>
        <v>-0.69385479709621256</v>
      </c>
      <c r="AF3080" s="21">
        <f ca="1">(Sheet1!B$4*EXP(-Sheet1!B$8*Sheet1!B$7)*NORMSDIST((LN(Sheet1!B$4/(Sheet1!B$5+AD3080))-Sheet1!B$8*Sheet1!B$7+Sheet1!B$9*Sheet1!B$7+0.5*Sheet1!B$6*Sheet1!B$6*Sheet1!B$7)/(Sheet1!B$6*SQRT(Sheet1!B$7)))-(Sheet1!B$5+AD3080)*EXP(-Sheet1!B$9*Sheet1!B$7)*NORMSDIST((LN(Sheet1!B$4/(Sheet1!B$5+AD3080))-Sheet1!B$8*Sheet1!B$7+Sheet1!B$9*Sheet1!B$7-0.5*Sheet1!B$6*Sheet1!B$6*Sheet1!B$7)/(Sheet1!B$6*SQRT(Sheet1!B$7))))*400+100*AE3080-400*Sheet1!$B$13</f>
        <v>-121.04657029891314</v>
      </c>
    </row>
    <row r="3081" spans="22:32" x14ac:dyDescent="0.25">
      <c r="V3081" s="7" t="e">
        <f t="shared" si="440"/>
        <v>#VALUE!</v>
      </c>
      <c r="X3081" s="4">
        <f t="shared" ca="1" si="441"/>
        <v>0.4526700539330909</v>
      </c>
      <c r="Y3081" s="4">
        <f t="shared" ca="1" si="441"/>
        <v>-0.11021098512577267</v>
      </c>
      <c r="Z3081" s="4">
        <f t="shared" ca="1" si="442"/>
        <v>0.76675699590392699</v>
      </c>
      <c r="AA3081" s="4">
        <f t="shared" ca="1" si="443"/>
        <v>0.36618321655047331</v>
      </c>
      <c r="AB3081" s="4">
        <f ca="1">Sheet1!AC3081</f>
        <v>0.95358184499383902</v>
      </c>
      <c r="AC3081" s="7">
        <f t="shared" ca="1" si="444"/>
        <v>0.69238954840482658</v>
      </c>
      <c r="AD3081" s="4">
        <f t="shared" ca="1" si="445"/>
        <v>0.53089453013016152</v>
      </c>
      <c r="AE3081" s="4">
        <f t="shared" ca="1" si="446"/>
        <v>0.25354143194080903</v>
      </c>
      <c r="AF3081" s="21">
        <f ca="1">(Sheet1!B$4*EXP(-Sheet1!B$8*Sheet1!B$7)*NORMSDIST((LN(Sheet1!B$4/(Sheet1!B$5+AD3081))-Sheet1!B$8*Sheet1!B$7+Sheet1!B$9*Sheet1!B$7+0.5*Sheet1!B$6*Sheet1!B$6*Sheet1!B$7)/(Sheet1!B$6*SQRT(Sheet1!B$7)))-(Sheet1!B$5+AD3081)*EXP(-Sheet1!B$9*Sheet1!B$7)*NORMSDIST((LN(Sheet1!B$4/(Sheet1!B$5+AD3081))-Sheet1!B$8*Sheet1!B$7+Sheet1!B$9*Sheet1!B$7-0.5*Sheet1!B$6*Sheet1!B$6*Sheet1!B$7)/(Sheet1!B$6*SQRT(Sheet1!B$7))))*400+100*AE3081-400*Sheet1!$B$13</f>
        <v>-58.995349145448927</v>
      </c>
    </row>
    <row r="3082" spans="22:32" x14ac:dyDescent="0.25">
      <c r="V3082" s="7" t="e">
        <f t="shared" si="440"/>
        <v>#VALUE!</v>
      </c>
      <c r="X3082" s="4">
        <f t="shared" ca="1" si="441"/>
        <v>1.8878307805577947</v>
      </c>
      <c r="Y3082" s="4">
        <f t="shared" ca="1" si="441"/>
        <v>-0.28390606724236361</v>
      </c>
      <c r="Z3082" s="4">
        <f t="shared" ca="1" si="442"/>
        <v>3.1977097788965207</v>
      </c>
      <c r="AA3082" s="4">
        <f t="shared" ca="1" si="443"/>
        <v>1.7736875251780617</v>
      </c>
      <c r="AB3082" s="4">
        <f ca="1">Sheet1!AC3082</f>
        <v>0.95542110108036016</v>
      </c>
      <c r="AC3082" s="7">
        <f t="shared" ca="1" si="444"/>
        <v>0.68952155816642791</v>
      </c>
      <c r="AD3082" s="4">
        <f t="shared" ca="1" si="445"/>
        <v>2.2048898293087524</v>
      </c>
      <c r="AE3082" s="4">
        <f t="shared" ca="1" si="446"/>
        <v>1.2229957860611325</v>
      </c>
      <c r="AF3082" s="21">
        <f ca="1">(Sheet1!B$4*EXP(-Sheet1!B$8*Sheet1!B$7)*NORMSDIST((LN(Sheet1!B$4/(Sheet1!B$5+AD3082))-Sheet1!B$8*Sheet1!B$7+Sheet1!B$9*Sheet1!B$7+0.5*Sheet1!B$6*Sheet1!B$6*Sheet1!B$7)/(Sheet1!B$6*SQRT(Sheet1!B$7)))-(Sheet1!B$5+AD3082)*EXP(-Sheet1!B$9*Sheet1!B$7)*NORMSDIST((LN(Sheet1!B$4/(Sheet1!B$5+AD3082))-Sheet1!B$8*Sheet1!B$7+Sheet1!B$9*Sheet1!B$7-0.5*Sheet1!B$6*Sheet1!B$6*Sheet1!B$7)/(Sheet1!B$6*SQRT(Sheet1!B$7))))*400+100*AE3082-400*Sheet1!$B$13</f>
        <v>-218.62068693951232</v>
      </c>
    </row>
    <row r="3083" spans="22:32" x14ac:dyDescent="0.25">
      <c r="V3083" s="7" t="e">
        <f t="shared" si="440"/>
        <v>#VALUE!</v>
      </c>
      <c r="X3083" s="4">
        <f t="shared" ca="1" si="441"/>
        <v>2.0367752069430245</v>
      </c>
      <c r="Y3083" s="4">
        <f t="shared" ca="1" si="441"/>
        <v>-0.16163785129457783</v>
      </c>
      <c r="Z3083" s="4">
        <f t="shared" ca="1" si="442"/>
        <v>3.4499998960348037</v>
      </c>
      <c r="AA3083" s="4">
        <f t="shared" ca="1" si="443"/>
        <v>2.1166007640652142</v>
      </c>
      <c r="AB3083" s="4">
        <f ca="1">Sheet1!AC3083</f>
        <v>0.88876268680231008</v>
      </c>
      <c r="AC3083" s="7">
        <f t="shared" ca="1" si="444"/>
        <v>0.76782612675461936</v>
      </c>
      <c r="AD3083" s="4">
        <f t="shared" ca="1" si="445"/>
        <v>2.6490000574762429</v>
      </c>
      <c r="AE3083" s="4">
        <f t="shared" ca="1" si="446"/>
        <v>1.6251813665580614</v>
      </c>
      <c r="AF3083" s="21">
        <f ca="1">(Sheet1!B$4*EXP(-Sheet1!B$8*Sheet1!B$7)*NORMSDIST((LN(Sheet1!B$4/(Sheet1!B$5+AD3083))-Sheet1!B$8*Sheet1!B$7+Sheet1!B$9*Sheet1!B$7+0.5*Sheet1!B$6*Sheet1!B$6*Sheet1!B$7)/(Sheet1!B$6*SQRT(Sheet1!B$7)))-(Sheet1!B$5+AD3083)*EXP(-Sheet1!B$9*Sheet1!B$7)*NORMSDIST((LN(Sheet1!B$4/(Sheet1!B$5+AD3083))-Sheet1!B$8*Sheet1!B$7+Sheet1!B$9*Sheet1!B$7-0.5*Sheet1!B$6*Sheet1!B$6*Sheet1!B$7)/(Sheet1!B$6*SQRT(Sheet1!B$7))))*400+100*AE3083-400*Sheet1!$B$13</f>
        <v>-244.11253791828813</v>
      </c>
    </row>
    <row r="3084" spans="22:32" x14ac:dyDescent="0.25">
      <c r="V3084" s="7" t="e">
        <f t="shared" si="440"/>
        <v>#VALUE!</v>
      </c>
      <c r="X3084" s="4">
        <f t="shared" ca="1" si="441"/>
        <v>0.40361069871480426</v>
      </c>
      <c r="Y3084" s="4">
        <f t="shared" ca="1" si="441"/>
        <v>-0.97977075540783365</v>
      </c>
      <c r="Z3084" s="4">
        <f t="shared" ca="1" si="442"/>
        <v>0.6836576092727159</v>
      </c>
      <c r="AA3084" s="4">
        <f t="shared" ca="1" si="443"/>
        <v>-0.91028836223870857</v>
      </c>
      <c r="AB3084" s="4">
        <f ca="1">Sheet1!AC3084</f>
        <v>0.3131399550048507</v>
      </c>
      <c r="AC3084" s="7">
        <f t="shared" ca="1" si="444"/>
        <v>1.2230369412183888</v>
      </c>
      <c r="AD3084" s="4">
        <f t="shared" ca="1" si="445"/>
        <v>0.83613851128557881</v>
      </c>
      <c r="AE3084" s="4">
        <f t="shared" ca="1" si="446"/>
        <v>-1.1133162941791268</v>
      </c>
      <c r="AF3084" s="21">
        <f ca="1">(Sheet1!B$4*EXP(-Sheet1!B$8*Sheet1!B$7)*NORMSDIST((LN(Sheet1!B$4/(Sheet1!B$5+AD3084))-Sheet1!B$8*Sheet1!B$7+Sheet1!B$9*Sheet1!B$7+0.5*Sheet1!B$6*Sheet1!B$6*Sheet1!B$7)/(Sheet1!B$6*SQRT(Sheet1!B$7)))-(Sheet1!B$5+AD3084)*EXP(-Sheet1!B$9*Sheet1!B$7)*NORMSDIST((LN(Sheet1!B$4/(Sheet1!B$5+AD3084))-Sheet1!B$8*Sheet1!B$7+Sheet1!B$9*Sheet1!B$7-0.5*Sheet1!B$6*Sheet1!B$6*Sheet1!B$7)/(Sheet1!B$6*SQRT(Sheet1!B$7))))*400+100*AE3084-400*Sheet1!$B$13</f>
        <v>-243.52396411659629</v>
      </c>
    </row>
    <row r="3085" spans="22:32" x14ac:dyDescent="0.25">
      <c r="V3085" s="7" t="e">
        <f t="shared" si="440"/>
        <v>#VALUE!</v>
      </c>
      <c r="X3085" s="4">
        <f t="shared" ca="1" si="441"/>
        <v>0.36416601445239949</v>
      </c>
      <c r="Y3085" s="4">
        <f t="shared" ca="1" si="441"/>
        <v>-2.2257812333637781</v>
      </c>
      <c r="Z3085" s="4">
        <f t="shared" ca="1" si="442"/>
        <v>0.61684407180400846</v>
      </c>
      <c r="AA3085" s="4">
        <f t="shared" ca="1" si="443"/>
        <v>-2.7038732379404258</v>
      </c>
      <c r="AB3085" s="4">
        <f ca="1">Sheet1!AC3085</f>
        <v>0.19200471941939456</v>
      </c>
      <c r="AC3085" s="7">
        <f t="shared" ca="1" si="444"/>
        <v>1.3888190580464046</v>
      </c>
      <c r="AD3085" s="4">
        <f t="shared" ca="1" si="445"/>
        <v>0.85668480276435177</v>
      </c>
      <c r="AE3085" s="4">
        <f t="shared" ca="1" si="446"/>
        <v>-3.755190683393304</v>
      </c>
      <c r="AF3085" s="21">
        <f ca="1">(Sheet1!B$4*EXP(-Sheet1!B$8*Sheet1!B$7)*NORMSDIST((LN(Sheet1!B$4/(Sheet1!B$5+AD3085))-Sheet1!B$8*Sheet1!B$7+Sheet1!B$9*Sheet1!B$7+0.5*Sheet1!B$6*Sheet1!B$6*Sheet1!B$7)/(Sheet1!B$6*SQRT(Sheet1!B$7)))-(Sheet1!B$5+AD3085)*EXP(-Sheet1!B$9*Sheet1!B$7)*NORMSDIST((LN(Sheet1!B$4/(Sheet1!B$5+AD3085))-Sheet1!B$8*Sheet1!B$7+Sheet1!B$9*Sheet1!B$7-0.5*Sheet1!B$6*Sheet1!B$6*Sheet1!B$7)/(Sheet1!B$6*SQRT(Sheet1!B$7))))*400+100*AE3085-400*Sheet1!$B$13</f>
        <v>-510.91466213953618</v>
      </c>
    </row>
    <row r="3086" spans="22:32" x14ac:dyDescent="0.25">
      <c r="V3086" s="7" t="e">
        <f t="shared" si="440"/>
        <v>#VALUE!</v>
      </c>
      <c r="X3086" s="4">
        <f t="shared" ca="1" si="441"/>
        <v>-1.7596353606958846</v>
      </c>
      <c r="Y3086" s="4">
        <f t="shared" ca="1" si="441"/>
        <v>-0.90938802620535797</v>
      </c>
      <c r="Z3086" s="4">
        <f t="shared" ca="1" si="442"/>
        <v>-2.9805654501124264</v>
      </c>
      <c r="AA3086" s="4">
        <f t="shared" ca="1" si="443"/>
        <v>-3.3004330828832908</v>
      </c>
      <c r="AB3086" s="4">
        <f ca="1">Sheet1!AC3086</f>
        <v>0.13982361073845084</v>
      </c>
      <c r="AC3086" s="7">
        <f t="shared" ca="1" si="444"/>
        <v>1.49562771486927</v>
      </c>
      <c r="AD3086" s="4">
        <f t="shared" ca="1" si="445"/>
        <v>-4.4578162931699454</v>
      </c>
      <c r="AE3086" s="4">
        <f t="shared" ca="1" si="446"/>
        <v>-4.9362191898316761</v>
      </c>
      <c r="AF3086" s="21">
        <f ca="1">(Sheet1!B$4*EXP(-Sheet1!B$8*Sheet1!B$7)*NORMSDIST((LN(Sheet1!B$4/(Sheet1!B$5+AD3086))-Sheet1!B$8*Sheet1!B$7+Sheet1!B$9*Sheet1!B$7+0.5*Sheet1!B$6*Sheet1!B$6*Sheet1!B$7)/(Sheet1!B$6*SQRT(Sheet1!B$7)))-(Sheet1!B$5+AD3086)*EXP(-Sheet1!B$9*Sheet1!B$7)*NORMSDIST((LN(Sheet1!B$4/(Sheet1!B$5+AD3086))-Sheet1!B$8*Sheet1!B$7+Sheet1!B$9*Sheet1!B$7-0.5*Sheet1!B$6*Sheet1!B$6*Sheet1!B$7)/(Sheet1!B$6*SQRT(Sheet1!B$7))))*400+100*AE3086-400*Sheet1!$B$13</f>
        <v>273.30056192656866</v>
      </c>
    </row>
    <row r="3087" spans="22:32" x14ac:dyDescent="0.25">
      <c r="V3087" s="7" t="e">
        <f t="shared" si="440"/>
        <v>#VALUE!</v>
      </c>
      <c r="X3087" s="4">
        <f t="shared" ca="1" si="441"/>
        <v>0.87893197070839635</v>
      </c>
      <c r="Y3087" s="4">
        <f t="shared" ca="1" si="441"/>
        <v>-0.22645001716238566</v>
      </c>
      <c r="Z3087" s="4">
        <f t="shared" ca="1" si="442"/>
        <v>1.4887824622123147</v>
      </c>
      <c r="AA3087" s="4">
        <f t="shared" ca="1" si="443"/>
        <v>0.69352530608477214</v>
      </c>
      <c r="AB3087" s="4">
        <f ca="1">Sheet1!AC3087</f>
        <v>0.54845074094825941</v>
      </c>
      <c r="AC3087" s="7">
        <f t="shared" ca="1" si="444"/>
        <v>1.0184100157929574</v>
      </c>
      <c r="AD3087" s="4">
        <f t="shared" ca="1" si="445"/>
        <v>1.5161909708539214</v>
      </c>
      <c r="AE3087" s="4">
        <f t="shared" ca="1" si="446"/>
        <v>0.7062931179226084</v>
      </c>
      <c r="AF3087" s="21">
        <f ca="1">(Sheet1!B$4*EXP(-Sheet1!B$8*Sheet1!B$7)*NORMSDIST((LN(Sheet1!B$4/(Sheet1!B$5+AD3087))-Sheet1!B$8*Sheet1!B$7+Sheet1!B$9*Sheet1!B$7+0.5*Sheet1!B$6*Sheet1!B$6*Sheet1!B$7)/(Sheet1!B$6*SQRT(Sheet1!B$7)))-(Sheet1!B$5+AD3087)*EXP(-Sheet1!B$9*Sheet1!B$7)*NORMSDIST((LN(Sheet1!B$4/(Sheet1!B$5+AD3087))-Sheet1!B$8*Sheet1!B$7+Sheet1!B$9*Sheet1!B$7-0.5*Sheet1!B$6*Sheet1!B$6*Sheet1!B$7)/(Sheet1!B$6*SQRT(Sheet1!B$7))))*400+100*AE3087-400*Sheet1!$B$13</f>
        <v>-166.44748788798597</v>
      </c>
    </row>
    <row r="3088" spans="22:32" x14ac:dyDescent="0.25">
      <c r="V3088" s="7" t="e">
        <f t="shared" si="440"/>
        <v>#VALUE!</v>
      </c>
      <c r="X3088" s="4">
        <f t="shared" ca="1" si="441"/>
        <v>-0.29883995625318893</v>
      </c>
      <c r="Y3088" s="4">
        <f t="shared" ca="1" si="441"/>
        <v>0.22651558631890958</v>
      </c>
      <c r="Z3088" s="4">
        <f t="shared" ca="1" si="442"/>
        <v>-0.506191264745392</v>
      </c>
      <c r="AA3088" s="4">
        <f t="shared" ca="1" si="443"/>
        <v>-2.6016021321669889E-2</v>
      </c>
      <c r="AB3088" s="4">
        <f ca="1">Sheet1!AC3088</f>
        <v>0.6435183896122183</v>
      </c>
      <c r="AC3088" s="7">
        <f t="shared" ca="1" si="444"/>
        <v>0.9512319923388316</v>
      </c>
      <c r="AD3088" s="4">
        <f t="shared" ca="1" si="445"/>
        <v>-0.48150532526827222</v>
      </c>
      <c r="AE3088" s="4">
        <f t="shared" ca="1" si="446"/>
        <v>-2.4747271794541573E-2</v>
      </c>
      <c r="AF3088" s="21">
        <f ca="1">(Sheet1!B$4*EXP(-Sheet1!B$8*Sheet1!B$7)*NORMSDIST((LN(Sheet1!B$4/(Sheet1!B$5+AD3088))-Sheet1!B$8*Sheet1!B$7+Sheet1!B$9*Sheet1!B$7+0.5*Sheet1!B$6*Sheet1!B$6*Sheet1!B$7)/(Sheet1!B$6*SQRT(Sheet1!B$7)))-(Sheet1!B$5+AD3088)*EXP(-Sheet1!B$9*Sheet1!B$7)*NORMSDIST((LN(Sheet1!B$4/(Sheet1!B$5+AD3088))-Sheet1!B$8*Sheet1!B$7+Sheet1!B$9*Sheet1!B$7-0.5*Sheet1!B$6*Sheet1!B$6*Sheet1!B$7)/(Sheet1!B$6*SQRT(Sheet1!B$7))))*400+100*AE3088-400*Sheet1!$B$13</f>
        <v>75.287659052277377</v>
      </c>
    </row>
    <row r="3089" spans="22:32" x14ac:dyDescent="0.25">
      <c r="V3089" s="7" t="e">
        <f t="shared" si="440"/>
        <v>#VALUE!</v>
      </c>
      <c r="X3089" s="4">
        <f t="shared" ca="1" si="441"/>
        <v>0.65993509539773676</v>
      </c>
      <c r="Y3089" s="4">
        <f t="shared" ca="1" si="441"/>
        <v>-1.6462483675328674</v>
      </c>
      <c r="Z3089" s="4">
        <f t="shared" ca="1" si="442"/>
        <v>1.1178337220282155</v>
      </c>
      <c r="AA3089" s="4">
        <f t="shared" ca="1" si="443"/>
        <v>-1.550472301501822</v>
      </c>
      <c r="AB3089" s="4">
        <f ca="1">Sheet1!AC3089</f>
        <v>0.32693016902917149</v>
      </c>
      <c r="AC3089" s="7">
        <f t="shared" ca="1" si="444"/>
        <v>1.2081440158809513</v>
      </c>
      <c r="AD3089" s="4">
        <f t="shared" ca="1" si="445"/>
        <v>1.3505041220183194</v>
      </c>
      <c r="AE3089" s="4">
        <f t="shared" ca="1" si="446"/>
        <v>-1.8731938328485924</v>
      </c>
      <c r="AF3089" s="21">
        <f ca="1">(Sheet1!B$4*EXP(-Sheet1!B$8*Sheet1!B$7)*NORMSDIST((LN(Sheet1!B$4/(Sheet1!B$5+AD3089))-Sheet1!B$8*Sheet1!B$7+Sheet1!B$9*Sheet1!B$7+0.5*Sheet1!B$6*Sheet1!B$6*Sheet1!B$7)/(Sheet1!B$6*SQRT(Sheet1!B$7)))-(Sheet1!B$5+AD3089)*EXP(-Sheet1!B$9*Sheet1!B$7)*NORMSDIST((LN(Sheet1!B$4/(Sheet1!B$5+AD3089))-Sheet1!B$8*Sheet1!B$7+Sheet1!B$9*Sheet1!B$7-0.5*Sheet1!B$6*Sheet1!B$6*Sheet1!B$7)/(Sheet1!B$6*SQRT(Sheet1!B$7))))*400+100*AE3089-400*Sheet1!$B$13</f>
        <v>-399.05807279567762</v>
      </c>
    </row>
    <row r="3090" spans="22:32" x14ac:dyDescent="0.25">
      <c r="V3090" s="7" t="e">
        <f t="shared" si="440"/>
        <v>#VALUE!</v>
      </c>
      <c r="X3090" s="4">
        <f t="shared" ca="1" si="441"/>
        <v>-0.36665645785264916</v>
      </c>
      <c r="Y3090" s="4">
        <f t="shared" ca="1" si="441"/>
        <v>-1.1005262037460518E-3</v>
      </c>
      <c r="Z3090" s="4">
        <f t="shared" ca="1" si="442"/>
        <v>-0.62106251939834933</v>
      </c>
      <c r="AA3090" s="4">
        <f t="shared" ca="1" si="443"/>
        <v>-0.42339587948372515</v>
      </c>
      <c r="AB3090" s="4">
        <f ca="1">Sheet1!AC3090</f>
        <v>0.79844149281950072</v>
      </c>
      <c r="AC3090" s="7">
        <f t="shared" ca="1" si="444"/>
        <v>0.84227231637683975</v>
      </c>
      <c r="AD3090" s="4">
        <f t="shared" ca="1" si="445"/>
        <v>-0.5231037668284837</v>
      </c>
      <c r="AE3090" s="4">
        <f t="shared" ca="1" si="446"/>
        <v>-0.35661462815716644</v>
      </c>
      <c r="AF3090" s="21">
        <f ca="1">(Sheet1!B$4*EXP(-Sheet1!B$8*Sheet1!B$7)*NORMSDIST((LN(Sheet1!B$4/(Sheet1!B$5+AD3090))-Sheet1!B$8*Sheet1!B$7+Sheet1!B$9*Sheet1!B$7+0.5*Sheet1!B$6*Sheet1!B$6*Sheet1!B$7)/(Sheet1!B$6*SQRT(Sheet1!B$7)))-(Sheet1!B$5+AD3090)*EXP(-Sheet1!B$9*Sheet1!B$7)*NORMSDIST((LN(Sheet1!B$4/(Sheet1!B$5+AD3090))-Sheet1!B$8*Sheet1!B$7+Sheet1!B$9*Sheet1!B$7-0.5*Sheet1!B$6*Sheet1!B$6*Sheet1!B$7)/(Sheet1!B$6*SQRT(Sheet1!B$7))))*400+100*AE3090-400*Sheet1!$B$13</f>
        <v>48.875572689336877</v>
      </c>
    </row>
    <row r="3091" spans="22:32" x14ac:dyDescent="0.25">
      <c r="V3091" s="7" t="e">
        <f t="shared" si="440"/>
        <v>#VALUE!</v>
      </c>
      <c r="X3091" s="4">
        <f t="shared" ca="1" si="441"/>
        <v>-1.3205461930380735</v>
      </c>
      <c r="Y3091" s="4">
        <f t="shared" ca="1" si="441"/>
        <v>-0.88428078972060375</v>
      </c>
      <c r="Z3091" s="4">
        <f t="shared" ca="1" si="442"/>
        <v>-2.2368124931805267</v>
      </c>
      <c r="AA3091" s="4">
        <f t="shared" ca="1" si="443"/>
        <v>-2.7600183250960661</v>
      </c>
      <c r="AB3091" s="4">
        <f ca="1">Sheet1!AC3091</f>
        <v>2.5358613067406388E-2</v>
      </c>
      <c r="AC3091" s="7">
        <f t="shared" ca="1" si="444"/>
        <v>2.1100242495792223</v>
      </c>
      <c r="AD3091" s="4">
        <f t="shared" ca="1" si="445"/>
        <v>-4.7197286023726699</v>
      </c>
      <c r="AE3091" s="4">
        <f t="shared" ca="1" si="446"/>
        <v>-5.8237055952357286</v>
      </c>
      <c r="AF3091" s="21">
        <f ca="1">(Sheet1!B$4*EXP(-Sheet1!B$8*Sheet1!B$7)*NORMSDIST((LN(Sheet1!B$4/(Sheet1!B$5+AD3091))-Sheet1!B$8*Sheet1!B$7+Sheet1!B$9*Sheet1!B$7+0.5*Sheet1!B$6*Sheet1!B$6*Sheet1!B$7)/(Sheet1!B$6*SQRT(Sheet1!B$7)))-(Sheet1!B$5+AD3091)*EXP(-Sheet1!B$9*Sheet1!B$7)*NORMSDIST((LN(Sheet1!B$4/(Sheet1!B$5+AD3091))-Sheet1!B$8*Sheet1!B$7+Sheet1!B$9*Sheet1!B$7-0.5*Sheet1!B$6*Sheet1!B$6*Sheet1!B$7)/(Sheet1!B$6*SQRT(Sheet1!B$7))))*400+100*AE3091-400*Sheet1!$B$13</f>
        <v>232.95299563655317</v>
      </c>
    </row>
    <row r="3092" spans="22:32" x14ac:dyDescent="0.25">
      <c r="V3092" s="7" t="e">
        <f t="shared" si="440"/>
        <v>#VALUE!</v>
      </c>
      <c r="X3092" s="4">
        <f t="shared" ca="1" si="441"/>
        <v>0.47425071656955425</v>
      </c>
      <c r="Y3092" s="4">
        <f t="shared" ca="1" si="441"/>
        <v>-0.58735092981777415</v>
      </c>
      <c r="Z3092" s="4">
        <f t="shared" ca="1" si="442"/>
        <v>0.80331148831838783</v>
      </c>
      <c r="AA3092" s="4">
        <f t="shared" ca="1" si="443"/>
        <v>-0.27843377336667857</v>
      </c>
      <c r="AB3092" s="4">
        <f ca="1">Sheet1!AC3092</f>
        <v>0.15423948830269207</v>
      </c>
      <c r="AC3092" s="7">
        <f t="shared" ca="1" si="444"/>
        <v>1.4625083267035865</v>
      </c>
      <c r="AD3092" s="4">
        <f t="shared" ca="1" si="445"/>
        <v>1.1748497406022931</v>
      </c>
      <c r="AE3092" s="4">
        <f t="shared" ca="1" si="446"/>
        <v>-0.4072117119842667</v>
      </c>
      <c r="AF3092" s="21">
        <f ca="1">(Sheet1!B$4*EXP(-Sheet1!B$8*Sheet1!B$7)*NORMSDIST((LN(Sheet1!B$4/(Sheet1!B$5+AD3092))-Sheet1!B$8*Sheet1!B$7+Sheet1!B$9*Sheet1!B$7+0.5*Sheet1!B$6*Sheet1!B$6*Sheet1!B$7)/(Sheet1!B$6*SQRT(Sheet1!B$7)))-(Sheet1!B$5+AD3092)*EXP(-Sheet1!B$9*Sheet1!B$7)*NORMSDIST((LN(Sheet1!B$4/(Sheet1!B$5+AD3092))-Sheet1!B$8*Sheet1!B$7+Sheet1!B$9*Sheet1!B$7-0.5*Sheet1!B$6*Sheet1!B$6*Sheet1!B$7)/(Sheet1!B$6*SQRT(Sheet1!B$7))))*400+100*AE3092-400*Sheet1!$B$13</f>
        <v>-225.44593987579947</v>
      </c>
    </row>
    <row r="3093" spans="22:32" x14ac:dyDescent="0.25">
      <c r="V3093" s="7" t="e">
        <f t="shared" si="440"/>
        <v>#VALUE!</v>
      </c>
      <c r="X3093" s="4">
        <f t="shared" ca="1" si="441"/>
        <v>-0.25587289421481701</v>
      </c>
      <c r="Y3093" s="4">
        <f t="shared" ca="1" si="441"/>
        <v>0.37464455303306798</v>
      </c>
      <c r="Z3093" s="4">
        <f t="shared" ca="1" si="442"/>
        <v>-0.43341133347954036</v>
      </c>
      <c r="AA3093" s="4">
        <f t="shared" ca="1" si="443"/>
        <v>0.23125000850796387</v>
      </c>
      <c r="AB3093" s="4">
        <f ca="1">Sheet1!AC3093</f>
        <v>0.52325841185684441</v>
      </c>
      <c r="AC3093" s="7">
        <f t="shared" ca="1" si="444"/>
        <v>1.0370061318296295</v>
      </c>
      <c r="AD3093" s="4">
        <f t="shared" ca="1" si="445"/>
        <v>-0.44945021042273975</v>
      </c>
      <c r="AE3093" s="4">
        <f t="shared" ca="1" si="446"/>
        <v>0.23980767680841253</v>
      </c>
      <c r="AF3093" s="21">
        <f ca="1">(Sheet1!B$4*EXP(-Sheet1!B$8*Sheet1!B$7)*NORMSDIST((LN(Sheet1!B$4/(Sheet1!B$5+AD3093))-Sheet1!B$8*Sheet1!B$7+Sheet1!B$9*Sheet1!B$7+0.5*Sheet1!B$6*Sheet1!B$6*Sheet1!B$7)/(Sheet1!B$6*SQRT(Sheet1!B$7)))-(Sheet1!B$5+AD3093)*EXP(-Sheet1!B$9*Sheet1!B$7)*NORMSDIST((LN(Sheet1!B$4/(Sheet1!B$5+AD3093))-Sheet1!B$8*Sheet1!B$7+Sheet1!B$9*Sheet1!B$7-0.5*Sheet1!B$6*Sheet1!B$6*Sheet1!B$7)/(Sheet1!B$6*SQRT(Sheet1!B$7))))*400+100*AE3093-400*Sheet1!$B$13</f>
        <v>96.528865884805782</v>
      </c>
    </row>
    <row r="3094" spans="22:32" x14ac:dyDescent="0.25">
      <c r="V3094" s="7" t="e">
        <f t="shared" si="440"/>
        <v>#VALUE!</v>
      </c>
      <c r="X3094" s="4">
        <f t="shared" ca="1" si="441"/>
        <v>0.31929073868469676</v>
      </c>
      <c r="Y3094" s="4">
        <f t="shared" ca="1" si="441"/>
        <v>3.4044188486474898E-2</v>
      </c>
      <c r="Z3094" s="4">
        <f t="shared" ca="1" si="442"/>
        <v>0.54083190501930223</v>
      </c>
      <c r="AA3094" s="4">
        <f t="shared" ca="1" si="443"/>
        <v>0.41512113991390082</v>
      </c>
      <c r="AB3094" s="4">
        <f ca="1">Sheet1!AC3094</f>
        <v>0.67784345162006165</v>
      </c>
      <c r="AC3094" s="7">
        <f t="shared" ca="1" si="444"/>
        <v>0.92755889451790807</v>
      </c>
      <c r="AD3094" s="4">
        <f t="shared" ca="1" si="445"/>
        <v>0.50165344393971822</v>
      </c>
      <c r="AE3094" s="4">
        <f t="shared" ca="1" si="446"/>
        <v>0.3850493056295517</v>
      </c>
      <c r="AF3094" s="21">
        <f ca="1">(Sheet1!B$4*EXP(-Sheet1!B$8*Sheet1!B$7)*NORMSDIST((LN(Sheet1!B$4/(Sheet1!B$5+AD3094))-Sheet1!B$8*Sheet1!B$7+Sheet1!B$9*Sheet1!B$7+0.5*Sheet1!B$6*Sheet1!B$6*Sheet1!B$7)/(Sheet1!B$6*SQRT(Sheet1!B$7)))-(Sheet1!B$5+AD3094)*EXP(-Sheet1!B$9*Sheet1!B$7)*NORMSDIST((LN(Sheet1!B$4/(Sheet1!B$5+AD3094))-Sheet1!B$8*Sheet1!B$7+Sheet1!B$9*Sheet1!B$7-0.5*Sheet1!B$6*Sheet1!B$6*Sheet1!B$7)/(Sheet1!B$6*SQRT(Sheet1!B$7))))*400+100*AE3094-400*Sheet1!$B$13</f>
        <v>-41.236393716788371</v>
      </c>
    </row>
    <row r="3095" spans="22:32" x14ac:dyDescent="0.25">
      <c r="V3095" s="7" t="e">
        <f t="shared" si="440"/>
        <v>#VALUE!</v>
      </c>
      <c r="X3095" s="4">
        <f t="shared" ca="1" si="441"/>
        <v>0.39788819733269026</v>
      </c>
      <c r="Y3095" s="4">
        <f t="shared" ca="1" si="441"/>
        <v>-0.44446085502970989</v>
      </c>
      <c r="Z3095" s="4">
        <f t="shared" ca="1" si="442"/>
        <v>0.67396452723496669</v>
      </c>
      <c r="AA3095" s="4">
        <f t="shared" ca="1" si="443"/>
        <v>-0.16581120824818696</v>
      </c>
      <c r="AB3095" s="4">
        <f ca="1">Sheet1!AC3095</f>
        <v>0.90806341210567276</v>
      </c>
      <c r="AC3095" s="7">
        <f t="shared" ca="1" si="444"/>
        <v>0.74873589306280142</v>
      </c>
      <c r="AD3095" s="4">
        <f t="shared" ca="1" si="445"/>
        <v>0.50462143219192157</v>
      </c>
      <c r="AE3095" s="4">
        <f t="shared" ca="1" si="446"/>
        <v>-0.1241488030875284</v>
      </c>
      <c r="AF3095" s="21">
        <f ca="1">(Sheet1!B$4*EXP(-Sheet1!B$8*Sheet1!B$7)*NORMSDIST((LN(Sheet1!B$4/(Sheet1!B$5+AD3095))-Sheet1!B$8*Sheet1!B$7+Sheet1!B$9*Sheet1!B$7+0.5*Sheet1!B$6*Sheet1!B$6*Sheet1!B$7)/(Sheet1!B$6*SQRT(Sheet1!B$7)))-(Sheet1!B$5+AD3095)*EXP(-Sheet1!B$9*Sheet1!B$7)*NORMSDIST((LN(Sheet1!B$4/(Sheet1!B$5+AD3095))-Sheet1!B$8*Sheet1!B$7+Sheet1!B$9*Sheet1!B$7-0.5*Sheet1!B$6*Sheet1!B$6*Sheet1!B$7)/(Sheet1!B$6*SQRT(Sheet1!B$7))))*400+100*AE3095-400*Sheet1!$B$13</f>
        <v>-92.624136377494324</v>
      </c>
    </row>
    <row r="3096" spans="22:32" x14ac:dyDescent="0.25">
      <c r="V3096" s="7" t="e">
        <f t="shared" si="440"/>
        <v>#VALUE!</v>
      </c>
      <c r="X3096" s="4">
        <f t="shared" ca="1" si="441"/>
        <v>-0.692590525724043</v>
      </c>
      <c r="Y3096" s="4">
        <f t="shared" ca="1" si="441"/>
        <v>-6.0974638353094579E-2</v>
      </c>
      <c r="Z3096" s="4">
        <f t="shared" ca="1" si="442"/>
        <v>-1.173147254344735</v>
      </c>
      <c r="AA3096" s="4">
        <f t="shared" ca="1" si="443"/>
        <v>-0.88240082629980154</v>
      </c>
      <c r="AB3096" s="4">
        <f ca="1">Sheet1!AC3096</f>
        <v>0.17655474705014496</v>
      </c>
      <c r="AC3096" s="7">
        <f t="shared" ca="1" si="444"/>
        <v>1.4170242954127552</v>
      </c>
      <c r="AD3096" s="4">
        <f t="shared" ca="1" si="445"/>
        <v>-1.6623781615032565</v>
      </c>
      <c r="AE3096" s="4">
        <f t="shared" ca="1" si="446"/>
        <v>-1.2503834091591093</v>
      </c>
      <c r="AF3096" s="21">
        <f ca="1">(Sheet1!B$4*EXP(-Sheet1!B$8*Sheet1!B$7)*NORMSDIST((LN(Sheet1!B$4/(Sheet1!B$5+AD3096))-Sheet1!B$8*Sheet1!B$7+Sheet1!B$9*Sheet1!B$7+0.5*Sheet1!B$6*Sheet1!B$6*Sheet1!B$7)/(Sheet1!B$6*SQRT(Sheet1!B$7)))-(Sheet1!B$5+AD3096)*EXP(-Sheet1!B$9*Sheet1!B$7)*NORMSDIST((LN(Sheet1!B$4/(Sheet1!B$5+AD3096))-Sheet1!B$8*Sheet1!B$7+Sheet1!B$9*Sheet1!B$7-0.5*Sheet1!B$6*Sheet1!B$6*Sheet1!B$7)/(Sheet1!B$6*SQRT(Sheet1!B$7))))*400+100*AE3096-400*Sheet1!$B$13</f>
        <v>148.56649737520638</v>
      </c>
    </row>
    <row r="3097" spans="22:32" x14ac:dyDescent="0.25">
      <c r="V3097" s="7" t="e">
        <f t="shared" si="440"/>
        <v>#VALUE!</v>
      </c>
      <c r="X3097" s="4">
        <f t="shared" ca="1" si="441"/>
        <v>-0.5660982102652643</v>
      </c>
      <c r="Y3097" s="4">
        <f t="shared" ca="1" si="441"/>
        <v>-0.73613131122706876</v>
      </c>
      <c r="Z3097" s="4">
        <f t="shared" ca="1" si="442"/>
        <v>-0.95888773582036413</v>
      </c>
      <c r="AA3097" s="4">
        <f t="shared" ca="1" si="443"/>
        <v>-1.684138438206698</v>
      </c>
      <c r="AB3097" s="4">
        <f ca="1">Sheet1!AC3097</f>
        <v>0.22922783675351532</v>
      </c>
      <c r="AC3097" s="7">
        <f t="shared" ca="1" si="444"/>
        <v>1.3291765273226093</v>
      </c>
      <c r="AD3097" s="4">
        <f t="shared" ca="1" si="445"/>
        <v>-1.2745310707899511</v>
      </c>
      <c r="AE3097" s="4">
        <f t="shared" ca="1" si="446"/>
        <v>-2.2385172808261014</v>
      </c>
      <c r="AF3097" s="21">
        <f ca="1">(Sheet1!B$4*EXP(-Sheet1!B$8*Sheet1!B$7)*NORMSDIST((LN(Sheet1!B$4/(Sheet1!B$5+AD3097))-Sheet1!B$8*Sheet1!B$7+Sheet1!B$9*Sheet1!B$7+0.5*Sheet1!B$6*Sheet1!B$6*Sheet1!B$7)/(Sheet1!B$6*SQRT(Sheet1!B$7)))-(Sheet1!B$5+AD3097)*EXP(-Sheet1!B$9*Sheet1!B$7)*NORMSDIST((LN(Sheet1!B$4/(Sheet1!B$5+AD3097))-Sheet1!B$8*Sheet1!B$7+Sheet1!B$9*Sheet1!B$7-0.5*Sheet1!B$6*Sheet1!B$6*Sheet1!B$7)/(Sheet1!B$6*SQRT(Sheet1!B$7))))*400+100*AE3097-400*Sheet1!$B$13</f>
        <v>-15.379166424502728</v>
      </c>
    </row>
    <row r="3098" spans="22:32" x14ac:dyDescent="0.25">
      <c r="V3098" s="7" t="e">
        <f t="shared" si="440"/>
        <v>#VALUE!</v>
      </c>
      <c r="X3098" s="4">
        <f t="shared" ca="1" si="441"/>
        <v>-0.23281539717002306</v>
      </c>
      <c r="Y3098" s="4">
        <f t="shared" ca="1" si="441"/>
        <v>2.9806050081881299</v>
      </c>
      <c r="Z3098" s="4">
        <f t="shared" ca="1" si="442"/>
        <v>-0.3943552991483118</v>
      </c>
      <c r="AA3098" s="4">
        <f t="shared" ca="1" si="443"/>
        <v>3.9140447834491043</v>
      </c>
      <c r="AB3098" s="4">
        <f ca="1">Sheet1!AC3098</f>
        <v>0.26990035854348937</v>
      </c>
      <c r="AC3098" s="7">
        <f t="shared" ca="1" si="444"/>
        <v>1.2738863786101873</v>
      </c>
      <c r="AD3098" s="4">
        <f t="shared" ca="1" si="445"/>
        <v>-0.50236384391778</v>
      </c>
      <c r="AE3098" s="4">
        <f t="shared" ca="1" si="446"/>
        <v>4.9860483349060738</v>
      </c>
      <c r="AF3098" s="21">
        <f ca="1">(Sheet1!B$4*EXP(-Sheet1!B$8*Sheet1!B$7)*NORMSDIST((LN(Sheet1!B$4/(Sheet1!B$5+AD3098))-Sheet1!B$8*Sheet1!B$7+Sheet1!B$9*Sheet1!B$7+0.5*Sheet1!B$6*Sheet1!B$6*Sheet1!B$7)/(Sheet1!B$6*SQRT(Sheet1!B$7)))-(Sheet1!B$5+AD3098)*EXP(-Sheet1!B$9*Sheet1!B$7)*NORMSDIST((LN(Sheet1!B$4/(Sheet1!B$5+AD3098))-Sheet1!B$8*Sheet1!B$7+Sheet1!B$9*Sheet1!B$7-0.5*Sheet1!B$6*Sheet1!B$6*Sheet1!B$7)/(Sheet1!B$6*SQRT(Sheet1!B$7))))*400+100*AE3098-400*Sheet1!$B$13</f>
        <v>579.7630739915794</v>
      </c>
    </row>
    <row r="3099" spans="22:32" x14ac:dyDescent="0.25">
      <c r="V3099" s="7" t="e">
        <f t="shared" si="440"/>
        <v>#VALUE!</v>
      </c>
      <c r="X3099" s="4">
        <f t="shared" ca="1" si="441"/>
        <v>0.25076744963366232</v>
      </c>
      <c r="Y3099" s="4">
        <f t="shared" ca="1" si="441"/>
        <v>0.36652505181937767</v>
      </c>
      <c r="Z3099" s="4">
        <f t="shared" ca="1" si="442"/>
        <v>0.42476345559191059</v>
      </c>
      <c r="AA3099" s="4">
        <f t="shared" ca="1" si="443"/>
        <v>0.80276645365113974</v>
      </c>
      <c r="AB3099" s="4">
        <f ca="1">Sheet1!AC3099</f>
        <v>0.24103188529091757</v>
      </c>
      <c r="AC3099" s="7">
        <f t="shared" ca="1" si="444"/>
        <v>1.3122256944815833</v>
      </c>
      <c r="AD3099" s="4">
        <f t="shared" ca="1" si="445"/>
        <v>0.55738552050449208</v>
      </c>
      <c r="AE3099" s="4">
        <f t="shared" ca="1" si="446"/>
        <v>1.0534107671488846</v>
      </c>
      <c r="AF3099" s="21">
        <f ca="1">(Sheet1!B$4*EXP(-Sheet1!B$8*Sheet1!B$7)*NORMSDIST((LN(Sheet1!B$4/(Sheet1!B$5+AD3099))-Sheet1!B$8*Sheet1!B$7+Sheet1!B$9*Sheet1!B$7+0.5*Sheet1!B$6*Sheet1!B$6*Sheet1!B$7)/(Sheet1!B$6*SQRT(Sheet1!B$7)))-(Sheet1!B$5+AD3099)*EXP(-Sheet1!B$9*Sheet1!B$7)*NORMSDIST((LN(Sheet1!B$4/(Sheet1!B$5+AD3099))-Sheet1!B$8*Sheet1!B$7+Sheet1!B$9*Sheet1!B$7-0.5*Sheet1!B$6*Sheet1!B$6*Sheet1!B$7)/(Sheet1!B$6*SQRT(Sheet1!B$7))))*400+100*AE3099-400*Sheet1!$B$13</f>
        <v>16.820593610826108</v>
      </c>
    </row>
    <row r="3100" spans="22:32" x14ac:dyDescent="0.25">
      <c r="V3100" s="7" t="e">
        <f t="shared" si="440"/>
        <v>#VALUE!</v>
      </c>
      <c r="X3100" s="4">
        <f t="shared" ca="1" si="441"/>
        <v>7.833753185837726E-2</v>
      </c>
      <c r="Y3100" s="4">
        <f t="shared" ca="1" si="441"/>
        <v>-0.57971299810182919</v>
      </c>
      <c r="Z3100" s="4">
        <f t="shared" ca="1" si="442"/>
        <v>0.13269234417511488</v>
      </c>
      <c r="AA3100" s="4">
        <f t="shared" ca="1" si="443"/>
        <v>-0.72323019333680916</v>
      </c>
      <c r="AB3100" s="4">
        <f ca="1">Sheet1!AC3100</f>
        <v>0.13218003201633055</v>
      </c>
      <c r="AC3100" s="7">
        <f t="shared" ca="1" si="444"/>
        <v>1.5146514396151733</v>
      </c>
      <c r="AD3100" s="4">
        <f t="shared" ca="1" si="445"/>
        <v>0.20098265013074981</v>
      </c>
      <c r="AE3100" s="4">
        <f t="shared" ca="1" si="446"/>
        <v>-1.0954416535107581</v>
      </c>
      <c r="AF3100" s="21">
        <f ca="1">(Sheet1!B$4*EXP(-Sheet1!B$8*Sheet1!B$7)*NORMSDIST((LN(Sheet1!B$4/(Sheet1!B$5+AD3100))-Sheet1!B$8*Sheet1!B$7+Sheet1!B$9*Sheet1!B$7+0.5*Sheet1!B$6*Sheet1!B$6*Sheet1!B$7)/(Sheet1!B$6*SQRT(Sheet1!B$7)))-(Sheet1!B$5+AD3100)*EXP(-Sheet1!B$9*Sheet1!B$7)*NORMSDIST((LN(Sheet1!B$4/(Sheet1!B$5+AD3100))-Sheet1!B$8*Sheet1!B$7+Sheet1!B$9*Sheet1!B$7-0.5*Sheet1!B$6*Sheet1!B$6*Sheet1!B$7)/(Sheet1!B$6*SQRT(Sheet1!B$7))))*400+100*AE3100-400*Sheet1!$B$13</f>
        <v>-141.64739386738711</v>
      </c>
    </row>
    <row r="3101" spans="22:32" x14ac:dyDescent="0.25">
      <c r="V3101" s="7" t="e">
        <f t="shared" si="440"/>
        <v>#VALUE!</v>
      </c>
      <c r="X3101" s="4">
        <f t="shared" ca="1" si="441"/>
        <v>7.041220389898197E-3</v>
      </c>
      <c r="Y3101" s="4">
        <f t="shared" ca="1" si="441"/>
        <v>0.72758961199339656</v>
      </c>
      <c r="Z3101" s="4">
        <f t="shared" ca="1" si="442"/>
        <v>1.1926799545820696E-2</v>
      </c>
      <c r="AA3101" s="4">
        <f t="shared" ca="1" si="443"/>
        <v>1.0289383781930688</v>
      </c>
      <c r="AB3101" s="4">
        <f ca="1">Sheet1!AC3101</f>
        <v>5.552045457265542E-2</v>
      </c>
      <c r="AC3101" s="7">
        <f t="shared" ca="1" si="444"/>
        <v>1.8164951929972561</v>
      </c>
      <c r="AD3101" s="4">
        <f t="shared" ca="1" si="445"/>
        <v>2.1664974042825153E-2</v>
      </c>
      <c r="AE3101" s="4">
        <f t="shared" ca="1" si="446"/>
        <v>1.8690616178781021</v>
      </c>
      <c r="AF3101" s="21">
        <f ca="1">(Sheet1!B$4*EXP(-Sheet1!B$8*Sheet1!B$7)*NORMSDIST((LN(Sheet1!B$4/(Sheet1!B$5+AD3101))-Sheet1!B$8*Sheet1!B$7+Sheet1!B$9*Sheet1!B$7+0.5*Sheet1!B$6*Sheet1!B$6*Sheet1!B$7)/(Sheet1!B$6*SQRT(Sheet1!B$7)))-(Sheet1!B$5+AD3101)*EXP(-Sheet1!B$9*Sheet1!B$7)*NORMSDIST((LN(Sheet1!B$4/(Sheet1!B$5+AD3101))-Sheet1!B$8*Sheet1!B$7+Sheet1!B$9*Sheet1!B$7-0.5*Sheet1!B$6*Sheet1!B$6*Sheet1!B$7)/(Sheet1!B$6*SQRT(Sheet1!B$7))))*400+100*AE3101-400*Sheet1!$B$13</f>
        <v>183.43555471916352</v>
      </c>
    </row>
    <row r="3102" spans="22:32" x14ac:dyDescent="0.25">
      <c r="V3102" s="7" t="e">
        <f t="shared" si="440"/>
        <v>#VALUE!</v>
      </c>
      <c r="X3102" s="4">
        <f t="shared" ca="1" si="441"/>
        <v>-0.1426861352413086</v>
      </c>
      <c r="Y3102" s="4">
        <f t="shared" ca="1" si="441"/>
        <v>1.2920380531056057</v>
      </c>
      <c r="Z3102" s="4">
        <f t="shared" ca="1" si="442"/>
        <v>-0.24168948545233004</v>
      </c>
      <c r="AA3102" s="4">
        <f t="shared" ca="1" si="443"/>
        <v>1.6486151612562234</v>
      </c>
      <c r="AB3102" s="4">
        <f ca="1">Sheet1!AC3102</f>
        <v>0.85614963305760095</v>
      </c>
      <c r="AC3102" s="7">
        <f t="shared" ca="1" si="444"/>
        <v>0.7968143377610416</v>
      </c>
      <c r="AD3102" s="4">
        <f t="shared" ca="1" si="445"/>
        <v>-0.19258164729450528</v>
      </c>
      <c r="AE3102" s="4">
        <f t="shared" ca="1" si="446"/>
        <v>1.3136401979391905</v>
      </c>
      <c r="AF3102" s="21">
        <f ca="1">(Sheet1!B$4*EXP(-Sheet1!B$8*Sheet1!B$7)*NORMSDIST((LN(Sheet1!B$4/(Sheet1!B$5+AD3102))-Sheet1!B$8*Sheet1!B$7+Sheet1!B$9*Sheet1!B$7+0.5*Sheet1!B$6*Sheet1!B$6*Sheet1!B$7)/(Sheet1!B$6*SQRT(Sheet1!B$7)))-(Sheet1!B$5+AD3102)*EXP(-Sheet1!B$9*Sheet1!B$7)*NORMSDIST((LN(Sheet1!B$4/(Sheet1!B$5+AD3102))-Sheet1!B$8*Sheet1!B$7+Sheet1!B$9*Sheet1!B$7-0.5*Sheet1!B$6*Sheet1!B$6*Sheet1!B$7)/(Sheet1!B$6*SQRT(Sheet1!B$7))))*400+100*AE3102-400*Sheet1!$B$13</f>
        <v>162.32128819981517</v>
      </c>
    </row>
    <row r="3103" spans="22:32" x14ac:dyDescent="0.25">
      <c r="V3103" s="7" t="e">
        <f t="shared" si="440"/>
        <v>#VALUE!</v>
      </c>
      <c r="X3103" s="4">
        <f t="shared" ca="1" si="441"/>
        <v>1.2445935327263706</v>
      </c>
      <c r="Y3103" s="4">
        <f t="shared" ca="1" si="441"/>
        <v>0.15432817883130714</v>
      </c>
      <c r="Z3103" s="4">
        <f t="shared" ca="1" si="442"/>
        <v>2.1081597732899353</v>
      </c>
      <c r="AA3103" s="4">
        <f t="shared" ca="1" si="443"/>
        <v>1.6484794084617054</v>
      </c>
      <c r="AB3103" s="4">
        <f ca="1">Sheet1!AC3103</f>
        <v>0.58660072000583274</v>
      </c>
      <c r="AC3103" s="7">
        <f t="shared" ca="1" si="444"/>
        <v>0.99100020655140375</v>
      </c>
      <c r="AD3103" s="4">
        <f t="shared" ca="1" si="445"/>
        <v>2.0891867707736864</v>
      </c>
      <c r="AE3103" s="4">
        <f t="shared" ca="1" si="446"/>
        <v>1.633643434281286</v>
      </c>
      <c r="AF3103" s="21">
        <f ca="1">(Sheet1!B$4*EXP(-Sheet1!B$8*Sheet1!B$7)*NORMSDIST((LN(Sheet1!B$4/(Sheet1!B$5+AD3103))-Sheet1!B$8*Sheet1!B$7+Sheet1!B$9*Sheet1!B$7+0.5*Sheet1!B$6*Sheet1!B$6*Sheet1!B$7)/(Sheet1!B$6*SQRT(Sheet1!B$7)))-(Sheet1!B$5+AD3103)*EXP(-Sheet1!B$9*Sheet1!B$7)*NORMSDIST((LN(Sheet1!B$4/(Sheet1!B$5+AD3103))-Sheet1!B$8*Sheet1!B$7+Sheet1!B$9*Sheet1!B$7-0.5*Sheet1!B$6*Sheet1!B$6*Sheet1!B$7)/(Sheet1!B$6*SQRT(Sheet1!B$7))))*400+100*AE3103-400*Sheet1!$B$13</f>
        <v>-160.27572081313474</v>
      </c>
    </row>
    <row r="3104" spans="22:32" x14ac:dyDescent="0.25">
      <c r="V3104" s="7" t="e">
        <f t="shared" si="440"/>
        <v>#VALUE!</v>
      </c>
      <c r="X3104" s="4">
        <f t="shared" ca="1" si="441"/>
        <v>0.62332726853272225</v>
      </c>
      <c r="Y3104" s="4">
        <f t="shared" ca="1" si="441"/>
        <v>-0.16180139179870237</v>
      </c>
      <c r="Z3104" s="4">
        <f t="shared" ca="1" si="442"/>
        <v>1.0558254068995578</v>
      </c>
      <c r="AA3104" s="4">
        <f t="shared" ca="1" si="443"/>
        <v>0.4901472506632305</v>
      </c>
      <c r="AB3104" s="4">
        <f ca="1">Sheet1!AC3104</f>
        <v>0.99908471844811397</v>
      </c>
      <c r="AC3104" s="7">
        <f t="shared" ca="1" si="444"/>
        <v>0.52413454195665354</v>
      </c>
      <c r="AD3104" s="4">
        <f t="shared" ca="1" si="445"/>
        <v>0.55339456603149706</v>
      </c>
      <c r="AE3104" s="4">
        <f t="shared" ca="1" si="446"/>
        <v>0.25690310471768535</v>
      </c>
      <c r="AF3104" s="21">
        <f ca="1">(Sheet1!B$4*EXP(-Sheet1!B$8*Sheet1!B$7)*NORMSDIST((LN(Sheet1!B$4/(Sheet1!B$5+AD3104))-Sheet1!B$8*Sheet1!B$7+Sheet1!B$9*Sheet1!B$7+0.5*Sheet1!B$6*Sheet1!B$6*Sheet1!B$7)/(Sheet1!B$6*SQRT(Sheet1!B$7)))-(Sheet1!B$5+AD3104)*EXP(-Sheet1!B$9*Sheet1!B$7)*NORMSDIST((LN(Sheet1!B$4/(Sheet1!B$5+AD3104))-Sheet1!B$8*Sheet1!B$7+Sheet1!B$9*Sheet1!B$7-0.5*Sheet1!B$6*Sheet1!B$6*Sheet1!B$7)/(Sheet1!B$6*SQRT(Sheet1!B$7))))*400+100*AE3104-400*Sheet1!$B$13</f>
        <v>-62.202029265443343</v>
      </c>
    </row>
    <row r="3105" spans="22:32" x14ac:dyDescent="0.25">
      <c r="V3105" s="7" t="e">
        <f t="shared" si="440"/>
        <v>#VALUE!</v>
      </c>
      <c r="X3105" s="4">
        <f t="shared" ca="1" si="441"/>
        <v>0.47733859558909436</v>
      </c>
      <c r="Y3105" s="4">
        <f t="shared" ca="1" si="441"/>
        <v>8.0606005777792717E-3</v>
      </c>
      <c r="Z3105" s="4">
        <f t="shared" ca="1" si="442"/>
        <v>0.80854190464517073</v>
      </c>
      <c r="AA3105" s="4">
        <f t="shared" ca="1" si="443"/>
        <v>0.56050502850779083</v>
      </c>
      <c r="AB3105" s="4">
        <f ca="1">Sheet1!AC3105</f>
        <v>0.26343705531130368</v>
      </c>
      <c r="AC3105" s="7">
        <f t="shared" ca="1" si="444"/>
        <v>1.2821225955671209</v>
      </c>
      <c r="AD3105" s="4">
        <f t="shared" ca="1" si="445"/>
        <v>1.0366498454084498</v>
      </c>
      <c r="AE3105" s="4">
        <f t="shared" ca="1" si="446"/>
        <v>0.71863616197883184</v>
      </c>
      <c r="AF3105" s="21">
        <f ca="1">(Sheet1!B$4*EXP(-Sheet1!B$8*Sheet1!B$7)*NORMSDIST((LN(Sheet1!B$4/(Sheet1!B$5+AD3105))-Sheet1!B$8*Sheet1!B$7+Sheet1!B$9*Sheet1!B$7+0.5*Sheet1!B$6*Sheet1!B$6*Sheet1!B$7)/(Sheet1!B$6*SQRT(Sheet1!B$7)))-(Sheet1!B$5+AD3105)*EXP(-Sheet1!B$9*Sheet1!B$7)*NORMSDIST((LN(Sheet1!B$4/(Sheet1!B$5+AD3105))-Sheet1!B$8*Sheet1!B$7+Sheet1!B$9*Sheet1!B$7-0.5*Sheet1!B$6*Sheet1!B$6*Sheet1!B$7)/(Sheet1!B$6*SQRT(Sheet1!B$7))))*400+100*AE3105-400*Sheet1!$B$13</f>
        <v>-91.497458684897083</v>
      </c>
    </row>
    <row r="3106" spans="22:32" x14ac:dyDescent="0.25">
      <c r="V3106" s="7" t="e">
        <f t="shared" si="440"/>
        <v>#VALUE!</v>
      </c>
      <c r="X3106" s="4">
        <f t="shared" ca="1" si="441"/>
        <v>-0.72880745606869279</v>
      </c>
      <c r="Y3106" s="4">
        <f t="shared" ca="1" si="441"/>
        <v>-1.3819776177064524</v>
      </c>
      <c r="Z3106" s="4">
        <f t="shared" ca="1" si="442"/>
        <v>-1.2344934478263785</v>
      </c>
      <c r="AA3106" s="4">
        <f t="shared" ca="1" si="443"/>
        <v>-2.7774895171313734</v>
      </c>
      <c r="AB3106" s="4">
        <f ca="1">Sheet1!AC3106</f>
        <v>0.6867892113120444</v>
      </c>
      <c r="AC3106" s="7">
        <f t="shared" ca="1" si="444"/>
        <v>0.92139332379245809</v>
      </c>
      <c r="AD3106" s="4">
        <f t="shared" ca="1" si="445"/>
        <v>-1.1374540210927584</v>
      </c>
      <c r="AE3106" s="4">
        <f t="shared" ca="1" si="446"/>
        <v>-2.5591602979883854</v>
      </c>
      <c r="AF3106" s="21">
        <f ca="1">(Sheet1!B$4*EXP(-Sheet1!B$8*Sheet1!B$7)*NORMSDIST((LN(Sheet1!B$4/(Sheet1!B$5+AD3106))-Sheet1!B$8*Sheet1!B$7+Sheet1!B$9*Sheet1!B$7+0.5*Sheet1!B$6*Sheet1!B$6*Sheet1!B$7)/(Sheet1!B$6*SQRT(Sheet1!B$7)))-(Sheet1!B$5+AD3106)*EXP(-Sheet1!B$9*Sheet1!B$7)*NORMSDIST((LN(Sheet1!B$4/(Sheet1!B$5+AD3106))-Sheet1!B$8*Sheet1!B$7+Sheet1!B$9*Sheet1!B$7-0.5*Sheet1!B$6*Sheet1!B$6*Sheet1!B$7)/(Sheet1!B$6*SQRT(Sheet1!B$7))))*400+100*AE3106-400*Sheet1!$B$13</f>
        <v>-70.27318553961004</v>
      </c>
    </row>
    <row r="3107" spans="22:32" x14ac:dyDescent="0.25">
      <c r="V3107" s="7" t="e">
        <f t="shared" si="440"/>
        <v>#VALUE!</v>
      </c>
      <c r="X3107" s="4">
        <f t="shared" ca="1" si="441"/>
        <v>0.39707769577511054</v>
      </c>
      <c r="Y3107" s="4">
        <f t="shared" ca="1" si="441"/>
        <v>0.18895635213276268</v>
      </c>
      <c r="Z3107" s="4">
        <f t="shared" ca="1" si="442"/>
        <v>0.67259165590392622</v>
      </c>
      <c r="AA3107" s="4">
        <f t="shared" ca="1" si="443"/>
        <v>0.72196584045523271</v>
      </c>
      <c r="AB3107" s="4">
        <f ca="1">Sheet1!AC3107</f>
        <v>0.2312908331697755</v>
      </c>
      <c r="AC3107" s="7">
        <f t="shared" ca="1" si="444"/>
        <v>1.3261543083798804</v>
      </c>
      <c r="AD3107" s="4">
        <f t="shared" ca="1" si="445"/>
        <v>0.89196032225734978</v>
      </c>
      <c r="AE3107" s="4">
        <f t="shared" ca="1" si="446"/>
        <v>0.95743810982280819</v>
      </c>
      <c r="AF3107" s="21">
        <f ca="1">(Sheet1!B$4*EXP(-Sheet1!B$8*Sheet1!B$7)*NORMSDIST((LN(Sheet1!B$4/(Sheet1!B$5+AD3107))-Sheet1!B$8*Sheet1!B$7+Sheet1!B$9*Sheet1!B$7+0.5*Sheet1!B$6*Sheet1!B$6*Sheet1!B$7)/(Sheet1!B$6*SQRT(Sheet1!B$7)))-(Sheet1!B$5+AD3107)*EXP(-Sheet1!B$9*Sheet1!B$7)*NORMSDIST((LN(Sheet1!B$4/(Sheet1!B$5+AD3107))-Sheet1!B$8*Sheet1!B$7+Sheet1!B$9*Sheet1!B$7-0.5*Sheet1!B$6*Sheet1!B$6*Sheet1!B$7)/(Sheet1!B$6*SQRT(Sheet1!B$7))))*400+100*AE3107-400*Sheet1!$B$13</f>
        <v>-45.146376839299592</v>
      </c>
    </row>
    <row r="3108" spans="22:32" x14ac:dyDescent="0.25">
      <c r="V3108" s="7" t="e">
        <f t="shared" si="440"/>
        <v>#VALUE!</v>
      </c>
      <c r="X3108" s="4">
        <f t="shared" ca="1" si="441"/>
        <v>-0.18220666025662688</v>
      </c>
      <c r="Y3108" s="4">
        <f t="shared" ca="1" si="441"/>
        <v>-8.7305842963142491E-2</v>
      </c>
      <c r="Z3108" s="4">
        <f t="shared" ca="1" si="442"/>
        <v>-0.30863148608613045</v>
      </c>
      <c r="AA3108" s="4">
        <f t="shared" ca="1" si="443"/>
        <v>-0.33212906621560451</v>
      </c>
      <c r="AB3108" s="4">
        <f ca="1">Sheet1!AC3108</f>
        <v>0.91902544261407759</v>
      </c>
      <c r="AC3108" s="7">
        <f t="shared" ca="1" si="444"/>
        <v>0.73696183550773386</v>
      </c>
      <c r="AD3108" s="4">
        <f t="shared" ca="1" si="445"/>
        <v>-0.22744962648151432</v>
      </c>
      <c r="AE3108" s="4">
        <f t="shared" ca="1" si="446"/>
        <v>-0.24476644626372157</v>
      </c>
      <c r="AF3108" s="21">
        <f ca="1">(Sheet1!B$4*EXP(-Sheet1!B$8*Sheet1!B$7)*NORMSDIST((LN(Sheet1!B$4/(Sheet1!B$5+AD3108))-Sheet1!B$8*Sheet1!B$7+Sheet1!B$9*Sheet1!B$7+0.5*Sheet1!B$6*Sheet1!B$6*Sheet1!B$7)/(Sheet1!B$6*SQRT(Sheet1!B$7)))-(Sheet1!B$5+AD3108)*EXP(-Sheet1!B$9*Sheet1!B$7)*NORMSDIST((LN(Sheet1!B$4/(Sheet1!B$5+AD3108))-Sheet1!B$8*Sheet1!B$7+Sheet1!B$9*Sheet1!B$7-0.5*Sheet1!B$6*Sheet1!B$6*Sheet1!B$7)/(Sheet1!B$6*SQRT(Sheet1!B$7))))*400+100*AE3108-400*Sheet1!$B$13</f>
        <v>12.10616002861434</v>
      </c>
    </row>
    <row r="3109" spans="22:32" x14ac:dyDescent="0.25">
      <c r="V3109" s="7" t="e">
        <f t="shared" si="440"/>
        <v>#VALUE!</v>
      </c>
      <c r="X3109" s="4">
        <f t="shared" ca="1" si="441"/>
        <v>6.1662229759476637E-3</v>
      </c>
      <c r="Y3109" s="4">
        <f t="shared" ca="1" si="441"/>
        <v>0.1193783892706292</v>
      </c>
      <c r="Z3109" s="4">
        <f t="shared" ca="1" si="442"/>
        <v>1.0444681648435811E-2</v>
      </c>
      <c r="AA3109" s="4">
        <f t="shared" ca="1" si="443"/>
        <v>0.1745871003944777</v>
      </c>
      <c r="AB3109" s="4">
        <f ca="1">Sheet1!AC3109</f>
        <v>1.0530778574637356E-2</v>
      </c>
      <c r="AC3109" s="7">
        <f t="shared" ca="1" si="444"/>
        <v>2.4720808451120981</v>
      </c>
      <c r="AD3109" s="4">
        <f t="shared" ca="1" si="445"/>
        <v>2.5820097436392023E-2</v>
      </c>
      <c r="AE3109" s="4">
        <f t="shared" ca="1" si="446"/>
        <v>0.43159342668885115</v>
      </c>
      <c r="AF3109" s="21">
        <f ca="1">(Sheet1!B$4*EXP(-Sheet1!B$8*Sheet1!B$7)*NORMSDIST((LN(Sheet1!B$4/(Sheet1!B$5+AD3109))-Sheet1!B$8*Sheet1!B$7+Sheet1!B$9*Sheet1!B$7+0.5*Sheet1!B$6*Sheet1!B$6*Sheet1!B$7)/(Sheet1!B$6*SQRT(Sheet1!B$7)))-(Sheet1!B$5+AD3109)*EXP(-Sheet1!B$9*Sheet1!B$7)*NORMSDIST((LN(Sheet1!B$4/(Sheet1!B$5+AD3109))-Sheet1!B$8*Sheet1!B$7+Sheet1!B$9*Sheet1!B$7-0.5*Sheet1!B$6*Sheet1!B$6*Sheet1!B$7)/(Sheet1!B$6*SQRT(Sheet1!B$7))))*400+100*AE3109-400*Sheet1!$B$13</f>
        <v>39.023385487648738</v>
      </c>
    </row>
    <row r="3110" spans="22:32" x14ac:dyDescent="0.25">
      <c r="V3110" s="7" t="e">
        <f t="shared" si="440"/>
        <v>#VALUE!</v>
      </c>
      <c r="X3110" s="4">
        <f t="shared" ca="1" si="441"/>
        <v>-3.3028790218749916E-2</v>
      </c>
      <c r="Y3110" s="4">
        <f t="shared" ca="1" si="441"/>
        <v>-9.9073654571319683E-2</v>
      </c>
      <c r="Z3110" s="4">
        <f t="shared" ca="1" si="442"/>
        <v>-5.5945949475626207E-2</v>
      </c>
      <c r="AA3110" s="4">
        <f t="shared" ca="1" si="443"/>
        <v>-0.17700512498900978</v>
      </c>
      <c r="AB3110" s="4">
        <f ca="1">Sheet1!AC3110</f>
        <v>4.1827737854137403E-2</v>
      </c>
      <c r="AC3110" s="7">
        <f t="shared" ca="1" si="444"/>
        <v>1.9198294089481049</v>
      </c>
      <c r="AD3110" s="4">
        <f t="shared" ca="1" si="445"/>
        <v>-0.107406679114832</v>
      </c>
      <c r="AE3110" s="4">
        <f t="shared" ca="1" si="446"/>
        <v>-0.3398196444884361</v>
      </c>
      <c r="AF3110" s="21">
        <f ca="1">(Sheet1!B$4*EXP(-Sheet1!B$8*Sheet1!B$7)*NORMSDIST((LN(Sheet1!B$4/(Sheet1!B$5+AD3110))-Sheet1!B$8*Sheet1!B$7+Sheet1!B$9*Sheet1!B$7+0.5*Sheet1!B$6*Sheet1!B$6*Sheet1!B$7)/(Sheet1!B$6*SQRT(Sheet1!B$7)))-(Sheet1!B$5+AD3110)*EXP(-Sheet1!B$9*Sheet1!B$7)*NORMSDIST((LN(Sheet1!B$4/(Sheet1!B$5+AD3110))-Sheet1!B$8*Sheet1!B$7+Sheet1!B$9*Sheet1!B$7-0.5*Sheet1!B$6*Sheet1!B$6*Sheet1!B$7)/(Sheet1!B$6*SQRT(Sheet1!B$7))))*400+100*AE3110-400*Sheet1!$B$13</f>
        <v>-16.740160194168311</v>
      </c>
    </row>
    <row r="3111" spans="22:32" x14ac:dyDescent="0.25">
      <c r="V3111" s="7" t="e">
        <f t="shared" si="440"/>
        <v>#VALUE!</v>
      </c>
      <c r="X3111" s="4">
        <f t="shared" ca="1" si="441"/>
        <v>-2.1043350283586375</v>
      </c>
      <c r="Y3111" s="4">
        <f t="shared" ca="1" si="441"/>
        <v>-2.0413679994223397</v>
      </c>
      <c r="Z3111" s="4">
        <f t="shared" ca="1" si="442"/>
        <v>-3.5644363719234828</v>
      </c>
      <c r="AA3111" s="4">
        <f t="shared" ca="1" si="443"/>
        <v>-5.285235753547922</v>
      </c>
      <c r="AB3111" s="4">
        <f ca="1">Sheet1!AC3111</f>
        <v>0.61546308384591708</v>
      </c>
      <c r="AC3111" s="7">
        <f t="shared" ca="1" si="444"/>
        <v>0.97071108731564115</v>
      </c>
      <c r="AD3111" s="4">
        <f t="shared" ca="1" si="445"/>
        <v>-3.4600379062572633</v>
      </c>
      <c r="AE3111" s="4">
        <f t="shared" ca="1" si="446"/>
        <v>-5.1304369450460054</v>
      </c>
      <c r="AF3111" s="21">
        <f ca="1">(Sheet1!B$4*EXP(-Sheet1!B$8*Sheet1!B$7)*NORMSDIST((LN(Sheet1!B$4/(Sheet1!B$5+AD3111))-Sheet1!B$8*Sheet1!B$7+Sheet1!B$9*Sheet1!B$7+0.5*Sheet1!B$6*Sheet1!B$6*Sheet1!B$7)/(Sheet1!B$6*SQRT(Sheet1!B$7)))-(Sheet1!B$5+AD3111)*EXP(-Sheet1!B$9*Sheet1!B$7)*NORMSDIST((LN(Sheet1!B$4/(Sheet1!B$5+AD3111))-Sheet1!B$8*Sheet1!B$7+Sheet1!B$9*Sheet1!B$7-0.5*Sheet1!B$6*Sheet1!B$6*Sheet1!B$7)/(Sheet1!B$6*SQRT(Sheet1!B$7))))*400+100*AE3111-400*Sheet1!$B$13</f>
        <v>72.939297015323973</v>
      </c>
    </row>
    <row r="3112" spans="22:32" x14ac:dyDescent="0.25">
      <c r="V3112" s="7" t="e">
        <f t="shared" si="440"/>
        <v>#VALUE!</v>
      </c>
      <c r="X3112" s="4">
        <f t="shared" ca="1" si="441"/>
        <v>0.89071936989927336</v>
      </c>
      <c r="Y3112" s="4">
        <f t="shared" ca="1" si="441"/>
        <v>0.38917737292173887</v>
      </c>
      <c r="Z3112" s="4">
        <f t="shared" ca="1" si="442"/>
        <v>1.5087485958555469</v>
      </c>
      <c r="AA3112" s="4">
        <f t="shared" ca="1" si="443"/>
        <v>1.5708368832600024</v>
      </c>
      <c r="AB3112" s="4">
        <f ca="1">Sheet1!AC3112</f>
        <v>0.93946814538672474</v>
      </c>
      <c r="AC3112" s="7">
        <f t="shared" ca="1" si="444"/>
        <v>0.71237848297486706</v>
      </c>
      <c r="AD3112" s="4">
        <f t="shared" ca="1" si="445"/>
        <v>1.0748000359060352</v>
      </c>
      <c r="AE3112" s="4">
        <f t="shared" ca="1" si="446"/>
        <v>1.1190303958977288</v>
      </c>
      <c r="AF3112" s="21">
        <f ca="1">(Sheet1!B$4*EXP(-Sheet1!B$8*Sheet1!B$7)*NORMSDIST((LN(Sheet1!B$4/(Sheet1!B$5+AD3112))-Sheet1!B$8*Sheet1!B$7+Sheet1!B$9*Sheet1!B$7+0.5*Sheet1!B$6*Sheet1!B$6*Sheet1!B$7)/(Sheet1!B$6*SQRT(Sheet1!B$7)))-(Sheet1!B$5+AD3112)*EXP(-Sheet1!B$9*Sheet1!B$7)*NORMSDIST((LN(Sheet1!B$4/(Sheet1!B$5+AD3112))-Sheet1!B$8*Sheet1!B$7+Sheet1!B$9*Sheet1!B$7-0.5*Sheet1!B$6*Sheet1!B$6*Sheet1!B$7)/(Sheet1!B$6*SQRT(Sheet1!B$7))))*400+100*AE3112-400*Sheet1!$B$13</f>
        <v>-57.365187002347739</v>
      </c>
    </row>
    <row r="3113" spans="22:32" x14ac:dyDescent="0.25">
      <c r="V3113" s="7" t="e">
        <f t="shared" si="440"/>
        <v>#VALUE!</v>
      </c>
      <c r="X3113" s="4">
        <f t="shared" ca="1" si="441"/>
        <v>-0.74419628147920081</v>
      </c>
      <c r="Y3113" s="4">
        <f t="shared" ca="1" si="441"/>
        <v>-8.5338771573144873E-2</v>
      </c>
      <c r="Z3113" s="4">
        <f t="shared" ca="1" si="442"/>
        <v>-1.2605598717917581</v>
      </c>
      <c r="AA3113" s="4">
        <f t="shared" ca="1" si="443"/>
        <v>-0.97595900332857677</v>
      </c>
      <c r="AB3113" s="4">
        <f ca="1">Sheet1!AC3113</f>
        <v>0.78003416481942767</v>
      </c>
      <c r="AC3113" s="7">
        <f t="shared" ca="1" si="444"/>
        <v>0.85583590863687875</v>
      </c>
      <c r="AD3113" s="4">
        <f t="shared" ca="1" si="445"/>
        <v>-1.0788324032660868</v>
      </c>
      <c r="AE3113" s="4">
        <f t="shared" ca="1" si="446"/>
        <v>-0.83526076040605512</v>
      </c>
      <c r="AF3113" s="21">
        <f ca="1">(Sheet1!B$4*EXP(-Sheet1!B$8*Sheet1!B$7)*NORMSDIST((LN(Sheet1!B$4/(Sheet1!B$5+AD3113))-Sheet1!B$8*Sheet1!B$7+Sheet1!B$9*Sheet1!B$7+0.5*Sheet1!B$6*Sheet1!B$6*Sheet1!B$7)/(Sheet1!B$6*SQRT(Sheet1!B$7)))-(Sheet1!B$5+AD3113)*EXP(-Sheet1!B$9*Sheet1!B$7)*NORMSDIST((LN(Sheet1!B$4/(Sheet1!B$5+AD3113))-Sheet1!B$8*Sheet1!B$7+Sheet1!B$9*Sheet1!B$7-0.5*Sheet1!B$6*Sheet1!B$6*Sheet1!B$7)/(Sheet1!B$6*SQRT(Sheet1!B$7))))*400+100*AE3113-400*Sheet1!$B$13</f>
        <v>92.383745067009841</v>
      </c>
    </row>
    <row r="3114" spans="22:32" x14ac:dyDescent="0.25">
      <c r="V3114" s="7" t="e">
        <f t="shared" si="440"/>
        <v>#VALUE!</v>
      </c>
      <c r="X3114" s="4">
        <f t="shared" ca="1" si="441"/>
        <v>-0.9078460819744969</v>
      </c>
      <c r="Y3114" s="4">
        <f t="shared" ca="1" si="441"/>
        <v>-0.10468798047801654</v>
      </c>
      <c r="Z3114" s="4">
        <f t="shared" ca="1" si="442"/>
        <v>-1.5377587461546673</v>
      </c>
      <c r="AA3114" s="4">
        <f t="shared" ca="1" si="443"/>
        <v>-1.1913918537553099</v>
      </c>
      <c r="AB3114" s="4">
        <f ca="1">Sheet1!AC3114</f>
        <v>0.88486810481120515</v>
      </c>
      <c r="AC3114" s="7">
        <f t="shared" ca="1" si="444"/>
        <v>0.77147515441749204</v>
      </c>
      <c r="AD3114" s="4">
        <f t="shared" ca="1" si="445"/>
        <v>-1.1863426661465208</v>
      </c>
      <c r="AE3114" s="4">
        <f t="shared" ca="1" si="446"/>
        <v>-0.91912921434761974</v>
      </c>
      <c r="AF3114" s="21">
        <f ca="1">(Sheet1!B$4*EXP(-Sheet1!B$8*Sheet1!B$7)*NORMSDIST((LN(Sheet1!B$4/(Sheet1!B$5+AD3114))-Sheet1!B$8*Sheet1!B$7+Sheet1!B$9*Sheet1!B$7+0.5*Sheet1!B$6*Sheet1!B$6*Sheet1!B$7)/(Sheet1!B$6*SQRT(Sheet1!B$7)))-(Sheet1!B$5+AD3114)*EXP(-Sheet1!B$9*Sheet1!B$7)*NORMSDIST((LN(Sheet1!B$4/(Sheet1!B$5+AD3114))-Sheet1!B$8*Sheet1!B$7+Sheet1!B$9*Sheet1!B$7-0.5*Sheet1!B$6*Sheet1!B$6*Sheet1!B$7)/(Sheet1!B$6*SQRT(Sheet1!B$7))))*400+100*AE3114-400*Sheet1!$B$13</f>
        <v>101.86080183183776</v>
      </c>
    </row>
    <row r="3115" spans="22:32" x14ac:dyDescent="0.25">
      <c r="V3115" s="7" t="e">
        <f t="shared" si="440"/>
        <v>#VALUE!</v>
      </c>
      <c r="X3115" s="4">
        <f t="shared" ca="1" si="441"/>
        <v>-0.27239876554369674</v>
      </c>
      <c r="Y3115" s="4">
        <f t="shared" ca="1" si="441"/>
        <v>-0.25907435802187279</v>
      </c>
      <c r="Z3115" s="4">
        <f t="shared" ca="1" si="442"/>
        <v>-0.46140374725803079</v>
      </c>
      <c r="AA3115" s="4">
        <f t="shared" ca="1" si="443"/>
        <v>-0.67689648010237324</v>
      </c>
      <c r="AB3115" s="4">
        <f ca="1">Sheet1!AC3115</f>
        <v>0.14833535928028063</v>
      </c>
      <c r="AC3115" s="7">
        <f t="shared" ca="1" si="444"/>
        <v>1.4756705827568311</v>
      </c>
      <c r="AD3115" s="4">
        <f t="shared" ca="1" si="445"/>
        <v>-0.68087993660244384</v>
      </c>
      <c r="AE3115" s="4">
        <f t="shared" ca="1" si="446"/>
        <v>-0.99887622325871683</v>
      </c>
      <c r="AF3115" s="21">
        <f ca="1">(Sheet1!B$4*EXP(-Sheet1!B$8*Sheet1!B$7)*NORMSDIST((LN(Sheet1!B$4/(Sheet1!B$5+AD3115))-Sheet1!B$8*Sheet1!B$7+Sheet1!B$9*Sheet1!B$7+0.5*Sheet1!B$6*Sheet1!B$6*Sheet1!B$7)/(Sheet1!B$6*SQRT(Sheet1!B$7)))-(Sheet1!B$5+AD3115)*EXP(-Sheet1!B$9*Sheet1!B$7)*NORMSDIST((LN(Sheet1!B$4/(Sheet1!B$5+AD3115))-Sheet1!B$8*Sheet1!B$7+Sheet1!B$9*Sheet1!B$7-0.5*Sheet1!B$6*Sheet1!B$6*Sheet1!B$7)/(Sheet1!B$6*SQRT(Sheet1!B$7))))*400+100*AE3115-400*Sheet1!$B$13</f>
        <v>10.4266272906616</v>
      </c>
    </row>
    <row r="3116" spans="22:32" x14ac:dyDescent="0.25">
      <c r="V3116" s="7" t="e">
        <f t="shared" si="440"/>
        <v>#VALUE!</v>
      </c>
      <c r="X3116" s="4">
        <f t="shared" ca="1" si="441"/>
        <v>0.38067437297172968</v>
      </c>
      <c r="Y3116" s="4">
        <f t="shared" ca="1" si="441"/>
        <v>-1.1605510564315309</v>
      </c>
      <c r="Z3116" s="4">
        <f t="shared" ca="1" si="442"/>
        <v>0.64480682143943624</v>
      </c>
      <c r="AA3116" s="4">
        <f t="shared" ca="1" si="443"/>
        <v>-1.1903194121398728</v>
      </c>
      <c r="AB3116" s="4">
        <f ca="1">Sheet1!AC3116</f>
        <v>0.44485645764916237</v>
      </c>
      <c r="AC3116" s="7">
        <f t="shared" ca="1" si="444"/>
        <v>1.098512899211938</v>
      </c>
      <c r="AD3116" s="4">
        <f t="shared" ca="1" si="445"/>
        <v>0.70832861085106946</v>
      </c>
      <c r="AE3116" s="4">
        <f t="shared" ca="1" si="446"/>
        <v>-1.3075812284180213</v>
      </c>
      <c r="AF3116" s="21">
        <f ca="1">(Sheet1!B$4*EXP(-Sheet1!B$8*Sheet1!B$7)*NORMSDIST((LN(Sheet1!B$4/(Sheet1!B$5+AD3116))-Sheet1!B$8*Sheet1!B$7+Sheet1!B$9*Sheet1!B$7+0.5*Sheet1!B$6*Sheet1!B$6*Sheet1!B$7)/(Sheet1!B$6*SQRT(Sheet1!B$7)))-(Sheet1!B$5+AD3116)*EXP(-Sheet1!B$9*Sheet1!B$7)*NORMSDIST((LN(Sheet1!B$4/(Sheet1!B$5+AD3116))-Sheet1!B$8*Sheet1!B$7+Sheet1!B$9*Sheet1!B$7-0.5*Sheet1!B$6*Sheet1!B$6*Sheet1!B$7)/(Sheet1!B$6*SQRT(Sheet1!B$7))))*400+100*AE3116-400*Sheet1!$B$13</f>
        <v>-242.9759509942005</v>
      </c>
    </row>
    <row r="3117" spans="22:32" x14ac:dyDescent="0.25">
      <c r="V3117" s="7" t="e">
        <f t="shared" si="440"/>
        <v>#VALUE!</v>
      </c>
      <c r="X3117" s="4">
        <f t="shared" ca="1" si="441"/>
        <v>-0.3562376025140892</v>
      </c>
      <c r="Y3117" s="4">
        <f t="shared" ca="1" si="441"/>
        <v>0.23200690409510999</v>
      </c>
      <c r="Z3117" s="4">
        <f t="shared" ca="1" si="442"/>
        <v>-0.60341449927698154</v>
      </c>
      <c r="AA3117" s="4">
        <f t="shared" ca="1" si="443"/>
        <v>-8.4349595883528958E-2</v>
      </c>
      <c r="AB3117" s="4">
        <f ca="1">Sheet1!AC3117</f>
        <v>0.58386987745280039</v>
      </c>
      <c r="AC3117" s="7">
        <f t="shared" ca="1" si="444"/>
        <v>0.99293728500596889</v>
      </c>
      <c r="AD3117" s="4">
        <f t="shared" ca="1" si="445"/>
        <v>-0.59915275464532225</v>
      </c>
      <c r="AE3117" s="4">
        <f t="shared" ca="1" si="446"/>
        <v>-8.3753858727941888E-2</v>
      </c>
      <c r="AF3117" s="21">
        <f ca="1">(Sheet1!B$4*EXP(-Sheet1!B$8*Sheet1!B$7)*NORMSDIST((LN(Sheet1!B$4/(Sheet1!B$5+AD3117))-Sheet1!B$8*Sheet1!B$7+Sheet1!B$9*Sheet1!B$7+0.5*Sheet1!B$6*Sheet1!B$6*Sheet1!B$7)/(Sheet1!B$6*SQRT(Sheet1!B$7)))-(Sheet1!B$5+AD3117)*EXP(-Sheet1!B$9*Sheet1!B$7)*NORMSDIST((LN(Sheet1!B$4/(Sheet1!B$5+AD3117))-Sheet1!B$8*Sheet1!B$7+Sheet1!B$9*Sheet1!B$7-0.5*Sheet1!B$6*Sheet1!B$6*Sheet1!B$7)/(Sheet1!B$6*SQRT(Sheet1!B$7))))*400+100*AE3117-400*Sheet1!$B$13</f>
        <v>88.57018524445175</v>
      </c>
    </row>
    <row r="3118" spans="22:32" x14ac:dyDescent="0.25">
      <c r="V3118" s="7" t="e">
        <f t="shared" si="440"/>
        <v>#VALUE!</v>
      </c>
      <c r="X3118" s="4">
        <f t="shared" ca="1" si="441"/>
        <v>-1.704735444607389</v>
      </c>
      <c r="Y3118" s="4">
        <f t="shared" ca="1" si="441"/>
        <v>-0.13409204400007158</v>
      </c>
      <c r="Z3118" s="4">
        <f t="shared" ca="1" si="442"/>
        <v>-2.8875730059035711</v>
      </c>
      <c r="AA3118" s="4">
        <f t="shared" ca="1" si="443"/>
        <v>-2.1494975708028257</v>
      </c>
      <c r="AB3118" s="4">
        <f ca="1">Sheet1!AC3118</f>
        <v>0.20276378357504254</v>
      </c>
      <c r="AC3118" s="7">
        <f t="shared" ca="1" si="444"/>
        <v>1.3704852174343536</v>
      </c>
      <c r="AD3118" s="4">
        <f t="shared" ca="1" si="445"/>
        <v>-3.9573761188533259</v>
      </c>
      <c r="AE3118" s="4">
        <f t="shared" ca="1" si="446"/>
        <v>-2.9458546456963255</v>
      </c>
      <c r="AF3118" s="21">
        <f ca="1">(Sheet1!B$4*EXP(-Sheet1!B$8*Sheet1!B$7)*NORMSDIST((LN(Sheet1!B$4/(Sheet1!B$5+AD3118))-Sheet1!B$8*Sheet1!B$7+Sheet1!B$9*Sheet1!B$7+0.5*Sheet1!B$6*Sheet1!B$6*Sheet1!B$7)/(Sheet1!B$6*SQRT(Sheet1!B$7)))-(Sheet1!B$5+AD3118)*EXP(-Sheet1!B$9*Sheet1!B$7)*NORMSDIST((LN(Sheet1!B$4/(Sheet1!B$5+AD3118))-Sheet1!B$8*Sheet1!B$7+Sheet1!B$9*Sheet1!B$7-0.5*Sheet1!B$6*Sheet1!B$6*Sheet1!B$7)/(Sheet1!B$6*SQRT(Sheet1!B$7))))*400+100*AE3118-400*Sheet1!$B$13</f>
        <v>380.90516375534116</v>
      </c>
    </row>
    <row r="3119" spans="22:32" x14ac:dyDescent="0.25">
      <c r="V3119" s="7" t="e">
        <f t="shared" si="440"/>
        <v>#VALUE!</v>
      </c>
      <c r="X3119" s="4">
        <f t="shared" ca="1" si="441"/>
        <v>-0.20536759620183204</v>
      </c>
      <c r="Y3119" s="4">
        <f t="shared" ca="1" si="441"/>
        <v>-0.21792236674232995</v>
      </c>
      <c r="Z3119" s="4">
        <f t="shared" ca="1" si="442"/>
        <v>-0.34786273081585961</v>
      </c>
      <c r="AA3119" s="4">
        <f t="shared" ca="1" si="443"/>
        <v>-0.5420367617430617</v>
      </c>
      <c r="AB3119" s="4">
        <f ca="1">Sheet1!AC3119</f>
        <v>0.84998732115077624</v>
      </c>
      <c r="AC3119" s="7">
        <f t="shared" ca="1" si="444"/>
        <v>0.80195768839679071</v>
      </c>
      <c r="AD3119" s="4">
        <f t="shared" ca="1" si="445"/>
        <v>-0.27897119148448185</v>
      </c>
      <c r="AE3119" s="4">
        <f t="shared" ca="1" si="446"/>
        <v>-0.43469054847354777</v>
      </c>
      <c r="AF3119" s="21">
        <f ca="1">(Sheet1!B$4*EXP(-Sheet1!B$8*Sheet1!B$7)*NORMSDIST((LN(Sheet1!B$4/(Sheet1!B$5+AD3119))-Sheet1!B$8*Sheet1!B$7+Sheet1!B$9*Sheet1!B$7+0.5*Sheet1!B$6*Sheet1!B$6*Sheet1!B$7)/(Sheet1!B$6*SQRT(Sheet1!B$7)))-(Sheet1!B$5+AD3119)*EXP(-Sheet1!B$9*Sheet1!B$7)*NORMSDIST((LN(Sheet1!B$4/(Sheet1!B$5+AD3119))-Sheet1!B$8*Sheet1!B$7+Sheet1!B$9*Sheet1!B$7-0.5*Sheet1!B$6*Sheet1!B$6*Sheet1!B$7)/(Sheet1!B$6*SQRT(Sheet1!B$7))))*400+100*AE3119-400*Sheet1!$B$13</f>
        <v>1.4376960911990864</v>
      </c>
    </row>
    <row r="3120" spans="22:32" x14ac:dyDescent="0.25">
      <c r="V3120" s="7" t="e">
        <f t="shared" si="440"/>
        <v>#VALUE!</v>
      </c>
      <c r="X3120" s="4">
        <f t="shared" ca="1" si="441"/>
        <v>1.582826622777064</v>
      </c>
      <c r="Y3120" s="4">
        <f t="shared" ca="1" si="441"/>
        <v>1.4728682659839183</v>
      </c>
      <c r="Z3120" s="4">
        <f t="shared" ca="1" si="442"/>
        <v>2.6810772565412253</v>
      </c>
      <c r="AA3120" s="4">
        <f t="shared" ca="1" si="443"/>
        <v>3.8875933103405207</v>
      </c>
      <c r="AB3120" s="4">
        <f ca="1">Sheet1!AC3120</f>
        <v>0.88027916555087982</v>
      </c>
      <c r="AC3120" s="7">
        <f t="shared" ca="1" si="444"/>
        <v>0.77570085142156275</v>
      </c>
      <c r="AD3120" s="4">
        <f t="shared" ca="1" si="445"/>
        <v>2.0797139106260163</v>
      </c>
      <c r="AE3120" s="4">
        <f t="shared" ca="1" si="446"/>
        <v>3.0156094408119136</v>
      </c>
      <c r="AF3120" s="21">
        <f ca="1">(Sheet1!B$4*EXP(-Sheet1!B$8*Sheet1!B$7)*NORMSDIST((LN(Sheet1!B$4/(Sheet1!B$5+AD3120))-Sheet1!B$8*Sheet1!B$7+Sheet1!B$9*Sheet1!B$7+0.5*Sheet1!B$6*Sheet1!B$6*Sheet1!B$7)/(Sheet1!B$6*SQRT(Sheet1!B$7)))-(Sheet1!B$5+AD3120)*EXP(-Sheet1!B$9*Sheet1!B$7)*NORMSDIST((LN(Sheet1!B$4/(Sheet1!B$5+AD3120))-Sheet1!B$8*Sheet1!B$7+Sheet1!B$9*Sheet1!B$7-0.5*Sheet1!B$6*Sheet1!B$6*Sheet1!B$7)/(Sheet1!B$6*SQRT(Sheet1!B$7))))*400+100*AE3120-400*Sheet1!$B$13</f>
        <v>-20.661398261361683</v>
      </c>
    </row>
    <row r="3121" spans="22:32" x14ac:dyDescent="0.25">
      <c r="V3121" s="7" t="e">
        <f t="shared" si="440"/>
        <v>#VALUE!</v>
      </c>
      <c r="X3121" s="4">
        <f t="shared" ca="1" si="441"/>
        <v>-0.89238696683641461</v>
      </c>
      <c r="Y3121" s="4">
        <f t="shared" ca="1" si="441"/>
        <v>0.15571527758572201</v>
      </c>
      <c r="Z3121" s="4">
        <f t="shared" ca="1" si="442"/>
        <v>-1.5115732616508459</v>
      </c>
      <c r="AA3121" s="4">
        <f t="shared" ca="1" si="443"/>
        <v>-0.80824943197407539</v>
      </c>
      <c r="AB3121" s="4">
        <f ca="1">Sheet1!AC3121</f>
        <v>0.26366100293711192</v>
      </c>
      <c r="AC3121" s="7">
        <f t="shared" ca="1" si="444"/>
        <v>1.2818340764638316</v>
      </c>
      <c r="AD3121" s="4">
        <f t="shared" ca="1" si="445"/>
        <v>-1.9375861158556338</v>
      </c>
      <c r="AE3121" s="4">
        <f t="shared" ca="1" si="446"/>
        <v>-1.0360416641869055</v>
      </c>
      <c r="AF3121" s="21">
        <f ca="1">(Sheet1!B$4*EXP(-Sheet1!B$8*Sheet1!B$7)*NORMSDIST((LN(Sheet1!B$4/(Sheet1!B$5+AD3121))-Sheet1!B$8*Sheet1!B$7+Sheet1!B$9*Sheet1!B$7+0.5*Sheet1!B$6*Sheet1!B$6*Sheet1!B$7)/(Sheet1!B$6*SQRT(Sheet1!B$7)))-(Sheet1!B$5+AD3121)*EXP(-Sheet1!B$9*Sheet1!B$7)*NORMSDIST((LN(Sheet1!B$4/(Sheet1!B$5+AD3121))-Sheet1!B$8*Sheet1!B$7+Sheet1!B$9*Sheet1!B$7-0.5*Sheet1!B$6*Sheet1!B$6*Sheet1!B$7)/(Sheet1!B$6*SQRT(Sheet1!B$7))))*400+100*AE3121-400*Sheet1!$B$13</f>
        <v>216.70094503853124</v>
      </c>
    </row>
    <row r="3122" spans="22:32" x14ac:dyDescent="0.25">
      <c r="V3122" s="7" t="e">
        <f t="shared" si="440"/>
        <v>#VALUE!</v>
      </c>
      <c r="X3122" s="4">
        <f t="shared" ca="1" si="441"/>
        <v>0.12751626237842337</v>
      </c>
      <c r="Y3122" s="4">
        <f t="shared" ca="1" si="441"/>
        <v>0.52011784976766595</v>
      </c>
      <c r="Z3122" s="4">
        <f t="shared" ca="1" si="442"/>
        <v>0.21599393514250184</v>
      </c>
      <c r="AA3122" s="4">
        <f t="shared" ca="1" si="443"/>
        <v>0.87645822107227911</v>
      </c>
      <c r="AB3122" s="4">
        <f ca="1">Sheet1!AC3122</f>
        <v>0.32797443309039986</v>
      </c>
      <c r="AC3122" s="7">
        <f t="shared" ca="1" si="444"/>
        <v>1.2070388021480314</v>
      </c>
      <c r="AD3122" s="4">
        <f t="shared" ca="1" si="445"/>
        <v>0.26071306074564499</v>
      </c>
      <c r="AE3122" s="4">
        <f t="shared" ca="1" si="446"/>
        <v>1.0579190812958783</v>
      </c>
      <c r="AF3122" s="21">
        <f ca="1">(Sheet1!B$4*EXP(-Sheet1!B$8*Sheet1!B$7)*NORMSDIST((LN(Sheet1!B$4/(Sheet1!B$5+AD3122))-Sheet1!B$8*Sheet1!B$7+Sheet1!B$9*Sheet1!B$7+0.5*Sheet1!B$6*Sheet1!B$6*Sheet1!B$7)/(Sheet1!B$6*SQRT(Sheet1!B$7)))-(Sheet1!B$5+AD3122)*EXP(-Sheet1!B$9*Sheet1!B$7)*NORMSDIST((LN(Sheet1!B$4/(Sheet1!B$5+AD3122))-Sheet1!B$8*Sheet1!B$7+Sheet1!B$9*Sheet1!B$7-0.5*Sheet1!B$6*Sheet1!B$6*Sheet1!B$7)/(Sheet1!B$6*SQRT(Sheet1!B$7))))*400+100*AE3122-400*Sheet1!$B$13</f>
        <v>64.188019748264651</v>
      </c>
    </row>
    <row r="3123" spans="22:32" x14ac:dyDescent="0.25">
      <c r="V3123" s="7" t="e">
        <f t="shared" si="440"/>
        <v>#VALUE!</v>
      </c>
      <c r="X3123" s="4">
        <f t="shared" ca="1" si="441"/>
        <v>-2.0537284667146372</v>
      </c>
      <c r="Y3123" s="4">
        <f t="shared" ca="1" si="441"/>
        <v>-2.8911171900490515</v>
      </c>
      <c r="Z3123" s="4">
        <f t="shared" ca="1" si="442"/>
        <v>-3.4787162434501377</v>
      </c>
      <c r="AA3123" s="4">
        <f t="shared" ca="1" si="443"/>
        <v>-6.4192429817755574</v>
      </c>
      <c r="AB3123" s="4">
        <f ca="1">Sheet1!AC3123</f>
        <v>0.28658362987379715</v>
      </c>
      <c r="AC3123" s="7">
        <f t="shared" ca="1" si="444"/>
        <v>1.2534432206738051</v>
      </c>
      <c r="AD3123" s="4">
        <f t="shared" ca="1" si="445"/>
        <v>-4.3603732920004212</v>
      </c>
      <c r="AE3123" s="4">
        <f t="shared" ca="1" si="446"/>
        <v>-8.0461565973644742</v>
      </c>
      <c r="AF3123" s="21">
        <f ca="1">(Sheet1!B$4*EXP(-Sheet1!B$8*Sheet1!B$7)*NORMSDIST((LN(Sheet1!B$4/(Sheet1!B$5+AD3123))-Sheet1!B$8*Sheet1!B$7+Sheet1!B$9*Sheet1!B$7+0.5*Sheet1!B$6*Sheet1!B$6*Sheet1!B$7)/(Sheet1!B$6*SQRT(Sheet1!B$7)))-(Sheet1!B$5+AD3123)*EXP(-Sheet1!B$9*Sheet1!B$7)*NORMSDIST((LN(Sheet1!B$4/(Sheet1!B$5+AD3123))-Sheet1!B$8*Sheet1!B$7+Sheet1!B$9*Sheet1!B$7-0.5*Sheet1!B$6*Sheet1!B$6*Sheet1!B$7)/(Sheet1!B$6*SQRT(Sheet1!B$7))))*400+100*AE3123-400*Sheet1!$B$13</f>
        <v>-55.604105271038406</v>
      </c>
    </row>
    <row r="3124" spans="22:32" x14ac:dyDescent="0.25">
      <c r="V3124" s="7" t="e">
        <f t="shared" si="440"/>
        <v>#VALUE!</v>
      </c>
      <c r="X3124" s="4">
        <f t="shared" ca="1" si="441"/>
        <v>-0.63556014742248534</v>
      </c>
      <c r="Y3124" s="4">
        <f t="shared" ca="1" si="441"/>
        <v>1.1474919321610249</v>
      </c>
      <c r="Z3124" s="4">
        <f t="shared" ca="1" si="442"/>
        <v>-1.0765461181268079</v>
      </c>
      <c r="AA3124" s="4">
        <f t="shared" ca="1" si="443"/>
        <v>0.87874144300706414</v>
      </c>
      <c r="AB3124" s="4">
        <f ca="1">Sheet1!AC3124</f>
        <v>0.12664528853035284</v>
      </c>
      <c r="AC3124" s="7">
        <f t="shared" ca="1" si="444"/>
        <v>1.5291549896719958</v>
      </c>
      <c r="AD3124" s="4">
        <f t="shared" ca="1" si="445"/>
        <v>-1.6462058681456262</v>
      </c>
      <c r="AE3124" s="4">
        <f t="shared" ca="1" si="446"/>
        <v>1.3437318622058219</v>
      </c>
      <c r="AF3124" s="21">
        <f ca="1">(Sheet1!B$4*EXP(-Sheet1!B$8*Sheet1!B$7)*NORMSDIST((LN(Sheet1!B$4/(Sheet1!B$5+AD3124))-Sheet1!B$8*Sheet1!B$7+Sheet1!B$9*Sheet1!B$7+0.5*Sheet1!B$6*Sheet1!B$6*Sheet1!B$7)/(Sheet1!B$6*SQRT(Sheet1!B$7)))-(Sheet1!B$5+AD3124)*EXP(-Sheet1!B$9*Sheet1!B$7)*NORMSDIST((LN(Sheet1!B$4/(Sheet1!B$5+AD3124))-Sheet1!B$8*Sheet1!B$7+Sheet1!B$9*Sheet1!B$7-0.5*Sheet1!B$6*Sheet1!B$6*Sheet1!B$7)/(Sheet1!B$6*SQRT(Sheet1!B$7))))*400+100*AE3124-400*Sheet1!$B$13</f>
        <v>405.24625076736993</v>
      </c>
    </row>
    <row r="3125" spans="22:32" x14ac:dyDescent="0.25">
      <c r="V3125" s="7" t="e">
        <f t="shared" si="440"/>
        <v>#VALUE!</v>
      </c>
      <c r="X3125" s="4">
        <f t="shared" ca="1" si="441"/>
        <v>-0.81150608576256655</v>
      </c>
      <c r="Y3125" s="4">
        <f t="shared" ca="1" si="441"/>
        <v>-1.0393706489887862</v>
      </c>
      <c r="Z3125" s="4">
        <f t="shared" ca="1" si="442"/>
        <v>-1.3745728551529752</v>
      </c>
      <c r="AA3125" s="4">
        <f t="shared" ca="1" si="443"/>
        <v>-2.3919461273590339</v>
      </c>
      <c r="AB3125" s="4">
        <f ca="1">Sheet1!AC3125</f>
        <v>0.98354112351436596</v>
      </c>
      <c r="AC3125" s="7">
        <f t="shared" ca="1" si="444"/>
        <v>0.63004625917814017</v>
      </c>
      <c r="AD3125" s="4">
        <f t="shared" ca="1" si="445"/>
        <v>-0.86604448535694756</v>
      </c>
      <c r="AE3125" s="4">
        <f t="shared" ca="1" si="446"/>
        <v>-1.5070367096981985</v>
      </c>
      <c r="AF3125" s="21">
        <f ca="1">(Sheet1!B$4*EXP(-Sheet1!B$8*Sheet1!B$7)*NORMSDIST((LN(Sheet1!B$4/(Sheet1!B$5+AD3125))-Sheet1!B$8*Sheet1!B$7+Sheet1!B$9*Sheet1!B$7+0.5*Sheet1!B$6*Sheet1!B$6*Sheet1!B$7)/(Sheet1!B$6*SQRT(Sheet1!B$7)))-(Sheet1!B$5+AD3125)*EXP(-Sheet1!B$9*Sheet1!B$7)*NORMSDIST((LN(Sheet1!B$4/(Sheet1!B$5+AD3125))-Sheet1!B$8*Sheet1!B$7+Sheet1!B$9*Sheet1!B$7-0.5*Sheet1!B$6*Sheet1!B$6*Sheet1!B$7)/(Sheet1!B$6*SQRT(Sheet1!B$7))))*400+100*AE3125-400*Sheet1!$B$13</f>
        <v>-9.9715451196020695</v>
      </c>
    </row>
    <row r="3126" spans="22:32" x14ac:dyDescent="0.25">
      <c r="V3126" s="7" t="e">
        <f t="shared" si="440"/>
        <v>#VALUE!</v>
      </c>
      <c r="X3126" s="4">
        <f t="shared" ca="1" si="441"/>
        <v>-1.3246631095196539</v>
      </c>
      <c r="Y3126" s="4">
        <f t="shared" ca="1" si="441"/>
        <v>-0.6691221785694057</v>
      </c>
      <c r="Z3126" s="4">
        <f t="shared" ca="1" si="442"/>
        <v>-2.2437859487612011</v>
      </c>
      <c r="AA3126" s="4">
        <f t="shared" ca="1" si="443"/>
        <v>-2.4628788917440922</v>
      </c>
      <c r="AB3126" s="4">
        <f ca="1">Sheet1!AC3126</f>
        <v>0.25558186417418571</v>
      </c>
      <c r="AC3126" s="7">
        <f t="shared" ca="1" si="444"/>
        <v>1.2923911945882904</v>
      </c>
      <c r="AD3126" s="4">
        <f t="shared" ca="1" si="445"/>
        <v>-2.8998492027199094</v>
      </c>
      <c r="AE3126" s="4">
        <f t="shared" ca="1" si="446"/>
        <v>-3.1830029930274324</v>
      </c>
      <c r="AF3126" s="21">
        <f ca="1">(Sheet1!B$4*EXP(-Sheet1!B$8*Sheet1!B$7)*NORMSDIST((LN(Sheet1!B$4/(Sheet1!B$5+AD3126))-Sheet1!B$8*Sheet1!B$7+Sheet1!B$9*Sheet1!B$7+0.5*Sheet1!B$6*Sheet1!B$6*Sheet1!B$7)/(Sheet1!B$6*SQRT(Sheet1!B$7)))-(Sheet1!B$5+AD3126)*EXP(-Sheet1!B$9*Sheet1!B$7)*NORMSDIST((LN(Sheet1!B$4/(Sheet1!B$5+AD3126))-Sheet1!B$8*Sheet1!B$7+Sheet1!B$9*Sheet1!B$7-0.5*Sheet1!B$6*Sheet1!B$6*Sheet1!B$7)/(Sheet1!B$6*SQRT(Sheet1!B$7))))*400+100*AE3126-400*Sheet1!$B$13</f>
        <v>168.47381381241757</v>
      </c>
    </row>
    <row r="3127" spans="22:32" x14ac:dyDescent="0.25">
      <c r="V3127" s="7" t="e">
        <f t="shared" si="440"/>
        <v>#VALUE!</v>
      </c>
      <c r="X3127" s="4">
        <f t="shared" ca="1" si="441"/>
        <v>0.47075401722521654</v>
      </c>
      <c r="Y3127" s="4">
        <f t="shared" ca="1" si="441"/>
        <v>1.0766475319033537</v>
      </c>
      <c r="Z3127" s="4">
        <f t="shared" ca="1" si="442"/>
        <v>0.79738859003618801</v>
      </c>
      <c r="AA3127" s="4">
        <f t="shared" ca="1" si="443"/>
        <v>2.0521992375352855</v>
      </c>
      <c r="AB3127" s="4">
        <f ca="1">Sheet1!AC3127</f>
        <v>2.6294695627712139E-3</v>
      </c>
      <c r="AC3127" s="7">
        <f t="shared" ca="1" si="444"/>
        <v>3.134827733448255</v>
      </c>
      <c r="AD3127" s="4">
        <f t="shared" ca="1" si="445"/>
        <v>2.4996758663806431</v>
      </c>
      <c r="AE3127" s="4">
        <f t="shared" ca="1" si="446"/>
        <v>6.4332910843869762</v>
      </c>
      <c r="AF3127" s="21">
        <f ca="1">(Sheet1!B$4*EXP(-Sheet1!B$8*Sheet1!B$7)*NORMSDIST((LN(Sheet1!B$4/(Sheet1!B$5+AD3127))-Sheet1!B$8*Sheet1!B$7+Sheet1!B$9*Sheet1!B$7+0.5*Sheet1!B$6*Sheet1!B$6*Sheet1!B$7)/(Sheet1!B$6*SQRT(Sheet1!B$7)))-(Sheet1!B$5+AD3127)*EXP(-Sheet1!B$9*Sheet1!B$7)*NORMSDIST((LN(Sheet1!B$4/(Sheet1!B$5+AD3127))-Sheet1!B$8*Sheet1!B$7+Sheet1!B$9*Sheet1!B$7-0.5*Sheet1!B$6*Sheet1!B$6*Sheet1!B$7)/(Sheet1!B$6*SQRT(Sheet1!B$7))))*400+100*AE3127-400*Sheet1!$B$13</f>
        <v>258.68338520461384</v>
      </c>
    </row>
    <row r="3128" spans="22:32" x14ac:dyDescent="0.25">
      <c r="V3128" s="7" t="e">
        <f t="shared" si="440"/>
        <v>#VALUE!</v>
      </c>
      <c r="X3128" s="4">
        <f t="shared" ca="1" si="441"/>
        <v>1.1299584550736947</v>
      </c>
      <c r="Y3128" s="4">
        <f t="shared" ca="1" si="441"/>
        <v>-1.2745005529250812</v>
      </c>
      <c r="Z3128" s="4">
        <f t="shared" ca="1" si="442"/>
        <v>1.9139846848287685</v>
      </c>
      <c r="AA3128" s="4">
        <f t="shared" ca="1" si="443"/>
        <v>-0.48811608088532826</v>
      </c>
      <c r="AB3128" s="4">
        <f ca="1">Sheet1!AC3128</f>
        <v>0.48795431252950361</v>
      </c>
      <c r="AC3128" s="7">
        <f t="shared" ca="1" si="444"/>
        <v>1.0639252382905691</v>
      </c>
      <c r="AD3128" s="4">
        <f t="shared" ca="1" si="445"/>
        <v>2.0363366118909472</v>
      </c>
      <c r="AE3128" s="4">
        <f t="shared" ca="1" si="446"/>
        <v>-0.5193190176693816</v>
      </c>
      <c r="AF3128" s="21">
        <f ca="1">(Sheet1!B$4*EXP(-Sheet1!B$8*Sheet1!B$7)*NORMSDIST((LN(Sheet1!B$4/(Sheet1!B$5+AD3128))-Sheet1!B$8*Sheet1!B$7+Sheet1!B$9*Sheet1!B$7+0.5*Sheet1!B$6*Sheet1!B$6*Sheet1!B$7)/(Sheet1!B$6*SQRT(Sheet1!B$7)))-(Sheet1!B$5+AD3128)*EXP(-Sheet1!B$9*Sheet1!B$7)*NORMSDIST((LN(Sheet1!B$4/(Sheet1!B$5+AD3128))-Sheet1!B$8*Sheet1!B$7+Sheet1!B$9*Sheet1!B$7-0.5*Sheet1!B$6*Sheet1!B$6*Sheet1!B$7)/(Sheet1!B$6*SQRT(Sheet1!B$7))))*400+100*AE3128-400*Sheet1!$B$13</f>
        <v>-367.65661738512063</v>
      </c>
    </row>
    <row r="3129" spans="22:32" x14ac:dyDescent="0.25">
      <c r="V3129" s="7" t="e">
        <f t="shared" si="440"/>
        <v>#VALUE!</v>
      </c>
      <c r="X3129" s="4">
        <f t="shared" ca="1" si="441"/>
        <v>-1.68580764866645E-2</v>
      </c>
      <c r="Y3129" s="4">
        <f t="shared" ca="1" si="441"/>
        <v>-0.21671275030674381</v>
      </c>
      <c r="Z3129" s="4">
        <f t="shared" ca="1" si="442"/>
        <v>-2.855512082437001E-2</v>
      </c>
      <c r="AA3129" s="4">
        <f t="shared" ca="1" si="443"/>
        <v>-0.32345245659615063</v>
      </c>
      <c r="AB3129" s="4">
        <f ca="1">Sheet1!AC3129</f>
        <v>0.48458450568996958</v>
      </c>
      <c r="AC3129" s="7">
        <f t="shared" ca="1" si="444"/>
        <v>1.066555455384141</v>
      </c>
      <c r="AD3129" s="4">
        <f t="shared" ca="1" si="445"/>
        <v>-3.0455619894385121E-2</v>
      </c>
      <c r="AE3129" s="4">
        <f t="shared" ca="1" si="446"/>
        <v>-0.34497998214002651</v>
      </c>
      <c r="AF3129" s="21">
        <f ca="1">(Sheet1!B$4*EXP(-Sheet1!B$8*Sheet1!B$7)*NORMSDIST((LN(Sheet1!B$4/(Sheet1!B$5+AD3129))-Sheet1!B$8*Sheet1!B$7+Sheet1!B$9*Sheet1!B$7+0.5*Sheet1!B$6*Sheet1!B$6*Sheet1!B$7)/(Sheet1!B$6*SQRT(Sheet1!B$7)))-(Sheet1!B$5+AD3129)*EXP(-Sheet1!B$9*Sheet1!B$7)*NORMSDIST((LN(Sheet1!B$4/(Sheet1!B$5+AD3129))-Sheet1!B$8*Sheet1!B$7+Sheet1!B$9*Sheet1!B$7-0.5*Sheet1!B$6*Sheet1!B$6*Sheet1!B$7)/(Sheet1!B$6*SQRT(Sheet1!B$7))))*400+100*AE3129-400*Sheet1!$B$13</f>
        <v>-29.615074984927105</v>
      </c>
    </row>
    <row r="3130" spans="22:32" x14ac:dyDescent="0.25">
      <c r="V3130" s="7" t="e">
        <f t="shared" si="440"/>
        <v>#VALUE!</v>
      </c>
      <c r="X3130" s="4">
        <f t="shared" ca="1" si="441"/>
        <v>1.0409656351591885</v>
      </c>
      <c r="Y3130" s="4">
        <f t="shared" ca="1" si="441"/>
        <v>-0.68132656470133035</v>
      </c>
      <c r="Z3130" s="4">
        <f t="shared" ca="1" si="442"/>
        <v>1.7632438380203954</v>
      </c>
      <c r="AA3130" s="4">
        <f t="shared" ca="1" si="443"/>
        <v>0.24174111506471019</v>
      </c>
      <c r="AB3130" s="4">
        <f ca="1">Sheet1!AC3130</f>
        <v>0.42754063852701185</v>
      </c>
      <c r="AC3130" s="7">
        <f t="shared" ca="1" si="444"/>
        <v>1.113064411573643</v>
      </c>
      <c r="AD3130" s="4">
        <f t="shared" ca="1" si="445"/>
        <v>1.9626039650270233</v>
      </c>
      <c r="AE3130" s="4">
        <f t="shared" ca="1" si="446"/>
        <v>0.26907343199265799</v>
      </c>
      <c r="AF3130" s="21">
        <f ca="1">(Sheet1!B$4*EXP(-Sheet1!B$8*Sheet1!B$7)*NORMSDIST((LN(Sheet1!B$4/(Sheet1!B$5+AD3130))-Sheet1!B$8*Sheet1!B$7+Sheet1!B$9*Sheet1!B$7+0.5*Sheet1!B$6*Sheet1!B$6*Sheet1!B$7)/(Sheet1!B$6*SQRT(Sheet1!B$7)))-(Sheet1!B$5+AD3130)*EXP(-Sheet1!B$9*Sheet1!B$7)*NORMSDIST((LN(Sheet1!B$4/(Sheet1!B$5+AD3130))-Sheet1!B$8*Sheet1!B$7+Sheet1!B$9*Sheet1!B$7-0.5*Sheet1!B$6*Sheet1!B$6*Sheet1!B$7)/(Sheet1!B$6*SQRT(Sheet1!B$7))))*400+100*AE3130-400*Sheet1!$B$13</f>
        <v>-277.75116659431751</v>
      </c>
    </row>
    <row r="3131" spans="22:32" x14ac:dyDescent="0.25">
      <c r="V3131" s="7" t="e">
        <f t="shared" si="440"/>
        <v>#VALUE!</v>
      </c>
      <c r="X3131" s="4">
        <f t="shared" ca="1" si="441"/>
        <v>0.11334545600573445</v>
      </c>
      <c r="Y3131" s="4">
        <f t="shared" ca="1" si="441"/>
        <v>-0.87651278480829165</v>
      </c>
      <c r="Z3131" s="4">
        <f t="shared" ca="1" si="442"/>
        <v>0.19199065763507206</v>
      </c>
      <c r="AA3131" s="4">
        <f t="shared" ca="1" si="443"/>
        <v>-1.0993742011805727</v>
      </c>
      <c r="AB3131" s="4">
        <f ca="1">Sheet1!AC3131</f>
        <v>0.67239892764269238</v>
      </c>
      <c r="AC3131" s="7">
        <f t="shared" ca="1" si="444"/>
        <v>0.93131007283145084</v>
      </c>
      <c r="AD3131" s="4">
        <f t="shared" ca="1" si="445"/>
        <v>0.1788028333450771</v>
      </c>
      <c r="AE3131" s="4">
        <f t="shared" ca="1" si="446"/>
        <v>-1.0238582673704972</v>
      </c>
      <c r="AF3131" s="21">
        <f ca="1">(Sheet1!B$4*EXP(-Sheet1!B$8*Sheet1!B$7)*NORMSDIST((LN(Sheet1!B$4/(Sheet1!B$5+AD3131))-Sheet1!B$8*Sheet1!B$7+Sheet1!B$9*Sheet1!B$7+0.5*Sheet1!B$6*Sheet1!B$6*Sheet1!B$7)/(Sheet1!B$6*SQRT(Sheet1!B$7)))-(Sheet1!B$5+AD3131)*EXP(-Sheet1!B$9*Sheet1!B$7)*NORMSDIST((LN(Sheet1!B$4/(Sheet1!B$5+AD3131))-Sheet1!B$8*Sheet1!B$7+Sheet1!B$9*Sheet1!B$7-0.5*Sheet1!B$6*Sheet1!B$6*Sheet1!B$7)/(Sheet1!B$6*SQRT(Sheet1!B$7))))*400+100*AE3131-400*Sheet1!$B$13</f>
        <v>-130.95647510818753</v>
      </c>
    </row>
    <row r="3132" spans="22:32" x14ac:dyDescent="0.25">
      <c r="V3132" s="7" t="e">
        <f t="shared" si="440"/>
        <v>#VALUE!</v>
      </c>
      <c r="X3132" s="4">
        <f t="shared" ca="1" si="441"/>
        <v>-0.49509839083290852</v>
      </c>
      <c r="Y3132" s="4">
        <f t="shared" ca="1" si="441"/>
        <v>-0.16086883486149381</v>
      </c>
      <c r="Z3132" s="4">
        <f t="shared" ca="1" si="442"/>
        <v>-0.83862440542183703</v>
      </c>
      <c r="AA3132" s="4">
        <f t="shared" ca="1" si="443"/>
        <v>-0.79533436554862524</v>
      </c>
      <c r="AB3132" s="4">
        <f ca="1">Sheet1!AC3132</f>
        <v>1.4040004584178201E-2</v>
      </c>
      <c r="AC3132" s="7">
        <f t="shared" ca="1" si="444"/>
        <v>2.3492557964955965</v>
      </c>
      <c r="AD3132" s="4">
        <f t="shared" ca="1" si="445"/>
        <v>-1.9701432455199237</v>
      </c>
      <c r="AE3132" s="4">
        <f t="shared" ca="1" si="446"/>
        <v>-1.8684438684172555</v>
      </c>
      <c r="AF3132" s="21">
        <f ca="1">(Sheet1!B$4*EXP(-Sheet1!B$8*Sheet1!B$7)*NORMSDIST((LN(Sheet1!B$4/(Sheet1!B$5+AD3132))-Sheet1!B$8*Sheet1!B$7+Sheet1!B$9*Sheet1!B$7+0.5*Sheet1!B$6*Sheet1!B$6*Sheet1!B$7)/(Sheet1!B$6*SQRT(Sheet1!B$7)))-(Sheet1!B$5+AD3132)*EXP(-Sheet1!B$9*Sheet1!B$7)*NORMSDIST((LN(Sheet1!B$4/(Sheet1!B$5+AD3132))-Sheet1!B$8*Sheet1!B$7+Sheet1!B$9*Sheet1!B$7-0.5*Sheet1!B$6*Sheet1!B$6*Sheet1!B$7)/(Sheet1!B$6*SQRT(Sheet1!B$7))))*400+100*AE3132-400*Sheet1!$B$13</f>
        <v>139.01202793237189</v>
      </c>
    </row>
    <row r="3133" spans="22:32" x14ac:dyDescent="0.25">
      <c r="V3133" s="7" t="e">
        <f t="shared" si="440"/>
        <v>#VALUE!</v>
      </c>
      <c r="X3133" s="4">
        <f t="shared" ca="1" si="441"/>
        <v>0.69532050083952945</v>
      </c>
      <c r="Y3133" s="4">
        <f t="shared" ca="1" si="441"/>
        <v>0.18628800853741617</v>
      </c>
      <c r="Z3133" s="4">
        <f t="shared" ca="1" si="442"/>
        <v>1.17777143370066</v>
      </c>
      <c r="AA3133" s="4">
        <f t="shared" ca="1" si="443"/>
        <v>1.0613614111299869</v>
      </c>
      <c r="AB3133" s="4">
        <f ca="1">Sheet1!AC3133</f>
        <v>0.16560355702259544</v>
      </c>
      <c r="AC3133" s="7">
        <f t="shared" ca="1" si="444"/>
        <v>1.4385659044998782</v>
      </c>
      <c r="AD3133" s="4">
        <f t="shared" ca="1" si="445"/>
        <v>1.6943018278157083</v>
      </c>
      <c r="AE3133" s="4">
        <f t="shared" ca="1" si="446"/>
        <v>1.5268383384034767</v>
      </c>
      <c r="AF3133" s="21">
        <f ca="1">(Sheet1!B$4*EXP(-Sheet1!B$8*Sheet1!B$7)*NORMSDIST((LN(Sheet1!B$4/(Sheet1!B$5+AD3133))-Sheet1!B$8*Sheet1!B$7+Sheet1!B$9*Sheet1!B$7+0.5*Sheet1!B$6*Sheet1!B$6*Sheet1!B$7)/(Sheet1!B$6*SQRT(Sheet1!B$7)))-(Sheet1!B$5+AD3133)*EXP(-Sheet1!B$9*Sheet1!B$7)*NORMSDIST((LN(Sheet1!B$4/(Sheet1!B$5+AD3133))-Sheet1!B$8*Sheet1!B$7+Sheet1!B$9*Sheet1!B$7-0.5*Sheet1!B$6*Sheet1!B$6*Sheet1!B$7)/(Sheet1!B$6*SQRT(Sheet1!B$7))))*400+100*AE3133-400*Sheet1!$B$13</f>
        <v>-111.47680356261299</v>
      </c>
    </row>
    <row r="3134" spans="22:32" x14ac:dyDescent="0.25">
      <c r="V3134" s="7" t="e">
        <f t="shared" si="440"/>
        <v>#VALUE!</v>
      </c>
      <c r="X3134" s="4">
        <f t="shared" ca="1" si="441"/>
        <v>0.33829298224007198</v>
      </c>
      <c r="Y3134" s="4">
        <f t="shared" ca="1" si="441"/>
        <v>0.2611388182091966</v>
      </c>
      <c r="Z3134" s="4">
        <f t="shared" ca="1" si="442"/>
        <v>0.57301893187773867</v>
      </c>
      <c r="AA3134" s="4">
        <f t="shared" ca="1" si="443"/>
        <v>0.75560673008589796</v>
      </c>
      <c r="AB3134" s="4">
        <f ca="1">Sheet1!AC3134</f>
        <v>0.90320051314414707</v>
      </c>
      <c r="AC3134" s="7">
        <f t="shared" ca="1" si="444"/>
        <v>0.75372233680930723</v>
      </c>
      <c r="AD3134" s="4">
        <f t="shared" ca="1" si="445"/>
        <v>0.43189716837086239</v>
      </c>
      <c r="AE3134" s="4">
        <f t="shared" ca="1" si="446"/>
        <v>0.56951767030918243</v>
      </c>
      <c r="AF3134" s="21">
        <f ca="1">(Sheet1!B$4*EXP(-Sheet1!B$8*Sheet1!B$7)*NORMSDIST((LN(Sheet1!B$4/(Sheet1!B$5+AD3134))-Sheet1!B$8*Sheet1!B$7+Sheet1!B$9*Sheet1!B$7+0.5*Sheet1!B$6*Sheet1!B$6*Sheet1!B$7)/(Sheet1!B$6*SQRT(Sheet1!B$7)))-(Sheet1!B$5+AD3134)*EXP(-Sheet1!B$9*Sheet1!B$7)*NORMSDIST((LN(Sheet1!B$4/(Sheet1!B$5+AD3134))-Sheet1!B$8*Sheet1!B$7+Sheet1!B$9*Sheet1!B$7-0.5*Sheet1!B$6*Sheet1!B$6*Sheet1!B$7)/(Sheet1!B$6*SQRT(Sheet1!B$7))))*400+100*AE3134-400*Sheet1!$B$13</f>
        <v>-11.778800392607991</v>
      </c>
    </row>
    <row r="3135" spans="22:32" x14ac:dyDescent="0.25">
      <c r="V3135" s="7" t="e">
        <f t="shared" si="440"/>
        <v>#VALUE!</v>
      </c>
      <c r="X3135" s="4">
        <f t="shared" ca="1" si="441"/>
        <v>-0.4770466793324542</v>
      </c>
      <c r="Y3135" s="4">
        <f t="shared" ca="1" si="441"/>
        <v>2.339997993204467</v>
      </c>
      <c r="Z3135" s="4">
        <f t="shared" ca="1" si="442"/>
        <v>-0.8080474411169295</v>
      </c>
      <c r="AA3135" s="4">
        <f t="shared" ca="1" si="443"/>
        <v>2.7342505252022673</v>
      </c>
      <c r="AB3135" s="4">
        <f ca="1">Sheet1!AC3135</f>
        <v>0.10887009159686267</v>
      </c>
      <c r="AC3135" s="7">
        <f t="shared" ca="1" si="444"/>
        <v>1.5806692959944386</v>
      </c>
      <c r="AD3135" s="4">
        <f t="shared" ca="1" si="445"/>
        <v>-1.2772557798804045</v>
      </c>
      <c r="AE3135" s="4">
        <f t="shared" ca="1" si="446"/>
        <v>4.3219458527438919</v>
      </c>
      <c r="AF3135" s="21">
        <f ca="1">(Sheet1!B$4*EXP(-Sheet1!B$8*Sheet1!B$7)*NORMSDIST((LN(Sheet1!B$4/(Sheet1!B$5+AD3135))-Sheet1!B$8*Sheet1!B$7+Sheet1!B$9*Sheet1!B$7+0.5*Sheet1!B$6*Sheet1!B$6*Sheet1!B$7)/(Sheet1!B$6*SQRT(Sheet1!B$7)))-(Sheet1!B$5+AD3135)*EXP(-Sheet1!B$9*Sheet1!B$7)*NORMSDIST((LN(Sheet1!B$4/(Sheet1!B$5+AD3135))-Sheet1!B$8*Sheet1!B$7+Sheet1!B$9*Sheet1!B$7-0.5*Sheet1!B$6*Sheet1!B$6*Sheet1!B$7)/(Sheet1!B$6*SQRT(Sheet1!B$7))))*400+100*AE3135-400*Sheet1!$B$13</f>
        <v>641.12194201782859</v>
      </c>
    </row>
    <row r="3136" spans="22:32" x14ac:dyDescent="0.25">
      <c r="V3136" s="7" t="e">
        <f t="shared" si="440"/>
        <v>#VALUE!</v>
      </c>
      <c r="X3136" s="4">
        <f t="shared" ca="1" si="441"/>
        <v>0.60880897739891959</v>
      </c>
      <c r="Y3136" s="4">
        <f t="shared" ca="1" si="441"/>
        <v>1.0216847926350765</v>
      </c>
      <c r="Z3136" s="4">
        <f t="shared" ca="1" si="442"/>
        <v>1.0312335409285462</v>
      </c>
      <c r="AA3136" s="4">
        <f t="shared" ca="1" si="443"/>
        <v>2.1339216568518986</v>
      </c>
      <c r="AB3136" s="4">
        <f ca="1">Sheet1!AC3136</f>
        <v>6.9747870071508511E-2</v>
      </c>
      <c r="AC3136" s="7">
        <f t="shared" ca="1" si="444"/>
        <v>1.7352014412405474</v>
      </c>
      <c r="AD3136" s="4">
        <f t="shared" ca="1" si="445"/>
        <v>1.7893979264748066</v>
      </c>
      <c r="AE3136" s="4">
        <f t="shared" ca="1" si="446"/>
        <v>3.7027839344638314</v>
      </c>
      <c r="AF3136" s="21">
        <f ca="1">(Sheet1!B$4*EXP(-Sheet1!B$8*Sheet1!B$7)*NORMSDIST((LN(Sheet1!B$4/(Sheet1!B$5+AD3136))-Sheet1!B$8*Sheet1!B$7+Sheet1!B$9*Sheet1!B$7+0.5*Sheet1!B$6*Sheet1!B$6*Sheet1!B$7)/(Sheet1!B$6*SQRT(Sheet1!B$7)))-(Sheet1!B$5+AD3136)*EXP(-Sheet1!B$9*Sheet1!B$7)*NORMSDIST((LN(Sheet1!B$4/(Sheet1!B$5+AD3136))-Sheet1!B$8*Sheet1!B$7+Sheet1!B$9*Sheet1!B$7-0.5*Sheet1!B$6*Sheet1!B$6*Sheet1!B$7)/(Sheet1!B$6*SQRT(Sheet1!B$7))))*400+100*AE3136-400*Sheet1!$B$13</f>
        <v>91.722556723853813</v>
      </c>
    </row>
    <row r="3137" spans="22:32" x14ac:dyDescent="0.25">
      <c r="V3137" s="7" t="e">
        <f t="shared" si="440"/>
        <v>#VALUE!</v>
      </c>
      <c r="X3137" s="4">
        <f t="shared" ca="1" si="441"/>
        <v>0.19150543086587468</v>
      </c>
      <c r="Y3137" s="4">
        <f t="shared" ca="1" si="441"/>
        <v>-0.21779764296842291</v>
      </c>
      <c r="Z3137" s="4">
        <f t="shared" ca="1" si="442"/>
        <v>0.32438224617285899</v>
      </c>
      <c r="AA3137" s="4">
        <f t="shared" ca="1" si="443"/>
        <v>-8.5244692972885575E-2</v>
      </c>
      <c r="AB3137" s="4">
        <f ca="1">Sheet1!AC3137</f>
        <v>0.76176718003865751</v>
      </c>
      <c r="AC3137" s="7">
        <f t="shared" ca="1" si="444"/>
        <v>0.86901137753408175</v>
      </c>
      <c r="AD3137" s="4">
        <f t="shared" ca="1" si="445"/>
        <v>0.28189186259427579</v>
      </c>
      <c r="AE3137" s="4">
        <f t="shared" ca="1" si="446"/>
        <v>-7.4078608067837157E-2</v>
      </c>
      <c r="AF3137" s="21">
        <f ca="1">(Sheet1!B$4*EXP(-Sheet1!B$8*Sheet1!B$7)*NORMSDIST((LN(Sheet1!B$4/(Sheet1!B$5+AD3137))-Sheet1!B$8*Sheet1!B$7+Sheet1!B$9*Sheet1!B$7+0.5*Sheet1!B$6*Sheet1!B$6*Sheet1!B$7)/(Sheet1!B$6*SQRT(Sheet1!B$7)))-(Sheet1!B$5+AD3137)*EXP(-Sheet1!B$9*Sheet1!B$7)*NORMSDIST((LN(Sheet1!B$4/(Sheet1!B$5+AD3137))-Sheet1!B$8*Sheet1!B$7+Sheet1!B$9*Sheet1!B$7-0.5*Sheet1!B$6*Sheet1!B$6*Sheet1!B$7)/(Sheet1!B$6*SQRT(Sheet1!B$7))))*400+100*AE3137-400*Sheet1!$B$13</f>
        <v>-52.37601628642642</v>
      </c>
    </row>
    <row r="3138" spans="22:32" x14ac:dyDescent="0.25">
      <c r="V3138" s="7" t="e">
        <f t="shared" si="440"/>
        <v>#VALUE!</v>
      </c>
      <c r="X3138" s="4">
        <f t="shared" ca="1" si="441"/>
        <v>0.30575653491310267</v>
      </c>
      <c r="Y3138" s="4">
        <f t="shared" ca="1" si="441"/>
        <v>0.59636922370650247</v>
      </c>
      <c r="Z3138" s="4">
        <f t="shared" ca="1" si="442"/>
        <v>0.51790693939435506</v>
      </c>
      <c r="AA3138" s="4">
        <f t="shared" ca="1" si="443"/>
        <v>1.1885139515466994</v>
      </c>
      <c r="AB3138" s="4">
        <f ca="1">Sheet1!AC3138</f>
        <v>0.39328516636208466</v>
      </c>
      <c r="AC3138" s="7">
        <f t="shared" ca="1" si="444"/>
        <v>1.1431980055835984</v>
      </c>
      <c r="AD3138" s="4">
        <f t="shared" ca="1" si="445"/>
        <v>0.5920701801935323</v>
      </c>
      <c r="AE3138" s="4">
        <f t="shared" ca="1" si="446"/>
        <v>1.3587067790164682</v>
      </c>
      <c r="AF3138" s="21">
        <f ca="1">(Sheet1!B$4*EXP(-Sheet1!B$8*Sheet1!B$7)*NORMSDIST((LN(Sheet1!B$4/(Sheet1!B$5+AD3138))-Sheet1!B$8*Sheet1!B$7+Sheet1!B$9*Sheet1!B$7+0.5*Sheet1!B$6*Sheet1!B$6*Sheet1!B$7)/(Sheet1!B$6*SQRT(Sheet1!B$7)))-(Sheet1!B$5+AD3138)*EXP(-Sheet1!B$9*Sheet1!B$7)*NORMSDIST((LN(Sheet1!B$4/(Sheet1!B$5+AD3138))-Sheet1!B$8*Sheet1!B$7+Sheet1!B$9*Sheet1!B$7-0.5*Sheet1!B$6*Sheet1!B$6*Sheet1!B$7)/(Sheet1!B$6*SQRT(Sheet1!B$7))))*400+100*AE3138-400*Sheet1!$B$13</f>
        <v>41.894550546172013</v>
      </c>
    </row>
    <row r="3139" spans="22:32" x14ac:dyDescent="0.25">
      <c r="V3139" s="7" t="e">
        <f t="shared" ref="V3139:V3202" si="447">GAMMALN($B$7/2+1)-GAMMALN($B$7/2)-LN(PI())-LN($B$7)-0.5*LN($B$9*$C$10-$C$9*$B$10)-($B$7/2+1)*LN(SUMPRODUCT(MMULT(J3139:K3139,MINVERSE($B$9:$C$10)),J3139:K3139)/$B$7+1)</f>
        <v>#VALUE!</v>
      </c>
      <c r="X3139" s="4">
        <f t="shared" ref="X3139:Y3202" ca="1" si="448">NORMSINV(RAND())</f>
        <v>-7.7141019961074878E-2</v>
      </c>
      <c r="Y3139" s="4">
        <f t="shared" ca="1" si="448"/>
        <v>0.19210490594004956</v>
      </c>
      <c r="Z3139" s="4">
        <f t="shared" ref="Z3139:Z3202" ca="1" si="449">X3139*SQRT($B$20)</f>
        <v>-0.13066562767384068</v>
      </c>
      <c r="AA3139" s="4">
        <f t="shared" ref="AA3139:AA3202" ca="1" si="450">SQRT($C$21)*($B$25*X3139+SQRT(1-$B$25^2)*Y3139)</f>
        <v>0.18077723883892455</v>
      </c>
      <c r="AB3139" s="4">
        <f ca="1">Sheet1!AC3139</f>
        <v>0.62315882019262914</v>
      </c>
      <c r="AC3139" s="7">
        <f t="shared" ref="AC3139:AC3202" ca="1" si="451">SQRT((B$27/2)/GAMMAINV(AB3139,B$27/2,1))</f>
        <v>0.96534883286784623</v>
      </c>
      <c r="AD3139" s="4">
        <f t="shared" ref="AD3139:AD3202" ca="1" si="452">AC3139*Z3139</f>
        <v>-0.12613791117088666</v>
      </c>
      <c r="AE3139" s="4">
        <f t="shared" ref="AE3139:AE3202" ca="1" si="453">AC3139*AA3139</f>
        <v>0.17451309652222768</v>
      </c>
      <c r="AF3139" s="21">
        <f ca="1">(Sheet1!B$4*EXP(-Sheet1!B$8*Sheet1!B$7)*NORMSDIST((LN(Sheet1!B$4/(Sheet1!B$5+AD3139))-Sheet1!B$8*Sheet1!B$7+Sheet1!B$9*Sheet1!B$7+0.5*Sheet1!B$6*Sheet1!B$6*Sheet1!B$7)/(Sheet1!B$6*SQRT(Sheet1!B$7)))-(Sheet1!B$5+AD3139)*EXP(-Sheet1!B$9*Sheet1!B$7)*NORMSDIST((LN(Sheet1!B$4/(Sheet1!B$5+AD3139))-Sheet1!B$8*Sheet1!B$7+Sheet1!B$9*Sheet1!B$7-0.5*Sheet1!B$6*Sheet1!B$6*Sheet1!B$7)/(Sheet1!B$6*SQRT(Sheet1!B$7))))*400+100*AE3139-400*Sheet1!$B$13</f>
        <v>37.706121697528488</v>
      </c>
    </row>
    <row r="3140" spans="22:32" x14ac:dyDescent="0.25">
      <c r="V3140" s="7" t="e">
        <f t="shared" si="447"/>
        <v>#VALUE!</v>
      </c>
      <c r="X3140" s="4">
        <f t="shared" ca="1" si="448"/>
        <v>-0.20594120346948092</v>
      </c>
      <c r="Y3140" s="4">
        <f t="shared" ca="1" si="448"/>
        <v>1.7272773112330526</v>
      </c>
      <c r="Z3140" s="4">
        <f t="shared" ca="1" si="449"/>
        <v>-0.3488343377988038</v>
      </c>
      <c r="AA3140" s="4">
        <f t="shared" ca="1" si="450"/>
        <v>2.1864958767800386</v>
      </c>
      <c r="AB3140" s="4">
        <f ca="1">Sheet1!AC3140</f>
        <v>0.88646458323439836</v>
      </c>
      <c r="AC3140" s="7">
        <f t="shared" ca="1" si="451"/>
        <v>0.7699865475842459</v>
      </c>
      <c r="AD3140" s="4">
        <f t="shared" ca="1" si="452"/>
        <v>-0.26859774744053755</v>
      </c>
      <c r="AE3140" s="4">
        <f t="shared" ca="1" si="453"/>
        <v>1.6835724114690507</v>
      </c>
      <c r="AF3140" s="21">
        <f ca="1">(Sheet1!B$4*EXP(-Sheet1!B$8*Sheet1!B$7)*NORMSDIST((LN(Sheet1!B$4/(Sheet1!B$5+AD3140))-Sheet1!B$8*Sheet1!B$7+Sheet1!B$9*Sheet1!B$7+0.5*Sheet1!B$6*Sheet1!B$6*Sheet1!B$7)/(Sheet1!B$6*SQRT(Sheet1!B$7)))-(Sheet1!B$5+AD3140)*EXP(-Sheet1!B$9*Sheet1!B$7)*NORMSDIST((LN(Sheet1!B$4/(Sheet1!B$5+AD3140))-Sheet1!B$8*Sheet1!B$7+Sheet1!B$9*Sheet1!B$7-0.5*Sheet1!B$6*Sheet1!B$6*Sheet1!B$7)/(Sheet1!B$6*SQRT(Sheet1!B$7))))*400+100*AE3140-400*Sheet1!$B$13</f>
        <v>211.58692566579975</v>
      </c>
    </row>
    <row r="3141" spans="22:32" x14ac:dyDescent="0.25">
      <c r="V3141" s="7" t="e">
        <f t="shared" si="447"/>
        <v>#VALUE!</v>
      </c>
      <c r="X3141" s="4">
        <f t="shared" ca="1" si="448"/>
        <v>0.63736632313308195</v>
      </c>
      <c r="Y3141" s="4">
        <f t="shared" ca="1" si="448"/>
        <v>0.30994249508221855</v>
      </c>
      <c r="Z3141" s="4">
        <f t="shared" ca="1" si="449"/>
        <v>1.0796055161362386</v>
      </c>
      <c r="AA3141" s="4">
        <f t="shared" ca="1" si="450"/>
        <v>1.1681751569448631</v>
      </c>
      <c r="AB3141" s="4">
        <f ca="1">Sheet1!AC3141</f>
        <v>0.22398995959627355</v>
      </c>
      <c r="AC3141" s="7">
        <f t="shared" ca="1" si="451"/>
        <v>1.336969672450492</v>
      </c>
      <c r="AD3141" s="4">
        <f t="shared" ca="1" si="452"/>
        <v>1.4433998332844113</v>
      </c>
      <c r="AE3141" s="4">
        <f t="shared" ca="1" si="453"/>
        <v>1.5618147569453757</v>
      </c>
      <c r="AF3141" s="21">
        <f ca="1">(Sheet1!B$4*EXP(-Sheet1!B$8*Sheet1!B$7)*NORMSDIST((LN(Sheet1!B$4/(Sheet1!B$5+AD3141))-Sheet1!B$8*Sheet1!B$7+Sheet1!B$9*Sheet1!B$7+0.5*Sheet1!B$6*Sheet1!B$6*Sheet1!B$7)/(Sheet1!B$6*SQRT(Sheet1!B$7)))-(Sheet1!B$5+AD3141)*EXP(-Sheet1!B$9*Sheet1!B$7)*NORMSDIST((LN(Sheet1!B$4/(Sheet1!B$5+AD3141))-Sheet1!B$8*Sheet1!B$7+Sheet1!B$9*Sheet1!B$7-0.5*Sheet1!B$6*Sheet1!B$6*Sheet1!B$7)/(Sheet1!B$6*SQRT(Sheet1!B$7))))*400+100*AE3141-400*Sheet1!$B$13</f>
        <v>-69.780600826255068</v>
      </c>
    </row>
    <row r="3142" spans="22:32" x14ac:dyDescent="0.25">
      <c r="V3142" s="7" t="e">
        <f t="shared" si="447"/>
        <v>#VALUE!</v>
      </c>
      <c r="X3142" s="4">
        <f t="shared" ca="1" si="448"/>
        <v>0.84002228082645536</v>
      </c>
      <c r="Y3142" s="4">
        <f t="shared" ca="1" si="448"/>
        <v>-0.15542170655909873</v>
      </c>
      <c r="Z3142" s="4">
        <f t="shared" ca="1" si="449"/>
        <v>1.4228751271319156</v>
      </c>
      <c r="AA3142" s="4">
        <f t="shared" ca="1" si="450"/>
        <v>0.74841381844182508</v>
      </c>
      <c r="AB3142" s="4">
        <f ca="1">Sheet1!AC3142</f>
        <v>0.90103522013665971</v>
      </c>
      <c r="AC3142" s="7">
        <f t="shared" ca="1" si="451"/>
        <v>0.75590134491265271</v>
      </c>
      <c r="AD3142" s="4">
        <f t="shared" ca="1" si="452"/>
        <v>1.0755532222417767</v>
      </c>
      <c r="AE3142" s="4">
        <f t="shared" ca="1" si="453"/>
        <v>0.56572701191138941</v>
      </c>
      <c r="AF3142" s="21">
        <f ca="1">(Sheet1!B$4*EXP(-Sheet1!B$8*Sheet1!B$7)*NORMSDIST((LN(Sheet1!B$4/(Sheet1!B$5+AD3142))-Sheet1!B$8*Sheet1!B$7+Sheet1!B$9*Sheet1!B$7+0.5*Sheet1!B$6*Sheet1!B$6*Sheet1!B$7)/(Sheet1!B$6*SQRT(Sheet1!B$7)))-(Sheet1!B$5+AD3142)*EXP(-Sheet1!B$9*Sheet1!B$7)*NORMSDIST((LN(Sheet1!B$4/(Sheet1!B$5+AD3142))-Sheet1!B$8*Sheet1!B$7+Sheet1!B$9*Sheet1!B$7-0.5*Sheet1!B$6*Sheet1!B$6*Sheet1!B$7)/(Sheet1!B$6*SQRT(Sheet1!B$7))))*400+100*AE3142-400*Sheet1!$B$13</f>
        <v>-112.812073895087</v>
      </c>
    </row>
    <row r="3143" spans="22:32" x14ac:dyDescent="0.25">
      <c r="V3143" s="7" t="e">
        <f t="shared" si="447"/>
        <v>#VALUE!</v>
      </c>
      <c r="X3143" s="4">
        <f t="shared" ca="1" si="448"/>
        <v>0.54724470455914531</v>
      </c>
      <c r="Y3143" s="4">
        <f t="shared" ca="1" si="448"/>
        <v>-0.51605386025920219</v>
      </c>
      <c r="Z3143" s="4">
        <f t="shared" ca="1" si="449"/>
        <v>0.92695264916756315</v>
      </c>
      <c r="AA3143" s="4">
        <f t="shared" ca="1" si="450"/>
        <v>-9.4418866884159569E-2</v>
      </c>
      <c r="AB3143" s="4">
        <f ca="1">Sheet1!AC3143</f>
        <v>0.85882619747834477</v>
      </c>
      <c r="AC3143" s="7">
        <f t="shared" ca="1" si="451"/>
        <v>0.79455218299368302</v>
      </c>
      <c r="AD3143" s="4">
        <f t="shared" ca="1" si="452"/>
        <v>0.73651225092786488</v>
      </c>
      <c r="AE3143" s="4">
        <f t="shared" ca="1" si="453"/>
        <v>-7.5020716798598952E-2</v>
      </c>
      <c r="AF3143" s="21">
        <f ca="1">(Sheet1!B$4*EXP(-Sheet1!B$8*Sheet1!B$7)*NORMSDIST((LN(Sheet1!B$4/(Sheet1!B$5+AD3143))-Sheet1!B$8*Sheet1!B$7+Sheet1!B$9*Sheet1!B$7+0.5*Sheet1!B$6*Sheet1!B$6*Sheet1!B$7)/(Sheet1!B$6*SQRT(Sheet1!B$7)))-(Sheet1!B$5+AD3143)*EXP(-Sheet1!B$9*Sheet1!B$7)*NORMSDIST((LN(Sheet1!B$4/(Sheet1!B$5+AD3143))-Sheet1!B$8*Sheet1!B$7+Sheet1!B$9*Sheet1!B$7-0.5*Sheet1!B$6*Sheet1!B$6*Sheet1!B$7)/(Sheet1!B$6*SQRT(Sheet1!B$7))))*400+100*AE3143-400*Sheet1!$B$13</f>
        <v>-124.13168935664726</v>
      </c>
    </row>
    <row r="3144" spans="22:32" x14ac:dyDescent="0.25">
      <c r="V3144" s="7" t="e">
        <f t="shared" si="447"/>
        <v>#VALUE!</v>
      </c>
      <c r="X3144" s="4">
        <f t="shared" ca="1" si="448"/>
        <v>-1.7446503548370345</v>
      </c>
      <c r="Y3144" s="4">
        <f t="shared" ca="1" si="448"/>
        <v>0.83638341710549191</v>
      </c>
      <c r="Z3144" s="4">
        <f t="shared" ca="1" si="449"/>
        <v>-2.9551830375227195</v>
      </c>
      <c r="AA3144" s="4">
        <f t="shared" ca="1" si="450"/>
        <v>-0.8338054386132927</v>
      </c>
      <c r="AB3144" s="4">
        <f ca="1">Sheet1!AC3144</f>
        <v>0.91209329826094909</v>
      </c>
      <c r="AC3144" s="7">
        <f t="shared" ca="1" si="451"/>
        <v>0.74449883380775461</v>
      </c>
      <c r="AD3144" s="4">
        <f t="shared" ca="1" si="452"/>
        <v>-2.2001303251241224</v>
      </c>
      <c r="AE3144" s="4">
        <f t="shared" ca="1" si="453"/>
        <v>-0.62076717667015979</v>
      </c>
      <c r="AF3144" s="21">
        <f ca="1">(Sheet1!B$4*EXP(-Sheet1!B$8*Sheet1!B$7)*NORMSDIST((LN(Sheet1!B$4/(Sheet1!B$5+AD3144))-Sheet1!B$8*Sheet1!B$7+Sheet1!B$9*Sheet1!B$7+0.5*Sheet1!B$6*Sheet1!B$6*Sheet1!B$7)/(Sheet1!B$6*SQRT(Sheet1!B$7)))-(Sheet1!B$5+AD3144)*EXP(-Sheet1!B$9*Sheet1!B$7)*NORMSDIST((LN(Sheet1!B$4/(Sheet1!B$5+AD3144))-Sheet1!B$8*Sheet1!B$7+Sheet1!B$9*Sheet1!B$7-0.5*Sheet1!B$6*Sheet1!B$6*Sheet1!B$7)/(Sheet1!B$6*SQRT(Sheet1!B$7))))*400+100*AE3144-400*Sheet1!$B$13</f>
        <v>303.15575036101018</v>
      </c>
    </row>
    <row r="3145" spans="22:32" x14ac:dyDescent="0.25">
      <c r="V3145" s="7" t="e">
        <f t="shared" si="447"/>
        <v>#VALUE!</v>
      </c>
      <c r="X3145" s="4">
        <f t="shared" ca="1" si="448"/>
        <v>-0.21803912441254306</v>
      </c>
      <c r="Y3145" s="4">
        <f t="shared" ca="1" si="448"/>
        <v>0.27233168495838983</v>
      </c>
      <c r="Z3145" s="4">
        <f t="shared" ca="1" si="449"/>
        <v>-0.36932644996391872</v>
      </c>
      <c r="AA3145" s="4">
        <f t="shared" ca="1" si="450"/>
        <v>0.13123013065595651</v>
      </c>
      <c r="AB3145" s="4">
        <f ca="1">Sheet1!AC3145</f>
        <v>0.98313714355135817</v>
      </c>
      <c r="AC3145" s="7">
        <f t="shared" ca="1" si="451"/>
        <v>0.63128447902971108</v>
      </c>
      <c r="AD3145" s="4">
        <f t="shared" ca="1" si="452"/>
        <v>-0.23315005555736509</v>
      </c>
      <c r="AE3145" s="4">
        <f t="shared" ca="1" si="453"/>
        <v>8.2843544664146423E-2</v>
      </c>
      <c r="AF3145" s="21">
        <f ca="1">(Sheet1!B$4*EXP(-Sheet1!B$8*Sheet1!B$7)*NORMSDIST((LN(Sheet1!B$4/(Sheet1!B$5+AD3145))-Sheet1!B$8*Sheet1!B$7+Sheet1!B$9*Sheet1!B$7+0.5*Sheet1!B$6*Sheet1!B$6*Sheet1!B$7)/(Sheet1!B$6*SQRT(Sheet1!B$7)))-(Sheet1!B$5+AD3145)*EXP(-Sheet1!B$9*Sheet1!B$7)*NORMSDIST((LN(Sheet1!B$4/(Sheet1!B$5+AD3145))-Sheet1!B$8*Sheet1!B$7+Sheet1!B$9*Sheet1!B$7-0.5*Sheet1!B$6*Sheet1!B$6*Sheet1!B$7)/(Sheet1!B$6*SQRT(Sheet1!B$7))))*400+100*AE3145-400*Sheet1!$B$13</f>
        <v>45.787455965692061</v>
      </c>
    </row>
    <row r="3146" spans="22:32" x14ac:dyDescent="0.25">
      <c r="V3146" s="7" t="e">
        <f t="shared" si="447"/>
        <v>#VALUE!</v>
      </c>
      <c r="X3146" s="4">
        <f t="shared" ca="1" si="448"/>
        <v>0.46573559976073936</v>
      </c>
      <c r="Y3146" s="4">
        <f t="shared" ca="1" si="448"/>
        <v>-1.2701144209434716</v>
      </c>
      <c r="Z3146" s="4">
        <f t="shared" ca="1" si="449"/>
        <v>0.78888812338101344</v>
      </c>
      <c r="AA3146" s="4">
        <f t="shared" ca="1" si="450"/>
        <v>-1.2461750915329428</v>
      </c>
      <c r="AB3146" s="4">
        <f ca="1">Sheet1!AC3146</f>
        <v>0.6236364411001537</v>
      </c>
      <c r="AC3146" s="7">
        <f t="shared" ca="1" si="451"/>
        <v>0.96501657427670495</v>
      </c>
      <c r="AD3146" s="4">
        <f t="shared" ca="1" si="452"/>
        <v>0.76129011431272409</v>
      </c>
      <c r="AE3146" s="4">
        <f t="shared" ca="1" si="453"/>
        <v>-1.2025796177800796</v>
      </c>
      <c r="AF3146" s="21">
        <f ca="1">(Sheet1!B$4*EXP(-Sheet1!B$8*Sheet1!B$7)*NORMSDIST((LN(Sheet1!B$4/(Sheet1!B$5+AD3146))-Sheet1!B$8*Sheet1!B$7+Sheet1!B$9*Sheet1!B$7+0.5*Sheet1!B$6*Sheet1!B$6*Sheet1!B$7)/(Sheet1!B$6*SQRT(Sheet1!B$7)))-(Sheet1!B$5+AD3146)*EXP(-Sheet1!B$9*Sheet1!B$7)*NORMSDIST((LN(Sheet1!B$4/(Sheet1!B$5+AD3146))-Sheet1!B$8*Sheet1!B$7+Sheet1!B$9*Sheet1!B$7-0.5*Sheet1!B$6*Sheet1!B$6*Sheet1!B$7)/(Sheet1!B$6*SQRT(Sheet1!B$7))))*400+100*AE3146-400*Sheet1!$B$13</f>
        <v>-240.76288681736105</v>
      </c>
    </row>
    <row r="3147" spans="22:32" x14ac:dyDescent="0.25">
      <c r="V3147" s="7" t="e">
        <f t="shared" si="447"/>
        <v>#VALUE!</v>
      </c>
      <c r="X3147" s="4">
        <f t="shared" ca="1" si="448"/>
        <v>-2.3319409669075739E-2</v>
      </c>
      <c r="Y3147" s="4">
        <f t="shared" ca="1" si="448"/>
        <v>-0.60568187922286276</v>
      </c>
      <c r="Z3147" s="4">
        <f t="shared" ca="1" si="449"/>
        <v>-3.9499676085832679E-2</v>
      </c>
      <c r="AA3147" s="4">
        <f t="shared" ca="1" si="450"/>
        <v>-0.87662563345966915</v>
      </c>
      <c r="AB3147" s="4">
        <f ca="1">Sheet1!AC3147</f>
        <v>0.89210122097571409</v>
      </c>
      <c r="AC3147" s="7">
        <f t="shared" ca="1" si="451"/>
        <v>0.76464901462266877</v>
      </c>
      <c r="AD3147" s="4">
        <f t="shared" ca="1" si="452"/>
        <v>-3.0203388396946553E-2</v>
      </c>
      <c r="AE3147" s="4">
        <f t="shared" ca="1" si="453"/>
        <v>-0.67031092681790883</v>
      </c>
      <c r="AF3147" s="21">
        <f ca="1">(Sheet1!B$4*EXP(-Sheet1!B$8*Sheet1!B$7)*NORMSDIST((LN(Sheet1!B$4/(Sheet1!B$5+AD3147))-Sheet1!B$8*Sheet1!B$7+Sheet1!B$9*Sheet1!B$7+0.5*Sheet1!B$6*Sheet1!B$6*Sheet1!B$7)/(Sheet1!B$6*SQRT(Sheet1!B$7)))-(Sheet1!B$5+AD3147)*EXP(-Sheet1!B$9*Sheet1!B$7)*NORMSDIST((LN(Sheet1!B$4/(Sheet1!B$5+AD3147))-Sheet1!B$8*Sheet1!B$7+Sheet1!B$9*Sheet1!B$7-0.5*Sheet1!B$6*Sheet1!B$6*Sheet1!B$7)/(Sheet1!B$6*SQRT(Sheet1!B$7))))*400+100*AE3147-400*Sheet1!$B$13</f>
        <v>-62.1886292132167</v>
      </c>
    </row>
    <row r="3148" spans="22:32" x14ac:dyDescent="0.25">
      <c r="V3148" s="7" t="e">
        <f t="shared" si="447"/>
        <v>#VALUE!</v>
      </c>
      <c r="X3148" s="4">
        <f t="shared" ca="1" si="448"/>
        <v>-2.4013772205461494</v>
      </c>
      <c r="Y3148" s="4">
        <f t="shared" ca="1" si="448"/>
        <v>0.4494023082339933</v>
      </c>
      <c r="Z3148" s="4">
        <f t="shared" ca="1" si="449"/>
        <v>-4.0675824867581047</v>
      </c>
      <c r="AA3148" s="4">
        <f t="shared" ca="1" si="450"/>
        <v>-2.1323438572646198</v>
      </c>
      <c r="AB3148" s="4">
        <f ca="1">Sheet1!AC3148</f>
        <v>0.35103338965619402</v>
      </c>
      <c r="AC3148" s="7">
        <f t="shared" ca="1" si="451"/>
        <v>1.1833752381489093</v>
      </c>
      <c r="AD3148" s="4">
        <f t="shared" ca="1" si="452"/>
        <v>-4.8134763939577052</v>
      </c>
      <c r="AE3148" s="4">
        <f t="shared" ca="1" si="453"/>
        <v>-2.5233629199058836</v>
      </c>
      <c r="AF3148" s="21">
        <f ca="1">(Sheet1!B$4*EXP(-Sheet1!B$8*Sheet1!B$7)*NORMSDIST((LN(Sheet1!B$4/(Sheet1!B$5+AD3148))-Sheet1!B$8*Sheet1!B$7+Sheet1!B$9*Sheet1!B$7+0.5*Sheet1!B$6*Sheet1!B$6*Sheet1!B$7)/(Sheet1!B$6*SQRT(Sheet1!B$7)))-(Sheet1!B$5+AD3148)*EXP(-Sheet1!B$9*Sheet1!B$7)*NORMSDIST((LN(Sheet1!B$4/(Sheet1!B$5+AD3148))-Sheet1!B$8*Sheet1!B$7+Sheet1!B$9*Sheet1!B$7-0.5*Sheet1!B$6*Sheet1!B$6*Sheet1!B$7)/(Sheet1!B$6*SQRT(Sheet1!B$7))))*400+100*AE3148-400*Sheet1!$B$13</f>
        <v>580.4037092358094</v>
      </c>
    </row>
    <row r="3149" spans="22:32" x14ac:dyDescent="0.25">
      <c r="V3149" s="7" t="e">
        <f t="shared" si="447"/>
        <v>#VALUE!</v>
      </c>
      <c r="X3149" s="4">
        <f t="shared" ca="1" si="448"/>
        <v>1.7613632153232974</v>
      </c>
      <c r="Y3149" s="4">
        <f t="shared" ca="1" si="448"/>
        <v>-0.41191030068003404</v>
      </c>
      <c r="Z3149" s="4">
        <f t="shared" ca="1" si="449"/>
        <v>2.9834921836393358</v>
      </c>
      <c r="AA3149" s="4">
        <f t="shared" ca="1" si="450"/>
        <v>1.4485868843256289</v>
      </c>
      <c r="AB3149" s="4">
        <f ca="1">Sheet1!AC3149</f>
        <v>0.24026829066931932</v>
      </c>
      <c r="AC3149" s="7">
        <f t="shared" ca="1" si="451"/>
        <v>1.3132978597126672</v>
      </c>
      <c r="AD3149" s="4">
        <f t="shared" ca="1" si="452"/>
        <v>3.9182138992430118</v>
      </c>
      <c r="AE3149" s="4">
        <f t="shared" ca="1" si="453"/>
        <v>1.9024260547926894</v>
      </c>
      <c r="AF3149" s="21">
        <f ca="1">(Sheet1!B$4*EXP(-Sheet1!B$8*Sheet1!B$7)*NORMSDIST((LN(Sheet1!B$4/(Sheet1!B$5+AD3149))-Sheet1!B$8*Sheet1!B$7+Sheet1!B$9*Sheet1!B$7+0.5*Sheet1!B$6*Sheet1!B$6*Sheet1!B$7)/(Sheet1!B$6*SQRT(Sheet1!B$7)))-(Sheet1!B$5+AD3149)*EXP(-Sheet1!B$9*Sheet1!B$7)*NORMSDIST((LN(Sheet1!B$4/(Sheet1!B$5+AD3149))-Sheet1!B$8*Sheet1!B$7+Sheet1!B$9*Sheet1!B$7-0.5*Sheet1!B$6*Sheet1!B$6*Sheet1!B$7)/(Sheet1!B$6*SQRT(Sheet1!B$7))))*400+100*AE3149-400*Sheet1!$B$13</f>
        <v>-398.84366827660142</v>
      </c>
    </row>
    <row r="3150" spans="22:32" x14ac:dyDescent="0.25">
      <c r="V3150" s="7" t="e">
        <f t="shared" si="447"/>
        <v>#VALUE!</v>
      </c>
      <c r="X3150" s="4">
        <f t="shared" ca="1" si="448"/>
        <v>0.52154365659703483</v>
      </c>
      <c r="Y3150" s="4">
        <f t="shared" ca="1" si="448"/>
        <v>-1.7695286342629317</v>
      </c>
      <c r="Z3150" s="4">
        <f t="shared" ca="1" si="449"/>
        <v>0.88341882545691985</v>
      </c>
      <c r="AA3150" s="4">
        <f t="shared" ca="1" si="450"/>
        <v>-1.8826638859345648</v>
      </c>
      <c r="AB3150" s="4">
        <f ca="1">Sheet1!AC3150</f>
        <v>0.22997226143826466</v>
      </c>
      <c r="AC3150" s="7">
        <f t="shared" ca="1" si="451"/>
        <v>1.3280829526660993</v>
      </c>
      <c r="AD3150" s="4">
        <f t="shared" ca="1" si="452"/>
        <v>1.1732534821536436</v>
      </c>
      <c r="AE3150" s="4">
        <f t="shared" ca="1" si="453"/>
        <v>-2.5003338125098091</v>
      </c>
      <c r="AF3150" s="21">
        <f ca="1">(Sheet1!B$4*EXP(-Sheet1!B$8*Sheet1!B$7)*NORMSDIST((LN(Sheet1!B$4/(Sheet1!B$5+AD3150))-Sheet1!B$8*Sheet1!B$7+Sheet1!B$9*Sheet1!B$7+0.5*Sheet1!B$6*Sheet1!B$6*Sheet1!B$7)/(Sheet1!B$6*SQRT(Sheet1!B$7)))-(Sheet1!B$5+AD3150)*EXP(-Sheet1!B$9*Sheet1!B$7)*NORMSDIST((LN(Sheet1!B$4/(Sheet1!B$5+AD3150))-Sheet1!B$8*Sheet1!B$7+Sheet1!B$9*Sheet1!B$7-0.5*Sheet1!B$6*Sheet1!B$6*Sheet1!B$7)/(Sheet1!B$6*SQRT(Sheet1!B$7))))*400+100*AE3150-400*Sheet1!$B$13</f>
        <v>-434.51194468230733</v>
      </c>
    </row>
    <row r="3151" spans="22:32" x14ac:dyDescent="0.25">
      <c r="V3151" s="7" t="e">
        <f t="shared" si="447"/>
        <v>#VALUE!</v>
      </c>
      <c r="X3151" s="4">
        <f t="shared" ca="1" si="448"/>
        <v>-0.19642508725640265</v>
      </c>
      <c r="Y3151" s="4">
        <f t="shared" ca="1" si="448"/>
        <v>0.5082338200660721</v>
      </c>
      <c r="Z3151" s="4">
        <f t="shared" ca="1" si="449"/>
        <v>-0.33271542598474541</v>
      </c>
      <c r="AA3151" s="4">
        <f t="shared" ca="1" si="450"/>
        <v>0.48707796655291097</v>
      </c>
      <c r="AB3151" s="4">
        <f ca="1">Sheet1!AC3151</f>
        <v>0.85663505407402374</v>
      </c>
      <c r="AC3151" s="7">
        <f t="shared" ca="1" si="451"/>
        <v>0.79640538192271726</v>
      </c>
      <c r="AD3151" s="4">
        <f t="shared" ca="1" si="452"/>
        <v>-0.26497635590296076</v>
      </c>
      <c r="AE3151" s="4">
        <f t="shared" ca="1" si="453"/>
        <v>0.38791151397871154</v>
      </c>
      <c r="AF3151" s="21">
        <f ca="1">(Sheet1!B$4*EXP(-Sheet1!B$8*Sheet1!B$7)*NORMSDIST((LN(Sheet1!B$4/(Sheet1!B$5+AD3151))-Sheet1!B$8*Sheet1!B$7+Sheet1!B$9*Sheet1!B$7+0.5*Sheet1!B$6*Sheet1!B$6*Sheet1!B$7)/(Sheet1!B$6*SQRT(Sheet1!B$7)))-(Sheet1!B$5+AD3151)*EXP(-Sheet1!B$9*Sheet1!B$7)*NORMSDIST((LN(Sheet1!B$4/(Sheet1!B$5+AD3151))-Sheet1!B$8*Sheet1!B$7+Sheet1!B$9*Sheet1!B$7-0.5*Sheet1!B$6*Sheet1!B$6*Sheet1!B$7)/(Sheet1!B$6*SQRT(Sheet1!B$7))))*400+100*AE3151-400*Sheet1!$B$13</f>
        <v>81.435500041641717</v>
      </c>
    </row>
    <row r="3152" spans="22:32" x14ac:dyDescent="0.25">
      <c r="V3152" s="7" t="e">
        <f t="shared" si="447"/>
        <v>#VALUE!</v>
      </c>
      <c r="X3152" s="4">
        <f t="shared" ca="1" si="448"/>
        <v>-1.9411300094436446</v>
      </c>
      <c r="Y3152" s="4">
        <f t="shared" ca="1" si="448"/>
        <v>0.38198854086532186</v>
      </c>
      <c r="Z3152" s="4">
        <f t="shared" ca="1" si="449"/>
        <v>-3.2879908926336152</v>
      </c>
      <c r="AA3152" s="4">
        <f t="shared" ca="1" si="450"/>
        <v>-1.6973966410721046</v>
      </c>
      <c r="AB3152" s="4">
        <f ca="1">Sheet1!AC3152</f>
        <v>0.19559889526872742</v>
      </c>
      <c r="AC3152" s="7">
        <f t="shared" ca="1" si="451"/>
        <v>1.38258339008719</v>
      </c>
      <c r="AD3152" s="4">
        <f t="shared" ca="1" si="452"/>
        <v>-4.5459215949131897</v>
      </c>
      <c r="AE3152" s="4">
        <f t="shared" ca="1" si="453"/>
        <v>-2.3467924023360798</v>
      </c>
      <c r="AF3152" s="21">
        <f ca="1">(Sheet1!B$4*EXP(-Sheet1!B$8*Sheet1!B$7)*NORMSDIST((LN(Sheet1!B$4/(Sheet1!B$5+AD3152))-Sheet1!B$8*Sheet1!B$7+Sheet1!B$9*Sheet1!B$7+0.5*Sheet1!B$6*Sheet1!B$6*Sheet1!B$7)/(Sheet1!B$6*SQRT(Sheet1!B$7)))-(Sheet1!B$5+AD3152)*EXP(-Sheet1!B$9*Sheet1!B$7)*NORMSDIST((LN(Sheet1!B$4/(Sheet1!B$5+AD3152))-Sheet1!B$8*Sheet1!B$7+Sheet1!B$9*Sheet1!B$7-0.5*Sheet1!B$6*Sheet1!B$6*Sheet1!B$7)/(Sheet1!B$6*SQRT(Sheet1!B$7))))*400+100*AE3152-400*Sheet1!$B$13</f>
        <v>548.4827963346288</v>
      </c>
    </row>
    <row r="3153" spans="22:32" x14ac:dyDescent="0.25">
      <c r="V3153" s="7" t="e">
        <f t="shared" si="447"/>
        <v>#VALUE!</v>
      </c>
      <c r="X3153" s="4">
        <f t="shared" ca="1" si="448"/>
        <v>-2.246682133279859</v>
      </c>
      <c r="Y3153" s="4">
        <f t="shared" ca="1" si="448"/>
        <v>1.0446071730152766</v>
      </c>
      <c r="Z3153" s="4">
        <f t="shared" ca="1" si="449"/>
        <v>-3.8055515895012504</v>
      </c>
      <c r="AA3153" s="4">
        <f t="shared" ca="1" si="450"/>
        <v>-1.119265322697558</v>
      </c>
      <c r="AB3153" s="4">
        <f ca="1">Sheet1!AC3153</f>
        <v>1.369940850322704E-2</v>
      </c>
      <c r="AC3153" s="7">
        <f t="shared" ca="1" si="451"/>
        <v>2.3595704545537273</v>
      </c>
      <c r="AD3153" s="4">
        <f t="shared" ca="1" si="452"/>
        <v>-8.9794670938671253</v>
      </c>
      <c r="AE3153" s="4">
        <f t="shared" ca="1" si="453"/>
        <v>-2.6409853862437012</v>
      </c>
      <c r="AF3153" s="21">
        <f ca="1">(Sheet1!B$4*EXP(-Sheet1!B$8*Sheet1!B$7)*NORMSDIST((LN(Sheet1!B$4/(Sheet1!B$5+AD3153))-Sheet1!B$8*Sheet1!B$7+Sheet1!B$9*Sheet1!B$7+0.5*Sheet1!B$6*Sheet1!B$6*Sheet1!B$7)/(Sheet1!B$6*SQRT(Sheet1!B$7)))-(Sheet1!B$5+AD3153)*EXP(-Sheet1!B$9*Sheet1!B$7)*NORMSDIST((LN(Sheet1!B$4/(Sheet1!B$5+AD3153))-Sheet1!B$8*Sheet1!B$7+Sheet1!B$9*Sheet1!B$7-0.5*Sheet1!B$6*Sheet1!B$6*Sheet1!B$7)/(Sheet1!B$6*SQRT(Sheet1!B$7))))*400+100*AE3153-400*Sheet1!$B$13</f>
        <v>1392.2968960668868</v>
      </c>
    </row>
    <row r="3154" spans="22:32" x14ac:dyDescent="0.25">
      <c r="V3154" s="7" t="e">
        <f t="shared" si="447"/>
        <v>#VALUE!</v>
      </c>
      <c r="X3154" s="4">
        <f t="shared" ca="1" si="448"/>
        <v>0.35295430557464891</v>
      </c>
      <c r="Y3154" s="4">
        <f t="shared" ca="1" si="448"/>
        <v>-0.29006340035017214</v>
      </c>
      <c r="Z3154" s="4">
        <f t="shared" ca="1" si="449"/>
        <v>0.59785307351870087</v>
      </c>
      <c r="AA3154" s="4">
        <f t="shared" ca="1" si="450"/>
        <v>-8.835342374139141E-4</v>
      </c>
      <c r="AB3154" s="4">
        <f ca="1">Sheet1!AC3154</f>
        <v>6.6245241357713036E-3</v>
      </c>
      <c r="AC3154" s="7">
        <f t="shared" ca="1" si="451"/>
        <v>2.6798785866160597</v>
      </c>
      <c r="AD3154" s="4">
        <f t="shared" ca="1" si="452"/>
        <v>1.6021736496653634</v>
      </c>
      <c r="AE3154" s="4">
        <f t="shared" ca="1" si="453"/>
        <v>-2.3677644833876984E-3</v>
      </c>
      <c r="AF3154" s="21">
        <f ca="1">(Sheet1!B$4*EXP(-Sheet1!B$8*Sheet1!B$7)*NORMSDIST((LN(Sheet1!B$4/(Sheet1!B$5+AD3154))-Sheet1!B$8*Sheet1!B$7+Sheet1!B$9*Sheet1!B$7+0.5*Sheet1!B$6*Sheet1!B$6*Sheet1!B$7)/(Sheet1!B$6*SQRT(Sheet1!B$7)))-(Sheet1!B$5+AD3154)*EXP(-Sheet1!B$9*Sheet1!B$7)*NORMSDIST((LN(Sheet1!B$4/(Sheet1!B$5+AD3154))-Sheet1!B$8*Sheet1!B$7+Sheet1!B$9*Sheet1!B$7-0.5*Sheet1!B$6*Sheet1!B$6*Sheet1!B$7)/(Sheet1!B$6*SQRT(Sheet1!B$7))))*400+100*AE3154-400*Sheet1!$B$13</f>
        <v>-250.40817149891336</v>
      </c>
    </row>
    <row r="3155" spans="22:32" x14ac:dyDescent="0.25">
      <c r="V3155" s="7" t="e">
        <f t="shared" si="447"/>
        <v>#VALUE!</v>
      </c>
      <c r="X3155" s="4">
        <f t="shared" ca="1" si="448"/>
        <v>1.8440237520119147</v>
      </c>
      <c r="Y3155" s="4">
        <f t="shared" ca="1" si="448"/>
        <v>-0.29682916111090829</v>
      </c>
      <c r="Z3155" s="4">
        <f t="shared" ca="1" si="449"/>
        <v>3.1235070669753973</v>
      </c>
      <c r="AA3155" s="4">
        <f t="shared" ca="1" si="450"/>
        <v>1.7051543055801321</v>
      </c>
      <c r="AB3155" s="4">
        <f ca="1">Sheet1!AC3155</f>
        <v>9.5666658511351921E-3</v>
      </c>
      <c r="AC3155" s="7">
        <f t="shared" ca="1" si="451"/>
        <v>2.5140996194400618</v>
      </c>
      <c r="AD3155" s="4">
        <f t="shared" ca="1" si="452"/>
        <v>7.85280792840119</v>
      </c>
      <c r="AE3155" s="4">
        <f t="shared" ca="1" si="453"/>
        <v>4.2869277907455929</v>
      </c>
      <c r="AF3155" s="21">
        <f ca="1">(Sheet1!B$4*EXP(-Sheet1!B$8*Sheet1!B$7)*NORMSDIST((LN(Sheet1!B$4/(Sheet1!B$5+AD3155))-Sheet1!B$8*Sheet1!B$7+Sheet1!B$9*Sheet1!B$7+0.5*Sheet1!B$6*Sheet1!B$6*Sheet1!B$7)/(Sheet1!B$6*SQRT(Sheet1!B$7)))-(Sheet1!B$5+AD3155)*EXP(-Sheet1!B$9*Sheet1!B$7)*NORMSDIST((LN(Sheet1!B$4/(Sheet1!B$5+AD3155))-Sheet1!B$8*Sheet1!B$7+Sheet1!B$9*Sheet1!B$7-0.5*Sheet1!B$6*Sheet1!B$6*Sheet1!B$7)/(Sheet1!B$6*SQRT(Sheet1!B$7))))*400+100*AE3155-400*Sheet1!$B$13</f>
        <v>-677.6345655983605</v>
      </c>
    </row>
    <row r="3156" spans="22:32" x14ac:dyDescent="0.25">
      <c r="V3156" s="7" t="e">
        <f t="shared" si="447"/>
        <v>#VALUE!</v>
      </c>
      <c r="X3156" s="4">
        <f t="shared" ca="1" si="448"/>
        <v>-0.56303736995340936</v>
      </c>
      <c r="Y3156" s="4">
        <f t="shared" ca="1" si="448"/>
        <v>0.34447006843824074</v>
      </c>
      <c r="Z3156" s="4">
        <f t="shared" ca="1" si="449"/>
        <v>-0.95370311911760686</v>
      </c>
      <c r="AA3156" s="4">
        <f t="shared" ca="1" si="450"/>
        <v>-0.16449006936737068</v>
      </c>
      <c r="AB3156" s="4">
        <f ca="1">Sheet1!AC3156</f>
        <v>0.11138153341687229</v>
      </c>
      <c r="AC3156" s="7">
        <f t="shared" ca="1" si="451"/>
        <v>1.5728750646700571</v>
      </c>
      <c r="AD3156" s="4">
        <f t="shared" ca="1" si="452"/>
        <v>-1.5000558551581411</v>
      </c>
      <c r="AE3156" s="4">
        <f t="shared" ca="1" si="453"/>
        <v>-0.25872232849378535</v>
      </c>
      <c r="AF3156" s="21">
        <f ca="1">(Sheet1!B$4*EXP(-Sheet1!B$8*Sheet1!B$7)*NORMSDIST((LN(Sheet1!B$4/(Sheet1!B$5+AD3156))-Sheet1!B$8*Sheet1!B$7+Sheet1!B$9*Sheet1!B$7+0.5*Sheet1!B$6*Sheet1!B$6*Sheet1!B$7)/(Sheet1!B$6*SQRT(Sheet1!B$7)))-(Sheet1!B$5+AD3156)*EXP(-Sheet1!B$9*Sheet1!B$7)*NORMSDIST((LN(Sheet1!B$4/(Sheet1!B$5+AD3156))-Sheet1!B$8*Sheet1!B$7+Sheet1!B$9*Sheet1!B$7-0.5*Sheet1!B$6*Sheet1!B$6*Sheet1!B$7)/(Sheet1!B$6*SQRT(Sheet1!B$7))))*400+100*AE3156-400*Sheet1!$B$13</f>
        <v>220.37650270335598</v>
      </c>
    </row>
    <row r="3157" spans="22:32" x14ac:dyDescent="0.25">
      <c r="V3157" s="7" t="e">
        <f t="shared" si="447"/>
        <v>#VALUE!</v>
      </c>
      <c r="X3157" s="4">
        <f t="shared" ca="1" si="448"/>
        <v>-0.6484874045091632</v>
      </c>
      <c r="Y3157" s="4">
        <f t="shared" ca="1" si="448"/>
        <v>-1.5554984622687711</v>
      </c>
      <c r="Z3157" s="4">
        <f t="shared" ca="1" si="449"/>
        <v>-1.0984430046624567</v>
      </c>
      <c r="AA3157" s="4">
        <f t="shared" ca="1" si="450"/>
        <v>-2.9285349846736448</v>
      </c>
      <c r="AB3157" s="4">
        <f ca="1">Sheet1!AC3157</f>
        <v>0.40724364689494075</v>
      </c>
      <c r="AC3157" s="7">
        <f t="shared" ca="1" si="451"/>
        <v>1.1306858305869658</v>
      </c>
      <c r="AD3157" s="4">
        <f t="shared" ca="1" si="452"/>
        <v>-1.2419939410792122</v>
      </c>
      <c r="AE3157" s="4">
        <f t="shared" ca="1" si="453"/>
        <v>-3.3112530115487071</v>
      </c>
      <c r="AF3157" s="21">
        <f ca="1">(Sheet1!B$4*EXP(-Sheet1!B$8*Sheet1!B$7)*NORMSDIST((LN(Sheet1!B$4/(Sheet1!B$5+AD3157))-Sheet1!B$8*Sheet1!B$7+Sheet1!B$9*Sheet1!B$7+0.5*Sheet1!B$6*Sheet1!B$6*Sheet1!B$7)/(Sheet1!B$6*SQRT(Sheet1!B$7)))-(Sheet1!B$5+AD3157)*EXP(-Sheet1!B$9*Sheet1!B$7)*NORMSDIST((LN(Sheet1!B$4/(Sheet1!B$5+AD3157))-Sheet1!B$8*Sheet1!B$7+Sheet1!B$9*Sheet1!B$7-0.5*Sheet1!B$6*Sheet1!B$6*Sheet1!B$7)/(Sheet1!B$6*SQRT(Sheet1!B$7))))*400+100*AE3157-400*Sheet1!$B$13</f>
        <v>-128.0806519827147</v>
      </c>
    </row>
    <row r="3158" spans="22:32" x14ac:dyDescent="0.25">
      <c r="V3158" s="7" t="e">
        <f t="shared" si="447"/>
        <v>#VALUE!</v>
      </c>
      <c r="X3158" s="4">
        <f t="shared" ca="1" si="448"/>
        <v>-0.56059340511993616</v>
      </c>
      <c r="Y3158" s="4">
        <f t="shared" ca="1" si="448"/>
        <v>1.7213110898876141</v>
      </c>
      <c r="Z3158" s="4">
        <f t="shared" ca="1" si="449"/>
        <v>-0.94956339943099</v>
      </c>
      <c r="AA3158" s="4">
        <f t="shared" ca="1" si="450"/>
        <v>1.7700845734324688</v>
      </c>
      <c r="AB3158" s="4">
        <f ca="1">Sheet1!AC3158</f>
        <v>0.46520424070950683</v>
      </c>
      <c r="AC3158" s="7">
        <f t="shared" ca="1" si="451"/>
        <v>1.0819157790749558</v>
      </c>
      <c r="AD3158" s="4">
        <f t="shared" ca="1" si="452"/>
        <v>-1.0273476250764431</v>
      </c>
      <c r="AE3158" s="4">
        <f t="shared" ca="1" si="453"/>
        <v>1.9150824302937504</v>
      </c>
      <c r="AF3158" s="21">
        <f ca="1">(Sheet1!B$4*EXP(-Sheet1!B$8*Sheet1!B$7)*NORMSDIST((LN(Sheet1!B$4/(Sheet1!B$5+AD3158))-Sheet1!B$8*Sheet1!B$7+Sheet1!B$9*Sheet1!B$7+0.5*Sheet1!B$6*Sheet1!B$6*Sheet1!B$7)/(Sheet1!B$6*SQRT(Sheet1!B$7)))-(Sheet1!B$5+AD3158)*EXP(-Sheet1!B$9*Sheet1!B$7)*NORMSDIST((LN(Sheet1!B$4/(Sheet1!B$5+AD3158))-Sheet1!B$8*Sheet1!B$7+Sheet1!B$9*Sheet1!B$7-0.5*Sheet1!B$6*Sheet1!B$6*Sheet1!B$7)/(Sheet1!B$6*SQRT(Sheet1!B$7))))*400+100*AE3158-400*Sheet1!$B$13</f>
        <v>358.88488804913868</v>
      </c>
    </row>
    <row r="3159" spans="22:32" x14ac:dyDescent="0.25">
      <c r="V3159" s="7" t="e">
        <f t="shared" si="447"/>
        <v>#VALUE!</v>
      </c>
      <c r="X3159" s="4">
        <f t="shared" ca="1" si="448"/>
        <v>0.11941892101925465</v>
      </c>
      <c r="Y3159" s="4">
        <f t="shared" ca="1" si="448"/>
        <v>0.91447236613726646</v>
      </c>
      <c r="Z3159" s="4">
        <f t="shared" ca="1" si="449"/>
        <v>0.20227822083487385</v>
      </c>
      <c r="AA3159" s="4">
        <f t="shared" ca="1" si="450"/>
        <v>1.4204370181560324</v>
      </c>
      <c r="AB3159" s="4">
        <f ca="1">Sheet1!AC3159</f>
        <v>0.91197514281434133</v>
      </c>
      <c r="AC3159" s="7">
        <f t="shared" ca="1" si="451"/>
        <v>0.74462449876001091</v>
      </c>
      <c r="AD3159" s="4">
        <f t="shared" ca="1" si="452"/>
        <v>0.15062131879923474</v>
      </c>
      <c r="AE3159" s="4">
        <f t="shared" ca="1" si="453"/>
        <v>1.0576922026646001</v>
      </c>
      <c r="AF3159" s="21">
        <f ca="1">(Sheet1!B$4*EXP(-Sheet1!B$8*Sheet1!B$7)*NORMSDIST((LN(Sheet1!B$4/(Sheet1!B$5+AD3159))-Sheet1!B$8*Sheet1!B$7+Sheet1!B$9*Sheet1!B$7+0.5*Sheet1!B$6*Sheet1!B$6*Sheet1!B$7)/(Sheet1!B$6*SQRT(Sheet1!B$7)))-(Sheet1!B$5+AD3159)*EXP(-Sheet1!B$9*Sheet1!B$7)*NORMSDIST((LN(Sheet1!B$4/(Sheet1!B$5+AD3159))-Sheet1!B$8*Sheet1!B$7+Sheet1!B$9*Sheet1!B$7-0.5*Sheet1!B$6*Sheet1!B$6*Sheet1!B$7)/(Sheet1!B$6*SQRT(Sheet1!B$7))))*400+100*AE3159-400*Sheet1!$B$13</f>
        <v>81.690701284078841</v>
      </c>
    </row>
    <row r="3160" spans="22:32" x14ac:dyDescent="0.25">
      <c r="V3160" s="7" t="e">
        <f t="shared" si="447"/>
        <v>#VALUE!</v>
      </c>
      <c r="X3160" s="4">
        <f t="shared" ca="1" si="448"/>
        <v>-9.0604159176145491E-2</v>
      </c>
      <c r="Y3160" s="4">
        <f t="shared" ca="1" si="448"/>
        <v>-0.76327815722783832</v>
      </c>
      <c r="Z3160" s="4">
        <f t="shared" ca="1" si="449"/>
        <v>-0.15347022031320651</v>
      </c>
      <c r="AA3160" s="4">
        <f t="shared" ca="1" si="450"/>
        <v>-1.1751530755832027</v>
      </c>
      <c r="AB3160" s="4">
        <f ca="1">Sheet1!AC3160</f>
        <v>0.3649041954224147</v>
      </c>
      <c r="AC3160" s="7">
        <f t="shared" ca="1" si="451"/>
        <v>1.1697679561065031</v>
      </c>
      <c r="AD3160" s="4">
        <f t="shared" ca="1" si="452"/>
        <v>-0.17952454593899431</v>
      </c>
      <c r="AE3160" s="4">
        <f t="shared" ca="1" si="453"/>
        <v>-1.3746564113372339</v>
      </c>
      <c r="AF3160" s="21">
        <f ca="1">(Sheet1!B$4*EXP(-Sheet1!B$8*Sheet1!B$7)*NORMSDIST((LN(Sheet1!B$4/(Sheet1!B$5+AD3160))-Sheet1!B$8*Sheet1!B$7+Sheet1!B$9*Sheet1!B$7+0.5*Sheet1!B$6*Sheet1!B$6*Sheet1!B$7)/(Sheet1!B$6*SQRT(Sheet1!B$7)))-(Sheet1!B$5+AD3160)*EXP(-Sheet1!B$9*Sheet1!B$7)*NORMSDIST((LN(Sheet1!B$4/(Sheet1!B$5+AD3160))-Sheet1!B$8*Sheet1!B$7+Sheet1!B$9*Sheet1!B$7-0.5*Sheet1!B$6*Sheet1!B$6*Sheet1!B$7)/(Sheet1!B$6*SQRT(Sheet1!B$7))))*400+100*AE3160-400*Sheet1!$B$13</f>
        <v>-108.61335859421388</v>
      </c>
    </row>
    <row r="3161" spans="22:32" x14ac:dyDescent="0.25">
      <c r="V3161" s="7" t="e">
        <f t="shared" si="447"/>
        <v>#VALUE!</v>
      </c>
      <c r="X3161" s="4">
        <f t="shared" ca="1" si="448"/>
        <v>1.9109585272514915</v>
      </c>
      <c r="Y3161" s="4">
        <f t="shared" ca="1" si="448"/>
        <v>-2.0105317454179983</v>
      </c>
      <c r="Z3161" s="4">
        <f t="shared" ca="1" si="449"/>
        <v>3.236884805878772</v>
      </c>
      <c r="AA3161" s="4">
        <f t="shared" ca="1" si="450"/>
        <v>-0.62222771880718819</v>
      </c>
      <c r="AB3161" s="4">
        <f ca="1">Sheet1!AC3161</f>
        <v>0.84386292084941994</v>
      </c>
      <c r="AC3161" s="7">
        <f t="shared" ca="1" si="451"/>
        <v>0.80698602754349691</v>
      </c>
      <c r="AD3161" s="4">
        <f t="shared" ca="1" si="452"/>
        <v>2.6121208111120136</v>
      </c>
      <c r="AE3161" s="4">
        <f t="shared" ca="1" si="453"/>
        <v>-0.5021290750276648</v>
      </c>
      <c r="AF3161" s="21">
        <f ca="1">(Sheet1!B$4*EXP(-Sheet1!B$8*Sheet1!B$7)*NORMSDIST((LN(Sheet1!B$4/(Sheet1!B$5+AD3161))-Sheet1!B$8*Sheet1!B$7+Sheet1!B$9*Sheet1!B$7+0.5*Sheet1!B$6*Sheet1!B$6*Sheet1!B$7)/(Sheet1!B$6*SQRT(Sheet1!B$7)))-(Sheet1!B$5+AD3161)*EXP(-Sheet1!B$9*Sheet1!B$7)*NORMSDIST((LN(Sheet1!B$4/(Sheet1!B$5+AD3161))-Sheet1!B$8*Sheet1!B$7+Sheet1!B$9*Sheet1!B$7-0.5*Sheet1!B$6*Sheet1!B$6*Sheet1!B$7)/(Sheet1!B$6*SQRT(Sheet1!B$7))))*400+100*AE3161-400*Sheet1!$B$13</f>
        <v>-451.42410607504462</v>
      </c>
    </row>
    <row r="3162" spans="22:32" x14ac:dyDescent="0.25">
      <c r="V3162" s="7" t="e">
        <f t="shared" si="447"/>
        <v>#VALUE!</v>
      </c>
      <c r="X3162" s="4">
        <f t="shared" ca="1" si="448"/>
        <v>-0.64420517678625222</v>
      </c>
      <c r="Y3162" s="4">
        <f t="shared" ca="1" si="448"/>
        <v>0.4387912849040545</v>
      </c>
      <c r="Z3162" s="4">
        <f t="shared" ca="1" si="449"/>
        <v>-1.0911895359691619</v>
      </c>
      <c r="AA3162" s="4">
        <f t="shared" ca="1" si="450"/>
        <v>-0.12554020707272376</v>
      </c>
      <c r="AB3162" s="4">
        <f ca="1">Sheet1!AC3162</f>
        <v>0.35002561623004547</v>
      </c>
      <c r="AC3162" s="7">
        <f t="shared" ca="1" si="451"/>
        <v>1.1843813207253355</v>
      </c>
      <c r="AD3162" s="4">
        <f t="shared" ca="1" si="452"/>
        <v>-1.2923845037728221</v>
      </c>
      <c r="AE3162" s="4">
        <f t="shared" ca="1" si="453"/>
        <v>-0.14868747625692466</v>
      </c>
      <c r="AF3162" s="21">
        <f ca="1">(Sheet1!B$4*EXP(-Sheet1!B$8*Sheet1!B$7)*NORMSDIST((LN(Sheet1!B$4/(Sheet1!B$5+AD3162))-Sheet1!B$8*Sheet1!B$7+Sheet1!B$9*Sheet1!B$7+0.5*Sheet1!B$6*Sheet1!B$6*Sheet1!B$7)/(Sheet1!B$6*SQRT(Sheet1!B$7)))-(Sheet1!B$5+AD3162)*EXP(-Sheet1!B$9*Sheet1!B$7)*NORMSDIST((LN(Sheet1!B$4/(Sheet1!B$5+AD3162))-Sheet1!B$8*Sheet1!B$7+Sheet1!B$9*Sheet1!B$7-0.5*Sheet1!B$6*Sheet1!B$6*Sheet1!B$7)/(Sheet1!B$6*SQRT(Sheet1!B$7))))*400+100*AE3162-400*Sheet1!$B$13</f>
        <v>196.58453403933163</v>
      </c>
    </row>
    <row r="3163" spans="22:32" x14ac:dyDescent="0.25">
      <c r="V3163" s="7" t="e">
        <f t="shared" si="447"/>
        <v>#VALUE!</v>
      </c>
      <c r="X3163" s="4">
        <f t="shared" ca="1" si="448"/>
        <v>1.4470996036799011</v>
      </c>
      <c r="Y3163" s="4">
        <f t="shared" ca="1" si="448"/>
        <v>2.1462764163791648</v>
      </c>
      <c r="Z3163" s="4">
        <f t="shared" ca="1" si="449"/>
        <v>2.4511754980270246</v>
      </c>
      <c r="AA3163" s="4">
        <f t="shared" ca="1" si="450"/>
        <v>4.6762528079691839</v>
      </c>
      <c r="AB3163" s="4">
        <f ca="1">Sheet1!AC3163</f>
        <v>0.23904820376222935</v>
      </c>
      <c r="AC3163" s="7">
        <f t="shared" ca="1" si="451"/>
        <v>1.3150177748437215</v>
      </c>
      <c r="AD3163" s="4">
        <f t="shared" ca="1" si="452"/>
        <v>3.2233393491669489</v>
      </c>
      <c r="AE3163" s="4">
        <f t="shared" ca="1" si="453"/>
        <v>6.1493555621423406</v>
      </c>
      <c r="AF3163" s="21">
        <f ca="1">(Sheet1!B$4*EXP(-Sheet1!B$8*Sheet1!B$7)*NORMSDIST((LN(Sheet1!B$4/(Sheet1!B$5+AD3163))-Sheet1!B$8*Sheet1!B$7+Sheet1!B$9*Sheet1!B$7+0.5*Sheet1!B$6*Sheet1!B$6*Sheet1!B$7)/(Sheet1!B$6*SQRT(Sheet1!B$7)))-(Sheet1!B$5+AD3163)*EXP(-Sheet1!B$9*Sheet1!B$7)*NORMSDIST((LN(Sheet1!B$4/(Sheet1!B$5+AD3163))-Sheet1!B$8*Sheet1!B$7+Sheet1!B$9*Sheet1!B$7-0.5*Sheet1!B$6*Sheet1!B$6*Sheet1!B$7)/(Sheet1!B$6*SQRT(Sheet1!B$7))))*400+100*AE3163-400*Sheet1!$B$13</f>
        <v>124.76777701436595</v>
      </c>
    </row>
    <row r="3164" spans="22:32" x14ac:dyDescent="0.25">
      <c r="V3164" s="7" t="e">
        <f t="shared" si="447"/>
        <v>#VALUE!</v>
      </c>
      <c r="X3164" s="4">
        <f t="shared" ca="1" si="448"/>
        <v>-5.5825063043236749E-2</v>
      </c>
      <c r="Y3164" s="4">
        <f t="shared" ca="1" si="448"/>
        <v>-0.66354250242306223</v>
      </c>
      <c r="Z3164" s="4">
        <f t="shared" ca="1" si="449"/>
        <v>-9.4559508108098614E-2</v>
      </c>
      <c r="AA3164" s="4">
        <f t="shared" ca="1" si="450"/>
        <v>-0.99520534630692492</v>
      </c>
      <c r="AB3164" s="4">
        <f ca="1">Sheet1!AC3164</f>
        <v>0.56937042308467478</v>
      </c>
      <c r="AC3164" s="7">
        <f t="shared" ca="1" si="451"/>
        <v>1.0032822625013329</v>
      </c>
      <c r="AD3164" s="4">
        <f t="shared" ca="1" si="452"/>
        <v>-9.4869877235706307E-2</v>
      </c>
      <c r="AE3164" s="4">
        <f t="shared" ca="1" si="453"/>
        <v>-0.99847187149623418</v>
      </c>
      <c r="AF3164" s="21">
        <f ca="1">(Sheet1!B$4*EXP(-Sheet1!B$8*Sheet1!B$7)*NORMSDIST((LN(Sheet1!B$4/(Sheet1!B$5+AD3164))-Sheet1!B$8*Sheet1!B$7+Sheet1!B$9*Sheet1!B$7+0.5*Sheet1!B$6*Sheet1!B$6*Sheet1!B$7)/(Sheet1!B$6*SQRT(Sheet1!B$7)))-(Sheet1!B$5+AD3164)*EXP(-Sheet1!B$9*Sheet1!B$7)*NORMSDIST((LN(Sheet1!B$4/(Sheet1!B$5+AD3164))-Sheet1!B$8*Sheet1!B$7+Sheet1!B$9*Sheet1!B$7-0.5*Sheet1!B$6*Sheet1!B$6*Sheet1!B$7)/(Sheet1!B$6*SQRT(Sheet1!B$7))))*400+100*AE3164-400*Sheet1!$B$13</f>
        <v>-84.620971848553836</v>
      </c>
    </row>
    <row r="3165" spans="22:32" x14ac:dyDescent="0.25">
      <c r="V3165" s="7" t="e">
        <f t="shared" si="447"/>
        <v>#VALUE!</v>
      </c>
      <c r="X3165" s="4">
        <f t="shared" ca="1" si="448"/>
        <v>-0.79456035306594364</v>
      </c>
      <c r="Y3165" s="4">
        <f t="shared" ca="1" si="448"/>
        <v>0.78004595796245091</v>
      </c>
      <c r="Z3165" s="4">
        <f t="shared" ca="1" si="449"/>
        <v>-1.3458692575039599</v>
      </c>
      <c r="AA3165" s="4">
        <f t="shared" ca="1" si="450"/>
        <v>0.18026450227288929</v>
      </c>
      <c r="AB3165" s="4">
        <f ca="1">Sheet1!AC3165</f>
        <v>0.52982391330826761</v>
      </c>
      <c r="AC3165" s="7">
        <f t="shared" ca="1" si="451"/>
        <v>1.0321154604547782</v>
      </c>
      <c r="AD3165" s="4">
        <f t="shared" ca="1" si="452"/>
        <v>-1.3890924684206301</v>
      </c>
      <c r="AE3165" s="4">
        <f t="shared" ca="1" si="453"/>
        <v>0.18605377976703455</v>
      </c>
      <c r="AF3165" s="21">
        <f ca="1">(Sheet1!B$4*EXP(-Sheet1!B$8*Sheet1!B$7)*NORMSDIST((LN(Sheet1!B$4/(Sheet1!B$5+AD3165))-Sheet1!B$8*Sheet1!B$7+Sheet1!B$9*Sheet1!B$7+0.5*Sheet1!B$6*Sheet1!B$6*Sheet1!B$7)/(Sheet1!B$6*SQRT(Sheet1!B$7)))-(Sheet1!B$5+AD3165)*EXP(-Sheet1!B$9*Sheet1!B$7)*NORMSDIST((LN(Sheet1!B$4/(Sheet1!B$5+AD3165))-Sheet1!B$8*Sheet1!B$7+Sheet1!B$9*Sheet1!B$7-0.5*Sheet1!B$6*Sheet1!B$6*Sheet1!B$7)/(Sheet1!B$6*SQRT(Sheet1!B$7))))*400+100*AE3165-400*Sheet1!$B$13</f>
        <v>246.2337797488799</v>
      </c>
    </row>
    <row r="3166" spans="22:32" x14ac:dyDescent="0.25">
      <c r="V3166" s="7" t="e">
        <f t="shared" si="447"/>
        <v>#VALUE!</v>
      </c>
      <c r="X3166" s="4">
        <f t="shared" ca="1" si="448"/>
        <v>0.63392249861493133</v>
      </c>
      <c r="Y3166" s="4">
        <f t="shared" ca="1" si="448"/>
        <v>-1.11811898580497</v>
      </c>
      <c r="Z3166" s="4">
        <f t="shared" ca="1" si="449"/>
        <v>1.0737721800915534</v>
      </c>
      <c r="AA3166" s="4">
        <f t="shared" ca="1" si="450"/>
        <v>-0.8394142052480974</v>
      </c>
      <c r="AB3166" s="4">
        <f ca="1">Sheet1!AC3166</f>
        <v>0.56305376853160727</v>
      </c>
      <c r="AC3166" s="7">
        <f t="shared" ca="1" si="451"/>
        <v>1.0078232443297492</v>
      </c>
      <c r="AD3166" s="4">
        <f t="shared" ca="1" si="452"/>
        <v>1.0821725622108971</v>
      </c>
      <c r="AE3166" s="4">
        <f t="shared" ca="1" si="453"/>
        <v>-0.84598114766961552</v>
      </c>
      <c r="AF3166" s="21">
        <f ca="1">(Sheet1!B$4*EXP(-Sheet1!B$8*Sheet1!B$7)*NORMSDIST((LN(Sheet1!B$4/(Sheet1!B$5+AD3166))-Sheet1!B$8*Sheet1!B$7+Sheet1!B$9*Sheet1!B$7+0.5*Sheet1!B$6*Sheet1!B$6*Sheet1!B$7)/(Sheet1!B$6*SQRT(Sheet1!B$7)))-(Sheet1!B$5+AD3166)*EXP(-Sheet1!B$9*Sheet1!B$7)*NORMSDIST((LN(Sheet1!B$4/(Sheet1!B$5+AD3166))-Sheet1!B$8*Sheet1!B$7+Sheet1!B$9*Sheet1!B$7-0.5*Sheet1!B$6*Sheet1!B$6*Sheet1!B$7)/(Sheet1!B$6*SQRT(Sheet1!B$7))))*400+100*AE3166-400*Sheet1!$B$13</f>
        <v>-255.00704649778618</v>
      </c>
    </row>
    <row r="3167" spans="22:32" x14ac:dyDescent="0.25">
      <c r="V3167" s="7" t="e">
        <f t="shared" si="447"/>
        <v>#VALUE!</v>
      </c>
      <c r="X3167" s="4">
        <f t="shared" ca="1" si="448"/>
        <v>0.32945761680299157</v>
      </c>
      <c r="Y3167" s="4">
        <f t="shared" ca="1" si="448"/>
        <v>1.488409314598601</v>
      </c>
      <c r="Z3167" s="4">
        <f t="shared" ca="1" si="449"/>
        <v>0.5580531125102165</v>
      </c>
      <c r="AA3167" s="4">
        <f t="shared" ca="1" si="450"/>
        <v>2.4673506851038147</v>
      </c>
      <c r="AB3167" s="4">
        <f ca="1">Sheet1!AC3167</f>
        <v>0.66199331919019466</v>
      </c>
      <c r="AC3167" s="7">
        <f t="shared" ca="1" si="451"/>
        <v>0.93848052175869712</v>
      </c>
      <c r="AD3167" s="4">
        <f t="shared" ca="1" si="452"/>
        <v>0.52372197619765293</v>
      </c>
      <c r="AE3167" s="4">
        <f t="shared" ca="1" si="453"/>
        <v>2.3155605583179066</v>
      </c>
      <c r="AF3167" s="21">
        <f ca="1">(Sheet1!B$4*EXP(-Sheet1!B$8*Sheet1!B$7)*NORMSDIST((LN(Sheet1!B$4/(Sheet1!B$5+AD3167))-Sheet1!B$8*Sheet1!B$7+Sheet1!B$9*Sheet1!B$7+0.5*Sheet1!B$6*Sheet1!B$6*Sheet1!B$7)/(Sheet1!B$6*SQRT(Sheet1!B$7)))-(Sheet1!B$5+AD3167)*EXP(-Sheet1!B$9*Sheet1!B$7)*NORMSDIST((LN(Sheet1!B$4/(Sheet1!B$5+AD3167))-Sheet1!B$8*Sheet1!B$7+Sheet1!B$9*Sheet1!B$7-0.5*Sheet1!B$6*Sheet1!B$6*Sheet1!B$7)/(Sheet1!B$6*SQRT(Sheet1!B$7))))*400+100*AE3167-400*Sheet1!$B$13</f>
        <v>148.33649656095804</v>
      </c>
    </row>
    <row r="3168" spans="22:32" x14ac:dyDescent="0.25">
      <c r="V3168" s="7" t="e">
        <f t="shared" si="447"/>
        <v>#VALUE!</v>
      </c>
      <c r="X3168" s="4">
        <f t="shared" ca="1" si="448"/>
        <v>-0.96288947038535888</v>
      </c>
      <c r="Y3168" s="4">
        <f t="shared" ca="1" si="448"/>
        <v>1.626030494453728</v>
      </c>
      <c r="Z3168" s="4">
        <f t="shared" ca="1" si="449"/>
        <v>-1.6309942115352065</v>
      </c>
      <c r="AA3168" s="4">
        <f t="shared" ca="1" si="450"/>
        <v>1.1735456224142604</v>
      </c>
      <c r="AB3168" s="4">
        <f ca="1">Sheet1!AC3168</f>
        <v>0.83698901797358627</v>
      </c>
      <c r="AC3168" s="7">
        <f t="shared" ca="1" si="451"/>
        <v>0.81253935219110152</v>
      </c>
      <c r="AD3168" s="4">
        <f t="shared" ca="1" si="452"/>
        <v>-1.3252469800682531</v>
      </c>
      <c r="AE3168" s="4">
        <f t="shared" ca="1" si="453"/>
        <v>0.95355199980318617</v>
      </c>
      <c r="AF3168" s="21">
        <f ca="1">(Sheet1!B$4*EXP(-Sheet1!B$8*Sheet1!B$7)*NORMSDIST((LN(Sheet1!B$4/(Sheet1!B$5+AD3168))-Sheet1!B$8*Sheet1!B$7+Sheet1!B$9*Sheet1!B$7+0.5*Sheet1!B$6*Sheet1!B$6*Sheet1!B$7)/(Sheet1!B$6*SQRT(Sheet1!B$7)))-(Sheet1!B$5+AD3168)*EXP(-Sheet1!B$9*Sheet1!B$7)*NORMSDIST((LN(Sheet1!B$4/(Sheet1!B$5+AD3168))-Sheet1!B$8*Sheet1!B$7+Sheet1!B$9*Sheet1!B$7-0.5*Sheet1!B$6*Sheet1!B$6*Sheet1!B$7)/(Sheet1!B$6*SQRT(Sheet1!B$7))))*400+100*AE3168-400*Sheet1!$B$13</f>
        <v>312.29943402870231</v>
      </c>
    </row>
    <row r="3169" spans="22:32" x14ac:dyDescent="0.25">
      <c r="V3169" s="7" t="e">
        <f t="shared" si="447"/>
        <v>#VALUE!</v>
      </c>
      <c r="X3169" s="4">
        <f t="shared" ca="1" si="448"/>
        <v>0.26278003420164647</v>
      </c>
      <c r="Y3169" s="4">
        <f t="shared" ca="1" si="448"/>
        <v>0.11082946438172024</v>
      </c>
      <c r="Z3169" s="4">
        <f t="shared" ca="1" si="449"/>
        <v>0.44511102039404538</v>
      </c>
      <c r="AA3169" s="4">
        <f t="shared" ca="1" si="450"/>
        <v>0.45783628638379142</v>
      </c>
      <c r="AB3169" s="4">
        <f ca="1">Sheet1!AC3169</f>
        <v>0.60712132168121558</v>
      </c>
      <c r="AC3169" s="7">
        <f t="shared" ca="1" si="451"/>
        <v>0.97654380712549271</v>
      </c>
      <c r="AD3169" s="4">
        <f t="shared" ca="1" si="452"/>
        <v>0.43467041044911392</v>
      </c>
      <c r="AE3169" s="4">
        <f t="shared" ca="1" si="453"/>
        <v>0.44709719014542504</v>
      </c>
      <c r="AF3169" s="21">
        <f ca="1">(Sheet1!B$4*EXP(-Sheet1!B$8*Sheet1!B$7)*NORMSDIST((LN(Sheet1!B$4/(Sheet1!B$5+AD3169))-Sheet1!B$8*Sheet1!B$7+Sheet1!B$9*Sheet1!B$7+0.5*Sheet1!B$6*Sheet1!B$6*Sheet1!B$7)/(Sheet1!B$6*SQRT(Sheet1!B$7)))-(Sheet1!B$5+AD3169)*EXP(-Sheet1!B$9*Sheet1!B$7)*NORMSDIST((LN(Sheet1!B$4/(Sheet1!B$5+AD3169))-Sheet1!B$8*Sheet1!B$7+Sheet1!B$9*Sheet1!B$7-0.5*Sheet1!B$6*Sheet1!B$6*Sheet1!B$7)/(Sheet1!B$6*SQRT(Sheet1!B$7))))*400+100*AE3169-400*Sheet1!$B$13</f>
        <v>-24.459070526802861</v>
      </c>
    </row>
    <row r="3170" spans="22:32" x14ac:dyDescent="0.25">
      <c r="V3170" s="7" t="e">
        <f t="shared" si="447"/>
        <v>#VALUE!</v>
      </c>
      <c r="X3170" s="4">
        <f t="shared" ca="1" si="448"/>
        <v>-0.20664557460189353</v>
      </c>
      <c r="Y3170" s="4">
        <f t="shared" ca="1" si="448"/>
        <v>-0.87173727930180622</v>
      </c>
      <c r="Z3170" s="4">
        <f t="shared" ca="1" si="449"/>
        <v>-0.35002743968128436</v>
      </c>
      <c r="AA3170" s="4">
        <f t="shared" ca="1" si="450"/>
        <v>-1.4608354765682163</v>
      </c>
      <c r="AB3170" s="4">
        <f ca="1">Sheet1!AC3170</f>
        <v>0.13626785154759791</v>
      </c>
      <c r="AC3170" s="7">
        <f t="shared" ca="1" si="451"/>
        <v>1.5043396256233776</v>
      </c>
      <c r="AD3170" s="4">
        <f t="shared" ca="1" si="452"/>
        <v>-0.52656014756805269</v>
      </c>
      <c r="AE3170" s="4">
        <f t="shared" ca="1" si="453"/>
        <v>-2.1975926939179788</v>
      </c>
      <c r="AF3170" s="21">
        <f ca="1">(Sheet1!B$4*EXP(-Sheet1!B$8*Sheet1!B$7)*NORMSDIST((LN(Sheet1!B$4/(Sheet1!B$5+AD3170))-Sheet1!B$8*Sheet1!B$7+Sheet1!B$9*Sheet1!B$7+0.5*Sheet1!B$6*Sheet1!B$6*Sheet1!B$7)/(Sheet1!B$6*SQRT(Sheet1!B$7)))-(Sheet1!B$5+AD3170)*EXP(-Sheet1!B$9*Sheet1!B$7)*NORMSDIST((LN(Sheet1!B$4/(Sheet1!B$5+AD3170))-Sheet1!B$8*Sheet1!B$7+Sheet1!B$9*Sheet1!B$7-0.5*Sheet1!B$6*Sheet1!B$6*Sheet1!B$7)/(Sheet1!B$6*SQRT(Sheet1!B$7))))*400+100*AE3170-400*Sheet1!$B$13</f>
        <v>-134.6589278495253</v>
      </c>
    </row>
    <row r="3171" spans="22:32" x14ac:dyDescent="0.25">
      <c r="V3171" s="7" t="e">
        <f t="shared" si="447"/>
        <v>#VALUE!</v>
      </c>
      <c r="X3171" s="4">
        <f t="shared" ca="1" si="448"/>
        <v>-0.4913927452800152</v>
      </c>
      <c r="Y3171" s="4">
        <f t="shared" ca="1" si="448"/>
        <v>-3.2281960348619879E-3</v>
      </c>
      <c r="Z3171" s="4">
        <f t="shared" ca="1" si="449"/>
        <v>-0.83234758276185783</v>
      </c>
      <c r="AA3171" s="4">
        <f t="shared" ca="1" si="450"/>
        <v>-0.56989479085211237</v>
      </c>
      <c r="AB3171" s="4">
        <f ca="1">Sheet1!AC3171</f>
        <v>0.13328763080328199</v>
      </c>
      <c r="AC3171" s="7">
        <f t="shared" ca="1" si="451"/>
        <v>1.511825055638508</v>
      </c>
      <c r="AD3171" s="4">
        <f t="shared" ca="1" si="452"/>
        <v>-1.2583639306195233</v>
      </c>
      <c r="AE3171" s="4">
        <f t="shared" ca="1" si="453"/>
        <v>-0.86158122388809066</v>
      </c>
      <c r="AF3171" s="21">
        <f ca="1">(Sheet1!B$4*EXP(-Sheet1!B$8*Sheet1!B$7)*NORMSDIST((LN(Sheet1!B$4/(Sheet1!B$5+AD3171))-Sheet1!B$8*Sheet1!B$7+Sheet1!B$9*Sheet1!B$7+0.5*Sheet1!B$6*Sheet1!B$6*Sheet1!B$7)/(Sheet1!B$6*SQRT(Sheet1!B$7)))-(Sheet1!B$5+AD3171)*EXP(-Sheet1!B$9*Sheet1!B$7)*NORMSDIST((LN(Sheet1!B$4/(Sheet1!B$5+AD3171))-Sheet1!B$8*Sheet1!B$7+Sheet1!B$9*Sheet1!B$7-0.5*Sheet1!B$6*Sheet1!B$6*Sheet1!B$7)/(Sheet1!B$6*SQRT(Sheet1!B$7))))*400+100*AE3171-400*Sheet1!$B$13</f>
        <v>119.61670502035713</v>
      </c>
    </row>
    <row r="3172" spans="22:32" x14ac:dyDescent="0.25">
      <c r="V3172" s="7" t="e">
        <f t="shared" si="447"/>
        <v>#VALUE!</v>
      </c>
      <c r="X3172" s="4">
        <f t="shared" ca="1" si="448"/>
        <v>0.82952578519852582</v>
      </c>
      <c r="Y3172" s="4">
        <f t="shared" ca="1" si="448"/>
        <v>0.36870657191056755</v>
      </c>
      <c r="Z3172" s="4">
        <f t="shared" ca="1" si="449"/>
        <v>1.4050955956933735</v>
      </c>
      <c r="AA3172" s="4">
        <f t="shared" ca="1" si="450"/>
        <v>1.4717100549971309</v>
      </c>
      <c r="AB3172" s="4">
        <f ca="1">Sheet1!AC3172</f>
        <v>0.84596309363972311</v>
      </c>
      <c r="AC3172" s="7">
        <f t="shared" ca="1" si="451"/>
        <v>0.80527062871480115</v>
      </c>
      <c r="AD3172" s="4">
        <f t="shared" ca="1" si="452"/>
        <v>1.1314822137484009</v>
      </c>
      <c r="AE3172" s="4">
        <f t="shared" ca="1" si="453"/>
        <v>1.1851248812734343</v>
      </c>
      <c r="AF3172" s="21">
        <f ca="1">(Sheet1!B$4*EXP(-Sheet1!B$8*Sheet1!B$7)*NORMSDIST((LN(Sheet1!B$4/(Sheet1!B$5+AD3172))-Sheet1!B$8*Sheet1!B$7+Sheet1!B$9*Sheet1!B$7+0.5*Sheet1!B$6*Sheet1!B$6*Sheet1!B$7)/(Sheet1!B$6*SQRT(Sheet1!B$7)))-(Sheet1!B$5+AD3172)*EXP(-Sheet1!B$9*Sheet1!B$7)*NORMSDIST((LN(Sheet1!B$4/(Sheet1!B$5+AD3172))-Sheet1!B$8*Sheet1!B$7+Sheet1!B$9*Sheet1!B$7-0.5*Sheet1!B$6*Sheet1!B$6*Sheet1!B$7)/(Sheet1!B$6*SQRT(Sheet1!B$7))))*400+100*AE3172-400*Sheet1!$B$13</f>
        <v>-59.518725869911577</v>
      </c>
    </row>
    <row r="3173" spans="22:32" x14ac:dyDescent="0.25">
      <c r="V3173" s="7" t="e">
        <f t="shared" si="447"/>
        <v>#VALUE!</v>
      </c>
      <c r="X3173" s="4">
        <f t="shared" ca="1" si="448"/>
        <v>-2.1794966051807636</v>
      </c>
      <c r="Y3173" s="4">
        <f t="shared" ca="1" si="448"/>
        <v>0.63832214190991632</v>
      </c>
      <c r="Z3173" s="4">
        <f t="shared" ca="1" si="449"/>
        <v>-3.6917491118558088</v>
      </c>
      <c r="AA3173" s="4">
        <f t="shared" ca="1" si="450"/>
        <v>-1.6119999656634318</v>
      </c>
      <c r="AB3173" s="4">
        <f ca="1">Sheet1!AC3173</f>
        <v>0.86414236900535657</v>
      </c>
      <c r="AC3173" s="7">
        <f t="shared" ca="1" si="451"/>
        <v>0.79000485882523386</v>
      </c>
      <c r="AD3173" s="4">
        <f t="shared" ca="1" si="452"/>
        <v>-2.9164997359298308</v>
      </c>
      <c r="AE3173" s="4">
        <f t="shared" ca="1" si="453"/>
        <v>-1.2734878053002212</v>
      </c>
      <c r="AF3173" s="21">
        <f ca="1">(Sheet1!B$4*EXP(-Sheet1!B$8*Sheet1!B$7)*NORMSDIST((LN(Sheet1!B$4/(Sheet1!B$5+AD3173))-Sheet1!B$8*Sheet1!B$7+Sheet1!B$9*Sheet1!B$7+0.5*Sheet1!B$6*Sheet1!B$6*Sheet1!B$7)/(Sheet1!B$6*SQRT(Sheet1!B$7)))-(Sheet1!B$5+AD3173)*EXP(-Sheet1!B$9*Sheet1!B$7)*NORMSDIST((LN(Sheet1!B$4/(Sheet1!B$5+AD3173))-Sheet1!B$8*Sheet1!B$7+Sheet1!B$9*Sheet1!B$7-0.5*Sheet1!B$6*Sheet1!B$6*Sheet1!B$7)/(Sheet1!B$6*SQRT(Sheet1!B$7))))*400+100*AE3173-400*Sheet1!$B$13</f>
        <v>362.34963708461419</v>
      </c>
    </row>
    <row r="3174" spans="22:32" x14ac:dyDescent="0.25">
      <c r="V3174" s="7" t="e">
        <f t="shared" si="447"/>
        <v>#VALUE!</v>
      </c>
      <c r="X3174" s="4">
        <f t="shared" ca="1" si="448"/>
        <v>-1.0984767695904978</v>
      </c>
      <c r="Y3174" s="4">
        <f t="shared" ca="1" si="448"/>
        <v>1.4190229399554204</v>
      </c>
      <c r="Z3174" s="4">
        <f t="shared" ca="1" si="449"/>
        <v>-1.8606593049469875</v>
      </c>
      <c r="AA3174" s="4">
        <f t="shared" ca="1" si="450"/>
        <v>0.72710758588030344</v>
      </c>
      <c r="AB3174" s="4">
        <f ca="1">Sheet1!AC3174</f>
        <v>0.2766373011914387</v>
      </c>
      <c r="AC3174" s="7">
        <f t="shared" ca="1" si="451"/>
        <v>1.2654944650332183</v>
      </c>
      <c r="AD3174" s="4">
        <f t="shared" ca="1" si="452"/>
        <v>-2.3546540517229677</v>
      </c>
      <c r="AE3174" s="4">
        <f t="shared" ca="1" si="453"/>
        <v>0.92015062541518944</v>
      </c>
      <c r="AF3174" s="21">
        <f ca="1">(Sheet1!B$4*EXP(-Sheet1!B$8*Sheet1!B$7)*NORMSDIST((LN(Sheet1!B$4/(Sheet1!B$5+AD3174))-Sheet1!B$8*Sheet1!B$7+Sheet1!B$9*Sheet1!B$7+0.5*Sheet1!B$6*Sheet1!B$6*Sheet1!B$7)/(Sheet1!B$6*SQRT(Sheet1!B$7)))-(Sheet1!B$5+AD3174)*EXP(-Sheet1!B$9*Sheet1!B$7)*NORMSDIST((LN(Sheet1!B$4/(Sheet1!B$5+AD3174))-Sheet1!B$8*Sheet1!B$7+Sheet1!B$9*Sheet1!B$7-0.5*Sheet1!B$6*Sheet1!B$6*Sheet1!B$7)/(Sheet1!B$6*SQRT(Sheet1!B$7))))*400+100*AE3174-400*Sheet1!$B$13</f>
        <v>483.86229791208098</v>
      </c>
    </row>
    <row r="3175" spans="22:32" x14ac:dyDescent="0.25">
      <c r="V3175" s="7" t="e">
        <f t="shared" si="447"/>
        <v>#VALUE!</v>
      </c>
      <c r="X3175" s="4">
        <f t="shared" ca="1" si="448"/>
        <v>-1.6174532401737236</v>
      </c>
      <c r="Y3175" s="4">
        <f t="shared" ca="1" si="448"/>
        <v>1.0122087729607945</v>
      </c>
      <c r="Z3175" s="4">
        <f t="shared" ca="1" si="449"/>
        <v>-2.7397296920241825</v>
      </c>
      <c r="AA3175" s="4">
        <f t="shared" ca="1" si="450"/>
        <v>-0.44077048548253844</v>
      </c>
      <c r="AB3175" s="4">
        <f ca="1">Sheet1!AC3175</f>
        <v>0.82371991795354804</v>
      </c>
      <c r="AC3175" s="7">
        <f t="shared" ca="1" si="451"/>
        <v>0.82301974270442091</v>
      </c>
      <c r="AD3175" s="4">
        <f t="shared" ca="1" si="452"/>
        <v>-2.2548516262094052</v>
      </c>
      <c r="AE3175" s="4">
        <f t="shared" ca="1" si="453"/>
        <v>-0.36276281155354151</v>
      </c>
      <c r="AF3175" s="21">
        <f ca="1">(Sheet1!B$4*EXP(-Sheet1!B$8*Sheet1!B$7)*NORMSDIST((LN(Sheet1!B$4/(Sheet1!B$5+AD3175))-Sheet1!B$8*Sheet1!B$7+Sheet1!B$9*Sheet1!B$7+0.5*Sheet1!B$6*Sheet1!B$6*Sheet1!B$7)/(Sheet1!B$6*SQRT(Sheet1!B$7)))-(Sheet1!B$5+AD3175)*EXP(-Sheet1!B$9*Sheet1!B$7)*NORMSDIST((LN(Sheet1!B$4/(Sheet1!B$5+AD3175))-Sheet1!B$8*Sheet1!B$7+Sheet1!B$9*Sheet1!B$7-0.5*Sheet1!B$6*Sheet1!B$6*Sheet1!B$7)/(Sheet1!B$6*SQRT(Sheet1!B$7))))*400+100*AE3175-400*Sheet1!$B$13</f>
        <v>338.36662805545802</v>
      </c>
    </row>
    <row r="3176" spans="22:32" x14ac:dyDescent="0.25">
      <c r="V3176" s="7" t="e">
        <f t="shared" si="447"/>
        <v>#VALUE!</v>
      </c>
      <c r="X3176" s="4">
        <f t="shared" ca="1" si="448"/>
        <v>0.80156759848434378</v>
      </c>
      <c r="Y3176" s="4">
        <f t="shared" ca="1" si="448"/>
        <v>1.7381956157584801</v>
      </c>
      <c r="Z3176" s="4">
        <f t="shared" ca="1" si="449"/>
        <v>1.3577385084073301</v>
      </c>
      <c r="AA3176" s="4">
        <f t="shared" ca="1" si="450"/>
        <v>3.360990782234035</v>
      </c>
      <c r="AB3176" s="4">
        <f ca="1">Sheet1!AC3176</f>
        <v>0.88937404998277747</v>
      </c>
      <c r="AC3176" s="7">
        <f t="shared" ca="1" si="451"/>
        <v>0.76724780166924222</v>
      </c>
      <c r="AD3176" s="4">
        <f t="shared" ca="1" si="452"/>
        <v>1.0417218858171999</v>
      </c>
      <c r="AE3176" s="4">
        <f t="shared" ca="1" si="453"/>
        <v>2.5787127890996504</v>
      </c>
      <c r="AF3176" s="21">
        <f ca="1">(Sheet1!B$4*EXP(-Sheet1!B$8*Sheet1!B$7)*NORMSDIST((LN(Sheet1!B$4/(Sheet1!B$5+AD3176))-Sheet1!B$8*Sheet1!B$7+Sheet1!B$9*Sheet1!B$7+0.5*Sheet1!B$6*Sheet1!B$6*Sheet1!B$7)/(Sheet1!B$6*SQRT(Sheet1!B$7)))-(Sheet1!B$5+AD3176)*EXP(-Sheet1!B$9*Sheet1!B$7)*NORMSDIST((LN(Sheet1!B$4/(Sheet1!B$5+AD3176))-Sheet1!B$8*Sheet1!B$7+Sheet1!B$9*Sheet1!B$7-0.5*Sheet1!B$6*Sheet1!B$6*Sheet1!B$7)/(Sheet1!B$6*SQRT(Sheet1!B$7))))*400+100*AE3176-400*Sheet1!$B$13</f>
        <v>93.724426322964064</v>
      </c>
    </row>
    <row r="3177" spans="22:32" x14ac:dyDescent="0.25">
      <c r="V3177" s="7" t="e">
        <f t="shared" si="447"/>
        <v>#VALUE!</v>
      </c>
      <c r="X3177" s="4">
        <f t="shared" ca="1" si="448"/>
        <v>-0.79820671437586366</v>
      </c>
      <c r="Y3177" s="4">
        <f t="shared" ca="1" si="448"/>
        <v>-1.5075797581090116</v>
      </c>
      <c r="Z3177" s="4">
        <f t="shared" ca="1" si="449"/>
        <v>-1.3520456613099598</v>
      </c>
      <c r="AA3177" s="4">
        <f t="shared" ca="1" si="450"/>
        <v>-3.0335607308510166</v>
      </c>
      <c r="AB3177" s="4">
        <f ca="1">Sheet1!AC3177</f>
        <v>1.1779312059112645E-2</v>
      </c>
      <c r="AC3177" s="7">
        <f t="shared" ca="1" si="451"/>
        <v>2.4236993677755212</v>
      </c>
      <c r="AD3177" s="4">
        <f t="shared" ca="1" si="452"/>
        <v>-3.2769522145205863</v>
      </c>
      <c r="AE3177" s="4">
        <f t="shared" ca="1" si="453"/>
        <v>-7.3524392254722573</v>
      </c>
      <c r="AF3177" s="21">
        <f ca="1">(Sheet1!B$4*EXP(-Sheet1!B$8*Sheet1!B$7)*NORMSDIST((LN(Sheet1!B$4/(Sheet1!B$5+AD3177))-Sheet1!B$8*Sheet1!B$7+Sheet1!B$9*Sheet1!B$7+0.5*Sheet1!B$6*Sheet1!B$6*Sheet1!B$7)/(Sheet1!B$6*SQRT(Sheet1!B$7)))-(Sheet1!B$5+AD3177)*EXP(-Sheet1!B$9*Sheet1!B$7)*NORMSDIST((LN(Sheet1!B$4/(Sheet1!B$5+AD3177))-Sheet1!B$8*Sheet1!B$7+Sheet1!B$9*Sheet1!B$7-0.5*Sheet1!B$6*Sheet1!B$6*Sheet1!B$7)/(Sheet1!B$6*SQRT(Sheet1!B$7))))*400+100*AE3177-400*Sheet1!$B$13</f>
        <v>-181.87234351010966</v>
      </c>
    </row>
    <row r="3178" spans="22:32" x14ac:dyDescent="0.25">
      <c r="V3178" s="7" t="e">
        <f t="shared" si="447"/>
        <v>#VALUE!</v>
      </c>
      <c r="X3178" s="4">
        <f t="shared" ca="1" si="448"/>
        <v>2.8335414266905154E-2</v>
      </c>
      <c r="Y3178" s="4">
        <f t="shared" ca="1" si="448"/>
        <v>1.0000292034639404</v>
      </c>
      <c r="Z3178" s="4">
        <f t="shared" ca="1" si="449"/>
        <v>4.7996055697107902E-2</v>
      </c>
      <c r="AA3178" s="4">
        <f t="shared" ca="1" si="450"/>
        <v>1.4356817285724208</v>
      </c>
      <c r="AB3178" s="4">
        <f ca="1">Sheet1!AC3178</f>
        <v>0.4370583805597672</v>
      </c>
      <c r="AC3178" s="7">
        <f t="shared" ca="1" si="451"/>
        <v>1.1050145407961254</v>
      </c>
      <c r="AD3178" s="4">
        <f t="shared" ca="1" si="452"/>
        <v>5.3036339446164947E-2</v>
      </c>
      <c r="AE3178" s="4">
        <f t="shared" ca="1" si="453"/>
        <v>1.5864491860278411</v>
      </c>
      <c r="AF3178" s="21">
        <f ca="1">(Sheet1!B$4*EXP(-Sheet1!B$8*Sheet1!B$7)*NORMSDIST((LN(Sheet1!B$4/(Sheet1!B$5+AD3178))-Sheet1!B$8*Sheet1!B$7+Sheet1!B$9*Sheet1!B$7+0.5*Sheet1!B$6*Sheet1!B$6*Sheet1!B$7)/(Sheet1!B$6*SQRT(Sheet1!B$7)))-(Sheet1!B$5+AD3178)*EXP(-Sheet1!B$9*Sheet1!B$7)*NORMSDIST((LN(Sheet1!B$4/(Sheet1!B$5+AD3178))-Sheet1!B$8*Sheet1!B$7+Sheet1!B$9*Sheet1!B$7-0.5*Sheet1!B$6*Sheet1!B$6*Sheet1!B$7)/(Sheet1!B$6*SQRT(Sheet1!B$7))))*400+100*AE3178-400*Sheet1!$B$13</f>
        <v>150.15309495259771</v>
      </c>
    </row>
    <row r="3179" spans="22:32" x14ac:dyDescent="0.25">
      <c r="V3179" s="7" t="e">
        <f t="shared" si="447"/>
        <v>#VALUE!</v>
      </c>
      <c r="X3179" s="4">
        <f t="shared" ca="1" si="448"/>
        <v>-0.19235316239052289</v>
      </c>
      <c r="Y3179" s="4">
        <f t="shared" ca="1" si="448"/>
        <v>-0.7740022782798901</v>
      </c>
      <c r="Z3179" s="4">
        <f t="shared" ca="1" si="449"/>
        <v>-0.32581817963372006</v>
      </c>
      <c r="AA3179" s="4">
        <f t="shared" ca="1" si="450"/>
        <v>-1.3072654307417031</v>
      </c>
      <c r="AB3179" s="4">
        <f ca="1">Sheet1!AC3179</f>
        <v>0.43954470533736723</v>
      </c>
      <c r="AC3179" s="7">
        <f t="shared" ca="1" si="451"/>
        <v>1.1029326251611813</v>
      </c>
      <c r="AD3179" s="4">
        <f t="shared" ca="1" si="452"/>
        <v>-0.3593555001886562</v>
      </c>
      <c r="AE3179" s="4">
        <f t="shared" ca="1" si="453"/>
        <v>-1.441825693310409</v>
      </c>
      <c r="AF3179" s="21">
        <f ca="1">(Sheet1!B$4*EXP(-Sheet1!B$8*Sheet1!B$7)*NORMSDIST((LN(Sheet1!B$4/(Sheet1!B$5+AD3179))-Sheet1!B$8*Sheet1!B$7+Sheet1!B$9*Sheet1!B$7+0.5*Sheet1!B$6*Sheet1!B$6*Sheet1!B$7)/(Sheet1!B$6*SQRT(Sheet1!B$7)))-(Sheet1!B$5+AD3179)*EXP(-Sheet1!B$9*Sheet1!B$7)*NORMSDIST((LN(Sheet1!B$4/(Sheet1!B$5+AD3179))-Sheet1!B$8*Sheet1!B$7+Sheet1!B$9*Sheet1!B$7-0.5*Sheet1!B$6*Sheet1!B$6*Sheet1!B$7)/(Sheet1!B$6*SQRT(Sheet1!B$7))))*400+100*AE3179-400*Sheet1!$B$13</f>
        <v>-86.261197309512681</v>
      </c>
    </row>
    <row r="3180" spans="22:32" x14ac:dyDescent="0.25">
      <c r="V3180" s="7" t="e">
        <f t="shared" si="447"/>
        <v>#VALUE!</v>
      </c>
      <c r="X3180" s="4">
        <f t="shared" ca="1" si="448"/>
        <v>0.29889545795744238</v>
      </c>
      <c r="Y3180" s="4">
        <f t="shared" ca="1" si="448"/>
        <v>-0.45170691741681784</v>
      </c>
      <c r="Z3180" s="4">
        <f t="shared" ca="1" si="449"/>
        <v>0.50628527653091038</v>
      </c>
      <c r="AA3180" s="4">
        <f t="shared" ca="1" si="450"/>
        <v>-0.28987252527253199</v>
      </c>
      <c r="AB3180" s="4">
        <f ca="1">Sheet1!AC3180</f>
        <v>0.76642596421348719</v>
      </c>
      <c r="AC3180" s="7">
        <f t="shared" ca="1" si="451"/>
        <v>0.86567413451338238</v>
      </c>
      <c r="AD3180" s="4">
        <f t="shared" ca="1" si="452"/>
        <v>0.4382780685777643</v>
      </c>
      <c r="AE3180" s="4">
        <f t="shared" ca="1" si="453"/>
        <v>-0.25093514743450768</v>
      </c>
      <c r="AF3180" s="21">
        <f ca="1">(Sheet1!B$4*EXP(-Sheet1!B$8*Sheet1!B$7)*NORMSDIST((LN(Sheet1!B$4/(Sheet1!B$5+AD3180))-Sheet1!B$8*Sheet1!B$7+Sheet1!B$9*Sheet1!B$7+0.5*Sheet1!B$6*Sheet1!B$6*Sheet1!B$7)/(Sheet1!B$6*SQRT(Sheet1!B$7)))-(Sheet1!B$5+AD3180)*EXP(-Sheet1!B$9*Sheet1!B$7)*NORMSDIST((LN(Sheet1!B$4/(Sheet1!B$5+AD3180))-Sheet1!B$8*Sheet1!B$7+Sheet1!B$9*Sheet1!B$7-0.5*Sheet1!B$6*Sheet1!B$6*Sheet1!B$7)/(Sheet1!B$6*SQRT(Sheet1!B$7))))*400+100*AE3180-400*Sheet1!$B$13</f>
        <v>-94.832320055424589</v>
      </c>
    </row>
    <row r="3181" spans="22:32" x14ac:dyDescent="0.25">
      <c r="V3181" s="7" t="e">
        <f t="shared" si="447"/>
        <v>#VALUE!</v>
      </c>
      <c r="X3181" s="4">
        <f t="shared" ca="1" si="448"/>
        <v>-1.0838323841447799</v>
      </c>
      <c r="Y3181" s="4">
        <f t="shared" ca="1" si="448"/>
        <v>1.0903923091282663</v>
      </c>
      <c r="Z3181" s="4">
        <f t="shared" ca="1" si="449"/>
        <v>-1.8358538536173583</v>
      </c>
      <c r="AA3181" s="4">
        <f t="shared" ca="1" si="450"/>
        <v>0.28287463299998661</v>
      </c>
      <c r="AB3181" s="4">
        <f ca="1">Sheet1!AC3181</f>
        <v>0.3216892759599651</v>
      </c>
      <c r="AC3181" s="7">
        <f t="shared" ca="1" si="451"/>
        <v>1.2137377861666918</v>
      </c>
      <c r="AD3181" s="4">
        <f t="shared" ca="1" si="452"/>
        <v>-2.2282451920151223</v>
      </c>
      <c r="AE3181" s="4">
        <f t="shared" ca="1" si="453"/>
        <v>0.34333563082011914</v>
      </c>
      <c r="AF3181" s="21">
        <f ca="1">(Sheet1!B$4*EXP(-Sheet1!B$8*Sheet1!B$7)*NORMSDIST((LN(Sheet1!B$4/(Sheet1!B$5+AD3181))-Sheet1!B$8*Sheet1!B$7+Sheet1!B$9*Sheet1!B$7+0.5*Sheet1!B$6*Sheet1!B$6*Sheet1!B$7)/(Sheet1!B$6*SQRT(Sheet1!B$7)))-(Sheet1!B$5+AD3181)*EXP(-Sheet1!B$9*Sheet1!B$7)*NORMSDIST((LN(Sheet1!B$4/(Sheet1!B$5+AD3181))-Sheet1!B$8*Sheet1!B$7+Sheet1!B$9*Sheet1!B$7-0.5*Sheet1!B$6*Sheet1!B$6*Sheet1!B$7)/(Sheet1!B$6*SQRT(Sheet1!B$7))))*400+100*AE3181-400*Sheet1!$B$13</f>
        <v>404.39895400918704</v>
      </c>
    </row>
    <row r="3182" spans="22:32" x14ac:dyDescent="0.25">
      <c r="V3182" s="7" t="e">
        <f t="shared" si="447"/>
        <v>#VALUE!</v>
      </c>
      <c r="X3182" s="4">
        <f t="shared" ca="1" si="448"/>
        <v>1.1028792927569202</v>
      </c>
      <c r="Y3182" s="4">
        <f t="shared" ca="1" si="448"/>
        <v>1.6372989369518161</v>
      </c>
      <c r="Z3182" s="4">
        <f t="shared" ca="1" si="449"/>
        <v>1.8681165365622745</v>
      </c>
      <c r="AA3182" s="4">
        <f t="shared" ca="1" si="450"/>
        <v>3.5660989581045275</v>
      </c>
      <c r="AB3182" s="4">
        <f ca="1">Sheet1!AC3182</f>
        <v>0.62436622266038544</v>
      </c>
      <c r="AC3182" s="7">
        <f t="shared" ca="1" si="451"/>
        <v>0.96450901443932335</v>
      </c>
      <c r="AD3182" s="4">
        <f t="shared" ca="1" si="452"/>
        <v>1.8018152395374816</v>
      </c>
      <c r="AE3182" s="4">
        <f t="shared" ca="1" si="453"/>
        <v>3.4395345914744957</v>
      </c>
      <c r="AF3182" s="21">
        <f ca="1">(Sheet1!B$4*EXP(-Sheet1!B$8*Sheet1!B$7)*NORMSDIST((LN(Sheet1!B$4/(Sheet1!B$5+AD3182))-Sheet1!B$8*Sheet1!B$7+Sheet1!B$9*Sheet1!B$7+0.5*Sheet1!B$6*Sheet1!B$6*Sheet1!B$7)/(Sheet1!B$6*SQRT(Sheet1!B$7)))-(Sheet1!B$5+AD3182)*EXP(-Sheet1!B$9*Sheet1!B$7)*NORMSDIST((LN(Sheet1!B$4/(Sheet1!B$5+AD3182))-Sheet1!B$8*Sheet1!B$7+Sheet1!B$9*Sheet1!B$7-0.5*Sheet1!B$6*Sheet1!B$6*Sheet1!B$7)/(Sheet1!B$6*SQRT(Sheet1!B$7))))*400+100*AE3182-400*Sheet1!$B$13</f>
        <v>63.521296432800227</v>
      </c>
    </row>
    <row r="3183" spans="22:32" x14ac:dyDescent="0.25">
      <c r="V3183" s="7" t="e">
        <f t="shared" si="447"/>
        <v>#VALUE!</v>
      </c>
      <c r="X3183" s="4">
        <f t="shared" ca="1" si="448"/>
        <v>-0.12368781666748355</v>
      </c>
      <c r="Y3183" s="4">
        <f t="shared" ca="1" si="448"/>
        <v>-0.22426470226503095</v>
      </c>
      <c r="Z3183" s="4">
        <f t="shared" ca="1" si="449"/>
        <v>-0.20950910693971689</v>
      </c>
      <c r="AA3183" s="4">
        <f t="shared" ca="1" si="450"/>
        <v>-0.45695970775806666</v>
      </c>
      <c r="AB3183" s="4">
        <f ca="1">Sheet1!AC3183</f>
        <v>0.48147860662043562</v>
      </c>
      <c r="AC3183" s="7">
        <f t="shared" ca="1" si="451"/>
        <v>1.0689899653007473</v>
      </c>
      <c r="AD3183" s="4">
        <f t="shared" ca="1" si="452"/>
        <v>-0.2239631329576785</v>
      </c>
      <c r="AE3183" s="4">
        <f t="shared" ca="1" si="453"/>
        <v>-0.48848534214013528</v>
      </c>
      <c r="AF3183" s="21">
        <f ca="1">(Sheet1!B$4*EXP(-Sheet1!B$8*Sheet1!B$7)*NORMSDIST((LN(Sheet1!B$4/(Sheet1!B$5+AD3183))-Sheet1!B$8*Sheet1!B$7+Sheet1!B$9*Sheet1!B$7+0.5*Sheet1!B$6*Sheet1!B$6*Sheet1!B$7)/(Sheet1!B$6*SQRT(Sheet1!B$7)))-(Sheet1!B$5+AD3183)*EXP(-Sheet1!B$9*Sheet1!B$7)*NORMSDIST((LN(Sheet1!B$4/(Sheet1!B$5+AD3183))-Sheet1!B$8*Sheet1!B$7+Sheet1!B$9*Sheet1!B$7-0.5*Sheet1!B$6*Sheet1!B$6*Sheet1!B$7)/(Sheet1!B$6*SQRT(Sheet1!B$7))))*400+100*AE3183-400*Sheet1!$B$13</f>
        <v>-12.828517928806832</v>
      </c>
    </row>
    <row r="3184" spans="22:32" x14ac:dyDescent="0.25">
      <c r="V3184" s="7" t="e">
        <f t="shared" si="447"/>
        <v>#VALUE!</v>
      </c>
      <c r="X3184" s="4">
        <f t="shared" ca="1" si="448"/>
        <v>0.14083753619790307</v>
      </c>
      <c r="Y3184" s="4">
        <f t="shared" ca="1" si="448"/>
        <v>-0.78582214832007735</v>
      </c>
      <c r="Z3184" s="4">
        <f t="shared" ca="1" si="449"/>
        <v>0.23855822850958117</v>
      </c>
      <c r="AA3184" s="4">
        <f t="shared" ca="1" si="450"/>
        <v>-0.94050097371255825</v>
      </c>
      <c r="AB3184" s="4">
        <f ca="1">Sheet1!AC3184</f>
        <v>0.98913465986615323</v>
      </c>
      <c r="AC3184" s="7">
        <f t="shared" ca="1" si="451"/>
        <v>0.61008775940308657</v>
      </c>
      <c r="AD3184" s="4">
        <f t="shared" ca="1" si="452"/>
        <v>0.14554145511857991</v>
      </c>
      <c r="AE3184" s="4">
        <f t="shared" ca="1" si="453"/>
        <v>-0.5737881317687159</v>
      </c>
      <c r="AF3184" s="21">
        <f ca="1">(Sheet1!B$4*EXP(-Sheet1!B$8*Sheet1!B$7)*NORMSDIST((LN(Sheet1!B$4/(Sheet1!B$5+AD3184))-Sheet1!B$8*Sheet1!B$7+Sheet1!B$9*Sheet1!B$7+0.5*Sheet1!B$6*Sheet1!B$6*Sheet1!B$7)/(Sheet1!B$6*SQRT(Sheet1!B$7)))-(Sheet1!B$5+AD3184)*EXP(-Sheet1!B$9*Sheet1!B$7)*NORMSDIST((LN(Sheet1!B$4/(Sheet1!B$5+AD3184))-Sheet1!B$8*Sheet1!B$7+Sheet1!B$9*Sheet1!B$7-0.5*Sheet1!B$6*Sheet1!B$6*Sheet1!B$7)/(Sheet1!B$6*SQRT(Sheet1!B$7))))*400+100*AE3184-400*Sheet1!$B$13</f>
        <v>-80.647166918922721</v>
      </c>
    </row>
    <row r="3185" spans="22:32" x14ac:dyDescent="0.25">
      <c r="V3185" s="7" t="e">
        <f t="shared" si="447"/>
        <v>#VALUE!</v>
      </c>
      <c r="X3185" s="4">
        <f t="shared" ca="1" si="448"/>
        <v>0.59073905510551528</v>
      </c>
      <c r="Y3185" s="4">
        <f t="shared" ca="1" si="448"/>
        <v>-2.1080666749347374E-2</v>
      </c>
      <c r="Z3185" s="4">
        <f t="shared" ca="1" si="449"/>
        <v>1.000625730198579</v>
      </c>
      <c r="AA3185" s="4">
        <f t="shared" ca="1" si="450"/>
        <v>0.65009008738765472</v>
      </c>
      <c r="AB3185" s="4">
        <f ca="1">Sheet1!AC3185</f>
        <v>0.88489588952076847</v>
      </c>
      <c r="AC3185" s="7">
        <f t="shared" ca="1" si="451"/>
        <v>0.77144933087834888</v>
      </c>
      <c r="AD3185" s="4">
        <f t="shared" ca="1" si="452"/>
        <v>0.77193205002135301</v>
      </c>
      <c r="AE3185" s="4">
        <f t="shared" ca="1" si="453"/>
        <v>0.50151156292585364</v>
      </c>
      <c r="AF3185" s="21">
        <f ca="1">(Sheet1!B$4*EXP(-Sheet1!B$8*Sheet1!B$7)*NORMSDIST((LN(Sheet1!B$4/(Sheet1!B$5+AD3185))-Sheet1!B$8*Sheet1!B$7+Sheet1!B$9*Sheet1!B$7+0.5*Sheet1!B$6*Sheet1!B$6*Sheet1!B$7)/(Sheet1!B$6*SQRT(Sheet1!B$7)))-(Sheet1!B$5+AD3185)*EXP(-Sheet1!B$9*Sheet1!B$7)*NORMSDIST((LN(Sheet1!B$4/(Sheet1!B$5+AD3185))-Sheet1!B$8*Sheet1!B$7+Sheet1!B$9*Sheet1!B$7-0.5*Sheet1!B$6*Sheet1!B$6*Sheet1!B$7)/(Sheet1!B$6*SQRT(Sheet1!B$7))))*400+100*AE3185-400*Sheet1!$B$13</f>
        <v>-72.017226507069154</v>
      </c>
    </row>
    <row r="3186" spans="22:32" x14ac:dyDescent="0.25">
      <c r="V3186" s="7" t="e">
        <f t="shared" si="447"/>
        <v>#VALUE!</v>
      </c>
      <c r="X3186" s="4">
        <f t="shared" ca="1" si="448"/>
        <v>1.2390455463422276</v>
      </c>
      <c r="Y3186" s="4">
        <f t="shared" ca="1" si="448"/>
        <v>-0.48505374479466884</v>
      </c>
      <c r="Z3186" s="4">
        <f t="shared" ca="1" si="449"/>
        <v>2.0987622941850992</v>
      </c>
      <c r="AA3186" s="4">
        <f t="shared" ca="1" si="450"/>
        <v>0.74501794984830605</v>
      </c>
      <c r="AB3186" s="4">
        <f ca="1">Sheet1!AC3186</f>
        <v>0.98510756276837896</v>
      </c>
      <c r="AC3186" s="7">
        <f t="shared" ca="1" si="451"/>
        <v>0.62502872845173552</v>
      </c>
      <c r="AD3186" s="4">
        <f t="shared" ca="1" si="452"/>
        <v>1.3117867280569597</v>
      </c>
      <c r="AE3186" s="4">
        <f t="shared" ca="1" si="453"/>
        <v>0.46565762186740561</v>
      </c>
      <c r="AF3186" s="21">
        <f ca="1">(Sheet1!B$4*EXP(-Sheet1!B$8*Sheet1!B$7)*NORMSDIST((LN(Sheet1!B$4/(Sheet1!B$5+AD3186))-Sheet1!B$8*Sheet1!B$7+Sheet1!B$9*Sheet1!B$7+0.5*Sheet1!B$6*Sheet1!B$6*Sheet1!B$7)/(Sheet1!B$6*SQRT(Sheet1!B$7)))-(Sheet1!B$5+AD3186)*EXP(-Sheet1!B$9*Sheet1!B$7)*NORMSDIST((LN(Sheet1!B$4/(Sheet1!B$5+AD3186))-Sheet1!B$8*Sheet1!B$7+Sheet1!B$9*Sheet1!B$7-0.5*Sheet1!B$6*Sheet1!B$6*Sheet1!B$7)/(Sheet1!B$6*SQRT(Sheet1!B$7))))*400+100*AE3186-400*Sheet1!$B$13</f>
        <v>-159.23198446058859</v>
      </c>
    </row>
    <row r="3187" spans="22:32" x14ac:dyDescent="0.25">
      <c r="V3187" s="7" t="e">
        <f t="shared" si="447"/>
        <v>#VALUE!</v>
      </c>
      <c r="X3187" s="4">
        <f t="shared" ca="1" si="448"/>
        <v>0.74847121743933287</v>
      </c>
      <c r="Y3187" s="4">
        <f t="shared" ca="1" si="448"/>
        <v>1.5604468133987455</v>
      </c>
      <c r="Z3187" s="4">
        <f t="shared" ca="1" si="449"/>
        <v>1.2678009893032711</v>
      </c>
      <c r="AA3187" s="4">
        <f t="shared" ca="1" si="450"/>
        <v>3.0505127880533212</v>
      </c>
      <c r="AB3187" s="4">
        <f ca="1">Sheet1!AC3187</f>
        <v>0.73959387296799761</v>
      </c>
      <c r="AC3187" s="7">
        <f t="shared" ca="1" si="451"/>
        <v>0.88471919635236462</v>
      </c>
      <c r="AD3187" s="4">
        <f t="shared" ca="1" si="452"/>
        <v>1.1216478723911227</v>
      </c>
      <c r="AE3187" s="4">
        <f t="shared" ca="1" si="453"/>
        <v>2.6988472223091455</v>
      </c>
      <c r="AF3187" s="21">
        <f ca="1">(Sheet1!B$4*EXP(-Sheet1!B$8*Sheet1!B$7)*NORMSDIST((LN(Sheet1!B$4/(Sheet1!B$5+AD3187))-Sheet1!B$8*Sheet1!B$7+Sheet1!B$9*Sheet1!B$7+0.5*Sheet1!B$6*Sheet1!B$6*Sheet1!B$7)/(Sheet1!B$6*SQRT(Sheet1!B$7)))-(Sheet1!B$5+AD3187)*EXP(-Sheet1!B$9*Sheet1!B$7)*NORMSDIST((LN(Sheet1!B$4/(Sheet1!B$5+AD3187))-Sheet1!B$8*Sheet1!B$7+Sheet1!B$9*Sheet1!B$7-0.5*Sheet1!B$6*Sheet1!B$6*Sheet1!B$7)/(Sheet1!B$6*SQRT(Sheet1!B$7))))*400+100*AE3187-400*Sheet1!$B$13</f>
        <v>93.372715004638394</v>
      </c>
    </row>
    <row r="3188" spans="22:32" x14ac:dyDescent="0.25">
      <c r="V3188" s="7" t="e">
        <f t="shared" si="447"/>
        <v>#VALUE!</v>
      </c>
      <c r="X3188" s="4">
        <f t="shared" ca="1" si="448"/>
        <v>1.693826870245827</v>
      </c>
      <c r="Y3188" s="4">
        <f t="shared" ca="1" si="448"/>
        <v>-7.8114636049404051E-2</v>
      </c>
      <c r="Z3188" s="4">
        <f t="shared" ca="1" si="449"/>
        <v>2.8690954732406699</v>
      </c>
      <c r="AA3188" s="4">
        <f t="shared" ca="1" si="450"/>
        <v>1.8392124321262766</v>
      </c>
      <c r="AB3188" s="4">
        <f ca="1">Sheet1!AC3188</f>
        <v>0.27554323864300623</v>
      </c>
      <c r="AC3188" s="7">
        <f t="shared" ca="1" si="451"/>
        <v>1.2668443266848572</v>
      </c>
      <c r="AD3188" s="4">
        <f t="shared" ca="1" si="452"/>
        <v>3.6346973229921482</v>
      </c>
      <c r="AE3188" s="4">
        <f t="shared" ca="1" si="453"/>
        <v>2.3299958352074315</v>
      </c>
      <c r="AF3188" s="21">
        <f ca="1">(Sheet1!B$4*EXP(-Sheet1!B$8*Sheet1!B$7)*NORMSDIST((LN(Sheet1!B$4/(Sheet1!B$5+AD3188))-Sheet1!B$8*Sheet1!B$7+Sheet1!B$9*Sheet1!B$7+0.5*Sheet1!B$6*Sheet1!B$6*Sheet1!B$7)/(Sheet1!B$6*SQRT(Sheet1!B$7)))-(Sheet1!B$5+AD3188)*EXP(-Sheet1!B$9*Sheet1!B$7)*NORMSDIST((LN(Sheet1!B$4/(Sheet1!B$5+AD3188))-Sheet1!B$8*Sheet1!B$7+Sheet1!B$9*Sheet1!B$7-0.5*Sheet1!B$6*Sheet1!B$6*Sheet1!B$7)/(Sheet1!B$6*SQRT(Sheet1!B$7))))*400+100*AE3188-400*Sheet1!$B$13</f>
        <v>-316.00937057515011</v>
      </c>
    </row>
    <row r="3189" spans="22:32" x14ac:dyDescent="0.25">
      <c r="V3189" s="7" t="e">
        <f t="shared" si="447"/>
        <v>#VALUE!</v>
      </c>
      <c r="X3189" s="4">
        <f t="shared" ca="1" si="448"/>
        <v>1.4889842735659746</v>
      </c>
      <c r="Y3189" s="4">
        <f t="shared" ca="1" si="448"/>
        <v>-0.84951818392454126</v>
      </c>
      <c r="Z3189" s="4">
        <f t="shared" ca="1" si="449"/>
        <v>2.5221220149817789</v>
      </c>
      <c r="AA3189" s="4">
        <f t="shared" ca="1" si="450"/>
        <v>0.52122356815543469</v>
      </c>
      <c r="AB3189" s="4">
        <f ca="1">Sheet1!AC3189</f>
        <v>0.50217601472320161</v>
      </c>
      <c r="AC3189" s="7">
        <f t="shared" ca="1" si="451"/>
        <v>1.052947034306063</v>
      </c>
      <c r="AD3189" s="4">
        <f t="shared" ca="1" si="452"/>
        <v>2.6556608958330958</v>
      </c>
      <c r="AE3189" s="4">
        <f t="shared" ca="1" si="453"/>
        <v>0.54882081029968899</v>
      </c>
      <c r="AF3189" s="21">
        <f ca="1">(Sheet1!B$4*EXP(-Sheet1!B$8*Sheet1!B$7)*NORMSDIST((LN(Sheet1!B$4/(Sheet1!B$5+AD3189))-Sheet1!B$8*Sheet1!B$7+Sheet1!B$9*Sheet1!B$7+0.5*Sheet1!B$6*Sheet1!B$6*Sheet1!B$7)/(Sheet1!B$6*SQRT(Sheet1!B$7)))-(Sheet1!B$5+AD3189)*EXP(-Sheet1!B$9*Sheet1!B$7)*NORMSDIST((LN(Sheet1!B$4/(Sheet1!B$5+AD3189))-Sheet1!B$8*Sheet1!B$7+Sheet1!B$9*Sheet1!B$7-0.5*Sheet1!B$6*Sheet1!B$6*Sheet1!B$7)/(Sheet1!B$6*SQRT(Sheet1!B$7))))*400+100*AE3189-400*Sheet1!$B$13</f>
        <v>-352.72670085716845</v>
      </c>
    </row>
    <row r="3190" spans="22:32" x14ac:dyDescent="0.25">
      <c r="V3190" s="7" t="e">
        <f t="shared" si="447"/>
        <v>#VALUE!</v>
      </c>
      <c r="X3190" s="4">
        <f t="shared" ca="1" si="448"/>
        <v>-0.77267134264461268</v>
      </c>
      <c r="Y3190" s="4">
        <f t="shared" ca="1" si="448"/>
        <v>0.42405393703983185</v>
      </c>
      <c r="Z3190" s="4">
        <f t="shared" ca="1" si="449"/>
        <v>-1.308792468950922</v>
      </c>
      <c r="AA3190" s="4">
        <f t="shared" ca="1" si="450"/>
        <v>-0.29402236166629375</v>
      </c>
      <c r="AB3190" s="4">
        <f ca="1">Sheet1!AC3190</f>
        <v>0.99671739792818592</v>
      </c>
      <c r="AC3190" s="7">
        <f t="shared" ca="1" si="451"/>
        <v>0.56290946379865747</v>
      </c>
      <c r="AD3190" s="4">
        <f t="shared" ca="1" si="452"/>
        <v>-0.73673166692088454</v>
      </c>
      <c r="AE3190" s="4">
        <f t="shared" ca="1" si="453"/>
        <v>-0.16550796995038836</v>
      </c>
      <c r="AF3190" s="21">
        <f ca="1">(Sheet1!B$4*EXP(-Sheet1!B$8*Sheet1!B$7)*NORMSDIST((LN(Sheet1!B$4/(Sheet1!B$5+AD3190))-Sheet1!B$8*Sheet1!B$7+Sheet1!B$9*Sheet1!B$7+0.5*Sheet1!B$6*Sheet1!B$6*Sheet1!B$7)/(Sheet1!B$6*SQRT(Sheet1!B$7)))-(Sheet1!B$5+AD3190)*EXP(-Sheet1!B$9*Sheet1!B$7)*NORMSDIST((LN(Sheet1!B$4/(Sheet1!B$5+AD3190))-Sheet1!B$8*Sheet1!B$7+Sheet1!B$9*Sheet1!B$7-0.5*Sheet1!B$6*Sheet1!B$6*Sheet1!B$7)/(Sheet1!B$6*SQRT(Sheet1!B$7))))*400+100*AE3190-400*Sheet1!$B$13</f>
        <v>102.91958598950623</v>
      </c>
    </row>
    <row r="3191" spans="22:32" x14ac:dyDescent="0.25">
      <c r="V3191" s="7" t="e">
        <f t="shared" si="447"/>
        <v>#VALUE!</v>
      </c>
      <c r="X3191" s="4">
        <f t="shared" ca="1" si="448"/>
        <v>1.7247028727772795</v>
      </c>
      <c r="Y3191" s="4">
        <f t="shared" ca="1" si="448"/>
        <v>0.11851879650355483</v>
      </c>
      <c r="Z3191" s="4">
        <f t="shared" ca="1" si="449"/>
        <v>2.9213949146126805</v>
      </c>
      <c r="AA3191" s="4">
        <f t="shared" ca="1" si="450"/>
        <v>2.1506209481446308</v>
      </c>
      <c r="AB3191" s="4">
        <f ca="1">Sheet1!AC3191</f>
        <v>0.85710752144651992</v>
      </c>
      <c r="AC3191" s="7">
        <f t="shared" ca="1" si="451"/>
        <v>0.79600678740663711</v>
      </c>
      <c r="AD3191" s="4">
        <f t="shared" ca="1" si="452"/>
        <v>2.3254501807269268</v>
      </c>
      <c r="AE3191" s="4">
        <f t="shared" ca="1" si="453"/>
        <v>1.7119088718620235</v>
      </c>
      <c r="AF3191" s="21">
        <f ca="1">(Sheet1!B$4*EXP(-Sheet1!B$8*Sheet1!B$7)*NORMSDIST((LN(Sheet1!B$4/(Sheet1!B$5+AD3191))-Sheet1!B$8*Sheet1!B$7+Sheet1!B$9*Sheet1!B$7+0.5*Sheet1!B$6*Sheet1!B$6*Sheet1!B$7)/(Sheet1!B$6*SQRT(Sheet1!B$7)))-(Sheet1!B$5+AD3191)*EXP(-Sheet1!B$9*Sheet1!B$7)*NORMSDIST((LN(Sheet1!B$4/(Sheet1!B$5+AD3191))-Sheet1!B$8*Sheet1!B$7+Sheet1!B$9*Sheet1!B$7-0.5*Sheet1!B$6*Sheet1!B$6*Sheet1!B$7)/(Sheet1!B$6*SQRT(Sheet1!B$7))))*400+100*AE3191-400*Sheet1!$B$13</f>
        <v>-187.66415339750574</v>
      </c>
    </row>
    <row r="3192" spans="22:32" x14ac:dyDescent="0.25">
      <c r="V3192" s="7" t="e">
        <f t="shared" si="447"/>
        <v>#VALUE!</v>
      </c>
      <c r="X3192" s="4">
        <f t="shared" ca="1" si="448"/>
        <v>-1.195441568758485</v>
      </c>
      <c r="Y3192" s="4">
        <f t="shared" ca="1" si="448"/>
        <v>-0.59710689553857454</v>
      </c>
      <c r="Z3192" s="4">
        <f t="shared" ca="1" si="449"/>
        <v>-2.0249035209548412</v>
      </c>
      <c r="AA3192" s="4">
        <f t="shared" ca="1" si="450"/>
        <v>-2.2131644269077455</v>
      </c>
      <c r="AB3192" s="4">
        <f ca="1">Sheet1!AC3192</f>
        <v>0.24324343531069703</v>
      </c>
      <c r="AC3192" s="7">
        <f t="shared" ca="1" si="451"/>
        <v>1.3091386731030827</v>
      </c>
      <c r="AD3192" s="4">
        <f t="shared" ca="1" si="452"/>
        <v>-2.6508795085845809</v>
      </c>
      <c r="AE3192" s="4">
        <f t="shared" ca="1" si="453"/>
        <v>-2.8973391412009506</v>
      </c>
      <c r="AF3192" s="21">
        <f ca="1">(Sheet1!B$4*EXP(-Sheet1!B$8*Sheet1!B$7)*NORMSDIST((LN(Sheet1!B$4/(Sheet1!B$5+AD3192))-Sheet1!B$8*Sheet1!B$7+Sheet1!B$9*Sheet1!B$7+0.5*Sheet1!B$6*Sheet1!B$6*Sheet1!B$7)/(Sheet1!B$6*SQRT(Sheet1!B$7)))-(Sheet1!B$5+AD3192)*EXP(-Sheet1!B$9*Sheet1!B$7)*NORMSDIST((LN(Sheet1!B$4/(Sheet1!B$5+AD3192))-Sheet1!B$8*Sheet1!B$7+Sheet1!B$9*Sheet1!B$7-0.5*Sheet1!B$6*Sheet1!B$6*Sheet1!B$7)/(Sheet1!B$6*SQRT(Sheet1!B$7))))*400+100*AE3192-400*Sheet1!$B$13</f>
        <v>153.49238784111367</v>
      </c>
    </row>
    <row r="3193" spans="22:32" x14ac:dyDescent="0.25">
      <c r="V3193" s="7" t="e">
        <f t="shared" si="447"/>
        <v>#VALUE!</v>
      </c>
      <c r="X3193" s="4">
        <f t="shared" ca="1" si="448"/>
        <v>1.0553470158975913</v>
      </c>
      <c r="Y3193" s="4">
        <f t="shared" ca="1" si="448"/>
        <v>1.3968617575569675</v>
      </c>
      <c r="Z3193" s="4">
        <f t="shared" ca="1" si="449"/>
        <v>1.7876037977661714</v>
      </c>
      <c r="AA3193" s="4">
        <f t="shared" ca="1" si="450"/>
        <v>3.1740683824313232</v>
      </c>
      <c r="AB3193" s="4">
        <f ca="1">Sheet1!AC3193</f>
        <v>0.87480435968894221</v>
      </c>
      <c r="AC3193" s="7">
        <f t="shared" ca="1" si="451"/>
        <v>0.78064555042612538</v>
      </c>
      <c r="AD3193" s="4">
        <f t="shared" ca="1" si="452"/>
        <v>1.395484950651005</v>
      </c>
      <c r="AE3193" s="4">
        <f t="shared" ca="1" si="453"/>
        <v>2.4778223594932616</v>
      </c>
      <c r="AF3193" s="21">
        <f ca="1">(Sheet1!B$4*EXP(-Sheet1!B$8*Sheet1!B$7)*NORMSDIST((LN(Sheet1!B$4/(Sheet1!B$5+AD3193))-Sheet1!B$8*Sheet1!B$7+Sheet1!B$9*Sheet1!B$7+0.5*Sheet1!B$6*Sheet1!B$6*Sheet1!B$7)/(Sheet1!B$6*SQRT(Sheet1!B$7)))-(Sheet1!B$5+AD3193)*EXP(-Sheet1!B$9*Sheet1!B$7)*NORMSDIST((LN(Sheet1!B$4/(Sheet1!B$5+AD3193))-Sheet1!B$8*Sheet1!B$7+Sheet1!B$9*Sheet1!B$7-0.5*Sheet1!B$6*Sheet1!B$6*Sheet1!B$7)/(Sheet1!B$6*SQRT(Sheet1!B$7))))*400+100*AE3193-400*Sheet1!$B$13</f>
        <v>29.151030380749944</v>
      </c>
    </row>
    <row r="3194" spans="22:32" x14ac:dyDescent="0.25">
      <c r="V3194" s="7" t="e">
        <f t="shared" si="447"/>
        <v>#VALUE!</v>
      </c>
      <c r="X3194" s="4">
        <f t="shared" ca="1" si="448"/>
        <v>0.95170823401639049</v>
      </c>
      <c r="Y3194" s="4">
        <f t="shared" ca="1" si="448"/>
        <v>-0.11246034733380636</v>
      </c>
      <c r="Z3194" s="4">
        <f t="shared" ca="1" si="449"/>
        <v>1.6120548292317569</v>
      </c>
      <c r="AA3194" s="4">
        <f t="shared" ca="1" si="450"/>
        <v>0.93718913023213757</v>
      </c>
      <c r="AB3194" s="4">
        <f ca="1">Sheet1!AC3194</f>
        <v>0.2395182861032823</v>
      </c>
      <c r="AC3194" s="7">
        <f t="shared" ca="1" si="451"/>
        <v>1.3143541223812396</v>
      </c>
      <c r="AD3194" s="4">
        <f t="shared" ca="1" si="452"/>
        <v>2.1188109103053447</v>
      </c>
      <c r="AE3194" s="4">
        <f t="shared" ca="1" si="453"/>
        <v>1.2317983967714985</v>
      </c>
      <c r="AF3194" s="21">
        <f ca="1">(Sheet1!B$4*EXP(-Sheet1!B$8*Sheet1!B$7)*NORMSDIST((LN(Sheet1!B$4/(Sheet1!B$5+AD3194))-Sheet1!B$8*Sheet1!B$7+Sheet1!B$9*Sheet1!B$7+0.5*Sheet1!B$6*Sheet1!B$6*Sheet1!B$7)/(Sheet1!B$6*SQRT(Sheet1!B$7)))-(Sheet1!B$5+AD3194)*EXP(-Sheet1!B$9*Sheet1!B$7)*NORMSDIST((LN(Sheet1!B$4/(Sheet1!B$5+AD3194))-Sheet1!B$8*Sheet1!B$7+Sheet1!B$9*Sheet1!B$7-0.5*Sheet1!B$6*Sheet1!B$6*Sheet1!B$7)/(Sheet1!B$6*SQRT(Sheet1!B$7))))*400+100*AE3194-400*Sheet1!$B$13</f>
        <v>-204.89092873817754</v>
      </c>
    </row>
    <row r="3195" spans="22:32" x14ac:dyDescent="0.25">
      <c r="V3195" s="7" t="e">
        <f t="shared" si="447"/>
        <v>#VALUE!</v>
      </c>
      <c r="X3195" s="4">
        <f t="shared" ca="1" si="448"/>
        <v>-1.4809608885591763</v>
      </c>
      <c r="Y3195" s="4">
        <f t="shared" ca="1" si="448"/>
        <v>0.58348921895992201</v>
      </c>
      <c r="Z3195" s="4">
        <f t="shared" ca="1" si="449"/>
        <v>-2.5085315719397863</v>
      </c>
      <c r="AA3195" s="4">
        <f t="shared" ca="1" si="450"/>
        <v>-0.88524159694708471</v>
      </c>
      <c r="AB3195" s="4">
        <f ca="1">Sheet1!AC3195</f>
        <v>0.79873138706786717</v>
      </c>
      <c r="AC3195" s="7">
        <f t="shared" ca="1" si="451"/>
        <v>0.84205597767017304</v>
      </c>
      <c r="AD3195" s="4">
        <f t="shared" ca="1" si="452"/>
        <v>-2.1123240053262529</v>
      </c>
      <c r="AE3195" s="4">
        <f t="shared" ca="1" si="453"/>
        <v>-0.74542297839158267</v>
      </c>
      <c r="AF3195" s="21">
        <f ca="1">(Sheet1!B$4*EXP(-Sheet1!B$8*Sheet1!B$7)*NORMSDIST((LN(Sheet1!B$4/(Sheet1!B$5+AD3195))-Sheet1!B$8*Sheet1!B$7+Sheet1!B$9*Sheet1!B$7+0.5*Sheet1!B$6*Sheet1!B$6*Sheet1!B$7)/(Sheet1!B$6*SQRT(Sheet1!B$7)))-(Sheet1!B$5+AD3195)*EXP(-Sheet1!B$9*Sheet1!B$7)*NORMSDIST((LN(Sheet1!B$4/(Sheet1!B$5+AD3195))-Sheet1!B$8*Sheet1!B$7+Sheet1!B$9*Sheet1!B$7-0.5*Sheet1!B$6*Sheet1!B$6*Sheet1!B$7)/(Sheet1!B$6*SQRT(Sheet1!B$7))))*400+100*AE3195-400*Sheet1!$B$13</f>
        <v>275.62353816890482</v>
      </c>
    </row>
    <row r="3196" spans="22:32" x14ac:dyDescent="0.25">
      <c r="V3196" s="7" t="e">
        <f t="shared" si="447"/>
        <v>#VALUE!</v>
      </c>
      <c r="X3196" s="4">
        <f t="shared" ca="1" si="448"/>
        <v>-0.55327814061559832</v>
      </c>
      <c r="Y3196" s="4">
        <f t="shared" ca="1" si="448"/>
        <v>-0.46049632017529735</v>
      </c>
      <c r="Z3196" s="4">
        <f t="shared" ca="1" si="449"/>
        <v>-0.93717240915705025</v>
      </c>
      <c r="AA3196" s="4">
        <f t="shared" ca="1" si="450"/>
        <v>-1.2826616079121045</v>
      </c>
      <c r="AB3196" s="4">
        <f ca="1">Sheet1!AC3196</f>
        <v>0.35190278380014706</v>
      </c>
      <c r="AC3196" s="7">
        <f t="shared" ca="1" si="451"/>
        <v>1.1825092576554621</v>
      </c>
      <c r="AD3196" s="4">
        <f t="shared" ca="1" si="452"/>
        <v>-1.1082150498474845</v>
      </c>
      <c r="AE3196" s="4">
        <f t="shared" ca="1" si="453"/>
        <v>-1.516759225795304</v>
      </c>
      <c r="AF3196" s="21">
        <f ca="1">(Sheet1!B$4*EXP(-Sheet1!B$8*Sheet1!B$7)*NORMSDIST((LN(Sheet1!B$4/(Sheet1!B$5+AD3196))-Sheet1!B$8*Sheet1!B$7+Sheet1!B$9*Sheet1!B$7+0.5*Sheet1!B$6*Sheet1!B$6*Sheet1!B$7)/(Sheet1!B$6*SQRT(Sheet1!B$7)))-(Sheet1!B$5+AD3196)*EXP(-Sheet1!B$9*Sheet1!B$7)*NORMSDIST((LN(Sheet1!B$4/(Sheet1!B$5+AD3196))-Sheet1!B$8*Sheet1!B$7+Sheet1!B$9*Sheet1!B$7-0.5*Sheet1!B$6*Sheet1!B$6*Sheet1!B$7)/(Sheet1!B$6*SQRT(Sheet1!B$7))))*400+100*AE3196-400*Sheet1!$B$13</f>
        <v>29.110077089945662</v>
      </c>
    </row>
    <row r="3197" spans="22:32" x14ac:dyDescent="0.25">
      <c r="V3197" s="7" t="e">
        <f t="shared" si="447"/>
        <v>#VALUE!</v>
      </c>
      <c r="X3197" s="4">
        <f t="shared" ca="1" si="448"/>
        <v>-0.74742627054837762</v>
      </c>
      <c r="Y3197" s="4">
        <f t="shared" ca="1" si="448"/>
        <v>2.3945789438712928</v>
      </c>
      <c r="Z3197" s="4">
        <f t="shared" ca="1" si="449"/>
        <v>-1.2660310017990692</v>
      </c>
      <c r="AA3197" s="4">
        <f t="shared" ca="1" si="450"/>
        <v>2.4997480657852016</v>
      </c>
      <c r="AB3197" s="4">
        <f ca="1">Sheet1!AC3197</f>
        <v>0.56116244248765268</v>
      </c>
      <c r="AC3197" s="7">
        <f t="shared" ca="1" si="451"/>
        <v>1.0091872413052136</v>
      </c>
      <c r="AD3197" s="4">
        <f t="shared" ca="1" si="452"/>
        <v>-1.2776623341124786</v>
      </c>
      <c r="AE3197" s="4">
        <f t="shared" ca="1" si="453"/>
        <v>2.5227138544678112</v>
      </c>
      <c r="AF3197" s="21">
        <f ca="1">(Sheet1!B$4*EXP(-Sheet1!B$8*Sheet1!B$7)*NORMSDIST((LN(Sheet1!B$4/(Sheet1!B$5+AD3197))-Sheet1!B$8*Sheet1!B$7+Sheet1!B$9*Sheet1!B$7+0.5*Sheet1!B$6*Sheet1!B$6*Sheet1!B$7)/(Sheet1!B$6*SQRT(Sheet1!B$7)))-(Sheet1!B$5+AD3197)*EXP(-Sheet1!B$9*Sheet1!B$7)*NORMSDIST((LN(Sheet1!B$4/(Sheet1!B$5+AD3197))-Sheet1!B$8*Sheet1!B$7+Sheet1!B$9*Sheet1!B$7-0.5*Sheet1!B$6*Sheet1!B$6*Sheet1!B$7)/(Sheet1!B$6*SQRT(Sheet1!B$7))))*400+100*AE3197-400*Sheet1!$B$13</f>
        <v>461.26660558761341</v>
      </c>
    </row>
    <row r="3198" spans="22:32" x14ac:dyDescent="0.25">
      <c r="V3198" s="7" t="e">
        <f t="shared" si="447"/>
        <v>#VALUE!</v>
      </c>
      <c r="X3198" s="4">
        <f t="shared" ca="1" si="448"/>
        <v>-0.59735251237330911</v>
      </c>
      <c r="Y3198" s="4">
        <f t="shared" ca="1" si="448"/>
        <v>1.1108506162051499</v>
      </c>
      <c r="Z3198" s="4">
        <f t="shared" ca="1" si="449"/>
        <v>-1.0118279614553922</v>
      </c>
      <c r="AA3198" s="4">
        <f t="shared" ca="1" si="450"/>
        <v>0.87129151321697473</v>
      </c>
      <c r="AB3198" s="4">
        <f ca="1">Sheet1!AC3198</f>
        <v>2.3231179076156794E-2</v>
      </c>
      <c r="AC3198" s="7">
        <f t="shared" ca="1" si="451"/>
        <v>2.1444294654255209</v>
      </c>
      <c r="AD3198" s="4">
        <f t="shared" ca="1" si="452"/>
        <v>-2.1697936944863812</v>
      </c>
      <c r="AE3198" s="4">
        <f t="shared" ca="1" si="453"/>
        <v>1.8684231939176703</v>
      </c>
      <c r="AF3198" s="21">
        <f ca="1">(Sheet1!B$4*EXP(-Sheet1!B$8*Sheet1!B$7)*NORMSDIST((LN(Sheet1!B$4/(Sheet1!B$5+AD3198))-Sheet1!B$8*Sheet1!B$7+Sheet1!B$9*Sheet1!B$7+0.5*Sheet1!B$6*Sheet1!B$6*Sheet1!B$7)/(Sheet1!B$6*SQRT(Sheet1!B$7)))-(Sheet1!B$5+AD3198)*EXP(-Sheet1!B$9*Sheet1!B$7)*NORMSDIST((LN(Sheet1!B$4/(Sheet1!B$5+AD3198))-Sheet1!B$8*Sheet1!B$7+Sheet1!B$9*Sheet1!B$7-0.5*Sheet1!B$6*Sheet1!B$6*Sheet1!B$7)/(Sheet1!B$6*SQRT(Sheet1!B$7))))*400+100*AE3198-400*Sheet1!$B$13</f>
        <v>546.86468552424776</v>
      </c>
    </row>
    <row r="3199" spans="22:32" x14ac:dyDescent="0.25">
      <c r="V3199" s="7" t="e">
        <f t="shared" si="447"/>
        <v>#VALUE!</v>
      </c>
      <c r="X3199" s="4">
        <f t="shared" ca="1" si="448"/>
        <v>0.7633751156845594</v>
      </c>
      <c r="Y3199" s="4">
        <f t="shared" ca="1" si="448"/>
        <v>1.3808095805756764</v>
      </c>
      <c r="Z3199" s="4">
        <f t="shared" ca="1" si="449"/>
        <v>1.293046017434637</v>
      </c>
      <c r="AA3199" s="4">
        <f t="shared" ca="1" si="450"/>
        <v>2.8156220836946075</v>
      </c>
      <c r="AB3199" s="4">
        <f ca="1">Sheet1!AC3199</f>
        <v>0.78917524294831143</v>
      </c>
      <c r="AC3199" s="7">
        <f t="shared" ca="1" si="451"/>
        <v>0.84914100941070425</v>
      </c>
      <c r="AD3199" s="4">
        <f t="shared" ca="1" si="452"/>
        <v>1.0979784004589388</v>
      </c>
      <c r="AE3199" s="4">
        <f t="shared" ca="1" si="453"/>
        <v>2.3908601782675096</v>
      </c>
      <c r="AF3199" s="21">
        <f ca="1">(Sheet1!B$4*EXP(-Sheet1!B$8*Sheet1!B$7)*NORMSDIST((LN(Sheet1!B$4/(Sheet1!B$5+AD3199))-Sheet1!B$8*Sheet1!B$7+Sheet1!B$9*Sheet1!B$7+0.5*Sheet1!B$6*Sheet1!B$6*Sheet1!B$7)/(Sheet1!B$6*SQRT(Sheet1!B$7)))-(Sheet1!B$5+AD3199)*EXP(-Sheet1!B$9*Sheet1!B$7)*NORMSDIST((LN(Sheet1!B$4/(Sheet1!B$5+AD3199))-Sheet1!B$8*Sheet1!B$7+Sheet1!B$9*Sheet1!B$7-0.5*Sheet1!B$6*Sheet1!B$6*Sheet1!B$7)/(Sheet1!B$6*SQRT(Sheet1!B$7))))*400+100*AE3199-400*Sheet1!$B$13</f>
        <v>66.232477009362356</v>
      </c>
    </row>
    <row r="3200" spans="22:32" x14ac:dyDescent="0.25">
      <c r="V3200" s="7" t="e">
        <f t="shared" si="447"/>
        <v>#VALUE!</v>
      </c>
      <c r="X3200" s="4">
        <f t="shared" ca="1" si="448"/>
        <v>0.56437014635417293</v>
      </c>
      <c r="Y3200" s="4">
        <f t="shared" ca="1" si="448"/>
        <v>2.0597911140622149</v>
      </c>
      <c r="Z3200" s="4">
        <f t="shared" ca="1" si="449"/>
        <v>0.95596064779745227</v>
      </c>
      <c r="AA3200" s="4">
        <f t="shared" ca="1" si="450"/>
        <v>3.5392976407536625</v>
      </c>
      <c r="AB3200" s="4">
        <f ca="1">Sheet1!AC3200</f>
        <v>0.88145686879536544</v>
      </c>
      <c r="AC3200" s="7">
        <f t="shared" ca="1" si="451"/>
        <v>0.77462368612432841</v>
      </c>
      <c r="AD3200" s="4">
        <f t="shared" ca="1" si="452"/>
        <v>0.74050976078666331</v>
      </c>
      <c r="AE3200" s="4">
        <f t="shared" ca="1" si="453"/>
        <v>2.7416237847717411</v>
      </c>
      <c r="AF3200" s="21">
        <f ca="1">(Sheet1!B$4*EXP(-Sheet1!B$8*Sheet1!B$7)*NORMSDIST((LN(Sheet1!B$4/(Sheet1!B$5+AD3200))-Sheet1!B$8*Sheet1!B$7+Sheet1!B$9*Sheet1!B$7+0.5*Sheet1!B$6*Sheet1!B$6*Sheet1!B$7)/(Sheet1!B$6*SQRT(Sheet1!B$7)))-(Sheet1!B$5+AD3200)*EXP(-Sheet1!B$9*Sheet1!B$7)*NORMSDIST((LN(Sheet1!B$4/(Sheet1!B$5+AD3200))-Sheet1!B$8*Sheet1!B$7+Sheet1!B$9*Sheet1!B$7-0.5*Sheet1!B$6*Sheet1!B$6*Sheet1!B$7)/(Sheet1!B$6*SQRT(Sheet1!B$7))))*400+100*AE3200-400*Sheet1!$B$13</f>
        <v>156.9073301658018</v>
      </c>
    </row>
    <row r="3201" spans="22:32" x14ac:dyDescent="0.25">
      <c r="V3201" s="7" t="e">
        <f t="shared" si="447"/>
        <v>#VALUE!</v>
      </c>
      <c r="X3201" s="4">
        <f t="shared" ca="1" si="448"/>
        <v>0.96738888072131801</v>
      </c>
      <c r="Y3201" s="4">
        <f t="shared" ca="1" si="448"/>
        <v>-1.0926167680314263</v>
      </c>
      <c r="Z3201" s="4">
        <f t="shared" ca="1" si="449"/>
        <v>1.6386155558732374</v>
      </c>
      <c r="AA3201" s="4">
        <f t="shared" ca="1" si="450"/>
        <v>-0.41996818899532645</v>
      </c>
      <c r="AB3201" s="4">
        <f ca="1">Sheet1!AC3201</f>
        <v>0.63088574196769509</v>
      </c>
      <c r="AC3201" s="7">
        <f t="shared" ca="1" si="451"/>
        <v>0.95998058765940597</v>
      </c>
      <c r="AD3201" s="4">
        <f t="shared" ca="1" si="452"/>
        <v>1.5730391242750346</v>
      </c>
      <c r="AE3201" s="4">
        <f t="shared" ca="1" si="453"/>
        <v>-0.40316130886998996</v>
      </c>
      <c r="AF3201" s="21">
        <f ca="1">(Sheet1!B$4*EXP(-Sheet1!B$8*Sheet1!B$7)*NORMSDIST((LN(Sheet1!B$4/(Sheet1!B$5+AD3201))-Sheet1!B$8*Sheet1!B$7+Sheet1!B$9*Sheet1!B$7+0.5*Sheet1!B$6*Sheet1!B$6*Sheet1!B$7)/(Sheet1!B$6*SQRT(Sheet1!B$7)))-(Sheet1!B$5+AD3201)*EXP(-Sheet1!B$9*Sheet1!B$7)*NORMSDIST((LN(Sheet1!B$4/(Sheet1!B$5+AD3201))-Sheet1!B$8*Sheet1!B$7+Sheet1!B$9*Sheet1!B$7-0.5*Sheet1!B$6*Sheet1!B$6*Sheet1!B$7)/(Sheet1!B$6*SQRT(Sheet1!B$7))))*400+100*AE3201-400*Sheet1!$B$13</f>
        <v>-286.05469852516671</v>
      </c>
    </row>
    <row r="3202" spans="22:32" x14ac:dyDescent="0.25">
      <c r="V3202" s="7" t="e">
        <f t="shared" si="447"/>
        <v>#VALUE!</v>
      </c>
      <c r="X3202" s="4">
        <f t="shared" ca="1" si="448"/>
        <v>1.4907978221213032</v>
      </c>
      <c r="Y3202" s="4">
        <f t="shared" ca="1" si="448"/>
        <v>0.48471791075449838</v>
      </c>
      <c r="Z3202" s="4">
        <f t="shared" ca="1" si="449"/>
        <v>2.5251939015139837</v>
      </c>
      <c r="AA3202" s="4">
        <f t="shared" ca="1" si="450"/>
        <v>2.3952964852004217</v>
      </c>
      <c r="AB3202" s="4">
        <f ca="1">Sheet1!AC3202</f>
        <v>0.30220718506911404</v>
      </c>
      <c r="AC3202" s="7">
        <f t="shared" ca="1" si="451"/>
        <v>1.235262577346421</v>
      </c>
      <c r="AD3202" s="4">
        <f t="shared" ca="1" si="452"/>
        <v>3.1192775270836277</v>
      </c>
      <c r="AE3202" s="4">
        <f t="shared" ca="1" si="453"/>
        <v>2.9588201098174962</v>
      </c>
      <c r="AF3202" s="21">
        <f ca="1">(Sheet1!B$4*EXP(-Sheet1!B$8*Sheet1!B$7)*NORMSDIST((LN(Sheet1!B$4/(Sheet1!B$5+AD3202))-Sheet1!B$8*Sheet1!B$7+Sheet1!B$9*Sheet1!B$7+0.5*Sheet1!B$6*Sheet1!B$6*Sheet1!B$7)/(Sheet1!B$6*SQRT(Sheet1!B$7)))-(Sheet1!B$5+AD3202)*EXP(-Sheet1!B$9*Sheet1!B$7)*NORMSDIST((LN(Sheet1!B$4/(Sheet1!B$5+AD3202))-Sheet1!B$8*Sheet1!B$7+Sheet1!B$9*Sheet1!B$7-0.5*Sheet1!B$6*Sheet1!B$6*Sheet1!B$7)/(Sheet1!B$6*SQRT(Sheet1!B$7))))*400+100*AE3202-400*Sheet1!$B$13</f>
        <v>-179.27001440310551</v>
      </c>
    </row>
    <row r="3203" spans="22:32" x14ac:dyDescent="0.25">
      <c r="V3203" s="7" t="e">
        <f t="shared" ref="V3203:V3266" si="454">GAMMALN($B$7/2+1)-GAMMALN($B$7/2)-LN(PI())-LN($B$7)-0.5*LN($B$9*$C$10-$C$9*$B$10)-($B$7/2+1)*LN(SUMPRODUCT(MMULT(J3203:K3203,MINVERSE($B$9:$C$10)),J3203:K3203)/$B$7+1)</f>
        <v>#VALUE!</v>
      </c>
      <c r="X3203" s="4">
        <f t="shared" ref="X3203:Y3266" ca="1" si="455">NORMSINV(RAND())</f>
        <v>-0.95295508492300451</v>
      </c>
      <c r="Y3203" s="4">
        <f t="shared" ca="1" si="455"/>
        <v>0.58485448429312215</v>
      </c>
      <c r="Z3203" s="4">
        <f t="shared" ref="Z3203:Z3266" ca="1" si="456">X3203*SQRT($B$20)</f>
        <v>-1.6141668126669078</v>
      </c>
      <c r="AA3203" s="4">
        <f t="shared" ref="AA3203:AA3266" ca="1" si="457">SQRT($C$21)*($B$25*X3203+SQRT(1-$B$25^2)*Y3203)</f>
        <v>-0.27583589607980608</v>
      </c>
      <c r="AB3203" s="4">
        <f ca="1">Sheet1!AC3203</f>
        <v>0.55016277752571896</v>
      </c>
      <c r="AC3203" s="7">
        <f t="shared" ref="AC3203:AC3266" ca="1" si="458">SQRT((B$27/2)/GAMMAINV(AB3203,B$27/2,1))</f>
        <v>1.01716205383798</v>
      </c>
      <c r="AD3203" s="4">
        <f t="shared" ref="AD3203:AD3266" ca="1" si="459">AC3203*Z3203</f>
        <v>-1.6418692304093778</v>
      </c>
      <c r="AE3203" s="4">
        <f t="shared" ref="AE3203:AE3266" ca="1" si="460">AC3203*AA3203</f>
        <v>-0.28056980657877517</v>
      </c>
      <c r="AF3203" s="21">
        <f ca="1">(Sheet1!B$4*EXP(-Sheet1!B$8*Sheet1!B$7)*NORMSDIST((LN(Sheet1!B$4/(Sheet1!B$5+AD3203))-Sheet1!B$8*Sheet1!B$7+Sheet1!B$9*Sheet1!B$7+0.5*Sheet1!B$6*Sheet1!B$6*Sheet1!B$7)/(Sheet1!B$6*SQRT(Sheet1!B$7)))-(Sheet1!B$5+AD3203)*EXP(-Sheet1!B$9*Sheet1!B$7)*NORMSDIST((LN(Sheet1!B$4/(Sheet1!B$5+AD3203))-Sheet1!B$8*Sheet1!B$7+Sheet1!B$9*Sheet1!B$7-0.5*Sheet1!B$6*Sheet1!B$6*Sheet1!B$7)/(Sheet1!B$6*SQRT(Sheet1!B$7))))*400+100*AE3203-400*Sheet1!$B$13</f>
        <v>242.083788362017</v>
      </c>
    </row>
    <row r="3204" spans="22:32" x14ac:dyDescent="0.25">
      <c r="V3204" s="7" t="e">
        <f t="shared" si="454"/>
        <v>#VALUE!</v>
      </c>
      <c r="X3204" s="4">
        <f t="shared" ca="1" si="455"/>
        <v>-1.659208285385311</v>
      </c>
      <c r="Y3204" s="4">
        <f t="shared" ca="1" si="455"/>
        <v>2.5026094429683652</v>
      </c>
      <c r="Z3204" s="4">
        <f t="shared" ca="1" si="456"/>
        <v>-2.8104566437014444</v>
      </c>
      <c r="AA3204" s="4">
        <f t="shared" ca="1" si="457"/>
        <v>1.602280271967117</v>
      </c>
      <c r="AB3204" s="4">
        <f ca="1">Sheet1!AC3204</f>
        <v>0.11227569261548431</v>
      </c>
      <c r="AC3204" s="7">
        <f t="shared" ca="1" si="458"/>
        <v>1.5701447222512706</v>
      </c>
      <c r="AD3204" s="4">
        <f t="shared" ca="1" si="459"/>
        <v>-4.4128236662238427</v>
      </c>
      <c r="AE3204" s="4">
        <f t="shared" ca="1" si="460"/>
        <v>2.5158119125964991</v>
      </c>
      <c r="AF3204" s="21">
        <f ca="1">(Sheet1!B$4*EXP(-Sheet1!B$8*Sheet1!B$7)*NORMSDIST((LN(Sheet1!B$4/(Sheet1!B$5+AD3204))-Sheet1!B$8*Sheet1!B$7+Sheet1!B$9*Sheet1!B$7+0.5*Sheet1!B$6*Sheet1!B$6*Sheet1!B$7)/(Sheet1!B$6*SQRT(Sheet1!B$7)))-(Sheet1!B$5+AD3204)*EXP(-Sheet1!B$9*Sheet1!B$7)*NORMSDIST((LN(Sheet1!B$4/(Sheet1!B$5+AD3204))-Sheet1!B$8*Sheet1!B$7+Sheet1!B$9*Sheet1!B$7-0.5*Sheet1!B$6*Sheet1!B$6*Sheet1!B$7)/(Sheet1!B$6*SQRT(Sheet1!B$7))))*400+100*AE3204-400*Sheet1!$B$13</f>
        <v>1010.2271200245877</v>
      </c>
    </row>
    <row r="3205" spans="22:32" x14ac:dyDescent="0.25">
      <c r="V3205" s="7" t="e">
        <f t="shared" si="454"/>
        <v>#VALUE!</v>
      </c>
      <c r="X3205" s="4">
        <f t="shared" ca="1" si="455"/>
        <v>-4.6102267766773157E-5</v>
      </c>
      <c r="Y3205" s="4">
        <f t="shared" ca="1" si="455"/>
        <v>0.6089898181607738</v>
      </c>
      <c r="Z3205" s="4">
        <f t="shared" ca="1" si="456"/>
        <v>-7.8090512129248114E-5</v>
      </c>
      <c r="AA3205" s="4">
        <f t="shared" ca="1" si="457"/>
        <v>0.85438391899220612</v>
      </c>
      <c r="AB3205" s="4">
        <f ca="1">Sheet1!AC3205</f>
        <v>7.9675941567073139E-2</v>
      </c>
      <c r="AC3205" s="7">
        <f t="shared" ca="1" si="458"/>
        <v>1.6884926910794256</v>
      </c>
      <c r="AD3205" s="4">
        <f t="shared" ca="1" si="459"/>
        <v>-1.3185525897288467E-4</v>
      </c>
      <c r="AE3205" s="4">
        <f t="shared" ca="1" si="460"/>
        <v>1.4426210025941359</v>
      </c>
      <c r="AF3205" s="21">
        <f ca="1">(Sheet1!B$4*EXP(-Sheet1!B$8*Sheet1!B$7)*NORMSDIST((LN(Sheet1!B$4/(Sheet1!B$5+AD3205))-Sheet1!B$8*Sheet1!B$7+Sheet1!B$9*Sheet1!B$7+0.5*Sheet1!B$6*Sheet1!B$6*Sheet1!B$7)/(Sheet1!B$6*SQRT(Sheet1!B$7)))-(Sheet1!B$5+AD3205)*EXP(-Sheet1!B$9*Sheet1!B$7)*NORMSDIST((LN(Sheet1!B$4/(Sheet1!B$5+AD3205))-Sheet1!B$8*Sheet1!B$7+Sheet1!B$9*Sheet1!B$7-0.5*Sheet1!B$6*Sheet1!B$6*Sheet1!B$7)/(Sheet1!B$6*SQRT(Sheet1!B$7))))*400+100*AE3205-400*Sheet1!$B$13</f>
        <v>144.28323016029753</v>
      </c>
    </row>
    <row r="3206" spans="22:32" x14ac:dyDescent="0.25">
      <c r="V3206" s="7" t="e">
        <f t="shared" si="454"/>
        <v>#VALUE!</v>
      </c>
      <c r="X3206" s="4">
        <f t="shared" ca="1" si="455"/>
        <v>0.18149202815576354</v>
      </c>
      <c r="Y3206" s="4">
        <f t="shared" ca="1" si="455"/>
        <v>-0.55142286017309772</v>
      </c>
      <c r="Z3206" s="4">
        <f t="shared" ca="1" si="456"/>
        <v>0.30742100362087005</v>
      </c>
      <c r="AA3206" s="4">
        <f t="shared" ca="1" si="457"/>
        <v>-0.5648549454178845</v>
      </c>
      <c r="AB3206" s="4">
        <f ca="1">Sheet1!AC3206</f>
        <v>7.4706618797948487E-2</v>
      </c>
      <c r="AC3206" s="7">
        <f t="shared" ca="1" si="458"/>
        <v>1.7110339884117713</v>
      </c>
      <c r="AD3206" s="4">
        <f t="shared" ca="1" si="459"/>
        <v>0.52600778594696684</v>
      </c>
      <c r="AE3206" s="4">
        <f t="shared" ca="1" si="460"/>
        <v>-0.96648601013247637</v>
      </c>
      <c r="AF3206" s="21">
        <f ca="1">(Sheet1!B$4*EXP(-Sheet1!B$8*Sheet1!B$7)*NORMSDIST((LN(Sheet1!B$4/(Sheet1!B$5+AD3206))-Sheet1!B$8*Sheet1!B$7+Sheet1!B$9*Sheet1!B$7+0.5*Sheet1!B$6*Sheet1!B$6*Sheet1!B$7)/(Sheet1!B$6*SQRT(Sheet1!B$7)))-(Sheet1!B$5+AD3206)*EXP(-Sheet1!B$9*Sheet1!B$7)*NORMSDIST((LN(Sheet1!B$4/(Sheet1!B$5+AD3206))-Sheet1!B$8*Sheet1!B$7+Sheet1!B$9*Sheet1!B$7-0.5*Sheet1!B$6*Sheet1!B$6*Sheet1!B$7)/(Sheet1!B$6*SQRT(Sheet1!B$7))))*400+100*AE3206-400*Sheet1!$B$13</f>
        <v>-180.22828547505787</v>
      </c>
    </row>
    <row r="3207" spans="22:32" x14ac:dyDescent="0.25">
      <c r="V3207" s="7" t="e">
        <f t="shared" si="454"/>
        <v>#VALUE!</v>
      </c>
      <c r="X3207" s="4">
        <f t="shared" ca="1" si="455"/>
        <v>1.1637903227716146</v>
      </c>
      <c r="Y3207" s="4">
        <f t="shared" ca="1" si="455"/>
        <v>-0.49014151786179705</v>
      </c>
      <c r="Z3207" s="4">
        <f t="shared" ca="1" si="456"/>
        <v>1.9712909303302888</v>
      </c>
      <c r="AA3207" s="4">
        <f t="shared" ca="1" si="457"/>
        <v>0.65129568736108645</v>
      </c>
      <c r="AB3207" s="4">
        <f ca="1">Sheet1!AC3207</f>
        <v>0.27731746686172432</v>
      </c>
      <c r="AC3207" s="7">
        <f t="shared" ca="1" si="458"/>
        <v>1.2646577561316492</v>
      </c>
      <c r="AD3207" s="4">
        <f t="shared" ca="1" si="459"/>
        <v>2.4930083646341741</v>
      </c>
      <c r="AE3207" s="4">
        <f t="shared" ca="1" si="460"/>
        <v>0.82366614255629167</v>
      </c>
      <c r="AF3207" s="21">
        <f ca="1">(Sheet1!B$4*EXP(-Sheet1!B$8*Sheet1!B$7)*NORMSDIST((LN(Sheet1!B$4/(Sheet1!B$5+AD3207))-Sheet1!B$8*Sheet1!B$7+Sheet1!B$9*Sheet1!B$7+0.5*Sheet1!B$6*Sheet1!B$6*Sheet1!B$7)/(Sheet1!B$6*SQRT(Sheet1!B$7)))-(Sheet1!B$5+AD3207)*EXP(-Sheet1!B$9*Sheet1!B$7)*NORMSDIST((LN(Sheet1!B$4/(Sheet1!B$5+AD3207))-Sheet1!B$8*Sheet1!B$7+Sheet1!B$9*Sheet1!B$7-0.5*Sheet1!B$6*Sheet1!B$6*Sheet1!B$7)/(Sheet1!B$6*SQRT(Sheet1!B$7))))*400+100*AE3207-400*Sheet1!$B$13</f>
        <v>-301.29488387485026</v>
      </c>
    </row>
    <row r="3208" spans="22:32" x14ac:dyDescent="0.25">
      <c r="V3208" s="7" t="e">
        <f t="shared" si="454"/>
        <v>#VALUE!</v>
      </c>
      <c r="X3208" s="4">
        <f t="shared" ca="1" si="455"/>
        <v>-0.1734610528047954</v>
      </c>
      <c r="Y3208" s="4">
        <f t="shared" ca="1" si="455"/>
        <v>-1.3234453427883506</v>
      </c>
      <c r="Z3208" s="4">
        <f t="shared" ca="1" si="456"/>
        <v>-0.29381770364380333</v>
      </c>
      <c r="AA3208" s="4">
        <f t="shared" ca="1" si="457"/>
        <v>-2.0564198560439841</v>
      </c>
      <c r="AB3208" s="4">
        <f ca="1">Sheet1!AC3208</f>
        <v>0.48511042415887318</v>
      </c>
      <c r="AC3208" s="7">
        <f t="shared" ca="1" si="458"/>
        <v>1.0661442047592409</v>
      </c>
      <c r="AD3208" s="4">
        <f t="shared" ca="1" si="459"/>
        <v>-0.31325204199550899</v>
      </c>
      <c r="AE3208" s="4">
        <f t="shared" ca="1" si="460"/>
        <v>-2.1924401120731263</v>
      </c>
      <c r="AF3208" s="21">
        <f ca="1">(Sheet1!B$4*EXP(-Sheet1!B$8*Sheet1!B$7)*NORMSDIST((LN(Sheet1!B$4/(Sheet1!B$5+AD3208))-Sheet1!B$8*Sheet1!B$7+Sheet1!B$9*Sheet1!B$7+0.5*Sheet1!B$6*Sheet1!B$6*Sheet1!B$7)/(Sheet1!B$6*SQRT(Sheet1!B$7)))-(Sheet1!B$5+AD3208)*EXP(-Sheet1!B$9*Sheet1!B$7)*NORMSDIST((LN(Sheet1!B$4/(Sheet1!B$5+AD3208))-Sheet1!B$8*Sheet1!B$7+Sheet1!B$9*Sheet1!B$7-0.5*Sheet1!B$6*Sheet1!B$6*Sheet1!B$7)/(Sheet1!B$6*SQRT(Sheet1!B$7))))*400+100*AE3208-400*Sheet1!$B$13</f>
        <v>-168.79112644923134</v>
      </c>
    </row>
    <row r="3209" spans="22:32" x14ac:dyDescent="0.25">
      <c r="V3209" s="7" t="e">
        <f t="shared" si="454"/>
        <v>#VALUE!</v>
      </c>
      <c r="X3209" s="4">
        <f t="shared" ca="1" si="455"/>
        <v>0.55776145922091735</v>
      </c>
      <c r="Y3209" s="4">
        <f t="shared" ca="1" si="455"/>
        <v>-0.28555000241522532</v>
      </c>
      <c r="Z3209" s="4">
        <f t="shared" ca="1" si="456"/>
        <v>0.94476649645225863</v>
      </c>
      <c r="AA3209" s="4">
        <f t="shared" ca="1" si="457"/>
        <v>0.24108713768986659</v>
      </c>
      <c r="AB3209" s="4">
        <f ca="1">Sheet1!AC3209</f>
        <v>0.55905823535560617</v>
      </c>
      <c r="AC3209" s="7">
        <f t="shared" ca="1" si="458"/>
        <v>1.0107071909034731</v>
      </c>
      <c r="AD3209" s="4">
        <f t="shared" ca="1" si="459"/>
        <v>0.95488229168897831</v>
      </c>
      <c r="AE3209" s="4">
        <f t="shared" ca="1" si="460"/>
        <v>0.24366850369748388</v>
      </c>
      <c r="AF3209" s="21">
        <f ca="1">(Sheet1!B$4*EXP(-Sheet1!B$8*Sheet1!B$7)*NORMSDIST((LN(Sheet1!B$4/(Sheet1!B$5+AD3209))-Sheet1!B$8*Sheet1!B$7+Sheet1!B$9*Sheet1!B$7+0.5*Sheet1!B$6*Sheet1!B$6*Sheet1!B$7)/(Sheet1!B$6*SQRT(Sheet1!B$7)))-(Sheet1!B$5+AD3209)*EXP(-Sheet1!B$9*Sheet1!B$7)*NORMSDIST((LN(Sheet1!B$4/(Sheet1!B$5+AD3209))-Sheet1!B$8*Sheet1!B$7+Sheet1!B$9*Sheet1!B$7-0.5*Sheet1!B$6*Sheet1!B$6*Sheet1!B$7)/(Sheet1!B$6*SQRT(Sheet1!B$7))))*400+100*AE3209-400*Sheet1!$B$13</f>
        <v>-126.30847018206669</v>
      </c>
    </row>
    <row r="3210" spans="22:32" x14ac:dyDescent="0.25">
      <c r="V3210" s="7" t="e">
        <f t="shared" si="454"/>
        <v>#VALUE!</v>
      </c>
      <c r="X3210" s="4">
        <f t="shared" ca="1" si="455"/>
        <v>0.75245434647948894</v>
      </c>
      <c r="Y3210" s="4">
        <f t="shared" ca="1" si="455"/>
        <v>-0.59090822182687108</v>
      </c>
      <c r="Z3210" s="4">
        <f t="shared" ca="1" si="456"/>
        <v>1.2745478284868925</v>
      </c>
      <c r="AA3210" s="4">
        <f t="shared" ca="1" si="457"/>
        <v>3.6658756118351114E-2</v>
      </c>
      <c r="AB3210" s="4">
        <f ca="1">Sheet1!AC3210</f>
        <v>0.83180500493667875</v>
      </c>
      <c r="AC3210" s="7">
        <f t="shared" ca="1" si="458"/>
        <v>0.81666936281218794</v>
      </c>
      <c r="AD3210" s="4">
        <f t="shared" ca="1" si="459"/>
        <v>1.0408841629640484</v>
      </c>
      <c r="AE3210" s="4">
        <f t="shared" ca="1" si="460"/>
        <v>2.9938083000661201E-2</v>
      </c>
      <c r="AF3210" s="21">
        <f ca="1">(Sheet1!B$4*EXP(-Sheet1!B$8*Sheet1!B$7)*NORMSDIST((LN(Sheet1!B$4/(Sheet1!B$5+AD3210))-Sheet1!B$8*Sheet1!B$7+Sheet1!B$9*Sheet1!B$7+0.5*Sheet1!B$6*Sheet1!B$6*Sheet1!B$7)/(Sheet1!B$6*SQRT(Sheet1!B$7)))-(Sheet1!B$5+AD3210)*EXP(-Sheet1!B$9*Sheet1!B$7)*NORMSDIST((LN(Sheet1!B$4/(Sheet1!B$5+AD3210))-Sheet1!B$8*Sheet1!B$7+Sheet1!B$9*Sheet1!B$7-0.5*Sheet1!B$6*Sheet1!B$6*Sheet1!B$7)/(Sheet1!B$6*SQRT(Sheet1!B$7))))*400+100*AE3210-400*Sheet1!$B$13</f>
        <v>-161.02327043230798</v>
      </c>
    </row>
    <row r="3211" spans="22:32" x14ac:dyDescent="0.25">
      <c r="V3211" s="7" t="e">
        <f t="shared" si="454"/>
        <v>#VALUE!</v>
      </c>
      <c r="X3211" s="4">
        <f t="shared" ca="1" si="455"/>
        <v>0.39119361504360045</v>
      </c>
      <c r="Y3211" s="4">
        <f t="shared" ca="1" si="455"/>
        <v>-0.36259515286427546</v>
      </c>
      <c r="Z3211" s="4">
        <f t="shared" ca="1" si="456"/>
        <v>0.66262488203375602</v>
      </c>
      <c r="AA3211" s="4">
        <f t="shared" ca="1" si="457"/>
        <v>-5.8652732879746441E-2</v>
      </c>
      <c r="AB3211" s="4">
        <f ca="1">Sheet1!AC3211</f>
        <v>0.82947006537934453</v>
      </c>
      <c r="AC3211" s="7">
        <f t="shared" ca="1" si="458"/>
        <v>0.81851430907639777</v>
      </c>
      <c r="AD3211" s="4">
        <f t="shared" ca="1" si="459"/>
        <v>0.54236794749468942</v>
      </c>
      <c r="AE3211" s="4">
        <f t="shared" ca="1" si="460"/>
        <v>-4.8008101128508174E-2</v>
      </c>
      <c r="AF3211" s="21">
        <f ca="1">(Sheet1!B$4*EXP(-Sheet1!B$8*Sheet1!B$7)*NORMSDIST((LN(Sheet1!B$4/(Sheet1!B$5+AD3211))-Sheet1!B$8*Sheet1!B$7+Sheet1!B$9*Sheet1!B$7+0.5*Sheet1!B$6*Sheet1!B$6*Sheet1!B$7)/(Sheet1!B$6*SQRT(Sheet1!B$7)))-(Sheet1!B$5+AD3211)*EXP(-Sheet1!B$9*Sheet1!B$7)*NORMSDIST((LN(Sheet1!B$4/(Sheet1!B$5+AD3211))-Sheet1!B$8*Sheet1!B$7+Sheet1!B$9*Sheet1!B$7-0.5*Sheet1!B$6*Sheet1!B$6*Sheet1!B$7)/(Sheet1!B$6*SQRT(Sheet1!B$7))))*400+100*AE3211-400*Sheet1!$B$13</f>
        <v>-90.957226688009541</v>
      </c>
    </row>
    <row r="3212" spans="22:32" x14ac:dyDescent="0.25">
      <c r="V3212" s="7" t="e">
        <f t="shared" si="454"/>
        <v>#VALUE!</v>
      </c>
      <c r="X3212" s="4">
        <f t="shared" ca="1" si="455"/>
        <v>-0.50094994357426992</v>
      </c>
      <c r="Y3212" s="4">
        <f t="shared" ca="1" si="455"/>
        <v>-1.1709726889688534</v>
      </c>
      <c r="Z3212" s="4">
        <f t="shared" ca="1" si="456"/>
        <v>-0.84853608162474936</v>
      </c>
      <c r="AA3212" s="4">
        <f t="shared" ca="1" si="457"/>
        <v>-2.2192827169503886</v>
      </c>
      <c r="AB3212" s="4">
        <f ca="1">Sheet1!AC3212</f>
        <v>8.1037618590646399E-2</v>
      </c>
      <c r="AC3212" s="7">
        <f t="shared" ca="1" si="458"/>
        <v>1.6825796989321284</v>
      </c>
      <c r="AD3212" s="4">
        <f t="shared" ca="1" si="459"/>
        <v>-1.4277295847532188</v>
      </c>
      <c r="AE3212" s="4">
        <f t="shared" ca="1" si="460"/>
        <v>-3.734120045731661</v>
      </c>
      <c r="AF3212" s="21">
        <f ca="1">(Sheet1!B$4*EXP(-Sheet1!B$8*Sheet1!B$7)*NORMSDIST((LN(Sheet1!B$4/(Sheet1!B$5+AD3212))-Sheet1!B$8*Sheet1!B$7+Sheet1!B$9*Sheet1!B$7+0.5*Sheet1!B$6*Sheet1!B$6*Sheet1!B$7)/(Sheet1!B$6*SQRT(Sheet1!B$7)))-(Sheet1!B$5+AD3212)*EXP(-Sheet1!B$9*Sheet1!B$7)*NORMSDIST((LN(Sheet1!B$4/(Sheet1!B$5+AD3212))-Sheet1!B$8*Sheet1!B$7+Sheet1!B$9*Sheet1!B$7-0.5*Sheet1!B$6*Sheet1!B$6*Sheet1!B$7)/(Sheet1!B$6*SQRT(Sheet1!B$7))))*400+100*AE3212-400*Sheet1!$B$13</f>
        <v>-139.30744763156054</v>
      </c>
    </row>
    <row r="3213" spans="22:32" x14ac:dyDescent="0.25">
      <c r="V3213" s="7" t="e">
        <f t="shared" si="454"/>
        <v>#VALUE!</v>
      </c>
      <c r="X3213" s="4">
        <f t="shared" ca="1" si="455"/>
        <v>-2.5231362839424869</v>
      </c>
      <c r="Y3213" s="4">
        <f t="shared" ca="1" si="455"/>
        <v>-0.25555775563727756</v>
      </c>
      <c r="Z3213" s="4">
        <f t="shared" ca="1" si="456"/>
        <v>-4.2738245671932535</v>
      </c>
      <c r="AA3213" s="4">
        <f t="shared" ca="1" si="457"/>
        <v>-3.2615191940049018</v>
      </c>
      <c r="AB3213" s="4">
        <f ca="1">Sheet1!AC3213</f>
        <v>0.43213784603603522</v>
      </c>
      <c r="AC3213" s="7">
        <f t="shared" ca="1" si="458"/>
        <v>1.1091600782963791</v>
      </c>
      <c r="AD3213" s="4">
        <f t="shared" ca="1" si="459"/>
        <v>-4.7403555915730573</v>
      </c>
      <c r="AE3213" s="4">
        <f t="shared" ca="1" si="460"/>
        <v>-3.61754688458762</v>
      </c>
      <c r="AF3213" s="21">
        <f ca="1">(Sheet1!B$4*EXP(-Sheet1!B$8*Sheet1!B$7)*NORMSDIST((LN(Sheet1!B$4/(Sheet1!B$5+AD3213))-Sheet1!B$8*Sheet1!B$7+Sheet1!B$9*Sheet1!B$7+0.5*Sheet1!B$6*Sheet1!B$6*Sheet1!B$7)/(Sheet1!B$6*SQRT(Sheet1!B$7)))-(Sheet1!B$5+AD3213)*EXP(-Sheet1!B$9*Sheet1!B$7)*NORMSDIST((LN(Sheet1!B$4/(Sheet1!B$5+AD3213))-Sheet1!B$8*Sheet1!B$7+Sheet1!B$9*Sheet1!B$7-0.5*Sheet1!B$6*Sheet1!B$6*Sheet1!B$7)/(Sheet1!B$6*SQRT(Sheet1!B$7))))*400+100*AE3213-400*Sheet1!$B$13</f>
        <v>457.39677995267448</v>
      </c>
    </row>
    <row r="3214" spans="22:32" x14ac:dyDescent="0.25">
      <c r="V3214" s="7" t="e">
        <f t="shared" si="454"/>
        <v>#VALUE!</v>
      </c>
      <c r="X3214" s="4">
        <f t="shared" ca="1" si="455"/>
        <v>-1.4859029152331764</v>
      </c>
      <c r="Y3214" s="4">
        <f t="shared" ca="1" si="455"/>
        <v>-1.045474771146955</v>
      </c>
      <c r="Z3214" s="4">
        <f t="shared" ca="1" si="456"/>
        <v>-2.5169026437465232</v>
      </c>
      <c r="AA3214" s="4">
        <f t="shared" ca="1" si="457"/>
        <v>-3.1764289152757068</v>
      </c>
      <c r="AB3214" s="4">
        <f ca="1">Sheet1!AC3214</f>
        <v>0.25783281698476235</v>
      </c>
      <c r="AC3214" s="7">
        <f t="shared" ca="1" si="458"/>
        <v>1.2894186606717297</v>
      </c>
      <c r="AD3214" s="4">
        <f t="shared" ca="1" si="459"/>
        <v>-3.2453412359407774</v>
      </c>
      <c r="AE3214" s="4">
        <f t="shared" ca="1" si="460"/>
        <v>-4.095746717653757</v>
      </c>
      <c r="AF3214" s="21">
        <f ca="1">(Sheet1!B$4*EXP(-Sheet1!B$8*Sheet1!B$7)*NORMSDIST((LN(Sheet1!B$4/(Sheet1!B$5+AD3214))-Sheet1!B$8*Sheet1!B$7+Sheet1!B$9*Sheet1!B$7+0.5*Sheet1!B$6*Sheet1!B$6*Sheet1!B$7)/(Sheet1!B$6*SQRT(Sheet1!B$7)))-(Sheet1!B$5+AD3214)*EXP(-Sheet1!B$9*Sheet1!B$7)*NORMSDIST((LN(Sheet1!B$4/(Sheet1!B$5+AD3214))-Sheet1!B$8*Sheet1!B$7+Sheet1!B$9*Sheet1!B$7-0.5*Sheet1!B$6*Sheet1!B$6*Sheet1!B$7)/(Sheet1!B$6*SQRT(Sheet1!B$7))))*400+100*AE3214-400*Sheet1!$B$13</f>
        <v>138.18474758046705</v>
      </c>
    </row>
    <row r="3215" spans="22:32" x14ac:dyDescent="0.25">
      <c r="V3215" s="7" t="e">
        <f t="shared" si="454"/>
        <v>#VALUE!</v>
      </c>
      <c r="X3215" s="4">
        <f t="shared" ca="1" si="455"/>
        <v>-0.35490333220943432</v>
      </c>
      <c r="Y3215" s="4">
        <f t="shared" ca="1" si="455"/>
        <v>-0.20337879510890394</v>
      </c>
      <c r="Z3215" s="4">
        <f t="shared" ca="1" si="456"/>
        <v>-0.60115444014200681</v>
      </c>
      <c r="AA3215" s="4">
        <f t="shared" ca="1" si="457"/>
        <v>-0.69367793915555276</v>
      </c>
      <c r="AB3215" s="4">
        <f ca="1">Sheet1!AC3215</f>
        <v>0.15882406613402611</v>
      </c>
      <c r="AC3215" s="7">
        <f t="shared" ca="1" si="458"/>
        <v>1.4526392425629124</v>
      </c>
      <c r="AD3215" s="4">
        <f t="shared" ca="1" si="459"/>
        <v>-0.87326053059121644</v>
      </c>
      <c r="AE3215" s="4">
        <f t="shared" ca="1" si="460"/>
        <v>-1.0076637961175243</v>
      </c>
      <c r="AF3215" s="21">
        <f ca="1">(Sheet1!B$4*EXP(-Sheet1!B$8*Sheet1!B$7)*NORMSDIST((LN(Sheet1!B$4/(Sheet1!B$5+AD3215))-Sheet1!B$8*Sheet1!B$7+Sheet1!B$9*Sheet1!B$7+0.5*Sheet1!B$6*Sheet1!B$6*Sheet1!B$7)/(Sheet1!B$6*SQRT(Sheet1!B$7)))-(Sheet1!B$5+AD3215)*EXP(-Sheet1!B$9*Sheet1!B$7)*NORMSDIST((LN(Sheet1!B$4/(Sheet1!B$5+AD3215))-Sheet1!B$8*Sheet1!B$7+Sheet1!B$9*Sheet1!B$7-0.5*Sheet1!B$6*Sheet1!B$6*Sheet1!B$7)/(Sheet1!B$6*SQRT(Sheet1!B$7))))*400+100*AE3215-400*Sheet1!$B$13</f>
        <v>41.154796402961438</v>
      </c>
    </row>
    <row r="3216" spans="22:32" x14ac:dyDescent="0.25">
      <c r="V3216" s="7" t="e">
        <f t="shared" si="454"/>
        <v>#VALUE!</v>
      </c>
      <c r="X3216" s="4">
        <f t="shared" ca="1" si="455"/>
        <v>2.2975373752582251</v>
      </c>
      <c r="Y3216" s="4">
        <f t="shared" ca="1" si="455"/>
        <v>-0.68423091986493367</v>
      </c>
      <c r="Z3216" s="4">
        <f t="shared" ca="1" si="456"/>
        <v>3.8916929461615761</v>
      </c>
      <c r="AA3216" s="4">
        <f t="shared" ca="1" si="457"/>
        <v>1.6833983882391803</v>
      </c>
      <c r="AB3216" s="4">
        <f ca="1">Sheet1!AC3216</f>
        <v>0.1641196601364846</v>
      </c>
      <c r="AC3216" s="7">
        <f t="shared" ca="1" si="458"/>
        <v>1.4415954628097429</v>
      </c>
      <c r="AD3216" s="4">
        <f t="shared" ca="1" si="459"/>
        <v>5.6102468938352095</v>
      </c>
      <c r="AE3216" s="4">
        <f t="shared" ca="1" si="460"/>
        <v>2.4267794785868366</v>
      </c>
      <c r="AF3216" s="21">
        <f ca="1">(Sheet1!B$4*EXP(-Sheet1!B$8*Sheet1!B$7)*NORMSDIST((LN(Sheet1!B$4/(Sheet1!B$5+AD3216))-Sheet1!B$8*Sheet1!B$7+Sheet1!B$9*Sheet1!B$7+0.5*Sheet1!B$6*Sheet1!B$6*Sheet1!B$7)/(Sheet1!B$6*SQRT(Sheet1!B$7)))-(Sheet1!B$5+AD3216)*EXP(-Sheet1!B$9*Sheet1!B$7)*NORMSDIST((LN(Sheet1!B$4/(Sheet1!B$5+AD3216))-Sheet1!B$8*Sheet1!B$7+Sheet1!B$9*Sheet1!B$7-0.5*Sheet1!B$6*Sheet1!B$6*Sheet1!B$7)/(Sheet1!B$6*SQRT(Sheet1!B$7))))*400+100*AE3216-400*Sheet1!$B$13</f>
        <v>-577.62217780222636</v>
      </c>
    </row>
    <row r="3217" spans="22:32" x14ac:dyDescent="0.25">
      <c r="V3217" s="7" t="e">
        <f t="shared" si="454"/>
        <v>#VALUE!</v>
      </c>
      <c r="X3217" s="4">
        <f t="shared" ca="1" si="455"/>
        <v>-0.26907039969268798</v>
      </c>
      <c r="Y3217" s="4">
        <f t="shared" ca="1" si="455"/>
        <v>0.88180555301154973</v>
      </c>
      <c r="Z3217" s="4">
        <f t="shared" ca="1" si="456"/>
        <v>-0.4557659813421836</v>
      </c>
      <c r="AA3217" s="4">
        <f t="shared" ca="1" si="457"/>
        <v>0.92763286620508634</v>
      </c>
      <c r="AB3217" s="4">
        <f ca="1">Sheet1!AC3217</f>
        <v>0.67071314053686448</v>
      </c>
      <c r="AC3217" s="7">
        <f t="shared" ca="1" si="458"/>
        <v>0.93247153741071931</v>
      </c>
      <c r="AD3217" s="4">
        <f t="shared" ca="1" si="459"/>
        <v>-0.42498880532165118</v>
      </c>
      <c r="AE3217" s="4">
        <f t="shared" ca="1" si="460"/>
        <v>0.86499124490296897</v>
      </c>
      <c r="AF3217" s="21">
        <f ca="1">(Sheet1!B$4*EXP(-Sheet1!B$8*Sheet1!B$7)*NORMSDIST((LN(Sheet1!B$4/(Sheet1!B$5+AD3217))-Sheet1!B$8*Sheet1!B$7+Sheet1!B$9*Sheet1!B$7+0.5*Sheet1!B$6*Sheet1!B$6*Sheet1!B$7)/(Sheet1!B$6*SQRT(Sheet1!B$7)))-(Sheet1!B$5+AD3217)*EXP(-Sheet1!B$9*Sheet1!B$7)*NORMSDIST((LN(Sheet1!B$4/(Sheet1!B$5+AD3217))-Sheet1!B$8*Sheet1!B$7+Sheet1!B$9*Sheet1!B$7-0.5*Sheet1!B$6*Sheet1!B$6*Sheet1!B$7)/(Sheet1!B$6*SQRT(Sheet1!B$7))))*400+100*AE3217-400*Sheet1!$B$13</f>
        <v>155.07177591802338</v>
      </c>
    </row>
    <row r="3218" spans="22:32" x14ac:dyDescent="0.25">
      <c r="V3218" s="7" t="e">
        <f t="shared" si="454"/>
        <v>#VALUE!</v>
      </c>
      <c r="X3218" s="4">
        <f t="shared" ca="1" si="455"/>
        <v>3.2187495638541392</v>
      </c>
      <c r="Y3218" s="4">
        <f t="shared" ca="1" si="455"/>
        <v>1.2392625706352032</v>
      </c>
      <c r="Z3218" s="4">
        <f t="shared" ca="1" si="456"/>
        <v>5.4520919259056386</v>
      </c>
      <c r="AA3218" s="4">
        <f t="shared" ca="1" si="457"/>
        <v>5.4420249862896508</v>
      </c>
      <c r="AB3218" s="4">
        <f ca="1">Sheet1!AC3218</f>
        <v>0.52747094562483576</v>
      </c>
      <c r="AC3218" s="7">
        <f t="shared" ca="1" si="458"/>
        <v>1.0338644169632369</v>
      </c>
      <c r="AD3218" s="4">
        <f t="shared" ca="1" si="459"/>
        <v>5.6367238402064048</v>
      </c>
      <c r="AE3218" s="4">
        <f t="shared" ca="1" si="460"/>
        <v>5.6263159895497177</v>
      </c>
      <c r="AF3218" s="21">
        <f ca="1">(Sheet1!B$4*EXP(-Sheet1!B$8*Sheet1!B$7)*NORMSDIST((LN(Sheet1!B$4/(Sheet1!B$5+AD3218))-Sheet1!B$8*Sheet1!B$7+Sheet1!B$9*Sheet1!B$7+0.5*Sheet1!B$6*Sheet1!B$6*Sheet1!B$7)/(Sheet1!B$6*SQRT(Sheet1!B$7)))-(Sheet1!B$5+AD3218)*EXP(-Sheet1!B$9*Sheet1!B$7)*NORMSDIST((LN(Sheet1!B$4/(Sheet1!B$5+AD3218))-Sheet1!B$8*Sheet1!B$7+Sheet1!B$9*Sheet1!B$7-0.5*Sheet1!B$6*Sheet1!B$6*Sheet1!B$7)/(Sheet1!B$6*SQRT(Sheet1!B$7))))*400+100*AE3218-400*Sheet1!$B$13</f>
        <v>-261.17959324287403</v>
      </c>
    </row>
    <row r="3219" spans="22:32" x14ac:dyDescent="0.25">
      <c r="V3219" s="7" t="e">
        <f t="shared" si="454"/>
        <v>#VALUE!</v>
      </c>
      <c r="X3219" s="4">
        <f t="shared" ca="1" si="455"/>
        <v>0.26850010583883999</v>
      </c>
      <c r="Y3219" s="4">
        <f t="shared" ca="1" si="455"/>
        <v>-0.71186254337962207</v>
      </c>
      <c r="Z3219" s="4">
        <f t="shared" ca="1" si="456"/>
        <v>0.45479998679856487</v>
      </c>
      <c r="AA3219" s="4">
        <f t="shared" ca="1" si="457"/>
        <v>-0.68985220168050754</v>
      </c>
      <c r="AB3219" s="4">
        <f ca="1">Sheet1!AC3219</f>
        <v>0.39514781231486351</v>
      </c>
      <c r="AC3219" s="7">
        <f t="shared" ca="1" si="458"/>
        <v>1.1415085190841718</v>
      </c>
      <c r="AD3219" s="4">
        <f t="shared" ca="1" si="459"/>
        <v>0.51915805940993065</v>
      </c>
      <c r="AE3219" s="4">
        <f t="shared" ca="1" si="460"/>
        <v>-0.78747216512727158</v>
      </c>
      <c r="AF3219" s="21">
        <f ca="1">(Sheet1!B$4*EXP(-Sheet1!B$8*Sheet1!B$7)*NORMSDIST((LN(Sheet1!B$4/(Sheet1!B$5+AD3219))-Sheet1!B$8*Sheet1!B$7+Sheet1!B$9*Sheet1!B$7+0.5*Sheet1!B$6*Sheet1!B$6*Sheet1!B$7)/(Sheet1!B$6*SQRT(Sheet1!B$7)))-(Sheet1!B$5+AD3219)*EXP(-Sheet1!B$9*Sheet1!B$7)*NORMSDIST((LN(Sheet1!B$4/(Sheet1!B$5+AD3219))-Sheet1!B$8*Sheet1!B$7+Sheet1!B$9*Sheet1!B$7-0.5*Sheet1!B$6*Sheet1!B$6*Sheet1!B$7)/(Sheet1!B$6*SQRT(Sheet1!B$7))))*400+100*AE3219-400*Sheet1!$B$13</f>
        <v>-161.2476588264235</v>
      </c>
    </row>
    <row r="3220" spans="22:32" x14ac:dyDescent="0.25">
      <c r="V3220" s="7" t="e">
        <f t="shared" si="454"/>
        <v>#VALUE!</v>
      </c>
      <c r="X3220" s="4">
        <f t="shared" ca="1" si="455"/>
        <v>1.1563124005431979</v>
      </c>
      <c r="Y3220" s="4">
        <f t="shared" ca="1" si="455"/>
        <v>-0.56625459564563774</v>
      </c>
      <c r="Z3220" s="4">
        <f t="shared" ca="1" si="456"/>
        <v>1.958624421614624</v>
      </c>
      <c r="AA3220" s="4">
        <f t="shared" ca="1" si="457"/>
        <v>0.53590238312036975</v>
      </c>
      <c r="AB3220" s="4">
        <f ca="1">Sheet1!AC3220</f>
        <v>0.33633403044889498</v>
      </c>
      <c r="AC3220" s="7">
        <f t="shared" ca="1" si="458"/>
        <v>1.1982996647397708</v>
      </c>
      <c r="AD3220" s="4">
        <f t="shared" ca="1" si="459"/>
        <v>2.3470189877719316</v>
      </c>
      <c r="AE3220" s="4">
        <f t="shared" ca="1" si="460"/>
        <v>0.64217164602638332</v>
      </c>
      <c r="AF3220" s="21">
        <f ca="1">(Sheet1!B$4*EXP(-Sheet1!B$8*Sheet1!B$7)*NORMSDIST((LN(Sheet1!B$4/(Sheet1!B$5+AD3220))-Sheet1!B$8*Sheet1!B$7+Sheet1!B$9*Sheet1!B$7+0.5*Sheet1!B$6*Sheet1!B$6*Sheet1!B$7)/(Sheet1!B$6*SQRT(Sheet1!B$7)))-(Sheet1!B$5+AD3220)*EXP(-Sheet1!B$9*Sheet1!B$7)*NORMSDIST((LN(Sheet1!B$4/(Sheet1!B$5+AD3220))-Sheet1!B$8*Sheet1!B$7+Sheet1!B$9*Sheet1!B$7-0.5*Sheet1!B$6*Sheet1!B$6*Sheet1!B$7)/(Sheet1!B$6*SQRT(Sheet1!B$7))))*400+100*AE3220-400*Sheet1!$B$13</f>
        <v>-297.83887640607281</v>
      </c>
    </row>
    <row r="3221" spans="22:32" x14ac:dyDescent="0.25">
      <c r="V3221" s="7" t="e">
        <f t="shared" si="454"/>
        <v>#VALUE!</v>
      </c>
      <c r="X3221" s="4">
        <f t="shared" ca="1" si="455"/>
        <v>-0.66659549849977995</v>
      </c>
      <c r="Y3221" s="4">
        <f t="shared" ca="1" si="455"/>
        <v>-0.17879434723976878</v>
      </c>
      <c r="Z3221" s="4">
        <f t="shared" ca="1" si="456"/>
        <v>-1.1291154726756456</v>
      </c>
      <c r="AA3221" s="4">
        <f t="shared" ca="1" si="457"/>
        <v>-1.0177983298103308</v>
      </c>
      <c r="AB3221" s="4">
        <f ca="1">Sheet1!AC3221</f>
        <v>0.49302625785368681</v>
      </c>
      <c r="AC3221" s="7">
        <f t="shared" ca="1" si="458"/>
        <v>1.0599877950458905</v>
      </c>
      <c r="AD3221" s="4">
        <f t="shared" ca="1" si="459"/>
        <v>-1.1968486202336559</v>
      </c>
      <c r="AE3221" s="4">
        <f t="shared" ca="1" si="460"/>
        <v>-1.0788538074170426</v>
      </c>
      <c r="AF3221" s="21">
        <f ca="1">(Sheet1!B$4*EXP(-Sheet1!B$8*Sheet1!B$7)*NORMSDIST((LN(Sheet1!B$4/(Sheet1!B$5+AD3221))-Sheet1!B$8*Sheet1!B$7+Sheet1!B$9*Sheet1!B$7+0.5*Sheet1!B$6*Sheet1!B$6*Sheet1!B$7)/(Sheet1!B$6*SQRT(Sheet1!B$7)))-(Sheet1!B$5+AD3221)*EXP(-Sheet1!B$9*Sheet1!B$7)*NORMSDIST((LN(Sheet1!B$4/(Sheet1!B$5+AD3221))-Sheet1!B$8*Sheet1!B$7+Sheet1!B$9*Sheet1!B$7-0.5*Sheet1!B$6*Sheet1!B$6*Sheet1!B$7)/(Sheet1!B$6*SQRT(Sheet1!B$7))))*400+100*AE3221-400*Sheet1!$B$13</f>
        <v>87.637275890965611</v>
      </c>
    </row>
    <row r="3222" spans="22:32" x14ac:dyDescent="0.25">
      <c r="V3222" s="7" t="e">
        <f t="shared" si="454"/>
        <v>#VALUE!</v>
      </c>
      <c r="X3222" s="4">
        <f t="shared" ca="1" si="455"/>
        <v>0.62650500270903375</v>
      </c>
      <c r="Y3222" s="4">
        <f t="shared" ca="1" si="455"/>
        <v>0.25093319598092545</v>
      </c>
      <c r="Z3222" s="4">
        <f t="shared" ca="1" si="456"/>
        <v>1.0612080247459108</v>
      </c>
      <c r="AA3222" s="4">
        <f t="shared" ca="1" si="457"/>
        <v>1.0728864105783107</v>
      </c>
      <c r="AB3222" s="4">
        <f ca="1">Sheet1!AC3222</f>
        <v>0.29830545312825862</v>
      </c>
      <c r="AC3222" s="7">
        <f t="shared" ca="1" si="458"/>
        <v>1.2397217846297315</v>
      </c>
      <c r="AD3222" s="4">
        <f t="shared" ca="1" si="459"/>
        <v>1.3156027063013929</v>
      </c>
      <c r="AE3222" s="4">
        <f t="shared" ca="1" si="460"/>
        <v>1.3300806556271301</v>
      </c>
      <c r="AF3222" s="21">
        <f ca="1">(Sheet1!B$4*EXP(-Sheet1!B$8*Sheet1!B$7)*NORMSDIST((LN(Sheet1!B$4/(Sheet1!B$5+AD3222))-Sheet1!B$8*Sheet1!B$7+Sheet1!B$9*Sheet1!B$7+0.5*Sheet1!B$6*Sheet1!B$6*Sheet1!B$7)/(Sheet1!B$6*SQRT(Sheet1!B$7)))-(Sheet1!B$5+AD3222)*EXP(-Sheet1!B$9*Sheet1!B$7)*NORMSDIST((LN(Sheet1!B$4/(Sheet1!B$5+AD3222))-Sheet1!B$8*Sheet1!B$7+Sheet1!B$9*Sheet1!B$7-0.5*Sheet1!B$6*Sheet1!B$6*Sheet1!B$7)/(Sheet1!B$6*SQRT(Sheet1!B$7))))*400+100*AE3222-400*Sheet1!$B$13</f>
        <v>-73.375555815938696</v>
      </c>
    </row>
    <row r="3223" spans="22:32" x14ac:dyDescent="0.25">
      <c r="V3223" s="7" t="e">
        <f t="shared" si="454"/>
        <v>#VALUE!</v>
      </c>
      <c r="X3223" s="4">
        <f t="shared" ca="1" si="455"/>
        <v>-0.90933131242480791</v>
      </c>
      <c r="Y3223" s="4">
        <f t="shared" ca="1" si="455"/>
        <v>0.95822228606170823</v>
      </c>
      <c r="Z3223" s="4">
        <f t="shared" ca="1" si="456"/>
        <v>-1.5402745097409942</v>
      </c>
      <c r="AA3223" s="4">
        <f t="shared" ca="1" si="457"/>
        <v>0.2982047566870531</v>
      </c>
      <c r="AB3223" s="4">
        <f ca="1">Sheet1!AC3223</f>
        <v>0.62441293723009328</v>
      </c>
      <c r="AC3223" s="7">
        <f t="shared" ca="1" si="458"/>
        <v>0.96447652936595063</v>
      </c>
      <c r="AD3223" s="4">
        <f t="shared" ca="1" si="459"/>
        <v>-1.4855586134258352</v>
      </c>
      <c r="AE3223" s="4">
        <f t="shared" ca="1" si="460"/>
        <v>0.28761148876994674</v>
      </c>
      <c r="AF3223" s="21">
        <f ca="1">(Sheet1!B$4*EXP(-Sheet1!B$8*Sheet1!B$7)*NORMSDIST((LN(Sheet1!B$4/(Sheet1!B$5+AD3223))-Sheet1!B$8*Sheet1!B$7+Sheet1!B$9*Sheet1!B$7+0.5*Sheet1!B$6*Sheet1!B$6*Sheet1!B$7)/(Sheet1!B$6*SQRT(Sheet1!B$7)))-(Sheet1!B$5+AD3223)*EXP(-Sheet1!B$9*Sheet1!B$7)*NORMSDIST((LN(Sheet1!B$4/(Sheet1!B$5+AD3223))-Sheet1!B$8*Sheet1!B$7+Sheet1!B$9*Sheet1!B$7-0.5*Sheet1!B$6*Sheet1!B$6*Sheet1!B$7)/(Sheet1!B$6*SQRT(Sheet1!B$7))))*400+100*AE3223-400*Sheet1!$B$13</f>
        <v>272.57345995560263</v>
      </c>
    </row>
    <row r="3224" spans="22:32" x14ac:dyDescent="0.25">
      <c r="V3224" s="7" t="e">
        <f t="shared" si="454"/>
        <v>#VALUE!</v>
      </c>
      <c r="X3224" s="4">
        <f t="shared" ca="1" si="455"/>
        <v>-0.18315453980617291</v>
      </c>
      <c r="Y3224" s="4">
        <f t="shared" ca="1" si="455"/>
        <v>0.20290887400860927</v>
      </c>
      <c r="Z3224" s="4">
        <f t="shared" ca="1" si="456"/>
        <v>-0.31023705568273585</v>
      </c>
      <c r="AA3224" s="4">
        <f t="shared" ca="1" si="457"/>
        <v>7.3963165945675757E-2</v>
      </c>
      <c r="AB3224" s="4">
        <f ca="1">Sheet1!AC3224</f>
        <v>0.76751449448304321</v>
      </c>
      <c r="AC3224" s="7">
        <f t="shared" ca="1" si="458"/>
        <v>0.86489225320263141</v>
      </c>
      <c r="AD3224" s="4">
        <f t="shared" ca="1" si="459"/>
        <v>-0.26832162611639165</v>
      </c>
      <c r="AE3224" s="4">
        <f t="shared" ca="1" si="460"/>
        <v>6.3970169248755648E-2</v>
      </c>
      <c r="AF3224" s="21">
        <f ca="1">(Sheet1!B$4*EXP(-Sheet1!B$8*Sheet1!B$7)*NORMSDIST((LN(Sheet1!B$4/(Sheet1!B$5+AD3224))-Sheet1!B$8*Sheet1!B$7+Sheet1!B$9*Sheet1!B$7+0.5*Sheet1!B$6*Sheet1!B$6*Sheet1!B$7)/(Sheet1!B$6*SQRT(Sheet1!B$7)))-(Sheet1!B$5+AD3224)*EXP(-Sheet1!B$9*Sheet1!B$7)*NORMSDIST((LN(Sheet1!B$4/(Sheet1!B$5+AD3224))-Sheet1!B$8*Sheet1!B$7+Sheet1!B$9*Sheet1!B$7-0.5*Sheet1!B$6*Sheet1!B$6*Sheet1!B$7)/(Sheet1!B$6*SQRT(Sheet1!B$7))))*400+100*AE3224-400*Sheet1!$B$13</f>
        <v>49.582068765692384</v>
      </c>
    </row>
    <row r="3225" spans="22:32" x14ac:dyDescent="0.25">
      <c r="V3225" s="7" t="e">
        <f t="shared" si="454"/>
        <v>#VALUE!</v>
      </c>
      <c r="X3225" s="4">
        <f t="shared" ca="1" si="455"/>
        <v>-0.38468137665798008</v>
      </c>
      <c r="Y3225" s="4">
        <f t="shared" ca="1" si="455"/>
        <v>0.37957096559844727</v>
      </c>
      <c r="Z3225" s="4">
        <f t="shared" ca="1" si="456"/>
        <v>-0.65159410078860081</v>
      </c>
      <c r="AA3225" s="4">
        <f t="shared" ca="1" si="457"/>
        <v>8.9963044820598803E-2</v>
      </c>
      <c r="AB3225" s="4">
        <f ca="1">Sheet1!AC3225</f>
        <v>0.92846835474718659</v>
      </c>
      <c r="AC3225" s="7">
        <f t="shared" ca="1" si="458"/>
        <v>0.72610457407022355</v>
      </c>
      <c r="AD3225" s="4">
        <f t="shared" ca="1" si="459"/>
        <v>-0.47312545701977732</v>
      </c>
      <c r="AE3225" s="4">
        <f t="shared" ca="1" si="460"/>
        <v>6.5322578341521331E-2</v>
      </c>
      <c r="AF3225" s="21">
        <f ca="1">(Sheet1!B$4*EXP(-Sheet1!B$8*Sheet1!B$7)*NORMSDIST((LN(Sheet1!B$4/(Sheet1!B$5+AD3225))-Sheet1!B$8*Sheet1!B$7+Sheet1!B$9*Sheet1!B$7+0.5*Sheet1!B$6*Sheet1!B$6*Sheet1!B$7)/(Sheet1!B$6*SQRT(Sheet1!B$7)))-(Sheet1!B$5+AD3225)*EXP(-Sheet1!B$9*Sheet1!B$7)*NORMSDIST((LN(Sheet1!B$4/(Sheet1!B$5+AD3225))-Sheet1!B$8*Sheet1!B$7+Sheet1!B$9*Sheet1!B$7-0.5*Sheet1!B$6*Sheet1!B$6*Sheet1!B$7)/(Sheet1!B$6*SQRT(Sheet1!B$7))))*400+100*AE3225-400*Sheet1!$B$13</f>
        <v>82.931004810458489</v>
      </c>
    </row>
    <row r="3226" spans="22:32" x14ac:dyDescent="0.25">
      <c r="V3226" s="7" t="e">
        <f t="shared" si="454"/>
        <v>#VALUE!</v>
      </c>
      <c r="X3226" s="4">
        <f t="shared" ca="1" si="455"/>
        <v>-2.2420544709830736E-2</v>
      </c>
      <c r="Y3226" s="4">
        <f t="shared" ca="1" si="455"/>
        <v>-0.11582527570938148</v>
      </c>
      <c r="Z3226" s="4">
        <f t="shared" ca="1" si="456"/>
        <v>-3.7977130050622948E-2</v>
      </c>
      <c r="AA3226" s="4">
        <f t="shared" ca="1" si="457"/>
        <v>-0.18830313812000363</v>
      </c>
      <c r="AB3226" s="4">
        <f ca="1">Sheet1!AC3226</f>
        <v>0.15119664327170734</v>
      </c>
      <c r="AC3226" s="7">
        <f t="shared" ca="1" si="458"/>
        <v>1.4692259266151726</v>
      </c>
      <c r="AD3226" s="4">
        <f t="shared" ca="1" si="459"/>
        <v>-5.5796984088811417E-2</v>
      </c>
      <c r="AE3226" s="4">
        <f t="shared" ca="1" si="460"/>
        <v>-0.27665985258890718</v>
      </c>
      <c r="AF3226" s="21">
        <f ca="1">(Sheet1!B$4*EXP(-Sheet1!B$8*Sheet1!B$7)*NORMSDIST((LN(Sheet1!B$4/(Sheet1!B$5+AD3226))-Sheet1!B$8*Sheet1!B$7+Sheet1!B$9*Sheet1!B$7+0.5*Sheet1!B$6*Sheet1!B$6*Sheet1!B$7)/(Sheet1!B$6*SQRT(Sheet1!B$7)))-(Sheet1!B$5+AD3226)*EXP(-Sheet1!B$9*Sheet1!B$7)*NORMSDIST((LN(Sheet1!B$4/(Sheet1!B$5+AD3226))-Sheet1!B$8*Sheet1!B$7+Sheet1!B$9*Sheet1!B$7-0.5*Sheet1!B$6*Sheet1!B$6*Sheet1!B$7)/(Sheet1!B$6*SQRT(Sheet1!B$7))))*400+100*AE3226-400*Sheet1!$B$13</f>
        <v>-18.716445657832082</v>
      </c>
    </row>
    <row r="3227" spans="22:32" x14ac:dyDescent="0.25">
      <c r="V3227" s="7" t="e">
        <f t="shared" si="454"/>
        <v>#VALUE!</v>
      </c>
      <c r="X3227" s="4">
        <f t="shared" ca="1" si="455"/>
        <v>0.11911598616324003</v>
      </c>
      <c r="Y3227" s="4">
        <f t="shared" ca="1" si="455"/>
        <v>0.92424361895395757</v>
      </c>
      <c r="Z3227" s="4">
        <f t="shared" ca="1" si="456"/>
        <v>0.20176509340765797</v>
      </c>
      <c r="AA3227" s="4">
        <f t="shared" ca="1" si="457"/>
        <v>1.4337979371520804</v>
      </c>
      <c r="AB3227" s="4">
        <f ca="1">Sheet1!AC3227</f>
        <v>0.99072167158203628</v>
      </c>
      <c r="AC3227" s="7">
        <f t="shared" ca="1" si="458"/>
        <v>0.60306082102537051</v>
      </c>
      <c r="AD3227" s="4">
        <f t="shared" ca="1" si="459"/>
        <v>0.12167662288468278</v>
      </c>
      <c r="AE3227" s="4">
        <f t="shared" ca="1" si="460"/>
        <v>0.86466736116341614</v>
      </c>
      <c r="AF3227" s="21">
        <f ca="1">(Sheet1!B$4*EXP(-Sheet1!B$8*Sheet1!B$7)*NORMSDIST((LN(Sheet1!B$4/(Sheet1!B$5+AD3227))-Sheet1!B$8*Sheet1!B$7+Sheet1!B$9*Sheet1!B$7+0.5*Sheet1!B$6*Sheet1!B$6*Sheet1!B$7)/(Sheet1!B$6*SQRT(Sheet1!B$7)))-(Sheet1!B$5+AD3227)*EXP(-Sheet1!B$9*Sheet1!B$7)*NORMSDIST((LN(Sheet1!B$4/(Sheet1!B$5+AD3227))-Sheet1!B$8*Sheet1!B$7+Sheet1!B$9*Sheet1!B$7-0.5*Sheet1!B$6*Sheet1!B$6*Sheet1!B$7)/(Sheet1!B$6*SQRT(Sheet1!B$7))))*400+100*AE3227-400*Sheet1!$B$13</f>
        <v>67.006261872541018</v>
      </c>
    </row>
    <row r="3228" spans="22:32" x14ac:dyDescent="0.25">
      <c r="V3228" s="7" t="e">
        <f t="shared" si="454"/>
        <v>#VALUE!</v>
      </c>
      <c r="X3228" s="4">
        <f t="shared" ca="1" si="455"/>
        <v>-0.73339601776534602</v>
      </c>
      <c r="Y3228" s="4">
        <f t="shared" ca="1" si="455"/>
        <v>-0.25049943023570015</v>
      </c>
      <c r="Z3228" s="4">
        <f t="shared" ca="1" si="456"/>
        <v>-1.2422658015561565</v>
      </c>
      <c r="AA3228" s="4">
        <f t="shared" ca="1" si="457"/>
        <v>-1.19525988086429</v>
      </c>
      <c r="AB3228" s="4">
        <f ca="1">Sheet1!AC3228</f>
        <v>0.30512004577152074</v>
      </c>
      <c r="AC3228" s="7">
        <f t="shared" ca="1" si="458"/>
        <v>1.2319671283364335</v>
      </c>
      <c r="AD3228" s="4">
        <f t="shared" ca="1" si="459"/>
        <v>-1.530430632173696</v>
      </c>
      <c r="AE3228" s="4">
        <f t="shared" ca="1" si="460"/>
        <v>-1.472520883044127</v>
      </c>
      <c r="AF3228" s="21">
        <f ca="1">(Sheet1!B$4*EXP(-Sheet1!B$8*Sheet1!B$7)*NORMSDIST((LN(Sheet1!B$4/(Sheet1!B$5+AD3228))-Sheet1!B$8*Sheet1!B$7+Sheet1!B$9*Sheet1!B$7+0.5*Sheet1!B$6*Sheet1!B$6*Sheet1!B$7)/(Sheet1!B$6*SQRT(Sheet1!B$7)))-(Sheet1!B$5+AD3228)*EXP(-Sheet1!B$9*Sheet1!B$7)*NORMSDIST((LN(Sheet1!B$4/(Sheet1!B$5+AD3228))-Sheet1!B$8*Sheet1!B$7+Sheet1!B$9*Sheet1!B$7-0.5*Sheet1!B$6*Sheet1!B$6*Sheet1!B$7)/(Sheet1!B$6*SQRT(Sheet1!B$7))))*400+100*AE3228-400*Sheet1!$B$13</f>
        <v>104.10507743126254</v>
      </c>
    </row>
    <row r="3229" spans="22:32" x14ac:dyDescent="0.25">
      <c r="V3229" s="7" t="e">
        <f t="shared" si="454"/>
        <v>#VALUE!</v>
      </c>
      <c r="X3229" s="4">
        <f t="shared" ca="1" si="455"/>
        <v>-1.0210627058676172</v>
      </c>
      <c r="Y3229" s="4">
        <f t="shared" ca="1" si="455"/>
        <v>-1.0053861724298934</v>
      </c>
      <c r="Z3229" s="4">
        <f t="shared" ca="1" si="456"/>
        <v>-1.7295311809963698</v>
      </c>
      <c r="AA3229" s="4">
        <f t="shared" ca="1" si="457"/>
        <v>-2.5853671851921551</v>
      </c>
      <c r="AB3229" s="4">
        <f ca="1">Sheet1!AC3229</f>
        <v>0.46549159967482112</v>
      </c>
      <c r="AC3229" s="7">
        <f t="shared" ca="1" si="458"/>
        <v>1.0816849752893249</v>
      </c>
      <c r="AD3229" s="4">
        <f t="shared" ca="1" si="459"/>
        <v>-1.8708078927781753</v>
      </c>
      <c r="AE3229" s="4">
        <f t="shared" ca="1" si="460"/>
        <v>-2.7965528398284079</v>
      </c>
      <c r="AF3229" s="21">
        <f ca="1">(Sheet1!B$4*EXP(-Sheet1!B$8*Sheet1!B$7)*NORMSDIST((LN(Sheet1!B$4/(Sheet1!B$5+AD3229))-Sheet1!B$8*Sheet1!B$7+Sheet1!B$9*Sheet1!B$7+0.5*Sheet1!B$6*Sheet1!B$6*Sheet1!B$7)/(Sheet1!B$6*SQRT(Sheet1!B$7)))-(Sheet1!B$5+AD3229)*EXP(-Sheet1!B$9*Sheet1!B$7)*NORMSDIST((LN(Sheet1!B$4/(Sheet1!B$5+AD3229))-Sheet1!B$8*Sheet1!B$7+Sheet1!B$9*Sheet1!B$7-0.5*Sheet1!B$6*Sheet1!B$6*Sheet1!B$7)/(Sheet1!B$6*SQRT(Sheet1!B$7))))*400+100*AE3229-400*Sheet1!$B$13</f>
        <v>29.281163698966338</v>
      </c>
    </row>
    <row r="3230" spans="22:32" x14ac:dyDescent="0.25">
      <c r="V3230" s="7" t="e">
        <f t="shared" si="454"/>
        <v>#VALUE!</v>
      </c>
      <c r="X3230" s="4">
        <f t="shared" ca="1" si="455"/>
        <v>0.27916552004365014</v>
      </c>
      <c r="Y3230" s="4">
        <f t="shared" ca="1" si="455"/>
        <v>-1.4326435741812855</v>
      </c>
      <c r="Z3230" s="4">
        <f t="shared" ca="1" si="456"/>
        <v>0.47286564164959255</v>
      </c>
      <c r="AA3230" s="4">
        <f t="shared" ca="1" si="457"/>
        <v>-1.6888657322781873</v>
      </c>
      <c r="AB3230" s="4">
        <f ca="1">Sheet1!AC3230</f>
        <v>0.70050111860217024</v>
      </c>
      <c r="AC3230" s="7">
        <f t="shared" ca="1" si="458"/>
        <v>0.91192916968880722</v>
      </c>
      <c r="AD3230" s="4">
        <f t="shared" ca="1" si="459"/>
        <v>0.43121997196387801</v>
      </c>
      <c r="AE3230" s="4">
        <f t="shared" ca="1" si="460"/>
        <v>-1.5401259249523267</v>
      </c>
      <c r="AF3230" s="21">
        <f ca="1">(Sheet1!B$4*EXP(-Sheet1!B$8*Sheet1!B$7)*NORMSDIST((LN(Sheet1!B$4/(Sheet1!B$5+AD3230))-Sheet1!B$8*Sheet1!B$7+Sheet1!B$9*Sheet1!B$7+0.5*Sheet1!B$6*Sheet1!B$6*Sheet1!B$7)/(Sheet1!B$6*SQRT(Sheet1!B$7)))-(Sheet1!B$5+AD3230)*EXP(-Sheet1!B$9*Sheet1!B$7)*NORMSDIST((LN(Sheet1!B$4/(Sheet1!B$5+AD3230))-Sheet1!B$8*Sheet1!B$7+Sheet1!B$9*Sheet1!B$7-0.5*Sheet1!B$6*Sheet1!B$6*Sheet1!B$7)/(Sheet1!B$6*SQRT(Sheet1!B$7))))*400+100*AE3230-400*Sheet1!$B$13</f>
        <v>-222.63614471098435</v>
      </c>
    </row>
    <row r="3231" spans="22:32" x14ac:dyDescent="0.25">
      <c r="V3231" s="7" t="e">
        <f t="shared" si="454"/>
        <v>#VALUE!</v>
      </c>
      <c r="X3231" s="4">
        <f t="shared" ca="1" si="455"/>
        <v>0.10246370148384261</v>
      </c>
      <c r="Y3231" s="4">
        <f t="shared" ca="1" si="455"/>
        <v>1.5920905405377685E-2</v>
      </c>
      <c r="Z3231" s="4">
        <f t="shared" ca="1" si="456"/>
        <v>0.17355855386572699</v>
      </c>
      <c r="AA3231" s="4">
        <f t="shared" ca="1" si="457"/>
        <v>0.14022593726906821</v>
      </c>
      <c r="AB3231" s="4">
        <f ca="1">Sheet1!AC3231</f>
        <v>0.42693839066911865</v>
      </c>
      <c r="AC3231" s="7">
        <f t="shared" ca="1" si="458"/>
        <v>1.1135781709348962</v>
      </c>
      <c r="AD3231" s="4">
        <f t="shared" ca="1" si="459"/>
        <v>0.19327101696390192</v>
      </c>
      <c r="AE3231" s="4">
        <f t="shared" ca="1" si="460"/>
        <v>0.15615254274172047</v>
      </c>
      <c r="AF3231" s="21">
        <f ca="1">(Sheet1!B$4*EXP(-Sheet1!B$8*Sheet1!B$7)*NORMSDIST((LN(Sheet1!B$4/(Sheet1!B$5+AD3231))-Sheet1!B$8*Sheet1!B$7+Sheet1!B$9*Sheet1!B$7+0.5*Sheet1!B$6*Sheet1!B$6*Sheet1!B$7)/(Sheet1!B$6*SQRT(Sheet1!B$7)))-(Sheet1!B$5+AD3231)*EXP(-Sheet1!B$9*Sheet1!B$7)*NORMSDIST((LN(Sheet1!B$4/(Sheet1!B$5+AD3231))-Sheet1!B$8*Sheet1!B$7+Sheet1!B$9*Sheet1!B$7-0.5*Sheet1!B$6*Sheet1!B$6*Sheet1!B$7)/(Sheet1!B$6*SQRT(Sheet1!B$7))))*400+100*AE3231-400*Sheet1!$B$13</f>
        <v>-15.260029727767687</v>
      </c>
    </row>
    <row r="3232" spans="22:32" x14ac:dyDescent="0.25">
      <c r="V3232" s="7" t="e">
        <f t="shared" si="454"/>
        <v>#VALUE!</v>
      </c>
      <c r="X3232" s="4">
        <f t="shared" ca="1" si="455"/>
        <v>-0.6507909781634027</v>
      </c>
      <c r="Y3232" s="4">
        <f t="shared" ca="1" si="455"/>
        <v>1.7144714817842549E-2</v>
      </c>
      <c r="Z3232" s="4">
        <f t="shared" ca="1" si="456"/>
        <v>-1.1023449221841075</v>
      </c>
      <c r="AA3232" s="4">
        <f t="shared" ca="1" si="457"/>
        <v>-0.72470434018112728</v>
      </c>
      <c r="AB3232" s="4">
        <f ca="1">Sheet1!AC3232</f>
        <v>7.6441851458237675E-3</v>
      </c>
      <c r="AC3232" s="7">
        <f t="shared" ca="1" si="458"/>
        <v>2.6143423158951267</v>
      </c>
      <c r="AD3232" s="4">
        <f t="shared" ca="1" si="459"/>
        <v>-2.881906976778033</v>
      </c>
      <c r="AE3232" s="4">
        <f t="shared" ca="1" si="460"/>
        <v>-1.894625223048378</v>
      </c>
      <c r="AF3232" s="21">
        <f ca="1">(Sheet1!B$4*EXP(-Sheet1!B$8*Sheet1!B$7)*NORMSDIST((LN(Sheet1!B$4/(Sheet1!B$5+AD3232))-Sheet1!B$8*Sheet1!B$7+Sheet1!B$9*Sheet1!B$7+0.5*Sheet1!B$6*Sheet1!B$6*Sheet1!B$7)/(Sheet1!B$6*SQRT(Sheet1!B$7)))-(Sheet1!B$5+AD3232)*EXP(-Sheet1!B$9*Sheet1!B$7)*NORMSDIST((LN(Sheet1!B$4/(Sheet1!B$5+AD3232))-Sheet1!B$8*Sheet1!B$7+Sheet1!B$9*Sheet1!B$7-0.5*Sheet1!B$6*Sheet1!B$6*Sheet1!B$7)/(Sheet1!B$6*SQRT(Sheet1!B$7))))*400+100*AE3232-400*Sheet1!$B$13</f>
        <v>294.16210375627088</v>
      </c>
    </row>
    <row r="3233" spans="22:32" x14ac:dyDescent="0.25">
      <c r="V3233" s="7" t="e">
        <f t="shared" si="454"/>
        <v>#VALUE!</v>
      </c>
      <c r="X3233" s="4">
        <f t="shared" ca="1" si="455"/>
        <v>1.1398794575501248</v>
      </c>
      <c r="Y3233" s="4">
        <f t="shared" ca="1" si="455"/>
        <v>1.1595351756142989</v>
      </c>
      <c r="Z3233" s="4">
        <f t="shared" ca="1" si="456"/>
        <v>1.9307894148724025</v>
      </c>
      <c r="AA3233" s="4">
        <f t="shared" ca="1" si="457"/>
        <v>2.9383474353554511</v>
      </c>
      <c r="AB3233" s="4">
        <f ca="1">Sheet1!AC3233</f>
        <v>0.87782383223039018</v>
      </c>
      <c r="AC3233" s="7">
        <f t="shared" ca="1" si="458"/>
        <v>0.77793096006268148</v>
      </c>
      <c r="AD3233" s="4">
        <f t="shared" ca="1" si="459"/>
        <v>1.5020208631905512</v>
      </c>
      <c r="AE3233" s="4">
        <f t="shared" ca="1" si="460"/>
        <v>2.2858314413837841</v>
      </c>
      <c r="AF3233" s="21">
        <f ca="1">(Sheet1!B$4*EXP(-Sheet1!B$8*Sheet1!B$7)*NORMSDIST((LN(Sheet1!B$4/(Sheet1!B$5+AD3233))-Sheet1!B$8*Sheet1!B$7+Sheet1!B$9*Sheet1!B$7+0.5*Sheet1!B$6*Sheet1!B$6*Sheet1!B$7)/(Sheet1!B$6*SQRT(Sheet1!B$7)))-(Sheet1!B$5+AD3233)*EXP(-Sheet1!B$9*Sheet1!B$7)*NORMSDIST((LN(Sheet1!B$4/(Sheet1!B$5+AD3233))-Sheet1!B$8*Sheet1!B$7+Sheet1!B$9*Sheet1!B$7-0.5*Sheet1!B$6*Sheet1!B$6*Sheet1!B$7)/(Sheet1!B$6*SQRT(Sheet1!B$7))))*400+100*AE3233-400*Sheet1!$B$13</f>
        <v>-6.3320679057364941</v>
      </c>
    </row>
    <row r="3234" spans="22:32" x14ac:dyDescent="0.25">
      <c r="V3234" s="7" t="e">
        <f t="shared" si="454"/>
        <v>#VALUE!</v>
      </c>
      <c r="X3234" s="4">
        <f t="shared" ca="1" si="455"/>
        <v>-0.59357413981982032</v>
      </c>
      <c r="Y3234" s="4">
        <f t="shared" ca="1" si="455"/>
        <v>0.2426124910543003</v>
      </c>
      <c r="Z3234" s="4">
        <f t="shared" ca="1" si="456"/>
        <v>-1.0054279498722378</v>
      </c>
      <c r="AA3234" s="4">
        <f t="shared" ca="1" si="457"/>
        <v>-0.34253398744288166</v>
      </c>
      <c r="AB3234" s="4">
        <f ca="1">Sheet1!AC3234</f>
        <v>0.25356415771611629</v>
      </c>
      <c r="AC3234" s="7">
        <f t="shared" ca="1" si="458"/>
        <v>1.2950767770251377</v>
      </c>
      <c r="AD3234" s="4">
        <f t="shared" ca="1" si="459"/>
        <v>-1.3021063888515294</v>
      </c>
      <c r="AE3234" s="4">
        <f t="shared" ca="1" si="460"/>
        <v>-0.44360781247909614</v>
      </c>
      <c r="AF3234" s="21">
        <f ca="1">(Sheet1!B$4*EXP(-Sheet1!B$8*Sheet1!B$7)*NORMSDIST((LN(Sheet1!B$4/(Sheet1!B$5+AD3234))-Sheet1!B$8*Sheet1!B$7+Sheet1!B$9*Sheet1!B$7+0.5*Sheet1!B$6*Sheet1!B$6*Sheet1!B$7)/(Sheet1!B$6*SQRT(Sheet1!B$7)))-(Sheet1!B$5+AD3234)*EXP(-Sheet1!B$9*Sheet1!B$7)*NORMSDIST((LN(Sheet1!B$4/(Sheet1!B$5+AD3234))-Sheet1!B$8*Sheet1!B$7+Sheet1!B$9*Sheet1!B$7-0.5*Sheet1!B$6*Sheet1!B$6*Sheet1!B$7)/(Sheet1!B$6*SQRT(Sheet1!B$7))))*400+100*AE3234-400*Sheet1!$B$13</f>
        <v>168.71632505561774</v>
      </c>
    </row>
    <row r="3235" spans="22:32" x14ac:dyDescent="0.25">
      <c r="V3235" s="7" t="e">
        <f t="shared" si="454"/>
        <v>#VALUE!</v>
      </c>
      <c r="X3235" s="4">
        <f t="shared" ca="1" si="455"/>
        <v>-0.2696232495541922</v>
      </c>
      <c r="Y3235" s="4">
        <f t="shared" ca="1" si="455"/>
        <v>-0.72553346381309936</v>
      </c>
      <c r="Z3235" s="4">
        <f t="shared" ca="1" si="456"/>
        <v>-0.45670242830904112</v>
      </c>
      <c r="AA3235" s="4">
        <f t="shared" ca="1" si="457"/>
        <v>-1.3281638435871526</v>
      </c>
      <c r="AB3235" s="4">
        <f ca="1">Sheet1!AC3235</f>
        <v>0.19731383746488507</v>
      </c>
      <c r="AC3235" s="7">
        <f t="shared" ca="1" si="458"/>
        <v>1.3796481173459629</v>
      </c>
      <c r="AD3235" s="4">
        <f t="shared" ca="1" si="459"/>
        <v>-0.6300886454038982</v>
      </c>
      <c r="AE3235" s="4">
        <f t="shared" ca="1" si="460"/>
        <v>-1.8323987463319931</v>
      </c>
      <c r="AF3235" s="21">
        <f ca="1">(Sheet1!B$4*EXP(-Sheet1!B$8*Sheet1!B$7)*NORMSDIST((LN(Sheet1!B$4/(Sheet1!B$5+AD3235))-Sheet1!B$8*Sheet1!B$7+Sheet1!B$9*Sheet1!B$7+0.5*Sheet1!B$6*Sheet1!B$6*Sheet1!B$7)/(Sheet1!B$6*SQRT(Sheet1!B$7)))-(Sheet1!B$5+AD3235)*EXP(-Sheet1!B$9*Sheet1!B$7)*NORMSDIST((LN(Sheet1!B$4/(Sheet1!B$5+AD3235))-Sheet1!B$8*Sheet1!B$7+Sheet1!B$9*Sheet1!B$7-0.5*Sheet1!B$6*Sheet1!B$6*Sheet1!B$7)/(Sheet1!B$6*SQRT(Sheet1!B$7))))*400+100*AE3235-400*Sheet1!$B$13</f>
        <v>-81.238010587208009</v>
      </c>
    </row>
    <row r="3236" spans="22:32" x14ac:dyDescent="0.25">
      <c r="V3236" s="7" t="e">
        <f t="shared" si="454"/>
        <v>#VALUE!</v>
      </c>
      <c r="X3236" s="4">
        <f t="shared" ca="1" si="455"/>
        <v>-0.17010061144735139</v>
      </c>
      <c r="Y3236" s="4">
        <f t="shared" ca="1" si="455"/>
        <v>-1.1179867211519168</v>
      </c>
      <c r="Z3236" s="4">
        <f t="shared" ca="1" si="456"/>
        <v>-0.28812560650206059</v>
      </c>
      <c r="AA3236" s="4">
        <f t="shared" ca="1" si="457"/>
        <v>-1.7642869178052256</v>
      </c>
      <c r="AB3236" s="4">
        <f ca="1">Sheet1!AC3236</f>
        <v>0.87409965570929959</v>
      </c>
      <c r="AC3236" s="7">
        <f t="shared" ca="1" si="458"/>
        <v>0.78127481447887581</v>
      </c>
      <c r="AD3236" s="4">
        <f t="shared" ca="1" si="459"/>
        <v>-0.22510527976651096</v>
      </c>
      <c r="AE3236" s="4">
        <f t="shared" ca="1" si="460"/>
        <v>-1.3783929343957853</v>
      </c>
      <c r="AF3236" s="21">
        <f ca="1">(Sheet1!B$4*EXP(-Sheet1!B$8*Sheet1!B$7)*NORMSDIST((LN(Sheet1!B$4/(Sheet1!B$5+AD3236))-Sheet1!B$8*Sheet1!B$7+Sheet1!B$9*Sheet1!B$7+0.5*Sheet1!B$6*Sheet1!B$6*Sheet1!B$7)/(Sheet1!B$6*SQRT(Sheet1!B$7)))-(Sheet1!B$5+AD3236)*EXP(-Sheet1!B$9*Sheet1!B$7)*NORMSDIST((LN(Sheet1!B$4/(Sheet1!B$5+AD3236))-Sheet1!B$8*Sheet1!B$7+Sheet1!B$9*Sheet1!B$7-0.5*Sheet1!B$6*Sheet1!B$6*Sheet1!B$7)/(Sheet1!B$6*SQRT(Sheet1!B$7))))*400+100*AE3236-400*Sheet1!$B$13</f>
        <v>-101.63491922789171</v>
      </c>
    </row>
    <row r="3237" spans="22:32" x14ac:dyDescent="0.25">
      <c r="V3237" s="7" t="e">
        <f t="shared" si="454"/>
        <v>#VALUE!</v>
      </c>
      <c r="X3237" s="4">
        <f t="shared" ca="1" si="455"/>
        <v>-0.69343015541045638</v>
      </c>
      <c r="Y3237" s="4">
        <f t="shared" ca="1" si="455"/>
        <v>-0.63231973088422788</v>
      </c>
      <c r="Z3237" s="4">
        <f t="shared" ca="1" si="456"/>
        <v>-1.1745694644742375</v>
      </c>
      <c r="AA3237" s="4">
        <f t="shared" ca="1" si="457"/>
        <v>-1.6849867637652494</v>
      </c>
      <c r="AB3237" s="4">
        <f ca="1">Sheet1!AC3237</f>
        <v>0.64397373733467989</v>
      </c>
      <c r="AC3237" s="7">
        <f t="shared" ca="1" si="458"/>
        <v>0.95091718688980231</v>
      </c>
      <c r="AD3237" s="4">
        <f t="shared" ca="1" si="459"/>
        <v>-1.1169182909645035</v>
      </c>
      <c r="AE3237" s="4">
        <f t="shared" ca="1" si="460"/>
        <v>-1.6022828733462029</v>
      </c>
      <c r="AF3237" s="21">
        <f ca="1">(Sheet1!B$4*EXP(-Sheet1!B$8*Sheet1!B$7)*NORMSDIST((LN(Sheet1!B$4/(Sheet1!B$5+AD3237))-Sheet1!B$8*Sheet1!B$7+Sheet1!B$9*Sheet1!B$7+0.5*Sheet1!B$6*Sheet1!B$6*Sheet1!B$7)/(Sheet1!B$6*SQRT(Sheet1!B$7)))-(Sheet1!B$5+AD3237)*EXP(-Sheet1!B$9*Sheet1!B$7)*NORMSDIST((LN(Sheet1!B$4/(Sheet1!B$5+AD3237))-Sheet1!B$8*Sheet1!B$7+Sheet1!B$9*Sheet1!B$7-0.5*Sheet1!B$6*Sheet1!B$6*Sheet1!B$7)/(Sheet1!B$6*SQRT(Sheet1!B$7))))*400+100*AE3237-400*Sheet1!$B$13</f>
        <v>22.002925218141172</v>
      </c>
    </row>
    <row r="3238" spans="22:32" x14ac:dyDescent="0.25">
      <c r="V3238" s="7" t="e">
        <f t="shared" si="454"/>
        <v>#VALUE!</v>
      </c>
      <c r="X3238" s="4">
        <f t="shared" ca="1" si="455"/>
        <v>0.20488210927878023</v>
      </c>
      <c r="Y3238" s="4">
        <f t="shared" ca="1" si="455"/>
        <v>0.17191197365369076</v>
      </c>
      <c r="Z3238" s="4">
        <f t="shared" ca="1" si="456"/>
        <v>0.34704038683388977</v>
      </c>
      <c r="AA3238" s="4">
        <f t="shared" ca="1" si="457"/>
        <v>0.47692377773360428</v>
      </c>
      <c r="AB3238" s="4">
        <f ca="1">Sheet1!AC3238</f>
        <v>0.47793661313652913</v>
      </c>
      <c r="AC3238" s="7">
        <f t="shared" ca="1" si="458"/>
        <v>1.0717786011586115</v>
      </c>
      <c r="AD3238" s="4">
        <f t="shared" ca="1" si="459"/>
        <v>0.37195046034636975</v>
      </c>
      <c r="AE3238" s="4">
        <f t="shared" ca="1" si="460"/>
        <v>0.51115669935860297</v>
      </c>
      <c r="AF3238" s="21">
        <f ca="1">(Sheet1!B$4*EXP(-Sheet1!B$8*Sheet1!B$7)*NORMSDIST((LN(Sheet1!B$4/(Sheet1!B$5+AD3238))-Sheet1!B$8*Sheet1!B$7+Sheet1!B$9*Sheet1!B$7+0.5*Sheet1!B$6*Sheet1!B$6*Sheet1!B$7)/(Sheet1!B$6*SQRT(Sheet1!B$7)))-(Sheet1!B$5+AD3238)*EXP(-Sheet1!B$9*Sheet1!B$7)*NORMSDIST((LN(Sheet1!B$4/(Sheet1!B$5+AD3238))-Sheet1!B$8*Sheet1!B$7+Sheet1!B$9*Sheet1!B$7-0.5*Sheet1!B$6*Sheet1!B$6*Sheet1!B$7)/(Sheet1!B$6*SQRT(Sheet1!B$7))))*400+100*AE3238-400*Sheet1!$B$13</f>
        <v>-8.1325852761569877</v>
      </c>
    </row>
    <row r="3239" spans="22:32" x14ac:dyDescent="0.25">
      <c r="V3239" s="7" t="e">
        <f t="shared" si="454"/>
        <v>#VALUE!</v>
      </c>
      <c r="X3239" s="4">
        <f t="shared" ca="1" si="455"/>
        <v>-0.24220756339492991</v>
      </c>
      <c r="Y3239" s="4">
        <f t="shared" ca="1" si="455"/>
        <v>0.19644680248139032</v>
      </c>
      <c r="Z3239" s="4">
        <f t="shared" ca="1" si="456"/>
        <v>-0.4102642577751715</v>
      </c>
      <c r="AA3239" s="4">
        <f t="shared" ca="1" si="457"/>
        <v>-3.0460624820503983E-3</v>
      </c>
      <c r="AB3239" s="4">
        <f ca="1">Sheet1!AC3239</f>
        <v>0.79463237697685485</v>
      </c>
      <c r="AC3239" s="7">
        <f t="shared" ca="1" si="458"/>
        <v>0.84510655032063009</v>
      </c>
      <c r="AD3239" s="4">
        <f t="shared" ca="1" si="459"/>
        <v>-0.34671701160822893</v>
      </c>
      <c r="AE3239" s="4">
        <f t="shared" ca="1" si="460"/>
        <v>-2.5742473562667084E-3</v>
      </c>
      <c r="AF3239" s="21">
        <f ca="1">(Sheet1!B$4*EXP(-Sheet1!B$8*Sheet1!B$7)*NORMSDIST((LN(Sheet1!B$4/(Sheet1!B$5+AD3239))-Sheet1!B$8*Sheet1!B$7+Sheet1!B$9*Sheet1!B$7+0.5*Sheet1!B$6*Sheet1!B$6*Sheet1!B$7)/(Sheet1!B$6*SQRT(Sheet1!B$7)))-(Sheet1!B$5+AD3239)*EXP(-Sheet1!B$9*Sheet1!B$7)*NORMSDIST((LN(Sheet1!B$4/(Sheet1!B$5+AD3239))-Sheet1!B$8*Sheet1!B$7+Sheet1!B$9*Sheet1!B$7-0.5*Sheet1!B$6*Sheet1!B$6*Sheet1!B$7)/(Sheet1!B$6*SQRT(Sheet1!B$7))))*400+100*AE3239-400*Sheet1!$B$13</f>
        <v>55.61548746922972</v>
      </c>
    </row>
    <row r="3240" spans="22:32" x14ac:dyDescent="0.25">
      <c r="V3240" s="7" t="e">
        <f t="shared" si="454"/>
        <v>#VALUE!</v>
      </c>
      <c r="X3240" s="4">
        <f t="shared" ca="1" si="455"/>
        <v>-3.6266881272977065E-2</v>
      </c>
      <c r="Y3240" s="4">
        <f t="shared" ca="1" si="455"/>
        <v>-0.63526267399611402</v>
      </c>
      <c r="Z3240" s="4">
        <f t="shared" ca="1" si="456"/>
        <v>-6.1430803062980086E-2</v>
      </c>
      <c r="AA3240" s="4">
        <f t="shared" ca="1" si="457"/>
        <v>-0.93302521056555221</v>
      </c>
      <c r="AB3240" s="4">
        <f ca="1">Sheet1!AC3240</f>
        <v>0.63677899035937169</v>
      </c>
      <c r="AC3240" s="7">
        <f t="shared" ca="1" si="458"/>
        <v>0.95589543991294212</v>
      </c>
      <c r="AD3240" s="4">
        <f t="shared" ca="1" si="459"/>
        <v>-5.872142451809266E-2</v>
      </c>
      <c r="AE3240" s="4">
        <f t="shared" ca="1" si="460"/>
        <v>-0.89187454410342404</v>
      </c>
      <c r="AF3240" s="21">
        <f ca="1">(Sheet1!B$4*EXP(-Sheet1!B$8*Sheet1!B$7)*NORMSDIST((LN(Sheet1!B$4/(Sheet1!B$5+AD3240))-Sheet1!B$8*Sheet1!B$7+Sheet1!B$9*Sheet1!B$7+0.5*Sheet1!B$6*Sheet1!B$6*Sheet1!B$7)/(Sheet1!B$6*SQRT(Sheet1!B$7)))-(Sheet1!B$5+AD3240)*EXP(-Sheet1!B$9*Sheet1!B$7)*NORMSDIST((LN(Sheet1!B$4/(Sheet1!B$5+AD3240))-Sheet1!B$8*Sheet1!B$7+Sheet1!B$9*Sheet1!B$7-0.5*Sheet1!B$6*Sheet1!B$6*Sheet1!B$7)/(Sheet1!B$6*SQRT(Sheet1!B$7))))*400+100*AE3240-400*Sheet1!$B$13</f>
        <v>-79.768405858786991</v>
      </c>
    </row>
    <row r="3241" spans="22:32" x14ac:dyDescent="0.25">
      <c r="V3241" s="7" t="e">
        <f t="shared" si="454"/>
        <v>#VALUE!</v>
      </c>
      <c r="X3241" s="4">
        <f t="shared" ca="1" si="455"/>
        <v>1.7410318061772874</v>
      </c>
      <c r="Y3241" s="4">
        <f t="shared" ca="1" si="455"/>
        <v>-0.16842432620787182</v>
      </c>
      <c r="Z3241" s="4">
        <f t="shared" ca="1" si="456"/>
        <v>2.9490537442863483</v>
      </c>
      <c r="AA3241" s="4">
        <f t="shared" ca="1" si="457"/>
        <v>1.7668153635487132</v>
      </c>
      <c r="AB3241" s="4">
        <f ca="1">Sheet1!AC3241</f>
        <v>0.35517907362631562</v>
      </c>
      <c r="AC3241" s="7">
        <f t="shared" ca="1" si="458"/>
        <v>1.1792619170711862</v>
      </c>
      <c r="AD3241" s="4">
        <f t="shared" ca="1" si="459"/>
        <v>3.4777067720330788</v>
      </c>
      <c r="AE3241" s="4">
        <f t="shared" ca="1" si="460"/>
        <v>2.0835380727292803</v>
      </c>
      <c r="AF3241" s="21">
        <f ca="1">(Sheet1!B$4*EXP(-Sheet1!B$8*Sheet1!B$7)*NORMSDIST((LN(Sheet1!B$4/(Sheet1!B$5+AD3241))-Sheet1!B$8*Sheet1!B$7+Sheet1!B$9*Sheet1!B$7+0.5*Sheet1!B$6*Sheet1!B$6*Sheet1!B$7)/(Sheet1!B$6*SQRT(Sheet1!B$7)))-(Sheet1!B$5+AD3241)*EXP(-Sheet1!B$9*Sheet1!B$7)*NORMSDIST((LN(Sheet1!B$4/(Sheet1!B$5+AD3241))-Sheet1!B$8*Sheet1!B$7+Sheet1!B$9*Sheet1!B$7-0.5*Sheet1!B$6*Sheet1!B$6*Sheet1!B$7)/(Sheet1!B$6*SQRT(Sheet1!B$7))))*400+100*AE3241-400*Sheet1!$B$13</f>
        <v>-318.29603646260148</v>
      </c>
    </row>
    <row r="3242" spans="22:32" x14ac:dyDescent="0.25">
      <c r="V3242" s="7" t="e">
        <f t="shared" si="454"/>
        <v>#VALUE!</v>
      </c>
      <c r="X3242" s="4">
        <f t="shared" ca="1" si="455"/>
        <v>0.172195269890839</v>
      </c>
      <c r="Y3242" s="4">
        <f t="shared" ca="1" si="455"/>
        <v>-0.96162340653961254</v>
      </c>
      <c r="Z3242" s="4">
        <f t="shared" ca="1" si="456"/>
        <v>0.29167365215168672</v>
      </c>
      <c r="AA3242" s="4">
        <f t="shared" ca="1" si="457"/>
        <v>-1.1510789075626351</v>
      </c>
      <c r="AB3242" s="4">
        <f ca="1">Sheet1!AC3242</f>
        <v>0.58171151826668221</v>
      </c>
      <c r="AC3242" s="7">
        <f t="shared" ca="1" si="458"/>
        <v>0.99447070757133693</v>
      </c>
      <c r="AD3242" s="4">
        <f t="shared" ca="1" si="459"/>
        <v>0.29006090323520389</v>
      </c>
      <c r="AE3242" s="4">
        <f t="shared" ca="1" si="460"/>
        <v>-1.1447142556742553</v>
      </c>
      <c r="AF3242" s="21">
        <f ca="1">(Sheet1!B$4*EXP(-Sheet1!B$8*Sheet1!B$7)*NORMSDIST((LN(Sheet1!B$4/(Sheet1!B$5+AD3242))-Sheet1!B$8*Sheet1!B$7+Sheet1!B$9*Sheet1!B$7+0.5*Sheet1!B$6*Sheet1!B$6*Sheet1!B$7)/(Sheet1!B$6*SQRT(Sheet1!B$7)))-(Sheet1!B$5+AD3242)*EXP(-Sheet1!B$9*Sheet1!B$7)*NORMSDIST((LN(Sheet1!B$4/(Sheet1!B$5+AD3242))-Sheet1!B$8*Sheet1!B$7+Sheet1!B$9*Sheet1!B$7-0.5*Sheet1!B$6*Sheet1!B$6*Sheet1!B$7)/(Sheet1!B$6*SQRT(Sheet1!B$7))))*400+100*AE3242-400*Sheet1!$B$13</f>
        <v>-160.73662172317563</v>
      </c>
    </row>
    <row r="3243" spans="22:32" x14ac:dyDescent="0.25">
      <c r="V3243" s="7" t="e">
        <f t="shared" si="454"/>
        <v>#VALUE!</v>
      </c>
      <c r="X3243" s="4">
        <f t="shared" ca="1" si="455"/>
        <v>2.0226615808744945</v>
      </c>
      <c r="Y3243" s="4">
        <f t="shared" ca="1" si="455"/>
        <v>-0.41186661160052079</v>
      </c>
      <c r="Z3243" s="4">
        <f t="shared" ca="1" si="456"/>
        <v>3.4260934736161102</v>
      </c>
      <c r="AA3243" s="4">
        <f t="shared" ca="1" si="457"/>
        <v>1.7492816025990385</v>
      </c>
      <c r="AB3243" s="4">
        <f ca="1">Sheet1!AC3243</f>
        <v>0.24625267581509958</v>
      </c>
      <c r="AC3243" s="7">
        <f t="shared" ca="1" si="458"/>
        <v>1.3049809234179741</v>
      </c>
      <c r="AD3243" s="4">
        <f t="shared" ca="1" si="459"/>
        <v>4.4709866249158461</v>
      </c>
      <c r="AE3243" s="4">
        <f t="shared" ca="1" si="460"/>
        <v>2.282779121077767</v>
      </c>
      <c r="AF3243" s="21">
        <f ca="1">(Sheet1!B$4*EXP(-Sheet1!B$8*Sheet1!B$7)*NORMSDIST((LN(Sheet1!B$4/(Sheet1!B$5+AD3243))-Sheet1!B$8*Sheet1!B$7+Sheet1!B$9*Sheet1!B$7+0.5*Sheet1!B$6*Sheet1!B$6*Sheet1!B$7)/(Sheet1!B$6*SQRT(Sheet1!B$7)))-(Sheet1!B$5+AD3243)*EXP(-Sheet1!B$9*Sheet1!B$7)*NORMSDIST((LN(Sheet1!B$4/(Sheet1!B$5+AD3243))-Sheet1!B$8*Sheet1!B$7+Sheet1!B$9*Sheet1!B$7-0.5*Sheet1!B$6*Sheet1!B$6*Sheet1!B$7)/(Sheet1!B$6*SQRT(Sheet1!B$7))))*400+100*AE3243-400*Sheet1!$B$13</f>
        <v>-437.83658072001435</v>
      </c>
    </row>
    <row r="3244" spans="22:32" x14ac:dyDescent="0.25">
      <c r="V3244" s="7" t="e">
        <f t="shared" si="454"/>
        <v>#VALUE!</v>
      </c>
      <c r="X3244" s="4">
        <f t="shared" ca="1" si="455"/>
        <v>2.9027245100964132</v>
      </c>
      <c r="Y3244" s="4">
        <f t="shared" ca="1" si="455"/>
        <v>0.40441982419850114</v>
      </c>
      <c r="Z3244" s="4">
        <f t="shared" ca="1" si="456"/>
        <v>4.9167916144662884</v>
      </c>
      <c r="AA3244" s="4">
        <f t="shared" ca="1" si="457"/>
        <v>3.9071088775036498</v>
      </c>
      <c r="AB3244" s="4">
        <f ca="1">Sheet1!AC3244</f>
        <v>0.48327510365251458</v>
      </c>
      <c r="AC3244" s="7">
        <f t="shared" ca="1" si="458"/>
        <v>1.0675805949182733</v>
      </c>
      <c r="AD3244" s="4">
        <f t="shared" ca="1" si="459"/>
        <v>5.2490713168610972</v>
      </c>
      <c r="AE3244" s="4">
        <f t="shared" ca="1" si="460"/>
        <v>4.1711536198558132</v>
      </c>
      <c r="AF3244" s="21">
        <f ca="1">(Sheet1!B$4*EXP(-Sheet1!B$8*Sheet1!B$7)*NORMSDIST((LN(Sheet1!B$4/(Sheet1!B$5+AD3244))-Sheet1!B$8*Sheet1!B$7+Sheet1!B$9*Sheet1!B$7+0.5*Sheet1!B$6*Sheet1!B$6*Sheet1!B$7)/(Sheet1!B$6*SQRT(Sheet1!B$7)))-(Sheet1!B$5+AD3244)*EXP(-Sheet1!B$9*Sheet1!B$7)*NORMSDIST((LN(Sheet1!B$4/(Sheet1!B$5+AD3244))-Sheet1!B$8*Sheet1!B$7+Sheet1!B$9*Sheet1!B$7-0.5*Sheet1!B$6*Sheet1!B$6*Sheet1!B$7)/(Sheet1!B$6*SQRT(Sheet1!B$7))))*400+100*AE3244-400*Sheet1!$B$13</f>
        <v>-354.96376719467116</v>
      </c>
    </row>
    <row r="3245" spans="22:32" x14ac:dyDescent="0.25">
      <c r="V3245" s="7" t="e">
        <f t="shared" si="454"/>
        <v>#VALUE!</v>
      </c>
      <c r="X3245" s="4">
        <f t="shared" ca="1" si="455"/>
        <v>3.6310726075053702E-3</v>
      </c>
      <c r="Y3245" s="4">
        <f t="shared" ca="1" si="455"/>
        <v>0.33546120952791531</v>
      </c>
      <c r="Z3245" s="4">
        <f t="shared" ca="1" si="456"/>
        <v>6.1505069757748576E-3</v>
      </c>
      <c r="AA3245" s="4">
        <f t="shared" ca="1" si="457"/>
        <v>0.47484311625549364</v>
      </c>
      <c r="AB3245" s="4">
        <f ca="1">Sheet1!AC3245</f>
        <v>0.8919961806883725</v>
      </c>
      <c r="AC3245" s="7">
        <f t="shared" ca="1" si="458"/>
        <v>0.76474969570426143</v>
      </c>
      <c r="AD3245" s="4">
        <f t="shared" ca="1" si="459"/>
        <v>4.7035983381507598E-3</v>
      </c>
      <c r="AE3245" s="4">
        <f t="shared" ca="1" si="460"/>
        <v>0.36313612866365197</v>
      </c>
      <c r="AF3245" s="21">
        <f ca="1">(Sheet1!B$4*EXP(-Sheet1!B$8*Sheet1!B$7)*NORMSDIST((LN(Sheet1!B$4/(Sheet1!B$5+AD3245))-Sheet1!B$8*Sheet1!B$7+Sheet1!B$9*Sheet1!B$7+0.5*Sheet1!B$6*Sheet1!B$6*Sheet1!B$7)/(Sheet1!B$6*SQRT(Sheet1!B$7)))-(Sheet1!B$5+AD3245)*EXP(-Sheet1!B$9*Sheet1!B$7)*NORMSDIST((LN(Sheet1!B$4/(Sheet1!B$5+AD3245))-Sheet1!B$8*Sheet1!B$7+Sheet1!B$9*Sheet1!B$7-0.5*Sheet1!B$6*Sheet1!B$6*Sheet1!B$7)/(Sheet1!B$6*SQRT(Sheet1!B$7))))*400+100*AE3245-400*Sheet1!$B$13</f>
        <v>35.559916621252341</v>
      </c>
    </row>
    <row r="3246" spans="22:32" x14ac:dyDescent="0.25">
      <c r="V3246" s="7" t="e">
        <f t="shared" si="454"/>
        <v>#VALUE!</v>
      </c>
      <c r="X3246" s="4">
        <f t="shared" ca="1" si="455"/>
        <v>-0.32259561032286382</v>
      </c>
      <c r="Y3246" s="4">
        <f t="shared" ca="1" si="455"/>
        <v>5.2252235437703048E-2</v>
      </c>
      <c r="Z3246" s="4">
        <f t="shared" ca="1" si="456"/>
        <v>-0.5464298751680049</v>
      </c>
      <c r="AA3246" s="4">
        <f t="shared" ca="1" si="457"/>
        <v>-0.29784619820748437</v>
      </c>
      <c r="AB3246" s="4">
        <f ca="1">Sheet1!AC3246</f>
        <v>0.93798916210587169</v>
      </c>
      <c r="AC3246" s="7">
        <f t="shared" ca="1" si="458"/>
        <v>0.71430377387584432</v>
      </c>
      <c r="AD3246" s="4">
        <f t="shared" ca="1" si="459"/>
        <v>-0.39031692199101242</v>
      </c>
      <c r="AE3246" s="4">
        <f t="shared" ca="1" si="460"/>
        <v>-0.21275266341417881</v>
      </c>
      <c r="AF3246" s="21">
        <f ca="1">(Sheet1!B$4*EXP(-Sheet1!B$8*Sheet1!B$7)*NORMSDIST((LN(Sheet1!B$4/(Sheet1!B$5+AD3246))-Sheet1!B$8*Sheet1!B$7+Sheet1!B$9*Sheet1!B$7+0.5*Sheet1!B$6*Sheet1!B$6*Sheet1!B$7)/(Sheet1!B$6*SQRT(Sheet1!B$7)))-(Sheet1!B$5+AD3246)*EXP(-Sheet1!B$9*Sheet1!B$7)*NORMSDIST((LN(Sheet1!B$4/(Sheet1!B$5+AD3246))-Sheet1!B$8*Sheet1!B$7+Sheet1!B$9*Sheet1!B$7-0.5*Sheet1!B$6*Sheet1!B$6*Sheet1!B$7)/(Sheet1!B$6*SQRT(Sheet1!B$7))))*400+100*AE3246-400*Sheet1!$B$13</f>
        <v>41.667876903180058</v>
      </c>
    </row>
    <row r="3247" spans="22:32" x14ac:dyDescent="0.25">
      <c r="V3247" s="7" t="e">
        <f t="shared" si="454"/>
        <v>#VALUE!</v>
      </c>
      <c r="X3247" s="4">
        <f t="shared" ca="1" si="455"/>
        <v>-0.16857337667039876</v>
      </c>
      <c r="Y3247" s="4">
        <f t="shared" ca="1" si="455"/>
        <v>0.70738692429861438</v>
      </c>
      <c r="Z3247" s="4">
        <f t="shared" ca="1" si="456"/>
        <v>-0.28553869371770108</v>
      </c>
      <c r="AA3247" s="4">
        <f t="shared" ca="1" si="457"/>
        <v>0.79854212266955782</v>
      </c>
      <c r="AB3247" s="4">
        <f ca="1">Sheet1!AC3247</f>
        <v>0.49314328049471989</v>
      </c>
      <c r="AC3247" s="7">
        <f t="shared" ca="1" si="458"/>
        <v>1.0598972451370559</v>
      </c>
      <c r="AD3247" s="4">
        <f t="shared" ca="1" si="459"/>
        <v>-0.3026416748514249</v>
      </c>
      <c r="AE3247" s="4">
        <f t="shared" ca="1" si="460"/>
        <v>0.84637259594336123</v>
      </c>
      <c r="AF3247" s="21">
        <f ca="1">(Sheet1!B$4*EXP(-Sheet1!B$8*Sheet1!B$7)*NORMSDIST((LN(Sheet1!B$4/(Sheet1!B$5+AD3247))-Sheet1!B$8*Sheet1!B$7+Sheet1!B$9*Sheet1!B$7+0.5*Sheet1!B$6*Sheet1!B$6*Sheet1!B$7)/(Sheet1!B$6*SQRT(Sheet1!B$7)))-(Sheet1!B$5+AD3247)*EXP(-Sheet1!B$9*Sheet1!B$7)*NORMSDIST((LN(Sheet1!B$4/(Sheet1!B$5+AD3247))-Sheet1!B$8*Sheet1!B$7+Sheet1!B$9*Sheet1!B$7-0.5*Sheet1!B$6*Sheet1!B$6*Sheet1!B$7)/(Sheet1!B$6*SQRT(Sheet1!B$7))))*400+100*AE3247-400*Sheet1!$B$13</f>
        <v>133.37289165304173</v>
      </c>
    </row>
    <row r="3248" spans="22:32" x14ac:dyDescent="0.25">
      <c r="V3248" s="7" t="e">
        <f t="shared" si="454"/>
        <v>#VALUE!</v>
      </c>
      <c r="X3248" s="4">
        <f t="shared" ca="1" si="455"/>
        <v>0.87924355157595935</v>
      </c>
      <c r="Y3248" s="4">
        <f t="shared" ca="1" si="455"/>
        <v>0.41106651848852416</v>
      </c>
      <c r="Z3248" s="4">
        <f t="shared" ca="1" si="456"/>
        <v>1.4893102347210503</v>
      </c>
      <c r="AA3248" s="4">
        <f t="shared" ca="1" si="457"/>
        <v>1.5883448731439844</v>
      </c>
      <c r="AB3248" s="4">
        <f ca="1">Sheet1!AC3248</f>
        <v>0.4093271133082147</v>
      </c>
      <c r="AC3248" s="7">
        <f t="shared" ca="1" si="458"/>
        <v>1.1288468102393421</v>
      </c>
      <c r="AD3248" s="4">
        <f t="shared" ca="1" si="459"/>
        <v>1.6812031079216634</v>
      </c>
      <c r="AE3248" s="4">
        <f t="shared" ca="1" si="460"/>
        <v>1.7929980436085993</v>
      </c>
      <c r="AF3248" s="21">
        <f ca="1">(Sheet1!B$4*EXP(-Sheet1!B$8*Sheet1!B$7)*NORMSDIST((LN(Sheet1!B$4/(Sheet1!B$5+AD3248))-Sheet1!B$8*Sheet1!B$7+Sheet1!B$9*Sheet1!B$7+0.5*Sheet1!B$6*Sheet1!B$6*Sheet1!B$7)/(Sheet1!B$6*SQRT(Sheet1!B$7)))-(Sheet1!B$5+AD3248)*EXP(-Sheet1!B$9*Sheet1!B$7)*NORMSDIST((LN(Sheet1!B$4/(Sheet1!B$5+AD3248))-Sheet1!B$8*Sheet1!B$7+Sheet1!B$9*Sheet1!B$7-0.5*Sheet1!B$6*Sheet1!B$6*Sheet1!B$7)/(Sheet1!B$6*SQRT(Sheet1!B$7))))*400+100*AE3248-400*Sheet1!$B$13</f>
        <v>-82.874453485749655</v>
      </c>
    </row>
    <row r="3249" spans="22:32" x14ac:dyDescent="0.25">
      <c r="V3249" s="7" t="e">
        <f t="shared" si="454"/>
        <v>#VALUE!</v>
      </c>
      <c r="X3249" s="4">
        <f t="shared" ca="1" si="455"/>
        <v>-0.7864372900047657</v>
      </c>
      <c r="Y3249" s="4">
        <f t="shared" ca="1" si="455"/>
        <v>-0.86416676626355138</v>
      </c>
      <c r="Z3249" s="4">
        <f t="shared" ca="1" si="456"/>
        <v>-1.3321099743876803</v>
      </c>
      <c r="AA3249" s="4">
        <f t="shared" ca="1" si="457"/>
        <v>-2.1172855288357266</v>
      </c>
      <c r="AB3249" s="4">
        <f ca="1">Sheet1!AC3249</f>
        <v>0.48934292907192367</v>
      </c>
      <c r="AC3249" s="7">
        <f t="shared" ca="1" si="458"/>
        <v>1.062844708164921</v>
      </c>
      <c r="AD3249" s="4">
        <f t="shared" ca="1" si="459"/>
        <v>-1.4158260369716544</v>
      </c>
      <c r="AE3249" s="4">
        <f t="shared" ca="1" si="460"/>
        <v>-2.2503457199972186</v>
      </c>
      <c r="AF3249" s="21">
        <f ca="1">(Sheet1!B$4*EXP(-Sheet1!B$8*Sheet1!B$7)*NORMSDIST((LN(Sheet1!B$4/(Sheet1!B$5+AD3249))-Sheet1!B$8*Sheet1!B$7+Sheet1!B$9*Sheet1!B$7+0.5*Sheet1!B$6*Sheet1!B$6*Sheet1!B$7)/(Sheet1!B$6*SQRT(Sheet1!B$7)))-(Sheet1!B$5+AD3249)*EXP(-Sheet1!B$9*Sheet1!B$7)*NORMSDIST((LN(Sheet1!B$4/(Sheet1!B$5+AD3249))-Sheet1!B$8*Sheet1!B$7+Sheet1!B$9*Sheet1!B$7-0.5*Sheet1!B$6*Sheet1!B$6*Sheet1!B$7)/(Sheet1!B$6*SQRT(Sheet1!B$7))))*400+100*AE3249-400*Sheet1!$B$13</f>
        <v>7.0739322848435222</v>
      </c>
    </row>
    <row r="3250" spans="22:32" x14ac:dyDescent="0.25">
      <c r="V3250" s="7" t="e">
        <f t="shared" si="454"/>
        <v>#VALUE!</v>
      </c>
      <c r="X3250" s="4">
        <f t="shared" ca="1" si="455"/>
        <v>0.32202622433763495</v>
      </c>
      <c r="Y3250" s="4">
        <f t="shared" ca="1" si="455"/>
        <v>-0.71136326038625719</v>
      </c>
      <c r="Z3250" s="4">
        <f t="shared" ca="1" si="456"/>
        <v>0.54546541842130702</v>
      </c>
      <c r="AA3250" s="4">
        <f t="shared" ca="1" si="457"/>
        <v>-0.62756791141481527</v>
      </c>
      <c r="AB3250" s="4">
        <f ca="1">Sheet1!AC3250</f>
        <v>0.97850162732399404</v>
      </c>
      <c r="AC3250" s="7">
        <f t="shared" ca="1" si="458"/>
        <v>0.64418402688294396</v>
      </c>
      <c r="AD3250" s="4">
        <f t="shared" ca="1" si="459"/>
        <v>0.3513801097640275</v>
      </c>
      <c r="AE3250" s="4">
        <f t="shared" ca="1" si="460"/>
        <v>-0.40426922431771434</v>
      </c>
      <c r="AF3250" s="21">
        <f ca="1">(Sheet1!B$4*EXP(-Sheet1!B$8*Sheet1!B$7)*NORMSDIST((LN(Sheet1!B$4/(Sheet1!B$5+AD3250))-Sheet1!B$8*Sheet1!B$7+Sheet1!B$9*Sheet1!B$7+0.5*Sheet1!B$6*Sheet1!B$6*Sheet1!B$7)/(Sheet1!B$6*SQRT(Sheet1!B$7)))-(Sheet1!B$5+AD3250)*EXP(-Sheet1!B$9*Sheet1!B$7)*NORMSDIST((LN(Sheet1!B$4/(Sheet1!B$5+AD3250))-Sheet1!B$8*Sheet1!B$7+Sheet1!B$9*Sheet1!B$7-0.5*Sheet1!B$6*Sheet1!B$6*Sheet1!B$7)/(Sheet1!B$6*SQRT(Sheet1!B$7))))*400+100*AE3250-400*Sheet1!$B$13</f>
        <v>-96.417124665566462</v>
      </c>
    </row>
    <row r="3251" spans="22:32" x14ac:dyDescent="0.25">
      <c r="V3251" s="7" t="e">
        <f t="shared" si="454"/>
        <v>#VALUE!</v>
      </c>
      <c r="X3251" s="4">
        <f t="shared" ca="1" si="455"/>
        <v>-1.3325849273360093</v>
      </c>
      <c r="Y3251" s="4">
        <f t="shared" ca="1" si="455"/>
        <v>-0.71232609973712391</v>
      </c>
      <c r="Z3251" s="4">
        <f t="shared" ca="1" si="456"/>
        <v>-2.257204351808169</v>
      </c>
      <c r="AA3251" s="4">
        <f t="shared" ca="1" si="457"/>
        <v>-2.5326100572683452</v>
      </c>
      <c r="AB3251" s="4">
        <f ca="1">Sheet1!AC3251</f>
        <v>0.77805001306178145</v>
      </c>
      <c r="AC3251" s="7">
        <f t="shared" ca="1" si="458"/>
        <v>0.85727943617539948</v>
      </c>
      <c r="AD3251" s="4">
        <f t="shared" ca="1" si="459"/>
        <v>-1.9350548740507652</v>
      </c>
      <c r="AE3251" s="4">
        <f t="shared" ca="1" si="460"/>
        <v>-2.1711545219471531</v>
      </c>
      <c r="AF3251" s="21">
        <f ca="1">(Sheet1!B$4*EXP(-Sheet1!B$8*Sheet1!B$7)*NORMSDIST((LN(Sheet1!B$4/(Sheet1!B$5+AD3251))-Sheet1!B$8*Sheet1!B$7+Sheet1!B$9*Sheet1!B$7+0.5*Sheet1!B$6*Sheet1!B$6*Sheet1!B$7)/(Sheet1!B$6*SQRT(Sheet1!B$7)))-(Sheet1!B$5+AD3251)*EXP(-Sheet1!B$9*Sheet1!B$7)*NORMSDIST((LN(Sheet1!B$4/(Sheet1!B$5+AD3251))-Sheet1!B$8*Sheet1!B$7+Sheet1!B$9*Sheet1!B$7-0.5*Sheet1!B$6*Sheet1!B$6*Sheet1!B$7)/(Sheet1!B$6*SQRT(Sheet1!B$7))))*400+100*AE3251-400*Sheet1!$B$13</f>
        <v>102.7582948126028</v>
      </c>
    </row>
    <row r="3252" spans="22:32" x14ac:dyDescent="0.25">
      <c r="V3252" s="7" t="e">
        <f t="shared" si="454"/>
        <v>#VALUE!</v>
      </c>
      <c r="X3252" s="4">
        <f t="shared" ca="1" si="455"/>
        <v>-6.8787805958228254E-2</v>
      </c>
      <c r="Y3252" s="4">
        <f t="shared" ca="1" si="455"/>
        <v>-0.89530689857712553</v>
      </c>
      <c r="Z3252" s="4">
        <f t="shared" ca="1" si="456"/>
        <v>-0.11651650245710611</v>
      </c>
      <c r="AA3252" s="4">
        <f t="shared" ca="1" si="457"/>
        <v>-1.3352941361465491</v>
      </c>
      <c r="AB3252" s="4">
        <f ca="1">Sheet1!AC3252</f>
        <v>0.93233624726003739</v>
      </c>
      <c r="AC3252" s="7">
        <f t="shared" ca="1" si="458"/>
        <v>0.72142615198549997</v>
      </c>
      <c r="AD3252" s="4">
        <f t="shared" ca="1" si="459"/>
        <v>-8.4058052010439116E-2</v>
      </c>
      <c r="AE3252" s="4">
        <f t="shared" ca="1" si="460"/>
        <v>-0.96331611040900722</v>
      </c>
      <c r="AF3252" s="21">
        <f ca="1">(Sheet1!B$4*EXP(-Sheet1!B$8*Sheet1!B$7)*NORMSDIST((LN(Sheet1!B$4/(Sheet1!B$5+AD3252))-Sheet1!B$8*Sheet1!B$7+Sheet1!B$9*Sheet1!B$7+0.5*Sheet1!B$6*Sheet1!B$6*Sheet1!B$7)/(Sheet1!B$6*SQRT(Sheet1!B$7)))-(Sheet1!B$5+AD3252)*EXP(-Sheet1!B$9*Sheet1!B$7)*NORMSDIST((LN(Sheet1!B$4/(Sheet1!B$5+AD3252))-Sheet1!B$8*Sheet1!B$7+Sheet1!B$9*Sheet1!B$7-0.5*Sheet1!B$6*Sheet1!B$6*Sheet1!B$7)/(Sheet1!B$6*SQRT(Sheet1!B$7))))*400+100*AE3252-400*Sheet1!$B$13</f>
        <v>-82.843000019070132</v>
      </c>
    </row>
    <row r="3253" spans="22:32" x14ac:dyDescent="0.25">
      <c r="V3253" s="7" t="e">
        <f t="shared" si="454"/>
        <v>#VALUE!</v>
      </c>
      <c r="X3253" s="4">
        <f t="shared" ca="1" si="455"/>
        <v>0.52417504477299603</v>
      </c>
      <c r="Y3253" s="4">
        <f t="shared" ca="1" si="455"/>
        <v>-0.51876511758938837</v>
      </c>
      <c r="Z3253" s="4">
        <f t="shared" ca="1" si="456"/>
        <v>0.88787601292785279</v>
      </c>
      <c r="AA3253" s="4">
        <f t="shared" ca="1" si="457"/>
        <v>-0.12476536453874133</v>
      </c>
      <c r="AB3253" s="4">
        <f ca="1">Sheet1!AC3253</f>
        <v>0.71506928117571977</v>
      </c>
      <c r="AC3253" s="7">
        <f t="shared" ca="1" si="458"/>
        <v>0.901840002738032</v>
      </c>
      <c r="AD3253" s="4">
        <f t="shared" ca="1" si="459"/>
        <v>0.80072210592988768</v>
      </c>
      <c r="AE3253" s="4">
        <f t="shared" ca="1" si="460"/>
        <v>-0.11251839669723004</v>
      </c>
      <c r="AF3253" s="21">
        <f ca="1">(Sheet1!B$4*EXP(-Sheet1!B$8*Sheet1!B$7)*NORMSDIST((LN(Sheet1!B$4/(Sheet1!B$5+AD3253))-Sheet1!B$8*Sheet1!B$7+Sheet1!B$9*Sheet1!B$7+0.5*Sheet1!B$6*Sheet1!B$6*Sheet1!B$7)/(Sheet1!B$6*SQRT(Sheet1!B$7)))-(Sheet1!B$5+AD3253)*EXP(-Sheet1!B$9*Sheet1!B$7)*NORMSDIST((LN(Sheet1!B$4/(Sheet1!B$5+AD3253))-Sheet1!B$8*Sheet1!B$7+Sheet1!B$9*Sheet1!B$7-0.5*Sheet1!B$6*Sheet1!B$6*Sheet1!B$7)/(Sheet1!B$6*SQRT(Sheet1!B$7))))*400+100*AE3253-400*Sheet1!$B$13</f>
        <v>-137.91754447705398</v>
      </c>
    </row>
    <row r="3254" spans="22:32" x14ac:dyDescent="0.25">
      <c r="V3254" s="7" t="e">
        <f t="shared" si="454"/>
        <v>#VALUE!</v>
      </c>
      <c r="X3254" s="4">
        <f t="shared" ca="1" si="455"/>
        <v>-0.48696032151838919</v>
      </c>
      <c r="Y3254" s="4">
        <f t="shared" ca="1" si="455"/>
        <v>-0.63484399255399171</v>
      </c>
      <c r="Z3254" s="4">
        <f t="shared" ca="1" si="456"/>
        <v>-0.82483970390283379</v>
      </c>
      <c r="AA3254" s="4">
        <f t="shared" ca="1" si="457"/>
        <v>-1.4509772334277995</v>
      </c>
      <c r="AB3254" s="4">
        <f ca="1">Sheet1!AC3254</f>
        <v>0.82740960309586264</v>
      </c>
      <c r="AC3254" s="7">
        <f t="shared" ca="1" si="458"/>
        <v>0.82013484543395609</v>
      </c>
      <c r="AD3254" s="4">
        <f t="shared" ca="1" si="459"/>
        <v>-0.67647978306814072</v>
      </c>
      <c r="AE3254" s="4">
        <f t="shared" ca="1" si="460"/>
        <v>-1.1899969890654976</v>
      </c>
      <c r="AF3254" s="21">
        <f ca="1">(Sheet1!B$4*EXP(-Sheet1!B$8*Sheet1!B$7)*NORMSDIST((LN(Sheet1!B$4/(Sheet1!B$5+AD3254))-Sheet1!B$8*Sheet1!B$7+Sheet1!B$9*Sheet1!B$7+0.5*Sheet1!B$6*Sheet1!B$6*Sheet1!B$7)/(Sheet1!B$6*SQRT(Sheet1!B$7)))-(Sheet1!B$5+AD3254)*EXP(-Sheet1!B$9*Sheet1!B$7)*NORMSDIST((LN(Sheet1!B$4/(Sheet1!B$5+AD3254))-Sheet1!B$8*Sheet1!B$7+Sheet1!B$9*Sheet1!B$7-0.5*Sheet1!B$6*Sheet1!B$6*Sheet1!B$7)/(Sheet1!B$6*SQRT(Sheet1!B$7))))*400+100*AE3254-400*Sheet1!$B$13</f>
        <v>-9.40610164065356</v>
      </c>
    </row>
    <row r="3255" spans="22:32" x14ac:dyDescent="0.25">
      <c r="V3255" s="7" t="e">
        <f t="shared" si="454"/>
        <v>#VALUE!</v>
      </c>
      <c r="X3255" s="4">
        <f t="shared" ca="1" si="455"/>
        <v>0.56733638323905522</v>
      </c>
      <c r="Y3255" s="4">
        <f t="shared" ca="1" si="455"/>
        <v>4.5732671086377803E-2</v>
      </c>
      <c r="Z3255" s="4">
        <f t="shared" ca="1" si="456"/>
        <v>0.96098502010401521</v>
      </c>
      <c r="AA3255" s="4">
        <f t="shared" ca="1" si="457"/>
        <v>0.71690622212227884</v>
      </c>
      <c r="AB3255" s="4">
        <f ca="1">Sheet1!AC3255</f>
        <v>0.12797097533041912</v>
      </c>
      <c r="AC3255" s="7">
        <f t="shared" ca="1" si="458"/>
        <v>1.5256217305247461</v>
      </c>
      <c r="AD3255" s="4">
        <f t="shared" ca="1" si="459"/>
        <v>1.4660996293794457</v>
      </c>
      <c r="AE3255" s="4">
        <f t="shared" ca="1" si="460"/>
        <v>1.0937277112181492</v>
      </c>
      <c r="AF3255" s="21">
        <f ca="1">(Sheet1!B$4*EXP(-Sheet1!B$8*Sheet1!B$7)*NORMSDIST((LN(Sheet1!B$4/(Sheet1!B$5+AD3255))-Sheet1!B$8*Sheet1!B$7+Sheet1!B$9*Sheet1!B$7+0.5*Sheet1!B$6*Sheet1!B$6*Sheet1!B$7)/(Sheet1!B$6*SQRT(Sheet1!B$7)))-(Sheet1!B$5+AD3255)*EXP(-Sheet1!B$9*Sheet1!B$7)*NORMSDIST((LN(Sheet1!B$4/(Sheet1!B$5+AD3255))-Sheet1!B$8*Sheet1!B$7+Sheet1!B$9*Sheet1!B$7-0.5*Sheet1!B$6*Sheet1!B$6*Sheet1!B$7)/(Sheet1!B$6*SQRT(Sheet1!B$7))))*400+100*AE3255-400*Sheet1!$B$13</f>
        <v>-120.05828001909458</v>
      </c>
    </row>
    <row r="3256" spans="22:32" x14ac:dyDescent="0.25">
      <c r="V3256" s="7" t="e">
        <f t="shared" si="454"/>
        <v>#VALUE!</v>
      </c>
      <c r="X3256" s="4">
        <f t="shared" ca="1" si="455"/>
        <v>-0.88023497021304176</v>
      </c>
      <c r="Y3256" s="4">
        <f t="shared" ca="1" si="455"/>
        <v>9.7399395110982084E-2</v>
      </c>
      <c r="Z3256" s="4">
        <f t="shared" ca="1" si="456"/>
        <v>-1.4909895531766175</v>
      </c>
      <c r="AA3256" s="4">
        <f t="shared" ca="1" si="457"/>
        <v>-0.87608761593401729</v>
      </c>
      <c r="AB3256" s="4">
        <f ca="1">Sheet1!AC3256</f>
        <v>0.81108517929220947</v>
      </c>
      <c r="AC3256" s="7">
        <f t="shared" ca="1" si="458"/>
        <v>0.83274630185638954</v>
      </c>
      <c r="AD3256" s="4">
        <f t="shared" ca="1" si="459"/>
        <v>-1.2416160365143389</v>
      </c>
      <c r="AE3256" s="4">
        <f t="shared" ca="1" si="460"/>
        <v>-0.72955872227123386</v>
      </c>
      <c r="AF3256" s="21">
        <f ca="1">(Sheet1!B$4*EXP(-Sheet1!B$8*Sheet1!B$7)*NORMSDIST((LN(Sheet1!B$4/(Sheet1!B$5+AD3256))-Sheet1!B$8*Sheet1!B$7+Sheet1!B$9*Sheet1!B$7+0.5*Sheet1!B$6*Sheet1!B$6*Sheet1!B$7)/(Sheet1!B$6*SQRT(Sheet1!B$7)))-(Sheet1!B$5+AD3256)*EXP(-Sheet1!B$9*Sheet1!B$7)*NORMSDIST((LN(Sheet1!B$4/(Sheet1!B$5+AD3256))-Sheet1!B$8*Sheet1!B$7+Sheet1!B$9*Sheet1!B$7-0.5*Sheet1!B$6*Sheet1!B$6*Sheet1!B$7)/(Sheet1!B$6*SQRT(Sheet1!B$7))))*400+100*AE3256-400*Sheet1!$B$13</f>
        <v>130.02576690746491</v>
      </c>
    </row>
    <row r="3257" spans="22:32" x14ac:dyDescent="0.25">
      <c r="V3257" s="7" t="e">
        <f t="shared" si="454"/>
        <v>#VALUE!</v>
      </c>
      <c r="X3257" s="4">
        <f t="shared" ca="1" si="455"/>
        <v>0.6444742258477828</v>
      </c>
      <c r="Y3257" s="4">
        <f t="shared" ca="1" si="455"/>
        <v>-0.11147088681929057</v>
      </c>
      <c r="Z3257" s="4">
        <f t="shared" ca="1" si="456"/>
        <v>1.0916452658067721</v>
      </c>
      <c r="AA3257" s="4">
        <f t="shared" ca="1" si="457"/>
        <v>0.58509330848544894</v>
      </c>
      <c r="AB3257" s="4">
        <f ca="1">Sheet1!AC3257</f>
        <v>0.38212758475382247</v>
      </c>
      <c r="AC3257" s="7">
        <f t="shared" ca="1" si="458"/>
        <v>1.1534532075909618</v>
      </c>
      <c r="AD3257" s="4">
        <f t="shared" ca="1" si="459"/>
        <v>1.2591617333963094</v>
      </c>
      <c r="AE3257" s="4">
        <f t="shared" ca="1" si="460"/>
        <v>0.67487775341254919</v>
      </c>
      <c r="AF3257" s="21">
        <f ca="1">(Sheet1!B$4*EXP(-Sheet1!B$8*Sheet1!B$7)*NORMSDIST((LN(Sheet1!B$4/(Sheet1!B$5+AD3257))-Sheet1!B$8*Sheet1!B$7+Sheet1!B$9*Sheet1!B$7+0.5*Sheet1!B$6*Sheet1!B$6*Sheet1!B$7)/(Sheet1!B$6*SQRT(Sheet1!B$7)))-(Sheet1!B$5+AD3257)*EXP(-Sheet1!B$9*Sheet1!B$7)*NORMSDIST((LN(Sheet1!B$4/(Sheet1!B$5+AD3257))-Sheet1!B$8*Sheet1!B$7+Sheet1!B$9*Sheet1!B$7-0.5*Sheet1!B$6*Sheet1!B$6*Sheet1!B$7)/(Sheet1!B$6*SQRT(Sheet1!B$7))))*400+100*AE3257-400*Sheet1!$B$13</f>
        <v>-130.22283937039538</v>
      </c>
    </row>
    <row r="3258" spans="22:32" x14ac:dyDescent="0.25">
      <c r="V3258" s="7" t="e">
        <f t="shared" si="454"/>
        <v>#VALUE!</v>
      </c>
      <c r="X3258" s="4">
        <f t="shared" ca="1" si="455"/>
        <v>-0.85346046044646728</v>
      </c>
      <c r="Y3258" s="4">
        <f t="shared" ca="1" si="455"/>
        <v>-1.2312095689246352</v>
      </c>
      <c r="Z3258" s="4">
        <f t="shared" ca="1" si="456"/>
        <v>-1.4456374418605606</v>
      </c>
      <c r="AA3258" s="4">
        <f t="shared" ca="1" si="457"/>
        <v>-2.7093738276323789</v>
      </c>
      <c r="AB3258" s="4">
        <f ca="1">Sheet1!AC3258</f>
        <v>0.43703639696857077</v>
      </c>
      <c r="AC3258" s="7">
        <f t="shared" ca="1" si="458"/>
        <v>1.1050329866371</v>
      </c>
      <c r="AD3258" s="4">
        <f t="shared" ca="1" si="459"/>
        <v>-1.5974770599735924</v>
      </c>
      <c r="AE3258" s="4">
        <f t="shared" ca="1" si="460"/>
        <v>-2.9939474526649992</v>
      </c>
      <c r="AF3258" s="21">
        <f ca="1">(Sheet1!B$4*EXP(-Sheet1!B$8*Sheet1!B$7)*NORMSDIST((LN(Sheet1!B$4/(Sheet1!B$5+AD3258))-Sheet1!B$8*Sheet1!B$7+Sheet1!B$9*Sheet1!B$7+0.5*Sheet1!B$6*Sheet1!B$6*Sheet1!B$7)/(Sheet1!B$6*SQRT(Sheet1!B$7)))-(Sheet1!B$5+AD3258)*EXP(-Sheet1!B$9*Sheet1!B$7)*NORMSDIST((LN(Sheet1!B$4/(Sheet1!B$5+AD3258))-Sheet1!B$8*Sheet1!B$7+Sheet1!B$9*Sheet1!B$7-0.5*Sheet1!B$6*Sheet1!B$6*Sheet1!B$7)/(Sheet1!B$6*SQRT(Sheet1!B$7))))*400+100*AE3258-400*Sheet1!$B$13</f>
        <v>-36.744413843697657</v>
      </c>
    </row>
    <row r="3259" spans="22:32" x14ac:dyDescent="0.25">
      <c r="V3259" s="7" t="e">
        <f t="shared" si="454"/>
        <v>#VALUE!</v>
      </c>
      <c r="X3259" s="4">
        <f t="shared" ca="1" si="455"/>
        <v>0.3763779615394181</v>
      </c>
      <c r="Y3259" s="4">
        <f t="shared" ca="1" si="455"/>
        <v>0.90641624245055863</v>
      </c>
      <c r="Z3259" s="4">
        <f t="shared" ca="1" si="456"/>
        <v>0.63752932761278813</v>
      </c>
      <c r="AA3259" s="4">
        <f t="shared" ca="1" si="457"/>
        <v>1.7047748229070481</v>
      </c>
      <c r="AB3259" s="4">
        <f ca="1">Sheet1!AC3259</f>
        <v>0.1281606184330748</v>
      </c>
      <c r="AC3259" s="7">
        <f t="shared" ca="1" si="458"/>
        <v>1.525119413002642</v>
      </c>
      <c r="AD3259" s="4">
        <f t="shared" ca="1" si="459"/>
        <v>0.97230835390078452</v>
      </c>
      <c r="AE3259" s="4">
        <f t="shared" ca="1" si="460"/>
        <v>2.5999851772136799</v>
      </c>
      <c r="AF3259" s="21">
        <f ca="1">(Sheet1!B$4*EXP(-Sheet1!B$8*Sheet1!B$7)*NORMSDIST((LN(Sheet1!B$4/(Sheet1!B$5+AD3259))-Sheet1!B$8*Sheet1!B$7+Sheet1!B$9*Sheet1!B$7+0.5*Sheet1!B$6*Sheet1!B$6*Sheet1!B$7)/(Sheet1!B$6*SQRT(Sheet1!B$7)))-(Sheet1!B$5+AD3259)*EXP(-Sheet1!B$9*Sheet1!B$7)*NORMSDIST((LN(Sheet1!B$4/(Sheet1!B$5+AD3259))-Sheet1!B$8*Sheet1!B$7+Sheet1!B$9*Sheet1!B$7-0.5*Sheet1!B$6*Sheet1!B$6*Sheet1!B$7)/(Sheet1!B$6*SQRT(Sheet1!B$7))))*400+100*AE3259-400*Sheet1!$B$13</f>
        <v>106.61679534516952</v>
      </c>
    </row>
    <row r="3260" spans="22:32" x14ac:dyDescent="0.25">
      <c r="V3260" s="7" t="e">
        <f t="shared" si="454"/>
        <v>#VALUE!</v>
      </c>
      <c r="X3260" s="4">
        <f t="shared" ca="1" si="455"/>
        <v>-0.1982482589490337</v>
      </c>
      <c r="Y3260" s="4">
        <f t="shared" ca="1" si="455"/>
        <v>-1.3411528107486916</v>
      </c>
      <c r="Z3260" s="4">
        <f t="shared" ca="1" si="456"/>
        <v>-0.33580361270686837</v>
      </c>
      <c r="AA3260" s="4">
        <f t="shared" ca="1" si="457"/>
        <v>-2.1097827347990274</v>
      </c>
      <c r="AB3260" s="4">
        <f ca="1">Sheet1!AC3260</f>
        <v>0.88968470065719207</v>
      </c>
      <c r="AC3260" s="7">
        <f t="shared" ca="1" si="458"/>
        <v>0.76695334960315853</v>
      </c>
      <c r="AD3260" s="4">
        <f t="shared" ca="1" si="459"/>
        <v>-0.25754570557437445</v>
      </c>
      <c r="AE3260" s="4">
        <f t="shared" ca="1" si="460"/>
        <v>-1.6181049353890264</v>
      </c>
      <c r="AF3260" s="21">
        <f ca="1">(Sheet1!B$4*EXP(-Sheet1!B$8*Sheet1!B$7)*NORMSDIST((LN(Sheet1!B$4/(Sheet1!B$5+AD3260))-Sheet1!B$8*Sheet1!B$7+Sheet1!B$9*Sheet1!B$7+0.5*Sheet1!B$6*Sheet1!B$6*Sheet1!B$7)/(Sheet1!B$6*SQRT(Sheet1!B$7)))-(Sheet1!B$5+AD3260)*EXP(-Sheet1!B$9*Sheet1!B$7)*NORMSDIST((LN(Sheet1!B$4/(Sheet1!B$5+AD3260))-Sheet1!B$8*Sheet1!B$7+Sheet1!B$9*Sheet1!B$7-0.5*Sheet1!B$6*Sheet1!B$6*Sheet1!B$7)/(Sheet1!B$6*SQRT(Sheet1!B$7))))*400+100*AE3260-400*Sheet1!$B$13</f>
        <v>-120.36696893762291</v>
      </c>
    </row>
    <row r="3261" spans="22:32" x14ac:dyDescent="0.25">
      <c r="V3261" s="7" t="e">
        <f t="shared" si="454"/>
        <v>#VALUE!</v>
      </c>
      <c r="X3261" s="4">
        <f t="shared" ca="1" si="455"/>
        <v>0.12846444106805019</v>
      </c>
      <c r="Y3261" s="4">
        <f t="shared" ca="1" si="455"/>
        <v>0.98037028957563854</v>
      </c>
      <c r="Z3261" s="4">
        <f t="shared" ca="1" si="456"/>
        <v>0.21760001143873911</v>
      </c>
      <c r="AA3261" s="4">
        <f t="shared" ca="1" si="457"/>
        <v>1.5233016333336931</v>
      </c>
      <c r="AB3261" s="4">
        <f ca="1">Sheet1!AC3261</f>
        <v>0.55125507805909901</v>
      </c>
      <c r="AC3261" s="7">
        <f t="shared" ca="1" si="458"/>
        <v>1.0163668122499474</v>
      </c>
      <c r="AD3261" s="4">
        <f t="shared" ca="1" si="459"/>
        <v>0.22116142997154337</v>
      </c>
      <c r="AE3261" s="4">
        <f t="shared" ca="1" si="460"/>
        <v>1.5482332251665039</v>
      </c>
      <c r="AF3261" s="21">
        <f ca="1">(Sheet1!B$4*EXP(-Sheet1!B$8*Sheet1!B$7)*NORMSDIST((LN(Sheet1!B$4/(Sheet1!B$5+AD3261))-Sheet1!B$8*Sheet1!B$7+Sheet1!B$9*Sheet1!B$7+0.5*Sheet1!B$6*Sheet1!B$6*Sheet1!B$7)/(Sheet1!B$6*SQRT(Sheet1!B$7)))-(Sheet1!B$5+AD3261)*EXP(-Sheet1!B$9*Sheet1!B$7)*NORMSDIST((LN(Sheet1!B$4/(Sheet1!B$5+AD3261))-Sheet1!B$8*Sheet1!B$7+Sheet1!B$9*Sheet1!B$7-0.5*Sheet1!B$6*Sheet1!B$6*Sheet1!B$7)/(Sheet1!B$6*SQRT(Sheet1!B$7))))*400+100*AE3261-400*Sheet1!$B$13</f>
        <v>119.50842162761637</v>
      </c>
    </row>
    <row r="3262" spans="22:32" x14ac:dyDescent="0.25">
      <c r="V3262" s="7" t="e">
        <f t="shared" si="454"/>
        <v>#VALUE!</v>
      </c>
      <c r="X3262" s="4">
        <f t="shared" ca="1" si="455"/>
        <v>0.5824032585432436</v>
      </c>
      <c r="Y3262" s="4">
        <f t="shared" ca="1" si="455"/>
        <v>0.60496065035408308</v>
      </c>
      <c r="Z3262" s="4">
        <f t="shared" ca="1" si="456"/>
        <v>0.9865061075837851</v>
      </c>
      <c r="AA3262" s="4">
        <f t="shared" ca="1" si="457"/>
        <v>1.5188603388191704</v>
      </c>
      <c r="AB3262" s="4">
        <f ca="1">Sheet1!AC3262</f>
        <v>0.60358350214209311</v>
      </c>
      <c r="AC3262" s="7">
        <f t="shared" ca="1" si="458"/>
        <v>0.97902458867931919</v>
      </c>
      <c r="AD3262" s="4">
        <f t="shared" ca="1" si="459"/>
        <v>0.9658137362068514</v>
      </c>
      <c r="AE3262" s="4">
        <f t="shared" ca="1" si="460"/>
        <v>1.4870016184737695</v>
      </c>
      <c r="AF3262" s="21">
        <f ca="1">(Sheet1!B$4*EXP(-Sheet1!B$8*Sheet1!B$7)*NORMSDIST((LN(Sheet1!B$4/(Sheet1!B$5+AD3262))-Sheet1!B$8*Sheet1!B$7+Sheet1!B$9*Sheet1!B$7+0.5*Sheet1!B$6*Sheet1!B$6*Sheet1!B$7)/(Sheet1!B$6*SQRT(Sheet1!B$7)))-(Sheet1!B$5+AD3262)*EXP(-Sheet1!B$9*Sheet1!B$7)*NORMSDIST((LN(Sheet1!B$4/(Sheet1!B$5+AD3262))-Sheet1!B$8*Sheet1!B$7+Sheet1!B$9*Sheet1!B$7-0.5*Sheet1!B$6*Sheet1!B$6*Sheet1!B$7)/(Sheet1!B$6*SQRT(Sheet1!B$7))))*400+100*AE3262-400*Sheet1!$B$13</f>
        <v>-3.673076918271363</v>
      </c>
    </row>
    <row r="3263" spans="22:32" x14ac:dyDescent="0.25">
      <c r="V3263" s="7" t="e">
        <f t="shared" si="454"/>
        <v>#VALUE!</v>
      </c>
      <c r="X3263" s="4">
        <f t="shared" ca="1" si="455"/>
        <v>-0.98815220935179482</v>
      </c>
      <c r="Y3263" s="4">
        <f t="shared" ca="1" si="455"/>
        <v>-1.0311510918300686</v>
      </c>
      <c r="Z3263" s="4">
        <f t="shared" ca="1" si="456"/>
        <v>-1.6737856037863772</v>
      </c>
      <c r="AA3263" s="4">
        <f t="shared" ca="1" si="457"/>
        <v>-2.583651651114141</v>
      </c>
      <c r="AB3263" s="4">
        <f ca="1">Sheet1!AC3263</f>
        <v>0.80589302810528674</v>
      </c>
      <c r="AC3263" s="7">
        <f t="shared" ca="1" si="458"/>
        <v>0.83668130855133005</v>
      </c>
      <c r="AD3263" s="4">
        <f t="shared" ca="1" si="459"/>
        <v>-1.4004251292103642</v>
      </c>
      <c r="AE3263" s="4">
        <f t="shared" ca="1" si="460"/>
        <v>-2.1616930442949838</v>
      </c>
      <c r="AF3263" s="21">
        <f ca="1">(Sheet1!B$4*EXP(-Sheet1!B$8*Sheet1!B$7)*NORMSDIST((LN(Sheet1!B$4/(Sheet1!B$5+AD3263))-Sheet1!B$8*Sheet1!B$7+Sheet1!B$9*Sheet1!B$7+0.5*Sheet1!B$6*Sheet1!B$6*Sheet1!B$7)/(Sheet1!B$6*SQRT(Sheet1!B$7)))-(Sheet1!B$5+AD3263)*EXP(-Sheet1!B$9*Sheet1!B$7)*NORMSDIST((LN(Sheet1!B$4/(Sheet1!B$5+AD3263))-Sheet1!B$8*Sheet1!B$7+Sheet1!B$9*Sheet1!B$7-0.5*Sheet1!B$6*Sheet1!B$6*Sheet1!B$7)/(Sheet1!B$6*SQRT(Sheet1!B$7))))*400+100*AE3263-400*Sheet1!$B$13</f>
        <v>13.357802027551315</v>
      </c>
    </row>
    <row r="3264" spans="22:32" x14ac:dyDescent="0.25">
      <c r="V3264" s="7" t="e">
        <f t="shared" si="454"/>
        <v>#VALUE!</v>
      </c>
      <c r="X3264" s="4">
        <f t="shared" ca="1" si="455"/>
        <v>0.8666391630515764</v>
      </c>
      <c r="Y3264" s="4">
        <f t="shared" ca="1" si="455"/>
        <v>1.3975390500918254</v>
      </c>
      <c r="Z3264" s="4">
        <f t="shared" ca="1" si="456"/>
        <v>1.4679602404013679</v>
      </c>
      <c r="AA3264" s="4">
        <f t="shared" ca="1" si="457"/>
        <v>2.9579032961032405</v>
      </c>
      <c r="AB3264" s="4">
        <f ca="1">Sheet1!AC3264</f>
        <v>0.24730752453906391</v>
      </c>
      <c r="AC3264" s="7">
        <f t="shared" ca="1" si="458"/>
        <v>1.3035349267739242</v>
      </c>
      <c r="AD3264" s="4">
        <f t="shared" ca="1" si="459"/>
        <v>1.9135374444786293</v>
      </c>
      <c r="AE3264" s="4">
        <f t="shared" ca="1" si="460"/>
        <v>3.8557302564902867</v>
      </c>
      <c r="AF3264" s="21">
        <f ca="1">(Sheet1!B$4*EXP(-Sheet1!B$8*Sheet1!B$7)*NORMSDIST((LN(Sheet1!B$4/(Sheet1!B$5+AD3264))-Sheet1!B$8*Sheet1!B$7+Sheet1!B$9*Sheet1!B$7+0.5*Sheet1!B$6*Sheet1!B$6*Sheet1!B$7)/(Sheet1!B$6*SQRT(Sheet1!B$7)))-(Sheet1!B$5+AD3264)*EXP(-Sheet1!B$9*Sheet1!B$7)*NORMSDIST((LN(Sheet1!B$4/(Sheet1!B$5+AD3264))-Sheet1!B$8*Sheet1!B$7+Sheet1!B$9*Sheet1!B$7-0.5*Sheet1!B$6*Sheet1!B$6*Sheet1!B$7)/(Sheet1!B$6*SQRT(Sheet1!B$7))))*400+100*AE3264-400*Sheet1!$B$13</f>
        <v>88.29374684994491</v>
      </c>
    </row>
    <row r="3265" spans="22:32" x14ac:dyDescent="0.25">
      <c r="V3265" s="7" t="e">
        <f t="shared" si="454"/>
        <v>#VALUE!</v>
      </c>
      <c r="X3265" s="4">
        <f t="shared" ca="1" si="455"/>
        <v>-0.38794157202143487</v>
      </c>
      <c r="Y3265" s="4">
        <f t="shared" ca="1" si="455"/>
        <v>-0.69028036162148854</v>
      </c>
      <c r="Z3265" s="4">
        <f t="shared" ca="1" si="456"/>
        <v>-0.65711639584925885</v>
      </c>
      <c r="AA3265" s="4">
        <f t="shared" ca="1" si="457"/>
        <v>-1.4148319377827105</v>
      </c>
      <c r="AB3265" s="4">
        <f ca="1">Sheet1!AC3265</f>
        <v>0.86911167194817451</v>
      </c>
      <c r="AC3265" s="7">
        <f t="shared" ca="1" si="458"/>
        <v>0.78568456935805442</v>
      </c>
      <c r="AD3265" s="4">
        <f t="shared" ca="1" si="459"/>
        <v>-0.51628621249094175</v>
      </c>
      <c r="AE3265" s="4">
        <f t="shared" ca="1" si="460"/>
        <v>-1.1116116217508305</v>
      </c>
      <c r="AF3265" s="21">
        <f ca="1">(Sheet1!B$4*EXP(-Sheet1!B$8*Sheet1!B$7)*NORMSDIST((LN(Sheet1!B$4/(Sheet1!B$5+AD3265))-Sheet1!B$8*Sheet1!B$7+Sheet1!B$9*Sheet1!B$7+0.5*Sheet1!B$6*Sheet1!B$6*Sheet1!B$7)/(Sheet1!B$6*SQRT(Sheet1!B$7)))-(Sheet1!B$5+AD3265)*EXP(-Sheet1!B$9*Sheet1!B$7)*NORMSDIST((LN(Sheet1!B$4/(Sheet1!B$5+AD3265))-Sheet1!B$8*Sheet1!B$7+Sheet1!B$9*Sheet1!B$7-0.5*Sheet1!B$6*Sheet1!B$6*Sheet1!B$7)/(Sheet1!B$6*SQRT(Sheet1!B$7))))*400+100*AE3265-400*Sheet1!$B$13</f>
        <v>-27.735039681687795</v>
      </c>
    </row>
    <row r="3266" spans="22:32" x14ac:dyDescent="0.25">
      <c r="V3266" s="7" t="e">
        <f t="shared" si="454"/>
        <v>#VALUE!</v>
      </c>
      <c r="X3266" s="4">
        <f t="shared" ca="1" si="455"/>
        <v>0.7372743713146559</v>
      </c>
      <c r="Y3266" s="4">
        <f t="shared" ca="1" si="455"/>
        <v>1.3057756305987713</v>
      </c>
      <c r="Z3266" s="4">
        <f t="shared" ca="1" si="456"/>
        <v>1.2488351663521802</v>
      </c>
      <c r="AA3266" s="4">
        <f t="shared" ca="1" si="457"/>
        <v>2.6803165940144491</v>
      </c>
      <c r="AB3266" s="4">
        <f ca="1">Sheet1!AC3266</f>
        <v>1.0381452723541185E-2</v>
      </c>
      <c r="AC3266" s="7">
        <f t="shared" ca="1" si="458"/>
        <v>2.4782977714969143</v>
      </c>
      <c r="AD3266" s="4">
        <f t="shared" ca="1" si="459"/>
        <v>3.0949854097375864</v>
      </c>
      <c r="AE3266" s="4">
        <f t="shared" ca="1" si="460"/>
        <v>6.642622641852209</v>
      </c>
      <c r="AF3266" s="21">
        <f ca="1">(Sheet1!B$4*EXP(-Sheet1!B$8*Sheet1!B$7)*NORMSDIST((LN(Sheet1!B$4/(Sheet1!B$5+AD3266))-Sheet1!B$8*Sheet1!B$7+Sheet1!B$9*Sheet1!B$7+0.5*Sheet1!B$6*Sheet1!B$6*Sheet1!B$7)/(Sheet1!B$6*SQRT(Sheet1!B$7)))-(Sheet1!B$5+AD3266)*EXP(-Sheet1!B$9*Sheet1!B$7)*NORMSDIST((LN(Sheet1!B$4/(Sheet1!B$5+AD3266))-Sheet1!B$8*Sheet1!B$7+Sheet1!B$9*Sheet1!B$7-0.5*Sheet1!B$6*Sheet1!B$6*Sheet1!B$7)/(Sheet1!B$6*SQRT(Sheet1!B$7))))*400+100*AE3266-400*Sheet1!$B$13</f>
        <v>192.62312544989163</v>
      </c>
    </row>
    <row r="3267" spans="22:32" x14ac:dyDescent="0.25">
      <c r="V3267" s="7" t="e">
        <f t="shared" ref="V3267:V3330" si="461">GAMMALN($B$7/2+1)-GAMMALN($B$7/2)-LN(PI())-LN($B$7)-0.5*LN($B$9*$C$10-$C$9*$B$10)-($B$7/2+1)*LN(SUMPRODUCT(MMULT(J3267:K3267,MINVERSE($B$9:$C$10)),J3267:K3267)/$B$7+1)</f>
        <v>#VALUE!</v>
      </c>
      <c r="X3267" s="4">
        <f t="shared" ref="X3267:Y3330" ca="1" si="462">NORMSINV(RAND())</f>
        <v>0.37225953286544972</v>
      </c>
      <c r="Y3267" s="4">
        <f t="shared" ca="1" si="462"/>
        <v>-0.20668889472033058</v>
      </c>
      <c r="Z3267" s="4">
        <f t="shared" ref="Z3267:Z3330" ca="1" si="463">X3267*SQRT($B$20)</f>
        <v>0.63055331059894049</v>
      </c>
      <c r="AA3267" s="4">
        <f t="shared" ref="AA3267:AA3330" ca="1" si="464">SQRT($C$21)*($B$25*X3267+SQRT(1-$B$25^2)*Y3267)</f>
        <v>0.13830559370139878</v>
      </c>
      <c r="AB3267" s="4">
        <f ca="1">Sheet1!AC3267</f>
        <v>0.96620359455263172</v>
      </c>
      <c r="AC3267" s="7">
        <f t="shared" ref="AC3267:AC3330" ca="1" si="465">SQRT((B$27/2)/GAMMAINV(AB3267,B$27/2,1))</f>
        <v>0.67097445111911114</v>
      </c>
      <c r="AD3267" s="4">
        <f t="shared" ref="AD3267:AD3330" ca="1" si="466">AC3267*Z3267</f>
        <v>0.42308516148046249</v>
      </c>
      <c r="AE3267" s="4">
        <f t="shared" ref="AE3267:AE3330" ca="1" si="467">AC3267*AA3267</f>
        <v>9.2799519820498833E-2</v>
      </c>
      <c r="AF3267" s="21">
        <f ca="1">(Sheet1!B$4*EXP(-Sheet1!B$8*Sheet1!B$7)*NORMSDIST((LN(Sheet1!B$4/(Sheet1!B$5+AD3267))-Sheet1!B$8*Sheet1!B$7+Sheet1!B$9*Sheet1!B$7+0.5*Sheet1!B$6*Sheet1!B$6*Sheet1!B$7)/(Sheet1!B$6*SQRT(Sheet1!B$7)))-(Sheet1!B$5+AD3267)*EXP(-Sheet1!B$9*Sheet1!B$7)*NORMSDIST((LN(Sheet1!B$4/(Sheet1!B$5+AD3267))-Sheet1!B$8*Sheet1!B$7+Sheet1!B$9*Sheet1!B$7-0.5*Sheet1!B$6*Sheet1!B$6*Sheet1!B$7)/(Sheet1!B$6*SQRT(Sheet1!B$7))))*400+100*AE3267-400*Sheet1!$B$13</f>
        <v>-58.057897827363831</v>
      </c>
    </row>
    <row r="3268" spans="22:32" x14ac:dyDescent="0.25">
      <c r="V3268" s="7" t="e">
        <f t="shared" si="461"/>
        <v>#VALUE!</v>
      </c>
      <c r="X3268" s="4">
        <f t="shared" ca="1" si="462"/>
        <v>0.80660259052369321</v>
      </c>
      <c r="Y3268" s="4">
        <f t="shared" ca="1" si="462"/>
        <v>-1.4574445448418352</v>
      </c>
      <c r="Z3268" s="4">
        <f t="shared" ca="1" si="463"/>
        <v>1.3662670499729765</v>
      </c>
      <c r="AA3268" s="4">
        <f t="shared" ca="1" si="464"/>
        <v>-1.1168266508018481</v>
      </c>
      <c r="AB3268" s="4">
        <f ca="1">Sheet1!AC3268</f>
        <v>0.60898202166449089</v>
      </c>
      <c r="AC3268" s="7">
        <f t="shared" ca="1" si="465"/>
        <v>0.97524079544939379</v>
      </c>
      <c r="AD3268" s="4">
        <f t="shared" ca="1" si="466"/>
        <v>1.3324393646119423</v>
      </c>
      <c r="AE3268" s="4">
        <f t="shared" ca="1" si="467"/>
        <v>-1.0891749113070766</v>
      </c>
      <c r="AF3268" s="21">
        <f ca="1">(Sheet1!B$4*EXP(-Sheet1!B$8*Sheet1!B$7)*NORMSDIST((LN(Sheet1!B$4/(Sheet1!B$5+AD3268))-Sheet1!B$8*Sheet1!B$7+Sheet1!B$9*Sheet1!B$7+0.5*Sheet1!B$6*Sheet1!B$6*Sheet1!B$7)/(Sheet1!B$6*SQRT(Sheet1!B$7)))-(Sheet1!B$5+AD3268)*EXP(-Sheet1!B$9*Sheet1!B$7)*NORMSDIST((LN(Sheet1!B$4/(Sheet1!B$5+AD3268))-Sheet1!B$8*Sheet1!B$7+Sheet1!B$9*Sheet1!B$7-0.5*Sheet1!B$6*Sheet1!B$6*Sheet1!B$7)/(Sheet1!B$6*SQRT(Sheet1!B$7))))*400+100*AE3268-400*Sheet1!$B$13</f>
        <v>-317.88519912687934</v>
      </c>
    </row>
    <row r="3269" spans="22:32" x14ac:dyDescent="0.25">
      <c r="V3269" s="7" t="e">
        <f t="shared" si="461"/>
        <v>#VALUE!</v>
      </c>
      <c r="X3269" s="4">
        <f t="shared" ca="1" si="462"/>
        <v>-1.2780593908709992</v>
      </c>
      <c r="Y3269" s="4">
        <f t="shared" ca="1" si="462"/>
        <v>1.7905449424124635</v>
      </c>
      <c r="Z3269" s="4">
        <f t="shared" ca="1" si="463"/>
        <v>-2.164846052033957</v>
      </c>
      <c r="AA3269" s="4">
        <f t="shared" ca="1" si="464"/>
        <v>1.0417513084392602</v>
      </c>
      <c r="AB3269" s="4">
        <f ca="1">Sheet1!AC3269</f>
        <v>0.99203185314212583</v>
      </c>
      <c r="AC3269" s="7">
        <f t="shared" ca="1" si="465"/>
        <v>0.59654723412759725</v>
      </c>
      <c r="AD3269" s="4">
        <f t="shared" ca="1" si="466"/>
        <v>-1.2914329246529055</v>
      </c>
      <c r="AE3269" s="4">
        <f t="shared" ca="1" si="467"/>
        <v>0.62145386169824612</v>
      </c>
      <c r="AF3269" s="21">
        <f ca="1">(Sheet1!B$4*EXP(-Sheet1!B$8*Sheet1!B$7)*NORMSDIST((LN(Sheet1!B$4/(Sheet1!B$5+AD3269))-Sheet1!B$8*Sheet1!B$7+Sheet1!B$9*Sheet1!B$7+0.5*Sheet1!B$6*Sheet1!B$6*Sheet1!B$7)/(Sheet1!B$6*SQRT(Sheet1!B$7)))-(Sheet1!B$5+AD3269)*EXP(-Sheet1!B$9*Sheet1!B$7)*NORMSDIST((LN(Sheet1!B$4/(Sheet1!B$5+AD3269))-Sheet1!B$8*Sheet1!B$7+Sheet1!B$9*Sheet1!B$7-0.5*Sheet1!B$6*Sheet1!B$6*Sheet1!B$7)/(Sheet1!B$6*SQRT(Sheet1!B$7))))*400+100*AE3269-400*Sheet1!$B$13</f>
        <v>273.43975450831294</v>
      </c>
    </row>
    <row r="3270" spans="22:32" x14ac:dyDescent="0.25">
      <c r="V3270" s="7" t="e">
        <f t="shared" si="461"/>
        <v>#VALUE!</v>
      </c>
      <c r="X3270" s="4">
        <f t="shared" ca="1" si="462"/>
        <v>0.90987927019586701</v>
      </c>
      <c r="Y3270" s="4">
        <f t="shared" ca="1" si="462"/>
        <v>-0.79173764338388575</v>
      </c>
      <c r="Z3270" s="4">
        <f t="shared" ca="1" si="463"/>
        <v>1.5412026702207275</v>
      </c>
      <c r="AA3270" s="4">
        <f t="shared" ca="1" si="464"/>
        <v>-6.3989728893728698E-2</v>
      </c>
      <c r="AB3270" s="4">
        <f ca="1">Sheet1!AC3270</f>
        <v>0.41431601303481425</v>
      </c>
      <c r="AC3270" s="7">
        <f t="shared" ca="1" si="465"/>
        <v>1.1244720946741515</v>
      </c>
      <c r="AD3270" s="4">
        <f t="shared" ca="1" si="466"/>
        <v>1.7330393949004972</v>
      </c>
      <c r="AE3270" s="4">
        <f t="shared" ca="1" si="467"/>
        <v>-7.1954664486762188E-2</v>
      </c>
      <c r="AF3270" s="21">
        <f ca="1">(Sheet1!B$4*EXP(-Sheet1!B$8*Sheet1!B$7)*NORMSDIST((LN(Sheet1!B$4/(Sheet1!B$5+AD3270))-Sheet1!B$8*Sheet1!B$7+Sheet1!B$9*Sheet1!B$7+0.5*Sheet1!B$6*Sheet1!B$6*Sheet1!B$7)/(Sheet1!B$6*SQRT(Sheet1!B$7)))-(Sheet1!B$5+AD3270)*EXP(-Sheet1!B$9*Sheet1!B$7)*NORMSDIST((LN(Sheet1!B$4/(Sheet1!B$5+AD3270))-Sheet1!B$8*Sheet1!B$7+Sheet1!B$9*Sheet1!B$7-0.5*Sheet1!B$6*Sheet1!B$6*Sheet1!B$7)/(Sheet1!B$6*SQRT(Sheet1!B$7))))*400+100*AE3270-400*Sheet1!$B$13</f>
        <v>-277.22549210337866</v>
      </c>
    </row>
    <row r="3271" spans="22:32" x14ac:dyDescent="0.25">
      <c r="V3271" s="7" t="e">
        <f t="shared" si="461"/>
        <v>#VALUE!</v>
      </c>
      <c r="X3271" s="4">
        <f t="shared" ca="1" si="462"/>
        <v>-0.56159972200257091</v>
      </c>
      <c r="Y3271" s="4">
        <f t="shared" ca="1" si="462"/>
        <v>3.8262126850111836E-2</v>
      </c>
      <c r="Z3271" s="4">
        <f t="shared" ca="1" si="463"/>
        <v>-0.95126795333985192</v>
      </c>
      <c r="AA3271" s="4">
        <f t="shared" ca="1" si="464"/>
        <v>-0.59245793578818118</v>
      </c>
      <c r="AB3271" s="4">
        <f ca="1">Sheet1!AC3271</f>
        <v>3.9993023215607493E-2</v>
      </c>
      <c r="AC3271" s="7">
        <f t="shared" ca="1" si="465"/>
        <v>1.9364646820349254</v>
      </c>
      <c r="AD3271" s="4">
        <f t="shared" ca="1" si="466"/>
        <v>-1.8420967947942706</v>
      </c>
      <c r="AE3271" s="4">
        <f t="shared" ca="1" si="467"/>
        <v>-1.1472738682451284</v>
      </c>
      <c r="AF3271" s="21">
        <f ca="1">(Sheet1!B$4*EXP(-Sheet1!B$8*Sheet1!B$7)*NORMSDIST((LN(Sheet1!B$4/(Sheet1!B$5+AD3271))-Sheet1!B$8*Sheet1!B$7+Sheet1!B$9*Sheet1!B$7+0.5*Sheet1!B$6*Sheet1!B$6*Sheet1!B$7)/(Sheet1!B$6*SQRT(Sheet1!B$7)))-(Sheet1!B$5+AD3271)*EXP(-Sheet1!B$9*Sheet1!B$7)*NORMSDIST((LN(Sheet1!B$4/(Sheet1!B$5+AD3271))-Sheet1!B$8*Sheet1!B$7+Sheet1!B$9*Sheet1!B$7-0.5*Sheet1!B$6*Sheet1!B$6*Sheet1!B$7)/(Sheet1!B$6*SQRT(Sheet1!B$7))))*400+100*AE3271-400*Sheet1!$B$13</f>
        <v>189.32843408660392</v>
      </c>
    </row>
    <row r="3272" spans="22:32" x14ac:dyDescent="0.25">
      <c r="V3272" s="7" t="e">
        <f t="shared" si="461"/>
        <v>#VALUE!</v>
      </c>
      <c r="X3272" s="4">
        <f t="shared" ca="1" si="462"/>
        <v>-0.12855512055598325</v>
      </c>
      <c r="Y3272" s="4">
        <f t="shared" ca="1" si="462"/>
        <v>-0.88117121065096016</v>
      </c>
      <c r="Z3272" s="4">
        <f t="shared" ca="1" si="463"/>
        <v>-0.21775360925497092</v>
      </c>
      <c r="AA3272" s="4">
        <f t="shared" ca="1" si="464"/>
        <v>-1.3842257061653327</v>
      </c>
      <c r="AB3272" s="4">
        <f ca="1">Sheet1!AC3272</f>
        <v>0.30053185985517894</v>
      </c>
      <c r="AC3272" s="7">
        <f t="shared" ca="1" si="465"/>
        <v>1.2371708857775572</v>
      </c>
      <c r="AD3272" s="4">
        <f t="shared" ca="1" si="466"/>
        <v>-0.26939842564323246</v>
      </c>
      <c r="AE3272" s="4">
        <f t="shared" ca="1" si="467"/>
        <v>-1.7125237430126292</v>
      </c>
      <c r="AF3272" s="21">
        <f ca="1">(Sheet1!B$4*EXP(-Sheet1!B$8*Sheet1!B$7)*NORMSDIST((LN(Sheet1!B$4/(Sheet1!B$5+AD3272))-Sheet1!B$8*Sheet1!B$7+Sheet1!B$9*Sheet1!B$7+0.5*Sheet1!B$6*Sheet1!B$6*Sheet1!B$7)/(Sheet1!B$6*SQRT(Sheet1!B$7)))-(Sheet1!B$5+AD3272)*EXP(-Sheet1!B$9*Sheet1!B$7)*NORMSDIST((LN(Sheet1!B$4/(Sheet1!B$5+AD3272))-Sheet1!B$8*Sheet1!B$7+Sheet1!B$9*Sheet1!B$7-0.5*Sheet1!B$6*Sheet1!B$6*Sheet1!B$7)/(Sheet1!B$6*SQRT(Sheet1!B$7))))*400+100*AE3272-400*Sheet1!$B$13</f>
        <v>-127.89326468003037</v>
      </c>
    </row>
    <row r="3273" spans="22:32" x14ac:dyDescent="0.25">
      <c r="V3273" s="7" t="e">
        <f t="shared" si="461"/>
        <v>#VALUE!</v>
      </c>
      <c r="X3273" s="4">
        <f t="shared" ca="1" si="462"/>
        <v>-1.7945296955339942</v>
      </c>
      <c r="Y3273" s="4">
        <f t="shared" ca="1" si="462"/>
        <v>0.29836283540717279</v>
      </c>
      <c r="Z3273" s="4">
        <f t="shared" ca="1" si="463"/>
        <v>-3.0396713598629517</v>
      </c>
      <c r="AA3273" s="4">
        <f t="shared" ca="1" si="464"/>
        <v>-1.6460577594142438</v>
      </c>
      <c r="AB3273" s="4">
        <f ca="1">Sheet1!AC3273</f>
        <v>0.13226662326287064</v>
      </c>
      <c r="AC3273" s="7">
        <f t="shared" ca="1" si="465"/>
        <v>1.5144295889909798</v>
      </c>
      <c r="AD3273" s="4">
        <f t="shared" ca="1" si="466"/>
        <v>-4.6033682481849025</v>
      </c>
      <c r="AE3273" s="4">
        <f t="shared" ca="1" si="467"/>
        <v>-2.4928385760451262</v>
      </c>
      <c r="AF3273" s="21">
        <f ca="1">(Sheet1!B$4*EXP(-Sheet1!B$8*Sheet1!B$7)*NORMSDIST((LN(Sheet1!B$4/(Sheet1!B$5+AD3273))-Sheet1!B$8*Sheet1!B$7+Sheet1!B$9*Sheet1!B$7+0.5*Sheet1!B$6*Sheet1!B$6*Sheet1!B$7)/(Sheet1!B$6*SQRT(Sheet1!B$7)))-(Sheet1!B$5+AD3273)*EXP(-Sheet1!B$9*Sheet1!B$7)*NORMSDIST((LN(Sheet1!B$4/(Sheet1!B$5+AD3273))-Sheet1!B$8*Sheet1!B$7+Sheet1!B$9*Sheet1!B$7-0.5*Sheet1!B$6*Sheet1!B$6*Sheet1!B$7)/(Sheet1!B$6*SQRT(Sheet1!B$7))))*400+100*AE3273-400*Sheet1!$B$13</f>
        <v>544.48976733370182</v>
      </c>
    </row>
    <row r="3274" spans="22:32" x14ac:dyDescent="0.25">
      <c r="V3274" s="7" t="e">
        <f t="shared" si="461"/>
        <v>#VALUE!</v>
      </c>
      <c r="X3274" s="4">
        <f t="shared" ca="1" si="462"/>
        <v>-0.48963490362377188</v>
      </c>
      <c r="Y3274" s="4">
        <f t="shared" ca="1" si="462"/>
        <v>-0.59576596205391252</v>
      </c>
      <c r="Z3274" s="4">
        <f t="shared" ca="1" si="463"/>
        <v>-0.82937005558526422</v>
      </c>
      <c r="AA3274" s="4">
        <f t="shared" ca="1" si="464"/>
        <v>-1.3992264062729072</v>
      </c>
      <c r="AB3274" s="4">
        <f ca="1">Sheet1!AC3274</f>
        <v>0.23611795954785919</v>
      </c>
      <c r="AC3274" s="7">
        <f t="shared" ca="1" si="465"/>
        <v>1.3191830616738447</v>
      </c>
      <c r="AD3274" s="4">
        <f t="shared" ca="1" si="466"/>
        <v>-1.0940909291875756</v>
      </c>
      <c r="AE3274" s="4">
        <f t="shared" ca="1" si="467"/>
        <v>-1.8458357746019847</v>
      </c>
      <c r="AF3274" s="21">
        <f ca="1">(Sheet1!B$4*EXP(-Sheet1!B$8*Sheet1!B$7)*NORMSDIST((LN(Sheet1!B$4/(Sheet1!B$5+AD3274))-Sheet1!B$8*Sheet1!B$7+Sheet1!B$9*Sheet1!B$7+0.5*Sheet1!B$6*Sheet1!B$6*Sheet1!B$7)/(Sheet1!B$6*SQRT(Sheet1!B$7)))-(Sheet1!B$5+AD3274)*EXP(-Sheet1!B$9*Sheet1!B$7)*NORMSDIST((LN(Sheet1!B$4/(Sheet1!B$5+AD3274))-Sheet1!B$8*Sheet1!B$7+Sheet1!B$9*Sheet1!B$7-0.5*Sheet1!B$6*Sheet1!B$6*Sheet1!B$7)/(Sheet1!B$6*SQRT(Sheet1!B$7))))*400+100*AE3274-400*Sheet1!$B$13</f>
        <v>-6.1421042015317653</v>
      </c>
    </row>
    <row r="3275" spans="22:32" x14ac:dyDescent="0.25">
      <c r="V3275" s="7" t="e">
        <f t="shared" si="461"/>
        <v>#VALUE!</v>
      </c>
      <c r="X3275" s="4">
        <f t="shared" ca="1" si="462"/>
        <v>0.59259066128537874</v>
      </c>
      <c r="Y3275" s="4">
        <f t="shared" ca="1" si="462"/>
        <v>-0.69377299430690442</v>
      </c>
      <c r="Z3275" s="4">
        <f t="shared" ca="1" si="463"/>
        <v>1.0037620807915413</v>
      </c>
      <c r="AA3275" s="4">
        <f t="shared" ca="1" si="464"/>
        <v>-0.29159368961796789</v>
      </c>
      <c r="AB3275" s="4">
        <f ca="1">Sheet1!AC3275</f>
        <v>0.56559713774754083</v>
      </c>
      <c r="AC3275" s="7">
        <f t="shared" ca="1" si="465"/>
        <v>1.0059921938829333</v>
      </c>
      <c r="AD3275" s="4">
        <f t="shared" ca="1" si="466"/>
        <v>1.0097768177919808</v>
      </c>
      <c r="AE3275" s="4">
        <f t="shared" ca="1" si="467"/>
        <v>-0.29334097554119859</v>
      </c>
      <c r="AF3275" s="21">
        <f ca="1">(Sheet1!B$4*EXP(-Sheet1!B$8*Sheet1!B$7)*NORMSDIST((LN(Sheet1!B$4/(Sheet1!B$5+AD3275))-Sheet1!B$8*Sheet1!B$7+Sheet1!B$9*Sheet1!B$7+0.5*Sheet1!B$6*Sheet1!B$6*Sheet1!B$7)/(Sheet1!B$6*SQRT(Sheet1!B$7)))-(Sheet1!B$5+AD3275)*EXP(-Sheet1!B$9*Sheet1!B$7)*NORMSDIST((LN(Sheet1!B$4/(Sheet1!B$5+AD3275))-Sheet1!B$8*Sheet1!B$7+Sheet1!B$9*Sheet1!B$7-0.5*Sheet1!B$6*Sheet1!B$6*Sheet1!B$7)/(Sheet1!B$6*SQRT(Sheet1!B$7))))*400+100*AE3275-400*Sheet1!$B$13</f>
        <v>-188.52973061343755</v>
      </c>
    </row>
    <row r="3276" spans="22:32" x14ac:dyDescent="0.25">
      <c r="V3276" s="7" t="e">
        <f t="shared" si="461"/>
        <v>#VALUE!</v>
      </c>
      <c r="X3276" s="4">
        <f t="shared" ca="1" si="462"/>
        <v>4.4211699864618301E-2</v>
      </c>
      <c r="Y3276" s="4">
        <f t="shared" ca="1" si="462"/>
        <v>0.18932390912533117</v>
      </c>
      <c r="Z3276" s="4">
        <f t="shared" ca="1" si="463"/>
        <v>7.4888166065899028E-2</v>
      </c>
      <c r="AA3276" s="4">
        <f t="shared" ca="1" si="464"/>
        <v>0.31649617596878765</v>
      </c>
      <c r="AB3276" s="4">
        <f ca="1">Sheet1!AC3276</f>
        <v>0.92882879844240906</v>
      </c>
      <c r="AC3276" s="7">
        <f t="shared" ca="1" si="465"/>
        <v>0.72567475294454087</v>
      </c>
      <c r="AD3276" s="4">
        <f t="shared" ca="1" si="466"/>
        <v>5.434445140834103E-2</v>
      </c>
      <c r="AE3276" s="4">
        <f t="shared" ca="1" si="467"/>
        <v>0.22967328430404191</v>
      </c>
      <c r="AF3276" s="21">
        <f ca="1">(Sheet1!B$4*EXP(-Sheet1!B$8*Sheet1!B$7)*NORMSDIST((LN(Sheet1!B$4/(Sheet1!B$5+AD3276))-Sheet1!B$8*Sheet1!B$7+Sheet1!B$9*Sheet1!B$7+0.5*Sheet1!B$6*Sheet1!B$6*Sheet1!B$7)/(Sheet1!B$6*SQRT(Sheet1!B$7)))-(Sheet1!B$5+AD3276)*EXP(-Sheet1!B$9*Sheet1!B$7)*NORMSDIST((LN(Sheet1!B$4/(Sheet1!B$5+AD3276))-Sheet1!B$8*Sheet1!B$7+Sheet1!B$9*Sheet1!B$7-0.5*Sheet1!B$6*Sheet1!B$6*Sheet1!B$7)/(Sheet1!B$6*SQRT(Sheet1!B$7))))*400+100*AE3276-400*Sheet1!$B$13</f>
        <v>14.266242331238573</v>
      </c>
    </row>
    <row r="3277" spans="22:32" x14ac:dyDescent="0.25">
      <c r="V3277" s="7" t="e">
        <f t="shared" si="461"/>
        <v>#VALUE!</v>
      </c>
      <c r="X3277" s="4">
        <f t="shared" ca="1" si="462"/>
        <v>0.76470011182569531</v>
      </c>
      <c r="Y3277" s="4">
        <f t="shared" ca="1" si="462"/>
        <v>-0.20359860510260286</v>
      </c>
      <c r="Z3277" s="4">
        <f t="shared" ca="1" si="463"/>
        <v>1.295290367490344</v>
      </c>
      <c r="AA3277" s="4">
        <f t="shared" ca="1" si="464"/>
        <v>0.59415877415987162</v>
      </c>
      <c r="AB3277" s="4">
        <f ca="1">Sheet1!AC3277</f>
        <v>0.89386317067864574</v>
      </c>
      <c r="AC3277" s="7">
        <f t="shared" ca="1" si="465"/>
        <v>0.76295300144292288</v>
      </c>
      <c r="AD3277" s="4">
        <f t="shared" ca="1" si="466"/>
        <v>0.98824567361686455</v>
      </c>
      <c r="AE3277" s="4">
        <f t="shared" ca="1" si="467"/>
        <v>0.45331522007892183</v>
      </c>
      <c r="AF3277" s="21">
        <f ca="1">(Sheet1!B$4*EXP(-Sheet1!B$8*Sheet1!B$7)*NORMSDIST((LN(Sheet1!B$4/(Sheet1!B$5+AD3277))-Sheet1!B$8*Sheet1!B$7+Sheet1!B$9*Sheet1!B$7+0.5*Sheet1!B$6*Sheet1!B$6*Sheet1!B$7)/(Sheet1!B$6*SQRT(Sheet1!B$7)))-(Sheet1!B$5+AD3277)*EXP(-Sheet1!B$9*Sheet1!B$7)*NORMSDIST((LN(Sheet1!B$4/(Sheet1!B$5+AD3277))-Sheet1!B$8*Sheet1!B$7+Sheet1!B$9*Sheet1!B$7-0.5*Sheet1!B$6*Sheet1!B$6*Sheet1!B$7)/(Sheet1!B$6*SQRT(Sheet1!B$7))))*400+100*AE3277-400*Sheet1!$B$13</f>
        <v>-110.5240366179105</v>
      </c>
    </row>
    <row r="3278" spans="22:32" x14ac:dyDescent="0.25">
      <c r="V3278" s="7" t="e">
        <f t="shared" si="461"/>
        <v>#VALUE!</v>
      </c>
      <c r="X3278" s="4">
        <f t="shared" ca="1" si="462"/>
        <v>-1.3524633348385038</v>
      </c>
      <c r="Y3278" s="4">
        <f t="shared" ca="1" si="462"/>
        <v>0.53785550336022048</v>
      </c>
      <c r="Z3278" s="4">
        <f t="shared" ca="1" si="463"/>
        <v>-2.2908754725009013</v>
      </c>
      <c r="AA3278" s="4">
        <f t="shared" ca="1" si="464"/>
        <v>-0.80142633512726047</v>
      </c>
      <c r="AB3278" s="4">
        <f ca="1">Sheet1!AC3278</f>
        <v>0.38436009638217306</v>
      </c>
      <c r="AC3278" s="7">
        <f t="shared" ca="1" si="465"/>
        <v>1.1513823259881502</v>
      </c>
      <c r="AD3278" s="4">
        <f t="shared" ca="1" si="466"/>
        <v>-2.6376735300772904</v>
      </c>
      <c r="AE3278" s="4">
        <f t="shared" ca="1" si="467"/>
        <v>-0.92274811784698385</v>
      </c>
      <c r="AF3278" s="21">
        <f ca="1">(Sheet1!B$4*EXP(-Sheet1!B$8*Sheet1!B$7)*NORMSDIST((LN(Sheet1!B$4/(Sheet1!B$5+AD3278))-Sheet1!B$8*Sheet1!B$7+Sheet1!B$9*Sheet1!B$7+0.5*Sheet1!B$6*Sheet1!B$6*Sheet1!B$7)/(Sheet1!B$6*SQRT(Sheet1!B$7)))-(Sheet1!B$5+AD3278)*EXP(-Sheet1!B$9*Sheet1!B$7)*NORMSDIST((LN(Sheet1!B$4/(Sheet1!B$5+AD3278))-Sheet1!B$8*Sheet1!B$7+Sheet1!B$9*Sheet1!B$7-0.5*Sheet1!B$6*Sheet1!B$6*Sheet1!B$7)/(Sheet1!B$6*SQRT(Sheet1!B$7))))*400+100*AE3278-400*Sheet1!$B$13</f>
        <v>348.6509283918258</v>
      </c>
    </row>
    <row r="3279" spans="22:32" x14ac:dyDescent="0.25">
      <c r="V3279" s="7" t="e">
        <f t="shared" si="461"/>
        <v>#VALUE!</v>
      </c>
      <c r="X3279" s="4">
        <f t="shared" ca="1" si="462"/>
        <v>-1.351172732029162</v>
      </c>
      <c r="Y3279" s="4">
        <f t="shared" ca="1" si="462"/>
        <v>1.0189833248904392</v>
      </c>
      <c r="Z3279" s="4">
        <f t="shared" ca="1" si="463"/>
        <v>-2.2886893797289187</v>
      </c>
      <c r="AA3279" s="4">
        <f t="shared" ca="1" si="464"/>
        <v>-0.12489995957446991</v>
      </c>
      <c r="AB3279" s="4">
        <f ca="1">Sheet1!AC3279</f>
        <v>0.71298107450879378</v>
      </c>
      <c r="AC3279" s="7">
        <f t="shared" ca="1" si="465"/>
        <v>0.90328907973719386</v>
      </c>
      <c r="AD3279" s="4">
        <f t="shared" ca="1" si="466"/>
        <v>-2.0673481236196238</v>
      </c>
      <c r="AE3279" s="4">
        <f t="shared" ca="1" si="467"/>
        <v>-0.11282076954323564</v>
      </c>
      <c r="AF3279" s="21">
        <f ca="1">(Sheet1!B$4*EXP(-Sheet1!B$8*Sheet1!B$7)*NORMSDIST((LN(Sheet1!B$4/(Sheet1!B$5+AD3279))-Sheet1!B$8*Sheet1!B$7+Sheet1!B$9*Sheet1!B$7+0.5*Sheet1!B$6*Sheet1!B$6*Sheet1!B$7)/(Sheet1!B$6*SQRT(Sheet1!B$7)))-(Sheet1!B$5+AD3279)*EXP(-Sheet1!B$9*Sheet1!B$7)*NORMSDIST((LN(Sheet1!B$4/(Sheet1!B$5+AD3279))-Sheet1!B$8*Sheet1!B$7+Sheet1!B$9*Sheet1!B$7-0.5*Sheet1!B$6*Sheet1!B$6*Sheet1!B$7)/(Sheet1!B$6*SQRT(Sheet1!B$7))))*400+100*AE3279-400*Sheet1!$B$13</f>
        <v>331.18232408326003</v>
      </c>
    </row>
    <row r="3280" spans="22:32" x14ac:dyDescent="0.25">
      <c r="V3280" s="7" t="e">
        <f t="shared" si="461"/>
        <v>#VALUE!</v>
      </c>
      <c r="X3280" s="4">
        <f t="shared" ca="1" si="462"/>
        <v>-0.76714926938248373</v>
      </c>
      <c r="Y3280" s="4">
        <f t="shared" ca="1" si="462"/>
        <v>-1.1897514107738854</v>
      </c>
      <c r="Z3280" s="4">
        <f t="shared" ca="1" si="463"/>
        <v>-1.299438882892284</v>
      </c>
      <c r="AA3280" s="4">
        <f t="shared" ca="1" si="464"/>
        <v>-2.5519021678541995</v>
      </c>
      <c r="AB3280" s="4">
        <f ca="1">Sheet1!AC3280</f>
        <v>0.48960900153365106</v>
      </c>
      <c r="AC3280" s="7">
        <f t="shared" ca="1" si="465"/>
        <v>1.0626378867855859</v>
      </c>
      <c r="AD3280" s="4">
        <f t="shared" ca="1" si="466"/>
        <v>-1.3808329885236792</v>
      </c>
      <c r="AE3280" s="4">
        <f t="shared" ca="1" si="467"/>
        <v>-2.7117479269321421</v>
      </c>
      <c r="AF3280" s="21">
        <f ca="1">(Sheet1!B$4*EXP(-Sheet1!B$8*Sheet1!B$7)*NORMSDIST((LN(Sheet1!B$4/(Sheet1!B$5+AD3280))-Sheet1!B$8*Sheet1!B$7+Sheet1!B$9*Sheet1!B$7+0.5*Sheet1!B$6*Sheet1!B$6*Sheet1!B$7)/(Sheet1!B$6*SQRT(Sheet1!B$7)))-(Sheet1!B$5+AD3280)*EXP(-Sheet1!B$9*Sheet1!B$7)*NORMSDIST((LN(Sheet1!B$4/(Sheet1!B$5+AD3280))-Sheet1!B$8*Sheet1!B$7+Sheet1!B$9*Sheet1!B$7-0.5*Sheet1!B$6*Sheet1!B$6*Sheet1!B$7)/(Sheet1!B$6*SQRT(Sheet1!B$7))))*400+100*AE3280-400*Sheet1!$B$13</f>
        <v>-44.929778997091034</v>
      </c>
    </row>
    <row r="3281" spans="22:32" x14ac:dyDescent="0.25">
      <c r="V3281" s="7" t="e">
        <f t="shared" si="461"/>
        <v>#VALUE!</v>
      </c>
      <c r="X3281" s="4">
        <f t="shared" ca="1" si="462"/>
        <v>-0.83996490287250536</v>
      </c>
      <c r="Y3281" s="4">
        <f t="shared" ca="1" si="462"/>
        <v>-0.22113479140588047</v>
      </c>
      <c r="Z3281" s="4">
        <f t="shared" ca="1" si="463"/>
        <v>-1.4227779372532843</v>
      </c>
      <c r="AA3281" s="4">
        <f t="shared" ca="1" si="464"/>
        <v>-1.2766715619469564</v>
      </c>
      <c r="AB3281" s="4">
        <f ca="1">Sheet1!AC3281</f>
        <v>0.92945495818685264</v>
      </c>
      <c r="AC3281" s="7">
        <f t="shared" ca="1" si="465"/>
        <v>0.72492513934609448</v>
      </c>
      <c r="AD3281" s="4">
        <f t="shared" ca="1" si="466"/>
        <v>-1.0314074944218861</v>
      </c>
      <c r="AE3281" s="4">
        <f t="shared" ca="1" si="467"/>
        <v>-0.92549130994359352</v>
      </c>
      <c r="AF3281" s="21">
        <f ca="1">(Sheet1!B$4*EXP(-Sheet1!B$8*Sheet1!B$7)*NORMSDIST((LN(Sheet1!B$4/(Sheet1!B$5+AD3281))-Sheet1!B$8*Sheet1!B$7+Sheet1!B$9*Sheet1!B$7+0.5*Sheet1!B$6*Sheet1!B$6*Sheet1!B$7)/(Sheet1!B$6*SQRT(Sheet1!B$7)))-(Sheet1!B$5+AD3281)*EXP(-Sheet1!B$9*Sheet1!B$7)*NORMSDIST((LN(Sheet1!B$4/(Sheet1!B$5+AD3281))-Sheet1!B$8*Sheet1!B$7+Sheet1!B$9*Sheet1!B$7-0.5*Sheet1!B$6*Sheet1!B$6*Sheet1!B$7)/(Sheet1!B$6*SQRT(Sheet1!B$7))))*400+100*AE3281-400*Sheet1!$B$13</f>
        <v>75.499897701561622</v>
      </c>
    </row>
    <row r="3282" spans="22:32" x14ac:dyDescent="0.25">
      <c r="V3282" s="7" t="e">
        <f t="shared" si="461"/>
        <v>#VALUE!</v>
      </c>
      <c r="X3282" s="4">
        <f t="shared" ca="1" si="462"/>
        <v>0.3940802494236782</v>
      </c>
      <c r="Y3282" s="4">
        <f t="shared" ca="1" si="462"/>
        <v>-0.33334384451888804</v>
      </c>
      <c r="Z3282" s="4">
        <f t="shared" ca="1" si="463"/>
        <v>0.66751441931661892</v>
      </c>
      <c r="AA3282" s="4">
        <f t="shared" ca="1" si="464"/>
        <v>-1.4290803178588942E-2</v>
      </c>
      <c r="AB3282" s="4">
        <f ca="1">Sheet1!AC3282</f>
        <v>0.29178087680574949</v>
      </c>
      <c r="AC3282" s="7">
        <f t="shared" ca="1" si="465"/>
        <v>1.2472976403597757</v>
      </c>
      <c r="AD3282" s="4">
        <f t="shared" ca="1" si="466"/>
        <v>0.83258916011974471</v>
      </c>
      <c r="AE3282" s="4">
        <f t="shared" ca="1" si="467"/>
        <v>-1.7824885083499969E-2</v>
      </c>
      <c r="AF3282" s="21">
        <f ca="1">(Sheet1!B$4*EXP(-Sheet1!B$8*Sheet1!B$7)*NORMSDIST((LN(Sheet1!B$4/(Sheet1!B$5+AD3282))-Sheet1!B$8*Sheet1!B$7+Sheet1!B$9*Sheet1!B$7+0.5*Sheet1!B$6*Sheet1!B$6*Sheet1!B$7)/(Sheet1!B$6*SQRT(Sheet1!B$7)))-(Sheet1!B$5+AD3282)*EXP(-Sheet1!B$9*Sheet1!B$7)*NORMSDIST((LN(Sheet1!B$4/(Sheet1!B$5+AD3282))-Sheet1!B$8*Sheet1!B$7+Sheet1!B$9*Sheet1!B$7-0.5*Sheet1!B$6*Sheet1!B$6*Sheet1!B$7)/(Sheet1!B$6*SQRT(Sheet1!B$7))))*400+100*AE3282-400*Sheet1!$B$13</f>
        <v>-133.42124541209341</v>
      </c>
    </row>
    <row r="3283" spans="22:32" x14ac:dyDescent="0.25">
      <c r="V3283" s="7" t="e">
        <f t="shared" si="461"/>
        <v>#VALUE!</v>
      </c>
      <c r="X3283" s="4">
        <f t="shared" ca="1" si="462"/>
        <v>-0.5842197548411342</v>
      </c>
      <c r="Y3283" s="4">
        <f t="shared" ca="1" si="462"/>
        <v>0.29080534001032754</v>
      </c>
      <c r="Z3283" s="4">
        <f t="shared" ca="1" si="463"/>
        <v>-0.98958298716161341</v>
      </c>
      <c r="AA3283" s="4">
        <f t="shared" ca="1" si="464"/>
        <v>-0.2641549361683373</v>
      </c>
      <c r="AB3283" s="4">
        <f ca="1">Sheet1!AC3283</f>
        <v>5.1444526323993767E-3</v>
      </c>
      <c r="AC3283" s="7">
        <f t="shared" ca="1" si="465"/>
        <v>2.7987342196766685</v>
      </c>
      <c r="AD3283" s="4">
        <f t="shared" ca="1" si="466"/>
        <v>-2.7695797693790647</v>
      </c>
      <c r="AE3283" s="4">
        <f t="shared" ca="1" si="467"/>
        <v>-0.73929945915083162</v>
      </c>
      <c r="AF3283" s="21">
        <f ca="1">(Sheet1!B$4*EXP(-Sheet1!B$8*Sheet1!B$7)*NORMSDIST((LN(Sheet1!B$4/(Sheet1!B$5+AD3283))-Sheet1!B$8*Sheet1!B$7+Sheet1!B$9*Sheet1!B$7+0.5*Sheet1!B$6*Sheet1!B$6*Sheet1!B$7)/(Sheet1!B$6*SQRT(Sheet1!B$7)))-(Sheet1!B$5+AD3283)*EXP(-Sheet1!B$9*Sheet1!B$7)*NORMSDIST((LN(Sheet1!B$4/(Sheet1!B$5+AD3283))-Sheet1!B$8*Sheet1!B$7+Sheet1!B$9*Sheet1!B$7-0.5*Sheet1!B$6*Sheet1!B$6*Sheet1!B$7)/(Sheet1!B$6*SQRT(Sheet1!B$7))))*400+100*AE3283-400*Sheet1!$B$13</f>
        <v>390.01680244039653</v>
      </c>
    </row>
    <row r="3284" spans="22:32" x14ac:dyDescent="0.25">
      <c r="V3284" s="7" t="e">
        <f t="shared" si="461"/>
        <v>#VALUE!</v>
      </c>
      <c r="X3284" s="4">
        <f t="shared" ca="1" si="462"/>
        <v>-1.8022139749361186</v>
      </c>
      <c r="Y3284" s="4">
        <f t="shared" ca="1" si="462"/>
        <v>-1.3210000314752663</v>
      </c>
      <c r="Z3284" s="4">
        <f t="shared" ca="1" si="463"/>
        <v>-3.0526874075092802</v>
      </c>
      <c r="AA3284" s="4">
        <f t="shared" ca="1" si="464"/>
        <v>-3.9269293826476477</v>
      </c>
      <c r="AB3284" s="4">
        <f ca="1">Sheet1!AC3284</f>
        <v>0.72768731933577901</v>
      </c>
      <c r="AC3284" s="7">
        <f t="shared" ca="1" si="465"/>
        <v>0.89305752673821626</v>
      </c>
      <c r="AD3284" s="4">
        <f t="shared" ca="1" si="466"/>
        <v>-2.7262254660551353</v>
      </c>
      <c r="AE3284" s="4">
        <f t="shared" ca="1" si="467"/>
        <v>-3.5069738421429388</v>
      </c>
      <c r="AF3284" s="21">
        <f ca="1">(Sheet1!B$4*EXP(-Sheet1!B$8*Sheet1!B$7)*NORMSDIST((LN(Sheet1!B$4/(Sheet1!B$5+AD3284))-Sheet1!B$8*Sheet1!B$7+Sheet1!B$9*Sheet1!B$7+0.5*Sheet1!B$6*Sheet1!B$6*Sheet1!B$7)/(Sheet1!B$6*SQRT(Sheet1!B$7)))-(Sheet1!B$5+AD3284)*EXP(-Sheet1!B$9*Sheet1!B$7)*NORMSDIST((LN(Sheet1!B$4/(Sheet1!B$5+AD3284))-Sheet1!B$8*Sheet1!B$7+Sheet1!B$9*Sheet1!B$7-0.5*Sheet1!B$6*Sheet1!B$6*Sheet1!B$7)/(Sheet1!B$6*SQRT(Sheet1!B$7))))*400+100*AE3284-400*Sheet1!$B$13</f>
        <v>105.67259496132874</v>
      </c>
    </row>
    <row r="3285" spans="22:32" x14ac:dyDescent="0.25">
      <c r="V3285" s="7" t="e">
        <f t="shared" si="461"/>
        <v>#VALUE!</v>
      </c>
      <c r="X3285" s="4">
        <f t="shared" ca="1" si="462"/>
        <v>-1.1148477423552163</v>
      </c>
      <c r="Y3285" s="4">
        <f t="shared" ca="1" si="462"/>
        <v>0.64516964027257029</v>
      </c>
      <c r="Z3285" s="4">
        <f t="shared" ca="1" si="463"/>
        <v>-1.8883893431680623</v>
      </c>
      <c r="AA3285" s="4">
        <f t="shared" ca="1" si="464"/>
        <v>-0.3774748128016272</v>
      </c>
      <c r="AB3285" s="4">
        <f ca="1">Sheet1!AC3285</f>
        <v>0.85383351940924479</v>
      </c>
      <c r="AC3285" s="7">
        <f t="shared" ca="1" si="465"/>
        <v>0.79875782335853251</v>
      </c>
      <c r="AD3285" s="4">
        <f t="shared" ca="1" si="466"/>
        <v>-1.5083657614023704</v>
      </c>
      <c r="AE3285" s="4">
        <f t="shared" ca="1" si="467"/>
        <v>-0.30151095984609727</v>
      </c>
      <c r="AF3285" s="21">
        <f ca="1">(Sheet1!B$4*EXP(-Sheet1!B$8*Sheet1!B$7)*NORMSDIST((LN(Sheet1!B$4/(Sheet1!B$5+AD3285))-Sheet1!B$8*Sheet1!B$7+Sheet1!B$9*Sheet1!B$7+0.5*Sheet1!B$6*Sheet1!B$6*Sheet1!B$7)/(Sheet1!B$6*SQRT(Sheet1!B$7)))-(Sheet1!B$5+AD3285)*EXP(-Sheet1!B$9*Sheet1!B$7)*NORMSDIST((LN(Sheet1!B$4/(Sheet1!B$5+AD3285))-Sheet1!B$8*Sheet1!B$7+Sheet1!B$9*Sheet1!B$7-0.5*Sheet1!B$6*Sheet1!B$6*Sheet1!B$7)/(Sheet1!B$6*SQRT(Sheet1!B$7))))*400+100*AE3285-400*Sheet1!$B$13</f>
        <v>217.49471430634912</v>
      </c>
    </row>
    <row r="3286" spans="22:32" x14ac:dyDescent="0.25">
      <c r="V3286" s="7" t="e">
        <f t="shared" si="461"/>
        <v>#VALUE!</v>
      </c>
      <c r="X3286" s="4">
        <f t="shared" ca="1" si="462"/>
        <v>0.58894486983907945</v>
      </c>
      <c r="Y3286" s="4">
        <f t="shared" ca="1" si="462"/>
        <v>-0.29053251084886711</v>
      </c>
      <c r="Z3286" s="4">
        <f t="shared" ca="1" si="463"/>
        <v>0.99758664225133276</v>
      </c>
      <c r="AA3286" s="4">
        <f t="shared" ca="1" si="464"/>
        <v>0.26997414567403016</v>
      </c>
      <c r="AB3286" s="4">
        <f ca="1">Sheet1!AC3286</f>
        <v>0.45864606435073219</v>
      </c>
      <c r="AC3286" s="7">
        <f t="shared" ca="1" si="465"/>
        <v>1.0872096068674526</v>
      </c>
      <c r="AD3286" s="4">
        <f t="shared" ca="1" si="466"/>
        <v>1.0845857811382935</v>
      </c>
      <c r="AE3286" s="4">
        <f t="shared" ca="1" si="467"/>
        <v>0.2935184847826387</v>
      </c>
      <c r="AF3286" s="21">
        <f ca="1">(Sheet1!B$4*EXP(-Sheet1!B$8*Sheet1!B$7)*NORMSDIST((LN(Sheet1!B$4/(Sheet1!B$5+AD3286))-Sheet1!B$8*Sheet1!B$7+Sheet1!B$9*Sheet1!B$7+0.5*Sheet1!B$6*Sheet1!B$6*Sheet1!B$7)/(Sheet1!B$6*SQRT(Sheet1!B$7)))-(Sheet1!B$5+AD3286)*EXP(-Sheet1!B$9*Sheet1!B$7)*NORMSDIST((LN(Sheet1!B$4/(Sheet1!B$5+AD3286))-Sheet1!B$8*Sheet1!B$7+Sheet1!B$9*Sheet1!B$7-0.5*Sheet1!B$6*Sheet1!B$6*Sheet1!B$7)/(Sheet1!B$6*SQRT(Sheet1!B$7))))*400+100*AE3286-400*Sheet1!$B$13</f>
        <v>-141.43040565764795</v>
      </c>
    </row>
    <row r="3287" spans="22:32" x14ac:dyDescent="0.25">
      <c r="V3287" s="7" t="e">
        <f t="shared" si="461"/>
        <v>#VALUE!</v>
      </c>
      <c r="X3287" s="4">
        <f t="shared" ca="1" si="462"/>
        <v>-0.80651422736373657</v>
      </c>
      <c r="Y3287" s="4">
        <f t="shared" ca="1" si="462"/>
        <v>0.66404049935756548</v>
      </c>
      <c r="Z3287" s="4">
        <f t="shared" ca="1" si="463"/>
        <v>-1.3661173756782266</v>
      </c>
      <c r="AA3287" s="4">
        <f t="shared" ca="1" si="464"/>
        <v>3.7508512775198829E-3</v>
      </c>
      <c r="AB3287" s="4">
        <f ca="1">Sheet1!AC3287</f>
        <v>0.26647656871981984</v>
      </c>
      <c r="AC3287" s="7">
        <f t="shared" ca="1" si="465"/>
        <v>1.2782261131400572</v>
      </c>
      <c r="AD3287" s="4">
        <f t="shared" ca="1" si="466"/>
        <v>-1.7462069032062748</v>
      </c>
      <c r="AE3287" s="4">
        <f t="shared" ca="1" si="467"/>
        <v>4.7944360494306575E-3</v>
      </c>
      <c r="AF3287" s="21">
        <f ca="1">(Sheet1!B$4*EXP(-Sheet1!B$8*Sheet1!B$7)*NORMSDIST((LN(Sheet1!B$4/(Sheet1!B$5+AD3287))-Sheet1!B$8*Sheet1!B$7+Sheet1!B$9*Sheet1!B$7+0.5*Sheet1!B$6*Sheet1!B$6*Sheet1!B$7)/(Sheet1!B$6*SQRT(Sheet1!B$7)))-(Sheet1!B$5+AD3287)*EXP(-Sheet1!B$9*Sheet1!B$7)*NORMSDIST((LN(Sheet1!B$4/(Sheet1!B$5+AD3287))-Sheet1!B$8*Sheet1!B$7+Sheet1!B$9*Sheet1!B$7-0.5*Sheet1!B$6*Sheet1!B$6*Sheet1!B$7)/(Sheet1!B$6*SQRT(Sheet1!B$7))))*400+100*AE3287-400*Sheet1!$B$13</f>
        <v>288.26661928015437</v>
      </c>
    </row>
    <row r="3288" spans="22:32" x14ac:dyDescent="0.25">
      <c r="V3288" s="7" t="e">
        <f t="shared" si="461"/>
        <v>#VALUE!</v>
      </c>
      <c r="X3288" s="4">
        <f t="shared" ca="1" si="462"/>
        <v>0.97061984222409969</v>
      </c>
      <c r="Y3288" s="4">
        <f t="shared" ca="1" si="462"/>
        <v>-0.25232935206722473</v>
      </c>
      <c r="Z3288" s="4">
        <f t="shared" ca="1" si="463"/>
        <v>1.6440883330411309</v>
      </c>
      <c r="AA3288" s="4">
        <f t="shared" ca="1" si="464"/>
        <v>0.76270585156414061</v>
      </c>
      <c r="AB3288" s="4">
        <f ca="1">Sheet1!AC3288</f>
        <v>0.66918032037648867</v>
      </c>
      <c r="AC3288" s="7">
        <f t="shared" ca="1" si="465"/>
        <v>0.93352764673292632</v>
      </c>
      <c r="AD3288" s="4">
        <f t="shared" ca="1" si="466"/>
        <v>1.5348019125649466</v>
      </c>
      <c r="AE3288" s="4">
        <f t="shared" ca="1" si="467"/>
        <v>0.71200699876010476</v>
      </c>
      <c r="AF3288" s="21">
        <f ca="1">(Sheet1!B$4*EXP(-Sheet1!B$8*Sheet1!B$7)*NORMSDIST((LN(Sheet1!B$4/(Sheet1!B$5+AD3288))-Sheet1!B$8*Sheet1!B$7+Sheet1!B$9*Sheet1!B$7+0.5*Sheet1!B$6*Sheet1!B$6*Sheet1!B$7)/(Sheet1!B$6*SQRT(Sheet1!B$7)))-(Sheet1!B$5+AD3288)*EXP(-Sheet1!B$9*Sheet1!B$7)*NORMSDIST((LN(Sheet1!B$4/(Sheet1!B$5+AD3288))-Sheet1!B$8*Sheet1!B$7+Sheet1!B$9*Sheet1!B$7-0.5*Sheet1!B$6*Sheet1!B$6*Sheet1!B$7)/(Sheet1!B$6*SQRT(Sheet1!B$7))))*400+100*AE3288-400*Sheet1!$B$13</f>
        <v>-168.71358028264194</v>
      </c>
    </row>
    <row r="3289" spans="22:32" x14ac:dyDescent="0.25">
      <c r="V3289" s="7" t="e">
        <f t="shared" si="461"/>
        <v>#VALUE!</v>
      </c>
      <c r="X3289" s="4">
        <f t="shared" ca="1" si="462"/>
        <v>-1.3497456653130417</v>
      </c>
      <c r="Y3289" s="4">
        <f t="shared" ca="1" si="462"/>
        <v>0.61918433609875034</v>
      </c>
      <c r="Z3289" s="4">
        <f t="shared" ca="1" si="463"/>
        <v>-2.2862721370182522</v>
      </c>
      <c r="AA3289" s="4">
        <f t="shared" ca="1" si="464"/>
        <v>-0.68419196558084627</v>
      </c>
      <c r="AB3289" s="4">
        <f ca="1">Sheet1!AC3289</f>
        <v>0.67016602412822779</v>
      </c>
      <c r="AC3289" s="7">
        <f t="shared" ca="1" si="465"/>
        <v>0.93284849431383909</v>
      </c>
      <c r="AD3289" s="4">
        <f t="shared" ca="1" si="466"/>
        <v>-2.1327455206091597</v>
      </c>
      <c r="AE3289" s="4">
        <f t="shared" ca="1" si="467"/>
        <v>-0.63824744491371843</v>
      </c>
      <c r="AF3289" s="21">
        <f ca="1">(Sheet1!B$4*EXP(-Sheet1!B$8*Sheet1!B$7)*NORMSDIST((LN(Sheet1!B$4/(Sheet1!B$5+AD3289))-Sheet1!B$8*Sheet1!B$7+Sheet1!B$9*Sheet1!B$7+0.5*Sheet1!B$6*Sheet1!B$6*Sheet1!B$7)/(Sheet1!B$6*SQRT(Sheet1!B$7)))-(Sheet1!B$5+AD3289)*EXP(-Sheet1!B$9*Sheet1!B$7)*NORMSDIST((LN(Sheet1!B$4/(Sheet1!B$5+AD3289))-Sheet1!B$8*Sheet1!B$7+Sheet1!B$9*Sheet1!B$7-0.5*Sheet1!B$6*Sheet1!B$6*Sheet1!B$7)/(Sheet1!B$6*SQRT(Sheet1!B$7))))*400+100*AE3289-400*Sheet1!$B$13</f>
        <v>289.84153055311435</v>
      </c>
    </row>
    <row r="3290" spans="22:32" x14ac:dyDescent="0.25">
      <c r="V3290" s="7" t="e">
        <f t="shared" si="461"/>
        <v>#VALUE!</v>
      </c>
      <c r="X3290" s="4">
        <f t="shared" ca="1" si="462"/>
        <v>-0.29198495580847728</v>
      </c>
      <c r="Y3290" s="4">
        <f t="shared" ca="1" si="462"/>
        <v>-1.6793931601737431</v>
      </c>
      <c r="Z3290" s="4">
        <f t="shared" ca="1" si="463"/>
        <v>-0.49457989460451651</v>
      </c>
      <c r="AA3290" s="4">
        <f t="shared" ca="1" si="464"/>
        <v>-2.6921949437787456</v>
      </c>
      <c r="AB3290" s="4">
        <f ca="1">Sheet1!AC3290</f>
        <v>0.22871021807502678</v>
      </c>
      <c r="AC3290" s="7">
        <f t="shared" ca="1" si="465"/>
        <v>1.3299389443659488</v>
      </c>
      <c r="AD3290" s="4">
        <f t="shared" ca="1" si="466"/>
        <v>-0.65776106293495296</v>
      </c>
      <c r="AE3290" s="4">
        <f t="shared" ca="1" si="467"/>
        <v>-3.58045490155645</v>
      </c>
      <c r="AF3290" s="21">
        <f ca="1">(Sheet1!B$4*EXP(-Sheet1!B$8*Sheet1!B$7)*NORMSDIST((LN(Sheet1!B$4/(Sheet1!B$5+AD3290))-Sheet1!B$8*Sheet1!B$7+Sheet1!B$9*Sheet1!B$7+0.5*Sheet1!B$6*Sheet1!B$6*Sheet1!B$7)/(Sheet1!B$6*SQRT(Sheet1!B$7)))-(Sheet1!B$5+AD3290)*EXP(-Sheet1!B$9*Sheet1!B$7)*NORMSDIST((LN(Sheet1!B$4/(Sheet1!B$5+AD3290))-Sheet1!B$8*Sheet1!B$7+Sheet1!B$9*Sheet1!B$7-0.5*Sheet1!B$6*Sheet1!B$6*Sheet1!B$7)/(Sheet1!B$6*SQRT(Sheet1!B$7))))*400+100*AE3290-400*Sheet1!$B$13</f>
        <v>-251.51649355126028</v>
      </c>
    </row>
    <row r="3291" spans="22:32" x14ac:dyDescent="0.25">
      <c r="V3291" s="7" t="e">
        <f t="shared" si="461"/>
        <v>#VALUE!</v>
      </c>
      <c r="X3291" s="4">
        <f t="shared" ca="1" si="462"/>
        <v>-1.7430285536698378</v>
      </c>
      <c r="Y3291" s="4">
        <f t="shared" ca="1" si="462"/>
        <v>-0.63477864164921671</v>
      </c>
      <c r="Z3291" s="4">
        <f t="shared" ca="1" si="463"/>
        <v>-2.9524359430769778</v>
      </c>
      <c r="AA3291" s="4">
        <f t="shared" ca="1" si="464"/>
        <v>-2.8960384381192155</v>
      </c>
      <c r="AB3291" s="4">
        <f ca="1">Sheet1!AC3291</f>
        <v>0.3232640724921978</v>
      </c>
      <c r="AC3291" s="7">
        <f t="shared" ca="1" si="465"/>
        <v>1.2120486294560333</v>
      </c>
      <c r="AD3291" s="4">
        <f t="shared" ca="1" si="466"/>
        <v>-3.578495938363182</v>
      </c>
      <c r="AE3291" s="4">
        <f t="shared" ca="1" si="467"/>
        <v>-3.5101394197743865</v>
      </c>
      <c r="AF3291" s="21">
        <f ca="1">(Sheet1!B$4*EXP(-Sheet1!B$8*Sheet1!B$7)*NORMSDIST((LN(Sheet1!B$4/(Sheet1!B$5+AD3291))-Sheet1!B$8*Sheet1!B$7+Sheet1!B$9*Sheet1!B$7+0.5*Sheet1!B$6*Sheet1!B$6*Sheet1!B$7)/(Sheet1!B$6*SQRT(Sheet1!B$7)))-(Sheet1!B$5+AD3291)*EXP(-Sheet1!B$9*Sheet1!B$7)*NORMSDIST((LN(Sheet1!B$4/(Sheet1!B$5+AD3291))-Sheet1!B$8*Sheet1!B$7+Sheet1!B$9*Sheet1!B$7-0.5*Sheet1!B$6*Sheet1!B$6*Sheet1!B$7)/(Sheet1!B$6*SQRT(Sheet1!B$7))))*400+100*AE3291-400*Sheet1!$B$13</f>
        <v>256.1660049252032</v>
      </c>
    </row>
    <row r="3292" spans="22:32" x14ac:dyDescent="0.25">
      <c r="V3292" s="7" t="e">
        <f t="shared" si="461"/>
        <v>#VALUE!</v>
      </c>
      <c r="X3292" s="4">
        <f t="shared" ca="1" si="462"/>
        <v>-0.57582111574447903</v>
      </c>
      <c r="Y3292" s="4">
        <f t="shared" ca="1" si="462"/>
        <v>1.3210441708788188</v>
      </c>
      <c r="Z3292" s="4">
        <f t="shared" ca="1" si="463"/>
        <v>-0.9753569184665889</v>
      </c>
      <c r="AA3292" s="4">
        <f t="shared" ca="1" si="464"/>
        <v>1.1909741062180497</v>
      </c>
      <c r="AB3292" s="4">
        <f ca="1">Sheet1!AC3292</f>
        <v>0.42628546171924897</v>
      </c>
      <c r="AC3292" s="7">
        <f t="shared" ca="1" si="465"/>
        <v>1.1141357688348401</v>
      </c>
      <c r="AD3292" s="4">
        <f t="shared" ca="1" si="466"/>
        <v>-1.0866800302441535</v>
      </c>
      <c r="AE3292" s="4">
        <f t="shared" ca="1" si="467"/>
        <v>1.3269068514936333</v>
      </c>
      <c r="AF3292" s="21">
        <f ca="1">(Sheet1!B$4*EXP(-Sheet1!B$8*Sheet1!B$7)*NORMSDIST((LN(Sheet1!B$4/(Sheet1!B$5+AD3292))-Sheet1!B$8*Sheet1!B$7+Sheet1!B$9*Sheet1!B$7+0.5*Sheet1!B$6*Sheet1!B$6*Sheet1!B$7)/(Sheet1!B$6*SQRT(Sheet1!B$7)))-(Sheet1!B$5+AD3292)*EXP(-Sheet1!B$9*Sheet1!B$7)*NORMSDIST((LN(Sheet1!B$4/(Sheet1!B$5+AD3292))-Sheet1!B$8*Sheet1!B$7+Sheet1!B$9*Sheet1!B$7-0.5*Sheet1!B$6*Sheet1!B$6*Sheet1!B$7)/(Sheet1!B$6*SQRT(Sheet1!B$7))))*400+100*AE3292-400*Sheet1!$B$13</f>
        <v>309.90240972093761</v>
      </c>
    </row>
    <row r="3293" spans="22:32" x14ac:dyDescent="0.25">
      <c r="V3293" s="7" t="e">
        <f t="shared" si="461"/>
        <v>#VALUE!</v>
      </c>
      <c r="X3293" s="4">
        <f t="shared" ca="1" si="462"/>
        <v>-2.6576579379791556</v>
      </c>
      <c r="Y3293" s="4">
        <f t="shared" ca="1" si="462"/>
        <v>-1.686879430053253</v>
      </c>
      <c r="Z3293" s="4">
        <f t="shared" ca="1" si="463"/>
        <v>-4.5016846132400135</v>
      </c>
      <c r="AA3293" s="4">
        <f t="shared" ca="1" si="464"/>
        <v>-5.4244926218086364</v>
      </c>
      <c r="AB3293" s="4">
        <f ca="1">Sheet1!AC3293</f>
        <v>0.1495038641338674</v>
      </c>
      <c r="AC3293" s="7">
        <f t="shared" ca="1" si="465"/>
        <v>1.4730233733547762</v>
      </c>
      <c r="AD3293" s="4">
        <f t="shared" ca="1" si="466"/>
        <v>-6.6310866547740952</v>
      </c>
      <c r="AE3293" s="4">
        <f t="shared" ca="1" si="467"/>
        <v>-7.9904044205146514</v>
      </c>
      <c r="AF3293" s="21">
        <f ca="1">(Sheet1!B$4*EXP(-Sheet1!B$8*Sheet1!B$7)*NORMSDIST((LN(Sheet1!B$4/(Sheet1!B$5+AD3293))-Sheet1!B$8*Sheet1!B$7+Sheet1!B$9*Sheet1!B$7+0.5*Sheet1!B$6*Sheet1!B$6*Sheet1!B$7)/(Sheet1!B$6*SQRT(Sheet1!B$7)))-(Sheet1!B$5+AD3293)*EXP(-Sheet1!B$9*Sheet1!B$7)*NORMSDIST((LN(Sheet1!B$4/(Sheet1!B$5+AD3293))-Sheet1!B$8*Sheet1!B$7+Sheet1!B$9*Sheet1!B$7-0.5*Sheet1!B$6*Sheet1!B$6*Sheet1!B$7)/(Sheet1!B$6*SQRT(Sheet1!B$7))))*400+100*AE3293-400*Sheet1!$B$13</f>
        <v>381.03252938867172</v>
      </c>
    </row>
    <row r="3294" spans="22:32" x14ac:dyDescent="0.25">
      <c r="V3294" s="7" t="e">
        <f t="shared" si="461"/>
        <v>#VALUE!</v>
      </c>
      <c r="X3294" s="4">
        <f t="shared" ca="1" si="462"/>
        <v>-0.10520669336374684</v>
      </c>
      <c r="Y3294" s="4">
        <f t="shared" ca="1" si="462"/>
        <v>0.91623628615019936</v>
      </c>
      <c r="Z3294" s="4">
        <f t="shared" ca="1" si="463"/>
        <v>-0.17820478172054133</v>
      </c>
      <c r="AA3294" s="4">
        <f t="shared" ca="1" si="464"/>
        <v>1.164471802153757</v>
      </c>
      <c r="AB3294" s="4">
        <f ca="1">Sheet1!AC3294</f>
        <v>0.52905278707085246</v>
      </c>
      <c r="AC3294" s="7">
        <f t="shared" ca="1" si="465"/>
        <v>1.032688178703453</v>
      </c>
      <c r="AD3294" s="4">
        <f t="shared" ca="1" si="466"/>
        <v>-0.18402997147123221</v>
      </c>
      <c r="AE3294" s="4">
        <f t="shared" ca="1" si="467"/>
        <v>1.2025362645176909</v>
      </c>
      <c r="AF3294" s="21">
        <f ca="1">(Sheet1!B$4*EXP(-Sheet1!B$8*Sheet1!B$7)*NORMSDIST((LN(Sheet1!B$4/(Sheet1!B$5+AD3294))-Sheet1!B$8*Sheet1!B$7+Sheet1!B$9*Sheet1!B$7+0.5*Sheet1!B$6*Sheet1!B$6*Sheet1!B$7)/(Sheet1!B$6*SQRT(Sheet1!B$7)))-(Sheet1!B$5+AD3294)*EXP(-Sheet1!B$9*Sheet1!B$7)*NORMSDIST((LN(Sheet1!B$4/(Sheet1!B$5+AD3294))-Sheet1!B$8*Sheet1!B$7+Sheet1!B$9*Sheet1!B$7-0.5*Sheet1!B$6*Sheet1!B$6*Sheet1!B$7)/(Sheet1!B$6*SQRT(Sheet1!B$7))))*400+100*AE3294-400*Sheet1!$B$13</f>
        <v>149.83214617452813</v>
      </c>
    </row>
    <row r="3295" spans="22:32" x14ac:dyDescent="0.25">
      <c r="V3295" s="7" t="e">
        <f t="shared" si="461"/>
        <v>#VALUE!</v>
      </c>
      <c r="X3295" s="4">
        <f t="shared" ca="1" si="462"/>
        <v>1.6161307418981354</v>
      </c>
      <c r="Y3295" s="4">
        <f t="shared" ca="1" si="462"/>
        <v>0.60218407538590479</v>
      </c>
      <c r="Z3295" s="4">
        <f t="shared" ca="1" si="463"/>
        <v>2.7374895729881041</v>
      </c>
      <c r="AA3295" s="4">
        <f t="shared" ca="1" si="464"/>
        <v>2.7043063444445772</v>
      </c>
      <c r="AB3295" s="4">
        <f ca="1">Sheet1!AC3295</f>
        <v>0.57220147347988382</v>
      </c>
      <c r="AC3295" s="7">
        <f t="shared" ca="1" si="465"/>
        <v>1.0012540440515021</v>
      </c>
      <c r="AD3295" s="4">
        <f t="shared" ca="1" si="466"/>
        <v>2.7409225055031587</v>
      </c>
      <c r="AE3295" s="4">
        <f t="shared" ca="1" si="467"/>
        <v>2.7076976637292671</v>
      </c>
      <c r="AF3295" s="21">
        <f ca="1">(Sheet1!B$4*EXP(-Sheet1!B$8*Sheet1!B$7)*NORMSDIST((LN(Sheet1!B$4/(Sheet1!B$5+AD3295))-Sheet1!B$8*Sheet1!B$7+Sheet1!B$9*Sheet1!B$7+0.5*Sheet1!B$6*Sheet1!B$6*Sheet1!B$7)/(Sheet1!B$6*SQRT(Sheet1!B$7)))-(Sheet1!B$5+AD3295)*EXP(-Sheet1!B$9*Sheet1!B$7)*NORMSDIST((LN(Sheet1!B$4/(Sheet1!B$5+AD3295))-Sheet1!B$8*Sheet1!B$7+Sheet1!B$9*Sheet1!B$7-0.5*Sheet1!B$6*Sheet1!B$6*Sheet1!B$7)/(Sheet1!B$6*SQRT(Sheet1!B$7))))*400+100*AE3295-400*Sheet1!$B$13</f>
        <v>-149.33988720836805</v>
      </c>
    </row>
    <row r="3296" spans="22:32" x14ac:dyDescent="0.25">
      <c r="V3296" s="7" t="e">
        <f t="shared" si="461"/>
        <v>#VALUE!</v>
      </c>
      <c r="X3296" s="4">
        <f t="shared" ca="1" si="462"/>
        <v>3.7221530031759771E-2</v>
      </c>
      <c r="Y3296" s="4">
        <f t="shared" ca="1" si="462"/>
        <v>8.0782319678847525E-2</v>
      </c>
      <c r="Z3296" s="4">
        <f t="shared" ca="1" si="463"/>
        <v>6.3047838711942708E-2</v>
      </c>
      <c r="AA3296" s="4">
        <f t="shared" ca="1" si="464"/>
        <v>0.15616555589489847</v>
      </c>
      <c r="AB3296" s="4">
        <f ca="1">Sheet1!AC3296</f>
        <v>1.8932194423637472E-2</v>
      </c>
      <c r="AC3296" s="7">
        <f t="shared" ca="1" si="465"/>
        <v>2.2261646908235533</v>
      </c>
      <c r="AD3296" s="4">
        <f t="shared" ca="1" si="466"/>
        <v>0.14035487237326519</v>
      </c>
      <c r="AE3296" s="4">
        <f t="shared" ca="1" si="467"/>
        <v>0.34765024645605497</v>
      </c>
      <c r="AF3296" s="21">
        <f ca="1">(Sheet1!B$4*EXP(-Sheet1!B$8*Sheet1!B$7)*NORMSDIST((LN(Sheet1!B$4/(Sheet1!B$5+AD3296))-Sheet1!B$8*Sheet1!B$7+Sheet1!B$9*Sheet1!B$7+0.5*Sheet1!B$6*Sheet1!B$6*Sheet1!B$7)/(Sheet1!B$6*SQRT(Sheet1!B$7)))-(Sheet1!B$5+AD3296)*EXP(-Sheet1!B$9*Sheet1!B$7)*NORMSDIST((LN(Sheet1!B$4/(Sheet1!B$5+AD3296))-Sheet1!B$8*Sheet1!B$7+Sheet1!B$9*Sheet1!B$7-0.5*Sheet1!B$6*Sheet1!B$6*Sheet1!B$7)/(Sheet1!B$6*SQRT(Sheet1!B$7))))*400+100*AE3296-400*Sheet1!$B$13</f>
        <v>12.323993636812247</v>
      </c>
    </row>
    <row r="3297" spans="22:32" x14ac:dyDescent="0.25">
      <c r="V3297" s="7" t="e">
        <f t="shared" si="461"/>
        <v>#VALUE!</v>
      </c>
      <c r="X3297" s="4">
        <f t="shared" ca="1" si="462"/>
        <v>-0.53153699968664136</v>
      </c>
      <c r="Y3297" s="4">
        <f t="shared" ca="1" si="462"/>
        <v>1.455037029032016</v>
      </c>
      <c r="Z3297" s="4">
        <f t="shared" ca="1" si="463"/>
        <v>-0.90034608993984178</v>
      </c>
      <c r="AA3297" s="4">
        <f t="shared" ca="1" si="464"/>
        <v>1.4299219322135155</v>
      </c>
      <c r="AB3297" s="4">
        <f ca="1">Sheet1!AC3297</f>
        <v>0.57697273398065241</v>
      </c>
      <c r="AC3297" s="7">
        <f t="shared" ca="1" si="465"/>
        <v>0.99784519040269393</v>
      </c>
      <c r="AD3297" s="4">
        <f t="shared" ca="1" si="466"/>
        <v>-0.89840601554434241</v>
      </c>
      <c r="AE3297" s="4">
        <f t="shared" ca="1" si="467"/>
        <v>1.4268407227105833</v>
      </c>
      <c r="AF3297" s="21">
        <f ca="1">(Sheet1!B$4*EXP(-Sheet1!B$8*Sheet1!B$7)*NORMSDIST((LN(Sheet1!B$4/(Sheet1!B$5+AD3297))-Sheet1!B$8*Sheet1!B$7+Sheet1!B$9*Sheet1!B$7+0.5*Sheet1!B$6*Sheet1!B$6*Sheet1!B$7)/(Sheet1!B$6*SQRT(Sheet1!B$7)))-(Sheet1!B$5+AD3297)*EXP(-Sheet1!B$9*Sheet1!B$7)*NORMSDIST((LN(Sheet1!B$4/(Sheet1!B$5+AD3297))-Sheet1!B$8*Sheet1!B$7+Sheet1!B$9*Sheet1!B$7-0.5*Sheet1!B$6*Sheet1!B$6*Sheet1!B$7)/(Sheet1!B$6*SQRT(Sheet1!B$7))))*400+100*AE3297-400*Sheet1!$B$13</f>
        <v>288.7508206970042</v>
      </c>
    </row>
    <row r="3298" spans="22:32" x14ac:dyDescent="0.25">
      <c r="V3298" s="7" t="e">
        <f t="shared" si="461"/>
        <v>#VALUE!</v>
      </c>
      <c r="X3298" s="4">
        <f t="shared" ca="1" si="462"/>
        <v>-0.96860014795782079</v>
      </c>
      <c r="Y3298" s="4">
        <f t="shared" ca="1" si="462"/>
        <v>-1.4585459617625096</v>
      </c>
      <c r="Z3298" s="4">
        <f t="shared" ca="1" si="463"/>
        <v>-1.6406672657653061</v>
      </c>
      <c r="AA3298" s="4">
        <f t="shared" ca="1" si="464"/>
        <v>-3.1608083012375605</v>
      </c>
      <c r="AB3298" s="4">
        <f ca="1">Sheet1!AC3298</f>
        <v>0.62562339590732452</v>
      </c>
      <c r="AC3298" s="7">
        <f t="shared" ca="1" si="465"/>
        <v>0.96363497732494685</v>
      </c>
      <c r="AD3298" s="4">
        <f t="shared" ca="1" si="466"/>
        <v>-1.5810043634435333</v>
      </c>
      <c r="AE3298" s="4">
        <f t="shared" ca="1" si="467"/>
        <v>-3.0458654356915602</v>
      </c>
      <c r="AF3298" s="21">
        <f ca="1">(Sheet1!B$4*EXP(-Sheet1!B$8*Sheet1!B$7)*NORMSDIST((LN(Sheet1!B$4/(Sheet1!B$5+AD3298))-Sheet1!B$8*Sheet1!B$7+Sheet1!B$9*Sheet1!B$7+0.5*Sheet1!B$6*Sheet1!B$6*Sheet1!B$7)/(Sheet1!B$6*SQRT(Sheet1!B$7)))-(Sheet1!B$5+AD3298)*EXP(-Sheet1!B$9*Sheet1!B$7)*NORMSDIST((LN(Sheet1!B$4/(Sheet1!B$5+AD3298))-Sheet1!B$8*Sheet1!B$7+Sheet1!B$9*Sheet1!B$7-0.5*Sheet1!B$6*Sheet1!B$6*Sheet1!B$7)/(Sheet1!B$6*SQRT(Sheet1!B$7))))*400+100*AE3298-400*Sheet1!$B$13</f>
        <v>-44.713047092762281</v>
      </c>
    </row>
    <row r="3299" spans="22:32" x14ac:dyDescent="0.25">
      <c r="V3299" s="7" t="e">
        <f t="shared" si="461"/>
        <v>#VALUE!</v>
      </c>
      <c r="X3299" s="4">
        <f t="shared" ca="1" si="462"/>
        <v>-1.1133041775467467</v>
      </c>
      <c r="Y3299" s="4">
        <f t="shared" ca="1" si="462"/>
        <v>2.4384850842352495</v>
      </c>
      <c r="Z3299" s="4">
        <f t="shared" ca="1" si="463"/>
        <v>-1.8857747696939793</v>
      </c>
      <c r="AA3299" s="4">
        <f t="shared" ca="1" si="464"/>
        <v>2.1403940829167829</v>
      </c>
      <c r="AB3299" s="4">
        <f ca="1">Sheet1!AC3299</f>
        <v>0.12768754713023067</v>
      </c>
      <c r="AC3299" s="7">
        <f t="shared" ca="1" si="465"/>
        <v>1.5263739110282866</v>
      </c>
      <c r="AD3299" s="4">
        <f t="shared" ca="1" si="466"/>
        <v>-2.8783974105362655</v>
      </c>
      <c r="AE3299" s="4">
        <f t="shared" ca="1" si="467"/>
        <v>3.2670416874834927</v>
      </c>
      <c r="AF3299" s="21">
        <f ca="1">(Sheet1!B$4*EXP(-Sheet1!B$8*Sheet1!B$7)*NORMSDIST((LN(Sheet1!B$4/(Sheet1!B$5+AD3299))-Sheet1!B$8*Sheet1!B$7+Sheet1!B$9*Sheet1!B$7+0.5*Sheet1!B$6*Sheet1!B$6*Sheet1!B$7)/(Sheet1!B$6*SQRT(Sheet1!B$7)))-(Sheet1!B$5+AD3299)*EXP(-Sheet1!B$9*Sheet1!B$7)*NORMSDIST((LN(Sheet1!B$4/(Sheet1!B$5+AD3299))-Sheet1!B$8*Sheet1!B$7+Sheet1!B$9*Sheet1!B$7-0.5*Sheet1!B$6*Sheet1!B$6*Sheet1!B$7)/(Sheet1!B$6*SQRT(Sheet1!B$7))))*400+100*AE3299-400*Sheet1!$B$13</f>
        <v>809.7129465746857</v>
      </c>
    </row>
    <row r="3300" spans="22:32" x14ac:dyDescent="0.25">
      <c r="V3300" s="7" t="e">
        <f t="shared" si="461"/>
        <v>#VALUE!</v>
      </c>
      <c r="X3300" s="4">
        <f t="shared" ca="1" si="462"/>
        <v>-2.0214469831317916</v>
      </c>
      <c r="Y3300" s="4">
        <f t="shared" ca="1" si="462"/>
        <v>0.38412366060448017</v>
      </c>
      <c r="Z3300" s="4">
        <f t="shared" ca="1" si="463"/>
        <v>-3.4240361223326867</v>
      </c>
      <c r="AA3300" s="4">
        <f t="shared" ca="1" si="464"/>
        <v>-1.7868086278465771</v>
      </c>
      <c r="AB3300" s="4">
        <f ca="1">Sheet1!AC3300</f>
        <v>0.5316914124674017</v>
      </c>
      <c r="AC3300" s="7">
        <f t="shared" ca="1" si="465"/>
        <v>1.0307302945403516</v>
      </c>
      <c r="AD3300" s="4">
        <f t="shared" ca="1" si="466"/>
        <v>-3.5292577608887736</v>
      </c>
      <c r="AE3300" s="4">
        <f t="shared" ca="1" si="467"/>
        <v>-1.841717783267544</v>
      </c>
      <c r="AF3300" s="21">
        <f ca="1">(Sheet1!B$4*EXP(-Sheet1!B$8*Sheet1!B$7)*NORMSDIST((LN(Sheet1!B$4/(Sheet1!B$5+AD3300))-Sheet1!B$8*Sheet1!B$7+Sheet1!B$9*Sheet1!B$7+0.5*Sheet1!B$6*Sheet1!B$6*Sheet1!B$7)/(Sheet1!B$6*SQRT(Sheet1!B$7)))-(Sheet1!B$5+AD3300)*EXP(-Sheet1!B$9*Sheet1!B$7)*NORMSDIST((LN(Sheet1!B$4/(Sheet1!B$5+AD3300))-Sheet1!B$8*Sheet1!B$7+Sheet1!B$9*Sheet1!B$7-0.5*Sheet1!B$6*Sheet1!B$6*Sheet1!B$7)/(Sheet1!B$6*SQRT(Sheet1!B$7))))*400+100*AE3300-400*Sheet1!$B$13</f>
        <v>414.18818428330724</v>
      </c>
    </row>
    <row r="3301" spans="22:32" x14ac:dyDescent="0.25">
      <c r="V3301" s="7" t="e">
        <f t="shared" si="461"/>
        <v>#VALUE!</v>
      </c>
      <c r="X3301" s="4">
        <f t="shared" ca="1" si="462"/>
        <v>2.3339851749637859E-3</v>
      </c>
      <c r="Y3301" s="4">
        <f t="shared" ca="1" si="462"/>
        <v>-1.617122365892375</v>
      </c>
      <c r="Z3301" s="4">
        <f t="shared" ca="1" si="463"/>
        <v>3.9534301986410047E-3</v>
      </c>
      <c r="AA3301" s="4">
        <f t="shared" ca="1" si="464"/>
        <v>-2.2662017277148059</v>
      </c>
      <c r="AB3301" s="4">
        <f ca="1">Sheet1!AC3301</f>
        <v>0.56699218917328342</v>
      </c>
      <c r="AC3301" s="7">
        <f t="shared" ca="1" si="465"/>
        <v>1.0049893796769673</v>
      </c>
      <c r="AD3301" s="4">
        <f t="shared" ca="1" si="466"/>
        <v>3.9731553629284129E-3</v>
      </c>
      <c r="AE3301" s="4">
        <f t="shared" ca="1" si="467"/>
        <v>-2.2775086685589745</v>
      </c>
      <c r="AF3301" s="21">
        <f ca="1">(Sheet1!B$4*EXP(-Sheet1!B$8*Sheet1!B$7)*NORMSDIST((LN(Sheet1!B$4/(Sheet1!B$5+AD3301))-Sheet1!B$8*Sheet1!B$7+Sheet1!B$9*Sheet1!B$7+0.5*Sheet1!B$6*Sheet1!B$6*Sheet1!B$7)/(Sheet1!B$6*SQRT(Sheet1!B$7)))-(Sheet1!B$5+AD3301)*EXP(-Sheet1!B$9*Sheet1!B$7)*NORMSDIST((LN(Sheet1!B$4/(Sheet1!B$5+AD3301))-Sheet1!B$8*Sheet1!B$7+Sheet1!B$9*Sheet1!B$7-0.5*Sheet1!B$6*Sheet1!B$6*Sheet1!B$7)/(Sheet1!B$6*SQRT(Sheet1!B$7))))*400+100*AE3301-400*Sheet1!$B$13</f>
        <v>-228.38752571854684</v>
      </c>
    </row>
    <row r="3302" spans="22:32" x14ac:dyDescent="0.25">
      <c r="V3302" s="7" t="e">
        <f t="shared" si="461"/>
        <v>#VALUE!</v>
      </c>
      <c r="X3302" s="4">
        <f t="shared" ca="1" si="462"/>
        <v>3.317710403324222E-2</v>
      </c>
      <c r="Y3302" s="4">
        <f t="shared" ca="1" si="462"/>
        <v>0.49961231569638381</v>
      </c>
      <c r="Z3302" s="4">
        <f t="shared" ca="1" si="463"/>
        <v>5.619717142826719E-2</v>
      </c>
      <c r="AA3302" s="4">
        <f t="shared" ca="1" si="464"/>
        <v>0.73914745421656813</v>
      </c>
      <c r="AB3302" s="4">
        <f ca="1">Sheet1!AC3302</f>
        <v>0.43022924099939241</v>
      </c>
      <c r="AC3302" s="7">
        <f t="shared" ca="1" si="465"/>
        <v>1.1107773144406241</v>
      </c>
      <c r="AD3302" s="4">
        <f t="shared" ca="1" si="466"/>
        <v>6.242254315825E-2</v>
      </c>
      <c r="AE3302" s="4">
        <f t="shared" ca="1" si="467"/>
        <v>0.82102822417030374</v>
      </c>
      <c r="AF3302" s="21">
        <f ca="1">(Sheet1!B$4*EXP(-Sheet1!B$8*Sheet1!B$7)*NORMSDIST((LN(Sheet1!B$4/(Sheet1!B$5+AD3302))-Sheet1!B$8*Sheet1!B$7+Sheet1!B$9*Sheet1!B$7+0.5*Sheet1!B$6*Sheet1!B$6*Sheet1!B$7)/(Sheet1!B$6*SQRT(Sheet1!B$7)))-(Sheet1!B$5+AD3302)*EXP(-Sheet1!B$9*Sheet1!B$7)*NORMSDIST((LN(Sheet1!B$4/(Sheet1!B$5+AD3302))-Sheet1!B$8*Sheet1!B$7+Sheet1!B$9*Sheet1!B$7-0.5*Sheet1!B$6*Sheet1!B$6*Sheet1!B$7)/(Sheet1!B$6*SQRT(Sheet1!B$7))))*400+100*AE3302-400*Sheet1!$B$13</f>
        <v>72.10965649468335</v>
      </c>
    </row>
    <row r="3303" spans="22:32" x14ac:dyDescent="0.25">
      <c r="V3303" s="7" t="e">
        <f t="shared" si="461"/>
        <v>#VALUE!</v>
      </c>
      <c r="X3303" s="4">
        <f t="shared" ca="1" si="462"/>
        <v>-3.4008578603630553E-2</v>
      </c>
      <c r="Y3303" s="4">
        <f t="shared" ca="1" si="462"/>
        <v>-0.94448454886778677</v>
      </c>
      <c r="Z3303" s="4">
        <f t="shared" ca="1" si="463"/>
        <v>-5.7605567981611316E-2</v>
      </c>
      <c r="AA3303" s="4">
        <f t="shared" ca="1" si="464"/>
        <v>-1.3642775518157311</v>
      </c>
      <c r="AB3303" s="4">
        <f ca="1">Sheet1!AC3303</f>
        <v>0.56050442718805082</v>
      </c>
      <c r="AC3303" s="7">
        <f t="shared" ca="1" si="465"/>
        <v>1.009662274337876</v>
      </c>
      <c r="AD3303" s="4">
        <f t="shared" ca="1" si="466"/>
        <v>-5.8162168782838815E-2</v>
      </c>
      <c r="AE3303" s="4">
        <f t="shared" ca="1" si="467"/>
        <v>-1.3774595757943806</v>
      </c>
      <c r="AF3303" s="21">
        <f ca="1">(Sheet1!B$4*EXP(-Sheet1!B$8*Sheet1!B$7)*NORMSDIST((LN(Sheet1!B$4/(Sheet1!B$5+AD3303))-Sheet1!B$8*Sheet1!B$7+Sheet1!B$9*Sheet1!B$7+0.5*Sheet1!B$6*Sheet1!B$6*Sheet1!B$7)/(Sheet1!B$6*SQRT(Sheet1!B$7)))-(Sheet1!B$5+AD3303)*EXP(-Sheet1!B$9*Sheet1!B$7)*NORMSDIST((LN(Sheet1!B$4/(Sheet1!B$5+AD3303))-Sheet1!B$8*Sheet1!B$7+Sheet1!B$9*Sheet1!B$7-0.5*Sheet1!B$6*Sheet1!B$6*Sheet1!B$7)/(Sheet1!B$6*SQRT(Sheet1!B$7))))*400+100*AE3303-400*Sheet1!$B$13</f>
        <v>-128.41669905437311</v>
      </c>
    </row>
    <row r="3304" spans="22:32" x14ac:dyDescent="0.25">
      <c r="V3304" s="7" t="e">
        <f t="shared" si="461"/>
        <v>#VALUE!</v>
      </c>
      <c r="X3304" s="4">
        <f t="shared" ca="1" si="462"/>
        <v>0.79785092504191368</v>
      </c>
      <c r="Y3304" s="4">
        <f t="shared" ca="1" si="462"/>
        <v>1.7770629485145721</v>
      </c>
      <c r="Z3304" s="4">
        <f t="shared" ca="1" si="463"/>
        <v>1.3514430061121976</v>
      </c>
      <c r="AA3304" s="4">
        <f t="shared" ca="1" si="464"/>
        <v>3.4112470274918905</v>
      </c>
      <c r="AB3304" s="4">
        <f ca="1">Sheet1!AC3304</f>
        <v>0.90753714202696945</v>
      </c>
      <c r="AC3304" s="7">
        <f t="shared" ca="1" si="465"/>
        <v>0.74928199934242012</v>
      </c>
      <c r="AD3304" s="4">
        <f t="shared" ca="1" si="466"/>
        <v>1.0126119176170778</v>
      </c>
      <c r="AE3304" s="4">
        <f t="shared" ca="1" si="467"/>
        <v>2.5559859930100113</v>
      </c>
      <c r="AF3304" s="21">
        <f ca="1">(Sheet1!B$4*EXP(-Sheet1!B$8*Sheet1!B$7)*NORMSDIST((LN(Sheet1!B$4/(Sheet1!B$5+AD3304))-Sheet1!B$8*Sheet1!B$7+Sheet1!B$9*Sheet1!B$7+0.5*Sheet1!B$6*Sheet1!B$6*Sheet1!B$7)/(Sheet1!B$6*SQRT(Sheet1!B$7)))-(Sheet1!B$5+AD3304)*EXP(-Sheet1!B$9*Sheet1!B$7)*NORMSDIST((LN(Sheet1!B$4/(Sheet1!B$5+AD3304))-Sheet1!B$8*Sheet1!B$7+Sheet1!B$9*Sheet1!B$7-0.5*Sheet1!B$6*Sheet1!B$6*Sheet1!B$7)/(Sheet1!B$6*SQRT(Sheet1!B$7))))*400+100*AE3304-400*Sheet1!$B$13</f>
        <v>95.963339651550086</v>
      </c>
    </row>
    <row r="3305" spans="22:32" x14ac:dyDescent="0.25">
      <c r="V3305" s="7" t="e">
        <f t="shared" si="461"/>
        <v>#VALUE!</v>
      </c>
      <c r="X3305" s="4">
        <f t="shared" ca="1" si="462"/>
        <v>-0.57747271450709503</v>
      </c>
      <c r="Y3305" s="4">
        <f t="shared" ca="1" si="462"/>
        <v>-1.427816603176058</v>
      </c>
      <c r="Z3305" s="4">
        <f t="shared" ca="1" si="463"/>
        <v>-0.97815448568946795</v>
      </c>
      <c r="AA3305" s="4">
        <f t="shared" ca="1" si="464"/>
        <v>-2.6676872289974947</v>
      </c>
      <c r="AB3305" s="4">
        <f ca="1">Sheet1!AC3305</f>
        <v>0.95220817927401002</v>
      </c>
      <c r="AC3305" s="7">
        <f t="shared" ca="1" si="465"/>
        <v>0.69448566848588345</v>
      </c>
      <c r="AD3305" s="4">
        <f t="shared" ca="1" si="466"/>
        <v>-0.67931427187651561</v>
      </c>
      <c r="AE3305" s="4">
        <f t="shared" ca="1" si="467"/>
        <v>-1.8526705485415791</v>
      </c>
      <c r="AF3305" s="21">
        <f ca="1">(Sheet1!B$4*EXP(-Sheet1!B$8*Sheet1!B$7)*NORMSDIST((LN(Sheet1!B$4/(Sheet1!B$5+AD3305))-Sheet1!B$8*Sheet1!B$7+Sheet1!B$9*Sheet1!B$7+0.5*Sheet1!B$6*Sheet1!B$6*Sheet1!B$7)/(Sheet1!B$6*SQRT(Sheet1!B$7)))-(Sheet1!B$5+AD3305)*EXP(-Sheet1!B$9*Sheet1!B$7)*NORMSDIST((LN(Sheet1!B$4/(Sheet1!B$5+AD3305))-Sheet1!B$8*Sheet1!B$7+Sheet1!B$9*Sheet1!B$7-0.5*Sheet1!B$6*Sheet1!B$6*Sheet1!B$7)/(Sheet1!B$6*SQRT(Sheet1!B$7))))*400+100*AE3305-400*Sheet1!$B$13</f>
        <v>-75.209239698984675</v>
      </c>
    </row>
    <row r="3306" spans="22:32" x14ac:dyDescent="0.25">
      <c r="V3306" s="7" t="e">
        <f t="shared" si="461"/>
        <v>#VALUE!</v>
      </c>
      <c r="X3306" s="4">
        <f t="shared" ca="1" si="462"/>
        <v>-0.21430501815123112</v>
      </c>
      <c r="Y3306" s="4">
        <f t="shared" ca="1" si="462"/>
        <v>-0.60140968578835041</v>
      </c>
      <c r="Z3306" s="4">
        <f t="shared" ca="1" si="463"/>
        <v>-0.3630014190182384</v>
      </c>
      <c r="AA3306" s="4">
        <f t="shared" ca="1" si="464"/>
        <v>-1.0903675726866928</v>
      </c>
      <c r="AB3306" s="4">
        <f ca="1">Sheet1!AC3306</f>
        <v>0.19274036451133025</v>
      </c>
      <c r="AC3306" s="7">
        <f t="shared" ca="1" si="465"/>
        <v>1.3875333551033013</v>
      </c>
      <c r="AD3306" s="4">
        <f t="shared" ca="1" si="466"/>
        <v>-0.50367657683763567</v>
      </c>
      <c r="AE3306" s="4">
        <f t="shared" ca="1" si="467"/>
        <v>-1.5129213764258096</v>
      </c>
      <c r="AF3306" s="21">
        <f ca="1">(Sheet1!B$4*EXP(-Sheet1!B$8*Sheet1!B$7)*NORMSDIST((LN(Sheet1!B$4/(Sheet1!B$5+AD3306))-Sheet1!B$8*Sheet1!B$7+Sheet1!B$9*Sheet1!B$7+0.5*Sheet1!B$6*Sheet1!B$6*Sheet1!B$7)/(Sheet1!B$6*SQRT(Sheet1!B$7)))-(Sheet1!B$5+AD3306)*EXP(-Sheet1!B$9*Sheet1!B$7)*NORMSDIST((LN(Sheet1!B$4/(Sheet1!B$5+AD3306))-Sheet1!B$8*Sheet1!B$7+Sheet1!B$9*Sheet1!B$7-0.5*Sheet1!B$6*Sheet1!B$6*Sheet1!B$7)/(Sheet1!B$6*SQRT(Sheet1!B$7))))*400+100*AE3306-400*Sheet1!$B$13</f>
        <v>-69.920102869999027</v>
      </c>
    </row>
    <row r="3307" spans="22:32" x14ac:dyDescent="0.25">
      <c r="V3307" s="7" t="e">
        <f t="shared" si="461"/>
        <v>#VALUE!</v>
      </c>
      <c r="X3307" s="4">
        <f t="shared" ca="1" si="462"/>
        <v>0.99958041474881942</v>
      </c>
      <c r="Y3307" s="4">
        <f t="shared" ca="1" si="462"/>
        <v>-8.1644843648533985E-2</v>
      </c>
      <c r="Z3307" s="4">
        <f t="shared" ca="1" si="463"/>
        <v>1.6931433155737154</v>
      </c>
      <c r="AA3307" s="4">
        <f t="shared" ca="1" si="464"/>
        <v>1.0355032209149611</v>
      </c>
      <c r="AB3307" s="4">
        <f ca="1">Sheet1!AC3307</f>
        <v>0.22401336496683222</v>
      </c>
      <c r="AC3307" s="7">
        <f t="shared" ca="1" si="465"/>
        <v>1.3369344575157309</v>
      </c>
      <c r="AD3307" s="4">
        <f t="shared" ca="1" si="466"/>
        <v>2.2636216401029312</v>
      </c>
      <c r="AE3307" s="4">
        <f t="shared" ca="1" si="467"/>
        <v>1.3843999369097355</v>
      </c>
      <c r="AF3307" s="21">
        <f ca="1">(Sheet1!B$4*EXP(-Sheet1!B$8*Sheet1!B$7)*NORMSDIST((LN(Sheet1!B$4/(Sheet1!B$5+AD3307))-Sheet1!B$8*Sheet1!B$7+Sheet1!B$9*Sheet1!B$7+0.5*Sheet1!B$6*Sheet1!B$6*Sheet1!B$7)/(Sheet1!B$6*SQRT(Sheet1!B$7)))-(Sheet1!B$5+AD3307)*EXP(-Sheet1!B$9*Sheet1!B$7)*NORMSDIST((LN(Sheet1!B$4/(Sheet1!B$5+AD3307))-Sheet1!B$8*Sheet1!B$7+Sheet1!B$9*Sheet1!B$7-0.5*Sheet1!B$6*Sheet1!B$6*Sheet1!B$7)/(Sheet1!B$6*SQRT(Sheet1!B$7))))*400+100*AE3307-400*Sheet1!$B$13</f>
        <v>-211.22634583132731</v>
      </c>
    </row>
    <row r="3308" spans="22:32" x14ac:dyDescent="0.25">
      <c r="V3308" s="7" t="e">
        <f t="shared" si="461"/>
        <v>#VALUE!</v>
      </c>
      <c r="X3308" s="4">
        <f t="shared" ca="1" si="462"/>
        <v>0.38441573410117325</v>
      </c>
      <c r="Y3308" s="4">
        <f t="shared" ca="1" si="462"/>
        <v>1.4749368383795238</v>
      </c>
      <c r="Z3308" s="4">
        <f t="shared" ca="1" si="463"/>
        <v>0.65114414107275109</v>
      </c>
      <c r="AA3308" s="4">
        <f t="shared" ca="1" si="464"/>
        <v>2.5116796084296014</v>
      </c>
      <c r="AB3308" s="4">
        <f ca="1">Sheet1!AC3308</f>
        <v>0.15686372260992509</v>
      </c>
      <c r="AC3308" s="7">
        <f t="shared" ca="1" si="465"/>
        <v>1.4568230757189562</v>
      </c>
      <c r="AD3308" s="4">
        <f t="shared" ca="1" si="466"/>
        <v>0.94860181033398316</v>
      </c>
      <c r="AE3308" s="4">
        <f t="shared" ca="1" si="467"/>
        <v>3.6590728123729952</v>
      </c>
      <c r="AF3308" s="21">
        <f ca="1">(Sheet1!B$4*EXP(-Sheet1!B$8*Sheet1!B$7)*NORMSDIST((LN(Sheet1!B$4/(Sheet1!B$5+AD3308))-Sheet1!B$8*Sheet1!B$7+Sheet1!B$9*Sheet1!B$7+0.5*Sheet1!B$6*Sheet1!B$6*Sheet1!B$7)/(Sheet1!B$6*SQRT(Sheet1!B$7)))-(Sheet1!B$5+AD3308)*EXP(-Sheet1!B$9*Sheet1!B$7)*NORMSDIST((LN(Sheet1!B$4/(Sheet1!B$5+AD3308))-Sheet1!B$8*Sheet1!B$7+Sheet1!B$9*Sheet1!B$7-0.5*Sheet1!B$6*Sheet1!B$6*Sheet1!B$7)/(Sheet1!B$6*SQRT(Sheet1!B$7))))*400+100*AE3308-400*Sheet1!$B$13</f>
        <v>216.20774663561679</v>
      </c>
    </row>
    <row r="3309" spans="22:32" x14ac:dyDescent="0.25">
      <c r="V3309" s="7" t="e">
        <f t="shared" si="461"/>
        <v>#VALUE!</v>
      </c>
      <c r="X3309" s="4">
        <f t="shared" ca="1" si="462"/>
        <v>-1.9142067651018089</v>
      </c>
      <c r="Y3309" s="4">
        <f t="shared" ca="1" si="462"/>
        <v>-0.21430984142557266</v>
      </c>
      <c r="Z3309" s="4">
        <f t="shared" ca="1" si="463"/>
        <v>-3.2423868466575927</v>
      </c>
      <c r="AA3309" s="4">
        <f t="shared" ca="1" si="464"/>
        <v>-2.5030508255616324</v>
      </c>
      <c r="AB3309" s="4">
        <f ca="1">Sheet1!AC3309</f>
        <v>0.78505700709567439</v>
      </c>
      <c r="AC3309" s="7">
        <f t="shared" ca="1" si="465"/>
        <v>0.85216654514719525</v>
      </c>
      <c r="AD3309" s="4">
        <f t="shared" ca="1" si="466"/>
        <v>-2.7630535971469095</v>
      </c>
      <c r="AE3309" s="4">
        <f t="shared" ca="1" si="467"/>
        <v>-2.1330161743466913</v>
      </c>
      <c r="AF3309" s="21">
        <f ca="1">(Sheet1!B$4*EXP(-Sheet1!B$8*Sheet1!B$7)*NORMSDIST((LN(Sheet1!B$4/(Sheet1!B$5+AD3309))-Sheet1!B$8*Sheet1!B$7+Sheet1!B$9*Sheet1!B$7+0.5*Sheet1!B$6*Sheet1!B$6*Sheet1!B$7)/(Sheet1!B$6*SQRT(Sheet1!B$7)))-(Sheet1!B$5+AD3309)*EXP(-Sheet1!B$9*Sheet1!B$7)*NORMSDIST((LN(Sheet1!B$4/(Sheet1!B$5+AD3309))-Sheet1!B$8*Sheet1!B$7+Sheet1!B$9*Sheet1!B$7-0.5*Sheet1!B$6*Sheet1!B$6*Sheet1!B$7)/(Sheet1!B$6*SQRT(Sheet1!B$7))))*400+100*AE3309-400*Sheet1!$B$13</f>
        <v>249.50394386470998</v>
      </c>
    </row>
    <row r="3310" spans="22:32" x14ac:dyDescent="0.25">
      <c r="V3310" s="7" t="e">
        <f t="shared" si="461"/>
        <v>#VALUE!</v>
      </c>
      <c r="X3310" s="4">
        <f t="shared" ca="1" si="462"/>
        <v>-0.39567215522434523</v>
      </c>
      <c r="Y3310" s="4">
        <f t="shared" ca="1" si="462"/>
        <v>0.14407245601091667</v>
      </c>
      <c r="Z3310" s="4">
        <f t="shared" ca="1" si="463"/>
        <v>-0.67021087537523394</v>
      </c>
      <c r="AA3310" s="4">
        <f t="shared" ca="1" si="464"/>
        <v>-0.25309603701850952</v>
      </c>
      <c r="AB3310" s="4">
        <f ca="1">Sheet1!AC3310</f>
        <v>0.8227602062784406</v>
      </c>
      <c r="AC3310" s="7">
        <f t="shared" ca="1" si="465"/>
        <v>0.82376665378457237</v>
      </c>
      <c r="AD3310" s="4">
        <f t="shared" ca="1" si="466"/>
        <v>-0.55209737013788551</v>
      </c>
      <c r="AE3310" s="4">
        <f t="shared" ca="1" si="467"/>
        <v>-0.20849207550087384</v>
      </c>
      <c r="AF3310" s="21">
        <f ca="1">(Sheet1!B$4*EXP(-Sheet1!B$8*Sheet1!B$7)*NORMSDIST((LN(Sheet1!B$4/(Sheet1!B$5+AD3310))-Sheet1!B$8*Sheet1!B$7+Sheet1!B$9*Sheet1!B$7+0.5*Sheet1!B$6*Sheet1!B$6*Sheet1!B$7)/(Sheet1!B$6*SQRT(Sheet1!B$7)))-(Sheet1!B$5+AD3310)*EXP(-Sheet1!B$9*Sheet1!B$7)*NORMSDIST((LN(Sheet1!B$4/(Sheet1!B$5+AD3310))-Sheet1!B$8*Sheet1!B$7+Sheet1!B$9*Sheet1!B$7-0.5*Sheet1!B$6*Sheet1!B$6*Sheet1!B$7)/(Sheet1!B$6*SQRT(Sheet1!B$7))))*400+100*AE3310-400*Sheet1!$B$13</f>
        <v>68.415011213728576</v>
      </c>
    </row>
    <row r="3311" spans="22:32" x14ac:dyDescent="0.25">
      <c r="V3311" s="7" t="e">
        <f t="shared" si="461"/>
        <v>#VALUE!</v>
      </c>
      <c r="X3311" s="4">
        <f t="shared" ca="1" si="462"/>
        <v>-2.0503164845945241</v>
      </c>
      <c r="Y3311" s="4">
        <f t="shared" ca="1" si="462"/>
        <v>2.3804498861351817</v>
      </c>
      <c r="Z3311" s="4">
        <f t="shared" ca="1" si="463"/>
        <v>-3.472936843779749</v>
      </c>
      <c r="AA3311" s="4">
        <f t="shared" ca="1" si="464"/>
        <v>0.98090112106715521</v>
      </c>
      <c r="AB3311" s="4">
        <f ca="1">Sheet1!AC3311</f>
        <v>0.8949759364055121</v>
      </c>
      <c r="AC3311" s="7">
        <f t="shared" ca="1" si="465"/>
        <v>0.76187476395701115</v>
      </c>
      <c r="AD3311" s="4">
        <f t="shared" ca="1" si="466"/>
        <v>-2.6459429380923036</v>
      </c>
      <c r="AE3311" s="4">
        <f t="shared" ca="1" si="467"/>
        <v>0.74732381007820647</v>
      </c>
      <c r="AF3311" s="21">
        <f ca="1">(Sheet1!B$4*EXP(-Sheet1!B$8*Sheet1!B$7)*NORMSDIST((LN(Sheet1!B$4/(Sheet1!B$5+AD3311))-Sheet1!B$8*Sheet1!B$7+Sheet1!B$9*Sheet1!B$7+0.5*Sheet1!B$6*Sheet1!B$6*Sheet1!B$7)/(Sheet1!B$6*SQRT(Sheet1!B$7)))-(Sheet1!B$5+AD3311)*EXP(-Sheet1!B$9*Sheet1!B$7)*NORMSDIST((LN(Sheet1!B$4/(Sheet1!B$5+AD3311))-Sheet1!B$8*Sheet1!B$7+Sheet1!B$9*Sheet1!B$7-0.5*Sheet1!B$6*Sheet1!B$6*Sheet1!B$7)/(Sheet1!B$6*SQRT(Sheet1!B$7))))*400+100*AE3311-400*Sheet1!$B$13</f>
        <v>517.09859255586343</v>
      </c>
    </row>
    <row r="3312" spans="22:32" x14ac:dyDescent="0.25">
      <c r="V3312" s="7" t="e">
        <f t="shared" si="461"/>
        <v>#VALUE!</v>
      </c>
      <c r="X3312" s="4">
        <f t="shared" ca="1" si="462"/>
        <v>-0.62811183524109482</v>
      </c>
      <c r="Y3312" s="4">
        <f t="shared" ca="1" si="462"/>
        <v>-1.7348605358775262</v>
      </c>
      <c r="Z3312" s="4">
        <f t="shared" ca="1" si="463"/>
        <v>-1.0639297645086785</v>
      </c>
      <c r="AA3312" s="4">
        <f t="shared" ca="1" si="464"/>
        <v>-3.1567442700886703</v>
      </c>
      <c r="AB3312" s="4">
        <f ca="1">Sheet1!AC3312</f>
        <v>0.16732670777461445</v>
      </c>
      <c r="AC3312" s="7">
        <f t="shared" ca="1" si="465"/>
        <v>1.4350823173856102</v>
      </c>
      <c r="AD3312" s="4">
        <f t="shared" ca="1" si="466"/>
        <v>-1.526826791986641</v>
      </c>
      <c r="AE3312" s="4">
        <f t="shared" ca="1" si="467"/>
        <v>-4.5301878825125952</v>
      </c>
      <c r="AF3312" s="21">
        <f ca="1">(Sheet1!B$4*EXP(-Sheet1!B$8*Sheet1!B$7)*NORMSDIST((LN(Sheet1!B$4/(Sheet1!B$5+AD3312))-Sheet1!B$8*Sheet1!B$7+Sheet1!B$9*Sheet1!B$7+0.5*Sheet1!B$6*Sheet1!B$6*Sheet1!B$7)/(Sheet1!B$6*SQRT(Sheet1!B$7)))-(Sheet1!B$5+AD3312)*EXP(-Sheet1!B$9*Sheet1!B$7)*NORMSDIST((LN(Sheet1!B$4/(Sheet1!B$5+AD3312))-Sheet1!B$8*Sheet1!B$7+Sheet1!B$9*Sheet1!B$7-0.5*Sheet1!B$6*Sheet1!B$6*Sheet1!B$7)/(Sheet1!B$6*SQRT(Sheet1!B$7))))*400+100*AE3312-400*Sheet1!$B$13</f>
        <v>-202.26797178025345</v>
      </c>
    </row>
    <row r="3313" spans="22:32" x14ac:dyDescent="0.25">
      <c r="V3313" s="7" t="e">
        <f t="shared" si="461"/>
        <v>#VALUE!</v>
      </c>
      <c r="X3313" s="4">
        <f t="shared" ca="1" si="462"/>
        <v>-1.1730337117493648</v>
      </c>
      <c r="Y3313" s="4">
        <f t="shared" ca="1" si="462"/>
        <v>-1.8240632692231007</v>
      </c>
      <c r="Z3313" s="4">
        <f t="shared" ca="1" si="463"/>
        <v>-1.9869478820172204</v>
      </c>
      <c r="AA3313" s="4">
        <f t="shared" ca="1" si="464"/>
        <v>-3.9088520024036097</v>
      </c>
      <c r="AB3313" s="4">
        <f ca="1">Sheet1!AC3313</f>
        <v>4.0142345790790901E-2</v>
      </c>
      <c r="AC3313" s="7">
        <f t="shared" ca="1" si="465"/>
        <v>1.9350796156110139</v>
      </c>
      <c r="AD3313" s="4">
        <f t="shared" ca="1" si="466"/>
        <v>-3.844902343773001</v>
      </c>
      <c r="AE3313" s="4">
        <f t="shared" ca="1" si="467"/>
        <v>-7.5639398302915195</v>
      </c>
      <c r="AF3313" s="21">
        <f ca="1">(Sheet1!B$4*EXP(-Sheet1!B$8*Sheet1!B$7)*NORMSDIST((LN(Sheet1!B$4/(Sheet1!B$5+AD3313))-Sheet1!B$8*Sheet1!B$7+Sheet1!B$9*Sheet1!B$7+0.5*Sheet1!B$6*Sheet1!B$6*Sheet1!B$7)/(Sheet1!B$6*SQRT(Sheet1!B$7)))-(Sheet1!B$5+AD3313)*EXP(-Sheet1!B$9*Sheet1!B$7)*NORMSDIST((LN(Sheet1!B$4/(Sheet1!B$5+AD3313))-Sheet1!B$8*Sheet1!B$7+Sheet1!B$9*Sheet1!B$7-0.5*Sheet1!B$6*Sheet1!B$6*Sheet1!B$7)/(Sheet1!B$6*SQRT(Sheet1!B$7))))*400+100*AE3313-400*Sheet1!$B$13</f>
        <v>-101.26376057589096</v>
      </c>
    </row>
    <row r="3314" spans="22:32" x14ac:dyDescent="0.25">
      <c r="V3314" s="7" t="e">
        <f t="shared" si="461"/>
        <v>#VALUE!</v>
      </c>
      <c r="X3314" s="4">
        <f t="shared" ca="1" si="462"/>
        <v>-0.23090652345495707</v>
      </c>
      <c r="Y3314" s="4">
        <f t="shared" ca="1" si="462"/>
        <v>-0.14274309011594666</v>
      </c>
      <c r="Z3314" s="4">
        <f t="shared" ca="1" si="463"/>
        <v>-0.3911219457099589</v>
      </c>
      <c r="AA3314" s="4">
        <f t="shared" ca="1" si="464"/>
        <v>-0.46594072252758612</v>
      </c>
      <c r="AB3314" s="4">
        <f ca="1">Sheet1!AC3314</f>
        <v>0.35369710990186121</v>
      </c>
      <c r="AC3314" s="7">
        <f t="shared" ca="1" si="465"/>
        <v>1.1807276557525248</v>
      </c>
      <c r="AD3314" s="4">
        <f t="shared" ca="1" si="466"/>
        <v>-0.46180849807148605</v>
      </c>
      <c r="AE3314" s="4">
        <f t="shared" ca="1" si="467"/>
        <v>-0.55014909702963433</v>
      </c>
      <c r="AF3314" s="21">
        <f ca="1">(Sheet1!B$4*EXP(-Sheet1!B$8*Sheet1!B$7)*NORMSDIST((LN(Sheet1!B$4/(Sheet1!B$5+AD3314))-Sheet1!B$8*Sheet1!B$7+Sheet1!B$9*Sheet1!B$7+0.5*Sheet1!B$6*Sheet1!B$6*Sheet1!B$7)/(Sheet1!B$6*SQRT(Sheet1!B$7)))-(Sheet1!B$5+AD3314)*EXP(-Sheet1!B$9*Sheet1!B$7)*NORMSDIST((LN(Sheet1!B$4/(Sheet1!B$5+AD3314))-Sheet1!B$8*Sheet1!B$7+Sheet1!B$9*Sheet1!B$7-0.5*Sheet1!B$6*Sheet1!B$6*Sheet1!B$7)/(Sheet1!B$6*SQRT(Sheet1!B$7))))*400+100*AE3314-400*Sheet1!$B$13</f>
        <v>19.542831800491058</v>
      </c>
    </row>
    <row r="3315" spans="22:32" x14ac:dyDescent="0.25">
      <c r="V3315" s="7" t="e">
        <f t="shared" si="461"/>
        <v>#VALUE!</v>
      </c>
      <c r="X3315" s="4">
        <f t="shared" ca="1" si="462"/>
        <v>0.88524577989865749</v>
      </c>
      <c r="Y3315" s="4">
        <f t="shared" ca="1" si="462"/>
        <v>-0.23435290051342145</v>
      </c>
      <c r="Z3315" s="4">
        <f t="shared" ca="1" si="463"/>
        <v>1.4994771333648951</v>
      </c>
      <c r="AA3315" s="4">
        <f t="shared" ca="1" si="464"/>
        <v>0.68970151677304059</v>
      </c>
      <c r="AB3315" s="4">
        <f ca="1">Sheet1!AC3315</f>
        <v>0.94491547220416594</v>
      </c>
      <c r="AC3315" s="7">
        <f t="shared" ca="1" si="465"/>
        <v>0.70503659722442036</v>
      </c>
      <c r="AD3315" s="4">
        <f t="shared" ca="1" si="466"/>
        <v>1.057186255723414</v>
      </c>
      <c r="AE3315" s="4">
        <f t="shared" ca="1" si="467"/>
        <v>0.48626481048618603</v>
      </c>
      <c r="AF3315" s="21">
        <f ca="1">(Sheet1!B$4*EXP(-Sheet1!B$8*Sheet1!B$7)*NORMSDIST((LN(Sheet1!B$4/(Sheet1!B$5+AD3315))-Sheet1!B$8*Sheet1!B$7+Sheet1!B$9*Sheet1!B$7+0.5*Sheet1!B$6*Sheet1!B$6*Sheet1!B$7)/(Sheet1!B$6*SQRT(Sheet1!B$7)))-(Sheet1!B$5+AD3315)*EXP(-Sheet1!B$9*Sheet1!B$7)*NORMSDIST((LN(Sheet1!B$4/(Sheet1!B$5+AD3315))-Sheet1!B$8*Sheet1!B$7+Sheet1!B$9*Sheet1!B$7-0.5*Sheet1!B$6*Sheet1!B$6*Sheet1!B$7)/(Sheet1!B$6*SQRT(Sheet1!B$7))))*400+100*AE3315-400*Sheet1!$B$13</f>
        <v>-117.91535746541967</v>
      </c>
    </row>
    <row r="3316" spans="22:32" x14ac:dyDescent="0.25">
      <c r="V3316" s="7" t="e">
        <f t="shared" si="461"/>
        <v>#VALUE!</v>
      </c>
      <c r="X3316" s="4">
        <f t="shared" ca="1" si="462"/>
        <v>2.4501212415330338</v>
      </c>
      <c r="Y3316" s="4">
        <f t="shared" ca="1" si="462"/>
        <v>1.0273983776714541</v>
      </c>
      <c r="Z3316" s="4">
        <f t="shared" ca="1" si="463"/>
        <v>4.150147743230109</v>
      </c>
      <c r="AA3316" s="4">
        <f t="shared" ca="1" si="464"/>
        <v>4.2604358138364224</v>
      </c>
      <c r="AB3316" s="4">
        <f ca="1">Sheet1!AC3316</f>
        <v>0.44960802450806725</v>
      </c>
      <c r="AC3316" s="7">
        <f t="shared" ca="1" si="465"/>
        <v>1.0945908312872492</v>
      </c>
      <c r="AD3316" s="4">
        <f t="shared" ca="1" si="466"/>
        <v>4.5427136682271465</v>
      </c>
      <c r="AE3316" s="4">
        <f t="shared" ca="1" si="467"/>
        <v>4.6634339791131776</v>
      </c>
      <c r="AF3316" s="21">
        <f ca="1">(Sheet1!B$4*EXP(-Sheet1!B$8*Sheet1!B$7)*NORMSDIST((LN(Sheet1!B$4/(Sheet1!B$5+AD3316))-Sheet1!B$8*Sheet1!B$7+Sheet1!B$9*Sheet1!B$7+0.5*Sheet1!B$6*Sheet1!B$6*Sheet1!B$7)/(Sheet1!B$6*SQRT(Sheet1!B$7)))-(Sheet1!B$5+AD3316)*EXP(-Sheet1!B$9*Sheet1!B$7)*NORMSDIST((LN(Sheet1!B$4/(Sheet1!B$5+AD3316))-Sheet1!B$8*Sheet1!B$7+Sheet1!B$9*Sheet1!B$7-0.5*Sheet1!B$6*Sheet1!B$6*Sheet1!B$7)/(Sheet1!B$6*SQRT(Sheet1!B$7))))*400+100*AE3316-400*Sheet1!$B$13</f>
        <v>-209.65921890909158</v>
      </c>
    </row>
    <row r="3317" spans="22:32" x14ac:dyDescent="0.25">
      <c r="V3317" s="7" t="e">
        <f t="shared" si="461"/>
        <v>#VALUE!</v>
      </c>
      <c r="X3317" s="4">
        <f t="shared" ca="1" si="462"/>
        <v>-0.93982378368095365</v>
      </c>
      <c r="Y3317" s="4">
        <f t="shared" ca="1" si="462"/>
        <v>-1.0844988278704686</v>
      </c>
      <c r="Z3317" s="4">
        <f t="shared" ca="1" si="463"/>
        <v>-1.5919243051160268</v>
      </c>
      <c r="AA3317" s="4">
        <f t="shared" ca="1" si="464"/>
        <v>-2.6028970100096478</v>
      </c>
      <c r="AB3317" s="4">
        <f ca="1">Sheet1!AC3317</f>
        <v>0.21773437882574476</v>
      </c>
      <c r="AC3317" s="7">
        <f t="shared" ca="1" si="465"/>
        <v>1.3465123308280345</v>
      </c>
      <c r="AD3317" s="4">
        <f t="shared" ca="1" si="466"/>
        <v>-2.1435457065835801</v>
      </c>
      <c r="AE3317" s="4">
        <f t="shared" ca="1" si="467"/>
        <v>-3.5048329198534125</v>
      </c>
      <c r="AF3317" s="21">
        <f ca="1">(Sheet1!B$4*EXP(-Sheet1!B$8*Sheet1!B$7)*NORMSDIST((LN(Sheet1!B$4/(Sheet1!B$5+AD3317))-Sheet1!B$8*Sheet1!B$7+Sheet1!B$9*Sheet1!B$7+0.5*Sheet1!B$6*Sheet1!B$6*Sheet1!B$7)/(Sheet1!B$6*SQRT(Sheet1!B$7)))-(Sheet1!B$5+AD3317)*EXP(-Sheet1!B$9*Sheet1!B$7)*NORMSDIST((LN(Sheet1!B$4/(Sheet1!B$5+AD3317))-Sheet1!B$8*Sheet1!B$7+Sheet1!B$9*Sheet1!B$7-0.5*Sheet1!B$6*Sheet1!B$6*Sheet1!B$7)/(Sheet1!B$6*SQRT(Sheet1!B$7))))*400+100*AE3317-400*Sheet1!$B$13</f>
        <v>5.0351366742147547</v>
      </c>
    </row>
    <row r="3318" spans="22:32" x14ac:dyDescent="0.25">
      <c r="V3318" s="7" t="e">
        <f t="shared" si="461"/>
        <v>#VALUE!</v>
      </c>
      <c r="X3318" s="4">
        <f t="shared" ca="1" si="462"/>
        <v>0.34608249958504467</v>
      </c>
      <c r="Y3318" s="4">
        <f t="shared" ca="1" si="462"/>
        <v>-0.6390560677997642</v>
      </c>
      <c r="Z3318" s="4">
        <f t="shared" ca="1" si="463"/>
        <v>0.58621323723785335</v>
      </c>
      <c r="AA3318" s="4">
        <f t="shared" ca="1" si="464"/>
        <v>-0.49844040815615465</v>
      </c>
      <c r="AB3318" s="4">
        <f ca="1">Sheet1!AC3318</f>
        <v>0.11478252601127614</v>
      </c>
      <c r="AC3318" s="7">
        <f t="shared" ca="1" si="465"/>
        <v>1.5626104970189465</v>
      </c>
      <c r="AD3318" s="4">
        <f t="shared" ca="1" si="466"/>
        <v>0.91602295799932765</v>
      </c>
      <c r="AE3318" s="4">
        <f t="shared" ca="1" si="467"/>
        <v>-0.77886821392321537</v>
      </c>
      <c r="AF3318" s="21">
        <f ca="1">(Sheet1!B$4*EXP(-Sheet1!B$8*Sheet1!B$7)*NORMSDIST((LN(Sheet1!B$4/(Sheet1!B$5+AD3318))-Sheet1!B$8*Sheet1!B$7+Sheet1!B$9*Sheet1!B$7+0.5*Sheet1!B$6*Sheet1!B$6*Sheet1!B$7)/(Sheet1!B$6*SQRT(Sheet1!B$7)))-(Sheet1!B$5+AD3318)*EXP(-Sheet1!B$9*Sheet1!B$7)*NORMSDIST((LN(Sheet1!B$4/(Sheet1!B$5+AD3318))-Sheet1!B$8*Sheet1!B$7+Sheet1!B$9*Sheet1!B$7-0.5*Sheet1!B$6*Sheet1!B$6*Sheet1!B$7)/(Sheet1!B$6*SQRT(Sheet1!B$7))))*400+100*AE3318-400*Sheet1!$B$13</f>
        <v>-222.52142251372607</v>
      </c>
    </row>
    <row r="3319" spans="22:32" x14ac:dyDescent="0.25">
      <c r="V3319" s="7" t="e">
        <f t="shared" si="461"/>
        <v>#VALUE!</v>
      </c>
      <c r="X3319" s="4">
        <f t="shared" ca="1" si="462"/>
        <v>1.3629499449860969</v>
      </c>
      <c r="Y3319" s="4">
        <f t="shared" ca="1" si="462"/>
        <v>8.5224433767051203E-2</v>
      </c>
      <c r="Z3319" s="4">
        <f t="shared" ca="1" si="463"/>
        <v>2.3086382593787196</v>
      </c>
      <c r="AA3319" s="4">
        <f t="shared" ca="1" si="464"/>
        <v>1.6876975266820111</v>
      </c>
      <c r="AB3319" s="4">
        <f ca="1">Sheet1!AC3319</f>
        <v>4.2861224008574839E-2</v>
      </c>
      <c r="AC3319" s="7">
        <f t="shared" ca="1" si="465"/>
        <v>1.9108092003118413</v>
      </c>
      <c r="AD3319" s="4">
        <f t="shared" ca="1" si="466"/>
        <v>4.4113672262127723</v>
      </c>
      <c r="AE3319" s="4">
        <f t="shared" ca="1" si="467"/>
        <v>3.2248679613275262</v>
      </c>
      <c r="AF3319" s="21">
        <f ca="1">(Sheet1!B$4*EXP(-Sheet1!B$8*Sheet1!B$7)*NORMSDIST((LN(Sheet1!B$4/(Sheet1!B$5+AD3319))-Sheet1!B$8*Sheet1!B$7+Sheet1!B$9*Sheet1!B$7+0.5*Sheet1!B$6*Sheet1!B$6*Sheet1!B$7)/(Sheet1!B$6*SQRT(Sheet1!B$7)))-(Sheet1!B$5+AD3319)*EXP(-Sheet1!B$9*Sheet1!B$7)*NORMSDIST((LN(Sheet1!B$4/(Sheet1!B$5+AD3319))-Sheet1!B$8*Sheet1!B$7+Sheet1!B$9*Sheet1!B$7-0.5*Sheet1!B$6*Sheet1!B$6*Sheet1!B$7)/(Sheet1!B$6*SQRT(Sheet1!B$7))))*400+100*AE3319-400*Sheet1!$B$13</f>
        <v>-335.39006984349908</v>
      </c>
    </row>
    <row r="3320" spans="22:32" x14ac:dyDescent="0.25">
      <c r="V3320" s="7" t="e">
        <f t="shared" si="461"/>
        <v>#VALUE!</v>
      </c>
      <c r="X3320" s="4">
        <f t="shared" ca="1" si="462"/>
        <v>-1.264996734231365</v>
      </c>
      <c r="Y3320" s="4">
        <f t="shared" ca="1" si="462"/>
        <v>1.7937005569162561</v>
      </c>
      <c r="Z3320" s="4">
        <f t="shared" ca="1" si="463"/>
        <v>-2.142719818419637</v>
      </c>
      <c r="AA3320" s="4">
        <f t="shared" ca="1" si="464"/>
        <v>1.0612078301663161</v>
      </c>
      <c r="AB3320" s="4">
        <f ca="1">Sheet1!AC3320</f>
        <v>0.20300402392455863</v>
      </c>
      <c r="AC3320" s="7">
        <f t="shared" ca="1" si="465"/>
        <v>1.370086935523696</v>
      </c>
      <c r="AD3320" s="4">
        <f t="shared" ca="1" si="466"/>
        <v>-2.9357124297044508</v>
      </c>
      <c r="AE3320" s="4">
        <f t="shared" ca="1" si="467"/>
        <v>1.4539469839863188</v>
      </c>
      <c r="AF3320" s="21">
        <f ca="1">(Sheet1!B$4*EXP(-Sheet1!B$8*Sheet1!B$7)*NORMSDIST((LN(Sheet1!B$4/(Sheet1!B$5+AD3320))-Sheet1!B$8*Sheet1!B$7+Sheet1!B$9*Sheet1!B$7+0.5*Sheet1!B$6*Sheet1!B$6*Sheet1!B$7)/(Sheet1!B$6*SQRT(Sheet1!B$7)))-(Sheet1!B$5+AD3320)*EXP(-Sheet1!B$9*Sheet1!B$7)*NORMSDIST((LN(Sheet1!B$4/(Sheet1!B$5+AD3320))-Sheet1!B$8*Sheet1!B$7+Sheet1!B$9*Sheet1!B$7-0.5*Sheet1!B$6*Sheet1!B$6*Sheet1!B$7)/(Sheet1!B$6*SQRT(Sheet1!B$7))))*400+100*AE3320-400*Sheet1!$B$13</f>
        <v>638.46926852646811</v>
      </c>
    </row>
    <row r="3321" spans="22:32" x14ac:dyDescent="0.25">
      <c r="V3321" s="7" t="e">
        <f t="shared" si="461"/>
        <v>#VALUE!</v>
      </c>
      <c r="X3321" s="4">
        <f t="shared" ca="1" si="462"/>
        <v>2.0711936904261918</v>
      </c>
      <c r="Y3321" s="4">
        <f t="shared" ca="1" si="462"/>
        <v>-0.88409957870695632</v>
      </c>
      <c r="Z3321" s="4">
        <f t="shared" ca="1" si="463"/>
        <v>3.5082997830492495</v>
      </c>
      <c r="AA3321" s="4">
        <f t="shared" ca="1" si="464"/>
        <v>1.1425579327435322</v>
      </c>
      <c r="AB3321" s="4">
        <f ca="1">Sheet1!AC3321</f>
        <v>0.52008314095919772</v>
      </c>
      <c r="AC3321" s="7">
        <f t="shared" ca="1" si="465"/>
        <v>1.03938341707419</v>
      </c>
      <c r="AD3321" s="4">
        <f t="shared" ca="1" si="466"/>
        <v>3.6464686166263682</v>
      </c>
      <c r="AE3321" s="4">
        <f t="shared" ca="1" si="467"/>
        <v>1.1875557683401952</v>
      </c>
      <c r="AF3321" s="21">
        <f ca="1">(Sheet1!B$4*EXP(-Sheet1!B$8*Sheet1!B$7)*NORMSDIST((LN(Sheet1!B$4/(Sheet1!B$5+AD3321))-Sheet1!B$8*Sheet1!B$7+Sheet1!B$9*Sheet1!B$7+0.5*Sheet1!B$6*Sheet1!B$6*Sheet1!B$7)/(Sheet1!B$6*SQRT(Sheet1!B$7)))-(Sheet1!B$5+AD3321)*EXP(-Sheet1!B$9*Sheet1!B$7)*NORMSDIST((LN(Sheet1!B$4/(Sheet1!B$5+AD3321))-Sheet1!B$8*Sheet1!B$7+Sheet1!B$9*Sheet1!B$7-0.5*Sheet1!B$6*Sheet1!B$6*Sheet1!B$7)/(Sheet1!B$6*SQRT(Sheet1!B$7))))*400+100*AE3321-400*Sheet1!$B$13</f>
        <v>-431.92507057648254</v>
      </c>
    </row>
    <row r="3322" spans="22:32" x14ac:dyDescent="0.25">
      <c r="V3322" s="7" t="e">
        <f t="shared" si="461"/>
        <v>#VALUE!</v>
      </c>
      <c r="X3322" s="4">
        <f t="shared" ca="1" si="462"/>
        <v>0.61095324854622479</v>
      </c>
      <c r="Y3322" s="4">
        <f t="shared" ca="1" si="462"/>
        <v>0.32438622768072978</v>
      </c>
      <c r="Z3322" s="4">
        <f t="shared" ca="1" si="463"/>
        <v>1.0348656232565596</v>
      </c>
      <c r="AA3322" s="4">
        <f t="shared" ca="1" si="464"/>
        <v>1.1580510709543981</v>
      </c>
      <c r="AB3322" s="4">
        <f ca="1">Sheet1!AC3322</f>
        <v>0.39152702941788531</v>
      </c>
      <c r="AC3322" s="7">
        <f t="shared" ca="1" si="465"/>
        <v>1.1447984915106397</v>
      </c>
      <c r="AD3322" s="4">
        <f t="shared" ca="1" si="466"/>
        <v>1.1847126044203276</v>
      </c>
      <c r="AE3322" s="4">
        <f t="shared" ca="1" si="467"/>
        <v>1.3257351191208757</v>
      </c>
      <c r="AF3322" s="21">
        <f ca="1">(Sheet1!B$4*EXP(-Sheet1!B$8*Sheet1!B$7)*NORMSDIST((LN(Sheet1!B$4/(Sheet1!B$5+AD3322))-Sheet1!B$8*Sheet1!B$7+Sheet1!B$9*Sheet1!B$7+0.5*Sheet1!B$6*Sheet1!B$6*Sheet1!B$7)/(Sheet1!B$6*SQRT(Sheet1!B$7)))-(Sheet1!B$5+AD3322)*EXP(-Sheet1!B$9*Sheet1!B$7)*NORMSDIST((LN(Sheet1!B$4/(Sheet1!B$5+AD3322))-Sheet1!B$8*Sheet1!B$7+Sheet1!B$9*Sheet1!B$7-0.5*Sheet1!B$6*Sheet1!B$6*Sheet1!B$7)/(Sheet1!B$6*SQRT(Sheet1!B$7))))*400+100*AE3322-400*Sheet1!$B$13</f>
        <v>-53.672208215618866</v>
      </c>
    </row>
    <row r="3323" spans="22:32" x14ac:dyDescent="0.25">
      <c r="V3323" s="7" t="e">
        <f t="shared" si="461"/>
        <v>#VALUE!</v>
      </c>
      <c r="X3323" s="4">
        <f t="shared" ca="1" si="462"/>
        <v>0.42030726219004988</v>
      </c>
      <c r="Y3323" s="4">
        <f t="shared" ca="1" si="462"/>
        <v>1.458805870277748</v>
      </c>
      <c r="Z3323" s="4">
        <f t="shared" ca="1" si="463"/>
        <v>0.71193915063151503</v>
      </c>
      <c r="AA3323" s="4">
        <f t="shared" ca="1" si="464"/>
        <v>2.530341746678566</v>
      </c>
      <c r="AB3323" s="4">
        <f ca="1">Sheet1!AC3323</f>
        <v>0.5170041488463788</v>
      </c>
      <c r="AC3323" s="7">
        <f t="shared" ca="1" si="465"/>
        <v>1.0416963353815976</v>
      </c>
      <c r="AD3323" s="4">
        <f t="shared" ca="1" si="466"/>
        <v>0.74162440422753639</v>
      </c>
      <c r="AE3323" s="4">
        <f t="shared" ca="1" si="467"/>
        <v>2.6358477247781331</v>
      </c>
      <c r="AF3323" s="21">
        <f ca="1">(Sheet1!B$4*EXP(-Sheet1!B$8*Sheet1!B$7)*NORMSDIST((LN(Sheet1!B$4/(Sheet1!B$5+AD3323))-Sheet1!B$8*Sheet1!B$7+Sheet1!B$9*Sheet1!B$7+0.5*Sheet1!B$6*Sheet1!B$6*Sheet1!B$7)/(Sheet1!B$6*SQRT(Sheet1!B$7)))-(Sheet1!B$5+AD3323)*EXP(-Sheet1!B$9*Sheet1!B$7)*NORMSDIST((LN(Sheet1!B$4/(Sheet1!B$5+AD3323))-Sheet1!B$8*Sheet1!B$7+Sheet1!B$9*Sheet1!B$7-0.5*Sheet1!B$6*Sheet1!B$6*Sheet1!B$7)/(Sheet1!B$6*SQRT(Sheet1!B$7))))*400+100*AE3323-400*Sheet1!$B$13</f>
        <v>146.15534711379951</v>
      </c>
    </row>
    <row r="3324" spans="22:32" x14ac:dyDescent="0.25">
      <c r="V3324" s="7" t="e">
        <f t="shared" si="461"/>
        <v>#VALUE!</v>
      </c>
      <c r="X3324" s="4">
        <f t="shared" ca="1" si="462"/>
        <v>3.2252149447602213E-2</v>
      </c>
      <c r="Y3324" s="4">
        <f t="shared" ca="1" si="462"/>
        <v>-0.69606368721077483</v>
      </c>
      <c r="Z3324" s="4">
        <f t="shared" ca="1" si="463"/>
        <v>5.4630433374201606E-2</v>
      </c>
      <c r="AA3324" s="4">
        <f t="shared" ca="1" si="464"/>
        <v>-0.93949777722316163</v>
      </c>
      <c r="AB3324" s="4">
        <f ca="1">Sheet1!AC3324</f>
        <v>1.7526177302501833E-2</v>
      </c>
      <c r="AC3324" s="7">
        <f t="shared" ca="1" si="465"/>
        <v>2.2575092790479925</v>
      </c>
      <c r="AD3324" s="4">
        <f t="shared" ca="1" si="466"/>
        <v>0.12332871026067325</v>
      </c>
      <c r="AE3324" s="4">
        <f t="shared" ca="1" si="467"/>
        <v>-2.120924949726251</v>
      </c>
      <c r="AF3324" s="21">
        <f ca="1">(Sheet1!B$4*EXP(-Sheet1!B$8*Sheet1!B$7)*NORMSDIST((LN(Sheet1!B$4/(Sheet1!B$5+AD3324))-Sheet1!B$8*Sheet1!B$7+Sheet1!B$9*Sheet1!B$7+0.5*Sheet1!B$6*Sheet1!B$6*Sheet1!B$7)/(Sheet1!B$6*SQRT(Sheet1!B$7)))-(Sheet1!B$5+AD3324)*EXP(-Sheet1!B$9*Sheet1!B$7)*NORMSDIST((LN(Sheet1!B$4/(Sheet1!B$5+AD3324))-Sheet1!B$8*Sheet1!B$7+Sheet1!B$9*Sheet1!B$7-0.5*Sheet1!B$6*Sheet1!B$6*Sheet1!B$7)/(Sheet1!B$6*SQRT(Sheet1!B$7))))*400+100*AE3324-400*Sheet1!$B$13</f>
        <v>-231.81667142695414</v>
      </c>
    </row>
    <row r="3325" spans="22:32" x14ac:dyDescent="0.25">
      <c r="V3325" s="7" t="e">
        <f t="shared" si="461"/>
        <v>#VALUE!</v>
      </c>
      <c r="X3325" s="4">
        <f t="shared" ca="1" si="462"/>
        <v>0.73818610758385517</v>
      </c>
      <c r="Y3325" s="4">
        <f t="shared" ca="1" si="462"/>
        <v>-0.6099421503918715</v>
      </c>
      <c r="Z3325" s="4">
        <f t="shared" ca="1" si="463"/>
        <v>1.2503795145076497</v>
      </c>
      <c r="AA3325" s="4">
        <f t="shared" ca="1" si="464"/>
        <v>-6.4627393341129928E-3</v>
      </c>
      <c r="AB3325" s="4">
        <f ca="1">Sheet1!AC3325</f>
        <v>0.99574192910272363</v>
      </c>
      <c r="AC3325" s="7">
        <f t="shared" ca="1" si="465"/>
        <v>0.57209480549573866</v>
      </c>
      <c r="AD3325" s="4">
        <f t="shared" ca="1" si="466"/>
        <v>0.71533562514811</v>
      </c>
      <c r="AE3325" s="4">
        <f t="shared" ca="1" si="467"/>
        <v>-3.6972996023190321E-3</v>
      </c>
      <c r="AF3325" s="21">
        <f ca="1">(Sheet1!B$4*EXP(-Sheet1!B$8*Sheet1!B$7)*NORMSDIST((LN(Sheet1!B$4/(Sheet1!B$5+AD3325))-Sheet1!B$8*Sheet1!B$7+Sheet1!B$9*Sheet1!B$7+0.5*Sheet1!B$6*Sheet1!B$6*Sheet1!B$7)/(Sheet1!B$6*SQRT(Sheet1!B$7)))-(Sheet1!B$5+AD3325)*EXP(-Sheet1!B$9*Sheet1!B$7)*NORMSDIST((LN(Sheet1!B$4/(Sheet1!B$5+AD3325))-Sheet1!B$8*Sheet1!B$7+Sheet1!B$9*Sheet1!B$7-0.5*Sheet1!B$6*Sheet1!B$6*Sheet1!B$7)/(Sheet1!B$6*SQRT(Sheet1!B$7))))*400+100*AE3325-400*Sheet1!$B$13</f>
        <v>-113.68479590440984</v>
      </c>
    </row>
    <row r="3326" spans="22:32" x14ac:dyDescent="0.25">
      <c r="V3326" s="7" t="e">
        <f t="shared" si="461"/>
        <v>#VALUE!</v>
      </c>
      <c r="X3326" s="4">
        <f t="shared" ca="1" si="462"/>
        <v>-1.7864852291625222</v>
      </c>
      <c r="Y3326" s="4">
        <f t="shared" ca="1" si="462"/>
        <v>1.0427483372962303</v>
      </c>
      <c r="Z3326" s="4">
        <f t="shared" ca="1" si="463"/>
        <v>-3.026045208066412</v>
      </c>
      <c r="AA3326" s="4">
        <f t="shared" ca="1" si="464"/>
        <v>-0.59239980742455423</v>
      </c>
      <c r="AB3326" s="4">
        <f ca="1">Sheet1!AC3326</f>
        <v>0.28736630377947736</v>
      </c>
      <c r="AC3326" s="7">
        <f t="shared" ca="1" si="465"/>
        <v>1.2525112650043246</v>
      </c>
      <c r="AD3326" s="4">
        <f t="shared" ca="1" si="466"/>
        <v>-3.7901557115155362</v>
      </c>
      <c r="AE3326" s="4">
        <f t="shared" ca="1" si="467"/>
        <v>-0.74198743218564667</v>
      </c>
      <c r="AF3326" s="21">
        <f ca="1">(Sheet1!B$4*EXP(-Sheet1!B$8*Sheet1!B$7)*NORMSDIST((LN(Sheet1!B$4/(Sheet1!B$5+AD3326))-Sheet1!B$8*Sheet1!B$7+Sheet1!B$9*Sheet1!B$7+0.5*Sheet1!B$6*Sheet1!B$6*Sheet1!B$7)/(Sheet1!B$6*SQRT(Sheet1!B$7)))-(Sheet1!B$5+AD3326)*EXP(-Sheet1!B$9*Sheet1!B$7)*NORMSDIST((LN(Sheet1!B$4/(Sheet1!B$5+AD3326))-Sheet1!B$8*Sheet1!B$7+Sheet1!B$9*Sheet1!B$7-0.5*Sheet1!B$6*Sheet1!B$6*Sheet1!B$7)/(Sheet1!B$6*SQRT(Sheet1!B$7))))*400+100*AE3326-400*Sheet1!$B$13</f>
        <v>571.04606284621696</v>
      </c>
    </row>
    <row r="3327" spans="22:32" x14ac:dyDescent="0.25">
      <c r="V3327" s="7" t="e">
        <f t="shared" si="461"/>
        <v>#VALUE!</v>
      </c>
      <c r="X3327" s="4">
        <f t="shared" ca="1" si="462"/>
        <v>0.14059349546318364</v>
      </c>
      <c r="Y3327" s="4">
        <f t="shared" ca="1" si="462"/>
        <v>0.30457393282574413</v>
      </c>
      <c r="Z3327" s="4">
        <f t="shared" ca="1" si="463"/>
        <v>0.23814485912716712</v>
      </c>
      <c r="AA3327" s="4">
        <f t="shared" ca="1" si="464"/>
        <v>0.58908736356109193</v>
      </c>
      <c r="AB3327" s="4">
        <f ca="1">Sheet1!AC3327</f>
        <v>0.61559976452348875</v>
      </c>
      <c r="AC3327" s="7">
        <f t="shared" ca="1" si="465"/>
        <v>0.97061570093852678</v>
      </c>
      <c r="AD3327" s="4">
        <f t="shared" ca="1" si="466"/>
        <v>0.23114713936662204</v>
      </c>
      <c r="AE3327" s="4">
        <f t="shared" ca="1" si="467"/>
        <v>0.57177744429687805</v>
      </c>
      <c r="AF3327" s="21">
        <f ca="1">(Sheet1!B$4*EXP(-Sheet1!B$8*Sheet1!B$7)*NORMSDIST((LN(Sheet1!B$4/(Sheet1!B$5+AD3327))-Sheet1!B$8*Sheet1!B$7+Sheet1!B$9*Sheet1!B$7+0.5*Sheet1!B$6*Sheet1!B$6*Sheet1!B$7)/(Sheet1!B$6*SQRT(Sheet1!B$7)))-(Sheet1!B$5+AD3327)*EXP(-Sheet1!B$9*Sheet1!B$7)*NORMSDIST((LN(Sheet1!B$4/(Sheet1!B$5+AD3327))-Sheet1!B$8*Sheet1!B$7+Sheet1!B$9*Sheet1!B$7-0.5*Sheet1!B$6*Sheet1!B$6*Sheet1!B$7)/(Sheet1!B$6*SQRT(Sheet1!B$7))))*400+100*AE3327-400*Sheet1!$B$13</f>
        <v>20.274285197935569</v>
      </c>
    </row>
    <row r="3328" spans="22:32" x14ac:dyDescent="0.25">
      <c r="V3328" s="7" t="e">
        <f t="shared" si="461"/>
        <v>#VALUE!</v>
      </c>
      <c r="X3328" s="4">
        <f t="shared" ca="1" si="462"/>
        <v>-0.7640924454969551</v>
      </c>
      <c r="Y3328" s="4">
        <f t="shared" ca="1" si="462"/>
        <v>-0.57602155656776766</v>
      </c>
      <c r="Z3328" s="4">
        <f t="shared" ca="1" si="463"/>
        <v>-1.294261069429453</v>
      </c>
      <c r="AA3328" s="4">
        <f t="shared" ca="1" si="464"/>
        <v>-1.6872977584218523</v>
      </c>
      <c r="AB3328" s="4">
        <f ca="1">Sheet1!AC3328</f>
        <v>5.7353768330219101E-2</v>
      </c>
      <c r="AC3328" s="7">
        <f t="shared" ca="1" si="465"/>
        <v>1.8048180972970513</v>
      </c>
      <c r="AD3328" s="4">
        <f t="shared" ca="1" si="466"/>
        <v>-2.335905800733312</v>
      </c>
      <c r="AE3328" s="4">
        <f t="shared" ca="1" si="467"/>
        <v>-3.045265529928507</v>
      </c>
      <c r="AF3328" s="21">
        <f ca="1">(Sheet1!B$4*EXP(-Sheet1!B$8*Sheet1!B$7)*NORMSDIST((LN(Sheet1!B$4/(Sheet1!B$5+AD3328))-Sheet1!B$8*Sheet1!B$7+Sheet1!B$9*Sheet1!B$7+0.5*Sheet1!B$6*Sheet1!B$6*Sheet1!B$7)/(Sheet1!B$6*SQRT(Sheet1!B$7)))-(Sheet1!B$5+AD3328)*EXP(-Sheet1!B$9*Sheet1!B$7)*NORMSDIST((LN(Sheet1!B$4/(Sheet1!B$5+AD3328))-Sheet1!B$8*Sheet1!B$7+Sheet1!B$9*Sheet1!B$7-0.5*Sheet1!B$6*Sheet1!B$6*Sheet1!B$7)/(Sheet1!B$6*SQRT(Sheet1!B$7))))*400+100*AE3328-400*Sheet1!$B$13</f>
        <v>84.084717694665869</v>
      </c>
    </row>
    <row r="3329" spans="22:32" x14ac:dyDescent="0.25">
      <c r="V3329" s="7" t="e">
        <f t="shared" si="461"/>
        <v>#VALUE!</v>
      </c>
      <c r="X3329" s="4">
        <f t="shared" ca="1" si="462"/>
        <v>-0.23109719100331524</v>
      </c>
      <c r="Y3329" s="4">
        <f t="shared" ca="1" si="462"/>
        <v>-0.48514938788975809</v>
      </c>
      <c r="Z3329" s="4">
        <f t="shared" ca="1" si="463"/>
        <v>-0.39144490870546794</v>
      </c>
      <c r="AA3329" s="4">
        <f t="shared" ca="1" si="464"/>
        <v>-0.94656976101190149</v>
      </c>
      <c r="AB3329" s="4">
        <f ca="1">Sheet1!AC3329</f>
        <v>0.91183303133665039</v>
      </c>
      <c r="AC3329" s="7">
        <f t="shared" ca="1" si="465"/>
        <v>0.74477552437097017</v>
      </c>
      <c r="AD3329" s="4">
        <f t="shared" ca="1" si="466"/>
        <v>-0.29153858714346143</v>
      </c>
      <c r="AE3329" s="4">
        <f t="shared" ca="1" si="467"/>
        <v>-0.70498199011134288</v>
      </c>
      <c r="AF3329" s="21">
        <f ca="1">(Sheet1!B$4*EXP(-Sheet1!B$8*Sheet1!B$7)*NORMSDIST((LN(Sheet1!B$4/(Sheet1!B$5+AD3329))-Sheet1!B$8*Sheet1!B$7+Sheet1!B$9*Sheet1!B$7+0.5*Sheet1!B$6*Sheet1!B$6*Sheet1!B$7)/(Sheet1!B$6*SQRT(Sheet1!B$7)))-(Sheet1!B$5+AD3329)*EXP(-Sheet1!B$9*Sheet1!B$7)*NORMSDIST((LN(Sheet1!B$4/(Sheet1!B$5+AD3329))-Sheet1!B$8*Sheet1!B$7+Sheet1!B$9*Sheet1!B$7-0.5*Sheet1!B$6*Sheet1!B$6*Sheet1!B$7)/(Sheet1!B$6*SQRT(Sheet1!B$7))))*400+100*AE3329-400*Sheet1!$B$13</f>
        <v>-23.558938483852671</v>
      </c>
    </row>
    <row r="3330" spans="22:32" x14ac:dyDescent="0.25">
      <c r="V3330" s="7" t="e">
        <f t="shared" si="461"/>
        <v>#VALUE!</v>
      </c>
      <c r="X3330" s="4">
        <f t="shared" ca="1" si="462"/>
        <v>-1.3500905396231386</v>
      </c>
      <c r="Y3330" s="4">
        <f t="shared" ca="1" si="462"/>
        <v>0.57022132777974643</v>
      </c>
      <c r="Z3330" s="4">
        <f t="shared" ca="1" si="463"/>
        <v>-2.2868563037588543</v>
      </c>
      <c r="AA3330" s="4">
        <f t="shared" ca="1" si="464"/>
        <v>-0.75328580630987085</v>
      </c>
      <c r="AB3330" s="4">
        <f ca="1">Sheet1!AC3330</f>
        <v>0.97733388331863724</v>
      </c>
      <c r="AC3330" s="7">
        <f t="shared" ca="1" si="465"/>
        <v>0.64712061482670202</v>
      </c>
      <c r="AD3330" s="4">
        <f t="shared" ca="1" si="466"/>
        <v>-1.479871857308749</v>
      </c>
      <c r="AE3330" s="4">
        <f t="shared" ca="1" si="467"/>
        <v>-0.48746677411947159</v>
      </c>
      <c r="AF3330" s="21">
        <f ca="1">(Sheet1!B$4*EXP(-Sheet1!B$8*Sheet1!B$7)*NORMSDIST((LN(Sheet1!B$4/(Sheet1!B$5+AD3330))-Sheet1!B$8*Sheet1!B$7+Sheet1!B$9*Sheet1!B$7+0.5*Sheet1!B$6*Sheet1!B$6*Sheet1!B$7)/(Sheet1!B$6*SQRT(Sheet1!B$7)))-(Sheet1!B$5+AD3330)*EXP(-Sheet1!B$9*Sheet1!B$7)*NORMSDIST((LN(Sheet1!B$4/(Sheet1!B$5+AD3330))-Sheet1!B$8*Sheet1!B$7+Sheet1!B$9*Sheet1!B$7-0.5*Sheet1!B$6*Sheet1!B$6*Sheet1!B$7)/(Sheet1!B$6*SQRT(Sheet1!B$7))))*400+100*AE3330-400*Sheet1!$B$13</f>
        <v>194.11021407726912</v>
      </c>
    </row>
    <row r="3331" spans="22:32" x14ac:dyDescent="0.25">
      <c r="V3331" s="7" t="e">
        <f t="shared" ref="V3331:V3394" si="468">GAMMALN($B$7/2+1)-GAMMALN($B$7/2)-LN(PI())-LN($B$7)-0.5*LN($B$9*$C$10-$C$9*$B$10)-($B$7/2+1)*LN(SUMPRODUCT(MMULT(J3331:K3331,MINVERSE($B$9:$C$10)),J3331:K3331)/$B$7+1)</f>
        <v>#VALUE!</v>
      </c>
      <c r="X3331" s="4">
        <f t="shared" ref="X3331:Y3394" ca="1" si="469">NORMSINV(RAND())</f>
        <v>0.80924279404515953</v>
      </c>
      <c r="Y3331" s="4">
        <f t="shared" ca="1" si="469"/>
        <v>-0.25708020032944617</v>
      </c>
      <c r="Z3331" s="4">
        <f t="shared" ref="Z3331:Z3394" ca="1" si="470">X3331*SQRT($B$20)</f>
        <v>1.3707391693524347</v>
      </c>
      <c r="AA3331" s="4">
        <f t="shared" ref="AA3331:AA3394" ca="1" si="471">SQRT($C$21)*($B$25*X3331+SQRT(1-$B$25^2)*Y3331)</f>
        <v>0.57036996782710203</v>
      </c>
      <c r="AB3331" s="4">
        <f ca="1">Sheet1!AC3331</f>
        <v>0.11186476848669069</v>
      </c>
      <c r="AC3331" s="7">
        <f t="shared" ref="AC3331:AC3394" ca="1" si="472">SQRT((B$27/2)/GAMMAINV(AB3331,B$27/2,1))</f>
        <v>1.571396634052749</v>
      </c>
      <c r="AD3331" s="4">
        <f t="shared" ref="AD3331:AD3394" ca="1" si="473">AC3331*Z3331</f>
        <v>2.1539749168846769</v>
      </c>
      <c r="AE3331" s="4">
        <f t="shared" ref="AE3331:AE3394" ca="1" si="474">AC3331*AA3331</f>
        <v>0.89627744760828287</v>
      </c>
      <c r="AF3331" s="21">
        <f ca="1">(Sheet1!B$4*EXP(-Sheet1!B$8*Sheet1!B$7)*NORMSDIST((LN(Sheet1!B$4/(Sheet1!B$5+AD3331))-Sheet1!B$8*Sheet1!B$7+Sheet1!B$9*Sheet1!B$7+0.5*Sheet1!B$6*Sheet1!B$6*Sheet1!B$7)/(Sheet1!B$6*SQRT(Sheet1!B$7)))-(Sheet1!B$5+AD3331)*EXP(-Sheet1!B$9*Sheet1!B$7)*NORMSDIST((LN(Sheet1!B$4/(Sheet1!B$5+AD3331))-Sheet1!B$8*Sheet1!B$7+Sheet1!B$9*Sheet1!B$7-0.5*Sheet1!B$6*Sheet1!B$6*Sheet1!B$7)/(Sheet1!B$6*SQRT(Sheet1!B$7))))*400+100*AE3331-400*Sheet1!$B$13</f>
        <v>-243.69661578447085</v>
      </c>
    </row>
    <row r="3332" spans="22:32" x14ac:dyDescent="0.25">
      <c r="V3332" s="7" t="e">
        <f t="shared" si="468"/>
        <v>#VALUE!</v>
      </c>
      <c r="X3332" s="4">
        <f t="shared" ca="1" si="469"/>
        <v>0.11142165622349845</v>
      </c>
      <c r="Y3332" s="4">
        <f t="shared" ca="1" si="469"/>
        <v>0.68998488073125286</v>
      </c>
      <c r="Z3332" s="4">
        <f t="shared" ca="1" si="470"/>
        <v>0.18873202161766514</v>
      </c>
      <c r="AA3332" s="4">
        <f t="shared" ca="1" si="471"/>
        <v>1.0962709897993392</v>
      </c>
      <c r="AB3332" s="4">
        <f ca="1">Sheet1!AC3332</f>
        <v>0.90361775413034018</v>
      </c>
      <c r="AC3332" s="7">
        <f t="shared" ca="1" si="472"/>
        <v>0.75329961465968165</v>
      </c>
      <c r="AD3332" s="4">
        <f t="shared" ca="1" si="473"/>
        <v>0.14217175915852986</v>
      </c>
      <c r="AE3332" s="4">
        <f t="shared" ca="1" si="474"/>
        <v>0.82582051417843005</v>
      </c>
      <c r="AF3332" s="21">
        <f ca="1">(Sheet1!B$4*EXP(-Sheet1!B$8*Sheet1!B$7)*NORMSDIST((LN(Sheet1!B$4/(Sheet1!B$5+AD3332))-Sheet1!B$8*Sheet1!B$7+Sheet1!B$9*Sheet1!B$7+0.5*Sheet1!B$6*Sheet1!B$6*Sheet1!B$7)/(Sheet1!B$6*SQRT(Sheet1!B$7)))-(Sheet1!B$5+AD3332)*EXP(-Sheet1!B$9*Sheet1!B$7)*NORMSDIST((LN(Sheet1!B$4/(Sheet1!B$5+AD3332))-Sheet1!B$8*Sheet1!B$7+Sheet1!B$9*Sheet1!B$7-0.5*Sheet1!B$6*Sheet1!B$6*Sheet1!B$7)/(Sheet1!B$6*SQRT(Sheet1!B$7))))*400+100*AE3332-400*Sheet1!$B$13</f>
        <v>59.851189181308655</v>
      </c>
    </row>
    <row r="3333" spans="22:32" x14ac:dyDescent="0.25">
      <c r="V3333" s="7" t="e">
        <f t="shared" si="468"/>
        <v>#VALUE!</v>
      </c>
      <c r="X3333" s="4">
        <f t="shared" ca="1" si="469"/>
        <v>2.9741942425164338E-2</v>
      </c>
      <c r="Y3333" s="4">
        <f t="shared" ca="1" si="469"/>
        <v>0.59584463738667981</v>
      </c>
      <c r="Z3333" s="4">
        <f t="shared" ca="1" si="470"/>
        <v>5.0378509088735403E-2</v>
      </c>
      <c r="AA3333" s="4">
        <f t="shared" ca="1" si="471"/>
        <v>0.87021295265648368</v>
      </c>
      <c r="AB3333" s="4">
        <f ca="1">Sheet1!AC3333</f>
        <v>0.16780595127260767</v>
      </c>
      <c r="AC3333" s="7">
        <f t="shared" ca="1" si="472"/>
        <v>1.4341199347171953</v>
      </c>
      <c r="AD3333" s="4">
        <f t="shared" ca="1" si="473"/>
        <v>7.224882416548685E-2</v>
      </c>
      <c r="AE3333" s="4">
        <f t="shared" ca="1" si="474"/>
        <v>1.2479897428537743</v>
      </c>
      <c r="AF3333" s="21">
        <f ca="1">(Sheet1!B$4*EXP(-Sheet1!B$8*Sheet1!B$7)*NORMSDIST((LN(Sheet1!B$4/(Sheet1!B$5+AD3333))-Sheet1!B$8*Sheet1!B$7+Sheet1!B$9*Sheet1!B$7+0.5*Sheet1!B$6*Sheet1!B$6*Sheet1!B$7)/(Sheet1!B$6*SQRT(Sheet1!B$7)))-(Sheet1!B$5+AD3333)*EXP(-Sheet1!B$9*Sheet1!B$7)*NORMSDIST((LN(Sheet1!B$4/(Sheet1!B$5+AD3333))-Sheet1!B$8*Sheet1!B$7+Sheet1!B$9*Sheet1!B$7-0.5*Sheet1!B$6*Sheet1!B$6*Sheet1!B$7)/(Sheet1!B$6*SQRT(Sheet1!B$7))))*400+100*AE3333-400*Sheet1!$B$13</f>
        <v>113.23456242014618</v>
      </c>
    </row>
    <row r="3334" spans="22:32" x14ac:dyDescent="0.25">
      <c r="V3334" s="7" t="e">
        <f t="shared" si="468"/>
        <v>#VALUE!</v>
      </c>
      <c r="X3334" s="4">
        <f t="shared" ca="1" si="469"/>
        <v>1.0650135443629019</v>
      </c>
      <c r="Y3334" s="4">
        <f t="shared" ca="1" si="469"/>
        <v>-0.61018826380392144</v>
      </c>
      <c r="Z3334" s="4">
        <f t="shared" ca="1" si="470"/>
        <v>1.803977485980097</v>
      </c>
      <c r="AA3334" s="4">
        <f t="shared" ca="1" si="471"/>
        <v>0.36921899130276004</v>
      </c>
      <c r="AB3334" s="4">
        <f ca="1">Sheet1!AC3334</f>
        <v>0.65616698547651575</v>
      </c>
      <c r="AC3334" s="7">
        <f t="shared" ca="1" si="472"/>
        <v>0.94249797720512463</v>
      </c>
      <c r="AD3334" s="4">
        <f t="shared" ca="1" si="473"/>
        <v>1.7002451314598275</v>
      </c>
      <c r="AE3334" s="4">
        <f t="shared" ca="1" si="474"/>
        <v>0.34798815244856784</v>
      </c>
      <c r="AF3334" s="21">
        <f ca="1">(Sheet1!B$4*EXP(-Sheet1!B$8*Sheet1!B$7)*NORMSDIST((LN(Sheet1!B$4/(Sheet1!B$5+AD3334))-Sheet1!B$8*Sheet1!B$7+Sheet1!B$9*Sheet1!B$7+0.5*Sheet1!B$6*Sheet1!B$6*Sheet1!B$7)/(Sheet1!B$6*SQRT(Sheet1!B$7)))-(Sheet1!B$5+AD3334)*EXP(-Sheet1!B$9*Sheet1!B$7)*NORMSDIST((LN(Sheet1!B$4/(Sheet1!B$5+AD3334))-Sheet1!B$8*Sheet1!B$7+Sheet1!B$9*Sheet1!B$7-0.5*Sheet1!B$6*Sheet1!B$6*Sheet1!B$7)/(Sheet1!B$6*SQRT(Sheet1!B$7))))*400+100*AE3334-400*Sheet1!$B$13</f>
        <v>-230.26282120580208</v>
      </c>
    </row>
    <row r="3335" spans="22:32" x14ac:dyDescent="0.25">
      <c r="V3335" s="7" t="e">
        <f t="shared" si="468"/>
        <v>#VALUE!</v>
      </c>
      <c r="X3335" s="4">
        <f t="shared" ca="1" si="469"/>
        <v>1.3998579980520689</v>
      </c>
      <c r="Y3335" s="4">
        <f t="shared" ca="1" si="469"/>
        <v>-0.92899951156897698</v>
      </c>
      <c r="Z3335" s="4">
        <f t="shared" ca="1" si="470"/>
        <v>2.3711551138683045</v>
      </c>
      <c r="AA3335" s="4">
        <f t="shared" ca="1" si="471"/>
        <v>0.3071650290773158</v>
      </c>
      <c r="AB3335" s="4">
        <f ca="1">Sheet1!AC3335</f>
        <v>0.50773864472642938</v>
      </c>
      <c r="AC3335" s="7">
        <f t="shared" ca="1" si="472"/>
        <v>1.0487040877492129</v>
      </c>
      <c r="AD3335" s="4">
        <f t="shared" ca="1" si="473"/>
        <v>2.4866400606011414</v>
      </c>
      <c r="AE3335" s="4">
        <f t="shared" ca="1" si="474"/>
        <v>0.32212522160698692</v>
      </c>
      <c r="AF3335" s="21">
        <f ca="1">(Sheet1!B$4*EXP(-Sheet1!B$8*Sheet1!B$7)*NORMSDIST((LN(Sheet1!B$4/(Sheet1!B$5+AD3335))-Sheet1!B$8*Sheet1!B$7+Sheet1!B$9*Sheet1!B$7+0.5*Sheet1!B$6*Sheet1!B$6*Sheet1!B$7)/(Sheet1!B$6*SQRT(Sheet1!B$7)))-(Sheet1!B$5+AD3335)*EXP(-Sheet1!B$9*Sheet1!B$7)*NORMSDIST((LN(Sheet1!B$4/(Sheet1!B$5+AD3335))-Sheet1!B$8*Sheet1!B$7+Sheet1!B$9*Sheet1!B$7-0.5*Sheet1!B$6*Sheet1!B$6*Sheet1!B$7)/(Sheet1!B$6*SQRT(Sheet1!B$7))))*400+100*AE3335-400*Sheet1!$B$13</f>
        <v>-350.50871159759618</v>
      </c>
    </row>
    <row r="3336" spans="22:32" x14ac:dyDescent="0.25">
      <c r="V3336" s="7" t="e">
        <f t="shared" si="468"/>
        <v>#VALUE!</v>
      </c>
      <c r="X3336" s="4">
        <f t="shared" ca="1" si="469"/>
        <v>1.0658731996797328</v>
      </c>
      <c r="Y3336" s="4">
        <f t="shared" ca="1" si="469"/>
        <v>-0.5319947425691709</v>
      </c>
      <c r="Z3336" s="4">
        <f t="shared" ca="1" si="470"/>
        <v>1.8054336166044207</v>
      </c>
      <c r="AA3336" s="4">
        <f t="shared" ca="1" si="471"/>
        <v>0.47991668000555227</v>
      </c>
      <c r="AB3336" s="4">
        <f ca="1">Sheet1!AC3336</f>
        <v>0.63600544541053583</v>
      </c>
      <c r="AC3336" s="7">
        <f t="shared" ca="1" si="472"/>
        <v>0.95643124553680936</v>
      </c>
      <c r="AD3336" s="4">
        <f t="shared" ca="1" si="473"/>
        <v>1.7267731226629923</v>
      </c>
      <c r="AE3336" s="4">
        <f t="shared" ca="1" si="474"/>
        <v>0.45900730801160072</v>
      </c>
      <c r="AF3336" s="21">
        <f ca="1">(Sheet1!B$4*EXP(-Sheet1!B$8*Sheet1!B$7)*NORMSDIST((LN(Sheet1!B$4/(Sheet1!B$5+AD3336))-Sheet1!B$8*Sheet1!B$7+Sheet1!B$9*Sheet1!B$7+0.5*Sheet1!B$6*Sheet1!B$6*Sheet1!B$7)/(Sheet1!B$6*SQRT(Sheet1!B$7)))-(Sheet1!B$5+AD3336)*EXP(-Sheet1!B$9*Sheet1!B$7)*NORMSDIST((LN(Sheet1!B$4/(Sheet1!B$5+AD3336))-Sheet1!B$8*Sheet1!B$7+Sheet1!B$9*Sheet1!B$7-0.5*Sheet1!B$6*Sheet1!B$6*Sheet1!B$7)/(Sheet1!B$6*SQRT(Sheet1!B$7))))*400+100*AE3336-400*Sheet1!$B$13</f>
        <v>-223.18036070755261</v>
      </c>
    </row>
    <row r="3337" spans="22:32" x14ac:dyDescent="0.25">
      <c r="V3337" s="7" t="e">
        <f t="shared" si="468"/>
        <v>#VALUE!</v>
      </c>
      <c r="X3337" s="4">
        <f t="shared" ca="1" si="469"/>
        <v>1.0509407706974807</v>
      </c>
      <c r="Y3337" s="4">
        <f t="shared" ca="1" si="469"/>
        <v>0.80954826332385343</v>
      </c>
      <c r="Z3337" s="4">
        <f t="shared" ca="1" si="470"/>
        <v>1.7801402615691155</v>
      </c>
      <c r="AA3337" s="4">
        <f t="shared" ca="1" si="471"/>
        <v>2.3449746187247391</v>
      </c>
      <c r="AB3337" s="4">
        <f ca="1">Sheet1!AC3337</f>
        <v>0.967170310578919</v>
      </c>
      <c r="AC3337" s="7">
        <f t="shared" ca="1" si="472"/>
        <v>0.66913331287241129</v>
      </c>
      <c r="AD3337" s="4">
        <f t="shared" ca="1" si="473"/>
        <v>1.1911511506013031</v>
      </c>
      <c r="AE3337" s="4">
        <f t="shared" ca="1" si="474"/>
        <v>1.5691006352290042</v>
      </c>
      <c r="AF3337" s="21">
        <f ca="1">(Sheet1!B$4*EXP(-Sheet1!B$8*Sheet1!B$7)*NORMSDIST((LN(Sheet1!B$4/(Sheet1!B$5+AD3337))-Sheet1!B$8*Sheet1!B$7+Sheet1!B$9*Sheet1!B$7+0.5*Sheet1!B$6*Sheet1!B$6*Sheet1!B$7)/(Sheet1!B$6*SQRT(Sheet1!B$7)))-(Sheet1!B$5+AD3337)*EXP(-Sheet1!B$9*Sheet1!B$7)*NORMSDIST((LN(Sheet1!B$4/(Sheet1!B$5+AD3337))-Sheet1!B$8*Sheet1!B$7+Sheet1!B$9*Sheet1!B$7-0.5*Sheet1!B$6*Sheet1!B$6*Sheet1!B$7)/(Sheet1!B$6*SQRT(Sheet1!B$7))))*400+100*AE3337-400*Sheet1!$B$13</f>
        <v>-30.328278336841777</v>
      </c>
    </row>
    <row r="3338" spans="22:32" x14ac:dyDescent="0.25">
      <c r="V3338" s="7" t="e">
        <f t="shared" si="468"/>
        <v>#VALUE!</v>
      </c>
      <c r="X3338" s="4">
        <f t="shared" ca="1" si="469"/>
        <v>0.7790147922479993</v>
      </c>
      <c r="Y3338" s="4">
        <f t="shared" ca="1" si="469"/>
        <v>-0.29481702320152947</v>
      </c>
      <c r="Z3338" s="4">
        <f t="shared" ca="1" si="470"/>
        <v>1.3195373466367775</v>
      </c>
      <c r="AA3338" s="4">
        <f t="shared" ca="1" si="471"/>
        <v>0.48264527031983001</v>
      </c>
      <c r="AB3338" s="4">
        <f ca="1">Sheet1!AC3338</f>
        <v>0.4645597059137383</v>
      </c>
      <c r="AC3338" s="7">
        <f t="shared" ca="1" si="472"/>
        <v>1.0824338111988232</v>
      </c>
      <c r="AD3338" s="4">
        <f t="shared" ca="1" si="473"/>
        <v>1.4283118391392298</v>
      </c>
      <c r="AE3338" s="4">
        <f t="shared" ca="1" si="474"/>
        <v>0.52243155940937991</v>
      </c>
      <c r="AF3338" s="21">
        <f ca="1">(Sheet1!B$4*EXP(-Sheet1!B$8*Sheet1!B$7)*NORMSDIST((LN(Sheet1!B$4/(Sheet1!B$5+AD3338))-Sheet1!B$8*Sheet1!B$7+Sheet1!B$9*Sheet1!B$7+0.5*Sheet1!B$6*Sheet1!B$6*Sheet1!B$7)/(Sheet1!B$6*SQRT(Sheet1!B$7)))-(Sheet1!B$5+AD3338)*EXP(-Sheet1!B$9*Sheet1!B$7)*NORMSDIST((LN(Sheet1!B$4/(Sheet1!B$5+AD3338))-Sheet1!B$8*Sheet1!B$7+Sheet1!B$9*Sheet1!B$7-0.5*Sheet1!B$6*Sheet1!B$6*Sheet1!B$7)/(Sheet1!B$6*SQRT(Sheet1!B$7))))*400+100*AE3338-400*Sheet1!$B$13</f>
        <v>-171.4117406933774</v>
      </c>
    </row>
    <row r="3339" spans="22:32" x14ac:dyDescent="0.25">
      <c r="V3339" s="7" t="e">
        <f t="shared" si="468"/>
        <v>#VALUE!</v>
      </c>
      <c r="X3339" s="4">
        <f t="shared" ca="1" si="469"/>
        <v>-1.1340044928220585</v>
      </c>
      <c r="Y3339" s="4">
        <f t="shared" ca="1" si="469"/>
        <v>0.77398440533215584</v>
      </c>
      <c r="Z3339" s="4">
        <f t="shared" ca="1" si="470"/>
        <v>-1.920838082181419</v>
      </c>
      <c r="AA3339" s="4">
        <f t="shared" ca="1" si="471"/>
        <v>-0.21878311773589668</v>
      </c>
      <c r="AB3339" s="4">
        <f ca="1">Sheet1!AC3339</f>
        <v>0.12474306037018501</v>
      </c>
      <c r="AC3339" s="7">
        <f t="shared" ca="1" si="472"/>
        <v>1.5342929218920618</v>
      </c>
      <c r="AD3339" s="4">
        <f t="shared" ca="1" si="473"/>
        <v>-2.947128273591674</v>
      </c>
      <c r="AE3339" s="4">
        <f t="shared" ca="1" si="474"/>
        <v>-0.33567738897166388</v>
      </c>
      <c r="AF3339" s="21">
        <f ca="1">(Sheet1!B$4*EXP(-Sheet1!B$8*Sheet1!B$7)*NORMSDIST((LN(Sheet1!B$4/(Sheet1!B$5+AD3339))-Sheet1!B$8*Sheet1!B$7+Sheet1!B$9*Sheet1!B$7+0.5*Sheet1!B$6*Sheet1!B$6*Sheet1!B$7)/(Sheet1!B$6*SQRT(Sheet1!B$7)))-(Sheet1!B$5+AD3339)*EXP(-Sheet1!B$9*Sheet1!B$7)*NORMSDIST((LN(Sheet1!B$4/(Sheet1!B$5+AD3339))-Sheet1!B$8*Sheet1!B$7+Sheet1!B$9*Sheet1!B$7-0.5*Sheet1!B$6*Sheet1!B$6*Sheet1!B$7)/(Sheet1!B$6*SQRT(Sheet1!B$7))))*400+100*AE3339-400*Sheet1!$B$13</f>
        <v>461.51382567055498</v>
      </c>
    </row>
    <row r="3340" spans="22:32" x14ac:dyDescent="0.25">
      <c r="V3340" s="7" t="e">
        <f t="shared" si="468"/>
        <v>#VALUE!</v>
      </c>
      <c r="X3340" s="4">
        <f t="shared" ca="1" si="469"/>
        <v>0.78787581559492426</v>
      </c>
      <c r="Y3340" s="4">
        <f t="shared" ca="1" si="469"/>
        <v>-1.3805730781078462</v>
      </c>
      <c r="Z3340" s="4">
        <f t="shared" ca="1" si="470"/>
        <v>1.3345466267583359</v>
      </c>
      <c r="AA3340" s="4">
        <f t="shared" ca="1" si="471"/>
        <v>-1.030518768632616</v>
      </c>
      <c r="AB3340" s="4">
        <f ca="1">Sheet1!AC3340</f>
        <v>0.75986153996410355</v>
      </c>
      <c r="AC3340" s="7">
        <f t="shared" ca="1" si="472"/>
        <v>0.8703723536068606</v>
      </c>
      <c r="AD3340" s="4">
        <f t="shared" ca="1" si="473"/>
        <v>1.1615524885297495</v>
      </c>
      <c r="AE3340" s="4">
        <f t="shared" ca="1" si="474"/>
        <v>-0.89693504609081387</v>
      </c>
      <c r="AF3340" s="21">
        <f ca="1">(Sheet1!B$4*EXP(-Sheet1!B$8*Sheet1!B$7)*NORMSDIST((LN(Sheet1!B$4/(Sheet1!B$5+AD3340))-Sheet1!B$8*Sheet1!B$7+Sheet1!B$9*Sheet1!B$7+0.5*Sheet1!B$6*Sheet1!B$6*Sheet1!B$7)/(Sheet1!B$6*SQRT(Sheet1!B$7)))-(Sheet1!B$5+AD3340)*EXP(-Sheet1!B$9*Sheet1!B$7)*NORMSDIST((LN(Sheet1!B$4/(Sheet1!B$5+AD3340))-Sheet1!B$8*Sheet1!B$7+Sheet1!B$9*Sheet1!B$7-0.5*Sheet1!B$6*Sheet1!B$6*Sheet1!B$7)/(Sheet1!B$6*SQRT(Sheet1!B$7))))*400+100*AE3340-400*Sheet1!$B$13</f>
        <v>-272.36692456251239</v>
      </c>
    </row>
    <row r="3341" spans="22:32" x14ac:dyDescent="0.25">
      <c r="V3341" s="7" t="e">
        <f t="shared" si="468"/>
        <v>#VALUE!</v>
      </c>
      <c r="X3341" s="4">
        <f t="shared" ca="1" si="469"/>
        <v>0.21921293726794197</v>
      </c>
      <c r="Y3341" s="4">
        <f t="shared" ca="1" si="469"/>
        <v>-1.7705521186197431E-2</v>
      </c>
      <c r="Z3341" s="4">
        <f t="shared" ca="1" si="470"/>
        <v>0.37131471760154805</v>
      </c>
      <c r="AA3341" s="4">
        <f t="shared" ca="1" si="471"/>
        <v>0.22737102991237448</v>
      </c>
      <c r="AB3341" s="4">
        <f ca="1">Sheet1!AC3341</f>
        <v>0.14558841507864384</v>
      </c>
      <c r="AC3341" s="7">
        <f t="shared" ca="1" si="472"/>
        <v>1.4819792071247326</v>
      </c>
      <c r="AD3341" s="4">
        <f t="shared" ca="1" si="473"/>
        <v>0.55028069078488617</v>
      </c>
      <c r="AE3341" s="4">
        <f t="shared" ca="1" si="474"/>
        <v>0.33695913863267463</v>
      </c>
      <c r="AF3341" s="21">
        <f ca="1">(Sheet1!B$4*EXP(-Sheet1!B$8*Sheet1!B$7)*NORMSDIST((LN(Sheet1!B$4/(Sheet1!B$5+AD3341))-Sheet1!B$8*Sheet1!B$7+Sheet1!B$9*Sheet1!B$7+0.5*Sheet1!B$6*Sheet1!B$6*Sheet1!B$7)/(Sheet1!B$6*SQRT(Sheet1!B$7)))-(Sheet1!B$5+AD3341)*EXP(-Sheet1!B$9*Sheet1!B$7)*NORMSDIST((LN(Sheet1!B$4/(Sheet1!B$5+AD3341))-Sheet1!B$8*Sheet1!B$7+Sheet1!B$9*Sheet1!B$7-0.5*Sheet1!B$6*Sheet1!B$6*Sheet1!B$7)/(Sheet1!B$6*SQRT(Sheet1!B$7))))*400+100*AE3341-400*Sheet1!$B$13</f>
        <v>-53.706270881029923</v>
      </c>
    </row>
    <row r="3342" spans="22:32" x14ac:dyDescent="0.25">
      <c r="V3342" s="7" t="e">
        <f t="shared" si="468"/>
        <v>#VALUE!</v>
      </c>
      <c r="X3342" s="4">
        <f t="shared" ca="1" si="469"/>
        <v>-0.53711861621468826</v>
      </c>
      <c r="Y3342" s="4">
        <f t="shared" ca="1" si="469"/>
        <v>0.77226193931380593</v>
      </c>
      <c r="Z3342" s="4">
        <f t="shared" ca="1" si="470"/>
        <v>-0.90980053359951785</v>
      </c>
      <c r="AA3342" s="4">
        <f t="shared" ca="1" si="471"/>
        <v>0.46553944118352292</v>
      </c>
      <c r="AB3342" s="4">
        <f ca="1">Sheet1!AC3342</f>
        <v>0.90538044178825605</v>
      </c>
      <c r="AC3342" s="7">
        <f t="shared" ca="1" si="472"/>
        <v>0.75150335683372838</v>
      </c>
      <c r="AD3342" s="4">
        <f t="shared" ca="1" si="473"/>
        <v>-0.6837181550491549</v>
      </c>
      <c r="AE3342" s="4">
        <f t="shared" ca="1" si="474"/>
        <v>0.34985445278791555</v>
      </c>
      <c r="AF3342" s="21">
        <f ca="1">(Sheet1!B$4*EXP(-Sheet1!B$8*Sheet1!B$7)*NORMSDIST((LN(Sheet1!B$4/(Sheet1!B$5+AD3342))-Sheet1!B$8*Sheet1!B$7+Sheet1!B$9*Sheet1!B$7+0.5*Sheet1!B$6*Sheet1!B$6*Sheet1!B$7)/(Sheet1!B$6*SQRT(Sheet1!B$7)))-(Sheet1!B$5+AD3342)*EXP(-Sheet1!B$9*Sheet1!B$7)*NORMSDIST((LN(Sheet1!B$4/(Sheet1!B$5+AD3342))-Sheet1!B$8*Sheet1!B$7+Sheet1!B$9*Sheet1!B$7-0.5*Sheet1!B$6*Sheet1!B$6*Sheet1!B$7)/(Sheet1!B$6*SQRT(Sheet1!B$7))))*400+100*AE3342-400*Sheet1!$B$13</f>
        <v>145.76458891471793</v>
      </c>
    </row>
    <row r="3343" spans="22:32" x14ac:dyDescent="0.25">
      <c r="V3343" s="7" t="e">
        <f t="shared" si="468"/>
        <v>#VALUE!</v>
      </c>
      <c r="X3343" s="4">
        <f t="shared" ca="1" si="469"/>
        <v>1.9478917686844686</v>
      </c>
      <c r="Y3343" s="4">
        <f t="shared" ca="1" si="469"/>
        <v>-0.21870075972220854</v>
      </c>
      <c r="Z3343" s="4">
        <f t="shared" ca="1" si="470"/>
        <v>3.2994443257853612</v>
      </c>
      <c r="AA3343" s="4">
        <f t="shared" ca="1" si="471"/>
        <v>1.9342755529524787</v>
      </c>
      <c r="AB3343" s="4">
        <f ca="1">Sheet1!AC3343</f>
        <v>0.96980049097925081</v>
      </c>
      <c r="AC3343" s="7">
        <f t="shared" ca="1" si="472"/>
        <v>0.66393555180189689</v>
      </c>
      <c r="AD3343" s="4">
        <f t="shared" ca="1" si="473"/>
        <v>2.1906183890799413</v>
      </c>
      <c r="AE3343" s="4">
        <f t="shared" ca="1" si="474"/>
        <v>1.2842343065864232</v>
      </c>
      <c r="AF3343" s="21">
        <f ca="1">(Sheet1!B$4*EXP(-Sheet1!B$8*Sheet1!B$7)*NORMSDIST((LN(Sheet1!B$4/(Sheet1!B$5+AD3343))-Sheet1!B$8*Sheet1!B$7+Sheet1!B$9*Sheet1!B$7+0.5*Sheet1!B$6*Sheet1!B$6*Sheet1!B$7)/(Sheet1!B$6*SQRT(Sheet1!B$7)))-(Sheet1!B$5+AD3343)*EXP(-Sheet1!B$9*Sheet1!B$7)*NORMSDIST((LN(Sheet1!B$4/(Sheet1!B$5+AD3343))-Sheet1!B$8*Sheet1!B$7+Sheet1!B$9*Sheet1!B$7-0.5*Sheet1!B$6*Sheet1!B$6*Sheet1!B$7)/(Sheet1!B$6*SQRT(Sheet1!B$7))))*400+100*AE3343-400*Sheet1!$B$13</f>
        <v>-210.36900570652824</v>
      </c>
    </row>
    <row r="3344" spans="22:32" x14ac:dyDescent="0.25">
      <c r="V3344" s="7" t="e">
        <f t="shared" si="468"/>
        <v>#VALUE!</v>
      </c>
      <c r="X3344" s="4">
        <f t="shared" ca="1" si="469"/>
        <v>0.46444854265911911</v>
      </c>
      <c r="Y3344" s="4">
        <f t="shared" ca="1" si="469"/>
        <v>-0.39566964672051169</v>
      </c>
      <c r="Z3344" s="4">
        <f t="shared" ca="1" si="470"/>
        <v>0.78670803652035037</v>
      </c>
      <c r="AA3344" s="4">
        <f t="shared" ca="1" si="471"/>
        <v>-2.0775064666436378E-2</v>
      </c>
      <c r="AB3344" s="4">
        <f ca="1">Sheet1!AC3344</f>
        <v>0.19158723688064494</v>
      </c>
      <c r="AC3344" s="7">
        <f t="shared" ca="1" si="472"/>
        <v>1.3895508866994828</v>
      </c>
      <c r="AD3344" s="4">
        <f t="shared" ca="1" si="473"/>
        <v>1.093170849720462</v>
      </c>
      <c r="AE3344" s="4">
        <f t="shared" ca="1" si="474"/>
        <v>-2.8868009528485762E-2</v>
      </c>
      <c r="AF3344" s="21">
        <f ca="1">(Sheet1!B$4*EXP(-Sheet1!B$8*Sheet1!B$7)*NORMSDIST((LN(Sheet1!B$4/(Sheet1!B$5+AD3344))-Sheet1!B$8*Sheet1!B$7+Sheet1!B$9*Sheet1!B$7+0.5*Sheet1!B$6*Sheet1!B$6*Sheet1!B$7)/(Sheet1!B$6*SQRT(Sheet1!B$7)))-(Sheet1!B$5+AD3344)*EXP(-Sheet1!B$9*Sheet1!B$7)*NORMSDIST((LN(Sheet1!B$4/(Sheet1!B$5+AD3344))-Sheet1!B$8*Sheet1!B$7+Sheet1!B$9*Sheet1!B$7-0.5*Sheet1!B$6*Sheet1!B$6*Sheet1!B$7)/(Sheet1!B$6*SQRT(Sheet1!B$7))))*400+100*AE3344-400*Sheet1!$B$13</f>
        <v>-174.9969164083418</v>
      </c>
    </row>
    <row r="3345" spans="22:32" x14ac:dyDescent="0.25">
      <c r="V3345" s="7" t="e">
        <f t="shared" si="468"/>
        <v>#VALUE!</v>
      </c>
      <c r="X3345" s="4">
        <f t="shared" ca="1" si="469"/>
        <v>-0.40807476657565156</v>
      </c>
      <c r="Y3345" s="4">
        <f t="shared" ca="1" si="469"/>
        <v>0.4296757155455696</v>
      </c>
      <c r="Z3345" s="4">
        <f t="shared" ca="1" si="470"/>
        <v>-0.69121908861678683</v>
      </c>
      <c r="AA3345" s="4">
        <f t="shared" ca="1" si="471"/>
        <v>0.13334704473248735</v>
      </c>
      <c r="AB3345" s="4">
        <f ca="1">Sheet1!AC3345</f>
        <v>0.32897656886686033</v>
      </c>
      <c r="AC3345" s="7">
        <f t="shared" ca="1" si="472"/>
        <v>1.2059810512518594</v>
      </c>
      <c r="AD3345" s="4">
        <f t="shared" ca="1" si="473"/>
        <v>-0.83359712313542478</v>
      </c>
      <c r="AE3345" s="4">
        <f t="shared" ca="1" si="474"/>
        <v>0.1608140091878138</v>
      </c>
      <c r="AF3345" s="21">
        <f ca="1">(Sheet1!B$4*EXP(-Sheet1!B$8*Sheet1!B$7)*NORMSDIST((LN(Sheet1!B$4/(Sheet1!B$5+AD3345))-Sheet1!B$8*Sheet1!B$7+Sheet1!B$9*Sheet1!B$7+0.5*Sheet1!B$6*Sheet1!B$6*Sheet1!B$7)/(Sheet1!B$6*SQRT(Sheet1!B$7)))-(Sheet1!B$5+AD3345)*EXP(-Sheet1!B$9*Sheet1!B$7)*NORMSDIST((LN(Sheet1!B$4/(Sheet1!B$5+AD3345))-Sheet1!B$8*Sheet1!B$7+Sheet1!B$9*Sheet1!B$7-0.5*Sheet1!B$6*Sheet1!B$6*Sheet1!B$7)/(Sheet1!B$6*SQRT(Sheet1!B$7))))*400+100*AE3345-400*Sheet1!$B$13</f>
        <v>151.4702673501115</v>
      </c>
    </row>
    <row r="3346" spans="22:32" x14ac:dyDescent="0.25">
      <c r="V3346" s="7" t="e">
        <f t="shared" si="468"/>
        <v>#VALUE!</v>
      </c>
      <c r="X3346" s="4">
        <f t="shared" ca="1" si="469"/>
        <v>-1.072559320545476</v>
      </c>
      <c r="Y3346" s="4">
        <f t="shared" ca="1" si="469"/>
        <v>0.56078286793808785</v>
      </c>
      <c r="Z3346" s="4">
        <f t="shared" ca="1" si="470"/>
        <v>-1.8167589293895812</v>
      </c>
      <c r="AA3346" s="4">
        <f t="shared" ca="1" si="471"/>
        <v>-0.4472184229465942</v>
      </c>
      <c r="AB3346" s="4">
        <f ca="1">Sheet1!AC3346</f>
        <v>0.89754408585036582</v>
      </c>
      <c r="AC3346" s="7">
        <f t="shared" ca="1" si="472"/>
        <v>0.75936456650025264</v>
      </c>
      <c r="AD3346" s="4">
        <f t="shared" ca="1" si="473"/>
        <v>-1.3795823568513823</v>
      </c>
      <c r="AE3346" s="4">
        <f t="shared" ca="1" si="474"/>
        <v>-0.33960182387176713</v>
      </c>
      <c r="AF3346" s="21">
        <f ca="1">(Sheet1!B$4*EXP(-Sheet1!B$8*Sheet1!B$7)*NORMSDIST((LN(Sheet1!B$4/(Sheet1!B$5+AD3346))-Sheet1!B$8*Sheet1!B$7+Sheet1!B$9*Sheet1!B$7+0.5*Sheet1!B$6*Sheet1!B$6*Sheet1!B$7)/(Sheet1!B$6*SQRT(Sheet1!B$7)))-(Sheet1!B$5+AD3346)*EXP(-Sheet1!B$9*Sheet1!B$7)*NORMSDIST((LN(Sheet1!B$4/(Sheet1!B$5+AD3346))-Sheet1!B$8*Sheet1!B$7+Sheet1!B$9*Sheet1!B$7-0.5*Sheet1!B$6*Sheet1!B$6*Sheet1!B$7)/(Sheet1!B$6*SQRT(Sheet1!B$7))))*400+100*AE3346-400*Sheet1!$B$13</f>
        <v>192.07539325264133</v>
      </c>
    </row>
    <row r="3347" spans="22:32" x14ac:dyDescent="0.25">
      <c r="V3347" s="7" t="e">
        <f t="shared" si="468"/>
        <v>#VALUE!</v>
      </c>
      <c r="X3347" s="4">
        <f t="shared" ca="1" si="469"/>
        <v>1.1891568744733327</v>
      </c>
      <c r="Y3347" s="4">
        <f t="shared" ca="1" si="469"/>
        <v>-0.55253063494707444</v>
      </c>
      <c r="Z3347" s="4">
        <f t="shared" ca="1" si="470"/>
        <v>2.0142581662016634</v>
      </c>
      <c r="AA3347" s="4">
        <f t="shared" ca="1" si="471"/>
        <v>0.59294642677375387</v>
      </c>
      <c r="AB3347" s="4">
        <f ca="1">Sheet1!AC3347</f>
        <v>0.27273367086256572</v>
      </c>
      <c r="AC3347" s="7">
        <f t="shared" ca="1" si="472"/>
        <v>1.2703336446713245</v>
      </c>
      <c r="AD3347" s="4">
        <f t="shared" ca="1" si="473"/>
        <v>2.5587799175799377</v>
      </c>
      <c r="AE3347" s="4">
        <f t="shared" ca="1" si="474"/>
        <v>0.75323979541834141</v>
      </c>
      <c r="AF3347" s="21">
        <f ca="1">(Sheet1!B$4*EXP(-Sheet1!B$8*Sheet1!B$7)*NORMSDIST((LN(Sheet1!B$4/(Sheet1!B$5+AD3347))-Sheet1!B$8*Sheet1!B$7+Sheet1!B$9*Sheet1!B$7+0.5*Sheet1!B$6*Sheet1!B$6*Sheet1!B$7)/(Sheet1!B$6*SQRT(Sheet1!B$7)))-(Sheet1!B$5+AD3347)*EXP(-Sheet1!B$9*Sheet1!B$7)*NORMSDIST((LN(Sheet1!B$4/(Sheet1!B$5+AD3347))-Sheet1!B$8*Sheet1!B$7+Sheet1!B$9*Sheet1!B$7-0.5*Sheet1!B$6*Sheet1!B$6*Sheet1!B$7)/(Sheet1!B$6*SQRT(Sheet1!B$7))))*400+100*AE3347-400*Sheet1!$B$13</f>
        <v>-318.03678960488469</v>
      </c>
    </row>
    <row r="3348" spans="22:32" x14ac:dyDescent="0.25">
      <c r="V3348" s="7" t="e">
        <f t="shared" si="468"/>
        <v>#VALUE!</v>
      </c>
      <c r="X3348" s="4">
        <f t="shared" ca="1" si="469"/>
        <v>0.65294113552034172</v>
      </c>
      <c r="Y3348" s="4">
        <f t="shared" ca="1" si="469"/>
        <v>-0.99249726706306574</v>
      </c>
      <c r="Z3348" s="4">
        <f t="shared" ca="1" si="470"/>
        <v>1.1059869748920406</v>
      </c>
      <c r="AA3348" s="4">
        <f t="shared" ca="1" si="471"/>
        <v>-0.64128028809559545</v>
      </c>
      <c r="AB3348" s="4">
        <f ca="1">Sheet1!AC3348</f>
        <v>0.56063344951522764</v>
      </c>
      <c r="AC3348" s="7">
        <f t="shared" ca="1" si="472"/>
        <v>1.0095691110577265</v>
      </c>
      <c r="AD3348" s="4">
        <f t="shared" ca="1" si="473"/>
        <v>1.1165702870831815</v>
      </c>
      <c r="AE3348" s="4">
        <f t="shared" ca="1" si="474"/>
        <v>-0.64741677039151302</v>
      </c>
      <c r="AF3348" s="21">
        <f ca="1">(Sheet1!B$4*EXP(-Sheet1!B$8*Sheet1!B$7)*NORMSDIST((LN(Sheet1!B$4/(Sheet1!B$5+AD3348))-Sheet1!B$8*Sheet1!B$7+Sheet1!B$9*Sheet1!B$7+0.5*Sheet1!B$6*Sheet1!B$6*Sheet1!B$7)/(Sheet1!B$6*SQRT(Sheet1!B$7)))-(Sheet1!B$5+AD3348)*EXP(-Sheet1!B$9*Sheet1!B$7)*NORMSDIST((LN(Sheet1!B$4/(Sheet1!B$5+AD3348))-Sheet1!B$8*Sheet1!B$7+Sheet1!B$9*Sheet1!B$7-0.5*Sheet1!B$6*Sheet1!B$6*Sheet1!B$7)/(Sheet1!B$6*SQRT(Sheet1!B$7))))*400+100*AE3348-400*Sheet1!$B$13</f>
        <v>-240.46910799387979</v>
      </c>
    </row>
    <row r="3349" spans="22:32" x14ac:dyDescent="0.25">
      <c r="V3349" s="7" t="e">
        <f t="shared" si="468"/>
        <v>#VALUE!</v>
      </c>
      <c r="X3349" s="4">
        <f t="shared" ca="1" si="469"/>
        <v>7.0650742134931596E-2</v>
      </c>
      <c r="Y3349" s="4">
        <f t="shared" ca="1" si="469"/>
        <v>1.3882895022498223</v>
      </c>
      <c r="Z3349" s="4">
        <f t="shared" ca="1" si="470"/>
        <v>0.11967204441089513</v>
      </c>
      <c r="AA3349" s="4">
        <f t="shared" ca="1" si="471"/>
        <v>2.0291117337131035</v>
      </c>
      <c r="AB3349" s="4">
        <f ca="1">Sheet1!AC3349</f>
        <v>0.4329519578396579</v>
      </c>
      <c r="AC3349" s="7">
        <f t="shared" ca="1" si="472"/>
        <v>1.1084718343595863</v>
      </c>
      <c r="AD3349" s="4">
        <f t="shared" ca="1" si="473"/>
        <v>0.13265309058970681</v>
      </c>
      <c r="AE3349" s="4">
        <f t="shared" ca="1" si="474"/>
        <v>2.2492132055895242</v>
      </c>
      <c r="AF3349" s="21">
        <f ca="1">(Sheet1!B$4*EXP(-Sheet1!B$8*Sheet1!B$7)*NORMSDIST((LN(Sheet1!B$4/(Sheet1!B$5+AD3349))-Sheet1!B$8*Sheet1!B$7+Sheet1!B$9*Sheet1!B$7+0.5*Sheet1!B$6*Sheet1!B$6*Sheet1!B$7)/(Sheet1!B$6*SQRT(Sheet1!B$7)))-(Sheet1!B$5+AD3349)*EXP(-Sheet1!B$9*Sheet1!B$7)*NORMSDIST((LN(Sheet1!B$4/(Sheet1!B$5+AD3349))-Sheet1!B$8*Sheet1!B$7+Sheet1!B$9*Sheet1!B$7-0.5*Sheet1!B$6*Sheet1!B$6*Sheet1!B$7)/(Sheet1!B$6*SQRT(Sheet1!B$7))))*400+100*AE3349-400*Sheet1!$B$13</f>
        <v>203.70907302164869</v>
      </c>
    </row>
    <row r="3350" spans="22:32" x14ac:dyDescent="0.25">
      <c r="V3350" s="7" t="e">
        <f t="shared" si="468"/>
        <v>#VALUE!</v>
      </c>
      <c r="X3350" s="4">
        <f t="shared" ca="1" si="469"/>
        <v>-1.9846742833459423</v>
      </c>
      <c r="Y3350" s="4">
        <f t="shared" ca="1" si="469"/>
        <v>-0.307884437297193</v>
      </c>
      <c r="Z3350" s="4">
        <f t="shared" ca="1" si="470"/>
        <v>-3.3617485365423474</v>
      </c>
      <c r="AA3350" s="4">
        <f t="shared" ca="1" si="471"/>
        <v>-2.7154151916658198</v>
      </c>
      <c r="AB3350" s="4">
        <f ca="1">Sheet1!AC3350</f>
        <v>0.55402539994491218</v>
      </c>
      <c r="AC3350" s="7">
        <f t="shared" ca="1" si="472"/>
        <v>1.0143532474561971</v>
      </c>
      <c r="AD3350" s="4">
        <f t="shared" ca="1" si="473"/>
        <v>-3.4100005451728483</v>
      </c>
      <c r="AE3350" s="4">
        <f t="shared" ca="1" si="474"/>
        <v>-2.7543902178581163</v>
      </c>
      <c r="AF3350" s="21">
        <f ca="1">(Sheet1!B$4*EXP(-Sheet1!B$8*Sheet1!B$7)*NORMSDIST((LN(Sheet1!B$4/(Sheet1!B$5+AD3350))-Sheet1!B$8*Sheet1!B$7+Sheet1!B$9*Sheet1!B$7+0.5*Sheet1!B$6*Sheet1!B$6*Sheet1!B$7)/(Sheet1!B$6*SQRT(Sheet1!B$7)))-(Sheet1!B$5+AD3350)*EXP(-Sheet1!B$9*Sheet1!B$7)*NORMSDIST((LN(Sheet1!B$4/(Sheet1!B$5+AD3350))-Sheet1!B$8*Sheet1!B$7+Sheet1!B$9*Sheet1!B$7-0.5*Sheet1!B$6*Sheet1!B$6*Sheet1!B$7)/(Sheet1!B$6*SQRT(Sheet1!B$7))))*400+100*AE3350-400*Sheet1!$B$13</f>
        <v>301.61318131834196</v>
      </c>
    </row>
    <row r="3351" spans="22:32" x14ac:dyDescent="0.25">
      <c r="V3351" s="7" t="e">
        <f t="shared" si="468"/>
        <v>#VALUE!</v>
      </c>
      <c r="X3351" s="4">
        <f t="shared" ca="1" si="469"/>
        <v>-0.69618375934115639</v>
      </c>
      <c r="Y3351" s="4">
        <f t="shared" ca="1" si="469"/>
        <v>-0.70871867670964117</v>
      </c>
      <c r="Z3351" s="4">
        <f t="shared" ca="1" si="470"/>
        <v>-1.1792336675940773</v>
      </c>
      <c r="AA3351" s="4">
        <f t="shared" ca="1" si="471"/>
        <v>-1.7953456495532798</v>
      </c>
      <c r="AB3351" s="4">
        <f ca="1">Sheet1!AC3351</f>
        <v>0.78339314491695156</v>
      </c>
      <c r="AC3351" s="7">
        <f t="shared" ca="1" si="472"/>
        <v>0.85338451400517346</v>
      </c>
      <c r="AD3351" s="4">
        <f t="shared" ca="1" si="473"/>
        <v>-1.00633975031831</v>
      </c>
      <c r="AE3351" s="4">
        <f t="shared" ca="1" si="474"/>
        <v>-1.5321201746153281</v>
      </c>
      <c r="AF3351" s="21">
        <f ca="1">(Sheet1!B$4*EXP(-Sheet1!B$8*Sheet1!B$7)*NORMSDIST((LN(Sheet1!B$4/(Sheet1!B$5+AD3351))-Sheet1!B$8*Sheet1!B$7+Sheet1!B$9*Sheet1!B$7+0.5*Sheet1!B$6*Sheet1!B$6*Sheet1!B$7)/(Sheet1!B$6*SQRT(Sheet1!B$7)))-(Sheet1!B$5+AD3351)*EXP(-Sheet1!B$9*Sheet1!B$7)*NORMSDIST((LN(Sheet1!B$4/(Sheet1!B$5+AD3351))-Sheet1!B$8*Sheet1!B$7+Sheet1!B$9*Sheet1!B$7-0.5*Sheet1!B$6*Sheet1!B$6*Sheet1!B$7)/(Sheet1!B$6*SQRT(Sheet1!B$7))))*400+100*AE3351-400*Sheet1!$B$13</f>
        <v>10.686748534567414</v>
      </c>
    </row>
    <row r="3352" spans="22:32" x14ac:dyDescent="0.25">
      <c r="V3352" s="7" t="e">
        <f t="shared" si="468"/>
        <v>#VALUE!</v>
      </c>
      <c r="X3352" s="4">
        <f t="shared" ca="1" si="469"/>
        <v>1.9410929750638961</v>
      </c>
      <c r="Y3352" s="4">
        <f t="shared" ca="1" si="469"/>
        <v>0.65851541030711558</v>
      </c>
      <c r="Z3352" s="4">
        <f t="shared" ca="1" si="470"/>
        <v>3.2879281618001652</v>
      </c>
      <c r="AA3352" s="4">
        <f t="shared" ca="1" si="471"/>
        <v>3.1572225020325062</v>
      </c>
      <c r="AB3352" s="4">
        <f ca="1">Sheet1!AC3352</f>
        <v>4.0481893383096379E-2</v>
      </c>
      <c r="AC3352" s="7">
        <f t="shared" ca="1" si="472"/>
        <v>1.9319511262118172</v>
      </c>
      <c r="AD3352" s="4">
        <f t="shared" ca="1" si="473"/>
        <v>6.3521165150933792</v>
      </c>
      <c r="AE3352" s="4">
        <f t="shared" ca="1" si="474"/>
        <v>6.0995995685029918</v>
      </c>
      <c r="AF3352" s="21">
        <f ca="1">(Sheet1!B$4*EXP(-Sheet1!B$8*Sheet1!B$7)*NORMSDIST((LN(Sheet1!B$4/(Sheet1!B$5+AD3352))-Sheet1!B$8*Sheet1!B$7+Sheet1!B$9*Sheet1!B$7+0.5*Sheet1!B$6*Sheet1!B$6*Sheet1!B$7)/(Sheet1!B$6*SQRT(Sheet1!B$7)))-(Sheet1!B$5+AD3352)*EXP(-Sheet1!B$9*Sheet1!B$7)*NORMSDIST((LN(Sheet1!B$4/(Sheet1!B$5+AD3352))-Sheet1!B$8*Sheet1!B$7+Sheet1!B$9*Sheet1!B$7-0.5*Sheet1!B$6*Sheet1!B$6*Sheet1!B$7)/(Sheet1!B$6*SQRT(Sheet1!B$7))))*400+100*AE3352-400*Sheet1!$B$13</f>
        <v>-307.49216612274995</v>
      </c>
    </row>
    <row r="3353" spans="22:32" x14ac:dyDescent="0.25">
      <c r="V3353" s="7" t="e">
        <f t="shared" si="468"/>
        <v>#VALUE!</v>
      </c>
      <c r="X3353" s="4">
        <f t="shared" ca="1" si="469"/>
        <v>-0.59850527820302302</v>
      </c>
      <c r="Y3353" s="4">
        <f t="shared" ca="1" si="469"/>
        <v>0.7512129289525642</v>
      </c>
      <c r="Z3353" s="4">
        <f t="shared" ca="1" si="470"/>
        <v>-1.0137805785037088</v>
      </c>
      <c r="AA3353" s="4">
        <f t="shared" ca="1" si="471"/>
        <v>0.36537921963075198</v>
      </c>
      <c r="AB3353" s="4">
        <f ca="1">Sheet1!AC3353</f>
        <v>0.34103670370570216</v>
      </c>
      <c r="AC3353" s="7">
        <f t="shared" ca="1" si="472"/>
        <v>1.1934654603027373</v>
      </c>
      <c r="AD3353" s="4">
        <f t="shared" ca="1" si="473"/>
        <v>-1.2099121047699042</v>
      </c>
      <c r="AE3353" s="4">
        <f t="shared" ca="1" si="474"/>
        <v>0.43606747854167033</v>
      </c>
      <c r="AF3353" s="21">
        <f ca="1">(Sheet1!B$4*EXP(-Sheet1!B$8*Sheet1!B$7)*NORMSDIST((LN(Sheet1!B$4/(Sheet1!B$5+AD3353))-Sheet1!B$8*Sheet1!B$7+Sheet1!B$9*Sheet1!B$7+0.5*Sheet1!B$6*Sheet1!B$6*Sheet1!B$7)/(Sheet1!B$6*SQRT(Sheet1!B$7)))-(Sheet1!B$5+AD3353)*EXP(-Sheet1!B$9*Sheet1!B$7)*NORMSDIST((LN(Sheet1!B$4/(Sheet1!B$5+AD3353))-Sheet1!B$8*Sheet1!B$7+Sheet1!B$9*Sheet1!B$7-0.5*Sheet1!B$6*Sheet1!B$6*Sheet1!B$7)/(Sheet1!B$6*SQRT(Sheet1!B$7))))*400+100*AE3353-400*Sheet1!$B$13</f>
        <v>241.30490287057546</v>
      </c>
    </row>
    <row r="3354" spans="22:32" x14ac:dyDescent="0.25">
      <c r="V3354" s="7" t="e">
        <f t="shared" si="468"/>
        <v>#VALUE!</v>
      </c>
      <c r="X3354" s="4">
        <f t="shared" ca="1" si="469"/>
        <v>-1.1870605047269931</v>
      </c>
      <c r="Y3354" s="4">
        <f t="shared" ca="1" si="469"/>
        <v>8.9478980678232248E-2</v>
      </c>
      <c r="Z3354" s="4">
        <f t="shared" ca="1" si="470"/>
        <v>-2.0107072218548017</v>
      </c>
      <c r="AA3354" s="4">
        <f t="shared" ca="1" si="471"/>
        <v>-1.2402143829448669</v>
      </c>
      <c r="AB3354" s="4">
        <f ca="1">Sheet1!AC3354</f>
        <v>0.72054455795107186</v>
      </c>
      <c r="AC3354" s="7">
        <f t="shared" ca="1" si="472"/>
        <v>0.8980349844693174</v>
      </c>
      <c r="AD3354" s="4">
        <f t="shared" ca="1" si="473"/>
        <v>-1.8056854287507211</v>
      </c>
      <c r="AE3354" s="4">
        <f t="shared" ca="1" si="474"/>
        <v>-1.1137559041265175</v>
      </c>
      <c r="AF3354" s="21">
        <f ca="1">(Sheet1!B$4*EXP(-Sheet1!B$8*Sheet1!B$7)*NORMSDIST((LN(Sheet1!B$4/(Sheet1!B$5+AD3354))-Sheet1!B$8*Sheet1!B$7+Sheet1!B$9*Sheet1!B$7+0.5*Sheet1!B$6*Sheet1!B$6*Sheet1!B$7)/(Sheet1!B$6*SQRT(Sheet1!B$7)))-(Sheet1!B$5+AD3354)*EXP(-Sheet1!B$9*Sheet1!B$7)*NORMSDIST((LN(Sheet1!B$4/(Sheet1!B$5+AD3354))-Sheet1!B$8*Sheet1!B$7+Sheet1!B$9*Sheet1!B$7-0.5*Sheet1!B$6*Sheet1!B$6*Sheet1!B$7)/(Sheet1!B$6*SQRT(Sheet1!B$7))))*400+100*AE3354-400*Sheet1!$B$13</f>
        <v>186.49693442249372</v>
      </c>
    </row>
    <row r="3355" spans="22:32" x14ac:dyDescent="0.25">
      <c r="V3355" s="7" t="e">
        <f t="shared" si="468"/>
        <v>#VALUE!</v>
      </c>
      <c r="X3355" s="4">
        <f t="shared" ca="1" si="469"/>
        <v>1.4881823470676085</v>
      </c>
      <c r="Y3355" s="4">
        <f t="shared" ca="1" si="469"/>
        <v>-1.6507351386612044</v>
      </c>
      <c r="Z3355" s="4">
        <f t="shared" ca="1" si="470"/>
        <v>2.52076366854936</v>
      </c>
      <c r="AA3355" s="4">
        <f t="shared" ca="1" si="471"/>
        <v>-0.60383836525034906</v>
      </c>
      <c r="AB3355" s="4">
        <f ca="1">Sheet1!AC3355</f>
        <v>0.36264173387724663</v>
      </c>
      <c r="AC3355" s="7">
        <f t="shared" ca="1" si="472"/>
        <v>1.1719577020877445</v>
      </c>
      <c r="AD3355" s="4">
        <f t="shared" ca="1" si="473"/>
        <v>2.954228396499381</v>
      </c>
      <c r="AE3355" s="4">
        <f t="shared" ca="1" si="474"/>
        <v>-0.70767302297121926</v>
      </c>
      <c r="AF3355" s="21">
        <f ca="1">(Sheet1!B$4*EXP(-Sheet1!B$8*Sheet1!B$7)*NORMSDIST((LN(Sheet1!B$4/(Sheet1!B$5+AD3355))-Sheet1!B$8*Sheet1!B$7+Sheet1!B$9*Sheet1!B$7+0.5*Sheet1!B$6*Sheet1!B$6*Sheet1!B$7)/(Sheet1!B$6*SQRT(Sheet1!B$7)))-(Sheet1!B$5+AD3355)*EXP(-Sheet1!B$9*Sheet1!B$7)*NORMSDIST((LN(Sheet1!B$4/(Sheet1!B$5+AD3355))-Sheet1!B$8*Sheet1!B$7+Sheet1!B$9*Sheet1!B$7-0.5*Sheet1!B$6*Sheet1!B$6*Sheet1!B$7)/(Sheet1!B$6*SQRT(Sheet1!B$7))))*400+100*AE3355-400*Sheet1!$B$13</f>
        <v>-521.99467556328318</v>
      </c>
    </row>
    <row r="3356" spans="22:32" x14ac:dyDescent="0.25">
      <c r="V3356" s="7" t="e">
        <f t="shared" si="468"/>
        <v>#VALUE!</v>
      </c>
      <c r="X3356" s="4">
        <f t="shared" ca="1" si="469"/>
        <v>-0.10370243600312737</v>
      </c>
      <c r="Y3356" s="4">
        <f t="shared" ca="1" si="469"/>
        <v>1.5049158897184769</v>
      </c>
      <c r="Z3356" s="4">
        <f t="shared" ca="1" si="470"/>
        <v>-0.17565678932547682</v>
      </c>
      <c r="AA3356" s="4">
        <f t="shared" ca="1" si="471"/>
        <v>1.9921434274524588</v>
      </c>
      <c r="AB3356" s="4">
        <f ca="1">Sheet1!AC3356</f>
        <v>0.91061213634373228</v>
      </c>
      <c r="AC3356" s="7">
        <f t="shared" ca="1" si="472"/>
        <v>0.74606775138404124</v>
      </c>
      <c r="AD3356" s="4">
        <f t="shared" ca="1" si="473"/>
        <v>-0.13105186582739875</v>
      </c>
      <c r="AE3356" s="4">
        <f t="shared" ca="1" si="474"/>
        <v>1.4862739673539529</v>
      </c>
      <c r="AF3356" s="21">
        <f ca="1">(Sheet1!B$4*EXP(-Sheet1!B$8*Sheet1!B$7)*NORMSDIST((LN(Sheet1!B$4/(Sheet1!B$5+AD3356))-Sheet1!B$8*Sheet1!B$7+Sheet1!B$9*Sheet1!B$7+0.5*Sheet1!B$6*Sheet1!B$6*Sheet1!B$7)/(Sheet1!B$6*SQRT(Sheet1!B$7)))-(Sheet1!B$5+AD3356)*EXP(-Sheet1!B$9*Sheet1!B$7)*NORMSDIST((LN(Sheet1!B$4/(Sheet1!B$5+AD3356))-Sheet1!B$8*Sheet1!B$7+Sheet1!B$9*Sheet1!B$7-0.5*Sheet1!B$6*Sheet1!B$6*Sheet1!B$7)/(Sheet1!B$6*SQRT(Sheet1!B$7))))*400+100*AE3356-400*Sheet1!$B$13</f>
        <v>169.67294275707718</v>
      </c>
    </row>
    <row r="3357" spans="22:32" x14ac:dyDescent="0.25">
      <c r="V3357" s="7" t="e">
        <f t="shared" si="468"/>
        <v>#VALUE!</v>
      </c>
      <c r="X3357" s="4">
        <f t="shared" ca="1" si="469"/>
        <v>0.86485602001589768</v>
      </c>
      <c r="Y3357" s="4">
        <f t="shared" ca="1" si="469"/>
        <v>-0.33783865526585832</v>
      </c>
      <c r="Z3357" s="4">
        <f t="shared" ca="1" si="470"/>
        <v>1.4649398563812088</v>
      </c>
      <c r="AA3357" s="4">
        <f t="shared" ca="1" si="471"/>
        <v>0.52104771079605694</v>
      </c>
      <c r="AB3357" s="4">
        <f ca="1">Sheet1!AC3357</f>
        <v>0.76002449462681232</v>
      </c>
      <c r="AC3357" s="7">
        <f t="shared" ca="1" si="472"/>
        <v>0.87025606411738987</v>
      </c>
      <c r="AD3357" s="4">
        <f t="shared" ca="1" si="473"/>
        <v>1.2748727935830051</v>
      </c>
      <c r="AE3357" s="4">
        <f t="shared" ca="1" si="474"/>
        <v>0.45344493001475256</v>
      </c>
      <c r="AF3357" s="21">
        <f ca="1">(Sheet1!B$4*EXP(-Sheet1!B$8*Sheet1!B$7)*NORMSDIST((LN(Sheet1!B$4/(Sheet1!B$5+AD3357))-Sheet1!B$8*Sheet1!B$7+Sheet1!B$9*Sheet1!B$7+0.5*Sheet1!B$6*Sheet1!B$6*Sheet1!B$7)/(Sheet1!B$6*SQRT(Sheet1!B$7)))-(Sheet1!B$5+AD3357)*EXP(-Sheet1!B$9*Sheet1!B$7)*NORMSDIST((LN(Sheet1!B$4/(Sheet1!B$5+AD3357))-Sheet1!B$8*Sheet1!B$7+Sheet1!B$9*Sheet1!B$7-0.5*Sheet1!B$6*Sheet1!B$6*Sheet1!B$7)/(Sheet1!B$6*SQRT(Sheet1!B$7))))*400+100*AE3357-400*Sheet1!$B$13</f>
        <v>-154.78198176362412</v>
      </c>
    </row>
    <row r="3358" spans="22:32" x14ac:dyDescent="0.25">
      <c r="V3358" s="7" t="e">
        <f t="shared" si="468"/>
        <v>#VALUE!</v>
      </c>
      <c r="X3358" s="4">
        <f t="shared" ca="1" si="469"/>
        <v>-0.68826247580338407</v>
      </c>
      <c r="Y3358" s="4">
        <f t="shared" ca="1" si="469"/>
        <v>-0.51651643477700016</v>
      </c>
      <c r="Z3358" s="4">
        <f t="shared" ca="1" si="470"/>
        <v>-1.1658161695370415</v>
      </c>
      <c r="AA3358" s="4">
        <f t="shared" ca="1" si="471"/>
        <v>-1.5165645224462876</v>
      </c>
      <c r="AB3358" s="4">
        <f ca="1">Sheet1!AC3358</f>
        <v>0.99809136539605881</v>
      </c>
      <c r="AC3358" s="7">
        <f t="shared" ca="1" si="472"/>
        <v>0.54528348258032555</v>
      </c>
      <c r="AD3358" s="4">
        <f t="shared" ca="1" si="473"/>
        <v>-0.63570030097361319</v>
      </c>
      <c r="AE3358" s="4">
        <f t="shared" ca="1" si="474"/>
        <v>-0.82695758435727995</v>
      </c>
      <c r="AF3358" s="21">
        <f ca="1">(Sheet1!B$4*EXP(-Sheet1!B$8*Sheet1!B$7)*NORMSDIST((LN(Sheet1!B$4/(Sheet1!B$5+AD3358))-Sheet1!B$8*Sheet1!B$7+Sheet1!B$9*Sheet1!B$7+0.5*Sheet1!B$6*Sheet1!B$6*Sheet1!B$7)/(Sheet1!B$6*SQRT(Sheet1!B$7)))-(Sheet1!B$5+AD3358)*EXP(-Sheet1!B$9*Sheet1!B$7)*NORMSDIST((LN(Sheet1!B$4/(Sheet1!B$5+AD3358))-Sheet1!B$8*Sheet1!B$7+Sheet1!B$9*Sheet1!B$7-0.5*Sheet1!B$6*Sheet1!B$6*Sheet1!B$7)/(Sheet1!B$6*SQRT(Sheet1!B$7))))*400+100*AE3358-400*Sheet1!$B$13</f>
        <v>20.223833896965971</v>
      </c>
    </row>
    <row r="3359" spans="22:32" x14ac:dyDescent="0.25">
      <c r="V3359" s="7" t="e">
        <f t="shared" si="468"/>
        <v>#VALUE!</v>
      </c>
      <c r="X3359" s="4">
        <f t="shared" ca="1" si="469"/>
        <v>-0.25996179967282373</v>
      </c>
      <c r="Y3359" s="4">
        <f t="shared" ca="1" si="469"/>
        <v>0.14649243861380634</v>
      </c>
      <c r="Z3359" s="4">
        <f t="shared" ca="1" si="470"/>
        <v>-0.44033734247500139</v>
      </c>
      <c r="AA3359" s="4">
        <f t="shared" ca="1" si="471"/>
        <v>-9.3560928483450365E-2</v>
      </c>
      <c r="AB3359" s="4">
        <f ca="1">Sheet1!AC3359</f>
        <v>0.11303609056118846</v>
      </c>
      <c r="AC3359" s="7">
        <f t="shared" ca="1" si="472"/>
        <v>1.5678407957062186</v>
      </c>
      <c r="AD3359" s="4">
        <f t="shared" ca="1" si="473"/>
        <v>-0.69037884940516792</v>
      </c>
      <c r="AE3359" s="4">
        <f t="shared" ca="1" si="474"/>
        <v>-0.14668864056050543</v>
      </c>
      <c r="AF3359" s="21">
        <f ca="1">(Sheet1!B$4*EXP(-Sheet1!B$8*Sheet1!B$7)*NORMSDIST((LN(Sheet1!B$4/(Sheet1!B$5+AD3359))-Sheet1!B$8*Sheet1!B$7+Sheet1!B$9*Sheet1!B$7+0.5*Sheet1!B$6*Sheet1!B$6*Sheet1!B$7)/(Sheet1!B$6*SQRT(Sheet1!B$7)))-(Sheet1!B$5+AD3359)*EXP(-Sheet1!B$9*Sheet1!B$7)*NORMSDIST((LN(Sheet1!B$4/(Sheet1!B$5+AD3359))-Sheet1!B$8*Sheet1!B$7+Sheet1!B$9*Sheet1!B$7-0.5*Sheet1!B$6*Sheet1!B$6*Sheet1!B$7)/(Sheet1!B$6*SQRT(Sheet1!B$7))))*400+100*AE3359-400*Sheet1!$B$13</f>
        <v>97.201452230544874</v>
      </c>
    </row>
    <row r="3360" spans="22:32" x14ac:dyDescent="0.25">
      <c r="V3360" s="7" t="e">
        <f t="shared" si="468"/>
        <v>#VALUE!</v>
      </c>
      <c r="X3360" s="4">
        <f t="shared" ca="1" si="469"/>
        <v>-0.51457689993862032</v>
      </c>
      <c r="Y3360" s="4">
        <f t="shared" ca="1" si="469"/>
        <v>0.90901251721378318</v>
      </c>
      <c r="Z3360" s="4">
        <f t="shared" ca="1" si="470"/>
        <v>-0.87161815660289144</v>
      </c>
      <c r="AA3360" s="4">
        <f t="shared" ca="1" si="471"/>
        <v>0.68334102376469141</v>
      </c>
      <c r="AB3360" s="4">
        <f ca="1">Sheet1!AC3360</f>
        <v>0.46808453953432239</v>
      </c>
      <c r="AC3360" s="7">
        <f t="shared" ca="1" si="472"/>
        <v>1.0796066517616398</v>
      </c>
      <c r="AD3360" s="4">
        <f t="shared" ca="1" si="473"/>
        <v>-0.94100475966470032</v>
      </c>
      <c r="AE3360" s="4">
        <f t="shared" ca="1" si="474"/>
        <v>0.73773951467796961</v>
      </c>
      <c r="AF3360" s="21">
        <f ca="1">(Sheet1!B$4*EXP(-Sheet1!B$8*Sheet1!B$7)*NORMSDIST((LN(Sheet1!B$4/(Sheet1!B$5+AD3360))-Sheet1!B$8*Sheet1!B$7+Sheet1!B$9*Sheet1!B$7+0.5*Sheet1!B$6*Sheet1!B$6*Sheet1!B$7)/(Sheet1!B$6*SQRT(Sheet1!B$7)))-(Sheet1!B$5+AD3360)*EXP(-Sheet1!B$9*Sheet1!B$7)*NORMSDIST((LN(Sheet1!B$4/(Sheet1!B$5+AD3360))-Sheet1!B$8*Sheet1!B$7+Sheet1!B$9*Sheet1!B$7-0.5*Sheet1!B$6*Sheet1!B$6*Sheet1!B$7)/(Sheet1!B$6*SQRT(Sheet1!B$7))))*400+100*AE3360-400*Sheet1!$B$13</f>
        <v>226.87124635248801</v>
      </c>
    </row>
    <row r="3361" spans="22:32" x14ac:dyDescent="0.25">
      <c r="V3361" s="7" t="e">
        <f t="shared" si="468"/>
        <v>#VALUE!</v>
      </c>
      <c r="X3361" s="4">
        <f t="shared" ca="1" si="469"/>
        <v>0.33986974630351552</v>
      </c>
      <c r="Y3361" s="4">
        <f t="shared" ca="1" si="469"/>
        <v>0.78208145933667628</v>
      </c>
      <c r="Z3361" s="4">
        <f t="shared" ca="1" si="470"/>
        <v>0.5756897400437101</v>
      </c>
      <c r="AA3361" s="4">
        <f t="shared" ca="1" si="471"/>
        <v>1.4883241218232908</v>
      </c>
      <c r="AB3361" s="4">
        <f ca="1">Sheet1!AC3361</f>
        <v>0.7687271125579942</v>
      </c>
      <c r="AC3361" s="7">
        <f t="shared" ca="1" si="472"/>
        <v>0.8640202567216051</v>
      </c>
      <c r="AD3361" s="4">
        <f t="shared" ca="1" si="473"/>
        <v>0.4974075969845605</v>
      </c>
      <c r="AE3361" s="4">
        <f t="shared" ca="1" si="474"/>
        <v>1.2859421898227172</v>
      </c>
      <c r="AF3361" s="21">
        <f ca="1">(Sheet1!B$4*EXP(-Sheet1!B$8*Sheet1!B$7)*NORMSDIST((LN(Sheet1!B$4/(Sheet1!B$5+AD3361))-Sheet1!B$8*Sheet1!B$7+Sheet1!B$9*Sheet1!B$7+0.5*Sheet1!B$6*Sheet1!B$6*Sheet1!B$7)/(Sheet1!B$6*SQRT(Sheet1!B$7)))-(Sheet1!B$5+AD3361)*EXP(-Sheet1!B$9*Sheet1!B$7)*NORMSDIST((LN(Sheet1!B$4/(Sheet1!B$5+AD3361))-Sheet1!B$8*Sheet1!B$7+Sheet1!B$9*Sheet1!B$7-0.5*Sheet1!B$6*Sheet1!B$6*Sheet1!B$7)/(Sheet1!B$6*SQRT(Sheet1!B$7))))*400+100*AE3361-400*Sheet1!$B$13</f>
        <v>49.522371691673925</v>
      </c>
    </row>
    <row r="3362" spans="22:32" x14ac:dyDescent="0.25">
      <c r="V3362" s="7" t="e">
        <f t="shared" si="468"/>
        <v>#VALUE!</v>
      </c>
      <c r="X3362" s="4">
        <f t="shared" ca="1" si="469"/>
        <v>0.79486823186683597</v>
      </c>
      <c r="Y3362" s="4">
        <f t="shared" ca="1" si="469"/>
        <v>0.20116741490024961</v>
      </c>
      <c r="Z3362" s="4">
        <f t="shared" ca="1" si="470"/>
        <v>1.3463907592521396</v>
      </c>
      <c r="AA3362" s="4">
        <f t="shared" ca="1" si="471"/>
        <v>1.1967711520627549</v>
      </c>
      <c r="AB3362" s="4">
        <f ca="1">Sheet1!AC3362</f>
        <v>0.51644778986380913</v>
      </c>
      <c r="AC3362" s="7">
        <f t="shared" ca="1" si="472"/>
        <v>1.0421150923157345</v>
      </c>
      <c r="AD3362" s="4">
        <f t="shared" ca="1" si="473"/>
        <v>1.4030941303710953</v>
      </c>
      <c r="AE3362" s="4">
        <f t="shared" ca="1" si="474"/>
        <v>1.2471732796126858</v>
      </c>
      <c r="AF3362" s="21">
        <f ca="1">(Sheet1!B$4*EXP(-Sheet1!B$8*Sheet1!B$7)*NORMSDIST((LN(Sheet1!B$4/(Sheet1!B$5+AD3362))-Sheet1!B$8*Sheet1!B$7+Sheet1!B$9*Sheet1!B$7+0.5*Sheet1!B$6*Sheet1!B$6*Sheet1!B$7)/(Sheet1!B$6*SQRT(Sheet1!B$7)))-(Sheet1!B$5+AD3362)*EXP(-Sheet1!B$9*Sheet1!B$7)*NORMSDIST((LN(Sheet1!B$4/(Sheet1!B$5+AD3362))-Sheet1!B$8*Sheet1!B$7+Sheet1!B$9*Sheet1!B$7-0.5*Sheet1!B$6*Sheet1!B$6*Sheet1!B$7)/(Sheet1!B$6*SQRT(Sheet1!B$7))))*400+100*AE3362-400*Sheet1!$B$13</f>
        <v>-95.078839276588496</v>
      </c>
    </row>
    <row r="3363" spans="22:32" x14ac:dyDescent="0.25">
      <c r="V3363" s="7" t="e">
        <f t="shared" si="468"/>
        <v>#VALUE!</v>
      </c>
      <c r="X3363" s="4">
        <f t="shared" ca="1" si="469"/>
        <v>0.31609183638272509</v>
      </c>
      <c r="Y3363" s="4">
        <f t="shared" ca="1" si="469"/>
        <v>0.10956207182137824</v>
      </c>
      <c r="Z3363" s="4">
        <f t="shared" ca="1" si="470"/>
        <v>0.53541343145795528</v>
      </c>
      <c r="AA3363" s="4">
        <f t="shared" ca="1" si="471"/>
        <v>0.51739528166935056</v>
      </c>
      <c r="AB3363" s="4">
        <f ca="1">Sheet1!AC3363</f>
        <v>0.35316066416299241</v>
      </c>
      <c r="AC3363" s="7">
        <f t="shared" ca="1" si="472"/>
        <v>1.1812594994150818</v>
      </c>
      <c r="AD3363" s="4">
        <f t="shared" ca="1" si="473"/>
        <v>0.6324622020241355</v>
      </c>
      <c r="AE3363" s="4">
        <f t="shared" ca="1" si="474"/>
        <v>0.61117809142446233</v>
      </c>
      <c r="AF3363" s="21">
        <f ca="1">(Sheet1!B$4*EXP(-Sheet1!B$8*Sheet1!B$7)*NORMSDIST((LN(Sheet1!B$4/(Sheet1!B$5+AD3363))-Sheet1!B$8*Sheet1!B$7+Sheet1!B$9*Sheet1!B$7+0.5*Sheet1!B$6*Sheet1!B$6*Sheet1!B$7)/(Sheet1!B$6*SQRT(Sheet1!B$7)))-(Sheet1!B$5+AD3363)*EXP(-Sheet1!B$9*Sheet1!B$7)*NORMSDIST((LN(Sheet1!B$4/(Sheet1!B$5+AD3363))-Sheet1!B$8*Sheet1!B$7+Sheet1!B$9*Sheet1!B$7-0.5*Sheet1!B$6*Sheet1!B$6*Sheet1!B$7)/(Sheet1!B$6*SQRT(Sheet1!B$7))))*400+100*AE3363-400*Sheet1!$B$13</f>
        <v>-39.203925985755632</v>
      </c>
    </row>
    <row r="3364" spans="22:32" x14ac:dyDescent="0.25">
      <c r="V3364" s="7" t="e">
        <f t="shared" si="468"/>
        <v>#VALUE!</v>
      </c>
      <c r="X3364" s="4">
        <f t="shared" ca="1" si="469"/>
        <v>0.29280125579115535</v>
      </c>
      <c r="Y3364" s="4">
        <f t="shared" ca="1" si="469"/>
        <v>1.0570260044987638</v>
      </c>
      <c r="Z3364" s="4">
        <f t="shared" ca="1" si="470"/>
        <v>0.49596258762128759</v>
      </c>
      <c r="AA3364" s="4">
        <f t="shared" ca="1" si="471"/>
        <v>1.8199282285640648</v>
      </c>
      <c r="AB3364" s="4">
        <f ca="1">Sheet1!AC3364</f>
        <v>0.77643209947828995</v>
      </c>
      <c r="AC3364" s="7">
        <f t="shared" ca="1" si="472"/>
        <v>0.85845411482046974</v>
      </c>
      <c r="AD3364" s="4">
        <f t="shared" ca="1" si="473"/>
        <v>0.4257611241405021</v>
      </c>
      <c r="AE3364" s="4">
        <f t="shared" ca="1" si="474"/>
        <v>1.5623248764887498</v>
      </c>
      <c r="AF3364" s="21">
        <f ca="1">(Sheet1!B$4*EXP(-Sheet1!B$8*Sheet1!B$7)*NORMSDIST((LN(Sheet1!B$4/(Sheet1!B$5+AD3364))-Sheet1!B$8*Sheet1!B$7+Sheet1!B$9*Sheet1!B$7+0.5*Sheet1!B$6*Sheet1!B$6*Sheet1!B$7)/(Sheet1!B$6*SQRT(Sheet1!B$7)))-(Sheet1!B$5+AD3364)*EXP(-Sheet1!B$9*Sheet1!B$7)*NORMSDIST((LN(Sheet1!B$4/(Sheet1!B$5+AD3364))-Sheet1!B$8*Sheet1!B$7+Sheet1!B$9*Sheet1!B$7-0.5*Sheet1!B$6*Sheet1!B$6*Sheet1!B$7)/(Sheet1!B$6*SQRT(Sheet1!B$7))))*400+100*AE3364-400*Sheet1!$B$13</f>
        <v>88.471665885207585</v>
      </c>
    </row>
    <row r="3365" spans="22:32" x14ac:dyDescent="0.25">
      <c r="V3365" s="7" t="e">
        <f t="shared" si="468"/>
        <v>#VALUE!</v>
      </c>
      <c r="X3365" s="4">
        <f t="shared" ca="1" si="469"/>
        <v>-2.3404925002815176E-3</v>
      </c>
      <c r="Y3365" s="4">
        <f t="shared" ca="1" si="469"/>
        <v>6.1160331666223845E-2</v>
      </c>
      <c r="Z3365" s="4">
        <f t="shared" ca="1" si="470"/>
        <v>-3.9644526578663086E-3</v>
      </c>
      <c r="AA3365" s="4">
        <f t="shared" ca="1" si="471"/>
        <v>8.311755731175148E-2</v>
      </c>
      <c r="AB3365" s="4">
        <f ca="1">Sheet1!AC3365</f>
        <v>0.90248739673761913</v>
      </c>
      <c r="AC3365" s="7">
        <f t="shared" ca="1" si="472"/>
        <v>0.75444267782215768</v>
      </c>
      <c r="AD3365" s="4">
        <f t="shared" ca="1" si="473"/>
        <v>-2.9909522792998283E-3</v>
      </c>
      <c r="AE3365" s="4">
        <f t="shared" ca="1" si="474"/>
        <v>6.2707432512314448E-2</v>
      </c>
      <c r="AF3365" s="21">
        <f ca="1">(Sheet1!B$4*EXP(-Sheet1!B$8*Sheet1!B$7)*NORMSDIST((LN(Sheet1!B$4/(Sheet1!B$5+AD3365))-Sheet1!B$8*Sheet1!B$7+Sheet1!B$9*Sheet1!B$7+0.5*Sheet1!B$6*Sheet1!B$6*Sheet1!B$7)/(Sheet1!B$6*SQRT(Sheet1!B$7)))-(Sheet1!B$5+AD3365)*EXP(-Sheet1!B$9*Sheet1!B$7)*NORMSDIST((LN(Sheet1!B$4/(Sheet1!B$5+AD3365))-Sheet1!B$8*Sheet1!B$7+Sheet1!B$9*Sheet1!B$7-0.5*Sheet1!B$6*Sheet1!B$6*Sheet1!B$7)/(Sheet1!B$6*SQRT(Sheet1!B$7))))*400+100*AE3365-400*Sheet1!$B$13</f>
        <v>6.7500676321560604</v>
      </c>
    </row>
    <row r="3366" spans="22:32" x14ac:dyDescent="0.25">
      <c r="V3366" s="7" t="e">
        <f t="shared" si="468"/>
        <v>#VALUE!</v>
      </c>
      <c r="X3366" s="4">
        <f t="shared" ca="1" si="469"/>
        <v>0.84594468224534913</v>
      </c>
      <c r="Y3366" s="4">
        <f t="shared" ca="1" si="469"/>
        <v>-0.11098155460680405</v>
      </c>
      <c r="Z3366" s="4">
        <f t="shared" ca="1" si="470"/>
        <v>1.4329068106529099</v>
      </c>
      <c r="AA3366" s="4">
        <f t="shared" ca="1" si="471"/>
        <v>0.81757906256169721</v>
      </c>
      <c r="AB3366" s="4">
        <f ca="1">Sheet1!AC3366</f>
        <v>0.3113913199292101</v>
      </c>
      <c r="AC3366" s="7">
        <f t="shared" ca="1" si="472"/>
        <v>1.2249665519026696</v>
      </c>
      <c r="AD3366" s="4">
        <f t="shared" ca="1" si="473"/>
        <v>1.7552629150433465</v>
      </c>
      <c r="AE3366" s="4">
        <f t="shared" ca="1" si="474"/>
        <v>1.0015070051740191</v>
      </c>
      <c r="AF3366" s="21">
        <f ca="1">(Sheet1!B$4*EXP(-Sheet1!B$8*Sheet1!B$7)*NORMSDIST((LN(Sheet1!B$4/(Sheet1!B$5+AD3366))-Sheet1!B$8*Sheet1!B$7+Sheet1!B$9*Sheet1!B$7+0.5*Sheet1!B$6*Sheet1!B$6*Sheet1!B$7)/(Sheet1!B$6*SQRT(Sheet1!B$7)))-(Sheet1!B$5+AD3366)*EXP(-Sheet1!B$9*Sheet1!B$7)*NORMSDIST((LN(Sheet1!B$4/(Sheet1!B$5+AD3366))-Sheet1!B$8*Sheet1!B$7+Sheet1!B$9*Sheet1!B$7-0.5*Sheet1!B$6*Sheet1!B$6*Sheet1!B$7)/(Sheet1!B$6*SQRT(Sheet1!B$7))))*400+100*AE3366-400*Sheet1!$B$13</f>
        <v>-173.24315955503789</v>
      </c>
    </row>
    <row r="3367" spans="22:32" x14ac:dyDescent="0.25">
      <c r="V3367" s="7" t="e">
        <f t="shared" si="468"/>
        <v>#VALUE!</v>
      </c>
      <c r="X3367" s="4">
        <f t="shared" ca="1" si="469"/>
        <v>1.4742423945263811E-2</v>
      </c>
      <c r="Y3367" s="4">
        <f t="shared" ca="1" si="469"/>
        <v>0.1012602393455538</v>
      </c>
      <c r="Z3367" s="4">
        <f t="shared" ca="1" si="470"/>
        <v>2.4971514237350945E-2</v>
      </c>
      <c r="AA3367" s="4">
        <f t="shared" ca="1" si="471"/>
        <v>0.15903385067056383</v>
      </c>
      <c r="AB3367" s="4">
        <f ca="1">Sheet1!AC3367</f>
        <v>6.3410465136869876E-2</v>
      </c>
      <c r="AC3367" s="7">
        <f t="shared" ca="1" si="472"/>
        <v>1.768948944123796</v>
      </c>
      <c r="AD3367" s="4">
        <f t="shared" ca="1" si="473"/>
        <v>4.4173333743334292E-2</v>
      </c>
      <c r="AE3367" s="4">
        <f t="shared" ca="1" si="474"/>
        <v>0.28132276222363534</v>
      </c>
      <c r="AF3367" s="21">
        <f ca="1">(Sheet1!B$4*EXP(-Sheet1!B$8*Sheet1!B$7)*NORMSDIST((LN(Sheet1!B$4/(Sheet1!B$5+AD3367))-Sheet1!B$8*Sheet1!B$7+Sheet1!B$9*Sheet1!B$7+0.5*Sheet1!B$6*Sheet1!B$6*Sheet1!B$7)/(Sheet1!B$6*SQRT(Sheet1!B$7)))-(Sheet1!B$5+AD3367)*EXP(-Sheet1!B$9*Sheet1!B$7)*NORMSDIST((LN(Sheet1!B$4/(Sheet1!B$5+AD3367))-Sheet1!B$8*Sheet1!B$7+Sheet1!B$9*Sheet1!B$7-0.5*Sheet1!B$6*Sheet1!B$6*Sheet1!B$7)/(Sheet1!B$6*SQRT(Sheet1!B$7))))*400+100*AE3367-400*Sheet1!$B$13</f>
        <v>21.058526063474346</v>
      </c>
    </row>
    <row r="3368" spans="22:32" x14ac:dyDescent="0.25">
      <c r="V3368" s="7" t="e">
        <f t="shared" si="468"/>
        <v>#VALUE!</v>
      </c>
      <c r="X3368" s="4">
        <f t="shared" ca="1" si="469"/>
        <v>-0.7109343723465521</v>
      </c>
      <c r="Y3368" s="4">
        <f t="shared" ca="1" si="469"/>
        <v>-1.7087452537833299</v>
      </c>
      <c r="Z3368" s="4">
        <f t="shared" ca="1" si="470"/>
        <v>-1.2042190529039487</v>
      </c>
      <c r="AA3368" s="4">
        <f t="shared" ca="1" si="471"/>
        <v>-3.2153938775826614</v>
      </c>
      <c r="AB3368" s="4">
        <f ca="1">Sheet1!AC3368</f>
        <v>1.0717033863323011E-2</v>
      </c>
      <c r="AC3368" s="7">
        <f t="shared" ca="1" si="472"/>
        <v>2.4644643988214705</v>
      </c>
      <c r="AD3368" s="4">
        <f t="shared" ca="1" si="473"/>
        <v>-2.9677549842642907</v>
      </c>
      <c r="AE3368" s="4">
        <f t="shared" ca="1" si="474"/>
        <v>-7.9242237394909907</v>
      </c>
      <c r="AF3368" s="21">
        <f ca="1">(Sheet1!B$4*EXP(-Sheet1!B$8*Sheet1!B$7)*NORMSDIST((LN(Sheet1!B$4/(Sheet1!B$5+AD3368))-Sheet1!B$8*Sheet1!B$7+Sheet1!B$9*Sheet1!B$7+0.5*Sheet1!B$6*Sheet1!B$6*Sheet1!B$7)/(Sheet1!B$6*SQRT(Sheet1!B$7)))-(Sheet1!B$5+AD3368)*EXP(-Sheet1!B$9*Sheet1!B$7)*NORMSDIST((LN(Sheet1!B$4/(Sheet1!B$5+AD3368))-Sheet1!B$8*Sheet1!B$7+Sheet1!B$9*Sheet1!B$7-0.5*Sheet1!B$6*Sheet1!B$6*Sheet1!B$7)/(Sheet1!B$6*SQRT(Sheet1!B$7))))*400+100*AE3368-400*Sheet1!$B$13</f>
        <v>-293.71268759577379</v>
      </c>
    </row>
    <row r="3369" spans="22:32" x14ac:dyDescent="0.25">
      <c r="V3369" s="7" t="e">
        <f t="shared" si="468"/>
        <v>#VALUE!</v>
      </c>
      <c r="X3369" s="4">
        <f t="shared" ca="1" si="469"/>
        <v>-0.88557163951505025</v>
      </c>
      <c r="Y3369" s="4">
        <f t="shared" ca="1" si="469"/>
        <v>1.9761017245795935</v>
      </c>
      <c r="Z3369" s="4">
        <f t="shared" ca="1" si="470"/>
        <v>-1.5000290919899042</v>
      </c>
      <c r="AA3369" s="4">
        <f t="shared" ca="1" si="471"/>
        <v>1.753666516295183</v>
      </c>
      <c r="AB3369" s="4">
        <f ca="1">Sheet1!AC3369</f>
        <v>0.89705204851472065</v>
      </c>
      <c r="AC3369" s="7">
        <f t="shared" ca="1" si="472"/>
        <v>0.75984789605513003</v>
      </c>
      <c r="AD3369" s="4">
        <f t="shared" ca="1" si="473"/>
        <v>-1.1397939495700158</v>
      </c>
      <c r="AE3369" s="4">
        <f t="shared" ca="1" si="474"/>
        <v>1.3325198127892242</v>
      </c>
      <c r="AF3369" s="21">
        <f ca="1">(Sheet1!B$4*EXP(-Sheet1!B$8*Sheet1!B$7)*NORMSDIST((LN(Sheet1!B$4/(Sheet1!B$5+AD3369))-Sheet1!B$8*Sheet1!B$7+Sheet1!B$9*Sheet1!B$7+0.5*Sheet1!B$6*Sheet1!B$6*Sheet1!B$7)/(Sheet1!B$6*SQRT(Sheet1!B$7)))-(Sheet1!B$5+AD3369)*EXP(-Sheet1!B$9*Sheet1!B$7)*NORMSDIST((LN(Sheet1!B$4/(Sheet1!B$5+AD3369))-Sheet1!B$8*Sheet1!B$7+Sheet1!B$9*Sheet1!B$7-0.5*Sheet1!B$6*Sheet1!B$6*Sheet1!B$7)/(Sheet1!B$6*SQRT(Sheet1!B$7))))*400+100*AE3369-400*Sheet1!$B$13</f>
        <v>319.28370225117214</v>
      </c>
    </row>
    <row r="3370" spans="22:32" x14ac:dyDescent="0.25">
      <c r="V3370" s="7" t="e">
        <f t="shared" si="468"/>
        <v>#VALUE!</v>
      </c>
      <c r="X3370" s="4">
        <f t="shared" ca="1" si="469"/>
        <v>-1.2336728714405865</v>
      </c>
      <c r="Y3370" s="4">
        <f t="shared" ca="1" si="469"/>
        <v>1.5848721252543312</v>
      </c>
      <c r="Z3370" s="4">
        <f t="shared" ca="1" si="470"/>
        <v>-2.0896617671417093</v>
      </c>
      <c r="AA3370" s="4">
        <f t="shared" ca="1" si="471"/>
        <v>0.80425248730036603</v>
      </c>
      <c r="AB3370" s="4">
        <f ca="1">Sheet1!AC3370</f>
        <v>1.867174901766111E-2</v>
      </c>
      <c r="AC3370" s="7">
        <f t="shared" ca="1" si="472"/>
        <v>2.2317698216860729</v>
      </c>
      <c r="AD3370" s="4">
        <f t="shared" ca="1" si="473"/>
        <v>-4.6636440694380568</v>
      </c>
      <c r="AE3370" s="4">
        <f t="shared" ca="1" si="474"/>
        <v>1.7949064301729185</v>
      </c>
      <c r="AF3370" s="21">
        <f ca="1">(Sheet1!B$4*EXP(-Sheet1!B$8*Sheet1!B$7)*NORMSDIST((LN(Sheet1!B$4/(Sheet1!B$5+AD3370))-Sheet1!B$8*Sheet1!B$7+Sheet1!B$9*Sheet1!B$7+0.5*Sheet1!B$6*Sheet1!B$6*Sheet1!B$7)/(Sheet1!B$6*SQRT(Sheet1!B$7)))-(Sheet1!B$5+AD3370)*EXP(-Sheet1!B$9*Sheet1!B$7)*NORMSDIST((LN(Sheet1!B$4/(Sheet1!B$5+AD3370))-Sheet1!B$8*Sheet1!B$7+Sheet1!B$9*Sheet1!B$7-0.5*Sheet1!B$6*Sheet1!B$6*Sheet1!B$7)/(Sheet1!B$6*SQRT(Sheet1!B$7))))*400+100*AE3370-400*Sheet1!$B$13</f>
        <v>984.41802174085933</v>
      </c>
    </row>
    <row r="3371" spans="22:32" x14ac:dyDescent="0.25">
      <c r="V3371" s="7" t="e">
        <f t="shared" si="468"/>
        <v>#VALUE!</v>
      </c>
      <c r="X3371" s="4">
        <f t="shared" ca="1" si="469"/>
        <v>0.40745406641761611</v>
      </c>
      <c r="Y3371" s="4">
        <f t="shared" ca="1" si="469"/>
        <v>0.72514860917695989</v>
      </c>
      <c r="Z3371" s="4">
        <f t="shared" ca="1" si="470"/>
        <v>0.69016771315159486</v>
      </c>
      <c r="AA3371" s="4">
        <f t="shared" ca="1" si="471"/>
        <v>1.4862033228630218</v>
      </c>
      <c r="AB3371" s="4">
        <f ca="1">Sheet1!AC3371</f>
        <v>0.72798494553730075</v>
      </c>
      <c r="AC3371" s="7">
        <f t="shared" ca="1" si="472"/>
        <v>0.89284975522977195</v>
      </c>
      <c r="AD3371" s="4">
        <f t="shared" ca="1" si="473"/>
        <v>0.61621607375489296</v>
      </c>
      <c r="AE3371" s="4">
        <f t="shared" ca="1" si="474"/>
        <v>1.3269562730399227</v>
      </c>
      <c r="AF3371" s="21">
        <f ca="1">(Sheet1!B$4*EXP(-Sheet1!B$8*Sheet1!B$7)*NORMSDIST((LN(Sheet1!B$4/(Sheet1!B$5+AD3371))-Sheet1!B$8*Sheet1!B$7+Sheet1!B$9*Sheet1!B$7+0.5*Sheet1!B$6*Sheet1!B$6*Sheet1!B$7)/(Sheet1!B$6*SQRT(Sheet1!B$7)))-(Sheet1!B$5+AD3371)*EXP(-Sheet1!B$9*Sheet1!B$7)*NORMSDIST((LN(Sheet1!B$4/(Sheet1!B$5+AD3371))-Sheet1!B$8*Sheet1!B$7+Sheet1!B$9*Sheet1!B$7-0.5*Sheet1!B$6*Sheet1!B$6*Sheet1!B$7)/(Sheet1!B$6*SQRT(Sheet1!B$7))))*400+100*AE3371-400*Sheet1!$B$13</f>
        <v>34.925163565652838</v>
      </c>
    </row>
    <row r="3372" spans="22:32" x14ac:dyDescent="0.25">
      <c r="V3372" s="7" t="e">
        <f t="shared" si="468"/>
        <v>#VALUE!</v>
      </c>
      <c r="X3372" s="4">
        <f t="shared" ca="1" si="469"/>
        <v>-0.2032035608139959</v>
      </c>
      <c r="Y3372" s="4">
        <f t="shared" ca="1" si="469"/>
        <v>1.1594254919373899</v>
      </c>
      <c r="Z3372" s="4">
        <f t="shared" ca="1" si="470"/>
        <v>-0.34419717074933864</v>
      </c>
      <c r="AA3372" s="4">
        <f t="shared" ca="1" si="471"/>
        <v>1.3929269247037568</v>
      </c>
      <c r="AB3372" s="4">
        <f ca="1">Sheet1!AC3372</f>
        <v>0.96261910753294666</v>
      </c>
      <c r="AC3372" s="7">
        <f t="shared" ca="1" si="472"/>
        <v>0.67751532267818293</v>
      </c>
      <c r="AD3372" s="4">
        <f t="shared" ca="1" si="473"/>
        <v>-0.23319885720515579</v>
      </c>
      <c r="AE3372" s="4">
        <f t="shared" ca="1" si="474"/>
        <v>0.94372933485779475</v>
      </c>
      <c r="AF3372" s="21">
        <f ca="1">(Sheet1!B$4*EXP(-Sheet1!B$8*Sheet1!B$7)*NORMSDIST((LN(Sheet1!B$4/(Sheet1!B$5+AD3372))-Sheet1!B$8*Sheet1!B$7+Sheet1!B$9*Sheet1!B$7+0.5*Sheet1!B$6*Sheet1!B$6*Sheet1!B$7)/(Sheet1!B$6*SQRT(Sheet1!B$7)))-(Sheet1!B$5+AD3372)*EXP(-Sheet1!B$9*Sheet1!B$7)*NORMSDIST((LN(Sheet1!B$4/(Sheet1!B$5+AD3372))-Sheet1!B$8*Sheet1!B$7+Sheet1!B$9*Sheet1!B$7-0.5*Sheet1!B$6*Sheet1!B$6*Sheet1!B$7)/(Sheet1!B$6*SQRT(Sheet1!B$7))))*400+100*AE3372-400*Sheet1!$B$13</f>
        <v>131.88391441876638</v>
      </c>
    </row>
    <row r="3373" spans="22:32" x14ac:dyDescent="0.25">
      <c r="V3373" s="7" t="e">
        <f t="shared" si="468"/>
        <v>#VALUE!</v>
      </c>
      <c r="X3373" s="4">
        <f t="shared" ca="1" si="469"/>
        <v>0.71720389264939899</v>
      </c>
      <c r="Y3373" s="4">
        <f t="shared" ca="1" si="469"/>
        <v>-1.0999552138668167</v>
      </c>
      <c r="Z3373" s="4">
        <f t="shared" ca="1" si="470"/>
        <v>1.2148387051460212</v>
      </c>
      <c r="AA3373" s="4">
        <f t="shared" ca="1" si="471"/>
        <v>-0.71811139016433079</v>
      </c>
      <c r="AB3373" s="4">
        <f ca="1">Sheet1!AC3373</f>
        <v>8.3631973496869572E-2</v>
      </c>
      <c r="AC3373" s="7">
        <f t="shared" ca="1" si="472"/>
        <v>1.67160375881677</v>
      </c>
      <c r="AD3373" s="4">
        <f t="shared" ca="1" si="473"/>
        <v>2.0307289458781868</v>
      </c>
      <c r="AE3373" s="4">
        <f t="shared" ca="1" si="474"/>
        <v>-1.2003976990478316</v>
      </c>
      <c r="AF3373" s="21">
        <f ca="1">(Sheet1!B$4*EXP(-Sheet1!B$8*Sheet1!B$7)*NORMSDIST((LN(Sheet1!B$4/(Sheet1!B$5+AD3373))-Sheet1!B$8*Sheet1!B$7+Sheet1!B$9*Sheet1!B$7+0.5*Sheet1!B$6*Sheet1!B$6*Sheet1!B$7)/(Sheet1!B$6*SQRT(Sheet1!B$7)))-(Sheet1!B$5+AD3373)*EXP(-Sheet1!B$9*Sheet1!B$7)*NORMSDIST((LN(Sheet1!B$4/(Sheet1!B$5+AD3373))-Sheet1!B$8*Sheet1!B$7+Sheet1!B$9*Sheet1!B$7-0.5*Sheet1!B$6*Sheet1!B$6*Sheet1!B$7)/(Sheet1!B$6*SQRT(Sheet1!B$7))))*400+100*AE3373-400*Sheet1!$B$13</f>
        <v>-434.92380963356163</v>
      </c>
    </row>
    <row r="3374" spans="22:32" x14ac:dyDescent="0.25">
      <c r="V3374" s="7" t="e">
        <f t="shared" si="468"/>
        <v>#VALUE!</v>
      </c>
      <c r="X3374" s="4">
        <f t="shared" ca="1" si="469"/>
        <v>0.76691922992084316</v>
      </c>
      <c r="Y3374" s="4">
        <f t="shared" ca="1" si="469"/>
        <v>0.80282776405740652</v>
      </c>
      <c r="Z3374" s="4">
        <f t="shared" ca="1" si="470"/>
        <v>1.2990492296227243</v>
      </c>
      <c r="AA3374" s="4">
        <f t="shared" ca="1" si="471"/>
        <v>2.0087682175378876</v>
      </c>
      <c r="AB3374" s="4">
        <f ca="1">Sheet1!AC3374</f>
        <v>0.58703737283585244</v>
      </c>
      <c r="AC3374" s="7">
        <f t="shared" ca="1" si="472"/>
        <v>0.99069078578207936</v>
      </c>
      <c r="AD3374" s="4">
        <f t="shared" ca="1" si="473"/>
        <v>1.2869561020645415</v>
      </c>
      <c r="AE3374" s="4">
        <f t="shared" ca="1" si="474"/>
        <v>1.9900681638866768</v>
      </c>
      <c r="AF3374" s="21">
        <f ca="1">(Sheet1!B$4*EXP(-Sheet1!B$8*Sheet1!B$7)*NORMSDIST((LN(Sheet1!B$4/(Sheet1!B$5+AD3374))-Sheet1!B$8*Sheet1!B$7+Sheet1!B$9*Sheet1!B$7+0.5*Sheet1!B$6*Sheet1!B$6*Sheet1!B$7)/(Sheet1!B$6*SQRT(Sheet1!B$7)))-(Sheet1!B$5+AD3374)*EXP(-Sheet1!B$9*Sheet1!B$7)*NORMSDIST((LN(Sheet1!B$4/(Sheet1!B$5+AD3374))-Sheet1!B$8*Sheet1!B$7+Sheet1!B$9*Sheet1!B$7-0.5*Sheet1!B$6*Sheet1!B$6*Sheet1!B$7)/(Sheet1!B$6*SQRT(Sheet1!B$7))))*400+100*AE3374-400*Sheet1!$B$13</f>
        <v>-2.9768361962919698</v>
      </c>
    </row>
    <row r="3375" spans="22:32" x14ac:dyDescent="0.25">
      <c r="V3375" s="7" t="e">
        <f t="shared" si="468"/>
        <v>#VALUE!</v>
      </c>
      <c r="X3375" s="4">
        <f t="shared" ca="1" si="469"/>
        <v>-1.394601989147328</v>
      </c>
      <c r="Y3375" s="4">
        <f t="shared" ca="1" si="469"/>
        <v>-0.13592971674793111</v>
      </c>
      <c r="Z3375" s="4">
        <f t="shared" ca="1" si="470"/>
        <v>-2.3622522019941314</v>
      </c>
      <c r="AA3375" s="4">
        <f t="shared" ca="1" si="471"/>
        <v>-1.7952559033890689</v>
      </c>
      <c r="AB3375" s="4">
        <f ca="1">Sheet1!AC3375</f>
        <v>0.11837630213588468</v>
      </c>
      <c r="AC3375" s="7">
        <f t="shared" ca="1" si="472"/>
        <v>1.5521061689377453</v>
      </c>
      <c r="AD3375" s="4">
        <f t="shared" ca="1" si="473"/>
        <v>-3.6664662153018641</v>
      </c>
      <c r="AE3375" s="4">
        <f t="shared" ca="1" si="474"/>
        <v>-2.786427762472079</v>
      </c>
      <c r="AF3375" s="21">
        <f ca="1">(Sheet1!B$4*EXP(-Sheet1!B$8*Sheet1!B$7)*NORMSDIST((LN(Sheet1!B$4/(Sheet1!B$5+AD3375))-Sheet1!B$8*Sheet1!B$7+Sheet1!B$9*Sheet1!B$7+0.5*Sheet1!B$6*Sheet1!B$6*Sheet1!B$7)/(Sheet1!B$6*SQRT(Sheet1!B$7)))-(Sheet1!B$5+AD3375)*EXP(-Sheet1!B$9*Sheet1!B$7)*NORMSDIST((LN(Sheet1!B$4/(Sheet1!B$5+AD3375))-Sheet1!B$8*Sheet1!B$7+Sheet1!B$9*Sheet1!B$7-0.5*Sheet1!B$6*Sheet1!B$6*Sheet1!B$7)/(Sheet1!B$6*SQRT(Sheet1!B$7))))*400+100*AE3375-400*Sheet1!$B$13</f>
        <v>344.3280668589523</v>
      </c>
    </row>
    <row r="3376" spans="22:32" x14ac:dyDescent="0.25">
      <c r="V3376" s="7" t="e">
        <f t="shared" si="468"/>
        <v>#VALUE!</v>
      </c>
      <c r="X3376" s="4">
        <f t="shared" ca="1" si="469"/>
        <v>0.73671372506800059</v>
      </c>
      <c r="Y3376" s="4">
        <f t="shared" ca="1" si="469"/>
        <v>1.25535734063587</v>
      </c>
      <c r="Z3376" s="4">
        <f t="shared" ca="1" si="470"/>
        <v>1.2478855134469014</v>
      </c>
      <c r="AA3376" s="4">
        <f t="shared" ca="1" si="471"/>
        <v>2.6089326816154284</v>
      </c>
      <c r="AB3376" s="4">
        <f ca="1">Sheet1!AC3376</f>
        <v>0.93901146299530536</v>
      </c>
      <c r="AC3376" s="7">
        <f t="shared" ca="1" si="472"/>
        <v>0.712975895051147</v>
      </c>
      <c r="AD3376" s="4">
        <f t="shared" ca="1" si="473"/>
        <v>0.88971229087116466</v>
      </c>
      <c r="AE3376" s="4">
        <f t="shared" ca="1" si="474"/>
        <v>1.8601061138029491</v>
      </c>
      <c r="AF3376" s="21">
        <f ca="1">(Sheet1!B$4*EXP(-Sheet1!B$8*Sheet1!B$7)*NORMSDIST((LN(Sheet1!B$4/(Sheet1!B$5+AD3376))-Sheet1!B$8*Sheet1!B$7+Sheet1!B$9*Sheet1!B$7+0.5*Sheet1!B$6*Sheet1!B$6*Sheet1!B$7)/(Sheet1!B$6*SQRT(Sheet1!B$7)))-(Sheet1!B$5+AD3376)*EXP(-Sheet1!B$9*Sheet1!B$7)*NORMSDIST((LN(Sheet1!B$4/(Sheet1!B$5+AD3376))-Sheet1!B$8*Sheet1!B$7+Sheet1!B$9*Sheet1!B$7-0.5*Sheet1!B$6*Sheet1!B$6*Sheet1!B$7)/(Sheet1!B$6*SQRT(Sheet1!B$7))))*400+100*AE3376-400*Sheet1!$B$13</f>
        <v>45.470392827406613</v>
      </c>
    </row>
    <row r="3377" spans="22:32" x14ac:dyDescent="0.25">
      <c r="V3377" s="7" t="e">
        <f t="shared" si="468"/>
        <v>#VALUE!</v>
      </c>
      <c r="X3377" s="4">
        <f t="shared" ca="1" si="469"/>
        <v>-0.16716942490026573</v>
      </c>
      <c r="Y3377" s="4">
        <f t="shared" ca="1" si="469"/>
        <v>0.98834145286248254</v>
      </c>
      <c r="Z3377" s="4">
        <f t="shared" ca="1" si="470"/>
        <v>-0.28316060435148843</v>
      </c>
      <c r="AA3377" s="4">
        <f t="shared" ca="1" si="471"/>
        <v>1.1943478106064791</v>
      </c>
      <c r="AB3377" s="4">
        <f ca="1">Sheet1!AC3377</f>
        <v>2.5649566207063268E-2</v>
      </c>
      <c r="AC3377" s="7">
        <f t="shared" ca="1" si="472"/>
        <v>2.105570260944535</v>
      </c>
      <c r="AD3377" s="4">
        <f t="shared" ca="1" si="473"/>
        <v>-0.59621454759357573</v>
      </c>
      <c r="AE3377" s="4">
        <f t="shared" ca="1" si="474"/>
        <v>2.5147832312372183</v>
      </c>
      <c r="AF3377" s="21">
        <f ca="1">(Sheet1!B$4*EXP(-Sheet1!B$8*Sheet1!B$7)*NORMSDIST((LN(Sheet1!B$4/(Sheet1!B$5+AD3377))-Sheet1!B$8*Sheet1!B$7+Sheet1!B$9*Sheet1!B$7+0.5*Sheet1!B$6*Sheet1!B$6*Sheet1!B$7)/(Sheet1!B$6*SQRT(Sheet1!B$7)))-(Sheet1!B$5+AD3377)*EXP(-Sheet1!B$9*Sheet1!B$7)*NORMSDIST((LN(Sheet1!B$4/(Sheet1!B$5+AD3377))-Sheet1!B$8*Sheet1!B$7+Sheet1!B$9*Sheet1!B$7-0.5*Sheet1!B$6*Sheet1!B$6*Sheet1!B$7)/(Sheet1!B$6*SQRT(Sheet1!B$7))))*400+100*AE3377-400*Sheet1!$B$13</f>
        <v>347.94392108575903</v>
      </c>
    </row>
    <row r="3378" spans="22:32" x14ac:dyDescent="0.25">
      <c r="V3378" s="7" t="e">
        <f t="shared" si="468"/>
        <v>#VALUE!</v>
      </c>
      <c r="X3378" s="4">
        <f t="shared" ca="1" si="469"/>
        <v>-0.62070923703936509</v>
      </c>
      <c r="Y3378" s="4">
        <f t="shared" ca="1" si="469"/>
        <v>-2.8680309153300901E-2</v>
      </c>
      <c r="Z3378" s="4">
        <f t="shared" ca="1" si="470"/>
        <v>-1.0513908436993045</v>
      </c>
      <c r="AA3378" s="4">
        <f t="shared" ca="1" si="471"/>
        <v>-0.75438851905402959</v>
      </c>
      <c r="AB3378" s="4">
        <f ca="1">Sheet1!AC3378</f>
        <v>0.32136358938273124</v>
      </c>
      <c r="AC3378" s="7">
        <f t="shared" ca="1" si="472"/>
        <v>1.2140880282611046</v>
      </c>
      <c r="AD3378" s="4">
        <f t="shared" ca="1" si="473"/>
        <v>-1.2764810363586678</v>
      </c>
      <c r="AE3378" s="4">
        <f t="shared" ca="1" si="474"/>
        <v>-0.91589406964112152</v>
      </c>
      <c r="AF3378" s="21">
        <f ca="1">(Sheet1!B$4*EXP(-Sheet1!B$8*Sheet1!B$7)*NORMSDIST((LN(Sheet1!B$4/(Sheet1!B$5+AD3378))-Sheet1!B$8*Sheet1!B$7+Sheet1!B$9*Sheet1!B$7+0.5*Sheet1!B$6*Sheet1!B$6*Sheet1!B$7)/(Sheet1!B$6*SQRT(Sheet1!B$7)))-(Sheet1!B$5+AD3378)*EXP(-Sheet1!B$9*Sheet1!B$7)*NORMSDIST((LN(Sheet1!B$4/(Sheet1!B$5+AD3378))-Sheet1!B$8*Sheet1!B$7+Sheet1!B$9*Sheet1!B$7-0.5*Sheet1!B$6*Sheet1!B$6*Sheet1!B$7)/(Sheet1!B$6*SQRT(Sheet1!B$7))))*400+100*AE3378-400*Sheet1!$B$13</f>
        <v>117.20862940356119</v>
      </c>
    </row>
    <row r="3379" spans="22:32" x14ac:dyDescent="0.25">
      <c r="V3379" s="7" t="e">
        <f t="shared" si="468"/>
        <v>#VALUE!</v>
      </c>
      <c r="X3379" s="4">
        <f t="shared" ca="1" si="469"/>
        <v>0.23988983382262363</v>
      </c>
      <c r="Y3379" s="4">
        <f t="shared" ca="1" si="469"/>
        <v>-0.46436038068524532</v>
      </c>
      <c r="Z3379" s="4">
        <f t="shared" ca="1" si="470"/>
        <v>0.40633836219463038</v>
      </c>
      <c r="AA3379" s="4">
        <f t="shared" ca="1" si="471"/>
        <v>-0.37551398799633001</v>
      </c>
      <c r="AB3379" s="4">
        <f ca="1">Sheet1!AC3379</f>
        <v>0.44707094302010186</v>
      </c>
      <c r="AC3379" s="7">
        <f t="shared" ca="1" si="472"/>
        <v>1.0966813562389082</v>
      </c>
      <c r="AD3379" s="4">
        <f t="shared" ca="1" si="473"/>
        <v>0.44562370614350394</v>
      </c>
      <c r="AE3379" s="4">
        <f t="shared" ca="1" si="474"/>
        <v>-0.41181918964249625</v>
      </c>
      <c r="AF3379" s="21">
        <f ca="1">(Sheet1!B$4*EXP(-Sheet1!B$8*Sheet1!B$7)*NORMSDIST((LN(Sheet1!B$4/(Sheet1!B$5+AD3379))-Sheet1!B$8*Sheet1!B$7+Sheet1!B$9*Sheet1!B$7+0.5*Sheet1!B$6*Sheet1!B$6*Sheet1!B$7)/(Sheet1!B$6*SQRT(Sheet1!B$7)))-(Sheet1!B$5+AD3379)*EXP(-Sheet1!B$9*Sheet1!B$7)*NORMSDIST((LN(Sheet1!B$4/(Sheet1!B$5+AD3379))-Sheet1!B$8*Sheet1!B$7+Sheet1!B$9*Sheet1!B$7-0.5*Sheet1!B$6*Sheet1!B$6*Sheet1!B$7)/(Sheet1!B$6*SQRT(Sheet1!B$7))))*400+100*AE3379-400*Sheet1!$B$13</f>
        <v>-112.0811402873951</v>
      </c>
    </row>
    <row r="3380" spans="22:32" x14ac:dyDescent="0.25">
      <c r="V3380" s="7" t="e">
        <f t="shared" si="468"/>
        <v>#VALUE!</v>
      </c>
      <c r="X3380" s="4">
        <f t="shared" ca="1" si="469"/>
        <v>0.89773369353023247</v>
      </c>
      <c r="Y3380" s="4">
        <f t="shared" ca="1" si="469"/>
        <v>0.57212793217046887</v>
      </c>
      <c r="Z3380" s="4">
        <f t="shared" ca="1" si="470"/>
        <v>1.5206298362177977</v>
      </c>
      <c r="AA3380" s="4">
        <f t="shared" ca="1" si="471"/>
        <v>1.8355940403408184</v>
      </c>
      <c r="AB3380" s="4">
        <f ca="1">Sheet1!AC3380</f>
        <v>0.81677156507504478</v>
      </c>
      <c r="AC3380" s="7">
        <f t="shared" ca="1" si="472"/>
        <v>0.82839656704031805</v>
      </c>
      <c r="AD3380" s="4">
        <f t="shared" ca="1" si="473"/>
        <v>1.2596845360619047</v>
      </c>
      <c r="AE3380" s="4">
        <f t="shared" ca="1" si="474"/>
        <v>1.5205998014980011</v>
      </c>
      <c r="AF3380" s="21">
        <f ca="1">(Sheet1!B$4*EXP(-Sheet1!B$8*Sheet1!B$7)*NORMSDIST((LN(Sheet1!B$4/(Sheet1!B$5+AD3380))-Sheet1!B$8*Sheet1!B$7+Sheet1!B$9*Sheet1!B$7+0.5*Sheet1!B$6*Sheet1!B$6*Sheet1!B$7)/(Sheet1!B$6*SQRT(Sheet1!B$7)))-(Sheet1!B$5+AD3380)*EXP(-Sheet1!B$9*Sheet1!B$7)*NORMSDIST((LN(Sheet1!B$4/(Sheet1!B$5+AD3380))-Sheet1!B$8*Sheet1!B$7+Sheet1!B$9*Sheet1!B$7-0.5*Sheet1!B$6*Sheet1!B$6*Sheet1!B$7)/(Sheet1!B$6*SQRT(Sheet1!B$7))))*400+100*AE3380-400*Sheet1!$B$13</f>
        <v>-45.73104503320792</v>
      </c>
    </row>
    <row r="3381" spans="22:32" x14ac:dyDescent="0.25">
      <c r="V3381" s="7" t="e">
        <f t="shared" si="468"/>
        <v>#VALUE!</v>
      </c>
      <c r="X3381" s="4">
        <f t="shared" ca="1" si="469"/>
        <v>-0.26305176223240884</v>
      </c>
      <c r="Y3381" s="4">
        <f t="shared" ca="1" si="469"/>
        <v>-0.50823511116692011</v>
      </c>
      <c r="Z3381" s="4">
        <f t="shared" ca="1" si="470"/>
        <v>-0.44557128801448981</v>
      </c>
      <c r="AA3381" s="4">
        <f t="shared" ca="1" si="471"/>
        <v>-1.0157248643680814</v>
      </c>
      <c r="AB3381" s="4">
        <f ca="1">Sheet1!AC3381</f>
        <v>0.58433391704895532</v>
      </c>
      <c r="AC3381" s="7">
        <f t="shared" ca="1" si="472"/>
        <v>0.99260788662524191</v>
      </c>
      <c r="AD3381" s="4">
        <f t="shared" ca="1" si="473"/>
        <v>-0.44227757453694971</v>
      </c>
      <c r="AE3381" s="4">
        <f t="shared" ca="1" si="474"/>
        <v>-1.0082165110131118</v>
      </c>
      <c r="AF3381" s="21">
        <f ca="1">(Sheet1!B$4*EXP(-Sheet1!B$8*Sheet1!B$7)*NORMSDIST((LN(Sheet1!B$4/(Sheet1!B$5+AD3381))-Sheet1!B$8*Sheet1!B$7+Sheet1!B$9*Sheet1!B$7+0.5*Sheet1!B$6*Sheet1!B$6*Sheet1!B$7)/(Sheet1!B$6*SQRT(Sheet1!B$7)))-(Sheet1!B$5+AD3381)*EXP(-Sheet1!B$9*Sheet1!B$7)*NORMSDIST((LN(Sheet1!B$4/(Sheet1!B$5+AD3381))-Sheet1!B$8*Sheet1!B$7+Sheet1!B$9*Sheet1!B$7-0.5*Sheet1!B$6*Sheet1!B$6*Sheet1!B$7)/(Sheet1!B$6*SQRT(Sheet1!B$7))))*400+100*AE3381-400*Sheet1!$B$13</f>
        <v>-29.439566465286134</v>
      </c>
    </row>
    <row r="3382" spans="22:32" x14ac:dyDescent="0.25">
      <c r="V3382" s="7" t="e">
        <f t="shared" si="468"/>
        <v>#VALUE!</v>
      </c>
      <c r="X3382" s="4">
        <f t="shared" ca="1" si="469"/>
        <v>-1.6283672557665454</v>
      </c>
      <c r="Y3382" s="4">
        <f t="shared" ca="1" si="469"/>
        <v>0.1716501590949891</v>
      </c>
      <c r="Z3382" s="4">
        <f t="shared" ca="1" si="470"/>
        <v>-2.7582164413385906</v>
      </c>
      <c r="AA3382" s="4">
        <f t="shared" ca="1" si="471"/>
        <v>-1.6326646650036205</v>
      </c>
      <c r="AB3382" s="4">
        <f ca="1">Sheet1!AC3382</f>
        <v>0.14923644999826857</v>
      </c>
      <c r="AC3382" s="7">
        <f t="shared" ca="1" si="472"/>
        <v>1.4736273088438598</v>
      </c>
      <c r="AD3382" s="4">
        <f t="shared" ca="1" si="473"/>
        <v>-4.0645830716586753</v>
      </c>
      <c r="AE3382" s="4">
        <f t="shared" ca="1" si="474"/>
        <v>-2.4059392365337473</v>
      </c>
      <c r="AF3382" s="21">
        <f ca="1">(Sheet1!B$4*EXP(-Sheet1!B$8*Sheet1!B$7)*NORMSDIST((LN(Sheet1!B$4/(Sheet1!B$5+AD3382))-Sheet1!B$8*Sheet1!B$7+Sheet1!B$9*Sheet1!B$7+0.5*Sheet1!B$6*Sheet1!B$6*Sheet1!B$7)/(Sheet1!B$6*SQRT(Sheet1!B$7)))-(Sheet1!B$5+AD3382)*EXP(-Sheet1!B$9*Sheet1!B$7)*NORMSDIST((LN(Sheet1!B$4/(Sheet1!B$5+AD3382))-Sheet1!B$8*Sheet1!B$7+Sheet1!B$9*Sheet1!B$7-0.5*Sheet1!B$6*Sheet1!B$6*Sheet1!B$7)/(Sheet1!B$6*SQRT(Sheet1!B$7))))*400+100*AE3382-400*Sheet1!$B$13</f>
        <v>454.3681166802744</v>
      </c>
    </row>
    <row r="3383" spans="22:32" x14ac:dyDescent="0.25">
      <c r="V3383" s="7" t="e">
        <f t="shared" si="468"/>
        <v>#VALUE!</v>
      </c>
      <c r="X3383" s="4">
        <f t="shared" ca="1" si="469"/>
        <v>-0.71048045069981669</v>
      </c>
      <c r="Y3383" s="4">
        <f t="shared" ca="1" si="469"/>
        <v>0.15625779357564265</v>
      </c>
      <c r="Z3383" s="4">
        <f t="shared" ca="1" si="470"/>
        <v>-1.2034501758925304</v>
      </c>
      <c r="AA3383" s="4">
        <f t="shared" ca="1" si="471"/>
        <v>-0.59819809481499697</v>
      </c>
      <c r="AB3383" s="4">
        <f ca="1">Sheet1!AC3383</f>
        <v>0.78487547313149264</v>
      </c>
      <c r="AC3383" s="7">
        <f t="shared" ca="1" si="472"/>
        <v>0.85229955147225933</v>
      </c>
      <c r="AD3383" s="4">
        <f t="shared" ca="1" si="473"/>
        <v>-1.0257000451324152</v>
      </c>
      <c r="AE3383" s="4">
        <f t="shared" ca="1" si="474"/>
        <v>-0.50984396790238196</v>
      </c>
      <c r="AF3383" s="21">
        <f ca="1">(Sheet1!B$4*EXP(-Sheet1!B$8*Sheet1!B$7)*NORMSDIST((LN(Sheet1!B$4/(Sheet1!B$5+AD3383))-Sheet1!B$8*Sheet1!B$7+Sheet1!B$9*Sheet1!B$7+0.5*Sheet1!B$6*Sheet1!B$6*Sheet1!B$7)/(Sheet1!B$6*SQRT(Sheet1!B$7)))-(Sheet1!B$5+AD3383)*EXP(-Sheet1!B$9*Sheet1!B$7)*NORMSDIST((LN(Sheet1!B$4/(Sheet1!B$5+AD3383))-Sheet1!B$8*Sheet1!B$7+Sheet1!B$9*Sheet1!B$7-0.5*Sheet1!B$6*Sheet1!B$6*Sheet1!B$7)/(Sheet1!B$6*SQRT(Sheet1!B$7))))*400+100*AE3383-400*Sheet1!$B$13</f>
        <v>116.11940557241405</v>
      </c>
    </row>
    <row r="3384" spans="22:32" x14ac:dyDescent="0.25">
      <c r="V3384" s="7" t="e">
        <f t="shared" si="468"/>
        <v>#VALUE!</v>
      </c>
      <c r="X3384" s="4">
        <f t="shared" ca="1" si="469"/>
        <v>1.4228652422613162</v>
      </c>
      <c r="Y3384" s="4">
        <f t="shared" ca="1" si="469"/>
        <v>2.4946974115213227</v>
      </c>
      <c r="Z3384" s="4">
        <f t="shared" ca="1" si="470"/>
        <v>2.4101260272314358</v>
      </c>
      <c r="AA3384" s="4">
        <f t="shared" ca="1" si="471"/>
        <v>5.1372188083545671</v>
      </c>
      <c r="AB3384" s="4">
        <f ca="1">Sheet1!AC3384</f>
        <v>0.63424069160730168</v>
      </c>
      <c r="AC3384" s="7">
        <f t="shared" ca="1" si="472"/>
        <v>0.95765407415165482</v>
      </c>
      <c r="AD3384" s="4">
        <f t="shared" ca="1" si="473"/>
        <v>2.3080670091971265</v>
      </c>
      <c r="AE3384" s="4">
        <f t="shared" ca="1" si="474"/>
        <v>4.91967852162926</v>
      </c>
      <c r="AF3384" s="21">
        <f ca="1">(Sheet1!B$4*EXP(-Sheet1!B$8*Sheet1!B$7)*NORMSDIST((LN(Sheet1!B$4/(Sheet1!B$5+AD3384))-Sheet1!B$8*Sheet1!B$7+Sheet1!B$9*Sheet1!B$7+0.5*Sheet1!B$6*Sheet1!B$6*Sheet1!B$7)/(Sheet1!B$6*SQRT(Sheet1!B$7)))-(Sheet1!B$5+AD3384)*EXP(-Sheet1!B$9*Sheet1!B$7)*NORMSDIST((LN(Sheet1!B$4/(Sheet1!B$5+AD3384))-Sheet1!B$8*Sheet1!B$7+Sheet1!B$9*Sheet1!B$7-0.5*Sheet1!B$6*Sheet1!B$6*Sheet1!B$7)/(Sheet1!B$6*SQRT(Sheet1!B$7))))*400+100*AE3384-400*Sheet1!$B$13</f>
        <v>135.69430763976652</v>
      </c>
    </row>
    <row r="3385" spans="22:32" x14ac:dyDescent="0.25">
      <c r="V3385" s="7" t="e">
        <f t="shared" si="468"/>
        <v>#VALUE!</v>
      </c>
      <c r="X3385" s="4">
        <f t="shared" ca="1" si="469"/>
        <v>0.57393322478111508</v>
      </c>
      <c r="Y3385" s="4">
        <f t="shared" ca="1" si="469"/>
        <v>-0.41786963542416544</v>
      </c>
      <c r="Z3385" s="4">
        <f t="shared" ca="1" si="470"/>
        <v>0.97215910674680361</v>
      </c>
      <c r="AA3385" s="4">
        <f t="shared" ca="1" si="471"/>
        <v>7.4043637960454947E-2</v>
      </c>
      <c r="AB3385" s="4">
        <f ca="1">Sheet1!AC3385</f>
        <v>0.88953278764340238</v>
      </c>
      <c r="AC3385" s="7">
        <f t="shared" ca="1" si="472"/>
        <v>0.76709739105595998</v>
      </c>
      <c r="AD3385" s="4">
        <f t="shared" ca="1" si="473"/>
        <v>0.7457407144767656</v>
      </c>
      <c r="AE3385" s="4">
        <f t="shared" ca="1" si="474"/>
        <v>5.6798681503757033E-2</v>
      </c>
      <c r="AF3385" s="21">
        <f ca="1">(Sheet1!B$4*EXP(-Sheet1!B$8*Sheet1!B$7)*NORMSDIST((LN(Sheet1!B$4/(Sheet1!B$5+AD3385))-Sheet1!B$8*Sheet1!B$7+Sheet1!B$9*Sheet1!B$7+0.5*Sheet1!B$6*Sheet1!B$6*Sheet1!B$7)/(Sheet1!B$6*SQRT(Sheet1!B$7)))-(Sheet1!B$5+AD3385)*EXP(-Sheet1!B$9*Sheet1!B$7)*NORMSDIST((LN(Sheet1!B$4/(Sheet1!B$5+AD3385))-Sheet1!B$8*Sheet1!B$7+Sheet1!B$9*Sheet1!B$7-0.5*Sheet1!B$6*Sheet1!B$6*Sheet1!B$7)/(Sheet1!B$6*SQRT(Sheet1!B$7))))*400+100*AE3385-400*Sheet1!$B$13</f>
        <v>-112.3934660529012</v>
      </c>
    </row>
    <row r="3386" spans="22:32" x14ac:dyDescent="0.25">
      <c r="V3386" s="7" t="e">
        <f t="shared" si="468"/>
        <v>#VALUE!</v>
      </c>
      <c r="X3386" s="4">
        <f t="shared" ca="1" si="469"/>
        <v>-1.2296383269951157</v>
      </c>
      <c r="Y3386" s="4">
        <f t="shared" ca="1" si="469"/>
        <v>-1.1857961964147954</v>
      </c>
      <c r="Z3386" s="4">
        <f t="shared" ca="1" si="470"/>
        <v>-2.0828278377665019</v>
      </c>
      <c r="AA3386" s="4">
        <f t="shared" ca="1" si="471"/>
        <v>-3.0784635876876716</v>
      </c>
      <c r="AB3386" s="4">
        <f ca="1">Sheet1!AC3386</f>
        <v>0.82285506577780665</v>
      </c>
      <c r="AC3386" s="7">
        <f t="shared" ca="1" si="472"/>
        <v>0.82369289034018112</v>
      </c>
      <c r="AD3386" s="4">
        <f t="shared" ca="1" si="473"/>
        <v>-1.7156104817708797</v>
      </c>
      <c r="AE3386" s="4">
        <f t="shared" ca="1" si="474"/>
        <v>-2.535708570349462</v>
      </c>
      <c r="AF3386" s="21">
        <f ca="1">(Sheet1!B$4*EXP(-Sheet1!B$8*Sheet1!B$7)*NORMSDIST((LN(Sheet1!B$4/(Sheet1!B$5+AD3386))-Sheet1!B$8*Sheet1!B$7+Sheet1!B$9*Sheet1!B$7+0.5*Sheet1!B$6*Sheet1!B$6*Sheet1!B$7)/(Sheet1!B$6*SQRT(Sheet1!B$7)))-(Sheet1!B$5+AD3386)*EXP(-Sheet1!B$9*Sheet1!B$7)*NORMSDIST((LN(Sheet1!B$4/(Sheet1!B$5+AD3386))-Sheet1!B$8*Sheet1!B$7+Sheet1!B$9*Sheet1!B$7-0.5*Sheet1!B$6*Sheet1!B$6*Sheet1!B$7)/(Sheet1!B$6*SQRT(Sheet1!B$7))))*400+100*AE3386-400*Sheet1!$B$13</f>
        <v>29.035622828244414</v>
      </c>
    </row>
    <row r="3387" spans="22:32" x14ac:dyDescent="0.25">
      <c r="V3387" s="7" t="e">
        <f t="shared" si="468"/>
        <v>#VALUE!</v>
      </c>
      <c r="X3387" s="4">
        <f t="shared" ca="1" si="469"/>
        <v>0.99961566916579481</v>
      </c>
      <c r="Y3387" s="4">
        <f t="shared" ca="1" si="469"/>
        <v>-0.84039525909523927</v>
      </c>
      <c r="Z3387" s="4">
        <f t="shared" ca="1" si="470"/>
        <v>1.6932030314100461</v>
      </c>
      <c r="AA3387" s="4">
        <f t="shared" ca="1" si="471"/>
        <v>-2.9013259528679329E-2</v>
      </c>
      <c r="AB3387" s="4">
        <f ca="1">Sheet1!AC3387</f>
        <v>0.6392664065224124</v>
      </c>
      <c r="AC3387" s="7">
        <f t="shared" ca="1" si="472"/>
        <v>0.95417327945671093</v>
      </c>
      <c r="AD3387" s="4">
        <f t="shared" ca="1" si="473"/>
        <v>1.615609089266568</v>
      </c>
      <c r="AE3387" s="4">
        <f t="shared" ca="1" si="474"/>
        <v>-2.7683676992208622E-2</v>
      </c>
      <c r="AF3387" s="21">
        <f ca="1">(Sheet1!B$4*EXP(-Sheet1!B$8*Sheet1!B$7)*NORMSDIST((LN(Sheet1!B$4/(Sheet1!B$5+AD3387))-Sheet1!B$8*Sheet1!B$7+Sheet1!B$9*Sheet1!B$7+0.5*Sheet1!B$6*Sheet1!B$6*Sheet1!B$7)/(Sheet1!B$6*SQRT(Sheet1!B$7)))-(Sheet1!B$5+AD3387)*EXP(-Sheet1!B$9*Sheet1!B$7)*NORMSDIST((LN(Sheet1!B$4/(Sheet1!B$5+AD3387))-Sheet1!B$8*Sheet1!B$7+Sheet1!B$9*Sheet1!B$7-0.5*Sheet1!B$6*Sheet1!B$6*Sheet1!B$7)/(Sheet1!B$6*SQRT(Sheet1!B$7))))*400+100*AE3387-400*Sheet1!$B$13</f>
        <v>-254.9825304577721</v>
      </c>
    </row>
    <row r="3388" spans="22:32" x14ac:dyDescent="0.25">
      <c r="V3388" s="7" t="e">
        <f t="shared" si="468"/>
        <v>#VALUE!</v>
      </c>
      <c r="X3388" s="4">
        <f t="shared" ca="1" si="469"/>
        <v>3.6024988284741231E-2</v>
      </c>
      <c r="Y3388" s="4">
        <f t="shared" ca="1" si="469"/>
        <v>6.7170641920330214E-3</v>
      </c>
      <c r="Z3388" s="4">
        <f t="shared" ca="1" si="470"/>
        <v>6.1021071649606434E-2</v>
      </c>
      <c r="AA3388" s="4">
        <f t="shared" ca="1" si="471"/>
        <v>5.0872388119272735E-2</v>
      </c>
      <c r="AB3388" s="4">
        <f ca="1">Sheet1!AC3388</f>
        <v>0.74976509724289397</v>
      </c>
      <c r="AC3388" s="7">
        <f t="shared" ca="1" si="472"/>
        <v>0.87754666028719186</v>
      </c>
      <c r="AD3388" s="4">
        <f t="shared" ca="1" si="473"/>
        <v>5.3548837633257573E-2</v>
      </c>
      <c r="AE3388" s="4">
        <f t="shared" ca="1" si="474"/>
        <v>4.4642894294901606E-2</v>
      </c>
      <c r="AF3388" s="21">
        <f ca="1">(Sheet1!B$4*EXP(-Sheet1!B$8*Sheet1!B$7)*NORMSDIST((LN(Sheet1!B$4/(Sheet1!B$5+AD3388))-Sheet1!B$8*Sheet1!B$7+Sheet1!B$9*Sheet1!B$7+0.5*Sheet1!B$6*Sheet1!B$6*Sheet1!B$7)/(Sheet1!B$6*SQRT(Sheet1!B$7)))-(Sheet1!B$5+AD3388)*EXP(-Sheet1!B$9*Sheet1!B$7)*NORMSDIST((LN(Sheet1!B$4/(Sheet1!B$5+AD3388))-Sheet1!B$8*Sheet1!B$7+Sheet1!B$9*Sheet1!B$7-0.5*Sheet1!B$6*Sheet1!B$6*Sheet1!B$7)/(Sheet1!B$6*SQRT(Sheet1!B$7))))*400+100*AE3388-400*Sheet1!$B$13</f>
        <v>-4.1095210892558498</v>
      </c>
    </row>
    <row r="3389" spans="22:32" x14ac:dyDescent="0.25">
      <c r="V3389" s="7" t="e">
        <f t="shared" si="468"/>
        <v>#VALUE!</v>
      </c>
      <c r="X3389" s="4">
        <f t="shared" ca="1" si="469"/>
        <v>-0.48413027391228869</v>
      </c>
      <c r="Y3389" s="4">
        <f t="shared" ca="1" si="469"/>
        <v>-0.33291483513464792</v>
      </c>
      <c r="Z3389" s="4">
        <f t="shared" ca="1" si="470"/>
        <v>-0.82004601635521557</v>
      </c>
      <c r="AA3389" s="4">
        <f t="shared" ca="1" si="471"/>
        <v>-1.0241025301846127</v>
      </c>
      <c r="AB3389" s="4">
        <f ca="1">Sheet1!AC3389</f>
        <v>0.22943090337216721</v>
      </c>
      <c r="AC3389" s="7">
        <f t="shared" ca="1" si="472"/>
        <v>1.3288778784393795</v>
      </c>
      <c r="AD3389" s="4">
        <f t="shared" ca="1" si="473"/>
        <v>-1.0897410104367835</v>
      </c>
      <c r="AE3389" s="4">
        <f t="shared" ca="1" si="474"/>
        <v>-1.3609071976161289</v>
      </c>
      <c r="AF3389" s="21">
        <f ca="1">(Sheet1!B$4*EXP(-Sheet1!B$8*Sheet1!B$7)*NORMSDIST((LN(Sheet1!B$4/(Sheet1!B$5+AD3389))-Sheet1!B$8*Sheet1!B$7+Sheet1!B$9*Sheet1!B$7+0.5*Sheet1!B$6*Sheet1!B$6*Sheet1!B$7)/(Sheet1!B$6*SQRT(Sheet1!B$7)))-(Sheet1!B$5+AD3389)*EXP(-Sheet1!B$9*Sheet1!B$7)*NORMSDIST((LN(Sheet1!B$4/(Sheet1!B$5+AD3389))-Sheet1!B$8*Sheet1!B$7+Sheet1!B$9*Sheet1!B$7-0.5*Sheet1!B$6*Sheet1!B$6*Sheet1!B$7)/(Sheet1!B$6*SQRT(Sheet1!B$7))))*400+100*AE3389-400*Sheet1!$B$13</f>
        <v>41.628902280790044</v>
      </c>
    </row>
    <row r="3390" spans="22:32" x14ac:dyDescent="0.25">
      <c r="V3390" s="7" t="e">
        <f t="shared" si="468"/>
        <v>#VALUE!</v>
      </c>
      <c r="X3390" s="4">
        <f t="shared" ca="1" si="469"/>
        <v>-0.90838503119601299</v>
      </c>
      <c r="Y3390" s="4">
        <f t="shared" ca="1" si="469"/>
        <v>-1.1961187800115947</v>
      </c>
      <c r="Z3390" s="4">
        <f t="shared" ca="1" si="470"/>
        <v>-1.538671647466437</v>
      </c>
      <c r="AA3390" s="4">
        <f t="shared" ca="1" si="471"/>
        <v>-2.7233328009883051</v>
      </c>
      <c r="AB3390" s="4">
        <f ca="1">Sheet1!AC3390</f>
        <v>0.16933963647465822</v>
      </c>
      <c r="AC3390" s="7">
        <f t="shared" ca="1" si="472"/>
        <v>1.4310587353662991</v>
      </c>
      <c r="AD3390" s="4">
        <f t="shared" ca="1" si="473"/>
        <v>-2.2019295019672995</v>
      </c>
      <c r="AE3390" s="4">
        <f t="shared" ca="1" si="474"/>
        <v>-3.8972491941638849</v>
      </c>
      <c r="AF3390" s="21">
        <f ca="1">(Sheet1!B$4*EXP(-Sheet1!B$8*Sheet1!B$7)*NORMSDIST((LN(Sheet1!B$4/(Sheet1!B$5+AD3390))-Sheet1!B$8*Sheet1!B$7+Sheet1!B$9*Sheet1!B$7+0.5*Sheet1!B$6*Sheet1!B$6*Sheet1!B$7)/(Sheet1!B$6*SQRT(Sheet1!B$7)))-(Sheet1!B$5+AD3390)*EXP(-Sheet1!B$9*Sheet1!B$7)*NORMSDIST((LN(Sheet1!B$4/(Sheet1!B$5+AD3390))-Sheet1!B$8*Sheet1!B$7+Sheet1!B$9*Sheet1!B$7-0.5*Sheet1!B$6*Sheet1!B$6*Sheet1!B$7)/(Sheet1!B$6*SQRT(Sheet1!B$7))))*400+100*AE3390-400*Sheet1!$B$13</f>
        <v>-24.183300934742874</v>
      </c>
    </row>
    <row r="3391" spans="22:32" x14ac:dyDescent="0.25">
      <c r="V3391" s="7" t="e">
        <f t="shared" si="468"/>
        <v>#VALUE!</v>
      </c>
      <c r="X3391" s="4">
        <f t="shared" ca="1" si="469"/>
        <v>1.7262383979515479</v>
      </c>
      <c r="Y3391" s="4">
        <f t="shared" ca="1" si="469"/>
        <v>-1.6794959576228341</v>
      </c>
      <c r="Z3391" s="4">
        <f t="shared" ca="1" si="470"/>
        <v>2.923995870119958</v>
      </c>
      <c r="AA3391" s="4">
        <f t="shared" ca="1" si="471"/>
        <v>-0.37029866008008316</v>
      </c>
      <c r="AB3391" s="4">
        <f ca="1">Sheet1!AC3391</f>
        <v>0.97144856573633698</v>
      </c>
      <c r="AC3391" s="7">
        <f t="shared" ca="1" si="472"/>
        <v>0.66052319439499396</v>
      </c>
      <c r="AD3391" s="4">
        <f t="shared" ca="1" si="473"/>
        <v>1.9313670925294044</v>
      </c>
      <c r="AE3391" s="4">
        <f t="shared" ca="1" si="474"/>
        <v>-0.24459085383628257</v>
      </c>
      <c r="AF3391" s="21">
        <f ca="1">(Sheet1!B$4*EXP(-Sheet1!B$8*Sheet1!B$7)*NORMSDIST((LN(Sheet1!B$4/(Sheet1!B$5+AD3391))-Sheet1!B$8*Sheet1!B$7+Sheet1!B$9*Sheet1!B$7+0.5*Sheet1!B$6*Sheet1!B$6*Sheet1!B$7)/(Sheet1!B$6*SQRT(Sheet1!B$7)))-(Sheet1!B$5+AD3391)*EXP(-Sheet1!B$9*Sheet1!B$7)*NORMSDIST((LN(Sheet1!B$4/(Sheet1!B$5+AD3391))-Sheet1!B$8*Sheet1!B$7+Sheet1!B$9*Sheet1!B$7-0.5*Sheet1!B$6*Sheet1!B$6*Sheet1!B$7)/(Sheet1!B$6*SQRT(Sheet1!B$7))))*400+100*AE3391-400*Sheet1!$B$13</f>
        <v>-324.42119990000128</v>
      </c>
    </row>
    <row r="3392" spans="22:32" x14ac:dyDescent="0.25">
      <c r="V3392" s="7" t="e">
        <f t="shared" si="468"/>
        <v>#VALUE!</v>
      </c>
      <c r="X3392" s="4">
        <f t="shared" ca="1" si="469"/>
        <v>0.30615938563188888</v>
      </c>
      <c r="Y3392" s="4">
        <f t="shared" ca="1" si="469"/>
        <v>0.40204352384995107</v>
      </c>
      <c r="Z3392" s="4">
        <f t="shared" ca="1" si="470"/>
        <v>0.51858930970856176</v>
      </c>
      <c r="AA3392" s="4">
        <f t="shared" ca="1" si="471"/>
        <v>0.91633075234689709</v>
      </c>
      <c r="AB3392" s="4">
        <f ca="1">Sheet1!AC3392</f>
        <v>0.95629806441476983</v>
      </c>
      <c r="AC3392" s="7">
        <f t="shared" ca="1" si="472"/>
        <v>0.68812796275524091</v>
      </c>
      <c r="AD3392" s="4">
        <f t="shared" ca="1" si="473"/>
        <v>0.35685580519639926</v>
      </c>
      <c r="AE3392" s="4">
        <f t="shared" ca="1" si="474"/>
        <v>0.63055281382244743</v>
      </c>
      <c r="AF3392" s="21">
        <f ca="1">(Sheet1!B$4*EXP(-Sheet1!B$8*Sheet1!B$7)*NORMSDIST((LN(Sheet1!B$4/(Sheet1!B$5+AD3392))-Sheet1!B$8*Sheet1!B$7+Sheet1!B$9*Sheet1!B$7+0.5*Sheet1!B$6*Sheet1!B$6*Sheet1!B$7)/(Sheet1!B$6*SQRT(Sheet1!B$7)))-(Sheet1!B$5+AD3392)*EXP(-Sheet1!B$9*Sheet1!B$7)*NORMSDIST((LN(Sheet1!B$4/(Sheet1!B$5+AD3392))-Sheet1!B$8*Sheet1!B$7+Sheet1!B$9*Sheet1!B$7-0.5*Sheet1!B$6*Sheet1!B$6*Sheet1!B$7)/(Sheet1!B$6*SQRT(Sheet1!B$7))))*400+100*AE3392-400*Sheet1!$B$13</f>
        <v>6.1975939140238552</v>
      </c>
    </row>
    <row r="3393" spans="22:32" x14ac:dyDescent="0.25">
      <c r="V3393" s="7" t="e">
        <f t="shared" si="468"/>
        <v>#VALUE!</v>
      </c>
      <c r="X3393" s="4">
        <f t="shared" ca="1" si="469"/>
        <v>-0.61481778342832694</v>
      </c>
      <c r="Y3393" s="4">
        <f t="shared" ca="1" si="469"/>
        <v>-0.22180024518455588</v>
      </c>
      <c r="Z3393" s="4">
        <f t="shared" ca="1" si="470"/>
        <v>-1.0414115812474201</v>
      </c>
      <c r="AA3393" s="4">
        <f t="shared" ca="1" si="471"/>
        <v>-1.018565143248465</v>
      </c>
      <c r="AB3393" s="4">
        <f ca="1">Sheet1!AC3393</f>
        <v>0.29947363270630811</v>
      </c>
      <c r="AC3393" s="7">
        <f t="shared" ca="1" si="472"/>
        <v>1.2383812156162517</v>
      </c>
      <c r="AD3393" s="4">
        <f t="shared" ca="1" si="473"/>
        <v>-1.289664539942023</v>
      </c>
      <c r="AE3393" s="4">
        <f t="shared" ca="1" si="474"/>
        <v>-1.2613719402803756</v>
      </c>
      <c r="AF3393" s="21">
        <f ca="1">(Sheet1!B$4*EXP(-Sheet1!B$8*Sheet1!B$7)*NORMSDIST((LN(Sheet1!B$4/(Sheet1!B$5+AD3393))-Sheet1!B$8*Sheet1!B$7+Sheet1!B$9*Sheet1!B$7+0.5*Sheet1!B$6*Sheet1!B$6*Sheet1!B$7)/(Sheet1!B$6*SQRT(Sheet1!B$7)))-(Sheet1!B$5+AD3393)*EXP(-Sheet1!B$9*Sheet1!B$7)*NORMSDIST((LN(Sheet1!B$4/(Sheet1!B$5+AD3393))-Sheet1!B$8*Sheet1!B$7+Sheet1!B$9*Sheet1!B$7-0.5*Sheet1!B$6*Sheet1!B$6*Sheet1!B$7)/(Sheet1!B$6*SQRT(Sheet1!B$7))))*400+100*AE3393-400*Sheet1!$B$13</f>
        <v>84.861867471835922</v>
      </c>
    </row>
    <row r="3394" spans="22:32" x14ac:dyDescent="0.25">
      <c r="V3394" s="7" t="e">
        <f t="shared" si="468"/>
        <v>#VALUE!</v>
      </c>
      <c r="X3394" s="4">
        <f t="shared" ca="1" si="469"/>
        <v>1.4667732038190628</v>
      </c>
      <c r="Y3394" s="4">
        <f t="shared" ca="1" si="469"/>
        <v>0.52649041296907373</v>
      </c>
      <c r="Z3394" s="4">
        <f t="shared" ca="1" si="470"/>
        <v>2.4844997049416455</v>
      </c>
      <c r="AA3394" s="4">
        <f t="shared" ca="1" si="471"/>
        <v>2.4262637582301401</v>
      </c>
      <c r="AB3394" s="4">
        <f ca="1">Sheet1!AC3394</f>
        <v>0.75811658427367268</v>
      </c>
      <c r="AC3394" s="7">
        <f t="shared" ca="1" si="472"/>
        <v>0.87161657289474781</v>
      </c>
      <c r="AD3394" s="4">
        <f t="shared" ca="1" si="473"/>
        <v>2.1655311181792491</v>
      </c>
      <c r="AE3394" s="4">
        <f t="shared" ca="1" si="474"/>
        <v>2.1147717018872858</v>
      </c>
      <c r="AF3394" s="21">
        <f ca="1">(Sheet1!B$4*EXP(-Sheet1!B$8*Sheet1!B$7)*NORMSDIST((LN(Sheet1!B$4/(Sheet1!B$5+AD3394))-Sheet1!B$8*Sheet1!B$7+Sheet1!B$9*Sheet1!B$7+0.5*Sheet1!B$6*Sheet1!B$6*Sheet1!B$7)/(Sheet1!B$6*SQRT(Sheet1!B$7)))-(Sheet1!B$5+AD3394)*EXP(-Sheet1!B$9*Sheet1!B$7)*NORMSDIST((LN(Sheet1!B$4/(Sheet1!B$5+AD3394))-Sheet1!B$8*Sheet1!B$7+Sheet1!B$9*Sheet1!B$7-0.5*Sheet1!B$6*Sheet1!B$6*Sheet1!B$7)/(Sheet1!B$6*SQRT(Sheet1!B$7))))*400+100*AE3394-400*Sheet1!$B$13</f>
        <v>-123.57237160468139</v>
      </c>
    </row>
    <row r="3395" spans="22:32" x14ac:dyDescent="0.25">
      <c r="V3395" s="7" t="e">
        <f t="shared" ref="V3395:V3458" si="475">GAMMALN($B$7/2+1)-GAMMALN($B$7/2)-LN(PI())-LN($B$7)-0.5*LN($B$9*$C$10-$C$9*$B$10)-($B$7/2+1)*LN(SUMPRODUCT(MMULT(J3395:K3395,MINVERSE($B$9:$C$10)),J3395:K3395)/$B$7+1)</f>
        <v>#VALUE!</v>
      </c>
      <c r="X3395" s="4">
        <f t="shared" ref="X3395:Y3458" ca="1" si="476">NORMSINV(RAND())</f>
        <v>0.3877695129670849</v>
      </c>
      <c r="Y3395" s="4">
        <f t="shared" ca="1" si="476"/>
        <v>-0.2959472989061544</v>
      </c>
      <c r="Z3395" s="4">
        <f t="shared" ref="Z3395:Z3458" ca="1" si="477">X3395*SQRT($B$20)</f>
        <v>0.65682495292635024</v>
      </c>
      <c r="AA3395" s="4">
        <f t="shared" ref="AA3395:AA3458" ca="1" si="478">SQRT($C$21)*($B$25*X3395+SQRT(1-$B$25^2)*Y3395)</f>
        <v>3.0917303848005079E-2</v>
      </c>
      <c r="AB3395" s="4">
        <f ca="1">Sheet1!AC3395</f>
        <v>0.18678329192456011</v>
      </c>
      <c r="AC3395" s="7">
        <f t="shared" ref="AC3395:AC3458" ca="1" si="479">SQRT((B$27/2)/GAMMAINV(AB3395,B$27/2,1))</f>
        <v>1.3980884382877874</v>
      </c>
      <c r="AD3395" s="4">
        <f t="shared" ref="AD3395:AD3458" ca="1" si="480">AC3395*Z3395</f>
        <v>0.91829937266525052</v>
      </c>
      <c r="AE3395" s="4">
        <f t="shared" ref="AE3395:AE3458" ca="1" si="481">AC3395*AA3395</f>
        <v>4.3225125052926423E-2</v>
      </c>
      <c r="AF3395" s="21">
        <f ca="1">(Sheet1!B$4*EXP(-Sheet1!B$8*Sheet1!B$7)*NORMSDIST((LN(Sheet1!B$4/(Sheet1!B$5+AD3395))-Sheet1!B$8*Sheet1!B$7+Sheet1!B$9*Sheet1!B$7+0.5*Sheet1!B$6*Sheet1!B$6*Sheet1!B$7)/(Sheet1!B$6*SQRT(Sheet1!B$7)))-(Sheet1!B$5+AD3395)*EXP(-Sheet1!B$9*Sheet1!B$7)*NORMSDIST((LN(Sheet1!B$4/(Sheet1!B$5+AD3395))-Sheet1!B$8*Sheet1!B$7+Sheet1!B$9*Sheet1!B$7-0.5*Sheet1!B$6*Sheet1!B$6*Sheet1!B$7)/(Sheet1!B$6*SQRT(Sheet1!B$7))))*400+100*AE3395-400*Sheet1!$B$13</f>
        <v>-140.66617134891294</v>
      </c>
    </row>
    <row r="3396" spans="22:32" x14ac:dyDescent="0.25">
      <c r="V3396" s="7" t="e">
        <f t="shared" si="475"/>
        <v>#VALUE!</v>
      </c>
      <c r="X3396" s="4">
        <f t="shared" ca="1" si="476"/>
        <v>1.3070978749777786</v>
      </c>
      <c r="Y3396" s="4">
        <f t="shared" ca="1" si="476"/>
        <v>-0.49315156968030111</v>
      </c>
      <c r="Z3396" s="4">
        <f t="shared" ca="1" si="477"/>
        <v>2.2140330054139326</v>
      </c>
      <c r="AA3396" s="4">
        <f t="shared" ca="1" si="478"/>
        <v>0.81195309676767713</v>
      </c>
      <c r="AB3396" s="4">
        <f ca="1">Sheet1!AC3396</f>
        <v>9.9525917829637489E-2</v>
      </c>
      <c r="AC3396" s="7">
        <f t="shared" ca="1" si="479"/>
        <v>1.6114379264903533</v>
      </c>
      <c r="AD3396" s="4">
        <f t="shared" ca="1" si="480"/>
        <v>3.5677767554254327</v>
      </c>
      <c r="AE3396" s="4">
        <f t="shared" ca="1" si="481"/>
        <v>1.3084120146627269</v>
      </c>
      <c r="AF3396" s="21">
        <f ca="1">(Sheet1!B$4*EXP(-Sheet1!B$8*Sheet1!B$7)*NORMSDIST((LN(Sheet1!B$4/(Sheet1!B$5+AD3396))-Sheet1!B$8*Sheet1!B$7+Sheet1!B$9*Sheet1!B$7+0.5*Sheet1!B$6*Sheet1!B$6*Sheet1!B$7)/(Sheet1!B$6*SQRT(Sheet1!B$7)))-(Sheet1!B$5+AD3396)*EXP(-Sheet1!B$9*Sheet1!B$7)*NORMSDIST((LN(Sheet1!B$4/(Sheet1!B$5+AD3396))-Sheet1!B$8*Sheet1!B$7+Sheet1!B$9*Sheet1!B$7-0.5*Sheet1!B$6*Sheet1!B$6*Sheet1!B$7)/(Sheet1!B$6*SQRT(Sheet1!B$7))))*400+100*AE3396-400*Sheet1!$B$13</f>
        <v>-408.65131656045514</v>
      </c>
    </row>
    <row r="3397" spans="22:32" x14ac:dyDescent="0.25">
      <c r="V3397" s="7" t="e">
        <f t="shared" si="475"/>
        <v>#VALUE!</v>
      </c>
      <c r="X3397" s="4">
        <f t="shared" ca="1" si="476"/>
        <v>-0.57945115454142448</v>
      </c>
      <c r="Y3397" s="4">
        <f t="shared" ca="1" si="476"/>
        <v>-0.48393320088485325</v>
      </c>
      <c r="Z3397" s="4">
        <f t="shared" ca="1" si="477"/>
        <v>-0.98150567431817881</v>
      </c>
      <c r="AA3397" s="4">
        <f t="shared" ca="1" si="478"/>
        <v>-1.3456575039048191</v>
      </c>
      <c r="AB3397" s="4">
        <f ca="1">Sheet1!AC3397</f>
        <v>0.16471941821349523</v>
      </c>
      <c r="AC3397" s="7">
        <f t="shared" ca="1" si="479"/>
        <v>1.4403676411648072</v>
      </c>
      <c r="AD3397" s="4">
        <f t="shared" ca="1" si="480"/>
        <v>-1.4137290129075486</v>
      </c>
      <c r="AE3397" s="4">
        <f t="shared" ca="1" si="481"/>
        <v>-1.9382415247151066</v>
      </c>
      <c r="AF3397" s="21">
        <f ca="1">(Sheet1!B$4*EXP(-Sheet1!B$8*Sheet1!B$7)*NORMSDIST((LN(Sheet1!B$4/(Sheet1!B$5+AD3397))-Sheet1!B$8*Sheet1!B$7+Sheet1!B$9*Sheet1!B$7+0.5*Sheet1!B$6*Sheet1!B$6*Sheet1!B$7)/(Sheet1!B$6*SQRT(Sheet1!B$7)))-(Sheet1!B$5+AD3397)*EXP(-Sheet1!B$9*Sheet1!B$7)*NORMSDIST((LN(Sheet1!B$4/(Sheet1!B$5+AD3397))-Sheet1!B$8*Sheet1!B$7+Sheet1!B$9*Sheet1!B$7-0.5*Sheet1!B$6*Sheet1!B$6*Sheet1!B$7)/(Sheet1!B$6*SQRT(Sheet1!B$7))))*400+100*AE3397-400*Sheet1!$B$13</f>
        <v>37.932788838607394</v>
      </c>
    </row>
    <row r="3398" spans="22:32" x14ac:dyDescent="0.25">
      <c r="V3398" s="7" t="e">
        <f t="shared" si="475"/>
        <v>#VALUE!</v>
      </c>
      <c r="X3398" s="4">
        <f t="shared" ca="1" si="476"/>
        <v>-0.28777259677048589</v>
      </c>
      <c r="Y3398" s="4">
        <f t="shared" ca="1" si="476"/>
        <v>1.2825301617792033</v>
      </c>
      <c r="Z3398" s="4">
        <f t="shared" ca="1" si="477"/>
        <v>-0.48744477326486535</v>
      </c>
      <c r="AA3398" s="4">
        <f t="shared" ca="1" si="478"/>
        <v>1.4683478783437247</v>
      </c>
      <c r="AB3398" s="4">
        <f ca="1">Sheet1!AC3398</f>
        <v>0.63948308692340639</v>
      </c>
      <c r="AC3398" s="7">
        <f t="shared" ca="1" si="479"/>
        <v>0.95402331553772535</v>
      </c>
      <c r="AD3398" s="4">
        <f t="shared" ca="1" si="480"/>
        <v>-0.46503367873168161</v>
      </c>
      <c r="AE3398" s="4">
        <f t="shared" ca="1" si="481"/>
        <v>1.4008381112602648</v>
      </c>
      <c r="AF3398" s="21">
        <f ca="1">(Sheet1!B$4*EXP(-Sheet1!B$8*Sheet1!B$7)*NORMSDIST((LN(Sheet1!B$4/(Sheet1!B$5+AD3398))-Sheet1!B$8*Sheet1!B$7+Sheet1!B$9*Sheet1!B$7+0.5*Sheet1!B$6*Sheet1!B$6*Sheet1!B$7)/(Sheet1!B$6*SQRT(Sheet1!B$7)))-(Sheet1!B$5+AD3398)*EXP(-Sheet1!B$9*Sheet1!B$7)*NORMSDIST((LN(Sheet1!B$4/(Sheet1!B$5+AD3398))-Sheet1!B$8*Sheet1!B$7+Sheet1!B$9*Sheet1!B$7-0.5*Sheet1!B$6*Sheet1!B$6*Sheet1!B$7)/(Sheet1!B$6*SQRT(Sheet1!B$7))))*400+100*AE3398-400*Sheet1!$B$13</f>
        <v>215.16614637781913</v>
      </c>
    </row>
    <row r="3399" spans="22:32" x14ac:dyDescent="0.25">
      <c r="V3399" s="7" t="e">
        <f t="shared" si="475"/>
        <v>#VALUE!</v>
      </c>
      <c r="X3399" s="4">
        <f t="shared" ca="1" si="476"/>
        <v>-1.0177349261609201</v>
      </c>
      <c r="Y3399" s="4">
        <f t="shared" ca="1" si="476"/>
        <v>0.27693517728453987</v>
      </c>
      <c r="Z3399" s="4">
        <f t="shared" ca="1" si="477"/>
        <v>-1.7238944079234282</v>
      </c>
      <c r="AA3399" s="4">
        <f t="shared" ca="1" si="478"/>
        <v>-0.78239054341073455</v>
      </c>
      <c r="AB3399" s="4">
        <f ca="1">Sheet1!AC3399</f>
        <v>0.73523476611453553</v>
      </c>
      <c r="AC3399" s="7">
        <f t="shared" ca="1" si="479"/>
        <v>0.88777854090339603</v>
      </c>
      <c r="AD3399" s="4">
        <f t="shared" ca="1" si="480"/>
        <v>-1.5304364621377848</v>
      </c>
      <c r="AE3399" s="4">
        <f t="shared" ca="1" si="481"/>
        <v>-0.69458953504579701</v>
      </c>
      <c r="AF3399" s="21">
        <f ca="1">(Sheet1!B$4*EXP(-Sheet1!B$8*Sheet1!B$7)*NORMSDIST((LN(Sheet1!B$4/(Sheet1!B$5+AD3399))-Sheet1!B$8*Sheet1!B$7+Sheet1!B$9*Sheet1!B$7+0.5*Sheet1!B$6*Sheet1!B$6*Sheet1!B$7)/(Sheet1!B$6*SQRT(Sheet1!B$7)))-(Sheet1!B$5+AD3399)*EXP(-Sheet1!B$9*Sheet1!B$7)*NORMSDIST((LN(Sheet1!B$4/(Sheet1!B$5+AD3399))-Sheet1!B$8*Sheet1!B$7+Sheet1!B$9*Sheet1!B$7-0.5*Sheet1!B$6*Sheet1!B$6*Sheet1!B$7)/(Sheet1!B$6*SQRT(Sheet1!B$7))))*400+100*AE3399-400*Sheet1!$B$13</f>
        <v>181.89919318336888</v>
      </c>
    </row>
    <row r="3400" spans="22:32" x14ac:dyDescent="0.25">
      <c r="V3400" s="7" t="e">
        <f t="shared" si="475"/>
        <v>#VALUE!</v>
      </c>
      <c r="X3400" s="4">
        <f t="shared" ca="1" si="476"/>
        <v>0.22716919480446446</v>
      </c>
      <c r="Y3400" s="4">
        <f t="shared" ca="1" si="476"/>
        <v>-8.6362369085583729E-2</v>
      </c>
      <c r="Z3400" s="4">
        <f t="shared" ca="1" si="477"/>
        <v>0.38479145650737301</v>
      </c>
      <c r="AA3400" s="4">
        <f t="shared" ca="1" si="478"/>
        <v>0.14019670695265293</v>
      </c>
      <c r="AB3400" s="4">
        <f ca="1">Sheet1!AC3400</f>
        <v>0.43119924320920633</v>
      </c>
      <c r="AC3400" s="7">
        <f t="shared" ca="1" si="479"/>
        <v>1.109954739991216</v>
      </c>
      <c r="AD3400" s="4">
        <f t="shared" ca="1" si="480"/>
        <v>0.42710110105848248</v>
      </c>
      <c r="AE3400" s="4">
        <f t="shared" ca="1" si="481"/>
        <v>0.1556119994132566</v>
      </c>
      <c r="AF3400" s="21">
        <f ca="1">(Sheet1!B$4*EXP(-Sheet1!B$8*Sheet1!B$7)*NORMSDIST((LN(Sheet1!B$4/(Sheet1!B$5+AD3400))-Sheet1!B$8*Sheet1!B$7+Sheet1!B$9*Sheet1!B$7+0.5*Sheet1!B$6*Sheet1!B$6*Sheet1!B$7)/(Sheet1!B$6*SQRT(Sheet1!B$7)))-(Sheet1!B$5+AD3400)*EXP(-Sheet1!B$9*Sheet1!B$7)*NORMSDIST((LN(Sheet1!B$4/(Sheet1!B$5+AD3400))-Sheet1!B$8*Sheet1!B$7+Sheet1!B$9*Sheet1!B$7-0.5*Sheet1!B$6*Sheet1!B$6*Sheet1!B$7)/(Sheet1!B$6*SQRT(Sheet1!B$7))))*400+100*AE3400-400*Sheet1!$B$13</f>
        <v>-52.411409414187347</v>
      </c>
    </row>
    <row r="3401" spans="22:32" x14ac:dyDescent="0.25">
      <c r="V3401" s="7" t="e">
        <f t="shared" si="475"/>
        <v>#VALUE!</v>
      </c>
      <c r="X3401" s="4">
        <f t="shared" ca="1" si="476"/>
        <v>-0.65551660938329759</v>
      </c>
      <c r="Y3401" s="4">
        <f t="shared" ca="1" si="476"/>
        <v>0.66680076307208291</v>
      </c>
      <c r="Z3401" s="4">
        <f t="shared" ca="1" si="477"/>
        <v>-1.1103494516784573</v>
      </c>
      <c r="AA3401" s="4">
        <f t="shared" ca="1" si="478"/>
        <v>0.18135194782755576</v>
      </c>
      <c r="AB3401" s="4">
        <f ca="1">Sheet1!AC3401</f>
        <v>5.895581731478905E-2</v>
      </c>
      <c r="AC3401" s="7">
        <f t="shared" ca="1" si="479"/>
        <v>1.7949426610616219</v>
      </c>
      <c r="AD3401" s="4">
        <f t="shared" ca="1" si="480"/>
        <v>-1.993013599504043</v>
      </c>
      <c r="AE3401" s="4">
        <f t="shared" ca="1" si="481"/>
        <v>0.32551634782230138</v>
      </c>
      <c r="AF3401" s="21">
        <f ca="1">(Sheet1!B$4*EXP(-Sheet1!B$8*Sheet1!B$7)*NORMSDIST((LN(Sheet1!B$4/(Sheet1!B$5+AD3401))-Sheet1!B$8*Sheet1!B$7+Sheet1!B$9*Sheet1!B$7+0.5*Sheet1!B$6*Sheet1!B$6*Sheet1!B$7)/(Sheet1!B$6*SQRT(Sheet1!B$7)))-(Sheet1!B$5+AD3401)*EXP(-Sheet1!B$9*Sheet1!B$7)*NORMSDIST((LN(Sheet1!B$4/(Sheet1!B$5+AD3401))-Sheet1!B$8*Sheet1!B$7+Sheet1!B$9*Sheet1!B$7-0.5*Sheet1!B$6*Sheet1!B$6*Sheet1!B$7)/(Sheet1!B$6*SQRT(Sheet1!B$7))))*400+100*AE3401-400*Sheet1!$B$13</f>
        <v>362.31104225588933</v>
      </c>
    </row>
    <row r="3402" spans="22:32" x14ac:dyDescent="0.25">
      <c r="V3402" s="7" t="e">
        <f t="shared" si="475"/>
        <v>#VALUE!</v>
      </c>
      <c r="X3402" s="4">
        <f t="shared" ca="1" si="476"/>
        <v>0.30943234209693965</v>
      </c>
      <c r="Y3402" s="4">
        <f t="shared" ca="1" si="476"/>
        <v>-0.84099541027105096</v>
      </c>
      <c r="Z3402" s="4">
        <f t="shared" ca="1" si="477"/>
        <v>0.52413322021260755</v>
      </c>
      <c r="AA3402" s="4">
        <f t="shared" ca="1" si="478"/>
        <v>-0.82393670558975618</v>
      </c>
      <c r="AB3402" s="4">
        <f ca="1">Sheet1!AC3402</f>
        <v>0.84015324525362745</v>
      </c>
      <c r="AC3402" s="7">
        <f t="shared" ca="1" si="479"/>
        <v>0.80999435206177983</v>
      </c>
      <c r="AD3402" s="4">
        <f t="shared" ca="1" si="480"/>
        <v>0.42454494810016524</v>
      </c>
      <c r="AE3402" s="4">
        <f t="shared" ca="1" si="481"/>
        <v>-0.66738407798409205</v>
      </c>
      <c r="AF3402" s="21">
        <f ca="1">(Sheet1!B$4*EXP(-Sheet1!B$8*Sheet1!B$7)*NORMSDIST((LN(Sheet1!B$4/(Sheet1!B$5+AD3402))-Sheet1!B$8*Sheet1!B$7+Sheet1!B$9*Sheet1!B$7+0.5*Sheet1!B$6*Sheet1!B$6*Sheet1!B$7)/(Sheet1!B$6*SQRT(Sheet1!B$7)))-(Sheet1!B$5+AD3402)*EXP(-Sheet1!B$9*Sheet1!B$7)*NORMSDIST((LN(Sheet1!B$4/(Sheet1!B$5+AD3402))-Sheet1!B$8*Sheet1!B$7+Sheet1!B$9*Sheet1!B$7-0.5*Sheet1!B$6*Sheet1!B$6*Sheet1!B$7)/(Sheet1!B$6*SQRT(Sheet1!B$7))))*400+100*AE3402-400*Sheet1!$B$13</f>
        <v>-134.30700110996122</v>
      </c>
    </row>
    <row r="3403" spans="22:32" x14ac:dyDescent="0.25">
      <c r="V3403" s="7" t="e">
        <f t="shared" si="475"/>
        <v>#VALUE!</v>
      </c>
      <c r="X3403" s="4">
        <f t="shared" ca="1" si="476"/>
        <v>-0.81030529567595255</v>
      </c>
      <c r="Y3403" s="4">
        <f t="shared" ca="1" si="476"/>
        <v>-0.54677571885922482</v>
      </c>
      <c r="Z3403" s="4">
        <f t="shared" ca="1" si="477"/>
        <v>-1.3725388920234869</v>
      </c>
      <c r="AA3403" s="4">
        <f t="shared" ca="1" si="478"/>
        <v>-1.6994342747417832</v>
      </c>
      <c r="AB3403" s="4">
        <f ca="1">Sheet1!AC3403</f>
        <v>0.96757471191120603</v>
      </c>
      <c r="AC3403" s="7">
        <f t="shared" ca="1" si="479"/>
        <v>0.66835252702098302</v>
      </c>
      <c r="AD3403" s="4">
        <f t="shared" ca="1" si="480"/>
        <v>-0.91733983691847765</v>
      </c>
      <c r="AE3403" s="4">
        <f t="shared" ca="1" si="481"/>
        <v>-1.1358211920297423</v>
      </c>
      <c r="AF3403" s="21">
        <f ca="1">(Sheet1!B$4*EXP(-Sheet1!B$8*Sheet1!B$7)*NORMSDIST((LN(Sheet1!B$4/(Sheet1!B$5+AD3403))-Sheet1!B$8*Sheet1!B$7+Sheet1!B$9*Sheet1!B$7+0.5*Sheet1!B$6*Sheet1!B$6*Sheet1!B$7)/(Sheet1!B$6*SQRT(Sheet1!B$7)))-(Sheet1!B$5+AD3403)*EXP(-Sheet1!B$9*Sheet1!B$7)*NORMSDIST((LN(Sheet1!B$4/(Sheet1!B$5+AD3403))-Sheet1!B$8*Sheet1!B$7+Sheet1!B$9*Sheet1!B$7-0.5*Sheet1!B$6*Sheet1!B$6*Sheet1!B$7)/(Sheet1!B$6*SQRT(Sheet1!B$7))))*400+100*AE3403-400*Sheet1!$B$13</f>
        <v>35.6083137636424</v>
      </c>
    </row>
    <row r="3404" spans="22:32" x14ac:dyDescent="0.25">
      <c r="V3404" s="7" t="e">
        <f t="shared" si="475"/>
        <v>#VALUE!</v>
      </c>
      <c r="X3404" s="4">
        <f t="shared" ca="1" si="476"/>
        <v>0.30296000447553206</v>
      </c>
      <c r="Y3404" s="4">
        <f t="shared" ca="1" si="476"/>
        <v>1.792937594581401</v>
      </c>
      <c r="Z3404" s="4">
        <f t="shared" ca="1" si="477"/>
        <v>0.51317002503778386</v>
      </c>
      <c r="AA3404" s="4">
        <f t="shared" ca="1" si="478"/>
        <v>2.8641295047999757</v>
      </c>
      <c r="AB3404" s="4">
        <f ca="1">Sheet1!AC3404</f>
        <v>5.6133874817561047E-2</v>
      </c>
      <c r="AC3404" s="7">
        <f t="shared" ca="1" si="479"/>
        <v>1.8125418081374656</v>
      </c>
      <c r="AD3404" s="4">
        <f t="shared" ca="1" si="480"/>
        <v>0.93014212506393323</v>
      </c>
      <c r="AE3404" s="4">
        <f t="shared" ca="1" si="481"/>
        <v>5.1913544713700119</v>
      </c>
      <c r="AF3404" s="21">
        <f ca="1">(Sheet1!B$4*EXP(-Sheet1!B$8*Sheet1!B$7)*NORMSDIST((LN(Sheet1!B$4/(Sheet1!B$5+AD3404))-Sheet1!B$8*Sheet1!B$7+Sheet1!B$9*Sheet1!B$7+0.5*Sheet1!B$6*Sheet1!B$6*Sheet1!B$7)/(Sheet1!B$6*SQRT(Sheet1!B$7)))-(Sheet1!B$5+AD3404)*EXP(-Sheet1!B$9*Sheet1!B$7)*NORMSDIST((LN(Sheet1!B$4/(Sheet1!B$5+AD3404))-Sheet1!B$8*Sheet1!B$7+Sheet1!B$9*Sheet1!B$7-0.5*Sheet1!B$6*Sheet1!B$6*Sheet1!B$7)/(Sheet1!B$6*SQRT(Sheet1!B$7))))*400+100*AE3404-400*Sheet1!$B$13</f>
        <v>372.30511938789823</v>
      </c>
    </row>
    <row r="3405" spans="22:32" x14ac:dyDescent="0.25">
      <c r="V3405" s="7" t="e">
        <f t="shared" si="475"/>
        <v>#VALUE!</v>
      </c>
      <c r="X3405" s="4">
        <f t="shared" ca="1" si="476"/>
        <v>1.3721780404093524</v>
      </c>
      <c r="Y3405" s="4">
        <f t="shared" ca="1" si="476"/>
        <v>-0.18431371647795478</v>
      </c>
      <c r="Z3405" s="4">
        <f t="shared" ca="1" si="477"/>
        <v>2.3242693060167112</v>
      </c>
      <c r="AA3405" s="4">
        <f t="shared" ca="1" si="478"/>
        <v>1.3201420350571182</v>
      </c>
      <c r="AB3405" s="4">
        <f ca="1">Sheet1!AC3405</f>
        <v>0.90533545990741182</v>
      </c>
      <c r="AC3405" s="7">
        <f t="shared" ca="1" si="479"/>
        <v>0.75154940778141743</v>
      </c>
      <c r="AD3405" s="4">
        <f t="shared" ca="1" si="480"/>
        <v>1.7468032204613855</v>
      </c>
      <c r="AE3405" s="4">
        <f t="shared" ca="1" si="481"/>
        <v>0.99215196463453248</v>
      </c>
      <c r="AF3405" s="21">
        <f ca="1">(Sheet1!B$4*EXP(-Sheet1!B$8*Sheet1!B$7)*NORMSDIST((LN(Sheet1!B$4/(Sheet1!B$5+AD3405))-Sheet1!B$8*Sheet1!B$7+Sheet1!B$9*Sheet1!B$7+0.5*Sheet1!B$6*Sheet1!B$6*Sheet1!B$7)/(Sheet1!B$6*SQRT(Sheet1!B$7)))-(Sheet1!B$5+AD3405)*EXP(-Sheet1!B$9*Sheet1!B$7)*NORMSDIST((LN(Sheet1!B$4/(Sheet1!B$5+AD3405))-Sheet1!B$8*Sheet1!B$7+Sheet1!B$9*Sheet1!B$7-0.5*Sheet1!B$6*Sheet1!B$6*Sheet1!B$7)/(Sheet1!B$6*SQRT(Sheet1!B$7))))*400+100*AE3405-400*Sheet1!$B$13</f>
        <v>-172.89846499029954</v>
      </c>
    </row>
    <row r="3406" spans="22:32" x14ac:dyDescent="0.25">
      <c r="V3406" s="7" t="e">
        <f t="shared" si="475"/>
        <v>#VALUE!</v>
      </c>
      <c r="X3406" s="4">
        <f t="shared" ca="1" si="476"/>
        <v>1.2643432408004711</v>
      </c>
      <c r="Y3406" s="4">
        <f t="shared" ca="1" si="476"/>
        <v>1.1529361049492961</v>
      </c>
      <c r="Z3406" s="4">
        <f t="shared" ca="1" si="477"/>
        <v>2.1416128959369995</v>
      </c>
      <c r="AA3406" s="4">
        <f t="shared" ca="1" si="478"/>
        <v>3.0722888562383899</v>
      </c>
      <c r="AB3406" s="4">
        <f ca="1">Sheet1!AC3406</f>
        <v>0.45544858690856738</v>
      </c>
      <c r="AC3406" s="7">
        <f t="shared" ca="1" si="479"/>
        <v>1.0898093581820563</v>
      </c>
      <c r="AD3406" s="4">
        <f t="shared" ca="1" si="480"/>
        <v>2.3339497755955163</v>
      </c>
      <c r="AE3406" s="4">
        <f t="shared" ca="1" si="481"/>
        <v>3.3482091465670436</v>
      </c>
      <c r="AF3406" s="21">
        <f ca="1">(Sheet1!B$4*EXP(-Sheet1!B$8*Sheet1!B$7)*NORMSDIST((LN(Sheet1!B$4/(Sheet1!B$5+AD3406))-Sheet1!B$8*Sheet1!B$7+Sheet1!B$9*Sheet1!B$7+0.5*Sheet1!B$6*Sheet1!B$6*Sheet1!B$7)/(Sheet1!B$6*SQRT(Sheet1!B$7)))-(Sheet1!B$5+AD3406)*EXP(-Sheet1!B$9*Sheet1!B$7)*NORMSDIST((LN(Sheet1!B$4/(Sheet1!B$5+AD3406))-Sheet1!B$8*Sheet1!B$7+Sheet1!B$9*Sheet1!B$7-0.5*Sheet1!B$6*Sheet1!B$6*Sheet1!B$7)/(Sheet1!B$6*SQRT(Sheet1!B$7))))*400+100*AE3406-400*Sheet1!$B$13</f>
        <v>-25.295816150317478</v>
      </c>
    </row>
    <row r="3407" spans="22:32" x14ac:dyDescent="0.25">
      <c r="V3407" s="7" t="e">
        <f t="shared" si="475"/>
        <v>#VALUE!</v>
      </c>
      <c r="X3407" s="4">
        <f t="shared" ca="1" si="476"/>
        <v>5.0733186238958061E-2</v>
      </c>
      <c r="Y3407" s="4">
        <f t="shared" ca="1" si="476"/>
        <v>-1.01098839753755</v>
      </c>
      <c r="Z3407" s="4">
        <f t="shared" ca="1" si="477"/>
        <v>8.593461205403205E-2</v>
      </c>
      <c r="AA3407" s="4">
        <f t="shared" ca="1" si="478"/>
        <v>-1.3600865688686288</v>
      </c>
      <c r="AB3407" s="4">
        <f ca="1">Sheet1!AC3407</f>
        <v>0.68956346231080012</v>
      </c>
      <c r="AC3407" s="7">
        <f t="shared" ca="1" si="479"/>
        <v>0.91948018830475342</v>
      </c>
      <c r="AD3407" s="4">
        <f t="shared" ca="1" si="480"/>
        <v>7.9015173273337319E-2</v>
      </c>
      <c r="AE3407" s="4">
        <f t="shared" ca="1" si="481"/>
        <v>-1.2505726544540927</v>
      </c>
      <c r="AF3407" s="21">
        <f ca="1">(Sheet1!B$4*EXP(-Sheet1!B$8*Sheet1!B$7)*NORMSDIST((LN(Sheet1!B$4/(Sheet1!B$5+AD3407))-Sheet1!B$8*Sheet1!B$7+Sheet1!B$9*Sheet1!B$7+0.5*Sheet1!B$6*Sheet1!B$6*Sheet1!B$7)/(Sheet1!B$6*SQRT(Sheet1!B$7)))-(Sheet1!B$5+AD3407)*EXP(-Sheet1!B$9*Sheet1!B$7)*NORMSDIST((LN(Sheet1!B$4/(Sheet1!B$5+AD3407))-Sheet1!B$8*Sheet1!B$7+Sheet1!B$9*Sheet1!B$7-0.5*Sheet1!B$6*Sheet1!B$6*Sheet1!B$7)/(Sheet1!B$6*SQRT(Sheet1!B$7))))*400+100*AE3407-400*Sheet1!$B$13</f>
        <v>-137.7033428669738</v>
      </c>
    </row>
    <row r="3408" spans="22:32" x14ac:dyDescent="0.25">
      <c r="V3408" s="7" t="e">
        <f t="shared" si="475"/>
        <v>#VALUE!</v>
      </c>
      <c r="X3408" s="4">
        <f t="shared" ca="1" si="476"/>
        <v>-0.1274438714839998</v>
      </c>
      <c r="Y3408" s="4">
        <f t="shared" ca="1" si="476"/>
        <v>0.19430476711527933</v>
      </c>
      <c r="Z3408" s="4">
        <f t="shared" ca="1" si="477"/>
        <v>-0.21587131553412098</v>
      </c>
      <c r="AA3408" s="4">
        <f t="shared" ca="1" si="478"/>
        <v>0.12598844301493115</v>
      </c>
      <c r="AB3408" s="4">
        <f ca="1">Sheet1!AC3408</f>
        <v>0.40335531653393419</v>
      </c>
      <c r="AC3408" s="7">
        <f t="shared" ca="1" si="479"/>
        <v>1.1341373848343841</v>
      </c>
      <c r="AD3408" s="4">
        <f t="shared" ca="1" si="480"/>
        <v>-0.24482772926062613</v>
      </c>
      <c r="AE3408" s="4">
        <f t="shared" ca="1" si="481"/>
        <v>0.14288820328030982</v>
      </c>
      <c r="AF3408" s="21">
        <f ca="1">(Sheet1!B$4*EXP(-Sheet1!B$8*Sheet1!B$7)*NORMSDIST((LN(Sheet1!B$4/(Sheet1!B$5+AD3408))-Sheet1!B$8*Sheet1!B$7+Sheet1!B$9*Sheet1!B$7+0.5*Sheet1!B$6*Sheet1!B$6*Sheet1!B$7)/(Sheet1!B$6*SQRT(Sheet1!B$7)))-(Sheet1!B$5+AD3408)*EXP(-Sheet1!B$9*Sheet1!B$7)*NORMSDIST((LN(Sheet1!B$4/(Sheet1!B$5+AD3408))-Sheet1!B$8*Sheet1!B$7+Sheet1!B$9*Sheet1!B$7-0.5*Sheet1!B$6*Sheet1!B$6*Sheet1!B$7)/(Sheet1!B$6*SQRT(Sheet1!B$7))))*400+100*AE3408-400*Sheet1!$B$13</f>
        <v>53.67773223696895</v>
      </c>
    </row>
    <row r="3409" spans="22:32" x14ac:dyDescent="0.25">
      <c r="V3409" s="7" t="e">
        <f t="shared" si="475"/>
        <v>#VALUE!</v>
      </c>
      <c r="X3409" s="4">
        <f t="shared" ca="1" si="476"/>
        <v>0.99720471442141934</v>
      </c>
      <c r="Y3409" s="4">
        <f t="shared" ca="1" si="476"/>
        <v>-0.13133710755913161</v>
      </c>
      <c r="Z3409" s="4">
        <f t="shared" ca="1" si="477"/>
        <v>1.6891192259959356</v>
      </c>
      <c r="AA3409" s="4">
        <f t="shared" ca="1" si="478"/>
        <v>0.96304966521365931</v>
      </c>
      <c r="AB3409" s="4">
        <f ca="1">Sheet1!AC3409</f>
        <v>0.90104501028448947</v>
      </c>
      <c r="AC3409" s="7">
        <f t="shared" ca="1" si="479"/>
        <v>0.75589154741684184</v>
      </c>
      <c r="AD3409" s="4">
        <f t="shared" ca="1" si="480"/>
        <v>1.2767909455096058</v>
      </c>
      <c r="AE3409" s="4">
        <f t="shared" ca="1" si="481"/>
        <v>0.7279611016776244</v>
      </c>
      <c r="AF3409" s="21">
        <f ca="1">(Sheet1!B$4*EXP(-Sheet1!B$8*Sheet1!B$7)*NORMSDIST((LN(Sheet1!B$4/(Sheet1!B$5+AD3409))-Sheet1!B$8*Sheet1!B$7+Sheet1!B$9*Sheet1!B$7+0.5*Sheet1!B$6*Sheet1!B$6*Sheet1!B$7)/(Sheet1!B$6*SQRT(Sheet1!B$7)))-(Sheet1!B$5+AD3409)*EXP(-Sheet1!B$9*Sheet1!B$7)*NORMSDIST((LN(Sheet1!B$4/(Sheet1!B$5+AD3409))-Sheet1!B$8*Sheet1!B$7+Sheet1!B$9*Sheet1!B$7-0.5*Sheet1!B$6*Sheet1!B$6*Sheet1!B$7)/(Sheet1!B$6*SQRT(Sheet1!B$7))))*400+100*AE3409-400*Sheet1!$B$13</f>
        <v>-127.62522963718766</v>
      </c>
    </row>
    <row r="3410" spans="22:32" x14ac:dyDescent="0.25">
      <c r="V3410" s="7" t="e">
        <f t="shared" si="475"/>
        <v>#VALUE!</v>
      </c>
      <c r="X3410" s="4">
        <f t="shared" ca="1" si="476"/>
        <v>0.6134765570688826</v>
      </c>
      <c r="Y3410" s="4">
        <f t="shared" ca="1" si="476"/>
        <v>-1.1680205705415063</v>
      </c>
      <c r="Z3410" s="4">
        <f t="shared" ca="1" si="477"/>
        <v>1.0391397395709951</v>
      </c>
      <c r="AA3410" s="4">
        <f t="shared" ca="1" si="478"/>
        <v>-0.93295192635779856</v>
      </c>
      <c r="AB3410" s="4">
        <f ca="1">Sheet1!AC3410</f>
        <v>0.79394473876318095</v>
      </c>
      <c r="AC3410" s="7">
        <f t="shared" ca="1" si="479"/>
        <v>0.8456165735460951</v>
      </c>
      <c r="AD3410" s="4">
        <f t="shared" ca="1" si="480"/>
        <v>0.87871378601160655</v>
      </c>
      <c r="AE3410" s="4">
        <f t="shared" ca="1" si="481"/>
        <v>-0.7889196112499105</v>
      </c>
      <c r="AF3410" s="21">
        <f ca="1">(Sheet1!B$4*EXP(-Sheet1!B$8*Sheet1!B$7)*NORMSDIST((LN(Sheet1!B$4/(Sheet1!B$5+AD3410))-Sheet1!B$8*Sheet1!B$7+Sheet1!B$9*Sheet1!B$7+0.5*Sheet1!B$6*Sheet1!B$6*Sheet1!B$7)/(Sheet1!B$6*SQRT(Sheet1!B$7)))-(Sheet1!B$5+AD3410)*EXP(-Sheet1!B$9*Sheet1!B$7)*NORMSDIST((LN(Sheet1!B$4/(Sheet1!B$5+AD3410))-Sheet1!B$8*Sheet1!B$7+Sheet1!B$9*Sheet1!B$7-0.5*Sheet1!B$6*Sheet1!B$6*Sheet1!B$7)/(Sheet1!B$6*SQRT(Sheet1!B$7))))*400+100*AE3410-400*Sheet1!$B$13</f>
        <v>-217.71958217263909</v>
      </c>
    </row>
    <row r="3411" spans="22:32" x14ac:dyDescent="0.25">
      <c r="V3411" s="7" t="e">
        <f t="shared" si="475"/>
        <v>#VALUE!</v>
      </c>
      <c r="X3411" s="4">
        <f t="shared" ca="1" si="476"/>
        <v>0.20461232882698194</v>
      </c>
      <c r="Y3411" s="4">
        <f t="shared" ca="1" si="476"/>
        <v>0.4733034369821823</v>
      </c>
      <c r="Z3411" s="4">
        <f t="shared" ca="1" si="477"/>
        <v>0.34658341812792576</v>
      </c>
      <c r="AA3411" s="4">
        <f t="shared" ca="1" si="478"/>
        <v>0.89947760808509014</v>
      </c>
      <c r="AB3411" s="4">
        <f ca="1">Sheet1!AC3411</f>
        <v>0.72865987903409668</v>
      </c>
      <c r="AC3411" s="7">
        <f t="shared" ca="1" si="479"/>
        <v>0.89237847098738332</v>
      </c>
      <c r="AD3411" s="4">
        <f t="shared" ca="1" si="480"/>
        <v>0.30928358073857931</v>
      </c>
      <c r="AE3411" s="4">
        <f t="shared" ca="1" si="481"/>
        <v>0.80267445259036152</v>
      </c>
      <c r="AF3411" s="21">
        <f ca="1">(Sheet1!B$4*EXP(-Sheet1!B$8*Sheet1!B$7)*NORMSDIST((LN(Sheet1!B$4/(Sheet1!B$5+AD3411))-Sheet1!B$8*Sheet1!B$7+Sheet1!B$9*Sheet1!B$7+0.5*Sheet1!B$6*Sheet1!B$6*Sheet1!B$7)/(Sheet1!B$6*SQRT(Sheet1!B$7)))-(Sheet1!B$5+AD3411)*EXP(-Sheet1!B$9*Sheet1!B$7)*NORMSDIST((LN(Sheet1!B$4/(Sheet1!B$5+AD3411))-Sheet1!B$8*Sheet1!B$7+Sheet1!B$9*Sheet1!B$7-0.5*Sheet1!B$6*Sheet1!B$6*Sheet1!B$7)/(Sheet1!B$6*SQRT(Sheet1!B$7))))*400+100*AE3411-400*Sheet1!$B$13</f>
        <v>30.951520265295585</v>
      </c>
    </row>
    <row r="3412" spans="22:32" x14ac:dyDescent="0.25">
      <c r="V3412" s="7" t="e">
        <f t="shared" si="475"/>
        <v>#VALUE!</v>
      </c>
      <c r="X3412" s="4">
        <f t="shared" ca="1" si="476"/>
        <v>-0.59696608020746311</v>
      </c>
      <c r="Y3412" s="4">
        <f t="shared" ca="1" si="476"/>
        <v>2.0238425720900906</v>
      </c>
      <c r="Z3412" s="4">
        <f t="shared" ca="1" si="477"/>
        <v>-1.0111734017732787</v>
      </c>
      <c r="AA3412" s="4">
        <f t="shared" ca="1" si="478"/>
        <v>2.1527001818958738</v>
      </c>
      <c r="AB3412" s="4">
        <f ca="1">Sheet1!AC3412</f>
        <v>0.4981145245554951</v>
      </c>
      <c r="AC3412" s="7">
        <f t="shared" ca="1" si="479"/>
        <v>1.0560626810922895</v>
      </c>
      <c r="AD3412" s="4">
        <f t="shared" ca="1" si="480"/>
        <v>-1.0678624937258996</v>
      </c>
      <c r="AE3412" s="4">
        <f t="shared" ca="1" si="481"/>
        <v>2.2733863256808156</v>
      </c>
      <c r="AF3412" s="21">
        <f ca="1">(Sheet1!B$4*EXP(-Sheet1!B$8*Sheet1!B$7)*NORMSDIST((LN(Sheet1!B$4/(Sheet1!B$5+AD3412))-Sheet1!B$8*Sheet1!B$7+Sheet1!B$9*Sheet1!B$7+0.5*Sheet1!B$6*Sheet1!B$6*Sheet1!B$7)/(Sheet1!B$6*SQRT(Sheet1!B$7)))-(Sheet1!B$5+AD3412)*EXP(-Sheet1!B$9*Sheet1!B$7)*NORMSDIST((LN(Sheet1!B$4/(Sheet1!B$5+AD3412))-Sheet1!B$8*Sheet1!B$7+Sheet1!B$9*Sheet1!B$7-0.5*Sheet1!B$6*Sheet1!B$6*Sheet1!B$7)/(Sheet1!B$6*SQRT(Sheet1!B$7))))*400+100*AE3412-400*Sheet1!$B$13</f>
        <v>401.4291134886189</v>
      </c>
    </row>
    <row r="3413" spans="22:32" x14ac:dyDescent="0.25">
      <c r="V3413" s="7" t="e">
        <f t="shared" si="475"/>
        <v>#VALUE!</v>
      </c>
      <c r="X3413" s="4">
        <f t="shared" ca="1" si="476"/>
        <v>-0.37064964362524233</v>
      </c>
      <c r="Y3413" s="4">
        <f t="shared" ca="1" si="476"/>
        <v>0.10743790071100326</v>
      </c>
      <c r="Z3413" s="4">
        <f t="shared" ca="1" si="477"/>
        <v>-0.62782639321875533</v>
      </c>
      <c r="AA3413" s="4">
        <f t="shared" ca="1" si="478"/>
        <v>-0.27570645286770107</v>
      </c>
      <c r="AB3413" s="4">
        <f ca="1">Sheet1!AC3413</f>
        <v>0.26235122568835856</v>
      </c>
      <c r="AC3413" s="7">
        <f t="shared" ca="1" si="479"/>
        <v>1.2835247705283315</v>
      </c>
      <c r="AD3413" s="4">
        <f t="shared" ca="1" si="480"/>
        <v>-0.80583072728773297</v>
      </c>
      <c r="AE3413" s="4">
        <f t="shared" ca="1" si="481"/>
        <v>-0.35387606165019625</v>
      </c>
      <c r="AF3413" s="21">
        <f ca="1">(Sheet1!B$4*EXP(-Sheet1!B$8*Sheet1!B$7)*NORMSDIST((LN(Sheet1!B$4/(Sheet1!B$5+AD3413))-Sheet1!B$8*Sheet1!B$7+Sheet1!B$9*Sheet1!B$7+0.5*Sheet1!B$6*Sheet1!B$6*Sheet1!B$7)/(Sheet1!B$6*SQRT(Sheet1!B$7)))-(Sheet1!B$5+AD3413)*EXP(-Sheet1!B$9*Sheet1!B$7)*NORMSDIST((LN(Sheet1!B$4/(Sheet1!B$5+AD3413))-Sheet1!B$8*Sheet1!B$7+Sheet1!B$9*Sheet1!B$7-0.5*Sheet1!B$6*Sheet1!B$6*Sheet1!B$7)/(Sheet1!B$6*SQRT(Sheet1!B$7))))*400+100*AE3413-400*Sheet1!$B$13</f>
        <v>95.43321792155848</v>
      </c>
    </row>
    <row r="3414" spans="22:32" x14ac:dyDescent="0.25">
      <c r="V3414" s="7" t="e">
        <f t="shared" si="475"/>
        <v>#VALUE!</v>
      </c>
      <c r="X3414" s="4">
        <f t="shared" ca="1" si="476"/>
        <v>-0.44564331068004814</v>
      </c>
      <c r="Y3414" s="4">
        <f t="shared" ca="1" si="476"/>
        <v>0.74818876956360891</v>
      </c>
      <c r="Z3414" s="4">
        <f t="shared" ca="1" si="477"/>
        <v>-0.75485471851473696</v>
      </c>
      <c r="AA3414" s="4">
        <f t="shared" ca="1" si="478"/>
        <v>0.53700954327352379</v>
      </c>
      <c r="AB3414" s="4">
        <f ca="1">Sheet1!AC3414</f>
        <v>0.49042147503483924</v>
      </c>
      <c r="AC3414" s="7">
        <f t="shared" ca="1" si="479"/>
        <v>1.0620067741636403</v>
      </c>
      <c r="AD3414" s="4">
        <f t="shared" ca="1" si="480"/>
        <v>-0.80166082457203858</v>
      </c>
      <c r="AE3414" s="4">
        <f t="shared" ca="1" si="481"/>
        <v>0.57030777274700484</v>
      </c>
      <c r="AF3414" s="21">
        <f ca="1">(Sheet1!B$4*EXP(-Sheet1!B$8*Sheet1!B$7)*NORMSDIST((LN(Sheet1!B$4/(Sheet1!B$5+AD3414))-Sheet1!B$8*Sheet1!B$7+Sheet1!B$9*Sheet1!B$7+0.5*Sheet1!B$6*Sheet1!B$6*Sheet1!B$7)/(Sheet1!B$6*SQRT(Sheet1!B$7)))-(Sheet1!B$5+AD3414)*EXP(-Sheet1!B$9*Sheet1!B$7)*NORMSDIST((LN(Sheet1!B$4/(Sheet1!B$5+AD3414))-Sheet1!B$8*Sheet1!B$7+Sheet1!B$9*Sheet1!B$7-0.5*Sheet1!B$6*Sheet1!B$6*Sheet1!B$7)/(Sheet1!B$6*SQRT(Sheet1!B$7))))*400+100*AE3414-400*Sheet1!$B$13</f>
        <v>187.16593053489578</v>
      </c>
    </row>
    <row r="3415" spans="22:32" x14ac:dyDescent="0.25">
      <c r="V3415" s="7" t="e">
        <f t="shared" si="475"/>
        <v>#VALUE!</v>
      </c>
      <c r="X3415" s="4">
        <f t="shared" ca="1" si="476"/>
        <v>-0.74377625792559421</v>
      </c>
      <c r="Y3415" s="4">
        <f t="shared" ca="1" si="476"/>
        <v>1.2849513080618598</v>
      </c>
      <c r="Z3415" s="4">
        <f t="shared" ca="1" si="477"/>
        <v>-1.2598484132020544</v>
      </c>
      <c r="AA3415" s="4">
        <f t="shared" ca="1" si="478"/>
        <v>0.94709578808705808</v>
      </c>
      <c r="AB3415" s="4">
        <f ca="1">Sheet1!AC3415</f>
        <v>0.31854808384819366</v>
      </c>
      <c r="AC3415" s="7">
        <f t="shared" ca="1" si="479"/>
        <v>1.2171288809704215</v>
      </c>
      <c r="AD3415" s="4">
        <f t="shared" ca="1" si="480"/>
        <v>-1.5333978893529776</v>
      </c>
      <c r="AE3415" s="4">
        <f t="shared" ca="1" si="481"/>
        <v>1.1527376367262006</v>
      </c>
      <c r="AF3415" s="21">
        <f ca="1">(Sheet1!B$4*EXP(-Sheet1!B$8*Sheet1!B$7)*NORMSDIST((LN(Sheet1!B$4/(Sheet1!B$5+AD3415))-Sheet1!B$8*Sheet1!B$7+Sheet1!B$9*Sheet1!B$7+0.5*Sheet1!B$6*Sheet1!B$6*Sheet1!B$7)/(Sheet1!B$6*SQRT(Sheet1!B$7)))-(Sheet1!B$5+AD3415)*EXP(-Sheet1!B$9*Sheet1!B$7)*NORMSDIST((LN(Sheet1!B$4/(Sheet1!B$5+AD3415))-Sheet1!B$8*Sheet1!B$7+Sheet1!B$9*Sheet1!B$7-0.5*Sheet1!B$6*Sheet1!B$6*Sheet1!B$7)/(Sheet1!B$6*SQRT(Sheet1!B$7))))*400+100*AE3415-400*Sheet1!$B$13</f>
        <v>367.13022464949245</v>
      </c>
    </row>
    <row r="3416" spans="22:32" x14ac:dyDescent="0.25">
      <c r="V3416" s="7" t="e">
        <f t="shared" si="475"/>
        <v>#VALUE!</v>
      </c>
      <c r="X3416" s="4">
        <f t="shared" ca="1" si="476"/>
        <v>-0.49750179936096911</v>
      </c>
      <c r="Y3416" s="4">
        <f t="shared" ca="1" si="476"/>
        <v>1.0804353800746795</v>
      </c>
      <c r="Z3416" s="4">
        <f t="shared" ca="1" si="477"/>
        <v>-0.84269542864701819</v>
      </c>
      <c r="AA3416" s="4">
        <f t="shared" ca="1" si="478"/>
        <v>0.94349965932387003</v>
      </c>
      <c r="AB3416" s="4">
        <f ca="1">Sheet1!AC3416</f>
        <v>8.4396027889718228E-3</v>
      </c>
      <c r="AC3416" s="7">
        <f t="shared" ca="1" si="479"/>
        <v>2.5697474009346206</v>
      </c>
      <c r="AD3416" s="4">
        <f t="shared" ca="1" si="480"/>
        <v>-2.1655143875451612</v>
      </c>
      <c r="AE3416" s="4">
        <f t="shared" ca="1" si="481"/>
        <v>2.424555797330215</v>
      </c>
      <c r="AF3416" s="21">
        <f ca="1">(Sheet1!B$4*EXP(-Sheet1!B$8*Sheet1!B$7)*NORMSDIST((LN(Sheet1!B$4/(Sheet1!B$5+AD3416))-Sheet1!B$8*Sheet1!B$7+Sheet1!B$9*Sheet1!B$7+0.5*Sheet1!B$6*Sheet1!B$6*Sheet1!B$7)/(Sheet1!B$6*SQRT(Sheet1!B$7)))-(Sheet1!B$5+AD3416)*EXP(-Sheet1!B$9*Sheet1!B$7)*NORMSDIST((LN(Sheet1!B$4/(Sheet1!B$5+AD3416))-Sheet1!B$8*Sheet1!B$7+Sheet1!B$9*Sheet1!B$7-0.5*Sheet1!B$6*Sheet1!B$6*Sheet1!B$7)/(Sheet1!B$6*SQRT(Sheet1!B$7))))*400+100*AE3416-400*Sheet1!$B$13</f>
        <v>601.74340103313261</v>
      </c>
    </row>
    <row r="3417" spans="22:32" x14ac:dyDescent="0.25">
      <c r="V3417" s="7" t="e">
        <f t="shared" si="475"/>
        <v>#VALUE!</v>
      </c>
      <c r="X3417" s="4">
        <f t="shared" ca="1" si="476"/>
        <v>1.585210532457848</v>
      </c>
      <c r="Y3417" s="4">
        <f t="shared" ca="1" si="476"/>
        <v>0.55780371101244741</v>
      </c>
      <c r="Z3417" s="4">
        <f t="shared" ca="1" si="477"/>
        <v>2.6851152515653327</v>
      </c>
      <c r="AA3417" s="4">
        <f t="shared" ca="1" si="478"/>
        <v>2.6064640832427766</v>
      </c>
      <c r="AB3417" s="4">
        <f ca="1">Sheet1!AC3417</f>
        <v>0.17009259733277382</v>
      </c>
      <c r="AC3417" s="7">
        <f t="shared" ca="1" si="479"/>
        <v>1.4295661172178544</v>
      </c>
      <c r="AD3417" s="4">
        <f t="shared" ca="1" si="480"/>
        <v>3.8385497844626952</v>
      </c>
      <c r="AE3417" s="4">
        <f t="shared" ca="1" si="481"/>
        <v>3.7261127391491704</v>
      </c>
      <c r="AF3417" s="21">
        <f ca="1">(Sheet1!B$4*EXP(-Sheet1!B$8*Sheet1!B$7)*NORMSDIST((LN(Sheet1!B$4/(Sheet1!B$5+AD3417))-Sheet1!B$8*Sheet1!B$7+Sheet1!B$9*Sheet1!B$7+0.5*Sheet1!B$6*Sheet1!B$6*Sheet1!B$7)/(Sheet1!B$6*SQRT(Sheet1!B$7)))-(Sheet1!B$5+AD3417)*EXP(-Sheet1!B$9*Sheet1!B$7)*NORMSDIST((LN(Sheet1!B$4/(Sheet1!B$5+AD3417))-Sheet1!B$8*Sheet1!B$7+Sheet1!B$9*Sheet1!B$7-0.5*Sheet1!B$6*Sheet1!B$6*Sheet1!B$7)/(Sheet1!B$6*SQRT(Sheet1!B$7))))*400+100*AE3417-400*Sheet1!$B$13</f>
        <v>-205.25302547774663</v>
      </c>
    </row>
    <row r="3418" spans="22:32" x14ac:dyDescent="0.25">
      <c r="V3418" s="7" t="e">
        <f t="shared" si="475"/>
        <v>#VALUE!</v>
      </c>
      <c r="X3418" s="4">
        <f t="shared" ca="1" si="476"/>
        <v>-0.57956733797114912</v>
      </c>
      <c r="Y3418" s="4">
        <f t="shared" ca="1" si="476"/>
        <v>-1.7235740528883285</v>
      </c>
      <c r="Z3418" s="4">
        <f t="shared" ca="1" si="477"/>
        <v>-0.9817024720890396</v>
      </c>
      <c r="AA3418" s="4">
        <f t="shared" ca="1" si="478"/>
        <v>-3.0850566479670363</v>
      </c>
      <c r="AB3418" s="4">
        <f ca="1">Sheet1!AC3418</f>
        <v>0.7153947098147202</v>
      </c>
      <c r="AC3418" s="7">
        <f t="shared" ca="1" si="479"/>
        <v>0.90161407648162051</v>
      </c>
      <c r="AD3418" s="4">
        <f t="shared" ca="1" si="480"/>
        <v>-0.88511676775228332</v>
      </c>
      <c r="AE3418" s="4">
        <f t="shared" ca="1" si="481"/>
        <v>-2.7815305005502831</v>
      </c>
      <c r="AF3418" s="21">
        <f ca="1">(Sheet1!B$4*EXP(-Sheet1!B$8*Sheet1!B$7)*NORMSDIST((LN(Sheet1!B$4/(Sheet1!B$5+AD3418))-Sheet1!B$8*Sheet1!B$7+Sheet1!B$9*Sheet1!B$7+0.5*Sheet1!B$6*Sheet1!B$6*Sheet1!B$7)/(Sheet1!B$6*SQRT(Sheet1!B$7)))-(Sheet1!B$5+AD3418)*EXP(-Sheet1!B$9*Sheet1!B$7)*NORMSDIST((LN(Sheet1!B$4/(Sheet1!B$5+AD3418))-Sheet1!B$8*Sheet1!B$7+Sheet1!B$9*Sheet1!B$7-0.5*Sheet1!B$6*Sheet1!B$6*Sheet1!B$7)/(Sheet1!B$6*SQRT(Sheet1!B$7))))*400+100*AE3418-400*Sheet1!$B$13</f>
        <v>-134.27762652714637</v>
      </c>
    </row>
    <row r="3419" spans="22:32" x14ac:dyDescent="0.25">
      <c r="V3419" s="7" t="e">
        <f t="shared" si="475"/>
        <v>#VALUE!</v>
      </c>
      <c r="X3419" s="4">
        <f t="shared" ca="1" si="476"/>
        <v>-2.2219815014298696</v>
      </c>
      <c r="Y3419" s="4">
        <f t="shared" ca="1" si="476"/>
        <v>9.9075273370064887E-2</v>
      </c>
      <c r="Z3419" s="4">
        <f t="shared" ca="1" si="477"/>
        <v>-3.7637123246555442</v>
      </c>
      <c r="AA3419" s="4">
        <f t="shared" ca="1" si="478"/>
        <v>-2.417465234271905</v>
      </c>
      <c r="AB3419" s="4">
        <f ca="1">Sheet1!AC3419</f>
        <v>0.41070300298604967</v>
      </c>
      <c r="AC3419" s="7">
        <f t="shared" ca="1" si="479"/>
        <v>1.1276362706955789</v>
      </c>
      <c r="AD3419" s="4">
        <f t="shared" ca="1" si="480"/>
        <v>-4.2440985297455658</v>
      </c>
      <c r="AE3419" s="4">
        <f t="shared" ca="1" si="481"/>
        <v>-2.726021481310585</v>
      </c>
      <c r="AF3419" s="21">
        <f ca="1">(Sheet1!B$4*EXP(-Sheet1!B$8*Sheet1!B$7)*NORMSDIST((LN(Sheet1!B$4/(Sheet1!B$5+AD3419))-Sheet1!B$8*Sheet1!B$7+Sheet1!B$9*Sheet1!B$7+0.5*Sheet1!B$6*Sheet1!B$6*Sheet1!B$7)/(Sheet1!B$6*SQRT(Sheet1!B$7)))-(Sheet1!B$5+AD3419)*EXP(-Sheet1!B$9*Sheet1!B$7)*NORMSDIST((LN(Sheet1!B$4/(Sheet1!B$5+AD3419))-Sheet1!B$8*Sheet1!B$7+Sheet1!B$9*Sheet1!B$7-0.5*Sheet1!B$6*Sheet1!B$6*Sheet1!B$7)/(Sheet1!B$6*SQRT(Sheet1!B$7))))*400+100*AE3419-400*Sheet1!$B$13</f>
        <v>455.10532855944803</v>
      </c>
    </row>
    <row r="3420" spans="22:32" x14ac:dyDescent="0.25">
      <c r="V3420" s="7" t="e">
        <f t="shared" si="475"/>
        <v>#VALUE!</v>
      </c>
      <c r="X3420" s="4">
        <f t="shared" ca="1" si="476"/>
        <v>6.2255040439356986E-2</v>
      </c>
      <c r="Y3420" s="4">
        <f t="shared" ca="1" si="476"/>
        <v>7.9371484241622298E-2</v>
      </c>
      <c r="Z3420" s="4">
        <f t="shared" ca="1" si="477"/>
        <v>0.1054509512445338</v>
      </c>
      <c r="AA3420" s="4">
        <f t="shared" ca="1" si="478"/>
        <v>0.18298807595456176</v>
      </c>
      <c r="AB3420" s="4">
        <f ca="1">Sheet1!AC3420</f>
        <v>0.48185218731288515</v>
      </c>
      <c r="AC3420" s="7">
        <f t="shared" ca="1" si="479"/>
        <v>1.0686966113060143</v>
      </c>
      <c r="AD3420" s="4">
        <f t="shared" ca="1" si="480"/>
        <v>0.112695074254029</v>
      </c>
      <c r="AE3420" s="4">
        <f t="shared" ca="1" si="481"/>
        <v>0.19555873668204773</v>
      </c>
      <c r="AF3420" s="21">
        <f ca="1">(Sheet1!B$4*EXP(-Sheet1!B$8*Sheet1!B$7)*NORMSDIST((LN(Sheet1!B$4/(Sheet1!B$5+AD3420))-Sheet1!B$8*Sheet1!B$7+Sheet1!B$9*Sheet1!B$7+0.5*Sheet1!B$6*Sheet1!B$6*Sheet1!B$7)/(Sheet1!B$6*SQRT(Sheet1!B$7)))-(Sheet1!B$5+AD3420)*EXP(-Sheet1!B$9*Sheet1!B$7)*NORMSDIST((LN(Sheet1!B$4/(Sheet1!B$5+AD3420))-Sheet1!B$8*Sheet1!B$7+Sheet1!B$9*Sheet1!B$7-0.5*Sheet1!B$6*Sheet1!B$6*Sheet1!B$7)/(Sheet1!B$6*SQRT(Sheet1!B$7))))*400+100*AE3420-400*Sheet1!$B$13</f>
        <v>1.5292590350668434</v>
      </c>
    </row>
    <row r="3421" spans="22:32" x14ac:dyDescent="0.25">
      <c r="V3421" s="7" t="e">
        <f t="shared" si="475"/>
        <v>#VALUE!</v>
      </c>
      <c r="X3421" s="4">
        <f t="shared" ca="1" si="476"/>
        <v>0.31214348313204848</v>
      </c>
      <c r="Y3421" s="4">
        <f t="shared" ca="1" si="476"/>
        <v>2.075137235085609</v>
      </c>
      <c r="Z3421" s="4">
        <f t="shared" ca="1" si="477"/>
        <v>0.52872549738555086</v>
      </c>
      <c r="AA3421" s="4">
        <f t="shared" ca="1" si="478"/>
        <v>3.2706327673859836</v>
      </c>
      <c r="AB3421" s="4">
        <f ca="1">Sheet1!AC3421</f>
        <v>0.22515252753640214</v>
      </c>
      <c r="AC3421" s="7">
        <f t="shared" ca="1" si="479"/>
        <v>1.3352248142586896</v>
      </c>
      <c r="AD3421" s="4">
        <f t="shared" ca="1" si="480"/>
        <v>0.70596740404045544</v>
      </c>
      <c r="AE3421" s="4">
        <f t="shared" ca="1" si="481"/>
        <v>4.3670300293413336</v>
      </c>
      <c r="AF3421" s="21">
        <f ca="1">(Sheet1!B$4*EXP(-Sheet1!B$8*Sheet1!B$7)*NORMSDIST((LN(Sheet1!B$4/(Sheet1!B$5+AD3421))-Sheet1!B$8*Sheet1!B$7+Sheet1!B$9*Sheet1!B$7+0.5*Sheet1!B$6*Sheet1!B$6*Sheet1!B$7)/(Sheet1!B$6*SQRT(Sheet1!B$7)))-(Sheet1!B$5+AD3421)*EXP(-Sheet1!B$9*Sheet1!B$7)*NORMSDIST((LN(Sheet1!B$4/(Sheet1!B$5+AD3421))-Sheet1!B$8*Sheet1!B$7+Sheet1!B$9*Sheet1!B$7-0.5*Sheet1!B$6*Sheet1!B$6*Sheet1!B$7)/(Sheet1!B$6*SQRT(Sheet1!B$7))))*400+100*AE3421-400*Sheet1!$B$13</f>
        <v>324.85497584633049</v>
      </c>
    </row>
    <row r="3422" spans="22:32" x14ac:dyDescent="0.25">
      <c r="V3422" s="7" t="e">
        <f t="shared" si="475"/>
        <v>#VALUE!</v>
      </c>
      <c r="X3422" s="4">
        <f t="shared" ca="1" si="476"/>
        <v>-0.52062805076372587</v>
      </c>
      <c r="Y3422" s="4">
        <f t="shared" ca="1" si="476"/>
        <v>1.1091808914111592</v>
      </c>
      <c r="Z3422" s="4">
        <f t="shared" ca="1" si="477"/>
        <v>-0.88186792282468196</v>
      </c>
      <c r="AA3422" s="4">
        <f t="shared" ca="1" si="478"/>
        <v>0.95722314979121037</v>
      </c>
      <c r="AB3422" s="4">
        <f ca="1">Sheet1!AC3422</f>
        <v>0.81620823664167563</v>
      </c>
      <c r="AC3422" s="7">
        <f t="shared" ca="1" si="479"/>
        <v>0.82882944051399132</v>
      </c>
      <c r="AD3422" s="4">
        <f t="shared" ca="1" si="480"/>
        <v>-0.73091809708201683</v>
      </c>
      <c r="AE3422" s="4">
        <f t="shared" ca="1" si="481"/>
        <v>0.79337472768848938</v>
      </c>
      <c r="AF3422" s="21">
        <f ca="1">(Sheet1!B$4*EXP(-Sheet1!B$8*Sheet1!B$7)*NORMSDIST((LN(Sheet1!B$4/(Sheet1!B$5+AD3422))-Sheet1!B$8*Sheet1!B$7+Sheet1!B$9*Sheet1!B$7+0.5*Sheet1!B$6*Sheet1!B$6*Sheet1!B$7)/(Sheet1!B$6*SQRT(Sheet1!B$7)))-(Sheet1!B$5+AD3422)*EXP(-Sheet1!B$9*Sheet1!B$7)*NORMSDIST((LN(Sheet1!B$4/(Sheet1!B$5+AD3422))-Sheet1!B$8*Sheet1!B$7+Sheet1!B$9*Sheet1!B$7-0.5*Sheet1!B$6*Sheet1!B$6*Sheet1!B$7)/(Sheet1!B$6*SQRT(Sheet1!B$7))))*400+100*AE3422-400*Sheet1!$B$13</f>
        <v>197.85403911897538</v>
      </c>
    </row>
    <row r="3423" spans="22:32" x14ac:dyDescent="0.25">
      <c r="V3423" s="7" t="e">
        <f t="shared" si="475"/>
        <v>#VALUE!</v>
      </c>
      <c r="X3423" s="4">
        <f t="shared" ca="1" si="476"/>
        <v>6.742134086751192E-2</v>
      </c>
      <c r="Y3423" s="4">
        <f t="shared" ca="1" si="476"/>
        <v>-1.9442843558551759</v>
      </c>
      <c r="Z3423" s="4">
        <f t="shared" ca="1" si="477"/>
        <v>0.11420191005396008</v>
      </c>
      <c r="AA3423" s="4">
        <f t="shared" ca="1" si="478"/>
        <v>-2.6503376185837171</v>
      </c>
      <c r="AB3423" s="4">
        <f ca="1">Sheet1!AC3423</f>
        <v>0.24707495863848816</v>
      </c>
      <c r="AC3423" s="7">
        <f t="shared" ca="1" si="479"/>
        <v>1.3038532254742157</v>
      </c>
      <c r="AD3423" s="4">
        <f t="shared" ca="1" si="480"/>
        <v>0.14890252877917209</v>
      </c>
      <c r="AE3423" s="4">
        <f t="shared" ca="1" si="481"/>
        <v>-3.4556512525860312</v>
      </c>
      <c r="AF3423" s="21">
        <f ca="1">(Sheet1!B$4*EXP(-Sheet1!B$8*Sheet1!B$7)*NORMSDIST((LN(Sheet1!B$4/(Sheet1!B$5+AD3423))-Sheet1!B$8*Sheet1!B$7+Sheet1!B$9*Sheet1!B$7+0.5*Sheet1!B$6*Sheet1!B$6*Sheet1!B$7)/(Sheet1!B$6*SQRT(Sheet1!B$7)))-(Sheet1!B$5+AD3423)*EXP(-Sheet1!B$9*Sheet1!B$7)*NORMSDIST((LN(Sheet1!B$4/(Sheet1!B$5+AD3423))-Sheet1!B$8*Sheet1!B$7+Sheet1!B$9*Sheet1!B$7-0.5*Sheet1!B$6*Sheet1!B$6*Sheet1!B$7)/(Sheet1!B$6*SQRT(Sheet1!B$7))))*400+100*AE3423-400*Sheet1!$B$13</f>
        <v>-369.36953683748561</v>
      </c>
    </row>
    <row r="3424" spans="22:32" x14ac:dyDescent="0.25">
      <c r="V3424" s="7" t="e">
        <f t="shared" si="475"/>
        <v>#VALUE!</v>
      </c>
      <c r="X3424" s="4">
        <f t="shared" ca="1" si="476"/>
        <v>-0.68487283095508511</v>
      </c>
      <c r="Y3424" s="4">
        <f t="shared" ca="1" si="476"/>
        <v>0.67287757449014629</v>
      </c>
      <c r="Z3424" s="4">
        <f t="shared" ca="1" si="477"/>
        <v>-1.160074605944573</v>
      </c>
      <c r="AA3424" s="4">
        <f t="shared" ca="1" si="478"/>
        <v>0.15610253898540707</v>
      </c>
      <c r="AB3424" s="4">
        <f ca="1">Sheet1!AC3424</f>
        <v>0.33381363614733905</v>
      </c>
      <c r="AC3424" s="7">
        <f t="shared" ca="1" si="479"/>
        <v>1.2009145215128694</v>
      </c>
      <c r="AD3424" s="4">
        <f t="shared" ca="1" si="480"/>
        <v>-1.3931504403171573</v>
      </c>
      <c r="AE3424" s="4">
        <f t="shared" ca="1" si="481"/>
        <v>0.18746580591260417</v>
      </c>
      <c r="AF3424" s="21">
        <f ca="1">(Sheet1!B$4*EXP(-Sheet1!B$8*Sheet1!B$7)*NORMSDIST((LN(Sheet1!B$4/(Sheet1!B$5+AD3424))-Sheet1!B$8*Sheet1!B$7+Sheet1!B$9*Sheet1!B$7+0.5*Sheet1!B$6*Sheet1!B$6*Sheet1!B$7)/(Sheet1!B$6*SQRT(Sheet1!B$7)))-(Sheet1!B$5+AD3424)*EXP(-Sheet1!B$9*Sheet1!B$7)*NORMSDIST((LN(Sheet1!B$4/(Sheet1!B$5+AD3424))-Sheet1!B$8*Sheet1!B$7+Sheet1!B$9*Sheet1!B$7-0.5*Sheet1!B$6*Sheet1!B$6*Sheet1!B$7)/(Sheet1!B$6*SQRT(Sheet1!B$7))))*400+100*AE3424-400*Sheet1!$B$13</f>
        <v>247.0547879637561</v>
      </c>
    </row>
    <row r="3425" spans="22:32" x14ac:dyDescent="0.25">
      <c r="V3425" s="7" t="e">
        <f t="shared" si="475"/>
        <v>#VALUE!</v>
      </c>
      <c r="X3425" s="4">
        <f t="shared" ca="1" si="476"/>
        <v>2.3161369234733851</v>
      </c>
      <c r="Y3425" s="4">
        <f t="shared" ca="1" si="476"/>
        <v>-0.98108110468747123</v>
      </c>
      <c r="Z3425" s="4">
        <f t="shared" ca="1" si="477"/>
        <v>3.9231978658944247</v>
      </c>
      <c r="AA3425" s="4">
        <f t="shared" ca="1" si="478"/>
        <v>1.2883052272702515</v>
      </c>
      <c r="AB3425" s="4">
        <f ca="1">Sheet1!AC3425</f>
        <v>0.95644851060452507</v>
      </c>
      <c r="AC3425" s="7">
        <f t="shared" ca="1" si="479"/>
        <v>0.68788712433601729</v>
      </c>
      <c r="AD3425" s="4">
        <f t="shared" ca="1" si="480"/>
        <v>2.6987172981713159</v>
      </c>
      <c r="AE3425" s="4">
        <f t="shared" ca="1" si="481"/>
        <v>0.88620857805399256</v>
      </c>
      <c r="AF3425" s="21">
        <f ca="1">(Sheet1!B$4*EXP(-Sheet1!B$8*Sheet1!B$7)*NORMSDIST((LN(Sheet1!B$4/(Sheet1!B$5+AD3425))-Sheet1!B$8*Sheet1!B$7+Sheet1!B$9*Sheet1!B$7+0.5*Sheet1!B$6*Sheet1!B$6*Sheet1!B$7)/(Sheet1!B$6*SQRT(Sheet1!B$7)))-(Sheet1!B$5+AD3425)*EXP(-Sheet1!B$9*Sheet1!B$7)*NORMSDIST((LN(Sheet1!B$4/(Sheet1!B$5+AD3425))-Sheet1!B$8*Sheet1!B$7+Sheet1!B$9*Sheet1!B$7-0.5*Sheet1!B$6*Sheet1!B$6*Sheet1!B$7)/(Sheet1!B$6*SQRT(Sheet1!B$7))))*400+100*AE3425-400*Sheet1!$B$13</f>
        <v>-325.30523933900076</v>
      </c>
    </row>
    <row r="3426" spans="22:32" x14ac:dyDescent="0.25">
      <c r="V3426" s="7" t="e">
        <f t="shared" si="475"/>
        <v>#VALUE!</v>
      </c>
      <c r="X3426" s="4">
        <f t="shared" ca="1" si="476"/>
        <v>1.4059127753492497</v>
      </c>
      <c r="Y3426" s="4">
        <f t="shared" ca="1" si="476"/>
        <v>0.19281450635995809</v>
      </c>
      <c r="Z3426" s="4">
        <f t="shared" ca="1" si="477"/>
        <v>2.3814110228044405</v>
      </c>
      <c r="AA3426" s="4">
        <f t="shared" ca="1" si="478"/>
        <v>1.8880810053351149</v>
      </c>
      <c r="AB3426" s="4">
        <f ca="1">Sheet1!AC3426</f>
        <v>0.89713682432362285</v>
      </c>
      <c r="AC3426" s="7">
        <f t="shared" ca="1" si="479"/>
        <v>0.7597647026069021</v>
      </c>
      <c r="AD3426" s="4">
        <f t="shared" ca="1" si="480"/>
        <v>1.8093120375258143</v>
      </c>
      <c r="AE3426" s="4">
        <f t="shared" ca="1" si="481"/>
        <v>1.4344973035161743</v>
      </c>
      <c r="AF3426" s="21">
        <f ca="1">(Sheet1!B$4*EXP(-Sheet1!B$8*Sheet1!B$7)*NORMSDIST((LN(Sheet1!B$4/(Sheet1!B$5+AD3426))-Sheet1!B$8*Sheet1!B$7+Sheet1!B$9*Sheet1!B$7+0.5*Sheet1!B$6*Sheet1!B$6*Sheet1!B$7)/(Sheet1!B$6*SQRT(Sheet1!B$7)))-(Sheet1!B$5+AD3426)*EXP(-Sheet1!B$9*Sheet1!B$7)*NORMSDIST((LN(Sheet1!B$4/(Sheet1!B$5+AD3426))-Sheet1!B$8*Sheet1!B$7+Sheet1!B$9*Sheet1!B$7-0.5*Sheet1!B$6*Sheet1!B$6*Sheet1!B$7)/(Sheet1!B$6*SQRT(Sheet1!B$7))))*400+100*AE3426-400*Sheet1!$B$13</f>
        <v>-138.11486661785148</v>
      </c>
    </row>
    <row r="3427" spans="22:32" x14ac:dyDescent="0.25">
      <c r="V3427" s="7" t="e">
        <f t="shared" si="475"/>
        <v>#VALUE!</v>
      </c>
      <c r="X3427" s="4">
        <f t="shared" ca="1" si="476"/>
        <v>0.16150169044330995</v>
      </c>
      <c r="Y3427" s="4">
        <f t="shared" ca="1" si="476"/>
        <v>0.64796375628070435</v>
      </c>
      <c r="Z3427" s="4">
        <f t="shared" ca="1" si="477"/>
        <v>0.27356028949072464</v>
      </c>
      <c r="AA3427" s="4">
        <f t="shared" ca="1" si="478"/>
        <v>1.0949326082571185</v>
      </c>
      <c r="AB3427" s="4">
        <f ca="1">Sheet1!AC3427</f>
        <v>0.285072917092138</v>
      </c>
      <c r="AC3427" s="7">
        <f t="shared" ca="1" si="479"/>
        <v>1.2552486755430432</v>
      </c>
      <c r="AD3427" s="4">
        <f t="shared" ca="1" si="480"/>
        <v>0.3433861910644036</v>
      </c>
      <c r="AE3427" s="4">
        <f t="shared" ca="1" si="481"/>
        <v>1.3744127063236378</v>
      </c>
      <c r="AF3427" s="21">
        <f ca="1">(Sheet1!B$4*EXP(-Sheet1!B$8*Sheet1!B$7)*NORMSDIST((LN(Sheet1!B$4/(Sheet1!B$5+AD3427))-Sheet1!B$8*Sheet1!B$7+Sheet1!B$9*Sheet1!B$7+0.5*Sheet1!B$6*Sheet1!B$6*Sheet1!B$7)/(Sheet1!B$6*SQRT(Sheet1!B$7)))-(Sheet1!B$5+AD3427)*EXP(-Sheet1!B$9*Sheet1!B$7)*NORMSDIST((LN(Sheet1!B$4/(Sheet1!B$5+AD3427))-Sheet1!B$8*Sheet1!B$7+Sheet1!B$9*Sheet1!B$7-0.5*Sheet1!B$6*Sheet1!B$6*Sheet1!B$7)/(Sheet1!B$6*SQRT(Sheet1!B$7))))*400+100*AE3427-400*Sheet1!$B$13</f>
        <v>82.717779090331987</v>
      </c>
    </row>
    <row r="3428" spans="22:32" x14ac:dyDescent="0.25">
      <c r="V3428" s="7" t="e">
        <f t="shared" si="475"/>
        <v>#VALUE!</v>
      </c>
      <c r="X3428" s="4">
        <f t="shared" ca="1" si="476"/>
        <v>-0.67756344324657902</v>
      </c>
      <c r="Y3428" s="4">
        <f t="shared" ca="1" si="476"/>
        <v>1.7280976527077379</v>
      </c>
      <c r="Z3428" s="4">
        <f t="shared" ca="1" si="477"/>
        <v>-1.1476935701049467</v>
      </c>
      <c r="AA3428" s="4">
        <f t="shared" ca="1" si="478"/>
        <v>1.6450280420581538</v>
      </c>
      <c r="AB3428" s="4">
        <f ca="1">Sheet1!AC3428</f>
        <v>0.746471211014055</v>
      </c>
      <c r="AC3428" s="7">
        <f t="shared" ca="1" si="479"/>
        <v>0.87987502374840321</v>
      </c>
      <c r="AD3428" s="4">
        <f t="shared" ca="1" si="480"/>
        <v>-1.0098269072519797</v>
      </c>
      <c r="AE3428" s="4">
        <f t="shared" ca="1" si="481"/>
        <v>1.4474190875727073</v>
      </c>
      <c r="AF3428" s="21">
        <f ca="1">(Sheet1!B$4*EXP(-Sheet1!B$8*Sheet1!B$7)*NORMSDIST((LN(Sheet1!B$4/(Sheet1!B$5+AD3428))-Sheet1!B$8*Sheet1!B$7+Sheet1!B$9*Sheet1!B$7+0.5*Sheet1!B$6*Sheet1!B$6*Sheet1!B$7)/(Sheet1!B$6*SQRT(Sheet1!B$7)))-(Sheet1!B$5+AD3428)*EXP(-Sheet1!B$9*Sheet1!B$7)*NORMSDIST((LN(Sheet1!B$4/(Sheet1!B$5+AD3428))-Sheet1!B$8*Sheet1!B$7+Sheet1!B$9*Sheet1!B$7-0.5*Sheet1!B$6*Sheet1!B$6*Sheet1!B$7)/(Sheet1!B$6*SQRT(Sheet1!B$7))))*400+100*AE3428-400*Sheet1!$B$13</f>
        <v>309.2178172767517</v>
      </c>
    </row>
    <row r="3429" spans="22:32" x14ac:dyDescent="0.25">
      <c r="V3429" s="7" t="e">
        <f t="shared" si="475"/>
        <v>#VALUE!</v>
      </c>
      <c r="X3429" s="4">
        <f t="shared" ca="1" si="476"/>
        <v>-0.56997108432356536</v>
      </c>
      <c r="Y3429" s="4">
        <f t="shared" ca="1" si="476"/>
        <v>0.39940527001574533</v>
      </c>
      <c r="Z3429" s="4">
        <f t="shared" ca="1" si="477"/>
        <v>-0.96544781915845057</v>
      </c>
      <c r="AA3429" s="4">
        <f t="shared" ca="1" si="478"/>
        <v>-9.5391288833283933E-2</v>
      </c>
      <c r="AB3429" s="4">
        <f ca="1">Sheet1!AC3429</f>
        <v>5.623953847791352E-2</v>
      </c>
      <c r="AC3429" s="7">
        <f t="shared" ca="1" si="479"/>
        <v>1.8118655886878936</v>
      </c>
      <c r="AD3429" s="4">
        <f t="shared" ca="1" si="480"/>
        <v>-1.749261681206969</v>
      </c>
      <c r="AE3429" s="4">
        <f t="shared" ca="1" si="481"/>
        <v>-0.17283619369761488</v>
      </c>
      <c r="AF3429" s="21">
        <f ca="1">(Sheet1!B$4*EXP(-Sheet1!B$8*Sheet1!B$7)*NORMSDIST((LN(Sheet1!B$4/(Sheet1!B$5+AD3429))-Sheet1!B$8*Sheet1!B$7+Sheet1!B$9*Sheet1!B$7+0.5*Sheet1!B$6*Sheet1!B$6*Sheet1!B$7)/(Sheet1!B$6*SQRT(Sheet1!B$7)))-(Sheet1!B$5+AD3429)*EXP(-Sheet1!B$9*Sheet1!B$7)*NORMSDIST((LN(Sheet1!B$4/(Sheet1!B$5+AD3429))-Sheet1!B$8*Sheet1!B$7+Sheet1!B$9*Sheet1!B$7-0.5*Sheet1!B$6*Sheet1!B$6*Sheet1!B$7)/(Sheet1!B$6*SQRT(Sheet1!B$7))))*400+100*AE3429-400*Sheet1!$B$13</f>
        <v>271.02107527087446</v>
      </c>
    </row>
    <row r="3430" spans="22:32" x14ac:dyDescent="0.25">
      <c r="V3430" s="7" t="e">
        <f t="shared" si="475"/>
        <v>#VALUE!</v>
      </c>
      <c r="X3430" s="4">
        <f t="shared" ca="1" si="476"/>
        <v>0.12174659876070427</v>
      </c>
      <c r="Y3430" s="4">
        <f t="shared" ca="1" si="476"/>
        <v>-4.5626858183460337E-2</v>
      </c>
      <c r="Z3430" s="4">
        <f t="shared" ca="1" si="477"/>
        <v>0.20622096716182695</v>
      </c>
      <c r="AA3430" s="4">
        <f t="shared" ca="1" si="478"/>
        <v>7.6057660016416312E-2</v>
      </c>
      <c r="AB3430" s="4">
        <f ca="1">Sheet1!AC3430</f>
        <v>0.53771367895370348</v>
      </c>
      <c r="AC3430" s="7">
        <f t="shared" ca="1" si="479"/>
        <v>1.0262807306767971</v>
      </c>
      <c r="AD3430" s="4">
        <f t="shared" ca="1" si="480"/>
        <v>0.21164060485971556</v>
      </c>
      <c r="AE3430" s="4">
        <f t="shared" ca="1" si="481"/>
        <v>7.8056510895215148E-2</v>
      </c>
      <c r="AF3430" s="21">
        <f ca="1">(Sheet1!B$4*EXP(-Sheet1!B$8*Sheet1!B$7)*NORMSDIST((LN(Sheet1!B$4/(Sheet1!B$5+AD3430))-Sheet1!B$8*Sheet1!B$7+Sheet1!B$9*Sheet1!B$7+0.5*Sheet1!B$6*Sheet1!B$6*Sheet1!B$7)/(Sheet1!B$6*SQRT(Sheet1!B$7)))-(Sheet1!B$5+AD3430)*EXP(-Sheet1!B$9*Sheet1!B$7)*NORMSDIST((LN(Sheet1!B$4/(Sheet1!B$5+AD3430))-Sheet1!B$8*Sheet1!B$7+Sheet1!B$9*Sheet1!B$7-0.5*Sheet1!B$6*Sheet1!B$6*Sheet1!B$7)/(Sheet1!B$6*SQRT(Sheet1!B$7))))*400+100*AE3430-400*Sheet1!$B$13</f>
        <v>-25.994168321394227</v>
      </c>
    </row>
    <row r="3431" spans="22:32" x14ac:dyDescent="0.25">
      <c r="V3431" s="7" t="e">
        <f t="shared" si="475"/>
        <v>#VALUE!</v>
      </c>
      <c r="X3431" s="4">
        <f t="shared" ca="1" si="476"/>
        <v>2.078259246479877</v>
      </c>
      <c r="Y3431" s="4">
        <f t="shared" ca="1" si="476"/>
        <v>-2.1246651040381159E-2</v>
      </c>
      <c r="Z3431" s="4">
        <f t="shared" ca="1" si="477"/>
        <v>3.520267803657291</v>
      </c>
      <c r="AA3431" s="4">
        <f t="shared" ca="1" si="478"/>
        <v>2.3613041273139399</v>
      </c>
      <c r="AB3431" s="4">
        <f ca="1">Sheet1!AC3431</f>
        <v>0.72570872401071895</v>
      </c>
      <c r="AC3431" s="7">
        <f t="shared" ca="1" si="479"/>
        <v>0.89443799455765882</v>
      </c>
      <c r="AD3431" s="4">
        <f t="shared" ca="1" si="480"/>
        <v>3.1486612746091218</v>
      </c>
      <c r="AE3431" s="4">
        <f t="shared" ca="1" si="481"/>
        <v>2.1120401281754031</v>
      </c>
      <c r="AF3431" s="21">
        <f ca="1">(Sheet1!B$4*EXP(-Sheet1!B$8*Sheet1!B$7)*NORMSDIST((LN(Sheet1!B$4/(Sheet1!B$5+AD3431))-Sheet1!B$8*Sheet1!B$7+Sheet1!B$9*Sheet1!B$7+0.5*Sheet1!B$6*Sheet1!B$6*Sheet1!B$7)/(Sheet1!B$6*SQRT(Sheet1!B$7)))-(Sheet1!B$5+AD3431)*EXP(-Sheet1!B$9*Sheet1!B$7)*NORMSDIST((LN(Sheet1!B$4/(Sheet1!B$5+AD3431))-Sheet1!B$8*Sheet1!B$7+Sheet1!B$9*Sheet1!B$7-0.5*Sheet1!B$6*Sheet1!B$6*Sheet1!B$7)/(Sheet1!B$6*SQRT(Sheet1!B$7))))*400+100*AE3431-400*Sheet1!$B$13</f>
        <v>-268.19334434787879</v>
      </c>
    </row>
    <row r="3432" spans="22:32" x14ac:dyDescent="0.25">
      <c r="V3432" s="7" t="e">
        <f t="shared" si="475"/>
        <v>#VALUE!</v>
      </c>
      <c r="X3432" s="4">
        <f t="shared" ca="1" si="476"/>
        <v>1.8470615468335232</v>
      </c>
      <c r="Y3432" s="4">
        <f t="shared" ca="1" si="476"/>
        <v>-0.32654199200485584</v>
      </c>
      <c r="Z3432" s="4">
        <f t="shared" ca="1" si="477"/>
        <v>3.1286526479815873</v>
      </c>
      <c r="AA3432" s="4">
        <f t="shared" ca="1" si="478"/>
        <v>1.6669611159865316</v>
      </c>
      <c r="AB3432" s="4">
        <f ca="1">Sheet1!AC3432</f>
        <v>0.78128346383199698</v>
      </c>
      <c r="AC3432" s="7">
        <f t="shared" ca="1" si="479"/>
        <v>0.85492530525375798</v>
      </c>
      <c r="AD3432" s="4">
        <f t="shared" ca="1" si="480"/>
        <v>2.6747643201086366</v>
      </c>
      <c r="AE3432" s="4">
        <f t="shared" ca="1" si="481"/>
        <v>1.4251272409309306</v>
      </c>
      <c r="AF3432" s="21">
        <f ca="1">(Sheet1!B$4*EXP(-Sheet1!B$8*Sheet1!B$7)*NORMSDIST((LN(Sheet1!B$4/(Sheet1!B$5+AD3432))-Sheet1!B$8*Sheet1!B$7+Sheet1!B$9*Sheet1!B$7+0.5*Sheet1!B$6*Sheet1!B$6*Sheet1!B$7)/(Sheet1!B$6*SQRT(Sheet1!B$7)))-(Sheet1!B$5+AD3432)*EXP(-Sheet1!B$9*Sheet1!B$7)*NORMSDIST((LN(Sheet1!B$4/(Sheet1!B$5+AD3432))-Sheet1!B$8*Sheet1!B$7+Sheet1!B$9*Sheet1!B$7-0.5*Sheet1!B$6*Sheet1!B$6*Sheet1!B$7)/(Sheet1!B$6*SQRT(Sheet1!B$7))))*400+100*AE3432-400*Sheet1!$B$13</f>
        <v>-267.90007602829928</v>
      </c>
    </row>
    <row r="3433" spans="22:32" x14ac:dyDescent="0.25">
      <c r="V3433" s="7" t="e">
        <f t="shared" si="475"/>
        <v>#VALUE!</v>
      </c>
      <c r="X3433" s="4">
        <f t="shared" ca="1" si="476"/>
        <v>0.3398810828447939</v>
      </c>
      <c r="Y3433" s="4">
        <f t="shared" ca="1" si="476"/>
        <v>-1.7482165445001323</v>
      </c>
      <c r="Z3433" s="4">
        <f t="shared" ca="1" si="477"/>
        <v>0.5757089424898606</v>
      </c>
      <c r="AA3433" s="4">
        <f t="shared" ca="1" si="478"/>
        <v>-2.0617716763744416</v>
      </c>
      <c r="AB3433" s="4">
        <f ca="1">Sheet1!AC3433</f>
        <v>8.3355796608449828E-2</v>
      </c>
      <c r="AC3433" s="7">
        <f t="shared" ca="1" si="479"/>
        <v>1.6727546667622069</v>
      </c>
      <c r="AD3433" s="4">
        <f t="shared" ca="1" si="480"/>
        <v>0.96301982024664923</v>
      </c>
      <c r="AE3433" s="4">
        <f t="shared" ca="1" si="481"/>
        <v>-3.4488381934534855</v>
      </c>
      <c r="AF3433" s="21">
        <f ca="1">(Sheet1!B$4*EXP(-Sheet1!B$8*Sheet1!B$7)*NORMSDIST((LN(Sheet1!B$4/(Sheet1!B$5+AD3433))-Sheet1!B$8*Sheet1!B$7+Sheet1!B$9*Sheet1!B$7+0.5*Sheet1!B$6*Sheet1!B$6*Sheet1!B$7)/(Sheet1!B$6*SQRT(Sheet1!B$7)))-(Sheet1!B$5+AD3433)*EXP(-Sheet1!B$9*Sheet1!B$7)*NORMSDIST((LN(Sheet1!B$4/(Sheet1!B$5+AD3433))-Sheet1!B$8*Sheet1!B$7+Sheet1!B$9*Sheet1!B$7-0.5*Sheet1!B$6*Sheet1!B$6*Sheet1!B$7)/(Sheet1!B$6*SQRT(Sheet1!B$7))))*400+100*AE3433-400*Sheet1!$B$13</f>
        <v>-496.82315309924434</v>
      </c>
    </row>
    <row r="3434" spans="22:32" x14ac:dyDescent="0.25">
      <c r="V3434" s="7" t="e">
        <f t="shared" si="475"/>
        <v>#VALUE!</v>
      </c>
      <c r="X3434" s="4">
        <f t="shared" ca="1" si="476"/>
        <v>0.11369151536083917</v>
      </c>
      <c r="Y3434" s="4">
        <f t="shared" ca="1" si="476"/>
        <v>-1.2004667663261537</v>
      </c>
      <c r="Z3434" s="4">
        <f t="shared" ca="1" si="477"/>
        <v>0.1925768316689386</v>
      </c>
      <c r="AA3434" s="4">
        <f t="shared" ca="1" si="478"/>
        <v>-1.5534963811658919</v>
      </c>
      <c r="AB3434" s="4">
        <f ca="1">Sheet1!AC3434</f>
        <v>0.55282460142653844</v>
      </c>
      <c r="AC3434" s="7">
        <f t="shared" ca="1" si="479"/>
        <v>1.0152254436499988</v>
      </c>
      <c r="AD3434" s="4">
        <f t="shared" ca="1" si="480"/>
        <v>0.19550889936780932</v>
      </c>
      <c r="AE3434" s="4">
        <f t="shared" ca="1" si="481"/>
        <v>-1.5771490527778103</v>
      </c>
      <c r="AF3434" s="21">
        <f ca="1">(Sheet1!B$4*EXP(-Sheet1!B$8*Sheet1!B$7)*NORMSDIST((LN(Sheet1!B$4/(Sheet1!B$5+AD3434))-Sheet1!B$8*Sheet1!B$7+Sheet1!B$9*Sheet1!B$7+0.5*Sheet1!B$6*Sheet1!B$6*Sheet1!B$7)/(Sheet1!B$6*SQRT(Sheet1!B$7)))-(Sheet1!B$5+AD3434)*EXP(-Sheet1!B$9*Sheet1!B$7)*NORMSDIST((LN(Sheet1!B$4/(Sheet1!B$5+AD3434))-Sheet1!B$8*Sheet1!B$7+Sheet1!B$9*Sheet1!B$7-0.5*Sheet1!B$6*Sheet1!B$6*Sheet1!B$7)/(Sheet1!B$6*SQRT(Sheet1!B$7))))*400+100*AE3434-400*Sheet1!$B$13</f>
        <v>-188.94656500434985</v>
      </c>
    </row>
    <row r="3435" spans="22:32" x14ac:dyDescent="0.25">
      <c r="V3435" s="7" t="e">
        <f t="shared" si="475"/>
        <v>#VALUE!</v>
      </c>
      <c r="X3435" s="4">
        <f t="shared" ca="1" si="476"/>
        <v>0.21718440266916722</v>
      </c>
      <c r="Y3435" s="4">
        <f t="shared" ca="1" si="476"/>
        <v>-0.20658276779673956</v>
      </c>
      <c r="Z3435" s="4">
        <f t="shared" ca="1" si="477"/>
        <v>0.36787867609288311</v>
      </c>
      <c r="AA3435" s="4">
        <f t="shared" ca="1" si="478"/>
        <v>-3.9965171069496576E-2</v>
      </c>
      <c r="AB3435" s="4">
        <f ca="1">Sheet1!AC3435</f>
        <v>0.16979232385406418</v>
      </c>
      <c r="AC3435" s="7">
        <f t="shared" ca="1" si="479"/>
        <v>1.4301605544986378</v>
      </c>
      <c r="AD3435" s="4">
        <f t="shared" ca="1" si="480"/>
        <v>0.52612557138922245</v>
      </c>
      <c r="AE3435" s="4">
        <f t="shared" ca="1" si="481"/>
        <v>-5.7156611217384141E-2</v>
      </c>
      <c r="AF3435" s="21">
        <f ca="1">(Sheet1!B$4*EXP(-Sheet1!B$8*Sheet1!B$7)*NORMSDIST((LN(Sheet1!B$4/(Sheet1!B$5+AD3435))-Sheet1!B$8*Sheet1!B$7+Sheet1!B$9*Sheet1!B$7+0.5*Sheet1!B$6*Sheet1!B$6*Sheet1!B$7)/(Sheet1!B$6*SQRT(Sheet1!B$7)))-(Sheet1!B$5+AD3435)*EXP(-Sheet1!B$9*Sheet1!B$7)*NORMSDIST((LN(Sheet1!B$4/(Sheet1!B$5+AD3435))-Sheet1!B$8*Sheet1!B$7+Sheet1!B$9*Sheet1!B$7-0.5*Sheet1!B$6*Sheet1!B$6*Sheet1!B$7)/(Sheet1!B$6*SQRT(Sheet1!B$7))))*400+100*AE3435-400*Sheet1!$B$13</f>
        <v>-89.313901741323662</v>
      </c>
    </row>
    <row r="3436" spans="22:32" x14ac:dyDescent="0.25">
      <c r="V3436" s="7" t="e">
        <f t="shared" si="475"/>
        <v>#VALUE!</v>
      </c>
      <c r="X3436" s="4">
        <f t="shared" ca="1" si="476"/>
        <v>0.28217415916583172</v>
      </c>
      <c r="Y3436" s="4">
        <f t="shared" ca="1" si="476"/>
        <v>-1.4575140525543282</v>
      </c>
      <c r="Z3436" s="4">
        <f t="shared" ca="1" si="477"/>
        <v>0.47796183715675977</v>
      </c>
      <c r="AA3436" s="4">
        <f t="shared" ca="1" si="478"/>
        <v>-1.7202984531993826</v>
      </c>
      <c r="AB3436" s="4">
        <f ca="1">Sheet1!AC3436</f>
        <v>0.8486283075069101</v>
      </c>
      <c r="AC3436" s="7">
        <f t="shared" ca="1" si="479"/>
        <v>0.80308040205287412</v>
      </c>
      <c r="AD3436" s="4">
        <f t="shared" ca="1" si="480"/>
        <v>0.383841784349781</v>
      </c>
      <c r="AE3436" s="4">
        <f t="shared" ca="1" si="481"/>
        <v>-1.3815379734462976</v>
      </c>
      <c r="AF3436" s="21">
        <f ca="1">(Sheet1!B$4*EXP(-Sheet1!B$8*Sheet1!B$7)*NORMSDIST((LN(Sheet1!B$4/(Sheet1!B$5+AD3436))-Sheet1!B$8*Sheet1!B$7+Sheet1!B$9*Sheet1!B$7+0.5*Sheet1!B$6*Sheet1!B$6*Sheet1!B$7)/(Sheet1!B$6*SQRT(Sheet1!B$7)))-(Sheet1!B$5+AD3436)*EXP(-Sheet1!B$9*Sheet1!B$7)*NORMSDIST((LN(Sheet1!B$4/(Sheet1!B$5+AD3436))-Sheet1!B$8*Sheet1!B$7+Sheet1!B$9*Sheet1!B$7-0.5*Sheet1!B$6*Sheet1!B$6*Sheet1!B$7)/(Sheet1!B$6*SQRT(Sheet1!B$7))))*400+100*AE3436-400*Sheet1!$B$13</f>
        <v>-199.28447840587887</v>
      </c>
    </row>
    <row r="3437" spans="22:32" x14ac:dyDescent="0.25">
      <c r="V3437" s="7" t="e">
        <f t="shared" si="475"/>
        <v>#VALUE!</v>
      </c>
      <c r="X3437" s="4">
        <f t="shared" ca="1" si="476"/>
        <v>-2.056267372721035</v>
      </c>
      <c r="Y3437" s="4">
        <f t="shared" ca="1" si="476"/>
        <v>0.33365026748191379</v>
      </c>
      <c r="Z3437" s="4">
        <f t="shared" ca="1" si="477"/>
        <v>-3.4830167796252915</v>
      </c>
      <c r="AA3437" s="4">
        <f t="shared" ca="1" si="478"/>
        <v>-1.8976869522892863</v>
      </c>
      <c r="AB3437" s="4">
        <f ca="1">Sheet1!AC3437</f>
        <v>0.6604827854026728</v>
      </c>
      <c r="AC3437" s="7">
        <f t="shared" ca="1" si="479"/>
        <v>0.93952183924094756</v>
      </c>
      <c r="AD3437" s="4">
        <f t="shared" ca="1" si="480"/>
        <v>-3.2723703309006362</v>
      </c>
      <c r="AE3437" s="4">
        <f t="shared" ca="1" si="481"/>
        <v>-1.7829183357183787</v>
      </c>
      <c r="AF3437" s="21">
        <f ca="1">(Sheet1!B$4*EXP(-Sheet1!B$8*Sheet1!B$7)*NORMSDIST((LN(Sheet1!B$4/(Sheet1!B$5+AD3437))-Sheet1!B$8*Sheet1!B$7+Sheet1!B$9*Sheet1!B$7+0.5*Sheet1!B$6*Sheet1!B$6*Sheet1!B$7)/(Sheet1!B$6*SQRT(Sheet1!B$7)))-(Sheet1!B$5+AD3437)*EXP(-Sheet1!B$9*Sheet1!B$7)*NORMSDIST((LN(Sheet1!B$4/(Sheet1!B$5+AD3437))-Sheet1!B$8*Sheet1!B$7+Sheet1!B$9*Sheet1!B$7-0.5*Sheet1!B$6*Sheet1!B$6*Sheet1!B$7)/(Sheet1!B$6*SQRT(Sheet1!B$7))))*400+100*AE3437-400*Sheet1!$B$13</f>
        <v>374.26594972987914</v>
      </c>
    </row>
    <row r="3438" spans="22:32" x14ac:dyDescent="0.25">
      <c r="V3438" s="7" t="e">
        <f t="shared" si="475"/>
        <v>#VALUE!</v>
      </c>
      <c r="X3438" s="4">
        <f t="shared" ca="1" si="476"/>
        <v>-1.602727913776868</v>
      </c>
      <c r="Y3438" s="4">
        <f t="shared" ca="1" si="476"/>
        <v>-2.8056956034940319E-2</v>
      </c>
      <c r="Z3438" s="4">
        <f t="shared" ca="1" si="477"/>
        <v>-2.7147871385381355</v>
      </c>
      <c r="AA3438" s="4">
        <f t="shared" ca="1" si="478"/>
        <v>-1.8833626887591293</v>
      </c>
      <c r="AB3438" s="4">
        <f ca="1">Sheet1!AC3438</f>
        <v>0.46160385969600326</v>
      </c>
      <c r="AC3438" s="7">
        <f t="shared" ca="1" si="479"/>
        <v>1.0848157377206302</v>
      </c>
      <c r="AD3438" s="4">
        <f t="shared" ca="1" si="480"/>
        <v>-2.9450438124477261</v>
      </c>
      <c r="AE3438" s="4">
        <f t="shared" ca="1" si="481"/>
        <v>-2.0431014846017446</v>
      </c>
      <c r="AF3438" s="21">
        <f ca="1">(Sheet1!B$4*EXP(-Sheet1!B$8*Sheet1!B$7)*NORMSDIST((LN(Sheet1!B$4/(Sheet1!B$5+AD3438))-Sheet1!B$8*Sheet1!B$7+Sheet1!B$9*Sheet1!B$7+0.5*Sheet1!B$6*Sheet1!B$6*Sheet1!B$7)/(Sheet1!B$6*SQRT(Sheet1!B$7)))-(Sheet1!B$5+AD3438)*EXP(-Sheet1!B$9*Sheet1!B$7)*NORMSDIST((LN(Sheet1!B$4/(Sheet1!B$5+AD3438))-Sheet1!B$8*Sheet1!B$7+Sheet1!B$9*Sheet1!B$7-0.5*Sheet1!B$6*Sheet1!B$6*Sheet1!B$7)/(Sheet1!B$6*SQRT(Sheet1!B$7))))*400+100*AE3438-400*Sheet1!$B$13</f>
        <v>290.4048990432384</v>
      </c>
    </row>
    <row r="3439" spans="22:32" x14ac:dyDescent="0.25">
      <c r="V3439" s="7" t="e">
        <f t="shared" si="475"/>
        <v>#VALUE!</v>
      </c>
      <c r="X3439" s="4">
        <f t="shared" ca="1" si="476"/>
        <v>-0.94258689578472576</v>
      </c>
      <c r="Y3439" s="4">
        <f t="shared" ca="1" si="476"/>
        <v>5.6442131751263521E-3</v>
      </c>
      <c r="Z3439" s="4">
        <f t="shared" ca="1" si="477"/>
        <v>-1.5966046136931593</v>
      </c>
      <c r="AA3439" s="4">
        <f t="shared" ca="1" si="478"/>
        <v>-1.0765619827245021</v>
      </c>
      <c r="AB3439" s="4">
        <f ca="1">Sheet1!AC3439</f>
        <v>0.69309074848792973</v>
      </c>
      <c r="AC3439" s="7">
        <f t="shared" ca="1" si="479"/>
        <v>0.91704668515330179</v>
      </c>
      <c r="AD3439" s="4">
        <f t="shared" ca="1" si="480"/>
        <v>-1.4641609684877797</v>
      </c>
      <c r="AE3439" s="4">
        <f t="shared" ca="1" si="481"/>
        <v>-0.98725759761957077</v>
      </c>
      <c r="AF3439" s="21">
        <f ca="1">(Sheet1!B$4*EXP(-Sheet1!B$8*Sheet1!B$7)*NORMSDIST((LN(Sheet1!B$4/(Sheet1!B$5+AD3439))-Sheet1!B$8*Sheet1!B$7+Sheet1!B$9*Sheet1!B$7+0.5*Sheet1!B$6*Sheet1!B$6*Sheet1!B$7)/(Sheet1!B$6*SQRT(Sheet1!B$7)))-(Sheet1!B$5+AD3439)*EXP(-Sheet1!B$9*Sheet1!B$7)*NORMSDIST((LN(Sheet1!B$4/(Sheet1!B$5+AD3439))-Sheet1!B$8*Sheet1!B$7+Sheet1!B$9*Sheet1!B$7-0.5*Sheet1!B$6*Sheet1!B$6*Sheet1!B$7)/(Sheet1!B$6*SQRT(Sheet1!B$7))))*400+100*AE3439-400*Sheet1!$B$13</f>
        <v>141.49246866930571</v>
      </c>
    </row>
    <row r="3440" spans="22:32" x14ac:dyDescent="0.25">
      <c r="V3440" s="7" t="e">
        <f t="shared" si="475"/>
        <v>#VALUE!</v>
      </c>
      <c r="X3440" s="4">
        <f t="shared" ca="1" si="476"/>
        <v>-0.97943127889994885</v>
      </c>
      <c r="Y3440" s="4">
        <f t="shared" ca="1" si="476"/>
        <v>0.30038009888585993</v>
      </c>
      <c r="Z3440" s="4">
        <f t="shared" ca="1" si="477"/>
        <v>-1.659013620579967</v>
      </c>
      <c r="AA3440" s="4">
        <f t="shared" ca="1" si="478"/>
        <v>-0.70542662402350276</v>
      </c>
      <c r="AB3440" s="4">
        <f ca="1">Sheet1!AC3440</f>
        <v>0.97465130799441468</v>
      </c>
      <c r="AC3440" s="7">
        <f t="shared" ca="1" si="479"/>
        <v>0.65349206428030271</v>
      </c>
      <c r="AD3440" s="4">
        <f t="shared" ca="1" si="480"/>
        <v>-1.0841522355819415</v>
      </c>
      <c r="AE3440" s="4">
        <f t="shared" ca="1" si="481"/>
        <v>-0.4609907007314038</v>
      </c>
      <c r="AF3440" s="21">
        <f ca="1">(Sheet1!B$4*EXP(-Sheet1!B$8*Sheet1!B$7)*NORMSDIST((LN(Sheet1!B$4/(Sheet1!B$5+AD3440))-Sheet1!B$8*Sheet1!B$7+Sheet1!B$9*Sheet1!B$7+0.5*Sheet1!B$6*Sheet1!B$6*Sheet1!B$7)/(Sheet1!B$6*SQRT(Sheet1!B$7)))-(Sheet1!B$5+AD3440)*EXP(-Sheet1!B$9*Sheet1!B$7)*NORMSDIST((LN(Sheet1!B$4/(Sheet1!B$5+AD3440))-Sheet1!B$8*Sheet1!B$7+Sheet1!B$9*Sheet1!B$7-0.5*Sheet1!B$6*Sheet1!B$6*Sheet1!B$7)/(Sheet1!B$6*SQRT(Sheet1!B$7))))*400+100*AE3440-400*Sheet1!$B$13</f>
        <v>130.69326374777256</v>
      </c>
    </row>
    <row r="3441" spans="22:32" x14ac:dyDescent="0.25">
      <c r="V3441" s="7" t="e">
        <f t="shared" si="475"/>
        <v>#VALUE!</v>
      </c>
      <c r="X3441" s="4">
        <f t="shared" ca="1" si="476"/>
        <v>-0.30839255622607131</v>
      </c>
      <c r="Y3441" s="4">
        <f t="shared" ca="1" si="476"/>
        <v>0.70726497678438194</v>
      </c>
      <c r="Z3441" s="4">
        <f t="shared" ca="1" si="477"/>
        <v>-0.52237197472308772</v>
      </c>
      <c r="AA3441" s="4">
        <f t="shared" ca="1" si="478"/>
        <v>0.63750389508014293</v>
      </c>
      <c r="AB3441" s="4">
        <f ca="1">Sheet1!AC3441</f>
        <v>2.0859903410205716E-2</v>
      </c>
      <c r="AC3441" s="7">
        <f t="shared" ca="1" si="479"/>
        <v>2.1871878302834333</v>
      </c>
      <c r="AD3441" s="4">
        <f t="shared" ca="1" si="480"/>
        <v>-1.1425256259954628</v>
      </c>
      <c r="AE3441" s="4">
        <f t="shared" ca="1" si="481"/>
        <v>1.3943407610775753</v>
      </c>
      <c r="AF3441" s="21">
        <f ca="1">(Sheet1!B$4*EXP(-Sheet1!B$8*Sheet1!B$7)*NORMSDIST((LN(Sheet1!B$4/(Sheet1!B$5+AD3441))-Sheet1!B$8*Sheet1!B$7+Sheet1!B$9*Sheet1!B$7+0.5*Sheet1!B$6*Sheet1!B$6*Sheet1!B$7)/(Sheet1!B$6*SQRT(Sheet1!B$7)))-(Sheet1!B$5+AD3441)*EXP(-Sheet1!B$9*Sheet1!B$7)*NORMSDIST((LN(Sheet1!B$4/(Sheet1!B$5+AD3441))-Sheet1!B$8*Sheet1!B$7+Sheet1!B$9*Sheet1!B$7-0.5*Sheet1!B$6*Sheet1!B$6*Sheet1!B$7)/(Sheet1!B$6*SQRT(Sheet1!B$7))))*400+100*AE3441-400*Sheet1!$B$13</f>
        <v>325.91981552111156</v>
      </c>
    </row>
    <row r="3442" spans="22:32" x14ac:dyDescent="0.25">
      <c r="V3442" s="7" t="e">
        <f t="shared" si="475"/>
        <v>#VALUE!</v>
      </c>
      <c r="X3442" s="4">
        <f t="shared" ca="1" si="476"/>
        <v>-1.0962186833965211</v>
      </c>
      <c r="Y3442" s="4">
        <f t="shared" ca="1" si="476"/>
        <v>-0.11126695250815606</v>
      </c>
      <c r="Z3442" s="4">
        <f t="shared" ca="1" si="477"/>
        <v>-1.8568344365432965</v>
      </c>
      <c r="AA3442" s="4">
        <f t="shared" ca="1" si="478"/>
        <v>-1.417352049024851</v>
      </c>
      <c r="AB3442" s="4">
        <f ca="1">Sheet1!AC3442</f>
        <v>0.71649812856192263</v>
      </c>
      <c r="AC3442" s="7">
        <f t="shared" ca="1" si="479"/>
        <v>0.90084782890589588</v>
      </c>
      <c r="AD3442" s="4">
        <f t="shared" ca="1" si="480"/>
        <v>-1.6727252707977311</v>
      </c>
      <c r="AE3442" s="4">
        <f t="shared" ca="1" si="481"/>
        <v>-1.2768185161593599</v>
      </c>
      <c r="AF3442" s="21">
        <f ca="1">(Sheet1!B$4*EXP(-Sheet1!B$8*Sheet1!B$7)*NORMSDIST((LN(Sheet1!B$4/(Sheet1!B$5+AD3442))-Sheet1!B$8*Sheet1!B$7+Sheet1!B$9*Sheet1!B$7+0.5*Sheet1!B$6*Sheet1!B$6*Sheet1!B$7)/(Sheet1!B$6*SQRT(Sheet1!B$7)))-(Sheet1!B$5+AD3442)*EXP(-Sheet1!B$9*Sheet1!B$7)*NORMSDIST((LN(Sheet1!B$4/(Sheet1!B$5+AD3442))-Sheet1!B$8*Sheet1!B$7+Sheet1!B$9*Sheet1!B$7-0.5*Sheet1!B$6*Sheet1!B$6*Sheet1!B$7)/(Sheet1!B$6*SQRT(Sheet1!B$7))))*400+100*AE3442-400*Sheet1!$B$13</f>
        <v>147.67151626458599</v>
      </c>
    </row>
    <row r="3443" spans="22:32" x14ac:dyDescent="0.25">
      <c r="V3443" s="7" t="e">
        <f t="shared" si="475"/>
        <v>#VALUE!</v>
      </c>
      <c r="X3443" s="4">
        <f t="shared" ca="1" si="476"/>
        <v>0.12564793756331843</v>
      </c>
      <c r="Y3443" s="4">
        <f t="shared" ca="1" si="476"/>
        <v>0.59261313037665753</v>
      </c>
      <c r="Z3443" s="4">
        <f t="shared" ca="1" si="477"/>
        <v>0.21282926562183069</v>
      </c>
      <c r="AA3443" s="4">
        <f t="shared" ca="1" si="478"/>
        <v>0.97602240940480589</v>
      </c>
      <c r="AB3443" s="4">
        <f ca="1">Sheet1!AC3443</f>
        <v>3.8516996262766057E-2</v>
      </c>
      <c r="AC3443" s="7">
        <f t="shared" ca="1" si="479"/>
        <v>1.9504708213762281</v>
      </c>
      <c r="AD3443" s="4">
        <f t="shared" ca="1" si="480"/>
        <v>0.4151172725303115</v>
      </c>
      <c r="AE3443" s="4">
        <f t="shared" ca="1" si="481"/>
        <v>1.903703230553397</v>
      </c>
      <c r="AF3443" s="21">
        <f ca="1">(Sheet1!B$4*EXP(-Sheet1!B$8*Sheet1!B$7)*NORMSDIST((LN(Sheet1!B$4/(Sheet1!B$5+AD3443))-Sheet1!B$8*Sheet1!B$7+Sheet1!B$9*Sheet1!B$7+0.5*Sheet1!B$6*Sheet1!B$6*Sheet1!B$7)/(Sheet1!B$6*SQRT(Sheet1!B$7)))-(Sheet1!B$5+AD3443)*EXP(-Sheet1!B$9*Sheet1!B$7)*NORMSDIST((LN(Sheet1!B$4/(Sheet1!B$5+AD3443))-Sheet1!B$8*Sheet1!B$7+Sheet1!B$9*Sheet1!B$7-0.5*Sheet1!B$6*Sheet1!B$6*Sheet1!B$7)/(Sheet1!B$6*SQRT(Sheet1!B$7))))*400+100*AE3443-400*Sheet1!$B$13</f>
        <v>124.29212319086173</v>
      </c>
    </row>
    <row r="3444" spans="22:32" x14ac:dyDescent="0.25">
      <c r="V3444" s="7" t="e">
        <f t="shared" si="475"/>
        <v>#VALUE!</v>
      </c>
      <c r="X3444" s="4">
        <f t="shared" ca="1" si="476"/>
        <v>-0.43133696262253274</v>
      </c>
      <c r="Y3444" s="4">
        <f t="shared" ca="1" si="476"/>
        <v>1.5775602696029385</v>
      </c>
      <c r="Z3444" s="4">
        <f t="shared" ca="1" si="477"/>
        <v>-0.73062185317799455</v>
      </c>
      <c r="AA3444" s="4">
        <f t="shared" ca="1" si="478"/>
        <v>1.7171107604876472</v>
      </c>
      <c r="AB3444" s="4">
        <f ca="1">Sheet1!AC3444</f>
        <v>0.17828245261183373</v>
      </c>
      <c r="AC3444" s="7">
        <f t="shared" ca="1" si="479"/>
        <v>1.4137496321223262</v>
      </c>
      <c r="AD3444" s="4">
        <f t="shared" ca="1" si="480"/>
        <v>-1.0329163761509219</v>
      </c>
      <c r="AE3444" s="4">
        <f t="shared" ca="1" si="481"/>
        <v>2.4275647059526988</v>
      </c>
      <c r="AF3444" s="21">
        <f ca="1">(Sheet1!B$4*EXP(-Sheet1!B$8*Sheet1!B$7)*NORMSDIST((LN(Sheet1!B$4/(Sheet1!B$5+AD3444))-Sheet1!B$8*Sheet1!B$7+Sheet1!B$9*Sheet1!B$7+0.5*Sheet1!B$6*Sheet1!B$6*Sheet1!B$7)/(Sheet1!B$6*SQRT(Sheet1!B$7)))-(Sheet1!B$5+AD3444)*EXP(-Sheet1!B$9*Sheet1!B$7)*NORMSDIST((LN(Sheet1!B$4/(Sheet1!B$5+AD3444))-Sheet1!B$8*Sheet1!B$7+Sheet1!B$9*Sheet1!B$7-0.5*Sheet1!B$6*Sheet1!B$6*Sheet1!B$7)/(Sheet1!B$6*SQRT(Sheet1!B$7))))*400+100*AE3444-400*Sheet1!$B$13</f>
        <v>411.05541794687724</v>
      </c>
    </row>
    <row r="3445" spans="22:32" x14ac:dyDescent="0.25">
      <c r="V3445" s="7" t="e">
        <f t="shared" si="475"/>
        <v>#VALUE!</v>
      </c>
      <c r="X3445" s="4">
        <f t="shared" ca="1" si="476"/>
        <v>-0.82780003747987696</v>
      </c>
      <c r="Y3445" s="4">
        <f t="shared" ca="1" si="476"/>
        <v>1.1347763884788289</v>
      </c>
      <c r="Z3445" s="4">
        <f t="shared" ca="1" si="477"/>
        <v>-1.4021724309623687</v>
      </c>
      <c r="AA3445" s="4">
        <f t="shared" ca="1" si="478"/>
        <v>0.63972193497139951</v>
      </c>
      <c r="AB3445" s="4">
        <f ca="1">Sheet1!AC3445</f>
        <v>0.77929932898184151</v>
      </c>
      <c r="AC3445" s="7">
        <f t="shared" ca="1" si="479"/>
        <v>0.85637090612593003</v>
      </c>
      <c r="AD3445" s="4">
        <f t="shared" ca="1" si="480"/>
        <v>-1.2007796752480417</v>
      </c>
      <c r="AE3445" s="4">
        <f t="shared" ca="1" si="481"/>
        <v>0.54783925312009063</v>
      </c>
      <c r="AF3445" s="21">
        <f ca="1">(Sheet1!B$4*EXP(-Sheet1!B$8*Sheet1!B$7)*NORMSDIST((LN(Sheet1!B$4/(Sheet1!B$5+AD3445))-Sheet1!B$8*Sheet1!B$7+Sheet1!B$9*Sheet1!B$7+0.5*Sheet1!B$6*Sheet1!B$6*Sheet1!B$7)/(Sheet1!B$6*SQRT(Sheet1!B$7)))-(Sheet1!B$5+AD3445)*EXP(-Sheet1!B$9*Sheet1!B$7)*NORMSDIST((LN(Sheet1!B$4/(Sheet1!B$5+AD3445))-Sheet1!B$8*Sheet1!B$7+Sheet1!B$9*Sheet1!B$7-0.5*Sheet1!B$6*Sheet1!B$6*Sheet1!B$7)/(Sheet1!B$6*SQRT(Sheet1!B$7))))*400+100*AE3445-400*Sheet1!$B$13</f>
        <v>250.96113687352772</v>
      </c>
    </row>
    <row r="3446" spans="22:32" x14ac:dyDescent="0.25">
      <c r="V3446" s="7" t="e">
        <f t="shared" si="475"/>
        <v>#VALUE!</v>
      </c>
      <c r="X3446" s="4">
        <f t="shared" ca="1" si="476"/>
        <v>-0.8023196306836794</v>
      </c>
      <c r="Y3446" s="4">
        <f t="shared" ca="1" si="476"/>
        <v>1.2203568625546413</v>
      </c>
      <c r="Z3446" s="4">
        <f t="shared" ca="1" si="477"/>
        <v>-1.3590123411801756</v>
      </c>
      <c r="AA3446" s="4">
        <f t="shared" ca="1" si="478"/>
        <v>0.78911089657326627</v>
      </c>
      <c r="AB3446" s="4">
        <f ca="1">Sheet1!AC3446</f>
        <v>0.57579858194406863</v>
      </c>
      <c r="AC3446" s="7">
        <f t="shared" ca="1" si="479"/>
        <v>0.99868300208842808</v>
      </c>
      <c r="AD3446" s="4">
        <f t="shared" ca="1" si="480"/>
        <v>-1.3572225247650409</v>
      </c>
      <c r="AE3446" s="4">
        <f t="shared" ca="1" si="481"/>
        <v>0.78807163917048062</v>
      </c>
      <c r="AF3446" s="21">
        <f ca="1">(Sheet1!B$4*EXP(-Sheet1!B$8*Sheet1!B$7)*NORMSDIST((LN(Sheet1!B$4/(Sheet1!B$5+AD3446))-Sheet1!B$8*Sheet1!B$7+Sheet1!B$9*Sheet1!B$7+0.5*Sheet1!B$6*Sheet1!B$6*Sheet1!B$7)/(Sheet1!B$6*SQRT(Sheet1!B$7)))-(Sheet1!B$5+AD3446)*EXP(-Sheet1!B$9*Sheet1!B$7)*NORMSDIST((LN(Sheet1!B$4/(Sheet1!B$5+AD3446))-Sheet1!B$8*Sheet1!B$7+Sheet1!B$9*Sheet1!B$7-0.5*Sheet1!B$6*Sheet1!B$6*Sheet1!B$7)/(Sheet1!B$6*SQRT(Sheet1!B$7))))*400+100*AE3446-400*Sheet1!$B$13</f>
        <v>301.09962648427882</v>
      </c>
    </row>
    <row r="3447" spans="22:32" x14ac:dyDescent="0.25">
      <c r="V3447" s="7" t="e">
        <f t="shared" si="475"/>
        <v>#VALUE!</v>
      </c>
      <c r="X3447" s="4">
        <f t="shared" ca="1" si="476"/>
        <v>3.8801804746085689E-2</v>
      </c>
      <c r="Y3447" s="4">
        <f t="shared" ca="1" si="476"/>
        <v>1.8990144674607801</v>
      </c>
      <c r="Z3447" s="4">
        <f t="shared" ca="1" si="477"/>
        <v>6.5724593408065315E-2</v>
      </c>
      <c r="AA3447" s="4">
        <f t="shared" ca="1" si="478"/>
        <v>2.70903581521425</v>
      </c>
      <c r="AB3447" s="4">
        <f ca="1">Sheet1!AC3447</f>
        <v>0.40433130957255914</v>
      </c>
      <c r="AC3447" s="7">
        <f t="shared" ca="1" si="479"/>
        <v>1.1332686218633552</v>
      </c>
      <c r="AD3447" s="4">
        <f t="shared" ca="1" si="480"/>
        <v>7.4483619394087541E-2</v>
      </c>
      <c r="AE3447" s="4">
        <f t="shared" ca="1" si="481"/>
        <v>3.0700652848863239</v>
      </c>
      <c r="AF3447" s="21">
        <f ca="1">(Sheet1!B$4*EXP(-Sheet1!B$8*Sheet1!B$7)*NORMSDIST((LN(Sheet1!B$4/(Sheet1!B$5+AD3447))-Sheet1!B$8*Sheet1!B$7+Sheet1!B$9*Sheet1!B$7+0.5*Sheet1!B$6*Sheet1!B$6*Sheet1!B$7)/(Sheet1!B$6*SQRT(Sheet1!B$7)))-(Sheet1!B$5+AD3447)*EXP(-Sheet1!B$9*Sheet1!B$7)*NORMSDIST((LN(Sheet1!B$4/(Sheet1!B$5+AD3447))-Sheet1!B$8*Sheet1!B$7+Sheet1!B$9*Sheet1!B$7-0.5*Sheet1!B$6*Sheet1!B$6*Sheet1!B$7)/(Sheet1!B$6*SQRT(Sheet1!B$7))))*400+100*AE3447-400*Sheet1!$B$13</f>
        <v>295.08483710306609</v>
      </c>
    </row>
    <row r="3448" spans="22:32" x14ac:dyDescent="0.25">
      <c r="V3448" s="7" t="e">
        <f t="shared" si="475"/>
        <v>#VALUE!</v>
      </c>
      <c r="X3448" s="4">
        <f t="shared" ca="1" si="476"/>
        <v>-0.38539897842068238</v>
      </c>
      <c r="Y3448" s="4">
        <f t="shared" ca="1" si="476"/>
        <v>1.9628392122373781</v>
      </c>
      <c r="Z3448" s="4">
        <f t="shared" ca="1" si="477"/>
        <v>-0.65280961342754007</v>
      </c>
      <c r="AA3448" s="4">
        <f t="shared" ca="1" si="478"/>
        <v>2.3105258041641181</v>
      </c>
      <c r="AB3448" s="4">
        <f ca="1">Sheet1!AC3448</f>
        <v>0.75289125594312778</v>
      </c>
      <c r="AC3448" s="7">
        <f t="shared" ca="1" si="479"/>
        <v>0.875331522011906</v>
      </c>
      <c r="AD3448" s="4">
        <f t="shared" ca="1" si="480"/>
        <v>-0.57142483250553266</v>
      </c>
      <c r="AE3448" s="4">
        <f t="shared" ca="1" si="481"/>
        <v>2.0224760688067605</v>
      </c>
      <c r="AF3448" s="21">
        <f ca="1">(Sheet1!B$4*EXP(-Sheet1!B$8*Sheet1!B$7)*NORMSDIST((LN(Sheet1!B$4/(Sheet1!B$5+AD3448))-Sheet1!B$8*Sheet1!B$7+Sheet1!B$9*Sheet1!B$7+0.5*Sheet1!B$6*Sheet1!B$6*Sheet1!B$7)/(Sheet1!B$6*SQRT(Sheet1!B$7)))-(Sheet1!B$5+AD3448)*EXP(-Sheet1!B$9*Sheet1!B$7)*NORMSDIST((LN(Sheet1!B$4/(Sheet1!B$5+AD3448))-Sheet1!B$8*Sheet1!B$7+Sheet1!B$9*Sheet1!B$7-0.5*Sheet1!B$6*Sheet1!B$6*Sheet1!B$7)/(Sheet1!B$6*SQRT(Sheet1!B$7))))*400+100*AE3448-400*Sheet1!$B$13</f>
        <v>294.66545513932488</v>
      </c>
    </row>
    <row r="3449" spans="22:32" x14ac:dyDescent="0.25">
      <c r="V3449" s="7" t="e">
        <f t="shared" si="475"/>
        <v>#VALUE!</v>
      </c>
      <c r="X3449" s="4">
        <f t="shared" ca="1" si="476"/>
        <v>-1.1314492035748689</v>
      </c>
      <c r="Y3449" s="4">
        <f t="shared" ca="1" si="476"/>
        <v>1.2031300547593706</v>
      </c>
      <c r="Z3449" s="4">
        <f t="shared" ca="1" si="477"/>
        <v>-1.9165097951877972</v>
      </c>
      <c r="AA3449" s="4">
        <f t="shared" ca="1" si="478"/>
        <v>0.38626526918362719</v>
      </c>
      <c r="AB3449" s="4">
        <f ca="1">Sheet1!AC3449</f>
        <v>0.55620905763932138</v>
      </c>
      <c r="AC3449" s="7">
        <f t="shared" ca="1" si="479"/>
        <v>1.012769417468163</v>
      </c>
      <c r="AD3449" s="4">
        <f t="shared" ca="1" si="480"/>
        <v>-1.9409825088443737</v>
      </c>
      <c r="AE3449" s="4">
        <f t="shared" ca="1" si="481"/>
        <v>0.39119765165928527</v>
      </c>
      <c r="AF3449" s="21">
        <f ca="1">(Sheet1!B$4*EXP(-Sheet1!B$8*Sheet1!B$7)*NORMSDIST((LN(Sheet1!B$4/(Sheet1!B$5+AD3449))-Sheet1!B$8*Sheet1!B$7+Sheet1!B$9*Sheet1!B$7+0.5*Sheet1!B$6*Sheet1!B$6*Sheet1!B$7)/(Sheet1!B$6*SQRT(Sheet1!B$7)))-(Sheet1!B$5+AD3449)*EXP(-Sheet1!B$9*Sheet1!B$7)*NORMSDIST((LN(Sheet1!B$4/(Sheet1!B$5+AD3449))-Sheet1!B$8*Sheet1!B$7+Sheet1!B$9*Sheet1!B$7-0.5*Sheet1!B$6*Sheet1!B$6*Sheet1!B$7)/(Sheet1!B$6*SQRT(Sheet1!B$7))))*400+100*AE3449-400*Sheet1!$B$13</f>
        <v>360.00373041711282</v>
      </c>
    </row>
    <row r="3450" spans="22:32" x14ac:dyDescent="0.25">
      <c r="V3450" s="7" t="e">
        <f t="shared" si="475"/>
        <v>#VALUE!</v>
      </c>
      <c r="X3450" s="4">
        <f t="shared" ca="1" si="476"/>
        <v>0.87647722407081918</v>
      </c>
      <c r="Y3450" s="4">
        <f t="shared" ca="1" si="476"/>
        <v>2.148195965837568</v>
      </c>
      <c r="Z3450" s="4">
        <f t="shared" ca="1" si="477"/>
        <v>1.4846244797233468</v>
      </c>
      <c r="AA3450" s="4">
        <f t="shared" ca="1" si="478"/>
        <v>4.0224238883151111</v>
      </c>
      <c r="AB3450" s="4">
        <f ca="1">Sheet1!AC3450</f>
        <v>0.82207557369353956</v>
      </c>
      <c r="AC3450" s="7">
        <f t="shared" ca="1" si="479"/>
        <v>0.8242986256324415</v>
      </c>
      <c r="AD3450" s="4">
        <f t="shared" ca="1" si="480"/>
        <v>1.2237739182162333</v>
      </c>
      <c r="AE3450" s="4">
        <f t="shared" ca="1" si="481"/>
        <v>3.3156784828492474</v>
      </c>
      <c r="AF3450" s="21">
        <f ca="1">(Sheet1!B$4*EXP(-Sheet1!B$8*Sheet1!B$7)*NORMSDIST((LN(Sheet1!B$4/(Sheet1!B$5+AD3450))-Sheet1!B$8*Sheet1!B$7+Sheet1!B$9*Sheet1!B$7+0.5*Sheet1!B$6*Sheet1!B$6*Sheet1!B$7)/(Sheet1!B$6*SQRT(Sheet1!B$7)))-(Sheet1!B$5+AD3450)*EXP(-Sheet1!B$9*Sheet1!B$7)*NORMSDIST((LN(Sheet1!B$4/(Sheet1!B$5+AD3450))-Sheet1!B$8*Sheet1!B$7+Sheet1!B$9*Sheet1!B$7-0.5*Sheet1!B$6*Sheet1!B$6*Sheet1!B$7)/(Sheet1!B$6*SQRT(Sheet1!B$7))))*400+100*AE3450-400*Sheet1!$B$13</f>
        <v>139.30332777304375</v>
      </c>
    </row>
    <row r="3451" spans="22:32" x14ac:dyDescent="0.25">
      <c r="V3451" s="7" t="e">
        <f t="shared" si="475"/>
        <v>#VALUE!</v>
      </c>
      <c r="X3451" s="4">
        <f t="shared" ca="1" si="476"/>
        <v>-0.82636205181374134</v>
      </c>
      <c r="Y3451" s="4">
        <f t="shared" ca="1" si="476"/>
        <v>-1.0275709209766863</v>
      </c>
      <c r="Z3451" s="4">
        <f t="shared" ca="1" si="477"/>
        <v>-1.3997366931441961</v>
      </c>
      <c r="AA3451" s="4">
        <f t="shared" ca="1" si="478"/>
        <v>-2.3924829768152849</v>
      </c>
      <c r="AB3451" s="4">
        <f ca="1">Sheet1!AC3451</f>
        <v>0.23877820113875359</v>
      </c>
      <c r="AC3451" s="7">
        <f t="shared" ca="1" si="479"/>
        <v>1.3153995244680574</v>
      </c>
      <c r="AD3451" s="4">
        <f t="shared" ca="1" si="480"/>
        <v>-1.8412129805423667</v>
      </c>
      <c r="AE3451" s="4">
        <f t="shared" ca="1" si="481"/>
        <v>-3.147070970000748</v>
      </c>
      <c r="AF3451" s="21">
        <f ca="1">(Sheet1!B$4*EXP(-Sheet1!B$8*Sheet1!B$7)*NORMSDIST((LN(Sheet1!B$4/(Sheet1!B$5+AD3451))-Sheet1!B$8*Sheet1!B$7+Sheet1!B$9*Sheet1!B$7+0.5*Sheet1!B$6*Sheet1!B$6*Sheet1!B$7)/(Sheet1!B$6*SQRT(Sheet1!B$7)))-(Sheet1!B$5+AD3451)*EXP(-Sheet1!B$9*Sheet1!B$7)*NORMSDIST((LN(Sheet1!B$4/(Sheet1!B$5+AD3451))-Sheet1!B$8*Sheet1!B$7+Sheet1!B$9*Sheet1!B$7-0.5*Sheet1!B$6*Sheet1!B$6*Sheet1!B$7)/(Sheet1!B$6*SQRT(Sheet1!B$7))))*400+100*AE3451-400*Sheet1!$B$13</f>
        <v>-10.801446932830913</v>
      </c>
    </row>
    <row r="3452" spans="22:32" x14ac:dyDescent="0.25">
      <c r="V3452" s="7" t="e">
        <f t="shared" si="475"/>
        <v>#VALUE!</v>
      </c>
      <c r="X3452" s="4">
        <f t="shared" ca="1" si="476"/>
        <v>-4.2082994561715825E-2</v>
      </c>
      <c r="Y3452" s="4">
        <f t="shared" ca="1" si="476"/>
        <v>0.58109904527199185</v>
      </c>
      <c r="Z3452" s="4">
        <f t="shared" ca="1" si="477"/>
        <v>-7.1282450006184786E-2</v>
      </c>
      <c r="AA3452" s="4">
        <f t="shared" ca="1" si="478"/>
        <v>0.76688705694066317</v>
      </c>
      <c r="AB3452" s="4">
        <f ca="1">Sheet1!AC3452</f>
        <v>0.69535891521944049</v>
      </c>
      <c r="AC3452" s="7">
        <f t="shared" ca="1" si="479"/>
        <v>0.91548111077175254</v>
      </c>
      <c r="AD3452" s="4">
        <f t="shared" ca="1" si="480"/>
        <v>-6.5257736510193967E-2</v>
      </c>
      <c r="AE3452" s="4">
        <f t="shared" ca="1" si="481"/>
        <v>0.70207061472451859</v>
      </c>
      <c r="AF3452" s="21">
        <f ca="1">(Sheet1!B$4*EXP(-Sheet1!B$8*Sheet1!B$7)*NORMSDIST((LN(Sheet1!B$4/(Sheet1!B$5+AD3452))-Sheet1!B$8*Sheet1!B$7+Sheet1!B$9*Sheet1!B$7+0.5*Sheet1!B$6*Sheet1!B$6*Sheet1!B$7)/(Sheet1!B$6*SQRT(Sheet1!B$7)))-(Sheet1!B$5+AD3452)*EXP(-Sheet1!B$9*Sheet1!B$7)*NORMSDIST((LN(Sheet1!B$4/(Sheet1!B$5+AD3452))-Sheet1!B$8*Sheet1!B$7+Sheet1!B$9*Sheet1!B$7-0.5*Sheet1!B$6*Sheet1!B$6*Sheet1!B$7)/(Sheet1!B$6*SQRT(Sheet1!B$7))))*400+100*AE3452-400*Sheet1!$B$13</f>
        <v>80.675652683096359</v>
      </c>
    </row>
    <row r="3453" spans="22:32" x14ac:dyDescent="0.25">
      <c r="V3453" s="7" t="e">
        <f t="shared" si="475"/>
        <v>#VALUE!</v>
      </c>
      <c r="X3453" s="4">
        <f t="shared" ca="1" si="476"/>
        <v>0.20646651996563062</v>
      </c>
      <c r="Y3453" s="4">
        <f t="shared" ca="1" si="476"/>
        <v>1.2057185358732576</v>
      </c>
      <c r="Z3453" s="4">
        <f t="shared" ca="1" si="477"/>
        <v>0.34972414726374812</v>
      </c>
      <c r="AA3453" s="4">
        <f t="shared" ca="1" si="478"/>
        <v>1.9292184677796163</v>
      </c>
      <c r="AB3453" s="4">
        <f ca="1">Sheet1!AC3453</f>
        <v>0.78256600458130665</v>
      </c>
      <c r="AC3453" s="7">
        <f t="shared" ca="1" si="479"/>
        <v>0.85398907430460513</v>
      </c>
      <c r="AD3453" s="4">
        <f t="shared" ca="1" si="480"/>
        <v>0.29866060078373569</v>
      </c>
      <c r="AE3453" s="4">
        <f t="shared" ca="1" si="481"/>
        <v>1.6475314934304632</v>
      </c>
      <c r="AF3453" s="21">
        <f ca="1">(Sheet1!B$4*EXP(-Sheet1!B$8*Sheet1!B$7)*NORMSDIST((LN(Sheet1!B$4/(Sheet1!B$5+AD3453))-Sheet1!B$8*Sheet1!B$7+Sheet1!B$9*Sheet1!B$7+0.5*Sheet1!B$6*Sheet1!B$6*Sheet1!B$7)/(Sheet1!B$6*SQRT(Sheet1!B$7)))-(Sheet1!B$5+AD3453)*EXP(-Sheet1!B$9*Sheet1!B$7)*NORMSDIST((LN(Sheet1!B$4/(Sheet1!B$5+AD3453))-Sheet1!B$8*Sheet1!B$7+Sheet1!B$9*Sheet1!B$7-0.5*Sheet1!B$6*Sheet1!B$6*Sheet1!B$7)/(Sheet1!B$6*SQRT(Sheet1!B$7))))*400+100*AE3453-400*Sheet1!$B$13</f>
        <v>117.12290593902026</v>
      </c>
    </row>
    <row r="3454" spans="22:32" x14ac:dyDescent="0.25">
      <c r="V3454" s="7" t="e">
        <f t="shared" si="475"/>
        <v>#VALUE!</v>
      </c>
      <c r="X3454" s="4">
        <f t="shared" ca="1" si="476"/>
        <v>-0.55592568368256889</v>
      </c>
      <c r="Y3454" s="4">
        <f t="shared" ca="1" si="476"/>
        <v>-0.41678970144404681</v>
      </c>
      <c r="Z3454" s="4">
        <f t="shared" ca="1" si="477"/>
        <v>-0.94165696065525173</v>
      </c>
      <c r="AA3454" s="4">
        <f t="shared" ca="1" si="478"/>
        <v>-1.2243855777727035</v>
      </c>
      <c r="AB3454" s="4">
        <f ca="1">Sheet1!AC3454</f>
        <v>0.73460634269783054</v>
      </c>
      <c r="AC3454" s="7">
        <f t="shared" ca="1" si="479"/>
        <v>0.88821892889819309</v>
      </c>
      <c r="AD3454" s="4">
        <f t="shared" ca="1" si="480"/>
        <v>-0.83639753698273567</v>
      </c>
      <c r="AE3454" s="4">
        <f t="shared" ca="1" si="481"/>
        <v>-1.087522446447666</v>
      </c>
      <c r="AF3454" s="21">
        <f ca="1">(Sheet1!B$4*EXP(-Sheet1!B$8*Sheet1!B$7)*NORMSDIST((LN(Sheet1!B$4/(Sheet1!B$5+AD3454))-Sheet1!B$8*Sheet1!B$7+Sheet1!B$9*Sheet1!B$7+0.5*Sheet1!B$6*Sheet1!B$6*Sheet1!B$7)/(Sheet1!B$6*SQRT(Sheet1!B$7)))-(Sheet1!B$5+AD3454)*EXP(-Sheet1!B$9*Sheet1!B$7)*NORMSDIST((LN(Sheet1!B$4/(Sheet1!B$5+AD3454))-Sheet1!B$8*Sheet1!B$7+Sheet1!B$9*Sheet1!B$7-0.5*Sheet1!B$6*Sheet1!B$6*Sheet1!B$7)/(Sheet1!B$6*SQRT(Sheet1!B$7))))*400+100*AE3454-400*Sheet1!$B$13</f>
        <v>27.097561523937657</v>
      </c>
    </row>
    <row r="3455" spans="22:32" x14ac:dyDescent="0.25">
      <c r="V3455" s="7" t="e">
        <f t="shared" si="475"/>
        <v>#VALUE!</v>
      </c>
      <c r="X3455" s="4">
        <f t="shared" ca="1" si="476"/>
        <v>1.1362884533948305</v>
      </c>
      <c r="Y3455" s="4">
        <f t="shared" ca="1" si="476"/>
        <v>-1.2381034239161646</v>
      </c>
      <c r="Z3455" s="4">
        <f t="shared" ca="1" si="477"/>
        <v>1.9247067780059512</v>
      </c>
      <c r="AA3455" s="4">
        <f t="shared" ca="1" si="478"/>
        <v>-0.42976656289113402</v>
      </c>
      <c r="AB3455" s="4">
        <f ca="1">Sheet1!AC3455</f>
        <v>0.13438329013331485</v>
      </c>
      <c r="AC3455" s="7">
        <f t="shared" ca="1" si="479"/>
        <v>1.509053060681752</v>
      </c>
      <c r="AD3455" s="4">
        <f t="shared" ca="1" si="480"/>
        <v>2.9044846542647944</v>
      </c>
      <c r="AE3455" s="4">
        <f t="shared" ca="1" si="481"/>
        <v>-0.64854054710954245</v>
      </c>
      <c r="AF3455" s="21">
        <f ca="1">(Sheet1!B$4*EXP(-Sheet1!B$8*Sheet1!B$7)*NORMSDIST((LN(Sheet1!B$4/(Sheet1!B$5+AD3455))-Sheet1!B$8*Sheet1!B$7+Sheet1!B$9*Sheet1!B$7+0.5*Sheet1!B$6*Sheet1!B$6*Sheet1!B$7)/(Sheet1!B$6*SQRT(Sheet1!B$7)))-(Sheet1!B$5+AD3455)*EXP(-Sheet1!B$9*Sheet1!B$7)*NORMSDIST((LN(Sheet1!B$4/(Sheet1!B$5+AD3455))-Sheet1!B$8*Sheet1!B$7+Sheet1!B$9*Sheet1!B$7-0.5*Sheet1!B$6*Sheet1!B$6*Sheet1!B$7)/(Sheet1!B$6*SQRT(Sheet1!B$7))))*400+100*AE3455-400*Sheet1!$B$13</f>
        <v>-508.84464854684029</v>
      </c>
    </row>
    <row r="3456" spans="22:32" x14ac:dyDescent="0.25">
      <c r="V3456" s="7" t="e">
        <f t="shared" si="475"/>
        <v>#VALUE!</v>
      </c>
      <c r="X3456" s="4">
        <f t="shared" ca="1" si="476"/>
        <v>-0.67789204939361314</v>
      </c>
      <c r="Y3456" s="4">
        <f t="shared" ca="1" si="476"/>
        <v>0.12944417036469674</v>
      </c>
      <c r="Z3456" s="4">
        <f t="shared" ca="1" si="477"/>
        <v>-1.1482501809519559</v>
      </c>
      <c r="AA3456" s="4">
        <f t="shared" ca="1" si="478"/>
        <v>-0.59832451637227035</v>
      </c>
      <c r="AB3456" s="4">
        <f ca="1">Sheet1!AC3456</f>
        <v>0.56200010528333155</v>
      </c>
      <c r="AC3456" s="7">
        <f t="shared" ca="1" si="479"/>
        <v>1.0085828786004183</v>
      </c>
      <c r="AD3456" s="4">
        <f t="shared" ca="1" si="480"/>
        <v>-1.1581054728579747</v>
      </c>
      <c r="AE3456" s="4">
        <f t="shared" ca="1" si="481"/>
        <v>-0.60345986305994759</v>
      </c>
      <c r="AF3456" s="21">
        <f ca="1">(Sheet1!B$4*EXP(-Sheet1!B$8*Sheet1!B$7)*NORMSDIST((LN(Sheet1!B$4/(Sheet1!B$5+AD3456))-Sheet1!B$8*Sheet1!B$7+Sheet1!B$9*Sheet1!B$7+0.5*Sheet1!B$6*Sheet1!B$6*Sheet1!B$7)/(Sheet1!B$6*SQRT(Sheet1!B$7)))-(Sheet1!B$5+AD3456)*EXP(-Sheet1!B$9*Sheet1!B$7)*NORMSDIST((LN(Sheet1!B$4/(Sheet1!B$5+AD3456))-Sheet1!B$8*Sheet1!B$7+Sheet1!B$9*Sheet1!B$7-0.5*Sheet1!B$6*Sheet1!B$6*Sheet1!B$7)/(Sheet1!B$6*SQRT(Sheet1!B$7))))*400+100*AE3456-400*Sheet1!$B$13</f>
        <v>128.72995350454357</v>
      </c>
    </row>
    <row r="3457" spans="22:32" x14ac:dyDescent="0.25">
      <c r="V3457" s="7" t="e">
        <f t="shared" si="475"/>
        <v>#VALUE!</v>
      </c>
      <c r="X3457" s="4">
        <f t="shared" ca="1" si="476"/>
        <v>-0.93377869334058561</v>
      </c>
      <c r="Y3457" s="4">
        <f t="shared" ca="1" si="476"/>
        <v>0.32851461393062326</v>
      </c>
      <c r="Z3457" s="4">
        <f t="shared" ca="1" si="477"/>
        <v>-1.5816848044707432</v>
      </c>
      <c r="AA3457" s="4">
        <f t="shared" ca="1" si="478"/>
        <v>-0.6134277933733675</v>
      </c>
      <c r="AB3457" s="4">
        <f ca="1">Sheet1!AC3457</f>
        <v>0.69493085326525283</v>
      </c>
      <c r="AC3457" s="7">
        <f t="shared" ca="1" si="479"/>
        <v>0.9157766244531842</v>
      </c>
      <c r="AD3457" s="4">
        <f t="shared" ca="1" si="480"/>
        <v>-1.4484699711871118</v>
      </c>
      <c r="AE3457" s="4">
        <f t="shared" ca="1" si="481"/>
        <v>-0.56176283396122784</v>
      </c>
      <c r="AF3457" s="21">
        <f ca="1">(Sheet1!B$4*EXP(-Sheet1!B$8*Sheet1!B$7)*NORMSDIST((LN(Sheet1!B$4/(Sheet1!B$5+AD3457))-Sheet1!B$8*Sheet1!B$7+Sheet1!B$9*Sheet1!B$7+0.5*Sheet1!B$6*Sheet1!B$6*Sheet1!B$7)/(Sheet1!B$6*SQRT(Sheet1!B$7)))-(Sheet1!B$5+AD3457)*EXP(-Sheet1!B$9*Sheet1!B$7)*NORMSDIST((LN(Sheet1!B$4/(Sheet1!B$5+AD3457))-Sheet1!B$8*Sheet1!B$7+Sheet1!B$9*Sheet1!B$7-0.5*Sheet1!B$6*Sheet1!B$6*Sheet1!B$7)/(Sheet1!B$6*SQRT(Sheet1!B$7))))*400+100*AE3457-400*Sheet1!$B$13</f>
        <v>181.40792608426</v>
      </c>
    </row>
    <row r="3458" spans="22:32" x14ac:dyDescent="0.25">
      <c r="V3458" s="7" t="e">
        <f t="shared" si="475"/>
        <v>#VALUE!</v>
      </c>
      <c r="X3458" s="4">
        <f t="shared" ca="1" si="476"/>
        <v>0.68336203456609756</v>
      </c>
      <c r="Y3458" s="4">
        <f t="shared" ca="1" si="476"/>
        <v>0.15642542273993557</v>
      </c>
      <c r="Z3458" s="4">
        <f t="shared" ca="1" si="477"/>
        <v>1.1575155373899435</v>
      </c>
      <c r="AA3458" s="4">
        <f t="shared" ca="1" si="478"/>
        <v>1.005704357159934</v>
      </c>
      <c r="AB3458" s="4">
        <f ca="1">Sheet1!AC3458</f>
        <v>0.93796368754954829</v>
      </c>
      <c r="AC3458" s="7">
        <f t="shared" ca="1" si="479"/>
        <v>0.71433669871523564</v>
      </c>
      <c r="AD3458" s="4">
        <f t="shared" ca="1" si="480"/>
        <v>0.82685582769072419</v>
      </c>
      <c r="AE3458" s="4">
        <f t="shared" ca="1" si="481"/>
        <v>0.71841153037715555</v>
      </c>
      <c r="AF3458" s="21">
        <f ca="1">(Sheet1!B$4*EXP(-Sheet1!B$8*Sheet1!B$7)*NORMSDIST((LN(Sheet1!B$4/(Sheet1!B$5+AD3458))-Sheet1!B$8*Sheet1!B$7+Sheet1!B$9*Sheet1!B$7+0.5*Sheet1!B$6*Sheet1!B$6*Sheet1!B$7)/(Sheet1!B$6*SQRT(Sheet1!B$7)))-(Sheet1!B$5+AD3458)*EXP(-Sheet1!B$9*Sheet1!B$7)*NORMSDIST((LN(Sheet1!B$4/(Sheet1!B$5+AD3458))-Sheet1!B$8*Sheet1!B$7+Sheet1!B$9*Sheet1!B$7-0.5*Sheet1!B$6*Sheet1!B$6*Sheet1!B$7)/(Sheet1!B$6*SQRT(Sheet1!B$7))))*400+100*AE3458-400*Sheet1!$B$13</f>
        <v>-58.903263750570659</v>
      </c>
    </row>
    <row r="3459" spans="22:32" x14ac:dyDescent="0.25">
      <c r="V3459" s="7" t="e">
        <f t="shared" ref="V3459:V3522" si="482">GAMMALN($B$7/2+1)-GAMMALN($B$7/2)-LN(PI())-LN($B$7)-0.5*LN($B$9*$C$10-$C$9*$B$10)-($B$7/2+1)*LN(SUMPRODUCT(MMULT(J3459:K3459,MINVERSE($B$9:$C$10)),J3459:K3459)/$B$7+1)</f>
        <v>#VALUE!</v>
      </c>
      <c r="X3459" s="4">
        <f t="shared" ref="X3459:Y3522" ca="1" si="483">NORMSINV(RAND())</f>
        <v>0.70026759148178119</v>
      </c>
      <c r="Y3459" s="4">
        <f t="shared" ca="1" si="483"/>
        <v>-0.9168230073161916</v>
      </c>
      <c r="Z3459" s="4">
        <f t="shared" ref="Z3459:Z3522" ca="1" si="484">X3459*SQRT($B$20)</f>
        <v>1.1861510831304365</v>
      </c>
      <c r="AA3459" s="4">
        <f t="shared" ref="AA3459:AA3522" ca="1" si="485">SQRT($C$21)*($B$25*X3459+SQRT(1-$B$25^2)*Y3459)</f>
        <v>-0.48065545314614161</v>
      </c>
      <c r="AB3459" s="4">
        <f ca="1">Sheet1!AC3459</f>
        <v>0.79517439785423449</v>
      </c>
      <c r="AC3459" s="7">
        <f t="shared" ref="AC3459:AC3522" ca="1" si="486">SQRT((B$27/2)/GAMMAINV(AB3459,B$27/2,1))</f>
        <v>0.84470418681517923</v>
      </c>
      <c r="AD3459" s="4">
        <f t="shared" ref="AD3459:AD3522" ca="1" si="487">AC3459*Z3459</f>
        <v>1.0019467861156395</v>
      </c>
      <c r="AE3459" s="4">
        <f t="shared" ref="AE3459:AE3522" ca="1" si="488">AC3459*AA3459</f>
        <v>-0.40601167368809304</v>
      </c>
      <c r="AF3459" s="21">
        <f ca="1">(Sheet1!B$4*EXP(-Sheet1!B$8*Sheet1!B$7)*NORMSDIST((LN(Sheet1!B$4/(Sheet1!B$5+AD3459))-Sheet1!B$8*Sheet1!B$7+Sheet1!B$9*Sheet1!B$7+0.5*Sheet1!B$6*Sheet1!B$6*Sheet1!B$7)/(Sheet1!B$6*SQRT(Sheet1!B$7)))-(Sheet1!B$5+AD3459)*EXP(-Sheet1!B$9*Sheet1!B$7)*NORMSDIST((LN(Sheet1!B$4/(Sheet1!B$5+AD3459))-Sheet1!B$8*Sheet1!B$7+Sheet1!B$9*Sheet1!B$7-0.5*Sheet1!B$6*Sheet1!B$6*Sheet1!B$7)/(Sheet1!B$6*SQRT(Sheet1!B$7))))*400+100*AE3459-400*Sheet1!$B$13</f>
        <v>-198.58241923441074</v>
      </c>
    </row>
    <row r="3460" spans="22:32" x14ac:dyDescent="0.25">
      <c r="V3460" s="7" t="e">
        <f t="shared" si="482"/>
        <v>#VALUE!</v>
      </c>
      <c r="X3460" s="4">
        <f t="shared" ca="1" si="483"/>
        <v>0.59542430588760198</v>
      </c>
      <c r="Y3460" s="4">
        <f t="shared" ca="1" si="483"/>
        <v>1.3439336072964625</v>
      </c>
      <c r="Z3460" s="4">
        <f t="shared" ca="1" si="484"/>
        <v>1.008561861125544</v>
      </c>
      <c r="AA3460" s="4">
        <f t="shared" ca="1" si="485"/>
        <v>2.5706500149741074</v>
      </c>
      <c r="AB3460" s="4">
        <f ca="1">Sheet1!AC3460</f>
        <v>0.57818574279235946</v>
      </c>
      <c r="AC3460" s="7">
        <f t="shared" ca="1" si="486"/>
        <v>0.99698037000549722</v>
      </c>
      <c r="AD3460" s="4">
        <f t="shared" ca="1" si="487"/>
        <v>1.0055163774783777</v>
      </c>
      <c r="AE3460" s="4">
        <f t="shared" ca="1" si="488"/>
        <v>2.5628876030835226</v>
      </c>
      <c r="AF3460" s="21">
        <f ca="1">(Sheet1!B$4*EXP(-Sheet1!B$8*Sheet1!B$7)*NORMSDIST((LN(Sheet1!B$4/(Sheet1!B$5+AD3460))-Sheet1!B$8*Sheet1!B$7+Sheet1!B$9*Sheet1!B$7+0.5*Sheet1!B$6*Sheet1!B$6*Sheet1!B$7)/(Sheet1!B$6*SQRT(Sheet1!B$7)))-(Sheet1!B$5+AD3460)*EXP(-Sheet1!B$9*Sheet1!B$7)*NORMSDIST((LN(Sheet1!B$4/(Sheet1!B$5+AD3460))-Sheet1!B$8*Sheet1!B$7+Sheet1!B$9*Sheet1!B$7-0.5*Sheet1!B$6*Sheet1!B$6*Sheet1!B$7)/(Sheet1!B$6*SQRT(Sheet1!B$7))))*400+100*AE3460-400*Sheet1!$B$13</f>
        <v>97.75385202241705</v>
      </c>
    </row>
    <row r="3461" spans="22:32" x14ac:dyDescent="0.25">
      <c r="V3461" s="7" t="e">
        <f t="shared" si="482"/>
        <v>#VALUE!</v>
      </c>
      <c r="X3461" s="4">
        <f t="shared" ca="1" si="483"/>
        <v>-1.1496707209855395</v>
      </c>
      <c r="Y3461" s="4">
        <f t="shared" ca="1" si="483"/>
        <v>0.61981373713517385</v>
      </c>
      <c r="Z3461" s="4">
        <f t="shared" ca="1" si="484"/>
        <v>-1.9473743859183386</v>
      </c>
      <c r="AA3461" s="4">
        <f t="shared" ca="1" si="485"/>
        <v>-0.45311527754843955</v>
      </c>
      <c r="AB3461" s="4">
        <f ca="1">Sheet1!AC3461</f>
        <v>0.21080454280992877</v>
      </c>
      <c r="AC3461" s="7">
        <f t="shared" ca="1" si="486"/>
        <v>1.357401208492486</v>
      </c>
      <c r="AD3461" s="4">
        <f t="shared" ca="1" si="487"/>
        <v>-2.6433683448328655</v>
      </c>
      <c r="AE3461" s="4">
        <f t="shared" ca="1" si="488"/>
        <v>-0.61505922533066004</v>
      </c>
      <c r="AF3461" s="21">
        <f ca="1">(Sheet1!B$4*EXP(-Sheet1!B$8*Sheet1!B$7)*NORMSDIST((LN(Sheet1!B$4/(Sheet1!B$5+AD3461))-Sheet1!B$8*Sheet1!B$7+Sheet1!B$9*Sheet1!B$7+0.5*Sheet1!B$6*Sheet1!B$6*Sheet1!B$7)/(Sheet1!B$6*SQRT(Sheet1!B$7)))-(Sheet1!B$5+AD3461)*EXP(-Sheet1!B$9*Sheet1!B$7)*NORMSDIST((LN(Sheet1!B$4/(Sheet1!B$5+AD3461))-Sheet1!B$8*Sheet1!B$7+Sheet1!B$9*Sheet1!B$7-0.5*Sheet1!B$6*Sheet1!B$6*Sheet1!B$7)/(Sheet1!B$6*SQRT(Sheet1!B$7))))*400+100*AE3461-400*Sheet1!$B$13</f>
        <v>380.41177395890645</v>
      </c>
    </row>
    <row r="3462" spans="22:32" x14ac:dyDescent="0.25">
      <c r="V3462" s="7" t="e">
        <f t="shared" si="482"/>
        <v>#VALUE!</v>
      </c>
      <c r="X3462" s="4">
        <f t="shared" ca="1" si="483"/>
        <v>-1.3116914623344686</v>
      </c>
      <c r="Y3462" s="4">
        <f t="shared" ca="1" si="483"/>
        <v>0.48252787561095606</v>
      </c>
      <c r="Z3462" s="4">
        <f t="shared" ca="1" si="484"/>
        <v>-2.2218138718782261</v>
      </c>
      <c r="AA3462" s="4">
        <f t="shared" ca="1" si="485"/>
        <v>-0.83214365444177851</v>
      </c>
      <c r="AB3462" s="4">
        <f ca="1">Sheet1!AC3462</f>
        <v>0.29580665564305497</v>
      </c>
      <c r="AC3462" s="7">
        <f t="shared" ca="1" si="486"/>
        <v>1.242605314025184</v>
      </c>
      <c r="AD3462" s="4">
        <f t="shared" ca="1" si="487"/>
        <v>-2.7608377239707531</v>
      </c>
      <c r="AE3462" s="4">
        <f t="shared" ca="1" si="488"/>
        <v>-1.0340261270416904</v>
      </c>
      <c r="AF3462" s="21">
        <f ca="1">(Sheet1!B$4*EXP(-Sheet1!B$8*Sheet1!B$7)*NORMSDIST((LN(Sheet1!B$4/(Sheet1!B$5+AD3462))-Sheet1!B$8*Sheet1!B$7+Sheet1!B$9*Sheet1!B$7+0.5*Sheet1!B$6*Sheet1!B$6*Sheet1!B$7)/(Sheet1!B$6*SQRT(Sheet1!B$7)))-(Sheet1!B$5+AD3462)*EXP(-Sheet1!B$9*Sheet1!B$7)*NORMSDIST((LN(Sheet1!B$4/(Sheet1!B$5+AD3462))-Sheet1!B$8*Sheet1!B$7+Sheet1!B$9*Sheet1!B$7-0.5*Sheet1!B$6*Sheet1!B$6*Sheet1!B$7)/(Sheet1!B$6*SQRT(Sheet1!B$7))))*400+100*AE3462-400*Sheet1!$B$13</f>
        <v>359.01552621373685</v>
      </c>
    </row>
    <row r="3463" spans="22:32" x14ac:dyDescent="0.25">
      <c r="V3463" s="7" t="e">
        <f t="shared" si="482"/>
        <v>#VALUE!</v>
      </c>
      <c r="X3463" s="4">
        <f t="shared" ca="1" si="483"/>
        <v>1.1479472109423952</v>
      </c>
      <c r="Y3463" s="4">
        <f t="shared" ca="1" si="483"/>
        <v>-1.0986520877683592</v>
      </c>
      <c r="Z3463" s="4">
        <f t="shared" ca="1" si="484"/>
        <v>1.9444550114830088</v>
      </c>
      <c r="AA3463" s="4">
        <f t="shared" ca="1" si="485"/>
        <v>-0.22069695494438032</v>
      </c>
      <c r="AB3463" s="4">
        <f ca="1">Sheet1!AC3463</f>
        <v>0.95464537078999334</v>
      </c>
      <c r="AC3463" s="7">
        <f t="shared" ca="1" si="486"/>
        <v>0.69074002050269978</v>
      </c>
      <c r="AD3463" s="4">
        <f t="shared" ca="1" si="487"/>
        <v>1.3431128944983508</v>
      </c>
      <c r="AE3463" s="4">
        <f t="shared" ca="1" si="488"/>
        <v>-0.15244421918316467</v>
      </c>
      <c r="AF3463" s="21">
        <f ca="1">(Sheet1!B$4*EXP(-Sheet1!B$8*Sheet1!B$7)*NORMSDIST((LN(Sheet1!B$4/(Sheet1!B$5+AD3463))-Sheet1!B$8*Sheet1!B$7+Sheet1!B$9*Sheet1!B$7+0.5*Sheet1!B$6*Sheet1!B$6*Sheet1!B$7)/(Sheet1!B$6*SQRT(Sheet1!B$7)))-(Sheet1!B$5+AD3463)*EXP(-Sheet1!B$9*Sheet1!B$7)*NORMSDIST((LN(Sheet1!B$4/(Sheet1!B$5+AD3463))-Sheet1!B$8*Sheet1!B$7+Sheet1!B$9*Sheet1!B$7-0.5*Sheet1!B$6*Sheet1!B$6*Sheet1!B$7)/(Sheet1!B$6*SQRT(Sheet1!B$7))))*400+100*AE3463-400*Sheet1!$B$13</f>
        <v>-225.84955878433266</v>
      </c>
    </row>
    <row r="3464" spans="22:32" x14ac:dyDescent="0.25">
      <c r="V3464" s="7" t="e">
        <f t="shared" si="482"/>
        <v>#VALUE!</v>
      </c>
      <c r="X3464" s="4">
        <f t="shared" ca="1" si="483"/>
        <v>-1.1823617000198781</v>
      </c>
      <c r="Y3464" s="4">
        <f t="shared" ca="1" si="483"/>
        <v>0.12868292470729703</v>
      </c>
      <c r="Z3464" s="4">
        <f t="shared" ca="1" si="484"/>
        <v>-2.0027481325572816</v>
      </c>
      <c r="AA3464" s="4">
        <f t="shared" ca="1" si="485"/>
        <v>-1.1798035402280638</v>
      </c>
      <c r="AB3464" s="4">
        <f ca="1">Sheet1!AC3464</f>
        <v>0.23537769133339836</v>
      </c>
      <c r="AC3464" s="7">
        <f t="shared" ca="1" si="486"/>
        <v>1.3202431902510527</v>
      </c>
      <c r="AD3464" s="4">
        <f t="shared" ca="1" si="487"/>
        <v>-2.6441145837967639</v>
      </c>
      <c r="AE3464" s="4">
        <f t="shared" ca="1" si="488"/>
        <v>-1.5576275898201852</v>
      </c>
      <c r="AF3464" s="21">
        <f ca="1">(Sheet1!B$4*EXP(-Sheet1!B$8*Sheet1!B$7)*NORMSDIST((LN(Sheet1!B$4/(Sheet1!B$5+AD3464))-Sheet1!B$8*Sheet1!B$7+Sheet1!B$9*Sheet1!B$7+0.5*Sheet1!B$6*Sheet1!B$6*Sheet1!B$7)/(Sheet1!B$6*SQRT(Sheet1!B$7)))-(Sheet1!B$5+AD3464)*EXP(-Sheet1!B$9*Sheet1!B$7)*NORMSDIST((LN(Sheet1!B$4/(Sheet1!B$5+AD3464))-Sheet1!B$8*Sheet1!B$7+Sheet1!B$9*Sheet1!B$7-0.5*Sheet1!B$6*Sheet1!B$6*Sheet1!B$7)/(Sheet1!B$6*SQRT(Sheet1!B$7))))*400+100*AE3464-400*Sheet1!$B$13</f>
        <v>286.28493472829723</v>
      </c>
    </row>
    <row r="3465" spans="22:32" x14ac:dyDescent="0.25">
      <c r="V3465" s="7" t="e">
        <f t="shared" si="482"/>
        <v>#VALUE!</v>
      </c>
      <c r="X3465" s="4">
        <f t="shared" ca="1" si="483"/>
        <v>-0.17346609592546403</v>
      </c>
      <c r="Y3465" s="4">
        <f t="shared" ca="1" si="483"/>
        <v>0.52290656391654022</v>
      </c>
      <c r="Z3465" s="4">
        <f t="shared" ca="1" si="484"/>
        <v>-0.29382624595408041</v>
      </c>
      <c r="AA3465" s="4">
        <f t="shared" ca="1" si="485"/>
        <v>0.5340795778877796</v>
      </c>
      <c r="AB3465" s="4">
        <f ca="1">Sheet1!AC3465</f>
        <v>0.87766478773791945</v>
      </c>
      <c r="AC3465" s="7">
        <f t="shared" ca="1" si="486"/>
        <v>0.77807470264750234</v>
      </c>
      <c r="AD3465" s="4">
        <f t="shared" ca="1" si="487"/>
        <v>-0.228618768950753</v>
      </c>
      <c r="AE3465" s="4">
        <f t="shared" ca="1" si="488"/>
        <v>0.4155538087551377</v>
      </c>
      <c r="AF3465" s="21">
        <f ca="1">(Sheet1!B$4*EXP(-Sheet1!B$8*Sheet1!B$7)*NORMSDIST((LN(Sheet1!B$4/(Sheet1!B$5+AD3465))-Sheet1!B$8*Sheet1!B$7+Sheet1!B$9*Sheet1!B$7+0.5*Sheet1!B$6*Sheet1!B$6*Sheet1!B$7)/(Sheet1!B$6*SQRT(Sheet1!B$7)))-(Sheet1!B$5+AD3465)*EXP(-Sheet1!B$9*Sheet1!B$7)*NORMSDIST((LN(Sheet1!B$4/(Sheet1!B$5+AD3465))-Sheet1!B$8*Sheet1!B$7+Sheet1!B$9*Sheet1!B$7-0.5*Sheet1!B$6*Sheet1!B$6*Sheet1!B$7)/(Sheet1!B$6*SQRT(Sheet1!B$7))))*400+100*AE3465-400*Sheet1!$B$13</f>
        <v>78.326922157694753</v>
      </c>
    </row>
    <row r="3466" spans="22:32" x14ac:dyDescent="0.25">
      <c r="V3466" s="7" t="e">
        <f t="shared" si="482"/>
        <v>#VALUE!</v>
      </c>
      <c r="X3466" s="4">
        <f t="shared" ca="1" si="483"/>
        <v>-0.83776408737688779</v>
      </c>
      <c r="Y3466" s="4">
        <f t="shared" ca="1" si="483"/>
        <v>-0.78278964413419683</v>
      </c>
      <c r="Z3466" s="4">
        <f t="shared" ca="1" si="484"/>
        <v>-1.4190500770529098</v>
      </c>
      <c r="AA3466" s="4">
        <f t="shared" ca="1" si="485"/>
        <v>-2.0621635626770716</v>
      </c>
      <c r="AB3466" s="4">
        <f ca="1">Sheet1!AC3466</f>
        <v>0.33630946643608695</v>
      </c>
      <c r="AC3466" s="7">
        <f t="shared" ca="1" si="486"/>
        <v>1.1983250678013064</v>
      </c>
      <c r="AD3466" s="4">
        <f t="shared" ca="1" si="487"/>
        <v>-1.7004832797978773</v>
      </c>
      <c r="AE3466" s="4">
        <f t="shared" ca="1" si="488"/>
        <v>-2.4711422910623853</v>
      </c>
      <c r="AF3466" s="21">
        <f ca="1">(Sheet1!B$4*EXP(-Sheet1!B$8*Sheet1!B$7)*NORMSDIST((LN(Sheet1!B$4/(Sheet1!B$5+AD3466))-Sheet1!B$8*Sheet1!B$7+Sheet1!B$9*Sheet1!B$7+0.5*Sheet1!B$6*Sheet1!B$6*Sheet1!B$7)/(Sheet1!B$6*SQRT(Sheet1!B$7)))-(Sheet1!B$5+AD3466)*EXP(-Sheet1!B$9*Sheet1!B$7)*NORMSDIST((LN(Sheet1!B$4/(Sheet1!B$5+AD3466))-Sheet1!B$8*Sheet1!B$7+Sheet1!B$9*Sheet1!B$7-0.5*Sheet1!B$6*Sheet1!B$6*Sheet1!B$7)/(Sheet1!B$6*SQRT(Sheet1!B$7))))*400+100*AE3466-400*Sheet1!$B$13</f>
        <v>32.932695102799244</v>
      </c>
    </row>
    <row r="3467" spans="22:32" x14ac:dyDescent="0.25">
      <c r="V3467" s="7" t="e">
        <f t="shared" si="482"/>
        <v>#VALUE!</v>
      </c>
      <c r="X3467" s="4">
        <f t="shared" ca="1" si="483"/>
        <v>-1.2432904733428538</v>
      </c>
      <c r="Y3467" s="4">
        <f t="shared" ca="1" si="483"/>
        <v>-0.88244173919963487</v>
      </c>
      <c r="Z3467" s="4">
        <f t="shared" ca="1" si="484"/>
        <v>-2.1059525808995647</v>
      </c>
      <c r="AA3467" s="4">
        <f t="shared" ca="1" si="485"/>
        <v>-2.6685525050058612</v>
      </c>
      <c r="AB3467" s="4">
        <f ca="1">Sheet1!AC3467</f>
        <v>0.80733549063524568</v>
      </c>
      <c r="AC3467" s="7">
        <f t="shared" ca="1" si="486"/>
        <v>0.83559146526087202</v>
      </c>
      <c r="AD3467" s="4">
        <f t="shared" ca="1" si="487"/>
        <v>-1.7597160028437824</v>
      </c>
      <c r="AE3467" s="4">
        <f t="shared" ca="1" si="488"/>
        <v>-2.2298196977834182</v>
      </c>
      <c r="AF3467" s="21">
        <f ca="1">(Sheet1!B$4*EXP(-Sheet1!B$8*Sheet1!B$7)*NORMSDIST((LN(Sheet1!B$4/(Sheet1!B$5+AD3467))-Sheet1!B$8*Sheet1!B$7+Sheet1!B$9*Sheet1!B$7+0.5*Sheet1!B$6*Sheet1!B$6*Sheet1!B$7)/(Sheet1!B$6*SQRT(Sheet1!B$7)))-(Sheet1!B$5+AD3467)*EXP(-Sheet1!B$9*Sheet1!B$7)*NORMSDIST((LN(Sheet1!B$4/(Sheet1!B$5+AD3467))-Sheet1!B$8*Sheet1!B$7+Sheet1!B$9*Sheet1!B$7-0.5*Sheet1!B$6*Sheet1!B$6*Sheet1!B$7)/(Sheet1!B$6*SQRT(Sheet1!B$7))))*400+100*AE3467-400*Sheet1!$B$13</f>
        <v>67.094197515926226</v>
      </c>
    </row>
    <row r="3468" spans="22:32" x14ac:dyDescent="0.25">
      <c r="V3468" s="7" t="e">
        <f t="shared" si="482"/>
        <v>#VALUE!</v>
      </c>
      <c r="X3468" s="4">
        <f t="shared" ca="1" si="483"/>
        <v>1.6255209548876264</v>
      </c>
      <c r="Y3468" s="4">
        <f t="shared" ca="1" si="483"/>
        <v>-0.3438334416708016</v>
      </c>
      <c r="Z3468" s="4">
        <f t="shared" ca="1" si="484"/>
        <v>2.7533952231192798</v>
      </c>
      <c r="AA3468" s="4">
        <f t="shared" ca="1" si="485"/>
        <v>1.3878098899102556</v>
      </c>
      <c r="AB3468" s="4">
        <f ca="1">Sheet1!AC3468</f>
        <v>8.8073665138065804E-2</v>
      </c>
      <c r="AC3468" s="7">
        <f t="shared" ca="1" si="486"/>
        <v>1.6536343221533598</v>
      </c>
      <c r="AD3468" s="4">
        <f t="shared" ca="1" si="487"/>
        <v>4.553108843403149</v>
      </c>
      <c r="AE3468" s="4">
        <f t="shared" ca="1" si="488"/>
        <v>2.2949300665794743</v>
      </c>
      <c r="AF3468" s="21">
        <f ca="1">(Sheet1!B$4*EXP(-Sheet1!B$8*Sheet1!B$7)*NORMSDIST((LN(Sheet1!B$4/(Sheet1!B$5+AD3468))-Sheet1!B$8*Sheet1!B$7+Sheet1!B$9*Sheet1!B$7+0.5*Sheet1!B$6*Sheet1!B$6*Sheet1!B$7)/(Sheet1!B$6*SQRT(Sheet1!B$7)))-(Sheet1!B$5+AD3468)*EXP(-Sheet1!B$9*Sheet1!B$7)*NORMSDIST((LN(Sheet1!B$4/(Sheet1!B$5+AD3468))-Sheet1!B$8*Sheet1!B$7+Sheet1!B$9*Sheet1!B$7-0.5*Sheet1!B$6*Sheet1!B$6*Sheet1!B$7)/(Sheet1!B$6*SQRT(Sheet1!B$7))))*400+100*AE3468-400*Sheet1!$B$13</f>
        <v>-447.94063544339861</v>
      </c>
    </row>
    <row r="3469" spans="22:32" x14ac:dyDescent="0.25">
      <c r="V3469" s="7" t="e">
        <f t="shared" si="482"/>
        <v>#VALUE!</v>
      </c>
      <c r="X3469" s="4">
        <f t="shared" ca="1" si="483"/>
        <v>1.071154080261207</v>
      </c>
      <c r="Y3469" s="4">
        <f t="shared" ca="1" si="483"/>
        <v>1.1097101652310424</v>
      </c>
      <c r="Z3469" s="4">
        <f t="shared" ca="1" si="484"/>
        <v>1.8143786574685044</v>
      </c>
      <c r="AA3469" s="4">
        <f t="shared" ca="1" si="485"/>
        <v>2.7893698770643338</v>
      </c>
      <c r="AB3469" s="4">
        <f ca="1">Sheet1!AC3469</f>
        <v>0.55359867692549714</v>
      </c>
      <c r="AC3469" s="7">
        <f t="shared" ca="1" si="486"/>
        <v>1.0146630944717099</v>
      </c>
      <c r="AD3469" s="4">
        <f t="shared" ca="1" si="487"/>
        <v>1.8409830631304192</v>
      </c>
      <c r="AE3469" s="4">
        <f t="shared" ca="1" si="488"/>
        <v>2.8302706710882699</v>
      </c>
      <c r="AF3469" s="21">
        <f ca="1">(Sheet1!B$4*EXP(-Sheet1!B$8*Sheet1!B$7)*NORMSDIST((LN(Sheet1!B$4/(Sheet1!B$5+AD3469))-Sheet1!B$8*Sheet1!B$7+Sheet1!B$9*Sheet1!B$7+0.5*Sheet1!B$6*Sheet1!B$6*Sheet1!B$7)/(Sheet1!B$6*SQRT(Sheet1!B$7)))-(Sheet1!B$5+AD3469)*EXP(-Sheet1!B$9*Sheet1!B$7)*NORMSDIST((LN(Sheet1!B$4/(Sheet1!B$5+AD3469))-Sheet1!B$8*Sheet1!B$7+Sheet1!B$9*Sheet1!B$7-0.5*Sheet1!B$6*Sheet1!B$6*Sheet1!B$7)/(Sheet1!B$6*SQRT(Sheet1!B$7))))*400+100*AE3469-400*Sheet1!$B$13</f>
        <v>-3.3185114919633634</v>
      </c>
    </row>
    <row r="3470" spans="22:32" x14ac:dyDescent="0.25">
      <c r="V3470" s="7" t="e">
        <f t="shared" si="482"/>
        <v>#VALUE!</v>
      </c>
      <c r="X3470" s="4">
        <f t="shared" ca="1" si="483"/>
        <v>-1.5117597713102306</v>
      </c>
      <c r="Y3470" s="4">
        <f t="shared" ca="1" si="483"/>
        <v>0.59076038155585908</v>
      </c>
      <c r="Z3470" s="4">
        <f t="shared" ca="1" si="484"/>
        <v>-2.5607003836608424</v>
      </c>
      <c r="AA3470" s="4">
        <f t="shared" ca="1" si="485"/>
        <v>-0.91047511850665197</v>
      </c>
      <c r="AB3470" s="4">
        <f ca="1">Sheet1!AC3470</f>
        <v>0.56119994844302967</v>
      </c>
      <c r="AC3470" s="7">
        <f t="shared" ca="1" si="486"/>
        <v>1.0091601726201689</v>
      </c>
      <c r="AD3470" s="4">
        <f t="shared" ca="1" si="487"/>
        <v>-2.5841568412037086</v>
      </c>
      <c r="AE3470" s="4">
        <f t="shared" ca="1" si="488"/>
        <v>-0.91881522775854163</v>
      </c>
      <c r="AF3470" s="21">
        <f ca="1">(Sheet1!B$4*EXP(-Sheet1!B$8*Sheet1!B$7)*NORMSDIST((LN(Sheet1!B$4/(Sheet1!B$5+AD3470))-Sheet1!B$8*Sheet1!B$7+Sheet1!B$9*Sheet1!B$7+0.5*Sheet1!B$6*Sheet1!B$6*Sheet1!B$7)/(Sheet1!B$6*SQRT(Sheet1!B$7)))-(Sheet1!B$5+AD3470)*EXP(-Sheet1!B$9*Sheet1!B$7)*NORMSDIST((LN(Sheet1!B$4/(Sheet1!B$5+AD3470))-Sheet1!B$8*Sheet1!B$7+Sheet1!B$9*Sheet1!B$7-0.5*Sheet1!B$6*Sheet1!B$6*Sheet1!B$7)/(Sheet1!B$6*SQRT(Sheet1!B$7))))*400+100*AE3470-400*Sheet1!$B$13</f>
        <v>339.73088674960763</v>
      </c>
    </row>
    <row r="3471" spans="22:32" x14ac:dyDescent="0.25">
      <c r="V3471" s="7" t="e">
        <f t="shared" si="482"/>
        <v>#VALUE!</v>
      </c>
      <c r="X3471" s="4">
        <f t="shared" ca="1" si="483"/>
        <v>-0.41263799643375532</v>
      </c>
      <c r="Y3471" s="4">
        <f t="shared" ca="1" si="483"/>
        <v>0.87961129484895173</v>
      </c>
      <c r="Z3471" s="4">
        <f t="shared" ca="1" si="484"/>
        <v>-0.69894853390970624</v>
      </c>
      <c r="AA3471" s="4">
        <f t="shared" ca="1" si="485"/>
        <v>0.7593744118470126</v>
      </c>
      <c r="AB3471" s="4">
        <f ca="1">Sheet1!AC3471</f>
        <v>0.32894493040712147</v>
      </c>
      <c r="AC3471" s="7">
        <f t="shared" ca="1" si="486"/>
        <v>1.2060144026841499</v>
      </c>
      <c r="AD3471" s="4">
        <f t="shared" ca="1" si="487"/>
        <v>-0.84294199863007668</v>
      </c>
      <c r="AE3471" s="4">
        <f t="shared" ca="1" si="488"/>
        <v>0.91581647771730257</v>
      </c>
      <c r="AF3471" s="21">
        <f ca="1">(Sheet1!B$4*EXP(-Sheet1!B$8*Sheet1!B$7)*NORMSDIST((LN(Sheet1!B$4/(Sheet1!B$5+AD3471))-Sheet1!B$8*Sheet1!B$7+Sheet1!B$9*Sheet1!B$7+0.5*Sheet1!B$6*Sheet1!B$6*Sheet1!B$7)/(Sheet1!B$6*SQRT(Sheet1!B$7)))-(Sheet1!B$5+AD3471)*EXP(-Sheet1!B$9*Sheet1!B$7)*NORMSDIST((LN(Sheet1!B$4/(Sheet1!B$5+AD3471))-Sheet1!B$8*Sheet1!B$7+Sheet1!B$9*Sheet1!B$7-0.5*Sheet1!B$6*Sheet1!B$6*Sheet1!B$7)/(Sheet1!B$6*SQRT(Sheet1!B$7))))*400+100*AE3471-400*Sheet1!$B$13</f>
        <v>228.50881297540855</v>
      </c>
    </row>
    <row r="3472" spans="22:32" x14ac:dyDescent="0.25">
      <c r="V3472" s="7" t="e">
        <f t="shared" si="482"/>
        <v>#VALUE!</v>
      </c>
      <c r="X3472" s="4">
        <f t="shared" ca="1" si="483"/>
        <v>1.4008401868474163</v>
      </c>
      <c r="Y3472" s="4">
        <f t="shared" ca="1" si="483"/>
        <v>-0.36195308306960383</v>
      </c>
      <c r="Z3472" s="4">
        <f t="shared" ca="1" si="484"/>
        <v>2.3728187983192361</v>
      </c>
      <c r="AA3472" s="4">
        <f t="shared" ca="1" si="485"/>
        <v>1.1038837892784303</v>
      </c>
      <c r="AB3472" s="4">
        <f ca="1">Sheet1!AC3472</f>
        <v>0.61082390230495032</v>
      </c>
      <c r="AC3472" s="7">
        <f t="shared" ca="1" si="486"/>
        <v>0.97395210558540224</v>
      </c>
      <c r="AD3472" s="4">
        <f t="shared" ca="1" si="487"/>
        <v>2.3110118647956441</v>
      </c>
      <c r="AE3472" s="4">
        <f t="shared" ca="1" si="488"/>
        <v>1.0751299408893198</v>
      </c>
      <c r="AF3472" s="21">
        <f ca="1">(Sheet1!B$4*EXP(-Sheet1!B$8*Sheet1!B$7)*NORMSDIST((LN(Sheet1!B$4/(Sheet1!B$5+AD3472))-Sheet1!B$8*Sheet1!B$7+Sheet1!B$9*Sheet1!B$7+0.5*Sheet1!B$6*Sheet1!B$6*Sheet1!B$7)/(Sheet1!B$6*SQRT(Sheet1!B$7)))-(Sheet1!B$5+AD3472)*EXP(-Sheet1!B$9*Sheet1!B$7)*NORMSDIST((LN(Sheet1!B$4/(Sheet1!B$5+AD3472))-Sheet1!B$8*Sheet1!B$7+Sheet1!B$9*Sheet1!B$7-0.5*Sheet1!B$6*Sheet1!B$6*Sheet1!B$7)/(Sheet1!B$6*SQRT(Sheet1!B$7))))*400+100*AE3472-400*Sheet1!$B$13</f>
        <v>-249.19798316256902</v>
      </c>
    </row>
    <row r="3473" spans="22:32" x14ac:dyDescent="0.25">
      <c r="V3473" s="7" t="e">
        <f t="shared" si="482"/>
        <v>#VALUE!</v>
      </c>
      <c r="X3473" s="4">
        <f t="shared" ca="1" si="483"/>
        <v>1.4440797595820611</v>
      </c>
      <c r="Y3473" s="4">
        <f t="shared" ca="1" si="483"/>
        <v>-0.25001866715459548</v>
      </c>
      <c r="Z3473" s="4">
        <f t="shared" ca="1" si="484"/>
        <v>2.4460603229266629</v>
      </c>
      <c r="AA3473" s="4">
        <f t="shared" ca="1" si="485"/>
        <v>1.3106809568992484</v>
      </c>
      <c r="AB3473" s="4">
        <f ca="1">Sheet1!AC3473</f>
        <v>0.99646452482976355</v>
      </c>
      <c r="AC3473" s="7">
        <f t="shared" ca="1" si="486"/>
        <v>0.5654775498573259</v>
      </c>
      <c r="AD3473" s="4">
        <f t="shared" ca="1" si="487"/>
        <v>1.3831921982117887</v>
      </c>
      <c r="AE3473" s="4">
        <f t="shared" ca="1" si="488"/>
        <v>0.7411606561520423</v>
      </c>
      <c r="AF3473" s="21">
        <f ca="1">(Sheet1!B$4*EXP(-Sheet1!B$8*Sheet1!B$7)*NORMSDIST((LN(Sheet1!B$4/(Sheet1!B$5+AD3473))-Sheet1!B$8*Sheet1!B$7+Sheet1!B$9*Sheet1!B$7+0.5*Sheet1!B$6*Sheet1!B$6*Sheet1!B$7)/(Sheet1!B$6*SQRT(Sheet1!B$7)))-(Sheet1!B$5+AD3473)*EXP(-Sheet1!B$9*Sheet1!B$7)*NORMSDIST((LN(Sheet1!B$4/(Sheet1!B$5+AD3473))-Sheet1!B$8*Sheet1!B$7+Sheet1!B$9*Sheet1!B$7-0.5*Sheet1!B$6*Sheet1!B$6*Sheet1!B$7)/(Sheet1!B$6*SQRT(Sheet1!B$7))))*400+100*AE3473-400*Sheet1!$B$13</f>
        <v>-142.63250795015847</v>
      </c>
    </row>
    <row r="3474" spans="22:32" x14ac:dyDescent="0.25">
      <c r="V3474" s="7" t="e">
        <f t="shared" si="482"/>
        <v>#VALUE!</v>
      </c>
      <c r="X3474" s="4">
        <f t="shared" ca="1" si="483"/>
        <v>0.44365640772089898</v>
      </c>
      <c r="Y3474" s="4">
        <f t="shared" ca="1" si="483"/>
        <v>-0.66480228672983566</v>
      </c>
      <c r="Z3474" s="4">
        <f t="shared" ca="1" si="484"/>
        <v>0.75148919492669985</v>
      </c>
      <c r="AA3474" s="4">
        <f t="shared" ca="1" si="485"/>
        <v>-0.42230099312901798</v>
      </c>
      <c r="AB3474" s="4">
        <f ca="1">Sheet1!AC3474</f>
        <v>0.67076140700799858</v>
      </c>
      <c r="AC3474" s="7">
        <f t="shared" ca="1" si="486"/>
        <v>0.93243828259001049</v>
      </c>
      <c r="AD3474" s="4">
        <f t="shared" ca="1" si="487"/>
        <v>0.70071729430240159</v>
      </c>
      <c r="AE3474" s="4">
        <f t="shared" ca="1" si="488"/>
        <v>-0.39376961276927736</v>
      </c>
      <c r="AF3474" s="21">
        <f ca="1">(Sheet1!B$4*EXP(-Sheet1!B$8*Sheet1!B$7)*NORMSDIST((LN(Sheet1!B$4/(Sheet1!B$5+AD3474))-Sheet1!B$8*Sheet1!B$7+Sheet1!B$9*Sheet1!B$7+0.5*Sheet1!B$6*Sheet1!B$6*Sheet1!B$7)/(Sheet1!B$6*SQRT(Sheet1!B$7)))-(Sheet1!B$5+AD3474)*EXP(-Sheet1!B$9*Sheet1!B$7)*NORMSDIST((LN(Sheet1!B$4/(Sheet1!B$5+AD3474))-Sheet1!B$8*Sheet1!B$7+Sheet1!B$9*Sheet1!B$7-0.5*Sheet1!B$6*Sheet1!B$6*Sheet1!B$7)/(Sheet1!B$6*SQRT(Sheet1!B$7))))*400+100*AE3474-400*Sheet1!$B$13</f>
        <v>-150.40263885852755</v>
      </c>
    </row>
    <row r="3475" spans="22:32" x14ac:dyDescent="0.25">
      <c r="V3475" s="7" t="e">
        <f t="shared" si="482"/>
        <v>#VALUE!</v>
      </c>
      <c r="X3475" s="4">
        <f t="shared" ca="1" si="483"/>
        <v>-0.93454578027209967</v>
      </c>
      <c r="Y3475" s="4">
        <f t="shared" ca="1" si="483"/>
        <v>1.5814772256736311</v>
      </c>
      <c r="Z3475" s="4">
        <f t="shared" ca="1" si="484"/>
        <v>-1.5829841377623857</v>
      </c>
      <c r="AA3475" s="4">
        <f t="shared" ca="1" si="485"/>
        <v>1.1436460748246751</v>
      </c>
      <c r="AB3475" s="4">
        <f ca="1">Sheet1!AC3475</f>
        <v>0.75674545887311384</v>
      </c>
      <c r="AC3475" s="7">
        <f t="shared" ca="1" si="486"/>
        <v>0.8725929313658084</v>
      </c>
      <c r="AD3475" s="4">
        <f t="shared" ca="1" si="487"/>
        <v>-1.3813007690756567</v>
      </c>
      <c r="AE3475" s="4">
        <f t="shared" ca="1" si="488"/>
        <v>0.99793748087626388</v>
      </c>
      <c r="AF3475" s="21">
        <f ca="1">(Sheet1!B$4*EXP(-Sheet1!B$8*Sheet1!B$7)*NORMSDIST((LN(Sheet1!B$4/(Sheet1!B$5+AD3475))-Sheet1!B$8*Sheet1!B$7+Sheet1!B$9*Sheet1!B$7+0.5*Sheet1!B$6*Sheet1!B$6*Sheet1!B$7)/(Sheet1!B$6*SQRT(Sheet1!B$7)))-(Sheet1!B$5+AD3475)*EXP(-Sheet1!B$9*Sheet1!B$7)*NORMSDIST((LN(Sheet1!B$4/(Sheet1!B$5+AD3475))-Sheet1!B$8*Sheet1!B$7+Sheet1!B$9*Sheet1!B$7-0.5*Sheet1!B$6*Sheet1!B$6*Sheet1!B$7)/(Sheet1!B$6*SQRT(Sheet1!B$7))))*400+100*AE3475-400*Sheet1!$B$13</f>
        <v>326.11710116021004</v>
      </c>
    </row>
    <row r="3476" spans="22:32" x14ac:dyDescent="0.25">
      <c r="V3476" s="7" t="e">
        <f t="shared" si="482"/>
        <v>#VALUE!</v>
      </c>
      <c r="X3476" s="4">
        <f t="shared" ca="1" si="483"/>
        <v>-2.1197608489142841</v>
      </c>
      <c r="Y3476" s="4">
        <f t="shared" ca="1" si="483"/>
        <v>-0.42300944633973309</v>
      </c>
      <c r="Z3476" s="4">
        <f t="shared" ca="1" si="484"/>
        <v>-3.5905654602646102</v>
      </c>
      <c r="AA3476" s="4">
        <f t="shared" ca="1" si="485"/>
        <v>-3.0323622461464623</v>
      </c>
      <c r="AB3476" s="4">
        <f ca="1">Sheet1!AC3476</f>
        <v>0.67215576329901039</v>
      </c>
      <c r="AC3476" s="7">
        <f t="shared" ca="1" si="486"/>
        <v>0.93147760537858271</v>
      </c>
      <c r="AD3476" s="4">
        <f t="shared" ca="1" si="487"/>
        <v>-3.3445313168823279</v>
      </c>
      <c r="AE3476" s="4">
        <f t="shared" ca="1" si="488"/>
        <v>-2.8245775236809272</v>
      </c>
      <c r="AF3476" s="21">
        <f ca="1">(Sheet1!B$4*EXP(-Sheet1!B$8*Sheet1!B$7)*NORMSDIST((LN(Sheet1!B$4/(Sheet1!B$5+AD3476))-Sheet1!B$8*Sheet1!B$7+Sheet1!B$9*Sheet1!B$7+0.5*Sheet1!B$6*Sheet1!B$6*Sheet1!B$7)/(Sheet1!B$6*SQRT(Sheet1!B$7)))-(Sheet1!B$5+AD3476)*EXP(-Sheet1!B$9*Sheet1!B$7)*NORMSDIST((LN(Sheet1!B$4/(Sheet1!B$5+AD3476))-Sheet1!B$8*Sheet1!B$7+Sheet1!B$9*Sheet1!B$7-0.5*Sheet1!B$6*Sheet1!B$6*Sheet1!B$7)/(Sheet1!B$6*SQRT(Sheet1!B$7))))*400+100*AE3476-400*Sheet1!$B$13</f>
        <v>282.92989082880376</v>
      </c>
    </row>
    <row r="3477" spans="22:32" x14ac:dyDescent="0.25">
      <c r="V3477" s="7" t="e">
        <f t="shared" si="482"/>
        <v>#VALUE!</v>
      </c>
      <c r="X3477" s="4">
        <f t="shared" ca="1" si="483"/>
        <v>-0.6324123255475802</v>
      </c>
      <c r="Y3477" s="4">
        <f t="shared" ca="1" si="483"/>
        <v>-4.8889736562778757E-2</v>
      </c>
      <c r="Z3477" s="4">
        <f t="shared" ca="1" si="484"/>
        <v>-1.0712141673527908</v>
      </c>
      <c r="AA3477" s="4">
        <f t="shared" ca="1" si="485"/>
        <v>-0.79620798592103714</v>
      </c>
      <c r="AB3477" s="4">
        <f ca="1">Sheet1!AC3477</f>
        <v>0.3569850036028025</v>
      </c>
      <c r="AC3477" s="7">
        <f t="shared" ca="1" si="486"/>
        <v>1.1774826707786463</v>
      </c>
      <c r="AD3477" s="4">
        <f t="shared" ca="1" si="487"/>
        <v>-1.2613361187504879</v>
      </c>
      <c r="AE3477" s="4">
        <f t="shared" ca="1" si="488"/>
        <v>-0.93752110575758962</v>
      </c>
      <c r="AF3477" s="21">
        <f ca="1">(Sheet1!B$4*EXP(-Sheet1!B$8*Sheet1!B$7)*NORMSDIST((LN(Sheet1!B$4/(Sheet1!B$5+AD3477))-Sheet1!B$8*Sheet1!B$7+Sheet1!B$9*Sheet1!B$7+0.5*Sheet1!B$6*Sheet1!B$6*Sheet1!B$7)/(Sheet1!B$6*SQRT(Sheet1!B$7)))-(Sheet1!B$5+AD3477)*EXP(-Sheet1!B$9*Sheet1!B$7)*NORMSDIST((LN(Sheet1!B$4/(Sheet1!B$5+AD3477))-Sheet1!B$8*Sheet1!B$7+Sheet1!B$9*Sheet1!B$7-0.5*Sheet1!B$6*Sheet1!B$6*Sheet1!B$7)/(Sheet1!B$6*SQRT(Sheet1!B$7))))*400+100*AE3477-400*Sheet1!$B$13</f>
        <v>112.51856838981303</v>
      </c>
    </row>
    <row r="3478" spans="22:32" x14ac:dyDescent="0.25">
      <c r="V3478" s="7" t="e">
        <f t="shared" si="482"/>
        <v>#VALUE!</v>
      </c>
      <c r="X3478" s="4">
        <f t="shared" ca="1" si="483"/>
        <v>1.9505301467850811</v>
      </c>
      <c r="Y3478" s="4">
        <f t="shared" ca="1" si="483"/>
        <v>-1.621417935215963</v>
      </c>
      <c r="Z3478" s="4">
        <f t="shared" ca="1" si="484"/>
        <v>3.3039133531683462</v>
      </c>
      <c r="AA3478" s="4">
        <f t="shared" ca="1" si="485"/>
        <v>-3.075694094676298E-2</v>
      </c>
      <c r="AB3478" s="4">
        <f ca="1">Sheet1!AC3478</f>
        <v>9.8617120013866577E-2</v>
      </c>
      <c r="AC3478" s="7">
        <f t="shared" ca="1" si="486"/>
        <v>1.6145926452147286</v>
      </c>
      <c r="AD3478" s="4">
        <f t="shared" ca="1" si="487"/>
        <v>5.3344742004523438</v>
      </c>
      <c r="AE3478" s="4">
        <f t="shared" ca="1" si="488"/>
        <v>-4.9659930641947236E-2</v>
      </c>
      <c r="AF3478" s="21">
        <f ca="1">(Sheet1!B$4*EXP(-Sheet1!B$8*Sheet1!B$7)*NORMSDIST((LN(Sheet1!B$4/(Sheet1!B$5+AD3478))-Sheet1!B$8*Sheet1!B$7+Sheet1!B$9*Sheet1!B$7+0.5*Sheet1!B$6*Sheet1!B$6*Sheet1!B$7)/(Sheet1!B$6*SQRT(Sheet1!B$7)))-(Sheet1!B$5+AD3478)*EXP(-Sheet1!B$9*Sheet1!B$7)*NORMSDIST((LN(Sheet1!B$4/(Sheet1!B$5+AD3478))-Sheet1!B$8*Sheet1!B$7+Sheet1!B$9*Sheet1!B$7-0.5*Sheet1!B$6*Sheet1!B$6*Sheet1!B$7)/(Sheet1!B$6*SQRT(Sheet1!B$7))))*400+100*AE3478-400*Sheet1!$B$13</f>
        <v>-788.50233447785104</v>
      </c>
    </row>
    <row r="3479" spans="22:32" x14ac:dyDescent="0.25">
      <c r="V3479" s="7" t="e">
        <f t="shared" si="482"/>
        <v>#VALUE!</v>
      </c>
      <c r="X3479" s="4">
        <f t="shared" ca="1" si="483"/>
        <v>-1.295528661764332</v>
      </c>
      <c r="Y3479" s="4">
        <f t="shared" ca="1" si="483"/>
        <v>-0.95067999000651804</v>
      </c>
      <c r="Z3479" s="4">
        <f t="shared" ca="1" si="484"/>
        <v>-2.1944364469682407</v>
      </c>
      <c r="AA3479" s="4">
        <f t="shared" ca="1" si="485"/>
        <v>-2.8243954529659931</v>
      </c>
      <c r="AB3479" s="4">
        <f ca="1">Sheet1!AC3479</f>
        <v>0.46649646514888254</v>
      </c>
      <c r="AC3479" s="7">
        <f t="shared" ca="1" si="486"/>
        <v>1.0808786276287585</v>
      </c>
      <c r="AD3479" s="4">
        <f t="shared" ca="1" si="487"/>
        <v>-2.3719194552175611</v>
      </c>
      <c r="AE3479" s="4">
        <f t="shared" ca="1" si="488"/>
        <v>-3.0528286810827883</v>
      </c>
      <c r="AF3479" s="21">
        <f ca="1">(Sheet1!B$4*EXP(-Sheet1!B$8*Sheet1!B$7)*NORMSDIST((LN(Sheet1!B$4/(Sheet1!B$5+AD3479))-Sheet1!B$8*Sheet1!B$7+Sheet1!B$9*Sheet1!B$7+0.5*Sheet1!B$6*Sheet1!B$6*Sheet1!B$7)/(Sheet1!B$6*SQRT(Sheet1!B$7)))-(Sheet1!B$5+AD3479)*EXP(-Sheet1!B$9*Sheet1!B$7)*NORMSDIST((LN(Sheet1!B$4/(Sheet1!B$5+AD3479))-Sheet1!B$8*Sheet1!B$7+Sheet1!B$9*Sheet1!B$7-0.5*Sheet1!B$6*Sheet1!B$6*Sheet1!B$7)/(Sheet1!B$6*SQRT(Sheet1!B$7))))*400+100*AE3479-400*Sheet1!$B$13</f>
        <v>89.546057003249643</v>
      </c>
    </row>
    <row r="3480" spans="22:32" x14ac:dyDescent="0.25">
      <c r="V3480" s="7" t="e">
        <f t="shared" si="482"/>
        <v>#VALUE!</v>
      </c>
      <c r="X3480" s="4">
        <f t="shared" ca="1" si="483"/>
        <v>2.2016258511031404</v>
      </c>
      <c r="Y3480" s="4">
        <f t="shared" ca="1" si="483"/>
        <v>-1.597267666846792</v>
      </c>
      <c r="Z3480" s="4">
        <f t="shared" ca="1" si="484"/>
        <v>3.729232824280861</v>
      </c>
      <c r="AA3480" s="4">
        <f t="shared" ca="1" si="485"/>
        <v>0.29202172926624104</v>
      </c>
      <c r="AB3480" s="4">
        <f ca="1">Sheet1!AC3480</f>
        <v>0.81374200376130335</v>
      </c>
      <c r="AC3480" s="7">
        <f t="shared" ca="1" si="486"/>
        <v>0.83071940617900686</v>
      </c>
      <c r="AD3480" s="4">
        <f t="shared" ca="1" si="487"/>
        <v>3.0979460772898575</v>
      </c>
      <c r="AE3480" s="4">
        <f t="shared" ca="1" si="488"/>
        <v>0.24258811752741846</v>
      </c>
      <c r="AF3480" s="21">
        <f ca="1">(Sheet1!B$4*EXP(-Sheet1!B$8*Sheet1!B$7)*NORMSDIST((LN(Sheet1!B$4/(Sheet1!B$5+AD3480))-Sheet1!B$8*Sheet1!B$7+Sheet1!B$9*Sheet1!B$7+0.5*Sheet1!B$6*Sheet1!B$6*Sheet1!B$7)/(Sheet1!B$6*SQRT(Sheet1!B$7)))-(Sheet1!B$5+AD3480)*EXP(-Sheet1!B$9*Sheet1!B$7)*NORMSDIST((LN(Sheet1!B$4/(Sheet1!B$5+AD3480))-Sheet1!B$8*Sheet1!B$7+Sheet1!B$9*Sheet1!B$7-0.5*Sheet1!B$6*Sheet1!B$6*Sheet1!B$7)/(Sheet1!B$6*SQRT(Sheet1!B$7))))*400+100*AE3480-400*Sheet1!$B$13</f>
        <v>-447.80862401682998</v>
      </c>
    </row>
    <row r="3481" spans="22:32" x14ac:dyDescent="0.25">
      <c r="V3481" s="7" t="e">
        <f t="shared" si="482"/>
        <v>#VALUE!</v>
      </c>
      <c r="X3481" s="4">
        <f t="shared" ca="1" si="483"/>
        <v>0.51039745131221848</v>
      </c>
      <c r="Y3481" s="4">
        <f t="shared" ca="1" si="483"/>
        <v>-0.6959500876742033</v>
      </c>
      <c r="Z3481" s="4">
        <f t="shared" ca="1" si="484"/>
        <v>0.86453878069659762</v>
      </c>
      <c r="AA3481" s="4">
        <f t="shared" ca="1" si="485"/>
        <v>-0.38921456221399631</v>
      </c>
      <c r="AB3481" s="4">
        <f ca="1">Sheet1!AC3481</f>
        <v>0.58238335930165441</v>
      </c>
      <c r="AC3481" s="7">
        <f t="shared" ca="1" si="486"/>
        <v>0.99399315992585668</v>
      </c>
      <c r="AD3481" s="4">
        <f t="shared" ca="1" si="487"/>
        <v>0.85934563450305834</v>
      </c>
      <c r="AE3481" s="4">
        <f t="shared" ca="1" si="488"/>
        <v>-0.3868766125842491</v>
      </c>
      <c r="AF3481" s="21">
        <f ca="1">(Sheet1!B$4*EXP(-Sheet1!B$8*Sheet1!B$7)*NORMSDIST((LN(Sheet1!B$4/(Sheet1!B$5+AD3481))-Sheet1!B$8*Sheet1!B$7+Sheet1!B$9*Sheet1!B$7+0.5*Sheet1!B$6*Sheet1!B$6*Sheet1!B$7)/(Sheet1!B$6*SQRT(Sheet1!B$7)))-(Sheet1!B$5+AD3481)*EXP(-Sheet1!B$9*Sheet1!B$7)*NORMSDIST((LN(Sheet1!B$4/(Sheet1!B$5+AD3481))-Sheet1!B$8*Sheet1!B$7+Sheet1!B$9*Sheet1!B$7-0.5*Sheet1!B$6*Sheet1!B$6*Sheet1!B$7)/(Sheet1!B$6*SQRT(Sheet1!B$7))))*400+100*AE3481-400*Sheet1!$B$13</f>
        <v>-174.49793329032036</v>
      </c>
    </row>
    <row r="3482" spans="22:32" x14ac:dyDescent="0.25">
      <c r="V3482" s="7" t="e">
        <f t="shared" si="482"/>
        <v>#VALUE!</v>
      </c>
      <c r="X3482" s="4">
        <f t="shared" ca="1" si="483"/>
        <v>-0.26041497191126872</v>
      </c>
      <c r="Y3482" s="4">
        <f t="shared" ca="1" si="483"/>
        <v>0.33448887231348334</v>
      </c>
      <c r="Z3482" s="4">
        <f t="shared" ca="1" si="484"/>
        <v>-0.44110495009816547</v>
      </c>
      <c r="AA3482" s="4">
        <f t="shared" ca="1" si="485"/>
        <v>0.16968416153623669</v>
      </c>
      <c r="AB3482" s="4">
        <f ca="1">Sheet1!AC3482</f>
        <v>0.28182496258375522</v>
      </c>
      <c r="AC3482" s="7">
        <f t="shared" ca="1" si="486"/>
        <v>1.2591601775916446</v>
      </c>
      <c r="AD3482" s="4">
        <f t="shared" ca="1" si="487"/>
        <v>-0.55542178730215952</v>
      </c>
      <c r="AE3482" s="4">
        <f t="shared" ca="1" si="488"/>
        <v>0.21365953897445711</v>
      </c>
      <c r="AF3482" s="21">
        <f ca="1">(Sheet1!B$4*EXP(-Sheet1!B$8*Sheet1!B$7)*NORMSDIST((LN(Sheet1!B$4/(Sheet1!B$5+AD3482))-Sheet1!B$8*Sheet1!B$7+Sheet1!B$9*Sheet1!B$7+0.5*Sheet1!B$6*Sheet1!B$6*Sheet1!B$7)/(Sheet1!B$6*SQRT(Sheet1!B$7)))-(Sheet1!B$5+AD3482)*EXP(-Sheet1!B$9*Sheet1!B$7)*NORMSDIST((LN(Sheet1!B$4/(Sheet1!B$5+AD3482))-Sheet1!B$8*Sheet1!B$7+Sheet1!B$9*Sheet1!B$7-0.5*Sheet1!B$6*Sheet1!B$6*Sheet1!B$7)/(Sheet1!B$6*SQRT(Sheet1!B$7))))*400+100*AE3482-400*Sheet1!$B$13</f>
        <v>111.17247342775909</v>
      </c>
    </row>
    <row r="3483" spans="22:32" x14ac:dyDescent="0.25">
      <c r="V3483" s="7" t="e">
        <f t="shared" si="482"/>
        <v>#VALUE!</v>
      </c>
      <c r="X3483" s="4">
        <f t="shared" ca="1" si="483"/>
        <v>-1.7152887049081997</v>
      </c>
      <c r="Y3483" s="4">
        <f t="shared" ca="1" si="483"/>
        <v>-0.29898862849353958</v>
      </c>
      <c r="Z3483" s="4">
        <f t="shared" ca="1" si="484"/>
        <v>-2.9054486884121333</v>
      </c>
      <c r="AA3483" s="4">
        <f t="shared" ca="1" si="485"/>
        <v>-2.3929959598475961</v>
      </c>
      <c r="AB3483" s="4">
        <f ca="1">Sheet1!AC3483</f>
        <v>0.72891037663341596</v>
      </c>
      <c r="AC3483" s="7">
        <f t="shared" ca="1" si="486"/>
        <v>0.89220351521138541</v>
      </c>
      <c r="AD3483" s="4">
        <f t="shared" ca="1" si="487"/>
        <v>-2.5922515330676146</v>
      </c>
      <c r="AE3483" s="4">
        <f t="shared" ca="1" si="488"/>
        <v>-2.1350394072626684</v>
      </c>
      <c r="AF3483" s="21">
        <f ca="1">(Sheet1!B$4*EXP(-Sheet1!B$8*Sheet1!B$7)*NORMSDIST((LN(Sheet1!B$4/(Sheet1!B$5+AD3483))-Sheet1!B$8*Sheet1!B$7+Sheet1!B$9*Sheet1!B$7+0.5*Sheet1!B$6*Sheet1!B$6*Sheet1!B$7)/(Sheet1!B$6*SQRT(Sheet1!B$7)))-(Sheet1!B$5+AD3483)*EXP(-Sheet1!B$9*Sheet1!B$7)*NORMSDIST((LN(Sheet1!B$4/(Sheet1!B$5+AD3483))-Sheet1!B$8*Sheet1!B$7+Sheet1!B$9*Sheet1!B$7-0.5*Sheet1!B$6*Sheet1!B$6*Sheet1!B$7)/(Sheet1!B$6*SQRT(Sheet1!B$7))))*400+100*AE3483-400*Sheet1!$B$13</f>
        <v>219.51617254506436</v>
      </c>
    </row>
    <row r="3484" spans="22:32" x14ac:dyDescent="0.25">
      <c r="V3484" s="7" t="e">
        <f t="shared" si="482"/>
        <v>#VALUE!</v>
      </c>
      <c r="X3484" s="4">
        <f t="shared" ca="1" si="483"/>
        <v>0.65535572295320066</v>
      </c>
      <c r="Y3484" s="4">
        <f t="shared" ca="1" si="483"/>
        <v>4.8876581232839174E-2</v>
      </c>
      <c r="Z3484" s="4">
        <f t="shared" ca="1" si="484"/>
        <v>1.110076933550185</v>
      </c>
      <c r="AA3484" s="4">
        <f t="shared" ca="1" si="485"/>
        <v>0.82258675461064445</v>
      </c>
      <c r="AB3484" s="4">
        <f ca="1">Sheet1!AC3484</f>
        <v>0.45030937424295692</v>
      </c>
      <c r="AC3484" s="7">
        <f t="shared" ca="1" si="486"/>
        <v>1.0940143857247779</v>
      </c>
      <c r="AD3484" s="4">
        <f t="shared" ca="1" si="487"/>
        <v>1.2144401345651508</v>
      </c>
      <c r="AE3484" s="4">
        <f t="shared" ca="1" si="488"/>
        <v>0.89992174305070283</v>
      </c>
      <c r="AF3484" s="21">
        <f ca="1">(Sheet1!B$4*EXP(-Sheet1!B$8*Sheet1!B$7)*NORMSDIST((LN(Sheet1!B$4/(Sheet1!B$5+AD3484))-Sheet1!B$8*Sheet1!B$7+Sheet1!B$9*Sheet1!B$7+0.5*Sheet1!B$6*Sheet1!B$6*Sheet1!B$7)/(Sheet1!B$6*SQRT(Sheet1!B$7)))-(Sheet1!B$5+AD3484)*EXP(-Sheet1!B$9*Sheet1!B$7)*NORMSDIST((LN(Sheet1!B$4/(Sheet1!B$5+AD3484))-Sheet1!B$8*Sheet1!B$7+Sheet1!B$9*Sheet1!B$7-0.5*Sheet1!B$6*Sheet1!B$6*Sheet1!B$7)/(Sheet1!B$6*SQRT(Sheet1!B$7))))*400+100*AE3484-400*Sheet1!$B$13</f>
        <v>-100.83484393260505</v>
      </c>
    </row>
    <row r="3485" spans="22:32" x14ac:dyDescent="0.25">
      <c r="V3485" s="7" t="e">
        <f t="shared" si="482"/>
        <v>#VALUE!</v>
      </c>
      <c r="X3485" s="4">
        <f t="shared" ca="1" si="483"/>
        <v>-0.82052109160073883</v>
      </c>
      <c r="Y3485" s="4">
        <f t="shared" ca="1" si="483"/>
        <v>0.31110756363478453</v>
      </c>
      <c r="Z3485" s="4">
        <f t="shared" ca="1" si="484"/>
        <v>-1.3898429591381509</v>
      </c>
      <c r="AA3485" s="4">
        <f t="shared" ca="1" si="485"/>
        <v>-0.50754352395799796</v>
      </c>
      <c r="AB3485" s="4">
        <f ca="1">Sheet1!AC3485</f>
        <v>0.86486355900012346</v>
      </c>
      <c r="AC3485" s="7">
        <f t="shared" ca="1" si="486"/>
        <v>0.78938216400674832</v>
      </c>
      <c r="AD3485" s="4">
        <f t="shared" ca="1" si="487"/>
        <v>-1.0971172427140163</v>
      </c>
      <c r="AE3485" s="4">
        <f t="shared" ca="1" si="488"/>
        <v>-0.40064580526957533</v>
      </c>
      <c r="AF3485" s="21">
        <f ca="1">(Sheet1!B$4*EXP(-Sheet1!B$8*Sheet1!B$7)*NORMSDIST((LN(Sheet1!B$4/(Sheet1!B$5+AD3485))-Sheet1!B$8*Sheet1!B$7+Sheet1!B$9*Sheet1!B$7+0.5*Sheet1!B$6*Sheet1!B$6*Sheet1!B$7)/(Sheet1!B$6*SQRT(Sheet1!B$7)))-(Sheet1!B$5+AD3485)*EXP(-Sheet1!B$9*Sheet1!B$7)*NORMSDIST((LN(Sheet1!B$4/(Sheet1!B$5+AD3485))-Sheet1!B$8*Sheet1!B$7+Sheet1!B$9*Sheet1!B$7-0.5*Sheet1!B$6*Sheet1!B$6*Sheet1!B$7)/(Sheet1!B$6*SQRT(Sheet1!B$7))))*400+100*AE3485-400*Sheet1!$B$13</f>
        <v>138.8791557949944</v>
      </c>
    </row>
    <row r="3486" spans="22:32" x14ac:dyDescent="0.25">
      <c r="V3486" s="7" t="e">
        <f t="shared" si="482"/>
        <v>#VALUE!</v>
      </c>
      <c r="X3486" s="4">
        <f t="shared" ca="1" si="483"/>
        <v>-0.76255184484715932</v>
      </c>
      <c r="Y3486" s="4">
        <f t="shared" ca="1" si="483"/>
        <v>1.3755723457469373</v>
      </c>
      <c r="Z3486" s="4">
        <f t="shared" ca="1" si="484"/>
        <v>-1.2916515168074902</v>
      </c>
      <c r="AA3486" s="4">
        <f t="shared" ca="1" si="485"/>
        <v>1.0526387057289519</v>
      </c>
      <c r="AB3486" s="4">
        <f ca="1">Sheet1!AC3486</f>
        <v>0.47382685103278188</v>
      </c>
      <c r="AC3486" s="7">
        <f t="shared" ca="1" si="486"/>
        <v>1.0750310599363111</v>
      </c>
      <c r="AD3486" s="4">
        <f t="shared" ca="1" si="487"/>
        <v>-1.3885654991819001</v>
      </c>
      <c r="AE3486" s="4">
        <f t="shared" ca="1" si="488"/>
        <v>1.1316193035497819</v>
      </c>
      <c r="AF3486" s="21">
        <f ca="1">(Sheet1!B$4*EXP(-Sheet1!B$8*Sheet1!B$7)*NORMSDIST((LN(Sheet1!B$4/(Sheet1!B$5+AD3486))-Sheet1!B$8*Sheet1!B$7+Sheet1!B$9*Sheet1!B$7+0.5*Sheet1!B$6*Sheet1!B$6*Sheet1!B$7)/(Sheet1!B$6*SQRT(Sheet1!B$7)))-(Sheet1!B$5+AD3486)*EXP(-Sheet1!B$9*Sheet1!B$7)*NORMSDIST((LN(Sheet1!B$4/(Sheet1!B$5+AD3486))-Sheet1!B$8*Sheet1!B$7+Sheet1!B$9*Sheet1!B$7-0.5*Sheet1!B$6*Sheet1!B$6*Sheet1!B$7)/(Sheet1!B$6*SQRT(Sheet1!B$7))))*400+100*AE3486-400*Sheet1!$B$13</f>
        <v>340.70205878680463</v>
      </c>
    </row>
    <row r="3487" spans="22:32" x14ac:dyDescent="0.25">
      <c r="V3487" s="7" t="e">
        <f t="shared" si="482"/>
        <v>#VALUE!</v>
      </c>
      <c r="X3487" s="4">
        <f t="shared" ca="1" si="483"/>
        <v>1.2425744022106506</v>
      </c>
      <c r="Y3487" s="4">
        <f t="shared" ca="1" si="483"/>
        <v>0.39913555399001005</v>
      </c>
      <c r="Z3487" s="4">
        <f t="shared" ca="1" si="484"/>
        <v>2.1047396609252678</v>
      </c>
      <c r="AA3487" s="4">
        <f t="shared" ca="1" si="485"/>
        <v>1.9896308183961109</v>
      </c>
      <c r="AB3487" s="4">
        <f ca="1">Sheet1!AC3487</f>
        <v>0.45676801831850966</v>
      </c>
      <c r="AC3487" s="7">
        <f t="shared" ca="1" si="486"/>
        <v>1.0887350638064277</v>
      </c>
      <c r="AD3487" s="4">
        <f t="shared" ca="1" si="487"/>
        <v>2.2915038690333902</v>
      </c>
      <c r="AE3487" s="4">
        <f t="shared" ca="1" si="488"/>
        <v>2.1661808360177246</v>
      </c>
      <c r="AF3487" s="21">
        <f ca="1">(Sheet1!B$4*EXP(-Sheet1!B$8*Sheet1!B$7)*NORMSDIST((LN(Sheet1!B$4/(Sheet1!B$5+AD3487))-Sheet1!B$8*Sheet1!B$7+Sheet1!B$9*Sheet1!B$7+0.5*Sheet1!B$6*Sheet1!B$6*Sheet1!B$7)/(Sheet1!B$6*SQRT(Sheet1!B$7)))-(Sheet1!B$5+AD3487)*EXP(-Sheet1!B$9*Sheet1!B$7)*NORMSDIST((LN(Sheet1!B$4/(Sheet1!B$5+AD3487))-Sheet1!B$8*Sheet1!B$7+Sheet1!B$9*Sheet1!B$7-0.5*Sheet1!B$6*Sheet1!B$6*Sheet1!B$7)/(Sheet1!B$6*SQRT(Sheet1!B$7))))*400+100*AE3487-400*Sheet1!$B$13</f>
        <v>-137.19434789378283</v>
      </c>
    </row>
    <row r="3488" spans="22:32" x14ac:dyDescent="0.25">
      <c r="V3488" s="7" t="e">
        <f t="shared" si="482"/>
        <v>#VALUE!</v>
      </c>
      <c r="X3488" s="4">
        <f t="shared" ca="1" si="483"/>
        <v>-0.76752264903533574</v>
      </c>
      <c r="Y3488" s="4">
        <f t="shared" ca="1" si="483"/>
        <v>-0.7945227988598258</v>
      </c>
      <c r="Z3488" s="4">
        <f t="shared" ca="1" si="484"/>
        <v>-1.3000713335226384</v>
      </c>
      <c r="AA3488" s="4">
        <f t="shared" ca="1" si="485"/>
        <v>-1.997810276688516</v>
      </c>
      <c r="AB3488" s="4">
        <f ca="1">Sheet1!AC3488</f>
        <v>0.92713007343709664</v>
      </c>
      <c r="AC3488" s="7">
        <f t="shared" ca="1" si="486"/>
        <v>0.72768986850097217</v>
      </c>
      <c r="AD3488" s="4">
        <f t="shared" ca="1" si="487"/>
        <v>-0.94604873773297227</v>
      </c>
      <c r="AE3488" s="4">
        <f t="shared" ca="1" si="488"/>
        <v>-1.4537862975333571</v>
      </c>
      <c r="AF3488" s="21">
        <f ca="1">(Sheet1!B$4*EXP(-Sheet1!B$8*Sheet1!B$7)*NORMSDIST((LN(Sheet1!B$4/(Sheet1!B$5+AD3488))-Sheet1!B$8*Sheet1!B$7+Sheet1!B$9*Sheet1!B$7+0.5*Sheet1!B$6*Sheet1!B$6*Sheet1!B$7)/(Sheet1!B$6*SQRT(Sheet1!B$7)))-(Sheet1!B$5+AD3488)*EXP(-Sheet1!B$9*Sheet1!B$7)*NORMSDIST((LN(Sheet1!B$4/(Sheet1!B$5+AD3488))-Sheet1!B$8*Sheet1!B$7+Sheet1!B$9*Sheet1!B$7-0.5*Sheet1!B$6*Sheet1!B$6*Sheet1!B$7)/(Sheet1!B$6*SQRT(Sheet1!B$7))))*400+100*AE3488-400*Sheet1!$B$13</f>
        <v>8.5517596694385247</v>
      </c>
    </row>
    <row r="3489" spans="22:32" x14ac:dyDescent="0.25">
      <c r="V3489" s="7" t="e">
        <f t="shared" si="482"/>
        <v>#VALUE!</v>
      </c>
      <c r="X3489" s="4">
        <f t="shared" ca="1" si="483"/>
        <v>0.45516003122904686</v>
      </c>
      <c r="Y3489" s="4">
        <f t="shared" ca="1" si="483"/>
        <v>1.6647442314289747</v>
      </c>
      <c r="Z3489" s="4">
        <f t="shared" ca="1" si="484"/>
        <v>0.7709746539856307</v>
      </c>
      <c r="AA3489" s="4">
        <f t="shared" ca="1" si="485"/>
        <v>2.859380864739903</v>
      </c>
      <c r="AB3489" s="4">
        <f ca="1">Sheet1!AC3489</f>
        <v>0.59150084165676708</v>
      </c>
      <c r="AC3489" s="7">
        <f t="shared" ca="1" si="486"/>
        <v>0.98753267460635963</v>
      </c>
      <c r="AD3489" s="4">
        <f t="shared" ca="1" si="487"/>
        <v>0.7613626621041425</v>
      </c>
      <c r="AE3489" s="4">
        <f t="shared" ca="1" si="488"/>
        <v>2.8237320330748421</v>
      </c>
      <c r="AF3489" s="21">
        <f ca="1">(Sheet1!B$4*EXP(-Sheet1!B$8*Sheet1!B$7)*NORMSDIST((LN(Sheet1!B$4/(Sheet1!B$5+AD3489))-Sheet1!B$8*Sheet1!B$7+Sheet1!B$9*Sheet1!B$7+0.5*Sheet1!B$6*Sheet1!B$6*Sheet1!B$7)/(Sheet1!B$6*SQRT(Sheet1!B$7)))-(Sheet1!B$5+AD3489)*EXP(-Sheet1!B$9*Sheet1!B$7)*NORMSDIST((LN(Sheet1!B$4/(Sheet1!B$5+AD3489))-Sheet1!B$8*Sheet1!B$7+Sheet1!B$9*Sheet1!B$7-0.5*Sheet1!B$6*Sheet1!B$6*Sheet1!B$7)/(Sheet1!B$6*SQRT(Sheet1!B$7))))*400+100*AE3489-400*Sheet1!$B$13</f>
        <v>161.85693625118711</v>
      </c>
    </row>
    <row r="3490" spans="22:32" x14ac:dyDescent="0.25">
      <c r="V3490" s="7" t="e">
        <f t="shared" si="482"/>
        <v>#VALUE!</v>
      </c>
      <c r="X3490" s="4">
        <f t="shared" ca="1" si="483"/>
        <v>0.61010869575518056</v>
      </c>
      <c r="Y3490" s="4">
        <f t="shared" ca="1" si="483"/>
        <v>5.9176339129147111E-2</v>
      </c>
      <c r="Z3490" s="4">
        <f t="shared" ca="1" si="484"/>
        <v>1.0334350741064295</v>
      </c>
      <c r="AA3490" s="4">
        <f t="shared" ca="1" si="485"/>
        <v>0.78497934900291855</v>
      </c>
      <c r="AB3490" s="4">
        <f ca="1">Sheet1!AC3490</f>
        <v>0.52020725098450815</v>
      </c>
      <c r="AC3490" s="7">
        <f t="shared" ca="1" si="486"/>
        <v>1.0392903469114347</v>
      </c>
      <c r="AD3490" s="4">
        <f t="shared" ca="1" si="487"/>
        <v>1.0740390966785154</v>
      </c>
      <c r="AE3490" s="4">
        <f t="shared" ca="1" si="488"/>
        <v>0.81582145994355537</v>
      </c>
      <c r="AF3490" s="21">
        <f ca="1">(Sheet1!B$4*EXP(-Sheet1!B$8*Sheet1!B$7)*NORMSDIST((LN(Sheet1!B$4/(Sheet1!B$5+AD3490))-Sheet1!B$8*Sheet1!B$7+Sheet1!B$9*Sheet1!B$7+0.5*Sheet1!B$6*Sheet1!B$6*Sheet1!B$7)/(Sheet1!B$6*SQRT(Sheet1!B$7)))-(Sheet1!B$5+AD3490)*EXP(-Sheet1!B$9*Sheet1!B$7)*NORMSDIST((LN(Sheet1!B$4/(Sheet1!B$5+AD3490))-Sheet1!B$8*Sheet1!B$7+Sheet1!B$9*Sheet1!B$7-0.5*Sheet1!B$6*Sheet1!B$6*Sheet1!B$7)/(Sheet1!B$6*SQRT(Sheet1!B$7))))*400+100*AE3490-400*Sheet1!$B$13</f>
        <v>-87.568329491486111</v>
      </c>
    </row>
    <row r="3491" spans="22:32" x14ac:dyDescent="0.25">
      <c r="V3491" s="7" t="e">
        <f t="shared" si="482"/>
        <v>#VALUE!</v>
      </c>
      <c r="X3491" s="4">
        <f t="shared" ca="1" si="483"/>
        <v>-0.84791257122646801</v>
      </c>
      <c r="Y3491" s="4">
        <f t="shared" ca="1" si="483"/>
        <v>-0.5923057298230453</v>
      </c>
      <c r="Z3491" s="4">
        <f t="shared" ca="1" si="484"/>
        <v>-1.4362401273376009</v>
      </c>
      <c r="AA3491" s="4">
        <f t="shared" ca="1" si="485"/>
        <v>-1.8065832524322076</v>
      </c>
      <c r="AB3491" s="4">
        <f ca="1">Sheet1!AC3491</f>
        <v>0.84154173130705145</v>
      </c>
      <c r="AC3491" s="7">
        <f t="shared" ca="1" si="486"/>
        <v>0.80887155100651587</v>
      </c>
      <c r="AD3491" s="4">
        <f t="shared" ca="1" si="487"/>
        <v>-1.161733779417361</v>
      </c>
      <c r="AE3491" s="4">
        <f t="shared" ca="1" si="488"/>
        <v>-1.4612937974172358</v>
      </c>
      <c r="AF3491" s="21">
        <f ca="1">(Sheet1!B$4*EXP(-Sheet1!B$8*Sheet1!B$7)*NORMSDIST((LN(Sheet1!B$4/(Sheet1!B$5+AD3491))-Sheet1!B$8*Sheet1!B$7+Sheet1!B$9*Sheet1!B$7+0.5*Sheet1!B$6*Sheet1!B$6*Sheet1!B$7)/(Sheet1!B$6*SQRT(Sheet1!B$7)))-(Sheet1!B$5+AD3491)*EXP(-Sheet1!B$9*Sheet1!B$7)*NORMSDIST((LN(Sheet1!B$4/(Sheet1!B$5+AD3491))-Sheet1!B$8*Sheet1!B$7+Sheet1!B$9*Sheet1!B$7-0.5*Sheet1!B$6*Sheet1!B$6*Sheet1!B$7)/(Sheet1!B$6*SQRT(Sheet1!B$7))))*400+100*AE3491-400*Sheet1!$B$13</f>
        <v>43.549961366382831</v>
      </c>
    </row>
    <row r="3492" spans="22:32" x14ac:dyDescent="0.25">
      <c r="V3492" s="7" t="e">
        <f t="shared" si="482"/>
        <v>#VALUE!</v>
      </c>
      <c r="X3492" s="4">
        <f t="shared" ca="1" si="483"/>
        <v>-1.1509868733732727</v>
      </c>
      <c r="Y3492" s="4">
        <f t="shared" ca="1" si="483"/>
        <v>-0.18148815816679578</v>
      </c>
      <c r="Z3492" s="4">
        <f t="shared" ca="1" si="484"/>
        <v>-1.9496037559466886</v>
      </c>
      <c r="AA3492" s="4">
        <f t="shared" ca="1" si="485"/>
        <v>-1.5788880218281065</v>
      </c>
      <c r="AB3492" s="4">
        <f ca="1">Sheet1!AC3492</f>
        <v>2.0509020035037739E-3</v>
      </c>
      <c r="AC3492" s="7">
        <f t="shared" ca="1" si="486"/>
        <v>3.2674526848400101</v>
      </c>
      <c r="AD3492" s="4">
        <f t="shared" ca="1" si="487"/>
        <v>-6.3702380267421752</v>
      </c>
      <c r="AE3492" s="4">
        <f t="shared" ca="1" si="488"/>
        <v>-5.1589419059839789</v>
      </c>
      <c r="AF3492" s="21">
        <f ca="1">(Sheet1!B$4*EXP(-Sheet1!B$8*Sheet1!B$7)*NORMSDIST((LN(Sheet1!B$4/(Sheet1!B$5+AD3492))-Sheet1!B$8*Sheet1!B$7+Sheet1!B$9*Sheet1!B$7+0.5*Sheet1!B$6*Sheet1!B$6*Sheet1!B$7)/(Sheet1!B$6*SQRT(Sheet1!B$7)))-(Sheet1!B$5+AD3492)*EXP(-Sheet1!B$9*Sheet1!B$7)*NORMSDIST((LN(Sheet1!B$4/(Sheet1!B$5+AD3492))-Sheet1!B$8*Sheet1!B$7+Sheet1!B$9*Sheet1!B$7-0.5*Sheet1!B$6*Sheet1!B$6*Sheet1!B$7)/(Sheet1!B$6*SQRT(Sheet1!B$7))))*400+100*AE3492-400*Sheet1!$B$13</f>
        <v>613.19717388661775</v>
      </c>
    </row>
    <row r="3493" spans="22:32" x14ac:dyDescent="0.25">
      <c r="V3493" s="7" t="e">
        <f t="shared" si="482"/>
        <v>#VALUE!</v>
      </c>
      <c r="X3493" s="4">
        <f t="shared" ca="1" si="483"/>
        <v>0.85770219386551871</v>
      </c>
      <c r="Y3493" s="4">
        <f t="shared" ca="1" si="483"/>
        <v>0.69170646241309608</v>
      </c>
      <c r="Z3493" s="4">
        <f t="shared" ca="1" si="484"/>
        <v>1.4528223191140004</v>
      </c>
      <c r="AA3493" s="4">
        <f t="shared" ca="1" si="485"/>
        <v>1.9573097602528815</v>
      </c>
      <c r="AB3493" s="4">
        <f ca="1">Sheet1!AC3493</f>
        <v>0.8140194067222829</v>
      </c>
      <c r="AC3493" s="7">
        <f t="shared" ca="1" si="486"/>
        <v>0.83050723455703701</v>
      </c>
      <c r="AD3493" s="4">
        <f t="shared" ca="1" si="487"/>
        <v>1.2065794465501096</v>
      </c>
      <c r="AE3493" s="4">
        <f t="shared" ca="1" si="488"/>
        <v>1.6255599161591177</v>
      </c>
      <c r="AF3493" s="21">
        <f ca="1">(Sheet1!B$4*EXP(-Sheet1!B$8*Sheet1!B$7)*NORMSDIST((LN(Sheet1!B$4/(Sheet1!B$5+AD3493))-Sheet1!B$8*Sheet1!B$7+Sheet1!B$9*Sheet1!B$7+0.5*Sheet1!B$6*Sheet1!B$6*Sheet1!B$7)/(Sheet1!B$6*SQRT(Sheet1!B$7)))-(Sheet1!B$5+AD3493)*EXP(-Sheet1!B$9*Sheet1!B$7)*NORMSDIST((LN(Sheet1!B$4/(Sheet1!B$5+AD3493))-Sheet1!B$8*Sheet1!B$7+Sheet1!B$9*Sheet1!B$7-0.5*Sheet1!B$6*Sheet1!B$6*Sheet1!B$7)/(Sheet1!B$6*SQRT(Sheet1!B$7))))*400+100*AE3493-400*Sheet1!$B$13</f>
        <v>-27.060054480375584</v>
      </c>
    </row>
    <row r="3494" spans="22:32" x14ac:dyDescent="0.25">
      <c r="V3494" s="7" t="e">
        <f t="shared" si="482"/>
        <v>#VALUE!</v>
      </c>
      <c r="X3494" s="4">
        <f t="shared" ca="1" si="483"/>
        <v>-0.11897861061591715</v>
      </c>
      <c r="Y3494" s="4">
        <f t="shared" ca="1" si="483"/>
        <v>4.0958947718180892E-2</v>
      </c>
      <c r="Z3494" s="4">
        <f t="shared" ca="1" si="484"/>
        <v>-0.20153239928296218</v>
      </c>
      <c r="AA3494" s="4">
        <f t="shared" ca="1" si="485"/>
        <v>-7.9422251650935069E-2</v>
      </c>
      <c r="AB3494" s="4">
        <f ca="1">Sheet1!AC3494</f>
        <v>0.83496293492553653</v>
      </c>
      <c r="AC3494" s="7">
        <f t="shared" ca="1" si="486"/>
        <v>0.81415919845912699</v>
      </c>
      <c r="AD3494" s="4">
        <f t="shared" ca="1" si="487"/>
        <v>-0.16407945666376123</v>
      </c>
      <c r="AE3494" s="4">
        <f t="shared" ca="1" si="488"/>
        <v>-6.4662356743944369E-2</v>
      </c>
      <c r="AF3494" s="21">
        <f ca="1">(Sheet1!B$4*EXP(-Sheet1!B$8*Sheet1!B$7)*NORMSDIST((LN(Sheet1!B$4/(Sheet1!B$5+AD3494))-Sheet1!B$8*Sheet1!B$7+Sheet1!B$9*Sheet1!B$7+0.5*Sheet1!B$6*Sheet1!B$6*Sheet1!B$7)/(Sheet1!B$6*SQRT(Sheet1!B$7)))-(Sheet1!B$5+AD3494)*EXP(-Sheet1!B$9*Sheet1!B$7)*NORMSDIST((LN(Sheet1!B$4/(Sheet1!B$5+AD3494))-Sheet1!B$8*Sheet1!B$7+Sheet1!B$9*Sheet1!B$7-0.5*Sheet1!B$6*Sheet1!B$6*Sheet1!B$7)/(Sheet1!B$6*SQRT(Sheet1!B$7))))*400+100*AE3494-400*Sheet1!$B$13</f>
        <v>19.897225655567127</v>
      </c>
    </row>
    <row r="3495" spans="22:32" x14ac:dyDescent="0.25">
      <c r="V3495" s="7" t="e">
        <f t="shared" si="482"/>
        <v>#VALUE!</v>
      </c>
      <c r="X3495" s="4">
        <f t="shared" ca="1" si="483"/>
        <v>0.36533203854235841</v>
      </c>
      <c r="Y3495" s="4">
        <f t="shared" ca="1" si="483"/>
        <v>0.67671970947851012</v>
      </c>
      <c r="Z3495" s="4">
        <f t="shared" ca="1" si="484"/>
        <v>0.61881914640989488</v>
      </c>
      <c r="AA3495" s="4">
        <f t="shared" ca="1" si="485"/>
        <v>1.3697926995565224</v>
      </c>
      <c r="AB3495" s="4">
        <f ca="1">Sheet1!AC3495</f>
        <v>0.31259422794629377</v>
      </c>
      <c r="AC3495" s="7">
        <f t="shared" ca="1" si="486"/>
        <v>1.2236381199133493</v>
      </c>
      <c r="AD3495" s="4">
        <f t="shared" ca="1" si="487"/>
        <v>0.75721069687938736</v>
      </c>
      <c r="AE3495" s="4">
        <f t="shared" ca="1" si="488"/>
        <v>1.6761305635563744</v>
      </c>
      <c r="AF3495" s="21">
        <f ca="1">(Sheet1!B$4*EXP(-Sheet1!B$8*Sheet1!B$7)*NORMSDIST((LN(Sheet1!B$4/(Sheet1!B$5+AD3495))-Sheet1!B$8*Sheet1!B$7+Sheet1!B$9*Sheet1!B$7+0.5*Sheet1!B$6*Sheet1!B$6*Sheet1!B$7)/(Sheet1!B$6*SQRT(Sheet1!B$7)))-(Sheet1!B$5+AD3495)*EXP(-Sheet1!B$9*Sheet1!B$7)*NORMSDIST((LN(Sheet1!B$4/(Sheet1!B$5+AD3495))-Sheet1!B$8*Sheet1!B$7+Sheet1!B$9*Sheet1!B$7-0.5*Sheet1!B$6*Sheet1!B$6*Sheet1!B$7)/(Sheet1!B$6*SQRT(Sheet1!B$7))))*400+100*AE3495-400*Sheet1!$B$13</f>
        <v>47.745944783162486</v>
      </c>
    </row>
    <row r="3496" spans="22:32" x14ac:dyDescent="0.25">
      <c r="V3496" s="7" t="e">
        <f t="shared" si="482"/>
        <v>#VALUE!</v>
      </c>
      <c r="X3496" s="4">
        <f t="shared" ca="1" si="483"/>
        <v>2.7813488360966417E-2</v>
      </c>
      <c r="Y3496" s="4">
        <f t="shared" ca="1" si="483"/>
        <v>-0.44842487448041657</v>
      </c>
      <c r="Z3496" s="4">
        <f t="shared" ca="1" si="484"/>
        <v>4.7111989397062411E-2</v>
      </c>
      <c r="AA3496" s="4">
        <f t="shared" ca="1" si="485"/>
        <v>-0.59715750693259007</v>
      </c>
      <c r="AB3496" s="4">
        <f ca="1">Sheet1!AC3496</f>
        <v>0.71265976782332352</v>
      </c>
      <c r="AC3496" s="7">
        <f t="shared" ca="1" si="486"/>
        <v>0.90351194879785723</v>
      </c>
      <c r="AD3496" s="4">
        <f t="shared" ca="1" si="487"/>
        <v>4.2566245351883844E-2</v>
      </c>
      <c r="AE3496" s="4">
        <f t="shared" ca="1" si="488"/>
        <v>-0.53953894282793435</v>
      </c>
      <c r="AF3496" s="21">
        <f ca="1">(Sheet1!B$4*EXP(-Sheet1!B$8*Sheet1!B$7)*NORMSDIST((LN(Sheet1!B$4/(Sheet1!B$5+AD3496))-Sheet1!B$8*Sheet1!B$7+Sheet1!B$9*Sheet1!B$7+0.5*Sheet1!B$6*Sheet1!B$6*Sheet1!B$7)/(Sheet1!B$6*SQRT(Sheet1!B$7)))-(Sheet1!B$5+AD3496)*EXP(-Sheet1!B$9*Sheet1!B$7)*NORMSDIST((LN(Sheet1!B$4/(Sheet1!B$5+AD3496))-Sheet1!B$8*Sheet1!B$7+Sheet1!B$9*Sheet1!B$7-0.5*Sheet1!B$6*Sheet1!B$6*Sheet1!B$7)/(Sheet1!B$6*SQRT(Sheet1!B$7))))*400+100*AE3496-400*Sheet1!$B$13</f>
        <v>-60.77046817567043</v>
      </c>
    </row>
    <row r="3497" spans="22:32" x14ac:dyDescent="0.25">
      <c r="V3497" s="7" t="e">
        <f t="shared" si="482"/>
        <v>#VALUE!</v>
      </c>
      <c r="X3497" s="4">
        <f t="shared" ca="1" si="483"/>
        <v>-0.58271779458008677</v>
      </c>
      <c r="Y3497" s="4">
        <f t="shared" ca="1" si="483"/>
        <v>-0.34236690635439193</v>
      </c>
      <c r="Z3497" s="4">
        <f t="shared" ca="1" si="484"/>
        <v>-0.98703888571792031</v>
      </c>
      <c r="AA3497" s="4">
        <f t="shared" ca="1" si="485"/>
        <v>-1.1507927463418579</v>
      </c>
      <c r="AB3497" s="4">
        <f ca="1">Sheet1!AC3497</f>
        <v>0.59454359185636085</v>
      </c>
      <c r="AC3497" s="7">
        <f t="shared" ca="1" si="486"/>
        <v>0.98538463874940085</v>
      </c>
      <c r="AD3497" s="4">
        <f t="shared" ca="1" si="487"/>
        <v>-0.97261295583476404</v>
      </c>
      <c r="AE3497" s="4">
        <f t="shared" ca="1" si="488"/>
        <v>-1.1339734946295026</v>
      </c>
      <c r="AF3497" s="21">
        <f ca="1">(Sheet1!B$4*EXP(-Sheet1!B$8*Sheet1!B$7)*NORMSDIST((LN(Sheet1!B$4/(Sheet1!B$5+AD3497))-Sheet1!B$8*Sheet1!B$7+Sheet1!B$9*Sheet1!B$7+0.5*Sheet1!B$6*Sheet1!B$6*Sheet1!B$7)/(Sheet1!B$6*SQRT(Sheet1!B$7)))-(Sheet1!B$5+AD3497)*EXP(-Sheet1!B$9*Sheet1!B$7)*NORMSDIST((LN(Sheet1!B$4/(Sheet1!B$5+AD3497))-Sheet1!B$8*Sheet1!B$7+Sheet1!B$9*Sheet1!B$7-0.5*Sheet1!B$6*Sheet1!B$6*Sheet1!B$7)/(Sheet1!B$6*SQRT(Sheet1!B$7))))*400+100*AE3497-400*Sheet1!$B$13</f>
        <v>44.922753976579315</v>
      </c>
    </row>
    <row r="3498" spans="22:32" x14ac:dyDescent="0.25">
      <c r="V3498" s="7" t="e">
        <f t="shared" si="482"/>
        <v>#VALUE!</v>
      </c>
      <c r="X3498" s="4">
        <f t="shared" ca="1" si="483"/>
        <v>-0.62001583162631502</v>
      </c>
      <c r="Y3498" s="4">
        <f t="shared" ca="1" si="483"/>
        <v>-0.64070527786390052</v>
      </c>
      <c r="Z3498" s="4">
        <f t="shared" ca="1" si="484"/>
        <v>-1.0502163161447771</v>
      </c>
      <c r="AA3498" s="4">
        <f t="shared" ca="1" si="485"/>
        <v>-1.6122861289327712</v>
      </c>
      <c r="AB3498" s="4">
        <f ca="1">Sheet1!AC3498</f>
        <v>0.64560726750858644</v>
      </c>
      <c r="AC3498" s="7">
        <f t="shared" ca="1" si="486"/>
        <v>0.94978810914686773</v>
      </c>
      <c r="AD3498" s="4">
        <f t="shared" ca="1" si="487"/>
        <v>-0.99748296910633683</v>
      </c>
      <c r="AE3498" s="4">
        <f t="shared" ca="1" si="488"/>
        <v>-1.5313301938027797</v>
      </c>
      <c r="AF3498" s="21">
        <f ca="1">(Sheet1!B$4*EXP(-Sheet1!B$8*Sheet1!B$7)*NORMSDIST((LN(Sheet1!B$4/(Sheet1!B$5+AD3498))-Sheet1!B$8*Sheet1!B$7+Sheet1!B$9*Sheet1!B$7+0.5*Sheet1!B$6*Sheet1!B$6*Sheet1!B$7)/(Sheet1!B$6*SQRT(Sheet1!B$7)))-(Sheet1!B$5+AD3498)*EXP(-Sheet1!B$9*Sheet1!B$7)*NORMSDIST((LN(Sheet1!B$4/(Sheet1!B$5+AD3498))-Sheet1!B$8*Sheet1!B$7+Sheet1!B$9*Sheet1!B$7-0.5*Sheet1!B$6*Sheet1!B$6*Sheet1!B$7)/(Sheet1!B$6*SQRT(Sheet1!B$7))))*400+100*AE3498-400*Sheet1!$B$13</f>
        <v>9.3001906622102979</v>
      </c>
    </row>
    <row r="3499" spans="22:32" x14ac:dyDescent="0.25">
      <c r="V3499" s="7" t="e">
        <f t="shared" si="482"/>
        <v>#VALUE!</v>
      </c>
      <c r="X3499" s="4">
        <f t="shared" ca="1" si="483"/>
        <v>1.7868494124178462</v>
      </c>
      <c r="Y3499" s="4">
        <f t="shared" ca="1" si="483"/>
        <v>-1.291372221822968</v>
      </c>
      <c r="Z3499" s="4">
        <f t="shared" ca="1" si="484"/>
        <v>3.026662081341736</v>
      </c>
      <c r="AA3499" s="4">
        <f t="shared" ca="1" si="485"/>
        <v>0.24398960494591831</v>
      </c>
      <c r="AB3499" s="4">
        <f ca="1">Sheet1!AC3499</f>
        <v>0.80446752199437088</v>
      </c>
      <c r="AC3499" s="7">
        <f t="shared" ca="1" si="486"/>
        <v>0.83775587228015902</v>
      </c>
      <c r="AD3499" s="4">
        <f t="shared" ca="1" si="487"/>
        <v>2.5356039320517278</v>
      </c>
      <c r="AE3499" s="4">
        <f t="shared" ca="1" si="488"/>
        <v>0.20440372431875919</v>
      </c>
      <c r="AF3499" s="21">
        <f ca="1">(Sheet1!B$4*EXP(-Sheet1!B$8*Sheet1!B$7)*NORMSDIST((LN(Sheet1!B$4/(Sheet1!B$5+AD3499))-Sheet1!B$8*Sheet1!B$7+Sheet1!B$9*Sheet1!B$7+0.5*Sheet1!B$6*Sheet1!B$6*Sheet1!B$7)/(Sheet1!B$6*SQRT(Sheet1!B$7)))-(Sheet1!B$5+AD3499)*EXP(-Sheet1!B$9*Sheet1!B$7)*NORMSDIST((LN(Sheet1!B$4/(Sheet1!B$5+AD3499))-Sheet1!B$8*Sheet1!B$7+Sheet1!B$9*Sheet1!B$7-0.5*Sheet1!B$6*Sheet1!B$6*Sheet1!B$7)/(Sheet1!B$6*SQRT(Sheet1!B$7))))*400+100*AE3499-400*Sheet1!$B$13</f>
        <v>-369.50509637213099</v>
      </c>
    </row>
    <row r="3500" spans="22:32" x14ac:dyDescent="0.25">
      <c r="V3500" s="7" t="e">
        <f t="shared" si="482"/>
        <v>#VALUE!</v>
      </c>
      <c r="X3500" s="4">
        <f t="shared" ca="1" si="483"/>
        <v>0.17968710339817859</v>
      </c>
      <c r="Y3500" s="4">
        <f t="shared" ca="1" si="483"/>
        <v>2.565009736124074</v>
      </c>
      <c r="Z3500" s="4">
        <f t="shared" ca="1" si="484"/>
        <v>0.3043637245432419</v>
      </c>
      <c r="AA3500" s="4">
        <f t="shared" ca="1" si="485"/>
        <v>3.8055474330225634</v>
      </c>
      <c r="AB3500" s="4">
        <f ca="1">Sheet1!AC3500</f>
        <v>0.14615550322310544</v>
      </c>
      <c r="AC3500" s="7">
        <f t="shared" ca="1" si="486"/>
        <v>1.4806668462609651</v>
      </c>
      <c r="AD3500" s="4">
        <f t="shared" ca="1" si="487"/>
        <v>0.45066127613568308</v>
      </c>
      <c r="AE3500" s="4">
        <f t="shared" ca="1" si="488"/>
        <v>5.6347479159500304</v>
      </c>
      <c r="AF3500" s="21">
        <f ca="1">(Sheet1!B$4*EXP(-Sheet1!B$8*Sheet1!B$7)*NORMSDIST((LN(Sheet1!B$4/(Sheet1!B$5+AD3500))-Sheet1!B$8*Sheet1!B$7+Sheet1!B$9*Sheet1!B$7+0.5*Sheet1!B$6*Sheet1!B$6*Sheet1!B$7)/(Sheet1!B$6*SQRT(Sheet1!B$7)))-(Sheet1!B$5+AD3500)*EXP(-Sheet1!B$9*Sheet1!B$7)*NORMSDIST((LN(Sheet1!B$4/(Sheet1!B$5+AD3500))-Sheet1!B$8*Sheet1!B$7+Sheet1!B$9*Sheet1!B$7-0.5*Sheet1!B$6*Sheet1!B$6*Sheet1!B$7)/(Sheet1!B$6*SQRT(Sheet1!B$7))))*400+100*AE3500-400*Sheet1!$B$13</f>
        <v>491.77992784655544</v>
      </c>
    </row>
    <row r="3501" spans="22:32" x14ac:dyDescent="0.25">
      <c r="V3501" s="7" t="e">
        <f t="shared" si="482"/>
        <v>#VALUE!</v>
      </c>
      <c r="X3501" s="4">
        <f t="shared" ca="1" si="483"/>
        <v>-0.43082401542002796</v>
      </c>
      <c r="Y3501" s="4">
        <f t="shared" ca="1" si="483"/>
        <v>0.67669559501994414</v>
      </c>
      <c r="Z3501" s="4">
        <f t="shared" ca="1" si="484"/>
        <v>-0.72975299549096051</v>
      </c>
      <c r="AA3501" s="4">
        <f t="shared" ca="1" si="485"/>
        <v>0.4537519194963458</v>
      </c>
      <c r="AB3501" s="4">
        <f ca="1">Sheet1!AC3501</f>
        <v>0.8130726127477319</v>
      </c>
      <c r="AC3501" s="7">
        <f t="shared" ca="1" si="486"/>
        <v>0.83123096524185813</v>
      </c>
      <c r="AD3501" s="4">
        <f t="shared" ca="1" si="487"/>
        <v>-0.6065932868300884</v>
      </c>
      <c r="AE3501" s="4">
        <f t="shared" ca="1" si="488"/>
        <v>0.37717264602329342</v>
      </c>
      <c r="AF3501" s="21">
        <f ca="1">(Sheet1!B$4*EXP(-Sheet1!B$8*Sheet1!B$7)*NORMSDIST((LN(Sheet1!B$4/(Sheet1!B$5+AD3501))-Sheet1!B$8*Sheet1!B$7+Sheet1!B$9*Sheet1!B$7+0.5*Sheet1!B$6*Sheet1!B$6*Sheet1!B$7)/(Sheet1!B$6*SQRT(Sheet1!B$7)))-(Sheet1!B$5+AD3501)*EXP(-Sheet1!B$9*Sheet1!B$7)*NORMSDIST((LN(Sheet1!B$4/(Sheet1!B$5+AD3501))-Sheet1!B$8*Sheet1!B$7+Sheet1!B$9*Sheet1!B$7-0.5*Sheet1!B$6*Sheet1!B$6*Sheet1!B$7)/(Sheet1!B$6*SQRT(Sheet1!B$7))))*400+100*AE3501-400*Sheet1!$B$13</f>
        <v>135.87849136920295</v>
      </c>
    </row>
    <row r="3502" spans="22:32" x14ac:dyDescent="0.25">
      <c r="V3502" s="7" t="e">
        <f t="shared" si="482"/>
        <v>#VALUE!</v>
      </c>
      <c r="X3502" s="4">
        <f t="shared" ca="1" si="483"/>
        <v>-1.7385151496663299E-2</v>
      </c>
      <c r="Y3502" s="4">
        <f t="shared" ca="1" si="483"/>
        <v>1.3269998740388229</v>
      </c>
      <c r="Z3502" s="4">
        <f t="shared" ca="1" si="484"/>
        <v>-2.9447908955087504E-2</v>
      </c>
      <c r="AA3502" s="4">
        <f t="shared" ca="1" si="485"/>
        <v>1.8418313978584253</v>
      </c>
      <c r="AB3502" s="4">
        <f ca="1">Sheet1!AC3502</f>
        <v>0.80956268903451245</v>
      </c>
      <c r="AC3502" s="7">
        <f t="shared" ca="1" si="486"/>
        <v>0.83390367092817341</v>
      </c>
      <c r="AD3502" s="4">
        <f t="shared" ca="1" si="487"/>
        <v>-2.4556719378806102E-2</v>
      </c>
      <c r="AE3502" s="4">
        <f t="shared" ca="1" si="488"/>
        <v>1.5359099639049099</v>
      </c>
      <c r="AF3502" s="21">
        <f ca="1">(Sheet1!B$4*EXP(-Sheet1!B$8*Sheet1!B$7)*NORMSDIST((LN(Sheet1!B$4/(Sheet1!B$5+AD3502))-Sheet1!B$8*Sheet1!B$7+Sheet1!B$9*Sheet1!B$7+0.5*Sheet1!B$6*Sheet1!B$6*Sheet1!B$7)/(Sheet1!B$6*SQRT(Sheet1!B$7)))-(Sheet1!B$5+AD3502)*EXP(-Sheet1!B$9*Sheet1!B$7)*NORMSDIST((LN(Sheet1!B$4/(Sheet1!B$5+AD3502))-Sheet1!B$8*Sheet1!B$7+Sheet1!B$9*Sheet1!B$7-0.5*Sheet1!B$6*Sheet1!B$6*Sheet1!B$7)/(Sheet1!B$6*SQRT(Sheet1!B$7))))*400+100*AE3502-400*Sheet1!$B$13</f>
        <v>157.52777937433711</v>
      </c>
    </row>
    <row r="3503" spans="22:32" x14ac:dyDescent="0.25">
      <c r="V3503" s="7" t="e">
        <f t="shared" si="482"/>
        <v>#VALUE!</v>
      </c>
      <c r="X3503" s="4">
        <f t="shared" ca="1" si="483"/>
        <v>-0.78581333686563903</v>
      </c>
      <c r="Y3503" s="4">
        <f t="shared" ca="1" si="483"/>
        <v>-0.57443660123676832</v>
      </c>
      <c r="Z3503" s="4">
        <f t="shared" ca="1" si="484"/>
        <v>-1.3310530888473517</v>
      </c>
      <c r="AA3503" s="4">
        <f t="shared" ca="1" si="485"/>
        <v>-1.710064690780549</v>
      </c>
      <c r="AB3503" s="4">
        <f ca="1">Sheet1!AC3503</f>
        <v>0.17673482588516432</v>
      </c>
      <c r="AC3503" s="7">
        <f t="shared" ca="1" si="486"/>
        <v>1.4166814726740629</v>
      </c>
      <c r="AD3503" s="4">
        <f t="shared" ca="1" si="487"/>
        <v>-1.8856782501156264</v>
      </c>
      <c r="AE3503" s="4">
        <f t="shared" ca="1" si="488"/>
        <v>-2.4226169645029043</v>
      </c>
      <c r="AF3503" s="21">
        <f ca="1">(Sheet1!B$4*EXP(-Sheet1!B$8*Sheet1!B$7)*NORMSDIST((LN(Sheet1!B$4/(Sheet1!B$5+AD3503))-Sheet1!B$8*Sheet1!B$7+Sheet1!B$9*Sheet1!B$7+0.5*Sheet1!B$6*Sheet1!B$6*Sheet1!B$7)/(Sheet1!B$6*SQRT(Sheet1!B$7)))-(Sheet1!B$5+AD3503)*EXP(-Sheet1!B$9*Sheet1!B$7)*NORMSDIST((LN(Sheet1!B$4/(Sheet1!B$5+AD3503))-Sheet1!B$8*Sheet1!B$7+Sheet1!B$9*Sheet1!B$7-0.5*Sheet1!B$6*Sheet1!B$6*Sheet1!B$7)/(Sheet1!B$6*SQRT(Sheet1!B$7))))*400+100*AE3503-400*Sheet1!$B$13</f>
        <v>69.204301685025712</v>
      </c>
    </row>
    <row r="3504" spans="22:32" x14ac:dyDescent="0.25">
      <c r="V3504" s="7" t="e">
        <f t="shared" si="482"/>
        <v>#VALUE!</v>
      </c>
      <c r="X3504" s="4">
        <f t="shared" ca="1" si="483"/>
        <v>0.87140413534279837</v>
      </c>
      <c r="Y3504" s="4">
        <f t="shared" ca="1" si="483"/>
        <v>1.120834560142727</v>
      </c>
      <c r="Z3504" s="4">
        <f t="shared" ca="1" si="484"/>
        <v>1.4760314079279984</v>
      </c>
      <c r="AA3504" s="4">
        <f t="shared" ca="1" si="485"/>
        <v>2.5751581565399064</v>
      </c>
      <c r="AB3504" s="4">
        <f ca="1">Sheet1!AC3504</f>
        <v>0.268065911736869</v>
      </c>
      <c r="AC3504" s="7">
        <f t="shared" ca="1" si="486"/>
        <v>1.2762051613741587</v>
      </c>
      <c r="AD3504" s="4">
        <f t="shared" ca="1" si="487"/>
        <v>1.8837189011480779</v>
      </c>
      <c r="AE3504" s="4">
        <f t="shared" ca="1" si="488"/>
        <v>3.2864301307309924</v>
      </c>
      <c r="AF3504" s="21">
        <f ca="1">(Sheet1!B$4*EXP(-Sheet1!B$8*Sheet1!B$7)*NORMSDIST((LN(Sheet1!B$4/(Sheet1!B$5+AD3504))-Sheet1!B$8*Sheet1!B$7+Sheet1!B$9*Sheet1!B$7+0.5*Sheet1!B$6*Sheet1!B$6*Sheet1!B$7)/(Sheet1!B$6*SQRT(Sheet1!B$7)))-(Sheet1!B$5+AD3504)*EXP(-Sheet1!B$9*Sheet1!B$7)*NORMSDIST((LN(Sheet1!B$4/(Sheet1!B$5+AD3504))-Sheet1!B$8*Sheet1!B$7+Sheet1!B$9*Sheet1!B$7-0.5*Sheet1!B$6*Sheet1!B$6*Sheet1!B$7)/(Sheet1!B$6*SQRT(Sheet1!B$7))))*400+100*AE3504-400*Sheet1!$B$13</f>
        <v>35.854098755510222</v>
      </c>
    </row>
    <row r="3505" spans="22:32" x14ac:dyDescent="0.25">
      <c r="V3505" s="7" t="e">
        <f t="shared" si="482"/>
        <v>#VALUE!</v>
      </c>
      <c r="X3505" s="4">
        <f t="shared" ca="1" si="483"/>
        <v>1.8531885000523138</v>
      </c>
      <c r="Y3505" s="4">
        <f t="shared" ca="1" si="483"/>
        <v>0.49119423790830274</v>
      </c>
      <c r="Z3505" s="4">
        <f t="shared" ca="1" si="484"/>
        <v>3.1390308123935369</v>
      </c>
      <c r="AA3505" s="4">
        <f t="shared" ca="1" si="485"/>
        <v>2.8213268900919686</v>
      </c>
      <c r="AB3505" s="4">
        <f ca="1">Sheet1!AC3505</f>
        <v>0.40143036689928902</v>
      </c>
      <c r="AC3505" s="7">
        <f t="shared" ca="1" si="486"/>
        <v>1.1358556239200324</v>
      </c>
      <c r="AD3505" s="4">
        <f t="shared" ca="1" si="487"/>
        <v>3.5654858019154667</v>
      </c>
      <c r="AE3505" s="4">
        <f t="shared" ca="1" si="488"/>
        <v>3.2046200150277775</v>
      </c>
      <c r="AF3505" s="21">
        <f ca="1">(Sheet1!B$4*EXP(-Sheet1!B$8*Sheet1!B$7)*NORMSDIST((LN(Sheet1!B$4/(Sheet1!B$5+AD3505))-Sheet1!B$8*Sheet1!B$7+Sheet1!B$9*Sheet1!B$7+0.5*Sheet1!B$6*Sheet1!B$6*Sheet1!B$7)/(Sheet1!B$6*SQRT(Sheet1!B$7)))-(Sheet1!B$5+AD3505)*EXP(-Sheet1!B$9*Sheet1!B$7)*NORMSDIST((LN(Sheet1!B$4/(Sheet1!B$5+AD3505))-Sheet1!B$8*Sheet1!B$7+Sheet1!B$9*Sheet1!B$7-0.5*Sheet1!B$6*Sheet1!B$6*Sheet1!B$7)/(Sheet1!B$6*SQRT(Sheet1!B$7))))*400+100*AE3505-400*Sheet1!$B$13</f>
        <v>-218.70434745228886</v>
      </c>
    </row>
    <row r="3506" spans="22:32" x14ac:dyDescent="0.25">
      <c r="V3506" s="7" t="e">
        <f t="shared" si="482"/>
        <v>#VALUE!</v>
      </c>
      <c r="X3506" s="4">
        <f t="shared" ca="1" si="483"/>
        <v>0.62173952383003572</v>
      </c>
      <c r="Y3506" s="4">
        <f t="shared" ca="1" si="483"/>
        <v>0.5276054404514533</v>
      </c>
      <c r="Z3506" s="4">
        <f t="shared" ca="1" si="484"/>
        <v>1.0531359991335336</v>
      </c>
      <c r="AA3506" s="4">
        <f t="shared" ca="1" si="485"/>
        <v>1.4555857256034332</v>
      </c>
      <c r="AB3506" s="4">
        <f ca="1">Sheet1!AC3506</f>
        <v>0.59014213392212089</v>
      </c>
      <c r="AC3506" s="7">
        <f t="shared" ca="1" si="486"/>
        <v>0.98849311185965405</v>
      </c>
      <c r="AD3506" s="4">
        <f t="shared" ca="1" si="487"/>
        <v>1.0410176809949325</v>
      </c>
      <c r="AE3506" s="4">
        <f t="shared" ca="1" si="488"/>
        <v>1.4388364634802302</v>
      </c>
      <c r="AF3506" s="21">
        <f ca="1">(Sheet1!B$4*EXP(-Sheet1!B$8*Sheet1!B$7)*NORMSDIST((LN(Sheet1!B$4/(Sheet1!B$5+AD3506))-Sheet1!B$8*Sheet1!B$7+Sheet1!B$9*Sheet1!B$7+0.5*Sheet1!B$6*Sheet1!B$6*Sheet1!B$7)/(Sheet1!B$6*SQRT(Sheet1!B$7)))-(Sheet1!B$5+AD3506)*EXP(-Sheet1!B$9*Sheet1!B$7)*NORMSDIST((LN(Sheet1!B$4/(Sheet1!B$5+AD3506))-Sheet1!B$8*Sheet1!B$7+Sheet1!B$9*Sheet1!B$7-0.5*Sheet1!B$6*Sheet1!B$6*Sheet1!B$7)/(Sheet1!B$6*SQRT(Sheet1!B$7))))*400+100*AE3506-400*Sheet1!$B$13</f>
        <v>-20.154116253193934</v>
      </c>
    </row>
    <row r="3507" spans="22:32" x14ac:dyDescent="0.25">
      <c r="V3507" s="7" t="e">
        <f t="shared" si="482"/>
        <v>#VALUE!</v>
      </c>
      <c r="X3507" s="4">
        <f t="shared" ca="1" si="483"/>
        <v>-0.40984280949233232</v>
      </c>
      <c r="Y3507" s="4">
        <f t="shared" ca="1" si="483"/>
        <v>-0.64191960414850058</v>
      </c>
      <c r="Z3507" s="4">
        <f t="shared" ca="1" si="484"/>
        <v>-0.69421389523950128</v>
      </c>
      <c r="AA3507" s="4">
        <f t="shared" ca="1" si="485"/>
        <v>-1.3721780522443625</v>
      </c>
      <c r="AB3507" s="4">
        <f ca="1">Sheet1!AC3507</f>
        <v>0.21283463099572508</v>
      </c>
      <c r="AC3507" s="7">
        <f t="shared" ca="1" si="486"/>
        <v>1.3541754431649182</v>
      </c>
      <c r="AD3507" s="4">
        <f t="shared" ca="1" si="487"/>
        <v>-0.9400874092371958</v>
      </c>
      <c r="AE3507" s="4">
        <f t="shared" ca="1" si="488"/>
        <v>-1.858169821999184</v>
      </c>
      <c r="AF3507" s="21">
        <f ca="1">(Sheet1!B$4*EXP(-Sheet1!B$8*Sheet1!B$7)*NORMSDIST((LN(Sheet1!B$4/(Sheet1!B$5+AD3507))-Sheet1!B$8*Sheet1!B$7+Sheet1!B$9*Sheet1!B$7+0.5*Sheet1!B$6*Sheet1!B$6*Sheet1!B$7)/(Sheet1!B$6*SQRT(Sheet1!B$7)))-(Sheet1!B$5+AD3507)*EXP(-Sheet1!B$9*Sheet1!B$7)*NORMSDIST((LN(Sheet1!B$4/(Sheet1!B$5+AD3507))-Sheet1!B$8*Sheet1!B$7+Sheet1!B$9*Sheet1!B$7-0.5*Sheet1!B$6*Sheet1!B$6*Sheet1!B$7)/(Sheet1!B$6*SQRT(Sheet1!B$7))))*400+100*AE3507-400*Sheet1!$B$13</f>
        <v>-32.871188220338354</v>
      </c>
    </row>
    <row r="3508" spans="22:32" x14ac:dyDescent="0.25">
      <c r="V3508" s="7" t="e">
        <f t="shared" si="482"/>
        <v>#VALUE!</v>
      </c>
      <c r="X3508" s="4">
        <f t="shared" ca="1" si="483"/>
        <v>1.1098565417265736</v>
      </c>
      <c r="Y3508" s="4">
        <f t="shared" ca="1" si="483"/>
        <v>-0.50824730507382121</v>
      </c>
      <c r="Z3508" s="4">
        <f t="shared" ca="1" si="484"/>
        <v>1.879934977859997</v>
      </c>
      <c r="AA3508" s="4">
        <f t="shared" ca="1" si="485"/>
        <v>0.56383973987012614</v>
      </c>
      <c r="AB3508" s="4">
        <f ca="1">Sheet1!AC3508</f>
        <v>0.46943616284914325</v>
      </c>
      <c r="AC3508" s="7">
        <f t="shared" ca="1" si="486"/>
        <v>1.0785263244779564</v>
      </c>
      <c r="AD3508" s="4">
        <f t="shared" ca="1" si="487"/>
        <v>2.027559361928891</v>
      </c>
      <c r="AE3508" s="4">
        <f t="shared" ca="1" si="488"/>
        <v>0.60811600223673423</v>
      </c>
      <c r="AF3508" s="21">
        <f ca="1">(Sheet1!B$4*EXP(-Sheet1!B$8*Sheet1!B$7)*NORMSDIST((LN(Sheet1!B$4/(Sheet1!B$5+AD3508))-Sheet1!B$8*Sheet1!B$7+Sheet1!B$9*Sheet1!B$7+0.5*Sheet1!B$6*Sheet1!B$6*Sheet1!B$7)/(Sheet1!B$6*SQRT(Sheet1!B$7)))-(Sheet1!B$5+AD3508)*EXP(-Sheet1!B$9*Sheet1!B$7)*NORMSDIST((LN(Sheet1!B$4/(Sheet1!B$5+AD3508))-Sheet1!B$8*Sheet1!B$7+Sheet1!B$9*Sheet1!B$7-0.5*Sheet1!B$6*Sheet1!B$6*Sheet1!B$7)/(Sheet1!B$6*SQRT(Sheet1!B$7))))*400+100*AE3508-400*Sheet1!$B$13</f>
        <v>-253.59720040248931</v>
      </c>
    </row>
    <row r="3509" spans="22:32" x14ac:dyDescent="0.25">
      <c r="V3509" s="7" t="e">
        <f t="shared" si="482"/>
        <v>#VALUE!</v>
      </c>
      <c r="X3509" s="4">
        <f t="shared" ca="1" si="483"/>
        <v>-1.2096179109539498</v>
      </c>
      <c r="Y3509" s="4">
        <f t="shared" ca="1" si="483"/>
        <v>-1.5112536808131714</v>
      </c>
      <c r="Z3509" s="4">
        <f t="shared" ca="1" si="484"/>
        <v>-2.048916175337999</v>
      </c>
      <c r="AA3509" s="4">
        <f t="shared" ca="1" si="485"/>
        <v>-3.5120591680254569</v>
      </c>
      <c r="AB3509" s="4">
        <f ca="1">Sheet1!AC3509</f>
        <v>0.53305638321603555</v>
      </c>
      <c r="AC3509" s="7">
        <f t="shared" ca="1" si="486"/>
        <v>1.0297194894777928</v>
      </c>
      <c r="AD3509" s="4">
        <f t="shared" ca="1" si="487"/>
        <v>-2.109808918051836</v>
      </c>
      <c r="AE3509" s="4">
        <f t="shared" ca="1" si="488"/>
        <v>-3.6164357735149752</v>
      </c>
      <c r="AF3509" s="21">
        <f ca="1">(Sheet1!B$4*EXP(-Sheet1!B$8*Sheet1!B$7)*NORMSDIST((LN(Sheet1!B$4/(Sheet1!B$5+AD3509))-Sheet1!B$8*Sheet1!B$7+Sheet1!B$9*Sheet1!B$7+0.5*Sheet1!B$6*Sheet1!B$6*Sheet1!B$7)/(Sheet1!B$6*SQRT(Sheet1!B$7)))-(Sheet1!B$5+AD3509)*EXP(-Sheet1!B$9*Sheet1!B$7)*NORMSDIST((LN(Sheet1!B$4/(Sheet1!B$5+AD3509))-Sheet1!B$8*Sheet1!B$7+Sheet1!B$9*Sheet1!B$7-0.5*Sheet1!B$6*Sheet1!B$6*Sheet1!B$7)/(Sheet1!B$6*SQRT(Sheet1!B$7))))*400+100*AE3509-400*Sheet1!$B$13</f>
        <v>-11.908696823272294</v>
      </c>
    </row>
    <row r="3510" spans="22:32" x14ac:dyDescent="0.25">
      <c r="V3510" s="7" t="e">
        <f t="shared" si="482"/>
        <v>#VALUE!</v>
      </c>
      <c r="X3510" s="4">
        <f t="shared" ca="1" si="483"/>
        <v>-0.14653943943989722</v>
      </c>
      <c r="Y3510" s="4">
        <f t="shared" ca="1" si="483"/>
        <v>-0.99596418110240525</v>
      </c>
      <c r="Z3510" s="4">
        <f t="shared" ca="1" si="484"/>
        <v>-0.24821642030464194</v>
      </c>
      <c r="AA3510" s="4">
        <f t="shared" ca="1" si="485"/>
        <v>-1.5659764372410026</v>
      </c>
      <c r="AB3510" s="4">
        <f ca="1">Sheet1!AC3510</f>
        <v>0.66860932320149014</v>
      </c>
      <c r="AC3510" s="7">
        <f t="shared" ca="1" si="486"/>
        <v>0.93392107516126732</v>
      </c>
      <c r="AD3510" s="4">
        <f t="shared" ca="1" si="487"/>
        <v>-0.23181454612359223</v>
      </c>
      <c r="AE3510" s="4">
        <f t="shared" ca="1" si="488"/>
        <v>-1.4624983979453279</v>
      </c>
      <c r="AF3510" s="21">
        <f ca="1">(Sheet1!B$4*EXP(-Sheet1!B$8*Sheet1!B$7)*NORMSDIST((LN(Sheet1!B$4/(Sheet1!B$5+AD3510))-Sheet1!B$8*Sheet1!B$7+Sheet1!B$9*Sheet1!B$7+0.5*Sheet1!B$6*Sheet1!B$6*Sheet1!B$7)/(Sheet1!B$6*SQRT(Sheet1!B$7)))-(Sheet1!B$5+AD3510)*EXP(-Sheet1!B$9*Sheet1!B$7)*NORMSDIST((LN(Sheet1!B$4/(Sheet1!B$5+AD3510))-Sheet1!B$8*Sheet1!B$7+Sheet1!B$9*Sheet1!B$7-0.5*Sheet1!B$6*Sheet1!B$6*Sheet1!B$7)/(Sheet1!B$6*SQRT(Sheet1!B$7))))*400+100*AE3510-400*Sheet1!$B$13</f>
        <v>-108.96236265178095</v>
      </c>
    </row>
    <row r="3511" spans="22:32" x14ac:dyDescent="0.25">
      <c r="V3511" s="7" t="e">
        <f t="shared" si="482"/>
        <v>#VALUE!</v>
      </c>
      <c r="X3511" s="4">
        <f t="shared" ca="1" si="483"/>
        <v>-0.19267056782389211</v>
      </c>
      <c r="Y3511" s="4">
        <f t="shared" ca="1" si="483"/>
        <v>-1.8756894358991161</v>
      </c>
      <c r="Z3511" s="4">
        <f t="shared" ca="1" si="484"/>
        <v>-0.32635581810672964</v>
      </c>
      <c r="AA3511" s="4">
        <f t="shared" ca="1" si="485"/>
        <v>-2.8533415624069991</v>
      </c>
      <c r="AB3511" s="4">
        <f ca="1">Sheet1!AC3511</f>
        <v>0.80472390012063311</v>
      </c>
      <c r="AC3511" s="7">
        <f t="shared" ca="1" si="486"/>
        <v>0.83756279019393287</v>
      </c>
      <c r="AD3511" s="4">
        <f t="shared" ca="1" si="487"/>
        <v>-0.27334348960949612</v>
      </c>
      <c r="AE3511" s="4">
        <f t="shared" ca="1" si="488"/>
        <v>-2.3898527203859219</v>
      </c>
      <c r="AF3511" s="21">
        <f ca="1">(Sheet1!B$4*EXP(-Sheet1!B$8*Sheet1!B$7)*NORMSDIST((LN(Sheet1!B$4/(Sheet1!B$5+AD3511))-Sheet1!B$8*Sheet1!B$7+Sheet1!B$9*Sheet1!B$7+0.5*Sheet1!B$6*Sheet1!B$6*Sheet1!B$7)/(Sheet1!B$6*SQRT(Sheet1!B$7)))-(Sheet1!B$5+AD3511)*EXP(-Sheet1!B$9*Sheet1!B$7)*NORMSDIST((LN(Sheet1!B$4/(Sheet1!B$5+AD3511))-Sheet1!B$8*Sheet1!B$7+Sheet1!B$9*Sheet1!B$7-0.5*Sheet1!B$6*Sheet1!B$6*Sheet1!B$7)/(Sheet1!B$6*SQRT(Sheet1!B$7))))*400+100*AE3511-400*Sheet1!$B$13</f>
        <v>-194.98841652649526</v>
      </c>
    </row>
    <row r="3512" spans="22:32" x14ac:dyDescent="0.25">
      <c r="V3512" s="7" t="e">
        <f t="shared" si="482"/>
        <v>#VALUE!</v>
      </c>
      <c r="X3512" s="4">
        <f t="shared" ca="1" si="483"/>
        <v>0.79987031030373534</v>
      </c>
      <c r="Y3512" s="4">
        <f t="shared" ca="1" si="483"/>
        <v>-1.9623782759130983</v>
      </c>
      <c r="Z3512" s="4">
        <f t="shared" ca="1" si="484"/>
        <v>1.3548635499795767</v>
      </c>
      <c r="AA3512" s="4">
        <f t="shared" ca="1" si="485"/>
        <v>-1.8330145161072737</v>
      </c>
      <c r="AB3512" s="4">
        <f ca="1">Sheet1!AC3512</f>
        <v>0.83964885601305528</v>
      </c>
      <c r="AC3512" s="7">
        <f t="shared" ca="1" si="486"/>
        <v>0.81040130408165389</v>
      </c>
      <c r="AD3512" s="4">
        <f t="shared" ca="1" si="487"/>
        <v>1.0979831877561481</v>
      </c>
      <c r="AE3512" s="4">
        <f t="shared" ca="1" si="488"/>
        <v>-1.4854773542539363</v>
      </c>
      <c r="AF3512" s="21">
        <f ca="1">(Sheet1!B$4*EXP(-Sheet1!B$8*Sheet1!B$7)*NORMSDIST((LN(Sheet1!B$4/(Sheet1!B$5+AD3512))-Sheet1!B$8*Sheet1!B$7+Sheet1!B$9*Sheet1!B$7+0.5*Sheet1!B$6*Sheet1!B$6*Sheet1!B$7)/(Sheet1!B$6*SQRT(Sheet1!B$7)))-(Sheet1!B$5+AD3512)*EXP(-Sheet1!B$9*Sheet1!B$7)*NORMSDIST((LN(Sheet1!B$4/(Sheet1!B$5+AD3512))-Sheet1!B$8*Sheet1!B$7+Sheet1!B$9*Sheet1!B$7-0.5*Sheet1!B$6*Sheet1!B$6*Sheet1!B$7)/(Sheet1!B$6*SQRT(Sheet1!B$7))))*400+100*AE3512-400*Sheet1!$B$13</f>
        <v>-321.40201647772847</v>
      </c>
    </row>
    <row r="3513" spans="22:32" x14ac:dyDescent="0.25">
      <c r="V3513" s="7" t="e">
        <f t="shared" si="482"/>
        <v>#VALUE!</v>
      </c>
      <c r="X3513" s="4">
        <f t="shared" ca="1" si="483"/>
        <v>1.1796757840045125</v>
      </c>
      <c r="Y3513" s="4">
        <f t="shared" ca="1" si="483"/>
        <v>0.56509012725792884</v>
      </c>
      <c r="Z3513" s="4">
        <f t="shared" ca="1" si="484"/>
        <v>1.9981985828857314</v>
      </c>
      <c r="AA3513" s="4">
        <f t="shared" ca="1" si="485"/>
        <v>2.1501045086095294</v>
      </c>
      <c r="AB3513" s="4">
        <f ca="1">Sheet1!AC3513</f>
        <v>0.19683049334521463</v>
      </c>
      <c r="AC3513" s="7">
        <f t="shared" ca="1" si="486"/>
        <v>1.3804728307905438</v>
      </c>
      <c r="AD3513" s="4">
        <f t="shared" ca="1" si="487"/>
        <v>2.7584588541979187</v>
      </c>
      <c r="AE3513" s="4">
        <f t="shared" ca="1" si="488"/>
        <v>2.9681608574957083</v>
      </c>
      <c r="AF3513" s="21">
        <f ca="1">(Sheet1!B$4*EXP(-Sheet1!B$8*Sheet1!B$7)*NORMSDIST((LN(Sheet1!B$4/(Sheet1!B$5+AD3513))-Sheet1!B$8*Sheet1!B$7+Sheet1!B$9*Sheet1!B$7+0.5*Sheet1!B$6*Sheet1!B$6*Sheet1!B$7)/(Sheet1!B$6*SQRT(Sheet1!B$7)))-(Sheet1!B$5+AD3513)*EXP(-Sheet1!B$9*Sheet1!B$7)*NORMSDIST((LN(Sheet1!B$4/(Sheet1!B$5+AD3513))-Sheet1!B$8*Sheet1!B$7+Sheet1!B$9*Sheet1!B$7-0.5*Sheet1!B$6*Sheet1!B$6*Sheet1!B$7)/(Sheet1!B$6*SQRT(Sheet1!B$7))))*400+100*AE3513-400*Sheet1!$B$13</f>
        <v>-125.86026732115943</v>
      </c>
    </row>
    <row r="3514" spans="22:32" x14ac:dyDescent="0.25">
      <c r="V3514" s="7" t="e">
        <f t="shared" si="482"/>
        <v>#VALUE!</v>
      </c>
      <c r="X3514" s="4">
        <f t="shared" ca="1" si="483"/>
        <v>-2.0256561494986345</v>
      </c>
      <c r="Y3514" s="4">
        <f t="shared" ca="1" si="483"/>
        <v>0.11037321342046237</v>
      </c>
      <c r="Z3514" s="4">
        <f t="shared" ca="1" si="484"/>
        <v>-3.4311658357534407</v>
      </c>
      <c r="AA3514" s="4">
        <f t="shared" ca="1" si="485"/>
        <v>-2.1757342057880016</v>
      </c>
      <c r="AB3514" s="4">
        <f ca="1">Sheet1!AC3514</f>
        <v>0.83033427742991051</v>
      </c>
      <c r="AC3514" s="7">
        <f t="shared" ca="1" si="486"/>
        <v>0.81783252549023622</v>
      </c>
      <c r="AD3514" s="4">
        <f t="shared" ca="1" si="487"/>
        <v>-2.8061190208300535</v>
      </c>
      <c r="AE3514" s="4">
        <f t="shared" ca="1" si="488"/>
        <v>-1.7793862003150946</v>
      </c>
      <c r="AF3514" s="21">
        <f ca="1">(Sheet1!B$4*EXP(-Sheet1!B$8*Sheet1!B$7)*NORMSDIST((LN(Sheet1!B$4/(Sheet1!B$5+AD3514))-Sheet1!B$8*Sheet1!B$7+Sheet1!B$9*Sheet1!B$7+0.5*Sheet1!B$6*Sheet1!B$6*Sheet1!B$7)/(Sheet1!B$6*SQRT(Sheet1!B$7)))-(Sheet1!B$5+AD3514)*EXP(-Sheet1!B$9*Sheet1!B$7)*NORMSDIST((LN(Sheet1!B$4/(Sheet1!B$5+AD3514))-Sheet1!B$8*Sheet1!B$7+Sheet1!B$9*Sheet1!B$7-0.5*Sheet1!B$6*Sheet1!B$6*Sheet1!B$7)/(Sheet1!B$6*SQRT(Sheet1!B$7))))*400+100*AE3514-400*Sheet1!$B$13</f>
        <v>292.40173741449871</v>
      </c>
    </row>
    <row r="3515" spans="22:32" x14ac:dyDescent="0.25">
      <c r="V3515" s="7" t="e">
        <f t="shared" si="482"/>
        <v>#VALUE!</v>
      </c>
      <c r="X3515" s="4">
        <f t="shared" ca="1" si="483"/>
        <v>0.34420714338645597</v>
      </c>
      <c r="Y3515" s="4">
        <f t="shared" ca="1" si="483"/>
        <v>0.20215705108180357</v>
      </c>
      <c r="Z3515" s="4">
        <f t="shared" ca="1" si="484"/>
        <v>0.58303665757991952</v>
      </c>
      <c r="AA3515" s="4">
        <f t="shared" ca="1" si="485"/>
        <v>0.67965742333266499</v>
      </c>
      <c r="AB3515" s="4">
        <f ca="1">Sheet1!AC3515</f>
        <v>0.72407678363704864</v>
      </c>
      <c r="AC3515" s="7">
        <f t="shared" ca="1" si="486"/>
        <v>0.8955756082817834</v>
      </c>
      <c r="AD3515" s="4">
        <f t="shared" ca="1" si="487"/>
        <v>0.52215340926271425</v>
      </c>
      <c r="AE3515" s="4">
        <f t="shared" ca="1" si="488"/>
        <v>0.60868461032438104</v>
      </c>
      <c r="AF3515" s="21">
        <f ca="1">(Sheet1!B$4*EXP(-Sheet1!B$8*Sheet1!B$7)*NORMSDIST((LN(Sheet1!B$4/(Sheet1!B$5+AD3515))-Sheet1!B$8*Sheet1!B$7+Sheet1!B$9*Sheet1!B$7+0.5*Sheet1!B$6*Sheet1!B$6*Sheet1!B$7)/(Sheet1!B$6*SQRT(Sheet1!B$7)))-(Sheet1!B$5+AD3515)*EXP(-Sheet1!B$9*Sheet1!B$7)*NORMSDIST((LN(Sheet1!B$4/(Sheet1!B$5+AD3515))-Sheet1!B$8*Sheet1!B$7+Sheet1!B$9*Sheet1!B$7-0.5*Sheet1!B$6*Sheet1!B$6*Sheet1!B$7)/(Sheet1!B$6*SQRT(Sheet1!B$7))))*400+100*AE3515-400*Sheet1!$B$13</f>
        <v>-22.103957860100309</v>
      </c>
    </row>
    <row r="3516" spans="22:32" x14ac:dyDescent="0.25">
      <c r="V3516" s="7" t="e">
        <f t="shared" si="482"/>
        <v>#VALUE!</v>
      </c>
      <c r="X3516" s="4">
        <f t="shared" ca="1" si="483"/>
        <v>0.21133734477148386</v>
      </c>
      <c r="Y3516" s="4">
        <f t="shared" ca="1" si="483"/>
        <v>0.62292201557661808</v>
      </c>
      <c r="Z3516" s="4">
        <f t="shared" ca="1" si="484"/>
        <v>0.3579746134990569</v>
      </c>
      <c r="AA3516" s="4">
        <f t="shared" ca="1" si="485"/>
        <v>1.1171358100410338</v>
      </c>
      <c r="AB3516" s="4">
        <f ca="1">Sheet1!AC3516</f>
        <v>0.45605532542094029</v>
      </c>
      <c r="AC3516" s="7">
        <f t="shared" ca="1" si="486"/>
        <v>1.0893150800508358</v>
      </c>
      <c r="AD3516" s="4">
        <f t="shared" ca="1" si="487"/>
        <v>0.38994714475989217</v>
      </c>
      <c r="AE3516" s="4">
        <f t="shared" ca="1" si="488"/>
        <v>1.2169128843425039</v>
      </c>
      <c r="AF3516" s="21">
        <f ca="1">(Sheet1!B$4*EXP(-Sheet1!B$8*Sheet1!B$7)*NORMSDIST((LN(Sheet1!B$4/(Sheet1!B$5+AD3516))-Sheet1!B$8*Sheet1!B$7+Sheet1!B$9*Sheet1!B$7+0.5*Sheet1!B$6*Sheet1!B$6*Sheet1!B$7)/(Sheet1!B$6*SQRT(Sheet1!B$7)))-(Sheet1!B$5+AD3516)*EXP(-Sheet1!B$9*Sheet1!B$7)*NORMSDIST((LN(Sheet1!B$4/(Sheet1!B$5+AD3516))-Sheet1!B$8*Sheet1!B$7+Sheet1!B$9*Sheet1!B$7-0.5*Sheet1!B$6*Sheet1!B$6*Sheet1!B$7)/(Sheet1!B$6*SQRT(Sheet1!B$7))))*400+100*AE3516-400*Sheet1!$B$13</f>
        <v>59.594396078112823</v>
      </c>
    </row>
    <row r="3517" spans="22:32" x14ac:dyDescent="0.25">
      <c r="V3517" s="7" t="e">
        <f t="shared" si="482"/>
        <v>#VALUE!</v>
      </c>
      <c r="X3517" s="4">
        <f t="shared" ca="1" si="483"/>
        <v>1.3433292272441049</v>
      </c>
      <c r="Y3517" s="4">
        <f t="shared" ca="1" si="483"/>
        <v>0.98936141441111158</v>
      </c>
      <c r="Z3517" s="4">
        <f t="shared" ca="1" si="484"/>
        <v>2.2754036275257534</v>
      </c>
      <c r="AA3517" s="4">
        <f t="shared" ca="1" si="485"/>
        <v>2.933663347600453</v>
      </c>
      <c r="AB3517" s="4">
        <f ca="1">Sheet1!AC3517</f>
        <v>0.12399907368239071</v>
      </c>
      <c r="AC3517" s="7">
        <f t="shared" ca="1" si="486"/>
        <v>1.5363247505473812</v>
      </c>
      <c r="AD3517" s="4">
        <f t="shared" ca="1" si="487"/>
        <v>3.4957589104531093</v>
      </c>
      <c r="AE3517" s="4">
        <f t="shared" ca="1" si="488"/>
        <v>4.5070596106922611</v>
      </c>
      <c r="AF3517" s="21">
        <f ca="1">(Sheet1!B$4*EXP(-Sheet1!B$8*Sheet1!B$7)*NORMSDIST((LN(Sheet1!B$4/(Sheet1!B$5+AD3517))-Sheet1!B$8*Sheet1!B$7+Sheet1!B$9*Sheet1!B$7+0.5*Sheet1!B$6*Sheet1!B$6*Sheet1!B$7)/(Sheet1!B$6*SQRT(Sheet1!B$7)))-(Sheet1!B$5+AD3517)*EXP(-Sheet1!B$9*Sheet1!B$7)*NORMSDIST((LN(Sheet1!B$4/(Sheet1!B$5+AD3517))-Sheet1!B$8*Sheet1!B$7+Sheet1!B$9*Sheet1!B$7-0.5*Sheet1!B$6*Sheet1!B$6*Sheet1!B$7)/(Sheet1!B$6*SQRT(Sheet1!B$7))))*400+100*AE3517-400*Sheet1!$B$13</f>
        <v>-78.521010345003106</v>
      </c>
    </row>
    <row r="3518" spans="22:32" x14ac:dyDescent="0.25">
      <c r="V3518" s="7" t="e">
        <f t="shared" si="482"/>
        <v>#VALUE!</v>
      </c>
      <c r="X3518" s="4">
        <f t="shared" ca="1" si="483"/>
        <v>-0.95249720425363704</v>
      </c>
      <c r="Y3518" s="4">
        <f t="shared" ca="1" si="483"/>
        <v>-0.9223660203622317</v>
      </c>
      <c r="Z3518" s="4">
        <f t="shared" ca="1" si="484"/>
        <v>-1.6133912296490425</v>
      </c>
      <c r="AA3518" s="4">
        <f t="shared" ca="1" si="485"/>
        <v>-2.3899994643471629</v>
      </c>
      <c r="AB3518" s="4">
        <f ca="1">Sheet1!AC3518</f>
        <v>0.58169831902561464</v>
      </c>
      <c r="AC3518" s="7">
        <f t="shared" ca="1" si="486"/>
        <v>0.99448009177862517</v>
      </c>
      <c r="AD3518" s="4">
        <f t="shared" ca="1" si="487"/>
        <v>-1.6044854581362087</v>
      </c>
      <c r="AE3518" s="4">
        <f t="shared" ca="1" si="488"/>
        <v>-2.3768068866548315</v>
      </c>
      <c r="AF3518" s="21">
        <f ca="1">(Sheet1!B$4*EXP(-Sheet1!B$8*Sheet1!B$7)*NORMSDIST((LN(Sheet1!B$4/(Sheet1!B$5+AD3518))-Sheet1!B$8*Sheet1!B$7+Sheet1!B$9*Sheet1!B$7+0.5*Sheet1!B$6*Sheet1!B$6*Sheet1!B$7)/(Sheet1!B$6*SQRT(Sheet1!B$7)))-(Sheet1!B$5+AD3518)*EXP(-Sheet1!B$9*Sheet1!B$7)*NORMSDIST((LN(Sheet1!B$4/(Sheet1!B$5+AD3518))-Sheet1!B$8*Sheet1!B$7+Sheet1!B$9*Sheet1!B$7-0.5*Sheet1!B$6*Sheet1!B$6*Sheet1!B$7)/(Sheet1!B$6*SQRT(Sheet1!B$7))))*400+100*AE3518-400*Sheet1!$B$13</f>
        <v>26.151498384238039</v>
      </c>
    </row>
    <row r="3519" spans="22:32" x14ac:dyDescent="0.25">
      <c r="V3519" s="7" t="e">
        <f t="shared" si="482"/>
        <v>#VALUE!</v>
      </c>
      <c r="X3519" s="4">
        <f t="shared" ca="1" si="483"/>
        <v>0.33776967785509848</v>
      </c>
      <c r="Y3519" s="4">
        <f t="shared" ca="1" si="483"/>
        <v>0.62237596986598154</v>
      </c>
      <c r="Z3519" s="4">
        <f t="shared" ca="1" si="484"/>
        <v>0.57213253063542246</v>
      </c>
      <c r="AA3519" s="4">
        <f t="shared" ca="1" si="485"/>
        <v>1.2618347552241835</v>
      </c>
      <c r="AB3519" s="4">
        <f ca="1">Sheet1!AC3519</f>
        <v>0.44887769761844298</v>
      </c>
      <c r="AC3519" s="7">
        <f t="shared" ca="1" si="486"/>
        <v>1.095191762214216</v>
      </c>
      <c r="AD3519" s="4">
        <f t="shared" ca="1" si="487"/>
        <v>0.62659483444668729</v>
      </c>
      <c r="AE3519" s="4">
        <f t="shared" ca="1" si="488"/>
        <v>1.3819510291971175</v>
      </c>
      <c r="AF3519" s="21">
        <f ca="1">(Sheet1!B$4*EXP(-Sheet1!B$8*Sheet1!B$7)*NORMSDIST((LN(Sheet1!B$4/(Sheet1!B$5+AD3519))-Sheet1!B$8*Sheet1!B$7+Sheet1!B$9*Sheet1!B$7+0.5*Sheet1!B$6*Sheet1!B$6*Sheet1!B$7)/(Sheet1!B$6*SQRT(Sheet1!B$7)))-(Sheet1!B$5+AD3519)*EXP(-Sheet1!B$9*Sheet1!B$7)*NORMSDIST((LN(Sheet1!B$4/(Sheet1!B$5+AD3519))-Sheet1!B$8*Sheet1!B$7+Sheet1!B$9*Sheet1!B$7-0.5*Sheet1!B$6*Sheet1!B$6*Sheet1!B$7)/(Sheet1!B$6*SQRT(Sheet1!B$7))))*400+100*AE3519-400*Sheet1!$B$13</f>
        <v>38.794615951675041</v>
      </c>
    </row>
    <row r="3520" spans="22:32" x14ac:dyDescent="0.25">
      <c r="V3520" s="7" t="e">
        <f t="shared" si="482"/>
        <v>#VALUE!</v>
      </c>
      <c r="X3520" s="4">
        <f t="shared" ca="1" si="483"/>
        <v>1.0500537369285583</v>
      </c>
      <c r="Y3520" s="4">
        <f t="shared" ca="1" si="483"/>
        <v>2.1735489887457455</v>
      </c>
      <c r="Z3520" s="4">
        <f t="shared" ca="1" si="484"/>
        <v>1.7786377558433339</v>
      </c>
      <c r="AA3520" s="4">
        <f t="shared" ca="1" si="485"/>
        <v>4.257701378047039</v>
      </c>
      <c r="AB3520" s="4">
        <f ca="1">Sheet1!AC3520</f>
        <v>0.78052527846537645</v>
      </c>
      <c r="AC3520" s="7">
        <f t="shared" ca="1" si="486"/>
        <v>0.85547809885799264</v>
      </c>
      <c r="AD3520" s="4">
        <f t="shared" ca="1" si="487"/>
        <v>1.5215856459259018</v>
      </c>
      <c r="AE3520" s="4">
        <f t="shared" ca="1" si="488"/>
        <v>3.6423702803967362</v>
      </c>
      <c r="AF3520" s="21">
        <f ca="1">(Sheet1!B$4*EXP(-Sheet1!B$8*Sheet1!B$7)*NORMSDIST((LN(Sheet1!B$4/(Sheet1!B$5+AD3520))-Sheet1!B$8*Sheet1!B$7+Sheet1!B$9*Sheet1!B$7+0.5*Sheet1!B$6*Sheet1!B$6*Sheet1!B$7)/(Sheet1!B$6*SQRT(Sheet1!B$7)))-(Sheet1!B$5+AD3520)*EXP(-Sheet1!B$9*Sheet1!B$7)*NORMSDIST((LN(Sheet1!B$4/(Sheet1!B$5+AD3520))-Sheet1!B$8*Sheet1!B$7+Sheet1!B$9*Sheet1!B$7-0.5*Sheet1!B$6*Sheet1!B$6*Sheet1!B$7)/(Sheet1!B$6*SQRT(Sheet1!B$7))))*400+100*AE3520-400*Sheet1!$B$13</f>
        <v>126.33756029215419</v>
      </c>
    </row>
    <row r="3521" spans="22:32" x14ac:dyDescent="0.25">
      <c r="V3521" s="7" t="e">
        <f t="shared" si="482"/>
        <v>#VALUE!</v>
      </c>
      <c r="X3521" s="4">
        <f t="shared" ca="1" si="483"/>
        <v>-1.2532587596401255</v>
      </c>
      <c r="Y3521" s="4">
        <f t="shared" ca="1" si="483"/>
        <v>-1.3379017763198937</v>
      </c>
      <c r="Z3521" s="4">
        <f t="shared" ca="1" si="484"/>
        <v>-2.1228374028337678</v>
      </c>
      <c r="AA3521" s="4">
        <f t="shared" ca="1" si="485"/>
        <v>-3.3190499524553636</v>
      </c>
      <c r="AB3521" s="4">
        <f ca="1">Sheet1!AC3521</f>
        <v>0.64846377472096184</v>
      </c>
      <c r="AC3521" s="7">
        <f t="shared" ca="1" si="486"/>
        <v>0.94781466901785205</v>
      </c>
      <c r="AD3521" s="4">
        <f t="shared" ca="1" si="487"/>
        <v>-2.0120564303456043</v>
      </c>
      <c r="AE3521" s="4">
        <f t="shared" ca="1" si="488"/>
        <v>-3.145844232140198</v>
      </c>
      <c r="AF3521" s="21">
        <f ca="1">(Sheet1!B$4*EXP(-Sheet1!B$8*Sheet1!B$7)*NORMSDIST((LN(Sheet1!B$4/(Sheet1!B$5+AD3521))-Sheet1!B$8*Sheet1!B$7+Sheet1!B$9*Sheet1!B$7+0.5*Sheet1!B$6*Sheet1!B$6*Sheet1!B$7)/(Sheet1!B$6*SQRT(Sheet1!B$7)))-(Sheet1!B$5+AD3521)*EXP(-Sheet1!B$9*Sheet1!B$7)*NORMSDIST((LN(Sheet1!B$4/(Sheet1!B$5+AD3521))-Sheet1!B$8*Sheet1!B$7+Sheet1!B$9*Sheet1!B$7-0.5*Sheet1!B$6*Sheet1!B$6*Sheet1!B$7)/(Sheet1!B$6*SQRT(Sheet1!B$7))))*400+100*AE3521-400*Sheet1!$B$13</f>
        <v>18.426909656086536</v>
      </c>
    </row>
    <row r="3522" spans="22:32" x14ac:dyDescent="0.25">
      <c r="V3522" s="7" t="e">
        <f t="shared" si="482"/>
        <v>#VALUE!</v>
      </c>
      <c r="X3522" s="4">
        <f t="shared" ca="1" si="483"/>
        <v>0.94768711131603478</v>
      </c>
      <c r="Y3522" s="4">
        <f t="shared" ca="1" si="483"/>
        <v>-0.79484713522982975</v>
      </c>
      <c r="Z3522" s="4">
        <f t="shared" ca="1" si="484"/>
        <v>1.6052436343336258</v>
      </c>
      <c r="AA3522" s="4">
        <f t="shared" ca="1" si="485"/>
        <v>-2.4853152094983507E-2</v>
      </c>
      <c r="AB3522" s="4">
        <f ca="1">Sheet1!AC3522</f>
        <v>5.9846847983612506E-2</v>
      </c>
      <c r="AC3522" s="7">
        <f t="shared" ca="1" si="486"/>
        <v>1.7895759072902873</v>
      </c>
      <c r="AD3522" s="4">
        <f t="shared" ca="1" si="487"/>
        <v>2.8727053333345567</v>
      </c>
      <c r="AE3522" s="4">
        <f t="shared" ca="1" si="488"/>
        <v>-4.4476602209403616E-2</v>
      </c>
      <c r="AF3522" s="21">
        <f ca="1">(Sheet1!B$4*EXP(-Sheet1!B$8*Sheet1!B$7)*NORMSDIST((LN(Sheet1!B$4/(Sheet1!B$5+AD3522))-Sheet1!B$8*Sheet1!B$7+Sheet1!B$9*Sheet1!B$7+0.5*Sheet1!B$6*Sheet1!B$6*Sheet1!B$7)/(Sheet1!B$6*SQRT(Sheet1!B$7)))-(Sheet1!B$5+AD3522)*EXP(-Sheet1!B$9*Sheet1!B$7)*NORMSDIST((LN(Sheet1!B$4/(Sheet1!B$5+AD3522))-Sheet1!B$8*Sheet1!B$7+Sheet1!B$9*Sheet1!B$7-0.5*Sheet1!B$6*Sheet1!B$6*Sheet1!B$7)/(Sheet1!B$6*SQRT(Sheet1!B$7))))*400+100*AE3522-400*Sheet1!$B$13</f>
        <v>-443.80860008760556</v>
      </c>
    </row>
    <row r="3523" spans="22:32" x14ac:dyDescent="0.25">
      <c r="V3523" s="7" t="e">
        <f t="shared" ref="V3523:V3586" si="489">GAMMALN($B$7/2+1)-GAMMALN($B$7/2)-LN(PI())-LN($B$7)-0.5*LN($B$9*$C$10-$C$9*$B$10)-($B$7/2+1)*LN(SUMPRODUCT(MMULT(J3523:K3523,MINVERSE($B$9:$C$10)),J3523:K3523)/$B$7+1)</f>
        <v>#VALUE!</v>
      </c>
      <c r="X3523" s="4">
        <f t="shared" ref="X3523:Y3586" ca="1" si="490">NORMSINV(RAND())</f>
        <v>0.43362040482108599</v>
      </c>
      <c r="Y3523" s="4">
        <f t="shared" ca="1" si="490"/>
        <v>0.95126064967210755</v>
      </c>
      <c r="Z3523" s="4">
        <f t="shared" ref="Z3523:Z3586" ca="1" si="491">X3523*SQRT($B$20)</f>
        <v>0.73448967095226636</v>
      </c>
      <c r="AA3523" s="4">
        <f t="shared" ref="AA3523:AA3586" ca="1" si="492">SQRT($C$21)*($B$25*X3523+SQRT(1-$B$25^2)*Y3523)</f>
        <v>1.8335528569599167</v>
      </c>
      <c r="AB3523" s="4">
        <f ca="1">Sheet1!AC3523</f>
        <v>0.87004554353229557</v>
      </c>
      <c r="AC3523" s="7">
        <f t="shared" ref="AC3523:AC3586" ca="1" si="493">SQRT((B$27/2)/GAMMAINV(AB3523,B$27/2,1))</f>
        <v>0.78486471025694804</v>
      </c>
      <c r="AD3523" s="4">
        <f t="shared" ref="AD3523:AD3586" ca="1" si="494">AC3523*Z3523</f>
        <v>0.57647502277867169</v>
      </c>
      <c r="AE3523" s="4">
        <f t="shared" ref="AE3523:AE3586" ca="1" si="495">AC3523*AA3523</f>
        <v>1.4390909318186442</v>
      </c>
      <c r="AF3523" s="21">
        <f ca="1">(Sheet1!B$4*EXP(-Sheet1!B$8*Sheet1!B$7)*NORMSDIST((LN(Sheet1!B$4/(Sheet1!B$5+AD3523))-Sheet1!B$8*Sheet1!B$7+Sheet1!B$9*Sheet1!B$7+0.5*Sheet1!B$6*Sheet1!B$6*Sheet1!B$7)/(Sheet1!B$6*SQRT(Sheet1!B$7)))-(Sheet1!B$5+AD3523)*EXP(-Sheet1!B$9*Sheet1!B$7)*NORMSDIST((LN(Sheet1!B$4/(Sheet1!B$5+AD3523))-Sheet1!B$8*Sheet1!B$7+Sheet1!B$9*Sheet1!B$7-0.5*Sheet1!B$6*Sheet1!B$6*Sheet1!B$7)/(Sheet1!B$6*SQRT(Sheet1!B$7))))*400+100*AE3523-400*Sheet1!$B$13</f>
        <v>52.385208119827439</v>
      </c>
    </row>
    <row r="3524" spans="22:32" x14ac:dyDescent="0.25">
      <c r="V3524" s="7" t="e">
        <f t="shared" si="489"/>
        <v>#VALUE!</v>
      </c>
      <c r="X3524" s="4">
        <f t="shared" ca="1" si="490"/>
        <v>1.0125965854610324</v>
      </c>
      <c r="Y3524" s="4">
        <f t="shared" ca="1" si="490"/>
        <v>0.68841325671389197</v>
      </c>
      <c r="Z3524" s="4">
        <f t="shared" ca="1" si="491"/>
        <v>1.7151908088124537</v>
      </c>
      <c r="AA3524" s="4">
        <f t="shared" ca="1" si="492"/>
        <v>2.1309009801745749</v>
      </c>
      <c r="AB3524" s="4">
        <f ca="1">Sheet1!AC3524</f>
        <v>0.62913651785151981</v>
      </c>
      <c r="AC3524" s="7">
        <f t="shared" ca="1" si="493"/>
        <v>0.96119459258639461</v>
      </c>
      <c r="AD3524" s="4">
        <f t="shared" ca="1" si="494"/>
        <v>1.6486321306844152</v>
      </c>
      <c r="AE3524" s="4">
        <f t="shared" ca="1" si="495"/>
        <v>2.0482104994808492</v>
      </c>
      <c r="AF3524" s="21">
        <f ca="1">(Sheet1!B$4*EXP(-Sheet1!B$8*Sheet1!B$7)*NORMSDIST((LN(Sheet1!B$4/(Sheet1!B$5+AD3524))-Sheet1!B$8*Sheet1!B$7+Sheet1!B$9*Sheet1!B$7+0.5*Sheet1!B$6*Sheet1!B$6*Sheet1!B$7)/(Sheet1!B$6*SQRT(Sheet1!B$7)))-(Sheet1!B$5+AD3524)*EXP(-Sheet1!B$9*Sheet1!B$7)*NORMSDIST((LN(Sheet1!B$4/(Sheet1!B$5+AD3524))-Sheet1!B$8*Sheet1!B$7+Sheet1!B$9*Sheet1!B$7-0.5*Sheet1!B$6*Sheet1!B$6*Sheet1!B$7)/(Sheet1!B$6*SQRT(Sheet1!B$7))))*400+100*AE3524-400*Sheet1!$B$13</f>
        <v>-52.410185286044907</v>
      </c>
    </row>
    <row r="3525" spans="22:32" x14ac:dyDescent="0.25">
      <c r="V3525" s="7" t="e">
        <f t="shared" si="489"/>
        <v>#VALUE!</v>
      </c>
      <c r="X3525" s="4">
        <f t="shared" ca="1" si="490"/>
        <v>1.2273963278390578</v>
      </c>
      <c r="Y3525" s="4">
        <f t="shared" ca="1" si="490"/>
        <v>-1.0822358840571227</v>
      </c>
      <c r="Z3525" s="4">
        <f t="shared" ca="1" si="491"/>
        <v>2.0790302184568485</v>
      </c>
      <c r="AA3525" s="4">
        <f t="shared" ca="1" si="492"/>
        <v>-0.10625522405526144</v>
      </c>
      <c r="AB3525" s="4">
        <f ca="1">Sheet1!AC3525</f>
        <v>9.5696024402651458E-2</v>
      </c>
      <c r="AC3525" s="7">
        <f t="shared" ca="1" si="493"/>
        <v>1.6249461572157367</v>
      </c>
      <c r="AD3525" s="4">
        <f t="shared" ca="1" si="494"/>
        <v>3.3783121642168497</v>
      </c>
      <c r="AE3525" s="4">
        <f t="shared" ca="1" si="495"/>
        <v>-0.17265901801269418</v>
      </c>
      <c r="AF3525" s="21">
        <f ca="1">(Sheet1!B$4*EXP(-Sheet1!B$8*Sheet1!B$7)*NORMSDIST((LN(Sheet1!B$4/(Sheet1!B$5+AD3525))-Sheet1!B$8*Sheet1!B$7+Sheet1!B$9*Sheet1!B$7+0.5*Sheet1!B$6*Sheet1!B$6*Sheet1!B$7)/(Sheet1!B$6*SQRT(Sheet1!B$7)))-(Sheet1!B$5+AD3525)*EXP(-Sheet1!B$9*Sheet1!B$7)*NORMSDIST((LN(Sheet1!B$4/(Sheet1!B$5+AD3525))-Sheet1!B$8*Sheet1!B$7+Sheet1!B$9*Sheet1!B$7-0.5*Sheet1!B$6*Sheet1!B$6*Sheet1!B$7)/(Sheet1!B$6*SQRT(Sheet1!B$7))))*400+100*AE3525-400*Sheet1!$B$13</f>
        <v>-529.69778835802117</v>
      </c>
    </row>
    <row r="3526" spans="22:32" x14ac:dyDescent="0.25">
      <c r="V3526" s="7" t="e">
        <f t="shared" si="489"/>
        <v>#VALUE!</v>
      </c>
      <c r="X3526" s="4">
        <f t="shared" ca="1" si="490"/>
        <v>0.98331492553455524</v>
      </c>
      <c r="Y3526" s="4">
        <f t="shared" ca="1" si="490"/>
        <v>1.9913764579511621</v>
      </c>
      <c r="Z3526" s="4">
        <f t="shared" ca="1" si="491"/>
        <v>1.6655919510898605</v>
      </c>
      <c r="AA3526" s="4">
        <f t="shared" ca="1" si="492"/>
        <v>3.9253205967381333</v>
      </c>
      <c r="AB3526" s="4">
        <f ca="1">Sheet1!AC3526</f>
        <v>0.3088811973243959</v>
      </c>
      <c r="AC3526" s="7">
        <f t="shared" ca="1" si="493"/>
        <v>1.2277533618882459</v>
      </c>
      <c r="AD3526" s="4">
        <f t="shared" ca="1" si="494"/>
        <v>2.0449361174845788</v>
      </c>
      <c r="AE3526" s="4">
        <f t="shared" ca="1" si="495"/>
        <v>4.8193255591344188</v>
      </c>
      <c r="AF3526" s="21">
        <f ca="1">(Sheet1!B$4*EXP(-Sheet1!B$8*Sheet1!B$7)*NORMSDIST((LN(Sheet1!B$4/(Sheet1!B$5+AD3526))-Sheet1!B$8*Sheet1!B$7+Sheet1!B$9*Sheet1!B$7+0.5*Sheet1!B$6*Sheet1!B$6*Sheet1!B$7)/(Sheet1!B$6*SQRT(Sheet1!B$7)))-(Sheet1!B$5+AD3526)*EXP(-Sheet1!B$9*Sheet1!B$7)*NORMSDIST((LN(Sheet1!B$4/(Sheet1!B$5+AD3526))-Sheet1!B$8*Sheet1!B$7+Sheet1!B$9*Sheet1!B$7-0.5*Sheet1!B$6*Sheet1!B$6*Sheet1!B$7)/(Sheet1!B$6*SQRT(Sheet1!B$7))))*400+100*AE3526-400*Sheet1!$B$13</f>
        <v>164.91894625572695</v>
      </c>
    </row>
    <row r="3527" spans="22:32" x14ac:dyDescent="0.25">
      <c r="V3527" s="7" t="e">
        <f t="shared" si="489"/>
        <v>#VALUE!</v>
      </c>
      <c r="X3527" s="4">
        <f t="shared" ca="1" si="490"/>
        <v>-0.24761721265145428</v>
      </c>
      <c r="Y3527" s="4">
        <f t="shared" ca="1" si="490"/>
        <v>1.236092308267117E-2</v>
      </c>
      <c r="Z3527" s="4">
        <f t="shared" ca="1" si="491"/>
        <v>-0.41942741397865135</v>
      </c>
      <c r="AA3527" s="4">
        <f t="shared" ca="1" si="492"/>
        <v>-0.26754988179796868</v>
      </c>
      <c r="AB3527" s="4">
        <f ca="1">Sheet1!AC3527</f>
        <v>0.61076311081197221</v>
      </c>
      <c r="AC3527" s="7">
        <f t="shared" ca="1" si="493"/>
        <v>0.97399462113078905</v>
      </c>
      <c r="AD3527" s="4">
        <f t="shared" ca="1" si="494"/>
        <v>-0.40852004517000312</v>
      </c>
      <c r="AE3527" s="4">
        <f t="shared" ca="1" si="495"/>
        <v>-0.26059214575539991</v>
      </c>
      <c r="AF3527" s="21">
        <f ca="1">(Sheet1!B$4*EXP(-Sheet1!B$8*Sheet1!B$7)*NORMSDIST((LN(Sheet1!B$4/(Sheet1!B$5+AD3527))-Sheet1!B$8*Sheet1!B$7+Sheet1!B$9*Sheet1!B$7+0.5*Sheet1!B$6*Sheet1!B$6*Sheet1!B$7)/(Sheet1!B$6*SQRT(Sheet1!B$7)))-(Sheet1!B$5+AD3527)*EXP(-Sheet1!B$9*Sheet1!B$7)*NORMSDIST((LN(Sheet1!B$4/(Sheet1!B$5+AD3527))-Sheet1!B$8*Sheet1!B$7+Sheet1!B$9*Sheet1!B$7-0.5*Sheet1!B$6*Sheet1!B$6*Sheet1!B$7)/(Sheet1!B$6*SQRT(Sheet1!B$7))))*400+100*AE3527-400*Sheet1!$B$13</f>
        <v>39.838702716914668</v>
      </c>
    </row>
    <row r="3528" spans="22:32" x14ac:dyDescent="0.25">
      <c r="V3528" s="7" t="e">
        <f t="shared" si="489"/>
        <v>#VALUE!</v>
      </c>
      <c r="X3528" s="4">
        <f t="shared" ca="1" si="490"/>
        <v>1.0704536701811027</v>
      </c>
      <c r="Y3528" s="4">
        <f t="shared" ca="1" si="490"/>
        <v>-1.0758543208050615</v>
      </c>
      <c r="Z3528" s="4">
        <f t="shared" ca="1" si="491"/>
        <v>1.8131922650304462</v>
      </c>
      <c r="AA3528" s="4">
        <f t="shared" ca="1" si="492"/>
        <v>-0.27786996112824153</v>
      </c>
      <c r="AB3528" s="4">
        <f ca="1">Sheet1!AC3528</f>
        <v>0.22437562546705625</v>
      </c>
      <c r="AC3528" s="7">
        <f t="shared" ca="1" si="493"/>
        <v>1.3363898675512094</v>
      </c>
      <c r="AD3528" s="4">
        <f t="shared" ca="1" si="494"/>
        <v>2.4231317709089151</v>
      </c>
      <c r="AE3528" s="4">
        <f t="shared" ca="1" si="495"/>
        <v>-0.37134260054863039</v>
      </c>
      <c r="AF3528" s="21">
        <f ca="1">(Sheet1!B$4*EXP(-Sheet1!B$8*Sheet1!B$7)*NORMSDIST((LN(Sheet1!B$4/(Sheet1!B$5+AD3528))-Sheet1!B$8*Sheet1!B$7+Sheet1!B$9*Sheet1!B$7+0.5*Sheet1!B$6*Sheet1!B$6*Sheet1!B$7)/(Sheet1!B$6*SQRT(Sheet1!B$7)))-(Sheet1!B$5+AD3528)*EXP(-Sheet1!B$9*Sheet1!B$7)*NORMSDIST((LN(Sheet1!B$4/(Sheet1!B$5+AD3528))-Sheet1!B$8*Sheet1!B$7+Sheet1!B$9*Sheet1!B$7-0.5*Sheet1!B$6*Sheet1!B$6*Sheet1!B$7)/(Sheet1!B$6*SQRT(Sheet1!B$7))))*400+100*AE3528-400*Sheet1!$B$13</f>
        <v>-410.46766522688813</v>
      </c>
    </row>
    <row r="3529" spans="22:32" x14ac:dyDescent="0.25">
      <c r="V3529" s="7" t="e">
        <f t="shared" si="489"/>
        <v>#VALUE!</v>
      </c>
      <c r="X3529" s="4">
        <f t="shared" ca="1" si="490"/>
        <v>0.67310254532494906</v>
      </c>
      <c r="Y3529" s="4">
        <f t="shared" ca="1" si="490"/>
        <v>-0.41374395384599982</v>
      </c>
      <c r="Z3529" s="4">
        <f t="shared" ca="1" si="491"/>
        <v>1.1401374601751995</v>
      </c>
      <c r="AA3529" s="4">
        <f t="shared" ca="1" si="492"/>
        <v>0.1939300996307978</v>
      </c>
      <c r="AB3529" s="4">
        <f ca="1">Sheet1!AC3529</f>
        <v>0.48178863353288948</v>
      </c>
      <c r="AC3529" s="7">
        <f t="shared" ca="1" si="493"/>
        <v>1.0687465066030457</v>
      </c>
      <c r="AD3529" s="4">
        <f t="shared" ca="1" si="494"/>
        <v>1.2185179276095135</v>
      </c>
      <c r="AE3529" s="4">
        <f t="shared" ca="1" si="495"/>
        <v>0.20726211650559576</v>
      </c>
      <c r="AF3529" s="21">
        <f ca="1">(Sheet1!B$4*EXP(-Sheet1!B$8*Sheet1!B$7)*NORMSDIST((LN(Sheet1!B$4/(Sheet1!B$5+AD3529))-Sheet1!B$8*Sheet1!B$7+Sheet1!B$9*Sheet1!B$7+0.5*Sheet1!B$6*Sheet1!B$6*Sheet1!B$7)/(Sheet1!B$6*SQRT(Sheet1!B$7)))-(Sheet1!B$5+AD3529)*EXP(-Sheet1!B$9*Sheet1!B$7)*NORMSDIST((LN(Sheet1!B$4/(Sheet1!B$5+AD3529))-Sheet1!B$8*Sheet1!B$7+Sheet1!B$9*Sheet1!B$7-0.5*Sheet1!B$6*Sheet1!B$6*Sheet1!B$7)/(Sheet1!B$6*SQRT(Sheet1!B$7))))*400+100*AE3529-400*Sheet1!$B$13</f>
        <v>-170.72888450416986</v>
      </c>
    </row>
    <row r="3530" spans="22:32" x14ac:dyDescent="0.25">
      <c r="V3530" s="7" t="e">
        <f t="shared" si="489"/>
        <v>#VALUE!</v>
      </c>
      <c r="X3530" s="4">
        <f t="shared" ca="1" si="490"/>
        <v>0.41314585071986182</v>
      </c>
      <c r="Y3530" s="4">
        <f t="shared" ca="1" si="490"/>
        <v>1.372585663127337</v>
      </c>
      <c r="Z3530" s="4">
        <f t="shared" ca="1" si="491"/>
        <v>0.69980876493976574</v>
      </c>
      <c r="AA3530" s="4">
        <f t="shared" ca="1" si="492"/>
        <v>2.4011318948465767</v>
      </c>
      <c r="AB3530" s="4">
        <f ca="1">Sheet1!AC3530</f>
        <v>0.99344921230989802</v>
      </c>
      <c r="AC3530" s="7">
        <f t="shared" ca="1" si="493"/>
        <v>0.58851629500971869</v>
      </c>
      <c r="AD3530" s="4">
        <f t="shared" ca="1" si="494"/>
        <v>0.41184886155767808</v>
      </c>
      <c r="AE3530" s="4">
        <f t="shared" ca="1" si="495"/>
        <v>1.4131052465847729</v>
      </c>
      <c r="AF3530" s="21">
        <f ca="1">(Sheet1!B$4*EXP(-Sheet1!B$8*Sheet1!B$7)*NORMSDIST((LN(Sheet1!B$4/(Sheet1!B$5+AD3530))-Sheet1!B$8*Sheet1!B$7+Sheet1!B$9*Sheet1!B$7+0.5*Sheet1!B$6*Sheet1!B$6*Sheet1!B$7)/(Sheet1!B$6*SQRT(Sheet1!B$7)))-(Sheet1!B$5+AD3530)*EXP(-Sheet1!B$9*Sheet1!B$7)*NORMSDIST((LN(Sheet1!B$4/(Sheet1!B$5+AD3530))-Sheet1!B$8*Sheet1!B$7+Sheet1!B$9*Sheet1!B$7-0.5*Sheet1!B$6*Sheet1!B$6*Sheet1!B$7)/(Sheet1!B$6*SQRT(Sheet1!B$7))))*400+100*AE3530-400*Sheet1!$B$13</f>
        <v>75.749124796145225</v>
      </c>
    </row>
    <row r="3531" spans="22:32" x14ac:dyDescent="0.25">
      <c r="V3531" s="7" t="e">
        <f t="shared" si="489"/>
        <v>#VALUE!</v>
      </c>
      <c r="X3531" s="4">
        <f t="shared" ca="1" si="490"/>
        <v>1.055316295146959</v>
      </c>
      <c r="Y3531" s="4">
        <f t="shared" ca="1" si="490"/>
        <v>0.35822463573334934</v>
      </c>
      <c r="Z3531" s="4">
        <f t="shared" ca="1" si="491"/>
        <v>1.7875517612988547</v>
      </c>
      <c r="AA3531" s="4">
        <f t="shared" ca="1" si="492"/>
        <v>1.7167838025936579</v>
      </c>
      <c r="AB3531" s="4">
        <f ca="1">Sheet1!AC3531</f>
        <v>8.1454605499493682E-2</v>
      </c>
      <c r="AC3531" s="7">
        <f t="shared" ca="1" si="493"/>
        <v>1.6807903053624667</v>
      </c>
      <c r="AD3531" s="4">
        <f t="shared" ca="1" si="494"/>
        <v>3.0044996707247171</v>
      </c>
      <c r="AE3531" s="4">
        <f t="shared" ca="1" si="495"/>
        <v>2.8855535718027308</v>
      </c>
      <c r="AF3531" s="21">
        <f ca="1">(Sheet1!B$4*EXP(-Sheet1!B$8*Sheet1!B$7)*NORMSDIST((LN(Sheet1!B$4/(Sheet1!B$5+AD3531))-Sheet1!B$8*Sheet1!B$7+Sheet1!B$9*Sheet1!B$7+0.5*Sheet1!B$6*Sheet1!B$6*Sheet1!B$7)/(Sheet1!B$6*SQRT(Sheet1!B$7)))-(Sheet1!B$5+AD3531)*EXP(-Sheet1!B$9*Sheet1!B$7)*NORMSDIST((LN(Sheet1!B$4/(Sheet1!B$5+AD3531))-Sheet1!B$8*Sheet1!B$7+Sheet1!B$9*Sheet1!B$7-0.5*Sheet1!B$6*Sheet1!B$6*Sheet1!B$7)/(Sheet1!B$6*SQRT(Sheet1!B$7))))*400+100*AE3531-400*Sheet1!$B$13</f>
        <v>-169.97320872528553</v>
      </c>
    </row>
    <row r="3532" spans="22:32" x14ac:dyDescent="0.25">
      <c r="V3532" s="7" t="e">
        <f t="shared" si="489"/>
        <v>#VALUE!</v>
      </c>
      <c r="X3532" s="4">
        <f t="shared" ca="1" si="490"/>
        <v>0.14158090498136489</v>
      </c>
      <c r="Y3532" s="4">
        <f t="shared" ca="1" si="490"/>
        <v>1.1457341889546688</v>
      </c>
      <c r="Z3532" s="4">
        <f t="shared" ca="1" si="491"/>
        <v>0.23981738672051992</v>
      </c>
      <c r="AA3532" s="4">
        <f t="shared" ca="1" si="492"/>
        <v>1.7704047441981217</v>
      </c>
      <c r="AB3532" s="4">
        <f ca="1">Sheet1!AC3532</f>
        <v>0.48121367745932675</v>
      </c>
      <c r="AC3532" s="7">
        <f t="shared" ca="1" si="493"/>
        <v>1.0691980890090176</v>
      </c>
      <c r="AD3532" s="4">
        <f t="shared" ca="1" si="494"/>
        <v>0.25641229159271645</v>
      </c>
      <c r="AE3532" s="4">
        <f t="shared" ca="1" si="495"/>
        <v>1.8929133692691302</v>
      </c>
      <c r="AF3532" s="21">
        <f ca="1">(Sheet1!B$4*EXP(-Sheet1!B$8*Sheet1!B$7)*NORMSDIST((LN(Sheet1!B$4/(Sheet1!B$5+AD3532))-Sheet1!B$8*Sheet1!B$7+Sheet1!B$9*Sheet1!B$7+0.5*Sheet1!B$6*Sheet1!B$6*Sheet1!B$7)/(Sheet1!B$6*SQRT(Sheet1!B$7)))-(Sheet1!B$5+AD3532)*EXP(-Sheet1!B$9*Sheet1!B$7)*NORMSDIST((LN(Sheet1!B$4/(Sheet1!B$5+AD3532))-Sheet1!B$8*Sheet1!B$7+Sheet1!B$9*Sheet1!B$7-0.5*Sheet1!B$6*Sheet1!B$6*Sheet1!B$7)/(Sheet1!B$6*SQRT(Sheet1!B$7))))*400+100*AE3532-400*Sheet1!$B$13</f>
        <v>148.37091072195017</v>
      </c>
    </row>
    <row r="3533" spans="22:32" x14ac:dyDescent="0.25">
      <c r="V3533" s="7" t="e">
        <f t="shared" si="489"/>
        <v>#VALUE!</v>
      </c>
      <c r="X3533" s="4">
        <f t="shared" ca="1" si="490"/>
        <v>-0.83490504108807273</v>
      </c>
      <c r="Y3533" s="4">
        <f t="shared" ca="1" si="490"/>
        <v>-0.67229195081267812</v>
      </c>
      <c r="Z3533" s="4">
        <f t="shared" ca="1" si="491"/>
        <v>-1.4142072699696602</v>
      </c>
      <c r="AA3533" s="4">
        <f t="shared" ca="1" si="492"/>
        <v>-1.9038414612082768</v>
      </c>
      <c r="AB3533" s="4">
        <f ca="1">Sheet1!AC3533</f>
        <v>0.11410112137874828</v>
      </c>
      <c r="AC3533" s="7">
        <f t="shared" ca="1" si="493"/>
        <v>1.5646411637887805</v>
      </c>
      <c r="AD3533" s="4">
        <f t="shared" ca="1" si="494"/>
        <v>-2.2127269087238832</v>
      </c>
      <c r="AE3533" s="4">
        <f t="shared" ca="1" si="495"/>
        <v>-2.9788287195342504</v>
      </c>
      <c r="AF3533" s="21">
        <f ca="1">(Sheet1!B$4*EXP(-Sheet1!B$8*Sheet1!B$7)*NORMSDIST((LN(Sheet1!B$4/(Sheet1!B$5+AD3533))-Sheet1!B$8*Sheet1!B$7+Sheet1!B$9*Sheet1!B$7+0.5*Sheet1!B$6*Sheet1!B$6*Sheet1!B$7)/(Sheet1!B$6*SQRT(Sheet1!B$7)))-(Sheet1!B$5+AD3533)*EXP(-Sheet1!B$9*Sheet1!B$7)*NORMSDIST((LN(Sheet1!B$4/(Sheet1!B$5+AD3533))-Sheet1!B$8*Sheet1!B$7+Sheet1!B$9*Sheet1!B$7-0.5*Sheet1!B$6*Sheet1!B$6*Sheet1!B$7)/(Sheet1!B$6*SQRT(Sheet1!B$7))))*400+100*AE3533-400*Sheet1!$B$13</f>
        <v>69.514415936731893</v>
      </c>
    </row>
    <row r="3534" spans="22:32" x14ac:dyDescent="0.25">
      <c r="V3534" s="7" t="e">
        <f t="shared" si="489"/>
        <v>#VALUE!</v>
      </c>
      <c r="X3534" s="4">
        <f t="shared" ca="1" si="490"/>
        <v>-0.72936179678666202</v>
      </c>
      <c r="Y3534" s="4">
        <f t="shared" ca="1" si="490"/>
        <v>1.3948365031006671</v>
      </c>
      <c r="Z3534" s="4">
        <f t="shared" ca="1" si="491"/>
        <v>-1.2354324200864701</v>
      </c>
      <c r="AA3534" s="4">
        <f t="shared" ca="1" si="492"/>
        <v>1.1178534616692635</v>
      </c>
      <c r="AB3534" s="4">
        <f ca="1">Sheet1!AC3534</f>
        <v>0.43660712885585773</v>
      </c>
      <c r="AC3534" s="7">
        <f t="shared" ca="1" si="493"/>
        <v>1.1053933081329597</v>
      </c>
      <c r="AD3534" s="4">
        <f t="shared" ca="1" si="494"/>
        <v>-1.3656387298140915</v>
      </c>
      <c r="AE3534" s="4">
        <f t="shared" ca="1" si="495"/>
        <v>1.2356677360024677</v>
      </c>
      <c r="AF3534" s="21">
        <f ca="1">(Sheet1!B$4*EXP(-Sheet1!B$8*Sheet1!B$7)*NORMSDIST((LN(Sheet1!B$4/(Sheet1!B$5+AD3534))-Sheet1!B$8*Sheet1!B$7+Sheet1!B$9*Sheet1!B$7+0.5*Sheet1!B$6*Sheet1!B$6*Sheet1!B$7)/(Sheet1!B$6*SQRT(Sheet1!B$7)))-(Sheet1!B$5+AD3534)*EXP(-Sheet1!B$9*Sheet1!B$7)*NORMSDIST((LN(Sheet1!B$4/(Sheet1!B$5+AD3534))-Sheet1!B$8*Sheet1!B$7+Sheet1!B$9*Sheet1!B$7-0.5*Sheet1!B$6*Sheet1!B$6*Sheet1!B$7)/(Sheet1!B$6*SQRT(Sheet1!B$7))))*400+100*AE3534-400*Sheet1!$B$13</f>
        <v>347.26782798361273</v>
      </c>
    </row>
    <row r="3535" spans="22:32" x14ac:dyDescent="0.25">
      <c r="V3535" s="7" t="e">
        <f t="shared" si="489"/>
        <v>#VALUE!</v>
      </c>
      <c r="X3535" s="4">
        <f t="shared" ca="1" si="490"/>
        <v>0.7421225062550616</v>
      </c>
      <c r="Y3535" s="4">
        <f t="shared" ca="1" si="490"/>
        <v>-1.3821570086899331</v>
      </c>
      <c r="Z3535" s="4">
        <f t="shared" ca="1" si="491"/>
        <v>1.2570471992674208</v>
      </c>
      <c r="AA3535" s="4">
        <f t="shared" ca="1" si="492"/>
        <v>-1.0853819586196858</v>
      </c>
      <c r="AB3535" s="4">
        <f ca="1">Sheet1!AC3535</f>
        <v>0.92971807910123927</v>
      </c>
      <c r="AC3535" s="7">
        <f t="shared" ca="1" si="493"/>
        <v>0.72460901882004636</v>
      </c>
      <c r="AD3535" s="4">
        <f t="shared" ca="1" si="494"/>
        <v>0.91086773767165308</v>
      </c>
      <c r="AE3535" s="4">
        <f t="shared" ca="1" si="495"/>
        <v>-0.78647755608039072</v>
      </c>
      <c r="AF3535" s="21">
        <f ca="1">(Sheet1!B$4*EXP(-Sheet1!B$8*Sheet1!B$7)*NORMSDIST((LN(Sheet1!B$4/(Sheet1!B$5+AD3535))-Sheet1!B$8*Sheet1!B$7+Sheet1!B$9*Sheet1!B$7+0.5*Sheet1!B$6*Sheet1!B$6*Sheet1!B$7)/(Sheet1!B$6*SQRT(Sheet1!B$7)))-(Sheet1!B$5+AD3535)*EXP(-Sheet1!B$9*Sheet1!B$7)*NORMSDIST((LN(Sheet1!B$4/(Sheet1!B$5+AD3535))-Sheet1!B$8*Sheet1!B$7+Sheet1!B$9*Sheet1!B$7-0.5*Sheet1!B$6*Sheet1!B$6*Sheet1!B$7)/(Sheet1!B$6*SQRT(Sheet1!B$7))))*400+100*AE3535-400*Sheet1!$B$13</f>
        <v>-222.48039539712681</v>
      </c>
    </row>
    <row r="3536" spans="22:32" x14ac:dyDescent="0.25">
      <c r="V3536" s="7" t="e">
        <f t="shared" si="489"/>
        <v>#VALUE!</v>
      </c>
      <c r="X3536" s="4">
        <f t="shared" ca="1" si="490"/>
        <v>0.16226858016042836</v>
      </c>
      <c r="Y3536" s="4">
        <f t="shared" ca="1" si="490"/>
        <v>0.40132549371051041</v>
      </c>
      <c r="Z3536" s="4">
        <f t="shared" ca="1" si="491"/>
        <v>0.27485928872996801</v>
      </c>
      <c r="AA3536" s="4">
        <f t="shared" ca="1" si="492"/>
        <v>0.74977164109803141</v>
      </c>
      <c r="AB3536" s="4">
        <f ca="1">Sheet1!AC3536</f>
        <v>0.42010043167546951</v>
      </c>
      <c r="AC3536" s="7">
        <f t="shared" ca="1" si="493"/>
        <v>1.1194494113990423</v>
      </c>
      <c r="AD3536" s="4">
        <f t="shared" ca="1" si="494"/>
        <v>0.30769106898632209</v>
      </c>
      <c r="AE3536" s="4">
        <f t="shared" ca="1" si="495"/>
        <v>0.8393314223108852</v>
      </c>
      <c r="AF3536" s="21">
        <f ca="1">(Sheet1!B$4*EXP(-Sheet1!B$8*Sheet1!B$7)*NORMSDIST((LN(Sheet1!B$4/(Sheet1!B$5+AD3536))-Sheet1!B$8*Sheet1!B$7+Sheet1!B$9*Sheet1!B$7+0.5*Sheet1!B$6*Sheet1!B$6*Sheet1!B$7)/(Sheet1!B$6*SQRT(Sheet1!B$7)))-(Sheet1!B$5+AD3536)*EXP(-Sheet1!B$9*Sheet1!B$7)*NORMSDIST((LN(Sheet1!B$4/(Sheet1!B$5+AD3536))-Sheet1!B$8*Sheet1!B$7+Sheet1!B$9*Sheet1!B$7-0.5*Sheet1!B$6*Sheet1!B$6*Sheet1!B$7)/(Sheet1!B$6*SQRT(Sheet1!B$7))))*400+100*AE3536-400*Sheet1!$B$13</f>
        <v>34.869884075791106</v>
      </c>
    </row>
    <row r="3537" spans="22:32" x14ac:dyDescent="0.25">
      <c r="V3537" s="7" t="e">
        <f t="shared" si="489"/>
        <v>#VALUE!</v>
      </c>
      <c r="X3537" s="4">
        <f t="shared" ca="1" si="490"/>
        <v>-0.28991870360902505</v>
      </c>
      <c r="Y3537" s="4">
        <f t="shared" ca="1" si="490"/>
        <v>1.5896192574396772</v>
      </c>
      <c r="Z3537" s="4">
        <f t="shared" ca="1" si="491"/>
        <v>-0.49107996498587636</v>
      </c>
      <c r="AA3537" s="4">
        <f t="shared" ca="1" si="492"/>
        <v>1.8967369308929354</v>
      </c>
      <c r="AB3537" s="4">
        <f ca="1">Sheet1!AC3537</f>
        <v>0.71732127881003005</v>
      </c>
      <c r="AC3537" s="7">
        <f t="shared" ca="1" si="493"/>
        <v>0.90027599508842571</v>
      </c>
      <c r="AD3537" s="4">
        <f t="shared" ca="1" si="494"/>
        <v>-0.44210750414564909</v>
      </c>
      <c r="AE3537" s="4">
        <f t="shared" ca="1" si="495"/>
        <v>1.7075867278806038</v>
      </c>
      <c r="AF3537" s="21">
        <f ca="1">(Sheet1!B$4*EXP(-Sheet1!B$8*Sheet1!B$7)*NORMSDIST((LN(Sheet1!B$4/(Sheet1!B$5+AD3537))-Sheet1!B$8*Sheet1!B$7+Sheet1!B$9*Sheet1!B$7+0.5*Sheet1!B$6*Sheet1!B$6*Sheet1!B$7)/(Sheet1!B$6*SQRT(Sheet1!B$7)))-(Sheet1!B$5+AD3537)*EXP(-Sheet1!B$9*Sheet1!B$7)*NORMSDIST((LN(Sheet1!B$4/(Sheet1!B$5+AD3537))-Sheet1!B$8*Sheet1!B$7+Sheet1!B$9*Sheet1!B$7-0.5*Sheet1!B$6*Sheet1!B$6*Sheet1!B$7)/(Sheet1!B$6*SQRT(Sheet1!B$7))))*400+100*AE3537-400*Sheet1!$B$13</f>
        <v>242.113113324599</v>
      </c>
    </row>
    <row r="3538" spans="22:32" x14ac:dyDescent="0.25">
      <c r="V3538" s="7" t="e">
        <f t="shared" si="489"/>
        <v>#VALUE!</v>
      </c>
      <c r="X3538" s="4">
        <f t="shared" ca="1" si="490"/>
        <v>-1.2023500357878576</v>
      </c>
      <c r="Y3538" s="4">
        <f t="shared" ca="1" si="490"/>
        <v>-0.24078856168555549</v>
      </c>
      <c r="Z3538" s="4">
        <f t="shared" ca="1" si="491"/>
        <v>-2.0366054556857085</v>
      </c>
      <c r="AA3538" s="4">
        <f t="shared" ca="1" si="492"/>
        <v>-1.721184064448827</v>
      </c>
      <c r="AB3538" s="4">
        <f ca="1">Sheet1!AC3538</f>
        <v>0.76281634566973922</v>
      </c>
      <c r="AC3538" s="7">
        <f t="shared" ca="1" si="493"/>
        <v>0.86826108440748773</v>
      </c>
      <c r="AD3538" s="4">
        <f t="shared" ca="1" si="494"/>
        <v>-1.768305261463879</v>
      </c>
      <c r="AE3538" s="4">
        <f t="shared" ca="1" si="495"/>
        <v>-1.4944371422632257</v>
      </c>
      <c r="AF3538" s="21">
        <f ca="1">(Sheet1!B$4*EXP(-Sheet1!B$8*Sheet1!B$7)*NORMSDIST((LN(Sheet1!B$4/(Sheet1!B$5+AD3538))-Sheet1!B$8*Sheet1!B$7+Sheet1!B$9*Sheet1!B$7+0.5*Sheet1!B$6*Sheet1!B$6*Sheet1!B$7)/(Sheet1!B$6*SQRT(Sheet1!B$7)))-(Sheet1!B$5+AD3538)*EXP(-Sheet1!B$9*Sheet1!B$7)*NORMSDIST((LN(Sheet1!B$4/(Sheet1!B$5+AD3538))-Sheet1!B$8*Sheet1!B$7+Sheet1!B$9*Sheet1!B$7-0.5*Sheet1!B$6*Sheet1!B$6*Sheet1!B$7)/(Sheet1!B$6*SQRT(Sheet1!B$7))))*400+100*AE3538-400*Sheet1!$B$13</f>
        <v>142.08832749420981</v>
      </c>
    </row>
    <row r="3539" spans="22:32" x14ac:dyDescent="0.25">
      <c r="V3539" s="7" t="e">
        <f t="shared" si="489"/>
        <v>#VALUE!</v>
      </c>
      <c r="X3539" s="4">
        <f t="shared" ca="1" si="490"/>
        <v>-0.94738332322730956</v>
      </c>
      <c r="Y3539" s="4">
        <f t="shared" ca="1" si="490"/>
        <v>0.13196651076429458</v>
      </c>
      <c r="Z3539" s="4">
        <f t="shared" ca="1" si="491"/>
        <v>-1.6047290616547432</v>
      </c>
      <c r="AA3539" s="4">
        <f t="shared" ca="1" si="492"/>
        <v>-0.90484523671021333</v>
      </c>
      <c r="AB3539" s="4">
        <f ca="1">Sheet1!AC3539</f>
        <v>0.54182151965765424</v>
      </c>
      <c r="AC3539" s="7">
        <f t="shared" ca="1" si="493"/>
        <v>1.0232603222725489</v>
      </c>
      <c r="AD3539" s="4">
        <f t="shared" ca="1" si="494"/>
        <v>-1.6420555767889575</v>
      </c>
      <c r="AE3539" s="4">
        <f t="shared" ca="1" si="495"/>
        <v>-0.92589222852287367</v>
      </c>
      <c r="AF3539" s="21">
        <f ca="1">(Sheet1!B$4*EXP(-Sheet1!B$8*Sheet1!B$7)*NORMSDIST((LN(Sheet1!B$4/(Sheet1!B$5+AD3539))-Sheet1!B$8*Sheet1!B$7+Sheet1!B$9*Sheet1!B$7+0.5*Sheet1!B$6*Sheet1!B$6*Sheet1!B$7)/(Sheet1!B$6*SQRT(Sheet1!B$7)))-(Sheet1!B$5+AD3539)*EXP(-Sheet1!B$9*Sheet1!B$7)*NORMSDIST((LN(Sheet1!B$4/(Sheet1!B$5+AD3539))-Sheet1!B$8*Sheet1!B$7+Sheet1!B$9*Sheet1!B$7-0.5*Sheet1!B$6*Sheet1!B$6*Sheet1!B$7)/(Sheet1!B$6*SQRT(Sheet1!B$7))))*400+100*AE3539-400*Sheet1!$B$13</f>
        <v>177.58301103363738</v>
      </c>
    </row>
    <row r="3540" spans="22:32" x14ac:dyDescent="0.25">
      <c r="V3540" s="7" t="e">
        <f t="shared" si="489"/>
        <v>#VALUE!</v>
      </c>
      <c r="X3540" s="4">
        <f t="shared" ca="1" si="490"/>
        <v>0.46641133995309536</v>
      </c>
      <c r="Y3540" s="4">
        <f t="shared" ca="1" si="490"/>
        <v>-1.8230372702272382</v>
      </c>
      <c r="Z3540" s="4">
        <f t="shared" ca="1" si="491"/>
        <v>0.79003272863024643</v>
      </c>
      <c r="AA3540" s="4">
        <f t="shared" ca="1" si="492"/>
        <v>-2.0211703992380015</v>
      </c>
      <c r="AB3540" s="4">
        <f ca="1">Sheet1!AC3540</f>
        <v>0.62954061376373016</v>
      </c>
      <c r="AC3540" s="7">
        <f t="shared" ca="1" si="493"/>
        <v>0.96091407737710677</v>
      </c>
      <c r="AD3540" s="4">
        <f t="shared" ca="1" si="494"/>
        <v>0.75915357052945143</v>
      </c>
      <c r="AE3540" s="4">
        <f t="shared" ca="1" si="495"/>
        <v>-1.9421710894057027</v>
      </c>
      <c r="AF3540" s="21">
        <f ca="1">(Sheet1!B$4*EXP(-Sheet1!B$8*Sheet1!B$7)*NORMSDIST((LN(Sheet1!B$4/(Sheet1!B$5+AD3540))-Sheet1!B$8*Sheet1!B$7+Sheet1!B$9*Sheet1!B$7+0.5*Sheet1!B$6*Sheet1!B$6*Sheet1!B$7)/(Sheet1!B$6*SQRT(Sheet1!B$7)))-(Sheet1!B$5+AD3540)*EXP(-Sheet1!B$9*Sheet1!B$7)*NORMSDIST((LN(Sheet1!B$4/(Sheet1!B$5+AD3540))-Sheet1!B$8*Sheet1!B$7+Sheet1!B$9*Sheet1!B$7-0.5*Sheet1!B$6*Sheet1!B$6*Sheet1!B$7)/(Sheet1!B$6*SQRT(Sheet1!B$7))))*400+100*AE3540-400*Sheet1!$B$13</f>
        <v>-314.38799776215501</v>
      </c>
    </row>
    <row r="3541" spans="22:32" x14ac:dyDescent="0.25">
      <c r="V3541" s="7" t="e">
        <f t="shared" si="489"/>
        <v>#VALUE!</v>
      </c>
      <c r="X3541" s="4">
        <f t="shared" ca="1" si="490"/>
        <v>-0.91373500437771416</v>
      </c>
      <c r="Y3541" s="4">
        <f t="shared" ca="1" si="490"/>
        <v>1.951415993630403</v>
      </c>
      <c r="Z3541" s="4">
        <f t="shared" ca="1" si="491"/>
        <v>-1.5477337211099791</v>
      </c>
      <c r="AA3541" s="4">
        <f t="shared" ca="1" si="492"/>
        <v>1.6866284614267604</v>
      </c>
      <c r="AB3541" s="4">
        <f ca="1">Sheet1!AC3541</f>
        <v>9.7408636693243844E-2</v>
      </c>
      <c r="AC3541" s="7">
        <f t="shared" ca="1" si="493"/>
        <v>1.6188358838851413</v>
      </c>
      <c r="AD3541" s="4">
        <f t="shared" ca="1" si="494"/>
        <v>-2.505526886431912</v>
      </c>
      <c r="AE3541" s="4">
        <f t="shared" ca="1" si="495"/>
        <v>2.7303746761396255</v>
      </c>
      <c r="AF3541" s="21">
        <f ca="1">(Sheet1!B$4*EXP(-Sheet1!B$8*Sheet1!B$7)*NORMSDIST((LN(Sheet1!B$4/(Sheet1!B$5+AD3541))-Sheet1!B$8*Sheet1!B$7+Sheet1!B$9*Sheet1!B$7+0.5*Sheet1!B$6*Sheet1!B$6*Sheet1!B$7)/(Sheet1!B$6*SQRT(Sheet1!B$7)))-(Sheet1!B$5+AD3541)*EXP(-Sheet1!B$9*Sheet1!B$7)*NORMSDIST((LN(Sheet1!B$4/(Sheet1!B$5+AD3541))-Sheet1!B$8*Sheet1!B$7+Sheet1!B$9*Sheet1!B$7-0.5*Sheet1!B$6*Sheet1!B$6*Sheet1!B$7)/(Sheet1!B$6*SQRT(Sheet1!B$7))))*400+100*AE3541-400*Sheet1!$B$13</f>
        <v>690.99409155897956</v>
      </c>
    </row>
    <row r="3542" spans="22:32" x14ac:dyDescent="0.25">
      <c r="V3542" s="7" t="e">
        <f t="shared" si="489"/>
        <v>#VALUE!</v>
      </c>
      <c r="X3542" s="4">
        <f t="shared" ca="1" si="490"/>
        <v>1.4873175306083903</v>
      </c>
      <c r="Y3542" s="4">
        <f t="shared" ca="1" si="490"/>
        <v>-1.0921504934200477</v>
      </c>
      <c r="Z3542" s="4">
        <f t="shared" ca="1" si="491"/>
        <v>2.5192987957031954</v>
      </c>
      <c r="AA3542" s="4">
        <f t="shared" ca="1" si="492"/>
        <v>0.17888312837444956</v>
      </c>
      <c r="AB3542" s="4">
        <f ca="1">Sheet1!AC3542</f>
        <v>0.30263506470631285</v>
      </c>
      <c r="AC3542" s="7">
        <f t="shared" ca="1" si="493"/>
        <v>1.2347767176619528</v>
      </c>
      <c r="AD3542" s="4">
        <f t="shared" ca="1" si="494"/>
        <v>3.1107714977681025</v>
      </c>
      <c r="AE3542" s="4">
        <f t="shared" ca="1" si="495"/>
        <v>0.22088072209930457</v>
      </c>
      <c r="AF3542" s="21">
        <f ca="1">(Sheet1!B$4*EXP(-Sheet1!B$8*Sheet1!B$7)*NORMSDIST((LN(Sheet1!B$4/(Sheet1!B$5+AD3542))-Sheet1!B$8*Sheet1!B$7+Sheet1!B$9*Sheet1!B$7+0.5*Sheet1!B$6*Sheet1!B$6*Sheet1!B$7)/(Sheet1!B$6*SQRT(Sheet1!B$7)))-(Sheet1!B$5+AD3542)*EXP(-Sheet1!B$9*Sheet1!B$7)*NORMSDIST((LN(Sheet1!B$4/(Sheet1!B$5+AD3542))-Sheet1!B$8*Sheet1!B$7+Sheet1!B$9*Sheet1!B$7-0.5*Sheet1!B$6*Sheet1!B$6*Sheet1!B$7)/(Sheet1!B$6*SQRT(Sheet1!B$7))))*400+100*AE3542-400*Sheet1!$B$13</f>
        <v>-451.83422341697815</v>
      </c>
    </row>
    <row r="3543" spans="22:32" x14ac:dyDescent="0.25">
      <c r="V3543" s="7" t="e">
        <f t="shared" si="489"/>
        <v>#VALUE!</v>
      </c>
      <c r="X3543" s="4">
        <f t="shared" ca="1" si="490"/>
        <v>1.2664672919340052</v>
      </c>
      <c r="Y3543" s="4">
        <f t="shared" ca="1" si="490"/>
        <v>1.7532869440426182</v>
      </c>
      <c r="Z3543" s="4">
        <f t="shared" ca="1" si="491"/>
        <v>2.145210728513165</v>
      </c>
      <c r="AA3543" s="4">
        <f t="shared" ca="1" si="492"/>
        <v>3.9170487852883884</v>
      </c>
      <c r="AB3543" s="4">
        <f ca="1">Sheet1!AC3543</f>
        <v>3.9124650230028535E-2</v>
      </c>
      <c r="AC3543" s="7">
        <f t="shared" ca="1" si="493"/>
        <v>1.9446341820850308</v>
      </c>
      <c r="AD3543" s="4">
        <f t="shared" ca="1" si="494"/>
        <v>4.1716501104422319</v>
      </c>
      <c r="AE3543" s="4">
        <f t="shared" ca="1" si="495"/>
        <v>7.6172269607664482</v>
      </c>
      <c r="AF3543" s="21">
        <f ca="1">(Sheet1!B$4*EXP(-Sheet1!B$8*Sheet1!B$7)*NORMSDIST((LN(Sheet1!B$4/(Sheet1!B$5+AD3543))-Sheet1!B$8*Sheet1!B$7+Sheet1!B$9*Sheet1!B$7+0.5*Sheet1!B$6*Sheet1!B$6*Sheet1!B$7)/(Sheet1!B$6*SQRT(Sheet1!B$7)))-(Sheet1!B$5+AD3543)*EXP(-Sheet1!B$9*Sheet1!B$7)*NORMSDIST((LN(Sheet1!B$4/(Sheet1!B$5+AD3543))-Sheet1!B$8*Sheet1!B$7+Sheet1!B$9*Sheet1!B$7-0.5*Sheet1!B$6*Sheet1!B$6*Sheet1!B$7)/(Sheet1!B$6*SQRT(Sheet1!B$7))))*400+100*AE3543-400*Sheet1!$B$13</f>
        <v>137.13879277608658</v>
      </c>
    </row>
    <row r="3544" spans="22:32" x14ac:dyDescent="0.25">
      <c r="V3544" s="7" t="e">
        <f t="shared" si="489"/>
        <v>#VALUE!</v>
      </c>
      <c r="X3544" s="4">
        <f t="shared" ca="1" si="490"/>
        <v>-0.94008283809037585</v>
      </c>
      <c r="Y3544" s="4">
        <f t="shared" ca="1" si="490"/>
        <v>0.64717199385167834</v>
      </c>
      <c r="Z3544" s="4">
        <f t="shared" ca="1" si="491"/>
        <v>-1.5923631054718674</v>
      </c>
      <c r="AA3544" s="4">
        <f t="shared" ca="1" si="492"/>
        <v>-0.17359195362011959</v>
      </c>
      <c r="AB3544" s="4">
        <f ca="1">Sheet1!AC3544</f>
        <v>2.1161500680954681E-2</v>
      </c>
      <c r="AC3544" s="7">
        <f t="shared" ca="1" si="493"/>
        <v>2.1814557383132782</v>
      </c>
      <c r="AD3544" s="4">
        <f t="shared" ca="1" si="494"/>
        <v>-3.4736696339099571</v>
      </c>
      <c r="AE3544" s="4">
        <f t="shared" ca="1" si="495"/>
        <v>-0.37868316334962232</v>
      </c>
      <c r="AF3544" s="21">
        <f ca="1">(Sheet1!B$4*EXP(-Sheet1!B$8*Sheet1!B$7)*NORMSDIST((LN(Sheet1!B$4/(Sheet1!B$5+AD3544))-Sheet1!B$8*Sheet1!B$7+Sheet1!B$9*Sheet1!B$7+0.5*Sheet1!B$6*Sheet1!B$6*Sheet1!B$7)/(Sheet1!B$6*SQRT(Sheet1!B$7)))-(Sheet1!B$5+AD3544)*EXP(-Sheet1!B$9*Sheet1!B$7)*NORMSDIST((LN(Sheet1!B$4/(Sheet1!B$5+AD3544))-Sheet1!B$8*Sheet1!B$7+Sheet1!B$9*Sheet1!B$7-0.5*Sheet1!B$6*Sheet1!B$6*Sheet1!B$7)/(Sheet1!B$6*SQRT(Sheet1!B$7))))*400+100*AE3544-400*Sheet1!$B$13</f>
        <v>550.55005799286755</v>
      </c>
    </row>
    <row r="3545" spans="22:32" x14ac:dyDescent="0.25">
      <c r="V3545" s="7" t="e">
        <f t="shared" si="489"/>
        <v>#VALUE!</v>
      </c>
      <c r="X3545" s="4">
        <f t="shared" ca="1" si="490"/>
        <v>1.8736839040559321</v>
      </c>
      <c r="Y3545" s="4">
        <f t="shared" ca="1" si="490"/>
        <v>1.4313207590004384</v>
      </c>
      <c r="Z3545" s="4">
        <f t="shared" ca="1" si="491"/>
        <v>3.1737470350972692</v>
      </c>
      <c r="AA3545" s="4">
        <f t="shared" ca="1" si="492"/>
        <v>4.1639425489335142</v>
      </c>
      <c r="AB3545" s="4">
        <f ca="1">Sheet1!AC3545</f>
        <v>0.25654717927724369</v>
      </c>
      <c r="AC3545" s="7">
        <f t="shared" ca="1" si="493"/>
        <v>1.2911134217132409</v>
      </c>
      <c r="AD3545" s="4">
        <f t="shared" ca="1" si="494"/>
        <v>4.097667394136689</v>
      </c>
      <c r="AE3545" s="4">
        <f t="shared" ca="1" si="495"/>
        <v>5.3761221121709042</v>
      </c>
      <c r="AF3545" s="21">
        <f ca="1">(Sheet1!B$4*EXP(-Sheet1!B$8*Sheet1!B$7)*NORMSDIST((LN(Sheet1!B$4/(Sheet1!B$5+AD3545))-Sheet1!B$8*Sheet1!B$7+Sheet1!B$9*Sheet1!B$7+0.5*Sheet1!B$6*Sheet1!B$6*Sheet1!B$7)/(Sheet1!B$6*SQRT(Sheet1!B$7)))-(Sheet1!B$5+AD3545)*EXP(-Sheet1!B$9*Sheet1!B$7)*NORMSDIST((LN(Sheet1!B$4/(Sheet1!B$5+AD3545))-Sheet1!B$8*Sheet1!B$7+Sheet1!B$9*Sheet1!B$7-0.5*Sheet1!B$6*Sheet1!B$6*Sheet1!B$7)/(Sheet1!B$6*SQRT(Sheet1!B$7))))*400+100*AE3545-400*Sheet1!$B$13</f>
        <v>-76.641138605446031</v>
      </c>
    </row>
    <row r="3546" spans="22:32" x14ac:dyDescent="0.25">
      <c r="V3546" s="7" t="e">
        <f t="shared" si="489"/>
        <v>#VALUE!</v>
      </c>
      <c r="X3546" s="4">
        <f t="shared" ca="1" si="490"/>
        <v>-2.0345835605258853</v>
      </c>
      <c r="Y3546" s="4">
        <f t="shared" ca="1" si="490"/>
        <v>1.0366032598599602</v>
      </c>
      <c r="Z3546" s="4">
        <f t="shared" ca="1" si="491"/>
        <v>-3.4462875669149771</v>
      </c>
      <c r="AA3546" s="4">
        <f t="shared" ca="1" si="492"/>
        <v>-0.88646788960159539</v>
      </c>
      <c r="AB3546" s="4">
        <f ca="1">Sheet1!AC3546</f>
        <v>0.57710456821234524</v>
      </c>
      <c r="AC3546" s="7">
        <f t="shared" ca="1" si="493"/>
        <v>0.99775116340503112</v>
      </c>
      <c r="AD3546" s="4">
        <f t="shared" ca="1" si="494"/>
        <v>-3.4385374293177122</v>
      </c>
      <c r="AE3546" s="4">
        <f t="shared" ca="1" si="495"/>
        <v>-0.88447436817119451</v>
      </c>
      <c r="AF3546" s="21">
        <f ca="1">(Sheet1!B$4*EXP(-Sheet1!B$8*Sheet1!B$7)*NORMSDIST((LN(Sheet1!B$4/(Sheet1!B$5+AD3546))-Sheet1!B$8*Sheet1!B$7+Sheet1!B$9*Sheet1!B$7+0.5*Sheet1!B$6*Sheet1!B$6*Sheet1!B$7)/(Sheet1!B$6*SQRT(Sheet1!B$7)))-(Sheet1!B$5+AD3546)*EXP(-Sheet1!B$9*Sheet1!B$7)*NORMSDIST((LN(Sheet1!B$4/(Sheet1!B$5+AD3546))-Sheet1!B$8*Sheet1!B$7+Sheet1!B$9*Sheet1!B$7-0.5*Sheet1!B$6*Sheet1!B$6*Sheet1!B$7)/(Sheet1!B$6*SQRT(Sheet1!B$7))))*400+100*AE3546-400*Sheet1!$B$13</f>
        <v>493.69643031359101</v>
      </c>
    </row>
    <row r="3547" spans="22:32" x14ac:dyDescent="0.25">
      <c r="V3547" s="7" t="e">
        <f t="shared" si="489"/>
        <v>#VALUE!</v>
      </c>
      <c r="X3547" s="4">
        <f t="shared" ca="1" si="490"/>
        <v>-0.50962984559106583</v>
      </c>
      <c r="Y3547" s="4">
        <f t="shared" ca="1" si="490"/>
        <v>0.56567542877135135</v>
      </c>
      <c r="Z3547" s="4">
        <f t="shared" ca="1" si="491"/>
        <v>-0.8632385686510341</v>
      </c>
      <c r="AA3547" s="4">
        <f t="shared" ca="1" si="492"/>
        <v>0.20731718771919991</v>
      </c>
      <c r="AB3547" s="4">
        <f ca="1">Sheet1!AC3547</f>
        <v>0.90015312038728656</v>
      </c>
      <c r="AC3547" s="7">
        <f t="shared" ca="1" si="493"/>
        <v>0.75678210857794792</v>
      </c>
      <c r="AD3547" s="4">
        <f t="shared" ca="1" si="494"/>
        <v>-0.65328350418953929</v>
      </c>
      <c r="AE3547" s="4">
        <f t="shared" ca="1" si="495"/>
        <v>0.15689393846658636</v>
      </c>
      <c r="AF3547" s="21">
        <f ca="1">(Sheet1!B$4*EXP(-Sheet1!B$8*Sheet1!B$7)*NORMSDIST((LN(Sheet1!B$4/(Sheet1!B$5+AD3547))-Sheet1!B$8*Sheet1!B$7+Sheet1!B$9*Sheet1!B$7+0.5*Sheet1!B$6*Sheet1!B$6*Sheet1!B$7)/(Sheet1!B$6*SQRT(Sheet1!B$7)))-(Sheet1!B$5+AD3547)*EXP(-Sheet1!B$9*Sheet1!B$7)*NORMSDIST((LN(Sheet1!B$4/(Sheet1!B$5+AD3547))-Sheet1!B$8*Sheet1!B$7+Sheet1!B$9*Sheet1!B$7-0.5*Sheet1!B$6*Sheet1!B$6*Sheet1!B$7)/(Sheet1!B$6*SQRT(Sheet1!B$7))))*400+100*AE3547-400*Sheet1!$B$13</f>
        <v>121.48560266422146</v>
      </c>
    </row>
    <row r="3548" spans="22:32" x14ac:dyDescent="0.25">
      <c r="V3548" s="7" t="e">
        <f t="shared" si="489"/>
        <v>#VALUE!</v>
      </c>
      <c r="X3548" s="4">
        <f t="shared" ca="1" si="490"/>
        <v>-0.58452622271767329</v>
      </c>
      <c r="Y3548" s="4">
        <f t="shared" ca="1" si="490"/>
        <v>0.32432959146661455</v>
      </c>
      <c r="Z3548" s="4">
        <f t="shared" ca="1" si="491"/>
        <v>-0.99010209900988888</v>
      </c>
      <c r="AA3548" s="4">
        <f t="shared" ca="1" si="492"/>
        <v>-0.21747167924365324</v>
      </c>
      <c r="AB3548" s="4">
        <f ca="1">Sheet1!AC3548</f>
        <v>0.50626140838358813</v>
      </c>
      <c r="AC3548" s="7">
        <f t="shared" ca="1" si="493"/>
        <v>1.0498281797718374</v>
      </c>
      <c r="AD3548" s="4">
        <f t="shared" ca="1" si="494"/>
        <v>-1.0394370843918272</v>
      </c>
      <c r="AE3548" s="4">
        <f t="shared" ca="1" si="495"/>
        <v>-0.22830789717228936</v>
      </c>
      <c r="AF3548" s="21">
        <f ca="1">(Sheet1!B$4*EXP(-Sheet1!B$8*Sheet1!B$7)*NORMSDIST((LN(Sheet1!B$4/(Sheet1!B$5+AD3548))-Sheet1!B$8*Sheet1!B$7+Sheet1!B$9*Sheet1!B$7+0.5*Sheet1!B$6*Sheet1!B$6*Sheet1!B$7)/(Sheet1!B$6*SQRT(Sheet1!B$7)))-(Sheet1!B$5+AD3548)*EXP(-Sheet1!B$9*Sheet1!B$7)*NORMSDIST((LN(Sheet1!B$4/(Sheet1!B$5+AD3548))-Sheet1!B$8*Sheet1!B$7+Sheet1!B$9*Sheet1!B$7-0.5*Sheet1!B$6*Sheet1!B$6*Sheet1!B$7)/(Sheet1!B$6*SQRT(Sheet1!B$7))))*400+100*AE3548-400*Sheet1!$B$13</f>
        <v>146.54833126739777</v>
      </c>
    </row>
    <row r="3549" spans="22:32" x14ac:dyDescent="0.25">
      <c r="V3549" s="7" t="e">
        <f t="shared" si="489"/>
        <v>#VALUE!</v>
      </c>
      <c r="X3549" s="4">
        <f t="shared" ca="1" si="490"/>
        <v>-0.51561705117689383</v>
      </c>
      <c r="Y3549" s="4">
        <f t="shared" ca="1" si="490"/>
        <v>1.268120168349629</v>
      </c>
      <c r="Z3549" s="4">
        <f t="shared" ca="1" si="491"/>
        <v>-0.87338002097146361</v>
      </c>
      <c r="AA3549" s="4">
        <f t="shared" ca="1" si="492"/>
        <v>1.1859866234929033</v>
      </c>
      <c r="AB3549" s="4">
        <f ca="1">Sheet1!AC3549</f>
        <v>0.90271030159312404</v>
      </c>
      <c r="AC3549" s="7">
        <f t="shared" ca="1" si="493"/>
        <v>0.7542178035404159</v>
      </c>
      <c r="AD3549" s="4">
        <f t="shared" ca="1" si="494"/>
        <v>-0.65871876107317962</v>
      </c>
      <c r="AE3549" s="4">
        <f t="shared" ca="1" si="495"/>
        <v>0.89449222619913171</v>
      </c>
      <c r="AF3549" s="21">
        <f ca="1">(Sheet1!B$4*EXP(-Sheet1!B$8*Sheet1!B$7)*NORMSDIST((LN(Sheet1!B$4/(Sheet1!B$5+AD3549))-Sheet1!B$8*Sheet1!B$7+Sheet1!B$9*Sheet1!B$7+0.5*Sheet1!B$6*Sheet1!B$6*Sheet1!B$7)/(Sheet1!B$6*SQRT(Sheet1!B$7)))-(Sheet1!B$5+AD3549)*EXP(-Sheet1!B$9*Sheet1!B$7)*NORMSDIST((LN(Sheet1!B$4/(Sheet1!B$5+AD3549))-Sheet1!B$8*Sheet1!B$7+Sheet1!B$9*Sheet1!B$7-0.5*Sheet1!B$6*Sheet1!B$6*Sheet1!B$7)/(Sheet1!B$6*SQRT(Sheet1!B$7))))*400+100*AE3549-400*Sheet1!$B$13</f>
        <v>196.13496767438755</v>
      </c>
    </row>
    <row r="3550" spans="22:32" x14ac:dyDescent="0.25">
      <c r="V3550" s="7" t="e">
        <f t="shared" si="489"/>
        <v>#VALUE!</v>
      </c>
      <c r="X3550" s="4">
        <f t="shared" ca="1" si="490"/>
        <v>-0.87123124801775831</v>
      </c>
      <c r="Y3550" s="4">
        <f t="shared" ca="1" si="490"/>
        <v>-0.71775104790707289</v>
      </c>
      <c r="Z3550" s="4">
        <f t="shared" ca="1" si="491"/>
        <v>-1.475738562035442</v>
      </c>
      <c r="AA3550" s="4">
        <f t="shared" ca="1" si="492"/>
        <v>-2.0094170271513248</v>
      </c>
      <c r="AB3550" s="4">
        <f ca="1">Sheet1!AC3550</f>
        <v>0.86643948155915107</v>
      </c>
      <c r="AC3550" s="7">
        <f t="shared" ca="1" si="493"/>
        <v>0.78801645369601658</v>
      </c>
      <c r="AD3550" s="4">
        <f t="shared" ca="1" si="494"/>
        <v>-1.1629062682376279</v>
      </c>
      <c r="AE3550" s="4">
        <f t="shared" ca="1" si="495"/>
        <v>-1.5834536797321792</v>
      </c>
      <c r="AF3550" s="21">
        <f ca="1">(Sheet1!B$4*EXP(-Sheet1!B$8*Sheet1!B$7)*NORMSDIST((LN(Sheet1!B$4/(Sheet1!B$5+AD3550))-Sheet1!B$8*Sheet1!B$7+Sheet1!B$9*Sheet1!B$7+0.5*Sheet1!B$6*Sheet1!B$6*Sheet1!B$7)/(Sheet1!B$6*SQRT(Sheet1!B$7)))-(Sheet1!B$5+AD3550)*EXP(-Sheet1!B$9*Sheet1!B$7)*NORMSDIST((LN(Sheet1!B$4/(Sheet1!B$5+AD3550))-Sheet1!B$8*Sheet1!B$7+Sheet1!B$9*Sheet1!B$7-0.5*Sheet1!B$6*Sheet1!B$6*Sheet1!B$7)/(Sheet1!B$6*SQRT(Sheet1!B$7))))*400+100*AE3550-400*Sheet1!$B$13</f>
        <v>31.528977344174109</v>
      </c>
    </row>
    <row r="3551" spans="22:32" x14ac:dyDescent="0.25">
      <c r="V3551" s="7" t="e">
        <f t="shared" si="489"/>
        <v>#VALUE!</v>
      </c>
      <c r="X3551" s="4">
        <f t="shared" ca="1" si="490"/>
        <v>0.4888262180007179</v>
      </c>
      <c r="Y3551" s="4">
        <f t="shared" ca="1" si="490"/>
        <v>-8.7263802933705892E-2</v>
      </c>
      <c r="Z3551" s="4">
        <f t="shared" ca="1" si="491"/>
        <v>0.82800026018224149</v>
      </c>
      <c r="AA3551" s="4">
        <f t="shared" ca="1" si="492"/>
        <v>0.43997802899706767</v>
      </c>
      <c r="AB3551" s="4">
        <f ca="1">Sheet1!AC3551</f>
        <v>0.48436368783055128</v>
      </c>
      <c r="AC3551" s="7">
        <f t="shared" ca="1" si="493"/>
        <v>1.0667282118168411</v>
      </c>
      <c r="AD3551" s="4">
        <f t="shared" ca="1" si="494"/>
        <v>0.88325123692808161</v>
      </c>
      <c r="AE3551" s="4">
        <f t="shared" ca="1" si="495"/>
        <v>0.46933697611074027</v>
      </c>
      <c r="AF3551" s="21">
        <f ca="1">(Sheet1!B$4*EXP(-Sheet1!B$8*Sheet1!B$7)*NORMSDIST((LN(Sheet1!B$4/(Sheet1!B$5+AD3551))-Sheet1!B$8*Sheet1!B$7+Sheet1!B$9*Sheet1!B$7+0.5*Sheet1!B$6*Sheet1!B$6*Sheet1!B$7)/(Sheet1!B$6*SQRT(Sheet1!B$7)))-(Sheet1!B$5+AD3551)*EXP(-Sheet1!B$9*Sheet1!B$7)*NORMSDIST((LN(Sheet1!B$4/(Sheet1!B$5+AD3551))-Sheet1!B$8*Sheet1!B$7+Sheet1!B$9*Sheet1!B$7-0.5*Sheet1!B$6*Sheet1!B$6*Sheet1!B$7)/(Sheet1!B$6*SQRT(Sheet1!B$7))))*400+100*AE3551-400*Sheet1!$B$13</f>
        <v>-92.600532976773138</v>
      </c>
    </row>
    <row r="3552" spans="22:32" x14ac:dyDescent="0.25">
      <c r="V3552" s="7" t="e">
        <f t="shared" si="489"/>
        <v>#VALUE!</v>
      </c>
      <c r="X3552" s="4">
        <f t="shared" ca="1" si="490"/>
        <v>0.88381763290240167</v>
      </c>
      <c r="Y3552" s="4">
        <f t="shared" ca="1" si="490"/>
        <v>-0.69048490966682119</v>
      </c>
      <c r="Z3552" s="4">
        <f t="shared" ca="1" si="491"/>
        <v>1.4970580608173654</v>
      </c>
      <c r="AA3552" s="4">
        <f t="shared" ca="1" si="492"/>
        <v>4.8087011507207997E-2</v>
      </c>
      <c r="AB3552" s="4">
        <f ca="1">Sheet1!AC3552</f>
        <v>0.86592965788950216</v>
      </c>
      <c r="AC3552" s="7">
        <f t="shared" ca="1" si="493"/>
        <v>0.78845903207448065</v>
      </c>
      <c r="AD3552" s="4">
        <f t="shared" ca="1" si="494"/>
        <v>1.180368949591359</v>
      </c>
      <c r="AE3552" s="4">
        <f t="shared" ca="1" si="495"/>
        <v>3.7914638548327627E-2</v>
      </c>
      <c r="AF3552" s="21">
        <f ca="1">(Sheet1!B$4*EXP(-Sheet1!B$8*Sheet1!B$7)*NORMSDIST((LN(Sheet1!B$4/(Sheet1!B$5+AD3552))-Sheet1!B$8*Sheet1!B$7+Sheet1!B$9*Sheet1!B$7+0.5*Sheet1!B$6*Sheet1!B$6*Sheet1!B$7)/(Sheet1!B$6*SQRT(Sheet1!B$7)))-(Sheet1!B$5+AD3552)*EXP(-Sheet1!B$9*Sheet1!B$7)*NORMSDIST((LN(Sheet1!B$4/(Sheet1!B$5+AD3552))-Sheet1!B$8*Sheet1!B$7+Sheet1!B$9*Sheet1!B$7-0.5*Sheet1!B$6*Sheet1!B$6*Sheet1!B$7)/(Sheet1!B$6*SQRT(Sheet1!B$7))))*400+100*AE3552-400*Sheet1!$B$13</f>
        <v>-181.78448235847236</v>
      </c>
    </row>
    <row r="3553" spans="22:32" x14ac:dyDescent="0.25">
      <c r="V3553" s="7" t="e">
        <f t="shared" si="489"/>
        <v>#VALUE!</v>
      </c>
      <c r="X3553" s="4">
        <f t="shared" ca="1" si="490"/>
        <v>-0.87313644199323148</v>
      </c>
      <c r="Y3553" s="4">
        <f t="shared" ca="1" si="490"/>
        <v>-1.5513948548353129</v>
      </c>
      <c r="Z3553" s="4">
        <f t="shared" ca="1" si="491"/>
        <v>-1.4789656825320499</v>
      </c>
      <c r="AA3553" s="4">
        <f t="shared" ca="1" si="492"/>
        <v>-3.1812444752149385</v>
      </c>
      <c r="AB3553" s="4">
        <f ca="1">Sheet1!AC3553</f>
        <v>0.46694550401682888</v>
      </c>
      <c r="AC3553" s="7">
        <f t="shared" ca="1" si="493"/>
        <v>1.0805186750565197</v>
      </c>
      <c r="AD3553" s="4">
        <f t="shared" ca="1" si="494"/>
        <v>-1.5980500397435917</v>
      </c>
      <c r="AE3553" s="4">
        <f t="shared" ca="1" si="495"/>
        <v>-3.4373940653901185</v>
      </c>
      <c r="AF3553" s="21">
        <f ca="1">(Sheet1!B$4*EXP(-Sheet1!B$8*Sheet1!B$7)*NORMSDIST((LN(Sheet1!B$4/(Sheet1!B$5+AD3553))-Sheet1!B$8*Sheet1!B$7+Sheet1!B$9*Sheet1!B$7+0.5*Sheet1!B$6*Sheet1!B$6*Sheet1!B$7)/(Sheet1!B$6*SQRT(Sheet1!B$7)))-(Sheet1!B$5+AD3553)*EXP(-Sheet1!B$9*Sheet1!B$7)*NORMSDIST((LN(Sheet1!B$4/(Sheet1!B$5+AD3553))-Sheet1!B$8*Sheet1!B$7+Sheet1!B$9*Sheet1!B$7-0.5*Sheet1!B$6*Sheet1!B$6*Sheet1!B$7)/(Sheet1!B$6*SQRT(Sheet1!B$7))))*400+100*AE3553-400*Sheet1!$B$13</f>
        <v>-80.992460903259598</v>
      </c>
    </row>
    <row r="3554" spans="22:32" x14ac:dyDescent="0.25">
      <c r="V3554" s="7" t="e">
        <f t="shared" si="489"/>
        <v>#VALUE!</v>
      </c>
      <c r="X3554" s="4">
        <f t="shared" ca="1" si="490"/>
        <v>-0.45257397391457826</v>
      </c>
      <c r="Y3554" s="4">
        <f t="shared" ca="1" si="490"/>
        <v>0.71612648124269085</v>
      </c>
      <c r="Z3554" s="4">
        <f t="shared" ca="1" si="491"/>
        <v>-0.76659425037719942</v>
      </c>
      <c r="AA3554" s="4">
        <f t="shared" ca="1" si="492"/>
        <v>0.48405089218430847</v>
      </c>
      <c r="AB3554" s="4">
        <f ca="1">Sheet1!AC3554</f>
        <v>0.97299240660233499</v>
      </c>
      <c r="AC3554" s="7">
        <f t="shared" ca="1" si="493"/>
        <v>0.65720446810621735</v>
      </c>
      <c r="AD3554" s="4">
        <f t="shared" ca="1" si="494"/>
        <v>-0.5038091665724318</v>
      </c>
      <c r="AE3554" s="4">
        <f t="shared" ca="1" si="495"/>
        <v>0.31812040913432843</v>
      </c>
      <c r="AF3554" s="21">
        <f ca="1">(Sheet1!B$4*EXP(-Sheet1!B$8*Sheet1!B$7)*NORMSDIST((LN(Sheet1!B$4/(Sheet1!B$5+AD3554))-Sheet1!B$8*Sheet1!B$7+Sheet1!B$9*Sheet1!B$7+0.5*Sheet1!B$6*Sheet1!B$6*Sheet1!B$7)/(Sheet1!B$6*SQRT(Sheet1!B$7)))-(Sheet1!B$5+AD3554)*EXP(-Sheet1!B$9*Sheet1!B$7)*NORMSDIST((LN(Sheet1!B$4/(Sheet1!B$5+AD3554))-Sheet1!B$8*Sheet1!B$7+Sheet1!B$9*Sheet1!B$7-0.5*Sheet1!B$6*Sheet1!B$6*Sheet1!B$7)/(Sheet1!B$6*SQRT(Sheet1!B$7))))*400+100*AE3554-400*Sheet1!$B$13</f>
        <v>113.2056700111284</v>
      </c>
    </row>
    <row r="3555" spans="22:32" x14ac:dyDescent="0.25">
      <c r="V3555" s="7" t="e">
        <f t="shared" si="489"/>
        <v>#VALUE!</v>
      </c>
      <c r="X3555" s="4">
        <f t="shared" ca="1" si="490"/>
        <v>0.30449684688432077</v>
      </c>
      <c r="Y3555" s="4">
        <f t="shared" ca="1" si="490"/>
        <v>0.43482349655926811</v>
      </c>
      <c r="Z3555" s="4">
        <f t="shared" ca="1" si="491"/>
        <v>0.51577321174806434</v>
      </c>
      <c r="AA3555" s="4">
        <f t="shared" ca="1" si="492"/>
        <v>0.96040954693239011</v>
      </c>
      <c r="AB3555" s="4">
        <f ca="1">Sheet1!AC3555</f>
        <v>0.98080596585737301</v>
      </c>
      <c r="AC3555" s="7">
        <f t="shared" ca="1" si="493"/>
        <v>0.63804626664836295</v>
      </c>
      <c r="AD3555" s="4">
        <f t="shared" ca="1" si="494"/>
        <v>0.32908717219308803</v>
      </c>
      <c r="AE3555" s="4">
        <f t="shared" ca="1" si="495"/>
        <v>0.61278572587365721</v>
      </c>
      <c r="AF3555" s="21">
        <f ca="1">(Sheet1!B$4*EXP(-Sheet1!B$8*Sheet1!B$7)*NORMSDIST((LN(Sheet1!B$4/(Sheet1!B$5+AD3555))-Sheet1!B$8*Sheet1!B$7+Sheet1!B$9*Sheet1!B$7+0.5*Sheet1!B$6*Sheet1!B$6*Sheet1!B$7)/(Sheet1!B$6*SQRT(Sheet1!B$7)))-(Sheet1!B$5+AD3555)*EXP(-Sheet1!B$9*Sheet1!B$7)*NORMSDIST((LN(Sheet1!B$4/(Sheet1!B$5+AD3555))-Sheet1!B$8*Sheet1!B$7+Sheet1!B$9*Sheet1!B$7-0.5*Sheet1!B$6*Sheet1!B$6*Sheet1!B$7)/(Sheet1!B$6*SQRT(Sheet1!B$7))))*400+100*AE3555-400*Sheet1!$B$13</f>
        <v>8.8217129359090904</v>
      </c>
    </row>
    <row r="3556" spans="22:32" x14ac:dyDescent="0.25">
      <c r="V3556" s="7" t="e">
        <f t="shared" si="489"/>
        <v>#VALUE!</v>
      </c>
      <c r="X3556" s="4">
        <f t="shared" ca="1" si="490"/>
        <v>0.28158960267649624</v>
      </c>
      <c r="Y3556" s="4">
        <f t="shared" ca="1" si="490"/>
        <v>-1.2505914452962084</v>
      </c>
      <c r="Z3556" s="4">
        <f t="shared" ca="1" si="491"/>
        <v>0.4769716837905173</v>
      </c>
      <c r="AA3556" s="4">
        <f t="shared" ca="1" si="492"/>
        <v>-1.4306503505791375</v>
      </c>
      <c r="AB3556" s="4">
        <f ca="1">Sheet1!AC3556</f>
        <v>0.47715363068770722</v>
      </c>
      <c r="AC3556" s="7">
        <f t="shared" ca="1" si="493"/>
        <v>1.0723968463146691</v>
      </c>
      <c r="AD3556" s="4">
        <f t="shared" ca="1" si="494"/>
        <v>0.5115029294783483</v>
      </c>
      <c r="AE3556" s="4">
        <f t="shared" ca="1" si="495"/>
        <v>-1.5342249241400427</v>
      </c>
      <c r="AF3556" s="21">
        <f ca="1">(Sheet1!B$4*EXP(-Sheet1!B$8*Sheet1!B$7)*NORMSDIST((LN(Sheet1!B$4/(Sheet1!B$5+AD3556))-Sheet1!B$8*Sheet1!B$7+Sheet1!B$9*Sheet1!B$7+0.5*Sheet1!B$6*Sheet1!B$6*Sheet1!B$7)/(Sheet1!B$6*SQRT(Sheet1!B$7)))-(Sheet1!B$5+AD3556)*EXP(-Sheet1!B$9*Sheet1!B$7)*NORMSDIST((LN(Sheet1!B$4/(Sheet1!B$5+AD3556))-Sheet1!B$8*Sheet1!B$7+Sheet1!B$9*Sheet1!B$7-0.5*Sheet1!B$6*Sheet1!B$6*Sheet1!B$7)/(Sheet1!B$6*SQRT(Sheet1!B$7))))*400+100*AE3556-400*Sheet1!$B$13</f>
        <v>-234.71650870474832</v>
      </c>
    </row>
    <row r="3557" spans="22:32" x14ac:dyDescent="0.25">
      <c r="V3557" s="7" t="e">
        <f t="shared" si="489"/>
        <v>#VALUE!</v>
      </c>
      <c r="X3557" s="4">
        <f t="shared" ca="1" si="490"/>
        <v>0.18967393745310543</v>
      </c>
      <c r="Y3557" s="4">
        <f t="shared" ca="1" si="490"/>
        <v>1.856024477426129</v>
      </c>
      <c r="Z3557" s="4">
        <f t="shared" ca="1" si="491"/>
        <v>0.32127996367152889</v>
      </c>
      <c r="AA3557" s="4">
        <f t="shared" ca="1" si="492"/>
        <v>2.8223031088001069</v>
      </c>
      <c r="AB3557" s="4">
        <f ca="1">Sheet1!AC3557</f>
        <v>0.73030316403443907</v>
      </c>
      <c r="AC3557" s="7">
        <f t="shared" ca="1" si="493"/>
        <v>0.89123033112334227</v>
      </c>
      <c r="AD3557" s="4">
        <f t="shared" ca="1" si="494"/>
        <v>0.28633444840627209</v>
      </c>
      <c r="AE3557" s="4">
        <f t="shared" ca="1" si="495"/>
        <v>2.5153221341863574</v>
      </c>
      <c r="AF3557" s="21">
        <f ca="1">(Sheet1!B$4*EXP(-Sheet1!B$8*Sheet1!B$7)*NORMSDIST((LN(Sheet1!B$4/(Sheet1!B$5+AD3557))-Sheet1!B$8*Sheet1!B$7+Sheet1!B$9*Sheet1!B$7+0.5*Sheet1!B$6*Sheet1!B$6*Sheet1!B$7)/(Sheet1!B$6*SQRT(Sheet1!B$7)))-(Sheet1!B$5+AD3557)*EXP(-Sheet1!B$9*Sheet1!B$7)*NORMSDIST((LN(Sheet1!B$4/(Sheet1!B$5+AD3557))-Sheet1!B$8*Sheet1!B$7+Sheet1!B$9*Sheet1!B$7-0.5*Sheet1!B$6*Sheet1!B$6*Sheet1!B$7)/(Sheet1!B$6*SQRT(Sheet1!B$7))))*400+100*AE3557-400*Sheet1!$B$13</f>
        <v>205.85864309840872</v>
      </c>
    </row>
    <row r="3558" spans="22:32" x14ac:dyDescent="0.25">
      <c r="V3558" s="7" t="e">
        <f t="shared" si="489"/>
        <v>#VALUE!</v>
      </c>
      <c r="X3558" s="4">
        <f t="shared" ca="1" si="490"/>
        <v>2.0210274029388686</v>
      </c>
      <c r="Y3558" s="4">
        <f t="shared" ca="1" si="490"/>
        <v>-0.43747608223554607</v>
      </c>
      <c r="Z3558" s="4">
        <f t="shared" ca="1" si="491"/>
        <v>3.4233254147312646</v>
      </c>
      <c r="AA3558" s="4">
        <f t="shared" ca="1" si="492"/>
        <v>1.7114703136020268</v>
      </c>
      <c r="AB3558" s="4">
        <f ca="1">Sheet1!AC3558</f>
        <v>0.75740839979314822</v>
      </c>
      <c r="AC3558" s="7">
        <f t="shared" ca="1" si="493"/>
        <v>0.87212100239556267</v>
      </c>
      <c r="AD3558" s="4">
        <f t="shared" ca="1" si="494"/>
        <v>2.9855539922216359</v>
      </c>
      <c r="AE3558" s="4">
        <f t="shared" ca="1" si="495"/>
        <v>1.4926092054688476</v>
      </c>
      <c r="AF3558" s="21">
        <f ca="1">(Sheet1!B$4*EXP(-Sheet1!B$8*Sheet1!B$7)*NORMSDIST((LN(Sheet1!B$4/(Sheet1!B$5+AD3558))-Sheet1!B$8*Sheet1!B$7+Sheet1!B$9*Sheet1!B$7+0.5*Sheet1!B$6*Sheet1!B$6*Sheet1!B$7)/(Sheet1!B$6*SQRT(Sheet1!B$7)))-(Sheet1!B$5+AD3558)*EXP(-Sheet1!B$9*Sheet1!B$7)*NORMSDIST((LN(Sheet1!B$4/(Sheet1!B$5+AD3558))-Sheet1!B$8*Sheet1!B$7+Sheet1!B$9*Sheet1!B$7-0.5*Sheet1!B$6*Sheet1!B$6*Sheet1!B$7)/(Sheet1!B$6*SQRT(Sheet1!B$7))))*400+100*AE3558-400*Sheet1!$B$13</f>
        <v>-306.51750809980194</v>
      </c>
    </row>
    <row r="3559" spans="22:32" x14ac:dyDescent="0.25">
      <c r="V3559" s="7" t="e">
        <f t="shared" si="489"/>
        <v>#VALUE!</v>
      </c>
      <c r="X3559" s="4">
        <f t="shared" ca="1" si="490"/>
        <v>-0.71708580158452706</v>
      </c>
      <c r="Y3559" s="4">
        <f t="shared" ca="1" si="490"/>
        <v>-0.868833066955499</v>
      </c>
      <c r="Z3559" s="4">
        <f t="shared" ca="1" si="491"/>
        <v>-1.214638676119675</v>
      </c>
      <c r="AA3559" s="4">
        <f t="shared" ca="1" si="492"/>
        <v>-2.0440410855316307</v>
      </c>
      <c r="AB3559" s="4">
        <f ca="1">Sheet1!AC3559</f>
        <v>0.17380580739070473</v>
      </c>
      <c r="AC3559" s="7">
        <f t="shared" ca="1" si="493"/>
        <v>1.4223018125067493</v>
      </c>
      <c r="AD3559" s="4">
        <f t="shared" ca="1" si="494"/>
        <v>-1.7275827905858121</v>
      </c>
      <c r="AE3559" s="4">
        <f t="shared" ca="1" si="495"/>
        <v>-2.9072433407899014</v>
      </c>
      <c r="AF3559" s="21">
        <f ca="1">(Sheet1!B$4*EXP(-Sheet1!B$8*Sheet1!B$7)*NORMSDIST((LN(Sheet1!B$4/(Sheet1!B$5+AD3559))-Sheet1!B$8*Sheet1!B$7+Sheet1!B$9*Sheet1!B$7+0.5*Sheet1!B$6*Sheet1!B$6*Sheet1!B$7)/(Sheet1!B$6*SQRT(Sheet1!B$7)))-(Sheet1!B$5+AD3559)*EXP(-Sheet1!B$9*Sheet1!B$7)*NORMSDIST((LN(Sheet1!B$4/(Sheet1!B$5+AD3559))-Sheet1!B$8*Sheet1!B$7+Sheet1!B$9*Sheet1!B$7-0.5*Sheet1!B$6*Sheet1!B$6*Sheet1!B$7)/(Sheet1!B$6*SQRT(Sheet1!B$7))))*400+100*AE3559-400*Sheet1!$B$13</f>
        <v>-6.0912520382398725</v>
      </c>
    </row>
    <row r="3560" spans="22:32" x14ac:dyDescent="0.25">
      <c r="V3560" s="7" t="e">
        <f t="shared" si="489"/>
        <v>#VALUE!</v>
      </c>
      <c r="X3560" s="4">
        <f t="shared" ca="1" si="490"/>
        <v>7.8683465714590365E-5</v>
      </c>
      <c r="Y3560" s="4">
        <f t="shared" ca="1" si="490"/>
        <v>1.6688423971358948</v>
      </c>
      <c r="Z3560" s="4">
        <f t="shared" ca="1" si="491"/>
        <v>1.332783056321779E-4</v>
      </c>
      <c r="AA3560" s="4">
        <f t="shared" ca="1" si="492"/>
        <v>2.3415428551281083</v>
      </c>
      <c r="AB3560" s="4">
        <f ca="1">Sheet1!AC3560</f>
        <v>0.55280398971900324</v>
      </c>
      <c r="AC3560" s="7">
        <f t="shared" ca="1" si="493"/>
        <v>1.0152404226820777</v>
      </c>
      <c r="AD3560" s="4">
        <f t="shared" ca="1" si="494"/>
        <v>1.3530952334436344E-4</v>
      </c>
      <c r="AE3560" s="4">
        <f t="shared" ca="1" si="495"/>
        <v>2.3772289579684598</v>
      </c>
      <c r="AF3560" s="21">
        <f ca="1">(Sheet1!B$4*EXP(-Sheet1!B$8*Sheet1!B$7)*NORMSDIST((LN(Sheet1!B$4/(Sheet1!B$5+AD3560))-Sheet1!B$8*Sheet1!B$7+Sheet1!B$9*Sheet1!B$7+0.5*Sheet1!B$6*Sheet1!B$6*Sheet1!B$7)/(Sheet1!B$6*SQRT(Sheet1!B$7)))-(Sheet1!B$5+AD3560)*EXP(-Sheet1!B$9*Sheet1!B$7)*NORMSDIST((LN(Sheet1!B$4/(Sheet1!B$5+AD3560))-Sheet1!B$8*Sheet1!B$7+Sheet1!B$9*Sheet1!B$7-0.5*Sheet1!B$6*Sheet1!B$6*Sheet1!B$7)/(Sheet1!B$6*SQRT(Sheet1!B$7))))*400+100*AE3560-400*Sheet1!$B$13</f>
        <v>237.70121244106031</v>
      </c>
    </row>
    <row r="3561" spans="22:32" x14ac:dyDescent="0.25">
      <c r="V3561" s="7" t="e">
        <f t="shared" si="489"/>
        <v>#VALUE!</v>
      </c>
      <c r="X3561" s="4">
        <f t="shared" ca="1" si="490"/>
        <v>-0.1141168695764089</v>
      </c>
      <c r="Y3561" s="4">
        <f t="shared" ca="1" si="490"/>
        <v>1.4371223922065051</v>
      </c>
      <c r="Z3561" s="4">
        <f t="shared" ca="1" si="491"/>
        <v>-0.19329731962190033</v>
      </c>
      <c r="AA3561" s="4">
        <f t="shared" ca="1" si="492"/>
        <v>1.8850442608072304</v>
      </c>
      <c r="AB3561" s="4">
        <f ca="1">Sheet1!AC3561</f>
        <v>0.46543637967194029</v>
      </c>
      <c r="AC3561" s="7">
        <f t="shared" ca="1" si="493"/>
        <v>1.0817293200107747</v>
      </c>
      <c r="AD3561" s="4">
        <f t="shared" ca="1" si="494"/>
        <v>-0.20909537811450363</v>
      </c>
      <c r="AE3561" s="4">
        <f t="shared" ca="1" si="495"/>
        <v>2.039107646433219</v>
      </c>
      <c r="AF3561" s="21">
        <f ca="1">(Sheet1!B$4*EXP(-Sheet1!B$8*Sheet1!B$7)*NORMSDIST((LN(Sheet1!B$4/(Sheet1!B$5+AD3561))-Sheet1!B$8*Sheet1!B$7+Sheet1!B$9*Sheet1!B$7+0.5*Sheet1!B$6*Sheet1!B$6*Sheet1!B$7)/(Sheet1!B$6*SQRT(Sheet1!B$7)))-(Sheet1!B$5+AD3561)*EXP(-Sheet1!B$9*Sheet1!B$7)*NORMSDIST((LN(Sheet1!B$4/(Sheet1!B$5+AD3561))-Sheet1!B$8*Sheet1!B$7+Sheet1!B$9*Sheet1!B$7-0.5*Sheet1!B$6*Sheet1!B$6*Sheet1!B$7)/(Sheet1!B$6*SQRT(Sheet1!B$7))))*400+100*AE3561-400*Sheet1!$B$13</f>
        <v>237.53154201113193</v>
      </c>
    </row>
    <row r="3562" spans="22:32" x14ac:dyDescent="0.25">
      <c r="V3562" s="7" t="e">
        <f t="shared" si="489"/>
        <v>#VALUE!</v>
      </c>
      <c r="X3562" s="4">
        <f t="shared" ca="1" si="490"/>
        <v>5.4496545624479455E-2</v>
      </c>
      <c r="Y3562" s="4">
        <f t="shared" ca="1" si="490"/>
        <v>-4.0305489451254603E-2</v>
      </c>
      <c r="Z3562" s="4">
        <f t="shared" ca="1" si="491"/>
        <v>9.2309193522095642E-2</v>
      </c>
      <c r="AA3562" s="4">
        <f t="shared" ca="1" si="492"/>
        <v>6.1500821656914539E-3</v>
      </c>
      <c r="AB3562" s="4">
        <f ca="1">Sheet1!AC3562</f>
        <v>0.20965276597286175</v>
      </c>
      <c r="AC3562" s="7">
        <f t="shared" ca="1" si="493"/>
        <v>1.3592449407854483</v>
      </c>
      <c r="AD3562" s="4">
        <f t="shared" ca="1" si="494"/>
        <v>0.12547080428289339</v>
      </c>
      <c r="AE3562" s="4">
        <f t="shared" ca="1" si="495"/>
        <v>8.3594680691309216E-3</v>
      </c>
      <c r="AF3562" s="21">
        <f ca="1">(Sheet1!B$4*EXP(-Sheet1!B$8*Sheet1!B$7)*NORMSDIST((LN(Sheet1!B$4/(Sheet1!B$5+AD3562))-Sheet1!B$8*Sheet1!B$7+Sheet1!B$9*Sheet1!B$7+0.5*Sheet1!B$6*Sheet1!B$6*Sheet1!B$7)/(Sheet1!B$6*SQRT(Sheet1!B$7)))-(Sheet1!B$5+AD3562)*EXP(-Sheet1!B$9*Sheet1!B$7)*NORMSDIST((LN(Sheet1!B$4/(Sheet1!B$5+AD3562))-Sheet1!B$8*Sheet1!B$7+Sheet1!B$9*Sheet1!B$7-0.5*Sheet1!B$6*Sheet1!B$6*Sheet1!B$7)/(Sheet1!B$6*SQRT(Sheet1!B$7))))*400+100*AE3562-400*Sheet1!$B$13</f>
        <v>-19.230124569463896</v>
      </c>
    </row>
    <row r="3563" spans="22:32" x14ac:dyDescent="0.25">
      <c r="V3563" s="7" t="e">
        <f t="shared" si="489"/>
        <v>#VALUE!</v>
      </c>
      <c r="X3563" s="4">
        <f t="shared" ca="1" si="490"/>
        <v>3.7497427527394211E-2</v>
      </c>
      <c r="Y3563" s="4">
        <f t="shared" ca="1" si="490"/>
        <v>-0.15915449762184469</v>
      </c>
      <c r="Z3563" s="4">
        <f t="shared" ca="1" si="491"/>
        <v>6.3515168797270927E-2</v>
      </c>
      <c r="AA3563" s="4">
        <f t="shared" ca="1" si="492"/>
        <v>-0.18015792142390818</v>
      </c>
      <c r="AB3563" s="4">
        <f ca="1">Sheet1!AC3563</f>
        <v>0.20542781980947866</v>
      </c>
      <c r="AC3563" s="7">
        <f t="shared" ca="1" si="493"/>
        <v>1.366094487963474</v>
      </c>
      <c r="AD3563" s="4">
        <f t="shared" ca="1" si="494"/>
        <v>8.6767721996021452E-2</v>
      </c>
      <c r="AE3563" s="4">
        <f t="shared" ca="1" si="495"/>
        <v>-0.24611274342015763</v>
      </c>
      <c r="AF3563" s="21">
        <f ca="1">(Sheet1!B$4*EXP(-Sheet1!B$8*Sheet1!B$7)*NORMSDIST((LN(Sheet1!B$4/(Sheet1!B$5+AD3563))-Sheet1!B$8*Sheet1!B$7+Sheet1!B$9*Sheet1!B$7+0.5*Sheet1!B$6*Sheet1!B$6*Sheet1!B$7)/(Sheet1!B$6*SQRT(Sheet1!B$7)))-(Sheet1!B$5+AD3563)*EXP(-Sheet1!B$9*Sheet1!B$7)*NORMSDIST((LN(Sheet1!B$4/(Sheet1!B$5+AD3563))-Sheet1!B$8*Sheet1!B$7+Sheet1!B$9*Sheet1!B$7-0.5*Sheet1!B$6*Sheet1!B$6*Sheet1!B$7)/(Sheet1!B$6*SQRT(Sheet1!B$7))))*400+100*AE3563-400*Sheet1!$B$13</f>
        <v>-38.496380125431642</v>
      </c>
    </row>
    <row r="3564" spans="22:32" x14ac:dyDescent="0.25">
      <c r="V3564" s="7" t="e">
        <f t="shared" si="489"/>
        <v>#VALUE!</v>
      </c>
      <c r="X3564" s="4">
        <f t="shared" ca="1" si="490"/>
        <v>0.60991331248650615</v>
      </c>
      <c r="Y3564" s="4">
        <f t="shared" ca="1" si="490"/>
        <v>0.15604841313032308</v>
      </c>
      <c r="Z3564" s="4">
        <f t="shared" ca="1" si="491"/>
        <v>1.0331041233690501</v>
      </c>
      <c r="AA3564" s="4">
        <f t="shared" ca="1" si="492"/>
        <v>0.92066993004861231</v>
      </c>
      <c r="AB3564" s="4">
        <f ca="1">Sheet1!AC3564</f>
        <v>0.31373290399856535</v>
      </c>
      <c r="AC3564" s="7">
        <f t="shared" ca="1" si="493"/>
        <v>1.2223847942790629</v>
      </c>
      <c r="AD3564" s="4">
        <f t="shared" ca="1" si="494"/>
        <v>1.2628507713133279</v>
      </c>
      <c r="AE3564" s="4">
        <f t="shared" ca="1" si="495"/>
        <v>1.1254129230413921</v>
      </c>
      <c r="AF3564" s="21">
        <f ca="1">(Sheet1!B$4*EXP(-Sheet1!B$8*Sheet1!B$7)*NORMSDIST((LN(Sheet1!B$4/(Sheet1!B$5+AD3564))-Sheet1!B$8*Sheet1!B$7+Sheet1!B$9*Sheet1!B$7+0.5*Sheet1!B$6*Sheet1!B$6*Sheet1!B$7)/(Sheet1!B$6*SQRT(Sheet1!B$7)))-(Sheet1!B$5+AD3564)*EXP(-Sheet1!B$9*Sheet1!B$7)*NORMSDIST((LN(Sheet1!B$4/(Sheet1!B$5+AD3564))-Sheet1!B$8*Sheet1!B$7+Sheet1!B$9*Sheet1!B$7-0.5*Sheet1!B$6*Sheet1!B$6*Sheet1!B$7)/(Sheet1!B$6*SQRT(Sheet1!B$7))))*400+100*AE3564-400*Sheet1!$B$13</f>
        <v>-85.736691022915238</v>
      </c>
    </row>
    <row r="3565" spans="22:32" x14ac:dyDescent="0.25">
      <c r="V3565" s="7" t="e">
        <f t="shared" si="489"/>
        <v>#VALUE!</v>
      </c>
      <c r="X3565" s="4">
        <f t="shared" ca="1" si="490"/>
        <v>1.2723319998665055</v>
      </c>
      <c r="Y3565" s="4">
        <f t="shared" ca="1" si="490"/>
        <v>6.4539258929644072E-2</v>
      </c>
      <c r="Z3565" s="4">
        <f t="shared" ca="1" si="491"/>
        <v>2.1551446876896261</v>
      </c>
      <c r="AA3565" s="4">
        <f t="shared" ca="1" si="492"/>
        <v>1.5544161099401181</v>
      </c>
      <c r="AB3565" s="4">
        <f ca="1">Sheet1!AC3565</f>
        <v>0.66500227051604432</v>
      </c>
      <c r="AC3565" s="7">
        <f t="shared" ca="1" si="493"/>
        <v>0.9364066461702627</v>
      </c>
      <c r="AD3565" s="4">
        <f t="shared" ca="1" si="494"/>
        <v>2.0180918090111009</v>
      </c>
      <c r="AE3565" s="4">
        <f t="shared" ca="1" si="495"/>
        <v>1.4555655762620523</v>
      </c>
      <c r="AF3565" s="21">
        <f ca="1">(Sheet1!B$4*EXP(-Sheet1!B$8*Sheet1!B$7)*NORMSDIST((LN(Sheet1!B$4/(Sheet1!B$5+AD3565))-Sheet1!B$8*Sheet1!B$7+Sheet1!B$9*Sheet1!B$7+0.5*Sheet1!B$6*Sheet1!B$6*Sheet1!B$7)/(Sheet1!B$6*SQRT(Sheet1!B$7)))-(Sheet1!B$5+AD3565)*EXP(-Sheet1!B$9*Sheet1!B$7)*NORMSDIST((LN(Sheet1!B$4/(Sheet1!B$5+AD3565))-Sheet1!B$8*Sheet1!B$7+Sheet1!B$9*Sheet1!B$7-0.5*Sheet1!B$6*Sheet1!B$6*Sheet1!B$7)/(Sheet1!B$6*SQRT(Sheet1!B$7))))*400+100*AE3565-400*Sheet1!$B$13</f>
        <v>-167.43240431623508</v>
      </c>
    </row>
    <row r="3566" spans="22:32" x14ac:dyDescent="0.25">
      <c r="V3566" s="7" t="e">
        <f t="shared" si="489"/>
        <v>#VALUE!</v>
      </c>
      <c r="X3566" s="4">
        <f t="shared" ca="1" si="490"/>
        <v>-0.7718023439634526</v>
      </c>
      <c r="Y3566" s="4">
        <f t="shared" ca="1" si="490"/>
        <v>0.54812803524705966</v>
      </c>
      <c r="Z3566" s="4">
        <f t="shared" ca="1" si="491"/>
        <v>-1.3073205120312594</v>
      </c>
      <c r="AA3566" s="4">
        <f t="shared" ca="1" si="492"/>
        <v>-0.11894164688446728</v>
      </c>
      <c r="AB3566" s="4">
        <f ca="1">Sheet1!AC3566</f>
        <v>0.67554733697797509</v>
      </c>
      <c r="AC3566" s="7">
        <f t="shared" ca="1" si="493"/>
        <v>0.92914091617130146</v>
      </c>
      <c r="AD3566" s="4">
        <f t="shared" ca="1" si="494"/>
        <v>-1.2146849782782594</v>
      </c>
      <c r="AE3566" s="4">
        <f t="shared" ca="1" si="495"/>
        <v>-0.11051355075715735</v>
      </c>
      <c r="AF3566" s="21">
        <f ca="1">(Sheet1!B$4*EXP(-Sheet1!B$8*Sheet1!B$7)*NORMSDIST((LN(Sheet1!B$4/(Sheet1!B$5+AD3566))-Sheet1!B$8*Sheet1!B$7+Sheet1!B$9*Sheet1!B$7+0.5*Sheet1!B$6*Sheet1!B$6*Sheet1!B$7)/(Sheet1!B$6*SQRT(Sheet1!B$7)))-(Sheet1!B$5+AD3566)*EXP(-Sheet1!B$9*Sheet1!B$7)*NORMSDIST((LN(Sheet1!B$4/(Sheet1!B$5+AD3566))-Sheet1!B$8*Sheet1!B$7+Sheet1!B$9*Sheet1!B$7-0.5*Sheet1!B$6*Sheet1!B$6*Sheet1!B$7)/(Sheet1!B$6*SQRT(Sheet1!B$7))))*400+100*AE3566-400*Sheet1!$B$13</f>
        <v>187.44186414264459</v>
      </c>
    </row>
    <row r="3567" spans="22:32" x14ac:dyDescent="0.25">
      <c r="V3567" s="7" t="e">
        <f t="shared" si="489"/>
        <v>#VALUE!</v>
      </c>
      <c r="X3567" s="4">
        <f t="shared" ca="1" si="490"/>
        <v>1.0106271115808887</v>
      </c>
      <c r="Y3567" s="4">
        <f t="shared" ca="1" si="490"/>
        <v>0.23956075285268569</v>
      </c>
      <c r="Z3567" s="4">
        <f t="shared" ca="1" si="491"/>
        <v>1.7118548075401596</v>
      </c>
      <c r="AA3567" s="4">
        <f t="shared" ca="1" si="492"/>
        <v>1.4988770940876548</v>
      </c>
      <c r="AB3567" s="4">
        <f ca="1">Sheet1!AC3567</f>
        <v>0.65661250885979905</v>
      </c>
      <c r="AC3567" s="7">
        <f t="shared" ca="1" si="493"/>
        <v>0.942190674519223</v>
      </c>
      <c r="AD3567" s="4">
        <f t="shared" ca="1" si="494"/>
        <v>1.6128936357952377</v>
      </c>
      <c r="AE3567" s="4">
        <f t="shared" ca="1" si="495"/>
        <v>1.4122280202998603</v>
      </c>
      <c r="AF3567" s="21">
        <f ca="1">(Sheet1!B$4*EXP(-Sheet1!B$8*Sheet1!B$7)*NORMSDIST((LN(Sheet1!B$4/(Sheet1!B$5+AD3567))-Sheet1!B$8*Sheet1!B$7+Sheet1!B$9*Sheet1!B$7+0.5*Sheet1!B$6*Sheet1!B$6*Sheet1!B$7)/(Sheet1!B$6*SQRT(Sheet1!B$7)))-(Sheet1!B$5+AD3567)*EXP(-Sheet1!B$9*Sheet1!B$7)*NORMSDIST((LN(Sheet1!B$4/(Sheet1!B$5+AD3567))-Sheet1!B$8*Sheet1!B$7+Sheet1!B$9*Sheet1!B$7-0.5*Sheet1!B$6*Sheet1!B$6*Sheet1!B$7)/(Sheet1!B$6*SQRT(Sheet1!B$7))))*400+100*AE3567-400*Sheet1!$B$13</f>
        <v>-110.57856760561481</v>
      </c>
    </row>
    <row r="3568" spans="22:32" x14ac:dyDescent="0.25">
      <c r="V3568" s="7" t="e">
        <f t="shared" si="489"/>
        <v>#VALUE!</v>
      </c>
      <c r="X3568" s="4">
        <f t="shared" ca="1" si="490"/>
        <v>-1.6493076789752381</v>
      </c>
      <c r="Y3568" s="4">
        <f t="shared" ca="1" si="490"/>
        <v>-0.89948346631547826</v>
      </c>
      <c r="Z3568" s="4">
        <f t="shared" ca="1" si="491"/>
        <v>-2.7936864616170412</v>
      </c>
      <c r="AA3568" s="4">
        <f t="shared" ca="1" si="492"/>
        <v>-3.1596005181861928</v>
      </c>
      <c r="AB3568" s="4">
        <f ca="1">Sheet1!AC3568</f>
        <v>0.96477450760386985</v>
      </c>
      <c r="AC3568" s="7">
        <f t="shared" ca="1" si="493"/>
        <v>0.67363396966674904</v>
      </c>
      <c r="AD3568" s="4">
        <f t="shared" ca="1" si="494"/>
        <v>-1.8819221011433414</v>
      </c>
      <c r="AE3568" s="4">
        <f t="shared" ca="1" si="495"/>
        <v>-2.1284142396268826</v>
      </c>
      <c r="AF3568" s="21">
        <f ca="1">(Sheet1!B$4*EXP(-Sheet1!B$8*Sheet1!B$7)*NORMSDIST((LN(Sheet1!B$4/(Sheet1!B$5+AD3568))-Sheet1!B$8*Sheet1!B$7+Sheet1!B$9*Sheet1!B$7+0.5*Sheet1!B$6*Sheet1!B$6*Sheet1!B$7)/(Sheet1!B$6*SQRT(Sheet1!B$7)))-(Sheet1!B$5+AD3568)*EXP(-Sheet1!B$9*Sheet1!B$7)*NORMSDIST((LN(Sheet1!B$4/(Sheet1!B$5+AD3568))-Sheet1!B$8*Sheet1!B$7+Sheet1!B$9*Sheet1!B$7-0.5*Sheet1!B$6*Sheet1!B$6*Sheet1!B$7)/(Sheet1!B$6*SQRT(Sheet1!B$7))))*400+100*AE3568-400*Sheet1!$B$13</f>
        <v>97.985516203110819</v>
      </c>
    </row>
    <row r="3569" spans="22:32" x14ac:dyDescent="0.25">
      <c r="V3569" s="7" t="e">
        <f t="shared" si="489"/>
        <v>#VALUE!</v>
      </c>
      <c r="X3569" s="4">
        <f t="shared" ca="1" si="490"/>
        <v>-0.6783939824114299</v>
      </c>
      <c r="Y3569" s="4">
        <f t="shared" ca="1" si="490"/>
        <v>0.15481632794490852</v>
      </c>
      <c r="Z3569" s="4">
        <f t="shared" ca="1" si="491"/>
        <v>-1.1491003822178498</v>
      </c>
      <c r="AA3569" s="4">
        <f t="shared" ca="1" si="492"/>
        <v>-0.56330386158989043</v>
      </c>
      <c r="AB3569" s="4">
        <f ca="1">Sheet1!AC3569</f>
        <v>0.38930218446942477</v>
      </c>
      <c r="AC3569" s="7">
        <f t="shared" ca="1" si="493"/>
        <v>1.1468320001958348</v>
      </c>
      <c r="AD3569" s="4">
        <f t="shared" ca="1" si="494"/>
        <v>-1.317825089764695</v>
      </c>
      <c r="AE3569" s="4">
        <f t="shared" ca="1" si="495"/>
        <v>-0.64601489430517167</v>
      </c>
      <c r="AF3569" s="21">
        <f ca="1">(Sheet1!B$4*EXP(-Sheet1!B$8*Sheet1!B$7)*NORMSDIST((LN(Sheet1!B$4/(Sheet1!B$5+AD3569))-Sheet1!B$8*Sheet1!B$7+Sheet1!B$9*Sheet1!B$7+0.5*Sheet1!B$6*Sheet1!B$6*Sheet1!B$7)/(Sheet1!B$6*SQRT(Sheet1!B$7)))-(Sheet1!B$5+AD3569)*EXP(-Sheet1!B$9*Sheet1!B$7)*NORMSDIST((LN(Sheet1!B$4/(Sheet1!B$5+AD3569))-Sheet1!B$8*Sheet1!B$7+Sheet1!B$9*Sheet1!B$7-0.5*Sheet1!B$6*Sheet1!B$6*Sheet1!B$7)/(Sheet1!B$6*SQRT(Sheet1!B$7))))*400+100*AE3569-400*Sheet1!$B$13</f>
        <v>151.10213142267366</v>
      </c>
    </row>
    <row r="3570" spans="22:32" x14ac:dyDescent="0.25">
      <c r="V3570" s="7" t="e">
        <f t="shared" si="489"/>
        <v>#VALUE!</v>
      </c>
      <c r="X3570" s="4">
        <f t="shared" ca="1" si="490"/>
        <v>0.582292053309997</v>
      </c>
      <c r="Y3570" s="4">
        <f t="shared" ca="1" si="490"/>
        <v>-0.13451721888698287</v>
      </c>
      <c r="Z3570" s="4">
        <f t="shared" ca="1" si="491"/>
        <v>0.98631774215109935</v>
      </c>
      <c r="AA3570" s="4">
        <f t="shared" ca="1" si="492"/>
        <v>0.48121550078692438</v>
      </c>
      <c r="AB3570" s="4">
        <f ca="1">Sheet1!AC3570</f>
        <v>0.17367684796178295</v>
      </c>
      <c r="AC3570" s="7">
        <f t="shared" ca="1" si="493"/>
        <v>1.4225514592468005</v>
      </c>
      <c r="AD3570" s="4">
        <f t="shared" ca="1" si="494"/>
        <v>1.403087743378056</v>
      </c>
      <c r="AE3570" s="4">
        <f t="shared" ca="1" si="495"/>
        <v>0.68455381285661909</v>
      </c>
      <c r="AF3570" s="21">
        <f ca="1">(Sheet1!B$4*EXP(-Sheet1!B$8*Sheet1!B$7)*NORMSDIST((LN(Sheet1!B$4/(Sheet1!B$5+AD3570))-Sheet1!B$8*Sheet1!B$7+Sheet1!B$9*Sheet1!B$7+0.5*Sheet1!B$6*Sheet1!B$6*Sheet1!B$7)/(Sheet1!B$6*SQRT(Sheet1!B$7)))-(Sheet1!B$5+AD3570)*EXP(-Sheet1!B$9*Sheet1!B$7)*NORMSDIST((LN(Sheet1!B$4/(Sheet1!B$5+AD3570))-Sheet1!B$8*Sheet1!B$7+Sheet1!B$9*Sheet1!B$7-0.5*Sheet1!B$6*Sheet1!B$6*Sheet1!B$7)/(Sheet1!B$6*SQRT(Sheet1!B$7))))*400+100*AE3570-400*Sheet1!$B$13</f>
        <v>-151.33980822928379</v>
      </c>
    </row>
    <row r="3571" spans="22:32" x14ac:dyDescent="0.25">
      <c r="V3571" s="7" t="e">
        <f t="shared" si="489"/>
        <v>#VALUE!</v>
      </c>
      <c r="X3571" s="4">
        <f t="shared" ca="1" si="490"/>
        <v>-9.0435460673858853E-2</v>
      </c>
      <c r="Y3571" s="4">
        <f t="shared" ca="1" si="490"/>
        <v>0.37316448967290927</v>
      </c>
      <c r="Z3571" s="4">
        <f t="shared" ca="1" si="491"/>
        <v>-0.15318446967495927</v>
      </c>
      <c r="AA3571" s="4">
        <f t="shared" ca="1" si="492"/>
        <v>0.41951529849112457</v>
      </c>
      <c r="AB3571" s="4">
        <f ca="1">Sheet1!AC3571</f>
        <v>0.11027618877762291</v>
      </c>
      <c r="AC3571" s="7">
        <f t="shared" ca="1" si="493"/>
        <v>1.5762823971185569</v>
      </c>
      <c r="AD3571" s="4">
        <f t="shared" ca="1" si="494"/>
        <v>-0.2414619830605797</v>
      </c>
      <c r="AE3571" s="4">
        <f t="shared" ca="1" si="495"/>
        <v>0.66127458033349673</v>
      </c>
      <c r="AF3571" s="21">
        <f ca="1">(Sheet1!B$4*EXP(-Sheet1!B$8*Sheet1!B$7)*NORMSDIST((LN(Sheet1!B$4/(Sheet1!B$5+AD3571))-Sheet1!B$8*Sheet1!B$7+Sheet1!B$9*Sheet1!B$7+0.5*Sheet1!B$6*Sheet1!B$6*Sheet1!B$7)/(Sheet1!B$6*SQRT(Sheet1!B$7)))-(Sheet1!B$5+AD3571)*EXP(-Sheet1!B$9*Sheet1!B$7)*NORMSDIST((LN(Sheet1!B$4/(Sheet1!B$5+AD3571))-Sheet1!B$8*Sheet1!B$7+Sheet1!B$9*Sheet1!B$7-0.5*Sheet1!B$6*Sheet1!B$6*Sheet1!B$7)/(Sheet1!B$6*SQRT(Sheet1!B$7))))*400+100*AE3571-400*Sheet1!$B$13</f>
        <v>104.9727679122384</v>
      </c>
    </row>
    <row r="3572" spans="22:32" x14ac:dyDescent="0.25">
      <c r="V3572" s="7" t="e">
        <f t="shared" si="489"/>
        <v>#VALUE!</v>
      </c>
      <c r="X3572" s="4">
        <f t="shared" ca="1" si="490"/>
        <v>0.14201809846762942</v>
      </c>
      <c r="Y3572" s="4">
        <f t="shared" ca="1" si="490"/>
        <v>0.79688793905351463</v>
      </c>
      <c r="Z3572" s="4">
        <f t="shared" ca="1" si="491"/>
        <v>0.2405579286698809</v>
      </c>
      <c r="AA3572" s="4">
        <f t="shared" ca="1" si="492"/>
        <v>1.281462573787965</v>
      </c>
      <c r="AB3572" s="4">
        <f ca="1">Sheet1!AC3572</f>
        <v>0.91507976005198277</v>
      </c>
      <c r="AC3572" s="7">
        <f t="shared" ca="1" si="493"/>
        <v>0.7412923021612593</v>
      </c>
      <c r="AD3572" s="4">
        <f t="shared" ca="1" si="494"/>
        <v>0.17832374074684001</v>
      </c>
      <c r="AE3572" s="4">
        <f t="shared" ca="1" si="495"/>
        <v>0.94993834145677325</v>
      </c>
      <c r="AF3572" s="21">
        <f ca="1">(Sheet1!B$4*EXP(-Sheet1!B$8*Sheet1!B$7)*NORMSDIST((LN(Sheet1!B$4/(Sheet1!B$5+AD3572))-Sheet1!B$8*Sheet1!B$7+Sheet1!B$9*Sheet1!B$7+0.5*Sheet1!B$6*Sheet1!B$6*Sheet1!B$7)/(Sheet1!B$6*SQRT(Sheet1!B$7)))-(Sheet1!B$5+AD3572)*EXP(-Sheet1!B$9*Sheet1!B$7)*NORMSDIST((LN(Sheet1!B$4/(Sheet1!B$5+AD3572))-Sheet1!B$8*Sheet1!B$7+Sheet1!B$9*Sheet1!B$7-0.5*Sheet1!B$6*Sheet1!B$6*Sheet1!B$7)/(Sheet1!B$6*SQRT(Sheet1!B$7))))*400+100*AE3572-400*Sheet1!$B$13</f>
        <v>66.499518848539083</v>
      </c>
    </row>
    <row r="3573" spans="22:32" x14ac:dyDescent="0.25">
      <c r="V3573" s="7" t="e">
        <f t="shared" si="489"/>
        <v>#VALUE!</v>
      </c>
      <c r="X3573" s="4">
        <f t="shared" ca="1" si="490"/>
        <v>-0.42735431973344329</v>
      </c>
      <c r="Y3573" s="4">
        <f t="shared" ca="1" si="490"/>
        <v>-0.25381570064701692</v>
      </c>
      <c r="Z3573" s="4">
        <f t="shared" ca="1" si="491"/>
        <v>-0.72387583746331752</v>
      </c>
      <c r="AA3573" s="4">
        <f t="shared" ca="1" si="492"/>
        <v>-0.8478004628938739</v>
      </c>
      <c r="AB3573" s="4">
        <f ca="1">Sheet1!AC3573</f>
        <v>0.23890568273969393</v>
      </c>
      <c r="AC3573" s="7">
        <f t="shared" ca="1" si="493"/>
        <v>1.3152192300609744</v>
      </c>
      <c r="AD3573" s="4">
        <f t="shared" ca="1" si="494"/>
        <v>-0.95205542160824752</v>
      </c>
      <c r="AE3573" s="4">
        <f t="shared" ca="1" si="495"/>
        <v>-1.1150434720526186</v>
      </c>
      <c r="AF3573" s="21">
        <f ca="1">(Sheet1!B$4*EXP(-Sheet1!B$8*Sheet1!B$7)*NORMSDIST((LN(Sheet1!B$4/(Sheet1!B$5+AD3573))-Sheet1!B$8*Sheet1!B$7+Sheet1!B$9*Sheet1!B$7+0.5*Sheet1!B$6*Sheet1!B$6*Sheet1!B$7)/(Sheet1!B$6*SQRT(Sheet1!B$7)))-(Sheet1!B$5+AD3573)*EXP(-Sheet1!B$9*Sheet1!B$7)*NORMSDIST((LN(Sheet1!B$4/(Sheet1!B$5+AD3573))-Sheet1!B$8*Sheet1!B$7+Sheet1!B$9*Sheet1!B$7-0.5*Sheet1!B$6*Sheet1!B$6*Sheet1!B$7)/(Sheet1!B$6*SQRT(Sheet1!B$7))))*400+100*AE3573-400*Sheet1!$B$13</f>
        <v>43.418317392904555</v>
      </c>
    </row>
    <row r="3574" spans="22:32" x14ac:dyDescent="0.25">
      <c r="V3574" s="7" t="e">
        <f t="shared" si="489"/>
        <v>#VALUE!</v>
      </c>
      <c r="X3574" s="4">
        <f t="shared" ca="1" si="490"/>
        <v>0.79930960723668909</v>
      </c>
      <c r="Y3574" s="4">
        <f t="shared" ca="1" si="490"/>
        <v>-0.3126421100583438</v>
      </c>
      <c r="Z3574" s="4">
        <f t="shared" ca="1" si="491"/>
        <v>1.3539138008288498</v>
      </c>
      <c r="AA3574" s="4">
        <f t="shared" ca="1" si="492"/>
        <v>0.48098589801106417</v>
      </c>
      <c r="AB3574" s="4">
        <f ca="1">Sheet1!AC3574</f>
        <v>0.3230831372390931</v>
      </c>
      <c r="AC3574" s="7">
        <f t="shared" ca="1" si="493"/>
        <v>1.2122423370104489</v>
      </c>
      <c r="AD3574" s="4">
        <f t="shared" ca="1" si="494"/>
        <v>1.6412716300274643</v>
      </c>
      <c r="AE3574" s="4">
        <f t="shared" ca="1" si="495"/>
        <v>0.58307146907400187</v>
      </c>
      <c r="AF3574" s="21">
        <f ca="1">(Sheet1!B$4*EXP(-Sheet1!B$8*Sheet1!B$7)*NORMSDIST((LN(Sheet1!B$4/(Sheet1!B$5+AD3574))-Sheet1!B$8*Sheet1!B$7+Sheet1!B$9*Sheet1!B$7+0.5*Sheet1!B$6*Sheet1!B$6*Sheet1!B$7)/(Sheet1!B$6*SQRT(Sheet1!B$7)))-(Sheet1!B$5+AD3574)*EXP(-Sheet1!B$9*Sheet1!B$7)*NORMSDIST((LN(Sheet1!B$4/(Sheet1!B$5+AD3574))-Sheet1!B$8*Sheet1!B$7+Sheet1!B$9*Sheet1!B$7-0.5*Sheet1!B$6*Sheet1!B$6*Sheet1!B$7)/(Sheet1!B$6*SQRT(Sheet1!B$7))))*400+100*AE3574-400*Sheet1!$B$13</f>
        <v>-197.80630864027398</v>
      </c>
    </row>
    <row r="3575" spans="22:32" x14ac:dyDescent="0.25">
      <c r="V3575" s="7" t="e">
        <f t="shared" si="489"/>
        <v>#VALUE!</v>
      </c>
      <c r="X3575" s="4">
        <f t="shared" ca="1" si="490"/>
        <v>-0.35411410081722816</v>
      </c>
      <c r="Y3575" s="4">
        <f t="shared" ca="1" si="490"/>
        <v>-0.31346459678670252</v>
      </c>
      <c r="Z3575" s="4">
        <f t="shared" ca="1" si="491"/>
        <v>-0.59981759736634011</v>
      </c>
      <c r="AA3575" s="4">
        <f t="shared" ca="1" si="492"/>
        <v>-0.84722466202603341</v>
      </c>
      <c r="AB3575" s="4">
        <f ca="1">Sheet1!AC3575</f>
        <v>9.746442339533512E-2</v>
      </c>
      <c r="AC3575" s="7">
        <f t="shared" ca="1" si="493"/>
        <v>1.6186387751136289</v>
      </c>
      <c r="AD3575" s="4">
        <f t="shared" ca="1" si="494"/>
        <v>-0.9708880210926526</v>
      </c>
      <c r="AE3575" s="4">
        <f t="shared" ca="1" si="495"/>
        <v>-1.3713506891878768</v>
      </c>
      <c r="AF3575" s="21">
        <f ca="1">(Sheet1!B$4*EXP(-Sheet1!B$8*Sheet1!B$7)*NORMSDIST((LN(Sheet1!B$4/(Sheet1!B$5+AD3575))-Sheet1!B$8*Sheet1!B$7+Sheet1!B$9*Sheet1!B$7+0.5*Sheet1!B$6*Sheet1!B$6*Sheet1!B$7)/(Sheet1!B$6*SQRT(Sheet1!B$7)))-(Sheet1!B$5+AD3575)*EXP(-Sheet1!B$9*Sheet1!B$7)*NORMSDIST((LN(Sheet1!B$4/(Sheet1!B$5+AD3575))-Sheet1!B$8*Sheet1!B$7+Sheet1!B$9*Sheet1!B$7-0.5*Sheet1!B$6*Sheet1!B$6*Sheet1!B$7)/(Sheet1!B$6*SQRT(Sheet1!B$7))))*400+100*AE3575-400*Sheet1!$B$13</f>
        <v>20.899878072284082</v>
      </c>
    </row>
    <row r="3576" spans="22:32" x14ac:dyDescent="0.25">
      <c r="V3576" s="7" t="e">
        <f t="shared" si="489"/>
        <v>#VALUE!</v>
      </c>
      <c r="X3576" s="4">
        <f t="shared" ca="1" si="490"/>
        <v>0.12764990685646577</v>
      </c>
      <c r="Y3576" s="4">
        <f t="shared" ca="1" si="490"/>
        <v>-0.49455228419473357</v>
      </c>
      <c r="Z3576" s="4">
        <f t="shared" ca="1" si="491"/>
        <v>0.21622030938045414</v>
      </c>
      <c r="AA3576" s="4">
        <f t="shared" ca="1" si="492"/>
        <v>-0.54701061230188153</v>
      </c>
      <c r="AB3576" s="4">
        <f ca="1">Sheet1!AC3576</f>
        <v>4.2781086122353429E-2</v>
      </c>
      <c r="AC3576" s="7">
        <f t="shared" ca="1" si="493"/>
        <v>1.9115000295063462</v>
      </c>
      <c r="AD3576" s="4">
        <f t="shared" ca="1" si="494"/>
        <v>0.4133051277606094</v>
      </c>
      <c r="AE3576" s="4">
        <f t="shared" ca="1" si="495"/>
        <v>-1.0456108015553311</v>
      </c>
      <c r="AF3576" s="21">
        <f ca="1">(Sheet1!B$4*EXP(-Sheet1!B$8*Sheet1!B$7)*NORMSDIST((LN(Sheet1!B$4/(Sheet1!B$5+AD3576))-Sheet1!B$8*Sheet1!B$7+Sheet1!B$9*Sheet1!B$7+0.5*Sheet1!B$6*Sheet1!B$6*Sheet1!B$7)/(Sheet1!B$6*SQRT(Sheet1!B$7)))-(Sheet1!B$5+AD3576)*EXP(-Sheet1!B$9*Sheet1!B$7)*NORMSDIST((LN(Sheet1!B$4/(Sheet1!B$5+AD3576))-Sheet1!B$8*Sheet1!B$7+Sheet1!B$9*Sheet1!B$7-0.5*Sheet1!B$6*Sheet1!B$6*Sheet1!B$7)/(Sheet1!B$6*SQRT(Sheet1!B$7))))*400+100*AE3576-400*Sheet1!$B$13</f>
        <v>-170.35275109769736</v>
      </c>
    </row>
    <row r="3577" spans="22:32" x14ac:dyDescent="0.25">
      <c r="V3577" s="7" t="e">
        <f t="shared" si="489"/>
        <v>#VALUE!</v>
      </c>
      <c r="X3577" s="4">
        <f t="shared" ca="1" si="490"/>
        <v>0.64779979093793072</v>
      </c>
      <c r="Y3577" s="4">
        <f t="shared" ca="1" si="490"/>
        <v>0.81780965694022967</v>
      </c>
      <c r="Z3577" s="4">
        <f t="shared" ca="1" si="491"/>
        <v>1.0972782876425433</v>
      </c>
      <c r="AA3577" s="4">
        <f t="shared" ca="1" si="492"/>
        <v>1.892737095458124</v>
      </c>
      <c r="AB3577" s="4">
        <f ca="1">Sheet1!AC3577</f>
        <v>0.63949124595370432</v>
      </c>
      <c r="AC3577" s="7">
        <f t="shared" ca="1" si="493"/>
        <v>0.95401766886154027</v>
      </c>
      <c r="AD3577" s="4">
        <f t="shared" ca="1" si="494"/>
        <v>1.0468228740691219</v>
      </c>
      <c r="AE3577" s="4">
        <f t="shared" ca="1" si="495"/>
        <v>1.805704631576722</v>
      </c>
      <c r="AF3577" s="21">
        <f ca="1">(Sheet1!B$4*EXP(-Sheet1!B$8*Sheet1!B$7)*NORMSDIST((LN(Sheet1!B$4/(Sheet1!B$5+AD3577))-Sheet1!B$8*Sheet1!B$7+Sheet1!B$9*Sheet1!B$7+0.5*Sheet1!B$6*Sheet1!B$6*Sheet1!B$7)/(Sheet1!B$6*SQRT(Sheet1!B$7)))-(Sheet1!B$5+AD3577)*EXP(-Sheet1!B$9*Sheet1!B$7)*NORMSDIST((LN(Sheet1!B$4/(Sheet1!B$5+AD3577))-Sheet1!B$8*Sheet1!B$7+Sheet1!B$9*Sheet1!B$7-0.5*Sheet1!B$6*Sheet1!B$6*Sheet1!B$7)/(Sheet1!B$6*SQRT(Sheet1!B$7))))*400+100*AE3577-400*Sheet1!$B$13</f>
        <v>15.633479991966851</v>
      </c>
    </row>
    <row r="3578" spans="22:32" x14ac:dyDescent="0.25">
      <c r="V3578" s="7" t="e">
        <f t="shared" si="489"/>
        <v>#VALUE!</v>
      </c>
      <c r="X3578" s="4">
        <f t="shared" ca="1" si="490"/>
        <v>0.35729744906052069</v>
      </c>
      <c r="Y3578" s="4">
        <f t="shared" ca="1" si="490"/>
        <v>0.6524002669296548</v>
      </c>
      <c r="Z3578" s="4">
        <f t="shared" ca="1" si="491"/>
        <v>0.60520972462268352</v>
      </c>
      <c r="AA3578" s="4">
        <f t="shared" ca="1" si="492"/>
        <v>1.3264274614395215</v>
      </c>
      <c r="AB3578" s="4">
        <f ca="1">Sheet1!AC3578</f>
        <v>0.68719048961654527</v>
      </c>
      <c r="AC3578" s="7">
        <f t="shared" ca="1" si="493"/>
        <v>0.9211166407891721</v>
      </c>
      <c r="AD3578" s="4">
        <f t="shared" ca="1" si="494"/>
        <v>0.55746874851738615</v>
      </c>
      <c r="AE3578" s="4">
        <f t="shared" ca="1" si="495"/>
        <v>1.2217944075316811</v>
      </c>
      <c r="AF3578" s="21">
        <f ca="1">(Sheet1!B$4*EXP(-Sheet1!B$8*Sheet1!B$7)*NORMSDIST((LN(Sheet1!B$4/(Sheet1!B$5+AD3578))-Sheet1!B$8*Sheet1!B$7+Sheet1!B$9*Sheet1!B$7+0.5*Sheet1!B$6*Sheet1!B$6*Sheet1!B$7)/(Sheet1!B$6*SQRT(Sheet1!B$7)))-(Sheet1!B$5+AD3578)*EXP(-Sheet1!B$9*Sheet1!B$7)*NORMSDIST((LN(Sheet1!B$4/(Sheet1!B$5+AD3578))-Sheet1!B$8*Sheet1!B$7+Sheet1!B$9*Sheet1!B$7-0.5*Sheet1!B$6*Sheet1!B$6*Sheet1!B$7)/(Sheet1!B$6*SQRT(Sheet1!B$7))))*400+100*AE3578-400*Sheet1!$B$13</f>
        <v>33.64585911389122</v>
      </c>
    </row>
    <row r="3579" spans="22:32" x14ac:dyDescent="0.25">
      <c r="V3579" s="7" t="e">
        <f t="shared" si="489"/>
        <v>#VALUE!</v>
      </c>
      <c r="X3579" s="4">
        <f t="shared" ca="1" si="490"/>
        <v>0.79556231569417668</v>
      </c>
      <c r="Y3579" s="4">
        <f t="shared" ca="1" si="490"/>
        <v>1.797694980221527</v>
      </c>
      <c r="Z3579" s="4">
        <f t="shared" ca="1" si="491"/>
        <v>1.3475664359414483</v>
      </c>
      <c r="AA3579" s="4">
        <f t="shared" ca="1" si="492"/>
        <v>3.4375614598401447</v>
      </c>
      <c r="AB3579" s="4">
        <f ca="1">Sheet1!AC3579</f>
        <v>0.62791456692211234</v>
      </c>
      <c r="AC3579" s="7">
        <f t="shared" ca="1" si="493"/>
        <v>0.96204308010265882</v>
      </c>
      <c r="AD3579" s="4">
        <f t="shared" ca="1" si="494"/>
        <v>1.2964169646760733</v>
      </c>
      <c r="AE3579" s="4">
        <f t="shared" ca="1" si="495"/>
        <v>3.3070822148668051</v>
      </c>
      <c r="AF3579" s="21">
        <f ca="1">(Sheet1!B$4*EXP(-Sheet1!B$8*Sheet1!B$7)*NORMSDIST((LN(Sheet1!B$4/(Sheet1!B$5+AD3579))-Sheet1!B$8*Sheet1!B$7+Sheet1!B$9*Sheet1!B$7+0.5*Sheet1!B$6*Sheet1!B$6*Sheet1!B$7)/(Sheet1!B$6*SQRT(Sheet1!B$7)))-(Sheet1!B$5+AD3579)*EXP(-Sheet1!B$9*Sheet1!B$7)*NORMSDIST((LN(Sheet1!B$4/(Sheet1!B$5+AD3579))-Sheet1!B$8*Sheet1!B$7+Sheet1!B$9*Sheet1!B$7-0.5*Sheet1!B$6*Sheet1!B$6*Sheet1!B$7)/(Sheet1!B$6*SQRT(Sheet1!B$7))))*400+100*AE3579-400*Sheet1!$B$13</f>
        <v>127.27097079278838</v>
      </c>
    </row>
    <row r="3580" spans="22:32" x14ac:dyDescent="0.25">
      <c r="V3580" s="7" t="e">
        <f t="shared" si="489"/>
        <v>#VALUE!</v>
      </c>
      <c r="X3580" s="4">
        <f t="shared" ca="1" si="490"/>
        <v>-0.2165254253404639</v>
      </c>
      <c r="Y3580" s="4">
        <f t="shared" ca="1" si="490"/>
        <v>-0.55515831024557349</v>
      </c>
      <c r="Z3580" s="4">
        <f t="shared" ca="1" si="491"/>
        <v>-0.36676246468783169</v>
      </c>
      <c r="AA3580" s="4">
        <f t="shared" ca="1" si="492"/>
        <v>-1.02802971181931</v>
      </c>
      <c r="AB3580" s="4">
        <f ca="1">Sheet1!AC3580</f>
        <v>9.0765254044870014E-3</v>
      </c>
      <c r="AC3580" s="7">
        <f t="shared" ca="1" si="493"/>
        <v>2.5373374305083765</v>
      </c>
      <c r="AD3580" s="4">
        <f t="shared" ca="1" si="494"/>
        <v>-0.93060012975794204</v>
      </c>
      <c r="AE3580" s="4">
        <f t="shared" ca="1" si="495"/>
        <v>-2.6084582674738748</v>
      </c>
      <c r="AF3580" s="21">
        <f ca="1">(Sheet1!B$4*EXP(-Sheet1!B$8*Sheet1!B$7)*NORMSDIST((LN(Sheet1!B$4/(Sheet1!B$5+AD3580))-Sheet1!B$8*Sheet1!B$7+Sheet1!B$9*Sheet1!B$7+0.5*Sheet1!B$6*Sheet1!B$6*Sheet1!B$7)/(Sheet1!B$6*SQRT(Sheet1!B$7)))-(Sheet1!B$5+AD3580)*EXP(-Sheet1!B$9*Sheet1!B$7)*NORMSDIST((LN(Sheet1!B$4/(Sheet1!B$5+AD3580))-Sheet1!B$8*Sheet1!B$7+Sheet1!B$9*Sheet1!B$7-0.5*Sheet1!B$6*Sheet1!B$6*Sheet1!B$7)/(Sheet1!B$6*SQRT(Sheet1!B$7))))*400+100*AE3580-400*Sheet1!$B$13</f>
        <v>-109.46660292965453</v>
      </c>
    </row>
    <row r="3581" spans="22:32" x14ac:dyDescent="0.25">
      <c r="V3581" s="7" t="e">
        <f t="shared" si="489"/>
        <v>#VALUE!</v>
      </c>
      <c r="X3581" s="4">
        <f t="shared" ca="1" si="490"/>
        <v>0.973597333723762</v>
      </c>
      <c r="Y3581" s="4">
        <f t="shared" ca="1" si="490"/>
        <v>-0.54872684088986545</v>
      </c>
      <c r="Z3581" s="4">
        <f t="shared" ca="1" si="491"/>
        <v>1.6491317690223146</v>
      </c>
      <c r="AA3581" s="4">
        <f t="shared" ca="1" si="492"/>
        <v>0.35027408784698644</v>
      </c>
      <c r="AB3581" s="4">
        <f ca="1">Sheet1!AC3581</f>
        <v>0.93090881190682806</v>
      </c>
      <c r="AC3581" s="7">
        <f t="shared" ca="1" si="493"/>
        <v>0.72316998240931507</v>
      </c>
      <c r="AD3581" s="4">
        <f t="shared" ca="1" si="494"/>
        <v>1.1926025923945098</v>
      </c>
      <c r="AE3581" s="4">
        <f t="shared" ca="1" si="495"/>
        <v>0.25330770594674407</v>
      </c>
      <c r="AF3581" s="21">
        <f ca="1">(Sheet1!B$4*EXP(-Sheet1!B$8*Sheet1!B$7)*NORMSDIST((LN(Sheet1!B$4/(Sheet1!B$5+AD3581))-Sheet1!B$8*Sheet1!B$7+Sheet1!B$9*Sheet1!B$7+0.5*Sheet1!B$6*Sheet1!B$6*Sheet1!B$7)/(Sheet1!B$6*SQRT(Sheet1!B$7)))-(Sheet1!B$5+AD3581)*EXP(-Sheet1!B$9*Sheet1!B$7)*NORMSDIST((LN(Sheet1!B$4/(Sheet1!B$5+AD3581))-Sheet1!B$8*Sheet1!B$7+Sheet1!B$9*Sheet1!B$7-0.5*Sheet1!B$6*Sheet1!B$6*Sheet1!B$7)/(Sheet1!B$6*SQRT(Sheet1!B$7))))*400+100*AE3581-400*Sheet1!$B$13</f>
        <v>-162.1313090161957</v>
      </c>
    </row>
    <row r="3582" spans="22:32" x14ac:dyDescent="0.25">
      <c r="V3582" s="7" t="e">
        <f t="shared" si="489"/>
        <v>#VALUE!</v>
      </c>
      <c r="X3582" s="4">
        <f t="shared" ca="1" si="490"/>
        <v>1.6441114253229183</v>
      </c>
      <c r="Y3582" s="4">
        <f t="shared" ca="1" si="490"/>
        <v>7.4391882790023858E-2</v>
      </c>
      <c r="Z3582" s="4">
        <f t="shared" ca="1" si="491"/>
        <v>2.7848847664180996</v>
      </c>
      <c r="AA3582" s="4">
        <f t="shared" ca="1" si="492"/>
        <v>1.9959856943418866</v>
      </c>
      <c r="AB3582" s="4">
        <f ca="1">Sheet1!AC3582</f>
        <v>3.5224925660243045E-2</v>
      </c>
      <c r="AC3582" s="7">
        <f t="shared" ca="1" si="493"/>
        <v>1.9839696858997617</v>
      </c>
      <c r="AD3582" s="4">
        <f t="shared" ca="1" si="494"/>
        <v>5.5251269552975479</v>
      </c>
      <c r="AE3582" s="4">
        <f t="shared" ca="1" si="495"/>
        <v>3.9599751110638906</v>
      </c>
      <c r="AF3582" s="21">
        <f ca="1">(Sheet1!B$4*EXP(-Sheet1!B$8*Sheet1!B$7)*NORMSDIST((LN(Sheet1!B$4/(Sheet1!B$5+AD3582))-Sheet1!B$8*Sheet1!B$7+Sheet1!B$9*Sheet1!B$7+0.5*Sheet1!B$6*Sheet1!B$6*Sheet1!B$7)/(Sheet1!B$6*SQRT(Sheet1!B$7)))-(Sheet1!B$5+AD3582)*EXP(-Sheet1!B$9*Sheet1!B$7)*NORMSDIST((LN(Sheet1!B$4/(Sheet1!B$5+AD3582))-Sheet1!B$8*Sheet1!B$7+Sheet1!B$9*Sheet1!B$7-0.5*Sheet1!B$6*Sheet1!B$6*Sheet1!B$7)/(Sheet1!B$6*SQRT(Sheet1!B$7))))*400+100*AE3582-400*Sheet1!$B$13</f>
        <v>-412.99291393937438</v>
      </c>
    </row>
    <row r="3583" spans="22:32" x14ac:dyDescent="0.25">
      <c r="V3583" s="7" t="e">
        <f t="shared" si="489"/>
        <v>#VALUE!</v>
      </c>
      <c r="X3583" s="4">
        <f t="shared" ca="1" si="490"/>
        <v>-1.1572995865440725</v>
      </c>
      <c r="Y3583" s="4">
        <f t="shared" ca="1" si="490"/>
        <v>0.71808442369664938</v>
      </c>
      <c r="Z3583" s="4">
        <f t="shared" ca="1" si="491"/>
        <v>-1.9602965706022857</v>
      </c>
      <c r="AA3583" s="4">
        <f t="shared" ca="1" si="492"/>
        <v>-0.32401488332988371</v>
      </c>
      <c r="AB3583" s="4">
        <f ca="1">Sheet1!AC3583</f>
        <v>0.92243907037380413</v>
      </c>
      <c r="AC3583" s="7">
        <f t="shared" ca="1" si="493"/>
        <v>0.73312195150114756</v>
      </c>
      <c r="AD3583" s="4">
        <f t="shared" ca="1" si="494"/>
        <v>-1.4371364473609547</v>
      </c>
      <c r="AE3583" s="4">
        <f t="shared" ca="1" si="495"/>
        <v>-0.237542423582221</v>
      </c>
      <c r="AF3583" s="21">
        <f ca="1">(Sheet1!B$4*EXP(-Sheet1!B$8*Sheet1!B$7)*NORMSDIST((LN(Sheet1!B$4/(Sheet1!B$5+AD3583))-Sheet1!B$8*Sheet1!B$7+Sheet1!B$9*Sheet1!B$7+0.5*Sheet1!B$6*Sheet1!B$6*Sheet1!B$7)/(Sheet1!B$6*SQRT(Sheet1!B$7)))-(Sheet1!B$5+AD3583)*EXP(-Sheet1!B$9*Sheet1!B$7)*NORMSDIST((LN(Sheet1!B$4/(Sheet1!B$5+AD3583))-Sheet1!B$8*Sheet1!B$7+Sheet1!B$9*Sheet1!B$7-0.5*Sheet1!B$6*Sheet1!B$6*Sheet1!B$7)/(Sheet1!B$6*SQRT(Sheet1!B$7))))*400+100*AE3583-400*Sheet1!$B$13</f>
        <v>211.92823922669777</v>
      </c>
    </row>
    <row r="3584" spans="22:32" x14ac:dyDescent="0.25">
      <c r="V3584" s="7" t="e">
        <f t="shared" si="489"/>
        <v>#VALUE!</v>
      </c>
      <c r="X3584" s="4">
        <f t="shared" ca="1" si="490"/>
        <v>-1.1460870751657497</v>
      </c>
      <c r="Y3584" s="4">
        <f t="shared" ca="1" si="490"/>
        <v>-1.7015342401180933</v>
      </c>
      <c r="Z3584" s="4">
        <f t="shared" ca="1" si="491"/>
        <v>-1.9413042129981484</v>
      </c>
      <c r="AA3584" s="4">
        <f t="shared" ca="1" si="492"/>
        <v>-3.7059357954903041</v>
      </c>
      <c r="AB3584" s="4">
        <f ca="1">Sheet1!AC3584</f>
        <v>0.25147182962253234</v>
      </c>
      <c r="AC3584" s="7">
        <f t="shared" ca="1" si="493"/>
        <v>1.2978831015348749</v>
      </c>
      <c r="AD3584" s="4">
        <f t="shared" ca="1" si="494"/>
        <v>-2.5195859329887562</v>
      </c>
      <c r="AE3584" s="4">
        <f t="shared" ca="1" si="495"/>
        <v>-4.8098714443400699</v>
      </c>
      <c r="AF3584" s="21">
        <f ca="1">(Sheet1!B$4*EXP(-Sheet1!B$8*Sheet1!B$7)*NORMSDIST((LN(Sheet1!B$4/(Sheet1!B$5+AD3584))-Sheet1!B$8*Sheet1!B$7+Sheet1!B$9*Sheet1!B$7+0.5*Sheet1!B$6*Sheet1!B$6*Sheet1!B$7)/(Sheet1!B$6*SQRT(Sheet1!B$7)))-(Sheet1!B$5+AD3584)*EXP(-Sheet1!B$9*Sheet1!B$7)*NORMSDIST((LN(Sheet1!B$4/(Sheet1!B$5+AD3584))-Sheet1!B$8*Sheet1!B$7+Sheet1!B$9*Sheet1!B$7-0.5*Sheet1!B$6*Sheet1!B$6*Sheet1!B$7)/(Sheet1!B$6*SQRT(Sheet1!B$7))))*400+100*AE3584-400*Sheet1!$B$13</f>
        <v>-60.591302410991375</v>
      </c>
    </row>
    <row r="3585" spans="22:32" x14ac:dyDescent="0.25">
      <c r="V3585" s="7" t="e">
        <f t="shared" si="489"/>
        <v>#VALUE!</v>
      </c>
      <c r="X3585" s="4">
        <f t="shared" ca="1" si="490"/>
        <v>-2.0510848625646645</v>
      </c>
      <c r="Y3585" s="4">
        <f t="shared" ca="1" si="490"/>
        <v>0.80767416758380206</v>
      </c>
      <c r="Z3585" s="4">
        <f t="shared" ca="1" si="491"/>
        <v>-3.4742383639023737</v>
      </c>
      <c r="AA3585" s="4">
        <f t="shared" ca="1" si="492"/>
        <v>-1.2266498781854218</v>
      </c>
      <c r="AB3585" s="4">
        <f ca="1">Sheet1!AC3585</f>
        <v>0.10061983427038745</v>
      </c>
      <c r="AC3585" s="7">
        <f t="shared" ca="1" si="493"/>
        <v>1.6076809516280346</v>
      </c>
      <c r="AD3585" s="4">
        <f t="shared" ca="1" si="494"/>
        <v>-5.5854668390611941</v>
      </c>
      <c r="AE3585" s="4">
        <f t="shared" ca="1" si="495"/>
        <v>-1.9720616434755516</v>
      </c>
      <c r="AF3585" s="21">
        <f ca="1">(Sheet1!B$4*EXP(-Sheet1!B$8*Sheet1!B$7)*NORMSDIST((LN(Sheet1!B$4/(Sheet1!B$5+AD3585))-Sheet1!B$8*Sheet1!B$7+Sheet1!B$9*Sheet1!B$7+0.5*Sheet1!B$6*Sheet1!B$6*Sheet1!B$7)/(Sheet1!B$6*SQRT(Sheet1!B$7)))-(Sheet1!B$5+AD3585)*EXP(-Sheet1!B$9*Sheet1!B$7)*NORMSDIST((LN(Sheet1!B$4/(Sheet1!B$5+AD3585))-Sheet1!B$8*Sheet1!B$7+Sheet1!B$9*Sheet1!B$7-0.5*Sheet1!B$6*Sheet1!B$6*Sheet1!B$7)/(Sheet1!B$6*SQRT(Sheet1!B$7))))*400+100*AE3585-400*Sheet1!$B$13</f>
        <v>780.8052475892955</v>
      </c>
    </row>
    <row r="3586" spans="22:32" x14ac:dyDescent="0.25">
      <c r="V3586" s="7" t="e">
        <f t="shared" si="489"/>
        <v>#VALUE!</v>
      </c>
      <c r="X3586" s="4">
        <f t="shared" ca="1" si="490"/>
        <v>0.44091245573574939</v>
      </c>
      <c r="Y3586" s="4">
        <f t="shared" ca="1" si="490"/>
        <v>1.1207843265032291</v>
      </c>
      <c r="Z3586" s="4">
        <f t="shared" ca="1" si="491"/>
        <v>0.74684134079374476</v>
      </c>
      <c r="AA3586" s="4">
        <f t="shared" ca="1" si="492"/>
        <v>2.0797910989254391</v>
      </c>
      <c r="AB3586" s="4">
        <f ca="1">Sheet1!AC3586</f>
        <v>0.77285404545049119</v>
      </c>
      <c r="AC3586" s="7">
        <f t="shared" ca="1" si="493"/>
        <v>0.86104454608081216</v>
      </c>
      <c r="AD3586" s="4">
        <f t="shared" ca="1" si="494"/>
        <v>0.64306366327813513</v>
      </c>
      <c r="AE3586" s="4">
        <f t="shared" ca="1" si="495"/>
        <v>1.7907927827171681</v>
      </c>
      <c r="AF3586" s="21">
        <f ca="1">(Sheet1!B$4*EXP(-Sheet1!B$8*Sheet1!B$7)*NORMSDIST((LN(Sheet1!B$4/(Sheet1!B$5+AD3586))-Sheet1!B$8*Sheet1!B$7+Sheet1!B$9*Sheet1!B$7+0.5*Sheet1!B$6*Sheet1!B$6*Sheet1!B$7)/(Sheet1!B$6*SQRT(Sheet1!B$7)))-(Sheet1!B$5+AD3586)*EXP(-Sheet1!B$9*Sheet1!B$7)*NORMSDIST((LN(Sheet1!B$4/(Sheet1!B$5+AD3586))-Sheet1!B$8*Sheet1!B$7+Sheet1!B$9*Sheet1!B$7-0.5*Sheet1!B$6*Sheet1!B$6*Sheet1!B$7)/(Sheet1!B$6*SQRT(Sheet1!B$7))))*400+100*AE3586-400*Sheet1!$B$13</f>
        <v>77.093431268550376</v>
      </c>
    </row>
    <row r="3587" spans="22:32" x14ac:dyDescent="0.25">
      <c r="V3587" s="7" t="e">
        <f t="shared" ref="V3587:V3650" si="496">GAMMALN($B$7/2+1)-GAMMALN($B$7/2)-LN(PI())-LN($B$7)-0.5*LN($B$9*$C$10-$C$9*$B$10)-($B$7/2+1)*LN(SUMPRODUCT(MMULT(J3587:K3587,MINVERSE($B$9:$C$10)),J3587:K3587)/$B$7+1)</f>
        <v>#VALUE!</v>
      </c>
      <c r="X3587" s="4">
        <f t="shared" ref="X3587:Y3650" ca="1" si="497">NORMSINV(RAND())</f>
        <v>3.8543866248384233E-2</v>
      </c>
      <c r="Y3587" s="4">
        <f t="shared" ca="1" si="497"/>
        <v>-0.54415937566339478</v>
      </c>
      <c r="Z3587" s="4">
        <f t="shared" ref="Z3587:Z3650" ca="1" si="498">X3587*SQRT($B$20)</f>
        <v>6.5287683243791958E-2</v>
      </c>
      <c r="AA3587" s="4">
        <f t="shared" ref="AA3587:AA3650" ca="1" si="499">SQRT($C$21)*($B$25*X3587+SQRT(1-$B$25^2)*Y3587)</f>
        <v>-0.71913112759846287</v>
      </c>
      <c r="AB3587" s="4">
        <f ca="1">Sheet1!AC3587</f>
        <v>0.83859388789928135</v>
      </c>
      <c r="AC3587" s="7">
        <f t="shared" ref="AC3587:AC3650" ca="1" si="500">SQRT((B$27/2)/GAMMAINV(AB3587,B$27/2,1))</f>
        <v>0.81125090624290574</v>
      </c>
      <c r="AD3587" s="4">
        <f t="shared" ref="AD3587:AD3650" ca="1" si="501">AC3587*Z3587</f>
        <v>5.2964692198025999E-2</v>
      </c>
      <c r="AE3587" s="4">
        <f t="shared" ref="AE3587:AE3650" ca="1" si="502">AC3587*AA3587</f>
        <v>-0.58339577897173567</v>
      </c>
      <c r="AF3587" s="21">
        <f ca="1">(Sheet1!B$4*EXP(-Sheet1!B$8*Sheet1!B$7)*NORMSDIST((LN(Sheet1!B$4/(Sheet1!B$5+AD3587))-Sheet1!B$8*Sheet1!B$7+Sheet1!B$9*Sheet1!B$7+0.5*Sheet1!B$6*Sheet1!B$6*Sheet1!B$7)/(Sheet1!B$6*SQRT(Sheet1!B$7)))-(Sheet1!B$5+AD3587)*EXP(-Sheet1!B$9*Sheet1!B$7)*NORMSDIST((LN(Sheet1!B$4/(Sheet1!B$5+AD3587))-Sheet1!B$8*Sheet1!B$7+Sheet1!B$9*Sheet1!B$7-0.5*Sheet1!B$6*Sheet1!B$6*Sheet1!B$7)/(Sheet1!B$6*SQRT(Sheet1!B$7))))*400+100*AE3587-400*Sheet1!$B$13</f>
        <v>-66.819939674770922</v>
      </c>
    </row>
    <row r="3588" spans="22:32" x14ac:dyDescent="0.25">
      <c r="V3588" s="7" t="e">
        <f t="shared" si="496"/>
        <v>#VALUE!</v>
      </c>
      <c r="X3588" s="4">
        <f t="shared" ca="1" si="497"/>
        <v>-0.56192892632472946</v>
      </c>
      <c r="Y3588" s="4">
        <f t="shared" ca="1" si="497"/>
        <v>-0.25381014230084187</v>
      </c>
      <c r="Z3588" s="4">
        <f t="shared" ca="1" si="498"/>
        <v>-0.9518255774082075</v>
      </c>
      <c r="AA3588" s="4">
        <f t="shared" ca="1" si="499"/>
        <v>-1.0026257197780757</v>
      </c>
      <c r="AB3588" s="4">
        <f ca="1">Sheet1!AC3588</f>
        <v>0.68550920772476798</v>
      </c>
      <c r="AC3588" s="7">
        <f t="shared" ca="1" si="500"/>
        <v>0.92227580913162432</v>
      </c>
      <c r="AD3588" s="4">
        <f t="shared" ca="1" si="501"/>
        <v>-0.87784570455633004</v>
      </c>
      <c r="AE3588" s="4">
        <f t="shared" ca="1" si="502"/>
        <v>-0.92469744696450196</v>
      </c>
      <c r="AF3588" s="21">
        <f ca="1">(Sheet1!B$4*EXP(-Sheet1!B$8*Sheet1!B$7)*NORMSDIST((LN(Sheet1!B$4/(Sheet1!B$5+AD3588))-Sheet1!B$8*Sheet1!B$7+Sheet1!B$9*Sheet1!B$7+0.5*Sheet1!B$6*Sheet1!B$6*Sheet1!B$7)/(Sheet1!B$6*SQRT(Sheet1!B$7)))-(Sheet1!B$5+AD3588)*EXP(-Sheet1!B$9*Sheet1!B$7)*NORMSDIST((LN(Sheet1!B$4/(Sheet1!B$5+AD3588))-Sheet1!B$8*Sheet1!B$7+Sheet1!B$9*Sheet1!B$7-0.5*Sheet1!B$6*Sheet1!B$6*Sheet1!B$7)/(Sheet1!B$6*SQRT(Sheet1!B$7))))*400+100*AE3588-400*Sheet1!$B$13</f>
        <v>50.207111926541984</v>
      </c>
    </row>
    <row r="3589" spans="22:32" x14ac:dyDescent="0.25">
      <c r="V3589" s="7" t="e">
        <f t="shared" si="496"/>
        <v>#VALUE!</v>
      </c>
      <c r="X3589" s="4">
        <f t="shared" ca="1" si="497"/>
        <v>-2.7489784508698452</v>
      </c>
      <c r="Y3589" s="4">
        <f t="shared" ca="1" si="497"/>
        <v>0.54945699595062591</v>
      </c>
      <c r="Z3589" s="4">
        <f t="shared" ca="1" si="498"/>
        <v>-4.6563682321807551</v>
      </c>
      <c r="AA3589" s="4">
        <f t="shared" ca="1" si="499"/>
        <v>-2.3918912011121702</v>
      </c>
      <c r="AB3589" s="4">
        <f ca="1">Sheet1!AC3589</f>
        <v>0.8077533717703238</v>
      </c>
      <c r="AC3589" s="7">
        <f t="shared" ca="1" si="500"/>
        <v>0.83527526152696163</v>
      </c>
      <c r="AD3589" s="4">
        <f t="shared" ca="1" si="501"/>
        <v>-3.8893491929006161</v>
      </c>
      <c r="AE3589" s="4">
        <f t="shared" ca="1" si="502"/>
        <v>-1.9978875485530063</v>
      </c>
      <c r="AF3589" s="21">
        <f ca="1">(Sheet1!B$4*EXP(-Sheet1!B$8*Sheet1!B$7)*NORMSDIST((LN(Sheet1!B$4/(Sheet1!B$5+AD3589))-Sheet1!B$8*Sheet1!B$7+Sheet1!B$9*Sheet1!B$7+0.5*Sheet1!B$6*Sheet1!B$6*Sheet1!B$7)/(Sheet1!B$6*SQRT(Sheet1!B$7)))-(Sheet1!B$5+AD3589)*EXP(-Sheet1!B$9*Sheet1!B$7)*NORMSDIST((LN(Sheet1!B$4/(Sheet1!B$5+AD3589))-Sheet1!B$8*Sheet1!B$7+Sheet1!B$9*Sheet1!B$7-0.5*Sheet1!B$6*Sheet1!B$6*Sheet1!B$7)/(Sheet1!B$6*SQRT(Sheet1!B$7))))*400+100*AE3589-400*Sheet1!$B$13</f>
        <v>463.37913030353502</v>
      </c>
    </row>
    <row r="3590" spans="22:32" x14ac:dyDescent="0.25">
      <c r="V3590" s="7" t="e">
        <f t="shared" si="496"/>
        <v>#VALUE!</v>
      </c>
      <c r="X3590" s="4">
        <f t="shared" ca="1" si="497"/>
        <v>1.311538564179368</v>
      </c>
      <c r="Y3590" s="4">
        <f t="shared" ca="1" si="497"/>
        <v>-0.63460837906985601</v>
      </c>
      <c r="Z3590" s="4">
        <f t="shared" ca="1" si="498"/>
        <v>2.2215548847217628</v>
      </c>
      <c r="AA3590" s="4">
        <f t="shared" ca="1" si="499"/>
        <v>0.61859273814253046</v>
      </c>
      <c r="AB3590" s="4">
        <f ca="1">Sheet1!AC3590</f>
        <v>0.5797521219949614</v>
      </c>
      <c r="AC3590" s="7">
        <f t="shared" ca="1" si="500"/>
        <v>0.99586467656011846</v>
      </c>
      <c r="AD3590" s="4">
        <f t="shared" ca="1" si="501"/>
        <v>2.2123680367339897</v>
      </c>
      <c r="AE3590" s="4">
        <f t="shared" ca="1" si="502"/>
        <v>0.61603465709274918</v>
      </c>
      <c r="AF3590" s="21">
        <f ca="1">(Sheet1!B$4*EXP(-Sheet1!B$8*Sheet1!B$7)*NORMSDIST((LN(Sheet1!B$4/(Sheet1!B$5+AD3590))-Sheet1!B$8*Sheet1!B$7+Sheet1!B$9*Sheet1!B$7+0.5*Sheet1!B$6*Sheet1!B$6*Sheet1!B$7)/(Sheet1!B$6*SQRT(Sheet1!B$7)))-(Sheet1!B$5+AD3590)*EXP(-Sheet1!B$9*Sheet1!B$7)*NORMSDIST((LN(Sheet1!B$4/(Sheet1!B$5+AD3590))-Sheet1!B$8*Sheet1!B$7+Sheet1!B$9*Sheet1!B$7-0.5*Sheet1!B$6*Sheet1!B$6*Sheet1!B$7)/(Sheet1!B$6*SQRT(Sheet1!B$7))))*400+100*AE3590-400*Sheet1!$B$13</f>
        <v>-280.43137360676428</v>
      </c>
    </row>
    <row r="3591" spans="22:32" x14ac:dyDescent="0.25">
      <c r="V3591" s="7" t="e">
        <f t="shared" si="496"/>
        <v>#VALUE!</v>
      </c>
      <c r="X3591" s="4">
        <f t="shared" ca="1" si="497"/>
        <v>-1.8011180758084155</v>
      </c>
      <c r="Y3591" s="4">
        <f t="shared" ca="1" si="497"/>
        <v>0.15125897713912118</v>
      </c>
      <c r="Z3591" s="4">
        <f t="shared" ca="1" si="498"/>
        <v>-3.050831114353437</v>
      </c>
      <c r="AA3591" s="4">
        <f t="shared" ca="1" si="499"/>
        <v>-1.8600305042454239</v>
      </c>
      <c r="AB3591" s="4">
        <f ca="1">Sheet1!AC3591</f>
        <v>0.69973670665486487</v>
      </c>
      <c r="AC3591" s="7">
        <f t="shared" ca="1" si="500"/>
        <v>0.9124574333028207</v>
      </c>
      <c r="AD3591" s="4">
        <f t="shared" ca="1" si="501"/>
        <v>-2.7837535280433214</v>
      </c>
      <c r="AE3591" s="4">
        <f t="shared" ca="1" si="502"/>
        <v>-1.697198659768731</v>
      </c>
      <c r="AF3591" s="21">
        <f ca="1">(Sheet1!B$4*EXP(-Sheet1!B$8*Sheet1!B$7)*NORMSDIST((LN(Sheet1!B$4/(Sheet1!B$5+AD3591))-Sheet1!B$8*Sheet1!B$7+Sheet1!B$9*Sheet1!B$7+0.5*Sheet1!B$6*Sheet1!B$6*Sheet1!B$7)/(Sheet1!B$6*SQRT(Sheet1!B$7)))-(Sheet1!B$5+AD3591)*EXP(-Sheet1!B$9*Sheet1!B$7)*NORMSDIST((LN(Sheet1!B$4/(Sheet1!B$5+AD3591))-Sheet1!B$8*Sheet1!B$7+Sheet1!B$9*Sheet1!B$7-0.5*Sheet1!B$6*Sheet1!B$6*Sheet1!B$7)/(Sheet1!B$6*SQRT(Sheet1!B$7))))*400+100*AE3591-400*Sheet1!$B$13</f>
        <v>296.70614105567438</v>
      </c>
    </row>
    <row r="3592" spans="22:32" x14ac:dyDescent="0.25">
      <c r="V3592" s="7" t="e">
        <f t="shared" si="496"/>
        <v>#VALUE!</v>
      </c>
      <c r="X3592" s="4">
        <f t="shared" ca="1" si="497"/>
        <v>0.91702945340605324</v>
      </c>
      <c r="Y3592" s="4">
        <f t="shared" ca="1" si="497"/>
        <v>5.2940700111214878E-2</v>
      </c>
      <c r="Z3592" s="4">
        <f t="shared" ca="1" si="498"/>
        <v>1.5533140368790033</v>
      </c>
      <c r="AA3592" s="4">
        <f t="shared" ca="1" si="499"/>
        <v>1.1293541671459151</v>
      </c>
      <c r="AB3592" s="4">
        <f ca="1">Sheet1!AC3592</f>
        <v>0.61348008176759183</v>
      </c>
      <c r="AC3592" s="7">
        <f t="shared" ca="1" si="500"/>
        <v>0.97209562282184436</v>
      </c>
      <c r="AD3592" s="4">
        <f t="shared" ca="1" si="501"/>
        <v>1.5099697761178079</v>
      </c>
      <c r="AE3592" s="4">
        <f t="shared" ca="1" si="502"/>
        <v>1.0978402424981537</v>
      </c>
      <c r="AF3592" s="21">
        <f ca="1">(Sheet1!B$4*EXP(-Sheet1!B$8*Sheet1!B$7)*NORMSDIST((LN(Sheet1!B$4/(Sheet1!B$5+AD3592))-Sheet1!B$8*Sheet1!B$7+Sheet1!B$9*Sheet1!B$7+0.5*Sheet1!B$6*Sheet1!B$6*Sheet1!B$7)/(Sheet1!B$6*SQRT(Sheet1!B$7)))-(Sheet1!B$5+AD3592)*EXP(-Sheet1!B$9*Sheet1!B$7)*NORMSDIST((LN(Sheet1!B$4/(Sheet1!B$5+AD3592))-Sheet1!B$8*Sheet1!B$7+Sheet1!B$9*Sheet1!B$7-0.5*Sheet1!B$6*Sheet1!B$6*Sheet1!B$7)/(Sheet1!B$6*SQRT(Sheet1!B$7))))*400+100*AE3592-400*Sheet1!$B$13</f>
        <v>-126.34388411261261</v>
      </c>
    </row>
    <row r="3593" spans="22:32" x14ac:dyDescent="0.25">
      <c r="V3593" s="7" t="e">
        <f t="shared" si="496"/>
        <v>#VALUE!</v>
      </c>
      <c r="X3593" s="4">
        <f t="shared" ca="1" si="497"/>
        <v>1.7294703939977802</v>
      </c>
      <c r="Y3593" s="4">
        <f t="shared" ca="1" si="497"/>
        <v>0.62912915475868869</v>
      </c>
      <c r="Z3593" s="4">
        <f t="shared" ca="1" si="498"/>
        <v>2.9294703996534466</v>
      </c>
      <c r="AA3593" s="4">
        <f t="shared" ca="1" si="499"/>
        <v>2.8725128196014427</v>
      </c>
      <c r="AB3593" s="4">
        <f ca="1">Sheet1!AC3593</f>
        <v>0.98153136305254274</v>
      </c>
      <c r="AC3593" s="7">
        <f t="shared" ca="1" si="500"/>
        <v>0.63600756611492637</v>
      </c>
      <c r="AD3593" s="4">
        <f t="shared" ca="1" si="501"/>
        <v>1.8631653388893092</v>
      </c>
      <c r="AE3593" s="4">
        <f t="shared" ca="1" si="502"/>
        <v>1.8269398870286382</v>
      </c>
      <c r="AF3593" s="21">
        <f ca="1">(Sheet1!B$4*EXP(-Sheet1!B$8*Sheet1!B$7)*NORMSDIST((LN(Sheet1!B$4/(Sheet1!B$5+AD3593))-Sheet1!B$8*Sheet1!B$7+Sheet1!B$9*Sheet1!B$7+0.5*Sheet1!B$6*Sheet1!B$6*Sheet1!B$7)/(Sheet1!B$6*SQRT(Sheet1!B$7)))-(Sheet1!B$5+AD3593)*EXP(-Sheet1!B$9*Sheet1!B$7)*NORMSDIST((LN(Sheet1!B$4/(Sheet1!B$5+AD3593))-Sheet1!B$8*Sheet1!B$7+Sheet1!B$9*Sheet1!B$7-0.5*Sheet1!B$6*Sheet1!B$6*Sheet1!B$7)/(Sheet1!B$6*SQRT(Sheet1!B$7))))*400+100*AE3593-400*Sheet1!$B$13</f>
        <v>-106.9971807463553</v>
      </c>
    </row>
    <row r="3594" spans="22:32" x14ac:dyDescent="0.25">
      <c r="V3594" s="7" t="e">
        <f t="shared" si="496"/>
        <v>#VALUE!</v>
      </c>
      <c r="X3594" s="4">
        <f t="shared" ca="1" si="497"/>
        <v>-1.4385908155524956</v>
      </c>
      <c r="Y3594" s="4">
        <f t="shared" ca="1" si="497"/>
        <v>0.42898902265051786</v>
      </c>
      <c r="Z3594" s="4">
        <f t="shared" ca="1" si="498"/>
        <v>-2.4367628529521714</v>
      </c>
      <c r="AA3594" s="4">
        <f t="shared" ca="1" si="499"/>
        <v>-1.0532631897245386</v>
      </c>
      <c r="AB3594" s="4">
        <f ca="1">Sheet1!AC3594</f>
        <v>0.40150993157318793</v>
      </c>
      <c r="AC3594" s="7">
        <f t="shared" ca="1" si="500"/>
        <v>1.1357844768855687</v>
      </c>
      <c r="AD3594" s="4">
        <f t="shared" ca="1" si="501"/>
        <v>-2.767637422234468</v>
      </c>
      <c r="AE3594" s="4">
        <f t="shared" ca="1" si="502"/>
        <v>-1.1962799809641105</v>
      </c>
      <c r="AF3594" s="21">
        <f ca="1">(Sheet1!B$4*EXP(-Sheet1!B$8*Sheet1!B$7)*NORMSDIST((LN(Sheet1!B$4/(Sheet1!B$5+AD3594))-Sheet1!B$8*Sheet1!B$7+Sheet1!B$9*Sheet1!B$7+0.5*Sheet1!B$6*Sheet1!B$6*Sheet1!B$7)/(Sheet1!B$6*SQRT(Sheet1!B$7)))-(Sheet1!B$5+AD3594)*EXP(-Sheet1!B$9*Sheet1!B$7)*NORMSDIST((LN(Sheet1!B$4/(Sheet1!B$5+AD3594))-Sheet1!B$8*Sheet1!B$7+Sheet1!B$9*Sheet1!B$7-0.5*Sheet1!B$6*Sheet1!B$6*Sheet1!B$7)/(Sheet1!B$6*SQRT(Sheet1!B$7))))*400+100*AE3594-400*Sheet1!$B$13</f>
        <v>343.9790813243626</v>
      </c>
    </row>
    <row r="3595" spans="22:32" x14ac:dyDescent="0.25">
      <c r="V3595" s="7" t="e">
        <f t="shared" si="496"/>
        <v>#VALUE!</v>
      </c>
      <c r="X3595" s="4">
        <f t="shared" ca="1" si="497"/>
        <v>0.51243989069042373</v>
      </c>
      <c r="Y3595" s="4">
        <f t="shared" ca="1" si="497"/>
        <v>0.65062054818747661</v>
      </c>
      <c r="Z3595" s="4">
        <f t="shared" ca="1" si="498"/>
        <v>0.86799837487196141</v>
      </c>
      <c r="AA3595" s="4">
        <f t="shared" ca="1" si="499"/>
        <v>1.5024275545466941</v>
      </c>
      <c r="AB3595" s="4">
        <f ca="1">Sheet1!AC3595</f>
        <v>0.69770822016076295</v>
      </c>
      <c r="AC3595" s="7">
        <f t="shared" ca="1" si="500"/>
        <v>0.91385882371362537</v>
      </c>
      <c r="AD3595" s="4">
        <f t="shared" ca="1" si="501"/>
        <v>0.7932279738458291</v>
      </c>
      <c r="AE3595" s="4">
        <f t="shared" ca="1" si="502"/>
        <v>1.3730066777129806</v>
      </c>
      <c r="AF3595" s="21">
        <f ca="1">(Sheet1!B$4*EXP(-Sheet1!B$8*Sheet1!B$7)*NORMSDIST((LN(Sheet1!B$4/(Sheet1!B$5+AD3595))-Sheet1!B$8*Sheet1!B$7+Sheet1!B$9*Sheet1!B$7+0.5*Sheet1!B$6*Sheet1!B$6*Sheet1!B$7)/(Sheet1!B$6*SQRT(Sheet1!B$7)))-(Sheet1!B$5+AD3595)*EXP(-Sheet1!B$9*Sheet1!B$7)*NORMSDIST((LN(Sheet1!B$4/(Sheet1!B$5+AD3595))-Sheet1!B$8*Sheet1!B$7+Sheet1!B$9*Sheet1!B$7-0.5*Sheet1!B$6*Sheet1!B$6*Sheet1!B$7)/(Sheet1!B$6*SQRT(Sheet1!B$7))))*400+100*AE3595-400*Sheet1!$B$13</f>
        <v>11.805221266054559</v>
      </c>
    </row>
    <row r="3596" spans="22:32" x14ac:dyDescent="0.25">
      <c r="V3596" s="7" t="e">
        <f t="shared" si="496"/>
        <v>#VALUE!</v>
      </c>
      <c r="X3596" s="4">
        <f t="shared" ca="1" si="497"/>
        <v>0.62851487142591167</v>
      </c>
      <c r="Y3596" s="4">
        <f t="shared" ca="1" si="497"/>
        <v>-0.72082713117909891</v>
      </c>
      <c r="Z3596" s="4">
        <f t="shared" ca="1" si="498"/>
        <v>1.0646124489752689</v>
      </c>
      <c r="AA3596" s="4">
        <f t="shared" ca="1" si="499"/>
        <v>-0.28821959014414372</v>
      </c>
      <c r="AB3596" s="4">
        <f ca="1">Sheet1!AC3596</f>
        <v>0.38410505753802993</v>
      </c>
      <c r="AC3596" s="7">
        <f t="shared" ca="1" si="500"/>
        <v>1.151618412018188</v>
      </c>
      <c r="AD3596" s="4">
        <f t="shared" ca="1" si="501"/>
        <v>1.2260272979036935</v>
      </c>
      <c r="AE3596" s="4">
        <f t="shared" ca="1" si="502"/>
        <v>-0.33191898671433179</v>
      </c>
      <c r="AF3596" s="21">
        <f ca="1">(Sheet1!B$4*EXP(-Sheet1!B$8*Sheet1!B$7)*NORMSDIST((LN(Sheet1!B$4/(Sheet1!B$5+AD3596))-Sheet1!B$8*Sheet1!B$7+Sheet1!B$9*Sheet1!B$7+0.5*Sheet1!B$6*Sheet1!B$6*Sheet1!B$7)/(Sheet1!B$6*SQRT(Sheet1!B$7)))-(Sheet1!B$5+AD3596)*EXP(-Sheet1!B$9*Sheet1!B$7)*NORMSDIST((LN(Sheet1!B$4/(Sheet1!B$5+AD3596))-Sheet1!B$8*Sheet1!B$7+Sheet1!B$9*Sheet1!B$7-0.5*Sheet1!B$6*Sheet1!B$6*Sheet1!B$7)/(Sheet1!B$6*SQRT(Sheet1!B$7))))*400+100*AE3596-400*Sheet1!$B$13</f>
        <v>-225.80339757833781</v>
      </c>
    </row>
    <row r="3597" spans="22:32" x14ac:dyDescent="0.25">
      <c r="V3597" s="7" t="e">
        <f t="shared" si="496"/>
        <v>#VALUE!</v>
      </c>
      <c r="X3597" s="4">
        <f t="shared" ca="1" si="497"/>
        <v>-0.11049184500160691</v>
      </c>
      <c r="Y3597" s="4">
        <f t="shared" ca="1" si="497"/>
        <v>-0.83379290264759653</v>
      </c>
      <c r="Z3597" s="4">
        <f t="shared" ca="1" si="498"/>
        <v>-0.18715705713070421</v>
      </c>
      <c r="AA3597" s="4">
        <f t="shared" ca="1" si="499"/>
        <v>-1.2969695880030563</v>
      </c>
      <c r="AB3597" s="4">
        <f ca="1">Sheet1!AC3597</f>
        <v>0.66288954792357357</v>
      </c>
      <c r="AC3597" s="7">
        <f t="shared" ca="1" si="500"/>
        <v>0.93786275673602326</v>
      </c>
      <c r="AD3597" s="4">
        <f t="shared" ca="1" si="501"/>
        <v>-0.17552763354320366</v>
      </c>
      <c r="AE3597" s="4">
        <f t="shared" ca="1" si="502"/>
        <v>-1.2163794732073308</v>
      </c>
      <c r="AF3597" s="21">
        <f ca="1">(Sheet1!B$4*EXP(-Sheet1!B$8*Sheet1!B$7)*NORMSDIST((LN(Sheet1!B$4/(Sheet1!B$5+AD3597))-Sheet1!B$8*Sheet1!B$7+Sheet1!B$9*Sheet1!B$7+0.5*Sheet1!B$6*Sheet1!B$6*Sheet1!B$7)/(Sheet1!B$6*SQRT(Sheet1!B$7)))-(Sheet1!B$5+AD3597)*EXP(-Sheet1!B$9*Sheet1!B$7)*NORMSDIST((LN(Sheet1!B$4/(Sheet1!B$5+AD3597))-Sheet1!B$8*Sheet1!B$7+Sheet1!B$9*Sheet1!B$7-0.5*Sheet1!B$6*Sheet1!B$6*Sheet1!B$7)/(Sheet1!B$6*SQRT(Sheet1!B$7))))*400+100*AE3597-400*Sheet1!$B$13</f>
        <v>-93.429845753968493</v>
      </c>
    </row>
    <row r="3598" spans="22:32" x14ac:dyDescent="0.25">
      <c r="V3598" s="7" t="e">
        <f t="shared" si="496"/>
        <v>#VALUE!</v>
      </c>
      <c r="X3598" s="4">
        <f t="shared" ca="1" si="497"/>
        <v>-0.13330800822729499</v>
      </c>
      <c r="Y3598" s="4">
        <f t="shared" ca="1" si="497"/>
        <v>-1.2516448075988438</v>
      </c>
      <c r="Z3598" s="4">
        <f t="shared" ca="1" si="498"/>
        <v>-0.22580430719944433</v>
      </c>
      <c r="AA3598" s="4">
        <f t="shared" ca="1" si="499"/>
        <v>-1.9094832856288046</v>
      </c>
      <c r="AB3598" s="4">
        <f ca="1">Sheet1!AC3598</f>
        <v>0.40395042478664855</v>
      </c>
      <c r="AC3598" s="7">
        <f t="shared" ca="1" si="500"/>
        <v>1.1336074667626461</v>
      </c>
      <c r="AD3598" s="4">
        <f t="shared" ca="1" si="501"/>
        <v>-0.25597344866845645</v>
      </c>
      <c r="AE3598" s="4">
        <f t="shared" ca="1" si="502"/>
        <v>-2.1646045102472833</v>
      </c>
      <c r="AF3598" s="21">
        <f ca="1">(Sheet1!B$4*EXP(-Sheet1!B$8*Sheet1!B$7)*NORMSDIST((LN(Sheet1!B$4/(Sheet1!B$5+AD3598))-Sheet1!B$8*Sheet1!B$7+Sheet1!B$9*Sheet1!B$7+0.5*Sheet1!B$6*Sheet1!B$6*Sheet1!B$7)/(Sheet1!B$6*SQRT(Sheet1!B$7)))-(Sheet1!B$5+AD3598)*EXP(-Sheet1!B$9*Sheet1!B$7)*NORMSDIST((LN(Sheet1!B$4/(Sheet1!B$5+AD3598))-Sheet1!B$8*Sheet1!B$7+Sheet1!B$9*Sheet1!B$7-0.5*Sheet1!B$6*Sheet1!B$6*Sheet1!B$7)/(Sheet1!B$6*SQRT(Sheet1!B$7))))*400+100*AE3598-400*Sheet1!$B$13</f>
        <v>-175.2709729382741</v>
      </c>
    </row>
    <row r="3599" spans="22:32" x14ac:dyDescent="0.25">
      <c r="V3599" s="7" t="e">
        <f t="shared" si="496"/>
        <v>#VALUE!</v>
      </c>
      <c r="X3599" s="4">
        <f t="shared" ca="1" si="497"/>
        <v>2.1446547124132274E-2</v>
      </c>
      <c r="Y3599" s="4">
        <f t="shared" ca="1" si="497"/>
        <v>-0.35476369268975594</v>
      </c>
      <c r="Z3599" s="4">
        <f t="shared" ca="1" si="498"/>
        <v>3.6327320313179576E-2</v>
      </c>
      <c r="AA3599" s="4">
        <f t="shared" ca="1" si="499"/>
        <v>-0.47307254088954065</v>
      </c>
      <c r="AB3599" s="4">
        <f ca="1">Sheet1!AC3599</f>
        <v>0.51612205161131774</v>
      </c>
      <c r="AC3599" s="7">
        <f t="shared" ca="1" si="500"/>
        <v>1.0423603851682897</v>
      </c>
      <c r="AD3599" s="4">
        <f t="shared" ca="1" si="501"/>
        <v>3.7866159593777697E-2</v>
      </c>
      <c r="AE3599" s="4">
        <f t="shared" ca="1" si="502"/>
        <v>-0.49311207593416306</v>
      </c>
      <c r="AF3599" s="21">
        <f ca="1">(Sheet1!B$4*EXP(-Sheet1!B$8*Sheet1!B$7)*NORMSDIST((LN(Sheet1!B$4/(Sheet1!B$5+AD3599))-Sheet1!B$8*Sheet1!B$7+Sheet1!B$9*Sheet1!B$7+0.5*Sheet1!B$6*Sheet1!B$6*Sheet1!B$7)/(Sheet1!B$6*SQRT(Sheet1!B$7)))-(Sheet1!B$5+AD3599)*EXP(-Sheet1!B$9*Sheet1!B$7)*NORMSDIST((LN(Sheet1!B$4/(Sheet1!B$5+AD3599))-Sheet1!B$8*Sheet1!B$7+Sheet1!B$9*Sheet1!B$7-0.5*Sheet1!B$6*Sheet1!B$6*Sheet1!B$7)/(Sheet1!B$6*SQRT(Sheet1!B$7))))*400+100*AE3599-400*Sheet1!$B$13</f>
        <v>-55.375567982116536</v>
      </c>
    </row>
    <row r="3600" spans="22:32" x14ac:dyDescent="0.25">
      <c r="V3600" s="7" t="e">
        <f t="shared" si="496"/>
        <v>#VALUE!</v>
      </c>
      <c r="X3600" s="4">
        <f t="shared" ca="1" si="497"/>
        <v>-0.92985813253424432</v>
      </c>
      <c r="Y3600" s="4">
        <f t="shared" ca="1" si="497"/>
        <v>1.4972049331314128</v>
      </c>
      <c r="Z3600" s="4">
        <f t="shared" ca="1" si="498"/>
        <v>-1.5750439467422281</v>
      </c>
      <c r="AA3600" s="4">
        <f t="shared" ca="1" si="499"/>
        <v>1.0308020050126603</v>
      </c>
      <c r="AB3600" s="4">
        <f ca="1">Sheet1!AC3600</f>
        <v>0.99655828051282935</v>
      </c>
      <c r="AC3600" s="7">
        <f t="shared" ca="1" si="500"/>
        <v>0.5645428345046235</v>
      </c>
      <c r="AD3600" s="4">
        <f t="shared" ca="1" si="501"/>
        <v>-0.8891797741632067</v>
      </c>
      <c r="AE3600" s="4">
        <f t="shared" ca="1" si="502"/>
        <v>0.58193188572289634</v>
      </c>
      <c r="AF3600" s="21">
        <f ca="1">(Sheet1!B$4*EXP(-Sheet1!B$8*Sheet1!B$7)*NORMSDIST((LN(Sheet1!B$4/(Sheet1!B$5+AD3600))-Sheet1!B$8*Sheet1!B$7+Sheet1!B$9*Sheet1!B$7+0.5*Sheet1!B$6*Sheet1!B$6*Sheet1!B$7)/(Sheet1!B$6*SQRT(Sheet1!B$7)))-(Sheet1!B$5+AD3600)*EXP(-Sheet1!B$9*Sheet1!B$7)*NORMSDIST((LN(Sheet1!B$4/(Sheet1!B$5+AD3600))-Sheet1!B$8*Sheet1!B$7+Sheet1!B$9*Sheet1!B$7-0.5*Sheet1!B$6*Sheet1!B$6*Sheet1!B$7)/(Sheet1!B$6*SQRT(Sheet1!B$7))))*400+100*AE3600-400*Sheet1!$B$13</f>
        <v>202.73848152758728</v>
      </c>
    </row>
    <row r="3601" spans="22:32" x14ac:dyDescent="0.25">
      <c r="V3601" s="7" t="e">
        <f t="shared" si="496"/>
        <v>#VALUE!</v>
      </c>
      <c r="X3601" s="4">
        <f t="shared" ca="1" si="497"/>
        <v>0.83192679355687582</v>
      </c>
      <c r="Y3601" s="4">
        <f t="shared" ca="1" si="497"/>
        <v>-0.1230462958052843</v>
      </c>
      <c r="Z3601" s="4">
        <f t="shared" ca="1" si="498"/>
        <v>1.4091625533814134</v>
      </c>
      <c r="AA3601" s="4">
        <f t="shared" ca="1" si="499"/>
        <v>0.78452365161759874</v>
      </c>
      <c r="AB3601" s="4">
        <f ca="1">Sheet1!AC3601</f>
        <v>0.36219585437791735</v>
      </c>
      <c r="AC3601" s="7">
        <f t="shared" ca="1" si="500"/>
        <v>1.1723905847043312</v>
      </c>
      <c r="AD3601" s="4">
        <f t="shared" ca="1" si="501"/>
        <v>1.6520889099022835</v>
      </c>
      <c r="AE3601" s="4">
        <f t="shared" ca="1" si="502"/>
        <v>0.9197681426343336</v>
      </c>
      <c r="AF3601" s="21">
        <f ca="1">(Sheet1!B$4*EXP(-Sheet1!B$8*Sheet1!B$7)*NORMSDIST((LN(Sheet1!B$4/(Sheet1!B$5+AD3601))-Sheet1!B$8*Sheet1!B$7+Sheet1!B$9*Sheet1!B$7+0.5*Sheet1!B$6*Sheet1!B$6*Sheet1!B$7)/(Sheet1!B$6*SQRT(Sheet1!B$7)))-(Sheet1!B$5+AD3601)*EXP(-Sheet1!B$9*Sheet1!B$7)*NORMSDIST((LN(Sheet1!B$4/(Sheet1!B$5+AD3601))-Sheet1!B$8*Sheet1!B$7+Sheet1!B$9*Sheet1!B$7-0.5*Sheet1!B$6*Sheet1!B$6*Sheet1!B$7)/(Sheet1!B$6*SQRT(Sheet1!B$7))))*400+100*AE3601-400*Sheet1!$B$13</f>
        <v>-165.77928008610934</v>
      </c>
    </row>
    <row r="3602" spans="22:32" x14ac:dyDescent="0.25">
      <c r="V3602" s="7" t="e">
        <f t="shared" si="496"/>
        <v>#VALUE!</v>
      </c>
      <c r="X3602" s="4">
        <f t="shared" ca="1" si="497"/>
        <v>0.29437409872886922</v>
      </c>
      <c r="Y3602" s="4">
        <f t="shared" ca="1" si="497"/>
        <v>-1.8895501747469166</v>
      </c>
      <c r="Z3602" s="4">
        <f t="shared" ca="1" si="498"/>
        <v>0.49862675397263284</v>
      </c>
      <c r="AA3602" s="4">
        <f t="shared" ca="1" si="499"/>
        <v>-2.3124258527526509</v>
      </c>
      <c r="AB3602" s="4">
        <f ca="1">Sheet1!AC3602</f>
        <v>0.61881802578023959</v>
      </c>
      <c r="AC3602" s="7">
        <f t="shared" ca="1" si="500"/>
        <v>0.96837135190786972</v>
      </c>
      <c r="AD3602" s="4">
        <f t="shared" ca="1" si="501"/>
        <v>0.4828558638419112</v>
      </c>
      <c r="AE3602" s="4">
        <f t="shared" ca="1" si="502"/>
        <v>-2.2392869492167931</v>
      </c>
      <c r="AF3602" s="21">
        <f ca="1">(Sheet1!B$4*EXP(-Sheet1!B$8*Sheet1!B$7)*NORMSDIST((LN(Sheet1!B$4/(Sheet1!B$5+AD3602))-Sheet1!B$8*Sheet1!B$7+Sheet1!B$9*Sheet1!B$7+0.5*Sheet1!B$6*Sheet1!B$6*Sheet1!B$7)/(Sheet1!B$6*SQRT(Sheet1!B$7)))-(Sheet1!B$5+AD3602)*EXP(-Sheet1!B$9*Sheet1!B$7)*NORMSDIST((LN(Sheet1!B$4/(Sheet1!B$5+AD3602))-Sheet1!B$8*Sheet1!B$7+Sheet1!B$9*Sheet1!B$7-0.5*Sheet1!B$6*Sheet1!B$6*Sheet1!B$7)/(Sheet1!B$6*SQRT(Sheet1!B$7))))*400+100*AE3602-400*Sheet1!$B$13</f>
        <v>-300.70535147449982</v>
      </c>
    </row>
    <row r="3603" spans="22:32" x14ac:dyDescent="0.25">
      <c r="V3603" s="7" t="e">
        <f t="shared" si="496"/>
        <v>#VALUE!</v>
      </c>
      <c r="X3603" s="4">
        <f t="shared" ca="1" si="497"/>
        <v>-0.3601102130103388</v>
      </c>
      <c r="Y3603" s="4">
        <f t="shared" ca="1" si="497"/>
        <v>-0.75464064069285097</v>
      </c>
      <c r="Z3603" s="4">
        <f t="shared" ca="1" si="498"/>
        <v>-0.60997413617942453</v>
      </c>
      <c r="AA3603" s="4">
        <f t="shared" ca="1" si="499"/>
        <v>-1.4731109652685044</v>
      </c>
      <c r="AB3603" s="4">
        <f ca="1">Sheet1!AC3603</f>
        <v>0.93338495399755705</v>
      </c>
      <c r="AC3603" s="7">
        <f t="shared" ca="1" si="500"/>
        <v>0.72013154650291555</v>
      </c>
      <c r="AD3603" s="4">
        <f t="shared" ca="1" si="501"/>
        <v>-0.43926161801366898</v>
      </c>
      <c r="AE3603" s="4">
        <f t="shared" ca="1" si="502"/>
        <v>-1.0608336775892109</v>
      </c>
      <c r="AF3603" s="21">
        <f ca="1">(Sheet1!B$4*EXP(-Sheet1!B$8*Sheet1!B$7)*NORMSDIST((LN(Sheet1!B$4/(Sheet1!B$5+AD3603))-Sheet1!B$8*Sheet1!B$7+Sheet1!B$9*Sheet1!B$7+0.5*Sheet1!B$6*Sheet1!B$6*Sheet1!B$7)/(Sheet1!B$6*SQRT(Sheet1!B$7)))-(Sheet1!B$5+AD3603)*EXP(-Sheet1!B$9*Sheet1!B$7)*NORMSDIST((LN(Sheet1!B$4/(Sheet1!B$5+AD3603))-Sheet1!B$8*Sheet1!B$7+Sheet1!B$9*Sheet1!B$7-0.5*Sheet1!B$6*Sheet1!B$6*Sheet1!B$7)/(Sheet1!B$6*SQRT(Sheet1!B$7))))*400+100*AE3603-400*Sheet1!$B$13</f>
        <v>-35.191489564470885</v>
      </c>
    </row>
    <row r="3604" spans="22:32" x14ac:dyDescent="0.25">
      <c r="V3604" s="7" t="e">
        <f t="shared" si="496"/>
        <v>#VALUE!</v>
      </c>
      <c r="X3604" s="4">
        <f t="shared" ca="1" si="497"/>
        <v>0.18299339883882146</v>
      </c>
      <c r="Y3604" s="4">
        <f t="shared" ca="1" si="497"/>
        <v>0.56278336238379056</v>
      </c>
      <c r="Z3604" s="4">
        <f t="shared" ca="1" si="498"/>
        <v>0.30996410640550859</v>
      </c>
      <c r="AA3604" s="4">
        <f t="shared" ca="1" si="499"/>
        <v>1.0001481285422955</v>
      </c>
      <c r="AB3604" s="4">
        <f ca="1">Sheet1!AC3604</f>
        <v>0.37688742193141511</v>
      </c>
      <c r="AC3604" s="7">
        <f t="shared" ca="1" si="500"/>
        <v>1.1583525064310791</v>
      </c>
      <c r="AD3604" s="4">
        <f t="shared" ca="1" si="501"/>
        <v>0.35904769955849059</v>
      </c>
      <c r="AE3604" s="4">
        <f t="shared" ca="1" si="502"/>
        <v>1.1585240914993211</v>
      </c>
      <c r="AF3604" s="21">
        <f ca="1">(Sheet1!B$4*EXP(-Sheet1!B$8*Sheet1!B$7)*NORMSDIST((LN(Sheet1!B$4/(Sheet1!B$5+AD3604))-Sheet1!B$8*Sheet1!B$7+Sheet1!B$9*Sheet1!B$7+0.5*Sheet1!B$6*Sheet1!B$6*Sheet1!B$7)/(Sheet1!B$6*SQRT(Sheet1!B$7)))-(Sheet1!B$5+AD3604)*EXP(-Sheet1!B$9*Sheet1!B$7)*NORMSDIST((LN(Sheet1!B$4/(Sheet1!B$5+AD3604))-Sheet1!B$8*Sheet1!B$7+Sheet1!B$9*Sheet1!B$7-0.5*Sheet1!B$6*Sheet1!B$6*Sheet1!B$7)/(Sheet1!B$6*SQRT(Sheet1!B$7))))*400+100*AE3604-400*Sheet1!$B$13</f>
        <v>58.647514739940107</v>
      </c>
    </row>
    <row r="3605" spans="22:32" x14ac:dyDescent="0.25">
      <c r="V3605" s="7" t="e">
        <f t="shared" si="496"/>
        <v>#VALUE!</v>
      </c>
      <c r="X3605" s="4">
        <f t="shared" ca="1" si="497"/>
        <v>0.1309445437017516</v>
      </c>
      <c r="Y3605" s="4">
        <f t="shared" ca="1" si="497"/>
        <v>0.66441183928450298</v>
      </c>
      <c r="Z3605" s="4">
        <f t="shared" ca="1" si="498"/>
        <v>0.22180094328397087</v>
      </c>
      <c r="AA3605" s="4">
        <f t="shared" ca="1" si="499"/>
        <v>1.0828527976095772</v>
      </c>
      <c r="AB3605" s="4">
        <f ca="1">Sheet1!AC3605</f>
        <v>0.42164873602602604</v>
      </c>
      <c r="AC3605" s="7">
        <f t="shared" ca="1" si="500"/>
        <v>1.1181138088568985</v>
      </c>
      <c r="AD3605" s="4">
        <f t="shared" ca="1" si="501"/>
        <v>0.24799869750329359</v>
      </c>
      <c r="AE3605" s="4">
        <f t="shared" ca="1" si="502"/>
        <v>1.2107526659665926</v>
      </c>
      <c r="AF3605" s="21">
        <f ca="1">(Sheet1!B$4*EXP(-Sheet1!B$8*Sheet1!B$7)*NORMSDIST((LN(Sheet1!B$4/(Sheet1!B$5+AD3605))-Sheet1!B$8*Sheet1!B$7+Sheet1!B$9*Sheet1!B$7+0.5*Sheet1!B$6*Sheet1!B$6*Sheet1!B$7)/(Sheet1!B$6*SQRT(Sheet1!B$7)))-(Sheet1!B$5+AD3605)*EXP(-Sheet1!B$9*Sheet1!B$7)*NORMSDIST((LN(Sheet1!B$4/(Sheet1!B$5+AD3605))-Sheet1!B$8*Sheet1!B$7+Sheet1!B$9*Sheet1!B$7-0.5*Sheet1!B$6*Sheet1!B$6*Sheet1!B$7)/(Sheet1!B$6*SQRT(Sheet1!B$7))))*400+100*AE3605-400*Sheet1!$B$13</f>
        <v>81.492172756395121</v>
      </c>
    </row>
    <row r="3606" spans="22:32" x14ac:dyDescent="0.25">
      <c r="V3606" s="7" t="e">
        <f t="shared" si="496"/>
        <v>#VALUE!</v>
      </c>
      <c r="X3606" s="4">
        <f t="shared" ca="1" si="497"/>
        <v>-1.307918631205722</v>
      </c>
      <c r="Y3606" s="4">
        <f t="shared" ca="1" si="497"/>
        <v>-1.0772024810213101</v>
      </c>
      <c r="Z3606" s="4">
        <f t="shared" ca="1" si="498"/>
        <v>-2.215423246659713</v>
      </c>
      <c r="AA3606" s="4">
        <f t="shared" ca="1" si="499"/>
        <v>-3.0161666627303534</v>
      </c>
      <c r="AB3606" s="4">
        <f ca="1">Sheet1!AC3606</f>
        <v>0.45915218213360043</v>
      </c>
      <c r="AC3606" s="7">
        <f t="shared" ca="1" si="500"/>
        <v>1.0867992400641175</v>
      </c>
      <c r="AD3606" s="4">
        <f t="shared" ca="1" si="501"/>
        <v>-2.4077203008901562</v>
      </c>
      <c r="AE3606" s="4">
        <f t="shared" ca="1" si="502"/>
        <v>-3.2779676369620736</v>
      </c>
      <c r="AF3606" s="21">
        <f ca="1">(Sheet1!B$4*EXP(-Sheet1!B$8*Sheet1!B$7)*NORMSDIST((LN(Sheet1!B$4/(Sheet1!B$5+AD3606))-Sheet1!B$8*Sheet1!B$7+Sheet1!B$9*Sheet1!B$7+0.5*Sheet1!B$6*Sheet1!B$6*Sheet1!B$7)/(Sheet1!B$6*SQRT(Sheet1!B$7)))-(Sheet1!B$5+AD3606)*EXP(-Sheet1!B$9*Sheet1!B$7)*NORMSDIST((LN(Sheet1!B$4/(Sheet1!B$5+AD3606))-Sheet1!B$8*Sheet1!B$7+Sheet1!B$9*Sheet1!B$7-0.5*Sheet1!B$6*Sheet1!B$6*Sheet1!B$7)/(Sheet1!B$6*SQRT(Sheet1!B$7))))*400+100*AE3606-400*Sheet1!$B$13</f>
        <v>73.219964746471305</v>
      </c>
    </row>
    <row r="3607" spans="22:32" x14ac:dyDescent="0.25">
      <c r="V3607" s="7" t="e">
        <f t="shared" si="496"/>
        <v>#VALUE!</v>
      </c>
      <c r="X3607" s="4">
        <f t="shared" ca="1" si="497"/>
        <v>0.30376162468154699</v>
      </c>
      <c r="Y3607" s="4">
        <f t="shared" ca="1" si="497"/>
        <v>0.75998734636264897</v>
      </c>
      <c r="Z3607" s="4">
        <f t="shared" ca="1" si="498"/>
        <v>0.51452785265566903</v>
      </c>
      <c r="AA3607" s="4">
        <f t="shared" ca="1" si="499"/>
        <v>1.4157814740621217</v>
      </c>
      <c r="AB3607" s="4">
        <f ca="1">Sheet1!AC3607</f>
        <v>0.57779023480115965</v>
      </c>
      <c r="AC3607" s="7">
        <f t="shared" ca="1" si="500"/>
        <v>0.99726226974781051</v>
      </c>
      <c r="AD3607" s="4">
        <f t="shared" ca="1" si="501"/>
        <v>0.51311921418785955</v>
      </c>
      <c r="AE3607" s="4">
        <f t="shared" ca="1" si="502"/>
        <v>1.4119054462900924</v>
      </c>
      <c r="AF3607" s="21">
        <f ca="1">(Sheet1!B$4*EXP(-Sheet1!B$8*Sheet1!B$7)*NORMSDIST((LN(Sheet1!B$4/(Sheet1!B$5+AD3607))-Sheet1!B$8*Sheet1!B$7+Sheet1!B$9*Sheet1!B$7+0.5*Sheet1!B$6*Sheet1!B$6*Sheet1!B$7)/(Sheet1!B$6*SQRT(Sheet1!B$7)))-(Sheet1!B$5+AD3607)*EXP(-Sheet1!B$9*Sheet1!B$7)*NORMSDIST((LN(Sheet1!B$4/(Sheet1!B$5+AD3607))-Sheet1!B$8*Sheet1!B$7+Sheet1!B$9*Sheet1!B$7-0.5*Sheet1!B$6*Sheet1!B$6*Sheet1!B$7)/(Sheet1!B$6*SQRT(Sheet1!B$7))))*400+100*AE3607-400*Sheet1!$B$13</f>
        <v>59.641781589334641</v>
      </c>
    </row>
    <row r="3608" spans="22:32" x14ac:dyDescent="0.25">
      <c r="V3608" s="7" t="e">
        <f t="shared" si="496"/>
        <v>#VALUE!</v>
      </c>
      <c r="X3608" s="4">
        <f t="shared" ca="1" si="497"/>
        <v>-1.1390696675474863</v>
      </c>
      <c r="Y3608" s="4">
        <f t="shared" ca="1" si="497"/>
        <v>-1.3590926847427081</v>
      </c>
      <c r="Z3608" s="4">
        <f t="shared" ca="1" si="498"/>
        <v>-1.9294177488115682</v>
      </c>
      <c r="AA3608" s="4">
        <f t="shared" ca="1" si="499"/>
        <v>-3.2174028725876642</v>
      </c>
      <c r="AB3608" s="4">
        <f ca="1">Sheet1!AC3608</f>
        <v>0.46474344464007589</v>
      </c>
      <c r="AC3608" s="7">
        <f t="shared" ca="1" si="500"/>
        <v>1.0822860856402416</v>
      </c>
      <c r="AD3608" s="4">
        <f t="shared" ca="1" si="501"/>
        <v>-2.0881819829260793</v>
      </c>
      <c r="AE3608" s="4">
        <f t="shared" ca="1" si="502"/>
        <v>-3.4821503609005724</v>
      </c>
      <c r="AF3608" s="21">
        <f ca="1">(Sheet1!B$4*EXP(-Sheet1!B$8*Sheet1!B$7)*NORMSDIST((LN(Sheet1!B$4/(Sheet1!B$5+AD3608))-Sheet1!B$8*Sheet1!B$7+Sheet1!B$9*Sheet1!B$7+0.5*Sheet1!B$6*Sheet1!B$6*Sheet1!B$7)/(Sheet1!B$6*SQRT(Sheet1!B$7)))-(Sheet1!B$5+AD3608)*EXP(-Sheet1!B$9*Sheet1!B$7)*NORMSDIST((LN(Sheet1!B$4/(Sheet1!B$5+AD3608))-Sheet1!B$8*Sheet1!B$7+Sheet1!B$9*Sheet1!B$7-0.5*Sheet1!B$6*Sheet1!B$6*Sheet1!B$7)/(Sheet1!B$6*SQRT(Sheet1!B$7))))*400+100*AE3608-400*Sheet1!$B$13</f>
        <v>-2.1844963663211274</v>
      </c>
    </row>
    <row r="3609" spans="22:32" x14ac:dyDescent="0.25">
      <c r="V3609" s="7" t="e">
        <f t="shared" si="496"/>
        <v>#VALUE!</v>
      </c>
      <c r="X3609" s="4">
        <f t="shared" ca="1" si="497"/>
        <v>1.2777720019475325</v>
      </c>
      <c r="Y3609" s="4">
        <f t="shared" ca="1" si="497"/>
        <v>1.2874228969100214</v>
      </c>
      <c r="Z3609" s="4">
        <f t="shared" ca="1" si="498"/>
        <v>2.1643592571472645</v>
      </c>
      <c r="AA3609" s="4">
        <f t="shared" ca="1" si="499"/>
        <v>3.2764294655482633</v>
      </c>
      <c r="AB3609" s="4">
        <f ca="1">Sheet1!AC3609</f>
        <v>1.2194839405122559E-2</v>
      </c>
      <c r="AC3609" s="7">
        <f t="shared" ca="1" si="500"/>
        <v>2.4088685126585809</v>
      </c>
      <c r="AD3609" s="4">
        <f t="shared" ca="1" si="501"/>
        <v>5.2136568646231618</v>
      </c>
      <c r="AE3609" s="4">
        <f t="shared" ca="1" si="502"/>
        <v>7.8924877735059944</v>
      </c>
      <c r="AF3609" s="21">
        <f ca="1">(Sheet1!B$4*EXP(-Sheet1!B$8*Sheet1!B$7)*NORMSDIST((LN(Sheet1!B$4/(Sheet1!B$5+AD3609))-Sheet1!B$8*Sheet1!B$7+Sheet1!B$9*Sheet1!B$7+0.5*Sheet1!B$6*Sheet1!B$6*Sheet1!B$7)/(Sheet1!B$6*SQRT(Sheet1!B$7)))-(Sheet1!B$5+AD3609)*EXP(-Sheet1!B$9*Sheet1!B$7)*NORMSDIST((LN(Sheet1!B$4/(Sheet1!B$5+AD3609))-Sheet1!B$8*Sheet1!B$7+Sheet1!B$9*Sheet1!B$7-0.5*Sheet1!B$6*Sheet1!B$6*Sheet1!B$7)/(Sheet1!B$6*SQRT(Sheet1!B$7))))*400+100*AE3609-400*Sheet1!$B$13</f>
        <v>21.930683568027689</v>
      </c>
    </row>
    <row r="3610" spans="22:32" x14ac:dyDescent="0.25">
      <c r="V3610" s="7" t="e">
        <f t="shared" si="496"/>
        <v>#VALUE!</v>
      </c>
      <c r="X3610" s="4">
        <f t="shared" ca="1" si="497"/>
        <v>-0.76964536424683694</v>
      </c>
      <c r="Y3610" s="4">
        <f t="shared" ca="1" si="497"/>
        <v>-0.65452151798837344</v>
      </c>
      <c r="Z3610" s="4">
        <f t="shared" ca="1" si="498"/>
        <v>-1.3036669032418819</v>
      </c>
      <c r="AA3610" s="4">
        <f t="shared" ca="1" si="499"/>
        <v>-1.8038251678338966</v>
      </c>
      <c r="AB3610" s="4">
        <f ca="1">Sheet1!AC3610</f>
        <v>0.16351323855677713</v>
      </c>
      <c r="AC3610" s="7">
        <f t="shared" ca="1" si="500"/>
        <v>1.4428415772773322</v>
      </c>
      <c r="AD3610" s="4">
        <f t="shared" ca="1" si="501"/>
        <v>-1.8809848109177723</v>
      </c>
      <c r="AE3610" s="4">
        <f t="shared" ca="1" si="502"/>
        <v>-2.602633950290008</v>
      </c>
      <c r="AF3610" s="21">
        <f ca="1">(Sheet1!B$4*EXP(-Sheet1!B$8*Sheet1!B$7)*NORMSDIST((LN(Sheet1!B$4/(Sheet1!B$5+AD3610))-Sheet1!B$8*Sheet1!B$7+Sheet1!B$9*Sheet1!B$7+0.5*Sheet1!B$6*Sheet1!B$6*Sheet1!B$7)/(Sheet1!B$6*SQRT(Sheet1!B$7)))-(Sheet1!B$5+AD3610)*EXP(-Sheet1!B$9*Sheet1!B$7)*NORMSDIST((LN(Sheet1!B$4/(Sheet1!B$5+AD3610))-Sheet1!B$8*Sheet1!B$7+Sheet1!B$9*Sheet1!B$7-0.5*Sheet1!B$6*Sheet1!B$6*Sheet1!B$7)/(Sheet1!B$6*SQRT(Sheet1!B$7))))*400+100*AE3610-400*Sheet1!$B$13</f>
        <v>50.404089583263158</v>
      </c>
    </row>
    <row r="3611" spans="22:32" x14ac:dyDescent="0.25">
      <c r="V3611" s="7" t="e">
        <f t="shared" si="496"/>
        <v>#VALUE!</v>
      </c>
      <c r="X3611" s="4">
        <f t="shared" ca="1" si="497"/>
        <v>-2.2142654522407481</v>
      </c>
      <c r="Y3611" s="4">
        <f t="shared" ca="1" si="497"/>
        <v>-0.80437959902136635</v>
      </c>
      <c r="Z3611" s="4">
        <f t="shared" ca="1" si="498"/>
        <v>-3.7506424636274227</v>
      </c>
      <c r="AA3611" s="4">
        <f t="shared" ca="1" si="499"/>
        <v>-3.6761707910293757</v>
      </c>
      <c r="AB3611" s="4">
        <f ca="1">Sheet1!AC3611</f>
        <v>7.0460103483509173E-2</v>
      </c>
      <c r="AC3611" s="7">
        <f t="shared" ca="1" si="500"/>
        <v>1.7316179666606499</v>
      </c>
      <c r="AD3611" s="4">
        <f t="shared" ca="1" si="501"/>
        <v>-6.4946798765376084</v>
      </c>
      <c r="AE3611" s="4">
        <f t="shared" ca="1" si="502"/>
        <v>-6.3657233902595607</v>
      </c>
      <c r="AF3611" s="21">
        <f ca="1">(Sheet1!B$4*EXP(-Sheet1!B$8*Sheet1!B$7)*NORMSDIST((LN(Sheet1!B$4/(Sheet1!B$5+AD3611))-Sheet1!B$8*Sheet1!B$7+Sheet1!B$9*Sheet1!B$7+0.5*Sheet1!B$6*Sheet1!B$6*Sheet1!B$7)/(Sheet1!B$6*SQRT(Sheet1!B$7)))-(Sheet1!B$5+AD3611)*EXP(-Sheet1!B$9*Sheet1!B$7)*NORMSDIST((LN(Sheet1!B$4/(Sheet1!B$5+AD3611))-Sheet1!B$8*Sheet1!B$7+Sheet1!B$9*Sheet1!B$7-0.5*Sheet1!B$6*Sheet1!B$6*Sheet1!B$7)/(Sheet1!B$6*SQRT(Sheet1!B$7))))*400+100*AE3611-400*Sheet1!$B$13</f>
        <v>516.79287451862092</v>
      </c>
    </row>
    <row r="3612" spans="22:32" x14ac:dyDescent="0.25">
      <c r="V3612" s="7" t="e">
        <f t="shared" si="496"/>
        <v>#VALUE!</v>
      </c>
      <c r="X3612" s="4">
        <f t="shared" ca="1" si="497"/>
        <v>0.81554158428794732</v>
      </c>
      <c r="Y3612" s="4">
        <f t="shared" ca="1" si="497"/>
        <v>-0.49951457704186841</v>
      </c>
      <c r="Z3612" s="4">
        <f t="shared" ca="1" si="498"/>
        <v>1.3814084006002847</v>
      </c>
      <c r="AA3612" s="4">
        <f t="shared" ca="1" si="499"/>
        <v>0.23747187577940013</v>
      </c>
      <c r="AB3612" s="4">
        <f ca="1">Sheet1!AC3612</f>
        <v>0.11949298515181905</v>
      </c>
      <c r="AC3612" s="7">
        <f t="shared" ca="1" si="500"/>
        <v>1.5489102983373306</v>
      </c>
      <c r="AD3612" s="4">
        <f t="shared" ca="1" si="501"/>
        <v>2.1396776978994816</v>
      </c>
      <c r="AE3612" s="4">
        <f t="shared" ca="1" si="502"/>
        <v>0.36782263396019615</v>
      </c>
      <c r="AF3612" s="21">
        <f ca="1">(Sheet1!B$4*EXP(-Sheet1!B$8*Sheet1!B$7)*NORMSDIST((LN(Sheet1!B$4/(Sheet1!B$5+AD3612))-Sheet1!B$8*Sheet1!B$7+Sheet1!B$9*Sheet1!B$7+0.5*Sheet1!B$6*Sheet1!B$6*Sheet1!B$7)/(Sheet1!B$6*SQRT(Sheet1!B$7)))-(Sheet1!B$5+AD3612)*EXP(-Sheet1!B$9*Sheet1!B$7)*NORMSDIST((LN(Sheet1!B$4/(Sheet1!B$5+AD3612))-Sheet1!B$8*Sheet1!B$7+Sheet1!B$9*Sheet1!B$7-0.5*Sheet1!B$6*Sheet1!B$6*Sheet1!B$7)/(Sheet1!B$6*SQRT(Sheet1!B$7))))*400+100*AE3612-400*Sheet1!$B$13</f>
        <v>-294.40679935779372</v>
      </c>
    </row>
    <row r="3613" spans="22:32" x14ac:dyDescent="0.25">
      <c r="V3613" s="7" t="e">
        <f t="shared" si="496"/>
        <v>#VALUE!</v>
      </c>
      <c r="X3613" s="4">
        <f t="shared" ca="1" si="497"/>
        <v>-1.1907282521024454</v>
      </c>
      <c r="Y3613" s="4">
        <f t="shared" ca="1" si="497"/>
        <v>-4.6743804347128555E-2</v>
      </c>
      <c r="Z3613" s="4">
        <f t="shared" ca="1" si="498"/>
        <v>-2.0169198505341268</v>
      </c>
      <c r="AA3613" s="4">
        <f t="shared" ca="1" si="499"/>
        <v>-1.4355602527694187</v>
      </c>
      <c r="AB3613" s="4">
        <f ca="1">Sheet1!AC3613</f>
        <v>0.59007031903329388</v>
      </c>
      <c r="AC3613" s="7">
        <f t="shared" ca="1" si="500"/>
        <v>0.98854389798453091</v>
      </c>
      <c r="AD3613" s="4">
        <f t="shared" ca="1" si="501"/>
        <v>-1.9938138109693833</v>
      </c>
      <c r="AE3613" s="4">
        <f t="shared" ca="1" si="502"/>
        <v>-1.4191143280643397</v>
      </c>
      <c r="AF3613" s="21">
        <f ca="1">(Sheet1!B$4*EXP(-Sheet1!B$8*Sheet1!B$7)*NORMSDIST((LN(Sheet1!B$4/(Sheet1!B$5+AD3613))-Sheet1!B$8*Sheet1!B$7+Sheet1!B$9*Sheet1!B$7+0.5*Sheet1!B$6*Sheet1!B$6*Sheet1!B$7)/(Sheet1!B$6*SQRT(Sheet1!B$7)))-(Sheet1!B$5+AD3613)*EXP(-Sheet1!B$9*Sheet1!B$7)*NORMSDIST((LN(Sheet1!B$4/(Sheet1!B$5+AD3613))-Sheet1!B$8*Sheet1!B$7+Sheet1!B$9*Sheet1!B$7-0.5*Sheet1!B$6*Sheet1!B$6*Sheet1!B$7)/(Sheet1!B$6*SQRT(Sheet1!B$7))))*400+100*AE3613-400*Sheet1!$B$13</f>
        <v>187.98458707322607</v>
      </c>
    </row>
    <row r="3614" spans="22:32" x14ac:dyDescent="0.25">
      <c r="V3614" s="7" t="e">
        <f t="shared" si="496"/>
        <v>#VALUE!</v>
      </c>
      <c r="X3614" s="4">
        <f t="shared" ca="1" si="497"/>
        <v>-0.67617547641489417</v>
      </c>
      <c r="Y3614" s="4">
        <f t="shared" ca="1" si="497"/>
        <v>-0.14572215738238953</v>
      </c>
      <c r="Z3614" s="4">
        <f t="shared" ca="1" si="498"/>
        <v>-1.1453425568911715</v>
      </c>
      <c r="AA3614" s="4">
        <f t="shared" ca="1" si="499"/>
        <v>-0.9824188491286252</v>
      </c>
      <c r="AB3614" s="4">
        <f ca="1">Sheet1!AC3614</f>
        <v>0.49714853020934913</v>
      </c>
      <c r="AC3614" s="7">
        <f t="shared" ca="1" si="500"/>
        <v>1.0568059675016694</v>
      </c>
      <c r="AD3614" s="4">
        <f t="shared" ca="1" si="501"/>
        <v>-1.2104048489562103</v>
      </c>
      <c r="AE3614" s="4">
        <f t="shared" ca="1" si="502"/>
        <v>-1.0382261023452535</v>
      </c>
      <c r="AF3614" s="21">
        <f ca="1">(Sheet1!B$4*EXP(-Sheet1!B$8*Sheet1!B$7)*NORMSDIST((LN(Sheet1!B$4/(Sheet1!B$5+AD3614))-Sheet1!B$8*Sheet1!B$7+Sheet1!B$9*Sheet1!B$7+0.5*Sheet1!B$6*Sheet1!B$6*Sheet1!B$7)/(Sheet1!B$6*SQRT(Sheet1!B$7)))-(Sheet1!B$5+AD3614)*EXP(-Sheet1!B$9*Sheet1!B$7)*NORMSDIST((LN(Sheet1!B$4/(Sheet1!B$5+AD3614))-Sheet1!B$8*Sheet1!B$7+Sheet1!B$9*Sheet1!B$7-0.5*Sheet1!B$6*Sheet1!B$6*Sheet1!B$7)/(Sheet1!B$6*SQRT(Sheet1!B$7))))*400+100*AE3614-400*Sheet1!$B$13</f>
        <v>93.957620440829487</v>
      </c>
    </row>
    <row r="3615" spans="22:32" x14ac:dyDescent="0.25">
      <c r="V3615" s="7" t="e">
        <f t="shared" si="496"/>
        <v>#VALUE!</v>
      </c>
      <c r="X3615" s="4">
        <f t="shared" ca="1" si="497"/>
        <v>-0.13242401108707302</v>
      </c>
      <c r="Y3615" s="4">
        <f t="shared" ca="1" si="497"/>
        <v>2.8324469733808596E-3</v>
      </c>
      <c r="Z3615" s="4">
        <f t="shared" ca="1" si="498"/>
        <v>-0.22430694507943</v>
      </c>
      <c r="AA3615" s="4">
        <f t="shared" ca="1" si="499"/>
        <v>-0.14838468002883184</v>
      </c>
      <c r="AB3615" s="4">
        <f ca="1">Sheet1!AC3615</f>
        <v>0.64142371690826661</v>
      </c>
      <c r="AC3615" s="7">
        <f t="shared" ca="1" si="500"/>
        <v>0.95268058403884293</v>
      </c>
      <c r="AD3615" s="4">
        <f t="shared" ca="1" si="501"/>
        <v>-0.21369287144224003</v>
      </c>
      <c r="AE3615" s="4">
        <f t="shared" ca="1" si="502"/>
        <v>-0.14136320363228436</v>
      </c>
      <c r="AF3615" s="21">
        <f ca="1">(Sheet1!B$4*EXP(-Sheet1!B$8*Sheet1!B$7)*NORMSDIST((LN(Sheet1!B$4/(Sheet1!B$5+AD3615))-Sheet1!B$8*Sheet1!B$7+Sheet1!B$9*Sheet1!B$7+0.5*Sheet1!B$6*Sheet1!B$6*Sheet1!B$7)/(Sheet1!B$6*SQRT(Sheet1!B$7)))-(Sheet1!B$5+AD3615)*EXP(-Sheet1!B$9*Sheet1!B$7)*NORMSDIST((LN(Sheet1!B$4/(Sheet1!B$5+AD3615))-Sheet1!B$8*Sheet1!B$7+Sheet1!B$9*Sheet1!B$7-0.5*Sheet1!B$6*Sheet1!B$6*Sheet1!B$7)/(Sheet1!B$6*SQRT(Sheet1!B$7))))*400+100*AE3615-400*Sheet1!$B$13</f>
        <v>20.226241066683997</v>
      </c>
    </row>
    <row r="3616" spans="22:32" x14ac:dyDescent="0.25">
      <c r="V3616" s="7" t="e">
        <f t="shared" si="496"/>
        <v>#VALUE!</v>
      </c>
      <c r="X3616" s="4">
        <f t="shared" ca="1" si="497"/>
        <v>-0.29834106369928143</v>
      </c>
      <c r="Y3616" s="4">
        <f t="shared" ca="1" si="497"/>
        <v>-1.1548507235803533</v>
      </c>
      <c r="Z3616" s="4">
        <f t="shared" ca="1" si="498"/>
        <v>-0.50534621358154919</v>
      </c>
      <c r="AA3616" s="4">
        <f t="shared" ca="1" si="499"/>
        <v>-1.9635539578675583</v>
      </c>
      <c r="AB3616" s="4">
        <f ca="1">Sheet1!AC3616</f>
        <v>4.6358375048521916E-3</v>
      </c>
      <c r="AC3616" s="7">
        <f t="shared" ca="1" si="500"/>
        <v>2.8488584381212356</v>
      </c>
      <c r="AD3616" s="4">
        <f t="shared" ca="1" si="501"/>
        <v>-1.4396598247344126</v>
      </c>
      <c r="AE3616" s="4">
        <f t="shared" ca="1" si="502"/>
        <v>-5.5938872615773425</v>
      </c>
      <c r="AF3616" s="21">
        <f ca="1">(Sheet1!B$4*EXP(-Sheet1!B$8*Sheet1!B$7)*NORMSDIST((LN(Sheet1!B$4/(Sheet1!B$5+AD3616))-Sheet1!B$8*Sheet1!B$7+Sheet1!B$9*Sheet1!B$7+0.5*Sheet1!B$6*Sheet1!B$6*Sheet1!B$7)/(Sheet1!B$6*SQRT(Sheet1!B$7)))-(Sheet1!B$5+AD3616)*EXP(-Sheet1!B$9*Sheet1!B$7)*NORMSDIST((LN(Sheet1!B$4/(Sheet1!B$5+AD3616))-Sheet1!B$8*Sheet1!B$7+Sheet1!B$9*Sheet1!B$7-0.5*Sheet1!B$6*Sheet1!B$6*Sheet1!B$7)/(Sheet1!B$6*SQRT(Sheet1!B$7))))*400+100*AE3616-400*Sheet1!$B$13</f>
        <v>-323.28288896117601</v>
      </c>
    </row>
    <row r="3617" spans="22:32" x14ac:dyDescent="0.25">
      <c r="V3617" s="7" t="e">
        <f t="shared" si="496"/>
        <v>#VALUE!</v>
      </c>
      <c r="X3617" s="4">
        <f t="shared" ca="1" si="497"/>
        <v>0.24903070288714252</v>
      </c>
      <c r="Y3617" s="4">
        <f t="shared" ca="1" si="497"/>
        <v>-6.3702783020442841E-2</v>
      </c>
      <c r="Z3617" s="4">
        <f t="shared" ca="1" si="498"/>
        <v>0.42182166011320132</v>
      </c>
      <c r="AA3617" s="4">
        <f t="shared" ca="1" si="499"/>
        <v>0.19714148089163294</v>
      </c>
      <c r="AB3617" s="4">
        <f ca="1">Sheet1!AC3617</f>
        <v>0.88533649936700498</v>
      </c>
      <c r="AC3617" s="7">
        <f t="shared" ca="1" si="500"/>
        <v>0.77103942703063866</v>
      </c>
      <c r="AD3617" s="4">
        <f t="shared" ca="1" si="501"/>
        <v>0.32524113112279557</v>
      </c>
      <c r="AE3617" s="4">
        <f t="shared" ca="1" si="502"/>
        <v>0.15200385447065626</v>
      </c>
      <c r="AF3617" s="21">
        <f ca="1">(Sheet1!B$4*EXP(-Sheet1!B$8*Sheet1!B$7)*NORMSDIST((LN(Sheet1!B$4/(Sheet1!B$5+AD3617))-Sheet1!B$8*Sheet1!B$7+Sheet1!B$9*Sheet1!B$7+0.5*Sheet1!B$6*Sheet1!B$6*Sheet1!B$7)/(Sheet1!B$6*SQRT(Sheet1!B$7)))-(Sheet1!B$5+AD3617)*EXP(-Sheet1!B$9*Sheet1!B$7)*NORMSDIST((LN(Sheet1!B$4/(Sheet1!B$5+AD3617))-Sheet1!B$8*Sheet1!B$7+Sheet1!B$9*Sheet1!B$7-0.5*Sheet1!B$6*Sheet1!B$6*Sheet1!B$7)/(Sheet1!B$6*SQRT(Sheet1!B$7))))*400+100*AE3617-400*Sheet1!$B$13</f>
        <v>-36.646633405589455</v>
      </c>
    </row>
    <row r="3618" spans="22:32" x14ac:dyDescent="0.25">
      <c r="V3618" s="7" t="e">
        <f t="shared" si="496"/>
        <v>#VALUE!</v>
      </c>
      <c r="X3618" s="4">
        <f t="shared" ca="1" si="497"/>
        <v>2.0034206509512607</v>
      </c>
      <c r="Y3618" s="4">
        <f t="shared" ca="1" si="497"/>
        <v>0.14173181289984302</v>
      </c>
      <c r="Z3618" s="4">
        <f t="shared" ca="1" si="498"/>
        <v>3.3935021468911541</v>
      </c>
      <c r="AA3618" s="4">
        <f t="shared" ca="1" si="499"/>
        <v>2.5038648327303545</v>
      </c>
      <c r="AB3618" s="4">
        <f ca="1">Sheet1!AC3618</f>
        <v>8.3541920314783025E-2</v>
      </c>
      <c r="AC3618" s="7">
        <f t="shared" ca="1" si="500"/>
        <v>1.6719785873859423</v>
      </c>
      <c r="AD3618" s="4">
        <f t="shared" ca="1" si="501"/>
        <v>5.6738629258502344</v>
      </c>
      <c r="AE3618" s="4">
        <f t="shared" ca="1" si="502"/>
        <v>4.186408386033837</v>
      </c>
      <c r="AF3618" s="21">
        <f ca="1">(Sheet1!B$4*EXP(-Sheet1!B$8*Sheet1!B$7)*NORMSDIST((LN(Sheet1!B$4/(Sheet1!B$5+AD3618))-Sheet1!B$8*Sheet1!B$7+Sheet1!B$9*Sheet1!B$7+0.5*Sheet1!B$6*Sheet1!B$6*Sheet1!B$7)/(Sheet1!B$6*SQRT(Sheet1!B$7)))-(Sheet1!B$5+AD3618)*EXP(-Sheet1!B$9*Sheet1!B$7)*NORMSDIST((LN(Sheet1!B$4/(Sheet1!B$5+AD3618))-Sheet1!B$8*Sheet1!B$7+Sheet1!B$9*Sheet1!B$7-0.5*Sheet1!B$6*Sheet1!B$6*Sheet1!B$7)/(Sheet1!B$6*SQRT(Sheet1!B$7))))*400+100*AE3618-400*Sheet1!$B$13</f>
        <v>-410.0898242774515</v>
      </c>
    </row>
    <row r="3619" spans="22:32" x14ac:dyDescent="0.25">
      <c r="V3619" s="7" t="e">
        <f t="shared" si="496"/>
        <v>#VALUE!</v>
      </c>
      <c r="X3619" s="4">
        <f t="shared" ca="1" si="497"/>
        <v>-0.56439214940988669</v>
      </c>
      <c r="Y3619" s="4">
        <f t="shared" ca="1" si="497"/>
        <v>-0.78262815419096776</v>
      </c>
      <c r="Z3619" s="4">
        <f t="shared" ca="1" si="498"/>
        <v>-0.95599791776208365</v>
      </c>
      <c r="AA3619" s="4">
        <f t="shared" ca="1" si="499"/>
        <v>-1.747412474093762</v>
      </c>
      <c r="AB3619" s="4">
        <f ca="1">Sheet1!AC3619</f>
        <v>0.49369073740450176</v>
      </c>
      <c r="AC3619" s="7">
        <f t="shared" ca="1" si="500"/>
        <v>1.05947380892472</v>
      </c>
      <c r="AD3619" s="4">
        <f t="shared" ca="1" si="501"/>
        <v>-1.0128547552554961</v>
      </c>
      <c r="AE3619" s="4">
        <f t="shared" ca="1" si="502"/>
        <v>-1.8513377496906867</v>
      </c>
      <c r="AF3619" s="21">
        <f ca="1">(Sheet1!B$4*EXP(-Sheet1!B$8*Sheet1!B$7)*NORMSDIST((LN(Sheet1!B$4/(Sheet1!B$5+AD3619))-Sheet1!B$8*Sheet1!B$7+Sheet1!B$9*Sheet1!B$7+0.5*Sheet1!B$6*Sheet1!B$6*Sheet1!B$7)/(Sheet1!B$6*SQRT(Sheet1!B$7)))-(Sheet1!B$5+AD3619)*EXP(-Sheet1!B$9*Sheet1!B$7)*NORMSDIST((LN(Sheet1!B$4/(Sheet1!B$5+AD3619))-Sheet1!B$8*Sheet1!B$7+Sheet1!B$9*Sheet1!B$7-0.5*Sheet1!B$6*Sheet1!B$6*Sheet1!B$7)/(Sheet1!B$6*SQRT(Sheet1!B$7))))*400+100*AE3619-400*Sheet1!$B$13</f>
        <v>-20.156690109965439</v>
      </c>
    </row>
    <row r="3620" spans="22:32" x14ac:dyDescent="0.25">
      <c r="V3620" s="7" t="e">
        <f t="shared" si="496"/>
        <v>#VALUE!</v>
      </c>
      <c r="X3620" s="4">
        <f t="shared" ca="1" si="497"/>
        <v>-0.83054784089582545</v>
      </c>
      <c r="Y3620" s="4">
        <f t="shared" ca="1" si="497"/>
        <v>-0.28961862339680516</v>
      </c>
      <c r="Z3620" s="4">
        <f t="shared" ca="1" si="498"/>
        <v>-1.4068268088569105</v>
      </c>
      <c r="AA3620" s="4">
        <f t="shared" ca="1" si="499"/>
        <v>-1.3619224272346471</v>
      </c>
      <c r="AB3620" s="4">
        <f ca="1">Sheet1!AC3620</f>
        <v>0.58029751878888458</v>
      </c>
      <c r="AC3620" s="7">
        <f t="shared" ca="1" si="500"/>
        <v>0.99547648208409223</v>
      </c>
      <c r="AD3620" s="4">
        <f t="shared" ca="1" si="501"/>
        <v>-1.4004630025824669</v>
      </c>
      <c r="AE3620" s="4">
        <f t="shared" ca="1" si="502"/>
        <v>-1.3557617467349745</v>
      </c>
      <c r="AF3620" s="21">
        <f ca="1">(Sheet1!B$4*EXP(-Sheet1!B$8*Sheet1!B$7)*NORMSDIST((LN(Sheet1!B$4/(Sheet1!B$5+AD3620))-Sheet1!B$8*Sheet1!B$7+Sheet1!B$9*Sheet1!B$7+0.5*Sheet1!B$6*Sheet1!B$6*Sheet1!B$7)/(Sheet1!B$6*SQRT(Sheet1!B$7)))-(Sheet1!B$5+AD3620)*EXP(-Sheet1!B$9*Sheet1!B$7)*NORMSDIST((LN(Sheet1!B$4/(Sheet1!B$5+AD3620))-Sheet1!B$8*Sheet1!B$7+Sheet1!B$9*Sheet1!B$7-0.5*Sheet1!B$6*Sheet1!B$6*Sheet1!B$7)/(Sheet1!B$6*SQRT(Sheet1!B$7))))*400+100*AE3620-400*Sheet1!$B$13</f>
        <v>93.957278328838129</v>
      </c>
    </row>
    <row r="3621" spans="22:32" x14ac:dyDescent="0.25">
      <c r="V3621" s="7" t="e">
        <f t="shared" si="496"/>
        <v>#VALUE!</v>
      </c>
      <c r="X3621" s="4">
        <f t="shared" ca="1" si="497"/>
        <v>1.3044572201158355</v>
      </c>
      <c r="Y3621" s="4">
        <f t="shared" ca="1" si="497"/>
        <v>0.18952644055397952</v>
      </c>
      <c r="Z3621" s="4">
        <f t="shared" ca="1" si="498"/>
        <v>2.2095601215295884</v>
      </c>
      <c r="AA3621" s="4">
        <f t="shared" ca="1" si="499"/>
        <v>1.7667393544885872</v>
      </c>
      <c r="AB3621" s="4">
        <f ca="1">Sheet1!AC3621</f>
        <v>8.0472285232135454E-2</v>
      </c>
      <c r="AC3621" s="7">
        <f t="shared" ca="1" si="500"/>
        <v>1.6850215535038993</v>
      </c>
      <c r="AD3621" s="4">
        <f t="shared" ca="1" si="501"/>
        <v>3.7231564285400514</v>
      </c>
      <c r="AE3621" s="4">
        <f t="shared" ca="1" si="502"/>
        <v>2.9769938917368353</v>
      </c>
      <c r="AF3621" s="21">
        <f ca="1">(Sheet1!B$4*EXP(-Sheet1!B$8*Sheet1!B$7)*NORMSDIST((LN(Sheet1!B$4/(Sheet1!B$5+AD3621))-Sheet1!B$8*Sheet1!B$7+Sheet1!B$9*Sheet1!B$7+0.5*Sheet1!B$6*Sheet1!B$6*Sheet1!B$7)/(Sheet1!B$6*SQRT(Sheet1!B$7)))-(Sheet1!B$5+AD3621)*EXP(-Sheet1!B$9*Sheet1!B$7)*NORMSDIST((LN(Sheet1!B$4/(Sheet1!B$5+AD3621))-Sheet1!B$8*Sheet1!B$7+Sheet1!B$9*Sheet1!B$7-0.5*Sheet1!B$6*Sheet1!B$6*Sheet1!B$7)/(Sheet1!B$6*SQRT(Sheet1!B$7))))*400+100*AE3621-400*Sheet1!$B$13</f>
        <v>-263.85562352413444</v>
      </c>
    </row>
    <row r="3622" spans="22:32" x14ac:dyDescent="0.25">
      <c r="V3622" s="7" t="e">
        <f t="shared" si="496"/>
        <v>#VALUE!</v>
      </c>
      <c r="X3622" s="4">
        <f t="shared" ca="1" si="497"/>
        <v>-1.3990504950397529</v>
      </c>
      <c r="Y3622" s="4">
        <f t="shared" ca="1" si="497"/>
        <v>8.7635544028099438E-4</v>
      </c>
      <c r="Z3622" s="4">
        <f t="shared" ca="1" si="498"/>
        <v>-2.3697873216352483</v>
      </c>
      <c r="AA3622" s="4">
        <f t="shared" ca="1" si="499"/>
        <v>-1.6084297076145524</v>
      </c>
      <c r="AB3622" s="4">
        <f ca="1">Sheet1!AC3622</f>
        <v>0.90689490469722256</v>
      </c>
      <c r="AC3622" s="7">
        <f t="shared" ca="1" si="500"/>
        <v>0.74994626452541724</v>
      </c>
      <c r="AD3622" s="4">
        <f t="shared" ca="1" si="501"/>
        <v>-1.7772131495800478</v>
      </c>
      <c r="AE3622" s="4">
        <f t="shared" ca="1" si="502"/>
        <v>-1.2062358509772426</v>
      </c>
      <c r="AF3622" s="21">
        <f ca="1">(Sheet1!B$4*EXP(-Sheet1!B$8*Sheet1!B$7)*NORMSDIST((LN(Sheet1!B$4/(Sheet1!B$5+AD3622))-Sheet1!B$8*Sheet1!B$7+Sheet1!B$9*Sheet1!B$7+0.5*Sheet1!B$6*Sheet1!B$6*Sheet1!B$7)/(Sheet1!B$6*SQRT(Sheet1!B$7)))-(Sheet1!B$5+AD3622)*EXP(-Sheet1!B$9*Sheet1!B$7)*NORMSDIST((LN(Sheet1!B$4/(Sheet1!B$5+AD3622))-Sheet1!B$8*Sheet1!B$7+Sheet1!B$9*Sheet1!B$7-0.5*Sheet1!B$6*Sheet1!B$6*Sheet1!B$7)/(Sheet1!B$6*SQRT(Sheet1!B$7))))*400+100*AE3622-400*Sheet1!$B$13</f>
        <v>172.41875268046715</v>
      </c>
    </row>
    <row r="3623" spans="22:32" x14ac:dyDescent="0.25">
      <c r="V3623" s="7" t="e">
        <f t="shared" si="496"/>
        <v>#VALUE!</v>
      </c>
      <c r="X3623" s="4">
        <f t="shared" ca="1" si="497"/>
        <v>-5.0451179154776989E-3</v>
      </c>
      <c r="Y3623" s="4">
        <f t="shared" ca="1" si="497"/>
        <v>0.73291475806032746</v>
      </c>
      <c r="Z3623" s="4">
        <f t="shared" ca="1" si="498"/>
        <v>-8.545693321751183E-3</v>
      </c>
      <c r="AA3623" s="4">
        <f t="shared" ca="1" si="499"/>
        <v>1.022503991506263</v>
      </c>
      <c r="AB3623" s="4">
        <f ca="1">Sheet1!AC3623</f>
        <v>0.91120366965270005</v>
      </c>
      <c r="AC3623" s="7">
        <f t="shared" ca="1" si="500"/>
        <v>0.74544282532262951</v>
      </c>
      <c r="AD3623" s="4">
        <f t="shared" ca="1" si="501"/>
        <v>-6.3703257741069283E-3</v>
      </c>
      <c r="AE3623" s="4">
        <f t="shared" ca="1" si="502"/>
        <v>0.76221826433209472</v>
      </c>
      <c r="AF3623" s="21">
        <f ca="1">(Sheet1!B$4*EXP(-Sheet1!B$8*Sheet1!B$7)*NORMSDIST((LN(Sheet1!B$4/(Sheet1!B$5+AD3623))-Sheet1!B$8*Sheet1!B$7+Sheet1!B$9*Sheet1!B$7+0.5*Sheet1!B$6*Sheet1!B$6*Sheet1!B$7)/(Sheet1!B$6*SQRT(Sheet1!B$7)))-(Sheet1!B$5+AD3623)*EXP(-Sheet1!B$9*Sheet1!B$7)*NORMSDIST((LN(Sheet1!B$4/(Sheet1!B$5+AD3623))-Sheet1!B$8*Sheet1!B$7+Sheet1!B$9*Sheet1!B$7-0.5*Sheet1!B$6*Sheet1!B$6*Sheet1!B$7)/(Sheet1!B$6*SQRT(Sheet1!B$7))))*400+100*AE3623-400*Sheet1!$B$13</f>
        <v>77.242778507431922</v>
      </c>
    </row>
    <row r="3624" spans="22:32" x14ac:dyDescent="0.25">
      <c r="V3624" s="7" t="e">
        <f t="shared" si="496"/>
        <v>#VALUE!</v>
      </c>
      <c r="X3624" s="4">
        <f t="shared" ca="1" si="497"/>
        <v>1.7056845500778088</v>
      </c>
      <c r="Y3624" s="4">
        <f t="shared" ca="1" si="497"/>
        <v>1.4750441790924005</v>
      </c>
      <c r="Z3624" s="4">
        <f t="shared" ca="1" si="498"/>
        <v>2.8891806520311909</v>
      </c>
      <c r="AA3624" s="4">
        <f t="shared" ca="1" si="499"/>
        <v>4.0319987862439524</v>
      </c>
      <c r="AB3624" s="4">
        <f ca="1">Sheet1!AC3624</f>
        <v>7.9551807331501689E-2</v>
      </c>
      <c r="AC3624" s="7">
        <f t="shared" ca="1" si="500"/>
        <v>1.6890371333269281</v>
      </c>
      <c r="AD3624" s="4">
        <f t="shared" ca="1" si="501"/>
        <v>4.8799334061703874</v>
      </c>
      <c r="AE3624" s="4">
        <f t="shared" ca="1" si="502"/>
        <v>6.8101956714951388</v>
      </c>
      <c r="AF3624" s="21">
        <f ca="1">(Sheet1!B$4*EXP(-Sheet1!B$8*Sheet1!B$7)*NORMSDIST((LN(Sheet1!B$4/(Sheet1!B$5+AD3624))-Sheet1!B$8*Sheet1!B$7+Sheet1!B$9*Sheet1!B$7+0.5*Sheet1!B$6*Sheet1!B$6*Sheet1!B$7)/(Sheet1!B$6*SQRT(Sheet1!B$7)))-(Sheet1!B$5+AD3624)*EXP(-Sheet1!B$9*Sheet1!B$7)*NORMSDIST((LN(Sheet1!B$4/(Sheet1!B$5+AD3624))-Sheet1!B$8*Sheet1!B$7+Sheet1!B$9*Sheet1!B$7-0.5*Sheet1!B$6*Sheet1!B$6*Sheet1!B$7)/(Sheet1!B$6*SQRT(Sheet1!B$7))))*400+100*AE3624-400*Sheet1!$B$13</f>
        <v>-41.144272842666396</v>
      </c>
    </row>
    <row r="3625" spans="22:32" x14ac:dyDescent="0.25">
      <c r="V3625" s="7" t="e">
        <f t="shared" si="496"/>
        <v>#VALUE!</v>
      </c>
      <c r="X3625" s="4">
        <f t="shared" ca="1" si="497"/>
        <v>-0.59822419689199546</v>
      </c>
      <c r="Y3625" s="4">
        <f t="shared" ca="1" si="497"/>
        <v>-0.95596237528028416</v>
      </c>
      <c r="Z3625" s="4">
        <f t="shared" ca="1" si="498"/>
        <v>-1.0133044677917773</v>
      </c>
      <c r="AA3625" s="4">
        <f t="shared" ca="1" si="499"/>
        <v>-2.0295323076866949</v>
      </c>
      <c r="AB3625" s="4">
        <f ca="1">Sheet1!AC3625</f>
        <v>0.77234434465729795</v>
      </c>
      <c r="AC3625" s="7">
        <f t="shared" ca="1" si="500"/>
        <v>0.86141275150402219</v>
      </c>
      <c r="AD3625" s="4">
        <f t="shared" ca="1" si="501"/>
        <v>-0.8728733897118337</v>
      </c>
      <c r="AE3625" s="4">
        <f t="shared" ca="1" si="502"/>
        <v>-1.7482650094307035</v>
      </c>
      <c r="AF3625" s="21">
        <f ca="1">(Sheet1!B$4*EXP(-Sheet1!B$8*Sheet1!B$7)*NORMSDIST((LN(Sheet1!B$4/(Sheet1!B$5+AD3625))-Sheet1!B$8*Sheet1!B$7+Sheet1!B$9*Sheet1!B$7+0.5*Sheet1!B$6*Sheet1!B$6*Sheet1!B$7)/(Sheet1!B$6*SQRT(Sheet1!B$7)))-(Sheet1!B$5+AD3625)*EXP(-Sheet1!B$9*Sheet1!B$7)*NORMSDIST((LN(Sheet1!B$4/(Sheet1!B$5+AD3625))-Sheet1!B$8*Sheet1!B$7+Sheet1!B$9*Sheet1!B$7-0.5*Sheet1!B$6*Sheet1!B$6*Sheet1!B$7)/(Sheet1!B$6*SQRT(Sheet1!B$7))))*400+100*AE3625-400*Sheet1!$B$13</f>
        <v>-32.969124408692096</v>
      </c>
    </row>
    <row r="3626" spans="22:32" x14ac:dyDescent="0.25">
      <c r="V3626" s="7" t="e">
        <f t="shared" si="496"/>
        <v>#VALUE!</v>
      </c>
      <c r="X3626" s="4">
        <f t="shared" ca="1" si="497"/>
        <v>1.0455426016264875</v>
      </c>
      <c r="Y3626" s="4">
        <f t="shared" ca="1" si="497"/>
        <v>-0.30108713367792195</v>
      </c>
      <c r="Z3626" s="4">
        <f t="shared" ca="1" si="498"/>
        <v>1.7709965511241827</v>
      </c>
      <c r="AA3626" s="4">
        <f t="shared" ca="1" si="499"/>
        <v>0.78049814471257306</v>
      </c>
      <c r="AB3626" s="4">
        <f ca="1">Sheet1!AC3626</f>
        <v>0.52359609971481902</v>
      </c>
      <c r="AC3626" s="7">
        <f t="shared" ca="1" si="500"/>
        <v>1.0367537769554833</v>
      </c>
      <c r="AD3626" s="4">
        <f t="shared" ca="1" si="501"/>
        <v>1.8360873633531312</v>
      </c>
      <c r="AE3626" s="4">
        <f t="shared" ca="1" si="502"/>
        <v>0.80918439943750753</v>
      </c>
      <c r="AF3626" s="21">
        <f ca="1">(Sheet1!B$4*EXP(-Sheet1!B$8*Sheet1!B$7)*NORMSDIST((LN(Sheet1!B$4/(Sheet1!B$5+AD3626))-Sheet1!B$8*Sheet1!B$7+Sheet1!B$9*Sheet1!B$7+0.5*Sheet1!B$6*Sheet1!B$6*Sheet1!B$7)/(Sheet1!B$6*SQRT(Sheet1!B$7)))-(Sheet1!B$5+AD3626)*EXP(-Sheet1!B$9*Sheet1!B$7)*NORMSDIST((LN(Sheet1!B$4/(Sheet1!B$5+AD3626))-Sheet1!B$8*Sheet1!B$7+Sheet1!B$9*Sheet1!B$7-0.5*Sheet1!B$6*Sheet1!B$6*Sheet1!B$7)/(Sheet1!B$6*SQRT(Sheet1!B$7))))*400+100*AE3626-400*Sheet1!$B$13</f>
        <v>-204.68842399728737</v>
      </c>
    </row>
    <row r="3627" spans="22:32" x14ac:dyDescent="0.25">
      <c r="V3627" s="7" t="e">
        <f t="shared" si="496"/>
        <v>#VALUE!</v>
      </c>
      <c r="X3627" s="4">
        <f t="shared" ca="1" si="497"/>
        <v>1.4512310948201725</v>
      </c>
      <c r="Y3627" s="4">
        <f t="shared" ca="1" si="497"/>
        <v>1.9245277626321371</v>
      </c>
      <c r="Z3627" s="4">
        <f t="shared" ca="1" si="498"/>
        <v>2.4581736409520842</v>
      </c>
      <c r="AA3627" s="4">
        <f t="shared" ca="1" si="499"/>
        <v>4.3698840511607857</v>
      </c>
      <c r="AB3627" s="4">
        <f ca="1">Sheet1!AC3627</f>
        <v>6.5096792363756983E-2</v>
      </c>
      <c r="AC3627" s="7">
        <f t="shared" ca="1" si="500"/>
        <v>1.7596232314698301</v>
      </c>
      <c r="AD3627" s="4">
        <f t="shared" ca="1" si="501"/>
        <v>4.3254594456060644</v>
      </c>
      <c r="AE3627" s="4">
        <f t="shared" ca="1" si="502"/>
        <v>7.6893494952520145</v>
      </c>
      <c r="AF3627" s="21">
        <f ca="1">(Sheet1!B$4*EXP(-Sheet1!B$8*Sheet1!B$7)*NORMSDIST((LN(Sheet1!B$4/(Sheet1!B$5+AD3627))-Sheet1!B$8*Sheet1!B$7+Sheet1!B$9*Sheet1!B$7+0.5*Sheet1!B$6*Sheet1!B$6*Sheet1!B$7)/(Sheet1!B$6*SQRT(Sheet1!B$7)))-(Sheet1!B$5+AD3627)*EXP(-Sheet1!B$9*Sheet1!B$7)*NORMSDIST((LN(Sheet1!B$4/(Sheet1!B$5+AD3627))-Sheet1!B$8*Sheet1!B$7+Sheet1!B$9*Sheet1!B$7-0.5*Sheet1!B$6*Sheet1!B$6*Sheet1!B$7)/(Sheet1!B$6*SQRT(Sheet1!B$7))))*400+100*AE3627-400*Sheet1!$B$13</f>
        <v>122.95777732765691</v>
      </c>
    </row>
    <row r="3628" spans="22:32" x14ac:dyDescent="0.25">
      <c r="V3628" s="7" t="e">
        <f t="shared" si="496"/>
        <v>#VALUE!</v>
      </c>
      <c r="X3628" s="4">
        <f t="shared" ca="1" si="497"/>
        <v>1.2984041932359793</v>
      </c>
      <c r="Y3628" s="4">
        <f t="shared" ca="1" si="497"/>
        <v>-0.1290305530876078</v>
      </c>
      <c r="Z3628" s="4">
        <f t="shared" ca="1" si="498"/>
        <v>2.1993071775448949</v>
      </c>
      <c r="AA3628" s="4">
        <f t="shared" ca="1" si="499"/>
        <v>1.3128269783038757</v>
      </c>
      <c r="AB3628" s="4">
        <f ca="1">Sheet1!AC3628</f>
        <v>0.37155490162440707</v>
      </c>
      <c r="AC3628" s="7">
        <f t="shared" ca="1" si="500"/>
        <v>1.1633951539512166</v>
      </c>
      <c r="AD3628" s="4">
        <f t="shared" ca="1" si="501"/>
        <v>2.5586633124058586</v>
      </c>
      <c r="AE3628" s="4">
        <f t="shared" ca="1" si="502"/>
        <v>1.5273365445351481</v>
      </c>
      <c r="AF3628" s="21">
        <f ca="1">(Sheet1!B$4*EXP(-Sheet1!B$8*Sheet1!B$7)*NORMSDIST((LN(Sheet1!B$4/(Sheet1!B$5+AD3628))-Sheet1!B$8*Sheet1!B$7+Sheet1!B$9*Sheet1!B$7+0.5*Sheet1!B$6*Sheet1!B$6*Sheet1!B$7)/(Sheet1!B$6*SQRT(Sheet1!B$7)))-(Sheet1!B$5+AD3628)*EXP(-Sheet1!B$9*Sheet1!B$7)*NORMSDIST((LN(Sheet1!B$4/(Sheet1!B$5+AD3628))-Sheet1!B$8*Sheet1!B$7+Sheet1!B$9*Sheet1!B$7-0.5*Sheet1!B$6*Sheet1!B$6*Sheet1!B$7)/(Sheet1!B$6*SQRT(Sheet1!B$7))))*400+100*AE3628-400*Sheet1!$B$13</f>
        <v>-240.6099379626894</v>
      </c>
    </row>
    <row r="3629" spans="22:32" x14ac:dyDescent="0.25">
      <c r="V3629" s="7" t="e">
        <f t="shared" si="496"/>
        <v>#VALUE!</v>
      </c>
      <c r="X3629" s="4">
        <f t="shared" ca="1" si="497"/>
        <v>0.42180109146496986</v>
      </c>
      <c r="Y3629" s="4">
        <f t="shared" ca="1" si="497"/>
        <v>2.3103019170491197</v>
      </c>
      <c r="Z3629" s="4">
        <f t="shared" ca="1" si="498"/>
        <v>0.71446947937157412</v>
      </c>
      <c r="AA3629" s="4">
        <f t="shared" ca="1" si="499"/>
        <v>3.7267433077337304</v>
      </c>
      <c r="AB3629" s="4">
        <f ca="1">Sheet1!AC3629</f>
        <v>0.33411366969879785</v>
      </c>
      <c r="AC3629" s="7">
        <f t="shared" ca="1" si="500"/>
        <v>1.2006023518493512</v>
      </c>
      <c r="AD3629" s="4">
        <f t="shared" ca="1" si="501"/>
        <v>0.85779373725809338</v>
      </c>
      <c r="AE3629" s="4">
        <f t="shared" ca="1" si="502"/>
        <v>4.4743367800039469</v>
      </c>
      <c r="AF3629" s="21">
        <f ca="1">(Sheet1!B$4*EXP(-Sheet1!B$8*Sheet1!B$7)*NORMSDIST((LN(Sheet1!B$4/(Sheet1!B$5+AD3629))-Sheet1!B$8*Sheet1!B$7+Sheet1!B$9*Sheet1!B$7+0.5*Sheet1!B$6*Sheet1!B$6*Sheet1!B$7)/(Sheet1!B$6*SQRT(Sheet1!B$7)))-(Sheet1!B$5+AD3629)*EXP(-Sheet1!B$9*Sheet1!B$7)*NORMSDIST((LN(Sheet1!B$4/(Sheet1!B$5+AD3629))-Sheet1!B$8*Sheet1!B$7+Sheet1!B$9*Sheet1!B$7-0.5*Sheet1!B$6*Sheet1!B$6*Sheet1!B$7)/(Sheet1!B$6*SQRT(Sheet1!B$7))))*400+100*AE3629-400*Sheet1!$B$13</f>
        <v>311.86525753933347</v>
      </c>
    </row>
    <row r="3630" spans="22:32" x14ac:dyDescent="0.25">
      <c r="V3630" s="7" t="e">
        <f t="shared" si="496"/>
        <v>#VALUE!</v>
      </c>
      <c r="X3630" s="4">
        <f t="shared" ca="1" si="497"/>
        <v>-7.0202020061502848E-2</v>
      </c>
      <c r="Y3630" s="4">
        <f t="shared" ca="1" si="497"/>
        <v>-1.4829531103762534</v>
      </c>
      <c r="Z3630" s="4">
        <f t="shared" ca="1" si="498"/>
        <v>-0.11891197471768572</v>
      </c>
      <c r="AA3630" s="4">
        <f t="shared" ca="1" si="499"/>
        <v>-2.1614122735560435</v>
      </c>
      <c r="AB3630" s="4">
        <f ca="1">Sheet1!AC3630</f>
        <v>0.47683700469033208</v>
      </c>
      <c r="AC3630" s="7">
        <f t="shared" ca="1" si="500"/>
        <v>1.0726470417852239</v>
      </c>
      <c r="AD3630" s="4">
        <f t="shared" ca="1" si="501"/>
        <v>-0.12755057791376492</v>
      </c>
      <c r="AE3630" s="4">
        <f t="shared" ca="1" si="502"/>
        <v>-2.3184324813081649</v>
      </c>
      <c r="AF3630" s="21">
        <f ca="1">(Sheet1!B$4*EXP(-Sheet1!B$8*Sheet1!B$7)*NORMSDIST((LN(Sheet1!B$4/(Sheet1!B$5+AD3630))-Sheet1!B$8*Sheet1!B$7+Sheet1!B$9*Sheet1!B$7+0.5*Sheet1!B$6*Sheet1!B$6*Sheet1!B$7)/(Sheet1!B$6*SQRT(Sheet1!B$7)))-(Sheet1!B$5+AD3630)*EXP(-Sheet1!B$9*Sheet1!B$7)*NORMSDIST((LN(Sheet1!B$4/(Sheet1!B$5+AD3630))-Sheet1!B$8*Sheet1!B$7+Sheet1!B$9*Sheet1!B$7-0.5*Sheet1!B$6*Sheet1!B$6*Sheet1!B$7)/(Sheet1!B$6*SQRT(Sheet1!B$7))))*400+100*AE3630-400*Sheet1!$B$13</f>
        <v>-211.36112820417293</v>
      </c>
    </row>
    <row r="3631" spans="22:32" x14ac:dyDescent="0.25">
      <c r="V3631" s="7" t="e">
        <f t="shared" si="496"/>
        <v>#VALUE!</v>
      </c>
      <c r="X3631" s="4">
        <f t="shared" ca="1" si="497"/>
        <v>-1.0684324224776738</v>
      </c>
      <c r="Y3631" s="4">
        <f t="shared" ca="1" si="497"/>
        <v>-0.1372998038554924</v>
      </c>
      <c r="Z3631" s="4">
        <f t="shared" ca="1" si="498"/>
        <v>-1.8097685664588417</v>
      </c>
      <c r="AA3631" s="4">
        <f t="shared" ca="1" si="499"/>
        <v>-1.4219080564567963</v>
      </c>
      <c r="AB3631" s="4">
        <f ca="1">Sheet1!AC3631</f>
        <v>0.1864036676827151</v>
      </c>
      <c r="AC3631" s="7">
        <f t="shared" ca="1" si="500"/>
        <v>1.3987724356052651</v>
      </c>
      <c r="AD3631" s="4">
        <f t="shared" ca="1" si="501"/>
        <v>-2.5314543855874829</v>
      </c>
      <c r="AE3631" s="4">
        <f t="shared" ca="1" si="502"/>
        <v>-1.9889257953368218</v>
      </c>
      <c r="AF3631" s="21">
        <f ca="1">(Sheet1!B$4*EXP(-Sheet1!B$8*Sheet1!B$7)*NORMSDIST((LN(Sheet1!B$4/(Sheet1!B$5+AD3631))-Sheet1!B$8*Sheet1!B$7+Sheet1!B$9*Sheet1!B$7+0.5*Sheet1!B$6*Sheet1!B$6*Sheet1!B$7)/(Sheet1!B$6*SQRT(Sheet1!B$7)))-(Sheet1!B$5+AD3631)*EXP(-Sheet1!B$9*Sheet1!B$7)*NORMSDIST((LN(Sheet1!B$4/(Sheet1!B$5+AD3631))-Sheet1!B$8*Sheet1!B$7+Sheet1!B$9*Sheet1!B$7-0.5*Sheet1!B$6*Sheet1!B$6*Sheet1!B$7)/(Sheet1!B$6*SQRT(Sheet1!B$7))))*400+100*AE3631-400*Sheet1!$B$13</f>
        <v>223.56324293472608</v>
      </c>
    </row>
    <row r="3632" spans="22:32" x14ac:dyDescent="0.25">
      <c r="V3632" s="7" t="e">
        <f t="shared" si="496"/>
        <v>#VALUE!</v>
      </c>
      <c r="X3632" s="4">
        <f t="shared" ca="1" si="497"/>
        <v>2.0304608265344051</v>
      </c>
      <c r="Y3632" s="4">
        <f t="shared" ca="1" si="497"/>
        <v>-1.4815122195508594</v>
      </c>
      <c r="Z3632" s="4">
        <f t="shared" ca="1" si="498"/>
        <v>3.4393042573217043</v>
      </c>
      <c r="AA3632" s="4">
        <f t="shared" ca="1" si="499"/>
        <v>0.2574995477050242</v>
      </c>
      <c r="AB3632" s="4">
        <f ca="1">Sheet1!AC3632</f>
        <v>0.7240590492449126</v>
      </c>
      <c r="AC3632" s="7">
        <f t="shared" ca="1" si="500"/>
        <v>0.89558796600001567</v>
      </c>
      <c r="AD3632" s="4">
        <f t="shared" ca="1" si="501"/>
        <v>3.0801995042699395</v>
      </c>
      <c r="AE3632" s="4">
        <f t="shared" ca="1" si="502"/>
        <v>0.23061349617506663</v>
      </c>
      <c r="AF3632" s="21">
        <f ca="1">(Sheet1!B$4*EXP(-Sheet1!B$8*Sheet1!B$7)*NORMSDIST((LN(Sheet1!B$4/(Sheet1!B$5+AD3632))-Sheet1!B$8*Sheet1!B$7+Sheet1!B$9*Sheet1!B$7+0.5*Sheet1!B$6*Sheet1!B$6*Sheet1!B$7)/(Sheet1!B$6*SQRT(Sheet1!B$7)))-(Sheet1!B$5+AD3632)*EXP(-Sheet1!B$9*Sheet1!B$7)*NORMSDIST((LN(Sheet1!B$4/(Sheet1!B$5+AD3632))-Sheet1!B$8*Sheet1!B$7+Sheet1!B$9*Sheet1!B$7-0.5*Sheet1!B$6*Sheet1!B$6*Sheet1!B$7)/(Sheet1!B$6*SQRT(Sheet1!B$7))))*400+100*AE3632-400*Sheet1!$B$13</f>
        <v>-446.43818380367611</v>
      </c>
    </row>
    <row r="3633" spans="22:32" x14ac:dyDescent="0.25">
      <c r="V3633" s="7" t="e">
        <f t="shared" si="496"/>
        <v>#VALUE!</v>
      </c>
      <c r="X3633" s="4">
        <f t="shared" ca="1" si="497"/>
        <v>0.45788814828759389</v>
      </c>
      <c r="Y3633" s="4">
        <f t="shared" ca="1" si="497"/>
        <v>1.8934973887954833</v>
      </c>
      <c r="Z3633" s="4">
        <f t="shared" ca="1" si="498"/>
        <v>0.77559568606431772</v>
      </c>
      <c r="AA3633" s="4">
        <f t="shared" ca="1" si="499"/>
        <v>3.1834694516013871</v>
      </c>
      <c r="AB3633" s="4">
        <f ca="1">Sheet1!AC3633</f>
        <v>0.55077208723586135</v>
      </c>
      <c r="AC3633" s="7">
        <f t="shared" ca="1" si="500"/>
        <v>1.0167183573329082</v>
      </c>
      <c r="AD3633" s="4">
        <f t="shared" ca="1" si="501"/>
        <v>0.78856237188980305</v>
      </c>
      <c r="AE3633" s="4">
        <f t="shared" ca="1" si="502"/>
        <v>3.2366918314516564</v>
      </c>
      <c r="AF3633" s="21">
        <f ca="1">(Sheet1!B$4*EXP(-Sheet1!B$8*Sheet1!B$7)*NORMSDIST((LN(Sheet1!B$4/(Sheet1!B$5+AD3633))-Sheet1!B$8*Sheet1!B$7+Sheet1!B$9*Sheet1!B$7+0.5*Sheet1!B$6*Sheet1!B$6*Sheet1!B$7)/(Sheet1!B$6*SQRT(Sheet1!B$7)))-(Sheet1!B$5+AD3633)*EXP(-Sheet1!B$9*Sheet1!B$7)*NORMSDIST((LN(Sheet1!B$4/(Sheet1!B$5+AD3633))-Sheet1!B$8*Sheet1!B$7+Sheet1!B$9*Sheet1!B$7-0.5*Sheet1!B$6*Sheet1!B$6*Sheet1!B$7)/(Sheet1!B$6*SQRT(Sheet1!B$7))))*400+100*AE3633-400*Sheet1!$B$13</f>
        <v>198.90244598647132</v>
      </c>
    </row>
    <row r="3634" spans="22:32" x14ac:dyDescent="0.25">
      <c r="V3634" s="7" t="e">
        <f t="shared" si="496"/>
        <v>#VALUE!</v>
      </c>
      <c r="X3634" s="4">
        <f t="shared" ca="1" si="497"/>
        <v>0.30619821998017654</v>
      </c>
      <c r="Y3634" s="4">
        <f t="shared" ca="1" si="497"/>
        <v>0.70720865970065727</v>
      </c>
      <c r="Z3634" s="4">
        <f t="shared" ca="1" si="498"/>
        <v>0.51865508942597893</v>
      </c>
      <c r="AA3634" s="4">
        <f t="shared" ca="1" si="499"/>
        <v>1.3445342682193455</v>
      </c>
      <c r="AB3634" s="4">
        <f ca="1">Sheet1!AC3634</f>
        <v>0.11898423725453633</v>
      </c>
      <c r="AC3634" s="7">
        <f t="shared" ca="1" si="500"/>
        <v>1.5503623960259962</v>
      </c>
      <c r="AD3634" s="4">
        <f t="shared" ca="1" si="501"/>
        <v>0.80410334715353804</v>
      </c>
      <c r="AE3634" s="4">
        <f t="shared" ca="1" si="502"/>
        <v>2.084515369615604</v>
      </c>
      <c r="AF3634" s="21">
        <f ca="1">(Sheet1!B$4*EXP(-Sheet1!B$8*Sheet1!B$7)*NORMSDIST((LN(Sheet1!B$4/(Sheet1!B$5+AD3634))-Sheet1!B$8*Sheet1!B$7+Sheet1!B$9*Sheet1!B$7+0.5*Sheet1!B$6*Sheet1!B$6*Sheet1!B$7)/(Sheet1!B$6*SQRT(Sheet1!B$7)))-(Sheet1!B$5+AD3634)*EXP(-Sheet1!B$9*Sheet1!B$7)*NORMSDIST((LN(Sheet1!B$4/(Sheet1!B$5+AD3634))-Sheet1!B$8*Sheet1!B$7+Sheet1!B$9*Sheet1!B$7-0.5*Sheet1!B$6*Sheet1!B$6*Sheet1!B$7)/(Sheet1!B$6*SQRT(Sheet1!B$7))))*400+100*AE3634-400*Sheet1!$B$13</f>
        <v>81.257922773794689</v>
      </c>
    </row>
    <row r="3635" spans="22:32" x14ac:dyDescent="0.25">
      <c r="V3635" s="7" t="e">
        <f t="shared" si="496"/>
        <v>#VALUE!</v>
      </c>
      <c r="X3635" s="4">
        <f t="shared" ca="1" si="497"/>
        <v>-9.3563974907043587E-2</v>
      </c>
      <c r="Y3635" s="4">
        <f t="shared" ca="1" si="497"/>
        <v>-1.1765611934500046</v>
      </c>
      <c r="Z3635" s="4">
        <f t="shared" ca="1" si="498"/>
        <v>-0.15848371612220488</v>
      </c>
      <c r="AA3635" s="4">
        <f t="shared" ca="1" si="499"/>
        <v>-1.7584110072788517</v>
      </c>
      <c r="AB3635" s="4">
        <f ca="1">Sheet1!AC3635</f>
        <v>0.39915395591789316</v>
      </c>
      <c r="AC3635" s="7">
        <f t="shared" ca="1" si="500"/>
        <v>1.1378958574369182</v>
      </c>
      <c r="AD3635" s="4">
        <f t="shared" ca="1" si="501"/>
        <v>-0.18033796404666547</v>
      </c>
      <c r="AE3635" s="4">
        <f t="shared" ca="1" si="502"/>
        <v>-2.000888600854084</v>
      </c>
      <c r="AF3635" s="21">
        <f ca="1">(Sheet1!B$4*EXP(-Sheet1!B$8*Sheet1!B$7)*NORMSDIST((LN(Sheet1!B$4/(Sheet1!B$5+AD3635))-Sheet1!B$8*Sheet1!B$7+Sheet1!B$9*Sheet1!B$7+0.5*Sheet1!B$6*Sheet1!B$6*Sheet1!B$7)/(Sheet1!B$6*SQRT(Sheet1!B$7)))-(Sheet1!B$5+AD3635)*EXP(-Sheet1!B$9*Sheet1!B$7)*NORMSDIST((LN(Sheet1!B$4/(Sheet1!B$5+AD3635))-Sheet1!B$8*Sheet1!B$7+Sheet1!B$9*Sheet1!B$7-0.5*Sheet1!B$6*Sheet1!B$6*Sheet1!B$7)/(Sheet1!B$6*SQRT(Sheet1!B$7))))*400+100*AE3635-400*Sheet1!$B$13</f>
        <v>-171.10546908859988</v>
      </c>
    </row>
    <row r="3636" spans="22:32" x14ac:dyDescent="0.25">
      <c r="V3636" s="7" t="e">
        <f t="shared" si="496"/>
        <v>#VALUE!</v>
      </c>
      <c r="X3636" s="4">
        <f t="shared" ca="1" si="497"/>
        <v>1.1234286863522531</v>
      </c>
      <c r="Y3636" s="4">
        <f t="shared" ca="1" si="497"/>
        <v>1.232586240697144</v>
      </c>
      <c r="Z3636" s="4">
        <f t="shared" ca="1" si="498"/>
        <v>1.9029242097536048</v>
      </c>
      <c r="AA3636" s="4">
        <f t="shared" ca="1" si="499"/>
        <v>3.0219137682594508</v>
      </c>
      <c r="AB3636" s="4">
        <f ca="1">Sheet1!AC3636</f>
        <v>0.12073889144343597</v>
      </c>
      <c r="AC3636" s="7">
        <f t="shared" ca="1" si="500"/>
        <v>1.5453813718124303</v>
      </c>
      <c r="AD3636" s="4">
        <f t="shared" ca="1" si="501"/>
        <v>2.9407436257241106</v>
      </c>
      <c r="AE3636" s="4">
        <f t="shared" ca="1" si="502"/>
        <v>4.670009244691661</v>
      </c>
      <c r="AF3636" s="21">
        <f ca="1">(Sheet1!B$4*EXP(-Sheet1!B$8*Sheet1!B$7)*NORMSDIST((LN(Sheet1!B$4/(Sheet1!B$5+AD3636))-Sheet1!B$8*Sheet1!B$7+Sheet1!B$9*Sheet1!B$7+0.5*Sheet1!B$6*Sheet1!B$6*Sheet1!B$7)/(Sheet1!B$6*SQRT(Sheet1!B$7)))-(Sheet1!B$5+AD3636)*EXP(-Sheet1!B$9*Sheet1!B$7)*NORMSDIST((LN(Sheet1!B$4/(Sheet1!B$5+AD3636))-Sheet1!B$8*Sheet1!B$7+Sheet1!B$9*Sheet1!B$7-0.5*Sheet1!B$6*Sheet1!B$6*Sheet1!B$7)/(Sheet1!B$6*SQRT(Sheet1!B$7))))*400+100*AE3636-400*Sheet1!$B$13</f>
        <v>17.734132059515105</v>
      </c>
    </row>
    <row r="3637" spans="22:32" x14ac:dyDescent="0.25">
      <c r="V3637" s="7" t="e">
        <f t="shared" si="496"/>
        <v>#VALUE!</v>
      </c>
      <c r="X3637" s="4">
        <f t="shared" ca="1" si="497"/>
        <v>0.9892696143143429</v>
      </c>
      <c r="Y3637" s="4">
        <f t="shared" ca="1" si="497"/>
        <v>0.45229634076387215</v>
      </c>
      <c r="Z3637" s="4">
        <f t="shared" ca="1" si="498"/>
        <v>1.6756783246872791</v>
      </c>
      <c r="AA3637" s="4">
        <f t="shared" ca="1" si="499"/>
        <v>1.7727810043802623</v>
      </c>
      <c r="AB3637" s="4">
        <f ca="1">Sheet1!AC3637</f>
        <v>0.94597194347449542</v>
      </c>
      <c r="AC3637" s="7">
        <f t="shared" ca="1" si="500"/>
        <v>0.70356303704785594</v>
      </c>
      <c r="AD3637" s="4">
        <f t="shared" ca="1" si="501"/>
        <v>1.1789453312322453</v>
      </c>
      <c r="AE3637" s="4">
        <f t="shared" ca="1" si="502"/>
        <v>1.2472631874625257</v>
      </c>
      <c r="AF3637" s="21">
        <f ca="1">(Sheet1!B$4*EXP(-Sheet1!B$8*Sheet1!B$7)*NORMSDIST((LN(Sheet1!B$4/(Sheet1!B$5+AD3637))-Sheet1!B$8*Sheet1!B$7+Sheet1!B$9*Sheet1!B$7+0.5*Sheet1!B$6*Sheet1!B$6*Sheet1!B$7)/(Sheet1!B$6*SQRT(Sheet1!B$7)))-(Sheet1!B$5+AD3637)*EXP(-Sheet1!B$9*Sheet1!B$7)*NORMSDIST((LN(Sheet1!B$4/(Sheet1!B$5+AD3637))-Sheet1!B$8*Sheet1!B$7+Sheet1!B$9*Sheet1!B$7-0.5*Sheet1!B$6*Sheet1!B$6*Sheet1!B$7)/(Sheet1!B$6*SQRT(Sheet1!B$7))))*400+100*AE3637-400*Sheet1!$B$13</f>
        <v>-60.630090497888887</v>
      </c>
    </row>
    <row r="3638" spans="22:32" x14ac:dyDescent="0.25">
      <c r="V3638" s="7" t="e">
        <f t="shared" si="496"/>
        <v>#VALUE!</v>
      </c>
      <c r="X3638" s="4">
        <f t="shared" ca="1" si="497"/>
        <v>0.48850578500602337</v>
      </c>
      <c r="Y3638" s="4">
        <f t="shared" ca="1" si="497"/>
        <v>0.23053499748836723</v>
      </c>
      <c r="Z3638" s="4">
        <f t="shared" ca="1" si="498"/>
        <v>0.82745749346227471</v>
      </c>
      <c r="AA3638" s="4">
        <f t="shared" ca="1" si="499"/>
        <v>0.88549372891523392</v>
      </c>
      <c r="AB3638" s="4">
        <f ca="1">Sheet1!AC3638</f>
        <v>0.41542108779663289</v>
      </c>
      <c r="AC3638" s="7">
        <f t="shared" ca="1" si="500"/>
        <v>1.1235084796481889</v>
      </c>
      <c r="AD3638" s="4">
        <f t="shared" ca="1" si="501"/>
        <v>0.92965551045330141</v>
      </c>
      <c r="AE3638" s="4">
        <f t="shared" ca="1" si="502"/>
        <v>0.99485971311155996</v>
      </c>
      <c r="AF3638" s="21">
        <f ca="1">(Sheet1!B$4*EXP(-Sheet1!B$8*Sheet1!B$7)*NORMSDIST((LN(Sheet1!B$4/(Sheet1!B$5+AD3638))-Sheet1!B$8*Sheet1!B$7+Sheet1!B$9*Sheet1!B$7+0.5*Sheet1!B$6*Sheet1!B$6*Sheet1!B$7)/(Sheet1!B$6*SQRT(Sheet1!B$7)))-(Sheet1!B$5+AD3638)*EXP(-Sheet1!B$9*Sheet1!B$7)*NORMSDIST((LN(Sheet1!B$4/(Sheet1!B$5+AD3638))-Sheet1!B$8*Sheet1!B$7+Sheet1!B$9*Sheet1!B$7-0.5*Sheet1!B$6*Sheet1!B$6*Sheet1!B$7)/(Sheet1!B$6*SQRT(Sheet1!B$7))))*400+100*AE3638-400*Sheet1!$B$13</f>
        <v>-47.26869799177166</v>
      </c>
    </row>
    <row r="3639" spans="22:32" x14ac:dyDescent="0.25">
      <c r="V3639" s="7" t="e">
        <f t="shared" si="496"/>
        <v>#VALUE!</v>
      </c>
      <c r="X3639" s="4">
        <f t="shared" ca="1" si="497"/>
        <v>1.2041699645033126</v>
      </c>
      <c r="Y3639" s="4">
        <f t="shared" ca="1" si="497"/>
        <v>0.67794324510890813</v>
      </c>
      <c r="Z3639" s="4">
        <f t="shared" ca="1" si="498"/>
        <v>2.0396881492778669</v>
      </c>
      <c r="AA3639" s="4">
        <f t="shared" ca="1" si="499"/>
        <v>2.3366233854859577</v>
      </c>
      <c r="AB3639" s="4">
        <f ca="1">Sheet1!AC3639</f>
        <v>4.1826541497416714E-2</v>
      </c>
      <c r="AC3639" s="7">
        <f t="shared" ca="1" si="500"/>
        <v>1.9198399924317515</v>
      </c>
      <c r="AD3639" s="4">
        <f t="shared" ca="1" si="501"/>
        <v>3.9158748810727531</v>
      </c>
      <c r="AE3639" s="4">
        <f t="shared" ca="1" si="502"/>
        <v>4.4859430227072146</v>
      </c>
      <c r="AF3639" s="21">
        <f ca="1">(Sheet1!B$4*EXP(-Sheet1!B$8*Sheet1!B$7)*NORMSDIST((LN(Sheet1!B$4/(Sheet1!B$5+AD3639))-Sheet1!B$8*Sheet1!B$7+Sheet1!B$9*Sheet1!B$7+0.5*Sheet1!B$6*Sheet1!B$6*Sheet1!B$7)/(Sheet1!B$6*SQRT(Sheet1!B$7)))-(Sheet1!B$5+AD3639)*EXP(-Sheet1!B$9*Sheet1!B$7)*NORMSDIST((LN(Sheet1!B$4/(Sheet1!B$5+AD3639))-Sheet1!B$8*Sheet1!B$7+Sheet1!B$9*Sheet1!B$7-0.5*Sheet1!B$6*Sheet1!B$6*Sheet1!B$7)/(Sheet1!B$6*SQRT(Sheet1!B$7))))*400+100*AE3639-400*Sheet1!$B$13</f>
        <v>-140.16291862873686</v>
      </c>
    </row>
    <row r="3640" spans="22:32" x14ac:dyDescent="0.25">
      <c r="V3640" s="7" t="e">
        <f t="shared" si="496"/>
        <v>#VALUE!</v>
      </c>
      <c r="X3640" s="4">
        <f t="shared" ca="1" si="497"/>
        <v>0.89123592954375186</v>
      </c>
      <c r="Y3640" s="4">
        <f t="shared" ca="1" si="497"/>
        <v>0.39504246537748439</v>
      </c>
      <c r="Z3640" s="4">
        <f t="shared" ca="1" si="498"/>
        <v>1.5096235724919824</v>
      </c>
      <c r="AA3640" s="4">
        <f t="shared" ca="1" si="499"/>
        <v>1.5796601624400537</v>
      </c>
      <c r="AB3640" s="4">
        <f ca="1">Sheet1!AC3640</f>
        <v>0.82908511330794787</v>
      </c>
      <c r="AC3640" s="7">
        <f t="shared" ca="1" si="500"/>
        <v>0.81881760046448626</v>
      </c>
      <c r="AD3640" s="4">
        <f t="shared" ca="1" si="501"/>
        <v>1.2361063512325106</v>
      </c>
      <c r="AE3640" s="4">
        <f t="shared" ca="1" si="502"/>
        <v>1.2934535437585053</v>
      </c>
      <c r="AF3640" s="21">
        <f ca="1">(Sheet1!B$4*EXP(-Sheet1!B$8*Sheet1!B$7)*NORMSDIST((LN(Sheet1!B$4/(Sheet1!B$5+AD3640))-Sheet1!B$8*Sheet1!B$7+Sheet1!B$9*Sheet1!B$7+0.5*Sheet1!B$6*Sheet1!B$6*Sheet1!B$7)/(Sheet1!B$6*SQRT(Sheet1!B$7)))-(Sheet1!B$5+AD3640)*EXP(-Sheet1!B$9*Sheet1!B$7)*NORMSDIST((LN(Sheet1!B$4/(Sheet1!B$5+AD3640))-Sheet1!B$8*Sheet1!B$7+Sheet1!B$9*Sheet1!B$7-0.5*Sheet1!B$6*Sheet1!B$6*Sheet1!B$7)/(Sheet1!B$6*SQRT(Sheet1!B$7))))*400+100*AE3640-400*Sheet1!$B$13</f>
        <v>-64.817815809847161</v>
      </c>
    </row>
    <row r="3641" spans="22:32" x14ac:dyDescent="0.25">
      <c r="V3641" s="7" t="e">
        <f t="shared" si="496"/>
        <v>#VALUE!</v>
      </c>
      <c r="X3641" s="4">
        <f t="shared" ca="1" si="497"/>
        <v>-2.1727108122469589</v>
      </c>
      <c r="Y3641" s="4">
        <f t="shared" ca="1" si="497"/>
        <v>-1.2303341969666508</v>
      </c>
      <c r="Z3641" s="4">
        <f t="shared" ca="1" si="498"/>
        <v>-3.68025496913631</v>
      </c>
      <c r="AA3641" s="4">
        <f t="shared" ca="1" si="499"/>
        <v>-4.2259919028558821</v>
      </c>
      <c r="AB3641" s="4">
        <f ca="1">Sheet1!AC3641</f>
        <v>0.48698643591386159</v>
      </c>
      <c r="AC3641" s="7">
        <f t="shared" ca="1" si="500"/>
        <v>1.0646795159210896</v>
      </c>
      <c r="AD3641" s="4">
        <f t="shared" ca="1" si="501"/>
        <v>-3.918292079006231</v>
      </c>
      <c r="AE3641" s="4">
        <f t="shared" ca="1" si="502"/>
        <v>-4.4993270134190446</v>
      </c>
      <c r="AF3641" s="21">
        <f ca="1">(Sheet1!B$4*EXP(-Sheet1!B$8*Sheet1!B$7)*NORMSDIST((LN(Sheet1!B$4/(Sheet1!B$5+AD3641))-Sheet1!B$8*Sheet1!B$7+Sheet1!B$9*Sheet1!B$7+0.5*Sheet1!B$6*Sheet1!B$6*Sheet1!B$7)/(Sheet1!B$6*SQRT(Sheet1!B$7)))-(Sheet1!B$5+AD3641)*EXP(-Sheet1!B$9*Sheet1!B$7)*NORMSDIST((LN(Sheet1!B$4/(Sheet1!B$5+AD3641))-Sheet1!B$8*Sheet1!B$7+Sheet1!B$9*Sheet1!B$7-0.5*Sheet1!B$6*Sheet1!B$6*Sheet1!B$7)/(Sheet1!B$6*SQRT(Sheet1!B$7))))*400+100*AE3641-400*Sheet1!$B$13</f>
        <v>218.47495216348489</v>
      </c>
    </row>
    <row r="3642" spans="22:32" x14ac:dyDescent="0.25">
      <c r="V3642" s="7" t="e">
        <f t="shared" si="496"/>
        <v>#VALUE!</v>
      </c>
      <c r="X3642" s="4">
        <f t="shared" ca="1" si="497"/>
        <v>-1.6307546727715467</v>
      </c>
      <c r="Y3642" s="4">
        <f t="shared" ca="1" si="497"/>
        <v>0.54602542009590715</v>
      </c>
      <c r="Z3642" s="4">
        <f t="shared" ca="1" si="498"/>
        <v>-2.7622603772579639</v>
      </c>
      <c r="AA3642" s="4">
        <f t="shared" ca="1" si="499"/>
        <v>-1.1101480797928049</v>
      </c>
      <c r="AB3642" s="4">
        <f ca="1">Sheet1!AC3642</f>
        <v>0.17476759278394627</v>
      </c>
      <c r="AC3642" s="7">
        <f t="shared" ca="1" si="500"/>
        <v>1.4204458168952516</v>
      </c>
      <c r="AD3642" s="4">
        <f t="shared" ca="1" si="501"/>
        <v>-3.9236411980515746</v>
      </c>
      <c r="AE3642" s="4">
        <f t="shared" ca="1" si="502"/>
        <v>-1.5769051960759859</v>
      </c>
      <c r="AF3642" s="21">
        <f ca="1">(Sheet1!B$4*EXP(-Sheet1!B$8*Sheet1!B$7)*NORMSDIST((LN(Sheet1!B$4/(Sheet1!B$5+AD3642))-Sheet1!B$8*Sheet1!B$7+Sheet1!B$9*Sheet1!B$7+0.5*Sheet1!B$6*Sheet1!B$6*Sheet1!B$7)/(Sheet1!B$6*SQRT(Sheet1!B$7)))-(Sheet1!B$5+AD3642)*EXP(-Sheet1!B$9*Sheet1!B$7)*NORMSDIST((LN(Sheet1!B$4/(Sheet1!B$5+AD3642))-Sheet1!B$8*Sheet1!B$7+Sheet1!B$9*Sheet1!B$7-0.5*Sheet1!B$6*Sheet1!B$6*Sheet1!B$7)/(Sheet1!B$6*SQRT(Sheet1!B$7))))*400+100*AE3642-400*Sheet1!$B$13</f>
        <v>511.68603035273736</v>
      </c>
    </row>
    <row r="3643" spans="22:32" x14ac:dyDescent="0.25">
      <c r="V3643" s="7" t="e">
        <f t="shared" si="496"/>
        <v>#VALUE!</v>
      </c>
      <c r="X3643" s="4">
        <f t="shared" ca="1" si="497"/>
        <v>-0.12448608722409937</v>
      </c>
      <c r="Y3643" s="4">
        <f t="shared" ca="1" si="497"/>
        <v>-0.75471251753818491</v>
      </c>
      <c r="Z3643" s="4">
        <f t="shared" ca="1" si="498"/>
        <v>-0.21086126074046241</v>
      </c>
      <c r="AA3643" s="4">
        <f t="shared" ca="1" si="499"/>
        <v>-1.2021175517295852</v>
      </c>
      <c r="AB3643" s="4">
        <f ca="1">Sheet1!AC3643</f>
        <v>0.83117233852086125</v>
      </c>
      <c r="AC3643" s="7">
        <f t="shared" ca="1" si="500"/>
        <v>0.81717017368601785</v>
      </c>
      <c r="AD3643" s="4">
        <f t="shared" ca="1" si="501"/>
        <v>-0.17230953306293637</v>
      </c>
      <c r="AE3643" s="4">
        <f t="shared" ca="1" si="502"/>
        <v>-0.98233460853787569</v>
      </c>
      <c r="AF3643" s="21">
        <f ca="1">(Sheet1!B$4*EXP(-Sheet1!B$8*Sheet1!B$7)*NORMSDIST((LN(Sheet1!B$4/(Sheet1!B$5+AD3643))-Sheet1!B$8*Sheet1!B$7+Sheet1!B$9*Sheet1!B$7+0.5*Sheet1!B$6*Sheet1!B$6*Sheet1!B$7)/(Sheet1!B$6*SQRT(Sheet1!B$7)))-(Sheet1!B$5+AD3643)*EXP(-Sheet1!B$9*Sheet1!B$7)*NORMSDIST((LN(Sheet1!B$4/(Sheet1!B$5+AD3643))-Sheet1!B$8*Sheet1!B$7+Sheet1!B$9*Sheet1!B$7-0.5*Sheet1!B$6*Sheet1!B$6*Sheet1!B$7)/(Sheet1!B$6*SQRT(Sheet1!B$7))))*400+100*AE3643-400*Sheet1!$B$13</f>
        <v>-70.543959215432551</v>
      </c>
    </row>
    <row r="3644" spans="22:32" x14ac:dyDescent="0.25">
      <c r="V3644" s="7" t="e">
        <f t="shared" si="496"/>
        <v>#VALUE!</v>
      </c>
      <c r="X3644" s="4">
        <f t="shared" ca="1" si="497"/>
        <v>-1.8210141936543505</v>
      </c>
      <c r="Y3644" s="4">
        <f t="shared" ca="1" si="497"/>
        <v>0.83874549155598466</v>
      </c>
      <c r="Z3644" s="4">
        <f t="shared" ca="1" si="498"/>
        <v>-3.0845322337828094</v>
      </c>
      <c r="AA3644" s="4">
        <f t="shared" ca="1" si="499"/>
        <v>-0.91835077121178132</v>
      </c>
      <c r="AB3644" s="4">
        <f ca="1">Sheet1!AC3644</f>
        <v>0.38848252547760764</v>
      </c>
      <c r="AC3644" s="7">
        <f t="shared" ca="1" si="500"/>
        <v>1.1475834912211849</v>
      </c>
      <c r="AD3644" s="4">
        <f t="shared" ca="1" si="501"/>
        <v>-3.5397582696287562</v>
      </c>
      <c r="AE3644" s="4">
        <f t="shared" ca="1" si="502"/>
        <v>-1.0538841841928837</v>
      </c>
      <c r="AF3644" s="21">
        <f ca="1">(Sheet1!B$4*EXP(-Sheet1!B$8*Sheet1!B$7)*NORMSDIST((LN(Sheet1!B$4/(Sheet1!B$5+AD3644))-Sheet1!B$8*Sheet1!B$7+Sheet1!B$9*Sheet1!B$7+0.5*Sheet1!B$6*Sheet1!B$6*Sheet1!B$7)/(Sheet1!B$6*SQRT(Sheet1!B$7)))-(Sheet1!B$5+AD3644)*EXP(-Sheet1!B$9*Sheet1!B$7)*NORMSDIST((LN(Sheet1!B$4/(Sheet1!B$5+AD3644))-Sheet1!B$8*Sheet1!B$7+Sheet1!B$9*Sheet1!B$7-0.5*Sheet1!B$6*Sheet1!B$6*Sheet1!B$7)/(Sheet1!B$6*SQRT(Sheet1!B$7))))*400+100*AE3644-400*Sheet1!$B$13</f>
        <v>494.85138241966615</v>
      </c>
    </row>
    <row r="3645" spans="22:32" x14ac:dyDescent="0.25">
      <c r="V3645" s="7" t="e">
        <f t="shared" si="496"/>
        <v>#VALUE!</v>
      </c>
      <c r="X3645" s="4">
        <f t="shared" ca="1" si="497"/>
        <v>-0.83856920072702212</v>
      </c>
      <c r="Y3645" s="4">
        <f t="shared" ca="1" si="497"/>
        <v>-0.78322855074995568</v>
      </c>
      <c r="Z3645" s="4">
        <f t="shared" ca="1" si="498"/>
        <v>-1.420413821547045</v>
      </c>
      <c r="AA3645" s="4">
        <f t="shared" ca="1" si="499"/>
        <v>-2.0637056787803232</v>
      </c>
      <c r="AB3645" s="4">
        <f ca="1">Sheet1!AC3645</f>
        <v>0.70740373710728877</v>
      </c>
      <c r="AC3645" s="7">
        <f t="shared" ca="1" si="500"/>
        <v>0.90715430944292785</v>
      </c>
      <c r="AD3645" s="4">
        <f t="shared" ca="1" si="501"/>
        <v>-1.2885345194086997</v>
      </c>
      <c r="AE3645" s="4">
        <f t="shared" ca="1" si="502"/>
        <v>-1.8720994999274128</v>
      </c>
      <c r="AF3645" s="21">
        <f ca="1">(Sheet1!B$4*EXP(-Sheet1!B$8*Sheet1!B$7)*NORMSDIST((LN(Sheet1!B$4/(Sheet1!B$5+AD3645))-Sheet1!B$8*Sheet1!B$7+Sheet1!B$9*Sheet1!B$7+0.5*Sheet1!B$6*Sheet1!B$6*Sheet1!B$7)/(Sheet1!B$6*SQRT(Sheet1!B$7)))-(Sheet1!B$5+AD3645)*EXP(-Sheet1!B$9*Sheet1!B$7)*NORMSDIST((LN(Sheet1!B$4/(Sheet1!B$5+AD3645))-Sheet1!B$8*Sheet1!B$7+Sheet1!B$9*Sheet1!B$7-0.5*Sheet1!B$6*Sheet1!B$6*Sheet1!B$7)/(Sheet1!B$6*SQRT(Sheet1!B$7))))*400+100*AE3645-400*Sheet1!$B$13</f>
        <v>23.600415286826774</v>
      </c>
    </row>
    <row r="3646" spans="22:32" x14ac:dyDescent="0.25">
      <c r="V3646" s="7" t="e">
        <f t="shared" si="496"/>
        <v>#VALUE!</v>
      </c>
      <c r="X3646" s="4">
        <f t="shared" ca="1" si="497"/>
        <v>0.17965859919444932</v>
      </c>
      <c r="Y3646" s="4">
        <f t="shared" ca="1" si="497"/>
        <v>-1.9751604467013557</v>
      </c>
      <c r="Z3646" s="4">
        <f t="shared" ca="1" si="498"/>
        <v>0.30431544258283344</v>
      </c>
      <c r="AA3646" s="4">
        <f t="shared" ca="1" si="499"/>
        <v>-2.5645248921037189</v>
      </c>
      <c r="AB3646" s="4">
        <f ca="1">Sheet1!AC3646</f>
        <v>9.057067990088008E-2</v>
      </c>
      <c r="AC3646" s="7">
        <f t="shared" ca="1" si="500"/>
        <v>1.6439535416023685</v>
      </c>
      <c r="AD3646" s="4">
        <f t="shared" ca="1" si="501"/>
        <v>0.50028044959834128</v>
      </c>
      <c r="AE3646" s="4">
        <f t="shared" ca="1" si="502"/>
        <v>-4.2159597789013405</v>
      </c>
      <c r="AF3646" s="21">
        <f ca="1">(Sheet1!B$4*EXP(-Sheet1!B$8*Sheet1!B$7)*NORMSDIST((LN(Sheet1!B$4/(Sheet1!B$5+AD3646))-Sheet1!B$8*Sheet1!B$7+Sheet1!B$9*Sheet1!B$7+0.5*Sheet1!B$6*Sheet1!B$6*Sheet1!B$7)/(Sheet1!B$6*SQRT(Sheet1!B$7)))-(Sheet1!B$5+AD3646)*EXP(-Sheet1!B$9*Sheet1!B$7)*NORMSDIST((LN(Sheet1!B$4/(Sheet1!B$5+AD3646))-Sheet1!B$8*Sheet1!B$7+Sheet1!B$9*Sheet1!B$7-0.5*Sheet1!B$6*Sheet1!B$6*Sheet1!B$7)/(Sheet1!B$6*SQRT(Sheet1!B$7))))*400+100*AE3646-400*Sheet1!$B$13</f>
        <v>-501.12082117391219</v>
      </c>
    </row>
    <row r="3647" spans="22:32" x14ac:dyDescent="0.25">
      <c r="V3647" s="7" t="e">
        <f t="shared" si="496"/>
        <v>#VALUE!</v>
      </c>
      <c r="X3647" s="4">
        <f t="shared" ca="1" si="497"/>
        <v>0.72781066436612185</v>
      </c>
      <c r="Y3647" s="4">
        <f t="shared" ca="1" si="497"/>
        <v>1.6224831536292623</v>
      </c>
      <c r="Z3647" s="4">
        <f t="shared" ca="1" si="498"/>
        <v>1.2328050281821707</v>
      </c>
      <c r="AA3647" s="4">
        <f t="shared" ca="1" si="499"/>
        <v>3.1137815139084406</v>
      </c>
      <c r="AB3647" s="4">
        <f ca="1">Sheet1!AC3647</f>
        <v>0.49373292347426323</v>
      </c>
      <c r="AC3647" s="7">
        <f t="shared" ca="1" si="500"/>
        <v>1.0594411916611752</v>
      </c>
      <c r="AD3647" s="4">
        <f t="shared" ca="1" si="501"/>
        <v>1.3060844281432078</v>
      </c>
      <c r="AE3647" s="4">
        <f t="shared" ca="1" si="502"/>
        <v>3.2988683976676967</v>
      </c>
      <c r="AF3647" s="21">
        <f ca="1">(Sheet1!B$4*EXP(-Sheet1!B$8*Sheet1!B$7)*NORMSDIST((LN(Sheet1!B$4/(Sheet1!B$5+AD3647))-Sheet1!B$8*Sheet1!B$7+Sheet1!B$9*Sheet1!B$7+0.5*Sheet1!B$6*Sheet1!B$6*Sheet1!B$7)/(Sheet1!B$6*SQRT(Sheet1!B$7)))-(Sheet1!B$5+AD3647)*EXP(-Sheet1!B$9*Sheet1!B$7)*NORMSDIST((LN(Sheet1!B$4/(Sheet1!B$5+AD3647))-Sheet1!B$8*Sheet1!B$7+Sheet1!B$9*Sheet1!B$7-0.5*Sheet1!B$6*Sheet1!B$6*Sheet1!B$7)/(Sheet1!B$6*SQRT(Sheet1!B$7))))*400+100*AE3647-400*Sheet1!$B$13</f>
        <v>124.96471579858689</v>
      </c>
    </row>
    <row r="3648" spans="22:32" x14ac:dyDescent="0.25">
      <c r="V3648" s="7" t="e">
        <f t="shared" si="496"/>
        <v>#VALUE!</v>
      </c>
      <c r="X3648" s="4">
        <f t="shared" ca="1" si="497"/>
        <v>1.1923517148684832</v>
      </c>
      <c r="Y3648" s="4">
        <f t="shared" ca="1" si="497"/>
        <v>0.39770782427084805</v>
      </c>
      <c r="Z3648" s="4">
        <f t="shared" ca="1" si="498"/>
        <v>2.0196697594857649</v>
      </c>
      <c r="AA3648" s="4">
        <f t="shared" ca="1" si="499"/>
        <v>1.9298445999683318</v>
      </c>
      <c r="AB3648" s="4">
        <f ca="1">Sheet1!AC3648</f>
        <v>0.21967625969032101</v>
      </c>
      <c r="AC3648" s="7">
        <f t="shared" ca="1" si="500"/>
        <v>1.3435217890972571</v>
      </c>
      <c r="AD3648" s="4">
        <f t="shared" ca="1" si="501"/>
        <v>2.7134703286499415</v>
      </c>
      <c r="AE3648" s="4">
        <f t="shared" ca="1" si="502"/>
        <v>2.5927882696291333</v>
      </c>
      <c r="AF3648" s="21">
        <f ca="1">(Sheet1!B$4*EXP(-Sheet1!B$8*Sheet1!B$7)*NORMSDIST((LN(Sheet1!B$4/(Sheet1!B$5+AD3648))-Sheet1!B$8*Sheet1!B$7+Sheet1!B$9*Sheet1!B$7+0.5*Sheet1!B$6*Sheet1!B$6*Sheet1!B$7)/(Sheet1!B$6*SQRT(Sheet1!B$7)))-(Sheet1!B$5+AD3648)*EXP(-Sheet1!B$9*Sheet1!B$7)*NORMSDIST((LN(Sheet1!B$4/(Sheet1!B$5+AD3648))-Sheet1!B$8*Sheet1!B$7+Sheet1!B$9*Sheet1!B$7-0.5*Sheet1!B$6*Sheet1!B$6*Sheet1!B$7)/(Sheet1!B$6*SQRT(Sheet1!B$7))))*400+100*AE3648-400*Sheet1!$B$13</f>
        <v>-156.80975960070691</v>
      </c>
    </row>
    <row r="3649" spans="22:32" x14ac:dyDescent="0.25">
      <c r="V3649" s="7" t="e">
        <f t="shared" si="496"/>
        <v>#VALUE!</v>
      </c>
      <c r="X3649" s="4">
        <f t="shared" ca="1" si="497"/>
        <v>2.3718712012187737</v>
      </c>
      <c r="Y3649" s="4">
        <f t="shared" ca="1" si="497"/>
        <v>-0.70414194789141893</v>
      </c>
      <c r="Z3649" s="4">
        <f t="shared" ca="1" si="498"/>
        <v>4.0176035969597406</v>
      </c>
      <c r="AA3649" s="4">
        <f t="shared" ca="1" si="499"/>
        <v>1.7409862355008052</v>
      </c>
      <c r="AB3649" s="4">
        <f ca="1">Sheet1!AC3649</f>
        <v>7.2917023106935153E-2</v>
      </c>
      <c r="AC3649" s="7">
        <f t="shared" ca="1" si="500"/>
        <v>1.7195504738671592</v>
      </c>
      <c r="AD3649" s="4">
        <f t="shared" ca="1" si="501"/>
        <v>6.9084721689625255</v>
      </c>
      <c r="AE3649" s="4">
        <f t="shared" ca="1" si="502"/>
        <v>2.993713706251611</v>
      </c>
      <c r="AF3649" s="21">
        <f ca="1">(Sheet1!B$4*EXP(-Sheet1!B$8*Sheet1!B$7)*NORMSDIST((LN(Sheet1!B$4/(Sheet1!B$5+AD3649))-Sheet1!B$8*Sheet1!B$7+Sheet1!B$9*Sheet1!B$7+0.5*Sheet1!B$6*Sheet1!B$6*Sheet1!B$7)/(Sheet1!B$6*SQRT(Sheet1!B$7)))-(Sheet1!B$5+AD3649)*EXP(-Sheet1!B$9*Sheet1!B$7)*NORMSDIST((LN(Sheet1!B$4/(Sheet1!B$5+AD3649))-Sheet1!B$8*Sheet1!B$7+Sheet1!B$9*Sheet1!B$7-0.5*Sheet1!B$6*Sheet1!B$6*Sheet1!B$7)/(Sheet1!B$6*SQRT(Sheet1!B$7))))*400+100*AE3649-400*Sheet1!$B$13</f>
        <v>-689.28545951582964</v>
      </c>
    </row>
    <row r="3650" spans="22:32" x14ac:dyDescent="0.25">
      <c r="V3650" s="7" t="e">
        <f t="shared" si="496"/>
        <v>#VALUE!</v>
      </c>
      <c r="X3650" s="4">
        <f t="shared" ca="1" si="497"/>
        <v>-0.77810914465397529</v>
      </c>
      <c r="Y3650" s="4">
        <f t="shared" ca="1" si="497"/>
        <v>-0.84902461171022492</v>
      </c>
      <c r="Z3650" s="4">
        <f t="shared" ca="1" si="498"/>
        <v>-1.3180033118083014</v>
      </c>
      <c r="AA3650" s="4">
        <f t="shared" ca="1" si="499"/>
        <v>-2.0864586442934501</v>
      </c>
      <c r="AB3650" s="4">
        <f ca="1">Sheet1!AC3650</f>
        <v>0.59696689450535301</v>
      </c>
      <c r="AC3650" s="7">
        <f t="shared" ca="1" si="500"/>
        <v>0.98367660689470204</v>
      </c>
      <c r="AD3650" s="4">
        <f t="shared" ca="1" si="501"/>
        <v>-1.2964890256355699</v>
      </c>
      <c r="AE3650" s="4">
        <f t="shared" ca="1" si="502"/>
        <v>-2.0524005596447013</v>
      </c>
      <c r="AF3650" s="21">
        <f ca="1">(Sheet1!B$4*EXP(-Sheet1!B$8*Sheet1!B$7)*NORMSDIST((LN(Sheet1!B$4/(Sheet1!B$5+AD3650))-Sheet1!B$8*Sheet1!B$7+Sheet1!B$9*Sheet1!B$7+0.5*Sheet1!B$6*Sheet1!B$6*Sheet1!B$7)/(Sheet1!B$6*SQRT(Sheet1!B$7)))-(Sheet1!B$5+AD3650)*EXP(-Sheet1!B$9*Sheet1!B$7)*NORMSDIST((LN(Sheet1!B$4/(Sheet1!B$5+AD3650))-Sheet1!B$8*Sheet1!B$7+Sheet1!B$9*Sheet1!B$7-0.5*Sheet1!B$6*Sheet1!B$6*Sheet1!B$7)/(Sheet1!B$6*SQRT(Sheet1!B$7))))*400+100*AE3650-400*Sheet1!$B$13</f>
        <v>6.8987339378527395</v>
      </c>
    </row>
    <row r="3651" spans="22:32" x14ac:dyDescent="0.25">
      <c r="V3651" s="7" t="e">
        <f t="shared" ref="V3651:V3714" si="503">GAMMALN($B$7/2+1)-GAMMALN($B$7/2)-LN(PI())-LN($B$7)-0.5*LN($B$9*$C$10-$C$9*$B$10)-($B$7/2+1)*LN(SUMPRODUCT(MMULT(J3651:K3651,MINVERSE($B$9:$C$10)),J3651:K3651)/$B$7+1)</f>
        <v>#VALUE!</v>
      </c>
      <c r="X3651" s="4">
        <f t="shared" ref="X3651:Y3714" ca="1" si="504">NORMSINV(RAND())</f>
        <v>0.11062889231542154</v>
      </c>
      <c r="Y3651" s="4">
        <f t="shared" ca="1" si="504"/>
        <v>0.49142413966539389</v>
      </c>
      <c r="Z3651" s="4">
        <f t="shared" ref="Z3651:Z3714" ca="1" si="505">X3651*SQRT($B$20)</f>
        <v>0.18738919527574868</v>
      </c>
      <c r="AA3651" s="4">
        <f t="shared" ref="AA3651:AA3714" ca="1" si="506">SQRT($C$21)*($B$25*X3651+SQRT(1-$B$25^2)*Y3651)</f>
        <v>0.81677026037903355</v>
      </c>
      <c r="AB3651" s="4">
        <f ca="1">Sheet1!AC3651</f>
        <v>0.5330910634224959</v>
      </c>
      <c r="AC3651" s="7">
        <f t="shared" ref="AC3651:AC3714" ca="1" si="507">SQRT((B$27/2)/GAMMAINV(AB3651,B$27/2,1))</f>
        <v>1.0296938253826831</v>
      </c>
      <c r="AD3651" s="4">
        <f t="shared" ref="AD3651:AD3714" ca="1" si="508">AC3651*Z3651</f>
        <v>0.19295349731886827</v>
      </c>
      <c r="AE3651" s="4">
        <f t="shared" ref="AE3651:AE3714" ca="1" si="509">AC3651*AA3651</f>
        <v>0.84102329386849717</v>
      </c>
      <c r="AF3651" s="21">
        <f ca="1">(Sheet1!B$4*EXP(-Sheet1!B$8*Sheet1!B$7)*NORMSDIST((LN(Sheet1!B$4/(Sheet1!B$5+AD3651))-Sheet1!B$8*Sheet1!B$7+Sheet1!B$9*Sheet1!B$7+0.5*Sheet1!B$6*Sheet1!B$6*Sheet1!B$7)/(Sheet1!B$6*SQRT(Sheet1!B$7)))-(Sheet1!B$5+AD3651)*EXP(-Sheet1!B$9*Sheet1!B$7)*NORMSDIST((LN(Sheet1!B$4/(Sheet1!B$5+AD3651))-Sheet1!B$8*Sheet1!B$7+Sheet1!B$9*Sheet1!B$7-0.5*Sheet1!B$6*Sheet1!B$6*Sheet1!B$7)/(Sheet1!B$6*SQRT(Sheet1!B$7))))*400+100*AE3651-400*Sheet1!$B$13</f>
        <v>53.277611479422831</v>
      </c>
    </row>
    <row r="3652" spans="22:32" x14ac:dyDescent="0.25">
      <c r="V3652" s="7" t="e">
        <f t="shared" si="503"/>
        <v>#VALUE!</v>
      </c>
      <c r="X3652" s="4">
        <f t="shared" ca="1" si="504"/>
        <v>-1.3557137093036182</v>
      </c>
      <c r="Y3652" s="4">
        <f t="shared" ca="1" si="504"/>
        <v>1.4183844154159579</v>
      </c>
      <c r="Z3652" s="4">
        <f t="shared" ca="1" si="505"/>
        <v>-2.2963811323933103</v>
      </c>
      <c r="AA3652" s="4">
        <f t="shared" ca="1" si="506"/>
        <v>0.43025111021120321</v>
      </c>
      <c r="AB3652" s="4">
        <f ca="1">Sheet1!AC3652</f>
        <v>0.50302690654329885</v>
      </c>
      <c r="AC3652" s="7">
        <f t="shared" ca="1" si="507"/>
        <v>1.0522962129187656</v>
      </c>
      <c r="AD3652" s="4">
        <f t="shared" ca="1" si="508"/>
        <v>-2.4164731690355872</v>
      </c>
      <c r="AE3652" s="4">
        <f t="shared" ca="1" si="509"/>
        <v>0.4527516138793436</v>
      </c>
      <c r="AF3652" s="21">
        <f ca="1">(Sheet1!B$4*EXP(-Sheet1!B$8*Sheet1!B$7)*NORMSDIST((LN(Sheet1!B$4/(Sheet1!B$5+AD3652))-Sheet1!B$8*Sheet1!B$7+Sheet1!B$9*Sheet1!B$7+0.5*Sheet1!B$6*Sheet1!B$6*Sheet1!B$7)/(Sheet1!B$6*SQRT(Sheet1!B$7)))-(Sheet1!B$5+AD3652)*EXP(-Sheet1!B$9*Sheet1!B$7)*NORMSDIST((LN(Sheet1!B$4/(Sheet1!B$5+AD3652))-Sheet1!B$8*Sheet1!B$7+Sheet1!B$9*Sheet1!B$7-0.5*Sheet1!B$6*Sheet1!B$6*Sheet1!B$7)/(Sheet1!B$6*SQRT(Sheet1!B$7))))*400+100*AE3652-400*Sheet1!$B$13</f>
        <v>447.80577735993211</v>
      </c>
    </row>
    <row r="3653" spans="22:32" x14ac:dyDescent="0.25">
      <c r="V3653" s="7" t="e">
        <f t="shared" si="503"/>
        <v>#VALUE!</v>
      </c>
      <c r="X3653" s="4">
        <f t="shared" ca="1" si="504"/>
        <v>-1.2081962219341009</v>
      </c>
      <c r="Y3653" s="4">
        <f t="shared" ca="1" si="504"/>
        <v>-3.1853650091825583</v>
      </c>
      <c r="Z3653" s="4">
        <f t="shared" ca="1" si="505"/>
        <v>-2.0465080416598433</v>
      </c>
      <c r="AA3653" s="4">
        <f t="shared" ca="1" si="506"/>
        <v>-5.8592683094910489</v>
      </c>
      <c r="AB3653" s="4">
        <f ca="1">Sheet1!AC3653</f>
        <v>0.71369988779761484</v>
      </c>
      <c r="AC3653" s="7">
        <f t="shared" ca="1" si="507"/>
        <v>0.90279039480659296</v>
      </c>
      <c r="AD3653" s="4">
        <f t="shared" ca="1" si="508"/>
        <v>-1.8475678029049574</v>
      </c>
      <c r="AE3653" s="4">
        <f t="shared" ca="1" si="509"/>
        <v>-5.2896911504031827</v>
      </c>
      <c r="AF3653" s="21">
        <f ca="1">(Sheet1!B$4*EXP(-Sheet1!B$8*Sheet1!B$7)*NORMSDIST((LN(Sheet1!B$4/(Sheet1!B$5+AD3653))-Sheet1!B$8*Sheet1!B$7+Sheet1!B$9*Sheet1!B$7+0.5*Sheet1!B$6*Sheet1!B$6*Sheet1!B$7)/(Sheet1!B$6*SQRT(Sheet1!B$7)))-(Sheet1!B$5+AD3653)*EXP(-Sheet1!B$9*Sheet1!B$7)*NORMSDIST((LN(Sheet1!B$4/(Sheet1!B$5+AD3653))-Sheet1!B$8*Sheet1!B$7+Sheet1!B$9*Sheet1!B$7-0.5*Sheet1!B$6*Sheet1!B$6*Sheet1!B$7)/(Sheet1!B$6*SQRT(Sheet1!B$7))))*400+100*AE3653-400*Sheet1!$B$13</f>
        <v>-223.98361050708309</v>
      </c>
    </row>
    <row r="3654" spans="22:32" x14ac:dyDescent="0.25">
      <c r="V3654" s="7" t="e">
        <f t="shared" si="503"/>
        <v>#VALUE!</v>
      </c>
      <c r="X3654" s="4">
        <f t="shared" ca="1" si="504"/>
        <v>1.4891235188256287</v>
      </c>
      <c r="Y3654" s="4">
        <f t="shared" ca="1" si="504"/>
        <v>0.26626020785034427</v>
      </c>
      <c r="Z3654" s="4">
        <f t="shared" ca="1" si="505"/>
        <v>2.5223578761262448</v>
      </c>
      <c r="AA3654" s="4">
        <f t="shared" ca="1" si="506"/>
        <v>2.0868652825127825</v>
      </c>
      <c r="AB3654" s="4">
        <f ca="1">Sheet1!AC3654</f>
        <v>0.13359399823404794</v>
      </c>
      <c r="AC3654" s="7">
        <f t="shared" ca="1" si="507"/>
        <v>1.5110475742629255</v>
      </c>
      <c r="AD3654" s="4">
        <f t="shared" ca="1" si="508"/>
        <v>3.811402750143547</v>
      </c>
      <c r="AE3654" s="4">
        <f t="shared" ca="1" si="509"/>
        <v>3.1533527229544545</v>
      </c>
      <c r="AF3654" s="21">
        <f ca="1">(Sheet1!B$4*EXP(-Sheet1!B$8*Sheet1!B$7)*NORMSDIST((LN(Sheet1!B$4/(Sheet1!B$5+AD3654))-Sheet1!B$8*Sheet1!B$7+Sheet1!B$9*Sheet1!B$7+0.5*Sheet1!B$6*Sheet1!B$6*Sheet1!B$7)/(Sheet1!B$6*SQRT(Sheet1!B$7)))-(Sheet1!B$5+AD3654)*EXP(-Sheet1!B$9*Sheet1!B$7)*NORMSDIST((LN(Sheet1!B$4/(Sheet1!B$5+AD3654))-Sheet1!B$8*Sheet1!B$7+Sheet1!B$9*Sheet1!B$7-0.5*Sheet1!B$6*Sheet1!B$6*Sheet1!B$7)/(Sheet1!B$6*SQRT(Sheet1!B$7))))*400+100*AE3654-400*Sheet1!$B$13</f>
        <v>-258.69794231762717</v>
      </c>
    </row>
    <row r="3655" spans="22:32" x14ac:dyDescent="0.25">
      <c r="V3655" s="7" t="e">
        <f t="shared" si="503"/>
        <v>#VALUE!</v>
      </c>
      <c r="X3655" s="4">
        <f t="shared" ca="1" si="504"/>
        <v>-0.62734830634004179</v>
      </c>
      <c r="Y3655" s="4">
        <f t="shared" ca="1" si="504"/>
        <v>4.0821897362419979E-3</v>
      </c>
      <c r="Z3655" s="4">
        <f t="shared" ca="1" si="505"/>
        <v>-1.0626364580012775</v>
      </c>
      <c r="AA3655" s="4">
        <f t="shared" ca="1" si="506"/>
        <v>-0.71605992314543898</v>
      </c>
      <c r="AB3655" s="4">
        <f ca="1">Sheet1!AC3655</f>
        <v>0.29118185806953101</v>
      </c>
      <c r="AC3655" s="7">
        <f t="shared" ca="1" si="507"/>
        <v>1.248000854763107</v>
      </c>
      <c r="AD3655" s="4">
        <f t="shared" ca="1" si="508"/>
        <v>-1.3261712078880348</v>
      </c>
      <c r="AE3655" s="4">
        <f t="shared" ca="1" si="509"/>
        <v>-0.89364339614711252</v>
      </c>
      <c r="AF3655" s="21">
        <f ca="1">(Sheet1!B$4*EXP(-Sheet1!B$8*Sheet1!B$7)*NORMSDIST((LN(Sheet1!B$4/(Sheet1!B$5+AD3655))-Sheet1!B$8*Sheet1!B$7+Sheet1!B$9*Sheet1!B$7+0.5*Sheet1!B$6*Sheet1!B$6*Sheet1!B$7)/(Sheet1!B$6*SQRT(Sheet1!B$7)))-(Sheet1!B$5+AD3655)*EXP(-Sheet1!B$9*Sheet1!B$7)*NORMSDIST((LN(Sheet1!B$4/(Sheet1!B$5+AD3655))-Sheet1!B$8*Sheet1!B$7+Sheet1!B$9*Sheet1!B$7-0.5*Sheet1!B$6*Sheet1!B$6*Sheet1!B$7)/(Sheet1!B$6*SQRT(Sheet1!B$7))))*400+100*AE3655-400*Sheet1!$B$13</f>
        <v>127.73440498221635</v>
      </c>
    </row>
    <row r="3656" spans="22:32" x14ac:dyDescent="0.25">
      <c r="V3656" s="7" t="e">
        <f t="shared" si="503"/>
        <v>#VALUE!</v>
      </c>
      <c r="X3656" s="4">
        <f t="shared" ca="1" si="504"/>
        <v>0.17694011569136792</v>
      </c>
      <c r="Y3656" s="4">
        <f t="shared" ca="1" si="504"/>
        <v>-0.79439710502668759</v>
      </c>
      <c r="Z3656" s="4">
        <f t="shared" ca="1" si="505"/>
        <v>0.29971072834091189</v>
      </c>
      <c r="AA3656" s="4">
        <f t="shared" ca="1" si="506"/>
        <v>-0.91099462820295896</v>
      </c>
      <c r="AB3656" s="4">
        <f ca="1">Sheet1!AC3656</f>
        <v>0.16975390428119708</v>
      </c>
      <c r="AC3656" s="7">
        <f t="shared" ca="1" si="507"/>
        <v>1.4302366887848292</v>
      </c>
      <c r="AD3656" s="4">
        <f t="shared" ca="1" si="508"/>
        <v>0.42865727969559531</v>
      </c>
      <c r="AE3656" s="4">
        <f t="shared" ca="1" si="509"/>
        <v>-1.3029379405417667</v>
      </c>
      <c r="AF3656" s="21">
        <f ca="1">(Sheet1!B$4*EXP(-Sheet1!B$8*Sheet1!B$7)*NORMSDIST((LN(Sheet1!B$4/(Sheet1!B$5+AD3656))-Sheet1!B$8*Sheet1!B$7+Sheet1!B$9*Sheet1!B$7+0.5*Sheet1!B$6*Sheet1!B$6*Sheet1!B$7)/(Sheet1!B$6*SQRT(Sheet1!B$7)))-(Sheet1!B$5+AD3656)*EXP(-Sheet1!B$9*Sheet1!B$7)*NORMSDIST((LN(Sheet1!B$4/(Sheet1!B$5+AD3656))-Sheet1!B$8*Sheet1!B$7+Sheet1!B$9*Sheet1!B$7-0.5*Sheet1!B$6*Sheet1!B$6*Sheet1!B$7)/(Sheet1!B$6*SQRT(Sheet1!B$7))))*400+100*AE3656-400*Sheet1!$B$13</f>
        <v>-198.51235079744629</v>
      </c>
    </row>
    <row r="3657" spans="22:32" x14ac:dyDescent="0.25">
      <c r="V3657" s="7" t="e">
        <f t="shared" si="503"/>
        <v>#VALUE!</v>
      </c>
      <c r="X3657" s="4">
        <f t="shared" ca="1" si="504"/>
        <v>0.19919434346607831</v>
      </c>
      <c r="Y3657" s="4">
        <f t="shared" ca="1" si="504"/>
        <v>0.17489391146164165</v>
      </c>
      <c r="Z3657" s="4">
        <f t="shared" ca="1" si="505"/>
        <v>0.3374061417804341</v>
      </c>
      <c r="AA3657" s="4">
        <f t="shared" ca="1" si="506"/>
        <v>0.47456357055373255</v>
      </c>
      <c r="AB3657" s="4">
        <f ca="1">Sheet1!AC3657</f>
        <v>0.83611459029313429</v>
      </c>
      <c r="AC3657" s="7">
        <f t="shared" ca="1" si="507"/>
        <v>0.81323936942595609</v>
      </c>
      <c r="AD3657" s="4">
        <f t="shared" ca="1" si="508"/>
        <v>0.27439195798196497</v>
      </c>
      <c r="AE3657" s="4">
        <f t="shared" ca="1" si="509"/>
        <v>0.38593377886964769</v>
      </c>
      <c r="AF3657" s="21">
        <f ca="1">(Sheet1!B$4*EXP(-Sheet1!B$8*Sheet1!B$7)*NORMSDIST((LN(Sheet1!B$4/(Sheet1!B$5+AD3657))-Sheet1!B$8*Sheet1!B$7+Sheet1!B$9*Sheet1!B$7+0.5*Sheet1!B$6*Sheet1!B$6*Sheet1!B$7)/(Sheet1!B$6*SQRT(Sheet1!B$7)))-(Sheet1!B$5+AD3657)*EXP(-Sheet1!B$9*Sheet1!B$7)*NORMSDIST((LN(Sheet1!B$4/(Sheet1!B$5+AD3657))-Sheet1!B$8*Sheet1!B$7+Sheet1!B$9*Sheet1!B$7-0.5*Sheet1!B$6*Sheet1!B$6*Sheet1!B$7)/(Sheet1!B$6*SQRT(Sheet1!B$7))))*400+100*AE3657-400*Sheet1!$B$13</f>
        <v>-5.1836766818987599</v>
      </c>
    </row>
    <row r="3658" spans="22:32" x14ac:dyDescent="0.25">
      <c r="V3658" s="7" t="e">
        <f t="shared" si="503"/>
        <v>#VALUE!</v>
      </c>
      <c r="X3658" s="4">
        <f t="shared" ca="1" si="504"/>
        <v>7.4456023094881224E-2</v>
      </c>
      <c r="Y3658" s="4">
        <f t="shared" ca="1" si="504"/>
        <v>0.19128826265072152</v>
      </c>
      <c r="Z3658" s="4">
        <f t="shared" ca="1" si="505"/>
        <v>0.12611763490682101</v>
      </c>
      <c r="AA3658" s="4">
        <f t="shared" ca="1" si="506"/>
        <v>0.35404945314014002</v>
      </c>
      <c r="AB3658" s="4">
        <f ca="1">Sheet1!AC3658</f>
        <v>0.54281566116000579</v>
      </c>
      <c r="AC3658" s="7">
        <f t="shared" ca="1" si="507"/>
        <v>1.022531088515046</v>
      </c>
      <c r="AD3658" s="4">
        <f t="shared" ca="1" si="508"/>
        <v>0.12895920250221485</v>
      </c>
      <c r="AE3658" s="4">
        <f t="shared" ca="1" si="509"/>
        <v>0.36202657270754418</v>
      </c>
      <c r="AF3658" s="21">
        <f ca="1">(Sheet1!B$4*EXP(-Sheet1!B$8*Sheet1!B$7)*NORMSDIST((LN(Sheet1!B$4/(Sheet1!B$5+AD3658))-Sheet1!B$8*Sheet1!B$7+Sheet1!B$9*Sheet1!B$7+0.5*Sheet1!B$6*Sheet1!B$6*Sheet1!B$7)/(Sheet1!B$6*SQRT(Sheet1!B$7)))-(Sheet1!B$5+AD3658)*EXP(-Sheet1!B$9*Sheet1!B$7)*NORMSDIST((LN(Sheet1!B$4/(Sheet1!B$5+AD3658))-Sheet1!B$8*Sheet1!B$7+Sheet1!B$9*Sheet1!B$7-0.5*Sheet1!B$6*Sheet1!B$6*Sheet1!B$7)/(Sheet1!B$6*SQRT(Sheet1!B$7))))*400+100*AE3658-400*Sheet1!$B$13</f>
        <v>15.579860991661008</v>
      </c>
    </row>
    <row r="3659" spans="22:32" x14ac:dyDescent="0.25">
      <c r="V3659" s="7" t="e">
        <f t="shared" si="503"/>
        <v>#VALUE!</v>
      </c>
      <c r="X3659" s="4">
        <f t="shared" ca="1" si="504"/>
        <v>1.2709505646933792</v>
      </c>
      <c r="Y3659" s="4">
        <f t="shared" ca="1" si="504"/>
        <v>-2.3336243017406243E-2</v>
      </c>
      <c r="Z3659" s="4">
        <f t="shared" ca="1" si="505"/>
        <v>2.1528047381520343</v>
      </c>
      <c r="AA3659" s="4">
        <f t="shared" ca="1" si="506"/>
        <v>1.4295338898202687</v>
      </c>
      <c r="AB3659" s="4">
        <f ca="1">Sheet1!AC3659</f>
        <v>0.54203656654117138</v>
      </c>
      <c r="AC3659" s="7">
        <f t="shared" ca="1" si="507"/>
        <v>1.0231025219507355</v>
      </c>
      <c r="AD3659" s="4">
        <f t="shared" ca="1" si="508"/>
        <v>2.2025399568708393</v>
      </c>
      <c r="AE3659" s="4">
        <f t="shared" ca="1" si="509"/>
        <v>1.4625597278891618</v>
      </c>
      <c r="AF3659" s="21">
        <f ca="1">(Sheet1!B$4*EXP(-Sheet1!B$8*Sheet1!B$7)*NORMSDIST((LN(Sheet1!B$4/(Sheet1!B$5+AD3659))-Sheet1!B$8*Sheet1!B$7+Sheet1!B$9*Sheet1!B$7+0.5*Sheet1!B$6*Sheet1!B$6*Sheet1!B$7)/(Sheet1!B$6*SQRT(Sheet1!B$7)))-(Sheet1!B$5+AD3659)*EXP(-Sheet1!B$9*Sheet1!B$7)*NORMSDIST((LN(Sheet1!B$4/(Sheet1!B$5+AD3659))-Sheet1!B$8*Sheet1!B$7+Sheet1!B$9*Sheet1!B$7-0.5*Sheet1!B$6*Sheet1!B$6*Sheet1!B$7)/(Sheet1!B$6*SQRT(Sheet1!B$7))))*400+100*AE3659-400*Sheet1!$B$13</f>
        <v>-194.31400348486795</v>
      </c>
    </row>
    <row r="3660" spans="22:32" x14ac:dyDescent="0.25">
      <c r="V3660" s="7" t="e">
        <f t="shared" si="503"/>
        <v>#VALUE!</v>
      </c>
      <c r="X3660" s="4">
        <f t="shared" ca="1" si="504"/>
        <v>0.56050444255426257</v>
      </c>
      <c r="Y3660" s="4">
        <f t="shared" ca="1" si="504"/>
        <v>-1.3441086409855294</v>
      </c>
      <c r="Z3660" s="4">
        <f t="shared" ca="1" si="505"/>
        <v>0.94941270983044956</v>
      </c>
      <c r="AA3660" s="4">
        <f t="shared" ca="1" si="506"/>
        <v>-1.2409568743069066</v>
      </c>
      <c r="AB3660" s="4">
        <f ca="1">Sheet1!AC3660</f>
        <v>0.11582815798456281</v>
      </c>
      <c r="AC3660" s="7">
        <f t="shared" ca="1" si="507"/>
        <v>1.5595189262429059</v>
      </c>
      <c r="AD3660" s="4">
        <f t="shared" ca="1" si="508"/>
        <v>1.4806270897961502</v>
      </c>
      <c r="AE3660" s="4">
        <f t="shared" ca="1" si="509"/>
        <v>-1.9352957321328597</v>
      </c>
      <c r="AF3660" s="21">
        <f ca="1">(Sheet1!B$4*EXP(-Sheet1!B$8*Sheet1!B$7)*NORMSDIST((LN(Sheet1!B$4/(Sheet1!B$5+AD3660))-Sheet1!B$8*Sheet1!B$7+Sheet1!B$9*Sheet1!B$7+0.5*Sheet1!B$6*Sheet1!B$6*Sheet1!B$7)/(Sheet1!B$6*SQRT(Sheet1!B$7)))-(Sheet1!B$5+AD3660)*EXP(-Sheet1!B$9*Sheet1!B$7)*NORMSDIST((LN(Sheet1!B$4/(Sheet1!B$5+AD3660))-Sheet1!B$8*Sheet1!B$7+Sheet1!B$9*Sheet1!B$7-0.5*Sheet1!B$6*Sheet1!B$6*Sheet1!B$7)/(Sheet1!B$6*SQRT(Sheet1!B$7))))*400+100*AE3660-400*Sheet1!$B$13</f>
        <v>-425.17934189977814</v>
      </c>
    </row>
    <row r="3661" spans="22:32" x14ac:dyDescent="0.25">
      <c r="V3661" s="7" t="e">
        <f t="shared" si="503"/>
        <v>#VALUE!</v>
      </c>
      <c r="X3661" s="4">
        <f t="shared" ca="1" si="504"/>
        <v>-0.7021538391756873</v>
      </c>
      <c r="Y3661" s="4">
        <f t="shared" ca="1" si="504"/>
        <v>0.93906836670372162</v>
      </c>
      <c r="Z3661" s="4">
        <f t="shared" ca="1" si="505"/>
        <v>-1.1893461113916255</v>
      </c>
      <c r="AA3661" s="4">
        <f t="shared" ca="1" si="506"/>
        <v>0.5096963804078446</v>
      </c>
      <c r="AB3661" s="4">
        <f ca="1">Sheet1!AC3661</f>
        <v>0.16471732204248335</v>
      </c>
      <c r="AC3661" s="7">
        <f t="shared" ca="1" si="507"/>
        <v>1.4403719245101876</v>
      </c>
      <c r="AD3661" s="4">
        <f t="shared" ca="1" si="508"/>
        <v>-1.7131007473738635</v>
      </c>
      <c r="AE3661" s="4">
        <f t="shared" ca="1" si="509"/>
        <v>0.73415235636392384</v>
      </c>
      <c r="AF3661" s="21">
        <f ca="1">(Sheet1!B$4*EXP(-Sheet1!B$8*Sheet1!B$7)*NORMSDIST((LN(Sheet1!B$4/(Sheet1!B$5+AD3661))-Sheet1!B$8*Sheet1!B$7+Sheet1!B$9*Sheet1!B$7+0.5*Sheet1!B$6*Sheet1!B$6*Sheet1!B$7)/(Sheet1!B$6*SQRT(Sheet1!B$7)))-(Sheet1!B$5+AD3661)*EXP(-Sheet1!B$9*Sheet1!B$7)*NORMSDIST((LN(Sheet1!B$4/(Sheet1!B$5+AD3661))-Sheet1!B$8*Sheet1!B$7+Sheet1!B$9*Sheet1!B$7-0.5*Sheet1!B$6*Sheet1!B$6*Sheet1!B$7)/(Sheet1!B$6*SQRT(Sheet1!B$7))))*400+100*AE3661-400*Sheet1!$B$13</f>
        <v>355.59697888785377</v>
      </c>
    </row>
    <row r="3662" spans="22:32" x14ac:dyDescent="0.25">
      <c r="V3662" s="7" t="e">
        <f t="shared" si="503"/>
        <v>#VALUE!</v>
      </c>
      <c r="X3662" s="4">
        <f t="shared" ca="1" si="504"/>
        <v>-0.66026550919905003</v>
      </c>
      <c r="Y3662" s="4">
        <f t="shared" ca="1" si="504"/>
        <v>1.3559239302704553</v>
      </c>
      <c r="Z3662" s="4">
        <f t="shared" ca="1" si="505"/>
        <v>-1.1183933947777136</v>
      </c>
      <c r="AA3662" s="4">
        <f t="shared" ca="1" si="506"/>
        <v>1.1427554036897316</v>
      </c>
      <c r="AB3662" s="4">
        <f ca="1">Sheet1!AC3662</f>
        <v>0.77898197324124219</v>
      </c>
      <c r="AC3662" s="7">
        <f t="shared" ca="1" si="507"/>
        <v>0.85660181706556482</v>
      </c>
      <c r="AD3662" s="4">
        <f t="shared" ca="1" si="508"/>
        <v>-0.95801781416071508</v>
      </c>
      <c r="AE3662" s="4">
        <f t="shared" ca="1" si="509"/>
        <v>0.9788863552621172</v>
      </c>
      <c r="AF3662" s="21">
        <f ca="1">(Sheet1!B$4*EXP(-Sheet1!B$8*Sheet1!B$7)*NORMSDIST((LN(Sheet1!B$4/(Sheet1!B$5+AD3662))-Sheet1!B$8*Sheet1!B$7+Sheet1!B$9*Sheet1!B$7+0.5*Sheet1!B$6*Sheet1!B$6*Sheet1!B$7)/(Sheet1!B$6*SQRT(Sheet1!B$7)))-(Sheet1!B$5+AD3662)*EXP(-Sheet1!B$9*Sheet1!B$7)*NORMSDIST((LN(Sheet1!B$4/(Sheet1!B$5+AD3662))-Sheet1!B$8*Sheet1!B$7+Sheet1!B$9*Sheet1!B$7-0.5*Sheet1!B$6*Sheet1!B$6*Sheet1!B$7)/(Sheet1!B$6*SQRT(Sheet1!B$7))))*400+100*AE3662-400*Sheet1!$B$13</f>
        <v>253.79644589685358</v>
      </c>
    </row>
    <row r="3663" spans="22:32" x14ac:dyDescent="0.25">
      <c r="V3663" s="7" t="e">
        <f t="shared" si="503"/>
        <v>#VALUE!</v>
      </c>
      <c r="X3663" s="4">
        <f t="shared" ca="1" si="504"/>
        <v>-0.79971645395396607</v>
      </c>
      <c r="Y3663" s="4">
        <f t="shared" ca="1" si="504"/>
        <v>-3.1064532272772366E-2</v>
      </c>
      <c r="Z3663" s="4">
        <f t="shared" ca="1" si="505"/>
        <v>-1.3546029397812107</v>
      </c>
      <c r="AA3663" s="4">
        <f t="shared" ca="1" si="506"/>
        <v>-0.96368809380005405</v>
      </c>
      <c r="AB3663" s="4">
        <f ca="1">Sheet1!AC3663</f>
        <v>0.72588216807915229</v>
      </c>
      <c r="AC3663" s="7">
        <f t="shared" ca="1" si="507"/>
        <v>0.89431703591437572</v>
      </c>
      <c r="AD3663" s="4">
        <f t="shared" ca="1" si="508"/>
        <v>-1.211444485946032</v>
      </c>
      <c r="AE3663" s="4">
        <f t="shared" ca="1" si="509"/>
        <v>-0.86184267959323924</v>
      </c>
      <c r="AF3663" s="21">
        <f ca="1">(Sheet1!B$4*EXP(-Sheet1!B$8*Sheet1!B$7)*NORMSDIST((LN(Sheet1!B$4/(Sheet1!B$5+AD3663))-Sheet1!B$8*Sheet1!B$7+Sheet1!B$9*Sheet1!B$7+0.5*Sheet1!B$6*Sheet1!B$6*Sheet1!B$7)/(Sheet1!B$6*SQRT(Sheet1!B$7)))-(Sheet1!B$5+AD3663)*EXP(-Sheet1!B$9*Sheet1!B$7)*NORMSDIST((LN(Sheet1!B$4/(Sheet1!B$5+AD3663))-Sheet1!B$8*Sheet1!B$7+Sheet1!B$9*Sheet1!B$7-0.5*Sheet1!B$6*Sheet1!B$6*Sheet1!B$7)/(Sheet1!B$6*SQRT(Sheet1!B$7))))*400+100*AE3663-400*Sheet1!$B$13</f>
        <v>111.76913768570557</v>
      </c>
    </row>
    <row r="3664" spans="22:32" x14ac:dyDescent="0.25">
      <c r="V3664" s="7" t="e">
        <f t="shared" si="503"/>
        <v>#VALUE!</v>
      </c>
      <c r="X3664" s="4">
        <f t="shared" ca="1" si="504"/>
        <v>-0.36174717852510319</v>
      </c>
      <c r="Y3664" s="4">
        <f t="shared" ca="1" si="504"/>
        <v>0.49447789772060563</v>
      </c>
      <c r="Z3664" s="4">
        <f t="shared" ca="1" si="505"/>
        <v>-0.61274691681643256</v>
      </c>
      <c r="AA3664" s="4">
        <f t="shared" ca="1" si="506"/>
        <v>0.27756868755983111</v>
      </c>
      <c r="AB3664" s="4">
        <f ca="1">Sheet1!AC3664</f>
        <v>0.67257219609816499</v>
      </c>
      <c r="AC3664" s="7">
        <f t="shared" ca="1" si="507"/>
        <v>0.93119069652945086</v>
      </c>
      <c r="AD3664" s="4">
        <f t="shared" ca="1" si="508"/>
        <v>-0.57058422826656729</v>
      </c>
      <c r="AE3664" s="4">
        <f t="shared" ca="1" si="509"/>
        <v>0.25846937950360466</v>
      </c>
      <c r="AF3664" s="21">
        <f ca="1">(Sheet1!B$4*EXP(-Sheet1!B$8*Sheet1!B$7)*NORMSDIST((LN(Sheet1!B$4/(Sheet1!B$5+AD3664))-Sheet1!B$8*Sheet1!B$7+Sheet1!B$9*Sheet1!B$7+0.5*Sheet1!B$6*Sheet1!B$6*Sheet1!B$7)/(Sheet1!B$6*SQRT(Sheet1!B$7)))-(Sheet1!B$5+AD3664)*EXP(-Sheet1!B$9*Sheet1!B$7)*NORMSDIST((LN(Sheet1!B$4/(Sheet1!B$5+AD3664))-Sheet1!B$8*Sheet1!B$7+Sheet1!B$9*Sheet1!B$7-0.5*Sheet1!B$6*Sheet1!B$6*Sheet1!B$7)/(Sheet1!B$6*SQRT(Sheet1!B$7))))*400+100*AE3664-400*Sheet1!$B$13</f>
        <v>118.12758568771733</v>
      </c>
    </row>
    <row r="3665" spans="22:32" x14ac:dyDescent="0.25">
      <c r="V3665" s="7" t="e">
        <f t="shared" si="503"/>
        <v>#VALUE!</v>
      </c>
      <c r="X3665" s="4">
        <f t="shared" ca="1" si="504"/>
        <v>1.5458766478186197</v>
      </c>
      <c r="Y3665" s="4">
        <f t="shared" ca="1" si="504"/>
        <v>1.2149102685531243</v>
      </c>
      <c r="Z3665" s="4">
        <f t="shared" ca="1" si="505"/>
        <v>2.6184893924850581</v>
      </c>
      <c r="AA3665" s="4">
        <f t="shared" ca="1" si="506"/>
        <v>3.4831556585843089</v>
      </c>
      <c r="AB3665" s="4">
        <f ca="1">Sheet1!AC3665</f>
        <v>0.69348839358790815</v>
      </c>
      <c r="AC3665" s="7">
        <f t="shared" ca="1" si="507"/>
        <v>0.9167722607842409</v>
      </c>
      <c r="AD3665" s="4">
        <f t="shared" ca="1" si="508"/>
        <v>2.4005584401880804</v>
      </c>
      <c r="AE3665" s="4">
        <f t="shared" ca="1" si="509"/>
        <v>3.1932604877837583</v>
      </c>
      <c r="AF3665" s="21">
        <f ca="1">(Sheet1!B$4*EXP(-Sheet1!B$8*Sheet1!B$7)*NORMSDIST((LN(Sheet1!B$4/(Sheet1!B$5+AD3665))-Sheet1!B$8*Sheet1!B$7+Sheet1!B$9*Sheet1!B$7+0.5*Sheet1!B$6*Sheet1!B$6*Sheet1!B$7)/(Sheet1!B$6*SQRT(Sheet1!B$7)))-(Sheet1!B$5+AD3665)*EXP(-Sheet1!B$9*Sheet1!B$7)*NORMSDIST((LN(Sheet1!B$4/(Sheet1!B$5+AD3665))-Sheet1!B$8*Sheet1!B$7+Sheet1!B$9*Sheet1!B$7-0.5*Sheet1!B$6*Sheet1!B$6*Sheet1!B$7)/(Sheet1!B$6*SQRT(Sheet1!B$7))))*400+100*AE3665-400*Sheet1!$B$13</f>
        <v>-50.665741478403106</v>
      </c>
    </row>
    <row r="3666" spans="22:32" x14ac:dyDescent="0.25">
      <c r="V3666" s="7" t="e">
        <f t="shared" si="503"/>
        <v>#VALUE!</v>
      </c>
      <c r="X3666" s="4">
        <f t="shared" ca="1" si="504"/>
        <v>-1.6008693753074985</v>
      </c>
      <c r="Y3666" s="4">
        <f t="shared" ca="1" si="504"/>
        <v>0.66927587908018593</v>
      </c>
      <c r="Z3666" s="4">
        <f t="shared" ca="1" si="505"/>
        <v>-2.7116390456586443</v>
      </c>
      <c r="AA3666" s="4">
        <f t="shared" ca="1" si="506"/>
        <v>-0.9028386401518097</v>
      </c>
      <c r="AB3666" s="4">
        <f ca="1">Sheet1!AC3666</f>
        <v>0.54193021755280579</v>
      </c>
      <c r="AC3666" s="7">
        <f t="shared" ca="1" si="507"/>
        <v>1.0231805563798624</v>
      </c>
      <c r="AD3666" s="4">
        <f t="shared" ca="1" si="508"/>
        <v>-2.7744963474383706</v>
      </c>
      <c r="AE3666" s="4">
        <f t="shared" ca="1" si="509"/>
        <v>-0.92376694215176702</v>
      </c>
      <c r="AF3666" s="21">
        <f ca="1">(Sheet1!B$4*EXP(-Sheet1!B$8*Sheet1!B$7)*NORMSDIST((LN(Sheet1!B$4/(Sheet1!B$5+AD3666))-Sheet1!B$8*Sheet1!B$7+Sheet1!B$9*Sheet1!B$7+0.5*Sheet1!B$6*Sheet1!B$6*Sheet1!B$7)/(Sheet1!B$6*SQRT(Sheet1!B$7)))-(Sheet1!B$5+AD3666)*EXP(-Sheet1!B$9*Sheet1!B$7)*NORMSDIST((LN(Sheet1!B$4/(Sheet1!B$5+AD3666))-Sheet1!B$8*Sheet1!B$7+Sheet1!B$9*Sheet1!B$7-0.5*Sheet1!B$6*Sheet1!B$6*Sheet1!B$7)/(Sheet1!B$6*SQRT(Sheet1!B$7))))*400+100*AE3666-400*Sheet1!$B$13</f>
        <v>372.42993406513688</v>
      </c>
    </row>
    <row r="3667" spans="22:32" x14ac:dyDescent="0.25">
      <c r="V3667" s="7" t="e">
        <f t="shared" si="503"/>
        <v>#VALUE!</v>
      </c>
      <c r="X3667" s="4">
        <f t="shared" ca="1" si="504"/>
        <v>-1.536258911440147</v>
      </c>
      <c r="Y3667" s="4">
        <f t="shared" ca="1" si="504"/>
        <v>1.4441443023699926E-2</v>
      </c>
      <c r="Z3667" s="4">
        <f t="shared" ca="1" si="505"/>
        <v>-2.60219835094414</v>
      </c>
      <c r="AA3667" s="4">
        <f t="shared" ca="1" si="506"/>
        <v>-1.7472607005828682</v>
      </c>
      <c r="AB3667" s="4">
        <f ca="1">Sheet1!AC3667</f>
        <v>0.93578939753434986</v>
      </c>
      <c r="AC3667" s="7">
        <f t="shared" ca="1" si="507"/>
        <v>0.71711833962356408</v>
      </c>
      <c r="AD3667" s="4">
        <f t="shared" ca="1" si="508"/>
        <v>-1.8660841608002381</v>
      </c>
      <c r="AE3667" s="4">
        <f t="shared" ca="1" si="509"/>
        <v>-1.2529926924914918</v>
      </c>
      <c r="AF3667" s="21">
        <f ca="1">(Sheet1!B$4*EXP(-Sheet1!B$8*Sheet1!B$7)*NORMSDIST((LN(Sheet1!B$4/(Sheet1!B$5+AD3667))-Sheet1!B$8*Sheet1!B$7+Sheet1!B$9*Sheet1!B$7+0.5*Sheet1!B$6*Sheet1!B$6*Sheet1!B$7)/(Sheet1!B$6*SQRT(Sheet1!B$7)))-(Sheet1!B$5+AD3667)*EXP(-Sheet1!B$9*Sheet1!B$7)*NORMSDIST((LN(Sheet1!B$4/(Sheet1!B$5+AD3667))-Sheet1!B$8*Sheet1!B$7+Sheet1!B$9*Sheet1!B$7-0.5*Sheet1!B$6*Sheet1!B$6*Sheet1!B$7)/(Sheet1!B$6*SQRT(Sheet1!B$7))))*400+100*AE3667-400*Sheet1!$B$13</f>
        <v>182.83388530202865</v>
      </c>
    </row>
    <row r="3668" spans="22:32" x14ac:dyDescent="0.25">
      <c r="V3668" s="7" t="e">
        <f t="shared" si="503"/>
        <v>#VALUE!</v>
      </c>
      <c r="X3668" s="4">
        <f t="shared" ca="1" si="504"/>
        <v>-1.1181275817723961</v>
      </c>
      <c r="Y3668" s="4">
        <f t="shared" ca="1" si="504"/>
        <v>1.4890853218225479</v>
      </c>
      <c r="Z3668" s="4">
        <f t="shared" ca="1" si="505"/>
        <v>-1.8939449123883221</v>
      </c>
      <c r="AA3668" s="4">
        <f t="shared" ca="1" si="506"/>
        <v>0.80279891189318953</v>
      </c>
      <c r="AB3668" s="4">
        <f ca="1">Sheet1!AC3668</f>
        <v>0.55914271105004598</v>
      </c>
      <c r="AC3668" s="7">
        <f t="shared" ca="1" si="507"/>
        <v>1.0106461210571704</v>
      </c>
      <c r="AD3668" s="4">
        <f t="shared" ca="1" si="508"/>
        <v>-1.9141080792012202</v>
      </c>
      <c r="AE3668" s="4">
        <f t="shared" ca="1" si="509"/>
        <v>0.81134560629376917</v>
      </c>
      <c r="AF3668" s="21">
        <f ca="1">(Sheet1!B$4*EXP(-Sheet1!B$8*Sheet1!B$7)*NORMSDIST((LN(Sheet1!B$4/(Sheet1!B$5+AD3668))-Sheet1!B$8*Sheet1!B$7+Sheet1!B$9*Sheet1!B$7+0.5*Sheet1!B$6*Sheet1!B$6*Sheet1!B$7)/(Sheet1!B$6*SQRT(Sheet1!B$7)))-(Sheet1!B$5+AD3668)*EXP(-Sheet1!B$9*Sheet1!B$7)*NORMSDIST((LN(Sheet1!B$4/(Sheet1!B$5+AD3668))-Sheet1!B$8*Sheet1!B$7+Sheet1!B$9*Sheet1!B$7-0.5*Sheet1!B$6*Sheet1!B$6*Sheet1!B$7)/(Sheet1!B$6*SQRT(Sheet1!B$7))))*400+100*AE3668-400*Sheet1!$B$13</f>
        <v>397.43994545193254</v>
      </c>
    </row>
    <row r="3669" spans="22:32" x14ac:dyDescent="0.25">
      <c r="V3669" s="7" t="e">
        <f t="shared" si="503"/>
        <v>#VALUE!</v>
      </c>
      <c r="X3669" s="4">
        <f t="shared" ca="1" si="504"/>
        <v>1.6062336097416581</v>
      </c>
      <c r="Y3669" s="4">
        <f t="shared" ca="1" si="504"/>
        <v>1.8201601517207127</v>
      </c>
      <c r="Z3669" s="4">
        <f t="shared" ca="1" si="505"/>
        <v>2.7207252757821609</v>
      </c>
      <c r="AA3669" s="4">
        <f t="shared" ca="1" si="506"/>
        <v>4.4017882562479445</v>
      </c>
      <c r="AB3669" s="4">
        <f ca="1">Sheet1!AC3669</f>
        <v>7.8126322682152693E-2</v>
      </c>
      <c r="AC3669" s="7">
        <f t="shared" ca="1" si="507"/>
        <v>1.6953555299134508</v>
      </c>
      <c r="AD3669" s="4">
        <f t="shared" ca="1" si="508"/>
        <v>4.6125966416725852</v>
      </c>
      <c r="AE3669" s="4">
        <f t="shared" ca="1" si="509"/>
        <v>7.4625960617380382</v>
      </c>
      <c r="AF3669" s="21">
        <f ca="1">(Sheet1!B$4*EXP(-Sheet1!B$8*Sheet1!B$7)*NORMSDIST((LN(Sheet1!B$4/(Sheet1!B$5+AD3669))-Sheet1!B$8*Sheet1!B$7+Sheet1!B$9*Sheet1!B$7+0.5*Sheet1!B$6*Sheet1!B$6*Sheet1!B$7)/(Sheet1!B$6*SQRT(Sheet1!B$7)))-(Sheet1!B$5+AD3669)*EXP(-Sheet1!B$9*Sheet1!B$7)*NORMSDIST((LN(Sheet1!B$4/(Sheet1!B$5+AD3669))-Sheet1!B$8*Sheet1!B$7+Sheet1!B$9*Sheet1!B$7-0.5*Sheet1!B$6*Sheet1!B$6*Sheet1!B$7)/(Sheet1!B$6*SQRT(Sheet1!B$7))))*400+100*AE3669-400*Sheet1!$B$13</f>
        <v>60.646601458377518</v>
      </c>
    </row>
    <row r="3670" spans="22:32" x14ac:dyDescent="0.25">
      <c r="V3670" s="7" t="e">
        <f t="shared" si="503"/>
        <v>#VALUE!</v>
      </c>
      <c r="X3670" s="4">
        <f t="shared" ca="1" si="504"/>
        <v>-0.44376907203606725</v>
      </c>
      <c r="Y3670" s="4">
        <f t="shared" ca="1" si="504"/>
        <v>-0.86090824199011451</v>
      </c>
      <c r="Z3670" s="4">
        <f t="shared" ca="1" si="505"/>
        <v>-0.75168003183118126</v>
      </c>
      <c r="AA3670" s="4">
        <f t="shared" ca="1" si="506"/>
        <v>-1.7184612481455372</v>
      </c>
      <c r="AB3670" s="4">
        <f ca="1">Sheet1!AC3670</f>
        <v>0.68909947601437638</v>
      </c>
      <c r="AC3670" s="7">
        <f t="shared" ca="1" si="507"/>
        <v>0.91980020261951878</v>
      </c>
      <c r="AD3670" s="4">
        <f t="shared" ca="1" si="508"/>
        <v>-0.69139544558336685</v>
      </c>
      <c r="AE3670" s="4">
        <f t="shared" ca="1" si="509"/>
        <v>-1.5806410042380563</v>
      </c>
      <c r="AF3670" s="21">
        <f ca="1">(Sheet1!B$4*EXP(-Sheet1!B$8*Sheet1!B$7)*NORMSDIST((LN(Sheet1!B$4/(Sheet1!B$5+AD3670))-Sheet1!B$8*Sheet1!B$7+Sheet1!B$9*Sheet1!B$7+0.5*Sheet1!B$6*Sheet1!B$6*Sheet1!B$7)/(Sheet1!B$6*SQRT(Sheet1!B$7)))-(Sheet1!B$5+AD3670)*EXP(-Sheet1!B$9*Sheet1!B$7)*NORMSDIST((LN(Sheet1!B$4/(Sheet1!B$5+AD3670))-Sheet1!B$8*Sheet1!B$7+Sheet1!B$9*Sheet1!B$7-0.5*Sheet1!B$6*Sheet1!B$6*Sheet1!B$7)/(Sheet1!B$6*SQRT(Sheet1!B$7))))*400+100*AE3670-400*Sheet1!$B$13</f>
        <v>-46.027222248183989</v>
      </c>
    </row>
    <row r="3671" spans="22:32" x14ac:dyDescent="0.25">
      <c r="V3671" s="7" t="e">
        <f t="shared" si="503"/>
        <v>#VALUE!</v>
      </c>
      <c r="X3671" s="4">
        <f t="shared" ca="1" si="504"/>
        <v>0.10384588034537856</v>
      </c>
      <c r="Y3671" s="4">
        <f t="shared" ca="1" si="504"/>
        <v>-0.18983530955207689</v>
      </c>
      <c r="Z3671" s="4">
        <f t="shared" ca="1" si="505"/>
        <v>0.17589976310292973</v>
      </c>
      <c r="AA3671" s="4">
        <f t="shared" ca="1" si="506"/>
        <v>-0.14686797651449895</v>
      </c>
      <c r="AB3671" s="4">
        <f ca="1">Sheet1!AC3671</f>
        <v>0.5178255373150461</v>
      </c>
      <c r="AC3671" s="7">
        <f t="shared" ca="1" si="507"/>
        <v>1.0410785610665474</v>
      </c>
      <c r="AD3671" s="4">
        <f t="shared" ca="1" si="508"/>
        <v>0.18312547226314466</v>
      </c>
      <c r="AE3671" s="4">
        <f t="shared" ca="1" si="509"/>
        <v>-0.15290110165647006</v>
      </c>
      <c r="AF3671" s="21">
        <f ca="1">(Sheet1!B$4*EXP(-Sheet1!B$8*Sheet1!B$7)*NORMSDIST((LN(Sheet1!B$4/(Sheet1!B$5+AD3671))-Sheet1!B$8*Sheet1!B$7+Sheet1!B$9*Sheet1!B$7+0.5*Sheet1!B$6*Sheet1!B$6*Sheet1!B$7)/(Sheet1!B$6*SQRT(Sheet1!B$7)))-(Sheet1!B$5+AD3671)*EXP(-Sheet1!B$9*Sheet1!B$7)*NORMSDIST((LN(Sheet1!B$4/(Sheet1!B$5+AD3671))-Sheet1!B$8*Sheet1!B$7+Sheet1!B$9*Sheet1!B$7-0.5*Sheet1!B$6*Sheet1!B$6*Sheet1!B$7)/(Sheet1!B$6*SQRT(Sheet1!B$7))))*400+100*AE3671-400*Sheet1!$B$13</f>
        <v>-44.549424328149144</v>
      </c>
    </row>
    <row r="3672" spans="22:32" x14ac:dyDescent="0.25">
      <c r="V3672" s="7" t="e">
        <f t="shared" si="503"/>
        <v>#VALUE!</v>
      </c>
      <c r="X3672" s="4">
        <f t="shared" ca="1" si="504"/>
        <v>0.28113015371316652</v>
      </c>
      <c r="Y3672" s="4">
        <f t="shared" ca="1" si="504"/>
        <v>0.16408948840605586</v>
      </c>
      <c r="Z3672" s="4">
        <f t="shared" ca="1" si="505"/>
        <v>0.4761934443116011</v>
      </c>
      <c r="AA3672" s="4">
        <f t="shared" ca="1" si="506"/>
        <v>0.55367471086704168</v>
      </c>
      <c r="AB3672" s="4">
        <f ca="1">Sheet1!AC3672</f>
        <v>0.95145104138731063</v>
      </c>
      <c r="AC3672" s="7">
        <f t="shared" ca="1" si="507"/>
        <v>0.6956250829405991</v>
      </c>
      <c r="AD3672" s="4">
        <f t="shared" ca="1" si="508"/>
        <v>0.3312521041950271</v>
      </c>
      <c r="AE3672" s="4">
        <f t="shared" ca="1" si="509"/>
        <v>0.38515001666899812</v>
      </c>
      <c r="AF3672" s="21">
        <f ca="1">(Sheet1!B$4*EXP(-Sheet1!B$8*Sheet1!B$7)*NORMSDIST((LN(Sheet1!B$4/(Sheet1!B$5+AD3672))-Sheet1!B$8*Sheet1!B$7+Sheet1!B$9*Sheet1!B$7+0.5*Sheet1!B$6*Sheet1!B$6*Sheet1!B$7)/(Sheet1!B$6*SQRT(Sheet1!B$7)))-(Sheet1!B$5+AD3672)*EXP(-Sheet1!B$9*Sheet1!B$7)*NORMSDIST((LN(Sheet1!B$4/(Sheet1!B$5+AD3672))-Sheet1!B$8*Sheet1!B$7+Sheet1!B$9*Sheet1!B$7-0.5*Sheet1!B$6*Sheet1!B$6*Sheet1!B$7)/(Sheet1!B$6*SQRT(Sheet1!B$7))))*400+100*AE3672-400*Sheet1!$B$13</f>
        <v>-14.285103191889448</v>
      </c>
    </row>
    <row r="3673" spans="22:32" x14ac:dyDescent="0.25">
      <c r="V3673" s="7" t="e">
        <f t="shared" si="503"/>
        <v>#VALUE!</v>
      </c>
      <c r="X3673" s="4">
        <f t="shared" ca="1" si="504"/>
        <v>1.2372035011252613</v>
      </c>
      <c r="Y3673" s="4">
        <f t="shared" ca="1" si="504"/>
        <v>0.16025456607627386</v>
      </c>
      <c r="Z3673" s="4">
        <f t="shared" ca="1" si="505"/>
        <v>2.0956421384676878</v>
      </c>
      <c r="AA3673" s="4">
        <f t="shared" ca="1" si="506"/>
        <v>1.6482918614094004</v>
      </c>
      <c r="AB3673" s="4">
        <f ca="1">Sheet1!AC3673</f>
        <v>0.80033421570171082</v>
      </c>
      <c r="AC3673" s="7">
        <f t="shared" ca="1" si="507"/>
        <v>0.84085816647846057</v>
      </c>
      <c r="AD3673" s="4">
        <f t="shared" ca="1" si="508"/>
        <v>1.7621378061469402</v>
      </c>
      <c r="AE3673" s="4">
        <f t="shared" ca="1" si="509"/>
        <v>1.3859796724060773</v>
      </c>
      <c r="AF3673" s="21">
        <f ca="1">(Sheet1!B$4*EXP(-Sheet1!B$8*Sheet1!B$7)*NORMSDIST((LN(Sheet1!B$4/(Sheet1!B$5+AD3673))-Sheet1!B$8*Sheet1!B$7+Sheet1!B$9*Sheet1!B$7+0.5*Sheet1!B$6*Sheet1!B$6*Sheet1!B$7)/(Sheet1!B$6*SQRT(Sheet1!B$7)))-(Sheet1!B$5+AD3673)*EXP(-Sheet1!B$9*Sheet1!B$7)*NORMSDIST((LN(Sheet1!B$4/(Sheet1!B$5+AD3673))-Sheet1!B$8*Sheet1!B$7+Sheet1!B$9*Sheet1!B$7-0.5*Sheet1!B$6*Sheet1!B$6*Sheet1!B$7)/(Sheet1!B$6*SQRT(Sheet1!B$7))))*400+100*AE3673-400*Sheet1!$B$13</f>
        <v>-135.83600000019078</v>
      </c>
    </row>
    <row r="3674" spans="22:32" x14ac:dyDescent="0.25">
      <c r="V3674" s="7" t="e">
        <f t="shared" si="503"/>
        <v>#VALUE!</v>
      </c>
      <c r="X3674" s="4">
        <f t="shared" ca="1" si="504"/>
        <v>1.0828937761706308</v>
      </c>
      <c r="Y3674" s="4">
        <f t="shared" ca="1" si="504"/>
        <v>2.5227160370907944</v>
      </c>
      <c r="Z3674" s="4">
        <f t="shared" ca="1" si="505"/>
        <v>1.8342639887161196</v>
      </c>
      <c r="AA3674" s="4">
        <f t="shared" ca="1" si="506"/>
        <v>4.7853803268118895</v>
      </c>
      <c r="AB3674" s="4">
        <f ca="1">Sheet1!AC3674</f>
        <v>0.69865421907039704</v>
      </c>
      <c r="AC3674" s="7">
        <f t="shared" ca="1" si="507"/>
        <v>0.91320535292452099</v>
      </c>
      <c r="AD3674" s="4">
        <f t="shared" ca="1" si="508"/>
        <v>1.6750596931722437</v>
      </c>
      <c r="AE3674" s="4">
        <f t="shared" ca="1" si="509"/>
        <v>4.3700349302243113</v>
      </c>
      <c r="AF3674" s="21">
        <f ca="1">(Sheet1!B$4*EXP(-Sheet1!B$8*Sheet1!B$7)*NORMSDIST((LN(Sheet1!B$4/(Sheet1!B$5+AD3674))-Sheet1!B$8*Sheet1!B$7+Sheet1!B$9*Sheet1!B$7+0.5*Sheet1!B$6*Sheet1!B$6*Sheet1!B$7)/(Sheet1!B$6*SQRT(Sheet1!B$7)))-(Sheet1!B$5+AD3674)*EXP(-Sheet1!B$9*Sheet1!B$7)*NORMSDIST((LN(Sheet1!B$4/(Sheet1!B$5+AD3674))-Sheet1!B$8*Sheet1!B$7+Sheet1!B$9*Sheet1!B$7-0.5*Sheet1!B$6*Sheet1!B$6*Sheet1!B$7)/(Sheet1!B$6*SQRT(Sheet1!B$7))))*400+100*AE3674-400*Sheet1!$B$13</f>
        <v>175.76116155023283</v>
      </c>
    </row>
    <row r="3675" spans="22:32" x14ac:dyDescent="0.25">
      <c r="V3675" s="7" t="e">
        <f t="shared" si="503"/>
        <v>#VALUE!</v>
      </c>
      <c r="X3675" s="4">
        <f t="shared" ca="1" si="504"/>
        <v>0.4085671751446977</v>
      </c>
      <c r="Y3675" s="4">
        <f t="shared" ca="1" si="504"/>
        <v>-0.60869181403841532</v>
      </c>
      <c r="Z3675" s="4">
        <f t="shared" ca="1" si="505"/>
        <v>0.69205315685673041</v>
      </c>
      <c r="AA3675" s="4">
        <f t="shared" ca="1" si="506"/>
        <v>-0.38394722406408416</v>
      </c>
      <c r="AB3675" s="4">
        <f ca="1">Sheet1!AC3675</f>
        <v>0.81239188720969346</v>
      </c>
      <c r="AC3675" s="7">
        <f t="shared" ca="1" si="507"/>
        <v>0.8317505751210359</v>
      </c>
      <c r="AD3675" s="4">
        <f t="shared" ca="1" si="508"/>
        <v>0.575615611229914</v>
      </c>
      <c r="AE3675" s="4">
        <f t="shared" ca="1" si="509"/>
        <v>-0.31934832443142724</v>
      </c>
      <c r="AF3675" s="21">
        <f ca="1">(Sheet1!B$4*EXP(-Sheet1!B$8*Sheet1!B$7)*NORMSDIST((LN(Sheet1!B$4/(Sheet1!B$5+AD3675))-Sheet1!B$8*Sheet1!B$7+Sheet1!B$9*Sheet1!B$7+0.5*Sheet1!B$6*Sheet1!B$6*Sheet1!B$7)/(Sheet1!B$6*SQRT(Sheet1!B$7)))-(Sheet1!B$5+AD3675)*EXP(-Sheet1!B$9*Sheet1!B$7)*NORMSDIST((LN(Sheet1!B$4/(Sheet1!B$5+AD3675))-Sheet1!B$8*Sheet1!B$7+Sheet1!B$9*Sheet1!B$7-0.5*Sheet1!B$6*Sheet1!B$6*Sheet1!B$7)/(Sheet1!B$6*SQRT(Sheet1!B$7))))*400+100*AE3675-400*Sheet1!$B$13</f>
        <v>-123.32354413283974</v>
      </c>
    </row>
    <row r="3676" spans="22:32" x14ac:dyDescent="0.25">
      <c r="V3676" s="7" t="e">
        <f t="shared" si="503"/>
        <v>#VALUE!</v>
      </c>
      <c r="X3676" s="4">
        <f t="shared" ca="1" si="504"/>
        <v>0.7572065484634628</v>
      </c>
      <c r="Y3676" s="4">
        <f t="shared" ca="1" si="504"/>
        <v>1.6293270851499055</v>
      </c>
      <c r="Z3676" s="4">
        <f t="shared" ca="1" si="505"/>
        <v>1.2825973649771041</v>
      </c>
      <c r="AA3676" s="4">
        <f t="shared" ca="1" si="506"/>
        <v>3.1572048727239244</v>
      </c>
      <c r="AB3676" s="4">
        <f ca="1">Sheet1!AC3676</f>
        <v>0.21771542307325142</v>
      </c>
      <c r="AC3676" s="7">
        <f t="shared" ca="1" si="507"/>
        <v>1.3465416511829966</v>
      </c>
      <c r="AD3676" s="4">
        <f t="shared" ca="1" si="508"/>
        <v>1.7270707736392303</v>
      </c>
      <c r="AE3676" s="4">
        <f t="shared" ca="1" si="509"/>
        <v>4.2513078624406759</v>
      </c>
      <c r="AF3676" s="21">
        <f ca="1">(Sheet1!B$4*EXP(-Sheet1!B$8*Sheet1!B$7)*NORMSDIST((LN(Sheet1!B$4/(Sheet1!B$5+AD3676))-Sheet1!B$8*Sheet1!B$7+Sheet1!B$9*Sheet1!B$7+0.5*Sheet1!B$6*Sheet1!B$6*Sheet1!B$7)/(Sheet1!B$6*SQRT(Sheet1!B$7)))-(Sheet1!B$5+AD3676)*EXP(-Sheet1!B$9*Sheet1!B$7)*NORMSDIST((LN(Sheet1!B$4/(Sheet1!B$5+AD3676))-Sheet1!B$8*Sheet1!B$7+Sheet1!B$9*Sheet1!B$7-0.5*Sheet1!B$6*Sheet1!B$6*Sheet1!B$7)/(Sheet1!B$6*SQRT(Sheet1!B$7))))*400+100*AE3676-400*Sheet1!$B$13</f>
        <v>156.00461544390146</v>
      </c>
    </row>
    <row r="3677" spans="22:32" x14ac:dyDescent="0.25">
      <c r="V3677" s="7" t="e">
        <f t="shared" si="503"/>
        <v>#VALUE!</v>
      </c>
      <c r="X3677" s="4">
        <f t="shared" ca="1" si="504"/>
        <v>0.89759353705880141</v>
      </c>
      <c r="Y3677" s="4">
        <f t="shared" ca="1" si="504"/>
        <v>0.63656971280484276</v>
      </c>
      <c r="Z3677" s="4">
        <f t="shared" ca="1" si="505"/>
        <v>1.5203924316135893</v>
      </c>
      <c r="AA3677" s="4">
        <f t="shared" ca="1" si="506"/>
        <v>1.9258471690750518</v>
      </c>
      <c r="AB3677" s="4">
        <f ca="1">Sheet1!AC3677</f>
        <v>0.54815164696638741</v>
      </c>
      <c r="AC3677" s="7">
        <f t="shared" ca="1" si="507"/>
        <v>1.0186282284587305</v>
      </c>
      <c r="AD3677" s="4">
        <f t="shared" ca="1" si="508"/>
        <v>1.5487146491766119</v>
      </c>
      <c r="AE3677" s="4">
        <f t="shared" ca="1" si="509"/>
        <v>1.9617222901171811</v>
      </c>
      <c r="AF3677" s="21">
        <f ca="1">(Sheet1!B$4*EXP(-Sheet1!B$8*Sheet1!B$7)*NORMSDIST((LN(Sheet1!B$4/(Sheet1!B$5+AD3677))-Sheet1!B$8*Sheet1!B$7+Sheet1!B$9*Sheet1!B$7+0.5*Sheet1!B$6*Sheet1!B$6*Sheet1!B$7)/(Sheet1!B$6*SQRT(Sheet1!B$7)))-(Sheet1!B$5+AD3677)*EXP(-Sheet1!B$9*Sheet1!B$7)*NORMSDIST((LN(Sheet1!B$4/(Sheet1!B$5+AD3677))-Sheet1!B$8*Sheet1!B$7+Sheet1!B$9*Sheet1!B$7-0.5*Sheet1!B$6*Sheet1!B$6*Sheet1!B$7)/(Sheet1!B$6*SQRT(Sheet1!B$7))))*400+100*AE3677-400*Sheet1!$B$13</f>
        <v>-45.862089500719776</v>
      </c>
    </row>
    <row r="3678" spans="22:32" x14ac:dyDescent="0.25">
      <c r="V3678" s="7" t="e">
        <f t="shared" si="503"/>
        <v>#VALUE!</v>
      </c>
      <c r="X3678" s="4">
        <f t="shared" ca="1" si="504"/>
        <v>-0.59503108291112239</v>
      </c>
      <c r="Y3678" s="4">
        <f t="shared" ca="1" si="504"/>
        <v>0.95193992084217838</v>
      </c>
      <c r="Z3678" s="4">
        <f t="shared" ca="1" si="505"/>
        <v>-1.0078957988014601</v>
      </c>
      <c r="AA3678" s="4">
        <f t="shared" ca="1" si="506"/>
        <v>0.65100437105157249</v>
      </c>
      <c r="AB3678" s="4">
        <f ca="1">Sheet1!AC3678</f>
        <v>0.33168849791525312</v>
      </c>
      <c r="AC3678" s="7">
        <f t="shared" ca="1" si="507"/>
        <v>1.2031325877441927</v>
      </c>
      <c r="AD3678" s="4">
        <f t="shared" ca="1" si="508"/>
        <v>-1.2126322805885008</v>
      </c>
      <c r="AE3678" s="4">
        <f t="shared" ca="1" si="509"/>
        <v>0.78324457357605903</v>
      </c>
      <c r="AF3678" s="21">
        <f ca="1">(Sheet1!B$4*EXP(-Sheet1!B$8*Sheet1!B$7)*NORMSDIST((LN(Sheet1!B$4/(Sheet1!B$5+AD3678))-Sheet1!B$8*Sheet1!B$7+Sheet1!B$9*Sheet1!B$7+0.5*Sheet1!B$6*Sheet1!B$6*Sheet1!B$7)/(Sheet1!B$6*SQRT(Sheet1!B$7)))-(Sheet1!B$5+AD3678)*EXP(-Sheet1!B$9*Sheet1!B$7)*NORMSDIST((LN(Sheet1!B$4/(Sheet1!B$5+AD3678))-Sheet1!B$8*Sheet1!B$7+Sheet1!B$9*Sheet1!B$7-0.5*Sheet1!B$6*Sheet1!B$6*Sheet1!B$7)/(Sheet1!B$6*SQRT(Sheet1!B$7))))*400+100*AE3678-400*Sheet1!$B$13</f>
        <v>276.47572393995415</v>
      </c>
    </row>
    <row r="3679" spans="22:32" x14ac:dyDescent="0.25">
      <c r="V3679" s="7" t="e">
        <f t="shared" si="503"/>
        <v>#VALUE!</v>
      </c>
      <c r="X3679" s="4">
        <f t="shared" ca="1" si="504"/>
        <v>-0.63900079329035087</v>
      </c>
      <c r="Y3679" s="4">
        <f t="shared" ca="1" si="504"/>
        <v>-0.34466070350610395</v>
      </c>
      <c r="Z3679" s="4">
        <f t="shared" ca="1" si="505"/>
        <v>-1.0823740700018922</v>
      </c>
      <c r="AA3679" s="4">
        <f t="shared" ca="1" si="506"/>
        <v>-1.2187667039290269</v>
      </c>
      <c r="AB3679" s="4">
        <f ca="1">Sheet1!AC3679</f>
        <v>0.6464745300953737</v>
      </c>
      <c r="AC3679" s="7">
        <f t="shared" ca="1" si="507"/>
        <v>0.94918883062372006</v>
      </c>
      <c r="AD3679" s="4">
        <f t="shared" ca="1" si="508"/>
        <v>-1.0273773778025326</v>
      </c>
      <c r="AE3679" s="4">
        <f t="shared" ca="1" si="509"/>
        <v>-1.1568397425055186</v>
      </c>
      <c r="AF3679" s="21">
        <f ca="1">(Sheet1!B$4*EXP(-Sheet1!B$8*Sheet1!B$7)*NORMSDIST((LN(Sheet1!B$4/(Sheet1!B$5+AD3679))-Sheet1!B$8*Sheet1!B$7+Sheet1!B$9*Sheet1!B$7+0.5*Sheet1!B$6*Sheet1!B$6*Sheet1!B$7)/(Sheet1!B$6*SQRT(Sheet1!B$7)))-(Sheet1!B$5+AD3679)*EXP(-Sheet1!B$9*Sheet1!B$7)*NORMSDIST((LN(Sheet1!B$4/(Sheet1!B$5+AD3679))-Sheet1!B$8*Sheet1!B$7+Sheet1!B$9*Sheet1!B$7-0.5*Sheet1!B$6*Sheet1!B$6*Sheet1!B$7)/(Sheet1!B$6*SQRT(Sheet1!B$7))))*400+100*AE3679-400*Sheet1!$B$13</f>
        <v>51.697598013519382</v>
      </c>
    </row>
    <row r="3680" spans="22:32" x14ac:dyDescent="0.25">
      <c r="V3680" s="7" t="e">
        <f t="shared" si="503"/>
        <v>#VALUE!</v>
      </c>
      <c r="X3680" s="4">
        <f t="shared" ca="1" si="504"/>
        <v>-0.34147652393447708</v>
      </c>
      <c r="Y3680" s="4">
        <f t="shared" ca="1" si="504"/>
        <v>-1.7862017447758096</v>
      </c>
      <c r="Z3680" s="4">
        <f t="shared" ca="1" si="505"/>
        <v>-0.57841138681202897</v>
      </c>
      <c r="AA3680" s="4">
        <f t="shared" ca="1" si="506"/>
        <v>-2.8989935176047634</v>
      </c>
      <c r="AB3680" s="4">
        <f ca="1">Sheet1!AC3680</f>
        <v>0.89765453342701906</v>
      </c>
      <c r="AC3680" s="7">
        <f t="shared" ca="1" si="507"/>
        <v>0.7592559149095035</v>
      </c>
      <c r="AD3680" s="4">
        <f t="shared" ca="1" si="508"/>
        <v>-0.43916226668804181</v>
      </c>
      <c r="AE3680" s="4">
        <f t="shared" ca="1" si="509"/>
        <v>-2.2010779755257244</v>
      </c>
      <c r="AF3680" s="21">
        <f ca="1">(Sheet1!B$4*EXP(-Sheet1!B$8*Sheet1!B$7)*NORMSDIST((LN(Sheet1!B$4/(Sheet1!B$5+AD3680))-Sheet1!B$8*Sheet1!B$7+Sheet1!B$9*Sheet1!B$7+0.5*Sheet1!B$6*Sheet1!B$6*Sheet1!B$7)/(Sheet1!B$6*SQRT(Sheet1!B$7)))-(Sheet1!B$5+AD3680)*EXP(-Sheet1!B$9*Sheet1!B$7)*NORMSDIST((LN(Sheet1!B$4/(Sheet1!B$5+AD3680))-Sheet1!B$8*Sheet1!B$7+Sheet1!B$9*Sheet1!B$7-0.5*Sheet1!B$6*Sheet1!B$6*Sheet1!B$7)/(Sheet1!B$6*SQRT(Sheet1!B$7))))*400+100*AE3680-400*Sheet1!$B$13</f>
        <v>-149.23206688176288</v>
      </c>
    </row>
    <row r="3681" spans="22:32" x14ac:dyDescent="0.25">
      <c r="V3681" s="7" t="e">
        <f t="shared" si="503"/>
        <v>#VALUE!</v>
      </c>
      <c r="X3681" s="4">
        <f t="shared" ca="1" si="504"/>
        <v>-0.20590920897777296</v>
      </c>
      <c r="Y3681" s="4">
        <f t="shared" ca="1" si="504"/>
        <v>1.5614094461832798E-2</v>
      </c>
      <c r="Z3681" s="4">
        <f t="shared" ca="1" si="505"/>
        <v>-0.3487801438000307</v>
      </c>
      <c r="AA3681" s="4">
        <f t="shared" ca="1" si="506"/>
        <v>-0.21499895409740316</v>
      </c>
      <c r="AB3681" s="4">
        <f ca="1">Sheet1!AC3681</f>
        <v>0.44891697495326577</v>
      </c>
      <c r="AC3681" s="7">
        <f t="shared" ca="1" si="507"/>
        <v>1.0951594264454423</v>
      </c>
      <c r="AD3681" s="4">
        <f t="shared" ca="1" si="508"/>
        <v>-0.3819698622396005</v>
      </c>
      <c r="AE3681" s="4">
        <f t="shared" ca="1" si="509"/>
        <v>-0.23545813125568202</v>
      </c>
      <c r="AF3681" s="21">
        <f ca="1">(Sheet1!B$4*EXP(-Sheet1!B$8*Sheet1!B$7)*NORMSDIST((LN(Sheet1!B$4/(Sheet1!B$5+AD3681))-Sheet1!B$8*Sheet1!B$7+Sheet1!B$9*Sheet1!B$7+0.5*Sheet1!B$6*Sheet1!B$6*Sheet1!B$7)/(Sheet1!B$6*SQRT(Sheet1!B$7)))-(Sheet1!B$5+AD3681)*EXP(-Sheet1!B$9*Sheet1!B$7)*NORMSDIST((LN(Sheet1!B$4/(Sheet1!B$5+AD3681))-Sheet1!B$8*Sheet1!B$7+Sheet1!B$9*Sheet1!B$7-0.5*Sheet1!B$6*Sheet1!B$6*Sheet1!B$7)/(Sheet1!B$6*SQRT(Sheet1!B$7))))*400+100*AE3681-400*Sheet1!$B$13</f>
        <v>38.042992229702577</v>
      </c>
    </row>
    <row r="3682" spans="22:32" x14ac:dyDescent="0.25">
      <c r="V3682" s="7" t="e">
        <f t="shared" si="503"/>
        <v>#VALUE!</v>
      </c>
      <c r="X3682" s="4">
        <f t="shared" ca="1" si="504"/>
        <v>0.77260841972652405</v>
      </c>
      <c r="Y3682" s="4">
        <f t="shared" ca="1" si="504"/>
        <v>0.91773677529140441</v>
      </c>
      <c r="Z3682" s="4">
        <f t="shared" ca="1" si="505"/>
        <v>1.3086858867124285</v>
      </c>
      <c r="AA3682" s="4">
        <f t="shared" ca="1" si="506"/>
        <v>2.1765357583201692</v>
      </c>
      <c r="AB3682" s="4">
        <f ca="1">Sheet1!AC3682</f>
        <v>0.419263408444705</v>
      </c>
      <c r="AC3682" s="7">
        <f t="shared" ca="1" si="507"/>
        <v>1.1201729799651237</v>
      </c>
      <c r="AD3682" s="4">
        <f t="shared" ca="1" si="508"/>
        <v>1.4659545695569611</v>
      </c>
      <c r="AE3682" s="4">
        <f t="shared" ca="1" si="509"/>
        <v>2.4380965463981541</v>
      </c>
      <c r="AF3682" s="21">
        <f ca="1">(Sheet1!B$4*EXP(-Sheet1!B$8*Sheet1!B$7)*NORMSDIST((LN(Sheet1!B$4/(Sheet1!B$5+AD3682))-Sheet1!B$8*Sheet1!B$7+Sheet1!B$9*Sheet1!B$7+0.5*Sheet1!B$6*Sheet1!B$6*Sheet1!B$7)/(Sheet1!B$6*SQRT(Sheet1!B$7)))-(Sheet1!B$5+AD3682)*EXP(-Sheet1!B$9*Sheet1!B$7)*NORMSDIST((LN(Sheet1!B$4/(Sheet1!B$5+AD3682))-Sheet1!B$8*Sheet1!B$7+Sheet1!B$9*Sheet1!B$7-0.5*Sheet1!B$6*Sheet1!B$6*Sheet1!B$7)/(Sheet1!B$6*SQRT(Sheet1!B$7))))*400+100*AE3682-400*Sheet1!$B$13</f>
        <v>14.400763237787942</v>
      </c>
    </row>
    <row r="3683" spans="22:32" x14ac:dyDescent="0.25">
      <c r="V3683" s="7" t="e">
        <f t="shared" si="503"/>
        <v>#VALUE!</v>
      </c>
      <c r="X3683" s="4">
        <f t="shared" ca="1" si="504"/>
        <v>-0.15457383712667039</v>
      </c>
      <c r="Y3683" s="4">
        <f t="shared" ca="1" si="504"/>
        <v>0.91375255247868581</v>
      </c>
      <c r="Z3683" s="4">
        <f t="shared" ca="1" si="505"/>
        <v>-0.26182551721900998</v>
      </c>
      <c r="AA3683" s="4">
        <f t="shared" ca="1" si="506"/>
        <v>1.1041883026246802</v>
      </c>
      <c r="AB3683" s="4">
        <f ca="1">Sheet1!AC3683</f>
        <v>0.38063782910536459</v>
      </c>
      <c r="AC3683" s="7">
        <f t="shared" ca="1" si="507"/>
        <v>1.1548405178961214</v>
      </c>
      <c r="AD3683" s="4">
        <f t="shared" ca="1" si="508"/>
        <v>-0.30236671590362135</v>
      </c>
      <c r="AE3683" s="4">
        <f t="shared" ca="1" si="509"/>
        <v>1.2751613912579249</v>
      </c>
      <c r="AF3683" s="21">
        <f ca="1">(Sheet1!B$4*EXP(-Sheet1!B$8*Sheet1!B$7)*NORMSDIST((LN(Sheet1!B$4/(Sheet1!B$5+AD3683))-Sheet1!B$8*Sheet1!B$7+Sheet1!B$9*Sheet1!B$7+0.5*Sheet1!B$6*Sheet1!B$6*Sheet1!B$7)/(Sheet1!B$6*SQRT(Sheet1!B$7)))-(Sheet1!B$5+AD3683)*EXP(-Sheet1!B$9*Sheet1!B$7)*NORMSDIST((LN(Sheet1!B$4/(Sheet1!B$5+AD3683))-Sheet1!B$8*Sheet1!B$7+Sheet1!B$9*Sheet1!B$7-0.5*Sheet1!B$6*Sheet1!B$6*Sheet1!B$7)/(Sheet1!B$6*SQRT(Sheet1!B$7))))*400+100*AE3683-400*Sheet1!$B$13</f>
        <v>176.20727776804961</v>
      </c>
    </row>
    <row r="3684" spans="22:32" x14ac:dyDescent="0.25">
      <c r="V3684" s="7" t="e">
        <f t="shared" si="503"/>
        <v>#VALUE!</v>
      </c>
      <c r="X3684" s="4">
        <f t="shared" ca="1" si="504"/>
        <v>-0.4787044429748139</v>
      </c>
      <c r="Y3684" s="4">
        <f t="shared" ca="1" si="504"/>
        <v>0.65473012398238295</v>
      </c>
      <c r="Z3684" s="4">
        <f t="shared" ca="1" si="505"/>
        <v>-0.81085545074621757</v>
      </c>
      <c r="AA3684" s="4">
        <f t="shared" ca="1" si="506"/>
        <v>0.36784528870197486</v>
      </c>
      <c r="AB3684" s="4">
        <f ca="1">Sheet1!AC3684</f>
        <v>0.79395009537587502</v>
      </c>
      <c r="AC3684" s="7">
        <f t="shared" ca="1" si="507"/>
        <v>0.84561260241282132</v>
      </c>
      <c r="AD3684" s="4">
        <f t="shared" ca="1" si="508"/>
        <v>-0.68566958788613031</v>
      </c>
      <c r="AE3684" s="4">
        <f t="shared" ca="1" si="509"/>
        <v>0.31105461186457256</v>
      </c>
      <c r="AF3684" s="21">
        <f ca="1">(Sheet1!B$4*EXP(-Sheet1!B$8*Sheet1!B$7)*NORMSDIST((LN(Sheet1!B$4/(Sheet1!B$5+AD3684))-Sheet1!B$8*Sheet1!B$7+Sheet1!B$9*Sheet1!B$7+0.5*Sheet1!B$6*Sheet1!B$6*Sheet1!B$7)/(Sheet1!B$6*SQRT(Sheet1!B$7)))-(Sheet1!B$5+AD3684)*EXP(-Sheet1!B$9*Sheet1!B$7)*NORMSDIST((LN(Sheet1!B$4/(Sheet1!B$5+AD3684))-Sheet1!B$8*Sheet1!B$7+Sheet1!B$9*Sheet1!B$7-0.5*Sheet1!B$6*Sheet1!B$6*Sheet1!B$7)/(Sheet1!B$6*SQRT(Sheet1!B$7))))*400+100*AE3684-400*Sheet1!$B$13</f>
        <v>142.20426971443885</v>
      </c>
    </row>
    <row r="3685" spans="22:32" x14ac:dyDescent="0.25">
      <c r="V3685" s="7" t="e">
        <f t="shared" si="503"/>
        <v>#VALUE!</v>
      </c>
      <c r="X3685" s="4">
        <f t="shared" ca="1" si="504"/>
        <v>0.58990564738116236</v>
      </c>
      <c r="Y3685" s="4">
        <f t="shared" ca="1" si="504"/>
        <v>0.96625254797154037</v>
      </c>
      <c r="Z3685" s="4">
        <f t="shared" ca="1" si="505"/>
        <v>0.99921405916459805</v>
      </c>
      <c r="AA3685" s="4">
        <f t="shared" ca="1" si="506"/>
        <v>2.0343990312059699</v>
      </c>
      <c r="AB3685" s="4">
        <f ca="1">Sheet1!AC3685</f>
        <v>0.94843211013971795</v>
      </c>
      <c r="AC3685" s="7">
        <f t="shared" ca="1" si="507"/>
        <v>0.70006267868194882</v>
      </c>
      <c r="AD3685" s="4">
        <f t="shared" ca="1" si="508"/>
        <v>0.69951247083543178</v>
      </c>
      <c r="AE3685" s="4">
        <f t="shared" ca="1" si="509"/>
        <v>1.4242068352940129</v>
      </c>
      <c r="AF3685" s="21">
        <f ca="1">(Sheet1!B$4*EXP(-Sheet1!B$8*Sheet1!B$7)*NORMSDIST((LN(Sheet1!B$4/(Sheet1!B$5+AD3685))-Sheet1!B$8*Sheet1!B$7+Sheet1!B$9*Sheet1!B$7+0.5*Sheet1!B$6*Sheet1!B$6*Sheet1!B$7)/(Sheet1!B$6*SQRT(Sheet1!B$7)))-(Sheet1!B$5+AD3685)*EXP(-Sheet1!B$9*Sheet1!B$7)*NORMSDIST((LN(Sheet1!B$4/(Sheet1!B$5+AD3685))-Sheet1!B$8*Sheet1!B$7+Sheet1!B$9*Sheet1!B$7-0.5*Sheet1!B$6*Sheet1!B$6*Sheet1!B$7)/(Sheet1!B$6*SQRT(Sheet1!B$7))))*400+100*AE3685-400*Sheet1!$B$13</f>
        <v>31.583743014887204</v>
      </c>
    </row>
    <row r="3686" spans="22:32" x14ac:dyDescent="0.25">
      <c r="V3686" s="7" t="e">
        <f t="shared" si="503"/>
        <v>#VALUE!</v>
      </c>
      <c r="X3686" s="4">
        <f t="shared" ca="1" si="504"/>
        <v>-0.67011523262834682</v>
      </c>
      <c r="Y3686" s="4">
        <f t="shared" ca="1" si="504"/>
        <v>-0.38591259881222001</v>
      </c>
      <c r="Z3686" s="4">
        <f t="shared" ca="1" si="505"/>
        <v>-1.1350773885199823</v>
      </c>
      <c r="AA3686" s="4">
        <f t="shared" ca="1" si="506"/>
        <v>-1.3124430671429845</v>
      </c>
      <c r="AB3686" s="4">
        <f ca="1">Sheet1!AC3686</f>
        <v>0.45005599240129923</v>
      </c>
      <c r="AC3686" s="7">
        <f t="shared" ca="1" si="507"/>
        <v>1.0942225700832875</v>
      </c>
      <c r="AD3686" s="4">
        <f t="shared" ca="1" si="508"/>
        <v>-1.2420272973097612</v>
      </c>
      <c r="AE3686" s="4">
        <f t="shared" ca="1" si="509"/>
        <v>-1.4361048260171891</v>
      </c>
      <c r="AF3686" s="21">
        <f ca="1">(Sheet1!B$4*EXP(-Sheet1!B$8*Sheet1!B$7)*NORMSDIST((LN(Sheet1!B$4/(Sheet1!B$5+AD3686))-Sheet1!B$8*Sheet1!B$7+Sheet1!B$9*Sheet1!B$7+0.5*Sheet1!B$6*Sheet1!B$6*Sheet1!B$7)/(Sheet1!B$6*SQRT(Sheet1!B$7)))-(Sheet1!B$5+AD3686)*EXP(-Sheet1!B$9*Sheet1!B$7)*NORMSDIST((LN(Sheet1!B$4/(Sheet1!B$5+AD3686))-Sheet1!B$8*Sheet1!B$7+Sheet1!B$9*Sheet1!B$7-0.5*Sheet1!B$6*Sheet1!B$6*Sheet1!B$7)/(Sheet1!B$6*SQRT(Sheet1!B$7))))*400+100*AE3686-400*Sheet1!$B$13</f>
        <v>59.439728268281215</v>
      </c>
    </row>
    <row r="3687" spans="22:32" x14ac:dyDescent="0.25">
      <c r="V3687" s="7" t="e">
        <f t="shared" si="503"/>
        <v>#VALUE!</v>
      </c>
      <c r="X3687" s="4">
        <f t="shared" ca="1" si="504"/>
        <v>0.25041625577756066</v>
      </c>
      <c r="Y3687" s="4">
        <f t="shared" ca="1" si="504"/>
        <v>-1.9148593743396142E-2</v>
      </c>
      <c r="Z3687" s="4">
        <f t="shared" ca="1" si="505"/>
        <v>0.4241685844628294</v>
      </c>
      <c r="AA3687" s="4">
        <f t="shared" ca="1" si="506"/>
        <v>0.26124691211561113</v>
      </c>
      <c r="AB3687" s="4">
        <f ca="1">Sheet1!AC3687</f>
        <v>4.8819209360403848E-2</v>
      </c>
      <c r="AC3687" s="7">
        <f t="shared" ca="1" si="507"/>
        <v>1.8630782468013243</v>
      </c>
      <c r="AD3687" s="4">
        <f t="shared" ca="1" si="508"/>
        <v>0.79025926268920765</v>
      </c>
      <c r="AE3687" s="4">
        <f t="shared" ca="1" si="509"/>
        <v>0.48672343900661241</v>
      </c>
      <c r="AF3687" s="21">
        <f ca="1">(Sheet1!B$4*EXP(-Sheet1!B$8*Sheet1!B$7)*NORMSDIST((LN(Sheet1!B$4/(Sheet1!B$5+AD3687))-Sheet1!B$8*Sheet1!B$7+Sheet1!B$9*Sheet1!B$7+0.5*Sheet1!B$6*Sheet1!B$6*Sheet1!B$7)/(Sheet1!B$6*SQRT(Sheet1!B$7)))-(Sheet1!B$5+AD3687)*EXP(-Sheet1!B$9*Sheet1!B$7)*NORMSDIST((LN(Sheet1!B$4/(Sheet1!B$5+AD3687))-Sheet1!B$8*Sheet1!B$7+Sheet1!B$9*Sheet1!B$7-0.5*Sheet1!B$6*Sheet1!B$6*Sheet1!B$7)/(Sheet1!B$6*SQRT(Sheet1!B$7))))*400+100*AE3687-400*Sheet1!$B$13</f>
        <v>-76.359439475554154</v>
      </c>
    </row>
    <row r="3688" spans="22:32" x14ac:dyDescent="0.25">
      <c r="V3688" s="7" t="e">
        <f t="shared" si="503"/>
        <v>#VALUE!</v>
      </c>
      <c r="X3688" s="4">
        <f t="shared" ca="1" si="504"/>
        <v>-0.92021272038334168</v>
      </c>
      <c r="Y3688" s="4">
        <f t="shared" ca="1" si="504"/>
        <v>0.73856643290054846</v>
      </c>
      <c r="Z3688" s="4">
        <f t="shared" ca="1" si="505"/>
        <v>-1.5587060264825978</v>
      </c>
      <c r="AA3688" s="4">
        <f t="shared" ca="1" si="506"/>
        <v>-2.2500612498361272E-2</v>
      </c>
      <c r="AB3688" s="4">
        <f ca="1">Sheet1!AC3688</f>
        <v>0.93626802288510635</v>
      </c>
      <c r="AC3688" s="7">
        <f t="shared" ca="1" si="507"/>
        <v>0.71651078133449742</v>
      </c>
      <c r="AD3688" s="4">
        <f t="shared" ca="1" si="508"/>
        <v>-1.116829672905836</v>
      </c>
      <c r="AE3688" s="4">
        <f t="shared" ca="1" si="509"/>
        <v>-1.6121931441705591E-2</v>
      </c>
      <c r="AF3688" s="21">
        <f ca="1">(Sheet1!B$4*EXP(-Sheet1!B$8*Sheet1!B$7)*NORMSDIST((LN(Sheet1!B$4/(Sheet1!B$5+AD3688))-Sheet1!B$8*Sheet1!B$7+Sheet1!B$9*Sheet1!B$7+0.5*Sheet1!B$6*Sheet1!B$6*Sheet1!B$7)/(Sheet1!B$6*SQRT(Sheet1!B$7)))-(Sheet1!B$5+AD3688)*EXP(-Sheet1!B$9*Sheet1!B$7)*NORMSDIST((LN(Sheet1!B$4/(Sheet1!B$5+AD3688))-Sheet1!B$8*Sheet1!B$7+Sheet1!B$9*Sheet1!B$7-0.5*Sheet1!B$6*Sheet1!B$6*Sheet1!B$7)/(Sheet1!B$6*SQRT(Sheet1!B$7))))*400+100*AE3688-400*Sheet1!$B$13</f>
        <v>180.60430196706966</v>
      </c>
    </row>
    <row r="3689" spans="22:32" x14ac:dyDescent="0.25">
      <c r="V3689" s="7" t="e">
        <f t="shared" si="503"/>
        <v>#VALUE!</v>
      </c>
      <c r="X3689" s="4">
        <f t="shared" ca="1" si="504"/>
        <v>-1.4530000802290648</v>
      </c>
      <c r="Y3689" s="4">
        <f t="shared" ca="1" si="504"/>
        <v>-0.50352949174585149</v>
      </c>
      <c r="Z3689" s="4">
        <f t="shared" ca="1" si="505"/>
        <v>-2.4611700440190312</v>
      </c>
      <c r="AA3689" s="4">
        <f t="shared" ca="1" si="506"/>
        <v>-2.3782021841743837</v>
      </c>
      <c r="AB3689" s="4">
        <f ca="1">Sheet1!AC3689</f>
        <v>0.34749720403928142</v>
      </c>
      <c r="AC3689" s="7">
        <f t="shared" ca="1" si="507"/>
        <v>1.1869163071655329</v>
      </c>
      <c r="AD3689" s="4">
        <f t="shared" ca="1" si="508"/>
        <v>-2.9212028599535005</v>
      </c>
      <c r="AE3689" s="4">
        <f t="shared" ca="1" si="509"/>
        <v>-2.8227269541332638</v>
      </c>
      <c r="AF3689" s="21">
        <f ca="1">(Sheet1!B$4*EXP(-Sheet1!B$8*Sheet1!B$7)*NORMSDIST((LN(Sheet1!B$4/(Sheet1!B$5+AD3689))-Sheet1!B$8*Sheet1!B$7+Sheet1!B$9*Sheet1!B$7+0.5*Sheet1!B$6*Sheet1!B$6*Sheet1!B$7)/(Sheet1!B$6*SQRT(Sheet1!B$7)))-(Sheet1!B$5+AD3689)*EXP(-Sheet1!B$9*Sheet1!B$7)*NORMSDIST((LN(Sheet1!B$4/(Sheet1!B$5+AD3689))-Sheet1!B$8*Sheet1!B$7+Sheet1!B$9*Sheet1!B$7-0.5*Sheet1!B$6*Sheet1!B$6*Sheet1!B$7)/(Sheet1!B$6*SQRT(Sheet1!B$7))))*400+100*AE3689-400*Sheet1!$B$13</f>
        <v>208.25199489061833</v>
      </c>
    </row>
    <row r="3690" spans="22:32" x14ac:dyDescent="0.25">
      <c r="V3690" s="7" t="e">
        <f t="shared" si="503"/>
        <v>#VALUE!</v>
      </c>
      <c r="X3690" s="4">
        <f t="shared" ca="1" si="504"/>
        <v>0.81697535415465539</v>
      </c>
      <c r="Y3690" s="4">
        <f t="shared" ca="1" si="504"/>
        <v>0.64927021181491296</v>
      </c>
      <c r="Z3690" s="4">
        <f t="shared" ca="1" si="505"/>
        <v>1.3838369974695999</v>
      </c>
      <c r="AA3690" s="4">
        <f t="shared" ca="1" si="506"/>
        <v>1.8509122777420262</v>
      </c>
      <c r="AB3690" s="4">
        <f ca="1">Sheet1!AC3690</f>
        <v>0.17402575331665293</v>
      </c>
      <c r="AC3690" s="7">
        <f t="shared" ca="1" si="507"/>
        <v>1.4218764606472822</v>
      </c>
      <c r="AD3690" s="4">
        <f t="shared" ca="1" si="508"/>
        <v>1.9676452520748366</v>
      </c>
      <c r="AE3690" s="4">
        <f t="shared" ca="1" si="509"/>
        <v>2.6317685984444315</v>
      </c>
      <c r="AF3690" s="21">
        <f ca="1">(Sheet1!B$4*EXP(-Sheet1!B$8*Sheet1!B$7)*NORMSDIST((LN(Sheet1!B$4/(Sheet1!B$5+AD3690))-Sheet1!B$8*Sheet1!B$7+Sheet1!B$9*Sheet1!B$7+0.5*Sheet1!B$6*Sheet1!B$6*Sheet1!B$7)/(Sheet1!B$6*SQRT(Sheet1!B$7)))-(Sheet1!B$5+AD3690)*EXP(-Sheet1!B$9*Sheet1!B$7)*NORMSDIST((LN(Sheet1!B$4/(Sheet1!B$5+AD3690))-Sheet1!B$8*Sheet1!B$7+Sheet1!B$9*Sheet1!B$7-0.5*Sheet1!B$6*Sheet1!B$6*Sheet1!B$7)/(Sheet1!B$6*SQRT(Sheet1!B$7))))*400+100*AE3690-400*Sheet1!$B$13</f>
        <v>-42.239139301711475</v>
      </c>
    </row>
    <row r="3691" spans="22:32" x14ac:dyDescent="0.25">
      <c r="V3691" s="7" t="e">
        <f t="shared" si="503"/>
        <v>#VALUE!</v>
      </c>
      <c r="X3691" s="4">
        <f t="shared" ca="1" si="504"/>
        <v>-1.1113162711921285</v>
      </c>
      <c r="Y3691" s="4">
        <f t="shared" ca="1" si="504"/>
        <v>0.64593752395316884</v>
      </c>
      <c r="Z3691" s="4">
        <f t="shared" ca="1" si="505"/>
        <v>-1.8824075465004815</v>
      </c>
      <c r="AA3691" s="4">
        <f t="shared" ca="1" si="506"/>
        <v>-0.37233435341520688</v>
      </c>
      <c r="AB3691" s="4">
        <f ca="1">Sheet1!AC3691</f>
        <v>0.56843272314385129</v>
      </c>
      <c r="AC3691" s="7">
        <f t="shared" ca="1" si="507"/>
        <v>1.0039549870373494</v>
      </c>
      <c r="AD3691" s="4">
        <f t="shared" ca="1" si="508"/>
        <v>-1.8898524439458997</v>
      </c>
      <c r="AE3691" s="4">
        <f t="shared" ca="1" si="509"/>
        <v>-0.3738069309565239</v>
      </c>
      <c r="AF3691" s="21">
        <f ca="1">(Sheet1!B$4*EXP(-Sheet1!B$8*Sheet1!B$7)*NORMSDIST((LN(Sheet1!B$4/(Sheet1!B$5+AD3691))-Sheet1!B$8*Sheet1!B$7+Sheet1!B$9*Sheet1!B$7+0.5*Sheet1!B$6*Sheet1!B$6*Sheet1!B$7)/(Sheet1!B$6*SQRT(Sheet1!B$7)))-(Sheet1!B$5+AD3691)*EXP(-Sheet1!B$9*Sheet1!B$7)*NORMSDIST((LN(Sheet1!B$4/(Sheet1!B$5+AD3691))-Sheet1!B$8*Sheet1!B$7+Sheet1!B$9*Sheet1!B$7-0.5*Sheet1!B$6*Sheet1!B$6*Sheet1!B$7)/(Sheet1!B$6*SQRT(Sheet1!B$7))))*400+100*AE3691-400*Sheet1!$B$13</f>
        <v>274.79557579106131</v>
      </c>
    </row>
    <row r="3692" spans="22:32" x14ac:dyDescent="0.25">
      <c r="V3692" s="7" t="e">
        <f t="shared" si="503"/>
        <v>#VALUE!</v>
      </c>
      <c r="X3692" s="4">
        <f t="shared" ca="1" si="504"/>
        <v>0.92279173072283527</v>
      </c>
      <c r="Y3692" s="4">
        <f t="shared" ca="1" si="504"/>
        <v>-2.0232189386069668</v>
      </c>
      <c r="Z3692" s="4">
        <f t="shared" ca="1" si="505"/>
        <v>1.5630744935440561</v>
      </c>
      <c r="AA3692" s="4">
        <f t="shared" ca="1" si="506"/>
        <v>-1.776950753834595</v>
      </c>
      <c r="AB3692" s="4">
        <f ca="1">Sheet1!AC3692</f>
        <v>0.28906920329650398</v>
      </c>
      <c r="AC3692" s="7">
        <f t="shared" ca="1" si="507"/>
        <v>1.2504915456294605</v>
      </c>
      <c r="AD3692" s="4">
        <f t="shared" ca="1" si="508"/>
        <v>1.9546114393658929</v>
      </c>
      <c r="AE3692" s="4">
        <f t="shared" ca="1" si="509"/>
        <v>-2.2220618946700577</v>
      </c>
      <c r="AF3692" s="21">
        <f ca="1">(Sheet1!B$4*EXP(-Sheet1!B$8*Sheet1!B$7)*NORMSDIST((LN(Sheet1!B$4/(Sheet1!B$5+AD3692))-Sheet1!B$8*Sheet1!B$7+Sheet1!B$9*Sheet1!B$7+0.5*Sheet1!B$6*Sheet1!B$6*Sheet1!B$7)/(Sheet1!B$6*SQRT(Sheet1!B$7)))-(Sheet1!B$5+AD3692)*EXP(-Sheet1!B$9*Sheet1!B$7)*NORMSDIST((LN(Sheet1!B$4/(Sheet1!B$5+AD3692))-Sheet1!B$8*Sheet1!B$7+Sheet1!B$9*Sheet1!B$7-0.5*Sheet1!B$6*Sheet1!B$6*Sheet1!B$7)/(Sheet1!B$6*SQRT(Sheet1!B$7))))*400+100*AE3692-400*Sheet1!$B$13</f>
        <v>-525.66350492058791</v>
      </c>
    </row>
    <row r="3693" spans="22:32" x14ac:dyDescent="0.25">
      <c r="V3693" s="7" t="e">
        <f t="shared" si="503"/>
        <v>#VALUE!</v>
      </c>
      <c r="X3693" s="4">
        <f t="shared" ca="1" si="504"/>
        <v>-0.58543916474927238</v>
      </c>
      <c r="Y3693" s="4">
        <f t="shared" ca="1" si="504"/>
        <v>-1.4115358772126712</v>
      </c>
      <c r="Z3693" s="4">
        <f t="shared" ca="1" si="505"/>
        <v>-0.99164848955086071</v>
      </c>
      <c r="AA3693" s="4">
        <f t="shared" ca="1" si="506"/>
        <v>-2.6540104175144639</v>
      </c>
      <c r="AB3693" s="4">
        <f ca="1">Sheet1!AC3693</f>
        <v>0.22140698732406172</v>
      </c>
      <c r="AC3693" s="7">
        <f t="shared" ca="1" si="507"/>
        <v>1.3408780631739026</v>
      </c>
      <c r="AD3693" s="4">
        <f t="shared" ca="1" si="508"/>
        <v>-1.3296797060182841</v>
      </c>
      <c r="AE3693" s="4">
        <f t="shared" ca="1" si="509"/>
        <v>-3.558704348280155</v>
      </c>
      <c r="AF3693" s="21">
        <f ca="1">(Sheet1!B$4*EXP(-Sheet1!B$8*Sheet1!B$7)*NORMSDIST((LN(Sheet1!B$4/(Sheet1!B$5+AD3693))-Sheet1!B$8*Sheet1!B$7+Sheet1!B$9*Sheet1!B$7+0.5*Sheet1!B$6*Sheet1!B$6*Sheet1!B$7)/(Sheet1!B$6*SQRT(Sheet1!B$7)))-(Sheet1!B$5+AD3693)*EXP(-Sheet1!B$9*Sheet1!B$7)*NORMSDIST((LN(Sheet1!B$4/(Sheet1!B$5+AD3693))-Sheet1!B$8*Sheet1!B$7+Sheet1!B$9*Sheet1!B$7-0.5*Sheet1!B$6*Sheet1!B$6*Sheet1!B$7)/(Sheet1!B$6*SQRT(Sheet1!B$7))))*400+100*AE3693-400*Sheet1!$B$13</f>
        <v>-138.18510551546206</v>
      </c>
    </row>
    <row r="3694" spans="22:32" x14ac:dyDescent="0.25">
      <c r="V3694" s="7" t="e">
        <f t="shared" si="503"/>
        <v>#VALUE!</v>
      </c>
      <c r="X3694" s="4">
        <f t="shared" ca="1" si="504"/>
        <v>-0.34781295405266777</v>
      </c>
      <c r="Y3694" s="4">
        <f t="shared" ca="1" si="504"/>
        <v>-1.1404645800073894</v>
      </c>
      <c r="Z3694" s="4">
        <f t="shared" ca="1" si="505"/>
        <v>-0.58914437451458457</v>
      </c>
      <c r="AA3694" s="4">
        <f t="shared" ca="1" si="506"/>
        <v>-2.0002888627822739</v>
      </c>
      <c r="AB3694" s="4">
        <f ca="1">Sheet1!AC3694</f>
        <v>4.4273818821430666E-2</v>
      </c>
      <c r="AC3694" s="7">
        <f t="shared" ca="1" si="507"/>
        <v>1.8988601456289647</v>
      </c>
      <c r="AD3694" s="4">
        <f t="shared" ca="1" si="508"/>
        <v>-1.1187027727872494</v>
      </c>
      <c r="AE3694" s="4">
        <f t="shared" ca="1" si="509"/>
        <v>-3.7982688012827448</v>
      </c>
      <c r="AF3694" s="21">
        <f ca="1">(Sheet1!B$4*EXP(-Sheet1!B$8*Sheet1!B$7)*NORMSDIST((LN(Sheet1!B$4/(Sheet1!B$5+AD3694))-Sheet1!B$8*Sheet1!B$7+Sheet1!B$9*Sheet1!B$7+0.5*Sheet1!B$6*Sheet1!B$6*Sheet1!B$7)/(Sheet1!B$6*SQRT(Sheet1!B$7)))-(Sheet1!B$5+AD3694)*EXP(-Sheet1!B$9*Sheet1!B$7)*NORMSDIST((LN(Sheet1!B$4/(Sheet1!B$5+AD3694))-Sheet1!B$8*Sheet1!B$7+Sheet1!B$9*Sheet1!B$7-0.5*Sheet1!B$6*Sheet1!B$6*Sheet1!B$7)/(Sheet1!B$6*SQRT(Sheet1!B$7))))*400+100*AE3694-400*Sheet1!$B$13</f>
        <v>-197.29929698591741</v>
      </c>
    </row>
    <row r="3695" spans="22:32" x14ac:dyDescent="0.25">
      <c r="V3695" s="7" t="e">
        <f t="shared" si="503"/>
        <v>#VALUE!</v>
      </c>
      <c r="X3695" s="4">
        <f t="shared" ca="1" si="504"/>
        <v>-0.11676018580106799</v>
      </c>
      <c r="Y3695" s="4">
        <f t="shared" ca="1" si="504"/>
        <v>-3.5004882517334295E-2</v>
      </c>
      <c r="Z3695" s="4">
        <f t="shared" ca="1" si="505"/>
        <v>-0.19777471146621103</v>
      </c>
      <c r="AA3695" s="4">
        <f t="shared" ca="1" si="506"/>
        <v>-0.18345015022635761</v>
      </c>
      <c r="AB3695" s="4">
        <f ca="1">Sheet1!AC3695</f>
        <v>0.68316003234110156</v>
      </c>
      <c r="AC3695" s="7">
        <f t="shared" ca="1" si="507"/>
        <v>0.92389513202843598</v>
      </c>
      <c r="AD3695" s="4">
        <f t="shared" ca="1" si="508"/>
        <v>-0.18272309316196086</v>
      </c>
      <c r="AE3695" s="4">
        <f t="shared" ca="1" si="509"/>
        <v>-0.16948870076401706</v>
      </c>
      <c r="AF3695" s="21">
        <f ca="1">(Sheet1!B$4*EXP(-Sheet1!B$8*Sheet1!B$7)*NORMSDIST((LN(Sheet1!B$4/(Sheet1!B$5+AD3695))-Sheet1!B$8*Sheet1!B$7+Sheet1!B$9*Sheet1!B$7+0.5*Sheet1!B$6*Sheet1!B$6*Sheet1!B$7)/(Sheet1!B$6*SQRT(Sheet1!B$7)))-(Sheet1!B$5+AD3695)*EXP(-Sheet1!B$9*Sheet1!B$7)*NORMSDIST((LN(Sheet1!B$4/(Sheet1!B$5+AD3695))-Sheet1!B$8*Sheet1!B$7+Sheet1!B$9*Sheet1!B$7-0.5*Sheet1!B$6*Sheet1!B$6*Sheet1!B$7)/(Sheet1!B$6*SQRT(Sheet1!B$7))))*400+100*AE3695-400*Sheet1!$B$13</f>
        <v>12.418980875944271</v>
      </c>
    </row>
    <row r="3696" spans="22:32" x14ac:dyDescent="0.25">
      <c r="V3696" s="7" t="e">
        <f t="shared" si="503"/>
        <v>#VALUE!</v>
      </c>
      <c r="X3696" s="4">
        <f t="shared" ca="1" si="504"/>
        <v>-2.2036161916035468E-2</v>
      </c>
      <c r="Y3696" s="4">
        <f t="shared" ca="1" si="504"/>
        <v>1.0694448345997185</v>
      </c>
      <c r="Z3696" s="4">
        <f t="shared" ca="1" si="505"/>
        <v>-3.7326041705620164E-2</v>
      </c>
      <c r="AA3696" s="4">
        <f t="shared" ca="1" si="506"/>
        <v>1.4751202638889993</v>
      </c>
      <c r="AB3696" s="4">
        <f ca="1">Sheet1!AC3696</f>
        <v>0.44642984014900067</v>
      </c>
      <c r="AC3696" s="7">
        <f t="shared" ca="1" si="507"/>
        <v>1.0972109362403883</v>
      </c>
      <c r="AD3696" s="4">
        <f t="shared" ca="1" si="508"/>
        <v>-4.0954541165971282E-2</v>
      </c>
      <c r="AE3696" s="4">
        <f t="shared" ca="1" si="509"/>
        <v>1.6185180858088177</v>
      </c>
      <c r="AF3696" s="21">
        <f ca="1">(Sheet1!B$4*EXP(-Sheet1!B$8*Sheet1!B$7)*NORMSDIST((LN(Sheet1!B$4/(Sheet1!B$5+AD3696))-Sheet1!B$8*Sheet1!B$7+Sheet1!B$9*Sheet1!B$7+0.5*Sheet1!B$6*Sheet1!B$6*Sheet1!B$7)/(Sheet1!B$6*SQRT(Sheet1!B$7)))-(Sheet1!B$5+AD3696)*EXP(-Sheet1!B$9*Sheet1!B$7)*NORMSDIST((LN(Sheet1!B$4/(Sheet1!B$5+AD3696))-Sheet1!B$8*Sheet1!B$7+Sheet1!B$9*Sheet1!B$7-0.5*Sheet1!B$6*Sheet1!B$6*Sheet1!B$7)/(Sheet1!B$6*SQRT(Sheet1!B$7))))*400+100*AE3696-400*Sheet1!$B$13</f>
        <v>168.41912686924297</v>
      </c>
    </row>
    <row r="3697" spans="22:32" x14ac:dyDescent="0.25">
      <c r="V3697" s="7" t="e">
        <f t="shared" si="503"/>
        <v>#VALUE!</v>
      </c>
      <c r="X3697" s="4">
        <f t="shared" ca="1" si="504"/>
        <v>1.5070058953471788</v>
      </c>
      <c r="Y3697" s="4">
        <f t="shared" ca="1" si="504"/>
        <v>0.11901770324211529</v>
      </c>
      <c r="Z3697" s="4">
        <f t="shared" ca="1" si="505"/>
        <v>2.5526480116944206</v>
      </c>
      <c r="AA3697" s="4">
        <f t="shared" ca="1" si="506"/>
        <v>1.9008525208799139</v>
      </c>
      <c r="AB3697" s="4">
        <f ca="1">Sheet1!AC3697</f>
        <v>0.65366459209112915</v>
      </c>
      <c r="AC3697" s="7">
        <f t="shared" ca="1" si="507"/>
        <v>0.94422437944168991</v>
      </c>
      <c r="AD3697" s="4">
        <f t="shared" ca="1" si="508"/>
        <v>2.4102724847752279</v>
      </c>
      <c r="AE3697" s="4">
        <f t="shared" ca="1" si="509"/>
        <v>1.7948312919380085</v>
      </c>
      <c r="AF3697" s="21">
        <f ca="1">(Sheet1!B$4*EXP(-Sheet1!B$8*Sheet1!B$7)*NORMSDIST((LN(Sheet1!B$4/(Sheet1!B$5+AD3697))-Sheet1!B$8*Sheet1!B$7+Sheet1!B$9*Sheet1!B$7+0.5*Sheet1!B$6*Sheet1!B$6*Sheet1!B$7)/(Sheet1!B$6*SQRT(Sheet1!B$7)))-(Sheet1!B$5+AD3697)*EXP(-Sheet1!B$9*Sheet1!B$7)*NORMSDIST((LN(Sheet1!B$4/(Sheet1!B$5+AD3697))-Sheet1!B$8*Sheet1!B$7+Sheet1!B$9*Sheet1!B$7-0.5*Sheet1!B$6*Sheet1!B$6*Sheet1!B$7)/(Sheet1!B$6*SQRT(Sheet1!B$7))))*400+100*AE3697-400*Sheet1!$B$13</f>
        <v>-191.94697713760434</v>
      </c>
    </row>
    <row r="3698" spans="22:32" x14ac:dyDescent="0.25">
      <c r="V3698" s="7" t="e">
        <f t="shared" si="503"/>
        <v>#VALUE!</v>
      </c>
      <c r="X3698" s="4">
        <f t="shared" ca="1" si="504"/>
        <v>0.24001623872368683</v>
      </c>
      <c r="Y3698" s="4">
        <f t="shared" ca="1" si="504"/>
        <v>0.7622984211084981</v>
      </c>
      <c r="Z3698" s="4">
        <f t="shared" ca="1" si="505"/>
        <v>0.40655247364592834</v>
      </c>
      <c r="AA3698" s="4">
        <f t="shared" ca="1" si="506"/>
        <v>1.3456825829313162</v>
      </c>
      <c r="AB3698" s="4">
        <f ca="1">Sheet1!AC3698</f>
        <v>8.6591565031108875E-2</v>
      </c>
      <c r="AC3698" s="7">
        <f t="shared" ca="1" si="507"/>
        <v>1.6595202464149383</v>
      </c>
      <c r="AD3698" s="4">
        <f t="shared" ca="1" si="508"/>
        <v>0.67468206124549368</v>
      </c>
      <c r="AE3698" s="4">
        <f t="shared" ca="1" si="509"/>
        <v>2.2331874916224685</v>
      </c>
      <c r="AF3698" s="21">
        <f ca="1">(Sheet1!B$4*EXP(-Sheet1!B$8*Sheet1!B$7)*NORMSDIST((LN(Sheet1!B$4/(Sheet1!B$5+AD3698))-Sheet1!B$8*Sheet1!B$7+Sheet1!B$9*Sheet1!B$7+0.5*Sheet1!B$6*Sheet1!B$6*Sheet1!B$7)/(Sheet1!B$6*SQRT(Sheet1!B$7)))-(Sheet1!B$5+AD3698)*EXP(-Sheet1!B$9*Sheet1!B$7)*NORMSDIST((LN(Sheet1!B$4/(Sheet1!B$5+AD3698))-Sheet1!B$8*Sheet1!B$7+Sheet1!B$9*Sheet1!B$7-0.5*Sheet1!B$6*Sheet1!B$6*Sheet1!B$7)/(Sheet1!B$6*SQRT(Sheet1!B$7))))*400+100*AE3698-400*Sheet1!$B$13</f>
        <v>116.37317478259911</v>
      </c>
    </row>
    <row r="3699" spans="22:32" x14ac:dyDescent="0.25">
      <c r="V3699" s="7" t="e">
        <f t="shared" si="503"/>
        <v>#VALUE!</v>
      </c>
      <c r="X3699" s="4">
        <f t="shared" ca="1" si="504"/>
        <v>1.1770591980716578</v>
      </c>
      <c r="Y3699" s="4">
        <f t="shared" ca="1" si="504"/>
        <v>1.7250845697661545</v>
      </c>
      <c r="Z3699" s="4">
        <f t="shared" ca="1" si="505"/>
        <v>1.9937664682539633</v>
      </c>
      <c r="AA3699" s="4">
        <f t="shared" ca="1" si="506"/>
        <v>3.774612416999755</v>
      </c>
      <c r="AB3699" s="4">
        <f ca="1">Sheet1!AC3699</f>
        <v>0.74785476729211353</v>
      </c>
      <c r="AC3699" s="7">
        <f t="shared" ca="1" si="507"/>
        <v>0.87889770643371457</v>
      </c>
      <c r="AD3699" s="4">
        <f t="shared" ca="1" si="508"/>
        <v>1.7523167761128557</v>
      </c>
      <c r="AE3699" s="4">
        <f t="shared" ca="1" si="509"/>
        <v>3.3174981959773047</v>
      </c>
      <c r="AF3699" s="21">
        <f ca="1">(Sheet1!B$4*EXP(-Sheet1!B$8*Sheet1!B$7)*NORMSDIST((LN(Sheet1!B$4/(Sheet1!B$5+AD3699))-Sheet1!B$8*Sheet1!B$7+Sheet1!B$9*Sheet1!B$7+0.5*Sheet1!B$6*Sheet1!B$6*Sheet1!B$7)/(Sheet1!B$6*SQRT(Sheet1!B$7)))-(Sheet1!B$5+AD3699)*EXP(-Sheet1!B$9*Sheet1!B$7)*NORMSDIST((LN(Sheet1!B$4/(Sheet1!B$5+AD3699))-Sheet1!B$8*Sheet1!B$7+Sheet1!B$9*Sheet1!B$7-0.5*Sheet1!B$6*Sheet1!B$6*Sheet1!B$7)/(Sheet1!B$6*SQRT(Sheet1!B$7))))*400+100*AE3699-400*Sheet1!$B$13</f>
        <v>58.801755556889475</v>
      </c>
    </row>
    <row r="3700" spans="22:32" x14ac:dyDescent="0.25">
      <c r="V3700" s="7" t="e">
        <f t="shared" si="503"/>
        <v>#VALUE!</v>
      </c>
      <c r="X3700" s="4">
        <f t="shared" ca="1" si="504"/>
        <v>0.43337101912035531</v>
      </c>
      <c r="Y3700" s="4">
        <f t="shared" ca="1" si="504"/>
        <v>-1.1330385116291324</v>
      </c>
      <c r="Z3700" s="4">
        <f t="shared" ca="1" si="505"/>
        <v>0.73406724797762457</v>
      </c>
      <c r="AA3700" s="4">
        <f t="shared" ca="1" si="506"/>
        <v>-1.0910887786191295</v>
      </c>
      <c r="AB3700" s="4">
        <f ca="1">Sheet1!AC3700</f>
        <v>0.97581811598099466</v>
      </c>
      <c r="AC3700" s="7">
        <f t="shared" ca="1" si="507"/>
        <v>0.65078055364995613</v>
      </c>
      <c r="AD3700" s="4">
        <f t="shared" ca="1" si="508"/>
        <v>0.47771669005517814</v>
      </c>
      <c r="AE3700" s="4">
        <f t="shared" ca="1" si="509"/>
        <v>-0.71005935943101151</v>
      </c>
      <c r="AF3700" s="21">
        <f ca="1">(Sheet1!B$4*EXP(-Sheet1!B$8*Sheet1!B$7)*NORMSDIST((LN(Sheet1!B$4/(Sheet1!B$5+AD3700))-Sheet1!B$8*Sheet1!B$7+Sheet1!B$9*Sheet1!B$7+0.5*Sheet1!B$6*Sheet1!B$6*Sheet1!B$7)/(Sheet1!B$6*SQRT(Sheet1!B$7)))-(Sheet1!B$5+AD3700)*EXP(-Sheet1!B$9*Sheet1!B$7)*NORMSDIST((LN(Sheet1!B$4/(Sheet1!B$5+AD3700))-Sheet1!B$8*Sheet1!B$7+Sheet1!B$9*Sheet1!B$7-0.5*Sheet1!B$6*Sheet1!B$6*Sheet1!B$7)/(Sheet1!B$6*SQRT(Sheet1!B$7))))*400+100*AE3700-400*Sheet1!$B$13</f>
        <v>-146.97175020755094</v>
      </c>
    </row>
    <row r="3701" spans="22:32" x14ac:dyDescent="0.25">
      <c r="V3701" s="7" t="e">
        <f t="shared" si="503"/>
        <v>#VALUE!</v>
      </c>
      <c r="X3701" s="4">
        <f t="shared" ca="1" si="504"/>
        <v>0.49089629533030471</v>
      </c>
      <c r="Y3701" s="4">
        <f t="shared" ca="1" si="504"/>
        <v>-0.519355733251467</v>
      </c>
      <c r="Z3701" s="4">
        <f t="shared" ca="1" si="505"/>
        <v>0.83150666901298209</v>
      </c>
      <c r="AA3701" s="4">
        <f t="shared" ca="1" si="506"/>
        <v>-0.16388245222900361</v>
      </c>
      <c r="AB3701" s="4">
        <f ca="1">Sheet1!AC3701</f>
        <v>0.69868289257963645</v>
      </c>
      <c r="AC3701" s="7">
        <f t="shared" ca="1" si="507"/>
        <v>0.91318554394687734</v>
      </c>
      <c r="AD3701" s="4">
        <f t="shared" ca="1" si="508"/>
        <v>0.7593198698380762</v>
      </c>
      <c r="AE3701" s="4">
        <f t="shared" ca="1" si="509"/>
        <v>-0.14965508628209079</v>
      </c>
      <c r="AF3701" s="21">
        <f ca="1">(Sheet1!B$4*EXP(-Sheet1!B$8*Sheet1!B$7)*NORMSDIST((LN(Sheet1!B$4/(Sheet1!B$5+AD3701))-Sheet1!B$8*Sheet1!B$7+Sheet1!B$9*Sheet1!B$7+0.5*Sheet1!B$6*Sheet1!B$6*Sheet1!B$7)/(Sheet1!B$6*SQRT(Sheet1!B$7)))-(Sheet1!B$5+AD3701)*EXP(-Sheet1!B$9*Sheet1!B$7)*NORMSDIST((LN(Sheet1!B$4/(Sheet1!B$5+AD3701))-Sheet1!B$8*Sheet1!B$7+Sheet1!B$9*Sheet1!B$7-0.5*Sheet1!B$6*Sheet1!B$6*Sheet1!B$7)/(Sheet1!B$6*SQRT(Sheet1!B$7))))*400+100*AE3701-400*Sheet1!$B$13</f>
        <v>-135.16239821771433</v>
      </c>
    </row>
    <row r="3702" spans="22:32" x14ac:dyDescent="0.25">
      <c r="V3702" s="7" t="e">
        <f t="shared" si="503"/>
        <v>#VALUE!</v>
      </c>
      <c r="X3702" s="4">
        <f t="shared" ca="1" si="504"/>
        <v>-0.55127864178920571</v>
      </c>
      <c r="Y3702" s="4">
        <f t="shared" ca="1" si="504"/>
        <v>-2.0449987001839962</v>
      </c>
      <c r="Z3702" s="4">
        <f t="shared" ca="1" si="505"/>
        <v>-0.9337855500084995</v>
      </c>
      <c r="AA3702" s="4">
        <f t="shared" ca="1" si="506"/>
        <v>-3.5034810355902071</v>
      </c>
      <c r="AB3702" s="4">
        <f ca="1">Sheet1!AC3702</f>
        <v>0.89951387889575907</v>
      </c>
      <c r="AC3702" s="7">
        <f t="shared" ca="1" si="507"/>
        <v>0.7574179359587897</v>
      </c>
      <c r="AD3702" s="4">
        <f t="shared" ca="1" si="508"/>
        <v>-0.70726592391558085</v>
      </c>
      <c r="AE3702" s="4">
        <f t="shared" ca="1" si="509"/>
        <v>-2.6535993746474977</v>
      </c>
      <c r="AF3702" s="21">
        <f ca="1">(Sheet1!B$4*EXP(-Sheet1!B$8*Sheet1!B$7)*NORMSDIST((LN(Sheet1!B$4/(Sheet1!B$5+AD3702))-Sheet1!B$8*Sheet1!B$7+Sheet1!B$9*Sheet1!B$7+0.5*Sheet1!B$6*Sheet1!B$6*Sheet1!B$7)/(Sheet1!B$6*SQRT(Sheet1!B$7)))-(Sheet1!B$5+AD3702)*EXP(-Sheet1!B$9*Sheet1!B$7)*NORMSDIST((LN(Sheet1!B$4/(Sheet1!B$5+AD3702))-Sheet1!B$8*Sheet1!B$7+Sheet1!B$9*Sheet1!B$7-0.5*Sheet1!B$6*Sheet1!B$6*Sheet1!B$7)/(Sheet1!B$6*SQRT(Sheet1!B$7))))*400+100*AE3702-400*Sheet1!$B$13</f>
        <v>-150.72209620578133</v>
      </c>
    </row>
    <row r="3703" spans="22:32" x14ac:dyDescent="0.25">
      <c r="V3703" s="7" t="e">
        <f t="shared" si="503"/>
        <v>#VALUE!</v>
      </c>
      <c r="X3703" s="4">
        <f t="shared" ca="1" si="504"/>
        <v>0.71833963229824982</v>
      </c>
      <c r="Y3703" s="4">
        <f t="shared" ca="1" si="504"/>
        <v>0.3632894571271777</v>
      </c>
      <c r="Z3703" s="4">
        <f t="shared" ca="1" si="505"/>
        <v>1.2167624823292376</v>
      </c>
      <c r="AA3703" s="4">
        <f t="shared" ca="1" si="506"/>
        <v>1.3361858516484759</v>
      </c>
      <c r="AB3703" s="4">
        <f ca="1">Sheet1!AC3703</f>
        <v>0.23664850378985969</v>
      </c>
      <c r="AC3703" s="7">
        <f t="shared" ca="1" si="507"/>
        <v>1.3184252385803716</v>
      </c>
      <c r="AD3703" s="4">
        <f t="shared" ca="1" si="508"/>
        <v>1.6042103660605702</v>
      </c>
      <c r="AE3703" s="4">
        <f t="shared" ca="1" si="509"/>
        <v>1.7616611502473589</v>
      </c>
      <c r="AF3703" s="21">
        <f ca="1">(Sheet1!B$4*EXP(-Sheet1!B$8*Sheet1!B$7)*NORMSDIST((LN(Sheet1!B$4/(Sheet1!B$5+AD3703))-Sheet1!B$8*Sheet1!B$7+Sheet1!B$9*Sheet1!B$7+0.5*Sheet1!B$6*Sheet1!B$6*Sheet1!B$7)/(Sheet1!B$6*SQRT(Sheet1!B$7)))-(Sheet1!B$5+AD3703)*EXP(-Sheet1!B$9*Sheet1!B$7)*NORMSDIST((LN(Sheet1!B$4/(Sheet1!B$5+AD3703))-Sheet1!B$8*Sheet1!B$7+Sheet1!B$9*Sheet1!B$7-0.5*Sheet1!B$6*Sheet1!B$6*Sheet1!B$7)/(Sheet1!B$6*SQRT(Sheet1!B$7))))*400+100*AE3703-400*Sheet1!$B$13</f>
        <v>-74.315007366144073</v>
      </c>
    </row>
    <row r="3704" spans="22:32" x14ac:dyDescent="0.25">
      <c r="V3704" s="7" t="e">
        <f t="shared" si="503"/>
        <v>#VALUE!</v>
      </c>
      <c r="X3704" s="4">
        <f t="shared" ca="1" si="504"/>
        <v>-0.70628318862037298</v>
      </c>
      <c r="Y3704" s="4">
        <f t="shared" ca="1" si="504"/>
        <v>1.371084993359251</v>
      </c>
      <c r="Z3704" s="4">
        <f t="shared" ca="1" si="505"/>
        <v>-1.1963406265969825</v>
      </c>
      <c r="AA3704" s="4">
        <f t="shared" ca="1" si="506"/>
        <v>1.1110819389689557</v>
      </c>
      <c r="AB3704" s="4">
        <f ca="1">Sheet1!AC3704</f>
        <v>4.4166923994034768E-2</v>
      </c>
      <c r="AC3704" s="7">
        <f t="shared" ca="1" si="507"/>
        <v>1.8997495936732163</v>
      </c>
      <c r="AD3704" s="4">
        <f t="shared" ca="1" si="508"/>
        <v>-2.2727476192723786</v>
      </c>
      <c r="AE3704" s="4">
        <f t="shared" ca="1" si="509"/>
        <v>2.1107774620939228</v>
      </c>
      <c r="AF3704" s="21">
        <f ca="1">(Sheet1!B$4*EXP(-Sheet1!B$8*Sheet1!B$7)*NORMSDIST((LN(Sheet1!B$4/(Sheet1!B$5+AD3704))-Sheet1!B$8*Sheet1!B$7+Sheet1!B$9*Sheet1!B$7+0.5*Sheet1!B$6*Sheet1!B$6*Sheet1!B$7)/(Sheet1!B$6*SQRT(Sheet1!B$7)))-(Sheet1!B$5+AD3704)*EXP(-Sheet1!B$9*Sheet1!B$7)*NORMSDIST((LN(Sheet1!B$4/(Sheet1!B$5+AD3704))-Sheet1!B$8*Sheet1!B$7+Sheet1!B$9*Sheet1!B$7-0.5*Sheet1!B$6*Sheet1!B$6*Sheet1!B$7)/(Sheet1!B$6*SQRT(Sheet1!B$7))))*400+100*AE3704-400*Sheet1!$B$13</f>
        <v>588.80171181993683</v>
      </c>
    </row>
    <row r="3705" spans="22:32" x14ac:dyDescent="0.25">
      <c r="V3705" s="7" t="e">
        <f t="shared" si="503"/>
        <v>#VALUE!</v>
      </c>
      <c r="X3705" s="4">
        <f t="shared" ca="1" si="504"/>
        <v>1.5548854664252509</v>
      </c>
      <c r="Y3705" s="4">
        <f t="shared" ca="1" si="504"/>
        <v>1.255316317999615</v>
      </c>
      <c r="Z3705" s="4">
        <f t="shared" ca="1" si="505"/>
        <v>2.6337490162031427</v>
      </c>
      <c r="AA3705" s="4">
        <f t="shared" ca="1" si="506"/>
        <v>3.5502119332466497</v>
      </c>
      <c r="AB3705" s="4">
        <f ca="1">Sheet1!AC3705</f>
        <v>0.96895358129208276</v>
      </c>
      <c r="AC3705" s="7">
        <f t="shared" ca="1" si="507"/>
        <v>0.66564089103779145</v>
      </c>
      <c r="AD3705" s="4">
        <f t="shared" ca="1" si="508"/>
        <v>1.7531310419153665</v>
      </c>
      <c r="AE3705" s="4">
        <f t="shared" ca="1" si="509"/>
        <v>2.3631662346193001</v>
      </c>
      <c r="AF3705" s="21">
        <f ca="1">(Sheet1!B$4*EXP(-Sheet1!B$8*Sheet1!B$7)*NORMSDIST((LN(Sheet1!B$4/(Sheet1!B$5+AD3705))-Sheet1!B$8*Sheet1!B$7+Sheet1!B$9*Sheet1!B$7+0.5*Sheet1!B$6*Sheet1!B$6*Sheet1!B$7)/(Sheet1!B$6*SQRT(Sheet1!B$7)))-(Sheet1!B$5+AD3705)*EXP(-Sheet1!B$9*Sheet1!B$7)*NORMSDIST((LN(Sheet1!B$4/(Sheet1!B$5+AD3705))-Sheet1!B$8*Sheet1!B$7+Sheet1!B$9*Sheet1!B$7-0.5*Sheet1!B$6*Sheet1!B$6*Sheet1!B$7)/(Sheet1!B$6*SQRT(Sheet1!B$7))))*400+100*AE3705-400*Sheet1!$B$13</f>
        <v>-36.754655844993977</v>
      </c>
    </row>
    <row r="3706" spans="22:32" x14ac:dyDescent="0.25">
      <c r="V3706" s="7" t="e">
        <f t="shared" si="503"/>
        <v>#VALUE!</v>
      </c>
      <c r="X3706" s="4">
        <f t="shared" ca="1" si="504"/>
        <v>0.61647509898463582</v>
      </c>
      <c r="Y3706" s="4">
        <f t="shared" ca="1" si="504"/>
        <v>1.0589422424084671</v>
      </c>
      <c r="Z3706" s="4">
        <f t="shared" ca="1" si="505"/>
        <v>1.0442188318843444</v>
      </c>
      <c r="AA3706" s="4">
        <f t="shared" ca="1" si="506"/>
        <v>2.1950154982979737</v>
      </c>
      <c r="AB3706" s="4">
        <f ca="1">Sheet1!AC3706</f>
        <v>0.55712624853296533</v>
      </c>
      <c r="AC3706" s="7">
        <f t="shared" ca="1" si="507"/>
        <v>1.0121050292956166</v>
      </c>
      <c r="AD3706" s="4">
        <f t="shared" ca="1" si="508"/>
        <v>1.056859131435339</v>
      </c>
      <c r="AE3706" s="4">
        <f t="shared" ca="1" si="509"/>
        <v>2.2215862252092031</v>
      </c>
      <c r="AF3706" s="21">
        <f ca="1">(Sheet1!B$4*EXP(-Sheet1!B$8*Sheet1!B$7)*NORMSDIST((LN(Sheet1!B$4/(Sheet1!B$5+AD3706))-Sheet1!B$8*Sheet1!B$7+Sheet1!B$9*Sheet1!B$7+0.5*Sheet1!B$6*Sheet1!B$6*Sheet1!B$7)/(Sheet1!B$6*SQRT(Sheet1!B$7)))-(Sheet1!B$5+AD3706)*EXP(-Sheet1!B$9*Sheet1!B$7)*NORMSDIST((LN(Sheet1!B$4/(Sheet1!B$5+AD3706))-Sheet1!B$8*Sheet1!B$7+Sheet1!B$9*Sheet1!B$7-0.5*Sheet1!B$6*Sheet1!B$6*Sheet1!B$7)/(Sheet1!B$6*SQRT(Sheet1!B$7))))*400+100*AE3706-400*Sheet1!$B$13</f>
        <v>55.667433569605237</v>
      </c>
    </row>
    <row r="3707" spans="22:32" x14ac:dyDescent="0.25">
      <c r="V3707" s="7" t="e">
        <f t="shared" si="503"/>
        <v>#VALUE!</v>
      </c>
      <c r="X3707" s="4">
        <f t="shared" ca="1" si="504"/>
        <v>1.6388172858247489</v>
      </c>
      <c r="Y3707" s="4">
        <f t="shared" ca="1" si="504"/>
        <v>-0.91898077738449879</v>
      </c>
      <c r="Z3707" s="4">
        <f t="shared" ca="1" si="505"/>
        <v>2.7759172668845151</v>
      </c>
      <c r="AA3707" s="4">
        <f t="shared" ca="1" si="506"/>
        <v>0.59615319869251227</v>
      </c>
      <c r="AB3707" s="4">
        <f ca="1">Sheet1!AC3707</f>
        <v>0.91567277207313957</v>
      </c>
      <c r="AC3707" s="7">
        <f t="shared" ca="1" si="507"/>
        <v>0.74064847518296117</v>
      </c>
      <c r="AD3707" s="4">
        <f t="shared" ca="1" si="508"/>
        <v>2.0559788909520691</v>
      </c>
      <c r="AE3707" s="4">
        <f t="shared" ca="1" si="509"/>
        <v>0.44153995758705411</v>
      </c>
      <c r="AF3707" s="21">
        <f ca="1">(Sheet1!B$4*EXP(-Sheet1!B$8*Sheet1!B$7)*NORMSDIST((LN(Sheet1!B$4/(Sheet1!B$5+AD3707))-Sheet1!B$8*Sheet1!B$7+Sheet1!B$9*Sheet1!B$7+0.5*Sheet1!B$6*Sheet1!B$6*Sheet1!B$7)/(Sheet1!B$6*SQRT(Sheet1!B$7)))-(Sheet1!B$5+AD3707)*EXP(-Sheet1!B$9*Sheet1!B$7)*NORMSDIST((LN(Sheet1!B$4/(Sheet1!B$5+AD3707))-Sheet1!B$8*Sheet1!B$7+Sheet1!B$9*Sheet1!B$7-0.5*Sheet1!B$6*Sheet1!B$6*Sheet1!B$7)/(Sheet1!B$6*SQRT(Sheet1!B$7))))*400+100*AE3707-400*Sheet1!$B$13</f>
        <v>-274.51416376095767</v>
      </c>
    </row>
    <row r="3708" spans="22:32" x14ac:dyDescent="0.25">
      <c r="V3708" s="7" t="e">
        <f t="shared" si="503"/>
        <v>#VALUE!</v>
      </c>
      <c r="X3708" s="4">
        <f t="shared" ca="1" si="504"/>
        <v>-0.47804612457669271</v>
      </c>
      <c r="Y3708" s="4">
        <f t="shared" ca="1" si="504"/>
        <v>0.91272669917449945</v>
      </c>
      <c r="Z3708" s="4">
        <f t="shared" ca="1" si="505"/>
        <v>-0.80974035547338929</v>
      </c>
      <c r="AA3708" s="4">
        <f t="shared" ca="1" si="506"/>
        <v>0.73058217526972202</v>
      </c>
      <c r="AB3708" s="4">
        <f ca="1">Sheet1!AC3708</f>
        <v>0.23549108182688772</v>
      </c>
      <c r="AC3708" s="7">
        <f t="shared" ca="1" si="507"/>
        <v>1.3200805975485426</v>
      </c>
      <c r="AD3708" s="4">
        <f t="shared" ca="1" si="508"/>
        <v>-1.0689225323124809</v>
      </c>
      <c r="AE3708" s="4">
        <f t="shared" ca="1" si="509"/>
        <v>0.96442735448836869</v>
      </c>
      <c r="AF3708" s="21">
        <f ca="1">(Sheet1!B$4*EXP(-Sheet1!B$8*Sheet1!B$7)*NORMSDIST((LN(Sheet1!B$4/(Sheet1!B$5+AD3708))-Sheet1!B$8*Sheet1!B$7+Sheet1!B$9*Sheet1!B$7+0.5*Sheet1!B$6*Sheet1!B$6*Sheet1!B$7)/(Sheet1!B$6*SQRT(Sheet1!B$7)))-(Sheet1!B$5+AD3708)*EXP(-Sheet1!B$9*Sheet1!B$7)*NORMSDIST((LN(Sheet1!B$4/(Sheet1!B$5+AD3708))-Sheet1!B$8*Sheet1!B$7+Sheet1!B$9*Sheet1!B$7-0.5*Sheet1!B$6*Sheet1!B$6*Sheet1!B$7)/(Sheet1!B$6*SQRT(Sheet1!B$7))))*400+100*AE3708-400*Sheet1!$B$13</f>
        <v>270.70899428032317</v>
      </c>
    </row>
    <row r="3709" spans="22:32" x14ac:dyDescent="0.25">
      <c r="V3709" s="7" t="e">
        <f t="shared" si="503"/>
        <v>#VALUE!</v>
      </c>
      <c r="X3709" s="4">
        <f t="shared" ca="1" si="504"/>
        <v>-0.65740315911250347</v>
      </c>
      <c r="Y3709" s="4">
        <f t="shared" ca="1" si="504"/>
        <v>-1.6496312953911969</v>
      </c>
      <c r="Z3709" s="4">
        <f t="shared" ca="1" si="505"/>
        <v>-1.1135449915433566</v>
      </c>
      <c r="AA3709" s="4">
        <f t="shared" ca="1" si="506"/>
        <v>-3.0708650023519128</v>
      </c>
      <c r="AB3709" s="4">
        <f ca="1">Sheet1!AC3709</f>
        <v>0.45527395543895988</v>
      </c>
      <c r="AC3709" s="7">
        <f t="shared" ca="1" si="507"/>
        <v>1.0899517053526266</v>
      </c>
      <c r="AD3709" s="4">
        <f t="shared" ca="1" si="508"/>
        <v>-1.2137102625195577</v>
      </c>
      <c r="AE3709" s="4">
        <f t="shared" ca="1" si="509"/>
        <v>-3.3470945462211654</v>
      </c>
      <c r="AF3709" s="21">
        <f ca="1">(Sheet1!B$4*EXP(-Sheet1!B$8*Sheet1!B$7)*NORMSDIST((LN(Sheet1!B$4/(Sheet1!B$5+AD3709))-Sheet1!B$8*Sheet1!B$7+Sheet1!B$9*Sheet1!B$7+0.5*Sheet1!B$6*Sheet1!B$6*Sheet1!B$7)/(Sheet1!B$6*SQRT(Sheet1!B$7)))-(Sheet1!B$5+AD3709)*EXP(-Sheet1!B$9*Sheet1!B$7)*NORMSDIST((LN(Sheet1!B$4/(Sheet1!B$5+AD3709))-Sheet1!B$8*Sheet1!B$7+Sheet1!B$9*Sheet1!B$7-0.5*Sheet1!B$6*Sheet1!B$6*Sheet1!B$7)/(Sheet1!B$6*SQRT(Sheet1!B$7))))*400+100*AE3709-400*Sheet1!$B$13</f>
        <v>-136.37861309254868</v>
      </c>
    </row>
    <row r="3710" spans="22:32" x14ac:dyDescent="0.25">
      <c r="V3710" s="7" t="e">
        <f t="shared" si="503"/>
        <v>#VALUE!</v>
      </c>
      <c r="X3710" s="4">
        <f t="shared" ca="1" si="504"/>
        <v>-1.7909840926308305</v>
      </c>
      <c r="Y3710" s="4">
        <f t="shared" ca="1" si="504"/>
        <v>0.37698625663774937</v>
      </c>
      <c r="Z3710" s="4">
        <f t="shared" ca="1" si="505"/>
        <v>-3.033665626090468</v>
      </c>
      <c r="AA3710" s="4">
        <f t="shared" ca="1" si="506"/>
        <v>-1.5316666219962369</v>
      </c>
      <c r="AB3710" s="4">
        <f ca="1">Sheet1!AC3710</f>
        <v>0.38751112188118209</v>
      </c>
      <c r="AC3710" s="7">
        <f t="shared" ca="1" si="507"/>
        <v>1.1484757399563352</v>
      </c>
      <c r="AD3710" s="4">
        <f t="shared" ca="1" si="508"/>
        <v>-3.4840913747043492</v>
      </c>
      <c r="AE3710" s="4">
        <f t="shared" ca="1" si="509"/>
        <v>-1.7590819570635485</v>
      </c>
      <c r="AF3710" s="21">
        <f ca="1">(Sheet1!B$4*EXP(-Sheet1!B$8*Sheet1!B$7)*NORMSDIST((LN(Sheet1!B$4/(Sheet1!B$5+AD3710))-Sheet1!B$8*Sheet1!B$7+Sheet1!B$9*Sheet1!B$7+0.5*Sheet1!B$6*Sheet1!B$6*Sheet1!B$7)/(Sheet1!B$6*SQRT(Sheet1!B$7)))-(Sheet1!B$5+AD3710)*EXP(-Sheet1!B$9*Sheet1!B$7)*NORMSDIST((LN(Sheet1!B$4/(Sheet1!B$5+AD3710))-Sheet1!B$8*Sheet1!B$7+Sheet1!B$9*Sheet1!B$7-0.5*Sheet1!B$6*Sheet1!B$6*Sheet1!B$7)/(Sheet1!B$6*SQRT(Sheet1!B$7))))*400+100*AE3710-400*Sheet1!$B$13</f>
        <v>414.37276134186141</v>
      </c>
    </row>
    <row r="3711" spans="22:32" x14ac:dyDescent="0.25">
      <c r="V3711" s="7" t="e">
        <f t="shared" si="503"/>
        <v>#VALUE!</v>
      </c>
      <c r="X3711" s="4">
        <f t="shared" ca="1" si="504"/>
        <v>-0.45271803779699787</v>
      </c>
      <c r="Y3711" s="4">
        <f t="shared" ca="1" si="504"/>
        <v>-1.1905317147141761</v>
      </c>
      <c r="Z3711" s="4">
        <f t="shared" ca="1" si="505"/>
        <v>-0.76683827356526446</v>
      </c>
      <c r="AA3711" s="4">
        <f t="shared" ca="1" si="506"/>
        <v>-2.1912322197322145</v>
      </c>
      <c r="AB3711" s="4">
        <f ca="1">Sheet1!AC3711</f>
        <v>8.0364188272207371E-2</v>
      </c>
      <c r="AC3711" s="7">
        <f t="shared" ca="1" si="507"/>
        <v>1.6854905588907207</v>
      </c>
      <c r="AD3711" s="4">
        <f t="shared" ca="1" si="508"/>
        <v>-1.292498670290313</v>
      </c>
      <c r="AE3711" s="4">
        <f t="shared" ca="1" si="509"/>
        <v>-3.693301218695805</v>
      </c>
      <c r="AF3711" s="21">
        <f ca="1">(Sheet1!B$4*EXP(-Sheet1!B$8*Sheet1!B$7)*NORMSDIST((LN(Sheet1!B$4/(Sheet1!B$5+AD3711))-Sheet1!B$8*Sheet1!B$7+Sheet1!B$9*Sheet1!B$7+0.5*Sheet1!B$6*Sheet1!B$6*Sheet1!B$7)/(Sheet1!B$6*SQRT(Sheet1!B$7)))-(Sheet1!B$5+AD3711)*EXP(-Sheet1!B$9*Sheet1!B$7)*NORMSDIST((LN(Sheet1!B$4/(Sheet1!B$5+AD3711))-Sheet1!B$8*Sheet1!B$7+Sheet1!B$9*Sheet1!B$7-0.5*Sheet1!B$6*Sheet1!B$6*Sheet1!B$7)/(Sheet1!B$6*SQRT(Sheet1!B$7))))*400+100*AE3711-400*Sheet1!$B$13</f>
        <v>-157.85777412149855</v>
      </c>
    </row>
    <row r="3712" spans="22:32" x14ac:dyDescent="0.25">
      <c r="V3712" s="7" t="e">
        <f t="shared" si="503"/>
        <v>#VALUE!</v>
      </c>
      <c r="X3712" s="4">
        <f t="shared" ca="1" si="504"/>
        <v>-0.81361222526393351</v>
      </c>
      <c r="Y3712" s="4">
        <f t="shared" ca="1" si="504"/>
        <v>-0.67363557572684596</v>
      </c>
      <c r="Z3712" s="4">
        <f t="shared" ca="1" si="505"/>
        <v>-1.3781403480387791</v>
      </c>
      <c r="AA3712" s="4">
        <f t="shared" ca="1" si="506"/>
        <v>-1.8812284493915632</v>
      </c>
      <c r="AB3712" s="4">
        <f ca="1">Sheet1!AC3712</f>
        <v>1.71437899382888E-2</v>
      </c>
      <c r="AC3712" s="7">
        <f t="shared" ca="1" si="507"/>
        <v>2.2665234691351817</v>
      </c>
      <c r="AD3712" s="4">
        <f t="shared" ca="1" si="508"/>
        <v>-3.12358744259202</v>
      </c>
      <c r="AE3712" s="4">
        <f t="shared" ca="1" si="509"/>
        <v>-4.2638484313507643</v>
      </c>
      <c r="AF3712" s="21">
        <f ca="1">(Sheet1!B$4*EXP(-Sheet1!B$8*Sheet1!B$7)*NORMSDIST((LN(Sheet1!B$4/(Sheet1!B$5+AD3712))-Sheet1!B$8*Sheet1!B$7+Sheet1!B$9*Sheet1!B$7+0.5*Sheet1!B$6*Sheet1!B$6*Sheet1!B$7)/(Sheet1!B$6*SQRT(Sheet1!B$7)))-(Sheet1!B$5+AD3712)*EXP(-Sheet1!B$9*Sheet1!B$7)*NORMSDIST((LN(Sheet1!B$4/(Sheet1!B$5+AD3712))-Sheet1!B$8*Sheet1!B$7+Sheet1!B$9*Sheet1!B$7-0.5*Sheet1!B$6*Sheet1!B$6*Sheet1!B$7)/(Sheet1!B$6*SQRT(Sheet1!B$7))))*400+100*AE3712-400*Sheet1!$B$13</f>
        <v>99.809221436012649</v>
      </c>
    </row>
    <row r="3713" spans="22:32" x14ac:dyDescent="0.25">
      <c r="V3713" s="7" t="e">
        <f t="shared" si="503"/>
        <v>#VALUE!</v>
      </c>
      <c r="X3713" s="4">
        <f t="shared" ca="1" si="504"/>
        <v>-0.76716381700847902</v>
      </c>
      <c r="Y3713" s="4">
        <f t="shared" ca="1" si="504"/>
        <v>0.84901828756793241</v>
      </c>
      <c r="Z3713" s="4">
        <f t="shared" ca="1" si="505"/>
        <v>-1.2994635244472286</v>
      </c>
      <c r="AA3713" s="4">
        <f t="shared" ca="1" si="506"/>
        <v>0.30855615343032267</v>
      </c>
      <c r="AB3713" s="4">
        <f ca="1">Sheet1!AC3713</f>
        <v>0.40728247737643153</v>
      </c>
      <c r="AC3713" s="7">
        <f t="shared" ca="1" si="507"/>
        <v>1.1306514900702711</v>
      </c>
      <c r="AD3713" s="4">
        <f t="shared" ca="1" si="508"/>
        <v>-1.4692403702082251</v>
      </c>
      <c r="AE3713" s="4">
        <f t="shared" ca="1" si="509"/>
        <v>0.34886947464634549</v>
      </c>
      <c r="AF3713" s="21">
        <f ca="1">(Sheet1!B$4*EXP(-Sheet1!B$8*Sheet1!B$7)*NORMSDIST((LN(Sheet1!B$4/(Sheet1!B$5+AD3713))-Sheet1!B$8*Sheet1!B$7+Sheet1!B$9*Sheet1!B$7+0.5*Sheet1!B$6*Sheet1!B$6*Sheet1!B$7)/(Sheet1!B$6*SQRT(Sheet1!B$7)))-(Sheet1!B$5+AD3713)*EXP(-Sheet1!B$9*Sheet1!B$7)*NORMSDIST((LN(Sheet1!B$4/(Sheet1!B$5+AD3713))-Sheet1!B$8*Sheet1!B$7+Sheet1!B$9*Sheet1!B$7-0.5*Sheet1!B$6*Sheet1!B$6*Sheet1!B$7)/(Sheet1!B$6*SQRT(Sheet1!B$7))))*400+100*AE3713-400*Sheet1!$B$13</f>
        <v>275.9581247951337</v>
      </c>
    </row>
    <row r="3714" spans="22:32" x14ac:dyDescent="0.25">
      <c r="V3714" s="7" t="e">
        <f t="shared" si="503"/>
        <v>#VALUE!</v>
      </c>
      <c r="X3714" s="4">
        <f t="shared" ca="1" si="504"/>
        <v>-0.35060658886361984</v>
      </c>
      <c r="Y3714" s="4">
        <f t="shared" ca="1" si="504"/>
        <v>0.3598103121675667</v>
      </c>
      <c r="Z3714" s="4">
        <f t="shared" ca="1" si="505"/>
        <v>-0.59387638410233357</v>
      </c>
      <c r="AA3714" s="4">
        <f t="shared" ca="1" si="506"/>
        <v>0.10144236322854738</v>
      </c>
      <c r="AB3714" s="4">
        <f ca="1">Sheet1!AC3714</f>
        <v>0.5152606392188569</v>
      </c>
      <c r="AC3714" s="7">
        <f t="shared" ca="1" si="507"/>
        <v>1.0430094825233949</v>
      </c>
      <c r="AD3714" s="4">
        <f t="shared" ca="1" si="508"/>
        <v>-0.61941870006543986</v>
      </c>
      <c r="AE3714" s="4">
        <f t="shared" ca="1" si="509"/>
        <v>0.10580534677695747</v>
      </c>
      <c r="AF3714" s="21">
        <f ca="1">(Sheet1!B$4*EXP(-Sheet1!B$8*Sheet1!B$7)*NORMSDIST((LN(Sheet1!B$4/(Sheet1!B$5+AD3714))-Sheet1!B$8*Sheet1!B$7+Sheet1!B$9*Sheet1!B$7+0.5*Sheet1!B$6*Sheet1!B$6*Sheet1!B$7)/(Sheet1!B$6*SQRT(Sheet1!B$7)))-(Sheet1!B$5+AD3714)*EXP(-Sheet1!B$9*Sheet1!B$7)*NORMSDIST((LN(Sheet1!B$4/(Sheet1!B$5+AD3714))-Sheet1!B$8*Sheet1!B$7+Sheet1!B$9*Sheet1!B$7-0.5*Sheet1!B$6*Sheet1!B$6*Sheet1!B$7)/(Sheet1!B$6*SQRT(Sheet1!B$7))))*400+100*AE3714-400*Sheet1!$B$13</f>
        <v>110.83789309441954</v>
      </c>
    </row>
    <row r="3715" spans="22:32" x14ac:dyDescent="0.25">
      <c r="V3715" s="7" t="e">
        <f t="shared" ref="V3715:V3778" si="510">GAMMALN($B$7/2+1)-GAMMALN($B$7/2)-LN(PI())-LN($B$7)-0.5*LN($B$9*$C$10-$C$9*$B$10)-($B$7/2+1)*LN(SUMPRODUCT(MMULT(J3715:K3715,MINVERSE($B$9:$C$10)),J3715:K3715)/$B$7+1)</f>
        <v>#VALUE!</v>
      </c>
      <c r="X3715" s="4">
        <f t="shared" ref="X3715:Y3778" ca="1" si="511">NORMSINV(RAND())</f>
        <v>-1.667821360575621E-2</v>
      </c>
      <c r="Y3715" s="4">
        <f t="shared" ca="1" si="511"/>
        <v>-2.0778324761868325</v>
      </c>
      <c r="Z3715" s="4">
        <f t="shared" ref="Z3715:Z3778" ca="1" si="512">X3715*SQRT($B$20)</f>
        <v>-2.8250459358382576E-2</v>
      </c>
      <c r="AA3715" s="4">
        <f t="shared" ref="AA3715:AA3778" ca="1" si="513">SQRT($C$21)*($B$25*X3715+SQRT(1-$B$25^2)*Y3715)</f>
        <v>-2.9344705922091889</v>
      </c>
      <c r="AB3715" s="4">
        <f ca="1">Sheet1!AC3715</f>
        <v>0.34393973594982197</v>
      </c>
      <c r="AC3715" s="7">
        <f t="shared" ref="AC3715:AC3778" ca="1" si="514">SQRT((B$27/2)/GAMMAINV(AB3715,B$27/2,1))</f>
        <v>1.1905096376543025</v>
      </c>
      <c r="AD3715" s="4">
        <f t="shared" ref="AD3715:AD3778" ca="1" si="515">AC3715*Z3715</f>
        <v>-3.3632444134315639E-2</v>
      </c>
      <c r="AE3715" s="4">
        <f t="shared" ref="AE3715:AE3778" ca="1" si="516">AC3715*AA3715</f>
        <v>-3.4935155214381681</v>
      </c>
      <c r="AF3715" s="21">
        <f ca="1">(Sheet1!B$4*EXP(-Sheet1!B$8*Sheet1!B$7)*NORMSDIST((LN(Sheet1!B$4/(Sheet1!B$5+AD3715))-Sheet1!B$8*Sheet1!B$7+Sheet1!B$9*Sheet1!B$7+0.5*Sheet1!B$6*Sheet1!B$6*Sheet1!B$7)/(Sheet1!B$6*SQRT(Sheet1!B$7)))-(Sheet1!B$5+AD3715)*EXP(-Sheet1!B$9*Sheet1!B$7)*NORMSDIST((LN(Sheet1!B$4/(Sheet1!B$5+AD3715))-Sheet1!B$8*Sheet1!B$7+Sheet1!B$9*Sheet1!B$7-0.5*Sheet1!B$6*Sheet1!B$6*Sheet1!B$7)/(Sheet1!B$6*SQRT(Sheet1!B$7))))*400+100*AE3715-400*Sheet1!$B$13</f>
        <v>-343.95901510113845</v>
      </c>
    </row>
    <row r="3716" spans="22:32" x14ac:dyDescent="0.25">
      <c r="V3716" s="7" t="e">
        <f t="shared" si="510"/>
        <v>#VALUE!</v>
      </c>
      <c r="X3716" s="4">
        <f t="shared" ca="1" si="511"/>
        <v>-0.39440420450656938</v>
      </c>
      <c r="Y3716" s="4">
        <f t="shared" ca="1" si="511"/>
        <v>-1.1763090272349712</v>
      </c>
      <c r="Z3716" s="4">
        <f t="shared" ca="1" si="512"/>
        <v>-0.66806315193987786</v>
      </c>
      <c r="AA3716" s="4">
        <f t="shared" ca="1" si="513"/>
        <v>-2.1041850038813257</v>
      </c>
      <c r="AB3716" s="4">
        <f ca="1">Sheet1!AC3716</f>
        <v>0.19517937321974166</v>
      </c>
      <c r="AC3716" s="7">
        <f t="shared" ca="1" si="514"/>
        <v>1.3833053309680028</v>
      </c>
      <c r="AD3716" s="4">
        <f t="shared" ca="1" si="515"/>
        <v>-0.9241353195017199</v>
      </c>
      <c r="AE3716" s="4">
        <f t="shared" ca="1" si="516"/>
        <v>-2.9107303332119656</v>
      </c>
      <c r="AF3716" s="21">
        <f ca="1">(Sheet1!B$4*EXP(-Sheet1!B$8*Sheet1!B$7)*NORMSDIST((LN(Sheet1!B$4/(Sheet1!B$5+AD3716))-Sheet1!B$8*Sheet1!B$7+Sheet1!B$9*Sheet1!B$7+0.5*Sheet1!B$6*Sheet1!B$6*Sheet1!B$7)/(Sheet1!B$6*SQRT(Sheet1!B$7)))-(Sheet1!B$5+AD3716)*EXP(-Sheet1!B$9*Sheet1!B$7)*NORMSDIST((LN(Sheet1!B$4/(Sheet1!B$5+AD3716))-Sheet1!B$8*Sheet1!B$7+Sheet1!B$9*Sheet1!B$7-0.5*Sheet1!B$6*Sheet1!B$6*Sheet1!B$7)/(Sheet1!B$6*SQRT(Sheet1!B$7))))*400+100*AE3716-400*Sheet1!$B$13</f>
        <v>-140.76102921412075</v>
      </c>
    </row>
    <row r="3717" spans="22:32" x14ac:dyDescent="0.25">
      <c r="V3717" s="7" t="e">
        <f t="shared" si="510"/>
        <v>#VALUE!</v>
      </c>
      <c r="X3717" s="4">
        <f t="shared" ca="1" si="511"/>
        <v>-0.55589273683738427</v>
      </c>
      <c r="Y3717" s="4">
        <f t="shared" ca="1" si="511"/>
        <v>1.7718332412658111</v>
      </c>
      <c r="Z3717" s="4">
        <f t="shared" ca="1" si="512"/>
        <v>-0.94160115350870255</v>
      </c>
      <c r="AA3717" s="4">
        <f t="shared" ca="1" si="513"/>
        <v>1.8463774557984445</v>
      </c>
      <c r="AB3717" s="4">
        <f ca="1">Sheet1!AC3717</f>
        <v>0.50689945316285734</v>
      </c>
      <c r="AC3717" s="7">
        <f t="shared" ca="1" si="514"/>
        <v>1.0493424288441173</v>
      </c>
      <c r="AD3717" s="4">
        <f t="shared" ca="1" si="515"/>
        <v>-0.98806204142524445</v>
      </c>
      <c r="AE3717" s="4">
        <f t="shared" ca="1" si="516"/>
        <v>1.9374822040305617</v>
      </c>
      <c r="AF3717" s="21">
        <f ca="1">(Sheet1!B$4*EXP(-Sheet1!B$8*Sheet1!B$7)*NORMSDIST((LN(Sheet1!B$4/(Sheet1!B$5+AD3717))-Sheet1!B$8*Sheet1!B$7+Sheet1!B$9*Sheet1!B$7+0.5*Sheet1!B$6*Sheet1!B$6*Sheet1!B$7)/(Sheet1!B$6*SQRT(Sheet1!B$7)))-(Sheet1!B$5+AD3717)*EXP(-Sheet1!B$9*Sheet1!B$7)*NORMSDIST((LN(Sheet1!B$4/(Sheet1!B$5+AD3717))-Sheet1!B$8*Sheet1!B$7+Sheet1!B$9*Sheet1!B$7-0.5*Sheet1!B$6*Sheet1!B$6*Sheet1!B$7)/(Sheet1!B$6*SQRT(Sheet1!B$7))))*400+100*AE3717-400*Sheet1!$B$13</f>
        <v>354.62297589206901</v>
      </c>
    </row>
    <row r="3718" spans="22:32" x14ac:dyDescent="0.25">
      <c r="V3718" s="7" t="e">
        <f t="shared" si="510"/>
        <v>#VALUE!</v>
      </c>
      <c r="X3718" s="4">
        <f t="shared" ca="1" si="511"/>
        <v>-0.89539193917784576</v>
      </c>
      <c r="Y3718" s="4">
        <f t="shared" ca="1" si="511"/>
        <v>-3.1933079416505306E-2</v>
      </c>
      <c r="Z3718" s="4">
        <f t="shared" ca="1" si="512"/>
        <v>-1.5166632461666556</v>
      </c>
      <c r="AA3718" s="4">
        <f t="shared" ca="1" si="513"/>
        <v>-1.0749848795963128</v>
      </c>
      <c r="AB3718" s="4">
        <f ca="1">Sheet1!AC3718</f>
        <v>0.13216315053321404</v>
      </c>
      <c r="AC3718" s="7">
        <f t="shared" ca="1" si="514"/>
        <v>1.5146947083370945</v>
      </c>
      <c r="AD3718" s="4">
        <f t="shared" ca="1" si="515"/>
        <v>-2.2972817932979934</v>
      </c>
      <c r="AE3718" s="4">
        <f t="shared" ca="1" si="516"/>
        <v>-1.6282739086669238</v>
      </c>
      <c r="AF3718" s="21">
        <f ca="1">(Sheet1!B$4*EXP(-Sheet1!B$8*Sheet1!B$7)*NORMSDIST((LN(Sheet1!B$4/(Sheet1!B$5+AD3718))-Sheet1!B$8*Sheet1!B$7+Sheet1!B$9*Sheet1!B$7+0.5*Sheet1!B$6*Sheet1!B$6*Sheet1!B$7)/(Sheet1!B$6*SQRT(Sheet1!B$7)))-(Sheet1!B$5+AD3718)*EXP(-Sheet1!B$9*Sheet1!B$7)*NORMSDIST((LN(Sheet1!B$4/(Sheet1!B$5+AD3718))-Sheet1!B$8*Sheet1!B$7+Sheet1!B$9*Sheet1!B$7-0.5*Sheet1!B$6*Sheet1!B$6*Sheet1!B$7)/(Sheet1!B$6*SQRT(Sheet1!B$7))))*400+100*AE3718-400*Sheet1!$B$13</f>
        <v>219.12327673176424</v>
      </c>
    </row>
    <row r="3719" spans="22:32" x14ac:dyDescent="0.25">
      <c r="V3719" s="7" t="e">
        <f t="shared" si="510"/>
        <v>#VALUE!</v>
      </c>
      <c r="X3719" s="4">
        <f t="shared" ca="1" si="511"/>
        <v>0.59212423258138913</v>
      </c>
      <c r="Y3719" s="4">
        <f t="shared" ca="1" si="511"/>
        <v>1.0468047245135082E-2</v>
      </c>
      <c r="Z3719" s="4">
        <f t="shared" ca="1" si="512"/>
        <v>1.0029720186507678</v>
      </c>
      <c r="AA3719" s="4">
        <f t="shared" ca="1" si="513"/>
        <v>0.69594788705861654</v>
      </c>
      <c r="AB3719" s="4">
        <f ca="1">Sheet1!AC3719</f>
        <v>9.9891426037140074E-2</v>
      </c>
      <c r="AC3719" s="7">
        <f t="shared" ca="1" si="514"/>
        <v>1.6101777566907474</v>
      </c>
      <c r="AD3719" s="4">
        <f t="shared" ca="1" si="515"/>
        <v>1.6149632350146836</v>
      </c>
      <c r="AE3719" s="4">
        <f t="shared" ca="1" si="516"/>
        <v>1.1205998075577088</v>
      </c>
      <c r="AF3719" s="21">
        <f ca="1">(Sheet1!B$4*EXP(-Sheet1!B$8*Sheet1!B$7)*NORMSDIST((LN(Sheet1!B$4/(Sheet1!B$5+AD3719))-Sheet1!B$8*Sheet1!B$7+Sheet1!B$9*Sheet1!B$7+0.5*Sheet1!B$6*Sheet1!B$6*Sheet1!B$7)/(Sheet1!B$6*SQRT(Sheet1!B$7)))-(Sheet1!B$5+AD3719)*EXP(-Sheet1!B$9*Sheet1!B$7)*NORMSDIST((LN(Sheet1!B$4/(Sheet1!B$5+AD3719))-Sheet1!B$8*Sheet1!B$7+Sheet1!B$9*Sheet1!B$7-0.5*Sheet1!B$6*Sheet1!B$6*Sheet1!B$7)/(Sheet1!B$6*SQRT(Sheet1!B$7))))*400+100*AE3719-400*Sheet1!$B$13</f>
        <v>-140.05600500625815</v>
      </c>
    </row>
    <row r="3720" spans="22:32" x14ac:dyDescent="0.25">
      <c r="V3720" s="7" t="e">
        <f t="shared" si="510"/>
        <v>#VALUE!</v>
      </c>
      <c r="X3720" s="4">
        <f t="shared" ca="1" si="511"/>
        <v>1.1936617831569531</v>
      </c>
      <c r="Y3720" s="4">
        <f t="shared" ca="1" si="511"/>
        <v>8.7011151733237313E-2</v>
      </c>
      <c r="Z3720" s="4">
        <f t="shared" ca="1" si="512"/>
        <v>2.0218888239380486</v>
      </c>
      <c r="AA3720" s="4">
        <f t="shared" ca="1" si="513"/>
        <v>1.4954320801961547</v>
      </c>
      <c r="AB3720" s="4">
        <f ca="1">Sheet1!AC3720</f>
        <v>0.30544986588380374</v>
      </c>
      <c r="AC3720" s="7">
        <f t="shared" ca="1" si="514"/>
        <v>1.231595766588363</v>
      </c>
      <c r="AD3720" s="4">
        <f t="shared" ca="1" si="515"/>
        <v>2.4901497160744248</v>
      </c>
      <c r="AE3720" s="4">
        <f t="shared" ca="1" si="516"/>
        <v>1.8417678191900135</v>
      </c>
      <c r="AF3720" s="21">
        <f ca="1">(Sheet1!B$4*EXP(-Sheet1!B$8*Sheet1!B$7)*NORMSDIST((LN(Sheet1!B$4/(Sheet1!B$5+AD3720))-Sheet1!B$8*Sheet1!B$7+Sheet1!B$9*Sheet1!B$7+0.5*Sheet1!B$6*Sheet1!B$6*Sheet1!B$7)/(Sheet1!B$6*SQRT(Sheet1!B$7)))-(Sheet1!B$5+AD3720)*EXP(-Sheet1!B$9*Sheet1!B$7)*NORMSDIST((LN(Sheet1!B$4/(Sheet1!B$5+AD3720))-Sheet1!B$8*Sheet1!B$7+Sheet1!B$9*Sheet1!B$7-0.5*Sheet1!B$6*Sheet1!B$6*Sheet1!B$7)/(Sheet1!B$6*SQRT(Sheet1!B$7))))*400+100*AE3720-400*Sheet1!$B$13</f>
        <v>-199.06266863497967</v>
      </c>
    </row>
    <row r="3721" spans="22:32" x14ac:dyDescent="0.25">
      <c r="V3721" s="7" t="e">
        <f t="shared" si="510"/>
        <v>#VALUE!</v>
      </c>
      <c r="X3721" s="4">
        <f t="shared" ca="1" si="511"/>
        <v>-1.7776483345558305</v>
      </c>
      <c r="Y3721" s="4">
        <f t="shared" ca="1" si="511"/>
        <v>1.4850376801836656</v>
      </c>
      <c r="Z3721" s="4">
        <f t="shared" ca="1" si="512"/>
        <v>-3.0110767985087787</v>
      </c>
      <c r="AA3721" s="4">
        <f t="shared" ca="1" si="513"/>
        <v>3.8316923706405659E-2</v>
      </c>
      <c r="AB3721" s="4">
        <f ca="1">Sheet1!AC3721</f>
        <v>0.41537389878497033</v>
      </c>
      <c r="AC3721" s="7">
        <f t="shared" ca="1" si="514"/>
        <v>1.1235495884043858</v>
      </c>
      <c r="AD3721" s="4">
        <f t="shared" ca="1" si="515"/>
        <v>-3.383094097618534</v>
      </c>
      <c r="AE3721" s="4">
        <f t="shared" ca="1" si="516"/>
        <v>4.3050963859254332E-2</v>
      </c>
      <c r="AF3721" s="21">
        <f ca="1">(Sheet1!B$4*EXP(-Sheet1!B$8*Sheet1!B$7)*NORMSDIST((LN(Sheet1!B$4/(Sheet1!B$5+AD3721))-Sheet1!B$8*Sheet1!B$7+Sheet1!B$9*Sheet1!B$7+0.5*Sheet1!B$6*Sheet1!B$6*Sheet1!B$7)/(Sheet1!B$6*SQRT(Sheet1!B$7)))-(Sheet1!B$5+AD3721)*EXP(-Sheet1!B$9*Sheet1!B$7)*NORMSDIST((LN(Sheet1!B$4/(Sheet1!B$5+AD3721))-Sheet1!B$8*Sheet1!B$7+Sheet1!B$9*Sheet1!B$7-0.5*Sheet1!B$6*Sheet1!B$6*Sheet1!B$7)/(Sheet1!B$6*SQRT(Sheet1!B$7))))*400+100*AE3721-400*Sheet1!$B$13</f>
        <v>576.56059768539126</v>
      </c>
    </row>
    <row r="3722" spans="22:32" x14ac:dyDescent="0.25">
      <c r="V3722" s="7" t="e">
        <f t="shared" si="510"/>
        <v>#VALUE!</v>
      </c>
      <c r="X3722" s="4">
        <f t="shared" ca="1" si="511"/>
        <v>-5.777083989016759E-2</v>
      </c>
      <c r="Y3722" s="4">
        <f t="shared" ca="1" si="511"/>
        <v>-1.5558492494732201</v>
      </c>
      <c r="Z3722" s="4">
        <f t="shared" ca="1" si="512"/>
        <v>-9.7855370065144776E-2</v>
      </c>
      <c r="AA3722" s="4">
        <f t="shared" ca="1" si="513"/>
        <v>-2.2493859270752732</v>
      </c>
      <c r="AB3722" s="4">
        <f ca="1">Sheet1!AC3722</f>
        <v>0.10086581924080296</v>
      </c>
      <c r="AC3722" s="7">
        <f t="shared" ca="1" si="514"/>
        <v>1.606842108509192</v>
      </c>
      <c r="AD3722" s="4">
        <f t="shared" ca="1" si="515"/>
        <v>-0.15723812916442451</v>
      </c>
      <c r="AE3722" s="4">
        <f t="shared" ca="1" si="516"/>
        <v>-3.6144080259125353</v>
      </c>
      <c r="AF3722" s="21">
        <f ca="1">(Sheet1!B$4*EXP(-Sheet1!B$8*Sheet1!B$7)*NORMSDIST((LN(Sheet1!B$4/(Sheet1!B$5+AD3722))-Sheet1!B$8*Sheet1!B$7+Sheet1!B$9*Sheet1!B$7+0.5*Sheet1!B$6*Sheet1!B$6*Sheet1!B$7)/(Sheet1!B$6*SQRT(Sheet1!B$7)))-(Sheet1!B$5+AD3722)*EXP(-Sheet1!B$9*Sheet1!B$7)*NORMSDIST((LN(Sheet1!B$4/(Sheet1!B$5+AD3722))-Sheet1!B$8*Sheet1!B$7+Sheet1!B$9*Sheet1!B$7-0.5*Sheet1!B$6*Sheet1!B$6*Sheet1!B$7)/(Sheet1!B$6*SQRT(Sheet1!B$7))))*400+100*AE3722-400*Sheet1!$B$13</f>
        <v>-336.17935730560021</v>
      </c>
    </row>
    <row r="3723" spans="22:32" x14ac:dyDescent="0.25">
      <c r="V3723" s="7" t="e">
        <f t="shared" si="510"/>
        <v>#VALUE!</v>
      </c>
      <c r="X3723" s="4">
        <f t="shared" ca="1" si="511"/>
        <v>0.56858590265488296</v>
      </c>
      <c r="Y3723" s="4">
        <f t="shared" ca="1" si="511"/>
        <v>9.4575960620697466E-2</v>
      </c>
      <c r="Z3723" s="4">
        <f t="shared" ca="1" si="512"/>
        <v>0.96310152360425627</v>
      </c>
      <c r="AA3723" s="4">
        <f t="shared" ca="1" si="513"/>
        <v>0.78687292023755029</v>
      </c>
      <c r="AB3723" s="4">
        <f ca="1">Sheet1!AC3723</f>
        <v>0.51265889573855394</v>
      </c>
      <c r="AC3723" s="7">
        <f t="shared" ca="1" si="514"/>
        <v>1.0449737199099378</v>
      </c>
      <c r="AD3723" s="4">
        <f t="shared" ca="1" si="515"/>
        <v>1.0064157817716683</v>
      </c>
      <c r="AE3723" s="4">
        <f t="shared" ca="1" si="516"/>
        <v>0.82226152255702867</v>
      </c>
      <c r="AF3723" s="21">
        <f ca="1">(Sheet1!B$4*EXP(-Sheet1!B$8*Sheet1!B$7)*NORMSDIST((LN(Sheet1!B$4/(Sheet1!B$5+AD3723))-Sheet1!B$8*Sheet1!B$7+Sheet1!B$9*Sheet1!B$7+0.5*Sheet1!B$6*Sheet1!B$6*Sheet1!B$7)/(Sheet1!B$6*SQRT(Sheet1!B$7)))-(Sheet1!B$5+AD3723)*EXP(-Sheet1!B$9*Sheet1!B$7)*NORMSDIST((LN(Sheet1!B$4/(Sheet1!B$5+AD3723))-Sheet1!B$8*Sheet1!B$7+Sheet1!B$9*Sheet1!B$7-0.5*Sheet1!B$6*Sheet1!B$6*Sheet1!B$7)/(Sheet1!B$6*SQRT(Sheet1!B$7))))*400+100*AE3723-400*Sheet1!$B$13</f>
        <v>-76.448246644005849</v>
      </c>
    </row>
    <row r="3724" spans="22:32" x14ac:dyDescent="0.25">
      <c r="V3724" s="7" t="e">
        <f t="shared" si="510"/>
        <v>#VALUE!</v>
      </c>
      <c r="X3724" s="4">
        <f t="shared" ca="1" si="511"/>
        <v>-0.25276948452556025</v>
      </c>
      <c r="Y3724" s="4">
        <f t="shared" ca="1" si="511"/>
        <v>1.175257656885335</v>
      </c>
      <c r="Z3724" s="4">
        <f t="shared" ca="1" si="512"/>
        <v>-0.42815461046524222</v>
      </c>
      <c r="AA3724" s="4">
        <f t="shared" ca="1" si="513"/>
        <v>1.3581126564986465</v>
      </c>
      <c r="AB3724" s="4">
        <f ca="1">Sheet1!AC3724</f>
        <v>0.52567024544929342</v>
      </c>
      <c r="AC3724" s="7">
        <f t="shared" ca="1" si="514"/>
        <v>1.0352057090470168</v>
      </c>
      <c r="AD3724" s="4">
        <f t="shared" ca="1" si="515"/>
        <v>-0.44322809710842037</v>
      </c>
      <c r="AE3724" s="4">
        <f t="shared" ca="1" si="516"/>
        <v>1.4059259755364091</v>
      </c>
      <c r="AF3724" s="21">
        <f ca="1">(Sheet1!B$4*EXP(-Sheet1!B$8*Sheet1!B$7)*NORMSDIST((LN(Sheet1!B$4/(Sheet1!B$5+AD3724))-Sheet1!B$8*Sheet1!B$7+Sheet1!B$9*Sheet1!B$7+0.5*Sheet1!B$6*Sheet1!B$6*Sheet1!B$7)/(Sheet1!B$6*SQRT(Sheet1!B$7)))-(Sheet1!B$5+AD3724)*EXP(-Sheet1!B$9*Sheet1!B$7)*NORMSDIST((LN(Sheet1!B$4/(Sheet1!B$5+AD3724))-Sheet1!B$8*Sheet1!B$7+Sheet1!B$9*Sheet1!B$7-0.5*Sheet1!B$6*Sheet1!B$6*Sheet1!B$7)/(Sheet1!B$6*SQRT(Sheet1!B$7))))*400+100*AE3724-400*Sheet1!$B$13</f>
        <v>212.12918769782118</v>
      </c>
    </row>
    <row r="3725" spans="22:32" x14ac:dyDescent="0.25">
      <c r="V3725" s="7" t="e">
        <f t="shared" si="510"/>
        <v>#VALUE!</v>
      </c>
      <c r="X3725" s="4">
        <f t="shared" ca="1" si="511"/>
        <v>-1.1351010389570901</v>
      </c>
      <c r="Y3725" s="4">
        <f t="shared" ca="1" si="511"/>
        <v>0.34789841227522189</v>
      </c>
      <c r="Z3725" s="4">
        <f t="shared" ca="1" si="512"/>
        <v>-1.9226954712732347</v>
      </c>
      <c r="AA3725" s="4">
        <f t="shared" ca="1" si="513"/>
        <v>-0.81786034712002409</v>
      </c>
      <c r="AB3725" s="4">
        <f ca="1">Sheet1!AC3725</f>
        <v>0.90630754579451078</v>
      </c>
      <c r="AC3725" s="7">
        <f t="shared" ca="1" si="514"/>
        <v>0.75055169655077569</v>
      </c>
      <c r="AD3725" s="4">
        <f t="shared" ca="1" si="515"/>
        <v>-1.4430823479146195</v>
      </c>
      <c r="AE3725" s="4">
        <f t="shared" ca="1" si="516"/>
        <v>-0.61384647107254042</v>
      </c>
      <c r="AF3725" s="21">
        <f ca="1">(Sheet1!B$4*EXP(-Sheet1!B$8*Sheet1!B$7)*NORMSDIST((LN(Sheet1!B$4/(Sheet1!B$5+AD3725))-Sheet1!B$8*Sheet1!B$7+Sheet1!B$9*Sheet1!B$7+0.5*Sheet1!B$6*Sheet1!B$6*Sheet1!B$7)/(Sheet1!B$6*SQRT(Sheet1!B$7)))-(Sheet1!B$5+AD3725)*EXP(-Sheet1!B$9*Sheet1!B$7)*NORMSDIST((LN(Sheet1!B$4/(Sheet1!B$5+AD3725))-Sheet1!B$8*Sheet1!B$7+Sheet1!B$9*Sheet1!B$7-0.5*Sheet1!B$6*Sheet1!B$6*Sheet1!B$7)/(Sheet1!B$6*SQRT(Sheet1!B$7))))*400+100*AE3725-400*Sheet1!$B$13</f>
        <v>175.29545226164919</v>
      </c>
    </row>
    <row r="3726" spans="22:32" x14ac:dyDescent="0.25">
      <c r="V3726" s="7" t="e">
        <f t="shared" si="510"/>
        <v>#VALUE!</v>
      </c>
      <c r="X3726" s="4">
        <f t="shared" ca="1" si="511"/>
        <v>0.44087906978224095</v>
      </c>
      <c r="Y3726" s="4">
        <f t="shared" ca="1" si="511"/>
        <v>0.40728580477828841</v>
      </c>
      <c r="Z3726" s="4">
        <f t="shared" ca="1" si="512"/>
        <v>0.74678478986179098</v>
      </c>
      <c r="AA3726" s="4">
        <f t="shared" ca="1" si="513"/>
        <v>1.0786858537622577</v>
      </c>
      <c r="AB3726" s="4">
        <f ca="1">Sheet1!AC3726</f>
        <v>4.8940894929296097E-2</v>
      </c>
      <c r="AC3726" s="7">
        <f t="shared" ca="1" si="514"/>
        <v>1.8621712432576778</v>
      </c>
      <c r="AD3726" s="4">
        <f t="shared" ca="1" si="515"/>
        <v>1.390641160582855</v>
      </c>
      <c r="AE3726" s="4">
        <f t="shared" ca="1" si="516"/>
        <v>2.008697777384933</v>
      </c>
      <c r="AF3726" s="21">
        <f ca="1">(Sheet1!B$4*EXP(-Sheet1!B$8*Sheet1!B$7)*NORMSDIST((LN(Sheet1!B$4/(Sheet1!B$5+AD3726))-Sheet1!B$8*Sheet1!B$7+Sheet1!B$9*Sheet1!B$7+0.5*Sheet1!B$6*Sheet1!B$6*Sheet1!B$7)/(Sheet1!B$6*SQRT(Sheet1!B$7)))-(Sheet1!B$5+AD3726)*EXP(-Sheet1!B$9*Sheet1!B$7)*NORMSDIST((LN(Sheet1!B$4/(Sheet1!B$5+AD3726))-Sheet1!B$8*Sheet1!B$7+Sheet1!B$9*Sheet1!B$7-0.5*Sheet1!B$6*Sheet1!B$6*Sheet1!B$7)/(Sheet1!B$6*SQRT(Sheet1!B$7))))*400+100*AE3726-400*Sheet1!$B$13</f>
        <v>-17.019693675606504</v>
      </c>
    </row>
    <row r="3727" spans="22:32" x14ac:dyDescent="0.25">
      <c r="V3727" s="7" t="e">
        <f t="shared" si="510"/>
        <v>#VALUE!</v>
      </c>
      <c r="X3727" s="4">
        <f t="shared" ca="1" si="511"/>
        <v>-0.56566236658646452</v>
      </c>
      <c r="Y3727" s="4">
        <f t="shared" ca="1" si="511"/>
        <v>-0.67658928928141981</v>
      </c>
      <c r="Z3727" s="4">
        <f t="shared" ca="1" si="512"/>
        <v>-0.95814948024781932</v>
      </c>
      <c r="AA3727" s="4">
        <f t="shared" ca="1" si="513"/>
        <v>-1.6000971565452753</v>
      </c>
      <c r="AB3727" s="4">
        <f ca="1">Sheet1!AC3727</f>
        <v>0.40091921535430264</v>
      </c>
      <c r="AC3727" s="7">
        <f t="shared" ca="1" si="514"/>
        <v>1.1363129588596375</v>
      </c>
      <c r="AD3727" s="4">
        <f t="shared" ca="1" si="515"/>
        <v>-1.0887576709302234</v>
      </c>
      <c r="AE3727" s="4">
        <f t="shared" ca="1" si="516"/>
        <v>-1.8182111344168543</v>
      </c>
      <c r="AF3727" s="21">
        <f ca="1">(Sheet1!B$4*EXP(-Sheet1!B$8*Sheet1!B$7)*NORMSDIST((LN(Sheet1!B$4/(Sheet1!B$5+AD3727))-Sheet1!B$8*Sheet1!B$7+Sheet1!B$9*Sheet1!B$7+0.5*Sheet1!B$6*Sheet1!B$6*Sheet1!B$7)/(Sheet1!B$6*SQRT(Sheet1!B$7)))-(Sheet1!B$5+AD3727)*EXP(-Sheet1!B$9*Sheet1!B$7)*NORMSDIST((LN(Sheet1!B$4/(Sheet1!B$5+AD3727))-Sheet1!B$8*Sheet1!B$7+Sheet1!B$9*Sheet1!B$7-0.5*Sheet1!B$6*Sheet1!B$6*Sheet1!B$7)/(Sheet1!B$6*SQRT(Sheet1!B$7))))*400+100*AE3727-400*Sheet1!$B$13</f>
        <v>-4.2646587722060758</v>
      </c>
    </row>
    <row r="3728" spans="22:32" x14ac:dyDescent="0.25">
      <c r="V3728" s="7" t="e">
        <f t="shared" si="510"/>
        <v>#VALUE!</v>
      </c>
      <c r="X3728" s="4">
        <f t="shared" ca="1" si="511"/>
        <v>-0.15467719835608176</v>
      </c>
      <c r="Y3728" s="4">
        <f t="shared" ca="1" si="511"/>
        <v>1.2033654932069489</v>
      </c>
      <c r="Z3728" s="4">
        <f t="shared" ca="1" si="512"/>
        <v>-0.26200059605417436</v>
      </c>
      <c r="AA3728" s="4">
        <f t="shared" ca="1" si="513"/>
        <v>1.5104078682771054</v>
      </c>
      <c r="AB3728" s="4">
        <f ca="1">Sheet1!AC3728</f>
        <v>0.46403346492538611</v>
      </c>
      <c r="AC3728" s="7">
        <f t="shared" ca="1" si="514"/>
        <v>1.0828571254501496</v>
      </c>
      <c r="AD3728" s="4">
        <f t="shared" ca="1" si="515"/>
        <v>-0.28370921230944907</v>
      </c>
      <c r="AE3728" s="4">
        <f t="shared" ca="1" si="516"/>
        <v>1.6355559224998344</v>
      </c>
      <c r="AF3728" s="21">
        <f ca="1">(Sheet1!B$4*EXP(-Sheet1!B$8*Sheet1!B$7)*NORMSDIST((LN(Sheet1!B$4/(Sheet1!B$5+AD3728))-Sheet1!B$8*Sheet1!B$7+Sheet1!B$9*Sheet1!B$7+0.5*Sheet1!B$6*Sheet1!B$6*Sheet1!B$7)/(Sheet1!B$6*SQRT(Sheet1!B$7)))-(Sheet1!B$5+AD3728)*EXP(-Sheet1!B$9*Sheet1!B$7)*NORMSDIST((LN(Sheet1!B$4/(Sheet1!B$5+AD3728))-Sheet1!B$8*Sheet1!B$7+Sheet1!B$9*Sheet1!B$7-0.5*Sheet1!B$6*Sheet1!B$6*Sheet1!B$7)/(Sheet1!B$6*SQRT(Sheet1!B$7))))*400+100*AE3728-400*Sheet1!$B$13</f>
        <v>209.22852117478214</v>
      </c>
    </row>
    <row r="3729" spans="22:32" x14ac:dyDescent="0.25">
      <c r="V3729" s="7" t="e">
        <f t="shared" si="510"/>
        <v>#VALUE!</v>
      </c>
      <c r="X3729" s="4">
        <f t="shared" ca="1" si="511"/>
        <v>-0.32550060176577761</v>
      </c>
      <c r="Y3729" s="4">
        <f t="shared" ca="1" si="511"/>
        <v>-0.19440299397950014</v>
      </c>
      <c r="Z3729" s="4">
        <f t="shared" ca="1" si="512"/>
        <v>-0.55135050663576357</v>
      </c>
      <c r="AA3729" s="4">
        <f t="shared" ca="1" si="513"/>
        <v>-0.64725560542587302</v>
      </c>
      <c r="AB3729" s="4">
        <f ca="1">Sheet1!AC3729</f>
        <v>4.4183040748261404E-2</v>
      </c>
      <c r="AC3729" s="7">
        <f t="shared" ca="1" si="514"/>
        <v>1.899615338233011</v>
      </c>
      <c r="AD3729" s="4">
        <f t="shared" ca="1" si="515"/>
        <v>-1.0473538791478381</v>
      </c>
      <c r="AE3729" s="4">
        <f t="shared" ca="1" si="516"/>
        <v>-1.2295366758242821</v>
      </c>
      <c r="AF3729" s="21">
        <f ca="1">(Sheet1!B$4*EXP(-Sheet1!B$8*Sheet1!B$7)*NORMSDIST((LN(Sheet1!B$4/(Sheet1!B$5+AD3729))-Sheet1!B$8*Sheet1!B$7+Sheet1!B$9*Sheet1!B$7+0.5*Sheet1!B$6*Sheet1!B$6*Sheet1!B$7)/(Sheet1!B$6*SQRT(Sheet1!B$7)))-(Sheet1!B$5+AD3729)*EXP(-Sheet1!B$9*Sheet1!B$7)*NORMSDIST((LN(Sheet1!B$4/(Sheet1!B$5+AD3729))-Sheet1!B$8*Sheet1!B$7+Sheet1!B$9*Sheet1!B$7-0.5*Sheet1!B$6*Sheet1!B$6*Sheet1!B$7)/(Sheet1!B$6*SQRT(Sheet1!B$7))))*400+100*AE3729-400*Sheet1!$B$13</f>
        <v>47.737193091111294</v>
      </c>
    </row>
    <row r="3730" spans="22:32" x14ac:dyDescent="0.25">
      <c r="V3730" s="7" t="e">
        <f t="shared" si="510"/>
        <v>#VALUE!</v>
      </c>
      <c r="X3730" s="4">
        <f t="shared" ca="1" si="511"/>
        <v>0.18725593623980913</v>
      </c>
      <c r="Y3730" s="4">
        <f t="shared" ca="1" si="511"/>
        <v>1.0882194315087039</v>
      </c>
      <c r="Z3730" s="4">
        <f t="shared" ca="1" si="512"/>
        <v>0.31718422256762724</v>
      </c>
      <c r="AA3730" s="4">
        <f t="shared" ca="1" si="513"/>
        <v>1.7422600600878222</v>
      </c>
      <c r="AB3730" s="4">
        <f ca="1">Sheet1!AC3730</f>
        <v>0.17549823346665627</v>
      </c>
      <c r="AC3730" s="7">
        <f t="shared" ca="1" si="514"/>
        <v>1.4190427515346877</v>
      </c>
      <c r="AD3730" s="4">
        <f t="shared" ca="1" si="515"/>
        <v>0.45009797193575657</v>
      </c>
      <c r="AE3730" s="4">
        <f t="shared" ca="1" si="516"/>
        <v>2.4723415095560135</v>
      </c>
      <c r="AF3730" s="21">
        <f ca="1">(Sheet1!B$4*EXP(-Sheet1!B$8*Sheet1!B$7)*NORMSDIST((LN(Sheet1!B$4/(Sheet1!B$5+AD3730))-Sheet1!B$8*Sheet1!B$7+Sheet1!B$9*Sheet1!B$7+0.5*Sheet1!B$6*Sheet1!B$6*Sheet1!B$7)/(Sheet1!B$6*SQRT(Sheet1!B$7)))-(Sheet1!B$5+AD3730)*EXP(-Sheet1!B$9*Sheet1!B$7)*NORMSDIST((LN(Sheet1!B$4/(Sheet1!B$5+AD3730))-Sheet1!B$8*Sheet1!B$7+Sheet1!B$9*Sheet1!B$7-0.5*Sheet1!B$6*Sheet1!B$6*Sheet1!B$7)/(Sheet1!B$6*SQRT(Sheet1!B$7))))*400+100*AE3730-400*Sheet1!$B$13</f>
        <v>175.62824996868585</v>
      </c>
    </row>
    <row r="3731" spans="22:32" x14ac:dyDescent="0.25">
      <c r="V3731" s="7" t="e">
        <f t="shared" si="510"/>
        <v>#VALUE!</v>
      </c>
      <c r="X3731" s="4">
        <f t="shared" ca="1" si="511"/>
        <v>-1.2666256213211284</v>
      </c>
      <c r="Y3731" s="4">
        <f t="shared" ca="1" si="511"/>
        <v>2.1659891297020271</v>
      </c>
      <c r="Z3731" s="4">
        <f t="shared" ca="1" si="512"/>
        <v>-2.1454789153838867</v>
      </c>
      <c r="AA3731" s="4">
        <f t="shared" ca="1" si="513"/>
        <v>1.5816694254155199</v>
      </c>
      <c r="AB3731" s="4">
        <f ca="1">Sheet1!AC3731</f>
        <v>0.9964713073371313</v>
      </c>
      <c r="AC3731" s="7">
        <f t="shared" ca="1" si="514"/>
        <v>0.56541059003025773</v>
      </c>
      <c r="AD3731" s="4">
        <f t="shared" ca="1" si="515"/>
        <v>-1.2130764994446808</v>
      </c>
      <c r="AE3731" s="4">
        <f t="shared" ca="1" si="516"/>
        <v>0.89429264305700784</v>
      </c>
      <c r="AF3731" s="21">
        <f ca="1">(Sheet1!B$4*EXP(-Sheet1!B$8*Sheet1!B$7)*NORMSDIST((LN(Sheet1!B$4/(Sheet1!B$5+AD3731))-Sheet1!B$8*Sheet1!B$7+Sheet1!B$9*Sheet1!B$7+0.5*Sheet1!B$6*Sheet1!B$6*Sheet1!B$7)/(Sheet1!B$6*SQRT(Sheet1!B$7)))-(Sheet1!B$5+AD3731)*EXP(-Sheet1!B$9*Sheet1!B$7)*NORMSDIST((LN(Sheet1!B$4/(Sheet1!B$5+AD3731))-Sheet1!B$8*Sheet1!B$7+Sheet1!B$9*Sheet1!B$7-0.5*Sheet1!B$6*Sheet1!B$6*Sheet1!B$7)/(Sheet1!B$6*SQRT(Sheet1!B$7))))*400+100*AE3731-400*Sheet1!$B$13</f>
        <v>287.65453006709231</v>
      </c>
    </row>
    <row r="3732" spans="22:32" x14ac:dyDescent="0.25">
      <c r="V3732" s="7" t="e">
        <f t="shared" si="510"/>
        <v>#VALUE!</v>
      </c>
      <c r="X3732" s="4">
        <f t="shared" ca="1" si="511"/>
        <v>0.41071363478729284</v>
      </c>
      <c r="Y3732" s="4">
        <f t="shared" ca="1" si="511"/>
        <v>-0.36558285685852598</v>
      </c>
      <c r="Z3732" s="4">
        <f t="shared" ca="1" si="512"/>
        <v>0.69568894617631405</v>
      </c>
      <c r="AA3732" s="4">
        <f t="shared" ca="1" si="513"/>
        <v>-4.0386096839852469E-2</v>
      </c>
      <c r="AB3732" s="4">
        <f ca="1">Sheet1!AC3732</f>
        <v>0.912406940216135</v>
      </c>
      <c r="AC3732" s="7">
        <f t="shared" ca="1" si="514"/>
        <v>0.74416482441468945</v>
      </c>
      <c r="AD3732" s="4">
        <f t="shared" ca="1" si="515"/>
        <v>0.51770724247853706</v>
      </c>
      <c r="AE3732" s="4">
        <f t="shared" ca="1" si="516"/>
        <v>-3.0053912663623457E-2</v>
      </c>
      <c r="AF3732" s="21">
        <f ca="1">(Sheet1!B$4*EXP(-Sheet1!B$8*Sheet1!B$7)*NORMSDIST((LN(Sheet1!B$4/(Sheet1!B$5+AD3732))-Sheet1!B$8*Sheet1!B$7+Sheet1!B$9*Sheet1!B$7+0.5*Sheet1!B$6*Sheet1!B$6*Sheet1!B$7)/(Sheet1!B$6*SQRT(Sheet1!B$7)))-(Sheet1!B$5+AD3732)*EXP(-Sheet1!B$9*Sheet1!B$7)*NORMSDIST((LN(Sheet1!B$4/(Sheet1!B$5+AD3732))-Sheet1!B$8*Sheet1!B$7+Sheet1!B$9*Sheet1!B$7-0.5*Sheet1!B$6*Sheet1!B$6*Sheet1!B$7)/(Sheet1!B$6*SQRT(Sheet1!B$7))))*400+100*AE3732-400*Sheet1!$B$13</f>
        <v>-85.277212160282033</v>
      </c>
    </row>
    <row r="3733" spans="22:32" x14ac:dyDescent="0.25">
      <c r="V3733" s="7" t="e">
        <f t="shared" si="510"/>
        <v>#VALUE!</v>
      </c>
      <c r="X3733" s="4">
        <f t="shared" ca="1" si="511"/>
        <v>-0.64609231432615866</v>
      </c>
      <c r="Y3733" s="4">
        <f t="shared" ca="1" si="511"/>
        <v>-1.8728009303818483</v>
      </c>
      <c r="Z3733" s="4">
        <f t="shared" ca="1" si="512"/>
        <v>-1.0943860714995861</v>
      </c>
      <c r="AA3733" s="4">
        <f t="shared" ca="1" si="513"/>
        <v>-3.3709673408775149</v>
      </c>
      <c r="AB3733" s="4">
        <f ca="1">Sheet1!AC3733</f>
        <v>0.91581325065395258</v>
      </c>
      <c r="AC3733" s="7">
        <f t="shared" ca="1" si="514"/>
        <v>0.7404956041178764</v>
      </c>
      <c r="AD3733" s="4">
        <f t="shared" ca="1" si="515"/>
        <v>-0.81038807515327549</v>
      </c>
      <c r="AE3733" s="4">
        <f t="shared" ca="1" si="516"/>
        <v>-2.496186497544727</v>
      </c>
      <c r="AF3733" s="21">
        <f ca="1">(Sheet1!B$4*EXP(-Sheet1!B$8*Sheet1!B$7)*NORMSDIST((LN(Sheet1!B$4/(Sheet1!B$5+AD3733))-Sheet1!B$8*Sheet1!B$7+Sheet1!B$9*Sheet1!B$7+0.5*Sheet1!B$6*Sheet1!B$6*Sheet1!B$7)/(Sheet1!B$6*SQRT(Sheet1!B$7)))-(Sheet1!B$5+AD3733)*EXP(-Sheet1!B$9*Sheet1!B$7)*NORMSDIST((LN(Sheet1!B$4/(Sheet1!B$5+AD3733))-Sheet1!B$8*Sheet1!B$7+Sheet1!B$9*Sheet1!B$7-0.5*Sheet1!B$6*Sheet1!B$6*Sheet1!B$7)/(Sheet1!B$6*SQRT(Sheet1!B$7))))*400+100*AE3733-400*Sheet1!$B$13</f>
        <v>-118.04834180338139</v>
      </c>
    </row>
    <row r="3734" spans="22:32" x14ac:dyDescent="0.25">
      <c r="V3734" s="7" t="e">
        <f t="shared" si="510"/>
        <v>#VALUE!</v>
      </c>
      <c r="X3734" s="4">
        <f t="shared" ca="1" si="511"/>
        <v>-0.59470600636281679</v>
      </c>
      <c r="Y3734" s="4">
        <f t="shared" ca="1" si="511"/>
        <v>-0.73466324267876992</v>
      </c>
      <c r="Z3734" s="4">
        <f t="shared" ca="1" si="512"/>
        <v>-1.0073451665794875</v>
      </c>
      <c r="AA3734" s="4">
        <f t="shared" ca="1" si="513"/>
        <v>-1.7149930056371945</v>
      </c>
      <c r="AB3734" s="4">
        <f ca="1">Sheet1!AC3734</f>
        <v>0.83453401981116582</v>
      </c>
      <c r="AC3734" s="7">
        <f t="shared" ca="1" si="514"/>
        <v>0.81450116438125519</v>
      </c>
      <c r="AD3734" s="4">
        <f t="shared" ca="1" si="515"/>
        <v>-0.82048381111282198</v>
      </c>
      <c r="AE3734" s="4">
        <f t="shared" ca="1" si="516"/>
        <v>-1.3968637999972036</v>
      </c>
      <c r="AF3734" s="21">
        <f ca="1">(Sheet1!B$4*EXP(-Sheet1!B$8*Sheet1!B$7)*NORMSDIST((LN(Sheet1!B$4/(Sheet1!B$5+AD3734))-Sheet1!B$8*Sheet1!B$7+Sheet1!B$9*Sheet1!B$7+0.5*Sheet1!B$6*Sheet1!B$6*Sheet1!B$7)/(Sheet1!B$6*SQRT(Sheet1!B$7)))-(Sheet1!B$5+AD3734)*EXP(-Sheet1!B$9*Sheet1!B$7)*NORMSDIST((LN(Sheet1!B$4/(Sheet1!B$5+AD3734))-Sheet1!B$8*Sheet1!B$7+Sheet1!B$9*Sheet1!B$7-0.5*Sheet1!B$6*Sheet1!B$6*Sheet1!B$7)/(Sheet1!B$6*SQRT(Sheet1!B$7))))*400+100*AE3734-400*Sheet1!$B$13</f>
        <v>-6.455378781269701</v>
      </c>
    </row>
    <row r="3735" spans="22:32" x14ac:dyDescent="0.25">
      <c r="V3735" s="7" t="e">
        <f t="shared" si="510"/>
        <v>#VALUE!</v>
      </c>
      <c r="X3735" s="4">
        <f t="shared" ca="1" si="511"/>
        <v>1.0032593673195593</v>
      </c>
      <c r="Y3735" s="4">
        <f t="shared" ca="1" si="511"/>
        <v>-1.9710123033208242</v>
      </c>
      <c r="Z3735" s="4">
        <f t="shared" ca="1" si="512"/>
        <v>1.699374924218255</v>
      </c>
      <c r="AA3735" s="4">
        <f t="shared" ca="1" si="513"/>
        <v>-1.611121777942129</v>
      </c>
      <c r="AB3735" s="4">
        <f ca="1">Sheet1!AC3735</f>
        <v>0.19250664516110605</v>
      </c>
      <c r="AC3735" s="7">
        <f t="shared" ca="1" si="514"/>
        <v>1.3879413008005048</v>
      </c>
      <c r="AD3735" s="4">
        <f t="shared" ca="1" si="515"/>
        <v>2.3586326428672439</v>
      </c>
      <c r="AE3735" s="4">
        <f t="shared" ca="1" si="516"/>
        <v>-2.2361424562250205</v>
      </c>
      <c r="AF3735" s="21">
        <f ca="1">(Sheet1!B$4*EXP(-Sheet1!B$8*Sheet1!B$7)*NORMSDIST((LN(Sheet1!B$4/(Sheet1!B$5+AD3735))-Sheet1!B$8*Sheet1!B$7+Sheet1!B$9*Sheet1!B$7+0.5*Sheet1!B$6*Sheet1!B$6*Sheet1!B$7)/(Sheet1!B$6*SQRT(Sheet1!B$7)))-(Sheet1!B$5+AD3735)*EXP(-Sheet1!B$9*Sheet1!B$7)*NORMSDIST((LN(Sheet1!B$4/(Sheet1!B$5+AD3735))-Sheet1!B$8*Sheet1!B$7+Sheet1!B$9*Sheet1!B$7-0.5*Sheet1!B$6*Sheet1!B$6*Sheet1!B$7)/(Sheet1!B$6*SQRT(Sheet1!B$7))))*400+100*AE3735-400*Sheet1!$B$13</f>
        <v>-587.39289880126898</v>
      </c>
    </row>
    <row r="3736" spans="22:32" x14ac:dyDescent="0.25">
      <c r="V3736" s="7" t="e">
        <f t="shared" si="510"/>
        <v>#VALUE!</v>
      </c>
      <c r="X3736" s="4">
        <f t="shared" ca="1" si="511"/>
        <v>0.85057397318345751</v>
      </c>
      <c r="Y3736" s="4">
        <f t="shared" ca="1" si="511"/>
        <v>-0.37580478362858366</v>
      </c>
      <c r="Z3736" s="4">
        <f t="shared" ca="1" si="512"/>
        <v>1.4407481537725364</v>
      </c>
      <c r="AA3736" s="4">
        <f t="shared" ca="1" si="513"/>
        <v>0.45134769871469893</v>
      </c>
      <c r="AB3736" s="4">
        <f ca="1">Sheet1!AC3736</f>
        <v>0.95591232921396652</v>
      </c>
      <c r="AC3736" s="7">
        <f t="shared" ca="1" si="514"/>
        <v>0.68874308460444589</v>
      </c>
      <c r="AD3736" s="4">
        <f t="shared" ca="1" si="515"/>
        <v>0.99230532756745726</v>
      </c>
      <c r="AE3736" s="4">
        <f t="shared" ca="1" si="516"/>
        <v>0.31086260624187984</v>
      </c>
      <c r="AF3736" s="21">
        <f ca="1">(Sheet1!B$4*EXP(-Sheet1!B$8*Sheet1!B$7)*NORMSDIST((LN(Sheet1!B$4/(Sheet1!B$5+AD3736))-Sheet1!B$8*Sheet1!B$7+Sheet1!B$9*Sheet1!B$7+0.5*Sheet1!B$6*Sheet1!B$6*Sheet1!B$7)/(Sheet1!B$6*SQRT(Sheet1!B$7)))-(Sheet1!B$5+AD3736)*EXP(-Sheet1!B$9*Sheet1!B$7)*NORMSDIST((LN(Sheet1!B$4/(Sheet1!B$5+AD3736))-Sheet1!B$8*Sheet1!B$7+Sheet1!B$9*Sheet1!B$7-0.5*Sheet1!B$6*Sheet1!B$6*Sheet1!B$7)/(Sheet1!B$6*SQRT(Sheet1!B$7))))*400+100*AE3736-400*Sheet1!$B$13</f>
        <v>-125.39924264264528</v>
      </c>
    </row>
    <row r="3737" spans="22:32" x14ac:dyDescent="0.25">
      <c r="V3737" s="7" t="e">
        <f t="shared" si="510"/>
        <v>#VALUE!</v>
      </c>
      <c r="X3737" s="4">
        <f t="shared" ca="1" si="511"/>
        <v>1.4619782281092415</v>
      </c>
      <c r="Y3737" s="4">
        <f t="shared" ca="1" si="511"/>
        <v>-0.48431726010548409</v>
      </c>
      <c r="Z3737" s="4">
        <f t="shared" ca="1" si="512"/>
        <v>2.4763777160034541</v>
      </c>
      <c r="AA3737" s="4">
        <f t="shared" ca="1" si="513"/>
        <v>1.0025435516953718</v>
      </c>
      <c r="AB3737" s="4">
        <f ca="1">Sheet1!AC3737</f>
        <v>0.43390294609803071</v>
      </c>
      <c r="AC3737" s="7">
        <f t="shared" ca="1" si="514"/>
        <v>1.1076690672785459</v>
      </c>
      <c r="AD3737" s="4">
        <f t="shared" ca="1" si="515"/>
        <v>2.7430069949149218</v>
      </c>
      <c r="AE3737" s="4">
        <f t="shared" ca="1" si="516"/>
        <v>1.1104864808125332</v>
      </c>
      <c r="AF3737" s="21">
        <f ca="1">(Sheet1!B$4*EXP(-Sheet1!B$8*Sheet1!B$7)*NORMSDIST((LN(Sheet1!B$4/(Sheet1!B$5+AD3737))-Sheet1!B$8*Sheet1!B$7+Sheet1!B$9*Sheet1!B$7+0.5*Sheet1!B$6*Sheet1!B$6*Sheet1!B$7)/(Sheet1!B$6*SQRT(Sheet1!B$7)))-(Sheet1!B$5+AD3737)*EXP(-Sheet1!B$9*Sheet1!B$7)*NORMSDIST((LN(Sheet1!B$4/(Sheet1!B$5+AD3737))-Sheet1!B$8*Sheet1!B$7+Sheet1!B$9*Sheet1!B$7-0.5*Sheet1!B$6*Sheet1!B$6*Sheet1!B$7)/(Sheet1!B$6*SQRT(Sheet1!B$7))))*400+100*AE3737-400*Sheet1!$B$13</f>
        <v>-309.36618013826137</v>
      </c>
    </row>
    <row r="3738" spans="22:32" x14ac:dyDescent="0.25">
      <c r="V3738" s="7" t="e">
        <f t="shared" si="510"/>
        <v>#VALUE!</v>
      </c>
      <c r="X3738" s="4">
        <f t="shared" ca="1" si="511"/>
        <v>-0.59929121106467786</v>
      </c>
      <c r="Y3738" s="4">
        <f t="shared" ca="1" si="511"/>
        <v>0.8386595678812987</v>
      </c>
      <c r="Z3738" s="4">
        <f t="shared" ca="1" si="512"/>
        <v>-1.0151118340501024</v>
      </c>
      <c r="AA3738" s="4">
        <f t="shared" ca="1" si="513"/>
        <v>0.48716609088418122</v>
      </c>
      <c r="AB3738" s="4">
        <f ca="1">Sheet1!AC3738</f>
        <v>0.71426791759806085</v>
      </c>
      <c r="AC3738" s="7">
        <f t="shared" ca="1" si="514"/>
        <v>0.90239622635257255</v>
      </c>
      <c r="AD3738" s="4">
        <f t="shared" ca="1" si="515"/>
        <v>-0.91603308837265129</v>
      </c>
      <c r="AE3738" s="4">
        <f t="shared" ca="1" si="516"/>
        <v>0.43961684202081952</v>
      </c>
      <c r="AF3738" s="21">
        <f ca="1">(Sheet1!B$4*EXP(-Sheet1!B$8*Sheet1!B$7)*NORMSDIST((LN(Sheet1!B$4/(Sheet1!B$5+AD3738))-Sheet1!B$8*Sheet1!B$7+Sheet1!B$9*Sheet1!B$7+0.5*Sheet1!B$6*Sheet1!B$6*Sheet1!B$7)/(Sheet1!B$6*SQRT(Sheet1!B$7)))-(Sheet1!B$5+AD3738)*EXP(-Sheet1!B$9*Sheet1!B$7)*NORMSDIST((LN(Sheet1!B$4/(Sheet1!B$5+AD3738))-Sheet1!B$8*Sheet1!B$7+Sheet1!B$9*Sheet1!B$7-0.5*Sheet1!B$6*Sheet1!B$6*Sheet1!B$7)/(Sheet1!B$6*SQRT(Sheet1!B$7))))*400+100*AE3738-400*Sheet1!$B$13</f>
        <v>192.93647056915142</v>
      </c>
    </row>
    <row r="3739" spans="22:32" x14ac:dyDescent="0.25">
      <c r="V3739" s="7" t="e">
        <f t="shared" si="510"/>
        <v>#VALUE!</v>
      </c>
      <c r="X3739" s="4">
        <f t="shared" ca="1" si="511"/>
        <v>-0.28377733245174697</v>
      </c>
      <c r="Y3739" s="4">
        <f t="shared" ca="1" si="511"/>
        <v>0.90029343479351287</v>
      </c>
      <c r="Z3739" s="4">
        <f t="shared" ca="1" si="512"/>
        <v>-0.48067737869069016</v>
      </c>
      <c r="AA3739" s="4">
        <f t="shared" ca="1" si="513"/>
        <v>0.93665123107899839</v>
      </c>
      <c r="AB3739" s="4">
        <f ca="1">Sheet1!AC3739</f>
        <v>0.62772333559666127</v>
      </c>
      <c r="AC3739" s="7">
        <f t="shared" ca="1" si="514"/>
        <v>0.96217589785117952</v>
      </c>
      <c r="AD3739" s="4">
        <f t="shared" ca="1" si="515"/>
        <v>-0.46249618841846624</v>
      </c>
      <c r="AE3739" s="4">
        <f t="shared" ca="1" si="516"/>
        <v>0.90122323923684788</v>
      </c>
      <c r="AF3739" s="21">
        <f ca="1">(Sheet1!B$4*EXP(-Sheet1!B$8*Sheet1!B$7)*NORMSDIST((LN(Sheet1!B$4/(Sheet1!B$5+AD3739))-Sheet1!B$8*Sheet1!B$7+Sheet1!B$9*Sheet1!B$7+0.5*Sheet1!B$6*Sheet1!B$6*Sheet1!B$7)/(Sheet1!B$6*SQRT(Sheet1!B$7)))-(Sheet1!B$5+AD3739)*EXP(-Sheet1!B$9*Sheet1!B$7)*NORMSDIST((LN(Sheet1!B$4/(Sheet1!B$5+AD3739))-Sheet1!B$8*Sheet1!B$7+Sheet1!B$9*Sheet1!B$7-0.5*Sheet1!B$6*Sheet1!B$6*Sheet1!B$7)/(Sheet1!B$6*SQRT(Sheet1!B$7))))*400+100*AE3739-400*Sheet1!$B$13</f>
        <v>164.79191757917397</v>
      </c>
    </row>
    <row r="3740" spans="22:32" x14ac:dyDescent="0.25">
      <c r="V3740" s="7" t="e">
        <f t="shared" si="510"/>
        <v>#VALUE!</v>
      </c>
      <c r="X3740" s="4">
        <f t="shared" ca="1" si="511"/>
        <v>-0.46809231582206617</v>
      </c>
      <c r="Y3740" s="4">
        <f t="shared" ca="1" si="511"/>
        <v>1.0014719539278403</v>
      </c>
      <c r="Z3740" s="4">
        <f t="shared" ca="1" si="512"/>
        <v>-0.7928800563831655</v>
      </c>
      <c r="AA3740" s="4">
        <f t="shared" ca="1" si="513"/>
        <v>0.86654752563587278</v>
      </c>
      <c r="AB3740" s="4">
        <f ca="1">Sheet1!AC3740</f>
        <v>0.35484613469221926</v>
      </c>
      <c r="AC3740" s="7">
        <f t="shared" ca="1" si="514"/>
        <v>1.1795907634537071</v>
      </c>
      <c r="AD3740" s="4">
        <f t="shared" ca="1" si="515"/>
        <v>-0.93527399103623654</v>
      </c>
      <c r="AE3740" s="4">
        <f t="shared" ca="1" si="516"/>
        <v>1.0221714573337399</v>
      </c>
      <c r="AF3740" s="21">
        <f ca="1">(Sheet1!B$4*EXP(-Sheet1!B$8*Sheet1!B$7)*NORMSDIST((LN(Sheet1!B$4/(Sheet1!B$5+AD3740))-Sheet1!B$8*Sheet1!B$7+Sheet1!B$9*Sheet1!B$7+0.5*Sheet1!B$6*Sheet1!B$6*Sheet1!B$7)/(Sheet1!B$6*SQRT(Sheet1!B$7)))-(Sheet1!B$5+AD3740)*EXP(-Sheet1!B$9*Sheet1!B$7)*NORMSDIST((LN(Sheet1!B$4/(Sheet1!B$5+AD3740))-Sheet1!B$8*Sheet1!B$7+Sheet1!B$9*Sheet1!B$7-0.5*Sheet1!B$6*Sheet1!B$6*Sheet1!B$7)/(Sheet1!B$6*SQRT(Sheet1!B$7))))*400+100*AE3740-400*Sheet1!$B$13</f>
        <v>254.36807355433484</v>
      </c>
    </row>
    <row r="3741" spans="22:32" x14ac:dyDescent="0.25">
      <c r="V3741" s="7" t="e">
        <f t="shared" si="510"/>
        <v>#VALUE!</v>
      </c>
      <c r="X3741" s="4">
        <f t="shared" ca="1" si="511"/>
        <v>0.38309257325844509</v>
      </c>
      <c r="Y3741" s="4">
        <f t="shared" ca="1" si="511"/>
        <v>1.243748083252717</v>
      </c>
      <c r="Z3741" s="4">
        <f t="shared" ca="1" si="512"/>
        <v>0.64890289974465143</v>
      </c>
      <c r="AA3741" s="4">
        <f t="shared" ca="1" si="513"/>
        <v>2.1857902349579907</v>
      </c>
      <c r="AB3741" s="4">
        <f ca="1">Sheet1!AC3741</f>
        <v>0.20597166916265686</v>
      </c>
      <c r="AC3741" s="7">
        <f t="shared" ca="1" si="514"/>
        <v>1.3652050514510037</v>
      </c>
      <c r="AD3741" s="4">
        <f t="shared" ca="1" si="515"/>
        <v>0.88588551663260229</v>
      </c>
      <c r="AE3741" s="4">
        <f t="shared" ca="1" si="516"/>
        <v>2.9840518701769252</v>
      </c>
      <c r="AF3741" s="21">
        <f ca="1">(Sheet1!B$4*EXP(-Sheet1!B$8*Sheet1!B$7)*NORMSDIST((LN(Sheet1!B$4/(Sheet1!B$5+AD3741))-Sheet1!B$8*Sheet1!B$7+Sheet1!B$9*Sheet1!B$7+0.5*Sheet1!B$6*Sheet1!B$6*Sheet1!B$7)/(Sheet1!B$6*SQRT(Sheet1!B$7)))-(Sheet1!B$5+AD3741)*EXP(-Sheet1!B$9*Sheet1!B$7)*NORMSDIST((LN(Sheet1!B$4/(Sheet1!B$5+AD3741))-Sheet1!B$8*Sheet1!B$7+Sheet1!B$9*Sheet1!B$7-0.5*Sheet1!B$6*Sheet1!B$6*Sheet1!B$7)/(Sheet1!B$6*SQRT(Sheet1!B$7))))*400+100*AE3741-400*Sheet1!$B$13</f>
        <v>158.46077264156429</v>
      </c>
    </row>
    <row r="3742" spans="22:32" x14ac:dyDescent="0.25">
      <c r="V3742" s="7" t="e">
        <f t="shared" si="510"/>
        <v>#VALUE!</v>
      </c>
      <c r="X3742" s="4">
        <f t="shared" ca="1" si="511"/>
        <v>9.5464546384566612E-2</v>
      </c>
      <c r="Y3742" s="4">
        <f t="shared" ca="1" si="511"/>
        <v>-3.8589177384130709E-2</v>
      </c>
      <c r="Z3742" s="4">
        <f t="shared" ca="1" si="512"/>
        <v>0.16170300678202315</v>
      </c>
      <c r="AA3742" s="4">
        <f t="shared" ca="1" si="513"/>
        <v>5.5693334378086816E-2</v>
      </c>
      <c r="AB3742" s="4">
        <f ca="1">Sheet1!AC3742</f>
        <v>0.6147582674784916</v>
      </c>
      <c r="AC3742" s="7">
        <f t="shared" ca="1" si="514"/>
        <v>0.97120305291698861</v>
      </c>
      <c r="AD3742" s="4">
        <f t="shared" ca="1" si="515"/>
        <v>0.15704645385255739</v>
      </c>
      <c r="AE3742" s="4">
        <f t="shared" ca="1" si="516"/>
        <v>5.4089536375124592E-2</v>
      </c>
      <c r="AF3742" s="21">
        <f ca="1">(Sheet1!B$4*EXP(-Sheet1!B$8*Sheet1!B$7)*NORMSDIST((LN(Sheet1!B$4/(Sheet1!B$5+AD3742))-Sheet1!B$8*Sheet1!B$7+Sheet1!B$9*Sheet1!B$7+0.5*Sheet1!B$6*Sheet1!B$6*Sheet1!B$7)/(Sheet1!B$6*SQRT(Sheet1!B$7)))-(Sheet1!B$5+AD3742)*EXP(-Sheet1!B$9*Sheet1!B$7)*NORMSDIST((LN(Sheet1!B$4/(Sheet1!B$5+AD3742))-Sheet1!B$8*Sheet1!B$7+Sheet1!B$9*Sheet1!B$7-0.5*Sheet1!B$6*Sheet1!B$6*Sheet1!B$7)/(Sheet1!B$6*SQRT(Sheet1!B$7))))*400+100*AE3742-400*Sheet1!$B$13</f>
        <v>-19.694091393368126</v>
      </c>
    </row>
    <row r="3743" spans="22:32" x14ac:dyDescent="0.25">
      <c r="V3743" s="7" t="e">
        <f t="shared" si="510"/>
        <v>#VALUE!</v>
      </c>
      <c r="X3743" s="4">
        <f t="shared" ca="1" si="511"/>
        <v>0.45858088592188423</v>
      </c>
      <c r="Y3743" s="4">
        <f t="shared" ca="1" si="511"/>
        <v>0.36136676427781489</v>
      </c>
      <c r="Z3743" s="4">
        <f t="shared" ca="1" si="512"/>
        <v>0.77676908249910059</v>
      </c>
      <c r="AA3743" s="4">
        <f t="shared" ca="1" si="513"/>
        <v>1.0346262050021016</v>
      </c>
      <c r="AB3743" s="4">
        <f ca="1">Sheet1!AC3743</f>
        <v>4.0845881668573614E-2</v>
      </c>
      <c r="AC3743" s="7">
        <f t="shared" ca="1" si="514"/>
        <v>1.9286294244323188</v>
      </c>
      <c r="AD3743" s="4">
        <f t="shared" ca="1" si="515"/>
        <v>1.4980997084970606</v>
      </c>
      <c r="AE3743" s="4">
        <f t="shared" ca="1" si="516"/>
        <v>1.9954105422557973</v>
      </c>
      <c r="AF3743" s="21">
        <f ca="1">(Sheet1!B$4*EXP(-Sheet1!B$8*Sheet1!B$7)*NORMSDIST((LN(Sheet1!B$4/(Sheet1!B$5+AD3743))-Sheet1!B$8*Sheet1!B$7+Sheet1!B$9*Sheet1!B$7+0.5*Sheet1!B$6*Sheet1!B$6*Sheet1!B$7)/(Sheet1!B$6*SQRT(Sheet1!B$7)))-(Sheet1!B$5+AD3743)*EXP(-Sheet1!B$9*Sheet1!B$7)*NORMSDIST((LN(Sheet1!B$4/(Sheet1!B$5+AD3743))-Sheet1!B$8*Sheet1!B$7+Sheet1!B$9*Sheet1!B$7-0.5*Sheet1!B$6*Sheet1!B$6*Sheet1!B$7)/(Sheet1!B$6*SQRT(Sheet1!B$7))))*400+100*AE3743-400*Sheet1!$B$13</f>
        <v>-34.775824165481936</v>
      </c>
    </row>
    <row r="3744" spans="22:32" x14ac:dyDescent="0.25">
      <c r="V3744" s="7" t="e">
        <f t="shared" si="510"/>
        <v>#VALUE!</v>
      </c>
      <c r="X3744" s="4">
        <f t="shared" ca="1" si="511"/>
        <v>-1.032929357085262</v>
      </c>
      <c r="Y3744" s="4">
        <f t="shared" ca="1" si="511"/>
        <v>-1.0290535671957701</v>
      </c>
      <c r="Z3744" s="4">
        <f t="shared" ca="1" si="512"/>
        <v>-1.7496315560046665</v>
      </c>
      <c r="AA3744" s="4">
        <f t="shared" ca="1" si="513"/>
        <v>-2.6322265028750476</v>
      </c>
      <c r="AB3744" s="4">
        <f ca="1">Sheet1!AC3744</f>
        <v>0.97468246682529369</v>
      </c>
      <c r="AC3744" s="7">
        <f t="shared" ca="1" si="514"/>
        <v>0.6534207752651725</v>
      </c>
      <c r="AD3744" s="4">
        <f t="shared" ca="1" si="515"/>
        <v>-1.1432456077529793</v>
      </c>
      <c r="AE3744" s="4">
        <f t="shared" ca="1" si="516"/>
        <v>-1.7199514821821473</v>
      </c>
      <c r="AF3744" s="21">
        <f ca="1">(Sheet1!B$4*EXP(-Sheet1!B$8*Sheet1!B$7)*NORMSDIST((LN(Sheet1!B$4/(Sheet1!B$5+AD3744))-Sheet1!B$8*Sheet1!B$7+Sheet1!B$9*Sheet1!B$7+0.5*Sheet1!B$6*Sheet1!B$6*Sheet1!B$7)/(Sheet1!B$6*SQRT(Sheet1!B$7)))-(Sheet1!B$5+AD3744)*EXP(-Sheet1!B$9*Sheet1!B$7)*NORMSDIST((LN(Sheet1!B$4/(Sheet1!B$5+AD3744))-Sheet1!B$8*Sheet1!B$7+Sheet1!B$9*Sheet1!B$7-0.5*Sheet1!B$6*Sheet1!B$6*Sheet1!B$7)/(Sheet1!B$6*SQRT(Sheet1!B$7))))*400+100*AE3744-400*Sheet1!$B$13</f>
        <v>14.610262347185653</v>
      </c>
    </row>
    <row r="3745" spans="22:32" x14ac:dyDescent="0.25">
      <c r="V3745" s="7" t="e">
        <f t="shared" si="510"/>
        <v>#VALUE!</v>
      </c>
      <c r="X3745" s="4">
        <f t="shared" ca="1" si="511"/>
        <v>0.30890277641868369</v>
      </c>
      <c r="Y3745" s="4">
        <f t="shared" ca="1" si="511"/>
        <v>-0.30010523947176654</v>
      </c>
      <c r="Z3745" s="4">
        <f t="shared" ca="1" si="512"/>
        <v>0.52323621325342096</v>
      </c>
      <c r="AA3745" s="4">
        <f t="shared" ca="1" si="513"/>
        <v>-6.5655545693025355E-2</v>
      </c>
      <c r="AB3745" s="4">
        <f ca="1">Sheet1!AC3745</f>
        <v>0.66980511679094412</v>
      </c>
      <c r="AC3745" s="7">
        <f t="shared" ca="1" si="514"/>
        <v>0.93309715813398775</v>
      </c>
      <c r="AD3745" s="4">
        <f t="shared" ca="1" si="515"/>
        <v>0.48823022361955626</v>
      </c>
      <c r="AE3745" s="4">
        <f t="shared" ca="1" si="516"/>
        <v>-6.1263003101898139E-2</v>
      </c>
      <c r="AF3745" s="21">
        <f ca="1">(Sheet1!B$4*EXP(-Sheet1!B$8*Sheet1!B$7)*NORMSDIST((LN(Sheet1!B$4/(Sheet1!B$5+AD3745))-Sheet1!B$8*Sheet1!B$7+Sheet1!B$9*Sheet1!B$7+0.5*Sheet1!B$6*Sheet1!B$6*Sheet1!B$7)/(Sheet1!B$6*SQRT(Sheet1!B$7)))-(Sheet1!B$5+AD3745)*EXP(-Sheet1!B$9*Sheet1!B$7)*NORMSDIST((LN(Sheet1!B$4/(Sheet1!B$5+AD3745))-Sheet1!B$8*Sheet1!B$7+Sheet1!B$9*Sheet1!B$7-0.5*Sheet1!B$6*Sheet1!B$6*Sheet1!B$7)/(Sheet1!B$6*SQRT(Sheet1!B$7))))*400+100*AE3745-400*Sheet1!$B$13</f>
        <v>-83.750761123498251</v>
      </c>
    </row>
    <row r="3746" spans="22:32" x14ac:dyDescent="0.25">
      <c r="V3746" s="7" t="e">
        <f t="shared" si="510"/>
        <v>#VALUE!</v>
      </c>
      <c r="X3746" s="4">
        <f t="shared" ca="1" si="511"/>
        <v>1.6864379415698709</v>
      </c>
      <c r="Y3746" s="4">
        <f t="shared" ca="1" si="511"/>
        <v>0.37906933471622845</v>
      </c>
      <c r="Z3746" s="4">
        <f t="shared" ca="1" si="512"/>
        <v>2.8565797066126395</v>
      </c>
      <c r="AA3746" s="4">
        <f t="shared" ca="1" si="513"/>
        <v>2.4721585101930583</v>
      </c>
      <c r="AB3746" s="4">
        <f ca="1">Sheet1!AC3746</f>
        <v>0.52100799973020606</v>
      </c>
      <c r="AC3746" s="7">
        <f t="shared" ca="1" si="514"/>
        <v>1.0386901611179447</v>
      </c>
      <c r="AD3746" s="4">
        <f t="shared" ca="1" si="515"/>
        <v>2.9671012357077338</v>
      </c>
      <c r="AE3746" s="4">
        <f t="shared" ca="1" si="516"/>
        <v>2.5678067212615256</v>
      </c>
      <c r="AF3746" s="21">
        <f ca="1">(Sheet1!B$4*EXP(-Sheet1!B$8*Sheet1!B$7)*NORMSDIST((LN(Sheet1!B$4/(Sheet1!B$5+AD3746))-Sheet1!B$8*Sheet1!B$7+Sheet1!B$9*Sheet1!B$7+0.5*Sheet1!B$6*Sheet1!B$6*Sheet1!B$7)/(Sheet1!B$6*SQRT(Sheet1!B$7)))-(Sheet1!B$5+AD3746)*EXP(-Sheet1!B$9*Sheet1!B$7)*NORMSDIST((LN(Sheet1!B$4/(Sheet1!B$5+AD3746))-Sheet1!B$8*Sheet1!B$7+Sheet1!B$9*Sheet1!B$7-0.5*Sheet1!B$6*Sheet1!B$6*Sheet1!B$7)/(Sheet1!B$6*SQRT(Sheet1!B$7))))*400+100*AE3746-400*Sheet1!$B$13</f>
        <v>-196.31747964229407</v>
      </c>
    </row>
    <row r="3747" spans="22:32" x14ac:dyDescent="0.25">
      <c r="V3747" s="7" t="e">
        <f t="shared" si="510"/>
        <v>#VALUE!</v>
      </c>
      <c r="X3747" s="4">
        <f t="shared" ca="1" si="511"/>
        <v>0.62485983595310279</v>
      </c>
      <c r="Y3747" s="4">
        <f t="shared" ca="1" si="511"/>
        <v>-3.4497532652410505E-2</v>
      </c>
      <c r="Z3747" s="4">
        <f t="shared" ca="1" si="512"/>
        <v>1.0584213524034876</v>
      </c>
      <c r="AA3747" s="4">
        <f t="shared" ca="1" si="513"/>
        <v>0.670522908976806</v>
      </c>
      <c r="AB3747" s="4">
        <f ca="1">Sheet1!AC3747</f>
        <v>0.52002803280620846</v>
      </c>
      <c r="AC3747" s="7">
        <f t="shared" ca="1" si="514"/>
        <v>1.0394247466598612</v>
      </c>
      <c r="AD3747" s="4">
        <f t="shared" ca="1" si="515"/>
        <v>1.1001493460813827</v>
      </c>
      <c r="AE3747" s="4">
        <f t="shared" ca="1" si="516"/>
        <v>0.6969581047928497</v>
      </c>
      <c r="AF3747" s="21">
        <f ca="1">(Sheet1!B$4*EXP(-Sheet1!B$8*Sheet1!B$7)*NORMSDIST((LN(Sheet1!B$4/(Sheet1!B$5+AD3747))-Sheet1!B$8*Sheet1!B$7+Sheet1!B$9*Sheet1!B$7+0.5*Sheet1!B$6*Sheet1!B$6*Sheet1!B$7)/(Sheet1!B$6*SQRT(Sheet1!B$7)))-(Sheet1!B$5+AD3747)*EXP(-Sheet1!B$9*Sheet1!B$7)*NORMSDIST((LN(Sheet1!B$4/(Sheet1!B$5+AD3747))-Sheet1!B$8*Sheet1!B$7+Sheet1!B$9*Sheet1!B$7-0.5*Sheet1!B$6*Sheet1!B$6*Sheet1!B$7)/(Sheet1!B$6*SQRT(Sheet1!B$7))))*400+100*AE3747-400*Sheet1!$B$13</f>
        <v>-103.49340047020041</v>
      </c>
    </row>
    <row r="3748" spans="22:32" x14ac:dyDescent="0.25">
      <c r="V3748" s="7" t="e">
        <f t="shared" si="510"/>
        <v>#VALUE!</v>
      </c>
      <c r="X3748" s="4">
        <f t="shared" ca="1" si="511"/>
        <v>-0.10174116473526933</v>
      </c>
      <c r="Y3748" s="4">
        <f t="shared" ca="1" si="511"/>
        <v>0.87526395823863079</v>
      </c>
      <c r="Z3748" s="4">
        <f t="shared" ca="1" si="512"/>
        <v>-0.17233468208107361</v>
      </c>
      <c r="AA3748" s="4">
        <f t="shared" ca="1" si="513"/>
        <v>1.1109732134993444</v>
      </c>
      <c r="AB3748" s="4">
        <f ca="1">Sheet1!AC3748</f>
        <v>2.5567875987296595E-2</v>
      </c>
      <c r="AC3748" s="7">
        <f t="shared" ca="1" si="514"/>
        <v>2.1068150898920974</v>
      </c>
      <c r="AD3748" s="4">
        <f t="shared" ca="1" si="515"/>
        <v>-0.36307730872016314</v>
      </c>
      <c r="AE3748" s="4">
        <f t="shared" ca="1" si="516"/>
        <v>2.3406151306663339</v>
      </c>
      <c r="AF3748" s="21">
        <f ca="1">(Sheet1!B$4*EXP(-Sheet1!B$8*Sheet1!B$7)*NORMSDIST((LN(Sheet1!B$4/(Sheet1!B$5+AD3748))-Sheet1!B$8*Sheet1!B$7+Sheet1!B$9*Sheet1!B$7+0.5*Sheet1!B$6*Sheet1!B$6*Sheet1!B$7)/(Sheet1!B$6*SQRT(Sheet1!B$7)))-(Sheet1!B$5+AD3748)*EXP(-Sheet1!B$9*Sheet1!B$7)*NORMSDIST((LN(Sheet1!B$4/(Sheet1!B$5+AD3748))-Sheet1!B$8*Sheet1!B$7+Sheet1!B$9*Sheet1!B$7-0.5*Sheet1!B$6*Sheet1!B$6*Sheet1!B$7)/(Sheet1!B$6*SQRT(Sheet1!B$7))))*400+100*AE3748-400*Sheet1!$B$13</f>
        <v>292.58627814810279</v>
      </c>
    </row>
    <row r="3749" spans="22:32" x14ac:dyDescent="0.25">
      <c r="V3749" s="7" t="e">
        <f t="shared" si="510"/>
        <v>#VALUE!</v>
      </c>
      <c r="X3749" s="4">
        <f t="shared" ca="1" si="511"/>
        <v>0.93632026996353346</v>
      </c>
      <c r="Y3749" s="4">
        <f t="shared" ca="1" si="511"/>
        <v>-0.56608661618671652</v>
      </c>
      <c r="Z3749" s="4">
        <f t="shared" ca="1" si="512"/>
        <v>1.5859898642805075</v>
      </c>
      <c r="AA3749" s="4">
        <f t="shared" ca="1" si="513"/>
        <v>0.28302899323546837</v>
      </c>
      <c r="AB3749" s="4">
        <f ca="1">Sheet1!AC3749</f>
        <v>5.9296634147270266E-2</v>
      </c>
      <c r="AC3749" s="7">
        <f t="shared" ca="1" si="514"/>
        <v>1.7928795211169473</v>
      </c>
      <c r="AD3749" s="4">
        <f t="shared" ca="1" si="515"/>
        <v>2.8434887483675686</v>
      </c>
      <c r="AE3749" s="4">
        <f t="shared" ca="1" si="516"/>
        <v>0.5074368858542182</v>
      </c>
      <c r="AF3749" s="21">
        <f ca="1">(Sheet1!B$4*EXP(-Sheet1!B$8*Sheet1!B$7)*NORMSDIST((LN(Sheet1!B$4/(Sheet1!B$5+AD3749))-Sheet1!B$8*Sheet1!B$7+Sheet1!B$9*Sheet1!B$7+0.5*Sheet1!B$6*Sheet1!B$6*Sheet1!B$7)/(Sheet1!B$6*SQRT(Sheet1!B$7)))-(Sheet1!B$5+AD3749)*EXP(-Sheet1!B$9*Sheet1!B$7)*NORMSDIST((LN(Sheet1!B$4/(Sheet1!B$5+AD3749))-Sheet1!B$8*Sheet1!B$7+Sheet1!B$9*Sheet1!B$7-0.5*Sheet1!B$6*Sheet1!B$6*Sheet1!B$7)/(Sheet1!B$6*SQRT(Sheet1!B$7))))*400+100*AE3749-400*Sheet1!$B$13</f>
        <v>-384.35656207471993</v>
      </c>
    </row>
    <row r="3750" spans="22:32" x14ac:dyDescent="0.25">
      <c r="V3750" s="7" t="e">
        <f t="shared" si="510"/>
        <v>#VALUE!</v>
      </c>
      <c r="X3750" s="4">
        <f t="shared" ca="1" si="511"/>
        <v>0.40497468192174663</v>
      </c>
      <c r="Y3750" s="4">
        <f t="shared" ca="1" si="511"/>
        <v>-0.51383435815454404</v>
      </c>
      <c r="Z3750" s="4">
        <f t="shared" ca="1" si="512"/>
        <v>0.6859679977270251</v>
      </c>
      <c r="AA3750" s="4">
        <f t="shared" ca="1" si="513"/>
        <v>-0.25499173292387239</v>
      </c>
      <c r="AB3750" s="4">
        <f ca="1">Sheet1!AC3750</f>
        <v>0.5589316804010166</v>
      </c>
      <c r="AC3750" s="7">
        <f t="shared" ca="1" si="514"/>
        <v>1.0107986888743212</v>
      </c>
      <c r="AD3750" s="4">
        <f t="shared" ca="1" si="515"/>
        <v>0.69337555271222029</v>
      </c>
      <c r="AE3750" s="4">
        <f t="shared" ca="1" si="516"/>
        <v>-0.2577453093132413</v>
      </c>
      <c r="AF3750" s="21">
        <f ca="1">(Sheet1!B$4*EXP(-Sheet1!B$8*Sheet1!B$7)*NORMSDIST((LN(Sheet1!B$4/(Sheet1!B$5+AD3750))-Sheet1!B$8*Sheet1!B$7+Sheet1!B$9*Sheet1!B$7+0.5*Sheet1!B$6*Sheet1!B$6*Sheet1!B$7)/(Sheet1!B$6*SQRT(Sheet1!B$7)))-(Sheet1!B$5+AD3750)*EXP(-Sheet1!B$9*Sheet1!B$7)*NORMSDIST((LN(Sheet1!B$4/(Sheet1!B$5+AD3750))-Sheet1!B$8*Sheet1!B$7+Sheet1!B$9*Sheet1!B$7-0.5*Sheet1!B$6*Sheet1!B$6*Sheet1!B$7)/(Sheet1!B$6*SQRT(Sheet1!B$7))))*400+100*AE3750-400*Sheet1!$B$13</f>
        <v>-135.65000059368867</v>
      </c>
    </row>
    <row r="3751" spans="22:32" x14ac:dyDescent="0.25">
      <c r="V3751" s="7" t="e">
        <f t="shared" si="510"/>
        <v>#VALUE!</v>
      </c>
      <c r="X3751" s="4">
        <f t="shared" ca="1" si="511"/>
        <v>-0.1399506681770715</v>
      </c>
      <c r="Y3751" s="4">
        <f t="shared" ca="1" si="511"/>
        <v>1.1133448019909864</v>
      </c>
      <c r="Z3751" s="4">
        <f t="shared" ca="1" si="512"/>
        <v>-0.23705600353687159</v>
      </c>
      <c r="AA3751" s="4">
        <f t="shared" ca="1" si="513"/>
        <v>1.401048671297435</v>
      </c>
      <c r="AB3751" s="4">
        <f ca="1">Sheet1!AC3751</f>
        <v>0.95825523679290681</v>
      </c>
      <c r="AC3751" s="7">
        <f t="shared" ca="1" si="514"/>
        <v>0.68495293035957827</v>
      </c>
      <c r="AD3751" s="4">
        <f t="shared" ca="1" si="515"/>
        <v>-0.16237220428191074</v>
      </c>
      <c r="AE3751" s="4">
        <f t="shared" ca="1" si="516"/>
        <v>0.95965239298157168</v>
      </c>
      <c r="AF3751" s="21">
        <f ca="1">(Sheet1!B$4*EXP(-Sheet1!B$8*Sheet1!B$7)*NORMSDIST((LN(Sheet1!B$4/(Sheet1!B$5+AD3751))-Sheet1!B$8*Sheet1!B$7+Sheet1!B$9*Sheet1!B$7+0.5*Sheet1!B$6*Sheet1!B$6*Sheet1!B$7)/(Sheet1!B$6*SQRT(Sheet1!B$7)))-(Sheet1!B$5+AD3751)*EXP(-Sheet1!B$9*Sheet1!B$7)*NORMSDIST((LN(Sheet1!B$4/(Sheet1!B$5+AD3751))-Sheet1!B$8*Sheet1!B$7+Sheet1!B$9*Sheet1!B$7-0.5*Sheet1!B$6*Sheet1!B$6*Sheet1!B$7)/(Sheet1!B$6*SQRT(Sheet1!B$7))))*400+100*AE3751-400*Sheet1!$B$13</f>
        <v>122.05366994792985</v>
      </c>
    </row>
    <row r="3752" spans="22:32" x14ac:dyDescent="0.25">
      <c r="V3752" s="7" t="e">
        <f t="shared" si="510"/>
        <v>#VALUE!</v>
      </c>
      <c r="X3752" s="4">
        <f t="shared" ca="1" si="511"/>
        <v>-0.47923332042601308</v>
      </c>
      <c r="Y3752" s="4">
        <f t="shared" ca="1" si="511"/>
        <v>-0.47668433434207458</v>
      </c>
      <c r="Z3752" s="4">
        <f t="shared" ca="1" si="512"/>
        <v>-0.81175129194922924</v>
      </c>
      <c r="AA3752" s="4">
        <f t="shared" ca="1" si="513"/>
        <v>-1.2201827357903638</v>
      </c>
      <c r="AB3752" s="4">
        <f ca="1">Sheet1!AC3752</f>
        <v>0.3228890348227077</v>
      </c>
      <c r="AC3752" s="7">
        <f t="shared" ca="1" si="514"/>
        <v>1.2124502468481126</v>
      </c>
      <c r="AD3752" s="4">
        <f t="shared" ca="1" si="515"/>
        <v>-0.98420805430311731</v>
      </c>
      <c r="AE3752" s="4">
        <f t="shared" ca="1" si="516"/>
        <v>-1.479410859208832</v>
      </c>
      <c r="AF3752" s="21">
        <f ca="1">(Sheet1!B$4*EXP(-Sheet1!B$8*Sheet1!B$7)*NORMSDIST((LN(Sheet1!B$4/(Sheet1!B$5+AD3752))-Sheet1!B$8*Sheet1!B$7+Sheet1!B$9*Sheet1!B$7+0.5*Sheet1!B$6*Sheet1!B$6*Sheet1!B$7)/(Sheet1!B$6*SQRT(Sheet1!B$7)))-(Sheet1!B$5+AD3752)*EXP(-Sheet1!B$9*Sheet1!B$7)*NORMSDIST((LN(Sheet1!B$4/(Sheet1!B$5+AD3752))-Sheet1!B$8*Sheet1!B$7+Sheet1!B$9*Sheet1!B$7-0.5*Sheet1!B$6*Sheet1!B$6*Sheet1!B$7)/(Sheet1!B$6*SQRT(Sheet1!B$7))))*400+100*AE3752-400*Sheet1!$B$13</f>
        <v>12.296259094773177</v>
      </c>
    </row>
    <row r="3753" spans="22:32" x14ac:dyDescent="0.25">
      <c r="V3753" s="7" t="e">
        <f t="shared" si="510"/>
        <v>#VALUE!</v>
      </c>
      <c r="X3753" s="4">
        <f t="shared" ca="1" si="511"/>
        <v>0.63287128532311265</v>
      </c>
      <c r="Y3753" s="4">
        <f t="shared" ca="1" si="511"/>
        <v>0.87363760663028656</v>
      </c>
      <c r="Z3753" s="4">
        <f t="shared" ca="1" si="512"/>
        <v>1.0719915782189844</v>
      </c>
      <c r="AA3753" s="4">
        <f t="shared" ca="1" si="513"/>
        <v>1.9538901345195341</v>
      </c>
      <c r="AB3753" s="4">
        <f ca="1">Sheet1!AC3753</f>
        <v>0.72095584278383906</v>
      </c>
      <c r="AC3753" s="7">
        <f t="shared" ca="1" si="514"/>
        <v>0.89774881747614654</v>
      </c>
      <c r="AD3753" s="4">
        <f t="shared" ca="1" si="515"/>
        <v>0.96237917169048126</v>
      </c>
      <c r="AE3753" s="4">
        <f t="shared" ca="1" si="516"/>
        <v>1.7541025577432205</v>
      </c>
      <c r="AF3753" s="21">
        <f ca="1">(Sheet1!B$4*EXP(-Sheet1!B$8*Sheet1!B$7)*NORMSDIST((LN(Sheet1!B$4/(Sheet1!B$5+AD3753))-Sheet1!B$8*Sheet1!B$7+Sheet1!B$9*Sheet1!B$7+0.5*Sheet1!B$6*Sheet1!B$6*Sheet1!B$7)/(Sheet1!B$6*SQRT(Sheet1!B$7)))-(Sheet1!B$5+AD3753)*EXP(-Sheet1!B$9*Sheet1!B$7)*NORMSDIST((LN(Sheet1!B$4/(Sheet1!B$5+AD3753))-Sheet1!B$8*Sheet1!B$7+Sheet1!B$9*Sheet1!B$7-0.5*Sheet1!B$6*Sheet1!B$6*Sheet1!B$7)/(Sheet1!B$6*SQRT(Sheet1!B$7))))*400+100*AE3753-400*Sheet1!$B$13</f>
        <v>23.570422599992071</v>
      </c>
    </row>
    <row r="3754" spans="22:32" x14ac:dyDescent="0.25">
      <c r="V3754" s="7" t="e">
        <f t="shared" si="510"/>
        <v>#VALUE!</v>
      </c>
      <c r="X3754" s="4">
        <f t="shared" ca="1" si="511"/>
        <v>0.39852885709659047</v>
      </c>
      <c r="Y3754" s="4">
        <f t="shared" ca="1" si="511"/>
        <v>-0.53538779198599085</v>
      </c>
      <c r="Z3754" s="4">
        <f t="shared" ca="1" si="512"/>
        <v>0.67504971135902458</v>
      </c>
      <c r="AA3754" s="4">
        <f t="shared" ca="1" si="513"/>
        <v>-0.29264821826443188</v>
      </c>
      <c r="AB3754" s="4">
        <f ca="1">Sheet1!AC3754</f>
        <v>0.56444373518294411</v>
      </c>
      <c r="AC3754" s="7">
        <f t="shared" ca="1" si="514"/>
        <v>1.006822115220098</v>
      </c>
      <c r="AD3754" s="4">
        <f t="shared" ca="1" si="515"/>
        <v>0.67965497826920973</v>
      </c>
      <c r="AE3754" s="4">
        <f t="shared" ca="1" si="516"/>
        <v>-0.29464469812838823</v>
      </c>
      <c r="AF3754" s="21">
        <f ca="1">(Sheet1!B$4*EXP(-Sheet1!B$8*Sheet1!B$7)*NORMSDIST((LN(Sheet1!B$4/(Sheet1!B$5+AD3754))-Sheet1!B$8*Sheet1!B$7+Sheet1!B$9*Sheet1!B$7+0.5*Sheet1!B$6*Sheet1!B$6*Sheet1!B$7)/(Sheet1!B$6*SQRT(Sheet1!B$7)))-(Sheet1!B$5+AD3754)*EXP(-Sheet1!B$9*Sheet1!B$7)*NORMSDIST((LN(Sheet1!B$4/(Sheet1!B$5+AD3754))-Sheet1!B$8*Sheet1!B$7+Sheet1!B$9*Sheet1!B$7-0.5*Sheet1!B$6*Sheet1!B$6*Sheet1!B$7)/(Sheet1!B$6*SQRT(Sheet1!B$7))))*400+100*AE3754-400*Sheet1!$B$13</f>
        <v>-137.18964100430276</v>
      </c>
    </row>
    <row r="3755" spans="22:32" x14ac:dyDescent="0.25">
      <c r="V3755" s="7" t="e">
        <f t="shared" si="510"/>
        <v>#VALUE!</v>
      </c>
      <c r="X3755" s="4">
        <f t="shared" ca="1" si="511"/>
        <v>0.88204729684931749</v>
      </c>
      <c r="Y3755" s="4">
        <f t="shared" ca="1" si="511"/>
        <v>-0.2528019580358366</v>
      </c>
      <c r="Z3755" s="4">
        <f t="shared" ca="1" si="512"/>
        <v>1.4940593699563085</v>
      </c>
      <c r="AA3755" s="4">
        <f t="shared" ca="1" si="513"/>
        <v>0.66013678164778111</v>
      </c>
      <c r="AB3755" s="4">
        <f ca="1">Sheet1!AC3755</f>
        <v>0.13385279059282285</v>
      </c>
      <c r="AC3755" s="7">
        <f t="shared" ca="1" si="514"/>
        <v>1.5103922686390316</v>
      </c>
      <c r="AD3755" s="4">
        <f t="shared" ca="1" si="515"/>
        <v>2.2566157212697111</v>
      </c>
      <c r="AE3755" s="4">
        <f t="shared" ca="1" si="516"/>
        <v>0.99706549124506116</v>
      </c>
      <c r="AF3755" s="21">
        <f ca="1">(Sheet1!B$4*EXP(-Sheet1!B$8*Sheet1!B$7)*NORMSDIST((LN(Sheet1!B$4/(Sheet1!B$5+AD3755))-Sheet1!B$8*Sheet1!B$7+Sheet1!B$9*Sheet1!B$7+0.5*Sheet1!B$6*Sheet1!B$6*Sheet1!B$7)/(Sheet1!B$6*SQRT(Sheet1!B$7)))-(Sheet1!B$5+AD3755)*EXP(-Sheet1!B$9*Sheet1!B$7)*NORMSDIST((LN(Sheet1!B$4/(Sheet1!B$5+AD3755))-Sheet1!B$8*Sheet1!B$7+Sheet1!B$9*Sheet1!B$7-0.5*Sheet1!B$6*Sheet1!B$6*Sheet1!B$7)/(Sheet1!B$6*SQRT(Sheet1!B$7))))*400+100*AE3755-400*Sheet1!$B$13</f>
        <v>-248.91740178783175</v>
      </c>
    </row>
    <row r="3756" spans="22:32" x14ac:dyDescent="0.25">
      <c r="V3756" s="7" t="e">
        <f t="shared" si="510"/>
        <v>#VALUE!</v>
      </c>
      <c r="X3756" s="4">
        <f t="shared" ca="1" si="511"/>
        <v>-0.68218978261023799</v>
      </c>
      <c r="Y3756" s="4">
        <f t="shared" ca="1" si="511"/>
        <v>-4.9893534898637654E-2</v>
      </c>
      <c r="Z3756" s="4">
        <f t="shared" ca="1" si="512"/>
        <v>-1.1555299136882922</v>
      </c>
      <c r="AA3756" s="4">
        <f t="shared" ca="1" si="513"/>
        <v>-0.85488715785814695</v>
      </c>
      <c r="AB3756" s="4">
        <f ca="1">Sheet1!AC3756</f>
        <v>0.73713724575620254</v>
      </c>
      <c r="AC3756" s="7">
        <f t="shared" ca="1" si="514"/>
        <v>0.88644432294725872</v>
      </c>
      <c r="AD3756" s="4">
        <f t="shared" ca="1" si="515"/>
        <v>-1.0243129319847224</v>
      </c>
      <c r="AE3756" s="4">
        <f t="shared" ca="1" si="516"/>
        <v>-0.75780986784387139</v>
      </c>
      <c r="AF3756" s="21">
        <f ca="1">(Sheet1!B$4*EXP(-Sheet1!B$8*Sheet1!B$7)*NORMSDIST((LN(Sheet1!B$4/(Sheet1!B$5+AD3756))-Sheet1!B$8*Sheet1!B$7+Sheet1!B$9*Sheet1!B$7+0.5*Sheet1!B$6*Sheet1!B$6*Sheet1!B$7)/(Sheet1!B$6*SQRT(Sheet1!B$7)))-(Sheet1!B$5+AD3756)*EXP(-Sheet1!B$9*Sheet1!B$7)*NORMSDIST((LN(Sheet1!B$4/(Sheet1!B$5+AD3756))-Sheet1!B$8*Sheet1!B$7+Sheet1!B$9*Sheet1!B$7-0.5*Sheet1!B$6*Sheet1!B$6*Sheet1!B$7)/(Sheet1!B$6*SQRT(Sheet1!B$7))))*400+100*AE3756-400*Sheet1!$B$13</f>
        <v>91.09311782410623</v>
      </c>
    </row>
    <row r="3757" spans="22:32" x14ac:dyDescent="0.25">
      <c r="V3757" s="7" t="e">
        <f t="shared" si="510"/>
        <v>#VALUE!</v>
      </c>
      <c r="X3757" s="4">
        <f t="shared" ca="1" si="511"/>
        <v>-7.2334732956665149E-2</v>
      </c>
      <c r="Y3757" s="4">
        <f t="shared" ca="1" si="511"/>
        <v>7.8984457945300082E-3</v>
      </c>
      <c r="Z3757" s="4">
        <f t="shared" ca="1" si="512"/>
        <v>-0.12252447905370686</v>
      </c>
      <c r="AA3757" s="4">
        <f t="shared" ca="1" si="513"/>
        <v>-7.2141948066552414E-2</v>
      </c>
      <c r="AB3757" s="4">
        <f ca="1">Sheet1!AC3757</f>
        <v>0.69583949790798505</v>
      </c>
      <c r="AC3757" s="7">
        <f t="shared" ca="1" si="514"/>
        <v>0.91514931077965533</v>
      </c>
      <c r="AD3757" s="4">
        <f t="shared" ca="1" si="515"/>
        <v>-0.11212819255963616</v>
      </c>
      <c r="AE3757" s="4">
        <f t="shared" ca="1" si="516"/>
        <v>-6.6020654051407127E-2</v>
      </c>
      <c r="AF3757" s="21">
        <f ca="1">(Sheet1!B$4*EXP(-Sheet1!B$8*Sheet1!B$7)*NORMSDIST((LN(Sheet1!B$4/(Sheet1!B$5+AD3757))-Sheet1!B$8*Sheet1!B$7+Sheet1!B$9*Sheet1!B$7+0.5*Sheet1!B$6*Sheet1!B$6*Sheet1!B$7)/(Sheet1!B$6*SQRT(Sheet1!B$7)))-(Sheet1!B$5+AD3757)*EXP(-Sheet1!B$9*Sheet1!B$7)*NORMSDIST((LN(Sheet1!B$4/(Sheet1!B$5+AD3757))-Sheet1!B$8*Sheet1!B$7+Sheet1!B$9*Sheet1!B$7-0.5*Sheet1!B$6*Sheet1!B$6*Sheet1!B$7)/(Sheet1!B$6*SQRT(Sheet1!B$7))))*400+100*AE3757-400*Sheet1!$B$13</f>
        <v>11.39904541465512</v>
      </c>
    </row>
    <row r="3758" spans="22:32" x14ac:dyDescent="0.25">
      <c r="V3758" s="7" t="e">
        <f t="shared" si="510"/>
        <v>#VALUE!</v>
      </c>
      <c r="X3758" s="4">
        <f t="shared" ca="1" si="511"/>
        <v>0.6313162324340259</v>
      </c>
      <c r="Y3758" s="4">
        <f t="shared" ca="1" si="511"/>
        <v>1.0392246998263945</v>
      </c>
      <c r="Z3758" s="4">
        <f t="shared" ca="1" si="512"/>
        <v>1.0693575456132309</v>
      </c>
      <c r="AA3758" s="4">
        <f t="shared" ca="1" si="513"/>
        <v>2.1844262732144792</v>
      </c>
      <c r="AB3758" s="4">
        <f ca="1">Sheet1!AC3758</f>
        <v>0.33704560602323674</v>
      </c>
      <c r="AC3758" s="7">
        <f t="shared" ca="1" si="514"/>
        <v>1.1975644753954779</v>
      </c>
      <c r="AD3758" s="4">
        <f t="shared" ca="1" si="515"/>
        <v>1.2806246081225048</v>
      </c>
      <c r="AE3758" s="4">
        <f t="shared" ca="1" si="516"/>
        <v>2.6159913039221969</v>
      </c>
      <c r="AF3758" s="21">
        <f ca="1">(Sheet1!B$4*EXP(-Sheet1!B$8*Sheet1!B$7)*NORMSDIST((LN(Sheet1!B$4/(Sheet1!B$5+AD3758))-Sheet1!B$8*Sheet1!B$7+Sheet1!B$9*Sheet1!B$7+0.5*Sheet1!B$6*Sheet1!B$6*Sheet1!B$7)/(Sheet1!B$6*SQRT(Sheet1!B$7)))-(Sheet1!B$5+AD3758)*EXP(-Sheet1!B$9*Sheet1!B$7)*NORMSDIST((LN(Sheet1!B$4/(Sheet1!B$5+AD3758))-Sheet1!B$8*Sheet1!B$7+Sheet1!B$9*Sheet1!B$7-0.5*Sheet1!B$6*Sheet1!B$6*Sheet1!B$7)/(Sheet1!B$6*SQRT(Sheet1!B$7))))*400+100*AE3758-400*Sheet1!$B$13</f>
        <v>60.588522313041267</v>
      </c>
    </row>
    <row r="3759" spans="22:32" x14ac:dyDescent="0.25">
      <c r="V3759" s="7" t="e">
        <f t="shared" si="510"/>
        <v>#VALUE!</v>
      </c>
      <c r="X3759" s="4">
        <f t="shared" ca="1" si="511"/>
        <v>-0.67792886539132335</v>
      </c>
      <c r="Y3759" s="4">
        <f t="shared" ca="1" si="511"/>
        <v>-0.86271195782256638</v>
      </c>
      <c r="Z3759" s="4">
        <f t="shared" ca="1" si="512"/>
        <v>-1.1483125418781099</v>
      </c>
      <c r="AA3759" s="4">
        <f t="shared" ca="1" si="513"/>
        <v>-1.9904014243389971</v>
      </c>
      <c r="AB3759" s="4">
        <f ca="1">Sheet1!AC3759</f>
        <v>0.73558055689732604</v>
      </c>
      <c r="AC3759" s="7">
        <f t="shared" ca="1" si="514"/>
        <v>0.88753614801034619</v>
      </c>
      <c r="AD3759" s="4">
        <f t="shared" ca="1" si="515"/>
        <v>-1.019168890130467</v>
      </c>
      <c r="AE3759" s="4">
        <f t="shared" ca="1" si="516"/>
        <v>-1.76655321315214</v>
      </c>
      <c r="AF3759" s="21">
        <f ca="1">(Sheet1!B$4*EXP(-Sheet1!B$8*Sheet1!B$7)*NORMSDIST((LN(Sheet1!B$4/(Sheet1!B$5+AD3759))-Sheet1!B$8*Sheet1!B$7+Sheet1!B$9*Sheet1!B$7+0.5*Sheet1!B$6*Sheet1!B$6*Sheet1!B$7)/(Sheet1!B$6*SQRT(Sheet1!B$7)))-(Sheet1!B$5+AD3759)*EXP(-Sheet1!B$9*Sheet1!B$7)*NORMSDIST((LN(Sheet1!B$4/(Sheet1!B$5+AD3759))-Sheet1!B$8*Sheet1!B$7+Sheet1!B$9*Sheet1!B$7-0.5*Sheet1!B$6*Sheet1!B$6*Sheet1!B$7)/(Sheet1!B$6*SQRT(Sheet1!B$7))))*400+100*AE3759-400*Sheet1!$B$13</f>
        <v>-10.632951414332638</v>
      </c>
    </row>
    <row r="3760" spans="22:32" x14ac:dyDescent="0.25">
      <c r="V3760" s="7" t="e">
        <f t="shared" si="510"/>
        <v>#VALUE!</v>
      </c>
      <c r="X3760" s="4">
        <f t="shared" ca="1" si="511"/>
        <v>2.0908988416794476</v>
      </c>
      <c r="Y3760" s="4">
        <f t="shared" ca="1" si="511"/>
        <v>0.43093883562789204</v>
      </c>
      <c r="Z3760" s="4">
        <f t="shared" ca="1" si="512"/>
        <v>3.5416774329456842</v>
      </c>
      <c r="AA3760" s="4">
        <f t="shared" ca="1" si="513"/>
        <v>3.0102806896637824</v>
      </c>
      <c r="AB3760" s="4">
        <f ca="1">Sheet1!AC3760</f>
        <v>0.64656040359944922</v>
      </c>
      <c r="AC3760" s="7">
        <f t="shared" ca="1" si="514"/>
        <v>0.94912949801725854</v>
      </c>
      <c r="AD3760" s="4">
        <f t="shared" ca="1" si="515"/>
        <v>3.3615105240707899</v>
      </c>
      <c r="AE3760" s="4">
        <f t="shared" ca="1" si="516"/>
        <v>2.8571461998716328</v>
      </c>
      <c r="AF3760" s="21">
        <f ca="1">(Sheet1!B$4*EXP(-Sheet1!B$8*Sheet1!B$7)*NORMSDIST((LN(Sheet1!B$4/(Sheet1!B$5+AD3760))-Sheet1!B$8*Sheet1!B$7+Sheet1!B$9*Sheet1!B$7+0.5*Sheet1!B$6*Sheet1!B$6*Sheet1!B$7)/(Sheet1!B$6*SQRT(Sheet1!B$7)))-(Sheet1!B$5+AD3760)*EXP(-Sheet1!B$9*Sheet1!B$7)*NORMSDIST((LN(Sheet1!B$4/(Sheet1!B$5+AD3760))-Sheet1!B$8*Sheet1!B$7+Sheet1!B$9*Sheet1!B$7-0.5*Sheet1!B$6*Sheet1!B$6*Sheet1!B$7)/(Sheet1!B$6*SQRT(Sheet1!B$7))))*400+100*AE3760-400*Sheet1!$B$13</f>
        <v>-224.3091196814139</v>
      </c>
    </row>
    <row r="3761" spans="22:32" x14ac:dyDescent="0.25">
      <c r="V3761" s="7" t="e">
        <f t="shared" si="510"/>
        <v>#VALUE!</v>
      </c>
      <c r="X3761" s="4">
        <f t="shared" ca="1" si="511"/>
        <v>0.73911259108039518</v>
      </c>
      <c r="Y3761" s="4">
        <f t="shared" ca="1" si="511"/>
        <v>-3.5424018407221945E-2</v>
      </c>
      <c r="Z3761" s="4">
        <f t="shared" ca="1" si="512"/>
        <v>1.2519488423136074</v>
      </c>
      <c r="AA3761" s="4">
        <f t="shared" ca="1" si="513"/>
        <v>0.8006750273333535</v>
      </c>
      <c r="AB3761" s="4">
        <f ca="1">Sheet1!AC3761</f>
        <v>0.91729506983842712</v>
      </c>
      <c r="AC3761" s="7">
        <f t="shared" ca="1" si="514"/>
        <v>0.73887464635429001</v>
      </c>
      <c r="AD3761" s="4">
        <f t="shared" ca="1" si="515"/>
        <v>0.92503325811812942</v>
      </c>
      <c r="AE3761" s="4">
        <f t="shared" ca="1" si="516"/>
        <v>0.591598477665643</v>
      </c>
      <c r="AF3761" s="21">
        <f ca="1">(Sheet1!B$4*EXP(-Sheet1!B$8*Sheet1!B$7)*NORMSDIST((LN(Sheet1!B$4/(Sheet1!B$5+AD3761))-Sheet1!B$8*Sheet1!B$7+Sheet1!B$9*Sheet1!B$7+0.5*Sheet1!B$6*Sheet1!B$6*Sheet1!B$7)/(Sheet1!B$6*SQRT(Sheet1!B$7)))-(Sheet1!B$5+AD3761)*EXP(-Sheet1!B$9*Sheet1!B$7)*NORMSDIST((LN(Sheet1!B$4/(Sheet1!B$5+AD3761))-Sheet1!B$8*Sheet1!B$7+Sheet1!B$9*Sheet1!B$7-0.5*Sheet1!B$6*Sheet1!B$6*Sheet1!B$7)/(Sheet1!B$6*SQRT(Sheet1!B$7))))*400+100*AE3761-400*Sheet1!$B$13</f>
        <v>-86.876097374497931</v>
      </c>
    </row>
    <row r="3762" spans="22:32" x14ac:dyDescent="0.25">
      <c r="V3762" s="7" t="e">
        <f t="shared" si="510"/>
        <v>#VALUE!</v>
      </c>
      <c r="X3762" s="4">
        <f t="shared" ca="1" si="511"/>
        <v>-0.36795654486742196</v>
      </c>
      <c r="Y3762" s="4">
        <f t="shared" ca="1" si="511"/>
        <v>0.83907481703693509</v>
      </c>
      <c r="Z3762" s="4">
        <f t="shared" ca="1" si="512"/>
        <v>-0.62326467702993904</v>
      </c>
      <c r="AA3762" s="4">
        <f t="shared" ca="1" si="513"/>
        <v>0.75390777990651048</v>
      </c>
      <c r="AB3762" s="4">
        <f ca="1">Sheet1!AC3762</f>
        <v>0.46830649779882616</v>
      </c>
      <c r="AC3762" s="7">
        <f t="shared" ca="1" si="514"/>
        <v>1.0794291024742988</v>
      </c>
      <c r="AD3762" s="4">
        <f t="shared" ca="1" si="515"/>
        <v>-0.67277003093036081</v>
      </c>
      <c r="AE3762" s="4">
        <f t="shared" ca="1" si="516"/>
        <v>0.81378999821287579</v>
      </c>
      <c r="AF3762" s="21">
        <f ca="1">(Sheet1!B$4*EXP(-Sheet1!B$8*Sheet1!B$7)*NORMSDIST((LN(Sheet1!B$4/(Sheet1!B$5+AD3762))-Sheet1!B$8*Sheet1!B$7+Sheet1!B$9*Sheet1!B$7+0.5*Sheet1!B$6*Sheet1!B$6*Sheet1!B$7)/(Sheet1!B$6*SQRT(Sheet1!B$7)))-(Sheet1!B$5+AD3762)*EXP(-Sheet1!B$9*Sheet1!B$7)*NORMSDIST((LN(Sheet1!B$4/(Sheet1!B$5+AD3762))-Sheet1!B$8*Sheet1!B$7+Sheet1!B$9*Sheet1!B$7-0.5*Sheet1!B$6*Sheet1!B$6*Sheet1!B$7)/(Sheet1!B$6*SQRT(Sheet1!B$7))))*400+100*AE3762-400*Sheet1!$B$13</f>
        <v>190.36509655424197</v>
      </c>
    </row>
    <row r="3763" spans="22:32" x14ac:dyDescent="0.25">
      <c r="V3763" s="7" t="e">
        <f t="shared" si="510"/>
        <v>#VALUE!</v>
      </c>
      <c r="X3763" s="4">
        <f t="shared" ca="1" si="511"/>
        <v>-1.0107575645103914</v>
      </c>
      <c r="Y3763" s="4">
        <f t="shared" ca="1" si="511"/>
        <v>-1.0385378413623683</v>
      </c>
      <c r="Z3763" s="4">
        <f t="shared" ca="1" si="512"/>
        <v>-1.7120757757607505</v>
      </c>
      <c r="AA3763" s="4">
        <f t="shared" ca="1" si="513"/>
        <v>-2.6200238508561879</v>
      </c>
      <c r="AB3763" s="4">
        <f ca="1">Sheet1!AC3763</f>
        <v>0.61172128449352059</v>
      </c>
      <c r="AC3763" s="7">
        <f t="shared" ca="1" si="514"/>
        <v>0.97332464592112888</v>
      </c>
      <c r="AD3763" s="4">
        <f t="shared" ca="1" si="515"/>
        <v>-1.6664055482324747</v>
      </c>
      <c r="AE3763" s="4">
        <f t="shared" ca="1" si="516"/>
        <v>-2.5501337869395115</v>
      </c>
      <c r="AF3763" s="21">
        <f ca="1">(Sheet1!B$4*EXP(-Sheet1!B$8*Sheet1!B$7)*NORMSDIST((LN(Sheet1!B$4/(Sheet1!B$5+AD3763))-Sheet1!B$8*Sheet1!B$7+Sheet1!B$9*Sheet1!B$7+0.5*Sheet1!B$6*Sheet1!B$6*Sheet1!B$7)/(Sheet1!B$6*SQRT(Sheet1!B$7)))-(Sheet1!B$5+AD3763)*EXP(-Sheet1!B$9*Sheet1!B$7)*NORMSDIST((LN(Sheet1!B$4/(Sheet1!B$5+AD3763))-Sheet1!B$8*Sheet1!B$7+Sheet1!B$9*Sheet1!B$7-0.5*Sheet1!B$6*Sheet1!B$6*Sheet1!B$7)/(Sheet1!B$6*SQRT(Sheet1!B$7))))*400+100*AE3763-400*Sheet1!$B$13</f>
        <v>19.271969098380396</v>
      </c>
    </row>
    <row r="3764" spans="22:32" x14ac:dyDescent="0.25">
      <c r="V3764" s="7" t="e">
        <f t="shared" si="510"/>
        <v>#VALUE!</v>
      </c>
      <c r="X3764" s="4">
        <f t="shared" ca="1" si="511"/>
        <v>0.38051907519255762</v>
      </c>
      <c r="Y3764" s="4">
        <f t="shared" ca="1" si="511"/>
        <v>-1.045169674275076</v>
      </c>
      <c r="Z3764" s="4">
        <f t="shared" ca="1" si="512"/>
        <v>0.64454376967006488</v>
      </c>
      <c r="AA3764" s="4">
        <f t="shared" ca="1" si="513"/>
        <v>-1.0286134149818</v>
      </c>
      <c r="AB3764" s="4">
        <f ca="1">Sheet1!AC3764</f>
        <v>0.58687811486297881</v>
      </c>
      <c r="AC3764" s="7">
        <f t="shared" ca="1" si="514"/>
        <v>0.99080362926197429</v>
      </c>
      <c r="AD3764" s="4">
        <f t="shared" ca="1" si="515"/>
        <v>0.63861630620729437</v>
      </c>
      <c r="AE3764" s="4">
        <f t="shared" ca="1" si="516"/>
        <v>-1.0191539046715208</v>
      </c>
      <c r="AF3764" s="21">
        <f ca="1">(Sheet1!B$4*EXP(-Sheet1!B$8*Sheet1!B$7)*NORMSDIST((LN(Sheet1!B$4/(Sheet1!B$5+AD3764))-Sheet1!B$8*Sheet1!B$7+Sheet1!B$9*Sheet1!B$7+0.5*Sheet1!B$6*Sheet1!B$6*Sheet1!B$7)/(Sheet1!B$6*SQRT(Sheet1!B$7)))-(Sheet1!B$5+AD3764)*EXP(-Sheet1!B$9*Sheet1!B$7)*NORMSDIST((LN(Sheet1!B$4/(Sheet1!B$5+AD3764))-Sheet1!B$8*Sheet1!B$7+Sheet1!B$9*Sheet1!B$7-0.5*Sheet1!B$6*Sheet1!B$6*Sheet1!B$7)/(Sheet1!B$6*SQRT(Sheet1!B$7))))*400+100*AE3764-400*Sheet1!$B$13</f>
        <v>-203.20320563174846</v>
      </c>
    </row>
    <row r="3765" spans="22:32" x14ac:dyDescent="0.25">
      <c r="V3765" s="7" t="e">
        <f t="shared" si="510"/>
        <v>#VALUE!</v>
      </c>
      <c r="X3765" s="4">
        <f t="shared" ca="1" si="511"/>
        <v>-0.5945820447452782</v>
      </c>
      <c r="Y3765" s="4">
        <f t="shared" ca="1" si="511"/>
        <v>-2.8563056032559548</v>
      </c>
      <c r="Z3765" s="4">
        <f t="shared" ca="1" si="512"/>
        <v>-1.0071351936938384</v>
      </c>
      <c r="AA3765" s="4">
        <f t="shared" ca="1" si="513"/>
        <v>-4.6915990867125217</v>
      </c>
      <c r="AB3765" s="4">
        <f ca="1">Sheet1!AC3765</f>
        <v>0.61423680359086208</v>
      </c>
      <c r="AC3765" s="7">
        <f t="shared" ca="1" si="514"/>
        <v>0.97156713535015315</v>
      </c>
      <c r="AD3765" s="4">
        <f t="shared" ca="1" si="515"/>
        <v>-0.97849945504744418</v>
      </c>
      <c r="AE3765" s="4">
        <f t="shared" ca="1" si="516"/>
        <v>-4.5582034848886792</v>
      </c>
      <c r="AF3765" s="21">
        <f ca="1">(Sheet1!B$4*EXP(-Sheet1!B$8*Sheet1!B$7)*NORMSDIST((LN(Sheet1!B$4/(Sheet1!B$5+AD3765))-Sheet1!B$8*Sheet1!B$7+Sheet1!B$9*Sheet1!B$7+0.5*Sheet1!B$6*Sheet1!B$6*Sheet1!B$7)/(Sheet1!B$6*SQRT(Sheet1!B$7)))-(Sheet1!B$5+AD3765)*EXP(-Sheet1!B$9*Sheet1!B$7)*NORMSDIST((LN(Sheet1!B$4/(Sheet1!B$5+AD3765))-Sheet1!B$8*Sheet1!B$7+Sheet1!B$9*Sheet1!B$7-0.5*Sheet1!B$6*Sheet1!B$6*Sheet1!B$7)/(Sheet1!B$6*SQRT(Sheet1!B$7))))*400+100*AE3765-400*Sheet1!$B$13</f>
        <v>-296.52700467858085</v>
      </c>
    </row>
    <row r="3766" spans="22:32" x14ac:dyDescent="0.25">
      <c r="V3766" s="7" t="e">
        <f t="shared" si="510"/>
        <v>#VALUE!</v>
      </c>
      <c r="X3766" s="4">
        <f t="shared" ca="1" si="511"/>
        <v>5.517684538733849E-2</v>
      </c>
      <c r="Y3766" s="4">
        <f t="shared" ca="1" si="511"/>
        <v>-1.2489717630212698</v>
      </c>
      <c r="Z3766" s="4">
        <f t="shared" ca="1" si="512"/>
        <v>9.3461522018208287E-2</v>
      </c>
      <c r="AA3766" s="4">
        <f t="shared" ca="1" si="513"/>
        <v>-1.6888741117931063</v>
      </c>
      <c r="AB3766" s="4">
        <f ca="1">Sheet1!AC3766</f>
        <v>0.68790470085098454</v>
      </c>
      <c r="AC3766" s="7">
        <f t="shared" ca="1" si="514"/>
        <v>0.92062415691648658</v>
      </c>
      <c r="AD3766" s="4">
        <f t="shared" ca="1" si="515"/>
        <v>8.6042934912144653E-2</v>
      </c>
      <c r="AE3766" s="4">
        <f t="shared" ca="1" si="516"/>
        <v>-1.5548183053076086</v>
      </c>
      <c r="AF3766" s="21">
        <f ca="1">(Sheet1!B$4*EXP(-Sheet1!B$8*Sheet1!B$7)*NORMSDIST((LN(Sheet1!B$4/(Sheet1!B$5+AD3766))-Sheet1!B$8*Sheet1!B$7+Sheet1!B$9*Sheet1!B$7+0.5*Sheet1!B$6*Sheet1!B$6*Sheet1!B$7)/(Sheet1!B$6*SQRT(Sheet1!B$7)))-(Sheet1!B$5+AD3766)*EXP(-Sheet1!B$9*Sheet1!B$7)*NORMSDIST((LN(Sheet1!B$4/(Sheet1!B$5+AD3766))-Sheet1!B$8*Sheet1!B$7+Sheet1!B$9*Sheet1!B$7-0.5*Sheet1!B$6*Sheet1!B$6*Sheet1!B$7)/(Sheet1!B$6*SQRT(Sheet1!B$7))))*400+100*AE3766-400*Sheet1!$B$13</f>
        <v>-169.2511124950106</v>
      </c>
    </row>
    <row r="3767" spans="22:32" x14ac:dyDescent="0.25">
      <c r="V3767" s="7" t="e">
        <f t="shared" si="510"/>
        <v>#VALUE!</v>
      </c>
      <c r="X3767" s="4">
        <f t="shared" ca="1" si="511"/>
        <v>0.6975202762337116</v>
      </c>
      <c r="Y3767" s="4">
        <f t="shared" ca="1" si="511"/>
        <v>-0.55098462190936637</v>
      </c>
      <c r="Z3767" s="4">
        <f t="shared" ca="1" si="512"/>
        <v>1.1814975321210246</v>
      </c>
      <c r="AA3767" s="4">
        <f t="shared" ca="1" si="513"/>
        <v>2.9469479495163337E-2</v>
      </c>
      <c r="AB3767" s="4">
        <f ca="1">Sheet1!AC3767</f>
        <v>0.88548356441760556</v>
      </c>
      <c r="AC3767" s="7">
        <f t="shared" ca="1" si="514"/>
        <v>0.77090244523167051</v>
      </c>
      <c r="AD3767" s="4">
        <f t="shared" ca="1" si="515"/>
        <v>0.91081933654728198</v>
      </c>
      <c r="AE3767" s="4">
        <f t="shared" ca="1" si="516"/>
        <v>2.2718093802525992E-2</v>
      </c>
      <c r="AF3767" s="21">
        <f ca="1">(Sheet1!B$4*EXP(-Sheet1!B$8*Sheet1!B$7)*NORMSDIST((LN(Sheet1!B$4/(Sheet1!B$5+AD3767))-Sheet1!B$8*Sheet1!B$7+Sheet1!B$9*Sheet1!B$7+0.5*Sheet1!B$6*Sheet1!B$6*Sheet1!B$7)/(Sheet1!B$6*SQRT(Sheet1!B$7)))-(Sheet1!B$5+AD3767)*EXP(-Sheet1!B$9*Sheet1!B$7)*NORMSDIST((LN(Sheet1!B$4/(Sheet1!B$5+AD3767))-Sheet1!B$8*Sheet1!B$7+Sheet1!B$9*Sheet1!B$7-0.5*Sheet1!B$6*Sheet1!B$6*Sheet1!B$7)/(Sheet1!B$6*SQRT(Sheet1!B$7))))*400+100*AE3767-400*Sheet1!$B$13</f>
        <v>-141.55330034543249</v>
      </c>
    </row>
    <row r="3768" spans="22:32" x14ac:dyDescent="0.25">
      <c r="V3768" s="7" t="e">
        <f t="shared" si="510"/>
        <v>#VALUE!</v>
      </c>
      <c r="X3768" s="4">
        <f t="shared" ca="1" si="511"/>
        <v>-0.40019872742473217</v>
      </c>
      <c r="Y3768" s="4">
        <f t="shared" ca="1" si="511"/>
        <v>0.44591366317355385</v>
      </c>
      <c r="Z3768" s="4">
        <f t="shared" ca="1" si="512"/>
        <v>-0.67787822794683561</v>
      </c>
      <c r="AA3768" s="4">
        <f t="shared" ca="1" si="513"/>
        <v>0.16519120570496595</v>
      </c>
      <c r="AB3768" s="4">
        <f ca="1">Sheet1!AC3768</f>
        <v>0.85204232128427304</v>
      </c>
      <c r="AC3768" s="7">
        <f t="shared" ca="1" si="514"/>
        <v>0.80025221199090002</v>
      </c>
      <c r="AD3768" s="4">
        <f t="shared" ca="1" si="515"/>
        <v>-0.5424735513749267</v>
      </c>
      <c r="AE3768" s="4">
        <f t="shared" ca="1" si="516"/>
        <v>0.13219462776684279</v>
      </c>
      <c r="AF3768" s="21">
        <f ca="1">(Sheet1!B$4*EXP(-Sheet1!B$8*Sheet1!B$7)*NORMSDIST((LN(Sheet1!B$4/(Sheet1!B$5+AD3768))-Sheet1!B$8*Sheet1!B$7+Sheet1!B$9*Sheet1!B$7+0.5*Sheet1!B$6*Sheet1!B$6*Sheet1!B$7)/(Sheet1!B$6*SQRT(Sheet1!B$7)))-(Sheet1!B$5+AD3768)*EXP(-Sheet1!B$9*Sheet1!B$7)*NORMSDIST((LN(Sheet1!B$4/(Sheet1!B$5+AD3768))-Sheet1!B$8*Sheet1!B$7+Sheet1!B$9*Sheet1!B$7-0.5*Sheet1!B$6*Sheet1!B$6*Sheet1!B$7)/(Sheet1!B$6*SQRT(Sheet1!B$7))))*400+100*AE3768-400*Sheet1!$B$13</f>
        <v>100.91410602852375</v>
      </c>
    </row>
    <row r="3769" spans="22:32" x14ac:dyDescent="0.25">
      <c r="V3769" s="7" t="e">
        <f t="shared" si="510"/>
        <v>#VALUE!</v>
      </c>
      <c r="X3769" s="4">
        <f t="shared" ca="1" si="511"/>
        <v>8.1835804777884782E-2</v>
      </c>
      <c r="Y3769" s="4">
        <f t="shared" ca="1" si="511"/>
        <v>-0.41254221006101344</v>
      </c>
      <c r="Z3769" s="4">
        <f t="shared" ca="1" si="512"/>
        <v>0.13861790786396039</v>
      </c>
      <c r="AA3769" s="4">
        <f t="shared" ca="1" si="513"/>
        <v>-0.48465802973115168</v>
      </c>
      <c r="AB3769" s="4">
        <f ca="1">Sheet1!AC3769</f>
        <v>0.11827763434170957</v>
      </c>
      <c r="AC3769" s="7">
        <f t="shared" ca="1" si="514"/>
        <v>1.5523900695220965</v>
      </c>
      <c r="AD3769" s="4">
        <f t="shared" ca="1" si="515"/>
        <v>0.21518906362594103</v>
      </c>
      <c r="AE3769" s="4">
        <f t="shared" ca="1" si="516"/>
        <v>-0.75237831246878484</v>
      </c>
      <c r="AF3769" s="21">
        <f ca="1">(Sheet1!B$4*EXP(-Sheet1!B$8*Sheet1!B$7)*NORMSDIST((LN(Sheet1!B$4/(Sheet1!B$5+AD3769))-Sheet1!B$8*Sheet1!B$7+Sheet1!B$9*Sheet1!B$7+0.5*Sheet1!B$6*Sheet1!B$6*Sheet1!B$7)/(Sheet1!B$6*SQRT(Sheet1!B$7)))-(Sheet1!B$5+AD3769)*EXP(-Sheet1!B$9*Sheet1!B$7)*NORMSDIST((LN(Sheet1!B$4/(Sheet1!B$5+AD3769))-Sheet1!B$8*Sheet1!B$7+Sheet1!B$9*Sheet1!B$7-0.5*Sheet1!B$6*Sheet1!B$6*Sheet1!B$7)/(Sheet1!B$6*SQRT(Sheet1!B$7))))*400+100*AE3769-400*Sheet1!$B$13</f>
        <v>-109.60238363958115</v>
      </c>
    </row>
    <row r="3770" spans="22:32" x14ac:dyDescent="0.25">
      <c r="V3770" s="7" t="e">
        <f t="shared" si="510"/>
        <v>#VALUE!</v>
      </c>
      <c r="X3770" s="4">
        <f t="shared" ca="1" si="511"/>
        <v>-1.0218272896442531</v>
      </c>
      <c r="Y3770" s="4">
        <f t="shared" ca="1" si="511"/>
        <v>0.25260973737711734</v>
      </c>
      <c r="Z3770" s="4">
        <f t="shared" ca="1" si="512"/>
        <v>-1.7308262743090299</v>
      </c>
      <c r="AA3770" s="4">
        <f t="shared" ca="1" si="513"/>
        <v>-0.8212285194411727</v>
      </c>
      <c r="AB3770" s="4">
        <f ca="1">Sheet1!AC3770</f>
        <v>0.44508544915061909</v>
      </c>
      <c r="AC3770" s="7">
        <f t="shared" ca="1" si="514"/>
        <v>1.0983232082596572</v>
      </c>
      <c r="AD3770" s="4">
        <f t="shared" ca="1" si="515"/>
        <v>-1.9010066665392034</v>
      </c>
      <c r="AE3770" s="4">
        <f t="shared" ca="1" si="516"/>
        <v>-0.90197434218695705</v>
      </c>
      <c r="AF3770" s="21">
        <f ca="1">(Sheet1!B$4*EXP(-Sheet1!B$8*Sheet1!B$7)*NORMSDIST((LN(Sheet1!B$4/(Sheet1!B$5+AD3770))-Sheet1!B$8*Sheet1!B$7+Sheet1!B$9*Sheet1!B$7+0.5*Sheet1!B$6*Sheet1!B$6*Sheet1!B$7)/(Sheet1!B$6*SQRT(Sheet1!B$7)))-(Sheet1!B$5+AD3770)*EXP(-Sheet1!B$9*Sheet1!B$7)*NORMSDIST((LN(Sheet1!B$4/(Sheet1!B$5+AD3770))-Sheet1!B$8*Sheet1!B$7+Sheet1!B$9*Sheet1!B$7-0.5*Sheet1!B$6*Sheet1!B$6*Sheet1!B$7)/(Sheet1!B$6*SQRT(Sheet1!B$7))))*400+100*AE3770-400*Sheet1!$B$13</f>
        <v>223.87726535709317</v>
      </c>
    </row>
    <row r="3771" spans="22:32" x14ac:dyDescent="0.25">
      <c r="V3771" s="7" t="e">
        <f t="shared" si="510"/>
        <v>#VALUE!</v>
      </c>
      <c r="X3771" s="4">
        <f t="shared" ca="1" si="511"/>
        <v>-1.6286559338781132</v>
      </c>
      <c r="Y3771" s="4">
        <f t="shared" ca="1" si="511"/>
        <v>-0.52787733810396131</v>
      </c>
      <c r="Z3771" s="4">
        <f t="shared" ca="1" si="512"/>
        <v>-2.7587054199217458</v>
      </c>
      <c r="AA3771" s="4">
        <f t="shared" ca="1" si="513"/>
        <v>-2.6144617295681298</v>
      </c>
      <c r="AB3771" s="4">
        <f ca="1">Sheet1!AC3771</f>
        <v>0.19439951923706789</v>
      </c>
      <c r="AC3771" s="7">
        <f t="shared" ca="1" si="514"/>
        <v>1.3846514638467644</v>
      </c>
      <c r="AD3771" s="4">
        <f t="shared" ca="1" si="515"/>
        <v>-3.8198454980166483</v>
      </c>
      <c r="AE3771" s="4">
        <f t="shared" ca="1" si="516"/>
        <v>-3.6201182610178546</v>
      </c>
      <c r="AF3771" s="21">
        <f ca="1">(Sheet1!B$4*EXP(-Sheet1!B$8*Sheet1!B$7)*NORMSDIST((LN(Sheet1!B$4/(Sheet1!B$5+AD3771))-Sheet1!B$8*Sheet1!B$7+Sheet1!B$9*Sheet1!B$7+0.5*Sheet1!B$6*Sheet1!B$6*Sheet1!B$7)/(Sheet1!B$6*SQRT(Sheet1!B$7)))-(Sheet1!B$5+AD3771)*EXP(-Sheet1!B$9*Sheet1!B$7)*NORMSDIST((LN(Sheet1!B$4/(Sheet1!B$5+AD3771))-Sheet1!B$8*Sheet1!B$7+Sheet1!B$9*Sheet1!B$7-0.5*Sheet1!B$6*Sheet1!B$6*Sheet1!B$7)/(Sheet1!B$6*SQRT(Sheet1!B$7))))*400+100*AE3771-400*Sheet1!$B$13</f>
        <v>288.59193382826743</v>
      </c>
    </row>
    <row r="3772" spans="22:32" x14ac:dyDescent="0.25">
      <c r="V3772" s="7" t="e">
        <f t="shared" si="510"/>
        <v>#VALUE!</v>
      </c>
      <c r="X3772" s="4">
        <f t="shared" ca="1" si="511"/>
        <v>2.0722011114447447</v>
      </c>
      <c r="Y3772" s="4">
        <f t="shared" ca="1" si="511"/>
        <v>-0.26567437142509748</v>
      </c>
      <c r="Z3772" s="4">
        <f t="shared" ca="1" si="512"/>
        <v>3.5100062072031881</v>
      </c>
      <c r="AA3772" s="4">
        <f t="shared" ca="1" si="513"/>
        <v>2.0113921957889191</v>
      </c>
      <c r="AB3772" s="4">
        <f ca="1">Sheet1!AC3772</f>
        <v>0.23960390359022454</v>
      </c>
      <c r="AC3772" s="7">
        <f t="shared" ca="1" si="514"/>
        <v>1.3142333837126039</v>
      </c>
      <c r="AD3772" s="4">
        <f t="shared" ca="1" si="515"/>
        <v>4.6129673345448889</v>
      </c>
      <c r="AE3772" s="4">
        <f t="shared" ca="1" si="516"/>
        <v>2.6434387714447953</v>
      </c>
      <c r="AF3772" s="21">
        <f ca="1">(Sheet1!B$4*EXP(-Sheet1!B$8*Sheet1!B$7)*NORMSDIST((LN(Sheet1!B$4/(Sheet1!B$5+AD3772))-Sheet1!B$8*Sheet1!B$7+Sheet1!B$9*Sheet1!B$7+0.5*Sheet1!B$6*Sheet1!B$6*Sheet1!B$7)/(Sheet1!B$6*SQRT(Sheet1!B$7)))-(Sheet1!B$5+AD3772)*EXP(-Sheet1!B$9*Sheet1!B$7)*NORMSDIST((LN(Sheet1!B$4/(Sheet1!B$5+AD3772))-Sheet1!B$8*Sheet1!B$7+Sheet1!B$9*Sheet1!B$7-0.5*Sheet1!B$6*Sheet1!B$6*Sheet1!B$7)/(Sheet1!B$6*SQRT(Sheet1!B$7))))*400+100*AE3772-400*Sheet1!$B$13</f>
        <v>-421.32004386026938</v>
      </c>
    </row>
    <row r="3773" spans="22:32" x14ac:dyDescent="0.25">
      <c r="V3773" s="7" t="e">
        <f t="shared" si="510"/>
        <v>#VALUE!</v>
      </c>
      <c r="X3773" s="4">
        <f t="shared" ca="1" si="511"/>
        <v>0.62830640148161288</v>
      </c>
      <c r="Y3773" s="4">
        <f t="shared" ca="1" si="511"/>
        <v>-0.28888444534814733</v>
      </c>
      <c r="Z3773" s="4">
        <f t="shared" ca="1" si="512"/>
        <v>1.0642593313196211</v>
      </c>
      <c r="AA3773" s="4">
        <f t="shared" ca="1" si="513"/>
        <v>0.31757334318107061</v>
      </c>
      <c r="AB3773" s="4">
        <f ca="1">Sheet1!AC3773</f>
        <v>0.14187267215340715</v>
      </c>
      <c r="AC3773" s="7">
        <f t="shared" ca="1" si="514"/>
        <v>1.4907109238190921</v>
      </c>
      <c r="AD3773" s="4">
        <f t="shared" ca="1" si="515"/>
        <v>1.5865030109745617</v>
      </c>
      <c r="AE3773" s="4">
        <f t="shared" ca="1" si="516"/>
        <v>0.47341005179377132</v>
      </c>
      <c r="AF3773" s="21">
        <f ca="1">(Sheet1!B$4*EXP(-Sheet1!B$8*Sheet1!B$7)*NORMSDIST((LN(Sheet1!B$4/(Sheet1!B$5+AD3773))-Sheet1!B$8*Sheet1!B$7+Sheet1!B$9*Sheet1!B$7+0.5*Sheet1!B$6*Sheet1!B$6*Sheet1!B$7)/(Sheet1!B$6*SQRT(Sheet1!B$7)))-(Sheet1!B$5+AD3773)*EXP(-Sheet1!B$9*Sheet1!B$7)*NORMSDIST((LN(Sheet1!B$4/(Sheet1!B$5+AD3773))-Sheet1!B$8*Sheet1!B$7+Sheet1!B$9*Sheet1!B$7-0.5*Sheet1!B$6*Sheet1!B$6*Sheet1!B$7)/(Sheet1!B$6*SQRT(Sheet1!B$7))))*400+100*AE3773-400*Sheet1!$B$13</f>
        <v>-200.44662799138496</v>
      </c>
    </row>
    <row r="3774" spans="22:32" x14ac:dyDescent="0.25">
      <c r="V3774" s="7" t="e">
        <f t="shared" si="510"/>
        <v>#VALUE!</v>
      </c>
      <c r="X3774" s="4">
        <f t="shared" ca="1" si="511"/>
        <v>0.903088643682745</v>
      </c>
      <c r="Y3774" s="4">
        <f t="shared" ca="1" si="511"/>
        <v>-9.4596070442440922E-2</v>
      </c>
      <c r="Z3774" s="4">
        <f t="shared" ca="1" si="512"/>
        <v>1.5297003401234144</v>
      </c>
      <c r="AA3774" s="4">
        <f t="shared" ca="1" si="513"/>
        <v>0.90631478749526717</v>
      </c>
      <c r="AB3774" s="4">
        <f ca="1">Sheet1!AC3774</f>
        <v>0.78565667712942755</v>
      </c>
      <c r="AC3774" s="7">
        <f t="shared" ca="1" si="514"/>
        <v>0.85172696579775253</v>
      </c>
      <c r="AD3774" s="4">
        <f t="shared" ca="1" si="515"/>
        <v>1.3028870292731058</v>
      </c>
      <c r="AE3774" s="4">
        <f t="shared" ca="1" si="516"/>
        <v>0.77193274401097878</v>
      </c>
      <c r="AF3774" s="21">
        <f ca="1">(Sheet1!B$4*EXP(-Sheet1!B$8*Sheet1!B$7)*NORMSDIST((LN(Sheet1!B$4/(Sheet1!B$5+AD3774))-Sheet1!B$8*Sheet1!B$7+Sheet1!B$9*Sheet1!B$7+0.5*Sheet1!B$6*Sheet1!B$6*Sheet1!B$7)/(Sheet1!B$6*SQRT(Sheet1!B$7)))-(Sheet1!B$5+AD3774)*EXP(-Sheet1!B$9*Sheet1!B$7)*NORMSDIST((LN(Sheet1!B$4/(Sheet1!B$5+AD3774))-Sheet1!B$8*Sheet1!B$7+Sheet1!B$9*Sheet1!B$7-0.5*Sheet1!B$6*Sheet1!B$6*Sheet1!B$7)/(Sheet1!B$6*SQRT(Sheet1!B$7))))*400+100*AE3774-400*Sheet1!$B$13</f>
        <v>-127.2377976583175</v>
      </c>
    </row>
    <row r="3775" spans="22:32" x14ac:dyDescent="0.25">
      <c r="V3775" s="7" t="e">
        <f t="shared" si="510"/>
        <v>#VALUE!</v>
      </c>
      <c r="X3775" s="4">
        <f t="shared" ca="1" si="511"/>
        <v>-2.5059984159338553</v>
      </c>
      <c r="Y3775" s="4">
        <f t="shared" ca="1" si="511"/>
        <v>0.54175393425462126</v>
      </c>
      <c r="Z3775" s="4">
        <f t="shared" ca="1" si="512"/>
        <v>-4.2447955203713521</v>
      </c>
      <c r="AA3775" s="4">
        <f t="shared" ca="1" si="513"/>
        <v>-2.1231413985776095</v>
      </c>
      <c r="AB3775" s="4">
        <f ca="1">Sheet1!AC3775</f>
        <v>0.85031145004135578</v>
      </c>
      <c r="AC3775" s="7">
        <f t="shared" ca="1" si="514"/>
        <v>0.80168931692329526</v>
      </c>
      <c r="AD3775" s="4">
        <f t="shared" ca="1" si="515"/>
        <v>-3.4030072212055731</v>
      </c>
      <c r="AE3775" s="4">
        <f t="shared" ca="1" si="516"/>
        <v>-1.7020997775572535</v>
      </c>
      <c r="AF3775" s="21">
        <f ca="1">(Sheet1!B$4*EXP(-Sheet1!B$8*Sheet1!B$7)*NORMSDIST((LN(Sheet1!B$4/(Sheet1!B$5+AD3775))-Sheet1!B$8*Sheet1!B$7+Sheet1!B$9*Sheet1!B$7+0.5*Sheet1!B$6*Sheet1!B$6*Sheet1!B$7)/(Sheet1!B$6*SQRT(Sheet1!B$7)))-(Sheet1!B$5+AD3775)*EXP(-Sheet1!B$9*Sheet1!B$7)*NORMSDIST((LN(Sheet1!B$4/(Sheet1!B$5+AD3775))-Sheet1!B$8*Sheet1!B$7+Sheet1!B$9*Sheet1!B$7-0.5*Sheet1!B$6*Sheet1!B$6*Sheet1!B$7)/(Sheet1!B$6*SQRT(Sheet1!B$7))))*400+100*AE3775-400*Sheet1!$B$13</f>
        <v>405.59512393139812</v>
      </c>
    </row>
    <row r="3776" spans="22:32" x14ac:dyDescent="0.25">
      <c r="V3776" s="7" t="e">
        <f t="shared" si="510"/>
        <v>#VALUE!</v>
      </c>
      <c r="X3776" s="4">
        <f t="shared" ca="1" si="511"/>
        <v>0.21573588887910597</v>
      </c>
      <c r="Y3776" s="4">
        <f t="shared" ca="1" si="511"/>
        <v>-1.0302736120709681</v>
      </c>
      <c r="Z3776" s="4">
        <f t="shared" ca="1" si="512"/>
        <v>0.3654251051695524</v>
      </c>
      <c r="AA3776" s="4">
        <f t="shared" ca="1" si="513"/>
        <v>-1.1973027888387295</v>
      </c>
      <c r="AB3776" s="4">
        <f ca="1">Sheet1!AC3776</f>
        <v>0.44732165090402953</v>
      </c>
      <c r="AC3776" s="7">
        <f t="shared" ca="1" si="514"/>
        <v>1.0964744055886697</v>
      </c>
      <c r="AD3776" s="4">
        <f t="shared" ca="1" si="515"/>
        <v>0.40067927497796207</v>
      </c>
      <c r="AE3776" s="4">
        <f t="shared" ca="1" si="516"/>
        <v>-1.3128118637016024</v>
      </c>
      <c r="AF3776" s="21">
        <f ca="1">(Sheet1!B$4*EXP(-Sheet1!B$8*Sheet1!B$7)*NORMSDIST((LN(Sheet1!B$4/(Sheet1!B$5+AD3776))-Sheet1!B$8*Sheet1!B$7+Sheet1!B$9*Sheet1!B$7+0.5*Sheet1!B$6*Sheet1!B$6*Sheet1!B$7)/(Sheet1!B$6*SQRT(Sheet1!B$7)))-(Sheet1!B$5+AD3776)*EXP(-Sheet1!B$9*Sheet1!B$7)*NORMSDIST((LN(Sheet1!B$4/(Sheet1!B$5+AD3776))-Sheet1!B$8*Sheet1!B$7+Sheet1!B$9*Sheet1!B$7-0.5*Sheet1!B$6*Sheet1!B$6*Sheet1!B$7)/(Sheet1!B$6*SQRT(Sheet1!B$7))))*400+100*AE3776-400*Sheet1!$B$13</f>
        <v>-195.07604098442698</v>
      </c>
    </row>
    <row r="3777" spans="22:32" x14ac:dyDescent="0.25">
      <c r="V3777" s="7" t="e">
        <f t="shared" si="510"/>
        <v>#VALUE!</v>
      </c>
      <c r="X3777" s="4">
        <f t="shared" ca="1" si="511"/>
        <v>0.95181399808896017</v>
      </c>
      <c r="Y3777" s="4">
        <f t="shared" ca="1" si="511"/>
        <v>1.5142603315895693</v>
      </c>
      <c r="Z3777" s="4">
        <f t="shared" ca="1" si="512"/>
        <v>1.6122339781324928</v>
      </c>
      <c r="AA3777" s="4">
        <f t="shared" ca="1" si="513"/>
        <v>3.2196646949017715</v>
      </c>
      <c r="AB3777" s="4">
        <f ca="1">Sheet1!AC3777</f>
        <v>0.57676767318480981</v>
      </c>
      <c r="AC3777" s="7">
        <f t="shared" ca="1" si="514"/>
        <v>0.99799146127622418</v>
      </c>
      <c r="AD3777" s="4">
        <f t="shared" ca="1" si="515"/>
        <v>1.6089957437556266</v>
      </c>
      <c r="AE3777" s="4">
        <f t="shared" ca="1" si="516"/>
        <v>3.2131978736844875</v>
      </c>
      <c r="AF3777" s="21">
        <f ca="1">(Sheet1!B$4*EXP(-Sheet1!B$8*Sheet1!B$7)*NORMSDIST((LN(Sheet1!B$4/(Sheet1!B$5+AD3777))-Sheet1!B$8*Sheet1!B$7+Sheet1!B$9*Sheet1!B$7+0.5*Sheet1!B$6*Sheet1!B$6*Sheet1!B$7)/(Sheet1!B$6*SQRT(Sheet1!B$7)))-(Sheet1!B$5+AD3777)*EXP(-Sheet1!B$9*Sheet1!B$7)*NORMSDIST((LN(Sheet1!B$4/(Sheet1!B$5+AD3777))-Sheet1!B$8*Sheet1!B$7+Sheet1!B$9*Sheet1!B$7-0.5*Sheet1!B$6*Sheet1!B$6*Sheet1!B$7)/(Sheet1!B$6*SQRT(Sheet1!B$7))))*400+100*AE3777-400*Sheet1!$B$13</f>
        <v>70.111025590545978</v>
      </c>
    </row>
    <row r="3778" spans="22:32" x14ac:dyDescent="0.25">
      <c r="V3778" s="7" t="e">
        <f t="shared" si="510"/>
        <v>#VALUE!</v>
      </c>
      <c r="X3778" s="4">
        <f t="shared" ca="1" si="511"/>
        <v>-0.13336801400189671</v>
      </c>
      <c r="Y3778" s="4">
        <f t="shared" ca="1" si="511"/>
        <v>-1.1818748546168061</v>
      </c>
      <c r="Z3778" s="4">
        <f t="shared" ca="1" si="512"/>
        <v>-0.22590594822268131</v>
      </c>
      <c r="AA3778" s="4">
        <f t="shared" ca="1" si="513"/>
        <v>-1.8116623026164898</v>
      </c>
      <c r="AB3778" s="4">
        <f ca="1">Sheet1!AC3778</f>
        <v>0.23036540332229483</v>
      </c>
      <c r="AC3778" s="7">
        <f t="shared" ca="1" si="514"/>
        <v>1.3275067984957134</v>
      </c>
      <c r="AD3778" s="4">
        <f t="shared" ca="1" si="515"/>
        <v>-0.29989168208623007</v>
      </c>
      <c r="AE3778" s="4">
        <f t="shared" ca="1" si="516"/>
        <v>-2.4049940233017888</v>
      </c>
      <c r="AF3778" s="21">
        <f ca="1">(Sheet1!B$4*EXP(-Sheet1!B$8*Sheet1!B$7)*NORMSDIST((LN(Sheet1!B$4/(Sheet1!B$5+AD3778))-Sheet1!B$8*Sheet1!B$7+Sheet1!B$9*Sheet1!B$7+0.5*Sheet1!B$6*Sheet1!B$6*Sheet1!B$7)/(Sheet1!B$6*SQRT(Sheet1!B$7)))-(Sheet1!B$5+AD3778)*EXP(-Sheet1!B$9*Sheet1!B$7)*NORMSDIST((LN(Sheet1!B$4/(Sheet1!B$5+AD3778))-Sheet1!B$8*Sheet1!B$7+Sheet1!B$9*Sheet1!B$7-0.5*Sheet1!B$6*Sheet1!B$6*Sheet1!B$7)/(Sheet1!B$6*SQRT(Sheet1!B$7))))*400+100*AE3778-400*Sheet1!$B$13</f>
        <v>-192.20875201235185</v>
      </c>
    </row>
    <row r="3779" spans="22:32" x14ac:dyDescent="0.25">
      <c r="V3779" s="7" t="e">
        <f t="shared" ref="V3779:V3842" si="517">GAMMALN($B$7/2+1)-GAMMALN($B$7/2)-LN(PI())-LN($B$7)-0.5*LN($B$9*$C$10-$C$9*$B$10)-($B$7/2+1)*LN(SUMPRODUCT(MMULT(J3779:K3779,MINVERSE($B$9:$C$10)),J3779:K3779)/$B$7+1)</f>
        <v>#VALUE!</v>
      </c>
      <c r="X3779" s="4">
        <f t="shared" ref="X3779:Y3842" ca="1" si="518">NORMSINV(RAND())</f>
        <v>-0.71010514301386007</v>
      </c>
      <c r="Y3779" s="4">
        <f t="shared" ca="1" si="518"/>
        <v>1.8422574488380643</v>
      </c>
      <c r="Z3779" s="4">
        <f t="shared" ref="Z3779:Z3842" ca="1" si="519">X3779*SQRT($B$20)</f>
        <v>-1.2028144594555288</v>
      </c>
      <c r="AA3779" s="4">
        <f t="shared" ref="AA3779:AA3842" ca="1" si="520">SQRT($C$21)*($B$25*X3779+SQRT(1-$B$25^2)*Y3779)</f>
        <v>1.7677583536893953</v>
      </c>
      <c r="AB3779" s="4">
        <f ca="1">Sheet1!AC3779</f>
        <v>0.83498267157048478</v>
      </c>
      <c r="AC3779" s="7">
        <f t="shared" ref="AC3779:AC3842" ca="1" si="521">SQRT((B$27/2)/GAMMAINV(AB3779,B$27/2,1))</f>
        <v>0.81414345488800111</v>
      </c>
      <c r="AD3779" s="4">
        <f t="shared" ref="AD3779:AD3842" ca="1" si="522">AC3779*Z3779</f>
        <v>-0.97926351961036773</v>
      </c>
      <c r="AE3779" s="4">
        <f t="shared" ref="AE3779:AE3842" ca="1" si="523">AC3779*AA3779</f>
        <v>1.4392088934798093</v>
      </c>
      <c r="AF3779" s="21">
        <f ca="1">(Sheet1!B$4*EXP(-Sheet1!B$8*Sheet1!B$7)*NORMSDIST((LN(Sheet1!B$4/(Sheet1!B$5+AD3779))-Sheet1!B$8*Sheet1!B$7+Sheet1!B$9*Sheet1!B$7+0.5*Sheet1!B$6*Sheet1!B$6*Sheet1!B$7)/(Sheet1!B$6*SQRT(Sheet1!B$7)))-(Sheet1!B$5+AD3779)*EXP(-Sheet1!B$9*Sheet1!B$7)*NORMSDIST((LN(Sheet1!B$4/(Sheet1!B$5+AD3779))-Sheet1!B$8*Sheet1!B$7+Sheet1!B$9*Sheet1!B$7-0.5*Sheet1!B$6*Sheet1!B$6*Sheet1!B$7)/(Sheet1!B$6*SQRT(Sheet1!B$7))))*400+100*AE3779-400*Sheet1!$B$13</f>
        <v>303.34057259899419</v>
      </c>
    </row>
    <row r="3780" spans="22:32" x14ac:dyDescent="0.25">
      <c r="V3780" s="7" t="e">
        <f t="shared" si="517"/>
        <v>#VALUE!</v>
      </c>
      <c r="X3780" s="4">
        <f t="shared" ca="1" si="518"/>
        <v>-8.1120303753996467E-2</v>
      </c>
      <c r="Y3780" s="4">
        <f t="shared" ca="1" si="518"/>
        <v>3.4713901577217939E-2</v>
      </c>
      <c r="Z3780" s="4">
        <f t="shared" ca="1" si="519"/>
        <v>-0.13740595356993085</v>
      </c>
      <c r="AA3780" s="4">
        <f t="shared" ca="1" si="520"/>
        <v>-4.4626919667987999E-2</v>
      </c>
      <c r="AB3780" s="4">
        <f ca="1">Sheet1!AC3780</f>
        <v>0.50625849255343225</v>
      </c>
      <c r="AC3780" s="7">
        <f t="shared" ca="1" si="521"/>
        <v>1.0498304004521115</v>
      </c>
      <c r="AD3780" s="4">
        <f t="shared" ca="1" si="522"/>
        <v>-0.14425294726082474</v>
      </c>
      <c r="AE3780" s="4">
        <f t="shared" ca="1" si="523"/>
        <v>-4.6850696945988056E-2</v>
      </c>
      <c r="AF3780" s="21">
        <f ca="1">(Sheet1!B$4*EXP(-Sheet1!B$8*Sheet1!B$7)*NORMSDIST((LN(Sheet1!B$4/(Sheet1!B$5+AD3780))-Sheet1!B$8*Sheet1!B$7+Sheet1!B$9*Sheet1!B$7+0.5*Sheet1!B$6*Sheet1!B$6*Sheet1!B$7)/(Sheet1!B$6*SQRT(Sheet1!B$7)))-(Sheet1!B$5+AD3780)*EXP(-Sheet1!B$9*Sheet1!B$7)*NORMSDIST((LN(Sheet1!B$4/(Sheet1!B$5+AD3780))-Sheet1!B$8*Sheet1!B$7+Sheet1!B$9*Sheet1!B$7-0.5*Sheet1!B$6*Sheet1!B$6*Sheet1!B$7)/(Sheet1!B$6*SQRT(Sheet1!B$7))))*400+100*AE3780-400*Sheet1!$B$13</f>
        <v>18.485361284414012</v>
      </c>
    </row>
    <row r="3781" spans="22:32" x14ac:dyDescent="0.25">
      <c r="V3781" s="7" t="e">
        <f t="shared" si="517"/>
        <v>#VALUE!</v>
      </c>
      <c r="X3781" s="4">
        <f t="shared" ca="1" si="518"/>
        <v>-1.8354282806866473</v>
      </c>
      <c r="Y3781" s="4">
        <f t="shared" ca="1" si="518"/>
        <v>0.21650202402197716</v>
      </c>
      <c r="Z3781" s="4">
        <f t="shared" ca="1" si="519"/>
        <v>-3.108947593216361</v>
      </c>
      <c r="AA3781" s="4">
        <f t="shared" ca="1" si="520"/>
        <v>-1.807967069842989</v>
      </c>
      <c r="AB3781" s="4">
        <f ca="1">Sheet1!AC3781</f>
        <v>0.99776300051739975</v>
      </c>
      <c r="AC3781" s="7">
        <f t="shared" ca="1" si="521"/>
        <v>0.55024745445431167</v>
      </c>
      <c r="AD3781" s="4">
        <f t="shared" ca="1" si="522"/>
        <v>-1.7106904991991616</v>
      </c>
      <c r="AE3781" s="4">
        <f t="shared" ca="1" si="523"/>
        <v>-0.99482927791832543</v>
      </c>
      <c r="AF3781" s="21">
        <f ca="1">(Sheet1!B$4*EXP(-Sheet1!B$8*Sheet1!B$7)*NORMSDIST((LN(Sheet1!B$4/(Sheet1!B$5+AD3781))-Sheet1!B$8*Sheet1!B$7+Sheet1!B$9*Sheet1!B$7+0.5*Sheet1!B$6*Sheet1!B$6*Sheet1!B$7)/(Sheet1!B$6*SQRT(Sheet1!B$7)))-(Sheet1!B$5+AD3781)*EXP(-Sheet1!B$9*Sheet1!B$7)*NORMSDIST((LN(Sheet1!B$4/(Sheet1!B$5+AD3781))-Sheet1!B$8*Sheet1!B$7+Sheet1!B$9*Sheet1!B$7-0.5*Sheet1!B$6*Sheet1!B$6*Sheet1!B$7)/(Sheet1!B$6*SQRT(Sheet1!B$7))))*400+100*AE3781-400*Sheet1!$B$13</f>
        <v>182.29094694796549</v>
      </c>
    </row>
    <row r="3782" spans="22:32" x14ac:dyDescent="0.25">
      <c r="V3782" s="7" t="e">
        <f t="shared" si="517"/>
        <v>#VALUE!</v>
      </c>
      <c r="X3782" s="4">
        <f t="shared" ca="1" si="518"/>
        <v>0.24955802047760764</v>
      </c>
      <c r="Y3782" s="4">
        <f t="shared" ca="1" si="518"/>
        <v>-0.29516061585566372</v>
      </c>
      <c r="Z3782" s="4">
        <f t="shared" ca="1" si="519"/>
        <v>0.42271485913981971</v>
      </c>
      <c r="AA3782" s="4">
        <f t="shared" ca="1" si="520"/>
        <v>-0.12699637553225476</v>
      </c>
      <c r="AB3782" s="4">
        <f ca="1">Sheet1!AC3782</f>
        <v>0.70910271185407647</v>
      </c>
      <c r="AC3782" s="7">
        <f t="shared" ca="1" si="521"/>
        <v>0.90597761626839224</v>
      </c>
      <c r="AD3782" s="4">
        <f t="shared" ca="1" si="522"/>
        <v>0.38297020044472307</v>
      </c>
      <c r="AE3782" s="4">
        <f t="shared" ca="1" si="523"/>
        <v>-0.11505587357943774</v>
      </c>
      <c r="AF3782" s="21">
        <f ca="1">(Sheet1!B$4*EXP(-Sheet1!B$8*Sheet1!B$7)*NORMSDIST((LN(Sheet1!B$4/(Sheet1!B$5+AD3782))-Sheet1!B$8*Sheet1!B$7+Sheet1!B$9*Sheet1!B$7+0.5*Sheet1!B$6*Sheet1!B$6*Sheet1!B$7)/(Sheet1!B$6*SQRT(Sheet1!B$7)))-(Sheet1!B$5+AD3782)*EXP(-Sheet1!B$9*Sheet1!B$7)*NORMSDIST((LN(Sheet1!B$4/(Sheet1!B$5+AD3782))-Sheet1!B$8*Sheet1!B$7+Sheet1!B$9*Sheet1!B$7-0.5*Sheet1!B$6*Sheet1!B$6*Sheet1!B$7)/(Sheet1!B$6*SQRT(Sheet1!B$7))))*400+100*AE3782-400*Sheet1!$B$13</f>
        <v>-72.498319218432243</v>
      </c>
    </row>
    <row r="3783" spans="22:32" x14ac:dyDescent="0.25">
      <c r="V3783" s="7" t="e">
        <f t="shared" si="517"/>
        <v>#VALUE!</v>
      </c>
      <c r="X3783" s="4">
        <f t="shared" ca="1" si="518"/>
        <v>-4.7770243099440141E-2</v>
      </c>
      <c r="Y3783" s="4">
        <f t="shared" ca="1" si="518"/>
        <v>-1.4232662207627809</v>
      </c>
      <c r="Z3783" s="4">
        <f t="shared" ca="1" si="519"/>
        <v>-8.0915818871334089E-2</v>
      </c>
      <c r="AA3783" s="4">
        <f t="shared" ca="1" si="520"/>
        <v>-2.0518606031154287</v>
      </c>
      <c r="AB3783" s="4">
        <f ca="1">Sheet1!AC3783</f>
        <v>0.52563204866490232</v>
      </c>
      <c r="AC3783" s="7">
        <f t="shared" ca="1" si="521"/>
        <v>1.0352341876841675</v>
      </c>
      <c r="AD3783" s="4">
        <f t="shared" ca="1" si="522"/>
        <v>-8.3766822020064774E-2</v>
      </c>
      <c r="AE3783" s="4">
        <f t="shared" ca="1" si="523"/>
        <v>-2.124156244707347</v>
      </c>
      <c r="AF3783" s="21">
        <f ca="1">(Sheet1!B$4*EXP(-Sheet1!B$8*Sheet1!B$7)*NORMSDIST((LN(Sheet1!B$4/(Sheet1!B$5+AD3783))-Sheet1!B$8*Sheet1!B$7+Sheet1!B$9*Sheet1!B$7+0.5*Sheet1!B$6*Sheet1!B$6*Sheet1!B$7)/(Sheet1!B$6*SQRT(Sheet1!B$7)))-(Sheet1!B$5+AD3783)*EXP(-Sheet1!B$9*Sheet1!B$7)*NORMSDIST((LN(Sheet1!B$4/(Sheet1!B$5+AD3783))-Sheet1!B$8*Sheet1!B$7+Sheet1!B$9*Sheet1!B$7-0.5*Sheet1!B$6*Sheet1!B$6*Sheet1!B$7)/(Sheet1!B$6*SQRT(Sheet1!B$7))))*400+100*AE3783-400*Sheet1!$B$13</f>
        <v>-198.97380961443014</v>
      </c>
    </row>
    <row r="3784" spans="22:32" x14ac:dyDescent="0.25">
      <c r="V3784" s="7" t="e">
        <f t="shared" si="517"/>
        <v>#VALUE!</v>
      </c>
      <c r="X3784" s="4">
        <f t="shared" ca="1" si="518"/>
        <v>-0.19902736842248675</v>
      </c>
      <c r="Y3784" s="4">
        <f t="shared" ca="1" si="518"/>
        <v>-0.50619016719172327</v>
      </c>
      <c r="Z3784" s="4">
        <f t="shared" ca="1" si="519"/>
        <v>-0.33712331042964611</v>
      </c>
      <c r="AA3784" s="4">
        <f t="shared" ca="1" si="520"/>
        <v>-0.93919329670092311</v>
      </c>
      <c r="AB3784" s="4">
        <f ca="1">Sheet1!AC3784</f>
        <v>0.60757969714123206</v>
      </c>
      <c r="AC3784" s="7">
        <f t="shared" ca="1" si="521"/>
        <v>0.97622270632128283</v>
      </c>
      <c r="AD3784" s="4">
        <f t="shared" ca="1" si="522"/>
        <v>-0.32910743047161906</v>
      </c>
      <c r="AE3784" s="4">
        <f t="shared" ca="1" si="523"/>
        <v>-0.91686182186418275</v>
      </c>
      <c r="AF3784" s="21">
        <f ca="1">(Sheet1!B$4*EXP(-Sheet1!B$8*Sheet1!B$7)*NORMSDIST((LN(Sheet1!B$4/(Sheet1!B$5+AD3784))-Sheet1!B$8*Sheet1!B$7+Sheet1!B$9*Sheet1!B$7+0.5*Sheet1!B$6*Sheet1!B$6*Sheet1!B$7)/(Sheet1!B$6*SQRT(Sheet1!B$7)))-(Sheet1!B$5+AD3784)*EXP(-Sheet1!B$9*Sheet1!B$7)*NORMSDIST((LN(Sheet1!B$4/(Sheet1!B$5+AD3784))-Sheet1!B$8*Sheet1!B$7+Sheet1!B$9*Sheet1!B$7-0.5*Sheet1!B$6*Sheet1!B$6*Sheet1!B$7)/(Sheet1!B$6*SQRT(Sheet1!B$7))))*400+100*AE3784-400*Sheet1!$B$13</f>
        <v>-38.666065011084811</v>
      </c>
    </row>
    <row r="3785" spans="22:32" x14ac:dyDescent="0.25">
      <c r="V3785" s="7" t="e">
        <f t="shared" si="517"/>
        <v>#VALUE!</v>
      </c>
      <c r="X3785" s="4">
        <f t="shared" ca="1" si="518"/>
        <v>6.6104190236023194E-2</v>
      </c>
      <c r="Y3785" s="4">
        <f t="shared" ca="1" si="518"/>
        <v>0.11471809927681727</v>
      </c>
      <c r="Z3785" s="4">
        <f t="shared" ca="1" si="519"/>
        <v>0.11197084914639995</v>
      </c>
      <c r="AA3785" s="4">
        <f t="shared" ca="1" si="520"/>
        <v>0.23700937315938422</v>
      </c>
      <c r="AB3785" s="4">
        <f ca="1">Sheet1!AC3785</f>
        <v>0.45366187851245965</v>
      </c>
      <c r="AC3785" s="7">
        <f t="shared" ca="1" si="521"/>
        <v>1.0912675390162294</v>
      </c>
      <c r="AD3785" s="4">
        <f t="shared" ca="1" si="522"/>
        <v>0.12219015298954934</v>
      </c>
      <c r="AE3785" s="4">
        <f t="shared" ca="1" si="523"/>
        <v>0.2586406353714204</v>
      </c>
      <c r="AF3785" s="21">
        <f ca="1">(Sheet1!B$4*EXP(-Sheet1!B$8*Sheet1!B$7)*NORMSDIST((LN(Sheet1!B$4/(Sheet1!B$5+AD3785))-Sheet1!B$8*Sheet1!B$7+Sheet1!B$9*Sheet1!B$7+0.5*Sheet1!B$6*Sheet1!B$6*Sheet1!B$7)/(Sheet1!B$6*SQRT(Sheet1!B$7)))-(Sheet1!B$5+AD3785)*EXP(-Sheet1!B$9*Sheet1!B$7)*NORMSDIST((LN(Sheet1!B$4/(Sheet1!B$5+AD3785))-Sheet1!B$8*Sheet1!B$7+Sheet1!B$9*Sheet1!B$7-0.5*Sheet1!B$6*Sheet1!B$6*Sheet1!B$7)/(Sheet1!B$6*SQRT(Sheet1!B$7))))*400+100*AE3785-400*Sheet1!$B$13</f>
        <v>6.3216193454363747</v>
      </c>
    </row>
    <row r="3786" spans="22:32" x14ac:dyDescent="0.25">
      <c r="V3786" s="7" t="e">
        <f t="shared" si="517"/>
        <v>#VALUE!</v>
      </c>
      <c r="X3786" s="4">
        <f t="shared" ca="1" si="518"/>
        <v>1.259026430213624</v>
      </c>
      <c r="Y3786" s="4">
        <f t="shared" ca="1" si="518"/>
        <v>1.1528828170889256</v>
      </c>
      <c r="Z3786" s="4">
        <f t="shared" ca="1" si="519"/>
        <v>2.1326069948884543</v>
      </c>
      <c r="AA3786" s="4">
        <f t="shared" ca="1" si="520"/>
        <v>3.0660969042893886</v>
      </c>
      <c r="AB3786" s="4">
        <f ca="1">Sheet1!AC3786</f>
        <v>0.55349442224005341</v>
      </c>
      <c r="AC3786" s="7">
        <f t="shared" ca="1" si="521"/>
        <v>1.0147388116809006</v>
      </c>
      <c r="AD3786" s="4">
        <f t="shared" ca="1" si="522"/>
        <v>2.1640390877754867</v>
      </c>
      <c r="AE3786" s="4">
        <f t="shared" ca="1" si="523"/>
        <v>3.1112875291571025</v>
      </c>
      <c r="AF3786" s="21">
        <f ca="1">(Sheet1!B$4*EXP(-Sheet1!B$8*Sheet1!B$7)*NORMSDIST((LN(Sheet1!B$4/(Sheet1!B$5+AD3786))-Sheet1!B$8*Sheet1!B$7+Sheet1!B$9*Sheet1!B$7+0.5*Sheet1!B$6*Sheet1!B$6*Sheet1!B$7)/(Sheet1!B$6*SQRT(Sheet1!B$7)))-(Sheet1!B$5+AD3786)*EXP(-Sheet1!B$9*Sheet1!B$7)*NORMSDIST((LN(Sheet1!B$4/(Sheet1!B$5+AD3786))-Sheet1!B$8*Sheet1!B$7+Sheet1!B$9*Sheet1!B$7-0.5*Sheet1!B$6*Sheet1!B$6*Sheet1!B$7)/(Sheet1!B$6*SQRT(Sheet1!B$7))))*400+100*AE3786-400*Sheet1!$B$13</f>
        <v>-23.698086732579213</v>
      </c>
    </row>
    <row r="3787" spans="22:32" x14ac:dyDescent="0.25">
      <c r="V3787" s="7" t="e">
        <f t="shared" si="517"/>
        <v>#VALUE!</v>
      </c>
      <c r="X3787" s="4">
        <f t="shared" ca="1" si="518"/>
        <v>-1.5362131861970933</v>
      </c>
      <c r="Y3787" s="4">
        <f t="shared" ca="1" si="518"/>
        <v>-0.3677815071451761</v>
      </c>
      <c r="Z3787" s="4">
        <f t="shared" ca="1" si="519"/>
        <v>-2.6021208990568412</v>
      </c>
      <c r="AA3787" s="4">
        <f t="shared" ca="1" si="520"/>
        <v>-2.2834821090099116</v>
      </c>
      <c r="AB3787" s="4">
        <f ca="1">Sheet1!AC3787</f>
        <v>0.34066799537938663</v>
      </c>
      <c r="AC3787" s="7">
        <f t="shared" ca="1" si="521"/>
        <v>1.1938424100904537</v>
      </c>
      <c r="AD3787" s="4">
        <f t="shared" ca="1" si="522"/>
        <v>-3.1065222854767574</v>
      </c>
      <c r="AE3787" s="4">
        <f t="shared" ca="1" si="523"/>
        <v>-2.7261177844188249</v>
      </c>
      <c r="AF3787" s="21">
        <f ca="1">(Sheet1!B$4*EXP(-Sheet1!B$8*Sheet1!B$7)*NORMSDIST((LN(Sheet1!B$4/(Sheet1!B$5+AD3787))-Sheet1!B$8*Sheet1!B$7+Sheet1!B$9*Sheet1!B$7+0.5*Sheet1!B$6*Sheet1!B$6*Sheet1!B$7)/(Sheet1!B$6*SQRT(Sheet1!B$7)))-(Sheet1!B$5+AD3787)*EXP(-Sheet1!B$9*Sheet1!B$7)*NORMSDIST((LN(Sheet1!B$4/(Sheet1!B$5+AD3787))-Sheet1!B$8*Sheet1!B$7+Sheet1!B$9*Sheet1!B$7-0.5*Sheet1!B$6*Sheet1!B$6*Sheet1!B$7)/(Sheet1!B$6*SQRT(Sheet1!B$7))))*400+100*AE3787-400*Sheet1!$B$13</f>
        <v>250.56607600955613</v>
      </c>
    </row>
    <row r="3788" spans="22:32" x14ac:dyDescent="0.25">
      <c r="V3788" s="7" t="e">
        <f t="shared" si="517"/>
        <v>#VALUE!</v>
      </c>
      <c r="X3788" s="4">
        <f t="shared" ca="1" si="518"/>
        <v>0.87032767148595724</v>
      </c>
      <c r="Y3788" s="4">
        <f t="shared" ca="1" si="518"/>
        <v>-0.67769182404934458</v>
      </c>
      <c r="Z3788" s="4">
        <f t="shared" ca="1" si="519"/>
        <v>1.4742080352840623</v>
      </c>
      <c r="AA3788" s="4">
        <f t="shared" ca="1" si="520"/>
        <v>5.0515521107428962E-2</v>
      </c>
      <c r="AB3788" s="4">
        <f ca="1">Sheet1!AC3788</f>
        <v>0.84593068391842152</v>
      </c>
      <c r="AC3788" s="7">
        <f t="shared" ca="1" si="521"/>
        <v>0.80529716995497969</v>
      </c>
      <c r="AD3788" s="4">
        <f t="shared" ca="1" si="522"/>
        <v>1.1871755587391462</v>
      </c>
      <c r="AE3788" s="4">
        <f t="shared" ca="1" si="523"/>
        <v>4.0680006186613583E-2</v>
      </c>
      <c r="AF3788" s="21">
        <f ca="1">(Sheet1!B$4*EXP(-Sheet1!B$8*Sheet1!B$7)*NORMSDIST((LN(Sheet1!B$4/(Sheet1!B$5+AD3788))-Sheet1!B$8*Sheet1!B$7+Sheet1!B$9*Sheet1!B$7+0.5*Sheet1!B$6*Sheet1!B$6*Sheet1!B$7)/(Sheet1!B$6*SQRT(Sheet1!B$7)))-(Sheet1!B$5+AD3788)*EXP(-Sheet1!B$9*Sheet1!B$7)*NORMSDIST((LN(Sheet1!B$4/(Sheet1!B$5+AD3788))-Sheet1!B$8*Sheet1!B$7+Sheet1!B$9*Sheet1!B$7-0.5*Sheet1!B$6*Sheet1!B$6*Sheet1!B$7)/(Sheet1!B$6*SQRT(Sheet1!B$7))))*400+100*AE3788-400*Sheet1!$B$13</f>
        <v>-182.55745457008516</v>
      </c>
    </row>
    <row r="3789" spans="22:32" x14ac:dyDescent="0.25">
      <c r="V3789" s="7" t="e">
        <f t="shared" si="517"/>
        <v>#VALUE!</v>
      </c>
      <c r="X3789" s="4">
        <f t="shared" ca="1" si="518"/>
        <v>2.049894254030725</v>
      </c>
      <c r="Y3789" s="4">
        <f t="shared" ca="1" si="518"/>
        <v>-0.91512155810091544</v>
      </c>
      <c r="Z3789" s="4">
        <f t="shared" ca="1" si="519"/>
        <v>3.4722216468369327</v>
      </c>
      <c r="AA3789" s="4">
        <f t="shared" ca="1" si="520"/>
        <v>1.0745270722583204</v>
      </c>
      <c r="AB3789" s="4">
        <f ca="1">Sheet1!AC3789</f>
        <v>0.14401345587912462</v>
      </c>
      <c r="AC3789" s="7">
        <f t="shared" ca="1" si="521"/>
        <v>1.4856518294326135</v>
      </c>
      <c r="AD3789" s="4">
        <f t="shared" ca="1" si="522"/>
        <v>5.1585124418188109</v>
      </c>
      <c r="AE3789" s="4">
        <f t="shared" ca="1" si="523"/>
        <v>1.596373110675444</v>
      </c>
      <c r="AF3789" s="21">
        <f ca="1">(Sheet1!B$4*EXP(-Sheet1!B$8*Sheet1!B$7)*NORMSDIST((LN(Sheet1!B$4/(Sheet1!B$5+AD3789))-Sheet1!B$8*Sheet1!B$7+Sheet1!B$9*Sheet1!B$7+0.5*Sheet1!B$6*Sheet1!B$6*Sheet1!B$7)/(Sheet1!B$6*SQRT(Sheet1!B$7)))-(Sheet1!B$5+AD3789)*EXP(-Sheet1!B$9*Sheet1!B$7)*NORMSDIST((LN(Sheet1!B$4/(Sheet1!B$5+AD3789))-Sheet1!B$8*Sheet1!B$7+Sheet1!B$9*Sheet1!B$7-0.5*Sheet1!B$6*Sheet1!B$6*Sheet1!B$7)/(Sheet1!B$6*SQRT(Sheet1!B$7))))*400+100*AE3789-400*Sheet1!$B$13</f>
        <v>-600.25559384340295</v>
      </c>
    </row>
    <row r="3790" spans="22:32" x14ac:dyDescent="0.25">
      <c r="V3790" s="7" t="e">
        <f t="shared" si="517"/>
        <v>#VALUE!</v>
      </c>
      <c r="X3790" s="4">
        <f t="shared" ca="1" si="518"/>
        <v>-1.2216457270834691</v>
      </c>
      <c r="Y3790" s="4">
        <f t="shared" ca="1" si="518"/>
        <v>1.0152127709899068</v>
      </c>
      <c r="Z3790" s="4">
        <f t="shared" ca="1" si="519"/>
        <v>-2.0692895401820497</v>
      </c>
      <c r="AA3790" s="4">
        <f t="shared" ca="1" si="520"/>
        <v>1.883540651748105E-2</v>
      </c>
      <c r="AB3790" s="4">
        <f ca="1">Sheet1!AC3790</f>
        <v>4.1954996366463382E-2</v>
      </c>
      <c r="AC3790" s="7">
        <f t="shared" ca="1" si="521"/>
        <v>1.9187055262849138</v>
      </c>
      <c r="AD3790" s="4">
        <f t="shared" ca="1" si="522"/>
        <v>-3.970357276230867</v>
      </c>
      <c r="AE3790" s="4">
        <f t="shared" ca="1" si="523"/>
        <v>3.6139598574913771E-2</v>
      </c>
      <c r="AF3790" s="21">
        <f ca="1">(Sheet1!B$4*EXP(-Sheet1!B$8*Sheet1!B$7)*NORMSDIST((LN(Sheet1!B$4/(Sheet1!B$5+AD3790))-Sheet1!B$8*Sheet1!B$7+Sheet1!B$9*Sheet1!B$7+0.5*Sheet1!B$6*Sheet1!B$6*Sheet1!B$7)/(Sheet1!B$6*SQRT(Sheet1!B$7)))-(Sheet1!B$5+AD3790)*EXP(-Sheet1!B$9*Sheet1!B$7)*NORMSDIST((LN(Sheet1!B$4/(Sheet1!B$5+AD3790))-Sheet1!B$8*Sheet1!B$7+Sheet1!B$9*Sheet1!B$7-0.5*Sheet1!B$6*Sheet1!B$6*Sheet1!B$7)/(Sheet1!B$6*SQRT(Sheet1!B$7))))*400+100*AE3790-400*Sheet1!$B$13</f>
        <v>681.45893705992876</v>
      </c>
    </row>
    <row r="3791" spans="22:32" x14ac:dyDescent="0.25">
      <c r="V3791" s="7" t="e">
        <f t="shared" si="517"/>
        <v>#VALUE!</v>
      </c>
      <c r="X3791" s="4">
        <f t="shared" ca="1" si="518"/>
        <v>-0.1468623187070931</v>
      </c>
      <c r="Y3791" s="4">
        <f t="shared" ca="1" si="518"/>
        <v>0.53397443739571315</v>
      </c>
      <c r="Z3791" s="4">
        <f t="shared" ca="1" si="519"/>
        <v>-0.24876333065314793</v>
      </c>
      <c r="AA3791" s="4">
        <f t="shared" ca="1" si="520"/>
        <v>0.58021687335202254</v>
      </c>
      <c r="AB3791" s="4">
        <f ca="1">Sheet1!AC3791</f>
        <v>0.22956205543889352</v>
      </c>
      <c r="AC3791" s="7">
        <f t="shared" ca="1" si="521"/>
        <v>1.3286851296035644</v>
      </c>
      <c r="AD3791" s="4">
        <f t="shared" ca="1" si="522"/>
        <v>-0.33052813822949223</v>
      </c>
      <c r="AE3791" s="4">
        <f t="shared" ca="1" si="523"/>
        <v>0.770925531567907</v>
      </c>
      <c r="AF3791" s="21">
        <f ca="1">(Sheet1!B$4*EXP(-Sheet1!B$8*Sheet1!B$7)*NORMSDIST((LN(Sheet1!B$4/(Sheet1!B$5+AD3791))-Sheet1!B$8*Sheet1!B$7+Sheet1!B$9*Sheet1!B$7+0.5*Sheet1!B$6*Sheet1!B$6*Sheet1!B$7)/(Sheet1!B$6*SQRT(Sheet1!B$7)))-(Sheet1!B$5+AD3791)*EXP(-Sheet1!B$9*Sheet1!B$7)*NORMSDIST((LN(Sheet1!B$4/(Sheet1!B$5+AD3791))-Sheet1!B$8*Sheet1!B$7+Sheet1!B$9*Sheet1!B$7-0.5*Sheet1!B$6*Sheet1!B$6*Sheet1!B$7)/(Sheet1!B$6*SQRT(Sheet1!B$7))))*400+100*AE3791-400*Sheet1!$B$13</f>
        <v>130.34276866286473</v>
      </c>
    </row>
    <row r="3792" spans="22:32" x14ac:dyDescent="0.25">
      <c r="V3792" s="7" t="e">
        <f t="shared" si="517"/>
        <v>#VALUE!</v>
      </c>
      <c r="X3792" s="4">
        <f t="shared" ca="1" si="518"/>
        <v>0.14527215712048089</v>
      </c>
      <c r="Y3792" s="4">
        <f t="shared" ca="1" si="518"/>
        <v>0.41639453301055546</v>
      </c>
      <c r="Z3792" s="4">
        <f t="shared" ca="1" si="519"/>
        <v>0.24606982903854185</v>
      </c>
      <c r="AA3792" s="4">
        <f t="shared" ca="1" si="520"/>
        <v>0.75135909071949736</v>
      </c>
      <c r="AB3792" s="4">
        <f ca="1">Sheet1!AC3792</f>
        <v>2.3202370534516348E-3</v>
      </c>
      <c r="AC3792" s="7">
        <f t="shared" ca="1" si="521"/>
        <v>3.2010204324024008</v>
      </c>
      <c r="AD3792" s="4">
        <f t="shared" ca="1" si="522"/>
        <v>0.78767455055013802</v>
      </c>
      <c r="AE3792" s="4">
        <f t="shared" ca="1" si="523"/>
        <v>2.4051158014644001</v>
      </c>
      <c r="AF3792" s="21">
        <f ca="1">(Sheet1!B$4*EXP(-Sheet1!B$8*Sheet1!B$7)*NORMSDIST((LN(Sheet1!B$4/(Sheet1!B$5+AD3792))-Sheet1!B$8*Sheet1!B$7+Sheet1!B$9*Sheet1!B$7+0.5*Sheet1!B$6*Sheet1!B$6*Sheet1!B$7)/(Sheet1!B$6*SQRT(Sheet1!B$7)))-(Sheet1!B$5+AD3792)*EXP(-Sheet1!B$9*Sheet1!B$7)*NORMSDIST((LN(Sheet1!B$4/(Sheet1!B$5+AD3792))-Sheet1!B$8*Sheet1!B$7+Sheet1!B$9*Sheet1!B$7-0.5*Sheet1!B$6*Sheet1!B$6*Sheet1!B$7)/(Sheet1!B$6*SQRT(Sheet1!B$7))))*400+100*AE3792-400*Sheet1!$B$13</f>
        <v>115.88352228472968</v>
      </c>
    </row>
    <row r="3793" spans="22:32" x14ac:dyDescent="0.25">
      <c r="V3793" s="7" t="e">
        <f t="shared" si="517"/>
        <v>#VALUE!</v>
      </c>
      <c r="X3793" s="4">
        <f t="shared" ca="1" si="518"/>
        <v>0.29819206998135522</v>
      </c>
      <c r="Y3793" s="4">
        <f t="shared" ca="1" si="518"/>
        <v>0.38835857678304142</v>
      </c>
      <c r="Z3793" s="4">
        <f t="shared" ca="1" si="519"/>
        <v>0.50509383997173551</v>
      </c>
      <c r="AA3793" s="4">
        <f t="shared" ca="1" si="520"/>
        <v>0.88796353582326515</v>
      </c>
      <c r="AB3793" s="4">
        <f ca="1">Sheet1!AC3793</f>
        <v>5.5057119545675604E-2</v>
      </c>
      <c r="AC3793" s="7">
        <f t="shared" ca="1" si="521"/>
        <v>1.8195130615924187</v>
      </c>
      <c r="AD3793" s="4">
        <f t="shared" ca="1" si="522"/>
        <v>0.91902483915844368</v>
      </c>
      <c r="AE3793" s="4">
        <f t="shared" ca="1" si="523"/>
        <v>1.6156612516482185</v>
      </c>
      <c r="AF3793" s="21">
        <f ca="1">(Sheet1!B$4*EXP(-Sheet1!B$8*Sheet1!B$7)*NORMSDIST((LN(Sheet1!B$4/(Sheet1!B$5+AD3793))-Sheet1!B$8*Sheet1!B$7+Sheet1!B$9*Sheet1!B$7+0.5*Sheet1!B$6*Sheet1!B$6*Sheet1!B$7)/(Sheet1!B$6*SQRT(Sheet1!B$7)))-(Sheet1!B$5+AD3793)*EXP(-Sheet1!B$9*Sheet1!B$7)*NORMSDIST((LN(Sheet1!B$4/(Sheet1!B$5+AD3793))-Sheet1!B$8*Sheet1!B$7+Sheet1!B$9*Sheet1!B$7-0.5*Sheet1!B$6*Sheet1!B$6*Sheet1!B$7)/(Sheet1!B$6*SQRT(Sheet1!B$7))))*400+100*AE3793-400*Sheet1!$B$13</f>
        <v>16.464604865827823</v>
      </c>
    </row>
    <row r="3794" spans="22:32" x14ac:dyDescent="0.25">
      <c r="V3794" s="7" t="e">
        <f t="shared" si="517"/>
        <v>#VALUE!</v>
      </c>
      <c r="X3794" s="4">
        <f t="shared" ca="1" si="518"/>
        <v>-7.1511752017723057E-2</v>
      </c>
      <c r="Y3794" s="4">
        <f t="shared" ca="1" si="518"/>
        <v>0.62440113532147401</v>
      </c>
      <c r="Z3794" s="4">
        <f t="shared" ca="1" si="519"/>
        <v>-0.12113046947223209</v>
      </c>
      <c r="AA3794" s="4">
        <f t="shared" ca="1" si="520"/>
        <v>0.79378274090110068</v>
      </c>
      <c r="AB3794" s="4">
        <f ca="1">Sheet1!AC3794</f>
        <v>0.45889289348966888</v>
      </c>
      <c r="AC3794" s="7">
        <f t="shared" ca="1" si="521"/>
        <v>1.0870094360233902</v>
      </c>
      <c r="AD3794" s="4">
        <f t="shared" ca="1" si="522"/>
        <v>-0.13166996330625949</v>
      </c>
      <c r="AE3794" s="4">
        <f t="shared" ca="1" si="523"/>
        <v>0.86284932951200632</v>
      </c>
      <c r="AF3794" s="21">
        <f ca="1">(Sheet1!B$4*EXP(-Sheet1!B$8*Sheet1!B$7)*NORMSDIST((LN(Sheet1!B$4/(Sheet1!B$5+AD3794))-Sheet1!B$8*Sheet1!B$7+Sheet1!B$9*Sheet1!B$7+0.5*Sheet1!B$6*Sheet1!B$6*Sheet1!B$7)/(Sheet1!B$6*SQRT(Sheet1!B$7)))-(Sheet1!B$5+AD3794)*EXP(-Sheet1!B$9*Sheet1!B$7)*NORMSDIST((LN(Sheet1!B$4/(Sheet1!B$5+AD3794))-Sheet1!B$8*Sheet1!B$7+Sheet1!B$9*Sheet1!B$7-0.5*Sheet1!B$6*Sheet1!B$6*Sheet1!B$7)/(Sheet1!B$6*SQRT(Sheet1!B$7))))*400+100*AE3794-400*Sheet1!$B$13</f>
        <v>107.42994961186014</v>
      </c>
    </row>
    <row r="3795" spans="22:32" x14ac:dyDescent="0.25">
      <c r="V3795" s="7" t="e">
        <f t="shared" si="517"/>
        <v>#VALUE!</v>
      </c>
      <c r="X3795" s="4">
        <f t="shared" ca="1" si="518"/>
        <v>-0.866602911400427</v>
      </c>
      <c r="Y3795" s="4">
        <f t="shared" ca="1" si="518"/>
        <v>0.87994683700875376</v>
      </c>
      <c r="Z3795" s="4">
        <f t="shared" ca="1" si="519"/>
        <v>-1.467898835395911</v>
      </c>
      <c r="AA3795" s="4">
        <f t="shared" ca="1" si="520"/>
        <v>0.23754178876114054</v>
      </c>
      <c r="AB3795" s="4">
        <f ca="1">Sheet1!AC3795</f>
        <v>0.8633021382435625</v>
      </c>
      <c r="AC3795" s="7">
        <f t="shared" ca="1" si="521"/>
        <v>0.79072854746210841</v>
      </c>
      <c r="AD3795" s="4">
        <f t="shared" ca="1" si="522"/>
        <v>-1.1607095139339294</v>
      </c>
      <c r="AE3795" s="4">
        <f t="shared" ca="1" si="523"/>
        <v>0.18783107358864765</v>
      </c>
      <c r="AF3795" s="21">
        <f ca="1">(Sheet1!B$4*EXP(-Sheet1!B$8*Sheet1!B$7)*NORMSDIST((LN(Sheet1!B$4/(Sheet1!B$5+AD3795))-Sheet1!B$8*Sheet1!B$7+Sheet1!B$9*Sheet1!B$7+0.5*Sheet1!B$6*Sheet1!B$6*Sheet1!B$7)/(Sheet1!B$6*SQRT(Sheet1!B$7)))-(Sheet1!B$5+AD3795)*EXP(-Sheet1!B$9*Sheet1!B$7)*NORMSDIST((LN(Sheet1!B$4/(Sheet1!B$5+AD3795))-Sheet1!B$8*Sheet1!B$7+Sheet1!B$9*Sheet1!B$7-0.5*Sheet1!B$6*Sheet1!B$6*Sheet1!B$7)/(Sheet1!B$6*SQRT(Sheet1!B$7))))*400+100*AE3795-400*Sheet1!$B$13</f>
        <v>208.29210216544925</v>
      </c>
    </row>
    <row r="3796" spans="22:32" x14ac:dyDescent="0.25">
      <c r="V3796" s="7" t="e">
        <f t="shared" si="517"/>
        <v>#VALUE!</v>
      </c>
      <c r="X3796" s="4">
        <f t="shared" ca="1" si="518"/>
        <v>-2.2616353970618066</v>
      </c>
      <c r="Y3796" s="4">
        <f t="shared" ca="1" si="518"/>
        <v>-1.4526597476444383</v>
      </c>
      <c r="Z3796" s="4">
        <f t="shared" ca="1" si="519"/>
        <v>-3.8308802356460201</v>
      </c>
      <c r="AA3796" s="4">
        <f t="shared" ca="1" si="520"/>
        <v>-4.6402345214869714</v>
      </c>
      <c r="AB3796" s="4">
        <f ca="1">Sheet1!AC3796</f>
        <v>0.98052673372304877</v>
      </c>
      <c r="AC3796" s="7">
        <f t="shared" ca="1" si="521"/>
        <v>0.63881658884632797</v>
      </c>
      <c r="AD3796" s="4">
        <f t="shared" ca="1" si="522"/>
        <v>-2.4472298444142075</v>
      </c>
      <c r="AE3796" s="4">
        <f t="shared" ca="1" si="523"/>
        <v>-2.9642587884632801</v>
      </c>
      <c r="AF3796" s="21">
        <f ca="1">(Sheet1!B$4*EXP(-Sheet1!B$8*Sheet1!B$7)*NORMSDIST((LN(Sheet1!B$4/(Sheet1!B$5+AD3796))-Sheet1!B$8*Sheet1!B$7+Sheet1!B$9*Sheet1!B$7+0.5*Sheet1!B$6*Sheet1!B$6*Sheet1!B$7)/(Sheet1!B$6*SQRT(Sheet1!B$7)))-(Sheet1!B$5+AD3796)*EXP(-Sheet1!B$9*Sheet1!B$7)*NORMSDIST((LN(Sheet1!B$4/(Sheet1!B$5+AD3796))-Sheet1!B$8*Sheet1!B$7+Sheet1!B$9*Sheet1!B$7-0.5*Sheet1!B$6*Sheet1!B$6*Sheet1!B$7)/(Sheet1!B$6*SQRT(Sheet1!B$7))))*400+100*AE3796-400*Sheet1!$B$13</f>
        <v>111.42764042330282</v>
      </c>
    </row>
    <row r="3797" spans="22:32" x14ac:dyDescent="0.25">
      <c r="V3797" s="7" t="e">
        <f t="shared" si="517"/>
        <v>#VALUE!</v>
      </c>
      <c r="X3797" s="4">
        <f t="shared" ca="1" si="518"/>
        <v>-1.2163843866950641</v>
      </c>
      <c r="Y3797" s="4">
        <f t="shared" ca="1" si="518"/>
        <v>0.19829096190015111</v>
      </c>
      <c r="Z3797" s="4">
        <f t="shared" ca="1" si="519"/>
        <v>-2.0603775975527774</v>
      </c>
      <c r="AA3797" s="4">
        <f t="shared" ca="1" si="520"/>
        <v>-1.1212850503196383</v>
      </c>
      <c r="AB3797" s="4">
        <f ca="1">Sheet1!AC3797</f>
        <v>2.2615446388466132E-2</v>
      </c>
      <c r="AC3797" s="7">
        <f t="shared" ca="1" si="521"/>
        <v>2.1550470125091032</v>
      </c>
      <c r="AD3797" s="4">
        <f t="shared" ca="1" si="522"/>
        <v>-4.4402105862467964</v>
      </c>
      <c r="AE3797" s="4">
        <f t="shared" ca="1" si="523"/>
        <v>-2.4164219978624559</v>
      </c>
      <c r="AF3797" s="21">
        <f ca="1">(Sheet1!B$4*EXP(-Sheet1!B$8*Sheet1!B$7)*NORMSDIST((LN(Sheet1!B$4/(Sheet1!B$5+AD3797))-Sheet1!B$8*Sheet1!B$7+Sheet1!B$9*Sheet1!B$7+0.5*Sheet1!B$6*Sheet1!B$6*Sheet1!B$7)/(Sheet1!B$6*SQRT(Sheet1!B$7)))-(Sheet1!B$5+AD3797)*EXP(-Sheet1!B$9*Sheet1!B$7)*NORMSDIST((LN(Sheet1!B$4/(Sheet1!B$5+AD3797))-Sheet1!B$8*Sheet1!B$7+Sheet1!B$9*Sheet1!B$7-0.5*Sheet1!B$6*Sheet1!B$6*Sheet1!B$7)/(Sheet1!B$6*SQRT(Sheet1!B$7))))*400+100*AE3797-400*Sheet1!$B$13</f>
        <v>522.04032282096705</v>
      </c>
    </row>
    <row r="3798" spans="22:32" x14ac:dyDescent="0.25">
      <c r="V3798" s="7" t="e">
        <f t="shared" si="517"/>
        <v>#VALUE!</v>
      </c>
      <c r="X3798" s="4">
        <f t="shared" ca="1" si="518"/>
        <v>3.9900904842657181E-2</v>
      </c>
      <c r="Y3798" s="4">
        <f t="shared" ca="1" si="518"/>
        <v>1.0922643783992783</v>
      </c>
      <c r="Z3798" s="4">
        <f t="shared" ca="1" si="519"/>
        <v>6.7586308537932155E-2</v>
      </c>
      <c r="AA3798" s="4">
        <f t="shared" ca="1" si="520"/>
        <v>1.5783978753659746</v>
      </c>
      <c r="AB3798" s="4">
        <f ca="1">Sheet1!AC3798</f>
        <v>0.75662730598205663</v>
      </c>
      <c r="AC3798" s="7">
        <f t="shared" ca="1" si="521"/>
        <v>0.87267701346108639</v>
      </c>
      <c r="AD3798" s="4">
        <f t="shared" ca="1" si="522"/>
        <v>5.8981017885742157E-2</v>
      </c>
      <c r="AE3798" s="4">
        <f t="shared" ca="1" si="523"/>
        <v>1.3774315439277027</v>
      </c>
      <c r="AF3798" s="21">
        <f ca="1">(Sheet1!B$4*EXP(-Sheet1!B$8*Sheet1!B$7)*NORMSDIST((LN(Sheet1!B$4/(Sheet1!B$5+AD3798))-Sheet1!B$8*Sheet1!B$7+Sheet1!B$9*Sheet1!B$7+0.5*Sheet1!B$6*Sheet1!B$6*Sheet1!B$7)/(Sheet1!B$6*SQRT(Sheet1!B$7)))-(Sheet1!B$5+AD3798)*EXP(-Sheet1!B$9*Sheet1!B$7)*NORMSDIST((LN(Sheet1!B$4/(Sheet1!B$5+AD3798))-Sheet1!B$8*Sheet1!B$7+Sheet1!B$9*Sheet1!B$7-0.5*Sheet1!B$6*Sheet1!B$6*Sheet1!B$7)/(Sheet1!B$6*SQRT(Sheet1!B$7))))*400+100*AE3798-400*Sheet1!$B$13</f>
        <v>128.30041455711262</v>
      </c>
    </row>
    <row r="3799" spans="22:32" x14ac:dyDescent="0.25">
      <c r="V3799" s="7" t="e">
        <f t="shared" si="517"/>
        <v>#VALUE!</v>
      </c>
      <c r="X3799" s="4">
        <f t="shared" ca="1" si="518"/>
        <v>0.79519675701301795</v>
      </c>
      <c r="Y3799" s="4">
        <f t="shared" ca="1" si="518"/>
        <v>0.70915646711703229</v>
      </c>
      <c r="Z3799" s="4">
        <f t="shared" ca="1" si="519"/>
        <v>1.346947232895529</v>
      </c>
      <c r="AA3799" s="4">
        <f t="shared" ca="1" si="520"/>
        <v>1.9098779978423253</v>
      </c>
      <c r="AB3799" s="4">
        <f ca="1">Sheet1!AC3799</f>
        <v>0.23301476336505611</v>
      </c>
      <c r="AC3799" s="7">
        <f t="shared" ca="1" si="521"/>
        <v>1.3236486926472775</v>
      </c>
      <c r="AD3799" s="4">
        <f t="shared" ca="1" si="522"/>
        <v>1.7828849438870349</v>
      </c>
      <c r="AE3799" s="4">
        <f t="shared" ca="1" si="523"/>
        <v>2.5280075149597936</v>
      </c>
      <c r="AF3799" s="21">
        <f ca="1">(Sheet1!B$4*EXP(-Sheet1!B$8*Sheet1!B$7)*NORMSDIST((LN(Sheet1!B$4/(Sheet1!B$5+AD3799))-Sheet1!B$8*Sheet1!B$7+Sheet1!B$9*Sheet1!B$7+0.5*Sheet1!B$6*Sheet1!B$6*Sheet1!B$7)/(Sheet1!B$6*SQRT(Sheet1!B$7)))-(Sheet1!B$5+AD3799)*EXP(-Sheet1!B$9*Sheet1!B$7)*NORMSDIST((LN(Sheet1!B$4/(Sheet1!B$5+AD3799))-Sheet1!B$8*Sheet1!B$7+Sheet1!B$9*Sheet1!B$7-0.5*Sheet1!B$6*Sheet1!B$6*Sheet1!B$7)/(Sheet1!B$6*SQRT(Sheet1!B$7))))*400+100*AE3799-400*Sheet1!$B$13</f>
        <v>-24.770627786074328</v>
      </c>
    </row>
    <row r="3800" spans="22:32" x14ac:dyDescent="0.25">
      <c r="V3800" s="7" t="e">
        <f t="shared" si="517"/>
        <v>#VALUE!</v>
      </c>
      <c r="X3800" s="4">
        <f t="shared" ca="1" si="518"/>
        <v>0.23443298672371851</v>
      </c>
      <c r="Y3800" s="4">
        <f t="shared" ca="1" si="518"/>
        <v>0.82908217326043221</v>
      </c>
      <c r="Z3800" s="4">
        <f t="shared" ca="1" si="519"/>
        <v>0.39709525973554433</v>
      </c>
      <c r="AA3800" s="4">
        <f t="shared" ca="1" si="520"/>
        <v>1.4329591084994333</v>
      </c>
      <c r="AB3800" s="4">
        <f ca="1">Sheet1!AC3800</f>
        <v>0.89959706095063297</v>
      </c>
      <c r="AC3800" s="7">
        <f t="shared" ca="1" si="521"/>
        <v>0.75733531343450078</v>
      </c>
      <c r="AD3800" s="4">
        <f t="shared" ca="1" si="522"/>
        <v>0.30073426299517297</v>
      </c>
      <c r="AE3800" s="4">
        <f t="shared" ca="1" si="523"/>
        <v>1.0852305355742411</v>
      </c>
      <c r="AF3800" s="21">
        <f ca="1">(Sheet1!B$4*EXP(-Sheet1!B$8*Sheet1!B$7)*NORMSDIST((LN(Sheet1!B$4/(Sheet1!B$5+AD3800))-Sheet1!B$8*Sheet1!B$7+Sheet1!B$9*Sheet1!B$7+0.5*Sheet1!B$6*Sheet1!B$6*Sheet1!B$7)/(Sheet1!B$6*SQRT(Sheet1!B$7)))-(Sheet1!B$5+AD3800)*EXP(-Sheet1!B$9*Sheet1!B$7)*NORMSDIST((LN(Sheet1!B$4/(Sheet1!B$5+AD3800))-Sheet1!B$8*Sheet1!B$7+Sheet1!B$9*Sheet1!B$7-0.5*Sheet1!B$6*Sheet1!B$6*Sheet1!B$7)/(Sheet1!B$6*SQRT(Sheet1!B$7))))*400+100*AE3800-400*Sheet1!$B$13</f>
        <v>60.563710531901961</v>
      </c>
    </row>
    <row r="3801" spans="22:32" x14ac:dyDescent="0.25">
      <c r="V3801" s="7" t="e">
        <f t="shared" si="517"/>
        <v>#VALUE!</v>
      </c>
      <c r="X3801" s="4">
        <f t="shared" ca="1" si="518"/>
        <v>-0.4801575377650899</v>
      </c>
      <c r="Y3801" s="4">
        <f t="shared" ca="1" si="518"/>
        <v>-0.16028273140640836</v>
      </c>
      <c r="Z3801" s="4">
        <f t="shared" ca="1" si="519"/>
        <v>-0.81331678121523143</v>
      </c>
      <c r="AA3801" s="4">
        <f t="shared" ca="1" si="520"/>
        <v>-0.77732203576329573</v>
      </c>
      <c r="AB3801" s="4">
        <f ca="1">Sheet1!AC3801</f>
        <v>0.37974855809184604</v>
      </c>
      <c r="AC3801" s="7">
        <f t="shared" ca="1" si="521"/>
        <v>1.1556707213908111</v>
      </c>
      <c r="AD3801" s="4">
        <f t="shared" ca="1" si="522"/>
        <v>-0.93992639126625899</v>
      </c>
      <c r="AE3801" s="4">
        <f t="shared" ca="1" si="523"/>
        <v>-0.89832831782354183</v>
      </c>
      <c r="AF3801" s="21">
        <f ca="1">(Sheet1!B$4*EXP(-Sheet1!B$8*Sheet1!B$7)*NORMSDIST((LN(Sheet1!B$4/(Sheet1!B$5+AD3801))-Sheet1!B$8*Sheet1!B$7+Sheet1!B$9*Sheet1!B$7+0.5*Sheet1!B$6*Sheet1!B$6*Sheet1!B$7)/(Sheet1!B$6*SQRT(Sheet1!B$7)))-(Sheet1!B$5+AD3801)*EXP(-Sheet1!B$9*Sheet1!B$7)*NORMSDIST((LN(Sheet1!B$4/(Sheet1!B$5+AD3801))-Sheet1!B$8*Sheet1!B$7+Sheet1!B$9*Sheet1!B$7-0.5*Sheet1!B$6*Sheet1!B$6*Sheet1!B$7)/(Sheet1!B$6*SQRT(Sheet1!B$7))))*400+100*AE3801-400*Sheet1!$B$13</f>
        <v>63.086370450380855</v>
      </c>
    </row>
    <row r="3802" spans="22:32" x14ac:dyDescent="0.25">
      <c r="V3802" s="7" t="e">
        <f t="shared" si="517"/>
        <v>#VALUE!</v>
      </c>
      <c r="X3802" s="4">
        <f t="shared" ca="1" si="518"/>
        <v>-0.31120805542599861</v>
      </c>
      <c r="Y3802" s="4">
        <f t="shared" ca="1" si="518"/>
        <v>-0.69352732906202186</v>
      </c>
      <c r="Z3802" s="4">
        <f t="shared" ca="1" si="519"/>
        <v>-0.52714101939425406</v>
      </c>
      <c r="AA3802" s="4">
        <f t="shared" ca="1" si="520"/>
        <v>-1.3311028173426371</v>
      </c>
      <c r="AB3802" s="4">
        <f ca="1">Sheet1!AC3802</f>
        <v>0.3501645156766342</v>
      </c>
      <c r="AC3802" s="7">
        <f t="shared" ca="1" si="521"/>
        <v>1.1842425091933584</v>
      </c>
      <c r="AD3802" s="4">
        <f t="shared" ca="1" si="522"/>
        <v>-0.62426280350619623</v>
      </c>
      <c r="AE3802" s="4">
        <f t="shared" ca="1" si="523"/>
        <v>-1.5763485404041933</v>
      </c>
      <c r="AF3802" s="21">
        <f ca="1">(Sheet1!B$4*EXP(-Sheet1!B$8*Sheet1!B$7)*NORMSDIST((LN(Sheet1!B$4/(Sheet1!B$5+AD3802))-Sheet1!B$8*Sheet1!B$7+Sheet1!B$9*Sheet1!B$7+0.5*Sheet1!B$6*Sheet1!B$6*Sheet1!B$7)/(Sheet1!B$6*SQRT(Sheet1!B$7)))-(Sheet1!B$5+AD3802)*EXP(-Sheet1!B$9*Sheet1!B$7)*NORMSDIST((LN(Sheet1!B$4/(Sheet1!B$5+AD3802))-Sheet1!B$8*Sheet1!B$7+Sheet1!B$9*Sheet1!B$7-0.5*Sheet1!B$6*Sheet1!B$6*Sheet1!B$7)/(Sheet1!B$6*SQRT(Sheet1!B$7))))*400+100*AE3802-400*Sheet1!$B$13</f>
        <v>-56.585572223367308</v>
      </c>
    </row>
    <row r="3803" spans="22:32" x14ac:dyDescent="0.25">
      <c r="V3803" s="7" t="e">
        <f t="shared" si="517"/>
        <v>#VALUE!</v>
      </c>
      <c r="X3803" s="4">
        <f t="shared" ca="1" si="518"/>
        <v>-1.1725677650426736</v>
      </c>
      <c r="Y3803" s="4">
        <f t="shared" ca="1" si="518"/>
        <v>7.7984365454846875E-3</v>
      </c>
      <c r="Z3803" s="4">
        <f t="shared" ca="1" si="519"/>
        <v>-1.9861586363095143</v>
      </c>
      <c r="AA3803" s="4">
        <f t="shared" ca="1" si="520"/>
        <v>-1.3381410061093761</v>
      </c>
      <c r="AB3803" s="4">
        <f ca="1">Sheet1!AC3803</f>
        <v>0.76417154265885689</v>
      </c>
      <c r="AC3803" s="7">
        <f t="shared" ca="1" si="521"/>
        <v>0.86729086706074787</v>
      </c>
      <c r="AD3803" s="4">
        <f t="shared" ca="1" si="522"/>
        <v>-1.7225772458050712</v>
      </c>
      <c r="AE3803" s="4">
        <f t="shared" ca="1" si="523"/>
        <v>-1.1605574734381423</v>
      </c>
      <c r="AF3803" s="21">
        <f ca="1">(Sheet1!B$4*EXP(-Sheet1!B$8*Sheet1!B$7)*NORMSDIST((LN(Sheet1!B$4/(Sheet1!B$5+AD3803))-Sheet1!B$8*Sheet1!B$7+Sheet1!B$9*Sheet1!B$7+0.5*Sheet1!B$6*Sheet1!B$6*Sheet1!B$7)/(Sheet1!B$6*SQRT(Sheet1!B$7)))-(Sheet1!B$5+AD3803)*EXP(-Sheet1!B$9*Sheet1!B$7)*NORMSDIST((LN(Sheet1!B$4/(Sheet1!B$5+AD3803))-Sheet1!B$8*Sheet1!B$7+Sheet1!B$9*Sheet1!B$7-0.5*Sheet1!B$6*Sheet1!B$6*Sheet1!B$7)/(Sheet1!B$6*SQRT(Sheet1!B$7))))*400+100*AE3803-400*Sheet1!$B$13</f>
        <v>167.72993286055771</v>
      </c>
    </row>
    <row r="3804" spans="22:32" x14ac:dyDescent="0.25">
      <c r="V3804" s="7" t="e">
        <f t="shared" si="517"/>
        <v>#VALUE!</v>
      </c>
      <c r="X3804" s="4">
        <f t="shared" ca="1" si="518"/>
        <v>-1.0930672763540268</v>
      </c>
      <c r="Y3804" s="4">
        <f t="shared" ca="1" si="518"/>
        <v>-0.62853944554132646</v>
      </c>
      <c r="Z3804" s="4">
        <f t="shared" ca="1" si="519"/>
        <v>-1.8514964130187042</v>
      </c>
      <c r="AA3804" s="4">
        <f t="shared" ca="1" si="520"/>
        <v>-2.1394801413669255</v>
      </c>
      <c r="AB3804" s="4">
        <f ca="1">Sheet1!AC3804</f>
        <v>8.3926501550165122E-2</v>
      </c>
      <c r="AC3804" s="7">
        <f t="shared" ca="1" si="521"/>
        <v>1.6703808620256284</v>
      </c>
      <c r="AD3804" s="4">
        <f t="shared" ca="1" si="522"/>
        <v>-3.0927041744155419</v>
      </c>
      <c r="AE3804" s="4">
        <f t="shared" ca="1" si="523"/>
        <v>-3.5737466828231983</v>
      </c>
      <c r="AF3804" s="21">
        <f ca="1">(Sheet1!B$4*EXP(-Sheet1!B$8*Sheet1!B$7)*NORMSDIST((LN(Sheet1!B$4/(Sheet1!B$5+AD3804))-Sheet1!B$8*Sheet1!B$7+Sheet1!B$9*Sheet1!B$7+0.5*Sheet1!B$6*Sheet1!B$6*Sheet1!B$7)/(Sheet1!B$6*SQRT(Sheet1!B$7)))-(Sheet1!B$5+AD3804)*EXP(-Sheet1!B$9*Sheet1!B$7)*NORMSDIST((LN(Sheet1!B$4/(Sheet1!B$5+AD3804))-Sheet1!B$8*Sheet1!B$7+Sheet1!B$9*Sheet1!B$7-0.5*Sheet1!B$6*Sheet1!B$6*Sheet1!B$7)/(Sheet1!B$6*SQRT(Sheet1!B$7))))*400+100*AE3804-400*Sheet1!$B$13</f>
        <v>163.36203568535166</v>
      </c>
    </row>
    <row r="3805" spans="22:32" x14ac:dyDescent="0.25">
      <c r="V3805" s="7" t="e">
        <f t="shared" si="517"/>
        <v>#VALUE!</v>
      </c>
      <c r="X3805" s="4">
        <f t="shared" ca="1" si="518"/>
        <v>-1.7031575718513439</v>
      </c>
      <c r="Y3805" s="4">
        <f t="shared" ca="1" si="518"/>
        <v>1.1281462187645919</v>
      </c>
      <c r="Z3805" s="4">
        <f t="shared" ca="1" si="519"/>
        <v>-2.8849003197741663</v>
      </c>
      <c r="AA3805" s="4">
        <f t="shared" ca="1" si="520"/>
        <v>-0.37671163218546427</v>
      </c>
      <c r="AB3805" s="4">
        <f ca="1">Sheet1!AC3805</f>
        <v>1.1789532482260556E-2</v>
      </c>
      <c r="AC3805" s="7">
        <f t="shared" ca="1" si="521"/>
        <v>2.423327552083387</v>
      </c>
      <c r="AD3805" s="4">
        <f t="shared" ca="1" si="522"/>
        <v>-6.9910584299229104</v>
      </c>
      <c r="AE3805" s="4">
        <f t="shared" ca="1" si="523"/>
        <v>-0.9128956774653384</v>
      </c>
      <c r="AF3805" s="21">
        <f ca="1">(Sheet1!B$4*EXP(-Sheet1!B$8*Sheet1!B$7)*NORMSDIST((LN(Sheet1!B$4/(Sheet1!B$5+AD3805))-Sheet1!B$8*Sheet1!B$7+Sheet1!B$9*Sheet1!B$7+0.5*Sheet1!B$6*Sheet1!B$6*Sheet1!B$7)/(Sheet1!B$6*SQRT(Sheet1!B$7)))-(Sheet1!B$5+AD3805)*EXP(-Sheet1!B$9*Sheet1!B$7)*NORMSDIST((LN(Sheet1!B$4/(Sheet1!B$5+AD3805))-Sheet1!B$8*Sheet1!B$7+Sheet1!B$9*Sheet1!B$7-0.5*Sheet1!B$6*Sheet1!B$6*Sheet1!B$7)/(Sheet1!B$6*SQRT(Sheet1!B$7))))*400+100*AE3805-400*Sheet1!$B$13</f>
        <v>1159.7672159483127</v>
      </c>
    </row>
    <row r="3806" spans="22:32" x14ac:dyDescent="0.25">
      <c r="V3806" s="7" t="e">
        <f t="shared" si="517"/>
        <v>#VALUE!</v>
      </c>
      <c r="X3806" s="4">
        <f t="shared" ca="1" si="518"/>
        <v>1.6631102262013011</v>
      </c>
      <c r="Y3806" s="4">
        <f t="shared" ca="1" si="518"/>
        <v>-0.42569748821256997</v>
      </c>
      <c r="Z3806" s="4">
        <f t="shared" ca="1" si="519"/>
        <v>2.8170659618842326</v>
      </c>
      <c r="AA3806" s="4">
        <f t="shared" ca="1" si="520"/>
        <v>1.3161992182816593</v>
      </c>
      <c r="AB3806" s="4">
        <f ca="1">Sheet1!AC3806</f>
        <v>0.36647808348344213</v>
      </c>
      <c r="AC3806" s="7">
        <f t="shared" ca="1" si="521"/>
        <v>1.1682512592508234</v>
      </c>
      <c r="AD3806" s="4">
        <f t="shared" ca="1" si="522"/>
        <v>3.2910408573638867</v>
      </c>
      <c r="AE3806" s="4">
        <f t="shared" ca="1" si="523"/>
        <v>1.5376513941824979</v>
      </c>
      <c r="AF3806" s="21">
        <f ca="1">(Sheet1!B$4*EXP(-Sheet1!B$8*Sheet1!B$7)*NORMSDIST((LN(Sheet1!B$4/(Sheet1!B$5+AD3806))-Sheet1!B$8*Sheet1!B$7+Sheet1!B$9*Sheet1!B$7+0.5*Sheet1!B$6*Sheet1!B$6*Sheet1!B$7)/(Sheet1!B$6*SQRT(Sheet1!B$7)))-(Sheet1!B$5+AD3806)*EXP(-Sheet1!B$9*Sheet1!B$7)*NORMSDIST((LN(Sheet1!B$4/(Sheet1!B$5+AD3806))-Sheet1!B$8*Sheet1!B$7+Sheet1!B$9*Sheet1!B$7-0.5*Sheet1!B$6*Sheet1!B$6*Sheet1!B$7)/(Sheet1!B$6*SQRT(Sheet1!B$7))))*400+100*AE3806-400*Sheet1!$B$13</f>
        <v>-346.14334631256907</v>
      </c>
    </row>
    <row r="3807" spans="22:32" x14ac:dyDescent="0.25">
      <c r="V3807" s="7" t="e">
        <f t="shared" si="517"/>
        <v>#VALUE!</v>
      </c>
      <c r="X3807" s="4">
        <f t="shared" ca="1" si="518"/>
        <v>0.2987100201906322</v>
      </c>
      <c r="Y3807" s="4">
        <f t="shared" ca="1" si="518"/>
        <v>-0.98874468707822549</v>
      </c>
      <c r="Z3807" s="4">
        <f t="shared" ca="1" si="519"/>
        <v>0.50597117202196151</v>
      </c>
      <c r="AA3807" s="4">
        <f t="shared" ca="1" si="520"/>
        <v>-1.0435712508649158</v>
      </c>
      <c r="AB3807" s="4">
        <f ca="1">Sheet1!AC3807</f>
        <v>0.54209668073442363</v>
      </c>
      <c r="AC3807" s="7">
        <f t="shared" ca="1" si="521"/>
        <v>1.02305841607005</v>
      </c>
      <c r="AD3807" s="4">
        <f t="shared" ca="1" si="522"/>
        <v>0.51763806582589478</v>
      </c>
      <c r="AE3807" s="4">
        <f t="shared" ca="1" si="523"/>
        <v>-1.0676343509661015</v>
      </c>
      <c r="AF3807" s="21">
        <f ca="1">(Sheet1!B$4*EXP(-Sheet1!B$8*Sheet1!B$7)*NORMSDIST((LN(Sheet1!B$4/(Sheet1!B$5+AD3807))-Sheet1!B$8*Sheet1!B$7+Sheet1!B$9*Sheet1!B$7+0.5*Sheet1!B$6*Sheet1!B$6*Sheet1!B$7)/(Sheet1!B$6*SQRT(Sheet1!B$7)))-(Sheet1!B$5+AD3807)*EXP(-Sheet1!B$9*Sheet1!B$7)*NORMSDIST((LN(Sheet1!B$4/(Sheet1!B$5+AD3807))-Sheet1!B$8*Sheet1!B$7+Sheet1!B$9*Sheet1!B$7-0.5*Sheet1!B$6*Sheet1!B$6*Sheet1!B$7)/(Sheet1!B$6*SQRT(Sheet1!B$7))))*400+100*AE3807-400*Sheet1!$B$13</f>
        <v>-189.02435478361485</v>
      </c>
    </row>
    <row r="3808" spans="22:32" x14ac:dyDescent="0.25">
      <c r="V3808" s="7" t="e">
        <f t="shared" si="517"/>
        <v>#VALUE!</v>
      </c>
      <c r="X3808" s="4">
        <f t="shared" ca="1" si="518"/>
        <v>-0.76235635399788104</v>
      </c>
      <c r="Y3808" s="4">
        <f t="shared" ca="1" si="518"/>
        <v>-0.6686311964262901</v>
      </c>
      <c r="Z3808" s="4">
        <f t="shared" ca="1" si="519"/>
        <v>-1.2913203838442713</v>
      </c>
      <c r="AA3808" s="4">
        <f t="shared" ca="1" si="520"/>
        <v>-1.8152353329338518</v>
      </c>
      <c r="AB3808" s="4">
        <f ca="1">Sheet1!AC3808</f>
        <v>0.27608998533582052</v>
      </c>
      <c r="AC3808" s="7">
        <f t="shared" ca="1" si="521"/>
        <v>1.2661691289930064</v>
      </c>
      <c r="AD3808" s="4">
        <f t="shared" ca="1" si="522"/>
        <v>-1.6350300056630156</v>
      </c>
      <c r="AE3808" s="4">
        <f t="shared" ca="1" si="523"/>
        <v>-2.2983949404181852</v>
      </c>
      <c r="AF3808" s="21">
        <f ca="1">(Sheet1!B$4*EXP(-Sheet1!B$8*Sheet1!B$7)*NORMSDIST((LN(Sheet1!B$4/(Sheet1!B$5+AD3808))-Sheet1!B$8*Sheet1!B$7+Sheet1!B$9*Sheet1!B$7+0.5*Sheet1!B$6*Sheet1!B$6*Sheet1!B$7)/(Sheet1!B$6*SQRT(Sheet1!B$7)))-(Sheet1!B$5+AD3808)*EXP(-Sheet1!B$9*Sheet1!B$7)*NORMSDIST((LN(Sheet1!B$4/(Sheet1!B$5+AD3808))-Sheet1!B$8*Sheet1!B$7+Sheet1!B$9*Sheet1!B$7-0.5*Sheet1!B$6*Sheet1!B$6*Sheet1!B$7)/(Sheet1!B$6*SQRT(Sheet1!B$7))))*400+100*AE3808-400*Sheet1!$B$13</f>
        <v>39.146589033247437</v>
      </c>
    </row>
    <row r="3809" spans="22:32" x14ac:dyDescent="0.25">
      <c r="V3809" s="7" t="e">
        <f t="shared" si="517"/>
        <v>#VALUE!</v>
      </c>
      <c r="X3809" s="4">
        <f t="shared" ca="1" si="518"/>
        <v>-5.0306647930903493E-3</v>
      </c>
      <c r="Y3809" s="4">
        <f t="shared" ca="1" si="518"/>
        <v>4.680000670135312E-2</v>
      </c>
      <c r="Z3809" s="4">
        <f t="shared" ca="1" si="519"/>
        <v>-8.5212118421240934E-3</v>
      </c>
      <c r="AA3809" s="4">
        <f t="shared" ca="1" si="520"/>
        <v>5.9874307054664858E-2</v>
      </c>
      <c r="AB3809" s="4">
        <f ca="1">Sheet1!AC3809</f>
        <v>0.65317441878582716</v>
      </c>
      <c r="AC3809" s="7">
        <f t="shared" ca="1" si="521"/>
        <v>0.94456262625463716</v>
      </c>
      <c r="AD3809" s="4">
        <f t="shared" ca="1" si="522"/>
        <v>-8.048818236468849E-3</v>
      </c>
      <c r="AE3809" s="4">
        <f t="shared" ca="1" si="523"/>
        <v>5.6555032716730784E-2</v>
      </c>
      <c r="AF3809" s="21">
        <f ca="1">(Sheet1!B$4*EXP(-Sheet1!B$8*Sheet1!B$7)*NORMSDIST((LN(Sheet1!B$4/(Sheet1!B$5+AD3809))-Sheet1!B$8*Sheet1!B$7+Sheet1!B$9*Sheet1!B$7+0.5*Sheet1!B$6*Sheet1!B$6*Sheet1!B$7)/(Sheet1!B$6*SQRT(Sheet1!B$7)))-(Sheet1!B$5+AD3809)*EXP(-Sheet1!B$9*Sheet1!B$7)*NORMSDIST((LN(Sheet1!B$4/(Sheet1!B$5+AD3809))-Sheet1!B$8*Sheet1!B$7+Sheet1!B$9*Sheet1!B$7-0.5*Sheet1!B$6*Sheet1!B$6*Sheet1!B$7)/(Sheet1!B$6*SQRT(Sheet1!B$7))))*400+100*AE3809-400*Sheet1!$B$13</f>
        <v>6.9454969838507168</v>
      </c>
    </row>
    <row r="3810" spans="22:32" x14ac:dyDescent="0.25">
      <c r="V3810" s="7" t="e">
        <f t="shared" si="517"/>
        <v>#VALUE!</v>
      </c>
      <c r="X3810" s="4">
        <f t="shared" ca="1" si="518"/>
        <v>-1.5762199714477141</v>
      </c>
      <c r="Y3810" s="4">
        <f t="shared" ca="1" si="518"/>
        <v>-0.20832195354570787</v>
      </c>
      <c r="Z3810" s="4">
        <f t="shared" ca="1" si="519"/>
        <v>-2.6698865535506853</v>
      </c>
      <c r="AA3810" s="4">
        <f t="shared" ca="1" si="520"/>
        <v>-2.1057832906488043</v>
      </c>
      <c r="AB3810" s="4">
        <f ca="1">Sheet1!AC3810</f>
        <v>3.6694129605573944E-2</v>
      </c>
      <c r="AC3810" s="7">
        <f t="shared" ca="1" si="521"/>
        <v>1.9686095533432009</v>
      </c>
      <c r="AD3810" s="4">
        <f t="shared" ca="1" si="522"/>
        <v>-5.2559641756624327</v>
      </c>
      <c r="AE3810" s="4">
        <f t="shared" ca="1" si="523"/>
        <v>-4.145465103241718</v>
      </c>
      <c r="AF3810" s="21">
        <f ca="1">(Sheet1!B$4*EXP(-Sheet1!B$8*Sheet1!B$7)*NORMSDIST((LN(Sheet1!B$4/(Sheet1!B$5+AD3810))-Sheet1!B$8*Sheet1!B$7+Sheet1!B$9*Sheet1!B$7+0.5*Sheet1!B$6*Sheet1!B$6*Sheet1!B$7)/(Sheet1!B$6*SQRT(Sheet1!B$7)))-(Sheet1!B$5+AD3810)*EXP(-Sheet1!B$9*Sheet1!B$7)*NORMSDIST((LN(Sheet1!B$4/(Sheet1!B$5+AD3810))-Sheet1!B$8*Sheet1!B$7+Sheet1!B$9*Sheet1!B$7-0.5*Sheet1!B$6*Sheet1!B$6*Sheet1!B$7)/(Sheet1!B$6*SQRT(Sheet1!B$7))))*400+100*AE3810-400*Sheet1!$B$13</f>
        <v>501.05521541181042</v>
      </c>
    </row>
    <row r="3811" spans="22:32" x14ac:dyDescent="0.25">
      <c r="V3811" s="7" t="e">
        <f t="shared" si="517"/>
        <v>#VALUE!</v>
      </c>
      <c r="X3811" s="4">
        <f t="shared" ca="1" si="518"/>
        <v>0.11349978192139321</v>
      </c>
      <c r="Y3811" s="4">
        <f t="shared" ca="1" si="518"/>
        <v>0.23128259247016325</v>
      </c>
      <c r="Z3811" s="4">
        <f t="shared" ca="1" si="519"/>
        <v>0.1922520632095131</v>
      </c>
      <c r="AA3811" s="4">
        <f t="shared" ca="1" si="520"/>
        <v>0.45508437685227121</v>
      </c>
      <c r="AB3811" s="4">
        <f ca="1">Sheet1!AC3811</f>
        <v>0.23315597790225662</v>
      </c>
      <c r="AC3811" s="7">
        <f t="shared" ca="1" si="521"/>
        <v>1.3234442392609103</v>
      </c>
      <c r="AD3811" s="4">
        <f t="shared" ca="1" si="522"/>
        <v>0.25443488554065452</v>
      </c>
      <c r="AE3811" s="4">
        <f t="shared" ca="1" si="523"/>
        <v>0.60227879692277952</v>
      </c>
      <c r="AF3811" s="21">
        <f ca="1">(Sheet1!B$4*EXP(-Sheet1!B$8*Sheet1!B$7)*NORMSDIST((LN(Sheet1!B$4/(Sheet1!B$5+AD3811))-Sheet1!B$8*Sheet1!B$7+Sheet1!B$9*Sheet1!B$7+0.5*Sheet1!B$6*Sheet1!B$6*Sheet1!B$7)/(Sheet1!B$6*SQRT(Sheet1!B$7)))-(Sheet1!B$5+AD3811)*EXP(-Sheet1!B$9*Sheet1!B$7)*NORMSDIST((LN(Sheet1!B$4/(Sheet1!B$5+AD3811))-Sheet1!B$8*Sheet1!B$7+Sheet1!B$9*Sheet1!B$7-0.5*Sheet1!B$6*Sheet1!B$6*Sheet1!B$7)/(Sheet1!B$6*SQRT(Sheet1!B$7))))*400+100*AE3811-400*Sheet1!$B$13</f>
        <v>19.62172743444944</v>
      </c>
    </row>
    <row r="3812" spans="22:32" x14ac:dyDescent="0.25">
      <c r="V3812" s="7" t="e">
        <f t="shared" si="517"/>
        <v>#VALUE!</v>
      </c>
      <c r="X3812" s="4">
        <f t="shared" ca="1" si="518"/>
        <v>0.26050702865318881</v>
      </c>
      <c r="Y3812" s="4">
        <f t="shared" ca="1" si="518"/>
        <v>0.2790636794611055</v>
      </c>
      <c r="Z3812" s="4">
        <f t="shared" ca="1" si="519"/>
        <v>0.44126088078161591</v>
      </c>
      <c r="AA3812" s="4">
        <f t="shared" ca="1" si="520"/>
        <v>0.69126041142159933</v>
      </c>
      <c r="AB3812" s="4">
        <f ca="1">Sheet1!AC3812</f>
        <v>0.99746711068550065</v>
      </c>
      <c r="AC3812" s="7">
        <f t="shared" ca="1" si="521"/>
        <v>0.55424170028571362</v>
      </c>
      <c r="AD3812" s="4">
        <f t="shared" ca="1" si="522"/>
        <v>0.24456518083397438</v>
      </c>
      <c r="AE3812" s="4">
        <f t="shared" ca="1" si="523"/>
        <v>0.38312534576650914</v>
      </c>
      <c r="AF3812" s="21">
        <f ca="1">(Sheet1!B$4*EXP(-Sheet1!B$8*Sheet1!B$7)*NORMSDIST((LN(Sheet1!B$4/(Sheet1!B$5+AD3812))-Sheet1!B$8*Sheet1!B$7+Sheet1!B$9*Sheet1!B$7+0.5*Sheet1!B$6*Sheet1!B$6*Sheet1!B$7)/(Sheet1!B$6*SQRT(Sheet1!B$7)))-(Sheet1!B$5+AD3812)*EXP(-Sheet1!B$9*Sheet1!B$7)*NORMSDIST((LN(Sheet1!B$4/(Sheet1!B$5+AD3812))-Sheet1!B$8*Sheet1!B$7+Sheet1!B$9*Sheet1!B$7-0.5*Sheet1!B$6*Sheet1!B$6*Sheet1!B$7)/(Sheet1!B$6*SQRT(Sheet1!B$7))))*400+100*AE3812-400*Sheet1!$B$13</f>
        <v>-0.72470048978857449</v>
      </c>
    </row>
    <row r="3813" spans="22:32" x14ac:dyDescent="0.25">
      <c r="V3813" s="7" t="e">
        <f t="shared" si="517"/>
        <v>#VALUE!</v>
      </c>
      <c r="X3813" s="4">
        <f t="shared" ca="1" si="518"/>
        <v>-1.377686172916647</v>
      </c>
      <c r="Y3813" s="4">
        <f t="shared" ca="1" si="518"/>
        <v>1.8273217899306662</v>
      </c>
      <c r="Z3813" s="4">
        <f t="shared" ca="1" si="519"/>
        <v>-2.3335992784715671</v>
      </c>
      <c r="AA3813" s="4">
        <f t="shared" ca="1" si="520"/>
        <v>0.97872639724034061</v>
      </c>
      <c r="AB3813" s="4">
        <f ca="1">Sheet1!AC3813</f>
        <v>0.80220903751501549</v>
      </c>
      <c r="AC3813" s="7">
        <f t="shared" ca="1" si="521"/>
        <v>0.8394534365292684</v>
      </c>
      <c r="AD3813" s="4">
        <f t="shared" ca="1" si="522"/>
        <v>-1.9589479337951783</v>
      </c>
      <c r="AE3813" s="4">
        <f t="shared" ca="1" si="523"/>
        <v>0.82159523758531383</v>
      </c>
      <c r="AF3813" s="21">
        <f ca="1">(Sheet1!B$4*EXP(-Sheet1!B$8*Sheet1!B$7)*NORMSDIST((LN(Sheet1!B$4/(Sheet1!B$5+AD3813))-Sheet1!B$8*Sheet1!B$7+Sheet1!B$9*Sheet1!B$7+0.5*Sheet1!B$6*Sheet1!B$6*Sheet1!B$7)/(Sheet1!B$6*SQRT(Sheet1!B$7)))-(Sheet1!B$5+AD3813)*EXP(-Sheet1!B$9*Sheet1!B$7)*NORMSDIST((LN(Sheet1!B$4/(Sheet1!B$5+AD3813))-Sheet1!B$8*Sheet1!B$7+Sheet1!B$9*Sheet1!B$7-0.5*Sheet1!B$6*Sheet1!B$6*Sheet1!B$7)/(Sheet1!B$6*SQRT(Sheet1!B$7))))*400+100*AE3813-400*Sheet1!$B$13</f>
        <v>406.10639322939369</v>
      </c>
    </row>
    <row r="3814" spans="22:32" x14ac:dyDescent="0.25">
      <c r="V3814" s="7" t="e">
        <f t="shared" si="517"/>
        <v>#VALUE!</v>
      </c>
      <c r="X3814" s="4">
        <f t="shared" ca="1" si="518"/>
        <v>-0.82442218469501405</v>
      </c>
      <c r="Y3814" s="4">
        <f t="shared" ca="1" si="518"/>
        <v>-1.6692485081321813</v>
      </c>
      <c r="Z3814" s="4">
        <f t="shared" ca="1" si="519"/>
        <v>-1.3964508414040939</v>
      </c>
      <c r="AA3814" s="4">
        <f t="shared" ca="1" si="520"/>
        <v>-3.2905502907379764</v>
      </c>
      <c r="AB3814" s="4">
        <f ca="1">Sheet1!AC3814</f>
        <v>0.49570336312771557</v>
      </c>
      <c r="AC3814" s="7">
        <f t="shared" ca="1" si="521"/>
        <v>1.0579195951496505</v>
      </c>
      <c r="AD3814" s="4">
        <f t="shared" ca="1" si="522"/>
        <v>-1.4773327087846078</v>
      </c>
      <c r="AE3814" s="4">
        <f t="shared" ca="1" si="523"/>
        <v>-3.4811376313970848</v>
      </c>
      <c r="AF3814" s="21">
        <f ca="1">(Sheet1!B$4*EXP(-Sheet1!B$8*Sheet1!B$7)*NORMSDIST((LN(Sheet1!B$4/(Sheet1!B$5+AD3814))-Sheet1!B$8*Sheet1!B$7+Sheet1!B$9*Sheet1!B$7+0.5*Sheet1!B$6*Sheet1!B$6*Sheet1!B$7)/(Sheet1!B$6*SQRT(Sheet1!B$7)))-(Sheet1!B$5+AD3814)*EXP(-Sheet1!B$9*Sheet1!B$7)*NORMSDIST((LN(Sheet1!B$4/(Sheet1!B$5+AD3814))-Sheet1!B$8*Sheet1!B$7+Sheet1!B$9*Sheet1!B$7-0.5*Sheet1!B$6*Sheet1!B$6*Sheet1!B$7)/(Sheet1!B$6*SQRT(Sheet1!B$7))))*400+100*AE3814-400*Sheet1!$B$13</f>
        <v>-105.68341323849563</v>
      </c>
    </row>
    <row r="3815" spans="22:32" x14ac:dyDescent="0.25">
      <c r="V3815" s="7" t="e">
        <f t="shared" si="517"/>
        <v>#VALUE!</v>
      </c>
      <c r="X3815" s="4">
        <f t="shared" ca="1" si="518"/>
        <v>0.29529413694412082</v>
      </c>
      <c r="Y3815" s="4">
        <f t="shared" ca="1" si="518"/>
        <v>-0.73952234954979323</v>
      </c>
      <c r="Z3815" s="4">
        <f t="shared" ca="1" si="519"/>
        <v>0.50018516441289451</v>
      </c>
      <c r="AA3815" s="4">
        <f t="shared" ca="1" si="520"/>
        <v>-0.69783248855390434</v>
      </c>
      <c r="AB3815" s="4">
        <f ca="1">Sheet1!AC3815</f>
        <v>0.68226752506725352</v>
      </c>
      <c r="AC3815" s="7">
        <f t="shared" ca="1" si="521"/>
        <v>0.92451026487278254</v>
      </c>
      <c r="AD3815" s="4">
        <f t="shared" ca="1" si="522"/>
        <v>0.46242631883680141</v>
      </c>
      <c r="AE3815" s="4">
        <f t="shared" ca="1" si="523"/>
        <v>-0.6451532988298031</v>
      </c>
      <c r="AF3815" s="21">
        <f ca="1">(Sheet1!B$4*EXP(-Sheet1!B$8*Sheet1!B$7)*NORMSDIST((LN(Sheet1!B$4/(Sheet1!B$5+AD3815))-Sheet1!B$8*Sheet1!B$7+Sheet1!B$9*Sheet1!B$7+0.5*Sheet1!B$6*Sheet1!B$6*Sheet1!B$7)/(Sheet1!B$6*SQRT(Sheet1!B$7)))-(Sheet1!B$5+AD3815)*EXP(-Sheet1!B$9*Sheet1!B$7)*NORMSDIST((LN(Sheet1!B$4/(Sheet1!B$5+AD3815))-Sheet1!B$8*Sheet1!B$7+Sheet1!B$9*Sheet1!B$7-0.5*Sheet1!B$6*Sheet1!B$6*Sheet1!B$7)/(Sheet1!B$6*SQRT(Sheet1!B$7))))*400+100*AE3815-400*Sheet1!$B$13</f>
        <v>-138.06787734885211</v>
      </c>
    </row>
    <row r="3816" spans="22:32" x14ac:dyDescent="0.25">
      <c r="V3816" s="7" t="e">
        <f t="shared" si="517"/>
        <v>#VALUE!</v>
      </c>
      <c r="X3816" s="4">
        <f t="shared" ca="1" si="518"/>
        <v>-0.23026273930134947</v>
      </c>
      <c r="Y3816" s="4">
        <f t="shared" ca="1" si="518"/>
        <v>-0.25699882654503292</v>
      </c>
      <c r="Z3816" s="4">
        <f t="shared" ca="1" si="519"/>
        <v>-0.39003146932579835</v>
      </c>
      <c r="AA3816" s="4">
        <f t="shared" ca="1" si="520"/>
        <v>-0.62550537229713521</v>
      </c>
      <c r="AB3816" s="4">
        <f ca="1">Sheet1!AC3816</f>
        <v>0.31892029255888543</v>
      </c>
      <c r="AC3816" s="7">
        <f t="shared" ca="1" si="521"/>
        <v>1.2167255287476262</v>
      </c>
      <c r="AD3816" s="4">
        <f t="shared" ca="1" si="522"/>
        <v>-0.47456124574364555</v>
      </c>
      <c r="AE3816" s="4">
        <f t="shared" ca="1" si="523"/>
        <v>-0.76106835484271262</v>
      </c>
      <c r="AF3816" s="21">
        <f ca="1">(Sheet1!B$4*EXP(-Sheet1!B$8*Sheet1!B$7)*NORMSDIST((LN(Sheet1!B$4/(Sheet1!B$5+AD3816))-Sheet1!B$8*Sheet1!B$7+Sheet1!B$9*Sheet1!B$7+0.5*Sheet1!B$6*Sheet1!B$6*Sheet1!B$7)/(Sheet1!B$6*SQRT(Sheet1!B$7)))-(Sheet1!B$5+AD3816)*EXP(-Sheet1!B$9*Sheet1!B$7)*NORMSDIST((LN(Sheet1!B$4/(Sheet1!B$5+AD3816))-Sheet1!B$8*Sheet1!B$7+Sheet1!B$9*Sheet1!B$7-0.5*Sheet1!B$6*Sheet1!B$6*Sheet1!B$7)/(Sheet1!B$6*SQRT(Sheet1!B$7))))*400+100*AE3816-400*Sheet1!$B$13</f>
        <v>0.52552855375915897</v>
      </c>
    </row>
    <row r="3817" spans="22:32" x14ac:dyDescent="0.25">
      <c r="V3817" s="7" t="e">
        <f t="shared" si="517"/>
        <v>#VALUE!</v>
      </c>
      <c r="X3817" s="4">
        <f t="shared" ca="1" si="518"/>
        <v>-1.5130918923168415</v>
      </c>
      <c r="Y3817" s="4">
        <f t="shared" ca="1" si="518"/>
        <v>3.6883669717467406E-2</v>
      </c>
      <c r="Z3817" s="4">
        <f t="shared" ca="1" si="519"/>
        <v>-2.5629568021986597</v>
      </c>
      <c r="AA3817" s="4">
        <f t="shared" ca="1" si="520"/>
        <v>-1.6891188518239659</v>
      </c>
      <c r="AB3817" s="4">
        <f ca="1">Sheet1!AC3817</f>
        <v>0.60246106865783711</v>
      </c>
      <c r="AC3817" s="7">
        <f t="shared" ca="1" si="521"/>
        <v>0.97981259538922194</v>
      </c>
      <c r="AD3817" s="4">
        <f t="shared" ca="1" si="522"/>
        <v>-2.5112173562327293</v>
      </c>
      <c r="AE3817" s="4">
        <f t="shared" ca="1" si="523"/>
        <v>-1.6550199261265026</v>
      </c>
      <c r="AF3817" s="21">
        <f ca="1">(Sheet1!B$4*EXP(-Sheet1!B$8*Sheet1!B$7)*NORMSDIST((LN(Sheet1!B$4/(Sheet1!B$5+AD3817))-Sheet1!B$8*Sheet1!B$7+Sheet1!B$9*Sheet1!B$7+0.5*Sheet1!B$6*Sheet1!B$6*Sheet1!B$7)/(Sheet1!B$6*SQRT(Sheet1!B$7)))-(Sheet1!B$5+AD3817)*EXP(-Sheet1!B$9*Sheet1!B$7)*NORMSDIST((LN(Sheet1!B$4/(Sheet1!B$5+AD3817))-Sheet1!B$8*Sheet1!B$7+Sheet1!B$9*Sheet1!B$7-0.5*Sheet1!B$6*Sheet1!B$6*Sheet1!B$7)/(Sheet1!B$6*SQRT(Sheet1!B$7))))*400+100*AE3817-400*Sheet1!$B$13</f>
        <v>253.44178925616598</v>
      </c>
    </row>
    <row r="3818" spans="22:32" x14ac:dyDescent="0.25">
      <c r="V3818" s="7" t="e">
        <f t="shared" si="517"/>
        <v>#VALUE!</v>
      </c>
      <c r="X3818" s="4">
        <f t="shared" ca="1" si="518"/>
        <v>1.5660095690698563</v>
      </c>
      <c r="Y3818" s="4">
        <f t="shared" ca="1" si="518"/>
        <v>0.50437568817972411</v>
      </c>
      <c r="Z3818" s="4">
        <f t="shared" ca="1" si="519"/>
        <v>2.6525916223172317</v>
      </c>
      <c r="AA3818" s="4">
        <f t="shared" ca="1" si="520"/>
        <v>2.5094110224363764</v>
      </c>
      <c r="AB3818" s="4">
        <f ca="1">Sheet1!AC3818</f>
        <v>0.60992149744156088</v>
      </c>
      <c r="AC3818" s="7">
        <f t="shared" ca="1" si="521"/>
        <v>0.97458334188636686</v>
      </c>
      <c r="AD3818" s="4">
        <f t="shared" ca="1" si="522"/>
        <v>2.5851716079377072</v>
      </c>
      <c r="AE3818" s="4">
        <f t="shared" ca="1" si="523"/>
        <v>2.4456301804125284</v>
      </c>
      <c r="AF3818" s="21">
        <f ca="1">(Sheet1!B$4*EXP(-Sheet1!B$8*Sheet1!B$7)*NORMSDIST((LN(Sheet1!B$4/(Sheet1!B$5+AD3818))-Sheet1!B$8*Sheet1!B$7+Sheet1!B$9*Sheet1!B$7+0.5*Sheet1!B$6*Sheet1!B$6*Sheet1!B$7)/(Sheet1!B$6*SQRT(Sheet1!B$7)))-(Sheet1!B$5+AD3818)*EXP(-Sheet1!B$9*Sheet1!B$7)*NORMSDIST((LN(Sheet1!B$4/(Sheet1!B$5+AD3818))-Sheet1!B$8*Sheet1!B$7+Sheet1!B$9*Sheet1!B$7-0.5*Sheet1!B$6*Sheet1!B$6*Sheet1!B$7)/(Sheet1!B$6*SQRT(Sheet1!B$7))))*400+100*AE3818-400*Sheet1!$B$13</f>
        <v>-152.68369681181002</v>
      </c>
    </row>
    <row r="3819" spans="22:32" x14ac:dyDescent="0.25">
      <c r="V3819" s="7" t="e">
        <f t="shared" si="517"/>
        <v>#VALUE!</v>
      </c>
      <c r="X3819" s="4">
        <f t="shared" ca="1" si="518"/>
        <v>0.13907248788468893</v>
      </c>
      <c r="Y3819" s="4">
        <f t="shared" ca="1" si="518"/>
        <v>-1.7855227120337853</v>
      </c>
      <c r="Z3819" s="4">
        <f t="shared" ca="1" si="519"/>
        <v>0.23556849430802207</v>
      </c>
      <c r="AA3819" s="4">
        <f t="shared" ca="1" si="520"/>
        <v>-2.3451514202110819</v>
      </c>
      <c r="AB3819" s="4">
        <f ca="1">Sheet1!AC3819</f>
        <v>0.34745184355784775</v>
      </c>
      <c r="AC3819" s="7">
        <f t="shared" ca="1" si="521"/>
        <v>1.186961927964858</v>
      </c>
      <c r="AD3819" s="4">
        <f t="shared" ca="1" si="522"/>
        <v>0.27961083417162858</v>
      </c>
      <c r="AE3819" s="4">
        <f t="shared" ca="1" si="523"/>
        <v>-2.7836054511032708</v>
      </c>
      <c r="AF3819" s="21">
        <f ca="1">(Sheet1!B$4*EXP(-Sheet1!B$8*Sheet1!B$7)*NORMSDIST((LN(Sheet1!B$4/(Sheet1!B$5+AD3819))-Sheet1!B$8*Sheet1!B$7+Sheet1!B$9*Sheet1!B$7+0.5*Sheet1!B$6*Sheet1!B$6*Sheet1!B$7)/(Sheet1!B$6*SQRT(Sheet1!B$7)))-(Sheet1!B$5+AD3819)*EXP(-Sheet1!B$9*Sheet1!B$7)*NORMSDIST((LN(Sheet1!B$4/(Sheet1!B$5+AD3819))-Sheet1!B$8*Sheet1!B$7+Sheet1!B$9*Sheet1!B$7-0.5*Sheet1!B$6*Sheet1!B$6*Sheet1!B$7)/(Sheet1!B$6*SQRT(Sheet1!B$7))))*400+100*AE3819-400*Sheet1!$B$13</f>
        <v>-322.96646861444606</v>
      </c>
    </row>
    <row r="3820" spans="22:32" x14ac:dyDescent="0.25">
      <c r="V3820" s="7" t="e">
        <f t="shared" si="517"/>
        <v>#VALUE!</v>
      </c>
      <c r="X3820" s="4">
        <f t="shared" ca="1" si="518"/>
        <v>0.61596528321080257</v>
      </c>
      <c r="Y3820" s="4">
        <f t="shared" ca="1" si="518"/>
        <v>-5.9458945290406434E-2</v>
      </c>
      <c r="Z3820" s="4">
        <f t="shared" ca="1" si="519"/>
        <v>1.0433552783803908</v>
      </c>
      <c r="AA3820" s="4">
        <f t="shared" ca="1" si="520"/>
        <v>0.62526754177083654</v>
      </c>
      <c r="AB3820" s="4">
        <f ca="1">Sheet1!AC3820</f>
        <v>0.88579036975267178</v>
      </c>
      <c r="AC3820" s="7">
        <f t="shared" ca="1" si="521"/>
        <v>0.77061640714614577</v>
      </c>
      <c r="AD3820" s="4">
        <f t="shared" ca="1" si="522"/>
        <v>0.80402669600246346</v>
      </c>
      <c r="AE3820" s="4">
        <f t="shared" ca="1" si="523"/>
        <v>0.4818414265445447</v>
      </c>
      <c r="AF3820" s="21">
        <f ca="1">(Sheet1!B$4*EXP(-Sheet1!B$8*Sheet1!B$7)*NORMSDIST((LN(Sheet1!B$4/(Sheet1!B$5+AD3820))-Sheet1!B$8*Sheet1!B$7+Sheet1!B$9*Sheet1!B$7+0.5*Sheet1!B$6*Sheet1!B$6*Sheet1!B$7)/(Sheet1!B$6*SQRT(Sheet1!B$7)))-(Sheet1!B$5+AD3820)*EXP(-Sheet1!B$9*Sheet1!B$7)*NORMSDIST((LN(Sheet1!B$4/(Sheet1!B$5+AD3820))-Sheet1!B$8*Sheet1!B$7+Sheet1!B$9*Sheet1!B$7-0.5*Sheet1!B$6*Sheet1!B$6*Sheet1!B$7)/(Sheet1!B$6*SQRT(Sheet1!B$7))))*400+100*AE3820-400*Sheet1!$B$13</f>
        <v>-78.997504721630776</v>
      </c>
    </row>
    <row r="3821" spans="22:32" x14ac:dyDescent="0.25">
      <c r="V3821" s="7" t="e">
        <f t="shared" si="517"/>
        <v>#VALUE!</v>
      </c>
      <c r="X3821" s="4">
        <f t="shared" ca="1" si="518"/>
        <v>-0.12909801080223252</v>
      </c>
      <c r="Y3821" s="4">
        <f t="shared" ca="1" si="518"/>
        <v>1.0147534408749637</v>
      </c>
      <c r="Z3821" s="4">
        <f t="shared" ca="1" si="519"/>
        <v>-0.21867318608737424</v>
      </c>
      <c r="AA3821" s="4">
        <f t="shared" ca="1" si="520"/>
        <v>1.2752074494684909</v>
      </c>
      <c r="AB3821" s="4">
        <f ca="1">Sheet1!AC3821</f>
        <v>0.57774019695797341</v>
      </c>
      <c r="AC3821" s="7">
        <f t="shared" ca="1" si="521"/>
        <v>0.99729793987174897</v>
      </c>
      <c r="AD3821" s="4">
        <f t="shared" ca="1" si="522"/>
        <v>-0.21808231799012992</v>
      </c>
      <c r="AE3821" s="4">
        <f t="shared" ca="1" si="523"/>
        <v>1.2717617622640334</v>
      </c>
      <c r="AF3821" s="21">
        <f ca="1">(Sheet1!B$4*EXP(-Sheet1!B$8*Sheet1!B$7)*NORMSDIST((LN(Sheet1!B$4/(Sheet1!B$5+AD3821))-Sheet1!B$8*Sheet1!B$7+Sheet1!B$9*Sheet1!B$7+0.5*Sheet1!B$6*Sheet1!B$6*Sheet1!B$7)/(Sheet1!B$6*SQRT(Sheet1!B$7)))-(Sheet1!B$5+AD3821)*EXP(-Sheet1!B$9*Sheet1!B$7)*NORMSDIST((LN(Sheet1!B$4/(Sheet1!B$5+AD3821))-Sheet1!B$8*Sheet1!B$7+Sheet1!B$9*Sheet1!B$7-0.5*Sheet1!B$6*Sheet1!B$6*Sheet1!B$7)/(Sheet1!B$6*SQRT(Sheet1!B$7))))*400+100*AE3821-400*Sheet1!$B$13</f>
        <v>162.24705668366096</v>
      </c>
    </row>
    <row r="3822" spans="22:32" x14ac:dyDescent="0.25">
      <c r="V3822" s="7" t="e">
        <f t="shared" si="517"/>
        <v>#VALUE!</v>
      </c>
      <c r="X3822" s="4">
        <f t="shared" ca="1" si="518"/>
        <v>0.90990178720450343</v>
      </c>
      <c r="Y3822" s="4">
        <f t="shared" ca="1" si="518"/>
        <v>0.43655390339228284</v>
      </c>
      <c r="Z3822" s="4">
        <f t="shared" ca="1" si="519"/>
        <v>1.5412408107465891</v>
      </c>
      <c r="AA3822" s="4">
        <f t="shared" ca="1" si="520"/>
        <v>1.6593781213933918</v>
      </c>
      <c r="AB3822" s="4">
        <f ca="1">Sheet1!AC3822</f>
        <v>0.39394792806647705</v>
      </c>
      <c r="AC3822" s="7">
        <f t="shared" ca="1" si="521"/>
        <v>1.1425961370517559</v>
      </c>
      <c r="AD3822" s="4">
        <f t="shared" ca="1" si="522"/>
        <v>1.7610157966255691</v>
      </c>
      <c r="AE3822" s="4">
        <f t="shared" ca="1" si="523"/>
        <v>1.8959990314122892</v>
      </c>
      <c r="AF3822" s="21">
        <f ca="1">(Sheet1!B$4*EXP(-Sheet1!B$8*Sheet1!B$7)*NORMSDIST((LN(Sheet1!B$4/(Sheet1!B$5+AD3822))-Sheet1!B$8*Sheet1!B$7+Sheet1!B$9*Sheet1!B$7+0.5*Sheet1!B$6*Sheet1!B$6*Sheet1!B$7)/(Sheet1!B$6*SQRT(Sheet1!B$7)))-(Sheet1!B$5+AD3822)*EXP(-Sheet1!B$9*Sheet1!B$7)*NORMSDIST((LN(Sheet1!B$4/(Sheet1!B$5+AD3822))-Sheet1!B$8*Sheet1!B$7+Sheet1!B$9*Sheet1!B$7-0.5*Sheet1!B$6*Sheet1!B$6*Sheet1!B$7)/(Sheet1!B$6*SQRT(Sheet1!B$7))))*400+100*AE3822-400*Sheet1!$B$13</f>
        <v>-84.664330670258551</v>
      </c>
    </row>
    <row r="3823" spans="22:32" x14ac:dyDescent="0.25">
      <c r="V3823" s="7" t="e">
        <f t="shared" si="517"/>
        <v>#VALUE!</v>
      </c>
      <c r="X3823" s="4">
        <f t="shared" ca="1" si="518"/>
        <v>0.27306569748864867</v>
      </c>
      <c r="Y3823" s="4">
        <f t="shared" ca="1" si="518"/>
        <v>-0.62740856997582328</v>
      </c>
      <c r="Z3823" s="4">
        <f t="shared" ca="1" si="519"/>
        <v>0.4625334326218859</v>
      </c>
      <c r="AA3823" s="4">
        <f t="shared" ca="1" si="520"/>
        <v>-0.56610703269757146</v>
      </c>
      <c r="AB3823" s="4">
        <f ca="1">Sheet1!AC3823</f>
        <v>0.22185057965877553</v>
      </c>
      <c r="AC3823" s="7">
        <f t="shared" ca="1" si="521"/>
        <v>1.3402037047052329</v>
      </c>
      <c r="AD3823" s="4">
        <f t="shared" ca="1" si="522"/>
        <v>0.61988901994987966</v>
      </c>
      <c r="AE3823" s="4">
        <f t="shared" ca="1" si="523"/>
        <v>-0.75869874248097169</v>
      </c>
      <c r="AF3823" s="21">
        <f ca="1">(Sheet1!B$4*EXP(-Sheet1!B$8*Sheet1!B$7)*NORMSDIST((LN(Sheet1!B$4/(Sheet1!B$5+AD3823))-Sheet1!B$8*Sheet1!B$7+Sheet1!B$9*Sheet1!B$7+0.5*Sheet1!B$6*Sheet1!B$6*Sheet1!B$7)/(Sheet1!B$6*SQRT(Sheet1!B$7)))-(Sheet1!B$5+AD3823)*EXP(-Sheet1!B$9*Sheet1!B$7)*NORMSDIST((LN(Sheet1!B$4/(Sheet1!B$5+AD3823))-Sheet1!B$8*Sheet1!B$7+Sheet1!B$9*Sheet1!B$7-0.5*Sheet1!B$6*Sheet1!B$6*Sheet1!B$7)/(Sheet1!B$6*SQRT(Sheet1!B$7))))*400+100*AE3823-400*Sheet1!$B$13</f>
        <v>-174.21725096195769</v>
      </c>
    </row>
    <row r="3824" spans="22:32" x14ac:dyDescent="0.25">
      <c r="V3824" s="7" t="e">
        <f t="shared" si="517"/>
        <v>#VALUE!</v>
      </c>
      <c r="X3824" s="4">
        <f t="shared" ca="1" si="518"/>
        <v>-0.12205790284975507</v>
      </c>
      <c r="Y3824" s="4">
        <f t="shared" ca="1" si="518"/>
        <v>1.9673265361177612</v>
      </c>
      <c r="Z3824" s="4">
        <f t="shared" ca="1" si="519"/>
        <v>-0.20674827084816375</v>
      </c>
      <c r="AA3824" s="4">
        <f t="shared" ca="1" si="520"/>
        <v>2.6198053323093853</v>
      </c>
      <c r="AB3824" s="4">
        <f ca="1">Sheet1!AC3824</f>
        <v>0.17788052333623328</v>
      </c>
      <c r="AC3824" s="7">
        <f t="shared" ca="1" si="521"/>
        <v>1.4145085786786291</v>
      </c>
      <c r="AD3824" s="4">
        <f t="shared" ca="1" si="522"/>
        <v>-0.29244720274170033</v>
      </c>
      <c r="AE3824" s="4">
        <f t="shared" ca="1" si="523"/>
        <v>3.705737117019642</v>
      </c>
      <c r="AF3824" s="21">
        <f ca="1">(Sheet1!B$4*EXP(-Sheet1!B$8*Sheet1!B$7)*NORMSDIST((LN(Sheet1!B$4/(Sheet1!B$5+AD3824))-Sheet1!B$8*Sheet1!B$7+Sheet1!B$9*Sheet1!B$7+0.5*Sheet1!B$6*Sheet1!B$6*Sheet1!B$7)/(Sheet1!B$6*SQRT(Sheet1!B$7)))-(Sheet1!B$5+AD3824)*EXP(-Sheet1!B$9*Sheet1!B$7)*NORMSDIST((LN(Sheet1!B$4/(Sheet1!B$5+AD3824))-Sheet1!B$8*Sheet1!B$7+Sheet1!B$9*Sheet1!B$7-0.5*Sheet1!B$6*Sheet1!B$6*Sheet1!B$7)/(Sheet1!B$6*SQRT(Sheet1!B$7))))*400+100*AE3824-400*Sheet1!$B$13</f>
        <v>417.65995332729563</v>
      </c>
    </row>
    <row r="3825" spans="22:32" x14ac:dyDescent="0.25">
      <c r="V3825" s="7" t="e">
        <f t="shared" si="517"/>
        <v>#VALUE!</v>
      </c>
      <c r="X3825" s="4">
        <f t="shared" ca="1" si="518"/>
        <v>-0.64625251594449562</v>
      </c>
      <c r="Y3825" s="4">
        <f t="shared" ca="1" si="518"/>
        <v>0.24777365397104231</v>
      </c>
      <c r="Z3825" s="4">
        <f t="shared" ca="1" si="519"/>
        <v>-1.094657429656698</v>
      </c>
      <c r="AA3825" s="4">
        <f t="shared" ca="1" si="520"/>
        <v>-0.3959010878170473</v>
      </c>
      <c r="AB3825" s="4">
        <f ca="1">Sheet1!AC3825</f>
        <v>0.41986817294092826</v>
      </c>
      <c r="AC3825" s="7">
        <f t="shared" ca="1" si="521"/>
        <v>1.1196500802566918</v>
      </c>
      <c r="AD3825" s="4">
        <f t="shared" ca="1" si="522"/>
        <v>-1.2256332789687059</v>
      </c>
      <c r="AE3825" s="4">
        <f t="shared" ca="1" si="523"/>
        <v>-0.44327068474806858</v>
      </c>
      <c r="AF3825" s="21">
        <f ca="1">(Sheet1!B$4*EXP(-Sheet1!B$8*Sheet1!B$7)*NORMSDIST((LN(Sheet1!B$4/(Sheet1!B$5+AD3825))-Sheet1!B$8*Sheet1!B$7+Sheet1!B$9*Sheet1!B$7+0.5*Sheet1!B$6*Sheet1!B$6*Sheet1!B$7)/(Sheet1!B$6*SQRT(Sheet1!B$7)))-(Sheet1!B$5+AD3825)*EXP(-Sheet1!B$9*Sheet1!B$7)*NORMSDIST((LN(Sheet1!B$4/(Sheet1!B$5+AD3825))-Sheet1!B$8*Sheet1!B$7+Sheet1!B$9*Sheet1!B$7-0.5*Sheet1!B$6*Sheet1!B$6*Sheet1!B$7)/(Sheet1!B$6*SQRT(Sheet1!B$7))))*400+100*AE3825-400*Sheet1!$B$13</f>
        <v>155.99036981354766</v>
      </c>
    </row>
    <row r="3826" spans="22:32" x14ac:dyDescent="0.25">
      <c r="V3826" s="7" t="e">
        <f t="shared" si="517"/>
        <v>#VALUE!</v>
      </c>
      <c r="X3826" s="4">
        <f t="shared" ca="1" si="518"/>
        <v>0.50278035704317092</v>
      </c>
      <c r="Y3826" s="4">
        <f t="shared" ca="1" si="518"/>
        <v>1.3680109997685139</v>
      </c>
      <c r="Z3826" s="4">
        <f t="shared" ca="1" si="519"/>
        <v>0.8516365348588042</v>
      </c>
      <c r="AA3826" s="4">
        <f t="shared" ca="1" si="520"/>
        <v>2.4978412702386397</v>
      </c>
      <c r="AB3826" s="4">
        <f ca="1">Sheet1!AC3826</f>
        <v>0.72754607347686984</v>
      </c>
      <c r="AC3826" s="7">
        <f t="shared" ca="1" si="521"/>
        <v>0.89315611894738856</v>
      </c>
      <c r="AD3826" s="4">
        <f t="shared" ca="1" si="522"/>
        <v>0.76064438222829189</v>
      </c>
      <c r="AE3826" s="4">
        <f t="shared" ca="1" si="523"/>
        <v>2.2309622146729584</v>
      </c>
      <c r="AF3826" s="21">
        <f ca="1">(Sheet1!B$4*EXP(-Sheet1!B$8*Sheet1!B$7)*NORMSDIST((LN(Sheet1!B$4/(Sheet1!B$5+AD3826))-Sheet1!B$8*Sheet1!B$7+Sheet1!B$9*Sheet1!B$7+0.5*Sheet1!B$6*Sheet1!B$6*Sheet1!B$7)/(Sheet1!B$6*SQRT(Sheet1!B$7)))-(Sheet1!B$5+AD3826)*EXP(-Sheet1!B$9*Sheet1!B$7)*NORMSDIST((LN(Sheet1!B$4/(Sheet1!B$5+AD3826))-Sheet1!B$8*Sheet1!B$7+Sheet1!B$9*Sheet1!B$7-0.5*Sheet1!B$6*Sheet1!B$6*Sheet1!B$7)/(Sheet1!B$6*SQRT(Sheet1!B$7))))*400+100*AE3826-400*Sheet1!$B$13</f>
        <v>102.69225043345796</v>
      </c>
    </row>
    <row r="3827" spans="22:32" x14ac:dyDescent="0.25">
      <c r="V3827" s="7" t="e">
        <f t="shared" si="517"/>
        <v>#VALUE!</v>
      </c>
      <c r="X3827" s="4">
        <f t="shared" ca="1" si="518"/>
        <v>-1.6797745978943048</v>
      </c>
      <c r="Y3827" s="4">
        <f t="shared" ca="1" si="518"/>
        <v>-1.0079733831911972</v>
      </c>
      <c r="Z3827" s="4">
        <f t="shared" ca="1" si="519"/>
        <v>-2.8452929750628924</v>
      </c>
      <c r="AA3827" s="4">
        <f t="shared" ca="1" si="520"/>
        <v>-3.3468695065354095</v>
      </c>
      <c r="AB3827" s="4">
        <f ca="1">Sheet1!AC3827</f>
        <v>0.23216640613000883</v>
      </c>
      <c r="AC3827" s="7">
        <f t="shared" ca="1" si="521"/>
        <v>1.3248794808671152</v>
      </c>
      <c r="AD3827" s="4">
        <f t="shared" ca="1" si="522"/>
        <v>-3.7696702797161743</v>
      </c>
      <c r="AE3827" s="4">
        <f t="shared" ca="1" si="523"/>
        <v>-4.4341987343486116</v>
      </c>
      <c r="AF3827" s="21">
        <f ca="1">(Sheet1!B$4*EXP(-Sheet1!B$8*Sheet1!B$7)*NORMSDIST((LN(Sheet1!B$4/(Sheet1!B$5+AD3827))-Sheet1!B$8*Sheet1!B$7+Sheet1!B$9*Sheet1!B$7+0.5*Sheet1!B$6*Sheet1!B$6*Sheet1!B$7)/(Sheet1!B$6*SQRT(Sheet1!B$7)))-(Sheet1!B$5+AD3827)*EXP(-Sheet1!B$9*Sheet1!B$7)*NORMSDIST((LN(Sheet1!B$4/(Sheet1!B$5+AD3827))-Sheet1!B$8*Sheet1!B$7+Sheet1!B$9*Sheet1!B$7-0.5*Sheet1!B$6*Sheet1!B$6*Sheet1!B$7)/(Sheet1!B$6*SQRT(Sheet1!B$7))))*400+100*AE3827-400*Sheet1!$B$13</f>
        <v>198.13015465217177</v>
      </c>
    </row>
    <row r="3828" spans="22:32" x14ac:dyDescent="0.25">
      <c r="V3828" s="7" t="e">
        <f t="shared" si="517"/>
        <v>#VALUE!</v>
      </c>
      <c r="X3828" s="4">
        <f t="shared" ca="1" si="518"/>
        <v>1.6278749105750836</v>
      </c>
      <c r="Y3828" s="4">
        <f t="shared" ca="1" si="518"/>
        <v>-0.4592494153505724</v>
      </c>
      <c r="Z3828" s="4">
        <f t="shared" ca="1" si="519"/>
        <v>2.7573824804510236</v>
      </c>
      <c r="AA3828" s="4">
        <f t="shared" ca="1" si="520"/>
        <v>1.2285849965997717</v>
      </c>
      <c r="AB3828" s="4">
        <f ca="1">Sheet1!AC3828</f>
        <v>0.5976341980085621</v>
      </c>
      <c r="AC3828" s="7">
        <f t="shared" ca="1" si="521"/>
        <v>0.98320667754534619</v>
      </c>
      <c r="AD3828" s="4">
        <f t="shared" ca="1" si="522"/>
        <v>2.7110768673259966</v>
      </c>
      <c r="AE3828" s="4">
        <f t="shared" ca="1" si="523"/>
        <v>1.207952972588922</v>
      </c>
      <c r="AF3828" s="21">
        <f ca="1">(Sheet1!B$4*EXP(-Sheet1!B$8*Sheet1!B$7)*NORMSDIST((LN(Sheet1!B$4/(Sheet1!B$5+AD3828))-Sheet1!B$8*Sheet1!B$7+Sheet1!B$9*Sheet1!B$7+0.5*Sheet1!B$6*Sheet1!B$6*Sheet1!B$7)/(Sheet1!B$6*SQRT(Sheet1!B$7)))-(Sheet1!B$5+AD3828)*EXP(-Sheet1!B$9*Sheet1!B$7)*NORMSDIST((LN(Sheet1!B$4/(Sheet1!B$5+AD3828))-Sheet1!B$8*Sheet1!B$7+Sheet1!B$9*Sheet1!B$7-0.5*Sheet1!B$6*Sheet1!B$6*Sheet1!B$7)/(Sheet1!B$6*SQRT(Sheet1!B$7))))*400+100*AE3828-400*Sheet1!$B$13</f>
        <v>-294.94253023607553</v>
      </c>
    </row>
    <row r="3829" spans="22:32" x14ac:dyDescent="0.25">
      <c r="V3829" s="7" t="e">
        <f t="shared" si="517"/>
        <v>#VALUE!</v>
      </c>
      <c r="X3829" s="4">
        <f t="shared" ca="1" si="518"/>
        <v>0.35317541480619064</v>
      </c>
      <c r="Y3829" s="4">
        <f t="shared" ca="1" si="518"/>
        <v>0.56686855669720493</v>
      </c>
      <c r="Z3829" s="4">
        <f t="shared" ca="1" si="519"/>
        <v>0.59822760028200339</v>
      </c>
      <c r="AA3829" s="4">
        <f t="shared" ca="1" si="520"/>
        <v>1.201680513943219</v>
      </c>
      <c r="AB3829" s="4">
        <f ca="1">Sheet1!AC3829</f>
        <v>0.8731643219472548</v>
      </c>
      <c r="AC3829" s="7">
        <f t="shared" ca="1" si="521"/>
        <v>0.78210757665418962</v>
      </c>
      <c r="AD3829" s="4">
        <f t="shared" ca="1" si="522"/>
        <v>0.46787833874420887</v>
      </c>
      <c r="AE3829" s="4">
        <f t="shared" ca="1" si="523"/>
        <v>0.93984343467269205</v>
      </c>
      <c r="AF3829" s="21">
        <f ca="1">(Sheet1!B$4*EXP(-Sheet1!B$8*Sheet1!B$7)*NORMSDIST((LN(Sheet1!B$4/(Sheet1!B$5+AD3829))-Sheet1!B$8*Sheet1!B$7+Sheet1!B$9*Sheet1!B$7+0.5*Sheet1!B$6*Sheet1!B$6*Sheet1!B$7)/(Sheet1!B$6*SQRT(Sheet1!B$7)))-(Sheet1!B$5+AD3829)*EXP(-Sheet1!B$9*Sheet1!B$7)*NORMSDIST((LN(Sheet1!B$4/(Sheet1!B$5+AD3829))-Sheet1!B$8*Sheet1!B$7+Sheet1!B$9*Sheet1!B$7-0.5*Sheet1!B$6*Sheet1!B$6*Sheet1!B$7)/(Sheet1!B$6*SQRT(Sheet1!B$7))))*400+100*AE3829-400*Sheet1!$B$13</f>
        <v>19.571170552645981</v>
      </c>
    </row>
    <row r="3830" spans="22:32" x14ac:dyDescent="0.25">
      <c r="V3830" s="7" t="e">
        <f t="shared" si="517"/>
        <v>#VALUE!</v>
      </c>
      <c r="X3830" s="4">
        <f t="shared" ca="1" si="518"/>
        <v>1.5397785566922724</v>
      </c>
      <c r="Y3830" s="4">
        <f t="shared" ca="1" si="518"/>
        <v>-0.66836405485999995</v>
      </c>
      <c r="Z3830" s="4">
        <f t="shared" ca="1" si="519"/>
        <v>2.6081601162447581</v>
      </c>
      <c r="AA3830" s="4">
        <f t="shared" ca="1" si="520"/>
        <v>0.83383072259888724</v>
      </c>
      <c r="AB3830" s="4">
        <f ca="1">Sheet1!AC3830</f>
        <v>0.1444489745006412</v>
      </c>
      <c r="AC3830" s="7">
        <f t="shared" ca="1" si="521"/>
        <v>1.4846321215382436</v>
      </c>
      <c r="AD3830" s="4">
        <f t="shared" ca="1" si="522"/>
        <v>3.8721582866918873</v>
      </c>
      <c r="AE3830" s="4">
        <f t="shared" ca="1" si="523"/>
        <v>1.2379318746957526</v>
      </c>
      <c r="AF3830" s="21">
        <f ca="1">(Sheet1!B$4*EXP(-Sheet1!B$8*Sheet1!B$7)*NORMSDIST((LN(Sheet1!B$4/(Sheet1!B$5+AD3830))-Sheet1!B$8*Sheet1!B$7+Sheet1!B$9*Sheet1!B$7+0.5*Sheet1!B$6*Sheet1!B$6*Sheet1!B$7)/(Sheet1!B$6*SQRT(Sheet1!B$7)))-(Sheet1!B$5+AD3830)*EXP(-Sheet1!B$9*Sheet1!B$7)*NORMSDIST((LN(Sheet1!B$4/(Sheet1!B$5+AD3830))-Sheet1!B$8*Sheet1!B$7+Sheet1!B$9*Sheet1!B$7-0.5*Sheet1!B$6*Sheet1!B$6*Sheet1!B$7)/(Sheet1!B$6*SQRT(Sheet1!B$7))))*400+100*AE3830-400*Sheet1!$B$13</f>
        <v>-458.80913961047554</v>
      </c>
    </row>
    <row r="3831" spans="22:32" x14ac:dyDescent="0.25">
      <c r="V3831" s="7" t="e">
        <f t="shared" si="517"/>
        <v>#VALUE!</v>
      </c>
      <c r="X3831" s="4">
        <f t="shared" ca="1" si="518"/>
        <v>-1.0222457698090013</v>
      </c>
      <c r="Y3831" s="4">
        <f t="shared" ca="1" si="518"/>
        <v>-0.49791713964532003</v>
      </c>
      <c r="Z3831" s="4">
        <f t="shared" ca="1" si="519"/>
        <v>-1.7315351186232932</v>
      </c>
      <c r="AA3831" s="4">
        <f t="shared" ca="1" si="520"/>
        <v>-1.8747290864567201</v>
      </c>
      <c r="AB3831" s="4">
        <f ca="1">Sheet1!AC3831</f>
        <v>0.68552842764215605</v>
      </c>
      <c r="AC3831" s="7">
        <f t="shared" ca="1" si="521"/>
        <v>0.92226255904330601</v>
      </c>
      <c r="AD3831" s="4">
        <f t="shared" ca="1" si="522"/>
        <v>-1.5969300095748729</v>
      </c>
      <c r="AE3831" s="4">
        <f t="shared" ca="1" si="523"/>
        <v>-1.7289924447884939</v>
      </c>
      <c r="AF3831" s="21">
        <f ca="1">(Sheet1!B$4*EXP(-Sheet1!B$8*Sheet1!B$7)*NORMSDIST((LN(Sheet1!B$4/(Sheet1!B$5+AD3831))-Sheet1!B$8*Sheet1!B$7+Sheet1!B$9*Sheet1!B$7+0.5*Sheet1!B$6*Sheet1!B$6*Sheet1!B$7)/(Sheet1!B$6*SQRT(Sheet1!B$7)))-(Sheet1!B$5+AD3831)*EXP(-Sheet1!B$9*Sheet1!B$7)*NORMSDIST((LN(Sheet1!B$4/(Sheet1!B$5+AD3831))-Sheet1!B$8*Sheet1!B$7+Sheet1!B$9*Sheet1!B$7-0.5*Sheet1!B$6*Sheet1!B$6*Sheet1!B$7)/(Sheet1!B$6*SQRT(Sheet1!B$7))))*400+100*AE3831-400*Sheet1!$B$13</f>
        <v>89.658846491427084</v>
      </c>
    </row>
    <row r="3832" spans="22:32" x14ac:dyDescent="0.25">
      <c r="V3832" s="7" t="e">
        <f t="shared" si="517"/>
        <v>#VALUE!</v>
      </c>
      <c r="X3832" s="4">
        <f t="shared" ca="1" si="518"/>
        <v>-1.4123551990746759</v>
      </c>
      <c r="Y3832" s="4">
        <f t="shared" ca="1" si="518"/>
        <v>0.74551299640259006</v>
      </c>
      <c r="Z3832" s="4">
        <f t="shared" ca="1" si="519"/>
        <v>-2.3923235482059511</v>
      </c>
      <c r="AA3832" s="4">
        <f t="shared" ca="1" si="520"/>
        <v>-0.57898240660125977</v>
      </c>
      <c r="AB3832" s="4">
        <f ca="1">Sheet1!AC3832</f>
        <v>0.678067053638997</v>
      </c>
      <c r="AC3832" s="7">
        <f t="shared" ca="1" si="521"/>
        <v>0.92740482668257407</v>
      </c>
      <c r="AD3832" s="4">
        <f t="shared" ca="1" si="522"/>
        <v>-2.2186524055925805</v>
      </c>
      <c r="AE3832" s="4">
        <f t="shared" ca="1" si="523"/>
        <v>-0.53695107844630097</v>
      </c>
      <c r="AF3832" s="21">
        <f ca="1">(Sheet1!B$4*EXP(-Sheet1!B$8*Sheet1!B$7)*NORMSDIST((LN(Sheet1!B$4/(Sheet1!B$5+AD3832))-Sheet1!B$8*Sheet1!B$7+Sheet1!B$9*Sheet1!B$7+0.5*Sheet1!B$6*Sheet1!B$6*Sheet1!B$7)/(Sheet1!B$6*SQRT(Sheet1!B$7)))-(Sheet1!B$5+AD3832)*EXP(-Sheet1!B$9*Sheet1!B$7)*NORMSDIST((LN(Sheet1!B$4/(Sheet1!B$5+AD3832))-Sheet1!B$8*Sheet1!B$7+Sheet1!B$9*Sheet1!B$7-0.5*Sheet1!B$6*Sheet1!B$6*Sheet1!B$7)/(Sheet1!B$6*SQRT(Sheet1!B$7))))*400+100*AE3832-400*Sheet1!$B$13</f>
        <v>314.7208157477753</v>
      </c>
    </row>
    <row r="3833" spans="22:32" x14ac:dyDescent="0.25">
      <c r="V3833" s="7" t="e">
        <f t="shared" si="517"/>
        <v>#VALUE!</v>
      </c>
      <c r="X3833" s="4">
        <f t="shared" ca="1" si="518"/>
        <v>-0.44971036911334622</v>
      </c>
      <c r="Y3833" s="4">
        <f t="shared" ca="1" si="518"/>
        <v>0.52253800244702264</v>
      </c>
      <c r="Z3833" s="4">
        <f t="shared" ca="1" si="519"/>
        <v>-0.7617437218393136</v>
      </c>
      <c r="AA3833" s="4">
        <f t="shared" ca="1" si="520"/>
        <v>0.21573323194589503</v>
      </c>
      <c r="AB3833" s="4">
        <f ca="1">Sheet1!AC3833</f>
        <v>8.9296750881505238E-2</v>
      </c>
      <c r="AC3833" s="7">
        <f t="shared" ca="1" si="521"/>
        <v>1.6488563208082727</v>
      </c>
      <c r="AD3833" s="4">
        <f t="shared" ca="1" si="522"/>
        <v>-1.256005950590771</v>
      </c>
      <c r="AE3833" s="4">
        <f t="shared" ca="1" si="523"/>
        <v>0.35571310310238619</v>
      </c>
      <c r="AF3833" s="21">
        <f ca="1">(Sheet1!B$4*EXP(-Sheet1!B$8*Sheet1!B$7)*NORMSDIST((LN(Sheet1!B$4/(Sheet1!B$5+AD3833))-Sheet1!B$8*Sheet1!B$7+Sheet1!B$9*Sheet1!B$7+0.5*Sheet1!B$6*Sheet1!B$6*Sheet1!B$7)/(Sheet1!B$6*SQRT(Sheet1!B$7)))-(Sheet1!B$5+AD3833)*EXP(-Sheet1!B$9*Sheet1!B$7)*NORMSDIST((LN(Sheet1!B$4/(Sheet1!B$5+AD3833))-Sheet1!B$8*Sheet1!B$7+Sheet1!B$9*Sheet1!B$7-0.5*Sheet1!B$6*Sheet1!B$6*Sheet1!B$7)/(Sheet1!B$6*SQRT(Sheet1!B$7))))*400+100*AE3833-400*Sheet1!$B$13</f>
        <v>240.9527879346897</v>
      </c>
    </row>
    <row r="3834" spans="22:32" x14ac:dyDescent="0.25">
      <c r="V3834" s="7" t="e">
        <f t="shared" si="517"/>
        <v>#VALUE!</v>
      </c>
      <c r="X3834" s="4">
        <f t="shared" ca="1" si="518"/>
        <v>-0.3845062712174287</v>
      </c>
      <c r="Y3834" s="4">
        <f t="shared" ca="1" si="518"/>
        <v>0.99371300642754612</v>
      </c>
      <c r="Z3834" s="4">
        <f t="shared" ca="1" si="519"/>
        <v>-0.65129749773214274</v>
      </c>
      <c r="AA3834" s="4">
        <f t="shared" ca="1" si="520"/>
        <v>0.95183024498720015</v>
      </c>
      <c r="AB3834" s="4">
        <f ca="1">Sheet1!AC3834</f>
        <v>0.15146847018945875</v>
      </c>
      <c r="AC3834" s="7">
        <f t="shared" ca="1" si="521"/>
        <v>1.4686202041206455</v>
      </c>
      <c r="AD3834" s="4">
        <f t="shared" ca="1" si="522"/>
        <v>-0.95650866406264512</v>
      </c>
      <c r="AE3834" s="4">
        <f t="shared" ca="1" si="523"/>
        <v>1.3978771286813059</v>
      </c>
      <c r="AF3834" s="21">
        <f ca="1">(Sheet1!B$4*EXP(-Sheet1!B$8*Sheet1!B$7)*NORMSDIST((LN(Sheet1!B$4/(Sheet1!B$5+AD3834))-Sheet1!B$8*Sheet1!B$7+Sheet1!B$9*Sheet1!B$7+0.5*Sheet1!B$6*Sheet1!B$6*Sheet1!B$7)/(Sheet1!B$6*SQRT(Sheet1!B$7)))-(Sheet1!B$5+AD3834)*EXP(-Sheet1!B$9*Sheet1!B$7)*NORMSDIST((LN(Sheet1!B$4/(Sheet1!B$5+AD3834))-Sheet1!B$8*Sheet1!B$7+Sheet1!B$9*Sheet1!B$7-0.5*Sheet1!B$6*Sheet1!B$6*Sheet1!B$7)/(Sheet1!B$6*SQRT(Sheet1!B$7))))*400+100*AE3834-400*Sheet1!$B$13</f>
        <v>295.44615387810336</v>
      </c>
    </row>
    <row r="3835" spans="22:32" x14ac:dyDescent="0.25">
      <c r="V3835" s="7" t="e">
        <f t="shared" si="517"/>
        <v>#VALUE!</v>
      </c>
      <c r="X3835" s="4">
        <f t="shared" ca="1" si="518"/>
        <v>-0.22510136612109818</v>
      </c>
      <c r="Y3835" s="4">
        <f t="shared" ca="1" si="518"/>
        <v>-1.5114817691064122</v>
      </c>
      <c r="Z3835" s="4">
        <f t="shared" ca="1" si="519"/>
        <v>-0.38128885655509903</v>
      </c>
      <c r="AA3835" s="4">
        <f t="shared" ca="1" si="520"/>
        <v>-2.3796565365298066</v>
      </c>
      <c r="AB3835" s="4">
        <f ca="1">Sheet1!AC3835</f>
        <v>0.45321058204873887</v>
      </c>
      <c r="AC3835" s="7">
        <f t="shared" ca="1" si="521"/>
        <v>1.0916364821711839</v>
      </c>
      <c r="AD3835" s="4">
        <f t="shared" ca="1" si="522"/>
        <v>-0.41622882606088146</v>
      </c>
      <c r="AE3835" s="4">
        <f t="shared" ca="1" si="523"/>
        <v>-2.5977198903130616</v>
      </c>
      <c r="AF3835" s="21">
        <f ca="1">(Sheet1!B$4*EXP(-Sheet1!B$8*Sheet1!B$7)*NORMSDIST((LN(Sheet1!B$4/(Sheet1!B$5+AD3835))-Sheet1!B$8*Sheet1!B$7+Sheet1!B$9*Sheet1!B$7+0.5*Sheet1!B$6*Sheet1!B$6*Sheet1!B$7)/(Sheet1!B$6*SQRT(Sheet1!B$7)))-(Sheet1!B$5+AD3835)*EXP(-Sheet1!B$9*Sheet1!B$7)*NORMSDIST((LN(Sheet1!B$4/(Sheet1!B$5+AD3835))-Sheet1!B$8*Sheet1!B$7+Sheet1!B$9*Sheet1!B$7-0.5*Sheet1!B$6*Sheet1!B$6*Sheet1!B$7)/(Sheet1!B$6*SQRT(Sheet1!B$7))))*400+100*AE3835-400*Sheet1!$B$13</f>
        <v>-192.62224436438237</v>
      </c>
    </row>
    <row r="3836" spans="22:32" x14ac:dyDescent="0.25">
      <c r="V3836" s="7" t="e">
        <f t="shared" si="517"/>
        <v>#VALUE!</v>
      </c>
      <c r="X3836" s="4">
        <f t="shared" ca="1" si="518"/>
        <v>0.58700085704448701</v>
      </c>
      <c r="Y3836" s="4">
        <f t="shared" ca="1" si="518"/>
        <v>-0.78971181752075448</v>
      </c>
      <c r="Z3836" s="4">
        <f t="shared" ca="1" si="519"/>
        <v>0.99429376834145222</v>
      </c>
      <c r="AA3836" s="4">
        <f t="shared" ca="1" si="520"/>
        <v>-0.43263095456097556</v>
      </c>
      <c r="AB3836" s="4">
        <f ca="1">Sheet1!AC3836</f>
        <v>0.94464681219963731</v>
      </c>
      <c r="AC3836" s="7">
        <f t="shared" ca="1" si="521"/>
        <v>0.70540860484987411</v>
      </c>
      <c r="AD3836" s="4">
        <f t="shared" ca="1" si="522"/>
        <v>0.70138337993666777</v>
      </c>
      <c r="AE3836" s="4">
        <f t="shared" ca="1" si="523"/>
        <v>-0.30518159807172707</v>
      </c>
      <c r="AF3836" s="21">
        <f ca="1">(Sheet1!B$4*EXP(-Sheet1!B$8*Sheet1!B$7)*NORMSDIST((LN(Sheet1!B$4/(Sheet1!B$5+AD3836))-Sheet1!B$8*Sheet1!B$7+Sheet1!B$9*Sheet1!B$7+0.5*Sheet1!B$6*Sheet1!B$6*Sheet1!B$7)/(Sheet1!B$6*SQRT(Sheet1!B$7)))-(Sheet1!B$5+AD3836)*EXP(-Sheet1!B$9*Sheet1!B$7)*NORMSDIST((LN(Sheet1!B$4/(Sheet1!B$5+AD3836))-Sheet1!B$8*Sheet1!B$7+Sheet1!B$9*Sheet1!B$7-0.5*Sheet1!B$6*Sheet1!B$6*Sheet1!B$7)/(Sheet1!B$6*SQRT(Sheet1!B$7))))*400+100*AE3836-400*Sheet1!$B$13</f>
        <v>-141.64817733225163</v>
      </c>
    </row>
    <row r="3837" spans="22:32" x14ac:dyDescent="0.25">
      <c r="V3837" s="7" t="e">
        <f t="shared" si="517"/>
        <v>#VALUE!</v>
      </c>
      <c r="X3837" s="4">
        <f t="shared" ca="1" si="518"/>
        <v>-0.75590951260280881</v>
      </c>
      <c r="Y3837" s="4">
        <f t="shared" ca="1" si="518"/>
        <v>-0.82616442307855542</v>
      </c>
      <c r="Z3837" s="4">
        <f t="shared" ca="1" si="519"/>
        <v>-1.28040037555522</v>
      </c>
      <c r="AA3837" s="4">
        <f t="shared" ca="1" si="520"/>
        <v>-2.0288433928522616</v>
      </c>
      <c r="AB3837" s="4">
        <f ca="1">Sheet1!AC3837</f>
        <v>0.24892093382836333</v>
      </c>
      <c r="AC3837" s="7">
        <f t="shared" ca="1" si="521"/>
        <v>1.3013345534122904</v>
      </c>
      <c r="AD3837" s="4">
        <f t="shared" ca="1" si="522"/>
        <v>-1.6662292509120813</v>
      </c>
      <c r="AE3837" s="4">
        <f t="shared" ca="1" si="523"/>
        <v>-2.6402040105808737</v>
      </c>
      <c r="AF3837" s="21">
        <f ca="1">(Sheet1!B$4*EXP(-Sheet1!B$8*Sheet1!B$7)*NORMSDIST((LN(Sheet1!B$4/(Sheet1!B$5+AD3837))-Sheet1!B$8*Sheet1!B$7+Sheet1!B$9*Sheet1!B$7+0.5*Sheet1!B$6*Sheet1!B$6*Sheet1!B$7)/(Sheet1!B$6*SQRT(Sheet1!B$7)))-(Sheet1!B$5+AD3837)*EXP(-Sheet1!B$9*Sheet1!B$7)*NORMSDIST((LN(Sheet1!B$4/(Sheet1!B$5+AD3837))-Sheet1!B$8*Sheet1!B$7+Sheet1!B$9*Sheet1!B$7-0.5*Sheet1!B$6*Sheet1!B$6*Sheet1!B$7)/(Sheet1!B$6*SQRT(Sheet1!B$7))))*400+100*AE3837-400*Sheet1!$B$13</f>
        <v>10.235155888815825</v>
      </c>
    </row>
    <row r="3838" spans="22:32" x14ac:dyDescent="0.25">
      <c r="V3838" s="7" t="e">
        <f t="shared" si="517"/>
        <v>#VALUE!</v>
      </c>
      <c r="X3838" s="4">
        <f t="shared" ca="1" si="518"/>
        <v>0.13850385673014781</v>
      </c>
      <c r="Y3838" s="4">
        <f t="shared" ca="1" si="518"/>
        <v>0.66040031964246848</v>
      </c>
      <c r="Z3838" s="4">
        <f t="shared" ca="1" si="519"/>
        <v>0.23460531613432786</v>
      </c>
      <c r="AA3838" s="4">
        <f t="shared" ca="1" si="520"/>
        <v>1.0859217446824081</v>
      </c>
      <c r="AB3838" s="4">
        <f ca="1">Sheet1!AC3838</f>
        <v>0.68144701826537524</v>
      </c>
      <c r="AC3838" s="7">
        <f t="shared" ca="1" si="521"/>
        <v>0.92507573733565385</v>
      </c>
      <c r="AD3838" s="4">
        <f t="shared" ca="1" si="522"/>
        <v>0.21702768580582751</v>
      </c>
      <c r="AE3838" s="4">
        <f t="shared" ca="1" si="523"/>
        <v>1.0045598586508984</v>
      </c>
      <c r="AF3838" s="21">
        <f ca="1">(Sheet1!B$4*EXP(-Sheet1!B$8*Sheet1!B$7)*NORMSDIST((LN(Sheet1!B$4/(Sheet1!B$5+AD3838))-Sheet1!B$8*Sheet1!B$7+Sheet1!B$9*Sheet1!B$7+0.5*Sheet1!B$6*Sheet1!B$6*Sheet1!B$7)/(Sheet1!B$6*SQRT(Sheet1!B$7)))-(Sheet1!B$5+AD3838)*EXP(-Sheet1!B$9*Sheet1!B$7)*NORMSDIST((LN(Sheet1!B$4/(Sheet1!B$5+AD3838))-Sheet1!B$8*Sheet1!B$7+Sheet1!B$9*Sheet1!B$7-0.5*Sheet1!B$6*Sheet1!B$6*Sheet1!B$7)/(Sheet1!B$6*SQRT(Sheet1!B$7))))*400+100*AE3838-400*Sheet1!$B$13</f>
        <v>65.798844461860426</v>
      </c>
    </row>
    <row r="3839" spans="22:32" x14ac:dyDescent="0.25">
      <c r="V3839" s="7" t="e">
        <f t="shared" si="517"/>
        <v>#VALUE!</v>
      </c>
      <c r="X3839" s="4">
        <f t="shared" ca="1" si="518"/>
        <v>-2.4447740604080312</v>
      </c>
      <c r="Y3839" s="4">
        <f t="shared" ca="1" si="518"/>
        <v>-1.4387693213473267</v>
      </c>
      <c r="Z3839" s="4">
        <f t="shared" ca="1" si="519"/>
        <v>-4.1410903989230627</v>
      </c>
      <c r="AA3839" s="4">
        <f t="shared" ca="1" si="520"/>
        <v>-4.831453496855195</v>
      </c>
      <c r="AB3839" s="4">
        <f ca="1">Sheet1!AC3839</f>
        <v>9.9073757459625322E-2</v>
      </c>
      <c r="AC3839" s="7">
        <f t="shared" ca="1" si="521"/>
        <v>1.6130036705862496</v>
      </c>
      <c r="AD3839" s="4">
        <f t="shared" ca="1" si="522"/>
        <v>-6.6795940136923768</v>
      </c>
      <c r="AE3839" s="4">
        <f t="shared" ca="1" si="523"/>
        <v>-7.7931522246942011</v>
      </c>
      <c r="AF3839" s="21">
        <f ca="1">(Sheet1!B$4*EXP(-Sheet1!B$8*Sheet1!B$7)*NORMSDIST((LN(Sheet1!B$4/(Sheet1!B$5+AD3839))-Sheet1!B$8*Sheet1!B$7+Sheet1!B$9*Sheet1!B$7+0.5*Sheet1!B$6*Sheet1!B$6*Sheet1!B$7)/(Sheet1!B$6*SQRT(Sheet1!B$7)))-(Sheet1!B$5+AD3839)*EXP(-Sheet1!B$9*Sheet1!B$7)*NORMSDIST((LN(Sheet1!B$4/(Sheet1!B$5+AD3839))-Sheet1!B$8*Sheet1!B$7+Sheet1!B$9*Sheet1!B$7-0.5*Sheet1!B$6*Sheet1!B$6*Sheet1!B$7)/(Sheet1!B$6*SQRT(Sheet1!B$7))))*400+100*AE3839-400*Sheet1!$B$13</f>
        <v>410.28047943322963</v>
      </c>
    </row>
    <row r="3840" spans="22:32" x14ac:dyDescent="0.25">
      <c r="V3840" s="7" t="e">
        <f t="shared" si="517"/>
        <v>#VALUE!</v>
      </c>
      <c r="X3840" s="4">
        <f t="shared" ca="1" si="518"/>
        <v>0.7777036300436162</v>
      </c>
      <c r="Y3840" s="4">
        <f t="shared" ca="1" si="518"/>
        <v>-0.62485626688527462</v>
      </c>
      <c r="Z3840" s="4">
        <f t="shared" ca="1" si="519"/>
        <v>1.3173164292506141</v>
      </c>
      <c r="AA3840" s="4">
        <f t="shared" ca="1" si="520"/>
        <v>1.8078530621094605E-2</v>
      </c>
      <c r="AB3840" s="4">
        <f ca="1">Sheet1!AC3840</f>
        <v>0.17162793994751746</v>
      </c>
      <c r="AC3840" s="7">
        <f t="shared" ca="1" si="521"/>
        <v>1.4265431896808525</v>
      </c>
      <c r="AD3840" s="4">
        <f t="shared" ca="1" si="522"/>
        <v>1.879208780802162</v>
      </c>
      <c r="AE3840" s="4">
        <f t="shared" ca="1" si="523"/>
        <v>2.578980473695926E-2</v>
      </c>
      <c r="AF3840" s="21">
        <f ca="1">(Sheet1!B$4*EXP(-Sheet1!B$8*Sheet1!B$7)*NORMSDIST((LN(Sheet1!B$4/(Sheet1!B$5+AD3840))-Sheet1!B$8*Sheet1!B$7+Sheet1!B$9*Sheet1!B$7+0.5*Sheet1!B$6*Sheet1!B$6*Sheet1!B$7)/(Sheet1!B$6*SQRT(Sheet1!B$7)))-(Sheet1!B$5+AD3840)*EXP(-Sheet1!B$9*Sheet1!B$7)*NORMSDIST((LN(Sheet1!B$4/(Sheet1!B$5+AD3840))-Sheet1!B$8*Sheet1!B$7+Sheet1!B$9*Sheet1!B$7-0.5*Sheet1!B$6*Sheet1!B$6*Sheet1!B$7)/(Sheet1!B$6*SQRT(Sheet1!B$7))))*400+100*AE3840-400*Sheet1!$B$13</f>
        <v>-289.53036892861928</v>
      </c>
    </row>
    <row r="3841" spans="22:32" x14ac:dyDescent="0.25">
      <c r="V3841" s="7" t="e">
        <f t="shared" si="517"/>
        <v>#VALUE!</v>
      </c>
      <c r="X3841" s="4">
        <f t="shared" ca="1" si="518"/>
        <v>-0.64544820877237452</v>
      </c>
      <c r="Y3841" s="4">
        <f t="shared" ca="1" si="518"/>
        <v>0.88466094164187181</v>
      </c>
      <c r="Z3841" s="4">
        <f t="shared" ca="1" si="519"/>
        <v>-1.0932950507104409</v>
      </c>
      <c r="AA3841" s="4">
        <f t="shared" ca="1" si="520"/>
        <v>0.4986025190855663</v>
      </c>
      <c r="AB3841" s="4">
        <f ca="1">Sheet1!AC3841</f>
        <v>0.31691379861767954</v>
      </c>
      <c r="AC3841" s="7">
        <f t="shared" ca="1" si="521"/>
        <v>1.2189048399087494</v>
      </c>
      <c r="AD3841" s="4">
        <f t="shared" ca="1" si="522"/>
        <v>-1.332622628759238</v>
      </c>
      <c r="AE3841" s="4">
        <f t="shared" ca="1" si="523"/>
        <v>0.60774902370409134</v>
      </c>
      <c r="AF3841" s="21">
        <f ca="1">(Sheet1!B$4*EXP(-Sheet1!B$8*Sheet1!B$7)*NORMSDIST((LN(Sheet1!B$4/(Sheet1!B$5+AD3841))-Sheet1!B$8*Sheet1!B$7+Sheet1!B$9*Sheet1!B$7+0.5*Sheet1!B$6*Sheet1!B$6*Sheet1!B$7)/(Sheet1!B$6*SQRT(Sheet1!B$7)))-(Sheet1!B$5+AD3841)*EXP(-Sheet1!B$9*Sheet1!B$7)*NORMSDIST((LN(Sheet1!B$4/(Sheet1!B$5+AD3841))-Sheet1!B$8*Sheet1!B$7+Sheet1!B$9*Sheet1!B$7-0.5*Sheet1!B$6*Sheet1!B$6*Sheet1!B$7)/(Sheet1!B$6*SQRT(Sheet1!B$7))))*400+100*AE3841-400*Sheet1!$B$13</f>
        <v>278.95230814328079</v>
      </c>
    </row>
    <row r="3842" spans="22:32" x14ac:dyDescent="0.25">
      <c r="V3842" s="7" t="e">
        <f t="shared" si="517"/>
        <v>#VALUE!</v>
      </c>
      <c r="X3842" s="4">
        <f t="shared" ca="1" si="518"/>
        <v>0.94637192089318756</v>
      </c>
      <c r="Y3842" s="4">
        <f t="shared" ca="1" si="518"/>
        <v>0.58714316376767162</v>
      </c>
      <c r="Z3842" s="4">
        <f t="shared" ca="1" si="519"/>
        <v>1.6030158937333763</v>
      </c>
      <c r="AA3842" s="4">
        <f t="shared" ca="1" si="520"/>
        <v>1.9126210851507988</v>
      </c>
      <c r="AB3842" s="4">
        <f ca="1">Sheet1!AC3842</f>
        <v>0.45757118757592596</v>
      </c>
      <c r="AC3842" s="7">
        <f t="shared" ca="1" si="521"/>
        <v>1.088082158723046</v>
      </c>
      <c r="AD3842" s="4">
        <f t="shared" ca="1" si="522"/>
        <v>1.7442129941207649</v>
      </c>
      <c r="AE3842" s="4">
        <f t="shared" ca="1" si="523"/>
        <v>2.0810888791500961</v>
      </c>
      <c r="AF3842" s="21">
        <f ca="1">(Sheet1!B$4*EXP(-Sheet1!B$8*Sheet1!B$7)*NORMSDIST((LN(Sheet1!B$4/(Sheet1!B$5+AD3842))-Sheet1!B$8*Sheet1!B$7+Sheet1!B$9*Sheet1!B$7+0.5*Sheet1!B$6*Sheet1!B$6*Sheet1!B$7)/(Sheet1!B$6*SQRT(Sheet1!B$7)))-(Sheet1!B$5+AD3842)*EXP(-Sheet1!B$9*Sheet1!B$7)*NORMSDIST((LN(Sheet1!B$4/(Sheet1!B$5+AD3842))-Sheet1!B$8*Sheet1!B$7+Sheet1!B$9*Sheet1!B$7-0.5*Sheet1!B$6*Sheet1!B$6*Sheet1!B$7)/(Sheet1!B$6*SQRT(Sheet1!B$7))))*400+100*AE3842-400*Sheet1!$B$13</f>
        <v>-63.612724915803938</v>
      </c>
    </row>
    <row r="3843" spans="22:32" x14ac:dyDescent="0.25">
      <c r="V3843" s="7" t="e">
        <f t="shared" ref="V3843:V3906" si="524">GAMMALN($B$7/2+1)-GAMMALN($B$7/2)-LN(PI())-LN($B$7)-0.5*LN($B$9*$C$10-$C$9*$B$10)-($B$7/2+1)*LN(SUMPRODUCT(MMULT(J3843:K3843,MINVERSE($B$9:$C$10)),J3843:K3843)/$B$7+1)</f>
        <v>#VALUE!</v>
      </c>
      <c r="X3843" s="4">
        <f t="shared" ref="X3843:Y3906" ca="1" si="525">NORMSINV(RAND())</f>
        <v>0.83264989563150948</v>
      </c>
      <c r="Y3843" s="4">
        <f t="shared" ca="1" si="525"/>
        <v>-1.3227110332698633</v>
      </c>
      <c r="Z3843" s="4">
        <f t="shared" ref="Z3843:Z3906" ca="1" si="526">X3843*SQRT($B$20)</f>
        <v>1.4103873827458935</v>
      </c>
      <c r="AA3843" s="4">
        <f t="shared" ref="AA3843:AA3906" ca="1" si="527">SQRT($C$21)*($B$25*X3843+SQRT(1-$B$25^2)*Y3843)</f>
        <v>-0.89782178315521699</v>
      </c>
      <c r="AB3843" s="4">
        <f ca="1">Sheet1!AC3843</f>
        <v>0.26812786639727793</v>
      </c>
      <c r="AC3843" s="7">
        <f t="shared" ref="AC3843:AC3906" ca="1" si="528">SQRT((B$27/2)/GAMMAINV(AB3843,B$27/2,1))</f>
        <v>1.2761266084781993</v>
      </c>
      <c r="AD3843" s="4">
        <f t="shared" ref="AD3843:AD3906" ca="1" si="529">AC3843*Z3843</f>
        <v>1.799832867383961</v>
      </c>
      <c r="AE3843" s="4">
        <f t="shared" ref="AE3843:AE3906" ca="1" si="530">AC3843*AA3843</f>
        <v>-1.1457342671557162</v>
      </c>
      <c r="AF3843" s="21">
        <f ca="1">(Sheet1!B$4*EXP(-Sheet1!B$8*Sheet1!B$7)*NORMSDIST((LN(Sheet1!B$4/(Sheet1!B$5+AD3843))-Sheet1!B$8*Sheet1!B$7+Sheet1!B$9*Sheet1!B$7+0.5*Sheet1!B$6*Sheet1!B$6*Sheet1!B$7)/(Sheet1!B$6*SQRT(Sheet1!B$7)))-(Sheet1!B$5+AD3843)*EXP(-Sheet1!B$9*Sheet1!B$7)*NORMSDIST((LN(Sheet1!B$4/(Sheet1!B$5+AD3843))-Sheet1!B$8*Sheet1!B$7+Sheet1!B$9*Sheet1!B$7-0.5*Sheet1!B$6*Sheet1!B$6*Sheet1!B$7)/(Sheet1!B$6*SQRT(Sheet1!B$7))))*400+100*AE3843-400*Sheet1!$B$13</f>
        <v>-394.70609367331508</v>
      </c>
    </row>
    <row r="3844" spans="22:32" x14ac:dyDescent="0.25">
      <c r="V3844" s="7" t="e">
        <f t="shared" si="524"/>
        <v>#VALUE!</v>
      </c>
      <c r="X3844" s="4">
        <f t="shared" ca="1" si="525"/>
        <v>1.2465920042987311</v>
      </c>
      <c r="Y3844" s="4">
        <f t="shared" ca="1" si="525"/>
        <v>0.79401444748031591</v>
      </c>
      <c r="Z3844" s="4">
        <f t="shared" ca="1" si="526"/>
        <v>2.1115448924201021</v>
      </c>
      <c r="AA3844" s="4">
        <f t="shared" ca="1" si="527"/>
        <v>2.5482840273655887</v>
      </c>
      <c r="AB3844" s="4">
        <f ca="1">Sheet1!AC3844</f>
        <v>0.11461953088638832</v>
      </c>
      <c r="AC3844" s="7">
        <f t="shared" ca="1" si="528"/>
        <v>1.5630950851705465</v>
      </c>
      <c r="AD3844" s="4">
        <f t="shared" ca="1" si="529"/>
        <v>3.3005454434588319</v>
      </c>
      <c r="AE3844" s="4">
        <f t="shared" ca="1" si="530"/>
        <v>3.9832102387937582</v>
      </c>
      <c r="AF3844" s="21">
        <f ca="1">(Sheet1!B$4*EXP(-Sheet1!B$8*Sheet1!B$7)*NORMSDIST((LN(Sheet1!B$4/(Sheet1!B$5+AD3844))-Sheet1!B$8*Sheet1!B$7+Sheet1!B$9*Sheet1!B$7+0.5*Sheet1!B$6*Sheet1!B$6*Sheet1!B$7)/(Sheet1!B$6*SQRT(Sheet1!B$7)))-(Sheet1!B$5+AD3844)*EXP(-Sheet1!B$9*Sheet1!B$7)*NORMSDIST((LN(Sheet1!B$4/(Sheet1!B$5+AD3844))-Sheet1!B$8*Sheet1!B$7+Sheet1!B$9*Sheet1!B$7-0.5*Sheet1!B$6*Sheet1!B$6*Sheet1!B$7)/(Sheet1!B$6*SQRT(Sheet1!B$7))))*400+100*AE3844-400*Sheet1!$B$13</f>
        <v>-102.95316659761238</v>
      </c>
    </row>
    <row r="3845" spans="22:32" x14ac:dyDescent="0.25">
      <c r="V3845" s="7" t="e">
        <f t="shared" si="524"/>
        <v>#VALUE!</v>
      </c>
      <c r="X3845" s="4">
        <f t="shared" ca="1" si="525"/>
        <v>-0.97672285846962403</v>
      </c>
      <c r="Y3845" s="4">
        <f t="shared" ca="1" si="525"/>
        <v>-0.23011521871279894</v>
      </c>
      <c r="Z3845" s="4">
        <f t="shared" ca="1" si="526"/>
        <v>-1.654425951714406</v>
      </c>
      <c r="AA3845" s="4">
        <f t="shared" ca="1" si="527"/>
        <v>-1.4466165381470744</v>
      </c>
      <c r="AB3845" s="4">
        <f ca="1">Sheet1!AC3845</f>
        <v>0.29594499242883321</v>
      </c>
      <c r="AC3845" s="7">
        <f t="shared" ca="1" si="528"/>
        <v>1.2424451033606543</v>
      </c>
      <c r="AD3845" s="4">
        <f t="shared" ca="1" si="529"/>
        <v>-2.0555334225803539</v>
      </c>
      <c r="AE3845" s="4">
        <f t="shared" ca="1" si="530"/>
        <v>-1.7973416342613737</v>
      </c>
      <c r="AF3845" s="21">
        <f ca="1">(Sheet1!B$4*EXP(-Sheet1!B$8*Sheet1!B$7)*NORMSDIST((LN(Sheet1!B$4/(Sheet1!B$5+AD3845))-Sheet1!B$8*Sheet1!B$7+Sheet1!B$9*Sheet1!B$7+0.5*Sheet1!B$6*Sheet1!B$6*Sheet1!B$7)/(Sheet1!B$6*SQRT(Sheet1!B$7)))-(Sheet1!B$5+AD3845)*EXP(-Sheet1!B$9*Sheet1!B$7)*NORMSDIST((LN(Sheet1!B$4/(Sheet1!B$5+AD3845))-Sheet1!B$8*Sheet1!B$7+Sheet1!B$9*Sheet1!B$7-0.5*Sheet1!B$6*Sheet1!B$6*Sheet1!B$7)/(Sheet1!B$6*SQRT(Sheet1!B$7))))*400+100*AE3845-400*Sheet1!$B$13</f>
        <v>160.70894058313024</v>
      </c>
    </row>
    <row r="3846" spans="22:32" x14ac:dyDescent="0.25">
      <c r="V3846" s="7" t="e">
        <f t="shared" si="524"/>
        <v>#VALUE!</v>
      </c>
      <c r="X3846" s="4">
        <f t="shared" ca="1" si="525"/>
        <v>-2.5110879494303484</v>
      </c>
      <c r="Y3846" s="4">
        <f t="shared" ca="1" si="525"/>
        <v>0.47752819537722774</v>
      </c>
      <c r="Z3846" s="4">
        <f t="shared" ca="1" si="526"/>
        <v>-4.2534164472040787</v>
      </c>
      <c r="AA3846" s="4">
        <f t="shared" ca="1" si="527"/>
        <v>-2.2191083635946285</v>
      </c>
      <c r="AB3846" s="4">
        <f ca="1">Sheet1!AC3846</f>
        <v>0.14638658241139713</v>
      </c>
      <c r="AC3846" s="7">
        <f t="shared" ca="1" si="528"/>
        <v>1.4801335848649819</v>
      </c>
      <c r="AD3846" s="4">
        <f t="shared" ca="1" si="529"/>
        <v>-6.2956245339238484</v>
      </c>
      <c r="AE3846" s="4">
        <f t="shared" ca="1" si="530"/>
        <v>-3.2845768174111813</v>
      </c>
      <c r="AF3846" s="21">
        <f ca="1">(Sheet1!B$4*EXP(-Sheet1!B$8*Sheet1!B$7)*NORMSDIST((LN(Sheet1!B$4/(Sheet1!B$5+AD3846))-Sheet1!B$8*Sheet1!B$7+Sheet1!B$9*Sheet1!B$7+0.5*Sheet1!B$6*Sheet1!B$6*Sheet1!B$7)/(Sheet1!B$6*SQRT(Sheet1!B$7)))-(Sheet1!B$5+AD3846)*EXP(-Sheet1!B$9*Sheet1!B$7)*NORMSDIST((LN(Sheet1!B$4/(Sheet1!B$5+AD3846))-Sheet1!B$8*Sheet1!B$7+Sheet1!B$9*Sheet1!B$7-0.5*Sheet1!B$6*Sheet1!B$6*Sheet1!B$7)/(Sheet1!B$6*SQRT(Sheet1!B$7))))*400+100*AE3846-400*Sheet1!$B$13</f>
        <v>786.12114374682369</v>
      </c>
    </row>
    <row r="3847" spans="22:32" x14ac:dyDescent="0.25">
      <c r="V3847" s="7" t="e">
        <f t="shared" si="524"/>
        <v>#VALUE!</v>
      </c>
      <c r="X3847" s="4">
        <f t="shared" ca="1" si="525"/>
        <v>-0.27025604398967362</v>
      </c>
      <c r="Y3847" s="4">
        <f t="shared" ca="1" si="525"/>
        <v>8.287340826338363E-2</v>
      </c>
      <c r="Z3847" s="4">
        <f t="shared" ca="1" si="526"/>
        <v>-0.45777428971484591</v>
      </c>
      <c r="AA3847" s="4">
        <f t="shared" ca="1" si="527"/>
        <v>-0.19466486931895868</v>
      </c>
      <c r="AB3847" s="4">
        <f ca="1">Sheet1!AC3847</f>
        <v>0.64732343527826097</v>
      </c>
      <c r="AC3847" s="7">
        <f t="shared" ca="1" si="528"/>
        <v>0.94860234276192013</v>
      </c>
      <c r="AD3847" s="4">
        <f t="shared" ca="1" si="529"/>
        <v>-0.43424576367967677</v>
      </c>
      <c r="AE3847" s="4">
        <f t="shared" ca="1" si="530"/>
        <v>-0.18465955108940724</v>
      </c>
      <c r="AF3847" s="21">
        <f ca="1">(Sheet1!B$4*EXP(-Sheet1!B$8*Sheet1!B$7)*NORMSDIST((LN(Sheet1!B$4/(Sheet1!B$5+AD3847))-Sheet1!B$8*Sheet1!B$7+Sheet1!B$9*Sheet1!B$7+0.5*Sheet1!B$6*Sheet1!B$6*Sheet1!B$7)/(Sheet1!B$6*SQRT(Sheet1!B$7)))-(Sheet1!B$5+AD3847)*EXP(-Sheet1!B$9*Sheet1!B$7)*NORMSDIST((LN(Sheet1!B$4/(Sheet1!B$5+AD3847))-Sheet1!B$8*Sheet1!B$7+Sheet1!B$9*Sheet1!B$7-0.5*Sheet1!B$6*Sheet1!B$6*Sheet1!B$7)/(Sheet1!B$6*SQRT(Sheet1!B$7))))*400+100*AE3847-400*Sheet1!$B$13</f>
        <v>51.610762876866829</v>
      </c>
    </row>
    <row r="3848" spans="22:32" x14ac:dyDescent="0.25">
      <c r="V3848" s="7" t="e">
        <f t="shared" si="524"/>
        <v>#VALUE!</v>
      </c>
      <c r="X3848" s="4">
        <f t="shared" ca="1" si="525"/>
        <v>0.47114329107021208</v>
      </c>
      <c r="Y3848" s="4">
        <f t="shared" ca="1" si="525"/>
        <v>-5.0936955387523873E-2</v>
      </c>
      <c r="Z3848" s="4">
        <f t="shared" ca="1" si="526"/>
        <v>0.79804796310798576</v>
      </c>
      <c r="AA3848" s="4">
        <f t="shared" ca="1" si="527"/>
        <v>0.47060118186915356</v>
      </c>
      <c r="AB3848" s="4">
        <f ca="1">Sheet1!AC3848</f>
        <v>0.45783682254120217</v>
      </c>
      <c r="AC3848" s="7">
        <f t="shared" ca="1" si="528"/>
        <v>1.0878663940488411</v>
      </c>
      <c r="AD3848" s="4">
        <f t="shared" ca="1" si="529"/>
        <v>0.868169559904307</v>
      </c>
      <c r="AE3848" s="4">
        <f t="shared" ca="1" si="530"/>
        <v>0.51195121075511896</v>
      </c>
      <c r="AF3848" s="21">
        <f ca="1">(Sheet1!B$4*EXP(-Sheet1!B$8*Sheet1!B$7)*NORMSDIST((LN(Sheet1!B$4/(Sheet1!B$5+AD3848))-Sheet1!B$8*Sheet1!B$7+Sheet1!B$9*Sheet1!B$7+0.5*Sheet1!B$6*Sheet1!B$6*Sheet1!B$7)/(Sheet1!B$6*SQRT(Sheet1!B$7)))-(Sheet1!B$5+AD3848)*EXP(-Sheet1!B$9*Sheet1!B$7)*NORMSDIST((LN(Sheet1!B$4/(Sheet1!B$5+AD3848))-Sheet1!B$8*Sheet1!B$7+Sheet1!B$9*Sheet1!B$7-0.5*Sheet1!B$6*Sheet1!B$6*Sheet1!B$7)/(Sheet1!B$6*SQRT(Sheet1!B$7))))*400+100*AE3848-400*Sheet1!$B$13</f>
        <v>-85.99006038421021</v>
      </c>
    </row>
    <row r="3849" spans="22:32" x14ac:dyDescent="0.25">
      <c r="V3849" s="7" t="e">
        <f t="shared" si="524"/>
        <v>#VALUE!</v>
      </c>
      <c r="X3849" s="4">
        <f t="shared" ca="1" si="525"/>
        <v>-1.3019973422799695</v>
      </c>
      <c r="Y3849" s="4">
        <f t="shared" ca="1" si="525"/>
        <v>0.27803819330202217</v>
      </c>
      <c r="Z3849" s="4">
        <f t="shared" ca="1" si="526"/>
        <v>-2.2053934475397114</v>
      </c>
      <c r="AA3849" s="4">
        <f t="shared" ca="1" si="527"/>
        <v>-1.1078973771451177</v>
      </c>
      <c r="AB3849" s="4">
        <f ca="1">Sheet1!AC3849</f>
        <v>0.80712544540176256</v>
      </c>
      <c r="AC3849" s="7">
        <f t="shared" ca="1" si="528"/>
        <v>0.83575032174866748</v>
      </c>
      <c r="AD3849" s="4">
        <f t="shared" ca="1" si="529"/>
        <v>-1.8431582833637168</v>
      </c>
      <c r="AE3849" s="4">
        <f t="shared" ca="1" si="530"/>
        <v>-0.92592558941353698</v>
      </c>
      <c r="AF3849" s="21">
        <f ca="1">(Sheet1!B$4*EXP(-Sheet1!B$8*Sheet1!B$7)*NORMSDIST((LN(Sheet1!B$4/(Sheet1!B$5+AD3849))-Sheet1!B$8*Sheet1!B$7+Sheet1!B$9*Sheet1!B$7+0.5*Sheet1!B$6*Sheet1!B$6*Sheet1!B$7)/(Sheet1!B$6*SQRT(Sheet1!B$7)))-(Sheet1!B$5+AD3849)*EXP(-Sheet1!B$9*Sheet1!B$7)*NORMSDIST((LN(Sheet1!B$4/(Sheet1!B$5+AD3849))-Sheet1!B$8*Sheet1!B$7+Sheet1!B$9*Sheet1!B$7-0.5*Sheet1!B$6*Sheet1!B$6*Sheet1!B$7)/(Sheet1!B$6*SQRT(Sheet1!B$7))))*400+100*AE3849-400*Sheet1!$B$13</f>
        <v>211.64362734398583</v>
      </c>
    </row>
    <row r="3850" spans="22:32" x14ac:dyDescent="0.25">
      <c r="V3850" s="7" t="e">
        <f t="shared" si="524"/>
        <v>#VALUE!</v>
      </c>
      <c r="X3850" s="4">
        <f t="shared" ca="1" si="525"/>
        <v>-0.68100806074202724</v>
      </c>
      <c r="Y3850" s="4">
        <f t="shared" ca="1" si="525"/>
        <v>2.6618099350659674E-2</v>
      </c>
      <c r="Z3850" s="4">
        <f t="shared" ca="1" si="526"/>
        <v>-1.1535282493374244</v>
      </c>
      <c r="AA3850" s="4">
        <f t="shared" ca="1" si="527"/>
        <v>-0.74617867409596372</v>
      </c>
      <c r="AB3850" s="4">
        <f ca="1">Sheet1!AC3850</f>
        <v>0.58014540482771926</v>
      </c>
      <c r="AC3850" s="7">
        <f t="shared" ca="1" si="528"/>
        <v>0.99558473715822338</v>
      </c>
      <c r="AD3850" s="4">
        <f t="shared" ca="1" si="529"/>
        <v>-1.1484351189211852</v>
      </c>
      <c r="AE3850" s="4">
        <f t="shared" ca="1" si="530"/>
        <v>-0.74288409912290165</v>
      </c>
      <c r="AF3850" s="21">
        <f ca="1">(Sheet1!B$4*EXP(-Sheet1!B$8*Sheet1!B$7)*NORMSDIST((LN(Sheet1!B$4/(Sheet1!B$5+AD3850))-Sheet1!B$8*Sheet1!B$7+Sheet1!B$9*Sheet1!B$7+0.5*Sheet1!B$6*Sheet1!B$6*Sheet1!B$7)/(Sheet1!B$6*SQRT(Sheet1!B$7)))-(Sheet1!B$5+AD3850)*EXP(-Sheet1!B$9*Sheet1!B$7)*NORMSDIST((LN(Sheet1!B$4/(Sheet1!B$5+AD3850))-Sheet1!B$8*Sheet1!B$7+Sheet1!B$9*Sheet1!B$7-0.5*Sheet1!B$6*Sheet1!B$6*Sheet1!B$7)/(Sheet1!B$6*SQRT(Sheet1!B$7))))*400+100*AE3850-400*Sheet1!$B$13</f>
        <v>113.17965154331341</v>
      </c>
    </row>
    <row r="3851" spans="22:32" x14ac:dyDescent="0.25">
      <c r="V3851" s="7" t="e">
        <f t="shared" si="524"/>
        <v>#VALUE!</v>
      </c>
      <c r="X3851" s="4">
        <f t="shared" ca="1" si="525"/>
        <v>0.62763196809548316</v>
      </c>
      <c r="Y3851" s="4">
        <f t="shared" ca="1" si="525"/>
        <v>-1.3042492305431939</v>
      </c>
      <c r="Z3851" s="4">
        <f t="shared" ca="1" si="526"/>
        <v>1.0631169396093831</v>
      </c>
      <c r="AA3851" s="4">
        <f t="shared" ca="1" si="527"/>
        <v>-1.1077998369590125</v>
      </c>
      <c r="AB3851" s="4">
        <f ca="1">Sheet1!AC3851</f>
        <v>0.46396872708844439</v>
      </c>
      <c r="AC3851" s="7">
        <f t="shared" ca="1" si="528"/>
        <v>1.0829092236208957</v>
      </c>
      <c r="AD3851" s="4">
        <f t="shared" ca="1" si="529"/>
        <v>1.1512591396906198</v>
      </c>
      <c r="AE3851" s="4">
        <f t="shared" ca="1" si="530"/>
        <v>-1.1996466613686392</v>
      </c>
      <c r="AF3851" s="21">
        <f ca="1">(Sheet1!B$4*EXP(-Sheet1!B$8*Sheet1!B$7)*NORMSDIST((LN(Sheet1!B$4/(Sheet1!B$5+AD3851))-Sheet1!B$8*Sheet1!B$7+Sheet1!B$9*Sheet1!B$7+0.5*Sheet1!B$6*Sheet1!B$6*Sheet1!B$7)/(Sheet1!B$6*SQRT(Sheet1!B$7)))-(Sheet1!B$5+AD3851)*EXP(-Sheet1!B$9*Sheet1!B$7)*NORMSDIST((LN(Sheet1!B$4/(Sheet1!B$5+AD3851))-Sheet1!B$8*Sheet1!B$7+Sheet1!B$9*Sheet1!B$7-0.5*Sheet1!B$6*Sheet1!B$6*Sheet1!B$7)/(Sheet1!B$6*SQRT(Sheet1!B$7))))*400+100*AE3851-400*Sheet1!$B$13</f>
        <v>-301.04952981453198</v>
      </c>
    </row>
    <row r="3852" spans="22:32" x14ac:dyDescent="0.25">
      <c r="V3852" s="7" t="e">
        <f t="shared" si="524"/>
        <v>#VALUE!</v>
      </c>
      <c r="X3852" s="4">
        <f t="shared" ca="1" si="525"/>
        <v>5.8984713243112913E-2</v>
      </c>
      <c r="Y3852" s="4">
        <f t="shared" ca="1" si="525"/>
        <v>-2.7284406059371156</v>
      </c>
      <c r="Z3852" s="4">
        <f t="shared" ca="1" si="526"/>
        <v>9.9911494338056711E-2</v>
      </c>
      <c r="AA3852" s="4">
        <f t="shared" ca="1" si="527"/>
        <v>-3.7602467097368084</v>
      </c>
      <c r="AB3852" s="4">
        <f ca="1">Sheet1!AC3852</f>
        <v>0.92042536138513498</v>
      </c>
      <c r="AC3852" s="7">
        <f t="shared" ca="1" si="528"/>
        <v>0.73539802101467278</v>
      </c>
      <c r="AD3852" s="4">
        <f t="shared" ca="1" si="529"/>
        <v>7.3474715212825586E-2</v>
      </c>
      <c r="AE3852" s="4">
        <f t="shared" ca="1" si="530"/>
        <v>-2.7652779888673837</v>
      </c>
      <c r="AF3852" s="21">
        <f ca="1">(Sheet1!B$4*EXP(-Sheet1!B$8*Sheet1!B$7)*NORMSDIST((LN(Sheet1!B$4/(Sheet1!B$5+AD3852))-Sheet1!B$8*Sheet1!B$7+Sheet1!B$9*Sheet1!B$7+0.5*Sheet1!B$6*Sheet1!B$6*Sheet1!B$7)/(Sheet1!B$6*SQRT(Sheet1!B$7)))-(Sheet1!B$5+AD3852)*EXP(-Sheet1!B$9*Sheet1!B$7)*NORMSDIST((LN(Sheet1!B$4/(Sheet1!B$5+AD3852))-Sheet1!B$8*Sheet1!B$7+Sheet1!B$9*Sheet1!B$7-0.5*Sheet1!B$6*Sheet1!B$6*Sheet1!B$7)/(Sheet1!B$6*SQRT(Sheet1!B$7))))*400+100*AE3852-400*Sheet1!$B$13</f>
        <v>-288.28819868730625</v>
      </c>
    </row>
    <row r="3853" spans="22:32" x14ac:dyDescent="0.25">
      <c r="V3853" s="7" t="e">
        <f t="shared" si="524"/>
        <v>#VALUE!</v>
      </c>
      <c r="X3853" s="4">
        <f t="shared" ca="1" si="525"/>
        <v>1.5247715905761978</v>
      </c>
      <c r="Y3853" s="4">
        <f t="shared" ca="1" si="525"/>
        <v>-1.8029834832210609</v>
      </c>
      <c r="Z3853" s="4">
        <f t="shared" ca="1" si="526"/>
        <v>2.5827405061848134</v>
      </c>
      <c r="AA3853" s="4">
        <f t="shared" ca="1" si="527"/>
        <v>-0.77535157822284073</v>
      </c>
      <c r="AB3853" s="4">
        <f ca="1">Sheet1!AC3853</f>
        <v>0.46366650215932859</v>
      </c>
      <c r="AC3853" s="7">
        <f t="shared" ca="1" si="528"/>
        <v>1.0831525057979314</v>
      </c>
      <c r="AD3853" s="4">
        <f t="shared" ca="1" si="529"/>
        <v>2.7975018510998986</v>
      </c>
      <c r="AE3853" s="4">
        <f t="shared" ca="1" si="530"/>
        <v>-0.83982400482645081</v>
      </c>
      <c r="AF3853" s="21">
        <f ca="1">(Sheet1!B$4*EXP(-Sheet1!B$8*Sheet1!B$7)*NORMSDIST((LN(Sheet1!B$4/(Sheet1!B$5+AD3853))-Sheet1!B$8*Sheet1!B$7+Sheet1!B$9*Sheet1!B$7+0.5*Sheet1!B$6*Sheet1!B$6*Sheet1!B$7)/(Sheet1!B$6*SQRT(Sheet1!B$7)))-(Sheet1!B$5+AD3853)*EXP(-Sheet1!B$9*Sheet1!B$7)*NORMSDIST((LN(Sheet1!B$4/(Sheet1!B$5+AD3853))-Sheet1!B$8*Sheet1!B$7+Sheet1!B$9*Sheet1!B$7-0.5*Sheet1!B$6*Sheet1!B$6*Sheet1!B$7)/(Sheet1!B$6*SQRT(Sheet1!B$7))))*400+100*AE3853-400*Sheet1!$B$13</f>
        <v>-512.36782548426118</v>
      </c>
    </row>
    <row r="3854" spans="22:32" x14ac:dyDescent="0.25">
      <c r="V3854" s="7" t="e">
        <f t="shared" si="524"/>
        <v>#VALUE!</v>
      </c>
      <c r="X3854" s="4">
        <f t="shared" ca="1" si="525"/>
        <v>-0.69647209592772907</v>
      </c>
      <c r="Y3854" s="4">
        <f t="shared" ca="1" si="525"/>
        <v>-1.377951647482784</v>
      </c>
      <c r="Z3854" s="4">
        <f t="shared" ca="1" si="526"/>
        <v>-1.1797220676837423</v>
      </c>
      <c r="AA3854" s="4">
        <f t="shared" ca="1" si="527"/>
        <v>-2.7346378944513288</v>
      </c>
      <c r="AB3854" s="4">
        <f ca="1">Sheet1!AC3854</f>
        <v>0.70017099362686497</v>
      </c>
      <c r="AC3854" s="7">
        <f t="shared" ca="1" si="528"/>
        <v>0.91215732127959703</v>
      </c>
      <c r="AD3854" s="4">
        <f t="shared" ca="1" si="529"/>
        <v>-1.0760921211128298</v>
      </c>
      <c r="AE3854" s="4">
        <f t="shared" ca="1" si="530"/>
        <v>-2.4944199764724013</v>
      </c>
      <c r="AF3854" s="21">
        <f ca="1">(Sheet1!B$4*EXP(-Sheet1!B$8*Sheet1!B$7)*NORMSDIST((LN(Sheet1!B$4/(Sheet1!B$5+AD3854))-Sheet1!B$8*Sheet1!B$7+Sheet1!B$9*Sheet1!B$7+0.5*Sheet1!B$6*Sheet1!B$6*Sheet1!B$7)/(Sheet1!B$6*SQRT(Sheet1!B$7)))-(Sheet1!B$5+AD3854)*EXP(-Sheet1!B$9*Sheet1!B$7)*NORMSDIST((LN(Sheet1!B$4/(Sheet1!B$5+AD3854))-Sheet1!B$8*Sheet1!B$7+Sheet1!B$9*Sheet1!B$7-0.5*Sheet1!B$6*Sheet1!B$6*Sheet1!B$7)/(Sheet1!B$6*SQRT(Sheet1!B$7))))*400+100*AE3854-400*Sheet1!$B$13</f>
        <v>-73.986706812776902</v>
      </c>
    </row>
    <row r="3855" spans="22:32" x14ac:dyDescent="0.25">
      <c r="V3855" s="7" t="e">
        <f t="shared" si="524"/>
        <v>#VALUE!</v>
      </c>
      <c r="X3855" s="4">
        <f t="shared" ca="1" si="525"/>
        <v>-0.85406107978995838</v>
      </c>
      <c r="Y3855" s="4">
        <f t="shared" ca="1" si="525"/>
        <v>-1.7864760783758222</v>
      </c>
      <c r="Z3855" s="4">
        <f t="shared" ca="1" si="526"/>
        <v>-1.4466548033570759</v>
      </c>
      <c r="AA3855" s="4">
        <f t="shared" ca="1" si="527"/>
        <v>-3.4891258826523912</v>
      </c>
      <c r="AB3855" s="4">
        <f ca="1">Sheet1!AC3855</f>
        <v>0.98485118237115099</v>
      </c>
      <c r="AC3855" s="7">
        <f t="shared" ca="1" si="528"/>
        <v>0.62587506666612902</v>
      </c>
      <c r="AD3855" s="4">
        <f t="shared" ca="1" si="529"/>
        <v>-0.9054251714939856</v>
      </c>
      <c r="AE3855" s="4">
        <f t="shared" ca="1" si="530"/>
        <v>-2.1837568944115815</v>
      </c>
      <c r="AF3855" s="21">
        <f ca="1">(Sheet1!B$4*EXP(-Sheet1!B$8*Sheet1!B$7)*NORMSDIST((LN(Sheet1!B$4/(Sheet1!B$5+AD3855))-Sheet1!B$8*Sheet1!B$7+Sheet1!B$9*Sheet1!B$7+0.5*Sheet1!B$6*Sheet1!B$6*Sheet1!B$7)/(Sheet1!B$6*SQRT(Sheet1!B$7)))-(Sheet1!B$5+AD3855)*EXP(-Sheet1!B$9*Sheet1!B$7)*NORMSDIST((LN(Sheet1!B$4/(Sheet1!B$5+AD3855))-Sheet1!B$8*Sheet1!B$7+Sheet1!B$9*Sheet1!B$7-0.5*Sheet1!B$6*Sheet1!B$6*Sheet1!B$7)/(Sheet1!B$6*SQRT(Sheet1!B$7))))*400+100*AE3855-400*Sheet1!$B$13</f>
        <v>-71.151146437492571</v>
      </c>
    </row>
    <row r="3856" spans="22:32" x14ac:dyDescent="0.25">
      <c r="V3856" s="7" t="e">
        <f t="shared" si="524"/>
        <v>#VALUE!</v>
      </c>
      <c r="X3856" s="4">
        <f t="shared" ca="1" si="525"/>
        <v>-0.59482625599672501</v>
      </c>
      <c r="Y3856" s="4">
        <f t="shared" ca="1" si="525"/>
        <v>0.11319076850968485</v>
      </c>
      <c r="Z3856" s="4">
        <f t="shared" ca="1" si="526"/>
        <v>-1.0075488519066986</v>
      </c>
      <c r="AA3856" s="4">
        <f t="shared" ca="1" si="527"/>
        <v>-0.52555842291122457</v>
      </c>
      <c r="AB3856" s="4">
        <f ca="1">Sheet1!AC3856</f>
        <v>0.27682335324463569</v>
      </c>
      <c r="AC3856" s="7">
        <f t="shared" ca="1" si="528"/>
        <v>1.265265403665313</v>
      </c>
      <c r="AD3856" s="4">
        <f t="shared" ca="1" si="529"/>
        <v>-1.2748167048202517</v>
      </c>
      <c r="AE3856" s="4">
        <f t="shared" ca="1" si="530"/>
        <v>-0.66497089011447585</v>
      </c>
      <c r="AF3856" s="21">
        <f ca="1">(Sheet1!B$4*EXP(-Sheet1!B$8*Sheet1!B$7)*NORMSDIST((LN(Sheet1!B$4/(Sheet1!B$5+AD3856))-Sheet1!B$8*Sheet1!B$7+Sheet1!B$9*Sheet1!B$7+0.5*Sheet1!B$6*Sheet1!B$6*Sheet1!B$7)/(Sheet1!B$6*SQRT(Sheet1!B$7)))-(Sheet1!B$5+AD3856)*EXP(-Sheet1!B$9*Sheet1!B$7)*NORMSDIST((LN(Sheet1!B$4/(Sheet1!B$5+AD3856))-Sheet1!B$8*Sheet1!B$7+Sheet1!B$9*Sheet1!B$7-0.5*Sheet1!B$6*Sheet1!B$6*Sheet1!B$7)/(Sheet1!B$6*SQRT(Sheet1!B$7))))*400+100*AE3856-400*Sheet1!$B$13</f>
        <v>142.02314744126852</v>
      </c>
    </row>
    <row r="3857" spans="22:32" x14ac:dyDescent="0.25">
      <c r="V3857" s="7" t="e">
        <f t="shared" si="524"/>
        <v>#VALUE!</v>
      </c>
      <c r="X3857" s="4">
        <f t="shared" ca="1" si="525"/>
        <v>1.0294083960755023</v>
      </c>
      <c r="Y3857" s="4">
        <f t="shared" ca="1" si="525"/>
        <v>1.4069457853226226</v>
      </c>
      <c r="Z3857" s="4">
        <f t="shared" ca="1" si="526"/>
        <v>1.7436675620026749</v>
      </c>
      <c r="AA3857" s="4">
        <f t="shared" ca="1" si="527"/>
        <v>3.1583733347130667</v>
      </c>
      <c r="AB3857" s="4">
        <f ca="1">Sheet1!AC3857</f>
        <v>0.45445488662176403</v>
      </c>
      <c r="AC3857" s="7">
        <f t="shared" ca="1" si="528"/>
        <v>1.0906198550861468</v>
      </c>
      <c r="AD3857" s="4">
        <f t="shared" ca="1" si="529"/>
        <v>1.9016784637897721</v>
      </c>
      <c r="AE3857" s="4">
        <f t="shared" ca="1" si="530"/>
        <v>3.4445846686127148</v>
      </c>
      <c r="AF3857" s="21">
        <f ca="1">(Sheet1!B$4*EXP(-Sheet1!B$8*Sheet1!B$7)*NORMSDIST((LN(Sheet1!B$4/(Sheet1!B$5+AD3857))-Sheet1!B$8*Sheet1!B$7+Sheet1!B$9*Sheet1!B$7+0.5*Sheet1!B$6*Sheet1!B$6*Sheet1!B$7)/(Sheet1!B$6*SQRT(Sheet1!B$7)))-(Sheet1!B$5+AD3857)*EXP(-Sheet1!B$9*Sheet1!B$7)*NORMSDIST((LN(Sheet1!B$4/(Sheet1!B$5+AD3857))-Sheet1!B$8*Sheet1!B$7+Sheet1!B$9*Sheet1!B$7-0.5*Sheet1!B$6*Sheet1!B$6*Sheet1!B$7)/(Sheet1!B$6*SQRT(Sheet1!B$7))))*400+100*AE3857-400*Sheet1!$B$13</f>
        <v>48.964495163377251</v>
      </c>
    </row>
    <row r="3858" spans="22:32" x14ac:dyDescent="0.25">
      <c r="V3858" s="7" t="e">
        <f t="shared" si="524"/>
        <v>#VALUE!</v>
      </c>
      <c r="X3858" s="4">
        <f t="shared" ca="1" si="525"/>
        <v>-0.20835993389747728</v>
      </c>
      <c r="Y3858" s="4">
        <f t="shared" ca="1" si="525"/>
        <v>0.11321576367565392</v>
      </c>
      <c r="Z3858" s="4">
        <f t="shared" ca="1" si="526"/>
        <v>-0.35293131408596512</v>
      </c>
      <c r="AA3858" s="4">
        <f t="shared" ca="1" si="527"/>
        <v>-8.0879575791787325E-2</v>
      </c>
      <c r="AB3858" s="4">
        <f ca="1">Sheet1!AC3858</f>
        <v>0.67399140240060984</v>
      </c>
      <c r="AC3858" s="7">
        <f t="shared" ca="1" si="528"/>
        <v>0.93021291175201404</v>
      </c>
      <c r="AD3858" s="4">
        <f t="shared" ca="1" si="529"/>
        <v>-0.32830126532437021</v>
      </c>
      <c r="AE3858" s="4">
        <f t="shared" ca="1" si="530"/>
        <v>-7.5235225698546196E-2</v>
      </c>
      <c r="AF3858" s="21">
        <f ca="1">(Sheet1!B$4*EXP(-Sheet1!B$8*Sheet1!B$7)*NORMSDIST((LN(Sheet1!B$4/(Sheet1!B$5+AD3858))-Sheet1!B$8*Sheet1!B$7+Sheet1!B$9*Sheet1!B$7+0.5*Sheet1!B$6*Sheet1!B$6*Sheet1!B$7)/(Sheet1!B$6*SQRT(Sheet1!B$7)))-(Sheet1!B$5+AD3858)*EXP(-Sheet1!B$9*Sheet1!B$7)*NORMSDIST((LN(Sheet1!B$4/(Sheet1!B$5+AD3858))-Sheet1!B$8*Sheet1!B$7+Sheet1!B$9*Sheet1!B$7-0.5*Sheet1!B$6*Sheet1!B$6*Sheet1!B$7)/(Sheet1!B$6*SQRT(Sheet1!B$7))))*400+100*AE3858-400*Sheet1!$B$13</f>
        <v>45.366032479316345</v>
      </c>
    </row>
    <row r="3859" spans="22:32" x14ac:dyDescent="0.25">
      <c r="V3859" s="7" t="e">
        <f t="shared" si="524"/>
        <v>#VALUE!</v>
      </c>
      <c r="X3859" s="4">
        <f t="shared" ca="1" si="525"/>
        <v>-0.21388339639110837</v>
      </c>
      <c r="Y3859" s="4">
        <f t="shared" ca="1" si="525"/>
        <v>0.75235729797529938</v>
      </c>
      <c r="Z3859" s="4">
        <f t="shared" ca="1" si="526"/>
        <v>-0.3622872532999839</v>
      </c>
      <c r="AA3859" s="4">
        <f t="shared" ca="1" si="527"/>
        <v>0.80950649616234394</v>
      </c>
      <c r="AB3859" s="4">
        <f ca="1">Sheet1!AC3859</f>
        <v>3.363482526352457E-2</v>
      </c>
      <c r="AC3859" s="7">
        <f t="shared" ca="1" si="528"/>
        <v>2.001413878658266</v>
      </c>
      <c r="AD3859" s="4">
        <f t="shared" ca="1" si="529"/>
        <v>-0.72508673681557045</v>
      </c>
      <c r="AE3859" s="4">
        <f t="shared" ca="1" si="530"/>
        <v>1.6201575362833396</v>
      </c>
      <c r="AF3859" s="21">
        <f ca="1">(Sheet1!B$4*EXP(-Sheet1!B$8*Sheet1!B$7)*NORMSDIST((LN(Sheet1!B$4/(Sheet1!B$5+AD3859))-Sheet1!B$8*Sheet1!B$7+Sheet1!B$9*Sheet1!B$7+0.5*Sheet1!B$6*Sheet1!B$6*Sheet1!B$7)/(Sheet1!B$6*SQRT(Sheet1!B$7)))-(Sheet1!B$5+AD3859)*EXP(-Sheet1!B$9*Sheet1!B$7)*NORMSDIST((LN(Sheet1!B$4/(Sheet1!B$5+AD3859))-Sheet1!B$8*Sheet1!B$7+Sheet1!B$9*Sheet1!B$7-0.5*Sheet1!B$6*Sheet1!B$6*Sheet1!B$7)/(Sheet1!B$6*SQRT(Sheet1!B$7))))*400+100*AE3859-400*Sheet1!$B$13</f>
        <v>279.57576213965604</v>
      </c>
    </row>
    <row r="3860" spans="22:32" x14ac:dyDescent="0.25">
      <c r="V3860" s="7" t="e">
        <f t="shared" si="524"/>
        <v>#VALUE!</v>
      </c>
      <c r="X3860" s="4">
        <f t="shared" ca="1" si="525"/>
        <v>1.1412964211468586</v>
      </c>
      <c r="Y3860" s="4">
        <f t="shared" ca="1" si="525"/>
        <v>0.50244269083339599</v>
      </c>
      <c r="Z3860" s="4">
        <f t="shared" ca="1" si="526"/>
        <v>1.9331895443735634</v>
      </c>
      <c r="AA3860" s="4">
        <f t="shared" ca="1" si="527"/>
        <v>2.0180507865159201</v>
      </c>
      <c r="AB3860" s="4">
        <f ca="1">Sheet1!AC3860</f>
        <v>0.15618262933457994</v>
      </c>
      <c r="AC3860" s="7">
        <f t="shared" ca="1" si="528"/>
        <v>1.4582892154818401</v>
      </c>
      <c r="AD3860" s="4">
        <f t="shared" ca="1" si="529"/>
        <v>2.8191494640422197</v>
      </c>
      <c r="AE3860" s="4">
        <f t="shared" ca="1" si="530"/>
        <v>2.9429016982708114</v>
      </c>
      <c r="AF3860" s="21">
        <f ca="1">(Sheet1!B$4*EXP(-Sheet1!B$8*Sheet1!B$7)*NORMSDIST((LN(Sheet1!B$4/(Sheet1!B$5+AD3860))-Sheet1!B$8*Sheet1!B$7+Sheet1!B$9*Sheet1!B$7+0.5*Sheet1!B$6*Sheet1!B$6*Sheet1!B$7)/(Sheet1!B$6*SQRT(Sheet1!B$7)))-(Sheet1!B$5+AD3860)*EXP(-Sheet1!B$9*Sheet1!B$7)*NORMSDIST((LN(Sheet1!B$4/(Sheet1!B$5+AD3860))-Sheet1!B$8*Sheet1!B$7+Sheet1!B$9*Sheet1!B$7-0.5*Sheet1!B$6*Sheet1!B$6*Sheet1!B$7)/(Sheet1!B$6*SQRT(Sheet1!B$7))))*400+100*AE3860-400*Sheet1!$B$13</f>
        <v>-137.25745009742832</v>
      </c>
    </row>
    <row r="3861" spans="22:32" x14ac:dyDescent="0.25">
      <c r="V3861" s="7" t="e">
        <f t="shared" si="524"/>
        <v>#VALUE!</v>
      </c>
      <c r="X3861" s="4">
        <f t="shared" ca="1" si="525"/>
        <v>1.3009771450047751</v>
      </c>
      <c r="Y3861" s="4">
        <f t="shared" ca="1" si="525"/>
        <v>-0.81049156628648344</v>
      </c>
      <c r="Z3861" s="4">
        <f t="shared" ca="1" si="526"/>
        <v>2.2036653822719501</v>
      </c>
      <c r="AA3861" s="4">
        <f t="shared" ca="1" si="527"/>
        <v>0.35967032096815188</v>
      </c>
      <c r="AB3861" s="4">
        <f ca="1">Sheet1!AC3861</f>
        <v>0.81780918064724561</v>
      </c>
      <c r="AC3861" s="7">
        <f t="shared" ca="1" si="528"/>
        <v>0.82759807750365533</v>
      </c>
      <c r="AD3861" s="4">
        <f t="shared" ca="1" si="529"/>
        <v>1.8237492338296235</v>
      </c>
      <c r="AE3861" s="4">
        <f t="shared" ca="1" si="530"/>
        <v>0.29766246616836517</v>
      </c>
      <c r="AF3861" s="21">
        <f ca="1">(Sheet1!B$4*EXP(-Sheet1!B$8*Sheet1!B$7)*NORMSDIST((LN(Sheet1!B$4/(Sheet1!B$5+AD3861))-Sheet1!B$8*Sheet1!B$7+Sheet1!B$9*Sheet1!B$7+0.5*Sheet1!B$6*Sheet1!B$6*Sheet1!B$7)/(Sheet1!B$6*SQRT(Sheet1!B$7)))-(Sheet1!B$5+AD3861)*EXP(-Sheet1!B$9*Sheet1!B$7)*NORMSDIST((LN(Sheet1!B$4/(Sheet1!B$5+AD3861))-Sheet1!B$8*Sheet1!B$7+Sheet1!B$9*Sheet1!B$7-0.5*Sheet1!B$6*Sheet1!B$6*Sheet1!B$7)/(Sheet1!B$6*SQRT(Sheet1!B$7))))*400+100*AE3861-400*Sheet1!$B$13</f>
        <v>-253.97837800185471</v>
      </c>
    </row>
    <row r="3862" spans="22:32" x14ac:dyDescent="0.25">
      <c r="V3862" s="7" t="e">
        <f t="shared" si="524"/>
        <v>#VALUE!</v>
      </c>
      <c r="X3862" s="4">
        <f t="shared" ca="1" si="525"/>
        <v>1.0094201437788906</v>
      </c>
      <c r="Y3862" s="4">
        <f t="shared" ca="1" si="525"/>
        <v>1.368785241395843</v>
      </c>
      <c r="Z3862" s="4">
        <f t="shared" ca="1" si="526"/>
        <v>1.709810380262561</v>
      </c>
      <c r="AA3862" s="4">
        <f t="shared" ca="1" si="527"/>
        <v>3.0818353497066835</v>
      </c>
      <c r="AB3862" s="4">
        <f ca="1">Sheet1!AC3862</f>
        <v>0.35328676640847778</v>
      </c>
      <c r="AC3862" s="7">
        <f t="shared" ca="1" si="528"/>
        <v>1.181134417977316</v>
      </c>
      <c r="AD3862" s="4">
        <f t="shared" ca="1" si="529"/>
        <v>2.0195158883429936</v>
      </c>
      <c r="AE3862" s="4">
        <f t="shared" ca="1" si="530"/>
        <v>3.6400618020777218</v>
      </c>
      <c r="AF3862" s="21">
        <f ca="1">(Sheet1!B$4*EXP(-Sheet1!B$8*Sheet1!B$7)*NORMSDIST((LN(Sheet1!B$4/(Sheet1!B$5+AD3862))-Sheet1!B$8*Sheet1!B$7+Sheet1!B$9*Sheet1!B$7+0.5*Sheet1!B$6*Sheet1!B$6*Sheet1!B$7)/(Sheet1!B$6*SQRT(Sheet1!B$7)))-(Sheet1!B$5+AD3862)*EXP(-Sheet1!B$9*Sheet1!B$7)*NORMSDIST((LN(Sheet1!B$4/(Sheet1!B$5+AD3862))-Sheet1!B$8*Sheet1!B$7+Sheet1!B$9*Sheet1!B$7-0.5*Sheet1!B$6*Sheet1!B$6*Sheet1!B$7)/(Sheet1!B$6*SQRT(Sheet1!B$7))))*400+100*AE3862-400*Sheet1!$B$13</f>
        <v>50.803622033120064</v>
      </c>
    </row>
    <row r="3863" spans="22:32" x14ac:dyDescent="0.25">
      <c r="V3863" s="7" t="e">
        <f t="shared" si="524"/>
        <v>#VALUE!</v>
      </c>
      <c r="X3863" s="4">
        <f t="shared" ca="1" si="525"/>
        <v>-0.56990182430746061</v>
      </c>
      <c r="Y3863" s="4">
        <f t="shared" ca="1" si="525"/>
        <v>0.69613140883403368</v>
      </c>
      <c r="Z3863" s="4">
        <f t="shared" ca="1" si="526"/>
        <v>-0.96533050280093302</v>
      </c>
      <c r="AA3863" s="4">
        <f t="shared" ca="1" si="527"/>
        <v>0.32100698406493317</v>
      </c>
      <c r="AB3863" s="4">
        <f ca="1">Sheet1!AC3863</f>
        <v>0.87433331923538538</v>
      </c>
      <c r="AC3863" s="7">
        <f t="shared" ca="1" si="528"/>
        <v>0.7810663414189325</v>
      </c>
      <c r="AD3863" s="4">
        <f t="shared" ca="1" si="529"/>
        <v>-0.75398716408282329</v>
      </c>
      <c r="AE3863" s="4">
        <f t="shared" ca="1" si="530"/>
        <v>0.25072775061352293</v>
      </c>
      <c r="AF3863" s="21">
        <f ca="1">(Sheet1!B$4*EXP(-Sheet1!B$8*Sheet1!B$7)*NORMSDIST((LN(Sheet1!B$4/(Sheet1!B$5+AD3863))-Sheet1!B$8*Sheet1!B$7+Sheet1!B$9*Sheet1!B$7+0.5*Sheet1!B$6*Sheet1!B$6*Sheet1!B$7)/(Sheet1!B$6*SQRT(Sheet1!B$7)))-(Sheet1!B$5+AD3863)*EXP(-Sheet1!B$9*Sheet1!B$7)*NORMSDIST((LN(Sheet1!B$4/(Sheet1!B$5+AD3863))-Sheet1!B$8*Sheet1!B$7+Sheet1!B$9*Sheet1!B$7-0.5*Sheet1!B$6*Sheet1!B$6*Sheet1!B$7)/(Sheet1!B$6*SQRT(Sheet1!B$7))))*400+100*AE3863-400*Sheet1!$B$13</f>
        <v>147.37526205370887</v>
      </c>
    </row>
    <row r="3864" spans="22:32" x14ac:dyDescent="0.25">
      <c r="V3864" s="7" t="e">
        <f t="shared" si="524"/>
        <v>#VALUE!</v>
      </c>
      <c r="X3864" s="4">
        <f t="shared" ca="1" si="525"/>
        <v>0.97216964232876857</v>
      </c>
      <c r="Y3864" s="4">
        <f t="shared" ca="1" si="525"/>
        <v>-0.24592763183202038</v>
      </c>
      <c r="Z3864" s="4">
        <f t="shared" ca="1" si="526"/>
        <v>1.6467134681968201</v>
      </c>
      <c r="AA3864" s="4">
        <f t="shared" ca="1" si="527"/>
        <v>0.77347082219692054</v>
      </c>
      <c r="AB3864" s="4">
        <f ca="1">Sheet1!AC3864</f>
        <v>0.92141747625721826</v>
      </c>
      <c r="AC3864" s="7">
        <f t="shared" ca="1" si="528"/>
        <v>0.73428064284613703</v>
      </c>
      <c r="AD3864" s="4">
        <f t="shared" ca="1" si="529"/>
        <v>1.2091498240109528</v>
      </c>
      <c r="AE3864" s="4">
        <f t="shared" ca="1" si="530"/>
        <v>0.56794465254548498</v>
      </c>
      <c r="AF3864" s="21">
        <f ca="1">(Sheet1!B$4*EXP(-Sheet1!B$8*Sheet1!B$7)*NORMSDIST((LN(Sheet1!B$4/(Sheet1!B$5+AD3864))-Sheet1!B$8*Sheet1!B$7+Sheet1!B$9*Sheet1!B$7+0.5*Sheet1!B$6*Sheet1!B$6*Sheet1!B$7)/(Sheet1!B$6*SQRT(Sheet1!B$7)))-(Sheet1!B$5+AD3864)*EXP(-Sheet1!B$9*Sheet1!B$7)*NORMSDIST((LN(Sheet1!B$4/(Sheet1!B$5+AD3864))-Sheet1!B$8*Sheet1!B$7+Sheet1!B$9*Sheet1!B$7-0.5*Sheet1!B$6*Sheet1!B$6*Sheet1!B$7)/(Sheet1!B$6*SQRT(Sheet1!B$7))))*400+100*AE3864-400*Sheet1!$B$13</f>
        <v>-133.21759277230649</v>
      </c>
    </row>
    <row r="3865" spans="22:32" x14ac:dyDescent="0.25">
      <c r="V3865" s="7" t="e">
        <f t="shared" si="524"/>
        <v>#VALUE!</v>
      </c>
      <c r="X3865" s="4">
        <f t="shared" ca="1" si="525"/>
        <v>5.683631521368776E-2</v>
      </c>
      <c r="Y3865" s="4">
        <f t="shared" ca="1" si="525"/>
        <v>-0.5098939183250325</v>
      </c>
      <c r="Z3865" s="4">
        <f t="shared" ca="1" si="526"/>
        <v>9.6272421674126002E-2</v>
      </c>
      <c r="AA3865" s="4">
        <f t="shared" ca="1" si="527"/>
        <v>-0.65000918852362444</v>
      </c>
      <c r="AB3865" s="4">
        <f ca="1">Sheet1!AC3865</f>
        <v>0.34253434813641592</v>
      </c>
      <c r="AC3865" s="7">
        <f t="shared" ca="1" si="528"/>
        <v>1.1919379120368512</v>
      </c>
      <c r="AD3865" s="4">
        <f t="shared" ca="1" si="529"/>
        <v>0.11475074927698904</v>
      </c>
      <c r="AE3865" s="4">
        <f t="shared" ca="1" si="530"/>
        <v>-0.77477059497361689</v>
      </c>
      <c r="AF3865" s="21">
        <f ca="1">(Sheet1!B$4*EXP(-Sheet1!B$8*Sheet1!B$7)*NORMSDIST((LN(Sheet1!B$4/(Sheet1!B$5+AD3865))-Sheet1!B$8*Sheet1!B$7+Sheet1!B$9*Sheet1!B$7+0.5*Sheet1!B$6*Sheet1!B$6*Sheet1!B$7)/(Sheet1!B$6*SQRT(Sheet1!B$7)))-(Sheet1!B$5+AD3865)*EXP(-Sheet1!B$9*Sheet1!B$7)*NORMSDIST((LN(Sheet1!B$4/(Sheet1!B$5+AD3865))-Sheet1!B$8*Sheet1!B$7+Sheet1!B$9*Sheet1!B$7-0.5*Sheet1!B$6*Sheet1!B$6*Sheet1!B$7)/(Sheet1!B$6*SQRT(Sheet1!B$7))))*400+100*AE3865-400*Sheet1!$B$13</f>
        <v>-95.831889171951389</v>
      </c>
    </row>
    <row r="3866" spans="22:32" x14ac:dyDescent="0.25">
      <c r="V3866" s="7" t="e">
        <f t="shared" si="524"/>
        <v>#VALUE!</v>
      </c>
      <c r="X3866" s="4">
        <f t="shared" ca="1" si="525"/>
        <v>0.76280767822116924</v>
      </c>
      <c r="Y3866" s="4">
        <f t="shared" ca="1" si="525"/>
        <v>-0.75056352648442515</v>
      </c>
      <c r="Z3866" s="4">
        <f t="shared" ca="1" si="526"/>
        <v>1.2920848611995115</v>
      </c>
      <c r="AA3866" s="4">
        <f t="shared" ca="1" si="527"/>
        <v>-0.17543210229843753</v>
      </c>
      <c r="AB3866" s="4">
        <f ca="1">Sheet1!AC3866</f>
        <v>0.43093743322089906</v>
      </c>
      <c r="AC3866" s="7">
        <f t="shared" ca="1" si="528"/>
        <v>1.1101766248565144</v>
      </c>
      <c r="AD3866" s="4">
        <f t="shared" ca="1" si="529"/>
        <v>1.4344424102346716</v>
      </c>
      <c r="AE3866" s="4">
        <f t="shared" ca="1" si="530"/>
        <v>-0.19476061922116214</v>
      </c>
      <c r="AF3866" s="21">
        <f ca="1">(Sheet1!B$4*EXP(-Sheet1!B$8*Sheet1!B$7)*NORMSDIST((LN(Sheet1!B$4/(Sheet1!B$5+AD3866))-Sheet1!B$8*Sheet1!B$7+Sheet1!B$9*Sheet1!B$7+0.5*Sheet1!B$6*Sheet1!B$6*Sheet1!B$7)/(Sheet1!B$6*SQRT(Sheet1!B$7)))-(Sheet1!B$5+AD3866)*EXP(-Sheet1!B$9*Sheet1!B$7)*NORMSDIST((LN(Sheet1!B$4/(Sheet1!B$5+AD3866))-Sheet1!B$8*Sheet1!B$7+Sheet1!B$9*Sheet1!B$7-0.5*Sheet1!B$6*Sheet1!B$6*Sheet1!B$7)/(Sheet1!B$6*SQRT(Sheet1!B$7))))*400+100*AE3866-400*Sheet1!$B$13</f>
        <v>-244.06855307286332</v>
      </c>
    </row>
    <row r="3867" spans="22:32" x14ac:dyDescent="0.25">
      <c r="V3867" s="7" t="e">
        <f t="shared" si="524"/>
        <v>#VALUE!</v>
      </c>
      <c r="X3867" s="4">
        <f t="shared" ca="1" si="525"/>
        <v>1.4070075707178049</v>
      </c>
      <c r="Y3867" s="4">
        <f t="shared" ca="1" si="525"/>
        <v>-0.31344331109964851</v>
      </c>
      <c r="Z3867" s="4">
        <f t="shared" ca="1" si="526"/>
        <v>2.3832654463534015</v>
      </c>
      <c r="AA3867" s="4">
        <f t="shared" ca="1" si="527"/>
        <v>1.179040733670957</v>
      </c>
      <c r="AB3867" s="4">
        <f ca="1">Sheet1!AC3867</f>
        <v>0.11598650249957421</v>
      </c>
      <c r="AC3867" s="7">
        <f t="shared" ca="1" si="528"/>
        <v>1.5590533169179048</v>
      </c>
      <c r="AD3867" s="4">
        <f t="shared" ca="1" si="529"/>
        <v>3.7156378992331018</v>
      </c>
      <c r="AE3867" s="4">
        <f t="shared" ca="1" si="530"/>
        <v>1.8381873666110256</v>
      </c>
      <c r="AF3867" s="21">
        <f ca="1">(Sheet1!B$4*EXP(-Sheet1!B$8*Sheet1!B$7)*NORMSDIST((LN(Sheet1!B$4/(Sheet1!B$5+AD3867))-Sheet1!B$8*Sheet1!B$7+Sheet1!B$9*Sheet1!B$7+0.5*Sheet1!B$6*Sheet1!B$6*Sheet1!B$7)/(Sheet1!B$6*SQRT(Sheet1!B$7)))-(Sheet1!B$5+AD3867)*EXP(-Sheet1!B$9*Sheet1!B$7)*NORMSDIST((LN(Sheet1!B$4/(Sheet1!B$5+AD3867))-Sheet1!B$8*Sheet1!B$7+Sheet1!B$9*Sheet1!B$7-0.5*Sheet1!B$6*Sheet1!B$6*Sheet1!B$7)/(Sheet1!B$6*SQRT(Sheet1!B$7))))*400+100*AE3867-400*Sheet1!$B$13</f>
        <v>-376.67140255717095</v>
      </c>
    </row>
    <row r="3868" spans="22:32" x14ac:dyDescent="0.25">
      <c r="V3868" s="7" t="e">
        <f t="shared" si="524"/>
        <v>#VALUE!</v>
      </c>
      <c r="X3868" s="4">
        <f t="shared" ca="1" si="525"/>
        <v>-0.80464571105701821</v>
      </c>
      <c r="Y3868" s="4">
        <f t="shared" ca="1" si="525"/>
        <v>-0.21488131925238588</v>
      </c>
      <c r="Z3868" s="4">
        <f t="shared" ca="1" si="526"/>
        <v>-1.3629523817987139</v>
      </c>
      <c r="AA3868" s="4">
        <f t="shared" ca="1" si="527"/>
        <v>-1.2272616568221542</v>
      </c>
      <c r="AB3868" s="4">
        <f ca="1">Sheet1!AC3868</f>
        <v>0.39896135530739663</v>
      </c>
      <c r="AC3868" s="7">
        <f t="shared" ca="1" si="528"/>
        <v>1.1380688909873189</v>
      </c>
      <c r="AD3868" s="4">
        <f t="shared" ca="1" si="529"/>
        <v>-1.5511337056221872</v>
      </c>
      <c r="AE3868" s="4">
        <f t="shared" ca="1" si="530"/>
        <v>-1.3967083127308486</v>
      </c>
      <c r="AF3868" s="21">
        <f ca="1">(Sheet1!B$4*EXP(-Sheet1!B$8*Sheet1!B$7)*NORMSDIST((LN(Sheet1!B$4/(Sheet1!B$5+AD3868))-Sheet1!B$8*Sheet1!B$7+Sheet1!B$9*Sheet1!B$7+0.5*Sheet1!B$6*Sheet1!B$6*Sheet1!B$7)/(Sheet1!B$6*SQRT(Sheet1!B$7)))-(Sheet1!B$5+AD3868)*EXP(-Sheet1!B$9*Sheet1!B$7)*NORMSDIST((LN(Sheet1!B$4/(Sheet1!B$5+AD3868))-Sheet1!B$8*Sheet1!B$7+Sheet1!B$9*Sheet1!B$7-0.5*Sheet1!B$6*Sheet1!B$6*Sheet1!B$7)/(Sheet1!B$6*SQRT(Sheet1!B$7))))*400+100*AE3868-400*Sheet1!$B$13</f>
        <v>115.1709771803894</v>
      </c>
    </row>
    <row r="3869" spans="22:32" x14ac:dyDescent="0.25">
      <c r="V3869" s="7" t="e">
        <f t="shared" si="524"/>
        <v>#VALUE!</v>
      </c>
      <c r="X3869" s="4">
        <f t="shared" ca="1" si="525"/>
        <v>-1.6574878946293519</v>
      </c>
      <c r="Y3869" s="4">
        <f t="shared" ca="1" si="525"/>
        <v>-1.5905759111178237</v>
      </c>
      <c r="Z3869" s="4">
        <f t="shared" ca="1" si="526"/>
        <v>-2.8075425528832896</v>
      </c>
      <c r="AA3869" s="4">
        <f t="shared" ca="1" si="527"/>
        <v>-4.1386423738236315</v>
      </c>
      <c r="AB3869" s="4">
        <f ca="1">Sheet1!AC3869</f>
        <v>0.5325396057402364</v>
      </c>
      <c r="AC3869" s="7">
        <f t="shared" ca="1" si="528"/>
        <v>1.0301020196892692</v>
      </c>
      <c r="AD3869" s="4">
        <f t="shared" ca="1" si="529"/>
        <v>-2.8920552540886435</v>
      </c>
      <c r="AE3869" s="4">
        <f t="shared" ca="1" si="530"/>
        <v>-4.263223868047314</v>
      </c>
      <c r="AF3869" s="21">
        <f ca="1">(Sheet1!B$4*EXP(-Sheet1!B$8*Sheet1!B$7)*NORMSDIST((LN(Sheet1!B$4/(Sheet1!B$5+AD3869))-Sheet1!B$8*Sheet1!B$7+Sheet1!B$9*Sheet1!B$7+0.5*Sheet1!B$6*Sheet1!B$6*Sheet1!B$7)/(Sheet1!B$6*SQRT(Sheet1!B$7)))-(Sheet1!B$5+AD3869)*EXP(-Sheet1!B$9*Sheet1!B$7)*NORMSDIST((LN(Sheet1!B$4/(Sheet1!B$5+AD3869))-Sheet1!B$8*Sheet1!B$7+Sheet1!B$9*Sheet1!B$7-0.5*Sheet1!B$6*Sheet1!B$6*Sheet1!B$7)/(Sheet1!B$6*SQRT(Sheet1!B$7))))*400+100*AE3869-400*Sheet1!$B$13</f>
        <v>59.08340276430863</v>
      </c>
    </row>
    <row r="3870" spans="22:32" x14ac:dyDescent="0.25">
      <c r="V3870" s="7" t="e">
        <f t="shared" si="524"/>
        <v>#VALUE!</v>
      </c>
      <c r="X3870" s="4">
        <f t="shared" ca="1" si="525"/>
        <v>-0.95971126701055609</v>
      </c>
      <c r="Y3870" s="4">
        <f t="shared" ca="1" si="525"/>
        <v>0.29171988723483444</v>
      </c>
      <c r="Z3870" s="4">
        <f t="shared" ca="1" si="526"/>
        <v>-1.6256107989350974</v>
      </c>
      <c r="AA3870" s="4">
        <f t="shared" ca="1" si="527"/>
        <v>-0.69488864372227699</v>
      </c>
      <c r="AB3870" s="4">
        <f ca="1">Sheet1!AC3870</f>
        <v>0.30060243438101975</v>
      </c>
      <c r="AC3870" s="7">
        <f t="shared" ca="1" si="528"/>
        <v>1.2370903038553234</v>
      </c>
      <c r="AD3870" s="4">
        <f t="shared" ca="1" si="529"/>
        <v>-2.0110273572051147</v>
      </c>
      <c r="AE3870" s="4">
        <f t="shared" ca="1" si="530"/>
        <v>-0.85964000340800517</v>
      </c>
      <c r="AF3870" s="21">
        <f ca="1">(Sheet1!B$4*EXP(-Sheet1!B$8*Sheet1!B$7)*NORMSDIST((LN(Sheet1!B$4/(Sheet1!B$5+AD3870))-Sheet1!B$8*Sheet1!B$7+Sheet1!B$9*Sheet1!B$7+0.5*Sheet1!B$6*Sheet1!B$6*Sheet1!B$7)/(Sheet1!B$6*SQRT(Sheet1!B$7)))-(Sheet1!B$5+AD3870)*EXP(-Sheet1!B$9*Sheet1!B$7)*NORMSDIST((LN(Sheet1!B$4/(Sheet1!B$5+AD3870))-Sheet1!B$8*Sheet1!B$7+Sheet1!B$9*Sheet1!B$7-0.5*Sheet1!B$6*Sheet1!B$6*Sheet1!B$7)/(Sheet1!B$6*SQRT(Sheet1!B$7))))*400+100*AE3870-400*Sheet1!$B$13</f>
        <v>246.87154930574343</v>
      </c>
    </row>
    <row r="3871" spans="22:32" x14ac:dyDescent="0.25">
      <c r="V3871" s="7" t="e">
        <f t="shared" si="524"/>
        <v>#VALUE!</v>
      </c>
      <c r="X3871" s="4">
        <f t="shared" ca="1" si="525"/>
        <v>-0.50251046589651038</v>
      </c>
      <c r="Y3871" s="4">
        <f t="shared" ca="1" si="525"/>
        <v>0.92915427893476876</v>
      </c>
      <c r="Z3871" s="4">
        <f t="shared" ca="1" si="526"/>
        <v>-0.85117937865190152</v>
      </c>
      <c r="AA3871" s="4">
        <f t="shared" ca="1" si="527"/>
        <v>0.7254835954337846</v>
      </c>
      <c r="AB3871" s="4">
        <f ca="1">Sheet1!AC3871</f>
        <v>0.6309222381646945</v>
      </c>
      <c r="AC3871" s="7">
        <f t="shared" ca="1" si="528"/>
        <v>0.95995526582561908</v>
      </c>
      <c r="AD3871" s="4">
        <f t="shared" ca="1" si="529"/>
        <v>-0.81709412669907144</v>
      </c>
      <c r="AE3871" s="4">
        <f t="shared" ca="1" si="530"/>
        <v>0.69643179770676455</v>
      </c>
      <c r="AF3871" s="21">
        <f ca="1">(Sheet1!B$4*EXP(-Sheet1!B$8*Sheet1!B$7)*NORMSDIST((LN(Sheet1!B$4/(Sheet1!B$5+AD3871))-Sheet1!B$8*Sheet1!B$7+Sheet1!B$9*Sheet1!B$7+0.5*Sheet1!B$6*Sheet1!B$6*Sheet1!B$7)/(Sheet1!B$6*SQRT(Sheet1!B$7)))-(Sheet1!B$5+AD3871)*EXP(-Sheet1!B$9*Sheet1!B$7)*NORMSDIST((LN(Sheet1!B$4/(Sheet1!B$5+AD3871))-Sheet1!B$8*Sheet1!B$7+Sheet1!B$9*Sheet1!B$7-0.5*Sheet1!B$6*Sheet1!B$6*Sheet1!B$7)/(Sheet1!B$6*SQRT(Sheet1!B$7))))*400+100*AE3871-400*Sheet1!$B$13</f>
        <v>202.31653693176668</v>
      </c>
    </row>
    <row r="3872" spans="22:32" x14ac:dyDescent="0.25">
      <c r="V3872" s="7" t="e">
        <f t="shared" si="524"/>
        <v>#VALUE!</v>
      </c>
      <c r="X3872" s="4">
        <f t="shared" ca="1" si="525"/>
        <v>-0.99224015006750188</v>
      </c>
      <c r="Y3872" s="4">
        <f t="shared" ca="1" si="525"/>
        <v>0.48334122544591535</v>
      </c>
      <c r="Z3872" s="4">
        <f t="shared" ca="1" si="526"/>
        <v>-1.6807099786492044</v>
      </c>
      <c r="AA3872" s="4">
        <f t="shared" ca="1" si="527"/>
        <v>-0.46346195837969295</v>
      </c>
      <c r="AB3872" s="4">
        <f ca="1">Sheet1!AC3872</f>
        <v>0.16093264659134909</v>
      </c>
      <c r="AC3872" s="7">
        <f t="shared" ca="1" si="528"/>
        <v>1.4481975166231595</v>
      </c>
      <c r="AD3872" s="4">
        <f t="shared" ca="1" si="529"/>
        <v>-2.4340000172435414</v>
      </c>
      <c r="AE3872" s="4">
        <f t="shared" ca="1" si="530"/>
        <v>-0.67118445717477748</v>
      </c>
      <c r="AF3872" s="21">
        <f ca="1">(Sheet1!B$4*EXP(-Sheet1!B$8*Sheet1!B$7)*NORMSDIST((LN(Sheet1!B$4/(Sheet1!B$5+AD3872))-Sheet1!B$8*Sheet1!B$7+Sheet1!B$9*Sheet1!B$7+0.5*Sheet1!B$6*Sheet1!B$6*Sheet1!B$7)/(Sheet1!B$6*SQRT(Sheet1!B$7)))-(Sheet1!B$5+AD3872)*EXP(-Sheet1!B$9*Sheet1!B$7)*NORMSDIST((LN(Sheet1!B$4/(Sheet1!B$5+AD3872))-Sheet1!B$8*Sheet1!B$7+Sheet1!B$9*Sheet1!B$7-0.5*Sheet1!B$6*Sheet1!B$6*Sheet1!B$7)/(Sheet1!B$6*SQRT(Sheet1!B$7))))*400+100*AE3872-400*Sheet1!$B$13</f>
        <v>338.44483192586085</v>
      </c>
    </row>
    <row r="3873" spans="22:32" x14ac:dyDescent="0.25">
      <c r="V3873" s="7" t="e">
        <f t="shared" si="524"/>
        <v>#VALUE!</v>
      </c>
      <c r="X3873" s="4">
        <f t="shared" ca="1" si="525"/>
        <v>-0.39478559530482454</v>
      </c>
      <c r="Y3873" s="4">
        <f t="shared" ca="1" si="525"/>
        <v>0.52558686893520001</v>
      </c>
      <c r="Z3873" s="4">
        <f t="shared" ca="1" si="526"/>
        <v>-0.66870917228117199</v>
      </c>
      <c r="AA3873" s="4">
        <f t="shared" ca="1" si="527"/>
        <v>0.28320389395846046</v>
      </c>
      <c r="AB3873" s="4">
        <f ca="1">Sheet1!AC3873</f>
        <v>0.61101819615041031</v>
      </c>
      <c r="AC3873" s="7">
        <f t="shared" ca="1" si="528"/>
        <v>0.97381623101386994</v>
      </c>
      <c r="AD3873" s="4">
        <f t="shared" ca="1" si="529"/>
        <v>-0.65119984579525558</v>
      </c>
      <c r="AE3873" s="4">
        <f t="shared" ca="1" si="530"/>
        <v>0.27578854862307967</v>
      </c>
      <c r="AF3873" s="21">
        <f ca="1">(Sheet1!B$4*EXP(-Sheet1!B$8*Sheet1!B$7)*NORMSDIST((LN(Sheet1!B$4/(Sheet1!B$5+AD3873))-Sheet1!B$8*Sheet1!B$7+Sheet1!B$9*Sheet1!B$7+0.5*Sheet1!B$6*Sheet1!B$6*Sheet1!B$7)/(Sheet1!B$6*SQRT(Sheet1!B$7)))-(Sheet1!B$5+AD3873)*EXP(-Sheet1!B$9*Sheet1!B$7)*NORMSDIST((LN(Sheet1!B$4/(Sheet1!B$5+AD3873))-Sheet1!B$8*Sheet1!B$7+Sheet1!B$9*Sheet1!B$7-0.5*Sheet1!B$6*Sheet1!B$6*Sheet1!B$7)/(Sheet1!B$6*SQRT(Sheet1!B$7))))*400+100*AE3873-400*Sheet1!$B$13</f>
        <v>133.03409227494421</v>
      </c>
    </row>
    <row r="3874" spans="22:32" x14ac:dyDescent="0.25">
      <c r="V3874" s="7" t="e">
        <f t="shared" si="524"/>
        <v>#VALUE!</v>
      </c>
      <c r="X3874" s="4">
        <f t="shared" ca="1" si="525"/>
        <v>0.66621296140067909</v>
      </c>
      <c r="Y3874" s="4">
        <f t="shared" ca="1" si="525"/>
        <v>1.2706892773020027</v>
      </c>
      <c r="Z3874" s="4">
        <f t="shared" ca="1" si="526"/>
        <v>1.1284675106680424</v>
      </c>
      <c r="AA3874" s="4">
        <f t="shared" ca="1" si="527"/>
        <v>2.549330266606602</v>
      </c>
      <c r="AB3874" s="4">
        <f ca="1">Sheet1!AC3874</f>
        <v>0.60023906100945712</v>
      </c>
      <c r="AC3874" s="7">
        <f t="shared" ca="1" si="528"/>
        <v>0.9813739333875956</v>
      </c>
      <c r="AD3874" s="4">
        <f t="shared" ca="1" si="529"/>
        <v>1.1074485996444052</v>
      </c>
      <c r="AE3874" s="4">
        <f t="shared" ca="1" si="530"/>
        <v>2.5018462712437688</v>
      </c>
      <c r="AF3874" s="21">
        <f ca="1">(Sheet1!B$4*EXP(-Sheet1!B$8*Sheet1!B$7)*NORMSDIST((LN(Sheet1!B$4/(Sheet1!B$5+AD3874))-Sheet1!B$8*Sheet1!B$7+Sheet1!B$9*Sheet1!B$7+0.5*Sheet1!B$6*Sheet1!B$6*Sheet1!B$7)/(Sheet1!B$6*SQRT(Sheet1!B$7)))-(Sheet1!B$5+AD3874)*EXP(-Sheet1!B$9*Sheet1!B$7)*NORMSDIST((LN(Sheet1!B$4/(Sheet1!B$5+AD3874))-Sheet1!B$8*Sheet1!B$7+Sheet1!B$9*Sheet1!B$7-0.5*Sheet1!B$6*Sheet1!B$6*Sheet1!B$7)/(Sheet1!B$6*SQRT(Sheet1!B$7))))*400+100*AE3874-400*Sheet1!$B$13</f>
        <v>75.866985982078859</v>
      </c>
    </row>
    <row r="3875" spans="22:32" x14ac:dyDescent="0.25">
      <c r="V3875" s="7" t="e">
        <f t="shared" si="524"/>
        <v>#VALUE!</v>
      </c>
      <c r="X3875" s="4">
        <f t="shared" ca="1" si="525"/>
        <v>-0.15335380186086381</v>
      </c>
      <c r="Y3875" s="4">
        <f t="shared" ca="1" si="525"/>
        <v>0.55762995445220476</v>
      </c>
      <c r="Z3875" s="4">
        <f t="shared" ca="1" si="526"/>
        <v>-0.25975895556515477</v>
      </c>
      <c r="AA3875" s="4">
        <f t="shared" ca="1" si="527"/>
        <v>0.60593781447435124</v>
      </c>
      <c r="AB3875" s="4">
        <f ca="1">Sheet1!AC3875</f>
        <v>0.48558436759693069</v>
      </c>
      <c r="AC3875" s="7">
        <f t="shared" ca="1" si="528"/>
        <v>1.0657738383832787</v>
      </c>
      <c r="AD3875" s="4">
        <f t="shared" ca="1" si="529"/>
        <v>-0.27684429912710651</v>
      </c>
      <c r="AE3875" s="4">
        <f t="shared" ca="1" si="530"/>
        <v>0.64579267035390431</v>
      </c>
      <c r="AF3875" s="21">
        <f ca="1">(Sheet1!B$4*EXP(-Sheet1!B$8*Sheet1!B$7)*NORMSDIST((LN(Sheet1!B$4/(Sheet1!B$5+AD3875))-Sheet1!B$8*Sheet1!B$7+Sheet1!B$9*Sheet1!B$7+0.5*Sheet1!B$6*Sheet1!B$6*Sheet1!B$7)/(Sheet1!B$6*SQRT(Sheet1!B$7)))-(Sheet1!B$5+AD3875)*EXP(-Sheet1!B$9*Sheet1!B$7)*NORMSDIST((LN(Sheet1!B$4/(Sheet1!B$5+AD3875))-Sheet1!B$8*Sheet1!B$7+Sheet1!B$9*Sheet1!B$7-0.5*Sheet1!B$6*Sheet1!B$6*Sheet1!B$7)/(Sheet1!B$6*SQRT(Sheet1!B$7))))*400+100*AE3875-400*Sheet1!$B$13</f>
        <v>109.14211943557211</v>
      </c>
    </row>
    <row r="3876" spans="22:32" x14ac:dyDescent="0.25">
      <c r="V3876" s="7" t="e">
        <f t="shared" si="524"/>
        <v>#VALUE!</v>
      </c>
      <c r="X3876" s="4">
        <f t="shared" ca="1" si="525"/>
        <v>0.18397824121349354</v>
      </c>
      <c r="Y3876" s="4">
        <f t="shared" ca="1" si="525"/>
        <v>0.30820364699153141</v>
      </c>
      <c r="Z3876" s="4">
        <f t="shared" ca="1" si="526"/>
        <v>0.31163228563247836</v>
      </c>
      <c r="AA3876" s="4">
        <f t="shared" ca="1" si="527"/>
        <v>0.64409574947355008</v>
      </c>
      <c r="AB3876" s="4">
        <f ca="1">Sheet1!AC3876</f>
        <v>0.41530235304784335</v>
      </c>
      <c r="AC3876" s="7">
        <f t="shared" ca="1" si="528"/>
        <v>1.1236119222766978</v>
      </c>
      <c r="AD3876" s="4">
        <f t="shared" ca="1" si="529"/>
        <v>0.35015375150298994</v>
      </c>
      <c r="AE3876" s="4">
        <f t="shared" ca="1" si="530"/>
        <v>0.72371366319622599</v>
      </c>
      <c r="AF3876" s="21">
        <f ca="1">(Sheet1!B$4*EXP(-Sheet1!B$8*Sheet1!B$7)*NORMSDIST((LN(Sheet1!B$4/(Sheet1!B$5+AD3876))-Sheet1!B$8*Sheet1!B$7+Sheet1!B$9*Sheet1!B$7+0.5*Sheet1!B$6*Sheet1!B$6*Sheet1!B$7)/(Sheet1!B$6*SQRT(Sheet1!B$7)))-(Sheet1!B$5+AD3876)*EXP(-Sheet1!B$9*Sheet1!B$7)*NORMSDIST((LN(Sheet1!B$4/(Sheet1!B$5+AD3876))-Sheet1!B$8*Sheet1!B$7+Sheet1!B$9*Sheet1!B$7-0.5*Sheet1!B$6*Sheet1!B$6*Sheet1!B$7)/(Sheet1!B$6*SQRT(Sheet1!B$7))))*400+100*AE3876-400*Sheet1!$B$13</f>
        <v>16.57547061280593</v>
      </c>
    </row>
    <row r="3877" spans="22:32" x14ac:dyDescent="0.25">
      <c r="V3877" s="7" t="e">
        <f t="shared" si="524"/>
        <v>#VALUE!</v>
      </c>
      <c r="X3877" s="4">
        <f t="shared" ca="1" si="525"/>
        <v>5.9285668271523879E-2</v>
      </c>
      <c r="Y3877" s="4">
        <f t="shared" ca="1" si="525"/>
        <v>0.66642675995024292</v>
      </c>
      <c r="Z3877" s="4">
        <f t="shared" ca="1" si="526"/>
        <v>0.10042126822630397</v>
      </c>
      <c r="AA3877" s="4">
        <f t="shared" ca="1" si="527"/>
        <v>1.0032336285864856</v>
      </c>
      <c r="AB3877" s="4">
        <f ca="1">Sheet1!AC3877</f>
        <v>0.86344492034959897</v>
      </c>
      <c r="AC3877" s="7">
        <f t="shared" ca="1" si="528"/>
        <v>0.79060570442590994</v>
      </c>
      <c r="AD3877" s="4">
        <f t="shared" ca="1" si="529"/>
        <v>7.9393627505400299E-2</v>
      </c>
      <c r="AE3877" s="4">
        <f t="shared" ca="1" si="530"/>
        <v>0.79316222963238014</v>
      </c>
      <c r="AF3877" s="21">
        <f ca="1">(Sheet1!B$4*EXP(-Sheet1!B$8*Sheet1!B$7)*NORMSDIST((LN(Sheet1!B$4/(Sheet1!B$5+AD3877))-Sheet1!B$8*Sheet1!B$7+Sheet1!B$9*Sheet1!B$7+0.5*Sheet1!B$6*Sheet1!B$6*Sheet1!B$7)/(Sheet1!B$6*SQRT(Sheet1!B$7)))-(Sheet1!B$5+AD3877)*EXP(-Sheet1!B$9*Sheet1!B$7)*NORMSDIST((LN(Sheet1!B$4/(Sheet1!B$5+AD3877))-Sheet1!B$8*Sheet1!B$7+Sheet1!B$9*Sheet1!B$7-0.5*Sheet1!B$6*Sheet1!B$6*Sheet1!B$7)/(Sheet1!B$6*SQRT(Sheet1!B$7))))*400+100*AE3877-400*Sheet1!$B$13</f>
        <v>66.609652998562979</v>
      </c>
    </row>
    <row r="3878" spans="22:32" x14ac:dyDescent="0.25">
      <c r="V3878" s="7" t="e">
        <f t="shared" si="524"/>
        <v>#VALUE!</v>
      </c>
      <c r="X3878" s="4">
        <f t="shared" ca="1" si="525"/>
        <v>0.34662653049996389</v>
      </c>
      <c r="Y3878" s="4">
        <f t="shared" ca="1" si="525"/>
        <v>-0.73755951742770953</v>
      </c>
      <c r="Z3878" s="4">
        <f t="shared" ca="1" si="526"/>
        <v>0.5871347461964822</v>
      </c>
      <c r="AA3878" s="4">
        <f t="shared" ca="1" si="527"/>
        <v>-0.63601874216372334</v>
      </c>
      <c r="AB3878" s="4">
        <f ca="1">Sheet1!AC3878</f>
        <v>0.43105344041080629</v>
      </c>
      <c r="AC3878" s="7">
        <f t="shared" ca="1" si="528"/>
        <v>1.1100782962157301</v>
      </c>
      <c r="AD3878" s="4">
        <f t="shared" ca="1" si="529"/>
        <v>0.65176553870684606</v>
      </c>
      <c r="AE3878" s="4">
        <f t="shared" ca="1" si="530"/>
        <v>-0.70603060166237774</v>
      </c>
      <c r="AF3878" s="21">
        <f ca="1">(Sheet1!B$4*EXP(-Sheet1!B$8*Sheet1!B$7)*NORMSDIST((LN(Sheet1!B$4/(Sheet1!B$5+AD3878))-Sheet1!B$8*Sheet1!B$7+Sheet1!B$9*Sheet1!B$7+0.5*Sheet1!B$6*Sheet1!B$6*Sheet1!B$7)/(Sheet1!B$6*SQRT(Sheet1!B$7)))-(Sheet1!B$5+AD3878)*EXP(-Sheet1!B$9*Sheet1!B$7)*NORMSDIST((LN(Sheet1!B$4/(Sheet1!B$5+AD3878))-Sheet1!B$8*Sheet1!B$7+Sheet1!B$9*Sheet1!B$7-0.5*Sheet1!B$6*Sheet1!B$6*Sheet1!B$7)/(Sheet1!B$6*SQRT(Sheet1!B$7))))*400+100*AE3878-400*Sheet1!$B$13</f>
        <v>-173.95441131744747</v>
      </c>
    </row>
    <row r="3879" spans="22:32" x14ac:dyDescent="0.25">
      <c r="V3879" s="7" t="e">
        <f t="shared" si="524"/>
        <v>#VALUE!</v>
      </c>
      <c r="X3879" s="4">
        <f t="shared" ca="1" si="525"/>
        <v>-0.25497633008283083</v>
      </c>
      <c r="Y3879" s="4">
        <f t="shared" ca="1" si="525"/>
        <v>-0.12520476453150597</v>
      </c>
      <c r="Z3879" s="4">
        <f t="shared" ca="1" si="526"/>
        <v>-0.43189268470985931</v>
      </c>
      <c r="AA3879" s="4">
        <f t="shared" ca="1" si="527"/>
        <v>-0.46902695501327418</v>
      </c>
      <c r="AB3879" s="4">
        <f ca="1">Sheet1!AC3879</f>
        <v>0.86789084476134881</v>
      </c>
      <c r="AC3879" s="7">
        <f t="shared" ca="1" si="528"/>
        <v>0.78675248126606956</v>
      </c>
      <c r="AD3879" s="4">
        <f t="shared" ca="1" si="529"/>
        <v>-0.33979264133614606</v>
      </c>
      <c r="AE3879" s="4">
        <f t="shared" ca="1" si="530"/>
        <v>-0.36900812063736266</v>
      </c>
      <c r="AF3879" s="21">
        <f ca="1">(Sheet1!B$4*EXP(-Sheet1!B$8*Sheet1!B$7)*NORMSDIST((LN(Sheet1!B$4/(Sheet1!B$5+AD3879))-Sheet1!B$8*Sheet1!B$7+Sheet1!B$9*Sheet1!B$7+0.5*Sheet1!B$6*Sheet1!B$6*Sheet1!B$7)/(Sheet1!B$6*SQRT(Sheet1!B$7)))-(Sheet1!B$5+AD3879)*EXP(-Sheet1!B$9*Sheet1!B$7)*NORMSDIST((LN(Sheet1!B$4/(Sheet1!B$5+AD3879))-Sheet1!B$8*Sheet1!B$7+Sheet1!B$9*Sheet1!B$7-0.5*Sheet1!B$6*Sheet1!B$6*Sheet1!B$7)/(Sheet1!B$6*SQRT(Sheet1!B$7))))*400+100*AE3879-400*Sheet1!$B$13</f>
        <v>17.850142956957825</v>
      </c>
    </row>
    <row r="3880" spans="22:32" x14ac:dyDescent="0.25">
      <c r="V3880" s="7" t="e">
        <f t="shared" si="524"/>
        <v>#VALUE!</v>
      </c>
      <c r="X3880" s="4">
        <f t="shared" ca="1" si="525"/>
        <v>1.1733796055151364</v>
      </c>
      <c r="Y3880" s="4">
        <f t="shared" ca="1" si="525"/>
        <v>0.22241983352616507</v>
      </c>
      <c r="Z3880" s="4">
        <f t="shared" ca="1" si="526"/>
        <v>1.9875337755669276</v>
      </c>
      <c r="AA3880" s="4">
        <f t="shared" ca="1" si="527"/>
        <v>1.6620804574375949</v>
      </c>
      <c r="AB3880" s="4">
        <f ca="1">Sheet1!AC3880</f>
        <v>0.15300790655198104</v>
      </c>
      <c r="AC3880" s="7">
        <f t="shared" ca="1" si="528"/>
        <v>1.4652107345532188</v>
      </c>
      <c r="AD3880" s="4">
        <f t="shared" ca="1" si="529"/>
        <v>2.9121558232477502</v>
      </c>
      <c r="AE3880" s="4">
        <f t="shared" ca="1" si="530"/>
        <v>2.4352981279286885</v>
      </c>
      <c r="AF3880" s="21">
        <f ca="1">(Sheet1!B$4*EXP(-Sheet1!B$8*Sheet1!B$7)*NORMSDIST((LN(Sheet1!B$4/(Sheet1!B$5+AD3880))-Sheet1!B$8*Sheet1!B$7+Sheet1!B$9*Sheet1!B$7+0.5*Sheet1!B$6*Sheet1!B$6*Sheet1!B$7)/(Sheet1!B$6*SQRT(Sheet1!B$7)))-(Sheet1!B$5+AD3880)*EXP(-Sheet1!B$9*Sheet1!B$7)*NORMSDIST((LN(Sheet1!B$4/(Sheet1!B$5+AD3880))-Sheet1!B$8*Sheet1!B$7+Sheet1!B$9*Sheet1!B$7-0.5*Sheet1!B$6*Sheet1!B$6*Sheet1!B$7)/(Sheet1!B$6*SQRT(Sheet1!B$7))))*400+100*AE3880-400*Sheet1!$B$13</f>
        <v>-201.57758405443656</v>
      </c>
    </row>
    <row r="3881" spans="22:32" x14ac:dyDescent="0.25">
      <c r="V3881" s="7" t="e">
        <f t="shared" si="524"/>
        <v>#VALUE!</v>
      </c>
      <c r="X3881" s="4">
        <f t="shared" ca="1" si="525"/>
        <v>-2.3262489607226184</v>
      </c>
      <c r="Y3881" s="4">
        <f t="shared" ca="1" si="525"/>
        <v>-0.54009022441542054</v>
      </c>
      <c r="Z3881" s="4">
        <f t="shared" ca="1" si="526"/>
        <v>-3.9403261809581749</v>
      </c>
      <c r="AA3881" s="4">
        <f t="shared" ca="1" si="527"/>
        <v>-3.4342034386498277</v>
      </c>
      <c r="AB3881" s="4">
        <f ca="1">Sheet1!AC3881</f>
        <v>0.20859907668566158</v>
      </c>
      <c r="AC3881" s="7">
        <f t="shared" ca="1" si="528"/>
        <v>1.3609403965212299</v>
      </c>
      <c r="AD3881" s="4">
        <f t="shared" ca="1" si="529"/>
        <v>-5.3625490751362017</v>
      </c>
      <c r="AE3881" s="4">
        <f t="shared" ca="1" si="530"/>
        <v>-4.673746189530668</v>
      </c>
      <c r="AF3881" s="21">
        <f ca="1">(Sheet1!B$4*EXP(-Sheet1!B$8*Sheet1!B$7)*NORMSDIST((LN(Sheet1!B$4/(Sheet1!B$5+AD3881))-Sheet1!B$8*Sheet1!B$7+Sheet1!B$9*Sheet1!B$7+0.5*Sheet1!B$6*Sheet1!B$6*Sheet1!B$7)/(Sheet1!B$6*SQRT(Sheet1!B$7)))-(Sheet1!B$5+AD3881)*EXP(-Sheet1!B$9*Sheet1!B$7)*NORMSDIST((LN(Sheet1!B$4/(Sheet1!B$5+AD3881))-Sheet1!B$8*Sheet1!B$7+Sheet1!B$9*Sheet1!B$7-0.5*Sheet1!B$6*Sheet1!B$6*Sheet1!B$7)/(Sheet1!B$6*SQRT(Sheet1!B$7))))*400+100*AE3881-400*Sheet1!$B$13</f>
        <v>468.34882989164817</v>
      </c>
    </row>
    <row r="3882" spans="22:32" x14ac:dyDescent="0.25">
      <c r="V3882" s="7" t="e">
        <f t="shared" si="524"/>
        <v>#VALUE!</v>
      </c>
      <c r="X3882" s="4">
        <f t="shared" ca="1" si="525"/>
        <v>-4.2167235528570123E-2</v>
      </c>
      <c r="Y3882" s="4">
        <f t="shared" ca="1" si="525"/>
        <v>-1.3169074397415053</v>
      </c>
      <c r="Z3882" s="4">
        <f t="shared" ca="1" si="526"/>
        <v>-7.1425141907528869E-2</v>
      </c>
      <c r="AA3882" s="4">
        <f t="shared" ca="1" si="527"/>
        <v>-1.8961885315869584</v>
      </c>
      <c r="AB3882" s="4">
        <f ca="1">Sheet1!AC3882</f>
        <v>6.01472942783432E-3</v>
      </c>
      <c r="AC3882" s="7">
        <f t="shared" ca="1" si="528"/>
        <v>2.7247939256099118</v>
      </c>
      <c r="AD3882" s="4">
        <f t="shared" ca="1" si="529"/>
        <v>-0.19461879280546063</v>
      </c>
      <c r="AE3882" s="4">
        <f t="shared" ca="1" si="530"/>
        <v>-5.1667229926793228</v>
      </c>
      <c r="AF3882" s="21">
        <f ca="1">(Sheet1!B$4*EXP(-Sheet1!B$8*Sheet1!B$7)*NORMSDIST((LN(Sheet1!B$4/(Sheet1!B$5+AD3882))-Sheet1!B$8*Sheet1!B$7+Sheet1!B$9*Sheet1!B$7+0.5*Sheet1!B$6*Sheet1!B$6*Sheet1!B$7)/(Sheet1!B$6*SQRT(Sheet1!B$7)))-(Sheet1!B$5+AD3882)*EXP(-Sheet1!B$9*Sheet1!B$7)*NORMSDIST((LN(Sheet1!B$4/(Sheet1!B$5+AD3882))-Sheet1!B$8*Sheet1!B$7+Sheet1!B$9*Sheet1!B$7-0.5*Sheet1!B$6*Sheet1!B$6*Sheet1!B$7)/(Sheet1!B$6*SQRT(Sheet1!B$7))))*400+100*AE3882-400*Sheet1!$B$13</f>
        <v>-485.38653500431519</v>
      </c>
    </row>
    <row r="3883" spans="22:32" x14ac:dyDescent="0.25">
      <c r="V3883" s="7" t="e">
        <f t="shared" si="524"/>
        <v>#VALUE!</v>
      </c>
      <c r="X3883" s="4">
        <f t="shared" ca="1" si="525"/>
        <v>1.6423245630721293</v>
      </c>
      <c r="Y3883" s="4">
        <f t="shared" ca="1" si="525"/>
        <v>-0.86149840821029755</v>
      </c>
      <c r="Z3883" s="4">
        <f t="shared" ca="1" si="526"/>
        <v>2.7818580825904311</v>
      </c>
      <c r="AA3883" s="4">
        <f t="shared" ca="1" si="527"/>
        <v>0.68083850327767892</v>
      </c>
      <c r="AB3883" s="4">
        <f ca="1">Sheet1!AC3883</f>
        <v>0.7910987566019374</v>
      </c>
      <c r="AC3883" s="7">
        <f t="shared" ca="1" si="528"/>
        <v>0.84772233570248234</v>
      </c>
      <c r="AD3883" s="4">
        <f t="shared" ca="1" si="529"/>
        <v>2.3582432313663895</v>
      </c>
      <c r="AE3883" s="4">
        <f t="shared" ca="1" si="530"/>
        <v>0.57716200623473612</v>
      </c>
      <c r="AF3883" s="21">
        <f ca="1">(Sheet1!B$4*EXP(-Sheet1!B$8*Sheet1!B$7)*NORMSDIST((LN(Sheet1!B$4/(Sheet1!B$5+AD3883))-Sheet1!B$8*Sheet1!B$7+Sheet1!B$9*Sheet1!B$7+0.5*Sheet1!B$6*Sheet1!B$6*Sheet1!B$7)/(Sheet1!B$6*SQRT(Sheet1!B$7)))-(Sheet1!B$5+AD3883)*EXP(-Sheet1!B$9*Sheet1!B$7)*NORMSDIST((LN(Sheet1!B$4/(Sheet1!B$5+AD3883))-Sheet1!B$8*Sheet1!B$7+Sheet1!B$9*Sheet1!B$7-0.5*Sheet1!B$6*Sheet1!B$6*Sheet1!B$7)/(Sheet1!B$6*SQRT(Sheet1!B$7))))*400+100*AE3883-400*Sheet1!$B$13</f>
        <v>-306.00470337550769</v>
      </c>
    </row>
    <row r="3884" spans="22:32" x14ac:dyDescent="0.25">
      <c r="V3884" s="7" t="e">
        <f t="shared" si="524"/>
        <v>#VALUE!</v>
      </c>
      <c r="X3884" s="4">
        <f t="shared" ca="1" si="525"/>
        <v>1.8574080092259386</v>
      </c>
      <c r="Y3884" s="4">
        <f t="shared" ca="1" si="525"/>
        <v>-0.18320113848255185</v>
      </c>
      <c r="Z3884" s="4">
        <f t="shared" ca="1" si="526"/>
        <v>3.1461780450192585</v>
      </c>
      <c r="AA3884" s="4">
        <f t="shared" ca="1" si="527"/>
        <v>1.8799780276216433</v>
      </c>
      <c r="AB3884" s="4">
        <f ca="1">Sheet1!AC3884</f>
        <v>2.5202625603074957E-2</v>
      </c>
      <c r="AC3884" s="7">
        <f t="shared" ca="1" si="528"/>
        <v>2.1124356607180279</v>
      </c>
      <c r="AD3884" s="4">
        <f t="shared" ca="1" si="529"/>
        <v>6.6460986972668108</v>
      </c>
      <c r="AE3884" s="4">
        <f t="shared" ca="1" si="530"/>
        <v>3.9713326269143012</v>
      </c>
      <c r="AF3884" s="21">
        <f ca="1">(Sheet1!B$4*EXP(-Sheet1!B$8*Sheet1!B$7)*NORMSDIST((LN(Sheet1!B$4/(Sheet1!B$5+AD3884))-Sheet1!B$8*Sheet1!B$7+Sheet1!B$9*Sheet1!B$7+0.5*Sheet1!B$6*Sheet1!B$6*Sheet1!B$7)/(Sheet1!B$6*SQRT(Sheet1!B$7)))-(Sheet1!B$5+AD3884)*EXP(-Sheet1!B$9*Sheet1!B$7)*NORMSDIST((LN(Sheet1!B$4/(Sheet1!B$5+AD3884))-Sheet1!B$8*Sheet1!B$7+Sheet1!B$9*Sheet1!B$7-0.5*Sheet1!B$6*Sheet1!B$6*Sheet1!B$7)/(Sheet1!B$6*SQRT(Sheet1!B$7))))*400+100*AE3884-400*Sheet1!$B$13</f>
        <v>-558.11911244699013</v>
      </c>
    </row>
    <row r="3885" spans="22:32" x14ac:dyDescent="0.25">
      <c r="V3885" s="7" t="e">
        <f t="shared" si="524"/>
        <v>#VALUE!</v>
      </c>
      <c r="X3885" s="4">
        <f t="shared" ca="1" si="525"/>
        <v>-1.4516451660273901</v>
      </c>
      <c r="Y3885" s="4">
        <f t="shared" ca="1" si="525"/>
        <v>0.12550873469447038</v>
      </c>
      <c r="Z3885" s="4">
        <f t="shared" ca="1" si="526"/>
        <v>-2.4588750171358589</v>
      </c>
      <c r="AA3885" s="4">
        <f t="shared" ca="1" si="527"/>
        <v>-1.4940776289582263</v>
      </c>
      <c r="AB3885" s="4">
        <f ca="1">Sheet1!AC3885</f>
        <v>0.63624627449656423</v>
      </c>
      <c r="AC3885" s="7">
        <f t="shared" ca="1" si="528"/>
        <v>0.95626441958460062</v>
      </c>
      <c r="AD3885" s="4">
        <f t="shared" ca="1" si="529"/>
        <v>-2.351334691092497</v>
      </c>
      <c r="AE3885" s="4">
        <f t="shared" ca="1" si="530"/>
        <v>-1.4287332766700744</v>
      </c>
      <c r="AF3885" s="21">
        <f ca="1">(Sheet1!B$4*EXP(-Sheet1!B$8*Sheet1!B$7)*NORMSDIST((LN(Sheet1!B$4/(Sheet1!B$5+AD3885))-Sheet1!B$8*Sheet1!B$7+Sheet1!B$9*Sheet1!B$7+0.5*Sheet1!B$6*Sheet1!B$6*Sheet1!B$7)/(Sheet1!B$6*SQRT(Sheet1!B$7)))-(Sheet1!B$5+AD3885)*EXP(-Sheet1!B$9*Sheet1!B$7)*NORMSDIST((LN(Sheet1!B$4/(Sheet1!B$5+AD3885))-Sheet1!B$8*Sheet1!B$7+Sheet1!B$9*Sheet1!B$7-0.5*Sheet1!B$6*Sheet1!B$6*Sheet1!B$7)/(Sheet1!B$6*SQRT(Sheet1!B$7))))*400+100*AE3885-400*Sheet1!$B$13</f>
        <v>248.40084593132906</v>
      </c>
    </row>
    <row r="3886" spans="22:32" x14ac:dyDescent="0.25">
      <c r="V3886" s="7" t="e">
        <f t="shared" si="524"/>
        <v>#VALUE!</v>
      </c>
      <c r="X3886" s="4">
        <f t="shared" ca="1" si="525"/>
        <v>1.4064122297913821</v>
      </c>
      <c r="Y3886" s="4">
        <f t="shared" ca="1" si="525"/>
        <v>-0.5132258008021563</v>
      </c>
      <c r="Z3886" s="4">
        <f t="shared" ca="1" si="526"/>
        <v>2.3822570257249187</v>
      </c>
      <c r="AA3886" s="4">
        <f t="shared" ca="1" si="527"/>
        <v>0.89805298470273587</v>
      </c>
      <c r="AB3886" s="4">
        <f ca="1">Sheet1!AC3886</f>
        <v>0.18469645761853226</v>
      </c>
      <c r="AC3886" s="7">
        <f t="shared" ca="1" si="528"/>
        <v>1.4018657847891403</v>
      </c>
      <c r="AD3886" s="4">
        <f t="shared" ca="1" si="529"/>
        <v>3.3396046149373064</v>
      </c>
      <c r="AE3886" s="4">
        <f t="shared" ca="1" si="530"/>
        <v>1.2589497521825306</v>
      </c>
      <c r="AF3886" s="21">
        <f ca="1">(Sheet1!B$4*EXP(-Sheet1!B$8*Sheet1!B$7)*NORMSDIST((LN(Sheet1!B$4/(Sheet1!B$5+AD3886))-Sheet1!B$8*Sheet1!B$7+Sheet1!B$9*Sheet1!B$7+0.5*Sheet1!B$6*Sheet1!B$6*Sheet1!B$7)/(Sheet1!B$6*SQRT(Sheet1!B$7)))-(Sheet1!B$5+AD3886)*EXP(-Sheet1!B$9*Sheet1!B$7)*NORMSDIST((LN(Sheet1!B$4/(Sheet1!B$5+AD3886))-Sheet1!B$8*Sheet1!B$7+Sheet1!B$9*Sheet1!B$7-0.5*Sheet1!B$6*Sheet1!B$6*Sheet1!B$7)/(Sheet1!B$6*SQRT(Sheet1!B$7))))*400+100*AE3886-400*Sheet1!$B$13</f>
        <v>-380.9869689193647</v>
      </c>
    </row>
    <row r="3887" spans="22:32" x14ac:dyDescent="0.25">
      <c r="V3887" s="7" t="e">
        <f t="shared" si="524"/>
        <v>#VALUE!</v>
      </c>
      <c r="X3887" s="4">
        <f t="shared" ca="1" si="525"/>
        <v>0.71283222138812363</v>
      </c>
      <c r="Y3887" s="4">
        <f t="shared" ca="1" si="525"/>
        <v>-0.69414058753323216</v>
      </c>
      <c r="Z3887" s="4">
        <f t="shared" ca="1" si="526"/>
        <v>1.2074337321546544</v>
      </c>
      <c r="AA3887" s="4">
        <f t="shared" ca="1" si="527"/>
        <v>-0.15376708146823692</v>
      </c>
      <c r="AB3887" s="4">
        <f ca="1">Sheet1!AC3887</f>
        <v>0.10204881532530585</v>
      </c>
      <c r="AC3887" s="7">
        <f t="shared" ca="1" si="528"/>
        <v>1.6028380283284984</v>
      </c>
      <c r="AD3887" s="4">
        <f t="shared" ca="1" si="529"/>
        <v>1.9353207025840866</v>
      </c>
      <c r="AE3887" s="4">
        <f t="shared" ca="1" si="530"/>
        <v>-0.24646372568237646</v>
      </c>
      <c r="AF3887" s="21">
        <f ca="1">(Sheet1!B$4*EXP(-Sheet1!B$8*Sheet1!B$7)*NORMSDIST((LN(Sheet1!B$4/(Sheet1!B$5+AD3887))-Sheet1!B$8*Sheet1!B$7+Sheet1!B$9*Sheet1!B$7+0.5*Sheet1!B$6*Sheet1!B$6*Sheet1!B$7)/(Sheet1!B$6*SQRT(Sheet1!B$7)))-(Sheet1!B$5+AD3887)*EXP(-Sheet1!B$9*Sheet1!B$7)*NORMSDIST((LN(Sheet1!B$4/(Sheet1!B$5+AD3887))-Sheet1!B$8*Sheet1!B$7+Sheet1!B$9*Sheet1!B$7-0.5*Sheet1!B$6*Sheet1!B$6*Sheet1!B$7)/(Sheet1!B$6*SQRT(Sheet1!B$7))))*400+100*AE3887-400*Sheet1!$B$13</f>
        <v>-325.20317333555658</v>
      </c>
    </row>
    <row r="3888" spans="22:32" x14ac:dyDescent="0.25">
      <c r="V3888" s="7" t="e">
        <f t="shared" si="524"/>
        <v>#VALUE!</v>
      </c>
      <c r="X3888" s="4">
        <f t="shared" ca="1" si="525"/>
        <v>-0.16071979050419827</v>
      </c>
      <c r="Y3888" s="4">
        <f t="shared" ca="1" si="525"/>
        <v>-0.84238079886525741</v>
      </c>
      <c r="Z3888" s="4">
        <f t="shared" ca="1" si="526"/>
        <v>-0.27223586512644066</v>
      </c>
      <c r="AA3888" s="4">
        <f t="shared" ca="1" si="527"/>
        <v>-1.3668078548126883</v>
      </c>
      <c r="AB3888" s="4">
        <f ca="1">Sheet1!AC3888</f>
        <v>0.6047264423041564</v>
      </c>
      <c r="AC3888" s="7">
        <f t="shared" ca="1" si="528"/>
        <v>0.9782226539338269</v>
      </c>
      <c r="AD3888" s="4">
        <f t="shared" ca="1" si="529"/>
        <v>-0.26630729047995816</v>
      </c>
      <c r="AE3888" s="4">
        <f t="shared" ca="1" si="530"/>
        <v>-1.3370424071524687</v>
      </c>
      <c r="AF3888" s="21">
        <f ca="1">(Sheet1!B$4*EXP(-Sheet1!B$8*Sheet1!B$7)*NORMSDIST((LN(Sheet1!B$4/(Sheet1!B$5+AD3888))-Sheet1!B$8*Sheet1!B$7+Sheet1!B$9*Sheet1!B$7+0.5*Sheet1!B$6*Sheet1!B$6*Sheet1!B$7)/(Sheet1!B$6*SQRT(Sheet1!B$7)))-(Sheet1!B$5+AD3888)*EXP(-Sheet1!B$9*Sheet1!B$7)*NORMSDIST((LN(Sheet1!B$4/(Sheet1!B$5+AD3888))-Sheet1!B$8*Sheet1!B$7+Sheet1!B$9*Sheet1!B$7-0.5*Sheet1!B$6*Sheet1!B$6*Sheet1!B$7)/(Sheet1!B$6*SQRT(Sheet1!B$7))))*400+100*AE3888-400*Sheet1!$B$13</f>
        <v>-90.844777223429446</v>
      </c>
    </row>
    <row r="3889" spans="22:32" x14ac:dyDescent="0.25">
      <c r="V3889" s="7" t="e">
        <f t="shared" si="524"/>
        <v>#VALUE!</v>
      </c>
      <c r="X3889" s="4">
        <f t="shared" ca="1" si="525"/>
        <v>1.8733487887944558</v>
      </c>
      <c r="Y3889" s="4">
        <f t="shared" ca="1" si="525"/>
        <v>1.3735679496934787</v>
      </c>
      <c r="Z3889" s="4">
        <f t="shared" ca="1" si="526"/>
        <v>3.173179398760519</v>
      </c>
      <c r="AA3889" s="4">
        <f t="shared" ca="1" si="527"/>
        <v>4.0825274956049231</v>
      </c>
      <c r="AB3889" s="4">
        <f ca="1">Sheet1!AC3889</f>
        <v>0.5465284093791023</v>
      </c>
      <c r="AC3889" s="7">
        <f t="shared" ca="1" si="528"/>
        <v>1.0198135188877033</v>
      </c>
      <c r="AD3889" s="4">
        <f t="shared" ca="1" si="529"/>
        <v>3.2360512487119317</v>
      </c>
      <c r="AE3889" s="4">
        <f t="shared" ca="1" si="530"/>
        <v>4.1634167312486596</v>
      </c>
      <c r="AF3889" s="21">
        <f ca="1">(Sheet1!B$4*EXP(-Sheet1!B$8*Sheet1!B$7)*NORMSDIST((LN(Sheet1!B$4/(Sheet1!B$5+AD3889))-Sheet1!B$8*Sheet1!B$7+Sheet1!B$9*Sheet1!B$7+0.5*Sheet1!B$6*Sheet1!B$6*Sheet1!B$7)/(Sheet1!B$6*SQRT(Sheet1!B$7)))-(Sheet1!B$5+AD3889)*EXP(-Sheet1!B$9*Sheet1!B$7)*NORMSDIST((LN(Sheet1!B$4/(Sheet1!B$5+AD3889))-Sheet1!B$8*Sheet1!B$7+Sheet1!B$9*Sheet1!B$7-0.5*Sheet1!B$6*Sheet1!B$6*Sheet1!B$7)/(Sheet1!B$6*SQRT(Sheet1!B$7))))*400+100*AE3889-400*Sheet1!$B$13</f>
        <v>-75.65676399561471</v>
      </c>
    </row>
    <row r="3890" spans="22:32" x14ac:dyDescent="0.25">
      <c r="V3890" s="7" t="e">
        <f t="shared" si="524"/>
        <v>#VALUE!</v>
      </c>
      <c r="X3890" s="4">
        <f t="shared" ca="1" si="525"/>
        <v>-0.46187270238775513</v>
      </c>
      <c r="Y3890" s="4">
        <f t="shared" ca="1" si="525"/>
        <v>2.5579122625230082</v>
      </c>
      <c r="Z3890" s="4">
        <f t="shared" ca="1" si="526"/>
        <v>-0.78234493909157432</v>
      </c>
      <c r="AA3890" s="4">
        <f t="shared" ca="1" si="527"/>
        <v>3.0574511420834427</v>
      </c>
      <c r="AB3890" s="4">
        <f ca="1">Sheet1!AC3890</f>
        <v>0.51267350436817782</v>
      </c>
      <c r="AC3890" s="7">
        <f t="shared" ca="1" si="528"/>
        <v>1.044962674962882</v>
      </c>
      <c r="AD3890" s="4">
        <f t="shared" ca="1" si="529"/>
        <v>-0.8175212602968045</v>
      </c>
      <c r="AE3890" s="4">
        <f t="shared" ca="1" si="530"/>
        <v>3.1949223239998328</v>
      </c>
      <c r="AF3890" s="21">
        <f ca="1">(Sheet1!B$4*EXP(-Sheet1!B$8*Sheet1!B$7)*NORMSDIST((LN(Sheet1!B$4/(Sheet1!B$5+AD3890))-Sheet1!B$8*Sheet1!B$7+Sheet1!B$9*Sheet1!B$7+0.5*Sheet1!B$6*Sheet1!B$6*Sheet1!B$7)/(Sheet1!B$6*SQRT(Sheet1!B$7)))-(Sheet1!B$5+AD3890)*EXP(-Sheet1!B$9*Sheet1!B$7)*NORMSDIST((LN(Sheet1!B$4/(Sheet1!B$5+AD3890))-Sheet1!B$8*Sheet1!B$7+Sheet1!B$9*Sheet1!B$7-0.5*Sheet1!B$6*Sheet1!B$6*Sheet1!B$7)/(Sheet1!B$6*SQRT(Sheet1!B$7))))*400+100*AE3890-400*Sheet1!$B$13</f>
        <v>452.23585488622848</v>
      </c>
    </row>
    <row r="3891" spans="22:32" x14ac:dyDescent="0.25">
      <c r="V3891" s="7" t="e">
        <f t="shared" si="524"/>
        <v>#VALUE!</v>
      </c>
      <c r="X3891" s="4">
        <f t="shared" ca="1" si="525"/>
        <v>5.9372122634673286E-2</v>
      </c>
      <c r="Y3891" s="4">
        <f t="shared" ca="1" si="525"/>
        <v>-0.69356368160979276</v>
      </c>
      <c r="Z3891" s="4">
        <f t="shared" ca="1" si="526"/>
        <v>0.10056770929788637</v>
      </c>
      <c r="AA3891" s="4">
        <f t="shared" ca="1" si="527"/>
        <v>-0.90478763898732584</v>
      </c>
      <c r="AB3891" s="4">
        <f ca="1">Sheet1!AC3891</f>
        <v>0.54832715806568855</v>
      </c>
      <c r="AC3891" s="7">
        <f t="shared" ca="1" si="528"/>
        <v>1.0185001722703562</v>
      </c>
      <c r="AD3891" s="4">
        <f t="shared" ca="1" si="529"/>
        <v>0.10242822924473237</v>
      </c>
      <c r="AE3891" s="4">
        <f t="shared" ca="1" si="530"/>
        <v>-0.92152636617668016</v>
      </c>
      <c r="AF3891" s="21">
        <f ca="1">(Sheet1!B$4*EXP(-Sheet1!B$8*Sheet1!B$7)*NORMSDIST((LN(Sheet1!B$4/(Sheet1!B$5+AD3891))-Sheet1!B$8*Sheet1!B$7+Sheet1!B$9*Sheet1!B$7+0.5*Sheet1!B$6*Sheet1!B$6*Sheet1!B$7)/(Sheet1!B$6*SQRT(Sheet1!B$7)))-(Sheet1!B$5+AD3891)*EXP(-Sheet1!B$9*Sheet1!B$7)*NORMSDIST((LN(Sheet1!B$4/(Sheet1!B$5+AD3891))-Sheet1!B$8*Sheet1!B$7+Sheet1!B$9*Sheet1!B$7-0.5*Sheet1!B$6*Sheet1!B$6*Sheet1!B$7)/(Sheet1!B$6*SQRT(Sheet1!B$7))))*400+100*AE3891-400*Sheet1!$B$13</f>
        <v>-108.53969048049112</v>
      </c>
    </row>
    <row r="3892" spans="22:32" x14ac:dyDescent="0.25">
      <c r="V3892" s="7" t="e">
        <f t="shared" si="524"/>
        <v>#VALUE!</v>
      </c>
      <c r="X3892" s="4">
        <f t="shared" ca="1" si="525"/>
        <v>-0.92467721843269535</v>
      </c>
      <c r="Y3892" s="4">
        <f t="shared" ca="1" si="525"/>
        <v>-0.21819310213981435</v>
      </c>
      <c r="Z3892" s="4">
        <f t="shared" ca="1" si="526"/>
        <v>-1.5662682345032048</v>
      </c>
      <c r="AA3892" s="4">
        <f t="shared" ca="1" si="527"/>
        <v>-1.3700089027301992</v>
      </c>
      <c r="AB3892" s="4">
        <f ca="1">Sheet1!AC3892</f>
        <v>0.60608089664082532</v>
      </c>
      <c r="AC3892" s="7">
        <f t="shared" ca="1" si="528"/>
        <v>0.97727291415072315</v>
      </c>
      <c r="AD3892" s="4">
        <f t="shared" ca="1" si="529"/>
        <v>-1.5306715218746552</v>
      </c>
      <c r="AE3892" s="4">
        <f t="shared" ca="1" si="530"/>
        <v>-1.3388725927835763</v>
      </c>
      <c r="AF3892" s="21">
        <f ca="1">(Sheet1!B$4*EXP(-Sheet1!B$8*Sheet1!B$7)*NORMSDIST((LN(Sheet1!B$4/(Sheet1!B$5+AD3892))-Sheet1!B$8*Sheet1!B$7+Sheet1!B$9*Sheet1!B$7+0.5*Sheet1!B$6*Sheet1!B$6*Sheet1!B$7)/(Sheet1!B$6*SQRT(Sheet1!B$7)))-(Sheet1!B$5+AD3892)*EXP(-Sheet1!B$9*Sheet1!B$7)*NORMSDIST((LN(Sheet1!B$4/(Sheet1!B$5+AD3892))-Sheet1!B$8*Sheet1!B$7+Sheet1!B$9*Sheet1!B$7-0.5*Sheet1!B$6*Sheet1!B$6*Sheet1!B$7)/(Sheet1!B$6*SQRT(Sheet1!B$7))))*400+100*AE3892-400*Sheet1!$B$13</f>
        <v>117.51043881239229</v>
      </c>
    </row>
    <row r="3893" spans="22:32" x14ac:dyDescent="0.25">
      <c r="V3893" s="7" t="e">
        <f t="shared" si="524"/>
        <v>#VALUE!</v>
      </c>
      <c r="X3893" s="4">
        <f t="shared" ca="1" si="525"/>
        <v>-0.42143740287533027</v>
      </c>
      <c r="Y3893" s="4">
        <f t="shared" ca="1" si="525"/>
        <v>-0.36503827783611864</v>
      </c>
      <c r="Z3893" s="4">
        <f t="shared" ca="1" si="526"/>
        <v>-0.71385344398771411</v>
      </c>
      <c r="AA3893" s="4">
        <f t="shared" ca="1" si="527"/>
        <v>-0.99704253554436972</v>
      </c>
      <c r="AB3893" s="4">
        <f ca="1">Sheet1!AC3893</f>
        <v>0.29712380353388623</v>
      </c>
      <c r="AC3893" s="7">
        <f t="shared" ca="1" si="528"/>
        <v>1.241082638394301</v>
      </c>
      <c r="AD3893" s="4">
        <f t="shared" ca="1" si="529"/>
        <v>-0.88595111569113061</v>
      </c>
      <c r="AE3893" s="4">
        <f t="shared" ca="1" si="530"/>
        <v>-1.23741218060475</v>
      </c>
      <c r="AF3893" s="21">
        <f ca="1">(Sheet1!B$4*EXP(-Sheet1!B$8*Sheet1!B$7)*NORMSDIST((LN(Sheet1!B$4/(Sheet1!B$5+AD3893))-Sheet1!B$8*Sheet1!B$7+Sheet1!B$9*Sheet1!B$7+0.5*Sheet1!B$6*Sheet1!B$6*Sheet1!B$7)/(Sheet1!B$6*SQRT(Sheet1!B$7)))-(Sheet1!B$5+AD3893)*EXP(-Sheet1!B$9*Sheet1!B$7)*NORMSDIST((LN(Sheet1!B$4/(Sheet1!B$5+AD3893))-Sheet1!B$8*Sheet1!B$7+Sheet1!B$9*Sheet1!B$7-0.5*Sheet1!B$6*Sheet1!B$6*Sheet1!B$7)/(Sheet1!B$6*SQRT(Sheet1!B$7))))*400+100*AE3893-400*Sheet1!$B$13</f>
        <v>20.271757669159342</v>
      </c>
    </row>
    <row r="3894" spans="22:32" x14ac:dyDescent="0.25">
      <c r="V3894" s="7" t="e">
        <f t="shared" si="524"/>
        <v>#VALUE!</v>
      </c>
      <c r="X3894" s="4">
        <f t="shared" ca="1" si="525"/>
        <v>-1.6867574602108169</v>
      </c>
      <c r="Y3894" s="4">
        <f t="shared" ca="1" si="525"/>
        <v>1.0546162607359806</v>
      </c>
      <c r="Z3894" s="4">
        <f t="shared" ca="1" si="526"/>
        <v>-2.8571209245508231</v>
      </c>
      <c r="AA3894" s="4">
        <f t="shared" ca="1" si="527"/>
        <v>-0.4610081566510002</v>
      </c>
      <c r="AB3894" s="4">
        <f ca="1">Sheet1!AC3894</f>
        <v>0.45450410786791784</v>
      </c>
      <c r="AC3894" s="7">
        <f t="shared" ca="1" si="528"/>
        <v>1.0905796797294329</v>
      </c>
      <c r="AD3894" s="4">
        <f t="shared" ca="1" si="529"/>
        <v>-3.1159180228448982</v>
      </c>
      <c r="AE3894" s="4">
        <f t="shared" ca="1" si="530"/>
        <v>-0.50276612783310404</v>
      </c>
      <c r="AF3894" s="21">
        <f ca="1">(Sheet1!B$4*EXP(-Sheet1!B$8*Sheet1!B$7)*NORMSDIST((LN(Sheet1!B$4/(Sheet1!B$5+AD3894))-Sheet1!B$8*Sheet1!B$7+Sheet1!B$9*Sheet1!B$7+0.5*Sheet1!B$6*Sheet1!B$6*Sheet1!B$7)/(Sheet1!B$6*SQRT(Sheet1!B$7)))-(Sheet1!B$5+AD3894)*EXP(-Sheet1!B$9*Sheet1!B$7)*NORMSDIST((LN(Sheet1!B$4/(Sheet1!B$5+AD3894))-Sheet1!B$8*Sheet1!B$7+Sheet1!B$9*Sheet1!B$7-0.5*Sheet1!B$6*Sheet1!B$6*Sheet1!B$7)/(Sheet1!B$6*SQRT(Sheet1!B$7))))*400+100*AE3894-400*Sheet1!$B$13</f>
        <v>474.56171214817277</v>
      </c>
    </row>
    <row r="3895" spans="22:32" x14ac:dyDescent="0.25">
      <c r="V3895" s="7" t="e">
        <f t="shared" si="524"/>
        <v>#VALUE!</v>
      </c>
      <c r="X3895" s="4">
        <f t="shared" ca="1" si="525"/>
        <v>-0.42806782352081296</v>
      </c>
      <c r="Y3895" s="4">
        <f t="shared" ca="1" si="525"/>
        <v>-0.54033064591815128</v>
      </c>
      <c r="Z3895" s="4">
        <f t="shared" ca="1" si="526"/>
        <v>-0.72508440873021762</v>
      </c>
      <c r="AA3895" s="4">
        <f t="shared" ca="1" si="527"/>
        <v>-1.2506132509487069</v>
      </c>
      <c r="AB3895" s="4">
        <f ca="1">Sheet1!AC3895</f>
        <v>0.97357704648860899</v>
      </c>
      <c r="AC3895" s="7">
        <f t="shared" ca="1" si="528"/>
        <v>0.65591425144301774</v>
      </c>
      <c r="AD3895" s="4">
        <f t="shared" ca="1" si="529"/>
        <v>-0.47559319718528381</v>
      </c>
      <c r="AE3895" s="4">
        <f t="shared" ca="1" si="530"/>
        <v>-0.82029505434074002</v>
      </c>
      <c r="AF3895" s="21">
        <f ca="1">(Sheet1!B$4*EXP(-Sheet1!B$8*Sheet1!B$7)*NORMSDIST((LN(Sheet1!B$4/(Sheet1!B$5+AD3895))-Sheet1!B$8*Sheet1!B$7+Sheet1!B$9*Sheet1!B$7+0.5*Sheet1!B$6*Sheet1!B$6*Sheet1!B$7)/(Sheet1!B$6*SQRT(Sheet1!B$7)))-(Sheet1!B$5+AD3895)*EXP(-Sheet1!B$9*Sheet1!B$7)*NORMSDIST((LN(Sheet1!B$4/(Sheet1!B$5+AD3895))-Sheet1!B$8*Sheet1!B$7+Sheet1!B$9*Sheet1!B$7-0.5*Sheet1!B$6*Sheet1!B$6*Sheet1!B$7)/(Sheet1!B$6*SQRT(Sheet1!B$7))))*400+100*AE3895-400*Sheet1!$B$13</f>
        <v>-5.2292260299686859</v>
      </c>
    </row>
    <row r="3896" spans="22:32" x14ac:dyDescent="0.25">
      <c r="V3896" s="7" t="e">
        <f t="shared" si="524"/>
        <v>#VALUE!</v>
      </c>
      <c r="X3896" s="4">
        <f t="shared" ca="1" si="525"/>
        <v>0.52152070973454001</v>
      </c>
      <c r="Y3896" s="4">
        <f t="shared" ca="1" si="525"/>
        <v>0.70729320581420052</v>
      </c>
      <c r="Z3896" s="4">
        <f t="shared" ca="1" si="526"/>
        <v>0.88337995682136716</v>
      </c>
      <c r="AA3896" s="4">
        <f t="shared" ca="1" si="527"/>
        <v>1.5923893672914511</v>
      </c>
      <c r="AB3896" s="4">
        <f ca="1">Sheet1!AC3896</f>
        <v>0.40387083217027975</v>
      </c>
      <c r="AC3896" s="7">
        <f t="shared" ca="1" si="528"/>
        <v>1.1336783055686188</v>
      </c>
      <c r="AD3896" s="4">
        <f t="shared" ca="1" si="529"/>
        <v>1.0014686926225271</v>
      </c>
      <c r="AE3896" s="4">
        <f t="shared" ca="1" si="530"/>
        <v>1.8052572797164572</v>
      </c>
      <c r="AF3896" s="21">
        <f ca="1">(Sheet1!B$4*EXP(-Sheet1!B$8*Sheet1!B$7)*NORMSDIST((LN(Sheet1!B$4/(Sheet1!B$5+AD3896))-Sheet1!B$8*Sheet1!B$7+Sheet1!B$9*Sheet1!B$7+0.5*Sheet1!B$6*Sheet1!B$6*Sheet1!B$7)/(Sheet1!B$6*SQRT(Sheet1!B$7)))-(Sheet1!B$5+AD3896)*EXP(-Sheet1!B$9*Sheet1!B$7)*NORMSDIST((LN(Sheet1!B$4/(Sheet1!B$5+AD3896))-Sheet1!B$8*Sheet1!B$7+Sheet1!B$9*Sheet1!B$7-0.5*Sheet1!B$6*Sheet1!B$6*Sheet1!B$7)/(Sheet1!B$6*SQRT(Sheet1!B$7))))*400+100*AE3896-400*Sheet1!$B$13</f>
        <v>22.618635040454592</v>
      </c>
    </row>
    <row r="3897" spans="22:32" x14ac:dyDescent="0.25">
      <c r="V3897" s="7" t="e">
        <f t="shared" si="524"/>
        <v>#VALUE!</v>
      </c>
      <c r="X3897" s="4">
        <f t="shared" ca="1" si="525"/>
        <v>-0.98122296082437677</v>
      </c>
      <c r="Y3897" s="4">
        <f t="shared" ca="1" si="525"/>
        <v>0.57632679350761118</v>
      </c>
      <c r="Z3897" s="4">
        <f t="shared" ca="1" si="526"/>
        <v>-1.6620484682312604</v>
      </c>
      <c r="AA3897" s="4">
        <f t="shared" ca="1" si="527"/>
        <v>-0.32032382108849466</v>
      </c>
      <c r="AB3897" s="4">
        <f ca="1">Sheet1!AC3897</f>
        <v>0.4148006967746678</v>
      </c>
      <c r="AC3897" s="7">
        <f t="shared" ca="1" si="528"/>
        <v>1.1240492159308335</v>
      </c>
      <c r="AD3897" s="4">
        <f t="shared" ca="1" si="529"/>
        <v>-1.8682242775543911</v>
      </c>
      <c r="AE3897" s="4">
        <f t="shared" ca="1" si="530"/>
        <v>-0.360059739938491</v>
      </c>
      <c r="AF3897" s="21">
        <f ca="1">(Sheet1!B$4*EXP(-Sheet1!B$8*Sheet1!B$7)*NORMSDIST((LN(Sheet1!B$4/(Sheet1!B$5+AD3897))-Sheet1!B$8*Sheet1!B$7+Sheet1!B$9*Sheet1!B$7+0.5*Sheet1!B$6*Sheet1!B$6*Sheet1!B$7)/(Sheet1!B$6*SQRT(Sheet1!B$7)))-(Sheet1!B$5+AD3897)*EXP(-Sheet1!B$9*Sheet1!B$7)*NORMSDIST((LN(Sheet1!B$4/(Sheet1!B$5+AD3897))-Sheet1!B$8*Sheet1!B$7+Sheet1!B$9*Sheet1!B$7-0.5*Sheet1!B$6*Sheet1!B$6*Sheet1!B$7)/(Sheet1!B$6*SQRT(Sheet1!B$7))))*400+100*AE3897-400*Sheet1!$B$13</f>
        <v>272.49110289668351</v>
      </c>
    </row>
    <row r="3898" spans="22:32" x14ac:dyDescent="0.25">
      <c r="V3898" s="7" t="e">
        <f t="shared" si="524"/>
        <v>#VALUE!</v>
      </c>
      <c r="X3898" s="4">
        <f t="shared" ca="1" si="525"/>
        <v>1.5930073559577911</v>
      </c>
      <c r="Y3898" s="4">
        <f t="shared" ca="1" si="525"/>
        <v>-1.5275068964527849</v>
      </c>
      <c r="Z3898" s="4">
        <f t="shared" ca="1" si="526"/>
        <v>2.6983219324855003</v>
      </c>
      <c r="AA3898" s="4">
        <f t="shared" ca="1" si="527"/>
        <v>-0.3103391906980979</v>
      </c>
      <c r="AB3898" s="4">
        <f ca="1">Sheet1!AC3898</f>
        <v>0.5686602990880818</v>
      </c>
      <c r="AC3898" s="7">
        <f t="shared" ca="1" si="528"/>
        <v>1.0037916761381347</v>
      </c>
      <c r="AD3898" s="4">
        <f t="shared" ca="1" si="529"/>
        <v>2.7085530953699113</v>
      </c>
      <c r="AE3898" s="4">
        <f t="shared" ca="1" si="530"/>
        <v>-0.3115158964021959</v>
      </c>
      <c r="AF3898" s="21">
        <f ca="1">(Sheet1!B$4*EXP(-Sheet1!B$8*Sheet1!B$7)*NORMSDIST((LN(Sheet1!B$4/(Sheet1!B$5+AD3898))-Sheet1!B$8*Sheet1!B$7+Sheet1!B$9*Sheet1!B$7+0.5*Sheet1!B$6*Sheet1!B$6*Sheet1!B$7)/(Sheet1!B$6*SQRT(Sheet1!B$7)))-(Sheet1!B$5+AD3898)*EXP(-Sheet1!B$9*Sheet1!B$7)*NORMSDIST((LN(Sheet1!B$4/(Sheet1!B$5+AD3898))-Sheet1!B$8*Sheet1!B$7+Sheet1!B$9*Sheet1!B$7-0.5*Sheet1!B$6*Sheet1!B$6*Sheet1!B$7)/(Sheet1!B$6*SQRT(Sheet1!B$7))))*400+100*AE3898-400*Sheet1!$B$13</f>
        <v>-446.51953060770484</v>
      </c>
    </row>
    <row r="3899" spans="22:32" x14ac:dyDescent="0.25">
      <c r="V3899" s="7" t="e">
        <f t="shared" si="524"/>
        <v>#VALUE!</v>
      </c>
      <c r="X3899" s="4">
        <f t="shared" ca="1" si="525"/>
        <v>0.75052153312558079</v>
      </c>
      <c r="Y3899" s="4">
        <f t="shared" ca="1" si="525"/>
        <v>-1.2928714538420005</v>
      </c>
      <c r="Z3899" s="4">
        <f t="shared" ca="1" si="526"/>
        <v>1.2712739247947684</v>
      </c>
      <c r="AA3899" s="4">
        <f t="shared" ca="1" si="527"/>
        <v>-0.95044737969350779</v>
      </c>
      <c r="AB3899" s="4">
        <f ca="1">Sheet1!AC3899</f>
        <v>0.80696898195523492</v>
      </c>
      <c r="AC3899" s="7">
        <f t="shared" ca="1" si="528"/>
        <v>0.83586861930833656</v>
      </c>
      <c r="AD3899" s="4">
        <f t="shared" ca="1" si="529"/>
        <v>1.0626179802808933</v>
      </c>
      <c r="AE3899" s="4">
        <f t="shared" ca="1" si="530"/>
        <v>-0.79444913898963865</v>
      </c>
      <c r="AF3899" s="21">
        <f ca="1">(Sheet1!B$4*EXP(-Sheet1!B$8*Sheet1!B$7)*NORMSDIST((LN(Sheet1!B$4/(Sheet1!B$5+AD3899))-Sheet1!B$8*Sheet1!B$7+Sheet1!B$9*Sheet1!B$7+0.5*Sheet1!B$6*Sheet1!B$6*Sheet1!B$7)/(Sheet1!B$6*SQRT(Sheet1!B$7)))-(Sheet1!B$5+AD3899)*EXP(-Sheet1!B$9*Sheet1!B$7)*NORMSDIST((LN(Sheet1!B$4/(Sheet1!B$5+AD3899))-Sheet1!B$8*Sheet1!B$7+Sheet1!B$9*Sheet1!B$7-0.5*Sheet1!B$6*Sheet1!B$6*Sheet1!B$7)/(Sheet1!B$6*SQRT(Sheet1!B$7))))*400+100*AE3899-400*Sheet1!$B$13</f>
        <v>-246.82768198436997</v>
      </c>
    </row>
    <row r="3900" spans="22:32" x14ac:dyDescent="0.25">
      <c r="V3900" s="7" t="e">
        <f t="shared" si="524"/>
        <v>#VALUE!</v>
      </c>
      <c r="X3900" s="4">
        <f t="shared" ca="1" si="525"/>
        <v>-0.55675271571868346</v>
      </c>
      <c r="Y3900" s="4">
        <f t="shared" ca="1" si="525"/>
        <v>0.41879998925313772</v>
      </c>
      <c r="Z3900" s="4">
        <f t="shared" ca="1" si="526"/>
        <v>-0.94305783220400508</v>
      </c>
      <c r="AA3900" s="4">
        <f t="shared" ca="1" si="527"/>
        <v>-5.2971504249848964E-2</v>
      </c>
      <c r="AB3900" s="4">
        <f ca="1">Sheet1!AC3900</f>
        <v>0.84237118065875594</v>
      </c>
      <c r="AC3900" s="7">
        <f t="shared" ca="1" si="528"/>
        <v>0.80819901445154396</v>
      </c>
      <c r="AD3900" s="4">
        <f t="shared" ca="1" si="529"/>
        <v>-0.76217841055808644</v>
      </c>
      <c r="AE3900" s="4">
        <f t="shared" ca="1" si="530"/>
        <v>-4.2811517528743702E-2</v>
      </c>
      <c r="AF3900" s="21">
        <f ca="1">(Sheet1!B$4*EXP(-Sheet1!B$8*Sheet1!B$7)*NORMSDIST((LN(Sheet1!B$4/(Sheet1!B$5+AD3900))-Sheet1!B$8*Sheet1!B$7+Sheet1!B$9*Sheet1!B$7+0.5*Sheet1!B$6*Sheet1!B$6*Sheet1!B$7)/(Sheet1!B$6*SQRT(Sheet1!B$7)))-(Sheet1!B$5+AD3900)*EXP(-Sheet1!B$9*Sheet1!B$7)*NORMSDIST((LN(Sheet1!B$4/(Sheet1!B$5+AD3900))-Sheet1!B$8*Sheet1!B$7+Sheet1!B$9*Sheet1!B$7-0.5*Sheet1!B$6*Sheet1!B$6*Sheet1!B$7)/(Sheet1!B$6*SQRT(Sheet1!B$7))))*400+100*AE3900-400*Sheet1!$B$13</f>
        <v>119.36629057690061</v>
      </c>
    </row>
    <row r="3901" spans="22:32" x14ac:dyDescent="0.25">
      <c r="V3901" s="7" t="e">
        <f t="shared" si="524"/>
        <v>#VALUE!</v>
      </c>
      <c r="X3901" s="4">
        <f t="shared" ca="1" si="525"/>
        <v>0.67815305832381201</v>
      </c>
      <c r="Y3901" s="4">
        <f t="shared" ca="1" si="525"/>
        <v>1.3814694785732655</v>
      </c>
      <c r="Z3901" s="4">
        <f t="shared" ca="1" si="526"/>
        <v>1.1486922919806943</v>
      </c>
      <c r="AA3901" s="4">
        <f t="shared" ca="1" si="527"/>
        <v>2.7184968221447621</v>
      </c>
      <c r="AB3901" s="4">
        <f ca="1">Sheet1!AC3901</f>
        <v>0.88911837058212784</v>
      </c>
      <c r="AC3901" s="7">
        <f t="shared" ca="1" si="528"/>
        <v>0.76748985052165619</v>
      </c>
      <c r="AD3901" s="4">
        <f t="shared" ca="1" si="529"/>
        <v>0.8816096754676418</v>
      </c>
      <c r="AE3901" s="4">
        <f t="shared" ca="1" si="530"/>
        <v>2.0864187196714807</v>
      </c>
      <c r="AF3901" s="21">
        <f ca="1">(Sheet1!B$4*EXP(-Sheet1!B$8*Sheet1!B$7)*NORMSDIST((LN(Sheet1!B$4/(Sheet1!B$5+AD3901))-Sheet1!B$8*Sheet1!B$7+Sheet1!B$9*Sheet1!B$7+0.5*Sheet1!B$6*Sheet1!B$6*Sheet1!B$7)/(Sheet1!B$6*SQRT(Sheet1!B$7)))-(Sheet1!B$5+AD3901)*EXP(-Sheet1!B$9*Sheet1!B$7)*NORMSDIST((LN(Sheet1!B$4/(Sheet1!B$5+AD3901))-Sheet1!B$8*Sheet1!B$7+Sheet1!B$9*Sheet1!B$7-0.5*Sheet1!B$6*Sheet1!B$6*Sheet1!B$7)/(Sheet1!B$6*SQRT(Sheet1!B$7))))*400+100*AE3901-400*Sheet1!$B$13</f>
        <v>69.363266853346431</v>
      </c>
    </row>
    <row r="3902" spans="22:32" x14ac:dyDescent="0.25">
      <c r="V3902" s="7" t="e">
        <f t="shared" si="524"/>
        <v>#VALUE!</v>
      </c>
      <c r="X3902" s="4">
        <f t="shared" ca="1" si="525"/>
        <v>0.26082216399883185</v>
      </c>
      <c r="Y3902" s="4">
        <f t="shared" ca="1" si="525"/>
        <v>0.48660581052171414</v>
      </c>
      <c r="Z3902" s="4">
        <f t="shared" ca="1" si="526"/>
        <v>0.44179467405737816</v>
      </c>
      <c r="AA3902" s="4">
        <f t="shared" ca="1" si="527"/>
        <v>0.98281285928933437</v>
      </c>
      <c r="AB3902" s="4">
        <f ca="1">Sheet1!AC3902</f>
        <v>0.97358152920332286</v>
      </c>
      <c r="AC3902" s="7">
        <f t="shared" ca="1" si="528"/>
        <v>0.65590428435351611</v>
      </c>
      <c r="AD3902" s="4">
        <f t="shared" ca="1" si="529"/>
        <v>0.28977501951879953</v>
      </c>
      <c r="AE3902" s="4">
        <f t="shared" ca="1" si="530"/>
        <v>0.64463116512560381</v>
      </c>
      <c r="AF3902" s="21">
        <f ca="1">(Sheet1!B$4*EXP(-Sheet1!B$8*Sheet1!B$7)*NORMSDIST((LN(Sheet1!B$4/(Sheet1!B$5+AD3902))-Sheet1!B$8*Sheet1!B$7+Sheet1!B$9*Sheet1!B$7+0.5*Sheet1!B$6*Sheet1!B$6*Sheet1!B$7)/(Sheet1!B$6*SQRT(Sheet1!B$7)))-(Sheet1!B$5+AD3902)*EXP(-Sheet1!B$9*Sheet1!B$7)*NORMSDIST((LN(Sheet1!B$4/(Sheet1!B$5+AD3902))-Sheet1!B$8*Sheet1!B$7+Sheet1!B$9*Sheet1!B$7-0.5*Sheet1!B$6*Sheet1!B$6*Sheet1!B$7)/(Sheet1!B$6*SQRT(Sheet1!B$7))))*400+100*AE3902-400*Sheet1!$B$13</f>
        <v>18.243305788568705</v>
      </c>
    </row>
    <row r="3903" spans="22:32" x14ac:dyDescent="0.25">
      <c r="V3903" s="7" t="e">
        <f t="shared" si="524"/>
        <v>#VALUE!</v>
      </c>
      <c r="X3903" s="4">
        <f t="shared" ca="1" si="525"/>
        <v>9.4827070736567917E-2</v>
      </c>
      <c r="Y3903" s="4">
        <f t="shared" ca="1" si="525"/>
        <v>-0.13042626709470176</v>
      </c>
      <c r="Z3903" s="4">
        <f t="shared" ca="1" si="526"/>
        <v>0.16062321608552255</v>
      </c>
      <c r="AA3903" s="4">
        <f t="shared" ca="1" si="527"/>
        <v>-7.3891198189453611E-2</v>
      </c>
      <c r="AB3903" s="4">
        <f ca="1">Sheet1!AC3903</f>
        <v>0.70271579092297642</v>
      </c>
      <c r="AC3903" s="7">
        <f t="shared" ca="1" si="528"/>
        <v>0.91039812487887095</v>
      </c>
      <c r="AD3903" s="4">
        <f t="shared" ca="1" si="529"/>
        <v>0.14623107473627342</v>
      </c>
      <c r="AE3903" s="4">
        <f t="shared" ca="1" si="530"/>
        <v>-6.7270408276731586E-2</v>
      </c>
      <c r="AF3903" s="21">
        <f ca="1">(Sheet1!B$4*EXP(-Sheet1!B$8*Sheet1!B$7)*NORMSDIST((LN(Sheet1!B$4/(Sheet1!B$5+AD3903))-Sheet1!B$8*Sheet1!B$7+Sheet1!B$9*Sheet1!B$7+0.5*Sheet1!B$6*Sheet1!B$6*Sheet1!B$7)/(Sheet1!B$6*SQRT(Sheet1!B$7)))-(Sheet1!B$5+AD3903)*EXP(-Sheet1!B$9*Sheet1!B$7)*NORMSDIST((LN(Sheet1!B$4/(Sheet1!B$5+AD3903))-Sheet1!B$8*Sheet1!B$7+Sheet1!B$9*Sheet1!B$7-0.5*Sheet1!B$6*Sheet1!B$6*Sheet1!B$7)/(Sheet1!B$6*SQRT(Sheet1!B$7))))*400+100*AE3903-400*Sheet1!$B$13</f>
        <v>-30.105386794821698</v>
      </c>
    </row>
    <row r="3904" spans="22:32" x14ac:dyDescent="0.25">
      <c r="V3904" s="7" t="e">
        <f t="shared" si="524"/>
        <v>#VALUE!</v>
      </c>
      <c r="X3904" s="4">
        <f t="shared" ca="1" si="525"/>
        <v>0.96678919283603726</v>
      </c>
      <c r="Y3904" s="4">
        <f t="shared" ca="1" si="525"/>
        <v>-0.50015881358722436</v>
      </c>
      <c r="Z3904" s="4">
        <f t="shared" ca="1" si="526"/>
        <v>1.6375997721309672</v>
      </c>
      <c r="AA3904" s="4">
        <f t="shared" ca="1" si="527"/>
        <v>0.41058394629881184</v>
      </c>
      <c r="AB3904" s="4">
        <f ca="1">Sheet1!AC3904</f>
        <v>0.99916151929004282</v>
      </c>
      <c r="AC3904" s="7">
        <f t="shared" ca="1" si="528"/>
        <v>0.52179317348062848</v>
      </c>
      <c r="AD3904" s="4">
        <f t="shared" ca="1" si="529"/>
        <v>0.85448838199137145</v>
      </c>
      <c r="AE3904" s="4">
        <f t="shared" ca="1" si="530"/>
        <v>0.21423990031945697</v>
      </c>
      <c r="AF3904" s="21">
        <f ca="1">(Sheet1!B$4*EXP(-Sheet1!B$8*Sheet1!B$7)*NORMSDIST((LN(Sheet1!B$4/(Sheet1!B$5+AD3904))-Sheet1!B$8*Sheet1!B$7+Sheet1!B$9*Sheet1!B$7+0.5*Sheet1!B$6*Sheet1!B$6*Sheet1!B$7)/(Sheet1!B$6*SQRT(Sheet1!B$7)))-(Sheet1!B$5+AD3904)*EXP(-Sheet1!B$9*Sheet1!B$7)*NORMSDIST((LN(Sheet1!B$4/(Sheet1!B$5+AD3904))-Sheet1!B$8*Sheet1!B$7+Sheet1!B$9*Sheet1!B$7-0.5*Sheet1!B$6*Sheet1!B$6*Sheet1!B$7)/(Sheet1!B$6*SQRT(Sheet1!B$7))))*400+100*AE3904-400*Sheet1!$B$13</f>
        <v>-113.62927463384267</v>
      </c>
    </row>
    <row r="3905" spans="22:32" x14ac:dyDescent="0.25">
      <c r="V3905" s="7" t="e">
        <f t="shared" si="524"/>
        <v>#VALUE!</v>
      </c>
      <c r="X3905" s="4">
        <f t="shared" ca="1" si="525"/>
        <v>0.7011359823946407</v>
      </c>
      <c r="Y3905" s="4">
        <f t="shared" ca="1" si="525"/>
        <v>-3.8258206339143438E-2</v>
      </c>
      <c r="Z3905" s="4">
        <f t="shared" ca="1" si="526"/>
        <v>1.1876220105793127</v>
      </c>
      <c r="AA3905" s="4">
        <f t="shared" ca="1" si="527"/>
        <v>0.75300505784537075</v>
      </c>
      <c r="AB3905" s="4">
        <f ca="1">Sheet1!AC3905</f>
        <v>0.92993647209200292</v>
      </c>
      <c r="AC3905" s="7">
        <f t="shared" ca="1" si="528"/>
        <v>0.72434612621171046</v>
      </c>
      <c r="AD3905" s="4">
        <f t="shared" ca="1" si="529"/>
        <v>0.86024940276688822</v>
      </c>
      <c r="AE3905" s="4">
        <f t="shared" ca="1" si="530"/>
        <v>0.54543629666811921</v>
      </c>
      <c r="AF3905" s="21">
        <f ca="1">(Sheet1!B$4*EXP(-Sheet1!B$8*Sheet1!B$7)*NORMSDIST((LN(Sheet1!B$4/(Sheet1!B$5+AD3905))-Sheet1!B$8*Sheet1!B$7+Sheet1!B$9*Sheet1!B$7+0.5*Sheet1!B$6*Sheet1!B$6*Sheet1!B$7)/(Sheet1!B$6*SQRT(Sheet1!B$7)))-(Sheet1!B$5+AD3905)*EXP(-Sheet1!B$9*Sheet1!B$7)*NORMSDIST((LN(Sheet1!B$4/(Sheet1!B$5+AD3905))-Sheet1!B$8*Sheet1!B$7+Sheet1!B$9*Sheet1!B$7-0.5*Sheet1!B$6*Sheet1!B$6*Sheet1!B$7)/(Sheet1!B$6*SQRT(Sheet1!B$7))))*400+100*AE3905-400*Sheet1!$B$13</f>
        <v>-81.407482229267771</v>
      </c>
    </row>
    <row r="3906" spans="22:32" x14ac:dyDescent="0.25">
      <c r="V3906" s="7" t="e">
        <f t="shared" si="524"/>
        <v>#VALUE!</v>
      </c>
      <c r="X3906" s="4">
        <f t="shared" ca="1" si="525"/>
        <v>-1.7579516453990098</v>
      </c>
      <c r="Y3906" s="4">
        <f t="shared" ca="1" si="525"/>
        <v>-0.66873352190166613</v>
      </c>
      <c r="Z3906" s="4">
        <f t="shared" ca="1" si="526"/>
        <v>-2.9777134821685078</v>
      </c>
      <c r="AA3906" s="4">
        <f t="shared" ca="1" si="527"/>
        <v>-2.9608480552280216</v>
      </c>
      <c r="AB3906" s="4">
        <f ca="1">Sheet1!AC3906</f>
        <v>0.38091500534583089</v>
      </c>
      <c r="AC3906" s="7">
        <f t="shared" ca="1" si="528"/>
        <v>1.1545820717638042</v>
      </c>
      <c r="AD3906" s="4">
        <f t="shared" ca="1" si="529"/>
        <v>-3.4380146013611275</v>
      </c>
      <c r="AE3906" s="4">
        <f t="shared" ca="1" si="530"/>
        <v>-3.4185420817829999</v>
      </c>
      <c r="AF3906" s="21">
        <f ca="1">(Sheet1!B$4*EXP(-Sheet1!B$8*Sheet1!B$7)*NORMSDIST((LN(Sheet1!B$4/(Sheet1!B$5+AD3906))-Sheet1!B$8*Sheet1!B$7+Sheet1!B$9*Sheet1!B$7+0.5*Sheet1!B$6*Sheet1!B$6*Sheet1!B$7)/(Sheet1!B$6*SQRT(Sheet1!B$7)))-(Sheet1!B$5+AD3906)*EXP(-Sheet1!B$9*Sheet1!B$7)*NORMSDIST((LN(Sheet1!B$4/(Sheet1!B$5+AD3906))-Sheet1!B$8*Sheet1!B$7+Sheet1!B$9*Sheet1!B$7-0.5*Sheet1!B$6*Sheet1!B$6*Sheet1!B$7)/(Sheet1!B$6*SQRT(Sheet1!B$7))))*400+100*AE3906-400*Sheet1!$B$13</f>
        <v>240.19633411047835</v>
      </c>
    </row>
    <row r="3907" spans="22:32" x14ac:dyDescent="0.25">
      <c r="V3907" s="7" t="e">
        <f t="shared" ref="V3907:V3970" si="531">GAMMALN($B$7/2+1)-GAMMALN($B$7/2)-LN(PI())-LN($B$7)-0.5*LN($B$9*$C$10-$C$9*$B$10)-($B$7/2+1)*LN(SUMPRODUCT(MMULT(J3907:K3907,MINVERSE($B$9:$C$10)),J3907:K3907)/$B$7+1)</f>
        <v>#VALUE!</v>
      </c>
      <c r="X3907" s="4">
        <f t="shared" ref="X3907:Y3970" ca="1" si="532">NORMSINV(RAND())</f>
        <v>-0.42347817723765557</v>
      </c>
      <c r="Y3907" s="4">
        <f t="shared" ca="1" si="532"/>
        <v>0.75223398323866908</v>
      </c>
      <c r="Z3907" s="4">
        <f t="shared" ref="Z3907:Z3970" ca="1" si="533">X3907*SQRT($B$20)</f>
        <v>-0.71731021786921678</v>
      </c>
      <c r="AA3907" s="4">
        <f t="shared" ref="AA3907:AA3970" ca="1" si="534">SQRT($C$21)*($B$25*X3907+SQRT(1-$B$25^2)*Y3907)</f>
        <v>0.56818694382280355</v>
      </c>
      <c r="AB3907" s="4">
        <f ca="1">Sheet1!AC3907</f>
        <v>3.5933527614218419E-2</v>
      </c>
      <c r="AC3907" s="7">
        <f t="shared" ref="AC3907:AC3970" ca="1" si="535">SQRT((B$27/2)/GAMMAINV(AB3907,B$27/2,1))</f>
        <v>1.9764747269964456</v>
      </c>
      <c r="AD3907" s="4">
        <f t="shared" ref="AD3907:AD3970" ca="1" si="536">AC3907*Z3907</f>
        <v>-1.4177455170348212</v>
      </c>
      <c r="AE3907" s="4">
        <f t="shared" ref="AE3907:AE3970" ca="1" si="537">AC3907*AA3907</f>
        <v>1.1230071346751205</v>
      </c>
      <c r="AF3907" s="21">
        <f ca="1">(Sheet1!B$4*EXP(-Sheet1!B$8*Sheet1!B$7)*NORMSDIST((LN(Sheet1!B$4/(Sheet1!B$5+AD3907))-Sheet1!B$8*Sheet1!B$7+Sheet1!B$9*Sheet1!B$7+0.5*Sheet1!B$6*Sheet1!B$6*Sheet1!B$7)/(Sheet1!B$6*SQRT(Sheet1!B$7)))-(Sheet1!B$5+AD3907)*EXP(-Sheet1!B$9*Sheet1!B$7)*NORMSDIST((LN(Sheet1!B$4/(Sheet1!B$5+AD3907))-Sheet1!B$8*Sheet1!B$7+Sheet1!B$9*Sheet1!B$7-0.5*Sheet1!B$6*Sheet1!B$6*Sheet1!B$7)/(Sheet1!B$6*SQRT(Sheet1!B$7))))*400+100*AE3907-400*Sheet1!$B$13</f>
        <v>344.73103611590977</v>
      </c>
    </row>
    <row r="3908" spans="22:32" x14ac:dyDescent="0.25">
      <c r="V3908" s="7" t="e">
        <f t="shared" si="531"/>
        <v>#VALUE!</v>
      </c>
      <c r="X3908" s="4">
        <f t="shared" ca="1" si="532"/>
        <v>1.6964724476210249</v>
      </c>
      <c r="Y3908" s="4">
        <f t="shared" ca="1" si="532"/>
        <v>1.0372329668196103</v>
      </c>
      <c r="Z3908" s="4">
        <f t="shared" ca="1" si="533"/>
        <v>2.873576695143937</v>
      </c>
      <c r="AA3908" s="4">
        <f t="shared" ca="1" si="534"/>
        <v>3.4071333601687397</v>
      </c>
      <c r="AB3908" s="4">
        <f ca="1">Sheet1!AC3908</f>
        <v>0.89298385287215809</v>
      </c>
      <c r="AC3908" s="7">
        <f t="shared" ca="1" si="535"/>
        <v>0.76380111827597008</v>
      </c>
      <c r="AD3908" s="4">
        <f t="shared" ca="1" si="536"/>
        <v>2.1948410932027054</v>
      </c>
      <c r="AE3908" s="4">
        <f t="shared" ca="1" si="537"/>
        <v>2.6023722706122467</v>
      </c>
      <c r="AF3908" s="21">
        <f ca="1">(Sheet1!B$4*EXP(-Sheet1!B$8*Sheet1!B$7)*NORMSDIST((LN(Sheet1!B$4/(Sheet1!B$5+AD3908))-Sheet1!B$8*Sheet1!B$7+Sheet1!B$9*Sheet1!B$7+0.5*Sheet1!B$6*Sheet1!B$6*Sheet1!B$7)/(Sheet1!B$6*SQRT(Sheet1!B$7)))-(Sheet1!B$5+AD3908)*EXP(-Sheet1!B$9*Sheet1!B$7)*NORMSDIST((LN(Sheet1!B$4/(Sheet1!B$5+AD3908))-Sheet1!B$8*Sheet1!B$7+Sheet1!B$9*Sheet1!B$7-0.5*Sheet1!B$6*Sheet1!B$6*Sheet1!B$7)/(Sheet1!B$6*SQRT(Sheet1!B$7))))*400+100*AE3908-400*Sheet1!$B$13</f>
        <v>-79.184907477517754</v>
      </c>
    </row>
    <row r="3909" spans="22:32" x14ac:dyDescent="0.25">
      <c r="V3909" s="7" t="e">
        <f t="shared" si="531"/>
        <v>#VALUE!</v>
      </c>
      <c r="X3909" s="4">
        <f t="shared" ca="1" si="532"/>
        <v>1.7332439087093585</v>
      </c>
      <c r="Y3909" s="4">
        <f t="shared" ca="1" si="532"/>
        <v>-0.6206110150935491</v>
      </c>
      <c r="Z3909" s="4">
        <f t="shared" ca="1" si="533"/>
        <v>2.935862182761495</v>
      </c>
      <c r="AA3909" s="4">
        <f t="shared" ca="1" si="534"/>
        <v>1.1234191718801778</v>
      </c>
      <c r="AB3909" s="4">
        <f ca="1">Sheet1!AC3909</f>
        <v>0.12944154718658751</v>
      </c>
      <c r="AC3909" s="7">
        <f t="shared" ca="1" si="535"/>
        <v>1.5217467186139411</v>
      </c>
      <c r="AD3909" s="4">
        <f t="shared" ca="1" si="536"/>
        <v>4.4676386429200674</v>
      </c>
      <c r="AE3909" s="4">
        <f t="shared" ca="1" si="537"/>
        <v>1.7095594384366517</v>
      </c>
      <c r="AF3909" s="21">
        <f ca="1">(Sheet1!B$4*EXP(-Sheet1!B$8*Sheet1!B$7)*NORMSDIST((LN(Sheet1!B$4/(Sheet1!B$5+AD3909))-Sheet1!B$8*Sheet1!B$7+Sheet1!B$9*Sheet1!B$7+0.5*Sheet1!B$6*Sheet1!B$6*Sheet1!B$7)/(Sheet1!B$6*SQRT(Sheet1!B$7)))-(Sheet1!B$5+AD3909)*EXP(-Sheet1!B$9*Sheet1!B$7)*NORMSDIST((LN(Sheet1!B$4/(Sheet1!B$5+AD3909))-Sheet1!B$8*Sheet1!B$7+Sheet1!B$9*Sheet1!B$7-0.5*Sheet1!B$6*Sheet1!B$6*Sheet1!B$7)/(Sheet1!B$6*SQRT(Sheet1!B$7))))*400+100*AE3909-400*Sheet1!$B$13</f>
        <v>-494.6964060460914</v>
      </c>
    </row>
    <row r="3910" spans="22:32" x14ac:dyDescent="0.25">
      <c r="V3910" s="7" t="e">
        <f t="shared" si="531"/>
        <v>#VALUE!</v>
      </c>
      <c r="X3910" s="4">
        <f t="shared" ca="1" si="532"/>
        <v>-1.0223317051703684</v>
      </c>
      <c r="Y3910" s="4">
        <f t="shared" ca="1" si="532"/>
        <v>0.8510748543589377</v>
      </c>
      <c r="Z3910" s="4">
        <f t="shared" ca="1" si="533"/>
        <v>-1.7316806805816143</v>
      </c>
      <c r="AA3910" s="4">
        <f t="shared" ca="1" si="534"/>
        <v>1.7861518432084778E-2</v>
      </c>
      <c r="AB3910" s="4">
        <f ca="1">Sheet1!AC3910</f>
        <v>0.33508592616572397</v>
      </c>
      <c r="AC3910" s="7">
        <f t="shared" ca="1" si="535"/>
        <v>1.1995924277417167</v>
      </c>
      <c r="AD3910" s="4">
        <f t="shared" ca="1" si="536"/>
        <v>-2.0773110316923269</v>
      </c>
      <c r="AE3910" s="4">
        <f t="shared" ca="1" si="537"/>
        <v>2.1426542259098E-2</v>
      </c>
      <c r="AF3910" s="21">
        <f ca="1">(Sheet1!B$4*EXP(-Sheet1!B$8*Sheet1!B$7)*NORMSDIST((LN(Sheet1!B$4/(Sheet1!B$5+AD3910))-Sheet1!B$8*Sheet1!B$7+Sheet1!B$9*Sheet1!B$7+0.5*Sheet1!B$6*Sheet1!B$6*Sheet1!B$7)/(Sheet1!B$6*SQRT(Sheet1!B$7)))-(Sheet1!B$5+AD3910)*EXP(-Sheet1!B$9*Sheet1!B$7)*NORMSDIST((LN(Sheet1!B$4/(Sheet1!B$5+AD3910))-Sheet1!B$8*Sheet1!B$7+Sheet1!B$9*Sheet1!B$7-0.5*Sheet1!B$6*Sheet1!B$6*Sheet1!B$7)/(Sheet1!B$6*SQRT(Sheet1!B$7))))*400+100*AE3910-400*Sheet1!$B$13</f>
        <v>346.3121205399093</v>
      </c>
    </row>
    <row r="3911" spans="22:32" x14ac:dyDescent="0.25">
      <c r="V3911" s="7" t="e">
        <f t="shared" si="531"/>
        <v>#VALUE!</v>
      </c>
      <c r="X3911" s="4">
        <f t="shared" ca="1" si="532"/>
        <v>-0.35295068454692757</v>
      </c>
      <c r="Y3911" s="4">
        <f t="shared" ca="1" si="532"/>
        <v>-0.50775084275834892</v>
      </c>
      <c r="Z3911" s="4">
        <f t="shared" ca="1" si="533"/>
        <v>-0.59784694002629601</v>
      </c>
      <c r="AA3911" s="4">
        <f t="shared" ca="1" si="534"/>
        <v>-1.1184774470955923</v>
      </c>
      <c r="AB3911" s="4">
        <f ca="1">Sheet1!AC3911</f>
        <v>5.8652205298737048E-3</v>
      </c>
      <c r="AC3911" s="7">
        <f t="shared" ca="1" si="535"/>
        <v>2.7365973363246514</v>
      </c>
      <c r="AD3911" s="4">
        <f t="shared" ca="1" si="536"/>
        <v>-1.6360663436058054</v>
      </c>
      <c r="AE3911" s="4">
        <f t="shared" ca="1" si="537"/>
        <v>-3.0608224024609942</v>
      </c>
      <c r="AF3911" s="21">
        <f ca="1">(Sheet1!B$4*EXP(-Sheet1!B$8*Sheet1!B$7)*NORMSDIST((LN(Sheet1!B$4/(Sheet1!B$5+AD3911))-Sheet1!B$8*Sheet1!B$7+Sheet1!B$9*Sheet1!B$7+0.5*Sheet1!B$6*Sheet1!B$6*Sheet1!B$7)/(Sheet1!B$6*SQRT(Sheet1!B$7)))-(Sheet1!B$5+AD3911)*EXP(-Sheet1!B$9*Sheet1!B$7)*NORMSDIST((LN(Sheet1!B$4/(Sheet1!B$5+AD3911))-Sheet1!B$8*Sheet1!B$7+Sheet1!B$9*Sheet1!B$7-0.5*Sheet1!B$6*Sheet1!B$6*Sheet1!B$7)/(Sheet1!B$6*SQRT(Sheet1!B$7))))*400+100*AE3911-400*Sheet1!$B$13</f>
        <v>-36.921205209101117</v>
      </c>
    </row>
    <row r="3912" spans="22:32" x14ac:dyDescent="0.25">
      <c r="V3912" s="7" t="e">
        <f t="shared" si="531"/>
        <v>#VALUE!</v>
      </c>
      <c r="X3912" s="4">
        <f t="shared" ca="1" si="532"/>
        <v>0.51966396363167322</v>
      </c>
      <c r="Y3912" s="4">
        <f t="shared" ca="1" si="532"/>
        <v>-0.19472496194065986</v>
      </c>
      <c r="Z3912" s="4">
        <f t="shared" ca="1" si="533"/>
        <v>0.88023489994910298</v>
      </c>
      <c r="AA3912" s="4">
        <f t="shared" ca="1" si="534"/>
        <v>0.32468570978088862</v>
      </c>
      <c r="AB3912" s="4">
        <f ca="1">Sheet1!AC3912</f>
        <v>0.46478054620353848</v>
      </c>
      <c r="AC3912" s="7">
        <f t="shared" ca="1" si="535"/>
        <v>1.0822562608233548</v>
      </c>
      <c r="AD3912" s="4">
        <f t="shared" ca="1" si="536"/>
        <v>0.95263973146513603</v>
      </c>
      <c r="AE3912" s="4">
        <f t="shared" ca="1" si="537"/>
        <v>0.35139314221024148</v>
      </c>
      <c r="AF3912" s="21">
        <f ca="1">(Sheet1!B$4*EXP(-Sheet1!B$8*Sheet1!B$7)*NORMSDIST((LN(Sheet1!B$4/(Sheet1!B$5+AD3912))-Sheet1!B$8*Sheet1!B$7+Sheet1!B$9*Sheet1!B$7+0.5*Sheet1!B$6*Sheet1!B$6*Sheet1!B$7)/(Sheet1!B$6*SQRT(Sheet1!B$7)))-(Sheet1!B$5+AD3912)*EXP(-Sheet1!B$9*Sheet1!B$7)*NORMSDIST((LN(Sheet1!B$4/(Sheet1!B$5+AD3912))-Sheet1!B$8*Sheet1!B$7+Sheet1!B$9*Sheet1!B$7-0.5*Sheet1!B$6*Sheet1!B$6*Sheet1!B$7)/(Sheet1!B$6*SQRT(Sheet1!B$7))))*400+100*AE3912-400*Sheet1!$B$13</f>
        <v>-115.18760722914885</v>
      </c>
    </row>
    <row r="3913" spans="22:32" x14ac:dyDescent="0.25">
      <c r="V3913" s="7" t="e">
        <f t="shared" si="531"/>
        <v>#VALUE!</v>
      </c>
      <c r="X3913" s="4">
        <f t="shared" ca="1" si="532"/>
        <v>0.2555023435773785</v>
      </c>
      <c r="Y3913" s="4">
        <f t="shared" ca="1" si="532"/>
        <v>-0.37171215238366001</v>
      </c>
      <c r="Z3913" s="4">
        <f t="shared" ca="1" si="533"/>
        <v>0.43278367478835017</v>
      </c>
      <c r="AA3913" s="4">
        <f t="shared" ca="1" si="534"/>
        <v>-0.22756206584035427</v>
      </c>
      <c r="AB3913" s="4">
        <f ca="1">Sheet1!AC3913</f>
        <v>0.1141586568410683</v>
      </c>
      <c r="AC3913" s="7">
        <f t="shared" ca="1" si="535"/>
        <v>1.5644692085120429</v>
      </c>
      <c r="AD3913" s="4">
        <f t="shared" ca="1" si="536"/>
        <v>0.67707673315306349</v>
      </c>
      <c r="AE3913" s="4">
        <f t="shared" ca="1" si="537"/>
        <v>-0.3560138450326244</v>
      </c>
      <c r="AF3913" s="21">
        <f ca="1">(Sheet1!B$4*EXP(-Sheet1!B$8*Sheet1!B$7)*NORMSDIST((LN(Sheet1!B$4/(Sheet1!B$5+AD3913))-Sheet1!B$8*Sheet1!B$7+Sheet1!B$9*Sheet1!B$7+0.5*Sheet1!B$6*Sheet1!B$6*Sheet1!B$7)/(Sheet1!B$6*SQRT(Sheet1!B$7)))-(Sheet1!B$5+AD3913)*EXP(-Sheet1!B$9*Sheet1!B$7)*NORMSDIST((LN(Sheet1!B$4/(Sheet1!B$5+AD3913))-Sheet1!B$8*Sheet1!B$7+Sheet1!B$9*Sheet1!B$7-0.5*Sheet1!B$6*Sheet1!B$6*Sheet1!B$7)/(Sheet1!B$6*SQRT(Sheet1!B$7))))*400+100*AE3913-400*Sheet1!$B$13</f>
        <v>-142.92238382203277</v>
      </c>
    </row>
    <row r="3914" spans="22:32" x14ac:dyDescent="0.25">
      <c r="V3914" s="7" t="e">
        <f t="shared" si="531"/>
        <v>#VALUE!</v>
      </c>
      <c r="X3914" s="4">
        <f t="shared" ca="1" si="532"/>
        <v>0.12847426572392695</v>
      </c>
      <c r="Y3914" s="4">
        <f t="shared" ca="1" si="532"/>
        <v>-1.0020192150043898</v>
      </c>
      <c r="Z3914" s="4">
        <f t="shared" ca="1" si="533"/>
        <v>0.21761665297170643</v>
      </c>
      <c r="AA3914" s="4">
        <f t="shared" ca="1" si="534"/>
        <v>-1.258058465319323</v>
      </c>
      <c r="AB3914" s="4">
        <f ca="1">Sheet1!AC3914</f>
        <v>0.39935568525390452</v>
      </c>
      <c r="AC3914" s="7">
        <f t="shared" ca="1" si="535"/>
        <v>1.1377146923492372</v>
      </c>
      <c r="AD3914" s="4">
        <f t="shared" ca="1" si="536"/>
        <v>0.2475856633857757</v>
      </c>
      <c r="AE3914" s="4">
        <f t="shared" ca="1" si="537"/>
        <v>-1.4313115998281269</v>
      </c>
      <c r="AF3914" s="21">
        <f ca="1">(Sheet1!B$4*EXP(-Sheet1!B$8*Sheet1!B$7)*NORMSDIST((LN(Sheet1!B$4/(Sheet1!B$5+AD3914))-Sheet1!B$8*Sheet1!B$7+Sheet1!B$9*Sheet1!B$7+0.5*Sheet1!B$6*Sheet1!B$6*Sheet1!B$7)/(Sheet1!B$6*SQRT(Sheet1!B$7)))-(Sheet1!B$5+AD3914)*EXP(-Sheet1!B$9*Sheet1!B$7)*NORMSDIST((LN(Sheet1!B$4/(Sheet1!B$5+AD3914))-Sheet1!B$8*Sheet1!B$7+Sheet1!B$9*Sheet1!B$7-0.5*Sheet1!B$6*Sheet1!B$6*Sheet1!B$7)/(Sheet1!B$6*SQRT(Sheet1!B$7))))*400+100*AE3914-400*Sheet1!$B$13</f>
        <v>-182.64859307664437</v>
      </c>
    </row>
    <row r="3915" spans="22:32" x14ac:dyDescent="0.25">
      <c r="V3915" s="7" t="e">
        <f t="shared" si="531"/>
        <v>#VALUE!</v>
      </c>
      <c r="X3915" s="4">
        <f t="shared" ca="1" si="532"/>
        <v>1.2027697067045067</v>
      </c>
      <c r="Y3915" s="4">
        <f t="shared" ca="1" si="532"/>
        <v>-2.7903238973368873</v>
      </c>
      <c r="Z3915" s="4">
        <f t="shared" ca="1" si="533"/>
        <v>2.0373163169598798</v>
      </c>
      <c r="AA3915" s="4">
        <f t="shared" ca="1" si="534"/>
        <v>-2.5311045501467251</v>
      </c>
      <c r="AB3915" s="4">
        <f ca="1">Sheet1!AC3915</f>
        <v>0.56405818239434835</v>
      </c>
      <c r="AC3915" s="7">
        <f t="shared" ca="1" si="535"/>
        <v>1.0070997022136625</v>
      </c>
      <c r="AD3915" s="4">
        <f t="shared" ca="1" si="536"/>
        <v>2.0517806561253304</v>
      </c>
      <c r="AE3915" s="4">
        <f t="shared" ca="1" si="537"/>
        <v>-2.549074638724413</v>
      </c>
      <c r="AF3915" s="21">
        <f ca="1">(Sheet1!B$4*EXP(-Sheet1!B$8*Sheet1!B$7)*NORMSDIST((LN(Sheet1!B$4/(Sheet1!B$5+AD3915))-Sheet1!B$8*Sheet1!B$7+Sheet1!B$9*Sheet1!B$7+0.5*Sheet1!B$6*Sheet1!B$6*Sheet1!B$7)/(Sheet1!B$6*SQRT(Sheet1!B$7)))-(Sheet1!B$5+AD3915)*EXP(-Sheet1!B$9*Sheet1!B$7)*NORMSDIST((LN(Sheet1!B$4/(Sheet1!B$5+AD3915))-Sheet1!B$8*Sheet1!B$7+Sheet1!B$9*Sheet1!B$7-0.5*Sheet1!B$6*Sheet1!B$6*Sheet1!B$7)/(Sheet1!B$6*SQRT(Sheet1!B$7))))*400+100*AE3915-400*Sheet1!$B$13</f>
        <v>-572.94666933367398</v>
      </c>
    </row>
    <row r="3916" spans="22:32" x14ac:dyDescent="0.25">
      <c r="V3916" s="7" t="e">
        <f t="shared" si="531"/>
        <v>#VALUE!</v>
      </c>
      <c r="X3916" s="4">
        <f t="shared" ca="1" si="532"/>
        <v>-0.45845897845773242</v>
      </c>
      <c r="Y3916" s="4">
        <f t="shared" ca="1" si="532"/>
        <v>1.3924191307941913</v>
      </c>
      <c r="Z3916" s="4">
        <f t="shared" ca="1" si="533"/>
        <v>-0.77656258904944742</v>
      </c>
      <c r="AA3916" s="4">
        <f t="shared" ca="1" si="534"/>
        <v>1.4261454904989666</v>
      </c>
      <c r="AB3916" s="4">
        <f ca="1">Sheet1!AC3916</f>
        <v>0.93962598292884825</v>
      </c>
      <c r="AC3916" s="7">
        <f t="shared" ca="1" si="535"/>
        <v>0.71217139050380107</v>
      </c>
      <c r="AD3916" s="4">
        <f t="shared" ca="1" si="536"/>
        <v>-0.55304565885657686</v>
      </c>
      <c r="AE3916" s="4">
        <f t="shared" ca="1" si="537"/>
        <v>1.0156600170293744</v>
      </c>
      <c r="AF3916" s="21">
        <f ca="1">(Sheet1!B$4*EXP(-Sheet1!B$8*Sheet1!B$7)*NORMSDIST((LN(Sheet1!B$4/(Sheet1!B$5+AD3916))-Sheet1!B$8*Sheet1!B$7+Sheet1!B$9*Sheet1!B$7+0.5*Sheet1!B$6*Sheet1!B$6*Sheet1!B$7)/(Sheet1!B$6*SQRT(Sheet1!B$7)))-(Sheet1!B$5+AD3916)*EXP(-Sheet1!B$9*Sheet1!B$7)*NORMSDIST((LN(Sheet1!B$4/(Sheet1!B$5+AD3916))-Sheet1!B$8*Sheet1!B$7+Sheet1!B$9*Sheet1!B$7-0.5*Sheet1!B$6*Sheet1!B$6*Sheet1!B$7)/(Sheet1!B$6*SQRT(Sheet1!B$7))))*400+100*AE3916-400*Sheet1!$B$13</f>
        <v>190.98490567450335</v>
      </c>
    </row>
    <row r="3917" spans="22:32" x14ac:dyDescent="0.25">
      <c r="V3917" s="7" t="e">
        <f t="shared" si="531"/>
        <v>#VALUE!</v>
      </c>
      <c r="X3917" s="4">
        <f t="shared" ca="1" si="532"/>
        <v>0.82293100370975514</v>
      </c>
      <c r="Y3917" s="4">
        <f t="shared" ca="1" si="532"/>
        <v>-0.22927508435461696</v>
      </c>
      <c r="Z3917" s="4">
        <f t="shared" ca="1" si="533"/>
        <v>1.3939249984801545</v>
      </c>
      <c r="AA3917" s="4">
        <f t="shared" ca="1" si="534"/>
        <v>0.62513044337984236</v>
      </c>
      <c r="AB3917" s="4">
        <f ca="1">Sheet1!AC3917</f>
        <v>0.48113581823466633</v>
      </c>
      <c r="AC3917" s="7">
        <f t="shared" ca="1" si="535"/>
        <v>1.0692592677986352</v>
      </c>
      <c r="AD3917" s="4">
        <f t="shared" ca="1" si="536"/>
        <v>1.4904672232411038</v>
      </c>
      <c r="AE3917" s="4">
        <f t="shared" ca="1" si="537"/>
        <v>0.66842652016696646</v>
      </c>
      <c r="AF3917" s="21">
        <f ca="1">(Sheet1!B$4*EXP(-Sheet1!B$8*Sheet1!B$7)*NORMSDIST((LN(Sheet1!B$4/(Sheet1!B$5+AD3917))-Sheet1!B$8*Sheet1!B$7+Sheet1!B$9*Sheet1!B$7+0.5*Sheet1!B$6*Sheet1!B$6*Sheet1!B$7)/(Sheet1!B$6*SQRT(Sheet1!B$7)))-(Sheet1!B$5+AD3917)*EXP(-Sheet1!B$9*Sheet1!B$7)*NORMSDIST((LN(Sheet1!B$4/(Sheet1!B$5+AD3917))-Sheet1!B$8*Sheet1!B$7+Sheet1!B$9*Sheet1!B$7-0.5*Sheet1!B$6*Sheet1!B$6*Sheet1!B$7)/(Sheet1!B$6*SQRT(Sheet1!B$7))))*400+100*AE3917-400*Sheet1!$B$13</f>
        <v>-166.30935415700833</v>
      </c>
    </row>
    <row r="3918" spans="22:32" x14ac:dyDescent="0.25">
      <c r="V3918" s="7" t="e">
        <f t="shared" si="531"/>
        <v>#VALUE!</v>
      </c>
      <c r="X3918" s="4">
        <f t="shared" ca="1" si="532"/>
        <v>0.36781705604812476</v>
      </c>
      <c r="Y3918" s="4">
        <f t="shared" ca="1" si="532"/>
        <v>1.1357817880779262</v>
      </c>
      <c r="Z3918" s="4">
        <f t="shared" ca="1" si="533"/>
        <v>0.62302840333098941</v>
      </c>
      <c r="AA3918" s="4">
        <f t="shared" ca="1" si="534"/>
        <v>2.0167341774708856</v>
      </c>
      <c r="AB3918" s="4">
        <f ca="1">Sheet1!AC3918</f>
        <v>0.53423076537992831</v>
      </c>
      <c r="AC3918" s="7">
        <f t="shared" ca="1" si="535"/>
        <v>1.0288509070289256</v>
      </c>
      <c r="AD3918" s="4">
        <f t="shared" ca="1" si="536"/>
        <v>0.64100333787187169</v>
      </c>
      <c r="AE3918" s="4">
        <f t="shared" ca="1" si="537"/>
        <v>2.0749187877271549</v>
      </c>
      <c r="AF3918" s="21">
        <f ca="1">(Sheet1!B$4*EXP(-Sheet1!B$8*Sheet1!B$7)*NORMSDIST((LN(Sheet1!B$4/(Sheet1!B$5+AD3918))-Sheet1!B$8*Sheet1!B$7+Sheet1!B$9*Sheet1!B$7+0.5*Sheet1!B$6*Sheet1!B$6*Sheet1!B$7)/(Sheet1!B$6*SQRT(Sheet1!B$7)))-(Sheet1!B$5+AD3918)*EXP(-Sheet1!B$9*Sheet1!B$7)*NORMSDIST((LN(Sheet1!B$4/(Sheet1!B$5+AD3918))-Sheet1!B$8*Sheet1!B$7+Sheet1!B$9*Sheet1!B$7-0.5*Sheet1!B$6*Sheet1!B$6*Sheet1!B$7)/(Sheet1!B$6*SQRT(Sheet1!B$7))))*400+100*AE3918-400*Sheet1!$B$13</f>
        <v>105.82939613212966</v>
      </c>
    </row>
    <row r="3919" spans="22:32" x14ac:dyDescent="0.25">
      <c r="V3919" s="7" t="e">
        <f t="shared" si="531"/>
        <v>#VALUE!</v>
      </c>
      <c r="X3919" s="4">
        <f t="shared" ca="1" si="532"/>
        <v>0.67304918740007025</v>
      </c>
      <c r="Y3919" s="4">
        <f t="shared" ca="1" si="532"/>
        <v>-5.1316748928974483E-2</v>
      </c>
      <c r="Z3919" s="4">
        <f t="shared" ca="1" si="533"/>
        <v>1.1400470796390179</v>
      </c>
      <c r="AA3919" s="4">
        <f t="shared" ca="1" si="534"/>
        <v>0.70236850763433378</v>
      </c>
      <c r="AB3919" s="4">
        <f ca="1">Sheet1!AC3919</f>
        <v>0.12210253078908295</v>
      </c>
      <c r="AC3919" s="7">
        <f t="shared" ca="1" si="535"/>
        <v>1.5415624639854031</v>
      </c>
      <c r="AD3919" s="4">
        <f t="shared" ca="1" si="536"/>
        <v>1.7574537851476875</v>
      </c>
      <c r="AE3919" s="4">
        <f t="shared" ca="1" si="537"/>
        <v>1.082744927254534</v>
      </c>
      <c r="AF3919" s="21">
        <f ca="1">(Sheet1!B$4*EXP(-Sheet1!B$8*Sheet1!B$7)*NORMSDIST((LN(Sheet1!B$4/(Sheet1!B$5+AD3919))-Sheet1!B$8*Sheet1!B$7+Sheet1!B$9*Sheet1!B$7+0.5*Sheet1!B$6*Sheet1!B$6*Sheet1!B$7)/(Sheet1!B$6*SQRT(Sheet1!B$7)))-(Sheet1!B$5+AD3919)*EXP(-Sheet1!B$9*Sheet1!B$7)*NORMSDIST((LN(Sheet1!B$4/(Sheet1!B$5+AD3919))-Sheet1!B$8*Sheet1!B$7+Sheet1!B$9*Sheet1!B$7-0.5*Sheet1!B$6*Sheet1!B$6*Sheet1!B$7)/(Sheet1!B$6*SQRT(Sheet1!B$7))))*400+100*AE3919-400*Sheet1!$B$13</f>
        <v>-165.45085138417107</v>
      </c>
    </row>
    <row r="3920" spans="22:32" x14ac:dyDescent="0.25">
      <c r="V3920" s="7" t="e">
        <f t="shared" si="531"/>
        <v>#VALUE!</v>
      </c>
      <c r="X3920" s="4">
        <f t="shared" ca="1" si="532"/>
        <v>0.13203627927775982</v>
      </c>
      <c r="Y3920" s="4">
        <f t="shared" ca="1" si="532"/>
        <v>-0.48480065262635097</v>
      </c>
      <c r="Z3920" s="4">
        <f t="shared" ca="1" si="533"/>
        <v>0.22365018399098976</v>
      </c>
      <c r="AA3920" s="4">
        <f t="shared" ca="1" si="534"/>
        <v>-0.52828200147390991</v>
      </c>
      <c r="AB3920" s="4">
        <f ca="1">Sheet1!AC3920</f>
        <v>0.78518287413447385</v>
      </c>
      <c r="AC3920" s="7">
        <f t="shared" ca="1" si="535"/>
        <v>0.85207430731433631</v>
      </c>
      <c r="AD3920" s="4">
        <f t="shared" ca="1" si="536"/>
        <v>0.19056657560484647</v>
      </c>
      <c r="AE3920" s="4">
        <f t="shared" ca="1" si="537"/>
        <v>-0.45013552047251298</v>
      </c>
      <c r="AF3920" s="21">
        <f ca="1">(Sheet1!B$4*EXP(-Sheet1!B$8*Sheet1!B$7)*NORMSDIST((LN(Sheet1!B$4/(Sheet1!B$5+AD3920))-Sheet1!B$8*Sheet1!B$7+Sheet1!B$9*Sheet1!B$7+0.5*Sheet1!B$6*Sheet1!B$6*Sheet1!B$7)/(Sheet1!B$6*SQRT(Sheet1!B$7)))-(Sheet1!B$5+AD3920)*EXP(-Sheet1!B$9*Sheet1!B$7)*NORMSDIST((LN(Sheet1!B$4/(Sheet1!B$5+AD3920))-Sheet1!B$8*Sheet1!B$7+Sheet1!B$9*Sheet1!B$7-0.5*Sheet1!B$6*Sheet1!B$6*Sheet1!B$7)/(Sheet1!B$6*SQRT(Sheet1!B$7))))*400+100*AE3920-400*Sheet1!$B$13</f>
        <v>-75.45812783344536</v>
      </c>
    </row>
    <row r="3921" spans="22:32" x14ac:dyDescent="0.25">
      <c r="V3921" s="7" t="e">
        <f t="shared" si="531"/>
        <v>#VALUE!</v>
      </c>
      <c r="X3921" s="4">
        <f t="shared" ca="1" si="532"/>
        <v>0.64660435136036287</v>
      </c>
      <c r="Y3921" s="4">
        <f t="shared" ca="1" si="532"/>
        <v>-0.18370005107740306</v>
      </c>
      <c r="Z3921" s="4">
        <f t="shared" ca="1" si="533"/>
        <v>1.0952533874943746</v>
      </c>
      <c r="AA3921" s="4">
        <f t="shared" ca="1" si="534"/>
        <v>0.48620370336061691</v>
      </c>
      <c r="AB3921" s="4">
        <f ca="1">Sheet1!AC3921</f>
        <v>0.49153710293588515</v>
      </c>
      <c r="AC3921" s="7">
        <f t="shared" ca="1" si="535"/>
        <v>1.0611412351400251</v>
      </c>
      <c r="AD3921" s="4">
        <f t="shared" ca="1" si="536"/>
        <v>1.1622185323970773</v>
      </c>
      <c r="AE3921" s="4">
        <f t="shared" ca="1" si="537"/>
        <v>0.51593079831373945</v>
      </c>
      <c r="AF3921" s="21">
        <f ca="1">(Sheet1!B$4*EXP(-Sheet1!B$8*Sheet1!B$7)*NORMSDIST((LN(Sheet1!B$4/(Sheet1!B$5+AD3921))-Sheet1!B$8*Sheet1!B$7+Sheet1!B$9*Sheet1!B$7+0.5*Sheet1!B$6*Sheet1!B$6*Sheet1!B$7)/(Sheet1!B$6*SQRT(Sheet1!B$7)))-(Sheet1!B$5+AD3921)*EXP(-Sheet1!B$9*Sheet1!B$7)*NORMSDIST((LN(Sheet1!B$4/(Sheet1!B$5+AD3921))-Sheet1!B$8*Sheet1!B$7+Sheet1!B$9*Sheet1!B$7-0.5*Sheet1!B$6*Sheet1!B$6*Sheet1!B$7)/(Sheet1!B$6*SQRT(Sheet1!B$7))))*400+100*AE3921-400*Sheet1!$B$13</f>
        <v>-131.18311111536605</v>
      </c>
    </row>
    <row r="3922" spans="22:32" x14ac:dyDescent="0.25">
      <c r="V3922" s="7" t="e">
        <f t="shared" si="531"/>
        <v>#VALUE!</v>
      </c>
      <c r="X3922" s="4">
        <f t="shared" ca="1" si="532"/>
        <v>0.43188187270179829</v>
      </c>
      <c r="Y3922" s="4">
        <f t="shared" ca="1" si="532"/>
        <v>0.15368420149609044</v>
      </c>
      <c r="Z3922" s="4">
        <f t="shared" ca="1" si="533"/>
        <v>0.73154485131269598</v>
      </c>
      <c r="AA3922" s="4">
        <f t="shared" ca="1" si="534"/>
        <v>0.71252109984188938</v>
      </c>
      <c r="AB3922" s="4">
        <f ca="1">Sheet1!AC3922</f>
        <v>0.68598449911791037</v>
      </c>
      <c r="AC3922" s="7">
        <f t="shared" ca="1" si="535"/>
        <v>0.92194813852269952</v>
      </c>
      <c r="AD3922" s="4">
        <f t="shared" ca="1" si="536"/>
        <v>0.67444641391360505</v>
      </c>
      <c r="AE3922" s="4">
        <f t="shared" ca="1" si="537"/>
        <v>0.65690750165737644</v>
      </c>
      <c r="AF3922" s="21">
        <f ca="1">(Sheet1!B$4*EXP(-Sheet1!B$8*Sheet1!B$7)*NORMSDIST((LN(Sheet1!B$4/(Sheet1!B$5+AD3922))-Sheet1!B$8*Sheet1!B$7+Sheet1!B$9*Sheet1!B$7+0.5*Sheet1!B$6*Sheet1!B$6*Sheet1!B$7)/(Sheet1!B$6*SQRT(Sheet1!B$7)))-(Sheet1!B$5+AD3922)*EXP(-Sheet1!B$9*Sheet1!B$7)*NORMSDIST((LN(Sheet1!B$4/(Sheet1!B$5+AD3922))-Sheet1!B$8*Sheet1!B$7+Sheet1!B$9*Sheet1!B$7-0.5*Sheet1!B$6*Sheet1!B$6*Sheet1!B$7)/(Sheet1!B$6*SQRT(Sheet1!B$7))))*400+100*AE3922-400*Sheet1!$B$13</f>
        <v>-41.21787899425135</v>
      </c>
    </row>
    <row r="3923" spans="22:32" x14ac:dyDescent="0.25">
      <c r="V3923" s="7" t="e">
        <f t="shared" si="531"/>
        <v>#VALUE!</v>
      </c>
      <c r="X3923" s="4">
        <f t="shared" ca="1" si="532"/>
        <v>0.31522449873127195</v>
      </c>
      <c r="Y3923" s="4">
        <f t="shared" ca="1" si="532"/>
        <v>-1.2903748714283534</v>
      </c>
      <c r="Z3923" s="4">
        <f t="shared" ca="1" si="533"/>
        <v>0.53394428808015881</v>
      </c>
      <c r="AA3923" s="4">
        <f t="shared" ca="1" si="534"/>
        <v>-1.4477698911568135</v>
      </c>
      <c r="AB3923" s="4">
        <f ca="1">Sheet1!AC3923</f>
        <v>0.95889363725573662</v>
      </c>
      <c r="AC3923" s="7">
        <f t="shared" ca="1" si="535"/>
        <v>0.68389693558851516</v>
      </c>
      <c r="AD3923" s="4">
        <f t="shared" ca="1" si="536"/>
        <v>0.36516286239301193</v>
      </c>
      <c r="AE3923" s="4">
        <f t="shared" ca="1" si="537"/>
        <v>-0.99012539199946292</v>
      </c>
      <c r="AF3923" s="21">
        <f ca="1">(Sheet1!B$4*EXP(-Sheet1!B$8*Sheet1!B$7)*NORMSDIST((LN(Sheet1!B$4/(Sheet1!B$5+AD3923))-Sheet1!B$8*Sheet1!B$7+Sheet1!B$9*Sheet1!B$7+0.5*Sheet1!B$6*Sheet1!B$6*Sheet1!B$7)/(Sheet1!B$6*SQRT(Sheet1!B$7)))-(Sheet1!B$5+AD3923)*EXP(-Sheet1!B$9*Sheet1!B$7)*NORMSDIST((LN(Sheet1!B$4/(Sheet1!B$5+AD3923))-Sheet1!B$8*Sheet1!B$7+Sheet1!B$9*Sheet1!B$7-0.5*Sheet1!B$6*Sheet1!B$6*Sheet1!B$7)/(Sheet1!B$6*SQRT(Sheet1!B$7))))*400+100*AE3923-400*Sheet1!$B$13</f>
        <v>-157.18597518886054</v>
      </c>
    </row>
    <row r="3924" spans="22:32" x14ac:dyDescent="0.25">
      <c r="V3924" s="7" t="e">
        <f t="shared" si="531"/>
        <v>#VALUE!</v>
      </c>
      <c r="X3924" s="4">
        <f t="shared" ca="1" si="532"/>
        <v>-0.23586659606723251</v>
      </c>
      <c r="Y3924" s="4">
        <f t="shared" ca="1" si="532"/>
        <v>-0.89687460599755864</v>
      </c>
      <c r="Z3924" s="4">
        <f t="shared" ca="1" si="533"/>
        <v>-0.39952358470200011</v>
      </c>
      <c r="AA3924" s="4">
        <f t="shared" ca="1" si="534"/>
        <v>-1.5297240112354775</v>
      </c>
      <c r="AB3924" s="4">
        <f ca="1">Sheet1!AC3924</f>
        <v>0.80339363279629772</v>
      </c>
      <c r="AC3924" s="7">
        <f t="shared" ca="1" si="535"/>
        <v>0.83856379099298506</v>
      </c>
      <c r="AD3924" s="4">
        <f t="shared" ca="1" si="536"/>
        <v>-0.33502601177881619</v>
      </c>
      <c r="AE3924" s="4">
        <f t="shared" ca="1" si="537"/>
        <v>-1.2827711660346177</v>
      </c>
      <c r="AF3924" s="21">
        <f ca="1">(Sheet1!B$4*EXP(-Sheet1!B$8*Sheet1!B$7)*NORMSDIST((LN(Sheet1!B$4/(Sheet1!B$5+AD3924))-Sheet1!B$8*Sheet1!B$7+Sheet1!B$9*Sheet1!B$7+0.5*Sheet1!B$6*Sheet1!B$6*Sheet1!B$7)/(Sheet1!B$6*SQRT(Sheet1!B$7)))-(Sheet1!B$5+AD3924)*EXP(-Sheet1!B$9*Sheet1!B$7)*NORMSDIST((LN(Sheet1!B$4/(Sheet1!B$5+AD3924))-Sheet1!B$8*Sheet1!B$7+Sheet1!B$9*Sheet1!B$7-0.5*Sheet1!B$6*Sheet1!B$6*Sheet1!B$7)/(Sheet1!B$6*SQRT(Sheet1!B$7))))*400+100*AE3924-400*Sheet1!$B$13</f>
        <v>-74.298354712012951</v>
      </c>
    </row>
    <row r="3925" spans="22:32" x14ac:dyDescent="0.25">
      <c r="V3925" s="7" t="e">
        <f t="shared" si="531"/>
        <v>#VALUE!</v>
      </c>
      <c r="X3925" s="4">
        <f t="shared" ca="1" si="532"/>
        <v>0.14316314608586803</v>
      </c>
      <c r="Y3925" s="4">
        <f t="shared" ca="1" si="532"/>
        <v>0.11273745894152916</v>
      </c>
      <c r="Z3925" s="4">
        <f t="shared" ca="1" si="533"/>
        <v>0.24249747219457221</v>
      </c>
      <c r="AA3925" s="4">
        <f t="shared" ca="1" si="534"/>
        <v>0.32288963082844668</v>
      </c>
      <c r="AB3925" s="4">
        <f ca="1">Sheet1!AC3925</f>
        <v>0.44064830516887388</v>
      </c>
      <c r="AC3925" s="7">
        <f t="shared" ca="1" si="535"/>
        <v>1.1020112361823198</v>
      </c>
      <c r="AD3925" s="4">
        <f t="shared" ca="1" si="536"/>
        <v>0.26723493910422824</v>
      </c>
      <c r="AE3925" s="4">
        <f t="shared" ca="1" si="537"/>
        <v>0.35582800121970942</v>
      </c>
      <c r="AF3925" s="21">
        <f ca="1">(Sheet1!B$4*EXP(-Sheet1!B$8*Sheet1!B$7)*NORMSDIST((LN(Sheet1!B$4/(Sheet1!B$5+AD3925))-Sheet1!B$8*Sheet1!B$7+Sheet1!B$9*Sheet1!B$7+0.5*Sheet1!B$6*Sheet1!B$6*Sheet1!B$7)/(Sheet1!B$6*SQRT(Sheet1!B$7)))-(Sheet1!B$5+AD3925)*EXP(-Sheet1!B$9*Sheet1!B$7)*NORMSDIST((LN(Sheet1!B$4/(Sheet1!B$5+AD3925))-Sheet1!B$8*Sheet1!B$7+Sheet1!B$9*Sheet1!B$7-0.5*Sheet1!B$6*Sheet1!B$6*Sheet1!B$7)/(Sheet1!B$6*SQRT(Sheet1!B$7))))*400+100*AE3925-400*Sheet1!$B$13</f>
        <v>-7.0573391175407778</v>
      </c>
    </row>
    <row r="3926" spans="22:32" x14ac:dyDescent="0.25">
      <c r="V3926" s="7" t="e">
        <f t="shared" si="531"/>
        <v>#VALUE!</v>
      </c>
      <c r="X3926" s="4">
        <f t="shared" ca="1" si="532"/>
        <v>0.29785207895073151</v>
      </c>
      <c r="Y3926" s="4">
        <f t="shared" ca="1" si="532"/>
        <v>-0.854890927815394</v>
      </c>
      <c r="Z3926" s="4">
        <f t="shared" ca="1" si="533"/>
        <v>0.504517944793757</v>
      </c>
      <c r="AA3926" s="4">
        <f t="shared" ca="1" si="534"/>
        <v>-0.8567561904167702</v>
      </c>
      <c r="AB3926" s="4">
        <f ca="1">Sheet1!AC3926</f>
        <v>0.10902018546523617</v>
      </c>
      <c r="AC3926" s="7">
        <f t="shared" ca="1" si="535"/>
        <v>1.5801981725554293</v>
      </c>
      <c r="AD3926" s="4">
        <f t="shared" ca="1" si="536"/>
        <v>0.79723833438451575</v>
      </c>
      <c r="AE3926" s="4">
        <f t="shared" ca="1" si="537"/>
        <v>-1.3538445664221317</v>
      </c>
      <c r="AF3926" s="21">
        <f ca="1">(Sheet1!B$4*EXP(-Sheet1!B$8*Sheet1!B$7)*NORMSDIST((LN(Sheet1!B$4/(Sheet1!B$5+AD3926))-Sheet1!B$8*Sheet1!B$7+Sheet1!B$9*Sheet1!B$7+0.5*Sheet1!B$6*Sheet1!B$6*Sheet1!B$7)/(Sheet1!B$6*SQRT(Sheet1!B$7)))-(Sheet1!B$5+AD3926)*EXP(-Sheet1!B$9*Sheet1!B$7)*NORMSDIST((LN(Sheet1!B$4/(Sheet1!B$5+AD3926))-Sheet1!B$8*Sheet1!B$7+Sheet1!B$9*Sheet1!B$7-0.5*Sheet1!B$6*Sheet1!B$6*Sheet1!B$7)/(Sheet1!B$6*SQRT(Sheet1!B$7))))*400+100*AE3926-400*Sheet1!$B$13</f>
        <v>-261.50618311750031</v>
      </c>
    </row>
    <row r="3927" spans="22:32" x14ac:dyDescent="0.25">
      <c r="V3927" s="7" t="e">
        <f t="shared" si="531"/>
        <v>#VALUE!</v>
      </c>
      <c r="X3927" s="4">
        <f t="shared" ca="1" si="532"/>
        <v>0.28828671352648622</v>
      </c>
      <c r="Y3927" s="4">
        <f t="shared" ca="1" si="532"/>
        <v>1.0620695993130111</v>
      </c>
      <c r="Z3927" s="4">
        <f t="shared" ca="1" si="533"/>
        <v>0.48831561200480322</v>
      </c>
      <c r="AA3927" s="4">
        <f t="shared" ca="1" si="534"/>
        <v>1.8218104452729831</v>
      </c>
      <c r="AB3927" s="4">
        <f ca="1">Sheet1!AC3927</f>
        <v>0.38422142787755353</v>
      </c>
      <c r="AC3927" s="7">
        <f t="shared" ca="1" si="535"/>
        <v>1.1515106740003775</v>
      </c>
      <c r="AD3927" s="4">
        <f t="shared" ca="1" si="536"/>
        <v>0.56230063950455778</v>
      </c>
      <c r="AE3927" s="4">
        <f t="shared" ca="1" si="537"/>
        <v>2.0978341737372208</v>
      </c>
      <c r="AF3927" s="21">
        <f ca="1">(Sheet1!B$4*EXP(-Sheet1!B$8*Sheet1!B$7)*NORMSDIST((LN(Sheet1!B$4/(Sheet1!B$5+AD3927))-Sheet1!B$8*Sheet1!B$7+Sheet1!B$9*Sheet1!B$7+0.5*Sheet1!B$6*Sheet1!B$6*Sheet1!B$7)/(Sheet1!B$6*SQRT(Sheet1!B$7)))-(Sheet1!B$5+AD3927)*EXP(-Sheet1!B$9*Sheet1!B$7)*NORMSDIST((LN(Sheet1!B$4/(Sheet1!B$5+AD3927))-Sheet1!B$8*Sheet1!B$7+Sheet1!B$9*Sheet1!B$7-0.5*Sheet1!B$6*Sheet1!B$6*Sheet1!B$7)/(Sheet1!B$6*SQRT(Sheet1!B$7))))*400+100*AE3927-400*Sheet1!$B$13</f>
        <v>120.48944714503796</v>
      </c>
    </row>
    <row r="3928" spans="22:32" x14ac:dyDescent="0.25">
      <c r="V3928" s="7" t="e">
        <f t="shared" si="531"/>
        <v>#VALUE!</v>
      </c>
      <c r="X3928" s="4">
        <f t="shared" ca="1" si="532"/>
        <v>-0.66613288669516901</v>
      </c>
      <c r="Y3928" s="4">
        <f t="shared" ca="1" si="532"/>
        <v>0.97311093448786368</v>
      </c>
      <c r="Z3928" s="4">
        <f t="shared" ca="1" si="533"/>
        <v>-1.1283318758052734</v>
      </c>
      <c r="AA3928" s="4">
        <f t="shared" ca="1" si="534"/>
        <v>0.59890289466952851</v>
      </c>
      <c r="AB3928" s="4">
        <f ca="1">Sheet1!AC3928</f>
        <v>0.64306858312155102</v>
      </c>
      <c r="AC3928" s="7">
        <f t="shared" ca="1" si="535"/>
        <v>0.95154299950605892</v>
      </c>
      <c r="AD3928" s="4">
        <f t="shared" ca="1" si="536"/>
        <v>-1.0736562975420478</v>
      </c>
      <c r="AE3928" s="4">
        <f t="shared" ca="1" si="537"/>
        <v>0.56988185680670445</v>
      </c>
      <c r="AF3928" s="21">
        <f ca="1">(Sheet1!B$4*EXP(-Sheet1!B$8*Sheet1!B$7)*NORMSDIST((LN(Sheet1!B$4/(Sheet1!B$5+AD3928))-Sheet1!B$8*Sheet1!B$7+Sheet1!B$9*Sheet1!B$7+0.5*Sheet1!B$6*Sheet1!B$6*Sheet1!B$7)/(Sheet1!B$6*SQRT(Sheet1!B$7)))-(Sheet1!B$5+AD3928)*EXP(-Sheet1!B$9*Sheet1!B$7)*NORMSDIST((LN(Sheet1!B$4/(Sheet1!B$5+AD3928))-Sheet1!B$8*Sheet1!B$7+Sheet1!B$9*Sheet1!B$7-0.5*Sheet1!B$6*Sheet1!B$6*Sheet1!B$7)/(Sheet1!B$6*SQRT(Sheet1!B$7))))*400+100*AE3928-400*Sheet1!$B$13</f>
        <v>232.03947990599681</v>
      </c>
    </row>
    <row r="3929" spans="22:32" x14ac:dyDescent="0.25">
      <c r="V3929" s="7" t="e">
        <f t="shared" si="531"/>
        <v>#VALUE!</v>
      </c>
      <c r="X3929" s="4">
        <f t="shared" ca="1" si="532"/>
        <v>-2.158274307925967</v>
      </c>
      <c r="Y3929" s="4">
        <f t="shared" ca="1" si="532"/>
        <v>0.55751903768405309</v>
      </c>
      <c r="Z3929" s="4">
        <f t="shared" ca="1" si="533"/>
        <v>-3.6558016380879215</v>
      </c>
      <c r="AA3929" s="4">
        <f t="shared" ca="1" si="534"/>
        <v>-1.7009529011594842</v>
      </c>
      <c r="AB3929" s="4">
        <f ca="1">Sheet1!AC3929</f>
        <v>0.43148350934864055</v>
      </c>
      <c r="AC3929" s="7">
        <f t="shared" ca="1" si="535"/>
        <v>1.1097139348542522</v>
      </c>
      <c r="AD3929" s="4">
        <f t="shared" ca="1" si="536"/>
        <v>-4.0568940208491684</v>
      </c>
      <c r="AE3929" s="4">
        <f t="shared" ca="1" si="537"/>
        <v>-1.887571136947447</v>
      </c>
      <c r="AF3929" s="21">
        <f ca="1">(Sheet1!B$4*EXP(-Sheet1!B$8*Sheet1!B$7)*NORMSDIST((LN(Sheet1!B$4/(Sheet1!B$5+AD3929))-Sheet1!B$8*Sheet1!B$7+Sheet1!B$9*Sheet1!B$7+0.5*Sheet1!B$6*Sheet1!B$6*Sheet1!B$7)/(Sheet1!B$6*SQRT(Sheet1!B$7)))-(Sheet1!B$5+AD3929)*EXP(-Sheet1!B$9*Sheet1!B$7)*NORMSDIST((LN(Sheet1!B$4/(Sheet1!B$5+AD3929))-Sheet1!B$8*Sheet1!B$7+Sheet1!B$9*Sheet1!B$7-0.5*Sheet1!B$6*Sheet1!B$6*Sheet1!B$7)/(Sheet1!B$6*SQRT(Sheet1!B$7))))*400+100*AE3929-400*Sheet1!$B$13</f>
        <v>504.80631141996219</v>
      </c>
    </row>
    <row r="3930" spans="22:32" x14ac:dyDescent="0.25">
      <c r="V3930" s="7" t="e">
        <f t="shared" si="531"/>
        <v>#VALUE!</v>
      </c>
      <c r="X3930" s="4">
        <f t="shared" ca="1" si="532"/>
        <v>-1.0969658442030221</v>
      </c>
      <c r="Y3930" s="4">
        <f t="shared" ca="1" si="532"/>
        <v>-1.4805471063724454</v>
      </c>
      <c r="Z3930" s="4">
        <f t="shared" ca="1" si="533"/>
        <v>-1.8581000178877489</v>
      </c>
      <c r="AA3930" s="4">
        <f t="shared" ca="1" si="534"/>
        <v>-3.3393662578671686</v>
      </c>
      <c r="AB3930" s="4">
        <f ca="1">Sheet1!AC3930</f>
        <v>0.5406059371928772</v>
      </c>
      <c r="AC3930" s="7">
        <f t="shared" ca="1" si="535"/>
        <v>1.0241529029471967</v>
      </c>
      <c r="AD3930" s="4">
        <f t="shared" ca="1" si="536"/>
        <v>-1.9029785272859763</v>
      </c>
      <c r="AE3930" s="4">
        <f t="shared" ca="1" si="537"/>
        <v>-3.420021646998578</v>
      </c>
      <c r="AF3930" s="21">
        <f ca="1">(Sheet1!B$4*EXP(-Sheet1!B$8*Sheet1!B$7)*NORMSDIST((LN(Sheet1!B$4/(Sheet1!B$5+AD3930))-Sheet1!B$8*Sheet1!B$7+Sheet1!B$9*Sheet1!B$7+0.5*Sheet1!B$6*Sheet1!B$6*Sheet1!B$7)/(Sheet1!B$6*SQRT(Sheet1!B$7)))-(Sheet1!B$5+AD3930)*EXP(-Sheet1!B$9*Sheet1!B$7)*NORMSDIST((LN(Sheet1!B$4/(Sheet1!B$5+AD3930))-Sheet1!B$8*Sheet1!B$7+Sheet1!B$9*Sheet1!B$7-0.5*Sheet1!B$6*Sheet1!B$6*Sheet1!B$7)/(Sheet1!B$6*SQRT(Sheet1!B$7))))*400+100*AE3930-400*Sheet1!$B$13</f>
        <v>-27.591788709116827</v>
      </c>
    </row>
    <row r="3931" spans="22:32" x14ac:dyDescent="0.25">
      <c r="V3931" s="7" t="e">
        <f t="shared" si="531"/>
        <v>#VALUE!</v>
      </c>
      <c r="X3931" s="4">
        <f t="shared" ca="1" si="532"/>
        <v>-0.17462436175815235</v>
      </c>
      <c r="Y3931" s="4">
        <f t="shared" ca="1" si="532"/>
        <v>3.7320335143072314E-2</v>
      </c>
      <c r="Z3931" s="4">
        <f t="shared" ca="1" si="533"/>
        <v>-0.29578817920460981</v>
      </c>
      <c r="AA3931" s="4">
        <f t="shared" ca="1" si="534"/>
        <v>-0.14854986195586858</v>
      </c>
      <c r="AB3931" s="4">
        <f ca="1">Sheet1!AC3931</f>
        <v>9.1723646992090679E-2</v>
      </c>
      <c r="AC3931" s="7">
        <f t="shared" ca="1" si="535"/>
        <v>1.6395794027072543</v>
      </c>
      <c r="AD3931" s="4">
        <f t="shared" ca="1" si="536"/>
        <v>-0.48496820618816044</v>
      </c>
      <c r="AE3931" s="4">
        <f t="shared" ca="1" si="537"/>
        <v>-0.24355929393784809</v>
      </c>
      <c r="AF3931" s="21">
        <f ca="1">(Sheet1!B$4*EXP(-Sheet1!B$8*Sheet1!B$7)*NORMSDIST((LN(Sheet1!B$4/(Sheet1!B$5+AD3931))-Sheet1!B$8*Sheet1!B$7+Sheet1!B$9*Sheet1!B$7+0.5*Sheet1!B$6*Sheet1!B$6*Sheet1!B$7)/(Sheet1!B$6*SQRT(Sheet1!B$7)))-(Sheet1!B$5+AD3931)*EXP(-Sheet1!B$9*Sheet1!B$7)*NORMSDIST((LN(Sheet1!B$4/(Sheet1!B$5+AD3931))-Sheet1!B$8*Sheet1!B$7+Sheet1!B$9*Sheet1!B$7-0.5*Sheet1!B$6*Sheet1!B$6*Sheet1!B$7)/(Sheet1!B$6*SQRT(Sheet1!B$7))))*400+100*AE3931-400*Sheet1!$B$13</f>
        <v>53.970071395212017</v>
      </c>
    </row>
    <row r="3932" spans="22:32" x14ac:dyDescent="0.25">
      <c r="V3932" s="7" t="e">
        <f t="shared" si="531"/>
        <v>#VALUE!</v>
      </c>
      <c r="X3932" s="4">
        <f t="shared" ca="1" si="532"/>
        <v>0.18181485410439932</v>
      </c>
      <c r="Y3932" s="4">
        <f t="shared" ca="1" si="532"/>
        <v>-1.6317622447376012</v>
      </c>
      <c r="Z3932" s="4">
        <f t="shared" ca="1" si="533"/>
        <v>0.30796782365551806</v>
      </c>
      <c r="AA3932" s="4">
        <f t="shared" ca="1" si="534"/>
        <v>-2.0802426916895032</v>
      </c>
      <c r="AB3932" s="4">
        <f ca="1">Sheet1!AC3932</f>
        <v>0.12476473764647056</v>
      </c>
      <c r="AC3932" s="7">
        <f t="shared" ca="1" si="535"/>
        <v>1.5342339113582117</v>
      </c>
      <c r="AD3932" s="4">
        <f t="shared" ca="1" si="536"/>
        <v>0.47249467865948147</v>
      </c>
      <c r="AE3932" s="4">
        <f t="shared" ca="1" si="537"/>
        <v>-3.1915788814451211</v>
      </c>
      <c r="AF3932" s="21">
        <f ca="1">(Sheet1!B$4*EXP(-Sheet1!B$8*Sheet1!B$7)*NORMSDIST((LN(Sheet1!B$4/(Sheet1!B$5+AD3932))-Sheet1!B$8*Sheet1!B$7+Sheet1!B$9*Sheet1!B$7+0.5*Sheet1!B$6*Sheet1!B$6*Sheet1!B$7)/(Sheet1!B$6*SQRT(Sheet1!B$7)))-(Sheet1!B$5+AD3932)*EXP(-Sheet1!B$9*Sheet1!B$7)*NORMSDIST((LN(Sheet1!B$4/(Sheet1!B$5+AD3932))-Sheet1!B$8*Sheet1!B$7+Sheet1!B$9*Sheet1!B$7-0.5*Sheet1!B$6*Sheet1!B$6*Sheet1!B$7)/(Sheet1!B$6*SQRT(Sheet1!B$7))))*400+100*AE3932-400*Sheet1!$B$13</f>
        <v>-394.29965148950532</v>
      </c>
    </row>
    <row r="3933" spans="22:32" x14ac:dyDescent="0.25">
      <c r="V3933" s="7" t="e">
        <f t="shared" si="531"/>
        <v>#VALUE!</v>
      </c>
      <c r="X3933" s="4">
        <f t="shared" ca="1" si="532"/>
        <v>-1.0523256149306592</v>
      </c>
      <c r="Y3933" s="4">
        <f t="shared" ca="1" si="532"/>
        <v>-2.4045860502475871</v>
      </c>
      <c r="Z3933" s="4">
        <f t="shared" ca="1" si="533"/>
        <v>-1.7824859855568211</v>
      </c>
      <c r="AA3933" s="4">
        <f t="shared" ca="1" si="534"/>
        <v>-4.5844694534564665</v>
      </c>
      <c r="AB3933" s="4">
        <f ca="1">Sheet1!AC3933</f>
        <v>0.35250603387287305</v>
      </c>
      <c r="AC3933" s="7">
        <f t="shared" ca="1" si="535"/>
        <v>1.1819094345385017</v>
      </c>
      <c r="AD3933" s="4">
        <f t="shared" ca="1" si="536"/>
        <v>-2.1067370032622663</v>
      </c>
      <c r="AE3933" s="4">
        <f t="shared" ca="1" si="537"/>
        <v>-5.4184276993937663</v>
      </c>
      <c r="AF3933" s="21">
        <f ca="1">(Sheet1!B$4*EXP(-Sheet1!B$8*Sheet1!B$7)*NORMSDIST((LN(Sheet1!B$4/(Sheet1!B$5+AD3933))-Sheet1!B$8*Sheet1!B$7+Sheet1!B$9*Sheet1!B$7+0.5*Sheet1!B$6*Sheet1!B$6*Sheet1!B$7)/(Sheet1!B$6*SQRT(Sheet1!B$7)))-(Sheet1!B$5+AD3933)*EXP(-Sheet1!B$9*Sheet1!B$7)*NORMSDIST((LN(Sheet1!B$4/(Sheet1!B$5+AD3933))-Sheet1!B$8*Sheet1!B$7+Sheet1!B$9*Sheet1!B$7-0.5*Sheet1!B$6*Sheet1!B$6*Sheet1!B$7)/(Sheet1!B$6*SQRT(Sheet1!B$7))))*400+100*AE3933-400*Sheet1!$B$13</f>
        <v>-192.63421041602896</v>
      </c>
    </row>
    <row r="3934" spans="22:32" x14ac:dyDescent="0.25">
      <c r="V3934" s="7" t="e">
        <f t="shared" si="531"/>
        <v>#VALUE!</v>
      </c>
      <c r="X3934" s="4">
        <f t="shared" ca="1" si="532"/>
        <v>1.1167764924595427</v>
      </c>
      <c r="Y3934" s="4">
        <f t="shared" ca="1" si="532"/>
        <v>-0.45347342977058974</v>
      </c>
      <c r="Z3934" s="4">
        <f t="shared" ca="1" si="533"/>
        <v>1.8916563643085003</v>
      </c>
      <c r="AA3934" s="4">
        <f t="shared" ca="1" si="534"/>
        <v>0.64865132661167291</v>
      </c>
      <c r="AB3934" s="4">
        <f ca="1">Sheet1!AC3934</f>
        <v>0.93242323155023032</v>
      </c>
      <c r="AC3934" s="7">
        <f t="shared" ca="1" si="535"/>
        <v>0.72131921102030139</v>
      </c>
      <c r="AD3934" s="4">
        <f t="shared" ca="1" si="536"/>
        <v>1.3644880762245393</v>
      </c>
      <c r="AE3934" s="4">
        <f t="shared" ca="1" si="537"/>
        <v>0.46788466313880372</v>
      </c>
      <c r="AF3934" s="21">
        <f ca="1">(Sheet1!B$4*EXP(-Sheet1!B$8*Sheet1!B$7)*NORMSDIST((LN(Sheet1!B$4/(Sheet1!B$5+AD3934))-Sheet1!B$8*Sheet1!B$7+Sheet1!B$9*Sheet1!B$7+0.5*Sheet1!B$6*Sheet1!B$6*Sheet1!B$7)/(Sheet1!B$6*SQRT(Sheet1!B$7)))-(Sheet1!B$5+AD3934)*EXP(-Sheet1!B$9*Sheet1!B$7)*NORMSDIST((LN(Sheet1!B$4/(Sheet1!B$5+AD3934))-Sheet1!B$8*Sheet1!B$7+Sheet1!B$9*Sheet1!B$7-0.5*Sheet1!B$6*Sheet1!B$6*Sheet1!B$7)/(Sheet1!B$6*SQRT(Sheet1!B$7))))*400+100*AE3934-400*Sheet1!$B$13</f>
        <v>-167.09411153086239</v>
      </c>
    </row>
    <row r="3935" spans="22:32" x14ac:dyDescent="0.25">
      <c r="V3935" s="7" t="e">
        <f t="shared" si="531"/>
        <v>#VALUE!</v>
      </c>
      <c r="X3935" s="4">
        <f t="shared" ca="1" si="532"/>
        <v>-0.41486903235036382</v>
      </c>
      <c r="Y3935" s="4">
        <f t="shared" ca="1" si="532"/>
        <v>0.48788605866131951</v>
      </c>
      <c r="Z3935" s="4">
        <f t="shared" ca="1" si="533"/>
        <v>-0.70272758309201722</v>
      </c>
      <c r="AA3935" s="4">
        <f t="shared" ca="1" si="534"/>
        <v>0.20720142000170821</v>
      </c>
      <c r="AB3935" s="4">
        <f ca="1">Sheet1!AC3935</f>
        <v>0.29897317210942231</v>
      </c>
      <c r="AC3935" s="7">
        <f t="shared" ca="1" si="535"/>
        <v>1.2389549514603653</v>
      </c>
      <c r="AD3935" s="4">
        <f t="shared" ca="1" si="536"/>
        <v>-0.87064781859963003</v>
      </c>
      <c r="AE3935" s="4">
        <f t="shared" ca="1" si="537"/>
        <v>0.25671322526073515</v>
      </c>
      <c r="AF3935" s="21">
        <f ca="1">(Sheet1!B$4*EXP(-Sheet1!B$8*Sheet1!B$7)*NORMSDIST((LN(Sheet1!B$4/(Sheet1!B$5+AD3935))-Sheet1!B$8*Sheet1!B$7+Sheet1!B$9*Sheet1!B$7+0.5*Sheet1!B$6*Sheet1!B$6*Sheet1!B$7)/(Sheet1!B$6*SQRT(Sheet1!B$7)))-(Sheet1!B$5+AD3935)*EXP(-Sheet1!B$9*Sheet1!B$7)*NORMSDIST((LN(Sheet1!B$4/(Sheet1!B$5+AD3935))-Sheet1!B$8*Sheet1!B$7+Sheet1!B$9*Sheet1!B$7-0.5*Sheet1!B$6*Sheet1!B$6*Sheet1!B$7)/(Sheet1!B$6*SQRT(Sheet1!B$7))))*400+100*AE3935-400*Sheet1!$B$13</f>
        <v>167.16194786812957</v>
      </c>
    </row>
    <row r="3936" spans="22:32" x14ac:dyDescent="0.25">
      <c r="V3936" s="7" t="e">
        <f t="shared" si="531"/>
        <v>#VALUE!</v>
      </c>
      <c r="X3936" s="4">
        <f t="shared" ca="1" si="532"/>
        <v>0.94303512812369616</v>
      </c>
      <c r="Y3936" s="4">
        <f t="shared" ca="1" si="532"/>
        <v>-0.24369499926354107</v>
      </c>
      <c r="Z3936" s="4">
        <f t="shared" ca="1" si="533"/>
        <v>1.597363853847682</v>
      </c>
      <c r="AA3936" s="4">
        <f t="shared" ca="1" si="534"/>
        <v>0.74308295988997775</v>
      </c>
      <c r="AB3936" s="4">
        <f ca="1">Sheet1!AC3936</f>
        <v>0.72545613309671941</v>
      </c>
      <c r="AC3936" s="7">
        <f t="shared" ca="1" si="535"/>
        <v>0.89461413156958924</v>
      </c>
      <c r="AD3936" s="4">
        <f t="shared" ca="1" si="536"/>
        <v>1.4290242769105963</v>
      </c>
      <c r="AE3936" s="4">
        <f t="shared" ca="1" si="537"/>
        <v>0.66477251684613237</v>
      </c>
      <c r="AF3936" s="21">
        <f ca="1">(Sheet1!B$4*EXP(-Sheet1!B$8*Sheet1!B$7)*NORMSDIST((LN(Sheet1!B$4/(Sheet1!B$5+AD3936))-Sheet1!B$8*Sheet1!B$7+Sheet1!B$9*Sheet1!B$7+0.5*Sheet1!B$6*Sheet1!B$6*Sheet1!B$7)/(Sheet1!B$6*SQRT(Sheet1!B$7)))-(Sheet1!B$5+AD3936)*EXP(-Sheet1!B$9*Sheet1!B$7)*NORMSDIST((LN(Sheet1!B$4/(Sheet1!B$5+AD3936))-Sheet1!B$8*Sheet1!B$7+Sheet1!B$9*Sheet1!B$7-0.5*Sheet1!B$6*Sheet1!B$6*Sheet1!B$7)/(Sheet1!B$6*SQRT(Sheet1!B$7))))*400+100*AE3936-400*Sheet1!$B$13</f>
        <v>-157.2866131752171</v>
      </c>
    </row>
    <row r="3937" spans="22:32" x14ac:dyDescent="0.25">
      <c r="V3937" s="7" t="e">
        <f t="shared" si="531"/>
        <v>#VALUE!</v>
      </c>
      <c r="X3937" s="4">
        <f t="shared" ca="1" si="532"/>
        <v>-0.90799436121493671</v>
      </c>
      <c r="Y3937" s="4">
        <f t="shared" ca="1" si="532"/>
        <v>0.8791757130229475</v>
      </c>
      <c r="Z3937" s="4">
        <f t="shared" ca="1" si="533"/>
        <v>-1.5380099095439099</v>
      </c>
      <c r="AA3937" s="4">
        <f t="shared" ca="1" si="534"/>
        <v>0.18883747928137051</v>
      </c>
      <c r="AB3937" s="4">
        <f ca="1">Sheet1!AC3937</f>
        <v>0.3533069569380024</v>
      </c>
      <c r="AC3937" s="7">
        <f t="shared" ca="1" si="535"/>
        <v>1.181114394376874</v>
      </c>
      <c r="AD3937" s="4">
        <f t="shared" ca="1" si="536"/>
        <v>-1.8165656428565859</v>
      </c>
      <c r="AE3937" s="4">
        <f t="shared" ca="1" si="537"/>
        <v>0.22303866497707142</v>
      </c>
      <c r="AF3937" s="21">
        <f ca="1">(Sheet1!B$4*EXP(-Sheet1!B$8*Sheet1!B$7)*NORMSDIST((LN(Sheet1!B$4/(Sheet1!B$5+AD3937))-Sheet1!B$8*Sheet1!B$7+Sheet1!B$9*Sheet1!B$7+0.5*Sheet1!B$6*Sheet1!B$6*Sheet1!B$7)/(Sheet1!B$6*SQRT(Sheet1!B$7)))-(Sheet1!B$5+AD3937)*EXP(-Sheet1!B$9*Sheet1!B$7)*NORMSDIST((LN(Sheet1!B$4/(Sheet1!B$5+AD3937))-Sheet1!B$8*Sheet1!B$7+Sheet1!B$9*Sheet1!B$7-0.5*Sheet1!B$6*Sheet1!B$6*Sheet1!B$7)/(Sheet1!B$6*SQRT(Sheet1!B$7))))*400+100*AE3937-400*Sheet1!$B$13</f>
        <v>322.02330614086804</v>
      </c>
    </row>
    <row r="3938" spans="22:32" x14ac:dyDescent="0.25">
      <c r="V3938" s="7" t="e">
        <f t="shared" si="531"/>
        <v>#VALUE!</v>
      </c>
      <c r="X3938" s="4">
        <f t="shared" ca="1" si="532"/>
        <v>0.36488123114525522</v>
      </c>
      <c r="Y3938" s="4">
        <f t="shared" ca="1" si="532"/>
        <v>-0.87650660627503518</v>
      </c>
      <c r="Z3938" s="4">
        <f t="shared" ca="1" si="533"/>
        <v>0.61805554448277211</v>
      </c>
      <c r="AA3938" s="4">
        <f t="shared" ca="1" si="534"/>
        <v>-0.80996433255191891</v>
      </c>
      <c r="AB3938" s="4">
        <f ca="1">Sheet1!AC3938</f>
        <v>0.500788032829937</v>
      </c>
      <c r="AC3938" s="7">
        <f t="shared" ca="1" si="535"/>
        <v>1.0540100739231868</v>
      </c>
      <c r="AD3938" s="4">
        <f t="shared" ca="1" si="536"/>
        <v>0.65143677012892209</v>
      </c>
      <c r="AE3938" s="4">
        <f t="shared" ca="1" si="537"/>
        <v>-0.85371056602819273</v>
      </c>
      <c r="AF3938" s="21">
        <f ca="1">(Sheet1!B$4*EXP(-Sheet1!B$8*Sheet1!B$7)*NORMSDIST((LN(Sheet1!B$4/(Sheet1!B$5+AD3938))-Sheet1!B$8*Sheet1!B$7+Sheet1!B$9*Sheet1!B$7+0.5*Sheet1!B$6*Sheet1!B$6*Sheet1!B$7)/(Sheet1!B$6*SQRT(Sheet1!B$7)))-(Sheet1!B$5+AD3938)*EXP(-Sheet1!B$9*Sheet1!B$7)*NORMSDIST((LN(Sheet1!B$4/(Sheet1!B$5+AD3938))-Sheet1!B$8*Sheet1!B$7+Sheet1!B$9*Sheet1!B$7-0.5*Sheet1!B$6*Sheet1!B$6*Sheet1!B$7)/(Sheet1!B$6*SQRT(Sheet1!B$7))))*400+100*AE3938-400*Sheet1!$B$13</f>
        <v>-188.67082420798442</v>
      </c>
    </row>
    <row r="3939" spans="22:32" x14ac:dyDescent="0.25">
      <c r="V3939" s="7" t="e">
        <f t="shared" si="531"/>
        <v>#VALUE!</v>
      </c>
      <c r="X3939" s="4">
        <f t="shared" ca="1" si="532"/>
        <v>1.2610879223894158</v>
      </c>
      <c r="Y3939" s="4">
        <f t="shared" ca="1" si="532"/>
        <v>2.4281590234605015</v>
      </c>
      <c r="Z3939" s="4">
        <f t="shared" ca="1" si="533"/>
        <v>2.1360988617218259</v>
      </c>
      <c r="AA3939" s="4">
        <f t="shared" ca="1" si="534"/>
        <v>4.8577320188883784</v>
      </c>
      <c r="AB3939" s="4">
        <f ca="1">Sheet1!AC3939</f>
        <v>4.6011172775806575E-2</v>
      </c>
      <c r="AC3939" s="7">
        <f t="shared" ca="1" si="535"/>
        <v>1.8847264037228744</v>
      </c>
      <c r="AD3939" s="4">
        <f t="shared" ca="1" si="536"/>
        <v>4.0259619256495025</v>
      </c>
      <c r="AE3939" s="4">
        <f t="shared" ca="1" si="537"/>
        <v>9.1554957982089515</v>
      </c>
      <c r="AF3939" s="21">
        <f ca="1">(Sheet1!B$4*EXP(-Sheet1!B$8*Sheet1!B$7)*NORMSDIST((LN(Sheet1!B$4/(Sheet1!B$5+AD3939))-Sheet1!B$8*Sheet1!B$7+Sheet1!B$9*Sheet1!B$7+0.5*Sheet1!B$6*Sheet1!B$6*Sheet1!B$7)/(Sheet1!B$6*SQRT(Sheet1!B$7)))-(Sheet1!B$5+AD3939)*EXP(-Sheet1!B$9*Sheet1!B$7)*NORMSDIST((LN(Sheet1!B$4/(Sheet1!B$5+AD3939))-Sheet1!B$8*Sheet1!B$7+Sheet1!B$9*Sheet1!B$7-0.5*Sheet1!B$6*Sheet1!B$6*Sheet1!B$7)/(Sheet1!B$6*SQRT(Sheet1!B$7))))*400+100*AE3939-400*Sheet1!$B$13</f>
        <v>311.33385240762709</v>
      </c>
    </row>
    <row r="3940" spans="22:32" x14ac:dyDescent="0.25">
      <c r="V3940" s="7" t="e">
        <f t="shared" si="531"/>
        <v>#VALUE!</v>
      </c>
      <c r="X3940" s="4">
        <f t="shared" ca="1" si="532"/>
        <v>0.70507163725170729</v>
      </c>
      <c r="Y3940" s="4">
        <f t="shared" ca="1" si="532"/>
        <v>-0.6387851067161795</v>
      </c>
      <c r="Z3940" s="4">
        <f t="shared" ca="1" si="533"/>
        <v>1.1942884354265042</v>
      </c>
      <c r="AA3940" s="4">
        <f t="shared" ca="1" si="534"/>
        <v>-8.5029976634900653E-2</v>
      </c>
      <c r="AB3940" s="4">
        <f ca="1">Sheet1!AC3940</f>
        <v>0.94277973066458443</v>
      </c>
      <c r="AC3940" s="7">
        <f t="shared" ca="1" si="535"/>
        <v>0.70796451287954854</v>
      </c>
      <c r="AD3940" s="4">
        <f t="shared" ca="1" si="536"/>
        <v>0.8455138304244032</v>
      </c>
      <c r="AE3940" s="4">
        <f t="shared" ca="1" si="537"/>
        <v>-6.0198205988486832E-2</v>
      </c>
      <c r="AF3940" s="21">
        <f ca="1">(Sheet1!B$4*EXP(-Sheet1!B$8*Sheet1!B$7)*NORMSDIST((LN(Sheet1!B$4/(Sheet1!B$5+AD3940))-Sheet1!B$8*Sheet1!B$7+Sheet1!B$9*Sheet1!B$7+0.5*Sheet1!B$6*Sheet1!B$6*Sheet1!B$7)/(Sheet1!B$6*SQRT(Sheet1!B$7)))-(Sheet1!B$5+AD3940)*EXP(-Sheet1!B$9*Sheet1!B$7)*NORMSDIST((LN(Sheet1!B$4/(Sheet1!B$5+AD3940))-Sheet1!B$8*Sheet1!B$7+Sheet1!B$9*Sheet1!B$7-0.5*Sheet1!B$6*Sheet1!B$6*Sheet1!B$7)/(Sheet1!B$6*SQRT(Sheet1!B$7))))*400+100*AE3940-400*Sheet1!$B$13</f>
        <v>-139.67407660253184</v>
      </c>
    </row>
    <row r="3941" spans="22:32" x14ac:dyDescent="0.25">
      <c r="V3941" s="7" t="e">
        <f t="shared" si="531"/>
        <v>#VALUE!</v>
      </c>
      <c r="X3941" s="4">
        <f t="shared" ca="1" si="532"/>
        <v>2.1367382690681347</v>
      </c>
      <c r="Y3941" s="4">
        <f t="shared" ca="1" si="532"/>
        <v>-1.4527430729308888</v>
      </c>
      <c r="Z3941" s="4">
        <f t="shared" ca="1" si="533"/>
        <v>3.6193227318408066</v>
      </c>
      <c r="AA3941" s="4">
        <f t="shared" ca="1" si="534"/>
        <v>0.42013992888166013</v>
      </c>
      <c r="AB3941" s="4">
        <f ca="1">Sheet1!AC3941</f>
        <v>9.166289203857203E-3</v>
      </c>
      <c r="AC3941" s="7">
        <f t="shared" ca="1" si="535"/>
        <v>2.5329771695168573</v>
      </c>
      <c r="AD3941" s="4">
        <f t="shared" ca="1" si="536"/>
        <v>9.1676618488661461</v>
      </c>
      <c r="AE3941" s="4">
        <f t="shared" ca="1" si="537"/>
        <v>1.0642048478596813</v>
      </c>
      <c r="AF3941" s="21">
        <f ca="1">(Sheet1!B$4*EXP(-Sheet1!B$8*Sheet1!B$7)*NORMSDIST((LN(Sheet1!B$4/(Sheet1!B$5+AD3941))-Sheet1!B$8*Sheet1!B$7+Sheet1!B$9*Sheet1!B$7+0.5*Sheet1!B$6*Sheet1!B$6*Sheet1!B$7)/(Sheet1!B$6*SQRT(Sheet1!B$7)))-(Sheet1!B$5+AD3941)*EXP(-Sheet1!B$9*Sheet1!B$7)*NORMSDIST((LN(Sheet1!B$4/(Sheet1!B$5+AD3941))-Sheet1!B$8*Sheet1!B$7+Sheet1!B$9*Sheet1!B$7-0.5*Sheet1!B$6*Sheet1!B$6*Sheet1!B$7)/(Sheet1!B$6*SQRT(Sheet1!B$7))))*400+100*AE3941-400*Sheet1!$B$13</f>
        <v>-1157.2052293877678</v>
      </c>
    </row>
    <row r="3942" spans="22:32" x14ac:dyDescent="0.25">
      <c r="V3942" s="7" t="e">
        <f t="shared" si="531"/>
        <v>#VALUE!</v>
      </c>
      <c r="X3942" s="4">
        <f t="shared" ca="1" si="532"/>
        <v>0.63036948906426449</v>
      </c>
      <c r="Y3942" s="4">
        <f t="shared" ca="1" si="532"/>
        <v>1.0509113773546674</v>
      </c>
      <c r="Z3942" s="4">
        <f t="shared" ca="1" si="533"/>
        <v>1.0677539005393346</v>
      </c>
      <c r="AA3942" s="4">
        <f t="shared" ca="1" si="534"/>
        <v>2.1997338838676175</v>
      </c>
      <c r="AB3942" s="4">
        <f ca="1">Sheet1!AC3942</f>
        <v>0.95533026471810623</v>
      </c>
      <c r="AC3942" s="7">
        <f t="shared" ca="1" si="535"/>
        <v>0.6896649205510641</v>
      </c>
      <c r="AD3942" s="4">
        <f t="shared" ca="1" si="536"/>
        <v>0.73639240898354896</v>
      </c>
      <c r="AE3942" s="4">
        <f t="shared" ca="1" si="537"/>
        <v>1.517079294251044</v>
      </c>
      <c r="AF3942" s="21">
        <f ca="1">(Sheet1!B$4*EXP(-Sheet1!B$8*Sheet1!B$7)*NORMSDIST((LN(Sheet1!B$4/(Sheet1!B$5+AD3942))-Sheet1!B$8*Sheet1!B$7+Sheet1!B$9*Sheet1!B$7+0.5*Sheet1!B$6*Sheet1!B$6*Sheet1!B$7)/(Sheet1!B$6*SQRT(Sheet1!B$7)))-(Sheet1!B$5+AD3942)*EXP(-Sheet1!B$9*Sheet1!B$7)*NORMSDIST((LN(Sheet1!B$4/(Sheet1!B$5+AD3942))-Sheet1!B$8*Sheet1!B$7+Sheet1!B$9*Sheet1!B$7-0.5*Sheet1!B$6*Sheet1!B$6*Sheet1!B$7)/(Sheet1!B$6*SQRT(Sheet1!B$7))))*400+100*AE3942-400*Sheet1!$B$13</f>
        <v>35.097062886655749</v>
      </c>
    </row>
    <row r="3943" spans="22:32" x14ac:dyDescent="0.25">
      <c r="V3943" s="7" t="e">
        <f t="shared" si="531"/>
        <v>#VALUE!</v>
      </c>
      <c r="X3943" s="4">
        <f t="shared" ca="1" si="532"/>
        <v>0.72272887031434896</v>
      </c>
      <c r="Y3943" s="4">
        <f t="shared" ca="1" si="532"/>
        <v>0.81804473157794755</v>
      </c>
      <c r="Z3943" s="4">
        <f t="shared" ca="1" si="533"/>
        <v>1.2241972108390871</v>
      </c>
      <c r="AA3943" s="4">
        <f t="shared" ca="1" si="534"/>
        <v>1.9792755879005961</v>
      </c>
      <c r="AB3943" s="4">
        <f ca="1">Sheet1!AC3943</f>
        <v>0.95360452128010087</v>
      </c>
      <c r="AC3943" s="7">
        <f t="shared" ca="1" si="535"/>
        <v>0.69235462466839037</v>
      </c>
      <c r="AD3943" s="4">
        <f t="shared" ca="1" si="536"/>
        <v>0.84757860043058653</v>
      </c>
      <c r="AE3943" s="4">
        <f t="shared" ca="1" si="537"/>
        <v>1.3703606067762248</v>
      </c>
      <c r="AF3943" s="21">
        <f ca="1">(Sheet1!B$4*EXP(-Sheet1!B$8*Sheet1!B$7)*NORMSDIST((LN(Sheet1!B$4/(Sheet1!B$5+AD3943))-Sheet1!B$8*Sheet1!B$7+Sheet1!B$9*Sheet1!B$7+0.5*Sheet1!B$6*Sheet1!B$6*Sheet1!B$7)/(Sheet1!B$6*SQRT(Sheet1!B$7)))-(Sheet1!B$5+AD3943)*EXP(-Sheet1!B$9*Sheet1!B$7)*NORMSDIST((LN(Sheet1!B$4/(Sheet1!B$5+AD3943))-Sheet1!B$8*Sheet1!B$7+Sheet1!B$9*Sheet1!B$7-0.5*Sheet1!B$6*Sheet1!B$6*Sheet1!B$7)/(Sheet1!B$6*SQRT(Sheet1!B$7))))*400+100*AE3943-400*Sheet1!$B$13</f>
        <v>3.0598991779279459</v>
      </c>
    </row>
    <row r="3944" spans="22:32" x14ac:dyDescent="0.25">
      <c r="V3944" s="7" t="e">
        <f t="shared" si="531"/>
        <v>#VALUE!</v>
      </c>
      <c r="X3944" s="4">
        <f t="shared" ca="1" si="532"/>
        <v>-0.96504955635761447</v>
      </c>
      <c r="Y3944" s="4">
        <f t="shared" ca="1" si="532"/>
        <v>-1.3524442294455232</v>
      </c>
      <c r="Z3944" s="4">
        <f t="shared" ca="1" si="533"/>
        <v>-1.6346530818682234</v>
      </c>
      <c r="AA3944" s="4">
        <f t="shared" ca="1" si="534"/>
        <v>-3.0078582596566918</v>
      </c>
      <c r="AB3944" s="4">
        <f ca="1">Sheet1!AC3944</f>
        <v>0.79107542823175125</v>
      </c>
      <c r="AC3944" s="7">
        <f t="shared" ca="1" si="535"/>
        <v>0.84773956305868581</v>
      </c>
      <c r="AD3944" s="4">
        <f t="shared" ca="1" si="536"/>
        <v>-1.385760089375502</v>
      </c>
      <c r="AE3944" s="4">
        <f t="shared" ca="1" si="537"/>
        <v>-2.5498804467838232</v>
      </c>
      <c r="AF3944" s="21">
        <f ca="1">(Sheet1!B$4*EXP(-Sheet1!B$8*Sheet1!B$7)*NORMSDIST((LN(Sheet1!B$4/(Sheet1!B$5+AD3944))-Sheet1!B$8*Sheet1!B$7+Sheet1!B$9*Sheet1!B$7+0.5*Sheet1!B$6*Sheet1!B$6*Sheet1!B$7)/(Sheet1!B$6*SQRT(Sheet1!B$7)))-(Sheet1!B$5+AD3944)*EXP(-Sheet1!B$9*Sheet1!B$7)*NORMSDIST((LN(Sheet1!B$4/(Sheet1!B$5+AD3944))-Sheet1!B$8*Sheet1!B$7+Sheet1!B$9*Sheet1!B$7-0.5*Sheet1!B$6*Sheet1!B$6*Sheet1!B$7)/(Sheet1!B$6*SQRT(Sheet1!B$7))))*400+100*AE3944-400*Sheet1!$B$13</f>
        <v>-27.917829593179249</v>
      </c>
    </row>
    <row r="3945" spans="22:32" x14ac:dyDescent="0.25">
      <c r="V3945" s="7" t="e">
        <f t="shared" si="531"/>
        <v>#VALUE!</v>
      </c>
      <c r="X3945" s="4">
        <f t="shared" ca="1" si="532"/>
        <v>0.44591558074021737</v>
      </c>
      <c r="Y3945" s="4">
        <f t="shared" ca="1" si="532"/>
        <v>0.6479961086696745</v>
      </c>
      <c r="Z3945" s="4">
        <f t="shared" ca="1" si="533"/>
        <v>0.75531590425387751</v>
      </c>
      <c r="AA3945" s="4">
        <f t="shared" ca="1" si="534"/>
        <v>1.4222066857060007</v>
      </c>
      <c r="AB3945" s="4">
        <f ca="1">Sheet1!AC3945</f>
        <v>0.73635137313872867</v>
      </c>
      <c r="AC3945" s="7">
        <f t="shared" ca="1" si="535"/>
        <v>0.88699564231040673</v>
      </c>
      <c r="AD3945" s="4">
        <f t="shared" ca="1" si="536"/>
        <v>0.66996191564093377</v>
      </c>
      <c r="AE3945" s="4">
        <f t="shared" ca="1" si="537"/>
        <v>1.2614911326859488</v>
      </c>
      <c r="AF3945" s="21">
        <f ca="1">(Sheet1!B$4*EXP(-Sheet1!B$8*Sheet1!B$7)*NORMSDIST((LN(Sheet1!B$4/(Sheet1!B$5+AD3945))-Sheet1!B$8*Sheet1!B$7+Sheet1!B$9*Sheet1!B$7+0.5*Sheet1!B$6*Sheet1!B$6*Sheet1!B$7)/(Sheet1!B$6*SQRT(Sheet1!B$7)))-(Sheet1!B$5+AD3945)*EXP(-Sheet1!B$9*Sheet1!B$7)*NORMSDIST((LN(Sheet1!B$4/(Sheet1!B$5+AD3945))-Sheet1!B$8*Sheet1!B$7+Sheet1!B$9*Sheet1!B$7-0.5*Sheet1!B$6*Sheet1!B$6*Sheet1!B$7)/(Sheet1!B$6*SQRT(Sheet1!B$7))))*400+100*AE3945-400*Sheet1!$B$13</f>
        <v>19.943626063640295</v>
      </c>
    </row>
    <row r="3946" spans="22:32" x14ac:dyDescent="0.25">
      <c r="V3946" s="7" t="e">
        <f t="shared" si="531"/>
        <v>#VALUE!</v>
      </c>
      <c r="X3946" s="4">
        <f t="shared" ca="1" si="532"/>
        <v>-0.52184615489437369</v>
      </c>
      <c r="Y3946" s="4">
        <f t="shared" ca="1" si="532"/>
        <v>0.41108809571560795</v>
      </c>
      <c r="Z3946" s="4">
        <f t="shared" ca="1" si="533"/>
        <v>-0.88393121341746272</v>
      </c>
      <c r="AA3946" s="4">
        <f t="shared" ca="1" si="534"/>
        <v>-2.3630310406238798E-2</v>
      </c>
      <c r="AB3946" s="4">
        <f ca="1">Sheet1!AC3946</f>
        <v>0.20481818165211785</v>
      </c>
      <c r="AC3946" s="7">
        <f t="shared" ca="1" si="535"/>
        <v>1.3670942831275301</v>
      </c>
      <c r="AD3946" s="4">
        <f t="shared" ca="1" si="536"/>
        <v>-1.2084173085409939</v>
      </c>
      <c r="AE3946" s="4">
        <f t="shared" ca="1" si="537"/>
        <v>-3.2304862264898045E-2</v>
      </c>
      <c r="AF3946" s="21">
        <f ca="1">(Sheet1!B$4*EXP(-Sheet1!B$8*Sheet1!B$7)*NORMSDIST((LN(Sheet1!B$4/(Sheet1!B$5+AD3946))-Sheet1!B$8*Sheet1!B$7+Sheet1!B$9*Sheet1!B$7+0.5*Sheet1!B$6*Sheet1!B$6*Sheet1!B$7)/(Sheet1!B$6*SQRT(Sheet1!B$7)))-(Sheet1!B$5+AD3946)*EXP(-Sheet1!B$9*Sheet1!B$7)*NORMSDIST((LN(Sheet1!B$4/(Sheet1!B$5+AD3946))-Sheet1!B$8*Sheet1!B$7+Sheet1!B$9*Sheet1!B$7-0.5*Sheet1!B$6*Sheet1!B$6*Sheet1!B$7)/(Sheet1!B$6*SQRT(Sheet1!B$7))))*400+100*AE3946-400*Sheet1!$B$13</f>
        <v>194.21869065601913</v>
      </c>
    </row>
    <row r="3947" spans="22:32" x14ac:dyDescent="0.25">
      <c r="V3947" s="7" t="e">
        <f t="shared" si="531"/>
        <v>#VALUE!</v>
      </c>
      <c r="X3947" s="4">
        <f t="shared" ca="1" si="532"/>
        <v>-5.5671189096310393E-2</v>
      </c>
      <c r="Y3947" s="4">
        <f t="shared" ca="1" si="532"/>
        <v>0.30945740525179499</v>
      </c>
      <c r="Z3947" s="4">
        <f t="shared" ca="1" si="533"/>
        <v>-9.4298868102717176E-2</v>
      </c>
      <c r="AA3947" s="4">
        <f t="shared" ca="1" si="534"/>
        <v>0.37012930108446046</v>
      </c>
      <c r="AB3947" s="4">
        <f ca="1">Sheet1!AC3947</f>
        <v>0.23705925925630367</v>
      </c>
      <c r="AC3947" s="7">
        <f t="shared" ca="1" si="535"/>
        <v>1.317839639983035</v>
      </c>
      <c r="AD3947" s="4">
        <f t="shared" ca="1" si="536"/>
        <v>-0.12427078639129251</v>
      </c>
      <c r="AE3947" s="4">
        <f t="shared" ca="1" si="537"/>
        <v>0.48777106488831773</v>
      </c>
      <c r="AF3947" s="21">
        <f ca="1">(Sheet1!B$4*EXP(-Sheet1!B$8*Sheet1!B$7)*NORMSDIST((LN(Sheet1!B$4/(Sheet1!B$5+AD3947))-Sheet1!B$8*Sheet1!B$7+Sheet1!B$9*Sheet1!B$7+0.5*Sheet1!B$6*Sheet1!B$6*Sheet1!B$7)/(Sheet1!B$6*SQRT(Sheet1!B$7)))-(Sheet1!B$5+AD3947)*EXP(-Sheet1!B$9*Sheet1!B$7)*NORMSDIST((LN(Sheet1!B$4/(Sheet1!B$5+AD3947))-Sheet1!B$8*Sheet1!B$7+Sheet1!B$9*Sheet1!B$7-0.5*Sheet1!B$6*Sheet1!B$6*Sheet1!B$7)/(Sheet1!B$6*SQRT(Sheet1!B$7))))*400+100*AE3947-400*Sheet1!$B$13</f>
        <v>68.731501065929933</v>
      </c>
    </row>
    <row r="3948" spans="22:32" x14ac:dyDescent="0.25">
      <c r="V3948" s="7" t="e">
        <f t="shared" si="531"/>
        <v>#VALUE!</v>
      </c>
      <c r="X3948" s="4">
        <f t="shared" ca="1" si="532"/>
        <v>0.59824265065244331</v>
      </c>
      <c r="Y3948" s="4">
        <f t="shared" ca="1" si="532"/>
        <v>0.25653505882991157</v>
      </c>
      <c r="Z3948" s="4">
        <f t="shared" ca="1" si="533"/>
        <v>1.0133357257683127</v>
      </c>
      <c r="AA3948" s="4">
        <f t="shared" ca="1" si="534"/>
        <v>1.0482291672638884</v>
      </c>
      <c r="AB3948" s="4">
        <f ca="1">Sheet1!AC3948</f>
        <v>0.47268588760026742</v>
      </c>
      <c r="AC3948" s="7">
        <f t="shared" ca="1" si="535"/>
        <v>1.0759372810631804</v>
      </c>
      <c r="AD3948" s="4">
        <f t="shared" ca="1" si="536"/>
        <v>1.0902856855873428</v>
      </c>
      <c r="AE3948" s="4">
        <f t="shared" ca="1" si="537"/>
        <v>1.1278288401570298</v>
      </c>
      <c r="AF3948" s="21">
        <f ca="1">(Sheet1!B$4*EXP(-Sheet1!B$8*Sheet1!B$7)*NORMSDIST((LN(Sheet1!B$4/(Sheet1!B$5+AD3948))-Sheet1!B$8*Sheet1!B$7+Sheet1!B$9*Sheet1!B$7+0.5*Sheet1!B$6*Sheet1!B$6*Sheet1!B$7)/(Sheet1!B$6*SQRT(Sheet1!B$7)))-(Sheet1!B$5+AD3948)*EXP(-Sheet1!B$9*Sheet1!B$7)*NORMSDIST((LN(Sheet1!B$4/(Sheet1!B$5+AD3948))-Sheet1!B$8*Sheet1!B$7+Sheet1!B$9*Sheet1!B$7-0.5*Sheet1!B$6*Sheet1!B$6*Sheet1!B$7)/(Sheet1!B$6*SQRT(Sheet1!B$7))))*400+100*AE3948-400*Sheet1!$B$13</f>
        <v>-58.881021900058386</v>
      </c>
    </row>
    <row r="3949" spans="22:32" x14ac:dyDescent="0.25">
      <c r="V3949" s="7" t="e">
        <f t="shared" si="531"/>
        <v>#VALUE!</v>
      </c>
      <c r="X3949" s="4">
        <f t="shared" ca="1" si="532"/>
        <v>-1.4940332304504993</v>
      </c>
      <c r="Y3949" s="4">
        <f t="shared" ca="1" si="532"/>
        <v>1.3317021987714746</v>
      </c>
      <c r="Z3949" s="4">
        <f t="shared" ca="1" si="533"/>
        <v>-2.530674210956728</v>
      </c>
      <c r="AA3949" s="4">
        <f t="shared" ca="1" si="534"/>
        <v>0.14949079108958158</v>
      </c>
      <c r="AB3949" s="4">
        <f ca="1">Sheet1!AC3949</f>
        <v>0.20742734354915926</v>
      </c>
      <c r="AC3949" s="7">
        <f t="shared" ca="1" si="535"/>
        <v>1.3628357132711837</v>
      </c>
      <c r="AD3949" s="4">
        <f t="shared" ca="1" si="536"/>
        <v>-3.4488931933462021</v>
      </c>
      <c r="AE3949" s="4">
        <f t="shared" ca="1" si="537"/>
        <v>0.20373138890204343</v>
      </c>
      <c r="AF3949" s="21">
        <f ca="1">(Sheet1!B$4*EXP(-Sheet1!B$8*Sheet1!B$7)*NORMSDIST((LN(Sheet1!B$4/(Sheet1!B$5+AD3949))-Sheet1!B$8*Sheet1!B$7+Sheet1!B$9*Sheet1!B$7+0.5*Sheet1!B$6*Sheet1!B$6*Sheet1!B$7)/(Sheet1!B$6*SQRT(Sheet1!B$7)))-(Sheet1!B$5+AD3949)*EXP(-Sheet1!B$9*Sheet1!B$7)*NORMSDIST((LN(Sheet1!B$4/(Sheet1!B$5+AD3949))-Sheet1!B$8*Sheet1!B$7+Sheet1!B$9*Sheet1!B$7-0.5*Sheet1!B$6*Sheet1!B$6*Sheet1!B$7)/(Sheet1!B$6*SQRT(Sheet1!B$7))))*400+100*AE3949-400*Sheet1!$B$13</f>
        <v>604.36581713843225</v>
      </c>
    </row>
    <row r="3950" spans="22:32" x14ac:dyDescent="0.25">
      <c r="V3950" s="7" t="e">
        <f t="shared" si="531"/>
        <v>#VALUE!</v>
      </c>
      <c r="X3950" s="4">
        <f t="shared" ca="1" si="532"/>
        <v>-0.85705749784206953</v>
      </c>
      <c r="Y3950" s="4">
        <f t="shared" ca="1" si="532"/>
        <v>-0.23370981698379403</v>
      </c>
      <c r="Z3950" s="4">
        <f t="shared" ca="1" si="533"/>
        <v>-1.4517302981554321</v>
      </c>
      <c r="AA3950" s="4">
        <f t="shared" ca="1" si="534"/>
        <v>-1.3139804853342345</v>
      </c>
      <c r="AB3950" s="4">
        <f ca="1">Sheet1!AC3950</f>
        <v>0.94669858402176466</v>
      </c>
      <c r="AC3950" s="7">
        <f t="shared" ca="1" si="535"/>
        <v>0.70253940257897995</v>
      </c>
      <c r="AD3950" s="4">
        <f t="shared" ca="1" si="536"/>
        <v>-1.0198977363719217</v>
      </c>
      <c r="AE3950" s="4">
        <f t="shared" ca="1" si="537"/>
        <v>-0.92312306516715126</v>
      </c>
      <c r="AF3950" s="21">
        <f ca="1">(Sheet1!B$4*EXP(-Sheet1!B$8*Sheet1!B$7)*NORMSDIST((LN(Sheet1!B$4/(Sheet1!B$5+AD3950))-Sheet1!B$8*Sheet1!B$7+Sheet1!B$9*Sheet1!B$7+0.5*Sheet1!B$6*Sheet1!B$6*Sheet1!B$7)/(Sheet1!B$6*SQRT(Sheet1!B$7)))-(Sheet1!B$5+AD3950)*EXP(-Sheet1!B$9*Sheet1!B$7)*NORMSDIST((LN(Sheet1!B$4/(Sheet1!B$5+AD3950))-Sheet1!B$8*Sheet1!B$7+Sheet1!B$9*Sheet1!B$7-0.5*Sheet1!B$6*Sheet1!B$6*Sheet1!B$7)/(Sheet1!B$6*SQRT(Sheet1!B$7))))*400+100*AE3950-400*Sheet1!$B$13</f>
        <v>73.830735059067138</v>
      </c>
    </row>
    <row r="3951" spans="22:32" x14ac:dyDescent="0.25">
      <c r="V3951" s="7" t="e">
        <f t="shared" si="531"/>
        <v>#VALUE!</v>
      </c>
      <c r="X3951" s="4">
        <f t="shared" ca="1" si="532"/>
        <v>0.31839441982077066</v>
      </c>
      <c r="Y3951" s="4">
        <f t="shared" ca="1" si="532"/>
        <v>2.1035397267540454</v>
      </c>
      <c r="Z3951" s="4">
        <f t="shared" ca="1" si="533"/>
        <v>0.53931367169791367</v>
      </c>
      <c r="AA3951" s="4">
        <f t="shared" ca="1" si="534"/>
        <v>3.3176745275626982</v>
      </c>
      <c r="AB3951" s="4">
        <f ca="1">Sheet1!AC3951</f>
        <v>0.67597410647402911</v>
      </c>
      <c r="AC3951" s="7">
        <f t="shared" ca="1" si="535"/>
        <v>0.92884687938749844</v>
      </c>
      <c r="AD3951" s="4">
        <f t="shared" ca="1" si="536"/>
        <v>0.50093982096762091</v>
      </c>
      <c r="AE3951" s="4">
        <f t="shared" ca="1" si="537"/>
        <v>3.0816116317500053</v>
      </c>
      <c r="AF3951" s="21">
        <f ca="1">(Sheet1!B$4*EXP(-Sheet1!B$8*Sheet1!B$7)*NORMSDIST((LN(Sheet1!B$4/(Sheet1!B$5+AD3951))-Sheet1!B$8*Sheet1!B$7+Sheet1!B$9*Sheet1!B$7+0.5*Sheet1!B$6*Sheet1!B$6*Sheet1!B$7)/(Sheet1!B$6*SQRT(Sheet1!B$7)))-(Sheet1!B$5+AD3951)*EXP(-Sheet1!B$9*Sheet1!B$7)*NORMSDIST((LN(Sheet1!B$4/(Sheet1!B$5+AD3951))-Sheet1!B$8*Sheet1!B$7+Sheet1!B$9*Sheet1!B$7-0.5*Sheet1!B$6*Sheet1!B$6*Sheet1!B$7)/(Sheet1!B$6*SQRT(Sheet1!B$7))))*400+100*AE3951-400*Sheet1!$B$13</f>
        <v>228.53235513122672</v>
      </c>
    </row>
    <row r="3952" spans="22:32" x14ac:dyDescent="0.25">
      <c r="V3952" s="7" t="e">
        <f t="shared" si="531"/>
        <v>#VALUE!</v>
      </c>
      <c r="X3952" s="4">
        <f t="shared" ca="1" si="532"/>
        <v>0.94205971933807986</v>
      </c>
      <c r="Y3952" s="4">
        <f t="shared" ca="1" si="532"/>
        <v>0.48525092492544769</v>
      </c>
      <c r="Z3952" s="4">
        <f t="shared" ca="1" si="533"/>
        <v>1.5957116537435683</v>
      </c>
      <c r="AA3952" s="4">
        <f t="shared" ca="1" si="534"/>
        <v>1.7647008701292914</v>
      </c>
      <c r="AB3952" s="4">
        <f ca="1">Sheet1!AC3952</f>
        <v>0.15641197875995927</v>
      </c>
      <c r="AC3952" s="7">
        <f t="shared" ca="1" si="535"/>
        <v>1.4577947824018398</v>
      </c>
      <c r="AD3952" s="4">
        <f t="shared" ca="1" si="536"/>
        <v>2.3262201230451849</v>
      </c>
      <c r="AE3952" s="4">
        <f t="shared" ca="1" si="537"/>
        <v>2.5725717209744676</v>
      </c>
      <c r="AF3952" s="21">
        <f ca="1">(Sheet1!B$4*EXP(-Sheet1!B$8*Sheet1!B$7)*NORMSDIST((LN(Sheet1!B$4/(Sheet1!B$5+AD3952))-Sheet1!B$8*Sheet1!B$7+Sheet1!B$9*Sheet1!B$7+0.5*Sheet1!B$6*Sheet1!B$6*Sheet1!B$7)/(Sheet1!B$6*SQRT(Sheet1!B$7)))-(Sheet1!B$5+AD3952)*EXP(-Sheet1!B$9*Sheet1!B$7)*NORMSDIST((LN(Sheet1!B$4/(Sheet1!B$5+AD3952))-Sheet1!B$8*Sheet1!B$7+Sheet1!B$9*Sheet1!B$7-0.5*Sheet1!B$6*Sheet1!B$6*Sheet1!B$7)/(Sheet1!B$6*SQRT(Sheet1!B$7))))*400+100*AE3952-400*Sheet1!$B$13</f>
        <v>-101.71217443455134</v>
      </c>
    </row>
    <row r="3953" spans="22:32" x14ac:dyDescent="0.25">
      <c r="V3953" s="7" t="e">
        <f t="shared" si="531"/>
        <v>#VALUE!</v>
      </c>
      <c r="X3953" s="4">
        <f t="shared" ca="1" si="532"/>
        <v>0.53517161109100919</v>
      </c>
      <c r="Y3953" s="4">
        <f t="shared" ca="1" si="532"/>
        <v>-1.1541234910346192</v>
      </c>
      <c r="Z3953" s="4">
        <f t="shared" ca="1" si="533"/>
        <v>0.90650259112094966</v>
      </c>
      <c r="AA3953" s="4">
        <f t="shared" ca="1" si="534"/>
        <v>-1.0035465030885662</v>
      </c>
      <c r="AB3953" s="4">
        <f ca="1">Sheet1!AC3953</f>
        <v>0.43081693376370322</v>
      </c>
      <c r="AC3953" s="7">
        <f t="shared" ca="1" si="535"/>
        <v>1.1102787816650959</v>
      </c>
      <c r="AD3953" s="4">
        <f t="shared" ca="1" si="536"/>
        <v>1.0064705924460204</v>
      </c>
      <c r="AE3953" s="4">
        <f t="shared" ca="1" si="537"/>
        <v>-1.1142163887934406</v>
      </c>
      <c r="AF3953" s="21">
        <f ca="1">(Sheet1!B$4*EXP(-Sheet1!B$8*Sheet1!B$7)*NORMSDIST((LN(Sheet1!B$4/(Sheet1!B$5+AD3953))-Sheet1!B$8*Sheet1!B$7+Sheet1!B$9*Sheet1!B$7+0.5*Sheet1!B$6*Sheet1!B$6*Sheet1!B$7)/(Sheet1!B$6*SQRT(Sheet1!B$7)))-(Sheet1!B$5+AD3953)*EXP(-Sheet1!B$9*Sheet1!B$7)*NORMSDIST((LN(Sheet1!B$4/(Sheet1!B$5+AD3953))-Sheet1!B$8*Sheet1!B$7+Sheet1!B$9*Sheet1!B$7-0.5*Sheet1!B$6*Sheet1!B$6*Sheet1!B$7)/(Sheet1!B$6*SQRT(Sheet1!B$7))))*400+100*AE3953-400*Sheet1!$B$13</f>
        <v>-270.10453835559656</v>
      </c>
    </row>
    <row r="3954" spans="22:32" x14ac:dyDescent="0.25">
      <c r="V3954" s="7" t="e">
        <f t="shared" si="531"/>
        <v>#VALUE!</v>
      </c>
      <c r="X3954" s="4">
        <f t="shared" ca="1" si="532"/>
        <v>1.3876429433151523</v>
      </c>
      <c r="Y3954" s="4">
        <f t="shared" ca="1" si="532"/>
        <v>1.2018162984288561</v>
      </c>
      <c r="Z3954" s="4">
        <f t="shared" ca="1" si="533"/>
        <v>2.3504645941542157</v>
      </c>
      <c r="AA3954" s="4">
        <f t="shared" ca="1" si="534"/>
        <v>3.2827305756992931</v>
      </c>
      <c r="AB3954" s="4">
        <f ca="1">Sheet1!AC3954</f>
        <v>0.45763168041897995</v>
      </c>
      <c r="AC3954" s="7">
        <f t="shared" ca="1" si="535"/>
        <v>1.0880330152588886</v>
      </c>
      <c r="AD3954" s="4">
        <f t="shared" ca="1" si="536"/>
        <v>2.5573830796368711</v>
      </c>
      <c r="AE3954" s="4">
        <f t="shared" ca="1" si="537"/>
        <v>3.5717192465606491</v>
      </c>
      <c r="AF3954" s="21">
        <f ca="1">(Sheet1!B$4*EXP(-Sheet1!B$8*Sheet1!B$7)*NORMSDIST((LN(Sheet1!B$4/(Sheet1!B$5+AD3954))-Sheet1!B$8*Sheet1!B$7+Sheet1!B$9*Sheet1!B$7+0.5*Sheet1!B$6*Sheet1!B$6*Sheet1!B$7)/(Sheet1!B$6*SQRT(Sheet1!B$7)))-(Sheet1!B$5+AD3954)*EXP(-Sheet1!B$9*Sheet1!B$7)*NORMSDIST((LN(Sheet1!B$4/(Sheet1!B$5+AD3954))-Sheet1!B$8*Sheet1!B$7+Sheet1!B$9*Sheet1!B$7-0.5*Sheet1!B$6*Sheet1!B$6*Sheet1!B$7)/(Sheet1!B$6*SQRT(Sheet1!B$7))))*400+100*AE3954-400*Sheet1!$B$13</f>
        <v>-35.983076397924378</v>
      </c>
    </row>
    <row r="3955" spans="22:32" x14ac:dyDescent="0.25">
      <c r="V3955" s="7" t="e">
        <f t="shared" si="531"/>
        <v>#VALUE!</v>
      </c>
      <c r="X3955" s="4">
        <f t="shared" ca="1" si="532"/>
        <v>-0.96699809159399819</v>
      </c>
      <c r="Y3955" s="4">
        <f t="shared" ca="1" si="532"/>
        <v>2.4728259110317667</v>
      </c>
      <c r="Z3955" s="4">
        <f t="shared" ca="1" si="533"/>
        <v>-1.6379536161343655</v>
      </c>
      <c r="AA3955" s="4">
        <f t="shared" ca="1" si="534"/>
        <v>2.356906185945391</v>
      </c>
      <c r="AB3955" s="4">
        <f ca="1">Sheet1!AC3955</f>
        <v>0.96858076788723624</v>
      </c>
      <c r="AC3955" s="7">
        <f t="shared" ca="1" si="535"/>
        <v>0.6663817939052491</v>
      </c>
      <c r="AD3955" s="4">
        <f t="shared" ca="1" si="536"/>
        <v>-1.0915024690532082</v>
      </c>
      <c r="AE3955" s="4">
        <f t="shared" ca="1" si="537"/>
        <v>1.5705993722566682</v>
      </c>
      <c r="AF3955" s="21">
        <f ca="1">(Sheet1!B$4*EXP(-Sheet1!B$8*Sheet1!B$7)*NORMSDIST((LN(Sheet1!B$4/(Sheet1!B$5+AD3955))-Sheet1!B$8*Sheet1!B$7+Sheet1!B$9*Sheet1!B$7+0.5*Sheet1!B$6*Sheet1!B$6*Sheet1!B$7)/(Sheet1!B$6*SQRT(Sheet1!B$7)))-(Sheet1!B$5+AD3955)*EXP(-Sheet1!B$9*Sheet1!B$7)*NORMSDIST((LN(Sheet1!B$4/(Sheet1!B$5+AD3955))-Sheet1!B$8*Sheet1!B$7+Sheet1!B$9*Sheet1!B$7-0.5*Sheet1!B$6*Sheet1!B$6*Sheet1!B$7)/(Sheet1!B$6*SQRT(Sheet1!B$7))))*400+100*AE3955-400*Sheet1!$B$13</f>
        <v>335.07185412451963</v>
      </c>
    </row>
    <row r="3956" spans="22:32" x14ac:dyDescent="0.25">
      <c r="V3956" s="7" t="e">
        <f t="shared" si="531"/>
        <v>#VALUE!</v>
      </c>
      <c r="X3956" s="4">
        <f t="shared" ca="1" si="532"/>
        <v>-1.1639800231951243</v>
      </c>
      <c r="Y3956" s="4">
        <f t="shared" ca="1" si="532"/>
        <v>-7.6403626351648482E-3</v>
      </c>
      <c r="Z3956" s="4">
        <f t="shared" ca="1" si="533"/>
        <v>-1.971612255157474</v>
      </c>
      <c r="AA3956" s="4">
        <f t="shared" ca="1" si="534"/>
        <v>-1.3499217418558376</v>
      </c>
      <c r="AB3956" s="4">
        <f ca="1">Sheet1!AC3956</f>
        <v>0.99356369736389816</v>
      </c>
      <c r="AC3956" s="7">
        <f t="shared" ca="1" si="535"/>
        <v>0.5878116946377675</v>
      </c>
      <c r="AD3956" s="4">
        <f t="shared" ca="1" si="536"/>
        <v>-1.1589367408727052</v>
      </c>
      <c r="AE3956" s="4">
        <f t="shared" ca="1" si="537"/>
        <v>-0.79349978670864685</v>
      </c>
      <c r="AF3956" s="21">
        <f ca="1">(Sheet1!B$4*EXP(-Sheet1!B$8*Sheet1!B$7)*NORMSDIST((LN(Sheet1!B$4/(Sheet1!B$5+AD3956))-Sheet1!B$8*Sheet1!B$7+Sheet1!B$9*Sheet1!B$7+0.5*Sheet1!B$6*Sheet1!B$6*Sheet1!B$7)/(Sheet1!B$6*SQRT(Sheet1!B$7)))-(Sheet1!B$5+AD3956)*EXP(-Sheet1!B$9*Sheet1!B$7)*NORMSDIST((LN(Sheet1!B$4/(Sheet1!B$5+AD3956))-Sheet1!B$8*Sheet1!B$7+Sheet1!B$9*Sheet1!B$7-0.5*Sheet1!B$6*Sheet1!B$6*Sheet1!B$7)/(Sheet1!B$6*SQRT(Sheet1!B$7))))*400+100*AE3956-400*Sheet1!$B$13</f>
        <v>109.864198076923</v>
      </c>
    </row>
    <row r="3957" spans="22:32" x14ac:dyDescent="0.25">
      <c r="V3957" s="7" t="e">
        <f t="shared" si="531"/>
        <v>#VALUE!</v>
      </c>
      <c r="X3957" s="4">
        <f t="shared" ca="1" si="532"/>
        <v>0.40108516913101755</v>
      </c>
      <c r="Y3957" s="4">
        <f t="shared" ca="1" si="532"/>
        <v>0.50824733390022558</v>
      </c>
      <c r="Z3957" s="4">
        <f t="shared" ca="1" si="533"/>
        <v>0.6793797308049323</v>
      </c>
      <c r="AA3957" s="4">
        <f t="shared" ca="1" si="534"/>
        <v>1.1745545463208673</v>
      </c>
      <c r="AB3957" s="4">
        <f ca="1">Sheet1!AC3957</f>
        <v>0.52165469509721052</v>
      </c>
      <c r="AC3957" s="7">
        <f t="shared" ca="1" si="535"/>
        <v>1.0382058158291563</v>
      </c>
      <c r="AD3957" s="4">
        <f t="shared" ca="1" si="536"/>
        <v>0.70533598767812733</v>
      </c>
      <c r="AE3957" s="4">
        <f t="shared" ca="1" si="537"/>
        <v>1.2194293609989006</v>
      </c>
      <c r="AF3957" s="21">
        <f ca="1">(Sheet1!B$4*EXP(-Sheet1!B$8*Sheet1!B$7)*NORMSDIST((LN(Sheet1!B$4/(Sheet1!B$5+AD3957))-Sheet1!B$8*Sheet1!B$7+Sheet1!B$9*Sheet1!B$7+0.5*Sheet1!B$6*Sheet1!B$6*Sheet1!B$7)/(Sheet1!B$6*SQRT(Sheet1!B$7)))-(Sheet1!B$5+AD3957)*EXP(-Sheet1!B$9*Sheet1!B$7)*NORMSDIST((LN(Sheet1!B$4/(Sheet1!B$5+AD3957))-Sheet1!B$8*Sheet1!B$7+Sheet1!B$9*Sheet1!B$7-0.5*Sheet1!B$6*Sheet1!B$6*Sheet1!B$7)/(Sheet1!B$6*SQRT(Sheet1!B$7))))*400+100*AE3957-400*Sheet1!$B$13</f>
        <v>10.19380329010437</v>
      </c>
    </row>
    <row r="3958" spans="22:32" x14ac:dyDescent="0.25">
      <c r="V3958" s="7" t="e">
        <f t="shared" si="531"/>
        <v>#VALUE!</v>
      </c>
      <c r="X3958" s="4">
        <f t="shared" ca="1" si="532"/>
        <v>-1.1494546156228029</v>
      </c>
      <c r="Y3958" s="4">
        <f t="shared" ca="1" si="532"/>
        <v>-0.94969678382663025</v>
      </c>
      <c r="Z3958" s="4">
        <f t="shared" ca="1" si="533"/>
        <v>-1.947008334978386</v>
      </c>
      <c r="AA3958" s="4">
        <f t="shared" ca="1" si="534"/>
        <v>-2.6549523901445697</v>
      </c>
      <c r="AB3958" s="4">
        <f ca="1">Sheet1!AC3958</f>
        <v>0.25539161428032364</v>
      </c>
      <c r="AC3958" s="7">
        <f t="shared" ca="1" si="535"/>
        <v>1.292643562332968</v>
      </c>
      <c r="AD3958" s="4">
        <f t="shared" ca="1" si="536"/>
        <v>-2.5167877900184417</v>
      </c>
      <c r="AE3958" s="4">
        <f t="shared" ca="1" si="537"/>
        <v>-3.4319071154209042</v>
      </c>
      <c r="AF3958" s="21">
        <f ca="1">(Sheet1!B$4*EXP(-Sheet1!B$8*Sheet1!B$7)*NORMSDIST((LN(Sheet1!B$4/(Sheet1!B$5+AD3958))-Sheet1!B$8*Sheet1!B$7+Sheet1!B$9*Sheet1!B$7+0.5*Sheet1!B$6*Sheet1!B$6*Sheet1!B$7)/(Sheet1!B$6*SQRT(Sheet1!B$7)))-(Sheet1!B$5+AD3958)*EXP(-Sheet1!B$9*Sheet1!B$7)*NORMSDIST((LN(Sheet1!B$4/(Sheet1!B$5+AD3958))-Sheet1!B$8*Sheet1!B$7+Sheet1!B$9*Sheet1!B$7-0.5*Sheet1!B$6*Sheet1!B$6*Sheet1!B$7)/(Sheet1!B$6*SQRT(Sheet1!B$7))))*400+100*AE3958-400*Sheet1!$B$13</f>
        <v>76.719573345550543</v>
      </c>
    </row>
    <row r="3959" spans="22:32" x14ac:dyDescent="0.25">
      <c r="V3959" s="7" t="e">
        <f t="shared" si="531"/>
        <v>#VALUE!</v>
      </c>
      <c r="X3959" s="4">
        <f t="shared" ca="1" si="532"/>
        <v>-0.64392649935813162</v>
      </c>
      <c r="Y3959" s="4">
        <f t="shared" ca="1" si="532"/>
        <v>-1.5498965062521894</v>
      </c>
      <c r="Z3959" s="4">
        <f t="shared" ca="1" si="533"/>
        <v>-1.0907174970839839</v>
      </c>
      <c r="AA3959" s="4">
        <f t="shared" ca="1" si="534"/>
        <v>-2.9154277275090625</v>
      </c>
      <c r="AB3959" s="4">
        <f ca="1">Sheet1!AC3959</f>
        <v>0.56957704531554409</v>
      </c>
      <c r="AC3959" s="7">
        <f t="shared" ca="1" si="535"/>
        <v>1.0031340909310535</v>
      </c>
      <c r="AD3959" s="4">
        <f t="shared" ca="1" si="536"/>
        <v>-1.0941359048999362</v>
      </c>
      <c r="AE3959" s="4">
        <f t="shared" ca="1" si="537"/>
        <v>-2.9245649431099907</v>
      </c>
      <c r="AF3959" s="21">
        <f ca="1">(Sheet1!B$4*EXP(-Sheet1!B$8*Sheet1!B$7)*NORMSDIST((LN(Sheet1!B$4/(Sheet1!B$5+AD3959))-Sheet1!B$8*Sheet1!B$7+Sheet1!B$9*Sheet1!B$7+0.5*Sheet1!B$6*Sheet1!B$6*Sheet1!B$7)/(Sheet1!B$6*SQRT(Sheet1!B$7)))-(Sheet1!B$5+AD3959)*EXP(-Sheet1!B$9*Sheet1!B$7)*NORMSDIST((LN(Sheet1!B$4/(Sheet1!B$5+AD3959))-Sheet1!B$8*Sheet1!B$7+Sheet1!B$9*Sheet1!B$7-0.5*Sheet1!B$6*Sheet1!B$6*Sheet1!B$7)/(Sheet1!B$6*SQRT(Sheet1!B$7))))*400+100*AE3959-400*Sheet1!$B$13</f>
        <v>-114.00755699698857</v>
      </c>
    </row>
    <row r="3960" spans="22:32" x14ac:dyDescent="0.25">
      <c r="V3960" s="7" t="e">
        <f t="shared" si="531"/>
        <v>#VALUE!</v>
      </c>
      <c r="X3960" s="4">
        <f t="shared" ca="1" si="532"/>
        <v>0.95944000896173265</v>
      </c>
      <c r="Y3960" s="4">
        <f t="shared" ca="1" si="532"/>
        <v>-0.472051159705971</v>
      </c>
      <c r="Z3960" s="4">
        <f t="shared" ca="1" si="533"/>
        <v>1.625151327395455</v>
      </c>
      <c r="AA3960" s="4">
        <f t="shared" ca="1" si="534"/>
        <v>0.44156459628619293</v>
      </c>
      <c r="AB3960" s="4">
        <f ca="1">Sheet1!AC3960</f>
        <v>0.431471961259276</v>
      </c>
      <c r="AC3960" s="7">
        <f t="shared" ca="1" si="535"/>
        <v>1.1097237151169406</v>
      </c>
      <c r="AD3960" s="4">
        <f t="shared" ca="1" si="536"/>
        <v>1.8034689686645118</v>
      </c>
      <c r="AE3960" s="4">
        <f t="shared" ca="1" si="537"/>
        <v>0.49001470425482602</v>
      </c>
      <c r="AF3960" s="21">
        <f ca="1">(Sheet1!B$4*EXP(-Sheet1!B$8*Sheet1!B$7)*NORMSDIST((LN(Sheet1!B$4/(Sheet1!B$5+AD3960))-Sheet1!B$8*Sheet1!B$7+Sheet1!B$9*Sheet1!B$7+0.5*Sheet1!B$6*Sheet1!B$6*Sheet1!B$7)/(Sheet1!B$6*SQRT(Sheet1!B$7)))-(Sheet1!B$5+AD3960)*EXP(-Sheet1!B$9*Sheet1!B$7)*NORMSDIST((LN(Sheet1!B$4/(Sheet1!B$5+AD3960))-Sheet1!B$8*Sheet1!B$7+Sheet1!B$9*Sheet1!B$7-0.5*Sheet1!B$6*Sheet1!B$6*Sheet1!B$7)/(Sheet1!B$6*SQRT(Sheet1!B$7))))*400+100*AE3960-400*Sheet1!$B$13</f>
        <v>-231.68052175758248</v>
      </c>
    </row>
    <row r="3961" spans="22:32" x14ac:dyDescent="0.25">
      <c r="V3961" s="7" t="e">
        <f t="shared" si="531"/>
        <v>#VALUE!</v>
      </c>
      <c r="X3961" s="4">
        <f t="shared" ca="1" si="532"/>
        <v>-0.64401465849410722</v>
      </c>
      <c r="Y3961" s="4">
        <f t="shared" ca="1" si="532"/>
        <v>-0.15908372589651351</v>
      </c>
      <c r="Z3961" s="4">
        <f t="shared" ca="1" si="533"/>
        <v>-1.0908668257918912</v>
      </c>
      <c r="AA3961" s="4">
        <f t="shared" ca="1" si="534"/>
        <v>-0.96416345284068516</v>
      </c>
      <c r="AB3961" s="4">
        <f ca="1">Sheet1!AC3961</f>
        <v>4.5977092549836729E-2</v>
      </c>
      <c r="AC3961" s="7">
        <f t="shared" ca="1" si="535"/>
        <v>1.8849979769541265</v>
      </c>
      <c r="AD3961" s="4">
        <f t="shared" ca="1" si="536"/>
        <v>-2.0562817597440843</v>
      </c>
      <c r="AE3961" s="4">
        <f t="shared" ca="1" si="537"/>
        <v>-1.817446158057797</v>
      </c>
      <c r="AF3961" s="21">
        <f ca="1">(Sheet1!B$4*EXP(-Sheet1!B$8*Sheet1!B$7)*NORMSDIST((LN(Sheet1!B$4/(Sheet1!B$5+AD3961))-Sheet1!B$8*Sheet1!B$7+Sheet1!B$9*Sheet1!B$7+0.5*Sheet1!B$6*Sheet1!B$6*Sheet1!B$7)/(Sheet1!B$6*SQRT(Sheet1!B$7)))-(Sheet1!B$5+AD3961)*EXP(-Sheet1!B$9*Sheet1!B$7)*NORMSDIST((LN(Sheet1!B$4/(Sheet1!B$5+AD3961))-Sheet1!B$8*Sheet1!B$7+Sheet1!B$9*Sheet1!B$7-0.5*Sheet1!B$6*Sheet1!B$6*Sheet1!B$7)/(Sheet1!B$6*SQRT(Sheet1!B$7))))*400+100*AE3961-400*Sheet1!$B$13</f>
        <v>158.82649403560299</v>
      </c>
    </row>
    <row r="3962" spans="22:32" x14ac:dyDescent="0.25">
      <c r="V3962" s="7" t="e">
        <f t="shared" si="531"/>
        <v>#VALUE!</v>
      </c>
      <c r="X3962" s="4">
        <f t="shared" ca="1" si="532"/>
        <v>1.0020908890728053</v>
      </c>
      <c r="Y3962" s="4">
        <f t="shared" ca="1" si="532"/>
        <v>0.70443253390416649</v>
      </c>
      <c r="Z3962" s="4">
        <f t="shared" ca="1" si="533"/>
        <v>1.6973956926289866</v>
      </c>
      <c r="AA3962" s="4">
        <f t="shared" ca="1" si="534"/>
        <v>2.1412894721401567</v>
      </c>
      <c r="AB3962" s="4">
        <f ca="1">Sheet1!AC3962</f>
        <v>0.17505373883980457</v>
      </c>
      <c r="AC3962" s="7">
        <f t="shared" ca="1" si="535"/>
        <v>1.4198956201552668</v>
      </c>
      <c r="AD3962" s="4">
        <f t="shared" ca="1" si="536"/>
        <v>2.4101247096343137</v>
      </c>
      <c r="AE3962" s="4">
        <f t="shared" ca="1" si="537"/>
        <v>3.0404075429763919</v>
      </c>
      <c r="AF3962" s="21">
        <f ca="1">(Sheet1!B$4*EXP(-Sheet1!B$8*Sheet1!B$7)*NORMSDIST((LN(Sheet1!B$4/(Sheet1!B$5+AD3962))-Sheet1!B$8*Sheet1!B$7+Sheet1!B$9*Sheet1!B$7+0.5*Sheet1!B$6*Sheet1!B$6*Sheet1!B$7)/(Sheet1!B$6*SQRT(Sheet1!B$7)))-(Sheet1!B$5+AD3962)*EXP(-Sheet1!B$9*Sheet1!B$7)*NORMSDIST((LN(Sheet1!B$4/(Sheet1!B$5+AD3962))-Sheet1!B$8*Sheet1!B$7+Sheet1!B$9*Sheet1!B$7-0.5*Sheet1!B$6*Sheet1!B$6*Sheet1!B$7)/(Sheet1!B$6*SQRT(Sheet1!B$7))))*400+100*AE3962-400*Sheet1!$B$13</f>
        <v>-67.367475119011033</v>
      </c>
    </row>
    <row r="3963" spans="22:32" x14ac:dyDescent="0.25">
      <c r="V3963" s="7" t="e">
        <f t="shared" si="531"/>
        <v>#VALUE!</v>
      </c>
      <c r="X3963" s="4">
        <f t="shared" ca="1" si="532"/>
        <v>-0.24487932713019078</v>
      </c>
      <c r="Y3963" s="4">
        <f t="shared" ca="1" si="532"/>
        <v>-0.59001059529723465</v>
      </c>
      <c r="Z3963" s="4">
        <f t="shared" ca="1" si="533"/>
        <v>-0.41478983555000815</v>
      </c>
      <c r="AA3963" s="4">
        <f t="shared" ca="1" si="534"/>
        <v>-1.1095510666394179</v>
      </c>
      <c r="AB3963" s="4">
        <f ca="1">Sheet1!AC3963</f>
        <v>8.6931034202414326E-2</v>
      </c>
      <c r="AC3963" s="7">
        <f t="shared" ca="1" si="535"/>
        <v>1.6581626247010006</v>
      </c>
      <c r="AD3963" s="4">
        <f t="shared" ca="1" si="536"/>
        <v>-0.68778900241489793</v>
      </c>
      <c r="AE3963" s="4">
        <f t="shared" ca="1" si="537"/>
        <v>-1.839816108898612</v>
      </c>
      <c r="AF3963" s="21">
        <f ca="1">(Sheet1!B$4*EXP(-Sheet1!B$8*Sheet1!B$7)*NORMSDIST((LN(Sheet1!B$4/(Sheet1!B$5+AD3963))-Sheet1!B$8*Sheet1!B$7+Sheet1!B$9*Sheet1!B$7+0.5*Sheet1!B$6*Sheet1!B$6*Sheet1!B$7)/(Sheet1!B$6*SQRT(Sheet1!B$7)))-(Sheet1!B$5+AD3963)*EXP(-Sheet1!B$9*Sheet1!B$7)*NORMSDIST((LN(Sheet1!B$4/(Sheet1!B$5+AD3963))-Sheet1!B$8*Sheet1!B$7+Sheet1!B$9*Sheet1!B$7-0.5*Sheet1!B$6*Sheet1!B$6*Sheet1!B$7)/(Sheet1!B$6*SQRT(Sheet1!B$7))))*400+100*AE3963-400*Sheet1!$B$13</f>
        <v>-72.535597778377451</v>
      </c>
    </row>
    <row r="3964" spans="22:32" x14ac:dyDescent="0.25">
      <c r="V3964" s="7" t="e">
        <f t="shared" si="531"/>
        <v>#VALUE!</v>
      </c>
      <c r="X3964" s="4">
        <f t="shared" ca="1" si="532"/>
        <v>0.42649615748105879</v>
      </c>
      <c r="Y3964" s="4">
        <f t="shared" ca="1" si="532"/>
        <v>-0.81348807795910494</v>
      </c>
      <c r="Z3964" s="4">
        <f t="shared" ca="1" si="533"/>
        <v>0.72242223587222631</v>
      </c>
      <c r="AA3964" s="4">
        <f t="shared" ca="1" si="534"/>
        <v>-0.65065657976090285</v>
      </c>
      <c r="AB3964" s="4">
        <f ca="1">Sheet1!AC3964</f>
        <v>0.74017382501999773</v>
      </c>
      <c r="AC3964" s="7">
        <f t="shared" ca="1" si="535"/>
        <v>0.88431154728352845</v>
      </c>
      <c r="AD3964" s="4">
        <f t="shared" ca="1" si="536"/>
        <v>0.63884632519619455</v>
      </c>
      <c r="AE3964" s="4">
        <f t="shared" ca="1" si="537"/>
        <v>-0.57538312679857251</v>
      </c>
      <c r="AF3964" s="21">
        <f ca="1">(Sheet1!B$4*EXP(-Sheet1!B$8*Sheet1!B$7)*NORMSDIST((LN(Sheet1!B$4/(Sheet1!B$5+AD3964))-Sheet1!B$8*Sheet1!B$7+Sheet1!B$9*Sheet1!B$7+0.5*Sheet1!B$6*Sheet1!B$6*Sheet1!B$7)/(Sheet1!B$6*SQRT(Sheet1!B$7)))-(Sheet1!B$5+AD3964)*EXP(-Sheet1!B$9*Sheet1!B$7)*NORMSDIST((LN(Sheet1!B$4/(Sheet1!B$5+AD3964))-Sheet1!B$8*Sheet1!B$7+Sheet1!B$9*Sheet1!B$7-0.5*Sheet1!B$6*Sheet1!B$6*Sheet1!B$7)/(Sheet1!B$6*SQRT(Sheet1!B$7))))*400+100*AE3964-400*Sheet1!$B$13</f>
        <v>-158.86223279636806</v>
      </c>
    </row>
    <row r="3965" spans="22:32" x14ac:dyDescent="0.25">
      <c r="V3965" s="7" t="e">
        <f t="shared" si="531"/>
        <v>#VALUE!</v>
      </c>
      <c r="X3965" s="4">
        <f t="shared" ca="1" si="532"/>
        <v>-1.557267477365315</v>
      </c>
      <c r="Y3965" s="4">
        <f t="shared" ca="1" si="532"/>
        <v>-1.7465295632325519</v>
      </c>
      <c r="Z3965" s="4">
        <f t="shared" ca="1" si="533"/>
        <v>-2.6377837950376262</v>
      </c>
      <c r="AA3965" s="4">
        <f t="shared" ca="1" si="534"/>
        <v>-4.2421442651640762</v>
      </c>
      <c r="AB3965" s="4">
        <f ca="1">Sheet1!AC3965</f>
        <v>0.83397843336438904</v>
      </c>
      <c r="AC3965" s="7">
        <f t="shared" ca="1" si="535"/>
        <v>0.81494363619153987</v>
      </c>
      <c r="AD3965" s="4">
        <f t="shared" ca="1" si="536"/>
        <v>-2.1496451174150826</v>
      </c>
      <c r="AE3965" s="4">
        <f t="shared" ca="1" si="537"/>
        <v>-3.4571084727019001</v>
      </c>
      <c r="AF3965" s="21">
        <f ca="1">(Sheet1!B$4*EXP(-Sheet1!B$8*Sheet1!B$7)*NORMSDIST((LN(Sheet1!B$4/(Sheet1!B$5+AD3965))-Sheet1!B$8*Sheet1!B$7+Sheet1!B$9*Sheet1!B$7+0.5*Sheet1!B$6*Sheet1!B$6*Sheet1!B$7)/(Sheet1!B$6*SQRT(Sheet1!B$7)))-(Sheet1!B$5+AD3965)*EXP(-Sheet1!B$9*Sheet1!B$7)*NORMSDIST((LN(Sheet1!B$4/(Sheet1!B$5+AD3965))-Sheet1!B$8*Sheet1!B$7+Sheet1!B$9*Sheet1!B$7-0.5*Sheet1!B$6*Sheet1!B$6*Sheet1!B$7)/(Sheet1!B$6*SQRT(Sheet1!B$7))))*400+100*AE3965-400*Sheet1!$B$13</f>
        <v>10.853861475637132</v>
      </c>
    </row>
    <row r="3966" spans="22:32" x14ac:dyDescent="0.25">
      <c r="V3966" s="7" t="e">
        <f t="shared" si="531"/>
        <v>#VALUE!</v>
      </c>
      <c r="X3966" s="4">
        <f t="shared" ca="1" si="532"/>
        <v>-0.80326212346592984</v>
      </c>
      <c r="Y3966" s="4">
        <f t="shared" ca="1" si="532"/>
        <v>1.8223836225264756</v>
      </c>
      <c r="Z3966" s="4">
        <f t="shared" ca="1" si="533"/>
        <v>-1.3606087863792791</v>
      </c>
      <c r="AA3966" s="4">
        <f t="shared" ca="1" si="534"/>
        <v>1.6326940373018763</v>
      </c>
      <c r="AB3966" s="4">
        <f ca="1">Sheet1!AC3966</f>
        <v>0.29070608968209799</v>
      </c>
      <c r="AC3966" s="7">
        <f t="shared" ca="1" si="535"/>
        <v>1.2485603181430514</v>
      </c>
      <c r="AD3966" s="4">
        <f t="shared" ca="1" si="536"/>
        <v>-1.6988021391899437</v>
      </c>
      <c r="AE3966" s="4">
        <f t="shared" ca="1" si="537"/>
        <v>2.0385169866438937</v>
      </c>
      <c r="AF3966" s="21">
        <f ca="1">(Sheet1!B$4*EXP(-Sheet1!B$8*Sheet1!B$7)*NORMSDIST((LN(Sheet1!B$4/(Sheet1!B$5+AD3966))-Sheet1!B$8*Sheet1!B$7+Sheet1!B$9*Sheet1!B$7+0.5*Sheet1!B$6*Sheet1!B$6*Sheet1!B$7)/(Sheet1!B$6*SQRT(Sheet1!B$7)))-(Sheet1!B$5+AD3966)*EXP(-Sheet1!B$9*Sheet1!B$7)*NORMSDIST((LN(Sheet1!B$4/(Sheet1!B$5+AD3966))-Sheet1!B$8*Sheet1!B$7+Sheet1!B$9*Sheet1!B$7-0.5*Sheet1!B$6*Sheet1!B$6*Sheet1!B$7)/(Sheet1!B$6*SQRT(Sheet1!B$7))))*400+100*AE3966-400*Sheet1!$B$13</f>
        <v>483.61424521393747</v>
      </c>
    </row>
    <row r="3967" spans="22:32" x14ac:dyDescent="0.25">
      <c r="V3967" s="7" t="e">
        <f t="shared" si="531"/>
        <v>#VALUE!</v>
      </c>
      <c r="X3967" s="4">
        <f t="shared" ca="1" si="532"/>
        <v>-0.6608877420918382</v>
      </c>
      <c r="Y3967" s="4">
        <f t="shared" ca="1" si="532"/>
        <v>-1.8996903088426185E-3</v>
      </c>
      <c r="Z3967" s="4">
        <f t="shared" ca="1" si="533"/>
        <v>-1.1194473664718461</v>
      </c>
      <c r="AA3967" s="4">
        <f t="shared" ca="1" si="534"/>
        <v>-0.76304109864142888</v>
      </c>
      <c r="AB3967" s="4">
        <f ca="1">Sheet1!AC3967</f>
        <v>0.93557411048662331</v>
      </c>
      <c r="AC3967" s="7">
        <f t="shared" ca="1" si="535"/>
        <v>0.71739076430380233</v>
      </c>
      <c r="AD3967" s="4">
        <f t="shared" ca="1" si="536"/>
        <v>-0.80308120183111631</v>
      </c>
      <c r="AE3967" s="4">
        <f t="shared" ca="1" si="537"/>
        <v>-0.54739863694958768</v>
      </c>
      <c r="AF3967" s="21">
        <f ca="1">(Sheet1!B$4*EXP(-Sheet1!B$8*Sheet1!B$7)*NORMSDIST((LN(Sheet1!B$4/(Sheet1!B$5+AD3967))-Sheet1!B$8*Sheet1!B$7+Sheet1!B$9*Sheet1!B$7+0.5*Sheet1!B$6*Sheet1!B$6*Sheet1!B$7)/(Sheet1!B$6*SQRT(Sheet1!B$7)))-(Sheet1!B$5+AD3967)*EXP(-Sheet1!B$9*Sheet1!B$7)*NORMSDIST((LN(Sheet1!B$4/(Sheet1!B$5+AD3967))-Sheet1!B$8*Sheet1!B$7+Sheet1!B$9*Sheet1!B$7-0.5*Sheet1!B$6*Sheet1!B$6*Sheet1!B$7)/(Sheet1!B$6*SQRT(Sheet1!B$7))))*400+100*AE3967-400*Sheet1!$B$13</f>
        <v>75.628836645399588</v>
      </c>
    </row>
    <row r="3968" spans="22:32" x14ac:dyDescent="0.25">
      <c r="V3968" s="7" t="e">
        <f t="shared" si="531"/>
        <v>#VALUE!</v>
      </c>
      <c r="X3968" s="4">
        <f t="shared" ca="1" si="532"/>
        <v>-0.3975177606112778</v>
      </c>
      <c r="Y3968" s="4">
        <f t="shared" ca="1" si="532"/>
        <v>0.32816595842118945</v>
      </c>
      <c r="Z3968" s="4">
        <f t="shared" ca="1" si="533"/>
        <v>-0.67333706150089645</v>
      </c>
      <c r="AA3968" s="4">
        <f t="shared" ca="1" si="534"/>
        <v>3.0710392422853938E-3</v>
      </c>
      <c r="AB3968" s="4">
        <f ca="1">Sheet1!AC3968</f>
        <v>0.97233768964882161</v>
      </c>
      <c r="AC3968" s="7">
        <f t="shared" ca="1" si="535"/>
        <v>0.65862710569263749</v>
      </c>
      <c r="AD3968" s="4">
        <f t="shared" ca="1" si="536"/>
        <v>-0.44347803997192087</v>
      </c>
      <c r="AE3968" s="4">
        <f t="shared" ca="1" si="537"/>
        <v>2.0226696876149393E-3</v>
      </c>
      <c r="AF3968" s="21">
        <f ca="1">(Sheet1!B$4*EXP(-Sheet1!B$8*Sheet1!B$7)*NORMSDIST((LN(Sheet1!B$4/(Sheet1!B$5+AD3968))-Sheet1!B$8*Sheet1!B$7+Sheet1!B$9*Sheet1!B$7+0.5*Sheet1!B$6*Sheet1!B$6*Sheet1!B$7)/(Sheet1!B$6*SQRT(Sheet1!B$7)))-(Sheet1!B$5+AD3968)*EXP(-Sheet1!B$9*Sheet1!B$7)*NORMSDIST((LN(Sheet1!B$4/(Sheet1!B$5+AD3968))-Sheet1!B$8*Sheet1!B$7+Sheet1!B$9*Sheet1!B$7-0.5*Sheet1!B$6*Sheet1!B$6*Sheet1!B$7)/(Sheet1!B$6*SQRT(Sheet1!B$7))))*400+100*AE3968-400*Sheet1!$B$13</f>
        <v>71.779485597653093</v>
      </c>
    </row>
    <row r="3969" spans="22:32" x14ac:dyDescent="0.25">
      <c r="V3969" s="7" t="e">
        <f t="shared" si="531"/>
        <v>#VALUE!</v>
      </c>
      <c r="X3969" s="4">
        <f t="shared" ca="1" si="532"/>
        <v>-0.96854230455945678</v>
      </c>
      <c r="Y3969" s="4">
        <f t="shared" ca="1" si="532"/>
        <v>-1.2134795993731917</v>
      </c>
      <c r="Z3969" s="4">
        <f t="shared" ca="1" si="533"/>
        <v>-1.6405692874917774</v>
      </c>
      <c r="AA3969" s="4">
        <f t="shared" ca="1" si="534"/>
        <v>-2.8169038867049716</v>
      </c>
      <c r="AB3969" s="4">
        <f ca="1">Sheet1!AC3969</f>
        <v>0.12627287105593477</v>
      </c>
      <c r="AC3969" s="7">
        <f t="shared" ca="1" si="535"/>
        <v>1.5301545169377633</v>
      </c>
      <c r="AD3969" s="4">
        <f t="shared" ca="1" si="536"/>
        <v>-2.510324505604911</v>
      </c>
      <c r="AE3969" s="4">
        <f t="shared" ca="1" si="537"/>
        <v>-4.3102982060211534</v>
      </c>
      <c r="AF3969" s="21">
        <f ca="1">(Sheet1!B$4*EXP(-Sheet1!B$8*Sheet1!B$7)*NORMSDIST((LN(Sheet1!B$4/(Sheet1!B$5+AD3969))-Sheet1!B$8*Sheet1!B$7+Sheet1!B$9*Sheet1!B$7+0.5*Sheet1!B$6*Sheet1!B$6*Sheet1!B$7)/(Sheet1!B$6*SQRT(Sheet1!B$7)))-(Sheet1!B$5+AD3969)*EXP(-Sheet1!B$9*Sheet1!B$7)*NORMSDIST((LN(Sheet1!B$4/(Sheet1!B$5+AD3969))-Sheet1!B$8*Sheet1!B$7+Sheet1!B$9*Sheet1!B$7-0.5*Sheet1!B$6*Sheet1!B$6*Sheet1!B$7)/(Sheet1!B$6*SQRT(Sheet1!B$7))))*400+100*AE3969-400*Sheet1!$B$13</f>
        <v>-12.24093807328245</v>
      </c>
    </row>
    <row r="3970" spans="22:32" x14ac:dyDescent="0.25">
      <c r="V3970" s="7" t="e">
        <f t="shared" si="531"/>
        <v>#VALUE!</v>
      </c>
      <c r="X3970" s="4">
        <f t="shared" ca="1" si="532"/>
        <v>-1.0972824901906271</v>
      </c>
      <c r="Y3970" s="4">
        <f t="shared" ca="1" si="532"/>
        <v>-0.12694308287173012</v>
      </c>
      <c r="Z3970" s="4">
        <f t="shared" ca="1" si="533"/>
        <v>-1.8586363699704886</v>
      </c>
      <c r="AA3970" s="4">
        <f t="shared" ca="1" si="534"/>
        <v>-1.4405702330672283</v>
      </c>
      <c r="AB3970" s="4">
        <f ca="1">Sheet1!AC3970</f>
        <v>0.40849773202977768</v>
      </c>
      <c r="AC3970" s="7">
        <f t="shared" ca="1" si="535"/>
        <v>1.1295780220837275</v>
      </c>
      <c r="AD3970" s="4">
        <f t="shared" ca="1" si="536"/>
        <v>-2.0994747945641437</v>
      </c>
      <c r="AE3970" s="4">
        <f t="shared" ca="1" si="537"/>
        <v>-1.6272364745407741</v>
      </c>
      <c r="AF3970" s="21">
        <f ca="1">(Sheet1!B$4*EXP(-Sheet1!B$8*Sheet1!B$7)*NORMSDIST((LN(Sheet1!B$4/(Sheet1!B$5+AD3970))-Sheet1!B$8*Sheet1!B$7+Sheet1!B$9*Sheet1!B$7+0.5*Sheet1!B$6*Sheet1!B$6*Sheet1!B$7)/(Sheet1!B$6*SQRT(Sheet1!B$7)))-(Sheet1!B$5+AD3970)*EXP(-Sheet1!B$9*Sheet1!B$7)*NORMSDIST((LN(Sheet1!B$4/(Sheet1!B$5+AD3970))-Sheet1!B$8*Sheet1!B$7+Sheet1!B$9*Sheet1!B$7-0.5*Sheet1!B$6*Sheet1!B$6*Sheet1!B$7)/(Sheet1!B$6*SQRT(Sheet1!B$7))))*400+100*AE3970-400*Sheet1!$B$13</f>
        <v>185.24085494437441</v>
      </c>
    </row>
    <row r="3971" spans="22:32" x14ac:dyDescent="0.25">
      <c r="V3971" s="7" t="e">
        <f t="shared" ref="V3971:V4034" si="538">GAMMALN($B$7/2+1)-GAMMALN($B$7/2)-LN(PI())-LN($B$7)-0.5*LN($B$9*$C$10-$C$9*$B$10)-($B$7/2+1)*LN(SUMPRODUCT(MMULT(J3971:K3971,MINVERSE($B$9:$C$10)),J3971:K3971)/$B$7+1)</f>
        <v>#VALUE!</v>
      </c>
      <c r="X3971" s="4">
        <f t="shared" ref="X3971:Y4034" ca="1" si="539">NORMSINV(RAND())</f>
        <v>0.57051142388587317</v>
      </c>
      <c r="Y3971" s="4">
        <f t="shared" ca="1" si="539"/>
        <v>-0.46728120483785368</v>
      </c>
      <c r="Z3971" s="4">
        <f t="shared" ref="Z3971:Z4034" ca="1" si="540">X3971*SQRT($B$20)</f>
        <v>0.96636307550457601</v>
      </c>
      <c r="AA3971" s="4">
        <f t="shared" ref="AA3971:AA4034" ca="1" si="541">SQRT($C$21)*($B$25*X3971+SQRT(1-$B$25^2)*Y3971)</f>
        <v>7.8033047239733846E-4</v>
      </c>
      <c r="AB3971" s="4">
        <f ca="1">Sheet1!AC3971</f>
        <v>0.39598640277546127</v>
      </c>
      <c r="AC3971" s="7">
        <f t="shared" ref="AC3971:AC4034" ca="1" si="542">SQRT((B$27/2)/GAMMAINV(AB3971,B$27/2,1))</f>
        <v>1.1407499295568149</v>
      </c>
      <c r="AD3971" s="4">
        <f t="shared" ref="AD3971:AD4034" ca="1" si="543">AC3971*Z3971</f>
        <v>1.1023786103081521</v>
      </c>
      <c r="AE3971" s="4">
        <f t="shared" ref="AE3971:AE4034" ca="1" si="544">AC3971*AA3971</f>
        <v>8.901619314182999E-4</v>
      </c>
      <c r="AF3971" s="21">
        <f ca="1">(Sheet1!B$4*EXP(-Sheet1!B$8*Sheet1!B$7)*NORMSDIST((LN(Sheet1!B$4/(Sheet1!B$5+AD3971))-Sheet1!B$8*Sheet1!B$7+Sheet1!B$9*Sheet1!B$7+0.5*Sheet1!B$6*Sheet1!B$6*Sheet1!B$7)/(Sheet1!B$6*SQRT(Sheet1!B$7)))-(Sheet1!B$5+AD3971)*EXP(-Sheet1!B$9*Sheet1!B$7)*NORMSDIST((LN(Sheet1!B$4/(Sheet1!B$5+AD3971))-Sheet1!B$8*Sheet1!B$7+Sheet1!B$9*Sheet1!B$7-0.5*Sheet1!B$6*Sheet1!B$6*Sheet1!B$7)/(Sheet1!B$6*SQRT(Sheet1!B$7))))*400+100*AE3971-400*Sheet1!$B$13</f>
        <v>-173.44485717803946</v>
      </c>
    </row>
    <row r="3972" spans="22:32" x14ac:dyDescent="0.25">
      <c r="V3972" s="7" t="e">
        <f t="shared" si="538"/>
        <v>#VALUE!</v>
      </c>
      <c r="X3972" s="4">
        <f t="shared" ca="1" si="539"/>
        <v>-0.63676303962798853</v>
      </c>
      <c r="Y3972" s="4">
        <f t="shared" ca="1" si="539"/>
        <v>-1.3123790943895799</v>
      </c>
      <c r="Z3972" s="4">
        <f t="shared" ca="1" si="540"/>
        <v>-1.0785836419388519</v>
      </c>
      <c r="AA3972" s="4">
        <f t="shared" ca="1" si="541"/>
        <v>-2.573939517081985</v>
      </c>
      <c r="AB3972" s="4">
        <f ca="1">Sheet1!AC3972</f>
        <v>0.86355370883412841</v>
      </c>
      <c r="AC3972" s="7">
        <f t="shared" ca="1" si="542"/>
        <v>0.79051207096468279</v>
      </c>
      <c r="AD3972" s="4">
        <f t="shared" ca="1" si="543"/>
        <v>-0.85263338849771175</v>
      </c>
      <c r="AE3972" s="4">
        <f t="shared" ca="1" si="544"/>
        <v>-2.0347302581863156</v>
      </c>
      <c r="AF3972" s="21">
        <f ca="1">(Sheet1!B$4*EXP(-Sheet1!B$8*Sheet1!B$7)*NORMSDIST((LN(Sheet1!B$4/(Sheet1!B$5+AD3972))-Sheet1!B$8*Sheet1!B$7+Sheet1!B$9*Sheet1!B$7+0.5*Sheet1!B$6*Sheet1!B$6*Sheet1!B$7)/(Sheet1!B$6*SQRT(Sheet1!B$7)))-(Sheet1!B$5+AD3972)*EXP(-Sheet1!B$9*Sheet1!B$7)*NORMSDIST((LN(Sheet1!B$4/(Sheet1!B$5+AD3972))-Sheet1!B$8*Sheet1!B$7+Sheet1!B$9*Sheet1!B$7-0.5*Sheet1!B$6*Sheet1!B$6*Sheet1!B$7)/(Sheet1!B$6*SQRT(Sheet1!B$7))))*400+100*AE3972-400*Sheet1!$B$13</f>
        <v>-64.950037261003217</v>
      </c>
    </row>
    <row r="3973" spans="22:32" x14ac:dyDescent="0.25">
      <c r="V3973" s="7" t="e">
        <f t="shared" si="538"/>
        <v>#VALUE!</v>
      </c>
      <c r="X3973" s="4">
        <f t="shared" ca="1" si="539"/>
        <v>0.39637762649466507</v>
      </c>
      <c r="Y3973" s="4">
        <f t="shared" ca="1" si="539"/>
        <v>0.30396342946207744</v>
      </c>
      <c r="Z3973" s="4">
        <f t="shared" ca="1" si="540"/>
        <v>0.67140584073074416</v>
      </c>
      <c r="AA3973" s="4">
        <f t="shared" ca="1" si="541"/>
        <v>0.88251989330453195</v>
      </c>
      <c r="AB3973" s="4">
        <f ca="1">Sheet1!AC3973</f>
        <v>0.17714427190886006</v>
      </c>
      <c r="AC3973" s="7">
        <f t="shared" ca="1" si="542"/>
        <v>1.4159033040934059</v>
      </c>
      <c r="AD3973" s="4">
        <f t="shared" ca="1" si="543"/>
        <v>0.95064574827827175</v>
      </c>
      <c r="AE3973" s="4">
        <f t="shared" ca="1" si="544"/>
        <v>1.2495628328580468</v>
      </c>
      <c r="AF3973" s="21">
        <f ca="1">(Sheet1!B$4*EXP(-Sheet1!B$8*Sheet1!B$7)*NORMSDIST((LN(Sheet1!B$4/(Sheet1!B$5+AD3973))-Sheet1!B$8*Sheet1!B$7+Sheet1!B$9*Sheet1!B$7+0.5*Sheet1!B$6*Sheet1!B$6*Sheet1!B$7)/(Sheet1!B$6*SQRT(Sheet1!B$7)))-(Sheet1!B$5+AD3973)*EXP(-Sheet1!B$9*Sheet1!B$7)*NORMSDIST((LN(Sheet1!B$4/(Sheet1!B$5+AD3973))-Sheet1!B$8*Sheet1!B$7+Sheet1!B$9*Sheet1!B$7-0.5*Sheet1!B$6*Sheet1!B$6*Sheet1!B$7)/(Sheet1!B$6*SQRT(Sheet1!B$7))))*400+100*AE3973-400*Sheet1!$B$13</f>
        <v>-25.060835938147648</v>
      </c>
    </row>
    <row r="3974" spans="22:32" x14ac:dyDescent="0.25">
      <c r="V3974" s="7" t="e">
        <f t="shared" si="538"/>
        <v>#VALUE!</v>
      </c>
      <c r="X3974" s="4">
        <f t="shared" ca="1" si="539"/>
        <v>0.96100031502055661</v>
      </c>
      <c r="Y3974" s="4">
        <f t="shared" ca="1" si="539"/>
        <v>8.5734397448748209E-2</v>
      </c>
      <c r="Z3974" s="4">
        <f t="shared" ca="1" si="540"/>
        <v>1.6277942581039471</v>
      </c>
      <c r="AA3974" s="4">
        <f t="shared" ca="1" si="541"/>
        <v>1.2259551305407728</v>
      </c>
      <c r="AB3974" s="4">
        <f ca="1">Sheet1!AC3974</f>
        <v>0.21901613491790373</v>
      </c>
      <c r="AC3974" s="7">
        <f t="shared" ca="1" si="542"/>
        <v>1.3445354940411032</v>
      </c>
      <c r="AD3974" s="4">
        <f t="shared" ca="1" si="543"/>
        <v>2.1886271570170615</v>
      </c>
      <c r="AE3974" s="4">
        <f t="shared" ca="1" si="544"/>
        <v>1.648340187113863</v>
      </c>
      <c r="AF3974" s="21">
        <f ca="1">(Sheet1!B$4*EXP(-Sheet1!B$8*Sheet1!B$7)*NORMSDIST((LN(Sheet1!B$4/(Sheet1!B$5+AD3974))-Sheet1!B$8*Sheet1!B$7+Sheet1!B$9*Sheet1!B$7+0.5*Sheet1!B$6*Sheet1!B$6*Sheet1!B$7)/(Sheet1!B$6*SQRT(Sheet1!B$7)))-(Sheet1!B$5+AD3974)*EXP(-Sheet1!B$9*Sheet1!B$7)*NORMSDIST((LN(Sheet1!B$4/(Sheet1!B$5+AD3974))-Sheet1!B$8*Sheet1!B$7+Sheet1!B$9*Sheet1!B$7-0.5*Sheet1!B$6*Sheet1!B$6*Sheet1!B$7)/(Sheet1!B$6*SQRT(Sheet1!B$7))))*400+100*AE3974-400*Sheet1!$B$13</f>
        <v>-173.66145031351425</v>
      </c>
    </row>
    <row r="3975" spans="22:32" x14ac:dyDescent="0.25">
      <c r="V3975" s="7" t="e">
        <f t="shared" si="538"/>
        <v>#VALUE!</v>
      </c>
      <c r="X3975" s="4">
        <f t="shared" ca="1" si="539"/>
        <v>-0.13290777851116292</v>
      </c>
      <c r="Y3975" s="4">
        <f t="shared" ca="1" si="539"/>
        <v>-1.2505219053314491</v>
      </c>
      <c r="Z3975" s="4">
        <f t="shared" ca="1" si="540"/>
        <v>-0.22512637648115064</v>
      </c>
      <c r="AA3975" s="4">
        <f t="shared" ca="1" si="541"/>
        <v>-1.9074473299690364</v>
      </c>
      <c r="AB3975" s="4">
        <f ca="1">Sheet1!AC3975</f>
        <v>0.64104595244606999</v>
      </c>
      <c r="AC3975" s="7">
        <f t="shared" ca="1" si="542"/>
        <v>0.95294190940547518</v>
      </c>
      <c r="AD3975" s="4">
        <f t="shared" ca="1" si="543"/>
        <v>-0.21453235906148355</v>
      </c>
      <c r="AE3975" s="4">
        <f t="shared" ca="1" si="544"/>
        <v>-1.817686500711069</v>
      </c>
      <c r="AF3975" s="21">
        <f ca="1">(Sheet1!B$4*EXP(-Sheet1!B$8*Sheet1!B$7)*NORMSDIST((LN(Sheet1!B$4/(Sheet1!B$5+AD3975))-Sheet1!B$8*Sheet1!B$7+Sheet1!B$9*Sheet1!B$7+0.5*Sheet1!B$6*Sheet1!B$6*Sheet1!B$7)/(Sheet1!B$6*SQRT(Sheet1!B$7)))-(Sheet1!B$5+AD3975)*EXP(-Sheet1!B$9*Sheet1!B$7)*NORMSDIST((LN(Sheet1!B$4/(Sheet1!B$5+AD3975))-Sheet1!B$8*Sheet1!B$7+Sheet1!B$9*Sheet1!B$7-0.5*Sheet1!B$6*Sheet1!B$6*Sheet1!B$7)/(Sheet1!B$6*SQRT(Sheet1!B$7))))*400+100*AE3975-400*Sheet1!$B$13</f>
        <v>-147.27062939608459</v>
      </c>
    </row>
    <row r="3976" spans="22:32" x14ac:dyDescent="0.25">
      <c r="V3976" s="7" t="e">
        <f t="shared" si="538"/>
        <v>#VALUE!</v>
      </c>
      <c r="X3976" s="4">
        <f t="shared" ca="1" si="539"/>
        <v>-0.92059273658519736</v>
      </c>
      <c r="Y3976" s="4">
        <f t="shared" ca="1" si="539"/>
        <v>0.40890287066754327</v>
      </c>
      <c r="Z3976" s="4">
        <f t="shared" ca="1" si="540"/>
        <v>-1.5593497184582388</v>
      </c>
      <c r="AA3976" s="4">
        <f t="shared" ca="1" si="541"/>
        <v>-0.48546893829597043</v>
      </c>
      <c r="AB3976" s="4">
        <f ca="1">Sheet1!AC3976</f>
        <v>0.56628790114176897</v>
      </c>
      <c r="AC3976" s="7">
        <f t="shared" ca="1" si="542"/>
        <v>1.0054955139607429</v>
      </c>
      <c r="AD3976" s="4">
        <f t="shared" ca="1" si="543"/>
        <v>-1.5679191466057065</v>
      </c>
      <c r="AE3976" s="4">
        <f t="shared" ca="1" si="544"/>
        <v>-0.48813683962388293</v>
      </c>
      <c r="AF3976" s="21">
        <f ca="1">(Sheet1!B$4*EXP(-Sheet1!B$8*Sheet1!B$7)*NORMSDIST((LN(Sheet1!B$4/(Sheet1!B$5+AD3976))-Sheet1!B$8*Sheet1!B$7+Sheet1!B$9*Sheet1!B$7+0.5*Sheet1!B$6*Sheet1!B$6*Sheet1!B$7)/(Sheet1!B$6*SQRT(Sheet1!B$7)))-(Sheet1!B$5+AD3976)*EXP(-Sheet1!B$9*Sheet1!B$7)*NORMSDIST((LN(Sheet1!B$4/(Sheet1!B$5+AD3976))-Sheet1!B$8*Sheet1!B$7+Sheet1!B$9*Sheet1!B$7-0.5*Sheet1!B$6*Sheet1!B$6*Sheet1!B$7)/(Sheet1!B$6*SQRT(Sheet1!B$7))))*400+100*AE3976-400*Sheet1!$B$13</f>
        <v>208.85503652757961</v>
      </c>
    </row>
    <row r="3977" spans="22:32" x14ac:dyDescent="0.25">
      <c r="V3977" s="7" t="e">
        <f t="shared" si="538"/>
        <v>#VALUE!</v>
      </c>
      <c r="X3977" s="4">
        <f t="shared" ca="1" si="539"/>
        <v>-0.28921588641247586</v>
      </c>
      <c r="Y3977" s="4">
        <f t="shared" ca="1" si="539"/>
        <v>-0.49439114958540825</v>
      </c>
      <c r="Z3977" s="4">
        <f t="shared" ca="1" si="540"/>
        <v>-0.48988949524392311</v>
      </c>
      <c r="AA3977" s="4">
        <f t="shared" ca="1" si="541"/>
        <v>-1.0264040263367087</v>
      </c>
      <c r="AB3977" s="4">
        <f ca="1">Sheet1!AC3977</f>
        <v>5.493638207192475E-2</v>
      </c>
      <c r="AC3977" s="7">
        <f t="shared" ca="1" si="542"/>
        <v>1.8203040264062278</v>
      </c>
      <c r="AD3977" s="4">
        <f t="shared" ca="1" si="543"/>
        <v>-0.89174782068662783</v>
      </c>
      <c r="AE3977" s="4">
        <f t="shared" ca="1" si="544"/>
        <v>-1.8683673818602746</v>
      </c>
      <c r="AF3977" s="21">
        <f ca="1">(Sheet1!B$4*EXP(-Sheet1!B$8*Sheet1!B$7)*NORMSDIST((LN(Sheet1!B$4/(Sheet1!B$5+AD3977))-Sheet1!B$8*Sheet1!B$7+Sheet1!B$9*Sheet1!B$7+0.5*Sheet1!B$6*Sheet1!B$6*Sheet1!B$7)/(Sheet1!B$6*SQRT(Sheet1!B$7)))-(Sheet1!B$5+AD3977)*EXP(-Sheet1!B$9*Sheet1!B$7)*NORMSDIST((LN(Sheet1!B$4/(Sheet1!B$5+AD3977))-Sheet1!B$8*Sheet1!B$7+Sheet1!B$9*Sheet1!B$7-0.5*Sheet1!B$6*Sheet1!B$6*Sheet1!B$7)/(Sheet1!B$6*SQRT(Sheet1!B$7))))*400+100*AE3977-400*Sheet1!$B$13</f>
        <v>-41.868005762148186</v>
      </c>
    </row>
    <row r="3978" spans="22:32" x14ac:dyDescent="0.25">
      <c r="V3978" s="7" t="e">
        <f t="shared" si="538"/>
        <v>#VALUE!</v>
      </c>
      <c r="X3978" s="4">
        <f t="shared" ca="1" si="539"/>
        <v>-1.8204411628790105</v>
      </c>
      <c r="Y3978" s="4">
        <f t="shared" ca="1" si="539"/>
        <v>2.7282489304550244</v>
      </c>
      <c r="Z3978" s="4">
        <f t="shared" ca="1" si="540"/>
        <v>-3.083561603293687</v>
      </c>
      <c r="AA3978" s="4">
        <f t="shared" ca="1" si="541"/>
        <v>1.7333570758031942</v>
      </c>
      <c r="AB3978" s="4">
        <f ca="1">Sheet1!AC3978</f>
        <v>5.132889979996369E-2</v>
      </c>
      <c r="AC3978" s="7">
        <f t="shared" ca="1" si="542"/>
        <v>1.8448558902373013</v>
      </c>
      <c r="AD3978" s="4">
        <f t="shared" ca="1" si="543"/>
        <v>-5.688726786745935</v>
      </c>
      <c r="AE3978" s="4">
        <f t="shared" ca="1" si="544"/>
        <v>3.1977940111800272</v>
      </c>
      <c r="AF3978" s="21">
        <f ca="1">(Sheet1!B$4*EXP(-Sheet1!B$8*Sheet1!B$7)*NORMSDIST((LN(Sheet1!B$4/(Sheet1!B$5+AD3978))-Sheet1!B$8*Sheet1!B$7+Sheet1!B$9*Sheet1!B$7+0.5*Sheet1!B$6*Sheet1!B$6*Sheet1!B$7)/(Sheet1!B$6*SQRT(Sheet1!B$7)))-(Sheet1!B$5+AD3978)*EXP(-Sheet1!B$9*Sheet1!B$7)*NORMSDIST((LN(Sheet1!B$4/(Sheet1!B$5+AD3978))-Sheet1!B$8*Sheet1!B$7+Sheet1!B$9*Sheet1!B$7-0.5*Sheet1!B$6*Sheet1!B$6*Sheet1!B$7)/(Sheet1!B$6*SQRT(Sheet1!B$7))))*400+100*AE3978-400*Sheet1!$B$13</f>
        <v>1317.4732328819173</v>
      </c>
    </row>
    <row r="3979" spans="22:32" x14ac:dyDescent="0.25">
      <c r="V3979" s="7" t="e">
        <f t="shared" si="538"/>
        <v>#VALUE!</v>
      </c>
      <c r="X3979" s="4">
        <f t="shared" ca="1" si="539"/>
        <v>-1.8160791806720544</v>
      </c>
      <c r="Y3979" s="4">
        <f t="shared" ca="1" si="539"/>
        <v>0.57379798411779959</v>
      </c>
      <c r="Z3979" s="4">
        <f t="shared" ca="1" si="540"/>
        <v>-3.0761730421460429</v>
      </c>
      <c r="AA3979" s="4">
        <f t="shared" ca="1" si="541"/>
        <v>-1.2844047581212106</v>
      </c>
      <c r="AB3979" s="4">
        <f ca="1">Sheet1!AC3979</f>
        <v>0.87101685030602538</v>
      </c>
      <c r="AC3979" s="7">
        <f t="shared" ca="1" si="542"/>
        <v>0.78400921939855961</v>
      </c>
      <c r="AD3979" s="4">
        <f t="shared" ca="1" si="543"/>
        <v>-2.4117480255078116</v>
      </c>
      <c r="AE3979" s="4">
        <f t="shared" ca="1" si="544"/>
        <v>-1.006985171806406</v>
      </c>
      <c r="AF3979" s="21">
        <f ca="1">(Sheet1!B$4*EXP(-Sheet1!B$8*Sheet1!B$7)*NORMSDIST((LN(Sheet1!B$4/(Sheet1!B$5+AD3979))-Sheet1!B$8*Sheet1!B$7+Sheet1!B$9*Sheet1!B$7+0.5*Sheet1!B$6*Sheet1!B$6*Sheet1!B$7)/(Sheet1!B$6*SQRT(Sheet1!B$7)))-(Sheet1!B$5+AD3979)*EXP(-Sheet1!B$9*Sheet1!B$7)*NORMSDIST((LN(Sheet1!B$4/(Sheet1!B$5+AD3979))-Sheet1!B$8*Sheet1!B$7+Sheet1!B$9*Sheet1!B$7-0.5*Sheet1!B$6*Sheet1!B$6*Sheet1!B$7)/(Sheet1!B$6*SQRT(Sheet1!B$7))))*400+100*AE3979-400*Sheet1!$B$13</f>
        <v>301.01479155119068</v>
      </c>
    </row>
    <row r="3980" spans="22:32" x14ac:dyDescent="0.25">
      <c r="V3980" s="7" t="e">
        <f t="shared" si="538"/>
        <v>#VALUE!</v>
      </c>
      <c r="X3980" s="4">
        <f t="shared" ca="1" si="539"/>
        <v>0.38905542613542421</v>
      </c>
      <c r="Y3980" s="4">
        <f t="shared" ca="1" si="539"/>
        <v>0.21187137318712546</v>
      </c>
      <c r="Z3980" s="4">
        <f t="shared" ca="1" si="540"/>
        <v>0.65900310213101332</v>
      </c>
      <c r="AA3980" s="4">
        <f t="shared" ca="1" si="541"/>
        <v>0.74488660981185206</v>
      </c>
      <c r="AB3980" s="4">
        <f ca="1">Sheet1!AC3980</f>
        <v>0.96312022813100273</v>
      </c>
      <c r="AC3980" s="7">
        <f t="shared" ca="1" si="542"/>
        <v>0.6766261477964427</v>
      </c>
      <c r="AD3980" s="4">
        <f t="shared" ca="1" si="543"/>
        <v>0.44589873038081324</v>
      </c>
      <c r="AE3980" s="4">
        <f t="shared" ca="1" si="544"/>
        <v>0.50400975734214537</v>
      </c>
      <c r="AF3980" s="21">
        <f ca="1">(Sheet1!B$4*EXP(-Sheet1!B$8*Sheet1!B$7)*NORMSDIST((LN(Sheet1!B$4/(Sheet1!B$5+AD3980))-Sheet1!B$8*Sheet1!B$7+Sheet1!B$9*Sheet1!B$7+0.5*Sheet1!B$6*Sheet1!B$6*Sheet1!B$7)/(Sheet1!B$6*SQRT(Sheet1!B$7)))-(Sheet1!B$5+AD3980)*EXP(-Sheet1!B$9*Sheet1!B$7)*NORMSDIST((LN(Sheet1!B$4/(Sheet1!B$5+AD3980))-Sheet1!B$8*Sheet1!B$7+Sheet1!B$9*Sheet1!B$7-0.5*Sheet1!B$6*Sheet1!B$6*Sheet1!B$7)/(Sheet1!B$6*SQRT(Sheet1!B$7))))*400+100*AE3980-400*Sheet1!$B$13</f>
        <v>-20.541686748944812</v>
      </c>
    </row>
    <row r="3981" spans="22:32" x14ac:dyDescent="0.25">
      <c r="V3981" s="7" t="e">
        <f t="shared" si="538"/>
        <v>#VALUE!</v>
      </c>
      <c r="X3981" s="4">
        <f t="shared" ca="1" si="539"/>
        <v>-0.26929375671392519</v>
      </c>
      <c r="Y3981" s="4">
        <f t="shared" ca="1" si="539"/>
        <v>-0.75649560613861666</v>
      </c>
      <c r="Z3981" s="4">
        <f t="shared" ca="1" si="540"/>
        <v>-0.4561443155331244</v>
      </c>
      <c r="AA3981" s="4">
        <f t="shared" ca="1" si="541"/>
        <v>-1.3712258683216987</v>
      </c>
      <c r="AB3981" s="4">
        <f ca="1">Sheet1!AC3981</f>
        <v>0.15814540629002416</v>
      </c>
      <c r="AC3981" s="7">
        <f t="shared" ca="1" si="542"/>
        <v>1.4540816588751926</v>
      </c>
      <c r="AD3981" s="4">
        <f t="shared" ca="1" si="543"/>
        <v>-0.66327108301689486</v>
      </c>
      <c r="AE3981" s="4">
        <f t="shared" ca="1" si="544"/>
        <v>-1.993874385301792</v>
      </c>
      <c r="AF3981" s="21">
        <f ca="1">(Sheet1!B$4*EXP(-Sheet1!B$8*Sheet1!B$7)*NORMSDIST((LN(Sheet1!B$4/(Sheet1!B$5+AD3981))-Sheet1!B$8*Sheet1!B$7+Sheet1!B$9*Sheet1!B$7+0.5*Sheet1!B$6*Sheet1!B$6*Sheet1!B$7)/(Sheet1!B$6*SQRT(Sheet1!B$7)))-(Sheet1!B$5+AD3981)*EXP(-Sheet1!B$9*Sheet1!B$7)*NORMSDIST((LN(Sheet1!B$4/(Sheet1!B$5+AD3981))-Sheet1!B$8*Sheet1!B$7+Sheet1!B$9*Sheet1!B$7-0.5*Sheet1!B$6*Sheet1!B$6*Sheet1!B$7)/(Sheet1!B$6*SQRT(Sheet1!B$7))))*400+100*AE3981-400*Sheet1!$B$13</f>
        <v>-91.956539917869122</v>
      </c>
    </row>
    <row r="3982" spans="22:32" x14ac:dyDescent="0.25">
      <c r="V3982" s="7" t="e">
        <f t="shared" si="538"/>
        <v>#VALUE!</v>
      </c>
      <c r="X3982" s="4">
        <f t="shared" ca="1" si="539"/>
        <v>-1.8084623767273293</v>
      </c>
      <c r="Y3982" s="4">
        <f t="shared" ca="1" si="539"/>
        <v>0.19863502983236536</v>
      </c>
      <c r="Z3982" s="4">
        <f t="shared" ca="1" si="540"/>
        <v>-3.0632712880752737</v>
      </c>
      <c r="AA3982" s="4">
        <f t="shared" ca="1" si="541"/>
        <v>-1.8020099055473886</v>
      </c>
      <c r="AB3982" s="4">
        <f ca="1">Sheet1!AC3982</f>
        <v>0.68237044686363335</v>
      </c>
      <c r="AC3982" s="7">
        <f t="shared" ca="1" si="542"/>
        <v>0.92443933140163104</v>
      </c>
      <c r="AD3982" s="4">
        <f t="shared" ca="1" si="543"/>
        <v>-2.8318084614501191</v>
      </c>
      <c r="AE3982" s="4">
        <f t="shared" ca="1" si="544"/>
        <v>-1.6658488322633442</v>
      </c>
      <c r="AF3982" s="21">
        <f ca="1">(Sheet1!B$4*EXP(-Sheet1!B$8*Sheet1!B$7)*NORMSDIST((LN(Sheet1!B$4/(Sheet1!B$5+AD3982))-Sheet1!B$8*Sheet1!B$7+Sheet1!B$9*Sheet1!B$7+0.5*Sheet1!B$6*Sheet1!B$6*Sheet1!B$7)/(Sheet1!B$6*SQRT(Sheet1!B$7)))-(Sheet1!B$5+AD3982)*EXP(-Sheet1!B$9*Sheet1!B$7)*NORMSDIST((LN(Sheet1!B$4/(Sheet1!B$5+AD3982))-Sheet1!B$8*Sheet1!B$7+Sheet1!B$9*Sheet1!B$7-0.5*Sheet1!B$6*Sheet1!B$6*Sheet1!B$7)/(Sheet1!B$6*SQRT(Sheet1!B$7))))*400+100*AE3982-400*Sheet1!$B$13</f>
        <v>308.25490122506108</v>
      </c>
    </row>
    <row r="3983" spans="22:32" x14ac:dyDescent="0.25">
      <c r="V3983" s="7" t="e">
        <f t="shared" si="538"/>
        <v>#VALUE!</v>
      </c>
      <c r="X3983" s="4">
        <f t="shared" ca="1" si="539"/>
        <v>-0.8803103974294475</v>
      </c>
      <c r="Y3983" s="4">
        <f t="shared" ca="1" si="539"/>
        <v>-1.0142554953840515</v>
      </c>
      <c r="Z3983" s="4">
        <f t="shared" ca="1" si="540"/>
        <v>-1.4911173158712294</v>
      </c>
      <c r="AA3983" s="4">
        <f t="shared" ca="1" si="541"/>
        <v>-2.4358704688057013</v>
      </c>
      <c r="AB3983" s="4">
        <f ca="1">Sheet1!AC3983</f>
        <v>0.67214806784579928</v>
      </c>
      <c r="AC3983" s="7">
        <f t="shared" ca="1" si="542"/>
        <v>0.93148290730839545</v>
      </c>
      <c r="AD3983" s="4">
        <f t="shared" ca="1" si="543"/>
        <v>-1.3889502925256239</v>
      </c>
      <c r="AE3983" s="4">
        <f t="shared" ca="1" si="544"/>
        <v>-2.2689717061097987</v>
      </c>
      <c r="AF3983" s="21">
        <f ca="1">(Sheet1!B$4*EXP(-Sheet1!B$8*Sheet1!B$7)*NORMSDIST((LN(Sheet1!B$4/(Sheet1!B$5+AD3983))-Sheet1!B$8*Sheet1!B$7+Sheet1!B$9*Sheet1!B$7+0.5*Sheet1!B$6*Sheet1!B$6*Sheet1!B$7)/(Sheet1!B$6*SQRT(Sheet1!B$7)))-(Sheet1!B$5+AD3983)*EXP(-Sheet1!B$9*Sheet1!B$7)*NORMSDIST((LN(Sheet1!B$4/(Sheet1!B$5+AD3983))-Sheet1!B$8*Sheet1!B$7+Sheet1!B$9*Sheet1!B$7-0.5*Sheet1!B$6*Sheet1!B$6*Sheet1!B$7)/(Sheet1!B$6*SQRT(Sheet1!B$7))))*400+100*AE3983-400*Sheet1!$B$13</f>
        <v>0.70741493736659322</v>
      </c>
    </row>
    <row r="3984" spans="22:32" x14ac:dyDescent="0.25">
      <c r="V3984" s="7" t="e">
        <f t="shared" si="538"/>
        <v>#VALUE!</v>
      </c>
      <c r="X3984" s="4">
        <f t="shared" ca="1" si="539"/>
        <v>-0.74253978017433198</v>
      </c>
      <c r="Y3984" s="4">
        <f t="shared" ca="1" si="539"/>
        <v>0.82103654792779091</v>
      </c>
      <c r="Z3984" s="4">
        <f t="shared" ca="1" si="540"/>
        <v>-1.2577540003779182</v>
      </c>
      <c r="AA3984" s="4">
        <f t="shared" ca="1" si="541"/>
        <v>0.29762752252222952</v>
      </c>
      <c r="AB3984" s="4">
        <f ca="1">Sheet1!AC3984</f>
        <v>0.20082139688268585</v>
      </c>
      <c r="AC3984" s="7">
        <f t="shared" ca="1" si="542"/>
        <v>1.3737226405569218</v>
      </c>
      <c r="AD3984" s="4">
        <f t="shared" ca="1" si="543"/>
        <v>-1.7278051465701854</v>
      </c>
      <c r="AE3984" s="4">
        <f t="shared" ca="1" si="544"/>
        <v>0.40885766614165187</v>
      </c>
      <c r="AF3984" s="21">
        <f ca="1">(Sheet1!B$4*EXP(-Sheet1!B$8*Sheet1!B$7)*NORMSDIST((LN(Sheet1!B$4/(Sheet1!B$5+AD3984))-Sheet1!B$8*Sheet1!B$7+Sheet1!B$9*Sheet1!B$7+0.5*Sheet1!B$6*Sheet1!B$6*Sheet1!B$7)/(Sheet1!B$6*SQRT(Sheet1!B$7)))-(Sheet1!B$5+AD3984)*EXP(-Sheet1!B$9*Sheet1!B$7)*NORMSDIST((LN(Sheet1!B$4/(Sheet1!B$5+AD3984))-Sheet1!B$8*Sheet1!B$7+Sheet1!B$9*Sheet1!B$7-0.5*Sheet1!B$6*Sheet1!B$6*Sheet1!B$7)/(Sheet1!B$6*SQRT(Sheet1!B$7))))*400+100*AE3984-400*Sheet1!$B$13</f>
        <v>325.55649497076683</v>
      </c>
    </row>
    <row r="3985" spans="22:32" x14ac:dyDescent="0.25">
      <c r="V3985" s="7" t="e">
        <f t="shared" si="538"/>
        <v>#VALUE!</v>
      </c>
      <c r="X3985" s="4">
        <f t="shared" ca="1" si="539"/>
        <v>-0.49913725975665763</v>
      </c>
      <c r="Y3985" s="4">
        <f t="shared" ca="1" si="539"/>
        <v>2.172622986423645</v>
      </c>
      <c r="Z3985" s="4">
        <f t="shared" ca="1" si="540"/>
        <v>-0.84546565983201138</v>
      </c>
      <c r="AA3985" s="4">
        <f t="shared" ca="1" si="541"/>
        <v>2.4740006980730271</v>
      </c>
      <c r="AB3985" s="4">
        <f ca="1">Sheet1!AC3985</f>
        <v>0.36003773866500188</v>
      </c>
      <c r="AC3985" s="7">
        <f t="shared" ca="1" si="542"/>
        <v>1.174492066856863</v>
      </c>
      <c r="AD3985" s="4">
        <f t="shared" ca="1" si="543"/>
        <v>-0.9929927102726005</v>
      </c>
      <c r="AE3985" s="4">
        <f t="shared" ca="1" si="544"/>
        <v>2.9056941932851115</v>
      </c>
      <c r="AF3985" s="21">
        <f ca="1">(Sheet1!B$4*EXP(-Sheet1!B$8*Sheet1!B$7)*NORMSDIST((LN(Sheet1!B$4/(Sheet1!B$5+AD3985))-Sheet1!B$8*Sheet1!B$7+Sheet1!B$9*Sheet1!B$7+0.5*Sheet1!B$6*Sheet1!B$6*Sheet1!B$7)/(Sheet1!B$6*SQRT(Sheet1!B$7)))-(Sheet1!B$5+AD3985)*EXP(-Sheet1!B$9*Sheet1!B$7)*NORMSDIST((LN(Sheet1!B$4/(Sheet1!B$5+AD3985))-Sheet1!B$8*Sheet1!B$7+Sheet1!B$9*Sheet1!B$7-0.5*Sheet1!B$6*Sheet1!B$6*Sheet1!B$7)/(Sheet1!B$6*SQRT(Sheet1!B$7))))*400+100*AE3985-400*Sheet1!$B$13</f>
        <v>452.25977130406773</v>
      </c>
    </row>
    <row r="3986" spans="22:32" x14ac:dyDescent="0.25">
      <c r="V3986" s="7" t="e">
        <f t="shared" si="538"/>
        <v>#VALUE!</v>
      </c>
      <c r="X3986" s="4">
        <f t="shared" ca="1" si="539"/>
        <v>0.17773945103776406</v>
      </c>
      <c r="Y3986" s="4">
        <f t="shared" ca="1" si="539"/>
        <v>2.050082836288044E-2</v>
      </c>
      <c r="Z3986" s="4">
        <f t="shared" ca="1" si="540"/>
        <v>0.3010646857401198</v>
      </c>
      <c r="AA3986" s="4">
        <f t="shared" ca="1" si="541"/>
        <v>0.23325928173474481</v>
      </c>
      <c r="AB3986" s="4">
        <f ca="1">Sheet1!AC3986</f>
        <v>0.28583617754778723</v>
      </c>
      <c r="AC3986" s="7">
        <f t="shared" ca="1" si="542"/>
        <v>1.2543354109802594</v>
      </c>
      <c r="AD3986" s="4">
        <f t="shared" ca="1" si="543"/>
        <v>0.37763609631947581</v>
      </c>
      <c r="AE3986" s="4">
        <f t="shared" ca="1" si="544"/>
        <v>0.29258537701971121</v>
      </c>
      <c r="AF3986" s="21">
        <f ca="1">(Sheet1!B$4*EXP(-Sheet1!B$8*Sheet1!B$7)*NORMSDIST((LN(Sheet1!B$4/(Sheet1!B$5+AD3986))-Sheet1!B$8*Sheet1!B$7+Sheet1!B$9*Sheet1!B$7+0.5*Sheet1!B$6*Sheet1!B$6*Sheet1!B$7)/(Sheet1!B$6*SQRT(Sheet1!B$7)))-(Sheet1!B$5+AD3986)*EXP(-Sheet1!B$9*Sheet1!B$7)*NORMSDIST((LN(Sheet1!B$4/(Sheet1!B$5+AD3986))-Sheet1!B$8*Sheet1!B$7+Sheet1!B$9*Sheet1!B$7-0.5*Sheet1!B$6*Sheet1!B$6*Sheet1!B$7)/(Sheet1!B$6*SQRT(Sheet1!B$7))))*400+100*AE3986-400*Sheet1!$B$13</f>
        <v>-30.889858326277135</v>
      </c>
    </row>
    <row r="3987" spans="22:32" x14ac:dyDescent="0.25">
      <c r="V3987" s="7" t="e">
        <f t="shared" si="538"/>
        <v>#VALUE!</v>
      </c>
      <c r="X3987" s="4">
        <f t="shared" ca="1" si="539"/>
        <v>0.11927603464826085</v>
      </c>
      <c r="Y3987" s="4">
        <f t="shared" ca="1" si="539"/>
        <v>-0.94064293316424741</v>
      </c>
      <c r="Z3987" s="4">
        <f t="shared" ca="1" si="540"/>
        <v>0.20203619217928487</v>
      </c>
      <c r="AA3987" s="4">
        <f t="shared" ca="1" si="541"/>
        <v>-1.1825280028407301</v>
      </c>
      <c r="AB3987" s="4">
        <f ca="1">Sheet1!AC3987</f>
        <v>0.94244744513148582</v>
      </c>
      <c r="AC3987" s="7">
        <f t="shared" ca="1" si="542"/>
        <v>0.70841414268750413</v>
      </c>
      <c r="AD3987" s="4">
        <f t="shared" ca="1" si="543"/>
        <v>0.14312529587453593</v>
      </c>
      <c r="AE3987" s="4">
        <f t="shared" ca="1" si="544"/>
        <v>-0.83771956133638226</v>
      </c>
      <c r="AF3987" s="21">
        <f ca="1">(Sheet1!B$4*EXP(-Sheet1!B$8*Sheet1!B$7)*NORMSDIST((LN(Sheet1!B$4/(Sheet1!B$5+AD3987))-Sheet1!B$8*Sheet1!B$7+Sheet1!B$9*Sheet1!B$7+0.5*Sheet1!B$6*Sheet1!B$6*Sheet1!B$7)/(Sheet1!B$6*SQRT(Sheet1!B$7)))-(Sheet1!B$5+AD3987)*EXP(-Sheet1!B$9*Sheet1!B$7)*NORMSDIST((LN(Sheet1!B$4/(Sheet1!B$5+AD3987))-Sheet1!B$8*Sheet1!B$7+Sheet1!B$9*Sheet1!B$7-0.5*Sheet1!B$6*Sheet1!B$6*Sheet1!B$7)/(Sheet1!B$6*SQRT(Sheet1!B$7))))*400+100*AE3987-400*Sheet1!$B$13</f>
        <v>-106.65492049306886</v>
      </c>
    </row>
    <row r="3988" spans="22:32" x14ac:dyDescent="0.25">
      <c r="V3988" s="7" t="e">
        <f t="shared" si="538"/>
        <v>#VALUE!</v>
      </c>
      <c r="X3988" s="4">
        <f t="shared" ca="1" si="539"/>
        <v>-2.3746278537295997</v>
      </c>
      <c r="Y3988" s="4">
        <f t="shared" ca="1" si="539"/>
        <v>1.4594334151059012</v>
      </c>
      <c r="Z3988" s="4">
        <f t="shared" ca="1" si="540"/>
        <v>-4.0222729639293178</v>
      </c>
      <c r="AA3988" s="4">
        <f t="shared" ca="1" si="541"/>
        <v>-0.6844538661656181</v>
      </c>
      <c r="AB3988" s="4">
        <f ca="1">Sheet1!AC3988</f>
        <v>0.24718326183805961</v>
      </c>
      <c r="AC3988" s="7">
        <f t="shared" ca="1" si="542"/>
        <v>1.3037049620892052</v>
      </c>
      <c r="AD3988" s="4">
        <f t="shared" ca="1" si="543"/>
        <v>-5.243857221951906</v>
      </c>
      <c r="AE3988" s="4">
        <f t="shared" ca="1" si="544"/>
        <v>-0.89232590164125702</v>
      </c>
      <c r="AF3988" s="21">
        <f ca="1">(Sheet1!B$4*EXP(-Sheet1!B$8*Sheet1!B$7)*NORMSDIST((LN(Sheet1!B$4/(Sheet1!B$5+AD3988))-Sheet1!B$8*Sheet1!B$7+Sheet1!B$9*Sheet1!B$7+0.5*Sheet1!B$6*Sheet1!B$6*Sheet1!B$7)/(Sheet1!B$6*SQRT(Sheet1!B$7)))-(Sheet1!B$5+AD3988)*EXP(-Sheet1!B$9*Sheet1!B$7)*NORMSDIST((LN(Sheet1!B$4/(Sheet1!B$5+AD3988))-Sheet1!B$8*Sheet1!B$7+Sheet1!B$9*Sheet1!B$7-0.5*Sheet1!B$6*Sheet1!B$6*Sheet1!B$7)/(Sheet1!B$6*SQRT(Sheet1!B$7))))*400+100*AE3988-400*Sheet1!$B$13</f>
        <v>824.08750466531001</v>
      </c>
    </row>
    <row r="3989" spans="22:32" x14ac:dyDescent="0.25">
      <c r="V3989" s="7" t="e">
        <f t="shared" si="538"/>
        <v>#VALUE!</v>
      </c>
      <c r="X3989" s="4">
        <f t="shared" ca="1" si="539"/>
        <v>-0.91842956816156796</v>
      </c>
      <c r="Y3989" s="4">
        <f t="shared" ca="1" si="539"/>
        <v>2.4741143642098659E-2</v>
      </c>
      <c r="Z3989" s="4">
        <f t="shared" ca="1" si="540"/>
        <v>-1.5556856269025348</v>
      </c>
      <c r="AA3989" s="4">
        <f t="shared" ca="1" si="541"/>
        <v>-1.0219743312556322</v>
      </c>
      <c r="AB3989" s="4">
        <f ca="1">Sheet1!AC3989</f>
        <v>5.9129129944223258E-2</v>
      </c>
      <c r="AC3989" s="7">
        <f t="shared" ca="1" si="542"/>
        <v>1.7938918910239183</v>
      </c>
      <c r="AD3989" s="4">
        <f t="shared" ca="1" si="543"/>
        <v>-2.7907318310829181</v>
      </c>
      <c r="AE3989" s="4">
        <f t="shared" ca="1" si="544"/>
        <v>-1.8333114656740703</v>
      </c>
      <c r="AF3989" s="21">
        <f ca="1">(Sheet1!B$4*EXP(-Sheet1!B$8*Sheet1!B$7)*NORMSDIST((LN(Sheet1!B$4/(Sheet1!B$5+AD3989))-Sheet1!B$8*Sheet1!B$7+Sheet1!B$9*Sheet1!B$7+0.5*Sheet1!B$6*Sheet1!B$6*Sheet1!B$7)/(Sheet1!B$6*SQRT(Sheet1!B$7)))-(Sheet1!B$5+AD3989)*EXP(-Sheet1!B$9*Sheet1!B$7)*NORMSDIST((LN(Sheet1!B$4/(Sheet1!B$5+AD3989))-Sheet1!B$8*Sheet1!B$7+Sheet1!B$9*Sheet1!B$7-0.5*Sheet1!B$6*Sheet1!B$6*Sheet1!B$7)/(Sheet1!B$6*SQRT(Sheet1!B$7))))*400+100*AE3989-400*Sheet1!$B$13</f>
        <v>284.31589552046626</v>
      </c>
    </row>
    <row r="3990" spans="22:32" x14ac:dyDescent="0.25">
      <c r="V3990" s="7" t="e">
        <f t="shared" si="538"/>
        <v>#VALUE!</v>
      </c>
      <c r="X3990" s="4">
        <f t="shared" ca="1" si="539"/>
        <v>-0.68463962410845647</v>
      </c>
      <c r="Y3990" s="4">
        <f t="shared" ca="1" si="539"/>
        <v>-0.23708603471555786</v>
      </c>
      <c r="Z3990" s="4">
        <f t="shared" ca="1" si="540"/>
        <v>-1.159679587587181</v>
      </c>
      <c r="AA3990" s="4">
        <f t="shared" ca="1" si="541"/>
        <v>-1.1203443211606277</v>
      </c>
      <c r="AB3990" s="4">
        <f ca="1">Sheet1!AC3990</f>
        <v>0.96261393208007406</v>
      </c>
      <c r="AC3990" s="7">
        <f t="shared" ca="1" si="542"/>
        <v>0.67752446553327228</v>
      </c>
      <c r="AD3990" s="4">
        <f t="shared" ca="1" si="543"/>
        <v>-0.78571129276985041</v>
      </c>
      <c r="AE3990" s="4">
        <f t="shared" ca="1" si="544"/>
        <v>-0.75906068740759103</v>
      </c>
      <c r="AF3990" s="21">
        <f ca="1">(Sheet1!B$4*EXP(-Sheet1!B$8*Sheet1!B$7)*NORMSDIST((LN(Sheet1!B$4/(Sheet1!B$5+AD3990))-Sheet1!B$8*Sheet1!B$7+Sheet1!B$9*Sheet1!B$7+0.5*Sheet1!B$6*Sheet1!B$6*Sheet1!B$7)/(Sheet1!B$6*SQRT(Sheet1!B$7)))-(Sheet1!B$5+AD3990)*EXP(-Sheet1!B$9*Sheet1!B$7)*NORMSDIST((LN(Sheet1!B$4/(Sheet1!B$5+AD3990))-Sheet1!B$8*Sheet1!B$7+Sheet1!B$9*Sheet1!B$7-0.5*Sheet1!B$6*Sheet1!B$6*Sheet1!B$7)/(Sheet1!B$6*SQRT(Sheet1!B$7))))*400+100*AE3990-400*Sheet1!$B$13</f>
        <v>51.60729076436246</v>
      </c>
    </row>
    <row r="3991" spans="22:32" x14ac:dyDescent="0.25">
      <c r="V3991" s="7" t="e">
        <f t="shared" si="538"/>
        <v>#VALUE!</v>
      </c>
      <c r="X3991" s="4">
        <f t="shared" ca="1" si="539"/>
        <v>0.61989900432057188</v>
      </c>
      <c r="Y3991" s="4">
        <f t="shared" ca="1" si="539"/>
        <v>-0.78636929227071484</v>
      </c>
      <c r="Z3991" s="4">
        <f t="shared" ca="1" si="540"/>
        <v>1.0500184277419264</v>
      </c>
      <c r="AA3991" s="4">
        <f t="shared" ca="1" si="541"/>
        <v>-0.39009072500399644</v>
      </c>
      <c r="AB3991" s="4">
        <f ca="1">Sheet1!AC3991</f>
        <v>0.21275597161382787</v>
      </c>
      <c r="AC3991" s="7">
        <f t="shared" ca="1" si="542"/>
        <v>1.3542998681888208</v>
      </c>
      <c r="AD3991" s="4">
        <f t="shared" ca="1" si="543"/>
        <v>1.4220398182867238</v>
      </c>
      <c r="AE3991" s="4">
        <f t="shared" ca="1" si="544"/>
        <v>-0.52829981745459387</v>
      </c>
      <c r="AF3991" s="21">
        <f ca="1">(Sheet1!B$4*EXP(-Sheet1!B$8*Sheet1!B$7)*NORMSDIST((LN(Sheet1!B$4/(Sheet1!B$5+AD3991))-Sheet1!B$8*Sheet1!B$7+Sheet1!B$9*Sheet1!B$7+0.5*Sheet1!B$6*Sheet1!B$6*Sheet1!B$7)/(Sheet1!B$6*SQRT(Sheet1!B$7)))-(Sheet1!B$5+AD3991)*EXP(-Sheet1!B$9*Sheet1!B$7)*NORMSDIST((LN(Sheet1!B$4/(Sheet1!B$5+AD3991))-Sheet1!B$8*Sheet1!B$7+Sheet1!B$9*Sheet1!B$7-0.5*Sheet1!B$6*Sheet1!B$6*Sheet1!B$7)/(Sheet1!B$6*SQRT(Sheet1!B$7))))*400+100*AE3991-400*Sheet1!$B$13</f>
        <v>-275.52545461249565</v>
      </c>
    </row>
    <row r="3992" spans="22:32" x14ac:dyDescent="0.25">
      <c r="V3992" s="7" t="e">
        <f t="shared" si="538"/>
        <v>#VALUE!</v>
      </c>
      <c r="X3992" s="4">
        <f t="shared" ca="1" si="539"/>
        <v>0.1176381411877247</v>
      </c>
      <c r="Y3992" s="4">
        <f t="shared" ca="1" si="539"/>
        <v>0.88949667464535864</v>
      </c>
      <c r="Z3992" s="4">
        <f t="shared" ca="1" si="540"/>
        <v>0.19926183973759007</v>
      </c>
      <c r="AA3992" s="4">
        <f t="shared" ca="1" si="541"/>
        <v>1.3833462756342043</v>
      </c>
      <c r="AB3992" s="4">
        <f ca="1">Sheet1!AC3992</f>
        <v>0.17175579482401171</v>
      </c>
      <c r="AC3992" s="7">
        <f t="shared" ca="1" si="542"/>
        <v>1.4262926930835365</v>
      </c>
      <c r="AD3992" s="4">
        <f t="shared" ca="1" si="543"/>
        <v>0.28420570602810741</v>
      </c>
      <c r="AE3992" s="4">
        <f t="shared" ca="1" si="544"/>
        <v>1.9730566849413893</v>
      </c>
      <c r="AF3992" s="21">
        <f ca="1">(Sheet1!B$4*EXP(-Sheet1!B$8*Sheet1!B$7)*NORMSDIST((LN(Sheet1!B$4/(Sheet1!B$5+AD3992))-Sheet1!B$8*Sheet1!B$7+Sheet1!B$9*Sheet1!B$7+0.5*Sheet1!B$6*Sheet1!B$6*Sheet1!B$7)/(Sheet1!B$6*SQRT(Sheet1!B$7)))-(Sheet1!B$5+AD3992)*EXP(-Sheet1!B$9*Sheet1!B$7)*NORMSDIST((LN(Sheet1!B$4/(Sheet1!B$5+AD3992))-Sheet1!B$8*Sheet1!B$7+Sheet1!B$9*Sheet1!B$7-0.5*Sheet1!B$6*Sheet1!B$6*Sheet1!B$7)/(Sheet1!B$6*SQRT(Sheet1!B$7))))*400+100*AE3992-400*Sheet1!$B$13</f>
        <v>151.9700973077006</v>
      </c>
    </row>
    <row r="3993" spans="22:32" x14ac:dyDescent="0.25">
      <c r="V3993" s="7" t="e">
        <f t="shared" si="538"/>
        <v>#VALUE!</v>
      </c>
      <c r="X3993" s="4">
        <f t="shared" ca="1" si="539"/>
        <v>0.25763965584443577</v>
      </c>
      <c r="Y3993" s="4">
        <f t="shared" ca="1" si="539"/>
        <v>0.59360981564906634</v>
      </c>
      <c r="Z3993" s="4">
        <f t="shared" ca="1" si="540"/>
        <v>0.43640396978899909</v>
      </c>
      <c r="AA3993" s="4">
        <f t="shared" ca="1" si="541"/>
        <v>1.1292821455883115</v>
      </c>
      <c r="AB3993" s="4">
        <f ca="1">Sheet1!AC3993</f>
        <v>0.80120166456820741</v>
      </c>
      <c r="AC3993" s="7">
        <f t="shared" ca="1" si="542"/>
        <v>0.84020871668997521</v>
      </c>
      <c r="AD3993" s="4">
        <f t="shared" ca="1" si="543"/>
        <v>0.36667041941482564</v>
      </c>
      <c r="AE3993" s="4">
        <f t="shared" ca="1" si="544"/>
        <v>0.94883270232565697</v>
      </c>
      <c r="AF3993" s="21">
        <f ca="1">(Sheet1!B$4*EXP(-Sheet1!B$8*Sheet1!B$7)*NORMSDIST((LN(Sheet1!B$4/(Sheet1!B$5+AD3993))-Sheet1!B$8*Sheet1!B$7+Sheet1!B$9*Sheet1!B$7+0.5*Sheet1!B$6*Sheet1!B$6*Sheet1!B$7)/(Sheet1!B$6*SQRT(Sheet1!B$7)))-(Sheet1!B$5+AD3993)*EXP(-Sheet1!B$9*Sheet1!B$7)*NORMSDIST((LN(Sheet1!B$4/(Sheet1!B$5+AD3993))-Sheet1!B$8*Sheet1!B$7+Sheet1!B$9*Sheet1!B$7-0.5*Sheet1!B$6*Sheet1!B$6*Sheet1!B$7)/(Sheet1!B$6*SQRT(Sheet1!B$7))))*400+100*AE3993-400*Sheet1!$B$13</f>
        <v>36.471091449007417</v>
      </c>
    </row>
    <row r="3994" spans="22:32" x14ac:dyDescent="0.25">
      <c r="V3994" s="7" t="e">
        <f t="shared" si="538"/>
        <v>#VALUE!</v>
      </c>
      <c r="X3994" s="4">
        <f t="shared" ca="1" si="539"/>
        <v>1.8977952763629657</v>
      </c>
      <c r="Y3994" s="4">
        <f t="shared" ca="1" si="539"/>
        <v>-1.6961136832793975</v>
      </c>
      <c r="Z3994" s="4">
        <f t="shared" ca="1" si="540"/>
        <v>3.2145881802903968</v>
      </c>
      <c r="AA3994" s="4">
        <f t="shared" ca="1" si="541"/>
        <v>-0.196231465645201</v>
      </c>
      <c r="AB3994" s="4">
        <f ca="1">Sheet1!AC3994</f>
        <v>0.42271765882479861</v>
      </c>
      <c r="AC3994" s="7">
        <f t="shared" ca="1" si="542"/>
        <v>1.1171938648162223</v>
      </c>
      <c r="AD3994" s="4">
        <f t="shared" ca="1" si="543"/>
        <v>3.5913181929311757</v>
      </c>
      <c r="AE3994" s="4">
        <f t="shared" ca="1" si="544"/>
        <v>-0.21922858950271384</v>
      </c>
      <c r="AF3994" s="21">
        <f ca="1">(Sheet1!B$4*EXP(-Sheet1!B$8*Sheet1!B$7)*NORMSDIST((LN(Sheet1!B$4/(Sheet1!B$5+AD3994))-Sheet1!B$8*Sheet1!B$7+Sheet1!B$9*Sheet1!B$7+0.5*Sheet1!B$6*Sheet1!B$6*Sheet1!B$7)/(Sheet1!B$6*SQRT(Sheet1!B$7)))-(Sheet1!B$5+AD3994)*EXP(-Sheet1!B$9*Sheet1!B$7)*NORMSDIST((LN(Sheet1!B$4/(Sheet1!B$5+AD3994))-Sheet1!B$8*Sheet1!B$7+Sheet1!B$9*Sheet1!B$7-0.5*Sheet1!B$6*Sheet1!B$6*Sheet1!B$7)/(Sheet1!B$6*SQRT(Sheet1!B$7))))*400+100*AE3994-400*Sheet1!$B$13</f>
        <v>-564.76555957820347</v>
      </c>
    </row>
    <row r="3995" spans="22:32" x14ac:dyDescent="0.25">
      <c r="V3995" s="7" t="e">
        <f t="shared" si="538"/>
        <v>#VALUE!</v>
      </c>
      <c r="X3995" s="4">
        <f t="shared" ca="1" si="539"/>
        <v>1.3134414689476293</v>
      </c>
      <c r="Y3995" s="4">
        <f t="shared" ca="1" si="539"/>
        <v>0.46680110638843086</v>
      </c>
      <c r="Z3995" s="4">
        <f t="shared" ca="1" si="540"/>
        <v>2.2247781276355054</v>
      </c>
      <c r="AA3995" s="4">
        <f t="shared" ca="1" si="541"/>
        <v>2.1661034602567413</v>
      </c>
      <c r="AB3995" s="4">
        <f ca="1">Sheet1!AC3995</f>
        <v>0.50545370830763847</v>
      </c>
      <c r="AC3995" s="7">
        <f t="shared" ca="1" si="542"/>
        <v>1.0504436075493293</v>
      </c>
      <c r="AD3995" s="4">
        <f t="shared" ca="1" si="543"/>
        <v>2.3370039623902827</v>
      </c>
      <c r="AE3995" s="4">
        <f t="shared" ca="1" si="544"/>
        <v>2.2753695331171766</v>
      </c>
      <c r="AF3995" s="21">
        <f ca="1">(Sheet1!B$4*EXP(-Sheet1!B$8*Sheet1!B$7)*NORMSDIST((LN(Sheet1!B$4/(Sheet1!B$5+AD3995))-Sheet1!B$8*Sheet1!B$7+Sheet1!B$9*Sheet1!B$7+0.5*Sheet1!B$6*Sheet1!B$6*Sheet1!B$7)/(Sheet1!B$6*SQRT(Sheet1!B$7)))-(Sheet1!B$5+AD3995)*EXP(-Sheet1!B$9*Sheet1!B$7)*NORMSDIST((LN(Sheet1!B$4/(Sheet1!B$5+AD3995))-Sheet1!B$8*Sheet1!B$7+Sheet1!B$9*Sheet1!B$7-0.5*Sheet1!B$6*Sheet1!B$6*Sheet1!B$7)/(Sheet1!B$6*SQRT(Sheet1!B$7))))*400+100*AE3995-400*Sheet1!$B$13</f>
        <v>-133.03305712478914</v>
      </c>
    </row>
    <row r="3996" spans="22:32" x14ac:dyDescent="0.25">
      <c r="V3996" s="7" t="e">
        <f t="shared" si="538"/>
        <v>#VALUE!</v>
      </c>
      <c r="X3996" s="4">
        <f t="shared" ca="1" si="539"/>
        <v>-0.24512310176378058</v>
      </c>
      <c r="Y3996" s="4">
        <f t="shared" ca="1" si="539"/>
        <v>1.3211806908340995</v>
      </c>
      <c r="Z3996" s="4">
        <f t="shared" ca="1" si="540"/>
        <v>-0.41520275419595087</v>
      </c>
      <c r="AA3996" s="4">
        <f t="shared" ca="1" si="541"/>
        <v>1.5716459287357978</v>
      </c>
      <c r="AB3996" s="4">
        <f ca="1">Sheet1!AC3996</f>
        <v>0.40552070981959143</v>
      </c>
      <c r="AC3996" s="7">
        <f t="shared" ca="1" si="542"/>
        <v>1.1322120836436653</v>
      </c>
      <c r="AD3996" s="4">
        <f t="shared" ca="1" si="543"/>
        <v>-0.47009757546278613</v>
      </c>
      <c r="AE3996" s="4">
        <f t="shared" ca="1" si="544"/>
        <v>1.7794365117240412</v>
      </c>
      <c r="AF3996" s="21">
        <f ca="1">(Sheet1!B$4*EXP(-Sheet1!B$8*Sheet1!B$7)*NORMSDIST((LN(Sheet1!B$4/(Sheet1!B$5+AD3996))-Sheet1!B$8*Sheet1!B$7+Sheet1!B$9*Sheet1!B$7+0.5*Sheet1!B$6*Sheet1!B$6*Sheet1!B$7)/(Sheet1!B$6*SQRT(Sheet1!B$7)))-(Sheet1!B$5+AD3996)*EXP(-Sheet1!B$9*Sheet1!B$7)*NORMSDIST((LN(Sheet1!B$4/(Sheet1!B$5+AD3996))-Sheet1!B$8*Sheet1!B$7+Sheet1!B$9*Sheet1!B$7-0.5*Sheet1!B$6*Sheet1!B$6*Sheet1!B$7)/(Sheet1!B$6*SQRT(Sheet1!B$7))))*400+100*AE3996-400*Sheet1!$B$13</f>
        <v>253.84976700618699</v>
      </c>
    </row>
    <row r="3997" spans="22:32" x14ac:dyDescent="0.25">
      <c r="V3997" s="7" t="e">
        <f t="shared" si="538"/>
        <v>#VALUE!</v>
      </c>
      <c r="X3997" s="4">
        <f t="shared" ca="1" si="539"/>
        <v>0.10028433281160658</v>
      </c>
      <c r="Y3997" s="4">
        <f t="shared" ca="1" si="539"/>
        <v>-0.26706163662617105</v>
      </c>
      <c r="Z3997" s="4">
        <f t="shared" ca="1" si="540"/>
        <v>0.16986702145360541</v>
      </c>
      <c r="AA3997" s="4">
        <f t="shared" ca="1" si="541"/>
        <v>-0.25931728009313904</v>
      </c>
      <c r="AB3997" s="4">
        <f ca="1">Sheet1!AC3997</f>
        <v>0.41337123791049002</v>
      </c>
      <c r="AC3997" s="7">
        <f t="shared" ca="1" si="542"/>
        <v>1.1252974736708525</v>
      </c>
      <c r="AD3997" s="4">
        <f t="shared" ca="1" si="543"/>
        <v>0.19115093010173467</v>
      </c>
      <c r="AE3997" s="4">
        <f t="shared" ca="1" si="544"/>
        <v>-0.29180908016800622</v>
      </c>
      <c r="AF3997" s="21">
        <f ca="1">(Sheet1!B$4*EXP(-Sheet1!B$8*Sheet1!B$7)*NORMSDIST((LN(Sheet1!B$4/(Sheet1!B$5+AD3997))-Sheet1!B$8*Sheet1!B$7+Sheet1!B$9*Sheet1!B$7+0.5*Sheet1!B$6*Sheet1!B$6*Sheet1!B$7)/(Sheet1!B$6*SQRT(Sheet1!B$7)))-(Sheet1!B$5+AD3997)*EXP(-Sheet1!B$9*Sheet1!B$7)*NORMSDIST((LN(Sheet1!B$4/(Sheet1!B$5+AD3997))-Sheet1!B$8*Sheet1!B$7+Sheet1!B$9*Sheet1!B$7-0.5*Sheet1!B$6*Sheet1!B$6*Sheet1!B$7)/(Sheet1!B$6*SQRT(Sheet1!B$7))))*400+100*AE3997-400*Sheet1!$B$13</f>
        <v>-59.718551052099883</v>
      </c>
    </row>
    <row r="3998" spans="22:32" x14ac:dyDescent="0.25">
      <c r="V3998" s="7" t="e">
        <f t="shared" si="538"/>
        <v>#VALUE!</v>
      </c>
      <c r="X3998" s="4">
        <f t="shared" ca="1" si="539"/>
        <v>0.55800149126192766</v>
      </c>
      <c r="Y3998" s="4">
        <f t="shared" ca="1" si="539"/>
        <v>-0.31733729260562393</v>
      </c>
      <c r="Z3998" s="4">
        <f t="shared" ca="1" si="540"/>
        <v>0.9451730756926715</v>
      </c>
      <c r="AA3998" s="4">
        <f t="shared" ca="1" si="541"/>
        <v>0.19676446969442124</v>
      </c>
      <c r="AB3998" s="4">
        <f ca="1">Sheet1!AC3998</f>
        <v>8.1546061530231362E-2</v>
      </c>
      <c r="AC3998" s="7">
        <f t="shared" ca="1" si="542"/>
        <v>1.6803991614150102</v>
      </c>
      <c r="AD3998" s="4">
        <f t="shared" ca="1" si="543"/>
        <v>1.5882680437860113</v>
      </c>
      <c r="AE3998" s="4">
        <f t="shared" ca="1" si="544"/>
        <v>0.33064284987077464</v>
      </c>
      <c r="AF3998" s="21">
        <f ca="1">(Sheet1!B$4*EXP(-Sheet1!B$8*Sheet1!B$7)*NORMSDIST((LN(Sheet1!B$4/(Sheet1!B$5+AD3998))-Sheet1!B$8*Sheet1!B$7+Sheet1!B$9*Sheet1!B$7+0.5*Sheet1!B$6*Sheet1!B$6*Sheet1!B$7)/(Sheet1!B$6*SQRT(Sheet1!B$7)))-(Sheet1!B$5+AD3998)*EXP(-Sheet1!B$9*Sheet1!B$7)*NORMSDIST((LN(Sheet1!B$4/(Sheet1!B$5+AD3998))-Sheet1!B$8*Sheet1!B$7+Sheet1!B$9*Sheet1!B$7-0.5*Sheet1!B$6*Sheet1!B$6*Sheet1!B$7)/(Sheet1!B$6*SQRT(Sheet1!B$7))))*400+100*AE3998-400*Sheet1!$B$13</f>
        <v>-214.99190044981424</v>
      </c>
    </row>
    <row r="3999" spans="22:32" x14ac:dyDescent="0.25">
      <c r="V3999" s="7" t="e">
        <f t="shared" si="538"/>
        <v>#VALUE!</v>
      </c>
      <c r="X3999" s="4">
        <f t="shared" ca="1" si="539"/>
        <v>-0.25932507713619268</v>
      </c>
      <c r="Y3999" s="4">
        <f t="shared" ca="1" si="539"/>
        <v>0.22099687609330707</v>
      </c>
      <c r="Z3999" s="4">
        <f t="shared" ca="1" si="540"/>
        <v>-0.43925882743922717</v>
      </c>
      <c r="AA3999" s="4">
        <f t="shared" ca="1" si="541"/>
        <v>1.1704336434857356E-2</v>
      </c>
      <c r="AB3999" s="4">
        <f ca="1">Sheet1!AC3999</f>
        <v>2.2717858470908459E-2</v>
      </c>
      <c r="AC3999" s="7">
        <f t="shared" ca="1" si="542"/>
        <v>2.153258824715738</v>
      </c>
      <c r="AD3999" s="4">
        <f t="shared" ca="1" si="543"/>
        <v>-0.94583794651780351</v>
      </c>
      <c r="AE3999" s="4">
        <f t="shared" ca="1" si="544"/>
        <v>2.5202465715798542E-2</v>
      </c>
      <c r="AF3999" s="21">
        <f ca="1">(Sheet1!B$4*EXP(-Sheet1!B$8*Sheet1!B$7)*NORMSDIST((LN(Sheet1!B$4/(Sheet1!B$5+AD3999))-Sheet1!B$8*Sheet1!B$7+Sheet1!B$9*Sheet1!B$7+0.5*Sheet1!B$6*Sheet1!B$6*Sheet1!B$7)/(Sheet1!B$6*SQRT(Sheet1!B$7)))-(Sheet1!B$5+AD3999)*EXP(-Sheet1!B$9*Sheet1!B$7)*NORMSDIST((LN(Sheet1!B$4/(Sheet1!B$5+AD3999))-Sheet1!B$8*Sheet1!B$7+Sheet1!B$9*Sheet1!B$7-0.5*Sheet1!B$6*Sheet1!B$6*Sheet1!B$7)/(Sheet1!B$6*SQRT(Sheet1!B$7))))*400+100*AE3999-400*Sheet1!$B$13</f>
        <v>156.4158177430063</v>
      </c>
    </row>
    <row r="4000" spans="22:32" x14ac:dyDescent="0.25">
      <c r="V4000" s="7" t="e">
        <f t="shared" si="538"/>
        <v>#VALUE!</v>
      </c>
      <c r="X4000" s="4">
        <f t="shared" ca="1" si="539"/>
        <v>-1.0949722543769627</v>
      </c>
      <c r="Y4000" s="4">
        <f t="shared" ca="1" si="539"/>
        <v>0.29055429117292314</v>
      </c>
      <c r="Z4000" s="4">
        <f t="shared" ca="1" si="540"/>
        <v>-1.8547231677232361</v>
      </c>
      <c r="AA4000" s="4">
        <f t="shared" ca="1" si="541"/>
        <v>-0.85214678330326243</v>
      </c>
      <c r="AB4000" s="4">
        <f ca="1">Sheet1!AC4000</f>
        <v>0.51117915813288728</v>
      </c>
      <c r="AC4000" s="7">
        <f t="shared" ca="1" si="542"/>
        <v>1.0460934226750918</v>
      </c>
      <c r="AD4000" s="4">
        <f t="shared" ca="1" si="543"/>
        <v>-1.9402137066383882</v>
      </c>
      <c r="AE4000" s="4">
        <f t="shared" ca="1" si="544"/>
        <v>-0.89142514516727955</v>
      </c>
      <c r="AF4000" s="21">
        <f ca="1">(Sheet1!B$4*EXP(-Sheet1!B$8*Sheet1!B$7)*NORMSDIST((LN(Sheet1!B$4/(Sheet1!B$5+AD4000))-Sheet1!B$8*Sheet1!B$7+Sheet1!B$9*Sheet1!B$7+0.5*Sheet1!B$6*Sheet1!B$6*Sheet1!B$7)/(Sheet1!B$6*SQRT(Sheet1!B$7)))-(Sheet1!B$5+AD4000)*EXP(-Sheet1!B$9*Sheet1!B$7)*NORMSDIST((LN(Sheet1!B$4/(Sheet1!B$5+AD4000))-Sheet1!B$8*Sheet1!B$7+Sheet1!B$9*Sheet1!B$7-0.5*Sheet1!B$6*Sheet1!B$6*Sheet1!B$7)/(Sheet1!B$6*SQRT(Sheet1!B$7))))*400+100*AE4000-400*Sheet1!$B$13</f>
        <v>231.61041691431183</v>
      </c>
    </row>
    <row r="4001" spans="22:32" x14ac:dyDescent="0.25">
      <c r="V4001" s="7" t="e">
        <f t="shared" si="538"/>
        <v>#VALUE!</v>
      </c>
      <c r="X4001" s="4">
        <f t="shared" ca="1" si="539"/>
        <v>-0.56290326152681303</v>
      </c>
      <c r="Y4001" s="4">
        <f t="shared" ca="1" si="539"/>
        <v>-2.6558152858833326</v>
      </c>
      <c r="Z4001" s="4">
        <f t="shared" ca="1" si="540"/>
        <v>-0.95347595901852589</v>
      </c>
      <c r="AA4001" s="4">
        <f t="shared" ca="1" si="541"/>
        <v>-4.3738555789016687</v>
      </c>
      <c r="AB4001" s="4">
        <f ca="1">Sheet1!AC4001</f>
        <v>0.8773585216228138</v>
      </c>
      <c r="AC4001" s="7">
        <f t="shared" ca="1" si="542"/>
        <v>0.77835126197550253</v>
      </c>
      <c r="AD4001" s="4">
        <f t="shared" ca="1" si="543"/>
        <v>-0.74213921596537213</v>
      </c>
      <c r="AE4001" s="4">
        <f t="shared" ca="1" si="544"/>
        <v>-3.4043960095367058</v>
      </c>
      <c r="AF4001" s="21">
        <f ca="1">(Sheet1!B$4*EXP(-Sheet1!B$8*Sheet1!B$7)*NORMSDIST((LN(Sheet1!B$4/(Sheet1!B$5+AD4001))-Sheet1!B$8*Sheet1!B$7+Sheet1!B$9*Sheet1!B$7+0.5*Sheet1!B$6*Sheet1!B$6*Sheet1!B$7)/(Sheet1!B$6*SQRT(Sheet1!B$7)))-(Sheet1!B$5+AD4001)*EXP(-Sheet1!B$9*Sheet1!B$7)*NORMSDIST((LN(Sheet1!B$4/(Sheet1!B$5+AD4001))-Sheet1!B$8*Sheet1!B$7+Sheet1!B$9*Sheet1!B$7-0.5*Sheet1!B$6*Sheet1!B$6*Sheet1!B$7)/(Sheet1!B$6*SQRT(Sheet1!B$7))))*400+100*AE4001-400*Sheet1!$B$13</f>
        <v>-220.08185733216214</v>
      </c>
    </row>
    <row r="4002" spans="22:32" x14ac:dyDescent="0.25">
      <c r="V4002" s="7" t="e">
        <f t="shared" si="538"/>
        <v>#VALUE!</v>
      </c>
      <c r="X4002" s="4">
        <f t="shared" ca="1" si="539"/>
        <v>0.45492646783890245</v>
      </c>
      <c r="Y4002" s="4">
        <f t="shared" ca="1" si="539"/>
        <v>0.95707380775165274</v>
      </c>
      <c r="Z4002" s="4">
        <f t="shared" ca="1" si="540"/>
        <v>0.77057903169556707</v>
      </c>
      <c r="AA4002" s="4">
        <f t="shared" ca="1" si="541"/>
        <v>1.8662223616443938</v>
      </c>
      <c r="AB4002" s="4">
        <f ca="1">Sheet1!AC4002</f>
        <v>0.51123083683705395</v>
      </c>
      <c r="AC4002" s="7">
        <f t="shared" ca="1" si="542"/>
        <v>1.0460542865081635</v>
      </c>
      <c r="AD4002" s="4">
        <f t="shared" ca="1" si="543"/>
        <v>0.80606749919845788</v>
      </c>
      <c r="AE4002" s="4">
        <f t="shared" ca="1" si="544"/>
        <v>1.9521699009755062</v>
      </c>
      <c r="AF4002" s="21">
        <f ca="1">(Sheet1!B$4*EXP(-Sheet1!B$8*Sheet1!B$7)*NORMSDIST((LN(Sheet1!B$4/(Sheet1!B$5+AD4002))-Sheet1!B$8*Sheet1!B$7+Sheet1!B$9*Sheet1!B$7+0.5*Sheet1!B$6*Sheet1!B$6*Sheet1!B$7)/(Sheet1!B$6*SQRT(Sheet1!B$7)))-(Sheet1!B$5+AD4002)*EXP(-Sheet1!B$9*Sheet1!B$7)*NORMSDIST((LN(Sheet1!B$4/(Sheet1!B$5+AD4002))-Sheet1!B$8*Sheet1!B$7+Sheet1!B$9*Sheet1!B$7-0.5*Sheet1!B$6*Sheet1!B$6*Sheet1!B$7)/(Sheet1!B$6*SQRT(Sheet1!B$7))))*400+100*AE4002-400*Sheet1!$B$13</f>
        <v>67.716741846420518</v>
      </c>
    </row>
    <row r="4003" spans="22:32" x14ac:dyDescent="0.25">
      <c r="V4003" s="7" t="e">
        <f t="shared" si="538"/>
        <v>#VALUE!</v>
      </c>
      <c r="X4003" s="4">
        <f t="shared" ca="1" si="539"/>
        <v>-0.120668998465783</v>
      </c>
      <c r="Y4003" s="4">
        <f t="shared" ca="1" si="539"/>
        <v>0.58174385708883258</v>
      </c>
      <c r="Z4003" s="4">
        <f t="shared" ca="1" si="540"/>
        <v>-0.204395669557667</v>
      </c>
      <c r="AA4003" s="4">
        <f t="shared" ca="1" si="541"/>
        <v>0.67737565348652129</v>
      </c>
      <c r="AB4003" s="4">
        <f ca="1">Sheet1!AC4003</f>
        <v>0.28048495353521408</v>
      </c>
      <c r="AC4003" s="7">
        <f t="shared" ca="1" si="542"/>
        <v>1.2607860175797243</v>
      </c>
      <c r="AD4003" s="4">
        <f t="shared" ca="1" si="543"/>
        <v>-0.25769920223215226</v>
      </c>
      <c r="AE4003" s="4">
        <f t="shared" ca="1" si="544"/>
        <v>0.85402575256473445</v>
      </c>
      <c r="AF4003" s="21">
        <f ca="1">(Sheet1!B$4*EXP(-Sheet1!B$8*Sheet1!B$7)*NORMSDIST((LN(Sheet1!B$4/(Sheet1!B$5+AD4003))-Sheet1!B$8*Sheet1!B$7+Sheet1!B$9*Sheet1!B$7+0.5*Sheet1!B$6*Sheet1!B$6*Sheet1!B$7)/(Sheet1!B$6*SQRT(Sheet1!B$7)))-(Sheet1!B$5+AD4003)*EXP(-Sheet1!B$9*Sheet1!B$7)*NORMSDIST((LN(Sheet1!B$4/(Sheet1!B$5+AD4003))-Sheet1!B$8*Sheet1!B$7+Sheet1!B$9*Sheet1!B$7-0.5*Sheet1!B$6*Sheet1!B$6*Sheet1!B$7)/(Sheet1!B$6*SQRT(Sheet1!B$7))))*400+100*AE4003-400*Sheet1!$B$13</f>
        <v>126.87090265688266</v>
      </c>
    </row>
    <row r="4004" spans="22:32" x14ac:dyDescent="0.25">
      <c r="V4004" s="7" t="e">
        <f t="shared" si="538"/>
        <v>#VALUE!</v>
      </c>
      <c r="X4004" s="4">
        <f t="shared" ca="1" si="539"/>
        <v>1.2479389782920294</v>
      </c>
      <c r="Y4004" s="4">
        <f t="shared" ca="1" si="539"/>
        <v>-1.5834782259160256</v>
      </c>
      <c r="Z4004" s="4">
        <f t="shared" ca="1" si="540"/>
        <v>2.1138264697493034</v>
      </c>
      <c r="AA4004" s="4">
        <f t="shared" ca="1" si="541"/>
        <v>-0.78588310817312579</v>
      </c>
      <c r="AB4004" s="4">
        <f ca="1">Sheet1!AC4004</f>
        <v>0.30756426458321418</v>
      </c>
      <c r="AC4004" s="7">
        <f t="shared" ca="1" si="542"/>
        <v>1.2292235354043242</v>
      </c>
      <c r="AD4004" s="4">
        <f t="shared" ca="1" si="543"/>
        <v>2.5983652463764804</v>
      </c>
      <c r="AE4004" s="4">
        <f t="shared" ca="1" si="544"/>
        <v>-0.96602601264310861</v>
      </c>
      <c r="AF4004" s="21">
        <f ca="1">(Sheet1!B$4*EXP(-Sheet1!B$8*Sheet1!B$7)*NORMSDIST((LN(Sheet1!B$4/(Sheet1!B$5+AD4004))-Sheet1!B$8*Sheet1!B$7+Sheet1!B$9*Sheet1!B$7+0.5*Sheet1!B$6*Sheet1!B$6*Sheet1!B$7)/(Sheet1!B$6*SQRT(Sheet1!B$7)))-(Sheet1!B$5+AD4004)*EXP(-Sheet1!B$9*Sheet1!B$7)*NORMSDIST((LN(Sheet1!B$4/(Sheet1!B$5+AD4004))-Sheet1!B$8*Sheet1!B$7+Sheet1!B$9*Sheet1!B$7-0.5*Sheet1!B$6*Sheet1!B$6*Sheet1!B$7)/(Sheet1!B$6*SQRT(Sheet1!B$7))))*400+100*AE4004-400*Sheet1!$B$13</f>
        <v>-495.79067382157382</v>
      </c>
    </row>
    <row r="4005" spans="22:32" x14ac:dyDescent="0.25">
      <c r="V4005" s="7" t="e">
        <f t="shared" si="538"/>
        <v>#VALUE!</v>
      </c>
      <c r="X4005" s="4">
        <f t="shared" ca="1" si="539"/>
        <v>0.40581393797082177</v>
      </c>
      <c r="Y4005" s="4">
        <f t="shared" ca="1" si="539"/>
        <v>-0.93733387691765868</v>
      </c>
      <c r="Z4005" s="4">
        <f t="shared" ca="1" si="540"/>
        <v>0.68738957496941577</v>
      </c>
      <c r="AA4005" s="4">
        <f t="shared" ca="1" si="541"/>
        <v>-0.84821282398257181</v>
      </c>
      <c r="AB4005" s="4">
        <f ca="1">Sheet1!AC4005</f>
        <v>7.6257524815755318E-2</v>
      </c>
      <c r="AC4005" s="7">
        <f t="shared" ca="1" si="542"/>
        <v>1.7038296104800132</v>
      </c>
      <c r="AD4005" s="4">
        <f t="shared" ca="1" si="543"/>
        <v>1.1711947117681616</v>
      </c>
      <c r="AE4005" s="4">
        <f t="shared" ca="1" si="544"/>
        <v>-1.4452101254903773</v>
      </c>
      <c r="AF4005" s="21">
        <f ca="1">(Sheet1!B$4*EXP(-Sheet1!B$8*Sheet1!B$7)*NORMSDIST((LN(Sheet1!B$4/(Sheet1!B$5+AD4005))-Sheet1!B$8*Sheet1!B$7+Sheet1!B$9*Sheet1!B$7+0.5*Sheet1!B$6*Sheet1!B$6*Sheet1!B$7)/(Sheet1!B$6*SQRT(Sheet1!B$7)))-(Sheet1!B$5+AD4005)*EXP(-Sheet1!B$9*Sheet1!B$7)*NORMSDIST((LN(Sheet1!B$4/(Sheet1!B$5+AD4005))-Sheet1!B$8*Sheet1!B$7+Sheet1!B$9*Sheet1!B$7-0.5*Sheet1!B$6*Sheet1!B$6*Sheet1!B$7)/(Sheet1!B$6*SQRT(Sheet1!B$7))))*400+100*AE4005-400*Sheet1!$B$13</f>
        <v>-328.68201430153476</v>
      </c>
    </row>
    <row r="4006" spans="22:32" x14ac:dyDescent="0.25">
      <c r="V4006" s="7" t="e">
        <f t="shared" si="538"/>
        <v>#VALUE!</v>
      </c>
      <c r="X4006" s="4">
        <f t="shared" ca="1" si="539"/>
        <v>-0.81719316633760752</v>
      </c>
      <c r="Y4006" s="4">
        <f t="shared" ca="1" si="539"/>
        <v>-0.38880514328639548</v>
      </c>
      <c r="Z4006" s="4">
        <f t="shared" ca="1" si="540"/>
        <v>-1.3842059395138562</v>
      </c>
      <c r="AA4006" s="4">
        <f t="shared" ca="1" si="541"/>
        <v>-1.4857200173359466</v>
      </c>
      <c r="AB4006" s="4">
        <f ca="1">Sheet1!AC4006</f>
        <v>4.4306196035126866E-2</v>
      </c>
      <c r="AC4006" s="7">
        <f t="shared" ca="1" si="542"/>
        <v>1.8985912081195726</v>
      </c>
      <c r="AD4006" s="4">
        <f t="shared" ca="1" si="543"/>
        <v>-2.6280412269879001</v>
      </c>
      <c r="AE4006" s="4">
        <f t="shared" ca="1" si="544"/>
        <v>-2.8207749626412872</v>
      </c>
      <c r="AF4006" s="21">
        <f ca="1">(Sheet1!B$4*EXP(-Sheet1!B$8*Sheet1!B$7)*NORMSDIST((LN(Sheet1!B$4/(Sheet1!B$5+AD4006))-Sheet1!B$8*Sheet1!B$7+Sheet1!B$9*Sheet1!B$7+0.5*Sheet1!B$6*Sheet1!B$6*Sheet1!B$7)/(Sheet1!B$6*SQRT(Sheet1!B$7)))-(Sheet1!B$5+AD4006)*EXP(-Sheet1!B$9*Sheet1!B$7)*NORMSDIST((LN(Sheet1!B$4/(Sheet1!B$5+AD4006))-Sheet1!B$8*Sheet1!B$7+Sheet1!B$9*Sheet1!B$7-0.5*Sheet1!B$6*Sheet1!B$6*Sheet1!B$7)/(Sheet1!B$6*SQRT(Sheet1!B$7))))*400+100*AE4006-400*Sheet1!$B$13</f>
        <v>157.17082979743918</v>
      </c>
    </row>
    <row r="4007" spans="22:32" x14ac:dyDescent="0.25">
      <c r="V4007" s="7" t="e">
        <f t="shared" si="538"/>
        <v>#VALUE!</v>
      </c>
      <c r="X4007" s="4">
        <f t="shared" ca="1" si="539"/>
        <v>1.2368319753128649</v>
      </c>
      <c r="Y4007" s="4">
        <f t="shared" ca="1" si="539"/>
        <v>1.5057920987718667</v>
      </c>
      <c r="Z4007" s="4">
        <f t="shared" ca="1" si="540"/>
        <v>2.0950128279724636</v>
      </c>
      <c r="AA4007" s="4">
        <f t="shared" ca="1" si="541"/>
        <v>3.5357071371830142</v>
      </c>
      <c r="AB4007" s="4">
        <f ca="1">Sheet1!AC4007</f>
        <v>0.478334504537406</v>
      </c>
      <c r="AC4007" s="7">
        <f t="shared" ca="1" si="542"/>
        <v>1.0714646761103208</v>
      </c>
      <c r="AD4007" s="4">
        <f t="shared" ca="1" si="543"/>
        <v>2.2447322411704831</v>
      </c>
      <c r="AE4007" s="4">
        <f t="shared" ca="1" si="544"/>
        <v>3.7883853025627481</v>
      </c>
      <c r="AF4007" s="21">
        <f ca="1">(Sheet1!B$4*EXP(-Sheet1!B$8*Sheet1!B$7)*NORMSDIST((LN(Sheet1!B$4/(Sheet1!B$5+AD4007))-Sheet1!B$8*Sheet1!B$7+Sheet1!B$9*Sheet1!B$7+0.5*Sheet1!B$6*Sheet1!B$6*Sheet1!B$7)/(Sheet1!B$6*SQRT(Sheet1!B$7)))-(Sheet1!B$5+AD4007)*EXP(-Sheet1!B$9*Sheet1!B$7)*NORMSDIST((LN(Sheet1!B$4/(Sheet1!B$5+AD4007))-Sheet1!B$8*Sheet1!B$7+Sheet1!B$9*Sheet1!B$7-0.5*Sheet1!B$6*Sheet1!B$6*Sheet1!B$7)/(Sheet1!B$6*SQRT(Sheet1!B$7))))*400+100*AE4007-400*Sheet1!$B$13</f>
        <v>31.983242867645004</v>
      </c>
    </row>
    <row r="4008" spans="22:32" x14ac:dyDescent="0.25">
      <c r="V4008" s="7" t="e">
        <f t="shared" si="538"/>
        <v>#VALUE!</v>
      </c>
      <c r="X4008" s="4">
        <f t="shared" ca="1" si="539"/>
        <v>0.7598826844976887</v>
      </c>
      <c r="Y4008" s="4">
        <f t="shared" ca="1" si="539"/>
        <v>7.5741664972130446E-2</v>
      </c>
      <c r="Z4008" s="4">
        <f t="shared" ca="1" si="540"/>
        <v>1.2871303487881707</v>
      </c>
      <c r="AA4008" s="4">
        <f t="shared" ca="1" si="541"/>
        <v>0.98054166672381338</v>
      </c>
      <c r="AB4008" s="4">
        <f ca="1">Sheet1!AC4008</f>
        <v>7.9335730370118096E-3</v>
      </c>
      <c r="AC4008" s="7">
        <f t="shared" ca="1" si="542"/>
        <v>2.5975344974175543</v>
      </c>
      <c r="AD4008" s="4">
        <f t="shared" ca="1" si="543"/>
        <v>3.3433654836503623</v>
      </c>
      <c r="AE4008" s="4">
        <f t="shared" ca="1" si="544"/>
        <v>2.5469908054704118</v>
      </c>
      <c r="AF4008" s="21">
        <f ca="1">(Sheet1!B$4*EXP(-Sheet1!B$8*Sheet1!B$7)*NORMSDIST((LN(Sheet1!B$4/(Sheet1!B$5+AD4008))-Sheet1!B$8*Sheet1!B$7+Sheet1!B$9*Sheet1!B$7+0.5*Sheet1!B$6*Sheet1!B$6*Sheet1!B$7)/(Sheet1!B$6*SQRT(Sheet1!B$7)))-(Sheet1!B$5+AD4008)*EXP(-Sheet1!B$9*Sheet1!B$7)*NORMSDIST((LN(Sheet1!B$4/(Sheet1!B$5+AD4008))-Sheet1!B$8*Sheet1!B$7+Sheet1!B$9*Sheet1!B$7-0.5*Sheet1!B$6*Sheet1!B$6*Sheet1!B$7)/(Sheet1!B$6*SQRT(Sheet1!B$7))))*400+100*AE4008-400*Sheet1!$B$13</f>
        <v>-252.72242208574517</v>
      </c>
    </row>
    <row r="4009" spans="22:32" x14ac:dyDescent="0.25">
      <c r="V4009" s="7" t="e">
        <f t="shared" si="538"/>
        <v>#VALUE!</v>
      </c>
      <c r="X4009" s="4">
        <f t="shared" ca="1" si="539"/>
        <v>0.25206232513429105</v>
      </c>
      <c r="Y4009" s="4">
        <f t="shared" ca="1" si="539"/>
        <v>0.75018296493930514</v>
      </c>
      <c r="Z4009" s="4">
        <f t="shared" ca="1" si="540"/>
        <v>0.42695678567925593</v>
      </c>
      <c r="AA4009" s="4">
        <f t="shared" ca="1" si="541"/>
        <v>1.3425435829018666</v>
      </c>
      <c r="AB4009" s="4">
        <f ca="1">Sheet1!AC4009</f>
        <v>0.95987431396410006</v>
      </c>
      <c r="AC4009" s="7">
        <f t="shared" ca="1" si="542"/>
        <v>0.68225424525883094</v>
      </c>
      <c r="AD4009" s="4">
        <f t="shared" ca="1" si="543"/>
        <v>0.29129307957173717</v>
      </c>
      <c r="AE4009" s="4">
        <f t="shared" ca="1" si="544"/>
        <v>0.91595605887979969</v>
      </c>
      <c r="AF4009" s="21">
        <f ca="1">(Sheet1!B$4*EXP(-Sheet1!B$8*Sheet1!B$7)*NORMSDIST((LN(Sheet1!B$4/(Sheet1!B$5+AD4009))-Sheet1!B$8*Sheet1!B$7+Sheet1!B$9*Sheet1!B$7+0.5*Sheet1!B$6*Sheet1!B$6*Sheet1!B$7)/(Sheet1!B$6*SQRT(Sheet1!B$7)))-(Sheet1!B$5+AD4009)*EXP(-Sheet1!B$9*Sheet1!B$7)*NORMSDIST((LN(Sheet1!B$4/(Sheet1!B$5+AD4009))-Sheet1!B$8*Sheet1!B$7+Sheet1!B$9*Sheet1!B$7-0.5*Sheet1!B$6*Sheet1!B$6*Sheet1!B$7)/(Sheet1!B$6*SQRT(Sheet1!B$7))))*400+100*AE4009-400*Sheet1!$B$13</f>
        <v>45.13480055299533</v>
      </c>
    </row>
    <row r="4010" spans="22:32" x14ac:dyDescent="0.25">
      <c r="V4010" s="7" t="e">
        <f t="shared" si="538"/>
        <v>#VALUE!</v>
      </c>
      <c r="X4010" s="4">
        <f t="shared" ca="1" si="539"/>
        <v>-0.40709317279369267</v>
      </c>
      <c r="Y4010" s="4">
        <f t="shared" ca="1" si="539"/>
        <v>-0.61079203531558968</v>
      </c>
      <c r="Z4010" s="4">
        <f t="shared" ca="1" si="540"/>
        <v>-0.68955641203168183</v>
      </c>
      <c r="AA4010" s="4">
        <f t="shared" ca="1" si="541"/>
        <v>-1.3253412752698746</v>
      </c>
      <c r="AB4010" s="4">
        <f ca="1">Sheet1!AC4010</f>
        <v>0.42374518229662306</v>
      </c>
      <c r="AC4010" s="7">
        <f t="shared" ca="1" si="542"/>
        <v>1.1163111802063408</v>
      </c>
      <c r="AD4010" s="4">
        <f t="shared" ca="1" si="543"/>
        <v>-0.76975953213393655</v>
      </c>
      <c r="AE4010" s="4">
        <f t="shared" ca="1" si="544"/>
        <v>-1.4794932831726904</v>
      </c>
      <c r="AF4010" s="21">
        <f ca="1">(Sheet1!B$4*EXP(-Sheet1!B$8*Sheet1!B$7)*NORMSDIST((LN(Sheet1!B$4/(Sheet1!B$5+AD4010))-Sheet1!B$8*Sheet1!B$7+Sheet1!B$9*Sheet1!B$7+0.5*Sheet1!B$6*Sheet1!B$6*Sheet1!B$7)/(Sheet1!B$6*SQRT(Sheet1!B$7)))-(Sheet1!B$5+AD4010)*EXP(-Sheet1!B$9*Sheet1!B$7)*NORMSDIST((LN(Sheet1!B$4/(Sheet1!B$5+AD4010))-Sheet1!B$8*Sheet1!B$7+Sheet1!B$9*Sheet1!B$7-0.5*Sheet1!B$6*Sheet1!B$6*Sheet1!B$7)/(Sheet1!B$6*SQRT(Sheet1!B$7))))*400+100*AE4010-400*Sheet1!$B$13</f>
        <v>-23.056796713429776</v>
      </c>
    </row>
    <row r="4011" spans="22:32" x14ac:dyDescent="0.25">
      <c r="V4011" s="7" t="e">
        <f t="shared" si="538"/>
        <v>#VALUE!</v>
      </c>
      <c r="X4011" s="4">
        <f t="shared" ca="1" si="539"/>
        <v>0.3160019471149606</v>
      </c>
      <c r="Y4011" s="4">
        <f t="shared" ca="1" si="539"/>
        <v>1.7094805286858723</v>
      </c>
      <c r="Z4011" s="4">
        <f t="shared" ca="1" si="540"/>
        <v>0.53526117215934199</v>
      </c>
      <c r="AA4011" s="4">
        <f t="shared" ca="1" si="541"/>
        <v>2.7620411552853201</v>
      </c>
      <c r="AB4011" s="4">
        <f ca="1">Sheet1!AC4011</f>
        <v>0.48361083890879253</v>
      </c>
      <c r="AC4011" s="7">
        <f t="shared" ca="1" si="542"/>
        <v>1.0673175775624333</v>
      </c>
      <c r="AD4011" s="4">
        <f t="shared" ca="1" si="543"/>
        <v>0.57129365763233741</v>
      </c>
      <c r="AE4011" s="4">
        <f t="shared" ca="1" si="544"/>
        <v>2.9479750749868723</v>
      </c>
      <c r="AF4011" s="21">
        <f ca="1">(Sheet1!B$4*EXP(-Sheet1!B$8*Sheet1!B$7)*NORMSDIST((LN(Sheet1!B$4/(Sheet1!B$5+AD4011))-Sheet1!B$8*Sheet1!B$7+Sheet1!B$9*Sheet1!B$7+0.5*Sheet1!B$6*Sheet1!B$6*Sheet1!B$7)/(Sheet1!B$6*SQRT(Sheet1!B$7)))-(Sheet1!B$5+AD4011)*EXP(-Sheet1!B$9*Sheet1!B$7)*NORMSDIST((LN(Sheet1!B$4/(Sheet1!B$5+AD4011))-Sheet1!B$8*Sheet1!B$7+Sheet1!B$9*Sheet1!B$7-0.5*Sheet1!B$6*Sheet1!B$6*Sheet1!B$7)/(Sheet1!B$6*SQRT(Sheet1!B$7))))*400+100*AE4011-400*Sheet1!$B$13</f>
        <v>204.08863578385444</v>
      </c>
    </row>
    <row r="4012" spans="22:32" x14ac:dyDescent="0.25">
      <c r="V4012" s="7" t="e">
        <f t="shared" si="538"/>
        <v>#VALUE!</v>
      </c>
      <c r="X4012" s="4">
        <f t="shared" ca="1" si="539"/>
        <v>0.67838123721294008</v>
      </c>
      <c r="Y4012" s="4">
        <f t="shared" ca="1" si="539"/>
        <v>0.16213061205464108</v>
      </c>
      <c r="Z4012" s="4">
        <f t="shared" ca="1" si="540"/>
        <v>1.1490787937120026</v>
      </c>
      <c r="AA4012" s="4">
        <f t="shared" ca="1" si="541"/>
        <v>1.0079783735932097</v>
      </c>
      <c r="AB4012" s="4">
        <f ca="1">Sheet1!AC4012</f>
        <v>8.9893844572278336E-2</v>
      </c>
      <c r="AC4012" s="7">
        <f t="shared" ca="1" si="542"/>
        <v>1.6465491294868251</v>
      </c>
      <c r="AD4012" s="4">
        <f t="shared" ca="1" si="543"/>
        <v>1.8920146874982688</v>
      </c>
      <c r="AE4012" s="4">
        <f t="shared" ca="1" si="544"/>
        <v>1.6596859135814452</v>
      </c>
      <c r="AF4012" s="21">
        <f ca="1">(Sheet1!B$4*EXP(-Sheet1!B$8*Sheet1!B$7)*NORMSDIST((LN(Sheet1!B$4/(Sheet1!B$5+AD4012))-Sheet1!B$8*Sheet1!B$7+Sheet1!B$9*Sheet1!B$7+0.5*Sheet1!B$6*Sheet1!B$6*Sheet1!B$7)/(Sheet1!B$6*SQRT(Sheet1!B$7)))-(Sheet1!B$5+AD4012)*EXP(-Sheet1!B$9*Sheet1!B$7)*NORMSDIST((LN(Sheet1!B$4/(Sheet1!B$5+AD4012))-Sheet1!B$8*Sheet1!B$7+Sheet1!B$9*Sheet1!B$7-0.5*Sheet1!B$6*Sheet1!B$6*Sheet1!B$7)/(Sheet1!B$6*SQRT(Sheet1!B$7))))*400+100*AE4012-400*Sheet1!$B$13</f>
        <v>-128.07002937469042</v>
      </c>
    </row>
    <row r="4013" spans="22:32" x14ac:dyDescent="0.25">
      <c r="V4013" s="7" t="e">
        <f t="shared" si="538"/>
        <v>#VALUE!</v>
      </c>
      <c r="X4013" s="4">
        <f t="shared" ca="1" si="539"/>
        <v>1.3176112800900819</v>
      </c>
      <c r="Y4013" s="4">
        <f t="shared" ca="1" si="539"/>
        <v>0.46749084914194583</v>
      </c>
      <c r="Z4013" s="4">
        <f t="shared" ca="1" si="540"/>
        <v>2.2318411790507557</v>
      </c>
      <c r="AA4013" s="4">
        <f t="shared" ca="1" si="541"/>
        <v>2.1718687185350132</v>
      </c>
      <c r="AB4013" s="4">
        <f ca="1">Sheet1!AC4013</f>
        <v>0.40835937728180993</v>
      </c>
      <c r="AC4013" s="7">
        <f t="shared" ca="1" si="542"/>
        <v>1.1297001110858997</v>
      </c>
      <c r="AD4013" s="4">
        <f t="shared" ca="1" si="543"/>
        <v>2.5213112278997243</v>
      </c>
      <c r="AE4013" s="4">
        <f t="shared" ca="1" si="544"/>
        <v>2.4535603325929949</v>
      </c>
      <c r="AF4013" s="21">
        <f ca="1">(Sheet1!B$4*EXP(-Sheet1!B$8*Sheet1!B$7)*NORMSDIST((LN(Sheet1!B$4/(Sheet1!B$5+AD4013))-Sheet1!B$8*Sheet1!B$7+Sheet1!B$9*Sheet1!B$7+0.5*Sheet1!B$6*Sheet1!B$6*Sheet1!B$7)/(Sheet1!B$6*SQRT(Sheet1!B$7)))-(Sheet1!B$5+AD4013)*EXP(-Sheet1!B$9*Sheet1!B$7)*NORMSDIST((LN(Sheet1!B$4/(Sheet1!B$5+AD4013))-Sheet1!B$8*Sheet1!B$7+Sheet1!B$9*Sheet1!B$7-0.5*Sheet1!B$6*Sheet1!B$6*Sheet1!B$7)/(Sheet1!B$6*SQRT(Sheet1!B$7))))*400+100*AE4013-400*Sheet1!$B$13</f>
        <v>-142.48188491410065</v>
      </c>
    </row>
    <row r="4014" spans="22:32" x14ac:dyDescent="0.25">
      <c r="V4014" s="7" t="e">
        <f t="shared" si="538"/>
        <v>#VALUE!</v>
      </c>
      <c r="X4014" s="4">
        <f t="shared" ca="1" si="539"/>
        <v>-0.56497139385378792</v>
      </c>
      <c r="Y4014" s="4">
        <f t="shared" ca="1" si="539"/>
        <v>0.55692419642849134</v>
      </c>
      <c r="Z4014" s="4">
        <f t="shared" ca="1" si="540"/>
        <v>-0.95697907329875054</v>
      </c>
      <c r="AA4014" s="4">
        <f t="shared" ca="1" si="541"/>
        <v>0.13136636497374443</v>
      </c>
      <c r="AB4014" s="4">
        <f ca="1">Sheet1!AC4014</f>
        <v>9.2211639180689753E-2</v>
      </c>
      <c r="AC4014" s="7">
        <f t="shared" ca="1" si="542"/>
        <v>1.6377457082516182</v>
      </c>
      <c r="AD4014" s="4">
        <f t="shared" ca="1" si="543"/>
        <v>-1.5672883701816396</v>
      </c>
      <c r="AE4014" s="4">
        <f t="shared" ca="1" si="544"/>
        <v>0.21514470044436565</v>
      </c>
      <c r="AF4014" s="21">
        <f ca="1">(Sheet1!B$4*EXP(-Sheet1!B$8*Sheet1!B$7)*NORMSDIST((LN(Sheet1!B$4/(Sheet1!B$5+AD4014))-Sheet1!B$8*Sheet1!B$7+Sheet1!B$9*Sheet1!B$7+0.5*Sheet1!B$6*Sheet1!B$6*Sheet1!B$7)/(Sheet1!B$6*SQRT(Sheet1!B$7)))-(Sheet1!B$5+AD4014)*EXP(-Sheet1!B$9*Sheet1!B$7)*NORMSDIST((LN(Sheet1!B$4/(Sheet1!B$5+AD4014))-Sheet1!B$8*Sheet1!B$7+Sheet1!B$9*Sheet1!B$7-0.5*Sheet1!B$6*Sheet1!B$6*Sheet1!B$7)/(Sheet1!B$6*SQRT(Sheet1!B$7))))*400+100*AE4014-400*Sheet1!$B$13</f>
        <v>279.07693163145268</v>
      </c>
    </row>
    <row r="4015" spans="22:32" x14ac:dyDescent="0.25">
      <c r="V4015" s="7" t="e">
        <f t="shared" si="538"/>
        <v>#VALUE!</v>
      </c>
      <c r="X4015" s="4">
        <f t="shared" ca="1" si="539"/>
        <v>0.86752415707245478</v>
      </c>
      <c r="Y4015" s="4">
        <f t="shared" ca="1" si="539"/>
        <v>0.10549566176046023</v>
      </c>
      <c r="Z4015" s="4">
        <f t="shared" ca="1" si="540"/>
        <v>1.4694592910917013</v>
      </c>
      <c r="AA4015" s="4">
        <f t="shared" ca="1" si="541"/>
        <v>1.1461331988410899</v>
      </c>
      <c r="AB4015" s="4">
        <f ca="1">Sheet1!AC4015</f>
        <v>0.84911487804520447</v>
      </c>
      <c r="AC4015" s="7">
        <f t="shared" ca="1" si="542"/>
        <v>0.80267889935559711</v>
      </c>
      <c r="AD4015" s="4">
        <f t="shared" ca="1" si="543"/>
        <v>1.1795039664213427</v>
      </c>
      <c r="AE4015" s="4">
        <f t="shared" ca="1" si="544"/>
        <v>0.91997693456067575</v>
      </c>
      <c r="AF4015" s="21">
        <f ca="1">(Sheet1!B$4*EXP(-Sheet1!B$8*Sheet1!B$7)*NORMSDIST((LN(Sheet1!B$4/(Sheet1!B$5+AD4015))-Sheet1!B$8*Sheet1!B$7+Sheet1!B$9*Sheet1!B$7+0.5*Sheet1!B$6*Sheet1!B$6*Sheet1!B$7)/(Sheet1!B$6*SQRT(Sheet1!B$7)))-(Sheet1!B$5+AD4015)*EXP(-Sheet1!B$9*Sheet1!B$7)*NORMSDIST((LN(Sheet1!B$4/(Sheet1!B$5+AD4015))-Sheet1!B$8*Sheet1!B$7+Sheet1!B$9*Sheet1!B$7-0.5*Sheet1!B$6*Sheet1!B$6*Sheet1!B$7)/(Sheet1!B$6*SQRT(Sheet1!B$7))))*400+100*AE4015-400*Sheet1!$B$13</f>
        <v>-93.444864451999365</v>
      </c>
    </row>
    <row r="4016" spans="22:32" x14ac:dyDescent="0.25">
      <c r="V4016" s="7" t="e">
        <f t="shared" si="538"/>
        <v>#VALUE!</v>
      </c>
      <c r="X4016" s="4">
        <f t="shared" ca="1" si="539"/>
        <v>-0.14177333771287848</v>
      </c>
      <c r="Y4016" s="4">
        <f t="shared" ca="1" si="539"/>
        <v>-0.47173144865815209</v>
      </c>
      <c r="Z4016" s="4">
        <f t="shared" ca="1" si="540"/>
        <v>-0.24014333967863355</v>
      </c>
      <c r="AA4016" s="4">
        <f t="shared" ca="1" si="541"/>
        <v>-0.82497346561188845</v>
      </c>
      <c r="AB4016" s="4">
        <f ca="1">Sheet1!AC4016</f>
        <v>0.43390446627514556</v>
      </c>
      <c r="AC4016" s="7">
        <f t="shared" ca="1" si="542"/>
        <v>1.1076677850602266</v>
      </c>
      <c r="AD4016" s="4">
        <f t="shared" ca="1" si="543"/>
        <v>-0.26599904115879763</v>
      </c>
      <c r="AE4016" s="4">
        <f t="shared" ca="1" si="544"/>
        <v>-0.9137965313877795</v>
      </c>
      <c r="AF4016" s="21">
        <f ca="1">(Sheet1!B$4*EXP(-Sheet1!B$8*Sheet1!B$7)*NORMSDIST((LN(Sheet1!B$4/(Sheet1!B$5+AD4016))-Sheet1!B$8*Sheet1!B$7+Sheet1!B$9*Sheet1!B$7+0.5*Sheet1!B$6*Sheet1!B$6*Sheet1!B$7)/(Sheet1!B$6*SQRT(Sheet1!B$7)))-(Sheet1!B$5+AD4016)*EXP(-Sheet1!B$9*Sheet1!B$7)*NORMSDIST((LN(Sheet1!B$4/(Sheet1!B$5+AD4016))-Sheet1!B$8*Sheet1!B$7+Sheet1!B$9*Sheet1!B$7-0.5*Sheet1!B$6*Sheet1!B$6*Sheet1!B$7)/(Sheet1!B$6*SQRT(Sheet1!B$7))))*400+100*AE4016-400*Sheet1!$B$13</f>
        <v>-48.570011851929394</v>
      </c>
    </row>
    <row r="4017" spans="22:32" x14ac:dyDescent="0.25">
      <c r="V4017" s="7" t="e">
        <f t="shared" si="538"/>
        <v>#VALUE!</v>
      </c>
      <c r="X4017" s="4">
        <f t="shared" ca="1" si="539"/>
        <v>-0.17099364709003129</v>
      </c>
      <c r="Y4017" s="4">
        <f t="shared" ca="1" si="539"/>
        <v>2.5759791236342142</v>
      </c>
      <c r="Z4017" s="4">
        <f t="shared" ca="1" si="540"/>
        <v>-0.28963827852590418</v>
      </c>
      <c r="AA4017" s="4">
        <f t="shared" ca="1" si="541"/>
        <v>3.4174667644277243</v>
      </c>
      <c r="AB4017" s="4">
        <f ca="1">Sheet1!AC4017</f>
        <v>0.21446705111532383</v>
      </c>
      <c r="AC4017" s="7">
        <f t="shared" ca="1" si="542"/>
        <v>1.3516033663231888</v>
      </c>
      <c r="AD4017" s="4">
        <f t="shared" ca="1" si="543"/>
        <v>-0.39147607227166548</v>
      </c>
      <c r="AE4017" s="4">
        <f t="shared" ca="1" si="544"/>
        <v>4.619059583098128</v>
      </c>
      <c r="AF4017" s="21">
        <f ca="1">(Sheet1!B$4*EXP(-Sheet1!B$8*Sheet1!B$7)*NORMSDIST((LN(Sheet1!B$4/(Sheet1!B$5+AD4017))-Sheet1!B$8*Sheet1!B$7+Sheet1!B$9*Sheet1!B$7+0.5*Sheet1!B$6*Sheet1!B$6*Sheet1!B$7)/(Sheet1!B$6*SQRT(Sheet1!B$7)))-(Sheet1!B$5+AD4017)*EXP(-Sheet1!B$9*Sheet1!B$7)*NORMSDIST((LN(Sheet1!B$4/(Sheet1!B$5+AD4017))-Sheet1!B$8*Sheet1!B$7+Sheet1!B$9*Sheet1!B$7-0.5*Sheet1!B$6*Sheet1!B$6*Sheet1!B$7)/(Sheet1!B$6*SQRT(Sheet1!B$7))))*400+100*AE4017-400*Sheet1!$B$13</f>
        <v>525.0372061661119</v>
      </c>
    </row>
    <row r="4018" spans="22:32" x14ac:dyDescent="0.25">
      <c r="V4018" s="7" t="e">
        <f t="shared" si="538"/>
        <v>#VALUE!</v>
      </c>
      <c r="X4018" s="4">
        <f t="shared" ca="1" si="539"/>
        <v>-1.0236950218135605</v>
      </c>
      <c r="Y4018" s="4">
        <f t="shared" ca="1" si="539"/>
        <v>-1.965323737755639</v>
      </c>
      <c r="Z4018" s="4">
        <f t="shared" ca="1" si="540"/>
        <v>-1.7339899399742276</v>
      </c>
      <c r="AA4018" s="4">
        <f t="shared" ca="1" si="541"/>
        <v>-3.9352263852627294</v>
      </c>
      <c r="AB4018" s="4">
        <f ca="1">Sheet1!AC4018</f>
        <v>0.27161849554657169</v>
      </c>
      <c r="AC4018" s="7">
        <f t="shared" ca="1" si="542"/>
        <v>1.2717278711705682</v>
      </c>
      <c r="AD4018" s="4">
        <f t="shared" ca="1" si="543"/>
        <v>-2.2051633349946056</v>
      </c>
      <c r="AE4018" s="4">
        <f t="shared" ca="1" si="544"/>
        <v>-5.0045370735044212</v>
      </c>
      <c r="AF4018" s="21">
        <f ca="1">(Sheet1!B$4*EXP(-Sheet1!B$8*Sheet1!B$7)*NORMSDIST((LN(Sheet1!B$4/(Sheet1!B$5+AD4018))-Sheet1!B$8*Sheet1!B$7+Sheet1!B$9*Sheet1!B$7+0.5*Sheet1!B$6*Sheet1!B$6*Sheet1!B$7)/(Sheet1!B$6*SQRT(Sheet1!B$7)))-(Sheet1!B$5+AD4018)*EXP(-Sheet1!B$9*Sheet1!B$7)*NORMSDIST((LN(Sheet1!B$4/(Sheet1!B$5+AD4018))-Sheet1!B$8*Sheet1!B$7+Sheet1!B$9*Sheet1!B$7-0.5*Sheet1!B$6*Sheet1!B$6*Sheet1!B$7)/(Sheet1!B$6*SQRT(Sheet1!B$7))))*400+100*AE4018-400*Sheet1!$B$13</f>
        <v>-134.35637960761278</v>
      </c>
    </row>
    <row r="4019" spans="22:32" x14ac:dyDescent="0.25">
      <c r="V4019" s="7" t="e">
        <f t="shared" si="538"/>
        <v>#VALUE!</v>
      </c>
      <c r="X4019" s="4">
        <f t="shared" ca="1" si="539"/>
        <v>0.65340410438074747</v>
      </c>
      <c r="Y4019" s="4">
        <f t="shared" ca="1" si="539"/>
        <v>0.83800602054748519</v>
      </c>
      <c r="Z4019" s="4">
        <f t="shared" ca="1" si="540"/>
        <v>1.1067711765628103</v>
      </c>
      <c r="AA4019" s="4">
        <f t="shared" ca="1" si="541"/>
        <v>1.9275213673163716</v>
      </c>
      <c r="AB4019" s="4">
        <f ca="1">Sheet1!AC4019</f>
        <v>0.47109635754983004</v>
      </c>
      <c r="AC4019" s="7">
        <f t="shared" ca="1" si="542"/>
        <v>1.0772021805722987</v>
      </c>
      <c r="AD4019" s="4">
        <f t="shared" ca="1" si="543"/>
        <v>1.1922163247880277</v>
      </c>
      <c r="AE4019" s="4">
        <f t="shared" ca="1" si="544"/>
        <v>2.0763302199728941</v>
      </c>
      <c r="AF4019" s="21">
        <f ca="1">(Sheet1!B$4*EXP(-Sheet1!B$8*Sheet1!B$7)*NORMSDIST((LN(Sheet1!B$4/(Sheet1!B$5+AD4019))-Sheet1!B$8*Sheet1!B$7+Sheet1!B$9*Sheet1!B$7+0.5*Sheet1!B$6*Sheet1!B$6*Sheet1!B$7)/(Sheet1!B$6*SQRT(Sheet1!B$7)))-(Sheet1!B$5+AD4019)*EXP(-Sheet1!B$9*Sheet1!B$7)*NORMSDIST((LN(Sheet1!B$4/(Sheet1!B$5+AD4019))-Sheet1!B$8*Sheet1!B$7+Sheet1!B$9*Sheet1!B$7-0.5*Sheet1!B$6*Sheet1!B$6*Sheet1!B$7)/(Sheet1!B$6*SQRT(Sheet1!B$7))))*400+100*AE4019-400*Sheet1!$B$13</f>
        <v>20.230483962900962</v>
      </c>
    </row>
    <row r="4020" spans="22:32" x14ac:dyDescent="0.25">
      <c r="V4020" s="7" t="e">
        <f t="shared" si="538"/>
        <v>#VALUE!</v>
      </c>
      <c r="X4020" s="4">
        <f t="shared" ca="1" si="539"/>
        <v>0.67334350508259</v>
      </c>
      <c r="Y4020" s="4">
        <f t="shared" ca="1" si="539"/>
        <v>2.2597454681927172</v>
      </c>
      <c r="Z4020" s="4">
        <f t="shared" ca="1" si="540"/>
        <v>1.1405456108321674</v>
      </c>
      <c r="AA4020" s="4">
        <f t="shared" ca="1" si="541"/>
        <v>3.945219434835717</v>
      </c>
      <c r="AB4020" s="4">
        <f ca="1">Sheet1!AC4020</f>
        <v>0.91837797726591375</v>
      </c>
      <c r="AC4020" s="7">
        <f t="shared" ca="1" si="542"/>
        <v>0.73768013196963389</v>
      </c>
      <c r="AD4020" s="4">
        <f t="shared" ca="1" si="543"/>
        <v>0.84135783671606001</v>
      </c>
      <c r="AE4020" s="4">
        <f t="shared" ca="1" si="544"/>
        <v>2.9103099933387764</v>
      </c>
      <c r="AF4020" s="21">
        <f ca="1">(Sheet1!B$4*EXP(-Sheet1!B$8*Sheet1!B$7)*NORMSDIST((LN(Sheet1!B$4/(Sheet1!B$5+AD4020))-Sheet1!B$8*Sheet1!B$7+Sheet1!B$9*Sheet1!B$7+0.5*Sheet1!B$6*Sheet1!B$6*Sheet1!B$7)/(Sheet1!B$6*SQRT(Sheet1!B$7)))-(Sheet1!B$5+AD4020)*EXP(-Sheet1!B$9*Sheet1!B$7)*NORMSDIST((LN(Sheet1!B$4/(Sheet1!B$5+AD4020))-Sheet1!B$8*Sheet1!B$7+Sheet1!B$9*Sheet1!B$7-0.5*Sheet1!B$6*Sheet1!B$6*Sheet1!B$7)/(Sheet1!B$6*SQRT(Sheet1!B$7))))*400+100*AE4020-400*Sheet1!$B$13</f>
        <v>158.02474445406369</v>
      </c>
    </row>
    <row r="4021" spans="22:32" x14ac:dyDescent="0.25">
      <c r="V4021" s="7" t="e">
        <f t="shared" si="538"/>
        <v>#VALUE!</v>
      </c>
      <c r="X4021" s="4">
        <f t="shared" ca="1" si="539"/>
        <v>-1.6418684651481275</v>
      </c>
      <c r="Y4021" s="4">
        <f t="shared" ca="1" si="539"/>
        <v>0.19595580439138796</v>
      </c>
      <c r="Z4021" s="4">
        <f t="shared" ca="1" si="540"/>
        <v>-2.7810855192829909</v>
      </c>
      <c r="AA4021" s="4">
        <f t="shared" ca="1" si="541"/>
        <v>-1.6140965170092512</v>
      </c>
      <c r="AB4021" s="4">
        <f ca="1">Sheet1!AC4021</f>
        <v>0.24983966845839545</v>
      </c>
      <c r="AC4021" s="7">
        <f t="shared" ca="1" si="542"/>
        <v>1.3000876241421704</v>
      </c>
      <c r="AD4021" s="4">
        <f t="shared" ca="1" si="543"/>
        <v>-3.6156548653008178</v>
      </c>
      <c r="AE4021" s="4">
        <f t="shared" ca="1" si="544"/>
        <v>-2.0984669059347096</v>
      </c>
      <c r="AF4021" s="21">
        <f ca="1">(Sheet1!B$4*EXP(-Sheet1!B$8*Sheet1!B$7)*NORMSDIST((LN(Sheet1!B$4/(Sheet1!B$5+AD4021))-Sheet1!B$8*Sheet1!B$7+Sheet1!B$9*Sheet1!B$7+0.5*Sheet1!B$6*Sheet1!B$6*Sheet1!B$7)/(Sheet1!B$6*SQRT(Sheet1!B$7)))-(Sheet1!B$5+AD4021)*EXP(-Sheet1!B$9*Sheet1!B$7)*NORMSDIST((LN(Sheet1!B$4/(Sheet1!B$5+AD4021))-Sheet1!B$8*Sheet1!B$7+Sheet1!B$9*Sheet1!B$7-0.5*Sheet1!B$6*Sheet1!B$6*Sheet1!B$7)/(Sheet1!B$6*SQRT(Sheet1!B$7))))*400+100*AE4021-400*Sheet1!$B$13</f>
        <v>403.99823782711064</v>
      </c>
    </row>
    <row r="4022" spans="22:32" x14ac:dyDescent="0.25">
      <c r="V4022" s="7" t="e">
        <f t="shared" si="538"/>
        <v>#VALUE!</v>
      </c>
      <c r="X4022" s="4">
        <f t="shared" ca="1" si="539"/>
        <v>2.7838225189123325</v>
      </c>
      <c r="Y4022" s="4">
        <f t="shared" ca="1" si="539"/>
        <v>-0.27022943829233032</v>
      </c>
      <c r="Z4022" s="4">
        <f t="shared" ca="1" si="540"/>
        <v>4.7153889973168521</v>
      </c>
      <c r="AA4022" s="4">
        <f t="shared" ca="1" si="541"/>
        <v>2.8237479690096552</v>
      </c>
      <c r="AB4022" s="4">
        <f ca="1">Sheet1!AC4022</f>
        <v>0.25315949555694106</v>
      </c>
      <c r="AC4022" s="7">
        <f t="shared" ca="1" si="542"/>
        <v>1.2956178151577831</v>
      </c>
      <c r="AD4022" s="4">
        <f t="shared" ca="1" si="543"/>
        <v>6.1093419903227097</v>
      </c>
      <c r="AE4022" s="4">
        <f t="shared" ca="1" si="544"/>
        <v>3.6584981741645168</v>
      </c>
      <c r="AF4022" s="21">
        <f ca="1">(Sheet1!B$4*EXP(-Sheet1!B$8*Sheet1!B$7)*NORMSDIST((LN(Sheet1!B$4/(Sheet1!B$5+AD4022))-Sheet1!B$8*Sheet1!B$7+Sheet1!B$9*Sheet1!B$7+0.5*Sheet1!B$6*Sheet1!B$6*Sheet1!B$7)/(Sheet1!B$6*SQRT(Sheet1!B$7)))-(Sheet1!B$5+AD4022)*EXP(-Sheet1!B$9*Sheet1!B$7)*NORMSDIST((LN(Sheet1!B$4/(Sheet1!B$5+AD4022))-Sheet1!B$8*Sheet1!B$7+Sheet1!B$9*Sheet1!B$7-0.5*Sheet1!B$6*Sheet1!B$6*Sheet1!B$7)/(Sheet1!B$6*SQRT(Sheet1!B$7))))*400+100*AE4022-400*Sheet1!$B$13</f>
        <v>-520.08859343599806</v>
      </c>
    </row>
    <row r="4023" spans="22:32" x14ac:dyDescent="0.25">
      <c r="V4023" s="7" t="e">
        <f t="shared" si="538"/>
        <v>#VALUE!</v>
      </c>
      <c r="X4023" s="4">
        <f t="shared" ca="1" si="539"/>
        <v>2.0018066087934172</v>
      </c>
      <c r="Y4023" s="4">
        <f t="shared" ca="1" si="539"/>
        <v>0.8987865991071462</v>
      </c>
      <c r="Z4023" s="4">
        <f t="shared" ca="1" si="540"/>
        <v>3.3907681950746875</v>
      </c>
      <c r="AA4023" s="4">
        <f t="shared" ca="1" si="541"/>
        <v>3.5641858242317008</v>
      </c>
      <c r="AB4023" s="4">
        <f ca="1">Sheet1!AC4023</f>
        <v>3.2766375101337619E-2</v>
      </c>
      <c r="AC4023" s="7">
        <f t="shared" ca="1" si="542"/>
        <v>2.0113313441285143</v>
      </c>
      <c r="AD4023" s="4">
        <f t="shared" ca="1" si="543"/>
        <v>6.8199583514277879</v>
      </c>
      <c r="AE4023" s="4">
        <f t="shared" ca="1" si="544"/>
        <v>7.1687586645757433</v>
      </c>
      <c r="AF4023" s="21">
        <f ca="1">(Sheet1!B$4*EXP(-Sheet1!B$8*Sheet1!B$7)*NORMSDIST((LN(Sheet1!B$4/(Sheet1!B$5+AD4023))-Sheet1!B$8*Sheet1!B$7+Sheet1!B$9*Sheet1!B$7+0.5*Sheet1!B$6*Sheet1!B$6*Sheet1!B$7)/(Sheet1!B$6*SQRT(Sheet1!B$7)))-(Sheet1!B$5+AD4023)*EXP(-Sheet1!B$9*Sheet1!B$7)*NORMSDIST((LN(Sheet1!B$4/(Sheet1!B$5+AD4023))-Sheet1!B$8*Sheet1!B$7+Sheet1!B$9*Sheet1!B$7-0.5*Sheet1!B$6*Sheet1!B$6*Sheet1!B$7)/(Sheet1!B$6*SQRT(Sheet1!B$7))))*400+100*AE4023-400*Sheet1!$B$13</f>
        <v>-260.54653003315207</v>
      </c>
    </row>
    <row r="4024" spans="22:32" x14ac:dyDescent="0.25">
      <c r="V4024" s="7" t="e">
        <f t="shared" si="538"/>
        <v>#VALUE!</v>
      </c>
      <c r="X4024" s="4">
        <f t="shared" ca="1" si="539"/>
        <v>4.0466718648993504E-2</v>
      </c>
      <c r="Y4024" s="4">
        <f t="shared" ca="1" si="539"/>
        <v>2.3856243101745109</v>
      </c>
      <c r="Z4024" s="4">
        <f t="shared" ca="1" si="540"/>
        <v>6.8544714535010834E-2</v>
      </c>
      <c r="AA4024" s="4">
        <f t="shared" ca="1" si="541"/>
        <v>3.3936843434886046</v>
      </c>
      <c r="AB4024" s="4">
        <f ca="1">Sheet1!AC4024</f>
        <v>0.78177089255666887</v>
      </c>
      <c r="AC4024" s="7">
        <f t="shared" ca="1" si="542"/>
        <v>0.85456965954528519</v>
      </c>
      <c r="AD4024" s="4">
        <f t="shared" ca="1" si="543"/>
        <v>5.8576233363812971E-2</v>
      </c>
      <c r="AE4024" s="4">
        <f t="shared" ca="1" si="544"/>
        <v>2.9001396740192216</v>
      </c>
      <c r="AF4024" s="21">
        <f ca="1">(Sheet1!B$4*EXP(-Sheet1!B$8*Sheet1!B$7)*NORMSDIST((LN(Sheet1!B$4/(Sheet1!B$5+AD4024))-Sheet1!B$8*Sheet1!B$7+Sheet1!B$9*Sheet1!B$7+0.5*Sheet1!B$6*Sheet1!B$6*Sheet1!B$7)/(Sheet1!B$6*SQRT(Sheet1!B$7)))-(Sheet1!B$5+AD4024)*EXP(-Sheet1!B$9*Sheet1!B$7)*NORMSDIST((LN(Sheet1!B$4/(Sheet1!B$5+AD4024))-Sheet1!B$8*Sheet1!B$7+Sheet1!B$9*Sheet1!B$7-0.5*Sheet1!B$6*Sheet1!B$6*Sheet1!B$7)/(Sheet1!B$6*SQRT(Sheet1!B$7))))*400+100*AE4024-400*Sheet1!$B$13</f>
        <v>280.63597147542896</v>
      </c>
    </row>
    <row r="4025" spans="22:32" x14ac:dyDescent="0.25">
      <c r="V4025" s="7" t="e">
        <f t="shared" si="538"/>
        <v>#VALUE!</v>
      </c>
      <c r="X4025" s="4">
        <f t="shared" ca="1" si="539"/>
        <v>2.9833340996449422</v>
      </c>
      <c r="Y4025" s="4">
        <f t="shared" ca="1" si="539"/>
        <v>0.23635923172503395</v>
      </c>
      <c r="Z4025" s="4">
        <f t="shared" ca="1" si="540"/>
        <v>5.0533324927202194</v>
      </c>
      <c r="AA4025" s="4">
        <f t="shared" ca="1" si="541"/>
        <v>3.7640574851884709</v>
      </c>
      <c r="AB4025" s="4">
        <f ca="1">Sheet1!AC4025</f>
        <v>0.39298004670765008</v>
      </c>
      <c r="AC4025" s="7">
        <f t="shared" ca="1" si="542"/>
        <v>1.1434753600670571</v>
      </c>
      <c r="AD4025" s="4">
        <f t="shared" ca="1" si="543"/>
        <v>5.7783611916518121</v>
      </c>
      <c r="AE4025" s="4">
        <f t="shared" ca="1" si="544"/>
        <v>4.3041069881889884</v>
      </c>
      <c r="AF4025" s="21">
        <f ca="1">(Sheet1!B$4*EXP(-Sheet1!B$8*Sheet1!B$7)*NORMSDIST((LN(Sheet1!B$4/(Sheet1!B$5+AD4025))-Sheet1!B$8*Sheet1!B$7+Sheet1!B$9*Sheet1!B$7+0.5*Sheet1!B$6*Sheet1!B$6*Sheet1!B$7)/(Sheet1!B$6*SQRT(Sheet1!B$7)))-(Sheet1!B$5+AD4025)*EXP(-Sheet1!B$9*Sheet1!B$7)*NORMSDIST((LN(Sheet1!B$4/(Sheet1!B$5+AD4025))-Sheet1!B$8*Sheet1!B$7+Sheet1!B$9*Sheet1!B$7-0.5*Sheet1!B$6*Sheet1!B$6*Sheet1!B$7)/(Sheet1!B$6*SQRT(Sheet1!B$7))))*400+100*AE4025-400*Sheet1!$B$13</f>
        <v>-412.12755901917353</v>
      </c>
    </row>
    <row r="4026" spans="22:32" x14ac:dyDescent="0.25">
      <c r="V4026" s="7" t="e">
        <f t="shared" si="538"/>
        <v>#VALUE!</v>
      </c>
      <c r="X4026" s="4">
        <f t="shared" ca="1" si="539"/>
        <v>-0.64465782601768107</v>
      </c>
      <c r="Y4026" s="4">
        <f t="shared" ca="1" si="539"/>
        <v>1.0359443868435692</v>
      </c>
      <c r="Z4026" s="4">
        <f t="shared" ca="1" si="540"/>
        <v>-1.091956257694783</v>
      </c>
      <c r="AA4026" s="4">
        <f t="shared" ca="1" si="541"/>
        <v>0.71176858049333169</v>
      </c>
      <c r="AB4026" s="4">
        <f ca="1">Sheet1!AC4026</f>
        <v>0.20349480060188041</v>
      </c>
      <c r="AC4026" s="7">
        <f t="shared" ca="1" si="542"/>
        <v>1.3692747478557576</v>
      </c>
      <c r="AD4026" s="4">
        <f t="shared" ca="1" si="543"/>
        <v>-1.4951881294245406</v>
      </c>
      <c r="AE4026" s="4">
        <f t="shared" ca="1" si="544"/>
        <v>0.97460674358665733</v>
      </c>
      <c r="AF4026" s="21">
        <f ca="1">(Sheet1!B$4*EXP(-Sheet1!B$8*Sheet1!B$7)*NORMSDIST((LN(Sheet1!B$4/(Sheet1!B$5+AD4026))-Sheet1!B$8*Sheet1!B$7+Sheet1!B$9*Sheet1!B$7+0.5*Sheet1!B$6*Sheet1!B$6*Sheet1!B$7)/(Sheet1!B$6*SQRT(Sheet1!B$7)))-(Sheet1!B$5+AD4026)*EXP(-Sheet1!B$9*Sheet1!B$7)*NORMSDIST((LN(Sheet1!B$4/(Sheet1!B$5+AD4026))-Sheet1!B$8*Sheet1!B$7+Sheet1!B$9*Sheet1!B$7-0.5*Sheet1!B$6*Sheet1!B$6*Sheet1!B$7)/(Sheet1!B$6*SQRT(Sheet1!B$7))))*400+100*AE4026-400*Sheet1!$B$13</f>
        <v>342.89120983202611</v>
      </c>
    </row>
    <row r="4027" spans="22:32" x14ac:dyDescent="0.25">
      <c r="V4027" s="7" t="e">
        <f t="shared" si="538"/>
        <v>#VALUE!</v>
      </c>
      <c r="X4027" s="4">
        <f t="shared" ca="1" si="539"/>
        <v>-1.0106660296226129</v>
      </c>
      <c r="Y4027" s="4">
        <f t="shared" ca="1" si="539"/>
        <v>1.5914523277142896</v>
      </c>
      <c r="Z4027" s="4">
        <f t="shared" ca="1" si="540"/>
        <v>-1.7119207290220417</v>
      </c>
      <c r="AA4027" s="4">
        <f t="shared" ca="1" si="541"/>
        <v>1.0700623817208517</v>
      </c>
      <c r="AB4027" s="4">
        <f ca="1">Sheet1!AC4027</f>
        <v>0.18959214624266962</v>
      </c>
      <c r="AC4027" s="7">
        <f t="shared" ca="1" si="542"/>
        <v>1.3930703018599881</v>
      </c>
      <c r="AD4027" s="4">
        <f t="shared" ca="1" si="543"/>
        <v>-2.3848259267391065</v>
      </c>
      <c r="AE4027" s="4">
        <f t="shared" ca="1" si="544"/>
        <v>1.4906721251128847</v>
      </c>
      <c r="AF4027" s="21">
        <f ca="1">(Sheet1!B$4*EXP(-Sheet1!B$8*Sheet1!B$7)*NORMSDIST((LN(Sheet1!B$4/(Sheet1!B$5+AD4027))-Sheet1!B$8*Sheet1!B$7+Sheet1!B$9*Sheet1!B$7+0.5*Sheet1!B$6*Sheet1!B$6*Sheet1!B$7)/(Sheet1!B$6*SQRT(Sheet1!B$7)))-(Sheet1!B$5+AD4027)*EXP(-Sheet1!B$9*Sheet1!B$7)*NORMSDIST((LN(Sheet1!B$4/(Sheet1!B$5+AD4027))-Sheet1!B$8*Sheet1!B$7+Sheet1!B$9*Sheet1!B$7-0.5*Sheet1!B$6*Sheet1!B$6*Sheet1!B$7)/(Sheet1!B$6*SQRT(Sheet1!B$7))))*400+100*AE4027-400*Sheet1!$B$13</f>
        <v>546.12609480029096</v>
      </c>
    </row>
    <row r="4028" spans="22:32" x14ac:dyDescent="0.25">
      <c r="V4028" s="7" t="e">
        <f t="shared" si="538"/>
        <v>#VALUE!</v>
      </c>
      <c r="X4028" s="4">
        <f t="shared" ca="1" si="539"/>
        <v>-0.70219443177436258</v>
      </c>
      <c r="Y4028" s="4">
        <f t="shared" ca="1" si="539"/>
        <v>-0.97763529975563823</v>
      </c>
      <c r="Z4028" s="4">
        <f t="shared" ca="1" si="540"/>
        <v>-1.1894148693285507</v>
      </c>
      <c r="AA4028" s="4">
        <f t="shared" ca="1" si="541"/>
        <v>-2.1795618790428648</v>
      </c>
      <c r="AB4028" s="4">
        <f ca="1">Sheet1!AC4028</f>
        <v>0.43095255017707845</v>
      </c>
      <c r="AC4028" s="7">
        <f t="shared" ca="1" si="542"/>
        <v>1.1101638105051119</v>
      </c>
      <c r="AD4028" s="4">
        <f t="shared" ca="1" si="543"/>
        <v>-1.3204453436052237</v>
      </c>
      <c r="AE4028" s="4">
        <f t="shared" ca="1" si="544"/>
        <v>-2.4196707208699086</v>
      </c>
      <c r="AF4028" s="21">
        <f ca="1">(Sheet1!B$4*EXP(-Sheet1!B$8*Sheet1!B$7)*NORMSDIST((LN(Sheet1!B$4/(Sheet1!B$5+AD4028))-Sheet1!B$8*Sheet1!B$7+Sheet1!B$9*Sheet1!B$7+0.5*Sheet1!B$6*Sheet1!B$6*Sheet1!B$7)/(Sheet1!B$6*SQRT(Sheet1!B$7)))-(Sheet1!B$5+AD4028)*EXP(-Sheet1!B$9*Sheet1!B$7)*NORMSDIST((LN(Sheet1!B$4/(Sheet1!B$5+AD4028))-Sheet1!B$8*Sheet1!B$7+Sheet1!B$9*Sheet1!B$7-0.5*Sheet1!B$6*Sheet1!B$6*Sheet1!B$7)/(Sheet1!B$6*SQRT(Sheet1!B$7))))*400+100*AE4028-400*Sheet1!$B$13</f>
        <v>-25.825493397079299</v>
      </c>
    </row>
    <row r="4029" spans="22:32" x14ac:dyDescent="0.25">
      <c r="V4029" s="7" t="e">
        <f t="shared" si="538"/>
        <v>#VALUE!</v>
      </c>
      <c r="X4029" s="4">
        <f t="shared" ca="1" si="539"/>
        <v>-0.60938431213381039</v>
      </c>
      <c r="Y4029" s="4">
        <f t="shared" ca="1" si="539"/>
        <v>4.0400098992458285E-2</v>
      </c>
      <c r="Z4029" s="4">
        <f t="shared" ca="1" si="540"/>
        <v>-1.0322080739888428</v>
      </c>
      <c r="AA4029" s="4">
        <f t="shared" ca="1" si="541"/>
        <v>-0.64443621164496923</v>
      </c>
      <c r="AB4029" s="4">
        <f ca="1">Sheet1!AC4029</f>
        <v>0.75589687044618781</v>
      </c>
      <c r="AC4029" s="7">
        <f t="shared" ca="1" si="542"/>
        <v>0.87319663517715396</v>
      </c>
      <c r="AD4029" s="4">
        <f t="shared" ca="1" si="543"/>
        <v>-0.9013206170097483</v>
      </c>
      <c r="AE4029" s="4">
        <f t="shared" ca="1" si="544"/>
        <v>-0.56271953159469934</v>
      </c>
      <c r="AF4029" s="21">
        <f ca="1">(Sheet1!B$4*EXP(-Sheet1!B$8*Sheet1!B$7)*NORMSDIST((LN(Sheet1!B$4/(Sheet1!B$5+AD4029))-Sheet1!B$8*Sheet1!B$7+Sheet1!B$9*Sheet1!B$7+0.5*Sheet1!B$6*Sheet1!B$6*Sheet1!B$7)/(Sheet1!B$6*SQRT(Sheet1!B$7)))-(Sheet1!B$5+AD4029)*EXP(-Sheet1!B$9*Sheet1!B$7)*NORMSDIST((LN(Sheet1!B$4/(Sheet1!B$5+AD4029))-Sheet1!B$8*Sheet1!B$7+Sheet1!B$9*Sheet1!B$7-0.5*Sheet1!B$6*Sheet1!B$6*Sheet1!B$7)/(Sheet1!B$6*SQRT(Sheet1!B$7))))*400+100*AE4029-400*Sheet1!$B$13</f>
        <v>90.275521092903091</v>
      </c>
    </row>
    <row r="4030" spans="22:32" x14ac:dyDescent="0.25">
      <c r="V4030" s="7" t="e">
        <f t="shared" si="538"/>
        <v>#VALUE!</v>
      </c>
      <c r="X4030" s="4">
        <f t="shared" ca="1" si="539"/>
        <v>-0.50074042452258305</v>
      </c>
      <c r="Y4030" s="4">
        <f t="shared" ca="1" si="539"/>
        <v>-0.83903839439757888</v>
      </c>
      <c r="Z4030" s="4">
        <f t="shared" ca="1" si="540"/>
        <v>-0.84818118693432254</v>
      </c>
      <c r="AA4030" s="4">
        <f t="shared" ca="1" si="541"/>
        <v>-1.7533246265433449</v>
      </c>
      <c r="AB4030" s="4">
        <f ca="1">Sheet1!AC4030</f>
        <v>0.47852131298327172</v>
      </c>
      <c r="AC4030" s="7">
        <f t="shared" ca="1" si="542"/>
        <v>1.0713173477427211</v>
      </c>
      <c r="AD4030" s="4">
        <f t="shared" ca="1" si="543"/>
        <v>-0.90867121959175157</v>
      </c>
      <c r="AE4030" s="4">
        <f t="shared" ca="1" si="544"/>
        <v>-1.8783670886404134</v>
      </c>
      <c r="AF4030" s="21">
        <f ca="1">(Sheet1!B$4*EXP(-Sheet1!B$8*Sheet1!B$7)*NORMSDIST((LN(Sheet1!B$4/(Sheet1!B$5+AD4030))-Sheet1!B$8*Sheet1!B$7+Sheet1!B$9*Sheet1!B$7+0.5*Sheet1!B$6*Sheet1!B$6*Sheet1!B$7)/(Sheet1!B$6*SQRT(Sheet1!B$7)))-(Sheet1!B$5+AD4030)*EXP(-Sheet1!B$9*Sheet1!B$7)*NORMSDIST((LN(Sheet1!B$4/(Sheet1!B$5+AD4030))-Sheet1!B$8*Sheet1!B$7+Sheet1!B$9*Sheet1!B$7-0.5*Sheet1!B$6*Sheet1!B$6*Sheet1!B$7)/(Sheet1!B$6*SQRT(Sheet1!B$7))))*400+100*AE4030-400*Sheet1!$B$13</f>
        <v>-40.076649860202906</v>
      </c>
    </row>
    <row r="4031" spans="22:32" x14ac:dyDescent="0.25">
      <c r="V4031" s="7" t="e">
        <f t="shared" si="538"/>
        <v>#VALUE!</v>
      </c>
      <c r="X4031" s="4">
        <f t="shared" ca="1" si="539"/>
        <v>-6.7403039493433792E-2</v>
      </c>
      <c r="Y4031" s="4">
        <f t="shared" ca="1" si="539"/>
        <v>-1.5093747751250759</v>
      </c>
      <c r="Z4031" s="4">
        <f t="shared" ca="1" si="540"/>
        <v>-0.11417091019769139</v>
      </c>
      <c r="AA4031" s="4">
        <f t="shared" ca="1" si="541"/>
        <v>-2.1952625906321366</v>
      </c>
      <c r="AB4031" s="4">
        <f ca="1">Sheet1!AC4031</f>
        <v>0.77485866177465357</v>
      </c>
      <c r="AC4031" s="7">
        <f t="shared" ca="1" si="542"/>
        <v>0.85959448454299914</v>
      </c>
      <c r="AD4031" s="4">
        <f t="shared" ca="1" si="543"/>
        <v>-9.8140684701189571E-2</v>
      </c>
      <c r="AE4031" s="4">
        <f t="shared" ca="1" si="544"/>
        <v>-1.8870356150309604</v>
      </c>
      <c r="AF4031" s="21">
        <f ca="1">(Sheet1!B$4*EXP(-Sheet1!B$8*Sheet1!B$7)*NORMSDIST((LN(Sheet1!B$4/(Sheet1!B$5+AD4031))-Sheet1!B$8*Sheet1!B$7+Sheet1!B$9*Sheet1!B$7+0.5*Sheet1!B$6*Sheet1!B$6*Sheet1!B$7)/(Sheet1!B$6*SQRT(Sheet1!B$7)))-(Sheet1!B$5+AD4031)*EXP(-Sheet1!B$9*Sheet1!B$7)*NORMSDIST((LN(Sheet1!B$4/(Sheet1!B$5+AD4031))-Sheet1!B$8*Sheet1!B$7+Sheet1!B$9*Sheet1!B$7-0.5*Sheet1!B$6*Sheet1!B$6*Sheet1!B$7)/(Sheet1!B$6*SQRT(Sheet1!B$7))))*400+100*AE4031-400*Sheet1!$B$13</f>
        <v>-172.95156462454088</v>
      </c>
    </row>
    <row r="4032" spans="22:32" x14ac:dyDescent="0.25">
      <c r="V4032" s="7" t="e">
        <f t="shared" si="538"/>
        <v>#VALUE!</v>
      </c>
      <c r="X4032" s="4">
        <f t="shared" ca="1" si="539"/>
        <v>1.1318672360048041</v>
      </c>
      <c r="Y4032" s="4">
        <f t="shared" ca="1" si="539"/>
        <v>-1.927939993908969</v>
      </c>
      <c r="Z4032" s="4">
        <f t="shared" ca="1" si="540"/>
        <v>1.9172178811046423</v>
      </c>
      <c r="AA4032" s="4">
        <f t="shared" ca="1" si="541"/>
        <v>-1.4027215098257142</v>
      </c>
      <c r="AB4032" s="4">
        <f ca="1">Sheet1!AC4032</f>
        <v>0.52092508351617761</v>
      </c>
      <c r="AC4032" s="7">
        <f t="shared" ca="1" si="542"/>
        <v>1.0387522856241014</v>
      </c>
      <c r="AD4032" s="4">
        <f t="shared" ca="1" si="543"/>
        <v>1.9915144560368438</v>
      </c>
      <c r="AE4032" s="4">
        <f t="shared" ca="1" si="544"/>
        <v>-1.457080174425551</v>
      </c>
      <c r="AF4032" s="21">
        <f ca="1">(Sheet1!B$4*EXP(-Sheet1!B$8*Sheet1!B$7)*NORMSDIST((LN(Sheet1!B$4/(Sheet1!B$5+AD4032))-Sheet1!B$8*Sheet1!B$7+Sheet1!B$9*Sheet1!B$7+0.5*Sheet1!B$6*Sheet1!B$6*Sheet1!B$7)/(Sheet1!B$6*SQRT(Sheet1!B$7)))-(Sheet1!B$5+AD4032)*EXP(-Sheet1!B$9*Sheet1!B$7)*NORMSDIST((LN(Sheet1!B$4/(Sheet1!B$5+AD4032))-Sheet1!B$8*Sheet1!B$7+Sheet1!B$9*Sheet1!B$7-0.5*Sheet1!B$6*Sheet1!B$6*Sheet1!B$7)/(Sheet1!B$6*SQRT(Sheet1!B$7))))*400+100*AE4032-400*Sheet1!$B$13</f>
        <v>-454.70881072673956</v>
      </c>
    </row>
    <row r="4033" spans="22:32" x14ac:dyDescent="0.25">
      <c r="V4033" s="7" t="e">
        <f t="shared" si="538"/>
        <v>#VALUE!</v>
      </c>
      <c r="X4033" s="4">
        <f t="shared" ca="1" si="539"/>
        <v>0.87686000746875936</v>
      </c>
      <c r="Y4033" s="4">
        <f t="shared" ca="1" si="539"/>
        <v>-0.22065693880143758</v>
      </c>
      <c r="Z4033" s="4">
        <f t="shared" ca="1" si="540"/>
        <v>1.485272858925232</v>
      </c>
      <c r="AA4033" s="4">
        <f t="shared" ca="1" si="541"/>
        <v>0.69926935543604396</v>
      </c>
      <c r="AB4033" s="4">
        <f ca="1">Sheet1!AC4033</f>
        <v>0.71987660962459932</v>
      </c>
      <c r="AC4033" s="7">
        <f t="shared" ca="1" si="542"/>
        <v>0.89849962751984813</v>
      </c>
      <c r="AD4033" s="4">
        <f t="shared" ca="1" si="543"/>
        <v>1.3345171105096609</v>
      </c>
      <c r="AE4033" s="4">
        <f t="shared" ca="1" si="544"/>
        <v>0.62829325539532976</v>
      </c>
      <c r="AF4033" s="21">
        <f ca="1">(Sheet1!B$4*EXP(-Sheet1!B$8*Sheet1!B$7)*NORMSDIST((LN(Sheet1!B$4/(Sheet1!B$5+AD4033))-Sheet1!B$8*Sheet1!B$7+Sheet1!B$9*Sheet1!B$7+0.5*Sheet1!B$6*Sheet1!B$6*Sheet1!B$7)/(Sheet1!B$6*SQRT(Sheet1!B$7)))-(Sheet1!B$5+AD4033)*EXP(-Sheet1!B$9*Sheet1!B$7)*NORMSDIST((LN(Sheet1!B$4/(Sheet1!B$5+AD4033))-Sheet1!B$8*Sheet1!B$7+Sheet1!B$9*Sheet1!B$7-0.5*Sheet1!B$6*Sheet1!B$6*Sheet1!B$7)/(Sheet1!B$6*SQRT(Sheet1!B$7))))*400+100*AE4033-400*Sheet1!$B$13</f>
        <v>-146.45717510639224</v>
      </c>
    </row>
    <row r="4034" spans="22:32" x14ac:dyDescent="0.25">
      <c r="V4034" s="7" t="e">
        <f t="shared" si="538"/>
        <v>#VALUE!</v>
      </c>
      <c r="X4034" s="4">
        <f t="shared" ca="1" si="539"/>
        <v>0.72978658310632094</v>
      </c>
      <c r="Y4034" s="4">
        <f t="shared" ca="1" si="539"/>
        <v>1.5892868711763681</v>
      </c>
      <c r="Z4034" s="4">
        <f t="shared" ca="1" si="540"/>
        <v>1.2361519461066537</v>
      </c>
      <c r="AA4034" s="4">
        <f t="shared" ca="1" si="541"/>
        <v>3.06947917543402</v>
      </c>
      <c r="AB4034" s="4">
        <f ca="1">Sheet1!AC4034</f>
        <v>0.17382684980158947</v>
      </c>
      <c r="AC4034" s="7">
        <f t="shared" ca="1" si="542"/>
        <v>1.4222610952168266</v>
      </c>
      <c r="AD4034" s="4">
        <f t="shared" ca="1" si="543"/>
        <v>1.7581308207240609</v>
      </c>
      <c r="AE4034" s="4">
        <f t="shared" ca="1" si="544"/>
        <v>4.3656008137980313</v>
      </c>
      <c r="AF4034" s="21">
        <f ca="1">(Sheet1!B$4*EXP(-Sheet1!B$8*Sheet1!B$7)*NORMSDIST((LN(Sheet1!B$4/(Sheet1!B$5+AD4034))-Sheet1!B$8*Sheet1!B$7+Sheet1!B$9*Sheet1!B$7+0.5*Sheet1!B$6*Sheet1!B$6*Sheet1!B$7)/(Sheet1!B$6*SQRT(Sheet1!B$7)))-(Sheet1!B$5+AD4034)*EXP(-Sheet1!B$9*Sheet1!B$7)*NORMSDIST((LN(Sheet1!B$4/(Sheet1!B$5+AD4034))-Sheet1!B$8*Sheet1!B$7+Sheet1!B$9*Sheet1!B$7-0.5*Sheet1!B$6*Sheet1!B$6*Sheet1!B$7)/(Sheet1!B$6*SQRT(Sheet1!B$7))))*400+100*AE4034-400*Sheet1!$B$13</f>
        <v>162.73230499198962</v>
      </c>
    </row>
    <row r="4035" spans="22:32" x14ac:dyDescent="0.25">
      <c r="V4035" s="7" t="e">
        <f t="shared" ref="V4035:V4098" si="545">GAMMALN($B$7/2+1)-GAMMALN($B$7/2)-LN(PI())-LN($B$7)-0.5*LN($B$9*$C$10-$C$9*$B$10)-($B$7/2+1)*LN(SUMPRODUCT(MMULT(J4035:K4035,MINVERSE($B$9:$C$10)),J4035:K4035)/$B$7+1)</f>
        <v>#VALUE!</v>
      </c>
      <c r="X4035" s="4">
        <f t="shared" ref="X4035:Y4098" ca="1" si="546">NORMSINV(RAND())</f>
        <v>1.1330240225975983</v>
      </c>
      <c r="Y4035" s="4">
        <f t="shared" ca="1" si="546"/>
        <v>-1.4634777200027644</v>
      </c>
      <c r="Z4035" s="4">
        <f t="shared" ref="Z4035:Z4098" ca="1" si="547">X4035*SQRT($B$20)</f>
        <v>1.9191773087387132</v>
      </c>
      <c r="AA4035" s="4">
        <f t="shared" ref="AA4035:AA4098" ca="1" si="548">SQRT($C$21)*($B$25*X4035+SQRT(1-$B$25^2)*Y4035)</f>
        <v>-0.74973152161544865</v>
      </c>
      <c r="AB4035" s="4">
        <f ca="1">Sheet1!AC4035</f>
        <v>0.14732837031647572</v>
      </c>
      <c r="AC4035" s="7">
        <f t="shared" ref="AC4035:AC4098" ca="1" si="549">SQRT((B$27/2)/GAMMAINV(AB4035,B$27/2,1))</f>
        <v>1.4779691544560789</v>
      </c>
      <c r="AD4035" s="4">
        <f t="shared" ref="AD4035:AD4098" ca="1" si="550">AC4035*Z4035</f>
        <v>2.8364848642478488</v>
      </c>
      <c r="AE4035" s="4">
        <f t="shared" ref="AE4035:AE4098" ca="1" si="551">AC4035*AA4035</f>
        <v>-1.1080800630710541</v>
      </c>
      <c r="AF4035" s="21">
        <f ca="1">(Sheet1!B$4*EXP(-Sheet1!B$8*Sheet1!B$7)*NORMSDIST((LN(Sheet1!B$4/(Sheet1!B$5+AD4035))-Sheet1!B$8*Sheet1!B$7+Sheet1!B$9*Sheet1!B$7+0.5*Sheet1!B$6*Sheet1!B$6*Sheet1!B$7)/(Sheet1!B$6*SQRT(Sheet1!B$7)))-(Sheet1!B$5+AD4035)*EXP(-Sheet1!B$9*Sheet1!B$7)*NORMSDIST((LN(Sheet1!B$4/(Sheet1!B$5+AD4035))-Sheet1!B$8*Sheet1!B$7+Sheet1!B$9*Sheet1!B$7-0.5*Sheet1!B$6*Sheet1!B$6*Sheet1!B$7)/(Sheet1!B$6*SQRT(Sheet1!B$7))))*400+100*AE4035-400*Sheet1!$B$13</f>
        <v>-544.88624875457754</v>
      </c>
    </row>
    <row r="4036" spans="22:32" x14ac:dyDescent="0.25">
      <c r="V4036" s="7" t="e">
        <f t="shared" si="545"/>
        <v>#VALUE!</v>
      </c>
      <c r="X4036" s="4">
        <f t="shared" ca="1" si="546"/>
        <v>0.261762199372302</v>
      </c>
      <c r="Y4036" s="4">
        <f t="shared" ca="1" si="546"/>
        <v>-0.50811116905960541</v>
      </c>
      <c r="Z4036" s="4">
        <f t="shared" ca="1" si="547"/>
        <v>0.44338695676471168</v>
      </c>
      <c r="AA4036" s="4">
        <f t="shared" ca="1" si="548"/>
        <v>-0.41173312155859026</v>
      </c>
      <c r="AB4036" s="4">
        <f ca="1">Sheet1!AC4036</f>
        <v>0.84219731179304735</v>
      </c>
      <c r="AC4036" s="7">
        <f t="shared" ca="1" si="549"/>
        <v>0.80834010399073941</v>
      </c>
      <c r="AD4036" s="4">
        <f t="shared" ca="1" si="550"/>
        <v>0.3584074587393245</v>
      </c>
      <c r="AE4036" s="4">
        <f t="shared" ca="1" si="551"/>
        <v>-0.33282039429710258</v>
      </c>
      <c r="AF4036" s="21">
        <f ca="1">(Sheet1!B$4*EXP(-Sheet1!B$8*Sheet1!B$7)*NORMSDIST((LN(Sheet1!B$4/(Sheet1!B$5+AD4036))-Sheet1!B$8*Sheet1!B$7+Sheet1!B$9*Sheet1!B$7+0.5*Sheet1!B$6*Sheet1!B$6*Sheet1!B$7)/(Sheet1!B$6*SQRT(Sheet1!B$7)))-(Sheet1!B$5+AD4036)*EXP(-Sheet1!B$9*Sheet1!B$7)*NORMSDIST((LN(Sheet1!B$4/(Sheet1!B$5+AD4036))-Sheet1!B$8*Sheet1!B$7+Sheet1!B$9*Sheet1!B$7-0.5*Sheet1!B$6*Sheet1!B$6*Sheet1!B$7)/(Sheet1!B$6*SQRT(Sheet1!B$7))))*400+100*AE4036-400*Sheet1!$B$13</f>
        <v>-90.385519070687678</v>
      </c>
    </row>
    <row r="4037" spans="22:32" x14ac:dyDescent="0.25">
      <c r="V4037" s="7" t="e">
        <f t="shared" si="545"/>
        <v>#VALUE!</v>
      </c>
      <c r="X4037" s="4">
        <f t="shared" ca="1" si="546"/>
        <v>-1.989728828647001</v>
      </c>
      <c r="Y4037" s="4">
        <f t="shared" ca="1" si="546"/>
        <v>-0.41818102026840182</v>
      </c>
      <c r="Z4037" s="4">
        <f t="shared" ca="1" si="547"/>
        <v>-3.3703101984791739</v>
      </c>
      <c r="AA4037" s="4">
        <f t="shared" ca="1" si="548"/>
        <v>-2.8759811300115361</v>
      </c>
      <c r="AB4037" s="4">
        <f ca="1">Sheet1!AC4037</f>
        <v>0.85934946645222565</v>
      </c>
      <c r="AC4037" s="7">
        <f t="shared" ca="1" si="549"/>
        <v>0.79410784438638593</v>
      </c>
      <c r="AD4037" s="4">
        <f t="shared" ca="1" si="550"/>
        <v>-2.6763897666277492</v>
      </c>
      <c r="AE4037" s="4">
        <f t="shared" ca="1" si="551"/>
        <v>-2.2838391756493834</v>
      </c>
      <c r="AF4037" s="21">
        <f ca="1">(Sheet1!B$4*EXP(-Sheet1!B$8*Sheet1!B$7)*NORMSDIST((LN(Sheet1!B$4/(Sheet1!B$5+AD4037))-Sheet1!B$8*Sheet1!B$7+Sheet1!B$9*Sheet1!B$7+0.5*Sheet1!B$6*Sheet1!B$6*Sheet1!B$7)/(Sheet1!B$6*SQRT(Sheet1!B$7)))-(Sheet1!B$5+AD4037)*EXP(-Sheet1!B$9*Sheet1!B$7)*NORMSDIST((LN(Sheet1!B$4/(Sheet1!B$5+AD4037))-Sheet1!B$8*Sheet1!B$7+Sheet1!B$9*Sheet1!B$7-0.5*Sheet1!B$6*Sheet1!B$6*Sheet1!B$7)/(Sheet1!B$6*SQRT(Sheet1!B$7))))*400+100*AE4037-400*Sheet1!$B$13</f>
        <v>219.28908352268172</v>
      </c>
    </row>
    <row r="4038" spans="22:32" x14ac:dyDescent="0.25">
      <c r="V4038" s="7" t="e">
        <f t="shared" si="545"/>
        <v>#VALUE!</v>
      </c>
      <c r="X4038" s="4">
        <f t="shared" ca="1" si="546"/>
        <v>-0.45111245298458369</v>
      </c>
      <c r="Y4038" s="4">
        <f t="shared" ca="1" si="546"/>
        <v>0.99599362924742385</v>
      </c>
      <c r="Z4038" s="4">
        <f t="shared" ca="1" si="547"/>
        <v>-0.76411864725745116</v>
      </c>
      <c r="AA4038" s="4">
        <f t="shared" ca="1" si="548"/>
        <v>0.87839717734828582</v>
      </c>
      <c r="AB4038" s="4">
        <f ca="1">Sheet1!AC4038</f>
        <v>0.87617222738576095</v>
      </c>
      <c r="AC4038" s="7">
        <f t="shared" ca="1" si="549"/>
        <v>0.77941952860446817</v>
      </c>
      <c r="AD4038" s="4">
        <f t="shared" ca="1" si="550"/>
        <v>-0.59556899584328649</v>
      </c>
      <c r="AE4038" s="4">
        <f t="shared" ca="1" si="551"/>
        <v>0.6846399138962963</v>
      </c>
      <c r="AF4038" s="21">
        <f ca="1">(Sheet1!B$4*EXP(-Sheet1!B$8*Sheet1!B$7)*NORMSDIST((LN(Sheet1!B$4/(Sheet1!B$5+AD4038))-Sheet1!B$8*Sheet1!B$7+Sheet1!B$9*Sheet1!B$7+0.5*Sheet1!B$6*Sheet1!B$6*Sheet1!B$7)/(Sheet1!B$6*SQRT(Sheet1!B$7)))-(Sheet1!B$5+AD4038)*EXP(-Sheet1!B$9*Sheet1!B$7)*NORMSDIST((LN(Sheet1!B$4/(Sheet1!B$5+AD4038))-Sheet1!B$8*Sheet1!B$7+Sheet1!B$9*Sheet1!B$7-0.5*Sheet1!B$6*Sheet1!B$6*Sheet1!B$7)/(Sheet1!B$6*SQRT(Sheet1!B$7))))*400+100*AE4038-400*Sheet1!$B$13</f>
        <v>164.82414076967325</v>
      </c>
    </row>
    <row r="4039" spans="22:32" x14ac:dyDescent="0.25">
      <c r="V4039" s="7" t="e">
        <f t="shared" si="545"/>
        <v>#VALUE!</v>
      </c>
      <c r="X4039" s="4">
        <f t="shared" ca="1" si="546"/>
        <v>1.0221736032073949</v>
      </c>
      <c r="Y4039" s="4">
        <f t="shared" ca="1" si="546"/>
        <v>0.501684086736089</v>
      </c>
      <c r="Z4039" s="4">
        <f t="shared" ca="1" si="547"/>
        <v>1.7314128789342049</v>
      </c>
      <c r="AA4039" s="4">
        <f t="shared" ca="1" si="548"/>
        <v>1.8799312328625939</v>
      </c>
      <c r="AB4039" s="4">
        <f ca="1">Sheet1!AC4039</f>
        <v>0.55935023695702335</v>
      </c>
      <c r="AC4039" s="7">
        <f t="shared" ca="1" si="549"/>
        <v>1.0104961125506189</v>
      </c>
      <c r="AD4039" s="4">
        <f t="shared" ca="1" si="550"/>
        <v>1.7495859833830893</v>
      </c>
      <c r="AE4039" s="4">
        <f t="shared" ca="1" si="551"/>
        <v>1.8996632026701434</v>
      </c>
      <c r="AF4039" s="21">
        <f ca="1">(Sheet1!B$4*EXP(-Sheet1!B$8*Sheet1!B$7)*NORMSDIST((LN(Sheet1!B$4/(Sheet1!B$5+AD4039))-Sheet1!B$8*Sheet1!B$7+Sheet1!B$9*Sheet1!B$7+0.5*Sheet1!B$6*Sheet1!B$6*Sheet1!B$7)/(Sheet1!B$6*SQRT(Sheet1!B$7)))-(Sheet1!B$5+AD4039)*EXP(-Sheet1!B$9*Sheet1!B$7)*NORMSDIST((LN(Sheet1!B$4/(Sheet1!B$5+AD4039))-Sheet1!B$8*Sheet1!B$7+Sheet1!B$9*Sheet1!B$7-0.5*Sheet1!B$6*Sheet1!B$6*Sheet1!B$7)/(Sheet1!B$6*SQRT(Sheet1!B$7))))*400+100*AE4039-400*Sheet1!$B$13</f>
        <v>-82.568494038976041</v>
      </c>
    </row>
    <row r="4040" spans="22:32" x14ac:dyDescent="0.25">
      <c r="V4040" s="7" t="e">
        <f t="shared" si="545"/>
        <v>#VALUE!</v>
      </c>
      <c r="X4040" s="4">
        <f t="shared" ca="1" si="546"/>
        <v>0.4772229593902873</v>
      </c>
      <c r="Y4040" s="4">
        <f t="shared" ca="1" si="546"/>
        <v>-1.6537983389399922</v>
      </c>
      <c r="Z4040" s="4">
        <f t="shared" ca="1" si="547"/>
        <v>0.80834603380360592</v>
      </c>
      <c r="AA4040" s="4">
        <f t="shared" ca="1" si="548"/>
        <v>-1.7712822730252353</v>
      </c>
      <c r="AB4040" s="4">
        <f ca="1">Sheet1!AC4040</f>
        <v>8.8026326924309783E-3</v>
      </c>
      <c r="AC4040" s="7">
        <f t="shared" ca="1" si="549"/>
        <v>2.5509491024893123</v>
      </c>
      <c r="AD4040" s="4">
        <f t="shared" ca="1" si="550"/>
        <v>2.062049589432104</v>
      </c>
      <c r="AE4040" s="4">
        <f t="shared" ca="1" si="551"/>
        <v>-4.5184509246289535</v>
      </c>
      <c r="AF4040" s="21">
        <f ca="1">(Sheet1!B$4*EXP(-Sheet1!B$8*Sheet1!B$7)*NORMSDIST((LN(Sheet1!B$4/(Sheet1!B$5+AD4040))-Sheet1!B$8*Sheet1!B$7+Sheet1!B$9*Sheet1!B$7+0.5*Sheet1!B$6*Sheet1!B$6*Sheet1!B$7)/(Sheet1!B$6*SQRT(Sheet1!B$7)))-(Sheet1!B$5+AD4040)*EXP(-Sheet1!B$9*Sheet1!B$7)*NORMSDIST((LN(Sheet1!B$4/(Sheet1!B$5+AD4040))-Sheet1!B$8*Sheet1!B$7+Sheet1!B$9*Sheet1!B$7-0.5*Sheet1!B$6*Sheet1!B$6*Sheet1!B$7)/(Sheet1!B$6*SQRT(Sheet1!B$7))))*400+100*AE4040-400*Sheet1!$B$13</f>
        <v>-771.42257166530362</v>
      </c>
    </row>
    <row r="4041" spans="22:32" x14ac:dyDescent="0.25">
      <c r="V4041" s="7" t="e">
        <f t="shared" si="545"/>
        <v>#VALUE!</v>
      </c>
      <c r="X4041" s="4">
        <f t="shared" ca="1" si="546"/>
        <v>0.53463122959744735</v>
      </c>
      <c r="Y4041" s="4">
        <f t="shared" ca="1" si="546"/>
        <v>0.81154496911725926</v>
      </c>
      <c r="Z4041" s="4">
        <f t="shared" ca="1" si="547"/>
        <v>0.90558726374940057</v>
      </c>
      <c r="AA4041" s="4">
        <f t="shared" ca="1" si="548"/>
        <v>1.7537428792577225</v>
      </c>
      <c r="AB4041" s="4">
        <f ca="1">Sheet1!AC4041</f>
        <v>0.81394705042117577</v>
      </c>
      <c r="AC4041" s="7">
        <f t="shared" ca="1" si="549"/>
        <v>0.83056258624363721</v>
      </c>
      <c r="AD4041" s="4">
        <f t="shared" ca="1" si="550"/>
        <v>0.75214689984900096</v>
      </c>
      <c r="AE4041" s="4">
        <f t="shared" ca="1" si="551"/>
        <v>1.4565932214026569</v>
      </c>
      <c r="AF4041" s="21">
        <f ca="1">(Sheet1!B$4*EXP(-Sheet1!B$8*Sheet1!B$7)*NORMSDIST((LN(Sheet1!B$4/(Sheet1!B$5+AD4041))-Sheet1!B$8*Sheet1!B$7+Sheet1!B$9*Sheet1!B$7+0.5*Sheet1!B$6*Sheet1!B$6*Sheet1!B$7)/(Sheet1!B$6*SQRT(Sheet1!B$7)))-(Sheet1!B$5+AD4041)*EXP(-Sheet1!B$9*Sheet1!B$7)*NORMSDIST((LN(Sheet1!B$4/(Sheet1!B$5+AD4041))-Sheet1!B$8*Sheet1!B$7+Sheet1!B$9*Sheet1!B$7-0.5*Sheet1!B$6*Sheet1!B$6*Sheet1!B$7)/(Sheet1!B$6*SQRT(Sheet1!B$7))))*400+100*AE4041-400*Sheet1!$B$13</f>
        <v>26.58404914696348</v>
      </c>
    </row>
    <row r="4042" spans="22:32" x14ac:dyDescent="0.25">
      <c r="V4042" s="7" t="e">
        <f t="shared" si="545"/>
        <v>#VALUE!</v>
      </c>
      <c r="X4042" s="4">
        <f t="shared" ca="1" si="546"/>
        <v>-4.7622137980631085E-2</v>
      </c>
      <c r="Y4042" s="4">
        <f t="shared" ca="1" si="546"/>
        <v>0.92135131506944934</v>
      </c>
      <c r="Z4042" s="4">
        <f t="shared" ca="1" si="547"/>
        <v>-8.0664950418717588E-2</v>
      </c>
      <c r="AA4042" s="4">
        <f t="shared" ca="1" si="548"/>
        <v>1.2379015492617937</v>
      </c>
      <c r="AB4042" s="4">
        <f ca="1">Sheet1!AC4042</f>
        <v>0.89953191424698453</v>
      </c>
      <c r="AC4042" s="7">
        <f t="shared" ca="1" si="549"/>
        <v>0.75740002484015589</v>
      </c>
      <c r="AD4042" s="4">
        <f t="shared" ca="1" si="550"/>
        <v>-6.1095635450866645E-2</v>
      </c>
      <c r="AE4042" s="4">
        <f t="shared" ca="1" si="551"/>
        <v>0.93758666416055003</v>
      </c>
      <c r="AF4042" s="21">
        <f ca="1">(Sheet1!B$4*EXP(-Sheet1!B$8*Sheet1!B$7)*NORMSDIST((LN(Sheet1!B$4/(Sheet1!B$5+AD4042))-Sheet1!B$8*Sheet1!B$7+Sheet1!B$9*Sheet1!B$7+0.5*Sheet1!B$6*Sheet1!B$6*Sheet1!B$7)/(Sheet1!B$6*SQRT(Sheet1!B$7)))-(Sheet1!B$5+AD4042)*EXP(-Sheet1!B$9*Sheet1!B$7)*NORMSDIST((LN(Sheet1!B$4/(Sheet1!B$5+AD4042))-Sheet1!B$8*Sheet1!B$7+Sheet1!B$9*Sheet1!B$7-0.5*Sheet1!B$6*Sheet1!B$6*Sheet1!B$7)/(Sheet1!B$6*SQRT(Sheet1!B$7))))*400+100*AE4042-400*Sheet1!$B$13</f>
        <v>103.55891900168081</v>
      </c>
    </row>
    <row r="4043" spans="22:32" x14ac:dyDescent="0.25">
      <c r="V4043" s="7" t="e">
        <f t="shared" si="545"/>
        <v>#VALUE!</v>
      </c>
      <c r="X4043" s="4">
        <f t="shared" ca="1" si="546"/>
        <v>-0.26175973499330701</v>
      </c>
      <c r="Y4043" s="4">
        <f t="shared" ca="1" si="546"/>
        <v>0.50479612683643493</v>
      </c>
      <c r="Z4043" s="4">
        <f t="shared" ca="1" si="547"/>
        <v>-0.44338278246641527</v>
      </c>
      <c r="AA4043" s="4">
        <f t="shared" ca="1" si="548"/>
        <v>0.40708482069261021</v>
      </c>
      <c r="AB4043" s="4">
        <f ca="1">Sheet1!AC4043</f>
        <v>0.79613454449658771</v>
      </c>
      <c r="AC4043" s="7">
        <f t="shared" ca="1" si="549"/>
        <v>0.84399067781173143</v>
      </c>
      <c r="AD4043" s="4">
        <f t="shared" ca="1" si="550"/>
        <v>-0.37421093510388131</v>
      </c>
      <c r="AE4043" s="4">
        <f t="shared" ca="1" si="551"/>
        <v>0.34357579374322322</v>
      </c>
      <c r="AF4043" s="21">
        <f ca="1">(Sheet1!B$4*EXP(-Sheet1!B$8*Sheet1!B$7)*NORMSDIST((LN(Sheet1!B$4/(Sheet1!B$5+AD4043))-Sheet1!B$8*Sheet1!B$7+Sheet1!B$9*Sheet1!B$7+0.5*Sheet1!B$6*Sheet1!B$6*Sheet1!B$7)/(Sheet1!B$6*SQRT(Sheet1!B$7)))-(Sheet1!B$5+AD4043)*EXP(-Sheet1!B$9*Sheet1!B$7)*NORMSDIST((LN(Sheet1!B$4/(Sheet1!B$5+AD4043))-Sheet1!B$8*Sheet1!B$7+Sheet1!B$9*Sheet1!B$7-0.5*Sheet1!B$6*Sheet1!B$6*Sheet1!B$7)/(Sheet1!B$6*SQRT(Sheet1!B$7))))*400+100*AE4043-400*Sheet1!$B$13</f>
        <v>94.687798371442568</v>
      </c>
    </row>
    <row r="4044" spans="22:32" x14ac:dyDescent="0.25">
      <c r="V4044" s="7" t="e">
        <f t="shared" si="545"/>
        <v>#VALUE!</v>
      </c>
      <c r="X4044" s="4">
        <f t="shared" ca="1" si="546"/>
        <v>-1.6494611320385191</v>
      </c>
      <c r="Y4044" s="4">
        <f t="shared" ca="1" si="546"/>
        <v>-1.9437260446866391</v>
      </c>
      <c r="Z4044" s="4">
        <f t="shared" ca="1" si="547"/>
        <v>-2.7939463887069631</v>
      </c>
      <c r="AA4044" s="4">
        <f t="shared" ca="1" si="548"/>
        <v>-4.6248909847960071</v>
      </c>
      <c r="AB4044" s="4">
        <f ca="1">Sheet1!AC4044</f>
        <v>0.59324117654276698</v>
      </c>
      <c r="AC4044" s="7">
        <f t="shared" ca="1" si="549"/>
        <v>0.98630361186589111</v>
      </c>
      <c r="AD4044" s="4">
        <f t="shared" ca="1" si="550"/>
        <v>-2.7556794145413406</v>
      </c>
      <c r="AE4044" s="4">
        <f t="shared" ca="1" si="551"/>
        <v>-4.5615466827902997</v>
      </c>
      <c r="AF4044" s="21">
        <f ca="1">(Sheet1!B$4*EXP(-Sheet1!B$8*Sheet1!B$7)*NORMSDIST((LN(Sheet1!B$4/(Sheet1!B$5+AD4044))-Sheet1!B$8*Sheet1!B$7+Sheet1!B$9*Sheet1!B$7+0.5*Sheet1!B$6*Sheet1!B$6*Sheet1!B$7)/(Sheet1!B$6*SQRT(Sheet1!B$7)))-(Sheet1!B$5+AD4044)*EXP(-Sheet1!B$9*Sheet1!B$7)*NORMSDIST((LN(Sheet1!B$4/(Sheet1!B$5+AD4044))-Sheet1!B$8*Sheet1!B$7+Sheet1!B$9*Sheet1!B$7-0.5*Sheet1!B$6*Sheet1!B$6*Sheet1!B$7)/(Sheet1!B$6*SQRT(Sheet1!B$7))))*400+100*AE4044-400*Sheet1!$B$13</f>
        <v>5.3616963531871988</v>
      </c>
    </row>
    <row r="4045" spans="22:32" x14ac:dyDescent="0.25">
      <c r="V4045" s="7" t="e">
        <f t="shared" si="545"/>
        <v>#VALUE!</v>
      </c>
      <c r="X4045" s="4">
        <f t="shared" ca="1" si="546"/>
        <v>1.0141488638914029</v>
      </c>
      <c r="Y4045" s="4">
        <f t="shared" ca="1" si="546"/>
        <v>-0.13265058286766199</v>
      </c>
      <c r="Z4045" s="4">
        <f t="shared" ca="1" si="547"/>
        <v>1.7178201418901247</v>
      </c>
      <c r="AA4045" s="4">
        <f t="shared" ca="1" si="548"/>
        <v>0.98070167686679499</v>
      </c>
      <c r="AB4045" s="4">
        <f ca="1">Sheet1!AC4045</f>
        <v>0.5179836887629734</v>
      </c>
      <c r="AC4045" s="7">
        <f t="shared" ca="1" si="549"/>
        <v>1.0409596770184855</v>
      </c>
      <c r="AD4045" s="4">
        <f t="shared" ca="1" si="550"/>
        <v>1.788181500077793</v>
      </c>
      <c r="AE4045" s="4">
        <f t="shared" ca="1" si="551"/>
        <v>1.0208709008027461</v>
      </c>
      <c r="AF4045" s="21">
        <f ca="1">(Sheet1!B$4*EXP(-Sheet1!B$8*Sheet1!B$7)*NORMSDIST((LN(Sheet1!B$4/(Sheet1!B$5+AD4045))-Sheet1!B$8*Sheet1!B$7+Sheet1!B$9*Sheet1!B$7+0.5*Sheet1!B$6*Sheet1!B$6*Sheet1!B$7)/(Sheet1!B$6*SQRT(Sheet1!B$7)))-(Sheet1!B$5+AD4045)*EXP(-Sheet1!B$9*Sheet1!B$7)*NORMSDIST((LN(Sheet1!B$4/(Sheet1!B$5+AD4045))-Sheet1!B$8*Sheet1!B$7+Sheet1!B$9*Sheet1!B$7-0.5*Sheet1!B$6*Sheet1!B$6*Sheet1!B$7)/(Sheet1!B$6*SQRT(Sheet1!B$7))))*400+100*AE4045-400*Sheet1!$B$13</f>
        <v>-176.28489618600724</v>
      </c>
    </row>
    <row r="4046" spans="22:32" x14ac:dyDescent="0.25">
      <c r="V4046" s="7" t="e">
        <f t="shared" si="545"/>
        <v>#VALUE!</v>
      </c>
      <c r="X4046" s="4">
        <f t="shared" ca="1" si="546"/>
        <v>-1.1981179833946114</v>
      </c>
      <c r="Y4046" s="4">
        <f t="shared" ca="1" si="546"/>
        <v>-0.39744416361593038</v>
      </c>
      <c r="Z4046" s="4">
        <f t="shared" ca="1" si="547"/>
        <v>-2.0294369766768603</v>
      </c>
      <c r="AA4046" s="4">
        <f t="shared" ca="1" si="548"/>
        <v>-1.9361089784914174</v>
      </c>
      <c r="AB4046" s="4">
        <f ca="1">Sheet1!AC4046</f>
        <v>0.65756034826660459</v>
      </c>
      <c r="AC4046" s="7">
        <f t="shared" ca="1" si="549"/>
        <v>0.94153695591024544</v>
      </c>
      <c r="AD4046" s="4">
        <f t="shared" ca="1" si="550"/>
        <v>-1.9107899132320227</v>
      </c>
      <c r="AE4046" s="4">
        <f t="shared" ca="1" si="551"/>
        <v>-1.822918153919304</v>
      </c>
      <c r="AF4046" s="21">
        <f ca="1">(Sheet1!B$4*EXP(-Sheet1!B$8*Sheet1!B$7)*NORMSDIST((LN(Sheet1!B$4/(Sheet1!B$5+AD4046))-Sheet1!B$8*Sheet1!B$7+Sheet1!B$9*Sheet1!B$7+0.5*Sheet1!B$6*Sheet1!B$6*Sheet1!B$7)/(Sheet1!B$6*SQRT(Sheet1!B$7)))-(Sheet1!B$5+AD4046)*EXP(-Sheet1!B$9*Sheet1!B$7)*NORMSDIST((LN(Sheet1!B$4/(Sheet1!B$5+AD4046))-Sheet1!B$8*Sheet1!B$7+Sheet1!B$9*Sheet1!B$7-0.5*Sheet1!B$6*Sheet1!B$6*Sheet1!B$7)/(Sheet1!B$6*SQRT(Sheet1!B$7))))*400+100*AE4046-400*Sheet1!$B$13</f>
        <v>133.44852225962813</v>
      </c>
    </row>
    <row r="4047" spans="22:32" x14ac:dyDescent="0.25">
      <c r="V4047" s="7" t="e">
        <f t="shared" si="545"/>
        <v>#VALUE!</v>
      </c>
      <c r="X4047" s="4">
        <f t="shared" ca="1" si="546"/>
        <v>-0.90285453855436459</v>
      </c>
      <c r="Y4047" s="4">
        <f t="shared" ca="1" si="546"/>
        <v>-0.45673043709999389</v>
      </c>
      <c r="Z4047" s="4">
        <f t="shared" ca="1" si="547"/>
        <v>-1.5293038002078554</v>
      </c>
      <c r="AA4047" s="4">
        <f t="shared" ca="1" si="548"/>
        <v>-1.6795784816332049</v>
      </c>
      <c r="AB4047" s="4">
        <f ca="1">Sheet1!AC4047</f>
        <v>0.4716662996123937</v>
      </c>
      <c r="AC4047" s="7">
        <f t="shared" ca="1" si="549"/>
        <v>1.0767483152398454</v>
      </c>
      <c r="AD4047" s="4">
        <f t="shared" ca="1" si="550"/>
        <v>-1.6466752903637014</v>
      </c>
      <c r="AE4047" s="4">
        <f t="shared" ca="1" si="551"/>
        <v>-1.808483300411651</v>
      </c>
      <c r="AF4047" s="21">
        <f ca="1">(Sheet1!B$4*EXP(-Sheet1!B$8*Sheet1!B$7)*NORMSDIST((LN(Sheet1!B$4/(Sheet1!B$5+AD4047))-Sheet1!B$8*Sheet1!B$7+Sheet1!B$9*Sheet1!B$7+0.5*Sheet1!B$6*Sheet1!B$6*Sheet1!B$7)/(Sheet1!B$6*SQRT(Sheet1!B$7)))-(Sheet1!B$5+AD4047)*EXP(-Sheet1!B$9*Sheet1!B$7)*NORMSDIST((LN(Sheet1!B$4/(Sheet1!B$5+AD4047))-Sheet1!B$8*Sheet1!B$7+Sheet1!B$9*Sheet1!B$7-0.5*Sheet1!B$6*Sheet1!B$6*Sheet1!B$7)/(Sheet1!B$6*SQRT(Sheet1!B$7))))*400+100*AE4047-400*Sheet1!$B$13</f>
        <v>90.104008302352213</v>
      </c>
    </row>
    <row r="4048" spans="22:32" x14ac:dyDescent="0.25">
      <c r="V4048" s="7" t="e">
        <f t="shared" si="545"/>
        <v>#VALUE!</v>
      </c>
      <c r="X4048" s="4">
        <f t="shared" ca="1" si="546"/>
        <v>0.24826738628808181</v>
      </c>
      <c r="Y4048" s="4">
        <f t="shared" ca="1" si="546"/>
        <v>1.2742554074567909</v>
      </c>
      <c r="Z4048" s="4">
        <f t="shared" ca="1" si="547"/>
        <v>0.42052871321438595</v>
      </c>
      <c r="AA4048" s="4">
        <f t="shared" ca="1" si="548"/>
        <v>2.073471867995992</v>
      </c>
      <c r="AB4048" s="4">
        <f ca="1">Sheet1!AC4048</f>
        <v>0.91487027876052029</v>
      </c>
      <c r="AC4048" s="7">
        <f t="shared" ca="1" si="549"/>
        <v>0.74151915876436347</v>
      </c>
      <c r="AD4048" s="4">
        <f t="shared" ca="1" si="550"/>
        <v>0.31183009765899172</v>
      </c>
      <c r="AE4048" s="4">
        <f t="shared" ca="1" si="551"/>
        <v>1.5375191152779613</v>
      </c>
      <c r="AF4048" s="21">
        <f ca="1">(Sheet1!B$4*EXP(-Sheet1!B$8*Sheet1!B$7)*NORMSDIST((LN(Sheet1!B$4/(Sheet1!B$5+AD4048))-Sheet1!B$8*Sheet1!B$7+Sheet1!B$9*Sheet1!B$7+0.5*Sheet1!B$6*Sheet1!B$6*Sheet1!B$7)/(Sheet1!B$6*SQRT(Sheet1!B$7)))-(Sheet1!B$5+AD4048)*EXP(-Sheet1!B$9*Sheet1!B$7)*NORMSDIST((LN(Sheet1!B$4/(Sheet1!B$5+AD4048))-Sheet1!B$8*Sheet1!B$7+Sheet1!B$9*Sheet1!B$7-0.5*Sheet1!B$6*Sheet1!B$6*Sheet1!B$7)/(Sheet1!B$6*SQRT(Sheet1!B$7))))*400+100*AE4048-400*Sheet1!$B$13</f>
        <v>104.0319849913958</v>
      </c>
    </row>
    <row r="4049" spans="22:32" x14ac:dyDescent="0.25">
      <c r="V4049" s="7" t="e">
        <f t="shared" si="545"/>
        <v>#VALUE!</v>
      </c>
      <c r="X4049" s="4">
        <f t="shared" ca="1" si="546"/>
        <v>9.8057957984332714E-2</v>
      </c>
      <c r="Y4049" s="4">
        <f t="shared" ca="1" si="546"/>
        <v>0.36774824970219544</v>
      </c>
      <c r="Z4049" s="4">
        <f t="shared" ca="1" si="547"/>
        <v>0.16609586747625626</v>
      </c>
      <c r="AA4049" s="4">
        <f t="shared" ca="1" si="548"/>
        <v>0.6287847384357238</v>
      </c>
      <c r="AB4049" s="4">
        <f ca="1">Sheet1!AC4049</f>
        <v>0.62350986853160451</v>
      </c>
      <c r="AC4049" s="7">
        <f t="shared" ca="1" si="549"/>
        <v>0.96510461907075895</v>
      </c>
      <c r="AD4049" s="4">
        <f t="shared" ca="1" si="550"/>
        <v>0.16029988890989957</v>
      </c>
      <c r="AE4049" s="4">
        <f t="shared" ca="1" si="551"/>
        <v>0.60684305546551598</v>
      </c>
      <c r="AF4049" s="21">
        <f ca="1">(Sheet1!B$4*EXP(-Sheet1!B$8*Sheet1!B$7)*NORMSDIST((LN(Sheet1!B$4/(Sheet1!B$5+AD4049))-Sheet1!B$8*Sheet1!B$7+Sheet1!B$9*Sheet1!B$7+0.5*Sheet1!B$6*Sheet1!B$6*Sheet1!B$7)/(Sheet1!B$6*SQRT(Sheet1!B$7)))-(Sheet1!B$5+AD4049)*EXP(-Sheet1!B$9*Sheet1!B$7)*NORMSDIST((LN(Sheet1!B$4/(Sheet1!B$5+AD4049))-Sheet1!B$8*Sheet1!B$7+Sheet1!B$9*Sheet1!B$7-0.5*Sheet1!B$6*Sheet1!B$6*Sheet1!B$7)/(Sheet1!B$6*SQRT(Sheet1!B$7))))*400+100*AE4049-400*Sheet1!$B$13</f>
        <v>35.062562121275278</v>
      </c>
    </row>
    <row r="4050" spans="22:32" x14ac:dyDescent="0.25">
      <c r="V4050" s="7" t="e">
        <f t="shared" si="545"/>
        <v>#VALUE!</v>
      </c>
      <c r="X4050" s="4">
        <f t="shared" ca="1" si="546"/>
        <v>-0.90736752108094287</v>
      </c>
      <c r="Y4050" s="4">
        <f t="shared" ca="1" si="546"/>
        <v>1.1486123767748724</v>
      </c>
      <c r="Z4050" s="4">
        <f t="shared" ca="1" si="547"/>
        <v>-1.5369481338556863</v>
      </c>
      <c r="AA4050" s="4">
        <f t="shared" ca="1" si="548"/>
        <v>0.56758904867156146</v>
      </c>
      <c r="AB4050" s="4">
        <f ca="1">Sheet1!AC4050</f>
        <v>0.68888793848375407</v>
      </c>
      <c r="AC4050" s="7">
        <f t="shared" ca="1" si="549"/>
        <v>0.91994609479286549</v>
      </c>
      <c r="AD4050" s="4">
        <f t="shared" ca="1" si="550"/>
        <v>-1.4139094336397209</v>
      </c>
      <c r="AE4050" s="4">
        <f t="shared" ca="1" si="551"/>
        <v>0.52215132877260062</v>
      </c>
      <c r="AF4050" s="21">
        <f ca="1">(Sheet1!B$4*EXP(-Sheet1!B$8*Sheet1!B$7)*NORMSDIST((LN(Sheet1!B$4/(Sheet1!B$5+AD4050))-Sheet1!B$8*Sheet1!B$7+Sheet1!B$9*Sheet1!B$7+0.5*Sheet1!B$6*Sheet1!B$6*Sheet1!B$7)/(Sheet1!B$6*SQRT(Sheet1!B$7)))-(Sheet1!B$5+AD4050)*EXP(-Sheet1!B$9*Sheet1!B$7)*NORMSDIST((LN(Sheet1!B$4/(Sheet1!B$5+AD4050))-Sheet1!B$8*Sheet1!B$7+Sheet1!B$9*Sheet1!B$7-0.5*Sheet1!B$6*Sheet1!B$6*Sheet1!B$7)/(Sheet1!B$6*SQRT(Sheet1!B$7))))*400+100*AE4050-400*Sheet1!$B$13</f>
        <v>284.00232054158096</v>
      </c>
    </row>
    <row r="4051" spans="22:32" x14ac:dyDescent="0.25">
      <c r="V4051" s="7" t="e">
        <f t="shared" si="545"/>
        <v>#VALUE!</v>
      </c>
      <c r="X4051" s="4">
        <f t="shared" ca="1" si="546"/>
        <v>-1.85950745600444</v>
      </c>
      <c r="Y4051" s="4">
        <f t="shared" ca="1" si="546"/>
        <v>1.1539064514400923</v>
      </c>
      <c r="Z4051" s="4">
        <f t="shared" ca="1" si="547"/>
        <v>-3.1497342014094531</v>
      </c>
      <c r="AA4051" s="4">
        <f t="shared" ca="1" si="548"/>
        <v>-0.52045531669838474</v>
      </c>
      <c r="AB4051" s="4">
        <f ca="1">Sheet1!AC4051</f>
        <v>0.62488534797912998</v>
      </c>
      <c r="AC4051" s="7">
        <f t="shared" ca="1" si="549"/>
        <v>0.96414804887842309</v>
      </c>
      <c r="AD4051" s="4">
        <f t="shared" ca="1" si="550"/>
        <v>-3.0368100847745625</v>
      </c>
      <c r="AE4051" s="4">
        <f t="shared" ca="1" si="551"/>
        <v>-0.50179597812314947</v>
      </c>
      <c r="AF4051" s="21">
        <f ca="1">(Sheet1!B$4*EXP(-Sheet1!B$8*Sheet1!B$7)*NORMSDIST((LN(Sheet1!B$4/(Sheet1!B$5+AD4051))-Sheet1!B$8*Sheet1!B$7+Sheet1!B$9*Sheet1!B$7+0.5*Sheet1!B$6*Sheet1!B$6*Sheet1!B$7)/(Sheet1!B$6*SQRT(Sheet1!B$7)))-(Sheet1!B$5+AD4051)*EXP(-Sheet1!B$9*Sheet1!B$7)*NORMSDIST((LN(Sheet1!B$4/(Sheet1!B$5+AD4051))-Sheet1!B$8*Sheet1!B$7+Sheet1!B$9*Sheet1!B$7-0.5*Sheet1!B$6*Sheet1!B$6*Sheet1!B$7)/(Sheet1!B$6*SQRT(Sheet1!B$7))))*400+100*AE4051-400*Sheet1!$B$13</f>
        <v>460.69322413900318</v>
      </c>
    </row>
    <row r="4052" spans="22:32" x14ac:dyDescent="0.25">
      <c r="V4052" s="7" t="e">
        <f t="shared" si="545"/>
        <v>#VALUE!</v>
      </c>
      <c r="X4052" s="4">
        <f t="shared" ca="1" si="546"/>
        <v>-0.99218841110817257</v>
      </c>
      <c r="Y4052" s="4">
        <f t="shared" ca="1" si="546"/>
        <v>9.0846808680255325E-2</v>
      </c>
      <c r="Z4052" s="4">
        <f t="shared" ca="1" si="547"/>
        <v>-1.6806223404043463</v>
      </c>
      <c r="AA4052" s="4">
        <f t="shared" ca="1" si="548"/>
        <v>-1.0140877243900963</v>
      </c>
      <c r="AB4052" s="4">
        <f ca="1">Sheet1!AC4052</f>
        <v>0.23962618284794968</v>
      </c>
      <c r="AC4052" s="7">
        <f t="shared" ca="1" si="549"/>
        <v>1.314201972046636</v>
      </c>
      <c r="AD4052" s="4">
        <f t="shared" ca="1" si="550"/>
        <v>-2.2086771940250247</v>
      </c>
      <c r="AE4052" s="4">
        <f t="shared" ca="1" si="551"/>
        <v>-1.3327160872217501</v>
      </c>
      <c r="AF4052" s="21">
        <f ca="1">(Sheet1!B$4*EXP(-Sheet1!B$8*Sheet1!B$7)*NORMSDIST((LN(Sheet1!B$4/(Sheet1!B$5+AD4052))-Sheet1!B$8*Sheet1!B$7+Sheet1!B$9*Sheet1!B$7+0.5*Sheet1!B$6*Sheet1!B$6*Sheet1!B$7)/(Sheet1!B$6*SQRT(Sheet1!B$7)))-(Sheet1!B$5+AD4052)*EXP(-Sheet1!B$9*Sheet1!B$7)*NORMSDIST((LN(Sheet1!B$4/(Sheet1!B$5+AD4052))-Sheet1!B$8*Sheet1!B$7+Sheet1!B$9*Sheet1!B$7-0.5*Sheet1!B$6*Sheet1!B$6*Sheet1!B$7)/(Sheet1!B$6*SQRT(Sheet1!B$7))))*400+100*AE4052-400*Sheet1!$B$13</f>
        <v>233.42961198137709</v>
      </c>
    </row>
    <row r="4053" spans="22:32" x14ac:dyDescent="0.25">
      <c r="V4053" s="7" t="e">
        <f t="shared" si="545"/>
        <v>#VALUE!</v>
      </c>
      <c r="X4053" s="4">
        <f t="shared" ca="1" si="546"/>
        <v>-1.3362775935772986</v>
      </c>
      <c r="Y4053" s="4">
        <f t="shared" ca="1" si="546"/>
        <v>0.43011594021606026</v>
      </c>
      <c r="Z4053" s="4">
        <f t="shared" ca="1" si="547"/>
        <v>-2.2634591894088585</v>
      </c>
      <c r="AA4053" s="4">
        <f t="shared" ca="1" si="548"/>
        <v>-0.93396693863906388</v>
      </c>
      <c r="AB4053" s="4">
        <f ca="1">Sheet1!AC4053</f>
        <v>0.35144432420587945</v>
      </c>
      <c r="AC4053" s="7">
        <f t="shared" ca="1" si="549"/>
        <v>1.1829656921543696</v>
      </c>
      <c r="AD4053" s="4">
        <f t="shared" ca="1" si="550"/>
        <v>-2.6775945666622185</v>
      </c>
      <c r="AE4053" s="4">
        <f t="shared" ca="1" si="551"/>
        <v>-1.1048508460164579</v>
      </c>
      <c r="AF4053" s="21">
        <f ca="1">(Sheet1!B$4*EXP(-Sheet1!B$8*Sheet1!B$7)*NORMSDIST((LN(Sheet1!B$4/(Sheet1!B$5+AD4053))-Sheet1!B$8*Sheet1!B$7+Sheet1!B$9*Sheet1!B$7+0.5*Sheet1!B$6*Sheet1!B$6*Sheet1!B$7)/(Sheet1!B$6*SQRT(Sheet1!B$7)))-(Sheet1!B$5+AD4053)*EXP(-Sheet1!B$9*Sheet1!B$7)*NORMSDIST((LN(Sheet1!B$4/(Sheet1!B$5+AD4053))-Sheet1!B$8*Sheet1!B$7+Sheet1!B$9*Sheet1!B$7-0.5*Sheet1!B$6*Sheet1!B$6*Sheet1!B$7)/(Sheet1!B$6*SQRT(Sheet1!B$7))))*400+100*AE4053-400*Sheet1!$B$13</f>
        <v>337.39801206866377</v>
      </c>
    </row>
    <row r="4054" spans="22:32" x14ac:dyDescent="0.25">
      <c r="V4054" s="7" t="e">
        <f t="shared" si="545"/>
        <v>#VALUE!</v>
      </c>
      <c r="X4054" s="4">
        <f t="shared" ca="1" si="546"/>
        <v>0.61978658044749413</v>
      </c>
      <c r="Y4054" s="4">
        <f t="shared" ca="1" si="546"/>
        <v>-0.46726001001331641</v>
      </c>
      <c r="Z4054" s="4">
        <f t="shared" ca="1" si="547"/>
        <v>1.0498279981112495</v>
      </c>
      <c r="AA4054" s="4">
        <f t="shared" ca="1" si="548"/>
        <v>5.7502955282329578E-2</v>
      </c>
      <c r="AB4054" s="4">
        <f ca="1">Sheet1!AC4054</f>
        <v>0.5974927573627633</v>
      </c>
      <c r="AC4054" s="7">
        <f t="shared" ca="1" si="549"/>
        <v>0.98330626844315261</v>
      </c>
      <c r="AD4054" s="4">
        <f t="shared" ca="1" si="550"/>
        <v>1.0323024513299177</v>
      </c>
      <c r="AE4054" s="4">
        <f t="shared" ca="1" si="551"/>
        <v>5.6543016383120967E-2</v>
      </c>
      <c r="AF4054" s="21">
        <f ca="1">(Sheet1!B$4*EXP(-Sheet1!B$8*Sheet1!B$7)*NORMSDIST((LN(Sheet1!B$4/(Sheet1!B$5+AD4054))-Sheet1!B$8*Sheet1!B$7+Sheet1!B$9*Sheet1!B$7+0.5*Sheet1!B$6*Sheet1!B$6*Sheet1!B$7)/(Sheet1!B$6*SQRT(Sheet1!B$7)))-(Sheet1!B$5+AD4054)*EXP(-Sheet1!B$9*Sheet1!B$7)*NORMSDIST((LN(Sheet1!B$4/(Sheet1!B$5+AD4054))-Sheet1!B$8*Sheet1!B$7+Sheet1!B$9*Sheet1!B$7-0.5*Sheet1!B$6*Sheet1!B$6*Sheet1!B$7)/(Sheet1!B$6*SQRT(Sheet1!B$7))))*400+100*AE4054-400*Sheet1!$B$13</f>
        <v>-157.03315617283351</v>
      </c>
    </row>
    <row r="4055" spans="22:32" x14ac:dyDescent="0.25">
      <c r="V4055" s="7" t="e">
        <f t="shared" si="545"/>
        <v>#VALUE!</v>
      </c>
      <c r="X4055" s="4">
        <f t="shared" ca="1" si="546"/>
        <v>0.23307641500265053</v>
      </c>
      <c r="Y4055" s="4">
        <f t="shared" ca="1" si="546"/>
        <v>0.91165691340169597</v>
      </c>
      <c r="Z4055" s="4">
        <f t="shared" ca="1" si="547"/>
        <v>0.39479742525646466</v>
      </c>
      <c r="AA4055" s="4">
        <f t="shared" ca="1" si="548"/>
        <v>1.5472539706984387</v>
      </c>
      <c r="AB4055" s="4">
        <f ca="1">Sheet1!AC4055</f>
        <v>0.99343185417474489</v>
      </c>
      <c r="AC4055" s="7">
        <f t="shared" ca="1" si="549"/>
        <v>0.58862230351678813</v>
      </c>
      <c r="AD4055" s="4">
        <f t="shared" ca="1" si="550"/>
        <v>0.23238656987695722</v>
      </c>
      <c r="AE4055" s="4">
        <f t="shared" ca="1" si="551"/>
        <v>0.91074819635801196</v>
      </c>
      <c r="AF4055" s="21">
        <f ca="1">(Sheet1!B$4*EXP(-Sheet1!B$8*Sheet1!B$7)*NORMSDIST((LN(Sheet1!B$4/(Sheet1!B$5+AD4055))-Sheet1!B$8*Sheet1!B$7+Sheet1!B$9*Sheet1!B$7+0.5*Sheet1!B$6*Sheet1!B$6*Sheet1!B$7)/(Sheet1!B$6*SQRT(Sheet1!B$7)))-(Sheet1!B$5+AD4055)*EXP(-Sheet1!B$9*Sheet1!B$7)*NORMSDIST((LN(Sheet1!B$4/(Sheet1!B$5+AD4055))-Sheet1!B$8*Sheet1!B$7+Sheet1!B$9*Sheet1!B$7-0.5*Sheet1!B$6*Sheet1!B$6*Sheet1!B$7)/(Sheet1!B$6*SQRT(Sheet1!B$7))))*400+100*AE4055-400*Sheet1!$B$13</f>
        <v>53.974223699458435</v>
      </c>
    </row>
    <row r="4056" spans="22:32" x14ac:dyDescent="0.25">
      <c r="V4056" s="7" t="e">
        <f t="shared" si="545"/>
        <v>#VALUE!</v>
      </c>
      <c r="X4056" s="4">
        <f t="shared" ca="1" si="546"/>
        <v>1.4067255003331953</v>
      </c>
      <c r="Y4056" s="4">
        <f t="shared" ca="1" si="546"/>
        <v>0.13454217767934615</v>
      </c>
      <c r="Z4056" s="4">
        <f t="shared" ca="1" si="547"/>
        <v>2.382787660295195</v>
      </c>
      <c r="AA4056" s="4">
        <f t="shared" ca="1" si="548"/>
        <v>1.8072576782394389</v>
      </c>
      <c r="AB4056" s="4">
        <f ca="1">Sheet1!AC4056</f>
        <v>0.90250636406848017</v>
      </c>
      <c r="AC4056" s="7">
        <f t="shared" ca="1" si="549"/>
        <v>0.75442355308790088</v>
      </c>
      <c r="AD4056" s="4">
        <f t="shared" ca="1" si="550"/>
        <v>1.7976311329339072</v>
      </c>
      <c r="AE4056" s="4">
        <f t="shared" ca="1" si="551"/>
        <v>1.363437758962788</v>
      </c>
      <c r="AF4056" s="21">
        <f ca="1">(Sheet1!B$4*EXP(-Sheet1!B$8*Sheet1!B$7)*NORMSDIST((LN(Sheet1!B$4/(Sheet1!B$5+AD4056))-Sheet1!B$8*Sheet1!B$7+Sheet1!B$9*Sheet1!B$7+0.5*Sheet1!B$6*Sheet1!B$6*Sheet1!B$7)/(Sheet1!B$6*SQRT(Sheet1!B$7)))-(Sheet1!B$5+AD4056)*EXP(-Sheet1!B$9*Sheet1!B$7)*NORMSDIST((LN(Sheet1!B$4/(Sheet1!B$5+AD4056))-Sheet1!B$8*Sheet1!B$7+Sheet1!B$9*Sheet1!B$7-0.5*Sheet1!B$6*Sheet1!B$6*Sheet1!B$7)/(Sheet1!B$6*SQRT(Sheet1!B$7))))*400+100*AE4056-400*Sheet1!$B$13</f>
        <v>-143.45623107330175</v>
      </c>
    </row>
    <row r="4057" spans="22:32" x14ac:dyDescent="0.25">
      <c r="V4057" s="7" t="e">
        <f t="shared" si="545"/>
        <v>#VALUE!</v>
      </c>
      <c r="X4057" s="4">
        <f t="shared" ca="1" si="546"/>
        <v>-0.13922799489881493</v>
      </c>
      <c r="Y4057" s="4">
        <f t="shared" ca="1" si="546"/>
        <v>1.5635421137319445</v>
      </c>
      <c r="Z4057" s="4">
        <f t="shared" ca="1" si="547"/>
        <v>-0.23583190049086372</v>
      </c>
      <c r="AA4057" s="4">
        <f t="shared" ca="1" si="548"/>
        <v>2.0335248862384785</v>
      </c>
      <c r="AB4057" s="4">
        <f ca="1">Sheet1!AC4057</f>
        <v>0.55736663106049222</v>
      </c>
      <c r="AC4057" s="7">
        <f t="shared" ca="1" si="549"/>
        <v>1.0119309860554817</v>
      </c>
      <c r="AD4057" s="4">
        <f t="shared" ca="1" si="550"/>
        <v>-0.23864560760705797</v>
      </c>
      <c r="AE4057" s="4">
        <f t="shared" ca="1" si="551"/>
        <v>2.0577868432996649</v>
      </c>
      <c r="AF4057" s="21">
        <f ca="1">(Sheet1!B$4*EXP(-Sheet1!B$8*Sheet1!B$7)*NORMSDIST((LN(Sheet1!B$4/(Sheet1!B$5+AD4057))-Sheet1!B$8*Sheet1!B$7+Sheet1!B$9*Sheet1!B$7+0.5*Sheet1!B$6*Sheet1!B$6*Sheet1!B$7)/(Sheet1!B$6*SQRT(Sheet1!B$7)))-(Sheet1!B$5+AD4057)*EXP(-Sheet1!B$9*Sheet1!B$7)*NORMSDIST((LN(Sheet1!B$4/(Sheet1!B$5+AD4057))-Sheet1!B$8*Sheet1!B$7+Sheet1!B$9*Sheet1!B$7-0.5*Sheet1!B$6*Sheet1!B$6*Sheet1!B$7)/(Sheet1!B$6*SQRT(Sheet1!B$7))))*400+100*AE4057-400*Sheet1!$B$13</f>
        <v>244.169166298032</v>
      </c>
    </row>
    <row r="4058" spans="22:32" x14ac:dyDescent="0.25">
      <c r="V4058" s="7" t="e">
        <f t="shared" si="545"/>
        <v>#VALUE!</v>
      </c>
      <c r="X4058" s="4">
        <f t="shared" ca="1" si="546"/>
        <v>3.6292448109635458E-2</v>
      </c>
      <c r="Y4058" s="4">
        <f t="shared" ca="1" si="546"/>
        <v>0.13079535618993776</v>
      </c>
      <c r="Z4058" s="4">
        <f t="shared" ca="1" si="547"/>
        <v>6.1474109552332824E-2</v>
      </c>
      <c r="AA4058" s="4">
        <f t="shared" ca="1" si="548"/>
        <v>0.22526689428411245</v>
      </c>
      <c r="AB4058" s="4">
        <f ca="1">Sheet1!AC4058</f>
        <v>0.84280641706174309</v>
      </c>
      <c r="AC4058" s="7">
        <f t="shared" ca="1" si="549"/>
        <v>0.80784556912282879</v>
      </c>
      <c r="AD4058" s="4">
        <f t="shared" ca="1" si="550"/>
        <v>4.9661587017623438E-2</v>
      </c>
      <c r="AE4058" s="4">
        <f t="shared" ca="1" si="551"/>
        <v>0.18198086241748093</v>
      </c>
      <c r="AF4058" s="21">
        <f ca="1">(Sheet1!B$4*EXP(-Sheet1!B$8*Sheet1!B$7)*NORMSDIST((LN(Sheet1!B$4/(Sheet1!B$5+AD4058))-Sheet1!B$8*Sheet1!B$7+Sheet1!B$9*Sheet1!B$7+0.5*Sheet1!B$6*Sheet1!B$6*Sheet1!B$7)/(Sheet1!B$6*SQRT(Sheet1!B$7)))-(Sheet1!B$5+AD4058)*EXP(-Sheet1!B$9*Sheet1!B$7)*NORMSDIST((LN(Sheet1!B$4/(Sheet1!B$5+AD4058))-Sheet1!B$8*Sheet1!B$7+Sheet1!B$9*Sheet1!B$7-0.5*Sheet1!B$6*Sheet1!B$6*Sheet1!B$7)/(Sheet1!B$6*SQRT(Sheet1!B$7))))*400+100*AE4058-400*Sheet1!$B$13</f>
        <v>10.246172308035966</v>
      </c>
    </row>
    <row r="4059" spans="22:32" x14ac:dyDescent="0.25">
      <c r="V4059" s="7" t="e">
        <f t="shared" si="545"/>
        <v>#VALUE!</v>
      </c>
      <c r="X4059" s="4">
        <f t="shared" ca="1" si="546"/>
        <v>-0.32537802739864585</v>
      </c>
      <c r="Y4059" s="4">
        <f t="shared" ca="1" si="546"/>
        <v>-2.0600216873257526</v>
      </c>
      <c r="Z4059" s="4">
        <f t="shared" ca="1" si="547"/>
        <v>-0.55114288354980911</v>
      </c>
      <c r="AA4059" s="4">
        <f t="shared" ca="1" si="548"/>
        <v>-3.2646518840680474</v>
      </c>
      <c r="AB4059" s="4">
        <f ca="1">Sheet1!AC4059</f>
        <v>0.16385313358538189</v>
      </c>
      <c r="AC4059" s="7">
        <f t="shared" ca="1" si="549"/>
        <v>1.4421425606474563</v>
      </c>
      <c r="AD4059" s="4">
        <f t="shared" ca="1" si="550"/>
        <v>-0.79482660936514449</v>
      </c>
      <c r="AE4059" s="4">
        <f t="shared" ca="1" si="551"/>
        <v>-4.708093427712436</v>
      </c>
      <c r="AF4059" s="21">
        <f ca="1">(Sheet1!B$4*EXP(-Sheet1!B$8*Sheet1!B$7)*NORMSDIST((LN(Sheet1!B$4/(Sheet1!B$5+AD4059))-Sheet1!B$8*Sheet1!B$7+Sheet1!B$9*Sheet1!B$7+0.5*Sheet1!B$6*Sheet1!B$6*Sheet1!B$7)/(Sheet1!B$6*SQRT(Sheet1!B$7)))-(Sheet1!B$5+AD4059)*EXP(-Sheet1!B$9*Sheet1!B$7)*NORMSDIST((LN(Sheet1!B$4/(Sheet1!B$5+AD4059))-Sheet1!B$8*Sheet1!B$7+Sheet1!B$9*Sheet1!B$7-0.5*Sheet1!B$6*Sheet1!B$6*Sheet1!B$7)/(Sheet1!B$6*SQRT(Sheet1!B$7))))*400+100*AE4059-400*Sheet1!$B$13</f>
        <v>-341.79776508012446</v>
      </c>
    </row>
    <row r="4060" spans="22:32" x14ac:dyDescent="0.25">
      <c r="V4060" s="7" t="e">
        <f t="shared" si="545"/>
        <v>#VALUE!</v>
      </c>
      <c r="X4060" s="4">
        <f t="shared" ca="1" si="546"/>
        <v>-0.47868701893077903</v>
      </c>
      <c r="Y4060" s="4">
        <f t="shared" ca="1" si="546"/>
        <v>1.847191328204155</v>
      </c>
      <c r="Z4060" s="4">
        <f t="shared" ca="1" si="547"/>
        <v>-0.81082593695897975</v>
      </c>
      <c r="AA4060" s="4">
        <f t="shared" ca="1" si="548"/>
        <v>2.0409358821830788</v>
      </c>
      <c r="AB4060" s="4">
        <f ca="1">Sheet1!AC4060</f>
        <v>0.34297161891703398</v>
      </c>
      <c r="AC4060" s="7">
        <f t="shared" ca="1" si="549"/>
        <v>1.1914929857321308</v>
      </c>
      <c r="AD4060" s="4">
        <f t="shared" ca="1" si="550"/>
        <v>-0.9660934165363072</v>
      </c>
      <c r="AE4060" s="4">
        <f t="shared" ca="1" si="551"/>
        <v>2.4317607879501568</v>
      </c>
      <c r="AF4060" s="21">
        <f ca="1">(Sheet1!B$4*EXP(-Sheet1!B$8*Sheet1!B$7)*NORMSDIST((LN(Sheet1!B$4/(Sheet1!B$5+AD4060))-Sheet1!B$8*Sheet1!B$7+Sheet1!B$9*Sheet1!B$7+0.5*Sheet1!B$6*Sheet1!B$6*Sheet1!B$7)/(Sheet1!B$6*SQRT(Sheet1!B$7)))-(Sheet1!B$5+AD4060)*EXP(-Sheet1!B$9*Sheet1!B$7)*NORMSDIST((LN(Sheet1!B$4/(Sheet1!B$5+AD4060))-Sheet1!B$8*Sheet1!B$7+Sheet1!B$9*Sheet1!B$7-0.5*Sheet1!B$6*Sheet1!B$6*Sheet1!B$7)/(Sheet1!B$6*SQRT(Sheet1!B$7))))*400+100*AE4060-400*Sheet1!$B$13</f>
        <v>400.41849096511396</v>
      </c>
    </row>
    <row r="4061" spans="22:32" x14ac:dyDescent="0.25">
      <c r="V4061" s="7" t="e">
        <f t="shared" si="545"/>
        <v>#VALUE!</v>
      </c>
      <c r="X4061" s="4">
        <f t="shared" ca="1" si="546"/>
        <v>-0.37011936956524083</v>
      </c>
      <c r="Y4061" s="4">
        <f t="shared" ca="1" si="546"/>
        <v>-0.76803898782809321</v>
      </c>
      <c r="Z4061" s="4">
        <f t="shared" ca="1" si="547"/>
        <v>-0.62692818636429304</v>
      </c>
      <c r="AA4061" s="4">
        <f t="shared" ca="1" si="548"/>
        <v>-1.5034252840541587</v>
      </c>
      <c r="AB4061" s="4">
        <f ca="1">Sheet1!AC4061</f>
        <v>0.31392779909785307</v>
      </c>
      <c r="AC4061" s="7">
        <f t="shared" ca="1" si="549"/>
        <v>1.2221706799981544</v>
      </c>
      <c r="AD4061" s="4">
        <f t="shared" ca="1" si="550"/>
        <v>-0.76621324783885769</v>
      </c>
      <c r="AE4061" s="4">
        <f t="shared" ca="1" si="551"/>
        <v>-1.8374423017388894</v>
      </c>
      <c r="AF4061" s="21">
        <f ca="1">(Sheet1!B$4*EXP(-Sheet1!B$8*Sheet1!B$7)*NORMSDIST((LN(Sheet1!B$4/(Sheet1!B$5+AD4061))-Sheet1!B$8*Sheet1!B$7+Sheet1!B$9*Sheet1!B$7+0.5*Sheet1!B$6*Sheet1!B$6*Sheet1!B$7)/(Sheet1!B$6*SQRT(Sheet1!B$7)))-(Sheet1!B$5+AD4061)*EXP(-Sheet1!B$9*Sheet1!B$7)*NORMSDIST((LN(Sheet1!B$4/(Sheet1!B$5+AD4061))-Sheet1!B$8*Sheet1!B$7+Sheet1!B$9*Sheet1!B$7-0.5*Sheet1!B$6*Sheet1!B$6*Sheet1!B$7)/(Sheet1!B$6*SQRT(Sheet1!B$7))))*400+100*AE4061-400*Sheet1!$B$13</f>
        <v>-59.434161783795389</v>
      </c>
    </row>
    <row r="4062" spans="22:32" x14ac:dyDescent="0.25">
      <c r="V4062" s="7" t="e">
        <f t="shared" si="545"/>
        <v>#VALUE!</v>
      </c>
      <c r="X4062" s="4">
        <f t="shared" ca="1" si="546"/>
        <v>0.26703899815707344</v>
      </c>
      <c r="Y4062" s="4">
        <f t="shared" ca="1" si="546"/>
        <v>0.52458658316625995</v>
      </c>
      <c r="Z4062" s="4">
        <f t="shared" ca="1" si="547"/>
        <v>0.45232508366099378</v>
      </c>
      <c r="AA4062" s="4">
        <f t="shared" ca="1" si="548"/>
        <v>1.043254092806718</v>
      </c>
      <c r="AB4062" s="4">
        <f ca="1">Sheet1!AC4062</f>
        <v>0.49586509699953685</v>
      </c>
      <c r="AC4062" s="7">
        <f t="shared" ca="1" si="549"/>
        <v>1.0577948668188082</v>
      </c>
      <c r="AD4062" s="4">
        <f t="shared" ca="1" si="550"/>
        <v>0.47846715162998721</v>
      </c>
      <c r="AE4062" s="4">
        <f t="shared" ca="1" si="551"/>
        <v>1.1035488241586588</v>
      </c>
      <c r="AF4062" s="21">
        <f ca="1">(Sheet1!B$4*EXP(-Sheet1!B$8*Sheet1!B$7)*NORMSDIST((LN(Sheet1!B$4/(Sheet1!B$5+AD4062))-Sheet1!B$8*Sheet1!B$7+Sheet1!B$9*Sheet1!B$7+0.5*Sheet1!B$6*Sheet1!B$6*Sheet1!B$7)/(Sheet1!B$6*SQRT(Sheet1!B$7)))-(Sheet1!B$5+AD4062)*EXP(-Sheet1!B$9*Sheet1!B$7)*NORMSDIST((LN(Sheet1!B$4/(Sheet1!B$5+AD4062))-Sheet1!B$8*Sheet1!B$7+Sheet1!B$9*Sheet1!B$7-0.5*Sheet1!B$6*Sheet1!B$6*Sheet1!B$7)/(Sheet1!B$6*SQRT(Sheet1!B$7))))*400+100*AE4062-400*Sheet1!$B$13</f>
        <v>34.270654293602547</v>
      </c>
    </row>
    <row r="4063" spans="22:32" x14ac:dyDescent="0.25">
      <c r="V4063" s="7" t="e">
        <f t="shared" si="545"/>
        <v>#VALUE!</v>
      </c>
      <c r="X4063" s="4">
        <f t="shared" ca="1" si="546"/>
        <v>2.311281564500022</v>
      </c>
      <c r="Y4063" s="4">
        <f t="shared" ca="1" si="546"/>
        <v>2.8295010068096465E-2</v>
      </c>
      <c r="Z4063" s="4">
        <f t="shared" ca="1" si="547"/>
        <v>3.9149735965218335</v>
      </c>
      <c r="AA4063" s="4">
        <f t="shared" ca="1" si="548"/>
        <v>2.698913833994002</v>
      </c>
      <c r="AB4063" s="4">
        <f ca="1">Sheet1!AC4063</f>
        <v>0.55693738238417223</v>
      </c>
      <c r="AC4063" s="7">
        <f t="shared" ca="1" si="549"/>
        <v>1.0122417975570546</v>
      </c>
      <c r="AD4063" s="4">
        <f t="shared" ca="1" si="550"/>
        <v>3.9628999107316676</v>
      </c>
      <c r="AE4063" s="4">
        <f t="shared" ca="1" si="551"/>
        <v>2.7319533907736906</v>
      </c>
      <c r="AF4063" s="21">
        <f ca="1">(Sheet1!B$4*EXP(-Sheet1!B$8*Sheet1!B$7)*NORMSDIST((LN(Sheet1!B$4/(Sheet1!B$5+AD4063))-Sheet1!B$8*Sheet1!B$7+Sheet1!B$9*Sheet1!B$7+0.5*Sheet1!B$6*Sheet1!B$6*Sheet1!B$7)/(Sheet1!B$6*SQRT(Sheet1!B$7)))-(Sheet1!B$5+AD4063)*EXP(-Sheet1!B$9*Sheet1!B$7)*NORMSDIST((LN(Sheet1!B$4/(Sheet1!B$5+AD4063))-Sheet1!B$8*Sheet1!B$7+Sheet1!B$9*Sheet1!B$7-0.5*Sheet1!B$6*Sheet1!B$6*Sheet1!B$7)/(Sheet1!B$6*SQRT(Sheet1!B$7))))*400+100*AE4063-400*Sheet1!$B$13</f>
        <v>-322.17230243588301</v>
      </c>
    </row>
    <row r="4064" spans="22:32" x14ac:dyDescent="0.25">
      <c r="V4064" s="7" t="e">
        <f t="shared" si="545"/>
        <v>#VALUE!</v>
      </c>
      <c r="X4064" s="4">
        <f t="shared" ca="1" si="546"/>
        <v>0.89599188804503582</v>
      </c>
      <c r="Y4064" s="4">
        <f t="shared" ca="1" si="546"/>
        <v>0.12229555130651598</v>
      </c>
      <c r="Z4064" s="4">
        <f t="shared" ca="1" si="547"/>
        <v>1.5176794719741851</v>
      </c>
      <c r="AA4064" s="4">
        <f t="shared" ca="1" si="548"/>
        <v>1.2024572887034093</v>
      </c>
      <c r="AB4064" s="4">
        <f ca="1">Sheet1!AC4064</f>
        <v>0.23718490328300101</v>
      </c>
      <c r="AC4064" s="7">
        <f t="shared" ca="1" si="549"/>
        <v>1.3176607085518544</v>
      </c>
      <c r="AD4064" s="4">
        <f t="shared" ca="1" si="550"/>
        <v>1.9997866083961089</v>
      </c>
      <c r="AE4064" s="4">
        <f t="shared" ca="1" si="551"/>
        <v>1.584430723036276</v>
      </c>
      <c r="AF4064" s="21">
        <f ca="1">(Sheet1!B$4*EXP(-Sheet1!B$8*Sheet1!B$7)*NORMSDIST((LN(Sheet1!B$4/(Sheet1!B$5+AD4064))-Sheet1!B$8*Sheet1!B$7+Sheet1!B$9*Sheet1!B$7+0.5*Sheet1!B$6*Sheet1!B$6*Sheet1!B$7)/(Sheet1!B$6*SQRT(Sheet1!B$7)))-(Sheet1!B$5+AD4064)*EXP(-Sheet1!B$9*Sheet1!B$7)*NORMSDIST((LN(Sheet1!B$4/(Sheet1!B$5+AD4064))-Sheet1!B$8*Sheet1!B$7+Sheet1!B$9*Sheet1!B$7-0.5*Sheet1!B$6*Sheet1!B$6*Sheet1!B$7)/(Sheet1!B$6*SQRT(Sheet1!B$7))))*400+100*AE4064-400*Sheet1!$B$13</f>
        <v>-151.79940927594271</v>
      </c>
    </row>
    <row r="4065" spans="22:32" x14ac:dyDescent="0.25">
      <c r="V4065" s="7" t="e">
        <f t="shared" si="545"/>
        <v>#VALUE!</v>
      </c>
      <c r="X4065" s="4">
        <f t="shared" ca="1" si="546"/>
        <v>-1.3641284660433977</v>
      </c>
      <c r="Y4065" s="4">
        <f t="shared" ca="1" si="546"/>
        <v>0.51011128453247323</v>
      </c>
      <c r="Z4065" s="4">
        <f t="shared" ca="1" si="547"/>
        <v>-2.3106345020231229</v>
      </c>
      <c r="AA4065" s="4">
        <f t="shared" ca="1" si="548"/>
        <v>-0.85377374306674625</v>
      </c>
      <c r="AB4065" s="4">
        <f ca="1">Sheet1!AC4065</f>
        <v>0.29081040546521597</v>
      </c>
      <c r="AC4065" s="7">
        <f t="shared" ca="1" si="549"/>
        <v>1.2484375803529044</v>
      </c>
      <c r="AD4065" s="4">
        <f t="shared" ca="1" si="550"/>
        <v>-2.8846829467856856</v>
      </c>
      <c r="AE4065" s="4">
        <f t="shared" ca="1" si="551"/>
        <v>-1.065883225963091</v>
      </c>
      <c r="AF4065" s="21">
        <f ca="1">(Sheet1!B$4*EXP(-Sheet1!B$8*Sheet1!B$7)*NORMSDIST((LN(Sheet1!B$4/(Sheet1!B$5+AD4065))-Sheet1!B$8*Sheet1!B$7+Sheet1!B$9*Sheet1!B$7+0.5*Sheet1!B$6*Sheet1!B$6*Sheet1!B$7)/(Sheet1!B$6*SQRT(Sheet1!B$7)))-(Sheet1!B$5+AD4065)*EXP(-Sheet1!B$9*Sheet1!B$7)*NORMSDIST((LN(Sheet1!B$4/(Sheet1!B$5+AD4065))-Sheet1!B$8*Sheet1!B$7+Sheet1!B$9*Sheet1!B$7-0.5*Sheet1!B$6*Sheet1!B$6*Sheet1!B$7)/(Sheet1!B$6*SQRT(Sheet1!B$7))))*400+100*AE4065-400*Sheet1!$B$13</f>
        <v>377.52346949962157</v>
      </c>
    </row>
    <row r="4066" spans="22:32" x14ac:dyDescent="0.25">
      <c r="V4066" s="7" t="e">
        <f t="shared" si="545"/>
        <v>#VALUE!</v>
      </c>
      <c r="X4066" s="4">
        <f t="shared" ca="1" si="546"/>
        <v>0.16286713558674726</v>
      </c>
      <c r="Y4066" s="4">
        <f t="shared" ca="1" si="546"/>
        <v>0.29536600093961135</v>
      </c>
      <c r="Z4066" s="4">
        <f t="shared" ca="1" si="547"/>
        <v>0.27587315425205994</v>
      </c>
      <c r="AA4066" s="4">
        <f t="shared" ca="1" si="548"/>
        <v>0.60179491416836872</v>
      </c>
      <c r="AB4066" s="4">
        <f ca="1">Sheet1!AC4066</f>
        <v>0.83315789083311542</v>
      </c>
      <c r="AC4066" s="7">
        <f t="shared" ca="1" si="549"/>
        <v>0.81559612375779755</v>
      </c>
      <c r="AD4066" s="4">
        <f t="shared" ca="1" si="550"/>
        <v>0.22500107525681706</v>
      </c>
      <c r="AE4066" s="4">
        <f t="shared" ca="1" si="551"/>
        <v>0.490821599292878</v>
      </c>
      <c r="AF4066" s="21">
        <f ca="1">(Sheet1!B$4*EXP(-Sheet1!B$8*Sheet1!B$7)*NORMSDIST((LN(Sheet1!B$4/(Sheet1!B$5+AD4066))-Sheet1!B$8*Sheet1!B$7+Sheet1!B$9*Sheet1!B$7+0.5*Sheet1!B$6*Sheet1!B$6*Sheet1!B$7)/(Sheet1!B$6*SQRT(Sheet1!B$7)))-(Sheet1!B$5+AD4066)*EXP(-Sheet1!B$9*Sheet1!B$7)*NORMSDIST((LN(Sheet1!B$4/(Sheet1!B$5+AD4066))-Sheet1!B$8*Sheet1!B$7+Sheet1!B$9*Sheet1!B$7-0.5*Sheet1!B$6*Sheet1!B$6*Sheet1!B$7)/(Sheet1!B$6*SQRT(Sheet1!B$7))))*400+100*AE4066-400*Sheet1!$B$13</f>
        <v>13.156375297399336</v>
      </c>
    </row>
    <row r="4067" spans="22:32" x14ac:dyDescent="0.25">
      <c r="V4067" s="7" t="e">
        <f t="shared" si="545"/>
        <v>#VALUE!</v>
      </c>
      <c r="X4067" s="4">
        <f t="shared" ca="1" si="546"/>
        <v>-0.86962726422124159</v>
      </c>
      <c r="Y4067" s="4">
        <f t="shared" ca="1" si="546"/>
        <v>0.88740302196854559</v>
      </c>
      <c r="Z4067" s="4">
        <f t="shared" ca="1" si="547"/>
        <v>-1.4730216476148614</v>
      </c>
      <c r="AA4067" s="4">
        <f t="shared" ca="1" si="548"/>
        <v>0.24452348349579553</v>
      </c>
      <c r="AB4067" s="4">
        <f ca="1">Sheet1!AC4067</f>
        <v>0.27393308176580178</v>
      </c>
      <c r="AC4067" s="7">
        <f t="shared" ca="1" si="549"/>
        <v>1.2688399932070635</v>
      </c>
      <c r="AD4067" s="4">
        <f t="shared" ca="1" si="550"/>
        <v>-1.8690287773534984</v>
      </c>
      <c r="AE4067" s="4">
        <f t="shared" ca="1" si="551"/>
        <v>0.31026117513777274</v>
      </c>
      <c r="AF4067" s="21">
        <f ca="1">(Sheet1!B$4*EXP(-Sheet1!B$8*Sheet1!B$7)*NORMSDIST((LN(Sheet1!B$4/(Sheet1!B$5+AD4067))-Sheet1!B$8*Sheet1!B$7+Sheet1!B$9*Sheet1!B$7+0.5*Sheet1!B$6*Sheet1!B$6*Sheet1!B$7)/(Sheet1!B$6*SQRT(Sheet1!B$7)))-(Sheet1!B$5+AD4067)*EXP(-Sheet1!B$9*Sheet1!B$7)*NORMSDIST((LN(Sheet1!B$4/(Sheet1!B$5+AD4067))-Sheet1!B$8*Sheet1!B$7+Sheet1!B$9*Sheet1!B$7-0.5*Sheet1!B$6*Sheet1!B$6*Sheet1!B$7)/(Sheet1!B$6*SQRT(Sheet1!B$7))))*400+100*AE4067-400*Sheet1!$B$13</f>
        <v>339.66000420115233</v>
      </c>
    </row>
    <row r="4068" spans="22:32" x14ac:dyDescent="0.25">
      <c r="V4068" s="7" t="e">
        <f t="shared" si="545"/>
        <v>#VALUE!</v>
      </c>
      <c r="X4068" s="4">
        <f t="shared" ca="1" si="546"/>
        <v>-0.92421762494777282</v>
      </c>
      <c r="Y4068" s="4">
        <f t="shared" ca="1" si="546"/>
        <v>-0.54298209086335825</v>
      </c>
      <c r="Z4068" s="4">
        <f t="shared" ca="1" si="547"/>
        <v>-1.5654897502258058</v>
      </c>
      <c r="AA4068" s="4">
        <f t="shared" ca="1" si="548"/>
        <v>-1.825172005860481</v>
      </c>
      <c r="AB4068" s="4">
        <f ca="1">Sheet1!AC4068</f>
        <v>0.23009098366309411</v>
      </c>
      <c r="AC4068" s="7">
        <f t="shared" ca="1" si="549"/>
        <v>1.3279088636234841</v>
      </c>
      <c r="AD4068" s="4">
        <f t="shared" ca="1" si="550"/>
        <v>-2.078827715236562</v>
      </c>
      <c r="AE4068" s="4">
        <f t="shared" ca="1" si="551"/>
        <v>-2.4236620842195866</v>
      </c>
      <c r="AF4068" s="21">
        <f ca="1">(Sheet1!B$4*EXP(-Sheet1!B$8*Sheet1!B$7)*NORMSDIST((LN(Sheet1!B$4/(Sheet1!B$5+AD4068))-Sheet1!B$8*Sheet1!B$7+Sheet1!B$9*Sheet1!B$7+0.5*Sheet1!B$6*Sheet1!B$6*Sheet1!B$7)/(Sheet1!B$6*SQRT(Sheet1!B$7)))-(Sheet1!B$5+AD4068)*EXP(-Sheet1!B$9*Sheet1!B$7)*NORMSDIST((LN(Sheet1!B$4/(Sheet1!B$5+AD4068))-Sheet1!B$8*Sheet1!B$7+Sheet1!B$9*Sheet1!B$7-0.5*Sheet1!B$6*Sheet1!B$6*Sheet1!B$7)/(Sheet1!B$6*SQRT(Sheet1!B$7))))*400+100*AE4068-400*Sheet1!$B$13</f>
        <v>102.06287158455871</v>
      </c>
    </row>
    <row r="4069" spans="22:32" x14ac:dyDescent="0.25">
      <c r="V4069" s="7" t="e">
        <f t="shared" si="545"/>
        <v>#VALUE!</v>
      </c>
      <c r="X4069" s="4">
        <f t="shared" ca="1" si="546"/>
        <v>-1.2661881728030233</v>
      </c>
      <c r="Y4069" s="4">
        <f t="shared" ca="1" si="546"/>
        <v>-1.8407201228704559</v>
      </c>
      <c r="Z4069" s="4">
        <f t="shared" ca="1" si="547"/>
        <v>-2.1447379414478145</v>
      </c>
      <c r="AA4069" s="4">
        <f t="shared" ca="1" si="548"/>
        <v>-4.0393998794009187</v>
      </c>
      <c r="AB4069" s="4">
        <f ca="1">Sheet1!AC4069</f>
        <v>0.16481934937118181</v>
      </c>
      <c r="AC4069" s="7">
        <f t="shared" ca="1" si="549"/>
        <v>1.4401635047313521</v>
      </c>
      <c r="AD4069" s="4">
        <f t="shared" ca="1" si="550"/>
        <v>-3.0887733104857902</v>
      </c>
      <c r="AE4069" s="4">
        <f t="shared" ca="1" si="551"/>
        <v>-5.8173962873294283</v>
      </c>
      <c r="AF4069" s="21">
        <f ca="1">(Sheet1!B$4*EXP(-Sheet1!B$8*Sheet1!B$7)*NORMSDIST((LN(Sheet1!B$4/(Sheet1!B$5+AD4069))-Sheet1!B$8*Sheet1!B$7+Sheet1!B$9*Sheet1!B$7+0.5*Sheet1!B$6*Sheet1!B$6*Sheet1!B$7)/(Sheet1!B$6*SQRT(Sheet1!B$7)))-(Sheet1!B$5+AD4069)*EXP(-Sheet1!B$9*Sheet1!B$7)*NORMSDIST((LN(Sheet1!B$4/(Sheet1!B$5+AD4069))-Sheet1!B$8*Sheet1!B$7+Sheet1!B$9*Sheet1!B$7-0.5*Sheet1!B$6*Sheet1!B$6*Sheet1!B$7)/(Sheet1!B$6*SQRT(Sheet1!B$7))))*400+100*AE4069-400*Sheet1!$B$13</f>
        <v>-61.697174616959273</v>
      </c>
    </row>
    <row r="4070" spans="22:32" x14ac:dyDescent="0.25">
      <c r="V4070" s="7" t="e">
        <f t="shared" si="545"/>
        <v>#VALUE!</v>
      </c>
      <c r="X4070" s="4">
        <f t="shared" ca="1" si="546"/>
        <v>-0.53642858980146568</v>
      </c>
      <c r="Y4070" s="4">
        <f t="shared" ca="1" si="546"/>
        <v>3.0966752248131016E-2</v>
      </c>
      <c r="Z4070" s="4">
        <f t="shared" ca="1" si="547"/>
        <v>-0.90863172957747163</v>
      </c>
      <c r="AA4070" s="4">
        <f t="shared" ca="1" si="548"/>
        <v>-0.57373331950863715</v>
      </c>
      <c r="AB4070" s="4">
        <f ca="1">Sheet1!AC4070</f>
        <v>5.8280596842308352E-3</v>
      </c>
      <c r="AC4070" s="7">
        <f t="shared" ca="1" si="549"/>
        <v>2.7395841074928544</v>
      </c>
      <c r="AD4070" s="4">
        <f t="shared" ca="1" si="550"/>
        <v>-2.4892730459141861</v>
      </c>
      <c r="AE4070" s="4">
        <f t="shared" ca="1" si="551"/>
        <v>-1.5717906840649825</v>
      </c>
      <c r="AF4070" s="21">
        <f ca="1">(Sheet1!B$4*EXP(-Sheet1!B$8*Sheet1!B$7)*NORMSDIST((LN(Sheet1!B$4/(Sheet1!B$5+AD4070))-Sheet1!B$8*Sheet1!B$7+Sheet1!B$9*Sheet1!B$7+0.5*Sheet1!B$6*Sheet1!B$6*Sheet1!B$7)/(Sheet1!B$6*SQRT(Sheet1!B$7)))-(Sheet1!B$5+AD4070)*EXP(-Sheet1!B$9*Sheet1!B$7)*NORMSDIST((LN(Sheet1!B$4/(Sheet1!B$5+AD4070))-Sheet1!B$8*Sheet1!B$7+Sheet1!B$9*Sheet1!B$7-0.5*Sheet1!B$6*Sheet1!B$6*Sheet1!B$7)/(Sheet1!B$6*SQRT(Sheet1!B$7))))*400+100*AE4070-400*Sheet1!$B$13</f>
        <v>257.95886759399036</v>
      </c>
    </row>
    <row r="4071" spans="22:32" x14ac:dyDescent="0.25">
      <c r="V4071" s="7" t="e">
        <f t="shared" si="545"/>
        <v>#VALUE!</v>
      </c>
      <c r="X4071" s="4">
        <f t="shared" ca="1" si="546"/>
        <v>1.3988844792112327</v>
      </c>
      <c r="Y4071" s="4">
        <f t="shared" ca="1" si="546"/>
        <v>0.72530404993760333</v>
      </c>
      <c r="Z4071" s="4">
        <f t="shared" ca="1" si="547"/>
        <v>2.3695061150547763</v>
      </c>
      <c r="AA4071" s="4">
        <f t="shared" ca="1" si="548"/>
        <v>2.6270987213473034</v>
      </c>
      <c r="AB4071" s="4">
        <f ca="1">Sheet1!AC4071</f>
        <v>0.83318149619579351</v>
      </c>
      <c r="AC4071" s="7">
        <f t="shared" ca="1" si="549"/>
        <v>0.8155773694995665</v>
      </c>
      <c r="AD4071" s="4">
        <f t="shared" ca="1" si="550"/>
        <v>1.9325155643295115</v>
      </c>
      <c r="AE4071" s="4">
        <f t="shared" ca="1" si="551"/>
        <v>2.1426022645721083</v>
      </c>
      <c r="AF4071" s="21">
        <f ca="1">(Sheet1!B$4*EXP(-Sheet1!B$8*Sheet1!B$7)*NORMSDIST((LN(Sheet1!B$4/(Sheet1!B$5+AD4071))-Sheet1!B$8*Sheet1!B$7+Sheet1!B$9*Sheet1!B$7+0.5*Sheet1!B$6*Sheet1!B$6*Sheet1!B$7)/(Sheet1!B$6*SQRT(Sheet1!B$7)))-(Sheet1!B$5+AD4071)*EXP(-Sheet1!B$9*Sheet1!B$7)*NORMSDIST((LN(Sheet1!B$4/(Sheet1!B$5+AD4071))-Sheet1!B$8*Sheet1!B$7+Sheet1!B$9*Sheet1!B$7-0.5*Sheet1!B$6*Sheet1!B$6*Sheet1!B$7)/(Sheet1!B$6*SQRT(Sheet1!B$7))))*400+100*AE4071-400*Sheet1!$B$13</f>
        <v>-85.874644660316335</v>
      </c>
    </row>
    <row r="4072" spans="22:32" x14ac:dyDescent="0.25">
      <c r="V4072" s="7" t="e">
        <f t="shared" si="545"/>
        <v>#VALUE!</v>
      </c>
      <c r="X4072" s="4">
        <f t="shared" ca="1" si="546"/>
        <v>1.2808950630393816</v>
      </c>
      <c r="Y4072" s="4">
        <f t="shared" ca="1" si="546"/>
        <v>-0.49008824108362437</v>
      </c>
      <c r="Z4072" s="4">
        <f t="shared" ca="1" si="547"/>
        <v>2.1696492667690732</v>
      </c>
      <c r="AA4072" s="4">
        <f t="shared" ca="1" si="548"/>
        <v>0.78610376580356944</v>
      </c>
      <c r="AB4072" s="4">
        <f ca="1">Sheet1!AC4072</f>
        <v>4.1109137208972246E-4</v>
      </c>
      <c r="AC4072" s="7">
        <f t="shared" ca="1" si="549"/>
        <v>4.2493531644458589</v>
      </c>
      <c r="AD4072" s="4">
        <f t="shared" ca="1" si="550"/>
        <v>9.2196059774827983</v>
      </c>
      <c r="AE4072" s="4">
        <f t="shared" ca="1" si="551"/>
        <v>3.340432524800204</v>
      </c>
      <c r="AF4072" s="21">
        <f ca="1">(Sheet1!B$4*EXP(-Sheet1!B$8*Sheet1!B$7)*NORMSDIST((LN(Sheet1!B$4/(Sheet1!B$5+AD4072))-Sheet1!B$8*Sheet1!B$7+Sheet1!B$9*Sheet1!B$7+0.5*Sheet1!B$6*Sheet1!B$6*Sheet1!B$7)/(Sheet1!B$6*SQRT(Sheet1!B$7)))-(Sheet1!B$5+AD4072)*EXP(-Sheet1!B$9*Sheet1!B$7)*NORMSDIST((LN(Sheet1!B$4/(Sheet1!B$5+AD4072))-Sheet1!B$8*Sheet1!B$7+Sheet1!B$9*Sheet1!B$7-0.5*Sheet1!B$6*Sheet1!B$6*Sheet1!B$7)/(Sheet1!B$6*SQRT(Sheet1!B$7))))*400+100*AE4072-400*Sheet1!$B$13</f>
        <v>-935.64314884960186</v>
      </c>
    </row>
    <row r="4073" spans="22:32" x14ac:dyDescent="0.25">
      <c r="V4073" s="7" t="e">
        <f t="shared" si="545"/>
        <v>#VALUE!</v>
      </c>
      <c r="X4073" s="4">
        <f t="shared" ca="1" si="546"/>
        <v>-3.6301093137557638E-2</v>
      </c>
      <c r="Y4073" s="4">
        <f t="shared" ca="1" si="546"/>
        <v>1.8178733681213162</v>
      </c>
      <c r="Z4073" s="4">
        <f t="shared" ca="1" si="547"/>
        <v>-6.1488752967733339E-2</v>
      </c>
      <c r="AA4073" s="4">
        <f t="shared" ca="1" si="548"/>
        <v>2.5087829642896775</v>
      </c>
      <c r="AB4073" s="4">
        <f ca="1">Sheet1!AC4073</f>
        <v>0.94766505290846315</v>
      </c>
      <c r="AC4073" s="7">
        <f t="shared" ca="1" si="549"/>
        <v>0.70116473276207458</v>
      </c>
      <c r="AD4073" s="4">
        <f t="shared" ca="1" si="550"/>
        <v>-4.3113745042493969E-2</v>
      </c>
      <c r="AE4073" s="4">
        <f t="shared" ca="1" si="551"/>
        <v>1.759070136714217</v>
      </c>
      <c r="AF4073" s="21">
        <f ca="1">(Sheet1!B$4*EXP(-Sheet1!B$8*Sheet1!B$7)*NORMSDIST((LN(Sheet1!B$4/(Sheet1!B$5+AD4073))-Sheet1!B$8*Sheet1!B$7+Sheet1!B$9*Sheet1!B$7+0.5*Sheet1!B$6*Sheet1!B$6*Sheet1!B$7)/(Sheet1!B$6*SQRT(Sheet1!B$7)))-(Sheet1!B$5+AD4073)*EXP(-Sheet1!B$9*Sheet1!B$7)*NORMSDIST((LN(Sheet1!B$4/(Sheet1!B$5+AD4073))-Sheet1!B$8*Sheet1!B$7+Sheet1!B$9*Sheet1!B$7-0.5*Sheet1!B$6*Sheet1!B$6*Sheet1!B$7)/(Sheet1!B$6*SQRT(Sheet1!B$7))))*400+100*AE4073-400*Sheet1!$B$13</f>
        <v>182.82081466799264</v>
      </c>
    </row>
    <row r="4074" spans="22:32" x14ac:dyDescent="0.25">
      <c r="V4074" s="7" t="e">
        <f t="shared" si="545"/>
        <v>#VALUE!</v>
      </c>
      <c r="X4074" s="4">
        <f t="shared" ca="1" si="546"/>
        <v>0.14714419807559123</v>
      </c>
      <c r="Y4074" s="4">
        <f t="shared" ca="1" si="546"/>
        <v>-0.17038913160627989</v>
      </c>
      <c r="Z4074" s="4">
        <f t="shared" ca="1" si="547"/>
        <v>0.2492407931579437</v>
      </c>
      <c r="AA4074" s="4">
        <f t="shared" ca="1" si="548"/>
        <v>-6.9767900827386292E-2</v>
      </c>
      <c r="AB4074" s="4">
        <f ca="1">Sheet1!AC4074</f>
        <v>0.77047269887496095</v>
      </c>
      <c r="AC4074" s="7">
        <f t="shared" ca="1" si="549"/>
        <v>0.86276314348006777</v>
      </c>
      <c r="AD4074" s="4">
        <f t="shared" ca="1" si="550"/>
        <v>0.21503577018841288</v>
      </c>
      <c r="AE4074" s="4">
        <f t="shared" ca="1" si="551"/>
        <v>-6.0193173431841419E-2</v>
      </c>
      <c r="AF4074" s="21">
        <f ca="1">(Sheet1!B$4*EXP(-Sheet1!B$8*Sheet1!B$7)*NORMSDIST((LN(Sheet1!B$4/(Sheet1!B$5+AD4074))-Sheet1!B$8*Sheet1!B$7+Sheet1!B$9*Sheet1!B$7+0.5*Sheet1!B$6*Sheet1!B$6*Sheet1!B$7)/(Sheet1!B$6*SQRT(Sheet1!B$7)))-(Sheet1!B$5+AD4074)*EXP(-Sheet1!B$9*Sheet1!B$7)*NORMSDIST((LN(Sheet1!B$4/(Sheet1!B$5+AD4074))-Sheet1!B$8*Sheet1!B$7+Sheet1!B$9*Sheet1!B$7-0.5*Sheet1!B$6*Sheet1!B$6*Sheet1!B$7)/(Sheet1!B$6*SQRT(Sheet1!B$7))))*400+100*AE4074-400*Sheet1!$B$13</f>
        <v>-40.359474608915207</v>
      </c>
    </row>
    <row r="4075" spans="22:32" x14ac:dyDescent="0.25">
      <c r="V4075" s="7" t="e">
        <f t="shared" si="545"/>
        <v>#VALUE!</v>
      </c>
      <c r="X4075" s="4">
        <f t="shared" ca="1" si="546"/>
        <v>-6.2715415162501939E-2</v>
      </c>
      <c r="Y4075" s="4">
        <f t="shared" ca="1" si="546"/>
        <v>0.72907000333558769</v>
      </c>
      <c r="Z4075" s="4">
        <f t="shared" ca="1" si="547"/>
        <v>-0.10623075882544548</v>
      </c>
      <c r="AA4075" s="4">
        <f t="shared" ca="1" si="548"/>
        <v>0.95075784048679579</v>
      </c>
      <c r="AB4075" s="4">
        <f ca="1">Sheet1!AC4075</f>
        <v>0.97886053751432645</v>
      </c>
      <c r="AC4075" s="7">
        <f t="shared" ca="1" si="549"/>
        <v>0.6432592723294227</v>
      </c>
      <c r="AD4075" s="4">
        <f t="shared" ca="1" si="550"/>
        <v>-6.8333920621058461E-2</v>
      </c>
      <c r="AE4075" s="4">
        <f t="shared" ca="1" si="551"/>
        <v>0.61158379663302964</v>
      </c>
      <c r="AF4075" s="21">
        <f ca="1">(Sheet1!B$4*EXP(-Sheet1!B$8*Sheet1!B$7)*NORMSDIST((LN(Sheet1!B$4/(Sheet1!B$5+AD4075))-Sheet1!B$8*Sheet1!B$7+Sheet1!B$9*Sheet1!B$7+0.5*Sheet1!B$6*Sheet1!B$6*Sheet1!B$7)/(Sheet1!B$6*SQRT(Sheet1!B$7)))-(Sheet1!B$5+AD4075)*EXP(-Sheet1!B$9*Sheet1!B$7)*NORMSDIST((LN(Sheet1!B$4/(Sheet1!B$5+AD4075))-Sheet1!B$8*Sheet1!B$7+Sheet1!B$9*Sheet1!B$7-0.5*Sheet1!B$6*Sheet1!B$6*Sheet1!B$7)/(Sheet1!B$6*SQRT(Sheet1!B$7))))*400+100*AE4075-400*Sheet1!$B$13</f>
        <v>72.120993599623034</v>
      </c>
    </row>
    <row r="4076" spans="22:32" x14ac:dyDescent="0.25">
      <c r="V4076" s="7" t="e">
        <f t="shared" si="545"/>
        <v>#VALUE!</v>
      </c>
      <c r="X4076" s="4">
        <f t="shared" ca="1" si="546"/>
        <v>0.28493952565674413</v>
      </c>
      <c r="Y4076" s="4">
        <f t="shared" ca="1" si="546"/>
        <v>-1.700178195172301</v>
      </c>
      <c r="Z4076" s="4">
        <f t="shared" ca="1" si="547"/>
        <v>0.48264596433663903</v>
      </c>
      <c r="AA4076" s="4">
        <f t="shared" ca="1" si="548"/>
        <v>-2.0575842504958755</v>
      </c>
      <c r="AB4076" s="4">
        <f ca="1">Sheet1!AC4076</f>
        <v>0.94442815035737837</v>
      </c>
      <c r="AC4076" s="7">
        <f t="shared" ca="1" si="549"/>
        <v>0.70571058138768539</v>
      </c>
      <c r="AD4076" s="4">
        <f t="shared" ca="1" si="550"/>
        <v>0.34060836409642958</v>
      </c>
      <c r="AE4076" s="4">
        <f t="shared" ca="1" si="551"/>
        <v>-1.4520589776715891</v>
      </c>
      <c r="AF4076" s="21">
        <f ca="1">(Sheet1!B$4*EXP(-Sheet1!B$8*Sheet1!B$7)*NORMSDIST((LN(Sheet1!B$4/(Sheet1!B$5+AD4076))-Sheet1!B$8*Sheet1!B$7+Sheet1!B$9*Sheet1!B$7+0.5*Sheet1!B$6*Sheet1!B$6*Sheet1!B$7)/(Sheet1!B$6*SQRT(Sheet1!B$7)))-(Sheet1!B$5+AD4076)*EXP(-Sheet1!B$9*Sheet1!B$7)*NORMSDIST((LN(Sheet1!B$4/(Sheet1!B$5+AD4076))-Sheet1!B$8*Sheet1!B$7+Sheet1!B$9*Sheet1!B$7-0.5*Sheet1!B$6*Sheet1!B$6*Sheet1!B$7)/(Sheet1!B$6*SQRT(Sheet1!B$7))))*400+100*AE4076-400*Sheet1!$B$13</f>
        <v>-199.48913989715675</v>
      </c>
    </row>
    <row r="4077" spans="22:32" x14ac:dyDescent="0.25">
      <c r="V4077" s="7" t="e">
        <f t="shared" si="545"/>
        <v>#VALUE!</v>
      </c>
      <c r="X4077" s="4">
        <f t="shared" ca="1" si="546"/>
        <v>-1.0614801345421863</v>
      </c>
      <c r="Y4077" s="4">
        <f t="shared" ca="1" si="546"/>
        <v>0.73075775056079528</v>
      </c>
      <c r="Z4077" s="4">
        <f t="shared" ca="1" si="547"/>
        <v>-1.7979924055094774</v>
      </c>
      <c r="AA4077" s="4">
        <f t="shared" ca="1" si="548"/>
        <v>-0.19598988249181948</v>
      </c>
      <c r="AB4077" s="4">
        <f ca="1">Sheet1!AC4077</f>
        <v>0.39048936415541713</v>
      </c>
      <c r="AC4077" s="7">
        <f t="shared" ca="1" si="549"/>
        <v>1.1457457760729346</v>
      </c>
      <c r="AD4077" s="4">
        <f t="shared" ca="1" si="550"/>
        <v>-2.0600422040236985</v>
      </c>
      <c r="AE4077" s="4">
        <f t="shared" ca="1" si="551"/>
        <v>-0.22455458001803297</v>
      </c>
      <c r="AF4077" s="21">
        <f ca="1">(Sheet1!B$4*EXP(-Sheet1!B$8*Sheet1!B$7)*NORMSDIST((LN(Sheet1!B$4/(Sheet1!B$5+AD4077))-Sheet1!B$8*Sheet1!B$7+Sheet1!B$9*Sheet1!B$7+0.5*Sheet1!B$6*Sheet1!B$6*Sheet1!B$7)/(Sheet1!B$6*SQRT(Sheet1!B$7)))-(Sheet1!B$5+AD4077)*EXP(-Sheet1!B$9*Sheet1!B$7)*NORMSDIST((LN(Sheet1!B$4/(Sheet1!B$5+AD4077))-Sheet1!B$8*Sheet1!B$7+Sheet1!B$9*Sheet1!B$7-0.5*Sheet1!B$6*Sheet1!B$6*Sheet1!B$7)/(Sheet1!B$6*SQRT(Sheet1!B$7))))*400+100*AE4077-400*Sheet1!$B$13</f>
        <v>318.75893493942476</v>
      </c>
    </row>
    <row r="4078" spans="22:32" x14ac:dyDescent="0.25">
      <c r="V4078" s="7" t="e">
        <f t="shared" si="545"/>
        <v>#VALUE!</v>
      </c>
      <c r="X4078" s="4">
        <f t="shared" ca="1" si="546"/>
        <v>0.47839457151981629</v>
      </c>
      <c r="Y4078" s="4">
        <f t="shared" ca="1" si="546"/>
        <v>1.1334661163191013</v>
      </c>
      <c r="Z4078" s="4">
        <f t="shared" ca="1" si="547"/>
        <v>0.81033057373284778</v>
      </c>
      <c r="AA4078" s="4">
        <f t="shared" ca="1" si="548"/>
        <v>2.1407087135837752</v>
      </c>
      <c r="AB4078" s="4">
        <f ca="1">Sheet1!AC4078</f>
        <v>0.3817844605877222</v>
      </c>
      <c r="AC4078" s="7">
        <f t="shared" ca="1" si="549"/>
        <v>1.1537723503126156</v>
      </c>
      <c r="AD4078" s="4">
        <f t="shared" ca="1" si="550"/>
        <v>0.93493701058591805</v>
      </c>
      <c r="AE4078" s="4">
        <f t="shared" ca="1" si="551"/>
        <v>2.4698905238062481</v>
      </c>
      <c r="AF4078" s="21">
        <f ca="1">(Sheet1!B$4*EXP(-Sheet1!B$8*Sheet1!B$7)*NORMSDIST((LN(Sheet1!B$4/(Sheet1!B$5+AD4078))-Sheet1!B$8*Sheet1!B$7+Sheet1!B$9*Sheet1!B$7+0.5*Sheet1!B$6*Sheet1!B$6*Sheet1!B$7)/(Sheet1!B$6*SQRT(Sheet1!B$7)))-(Sheet1!B$5+AD4078)*EXP(-Sheet1!B$9*Sheet1!B$7)*NORMSDIST((LN(Sheet1!B$4/(Sheet1!B$5+AD4078))-Sheet1!B$8*Sheet1!B$7+Sheet1!B$9*Sheet1!B$7-0.5*Sheet1!B$6*Sheet1!B$6*Sheet1!B$7)/(Sheet1!B$6*SQRT(Sheet1!B$7))))*400+100*AE4078-400*Sheet1!$B$13</f>
        <v>99.413284162267701</v>
      </c>
    </row>
    <row r="4079" spans="22:32" x14ac:dyDescent="0.25">
      <c r="V4079" s="7" t="e">
        <f t="shared" si="545"/>
        <v>#VALUE!</v>
      </c>
      <c r="X4079" s="4">
        <f t="shared" ca="1" si="546"/>
        <v>0.38125340969777644</v>
      </c>
      <c r="Y4079" s="4">
        <f t="shared" ca="1" si="546"/>
        <v>-1.6004372481248728</v>
      </c>
      <c r="Z4079" s="4">
        <f t="shared" ca="1" si="547"/>
        <v>0.64578762513237786</v>
      </c>
      <c r="AA4079" s="4">
        <f t="shared" ca="1" si="548"/>
        <v>-1.8068310496852962</v>
      </c>
      <c r="AB4079" s="4">
        <f ca="1">Sheet1!AC4079</f>
        <v>0.3119332117053204</v>
      </c>
      <c r="AC4079" s="7">
        <f t="shared" ca="1" si="549"/>
        <v>1.224367550598443</v>
      </c>
      <c r="AD4079" s="4">
        <f t="shared" ca="1" si="550"/>
        <v>0.79068141279011506</v>
      </c>
      <c r="AE4079" s="4">
        <f t="shared" ca="1" si="551"/>
        <v>-2.2122253066483997</v>
      </c>
      <c r="AF4079" s="21">
        <f ca="1">(Sheet1!B$4*EXP(-Sheet1!B$8*Sheet1!B$7)*NORMSDIST((LN(Sheet1!B$4/(Sheet1!B$5+AD4079))-Sheet1!B$8*Sheet1!B$7+Sheet1!B$9*Sheet1!B$7+0.5*Sheet1!B$6*Sheet1!B$6*Sheet1!B$7)/(Sheet1!B$6*SQRT(Sheet1!B$7)))-(Sheet1!B$5+AD4079)*EXP(-Sheet1!B$9*Sheet1!B$7)*NORMSDIST((LN(Sheet1!B$4/(Sheet1!B$5+AD4079))-Sheet1!B$8*Sheet1!B$7+Sheet1!B$9*Sheet1!B$7-0.5*Sheet1!B$6*Sheet1!B$6*Sheet1!B$7)/(Sheet1!B$6*SQRT(Sheet1!B$7))))*400+100*AE4079-400*Sheet1!$B$13</f>
        <v>-346.32024958305828</v>
      </c>
    </row>
    <row r="4080" spans="22:32" x14ac:dyDescent="0.25">
      <c r="V4080" s="7" t="e">
        <f t="shared" si="545"/>
        <v>#VALUE!</v>
      </c>
      <c r="X4080" s="4">
        <f t="shared" ca="1" si="546"/>
        <v>0.93935849937267468</v>
      </c>
      <c r="Y4080" s="4">
        <f t="shared" ca="1" si="546"/>
        <v>-1.2733468753460597</v>
      </c>
      <c r="Z4080" s="4">
        <f t="shared" ca="1" si="547"/>
        <v>1.5911361814145417</v>
      </c>
      <c r="AA4080" s="4">
        <f t="shared" ca="1" si="548"/>
        <v>-0.70578971425000481</v>
      </c>
      <c r="AB4080" s="4">
        <f ca="1">Sheet1!AC4080</f>
        <v>0.4883177132571962</v>
      </c>
      <c r="AC4080" s="7">
        <f t="shared" ca="1" si="549"/>
        <v>1.0636422781129216</v>
      </c>
      <c r="AD4080" s="4">
        <f t="shared" ca="1" si="550"/>
        <v>1.692399712787658</v>
      </c>
      <c r="AE4080" s="4">
        <f t="shared" ca="1" si="551"/>
        <v>-0.75070777953354306</v>
      </c>
      <c r="AF4080" s="21">
        <f ca="1">(Sheet1!B$4*EXP(-Sheet1!B$8*Sheet1!B$7)*NORMSDIST((LN(Sheet1!B$4/(Sheet1!B$5+AD4080))-Sheet1!B$8*Sheet1!B$7+Sheet1!B$9*Sheet1!B$7+0.5*Sheet1!B$6*Sheet1!B$6*Sheet1!B$7)/(Sheet1!B$6*SQRT(Sheet1!B$7)))-(Sheet1!B$5+AD4080)*EXP(-Sheet1!B$9*Sheet1!B$7)*NORMSDIST((LN(Sheet1!B$4/(Sheet1!B$5+AD4080))-Sheet1!B$8*Sheet1!B$7+Sheet1!B$9*Sheet1!B$7-0.5*Sheet1!B$6*Sheet1!B$6*Sheet1!B$7)/(Sheet1!B$6*SQRT(Sheet1!B$7))))*400+100*AE4080-400*Sheet1!$B$13</f>
        <v>-338.94301909695059</v>
      </c>
    </row>
    <row r="4081" spans="22:32" x14ac:dyDescent="0.25">
      <c r="V4081" s="7" t="e">
        <f t="shared" si="545"/>
        <v>#VALUE!</v>
      </c>
      <c r="X4081" s="4">
        <f t="shared" ca="1" si="546"/>
        <v>-0.79260767919554431</v>
      </c>
      <c r="Y4081" s="4">
        <f t="shared" ca="1" si="546"/>
        <v>-0.65469894979597731</v>
      </c>
      <c r="Z4081" s="4">
        <f t="shared" ca="1" si="547"/>
        <v>-1.3425617129959047</v>
      </c>
      <c r="AA4081" s="4">
        <f t="shared" ca="1" si="548"/>
        <v>-1.8304931031976124</v>
      </c>
      <c r="AB4081" s="4">
        <f ca="1">Sheet1!AC4081</f>
        <v>0.84701093645959424</v>
      </c>
      <c r="AC4081" s="7">
        <f t="shared" ca="1" si="549"/>
        <v>0.80441133202029669</v>
      </c>
      <c r="AD4081" s="4">
        <f t="shared" ca="1" si="550"/>
        <v>-1.0799718558704869</v>
      </c>
      <c r="AE4081" s="4">
        <f t="shared" ca="1" si="551"/>
        <v>-1.4724693953971577</v>
      </c>
      <c r="AF4081" s="21">
        <f ca="1">(Sheet1!B$4*EXP(-Sheet1!B$8*Sheet1!B$7)*NORMSDIST((LN(Sheet1!B$4/(Sheet1!B$5+AD4081))-Sheet1!B$8*Sheet1!B$7+Sheet1!B$9*Sheet1!B$7+0.5*Sheet1!B$6*Sheet1!B$6*Sheet1!B$7)/(Sheet1!B$6*SQRT(Sheet1!B$7)))-(Sheet1!B$5+AD4081)*EXP(-Sheet1!B$9*Sheet1!B$7)*NORMSDIST((LN(Sheet1!B$4/(Sheet1!B$5+AD4081))-Sheet1!B$8*Sheet1!B$7+Sheet1!B$9*Sheet1!B$7-0.5*Sheet1!B$6*Sheet1!B$6*Sheet1!B$7)/(Sheet1!B$6*SQRT(Sheet1!B$7))))*400+100*AE4081-400*Sheet1!$B$13</f>
        <v>28.851894060800987</v>
      </c>
    </row>
    <row r="4082" spans="22:32" x14ac:dyDescent="0.25">
      <c r="V4082" s="7" t="e">
        <f t="shared" si="545"/>
        <v>#VALUE!</v>
      </c>
      <c r="X4082" s="4">
        <f t="shared" ca="1" si="546"/>
        <v>0.42034248493640425</v>
      </c>
      <c r="Y4082" s="4">
        <f t="shared" ca="1" si="546"/>
        <v>-0.89154122350481591</v>
      </c>
      <c r="Z4082" s="4">
        <f t="shared" ca="1" si="547"/>
        <v>0.71199881282243649</v>
      </c>
      <c r="AA4082" s="4">
        <f t="shared" ca="1" si="548"/>
        <v>-0.76724827814086383</v>
      </c>
      <c r="AB4082" s="4">
        <f ca="1">Sheet1!AC4082</f>
        <v>0.95418569560795641</v>
      </c>
      <c r="AC4082" s="7">
        <f t="shared" ca="1" si="549"/>
        <v>0.69145590547729818</v>
      </c>
      <c r="AD4082" s="4">
        <f t="shared" ca="1" si="550"/>
        <v>0.49231578381889918</v>
      </c>
      <c r="AE4082" s="4">
        <f t="shared" ca="1" si="551"/>
        <v>-0.53051835288778892</v>
      </c>
      <c r="AF4082" s="21">
        <f ca="1">(Sheet1!B$4*EXP(-Sheet1!B$8*Sheet1!B$7)*NORMSDIST((LN(Sheet1!B$4/(Sheet1!B$5+AD4082))-Sheet1!B$8*Sheet1!B$7+Sheet1!B$9*Sheet1!B$7+0.5*Sheet1!B$6*Sheet1!B$6*Sheet1!B$7)/(Sheet1!B$6*SQRT(Sheet1!B$7)))-(Sheet1!B$5+AD4082)*EXP(-Sheet1!B$9*Sheet1!B$7)*NORMSDIST((LN(Sheet1!B$4/(Sheet1!B$5+AD4082))-Sheet1!B$8*Sheet1!B$7+Sheet1!B$9*Sheet1!B$7-0.5*Sheet1!B$6*Sheet1!B$6*Sheet1!B$7)/(Sheet1!B$6*SQRT(Sheet1!B$7))))*400+100*AE4082-400*Sheet1!$B$13</f>
        <v>-131.32069335137612</v>
      </c>
    </row>
    <row r="4083" spans="22:32" x14ac:dyDescent="0.25">
      <c r="V4083" s="7" t="e">
        <f t="shared" si="545"/>
        <v>#VALUE!</v>
      </c>
      <c r="X4083" s="4">
        <f t="shared" ca="1" si="546"/>
        <v>-1.347970463042869</v>
      </c>
      <c r="Y4083" s="4">
        <f t="shared" ca="1" si="546"/>
        <v>-1.0353339919895428</v>
      </c>
      <c r="Z4083" s="4">
        <f t="shared" ca="1" si="547"/>
        <v>-2.2832652034957603</v>
      </c>
      <c r="AA4083" s="4">
        <f t="shared" ca="1" si="548"/>
        <v>-3.0035046175197091</v>
      </c>
      <c r="AB4083" s="4">
        <f ca="1">Sheet1!AC4083</f>
        <v>6.2248247853352368E-2</v>
      </c>
      <c r="AC4083" s="7">
        <f t="shared" ca="1" si="549"/>
        <v>1.7755344935694237</v>
      </c>
      <c r="AD4083" s="4">
        <f t="shared" ca="1" si="550"/>
        <v>-4.054016126773532</v>
      </c>
      <c r="AE4083" s="4">
        <f t="shared" ca="1" si="551"/>
        <v>-5.3328260500012821</v>
      </c>
      <c r="AF4083" s="21">
        <f ca="1">(Sheet1!B$4*EXP(-Sheet1!B$8*Sheet1!B$7)*NORMSDIST((LN(Sheet1!B$4/(Sheet1!B$5+AD4083))-Sheet1!B$8*Sheet1!B$7+Sheet1!B$9*Sheet1!B$7+0.5*Sheet1!B$6*Sheet1!B$6*Sheet1!B$7)/(Sheet1!B$6*SQRT(Sheet1!B$7)))-(Sheet1!B$5+AD4083)*EXP(-Sheet1!B$9*Sheet1!B$7)*NORMSDIST((LN(Sheet1!B$4/(Sheet1!B$5+AD4083))-Sheet1!B$8*Sheet1!B$7+Sheet1!B$9*Sheet1!B$7-0.5*Sheet1!B$6*Sheet1!B$6*Sheet1!B$7)/(Sheet1!B$6*SQRT(Sheet1!B$7))))*400+100*AE4083-400*Sheet1!$B$13</f>
        <v>159.75742312916282</v>
      </c>
    </row>
    <row r="4084" spans="22:32" x14ac:dyDescent="0.25">
      <c r="V4084" s="7" t="e">
        <f t="shared" si="545"/>
        <v>#VALUE!</v>
      </c>
      <c r="X4084" s="4">
        <f t="shared" ca="1" si="546"/>
        <v>-0.80455516839879559</v>
      </c>
      <c r="Y4084" s="4">
        <f t="shared" ca="1" si="546"/>
        <v>-6.8667321591806094E-2</v>
      </c>
      <c r="Z4084" s="4">
        <f t="shared" ca="1" si="547"/>
        <v>-1.3627990157520389</v>
      </c>
      <c r="AA4084" s="4">
        <f t="shared" ca="1" si="548"/>
        <v>-1.0220134240307837</v>
      </c>
      <c r="AB4084" s="4">
        <f ca="1">Sheet1!AC4084</f>
        <v>0.70979718695061877</v>
      </c>
      <c r="AC4084" s="7">
        <f t="shared" ca="1" si="549"/>
        <v>0.90549644956868602</v>
      </c>
      <c r="AD4084" s="4">
        <f t="shared" ca="1" si="550"/>
        <v>-1.234009670239171</v>
      </c>
      <c r="AE4084" s="4">
        <f t="shared" ca="1" si="551"/>
        <v>-0.92542952687141067</v>
      </c>
      <c r="AF4084" s="21">
        <f ca="1">(Sheet1!B$4*EXP(-Sheet1!B$8*Sheet1!B$7)*NORMSDIST((LN(Sheet1!B$4/(Sheet1!B$5+AD4084))-Sheet1!B$8*Sheet1!B$7+Sheet1!B$9*Sheet1!B$7+0.5*Sheet1!B$6*Sheet1!B$6*Sheet1!B$7)/(Sheet1!B$6*SQRT(Sheet1!B$7)))-(Sheet1!B$5+AD4084)*EXP(-Sheet1!B$9*Sheet1!B$7)*NORMSDIST((LN(Sheet1!B$4/(Sheet1!B$5+AD4084))-Sheet1!B$8*Sheet1!B$7+Sheet1!B$9*Sheet1!B$7-0.5*Sheet1!B$6*Sheet1!B$6*Sheet1!B$7)/(Sheet1!B$6*SQRT(Sheet1!B$7))))*400+100*AE4084-400*Sheet1!$B$13</f>
        <v>109.17059665196211</v>
      </c>
    </row>
    <row r="4085" spans="22:32" x14ac:dyDescent="0.25">
      <c r="V4085" s="7" t="e">
        <f t="shared" si="545"/>
        <v>#VALUE!</v>
      </c>
      <c r="X4085" s="4">
        <f t="shared" ca="1" si="546"/>
        <v>0.44389411033807308</v>
      </c>
      <c r="Y4085" s="4">
        <f t="shared" ca="1" si="546"/>
        <v>-0.69430332260710637</v>
      </c>
      <c r="Z4085" s="4">
        <f t="shared" ca="1" si="547"/>
        <v>0.75189182846315605</v>
      </c>
      <c r="AA4085" s="4">
        <f t="shared" ca="1" si="548"/>
        <v>-0.46341863538579975</v>
      </c>
      <c r="AB4085" s="4">
        <f ca="1">Sheet1!AC4085</f>
        <v>0.26904003494181261</v>
      </c>
      <c r="AC4085" s="7">
        <f t="shared" ca="1" si="549"/>
        <v>1.2749720143214407</v>
      </c>
      <c r="AD4085" s="4">
        <f t="shared" ca="1" si="550"/>
        <v>0.9586410390875012</v>
      </c>
      <c r="AE4085" s="4">
        <f t="shared" ca="1" si="551"/>
        <v>-0.59084579103192636</v>
      </c>
      <c r="AF4085" s="21">
        <f ca="1">(Sheet1!B$4*EXP(-Sheet1!B$8*Sheet1!B$7)*NORMSDIST((LN(Sheet1!B$4/(Sheet1!B$5+AD4085))-Sheet1!B$8*Sheet1!B$7+Sheet1!B$9*Sheet1!B$7+0.5*Sheet1!B$6*Sheet1!B$6*Sheet1!B$7)/(Sheet1!B$6*SQRT(Sheet1!B$7)))-(Sheet1!B$5+AD4085)*EXP(-Sheet1!B$9*Sheet1!B$7)*NORMSDIST((LN(Sheet1!B$4/(Sheet1!B$5+AD4085))-Sheet1!B$8*Sheet1!B$7+Sheet1!B$9*Sheet1!B$7-0.5*Sheet1!B$6*Sheet1!B$6*Sheet1!B$7)/(Sheet1!B$6*SQRT(Sheet1!B$7))))*400+100*AE4085-400*Sheet1!$B$13</f>
        <v>-210.34379278971028</v>
      </c>
    </row>
    <row r="4086" spans="22:32" x14ac:dyDescent="0.25">
      <c r="V4086" s="7" t="e">
        <f t="shared" si="545"/>
        <v>#VALUE!</v>
      </c>
      <c r="X4086" s="4">
        <f t="shared" ca="1" si="546"/>
        <v>6.5396652309371639E-2</v>
      </c>
      <c r="Y4086" s="4">
        <f t="shared" ca="1" si="546"/>
        <v>0.51602341799384011</v>
      </c>
      <c r="Z4086" s="4">
        <f t="shared" ca="1" si="547"/>
        <v>0.11077238317673006</v>
      </c>
      <c r="AA4086" s="4">
        <f t="shared" ca="1" si="548"/>
        <v>0.79924266447285208</v>
      </c>
      <c r="AB4086" s="4">
        <f ca="1">Sheet1!AC4086</f>
        <v>0.3313353769690599</v>
      </c>
      <c r="AC4086" s="7">
        <f t="shared" ca="1" si="549"/>
        <v>1.2035023407285566</v>
      </c>
      <c r="AD4086" s="4">
        <f t="shared" ca="1" si="550"/>
        <v>0.13331482244127521</v>
      </c>
      <c r="AE4086" s="4">
        <f t="shared" ca="1" si="551"/>
        <v>0.96189041750320581</v>
      </c>
      <c r="AF4086" s="21">
        <f ca="1">(Sheet1!B$4*EXP(-Sheet1!B$8*Sheet1!B$7)*NORMSDIST((LN(Sheet1!B$4/(Sheet1!B$5+AD4086))-Sheet1!B$8*Sheet1!B$7+Sheet1!B$9*Sheet1!B$7+0.5*Sheet1!B$6*Sheet1!B$6*Sheet1!B$7)/(Sheet1!B$6*SQRT(Sheet1!B$7)))-(Sheet1!B$5+AD4086)*EXP(-Sheet1!B$9*Sheet1!B$7)*NORMSDIST((LN(Sheet1!B$4/(Sheet1!B$5+AD4086))-Sheet1!B$8*Sheet1!B$7+Sheet1!B$9*Sheet1!B$7-0.5*Sheet1!B$6*Sheet1!B$6*Sheet1!B$7)/(Sheet1!B$6*SQRT(Sheet1!B$7))))*400+100*AE4086-400*Sheet1!$B$13</f>
        <v>74.8712059555819</v>
      </c>
    </row>
    <row r="4087" spans="22:32" x14ac:dyDescent="0.25">
      <c r="V4087" s="7" t="e">
        <f t="shared" si="545"/>
        <v>#VALUE!</v>
      </c>
      <c r="X4087" s="4">
        <f t="shared" ca="1" si="546"/>
        <v>-1.1843372772752887</v>
      </c>
      <c r="Y4087" s="4">
        <f t="shared" ca="1" si="546"/>
        <v>7.5679473172614448E-2</v>
      </c>
      <c r="Z4087" s="4">
        <f t="shared" ca="1" si="547"/>
        <v>-2.0060944720563789</v>
      </c>
      <c r="AA4087" s="4">
        <f t="shared" ca="1" si="548"/>
        <v>-1.2564424676253434</v>
      </c>
      <c r="AB4087" s="4">
        <f ca="1">Sheet1!AC4087</f>
        <v>0.50836318145986714</v>
      </c>
      <c r="AC4087" s="7">
        <f t="shared" ca="1" si="549"/>
        <v>1.0482294265180248</v>
      </c>
      <c r="AD4087" s="4">
        <f t="shared" ca="1" si="550"/>
        <v>-2.1028472579846378</v>
      </c>
      <c r="AE4087" s="4">
        <f t="shared" ca="1" si="551"/>
        <v>-1.3170399672918056</v>
      </c>
      <c r="AF4087" s="21">
        <f ca="1">(Sheet1!B$4*EXP(-Sheet1!B$8*Sheet1!B$7)*NORMSDIST((LN(Sheet1!B$4/(Sheet1!B$5+AD4087))-Sheet1!B$8*Sheet1!B$7+Sheet1!B$9*Sheet1!B$7+0.5*Sheet1!B$6*Sheet1!B$6*Sheet1!B$7)/(Sheet1!B$6*SQRT(Sheet1!B$7)))-(Sheet1!B$5+AD4087)*EXP(-Sheet1!B$9*Sheet1!B$7)*NORMSDIST((LN(Sheet1!B$4/(Sheet1!B$5+AD4087))-Sheet1!B$8*Sheet1!B$7+Sheet1!B$9*Sheet1!B$7-0.5*Sheet1!B$6*Sheet1!B$6*Sheet1!B$7)/(Sheet1!B$6*SQRT(Sheet1!B$7))))*400+100*AE4087-400*Sheet1!$B$13</f>
        <v>216.83819256737752</v>
      </c>
    </row>
    <row r="4088" spans="22:32" x14ac:dyDescent="0.25">
      <c r="V4088" s="7" t="e">
        <f t="shared" si="545"/>
        <v>#VALUE!</v>
      </c>
      <c r="X4088" s="4">
        <f t="shared" ca="1" si="546"/>
        <v>0.61212505941501316</v>
      </c>
      <c r="Y4088" s="4">
        <f t="shared" ca="1" si="546"/>
        <v>-0.39444837129728239</v>
      </c>
      <c r="Z4088" s="4">
        <f t="shared" ca="1" si="547"/>
        <v>1.0368504998210972</v>
      </c>
      <c r="AA4088" s="4">
        <f t="shared" ca="1" si="548"/>
        <v>0.15084572041184258</v>
      </c>
      <c r="AB4088" s="4">
        <f ca="1">Sheet1!AC4088</f>
        <v>0.32909270613150765</v>
      </c>
      <c r="AC4088" s="7">
        <f t="shared" ca="1" si="549"/>
        <v>1.2058586499627191</v>
      </c>
      <c r="AD4088" s="4">
        <f t="shared" ca="1" si="550"/>
        <v>1.2502951439274388</v>
      </c>
      <c r="AE4088" s="4">
        <f t="shared" ca="1" si="551"/>
        <v>0.18189861676847827</v>
      </c>
      <c r="AF4088" s="21">
        <f ca="1">(Sheet1!B$4*EXP(-Sheet1!B$8*Sheet1!B$7)*NORMSDIST((LN(Sheet1!B$4/(Sheet1!B$5+AD4088))-Sheet1!B$8*Sheet1!B$7+Sheet1!B$9*Sheet1!B$7+0.5*Sheet1!B$6*Sheet1!B$6*Sheet1!B$7)/(Sheet1!B$6*SQRT(Sheet1!B$7)))-(Sheet1!B$5+AD4088)*EXP(-Sheet1!B$9*Sheet1!B$7)*NORMSDIST((LN(Sheet1!B$4/(Sheet1!B$5+AD4088))-Sheet1!B$8*Sheet1!B$7+Sheet1!B$9*Sheet1!B$7-0.5*Sheet1!B$6*Sheet1!B$6*Sheet1!B$7)/(Sheet1!B$6*SQRT(Sheet1!B$7))))*400+100*AE4088-400*Sheet1!$B$13</f>
        <v>-178.1568028548636</v>
      </c>
    </row>
    <row r="4089" spans="22:32" x14ac:dyDescent="0.25">
      <c r="V4089" s="7" t="e">
        <f t="shared" si="545"/>
        <v>#VALUE!</v>
      </c>
      <c r="X4089" s="4">
        <f t="shared" ca="1" si="546"/>
        <v>0.33138072874341495</v>
      </c>
      <c r="Y4089" s="4">
        <f t="shared" ca="1" si="546"/>
        <v>0.27883595708975351</v>
      </c>
      <c r="Z4089" s="4">
        <f t="shared" ca="1" si="547"/>
        <v>0.56131058342399587</v>
      </c>
      <c r="AA4089" s="4">
        <f t="shared" ca="1" si="548"/>
        <v>0.77248371757815737</v>
      </c>
      <c r="AB4089" s="4">
        <f ca="1">Sheet1!AC4089</f>
        <v>0.55750654496852703</v>
      </c>
      <c r="AC4089" s="7">
        <f t="shared" ca="1" si="549"/>
        <v>1.011829700599604</v>
      </c>
      <c r="AD4089" s="4">
        <f t="shared" ca="1" si="550"/>
        <v>0.56795071956929077</v>
      </c>
      <c r="AE4089" s="4">
        <f t="shared" ca="1" si="551"/>
        <v>0.78162196867517597</v>
      </c>
      <c r="AF4089" s="21">
        <f ca="1">(Sheet1!B$4*EXP(-Sheet1!B$8*Sheet1!B$7)*NORMSDIST((LN(Sheet1!B$4/(Sheet1!B$5+AD4089))-Sheet1!B$8*Sheet1!B$7+Sheet1!B$9*Sheet1!B$7+0.5*Sheet1!B$6*Sheet1!B$6*Sheet1!B$7)/(Sheet1!B$6*SQRT(Sheet1!B$7)))-(Sheet1!B$5+AD4089)*EXP(-Sheet1!B$9*Sheet1!B$7)*NORMSDIST((LN(Sheet1!B$4/(Sheet1!B$5+AD4089))-Sheet1!B$8*Sheet1!B$7+Sheet1!B$9*Sheet1!B$7-0.5*Sheet1!B$6*Sheet1!B$6*Sheet1!B$7)/(Sheet1!B$6*SQRT(Sheet1!B$7))))*400+100*AE4089-400*Sheet1!$B$13</f>
        <v>-12.020767644259649</v>
      </c>
    </row>
    <row r="4090" spans="22:32" x14ac:dyDescent="0.25">
      <c r="V4090" s="7" t="e">
        <f t="shared" si="545"/>
        <v>#VALUE!</v>
      </c>
      <c r="X4090" s="4">
        <f t="shared" ca="1" si="546"/>
        <v>1.2847589787717022</v>
      </c>
      <c r="Y4090" s="4">
        <f t="shared" ca="1" si="546"/>
        <v>-1.1042749933044653</v>
      </c>
      <c r="Z4090" s="4">
        <f t="shared" ca="1" si="547"/>
        <v>2.1761941760105796</v>
      </c>
      <c r="AA4090" s="4">
        <f t="shared" ca="1" si="548"/>
        <v>-7.1179123183095092E-2</v>
      </c>
      <c r="AB4090" s="4">
        <f ca="1">Sheet1!AC4090</f>
        <v>0.87017386324790447</v>
      </c>
      <c r="AC4090" s="7">
        <f t="shared" ca="1" si="549"/>
        <v>0.78475185366320654</v>
      </c>
      <c r="AD4090" s="4">
        <f t="shared" ca="1" si="550"/>
        <v>1.7077724135553767</v>
      </c>
      <c r="AE4090" s="4">
        <f t="shared" ca="1" si="551"/>
        <v>-5.5857948860055594E-2</v>
      </c>
      <c r="AF4090" s="21">
        <f ca="1">(Sheet1!B$4*EXP(-Sheet1!B$8*Sheet1!B$7)*NORMSDIST((LN(Sheet1!B$4/(Sheet1!B$5+AD4090))-Sheet1!B$8*Sheet1!B$7+Sheet1!B$9*Sheet1!B$7+0.5*Sheet1!B$6*Sheet1!B$6*Sheet1!B$7)/(Sheet1!B$6*SQRT(Sheet1!B$7)))-(Sheet1!B$5+AD4090)*EXP(-Sheet1!B$9*Sheet1!B$7)*NORMSDIST((LN(Sheet1!B$4/(Sheet1!B$5+AD4090))-Sheet1!B$8*Sheet1!B$7+Sheet1!B$9*Sheet1!B$7-0.5*Sheet1!B$6*Sheet1!B$6*Sheet1!B$7)/(Sheet1!B$6*SQRT(Sheet1!B$7))))*400+100*AE4090-400*Sheet1!$B$13</f>
        <v>-271.78830538425473</v>
      </c>
    </row>
    <row r="4091" spans="22:32" x14ac:dyDescent="0.25">
      <c r="V4091" s="7" t="e">
        <f t="shared" si="545"/>
        <v>#VALUE!</v>
      </c>
      <c r="X4091" s="4">
        <f t="shared" ca="1" si="546"/>
        <v>1.0808394396856236</v>
      </c>
      <c r="Y4091" s="4">
        <f t="shared" ca="1" si="546"/>
        <v>-9.3264161679569274E-2</v>
      </c>
      <c r="Z4091" s="4">
        <f t="shared" ca="1" si="547"/>
        <v>1.8307842425784333</v>
      </c>
      <c r="AA4091" s="4">
        <f t="shared" ca="1" si="548"/>
        <v>1.1126923646363871</v>
      </c>
      <c r="AB4091" s="4">
        <f ca="1">Sheet1!AC4091</f>
        <v>0.60675782150249924</v>
      </c>
      <c r="AC4091" s="7">
        <f t="shared" ca="1" si="549"/>
        <v>0.9767984974043219</v>
      </c>
      <c r="AD4091" s="4">
        <f t="shared" ca="1" si="550"/>
        <v>1.7883072972221232</v>
      </c>
      <c r="AE4091" s="4">
        <f t="shared" ca="1" si="551"/>
        <v>1.0868762298500847</v>
      </c>
      <c r="AF4091" s="21">
        <f ca="1">(Sheet1!B$4*EXP(-Sheet1!B$8*Sheet1!B$7)*NORMSDIST((LN(Sheet1!B$4/(Sheet1!B$5+AD4091))-Sheet1!B$8*Sheet1!B$7+Sheet1!B$9*Sheet1!B$7+0.5*Sheet1!B$6*Sheet1!B$6*Sheet1!B$7)/(Sheet1!B$6*SQRT(Sheet1!B$7)))-(Sheet1!B$5+AD4091)*EXP(-Sheet1!B$9*Sheet1!B$7)*NORMSDIST((LN(Sheet1!B$4/(Sheet1!B$5+AD4091))-Sheet1!B$8*Sheet1!B$7+Sheet1!B$9*Sheet1!B$7-0.5*Sheet1!B$6*Sheet1!B$6*Sheet1!B$7)/(Sheet1!B$6*SQRT(Sheet1!B$7))))*400+100*AE4091-400*Sheet1!$B$13</f>
        <v>-169.70337658188055</v>
      </c>
    </row>
    <row r="4092" spans="22:32" x14ac:dyDescent="0.25">
      <c r="V4092" s="7" t="e">
        <f t="shared" si="545"/>
        <v>#VALUE!</v>
      </c>
      <c r="X4092" s="4">
        <f t="shared" ca="1" si="546"/>
        <v>0.90526887429170644</v>
      </c>
      <c r="Y4092" s="4">
        <f t="shared" ca="1" si="546"/>
        <v>-0.56434455409022866</v>
      </c>
      <c r="Z4092" s="4">
        <f t="shared" ca="1" si="547"/>
        <v>1.5333933325305333</v>
      </c>
      <c r="AA4092" s="4">
        <f t="shared" ca="1" si="548"/>
        <v>0.2497473980961265</v>
      </c>
      <c r="AB4092" s="4">
        <f ca="1">Sheet1!AC4092</f>
        <v>0.60467094365843232</v>
      </c>
      <c r="AC4092" s="7">
        <f t="shared" ca="1" si="549"/>
        <v>0.97826158329635104</v>
      </c>
      <c r="AD4092" s="4">
        <f t="shared" ca="1" si="550"/>
        <v>1.5000597892973877</v>
      </c>
      <c r="AE4092" s="4">
        <f t="shared" ca="1" si="551"/>
        <v>0.24431828508566081</v>
      </c>
      <c r="AF4092" s="21">
        <f ca="1">(Sheet1!B$4*EXP(-Sheet1!B$8*Sheet1!B$7)*NORMSDIST((LN(Sheet1!B$4/(Sheet1!B$5+AD4092))-Sheet1!B$8*Sheet1!B$7+Sheet1!B$9*Sheet1!B$7+0.5*Sheet1!B$6*Sheet1!B$6*Sheet1!B$7)/(Sheet1!B$6*SQRT(Sheet1!B$7)))-(Sheet1!B$5+AD4092)*EXP(-Sheet1!B$9*Sheet1!B$7)*NORMSDIST((LN(Sheet1!B$4/(Sheet1!B$5+AD4092))-Sheet1!B$8*Sheet1!B$7+Sheet1!B$9*Sheet1!B$7-0.5*Sheet1!B$6*Sheet1!B$6*Sheet1!B$7)/(Sheet1!B$6*SQRT(Sheet1!B$7))))*400+100*AE4092-400*Sheet1!$B$13</f>
        <v>-210.18415062654822</v>
      </c>
    </row>
    <row r="4093" spans="22:32" x14ac:dyDescent="0.25">
      <c r="V4093" s="7" t="e">
        <f t="shared" si="545"/>
        <v>#VALUE!</v>
      </c>
      <c r="X4093" s="4">
        <f t="shared" ca="1" si="546"/>
        <v>1.2420518793641726</v>
      </c>
      <c r="Y4093" s="4">
        <f t="shared" ca="1" si="546"/>
        <v>0.32251958752248105</v>
      </c>
      <c r="Z4093" s="4">
        <f t="shared" ca="1" si="547"/>
        <v>2.103854583495083</v>
      </c>
      <c r="AA4093" s="4">
        <f t="shared" ca="1" si="548"/>
        <v>1.8815343852001958</v>
      </c>
      <c r="AB4093" s="4">
        <f ca="1">Sheet1!AC4093</f>
        <v>0.81719393963880282</v>
      </c>
      <c r="AC4093" s="7">
        <f t="shared" ca="1" si="549"/>
        <v>0.82807171462493789</v>
      </c>
      <c r="AD4093" s="4">
        <f t="shared" ca="1" si="550"/>
        <v>1.7421424722763079</v>
      </c>
      <c r="AE4093" s="4">
        <f t="shared" ca="1" si="551"/>
        <v>1.5580454044785046</v>
      </c>
      <c r="AF4093" s="21">
        <f ca="1">(Sheet1!B$4*EXP(-Sheet1!B$8*Sheet1!B$7)*NORMSDIST((LN(Sheet1!B$4/(Sheet1!B$5+AD4093))-Sheet1!B$8*Sheet1!B$7+Sheet1!B$9*Sheet1!B$7+0.5*Sheet1!B$6*Sheet1!B$6*Sheet1!B$7)/(Sheet1!B$6*SQRT(Sheet1!B$7)))-(Sheet1!B$5+AD4093)*EXP(-Sheet1!B$9*Sheet1!B$7)*NORMSDIST((LN(Sheet1!B$4/(Sheet1!B$5+AD4093))-Sheet1!B$8*Sheet1!B$7+Sheet1!B$9*Sheet1!B$7-0.5*Sheet1!B$6*Sheet1!B$6*Sheet1!B$7)/(Sheet1!B$6*SQRT(Sheet1!B$7))))*400+100*AE4093-400*Sheet1!$B$13</f>
        <v>-115.60366040921963</v>
      </c>
    </row>
    <row r="4094" spans="22:32" x14ac:dyDescent="0.25">
      <c r="V4094" s="7" t="e">
        <f t="shared" si="545"/>
        <v>#VALUE!</v>
      </c>
      <c r="X4094" s="4">
        <f t="shared" ca="1" si="546"/>
        <v>-0.31968272641698176</v>
      </c>
      <c r="Y4094" s="4">
        <f t="shared" ca="1" si="546"/>
        <v>-0.20658683243711362</v>
      </c>
      <c r="Z4094" s="4">
        <f t="shared" ca="1" si="547"/>
        <v>-0.54149587502002705</v>
      </c>
      <c r="AA4094" s="4">
        <f t="shared" ca="1" si="548"/>
        <v>-0.65765633539733737</v>
      </c>
      <c r="AB4094" s="4">
        <f ca="1">Sheet1!AC4094</f>
        <v>1.7354756883391054E-2</v>
      </c>
      <c r="AC4094" s="7">
        <f t="shared" ca="1" si="549"/>
        <v>2.261522695999405</v>
      </c>
      <c r="AD4094" s="4">
        <f t="shared" ca="1" si="550"/>
        <v>-1.2246052111478485</v>
      </c>
      <c r="AE4094" s="4">
        <f t="shared" ca="1" si="551"/>
        <v>-1.4873047286688754</v>
      </c>
      <c r="AF4094" s="21">
        <f ca="1">(Sheet1!B$4*EXP(-Sheet1!B$8*Sheet1!B$7)*NORMSDIST((LN(Sheet1!B$4/(Sheet1!B$5+AD4094))-Sheet1!B$8*Sheet1!B$7+Sheet1!B$9*Sheet1!B$7+0.5*Sheet1!B$6*Sheet1!B$6*Sheet1!B$7)/(Sheet1!B$6*SQRT(Sheet1!B$7)))-(Sheet1!B$5+AD4094)*EXP(-Sheet1!B$9*Sheet1!B$7)*NORMSDIST((LN(Sheet1!B$4/(Sheet1!B$5+AD4094))-Sheet1!B$8*Sheet1!B$7+Sheet1!B$9*Sheet1!B$7-0.5*Sheet1!B$6*Sheet1!B$6*Sheet1!B$7)/(Sheet1!B$6*SQRT(Sheet1!B$7))))*400+100*AE4094-400*Sheet1!$B$13</f>
        <v>51.415640642227572</v>
      </c>
    </row>
    <row r="4095" spans="22:32" x14ac:dyDescent="0.25">
      <c r="V4095" s="7" t="e">
        <f t="shared" si="545"/>
        <v>#VALUE!</v>
      </c>
      <c r="X4095" s="4">
        <f t="shared" ca="1" si="546"/>
        <v>-1.0876042321340476</v>
      </c>
      <c r="Y4095" s="4">
        <f t="shared" ca="1" si="546"/>
        <v>1.3753909746220487</v>
      </c>
      <c r="Z4095" s="4">
        <f t="shared" ca="1" si="547"/>
        <v>-1.8422428135411015</v>
      </c>
      <c r="AA4095" s="4">
        <f t="shared" ca="1" si="548"/>
        <v>0.67839945726986584</v>
      </c>
      <c r="AB4095" s="4">
        <f ca="1">Sheet1!AC4095</f>
        <v>0.55199802602960046</v>
      </c>
      <c r="AC4095" s="7">
        <f t="shared" ca="1" si="549"/>
        <v>1.015826343374542</v>
      </c>
      <c r="AD4095" s="4">
        <f t="shared" ca="1" si="550"/>
        <v>-1.8713987808874855</v>
      </c>
      <c r="AE4095" s="4">
        <f t="shared" ca="1" si="551"/>
        <v>0.68913604002572171</v>
      </c>
      <c r="AF4095" s="21">
        <f ca="1">(Sheet1!B$4*EXP(-Sheet1!B$8*Sheet1!B$7)*NORMSDIST((LN(Sheet1!B$4/(Sheet1!B$5+AD4095))-Sheet1!B$8*Sheet1!B$7+Sheet1!B$9*Sheet1!B$7+0.5*Sheet1!B$6*Sheet1!B$6*Sheet1!B$7)/(Sheet1!B$6*SQRT(Sheet1!B$7)))-(Sheet1!B$5+AD4095)*EXP(-Sheet1!B$9*Sheet1!B$7)*NORMSDIST((LN(Sheet1!B$4/(Sheet1!B$5+AD4095))-Sheet1!B$8*Sheet1!B$7+Sheet1!B$9*Sheet1!B$7-0.5*Sheet1!B$6*Sheet1!B$6*Sheet1!B$7)/(Sheet1!B$6*SQRT(Sheet1!B$7))))*400+100*AE4095-400*Sheet1!$B$13</f>
        <v>377.95054337868351</v>
      </c>
    </row>
    <row r="4096" spans="22:32" x14ac:dyDescent="0.25">
      <c r="V4096" s="7" t="e">
        <f t="shared" si="545"/>
        <v>#VALUE!</v>
      </c>
      <c r="X4096" s="4">
        <f t="shared" ca="1" si="546"/>
        <v>1.5784945374046173</v>
      </c>
      <c r="Y4096" s="4">
        <f t="shared" ca="1" si="546"/>
        <v>-1.7858109205939514</v>
      </c>
      <c r="Z4096" s="4">
        <f t="shared" ca="1" si="547"/>
        <v>2.6737393362672512</v>
      </c>
      <c r="AA4096" s="4">
        <f t="shared" ca="1" si="548"/>
        <v>-0.68944755453364814</v>
      </c>
      <c r="AB4096" s="4">
        <f ca="1">Sheet1!AC4096</f>
        <v>0.61079041950559254</v>
      </c>
      <c r="AC4096" s="7">
        <f t="shared" ca="1" si="549"/>
        <v>0.97397552219094485</v>
      </c>
      <c r="AD4096" s="4">
        <f t="shared" ca="1" si="550"/>
        <v>2.6041566662433664</v>
      </c>
      <c r="AE4096" s="4">
        <f t="shared" ca="1" si="551"/>
        <v>-0.6715050419501799</v>
      </c>
      <c r="AF4096" s="21">
        <f ca="1">(Sheet1!B$4*EXP(-Sheet1!B$8*Sheet1!B$7)*NORMSDIST((LN(Sheet1!B$4/(Sheet1!B$5+AD4096))-Sheet1!B$8*Sheet1!B$7+Sheet1!B$9*Sheet1!B$7+0.5*Sheet1!B$6*Sheet1!B$6*Sheet1!B$7)/(Sheet1!B$6*SQRT(Sheet1!B$7)))-(Sheet1!B$5+AD4096)*EXP(-Sheet1!B$9*Sheet1!B$7)*NORMSDIST((LN(Sheet1!B$4/(Sheet1!B$5+AD4096))-Sheet1!B$8*Sheet1!B$7+Sheet1!B$9*Sheet1!B$7-0.5*Sheet1!B$6*Sheet1!B$6*Sheet1!B$7)/(Sheet1!B$6*SQRT(Sheet1!B$7))))*400+100*AE4096-400*Sheet1!$B$13</f>
        <v>-467.19047480744666</v>
      </c>
    </row>
    <row r="4097" spans="22:32" x14ac:dyDescent="0.25">
      <c r="V4097" s="7" t="e">
        <f t="shared" si="545"/>
        <v>#VALUE!</v>
      </c>
      <c r="X4097" s="4">
        <f t="shared" ca="1" si="546"/>
        <v>-0.50339429980146244</v>
      </c>
      <c r="Y4097" s="4">
        <f t="shared" ca="1" si="546"/>
        <v>1.0537970089378659</v>
      </c>
      <c r="Z4097" s="4">
        <f t="shared" ca="1" si="547"/>
        <v>-0.85267646427519572</v>
      </c>
      <c r="AA4097" s="4">
        <f t="shared" ca="1" si="548"/>
        <v>0.89934542463277589</v>
      </c>
      <c r="AB4097" s="4">
        <f ca="1">Sheet1!AC4097</f>
        <v>0.58744292016356481</v>
      </c>
      <c r="AC4097" s="7">
        <f t="shared" ca="1" si="549"/>
        <v>0.99040348295059988</v>
      </c>
      <c r="AD4097" s="4">
        <f t="shared" ca="1" si="550"/>
        <v>-0.84449374004815658</v>
      </c>
      <c r="AE4097" s="4">
        <f t="shared" ca="1" si="551"/>
        <v>0.89071484093198749</v>
      </c>
      <c r="AF4097" s="21">
        <f ca="1">(Sheet1!B$4*EXP(-Sheet1!B$8*Sheet1!B$7)*NORMSDIST((LN(Sheet1!B$4/(Sheet1!B$5+AD4097))-Sheet1!B$8*Sheet1!B$7+Sheet1!B$9*Sheet1!B$7+0.5*Sheet1!B$6*Sheet1!B$6*Sheet1!B$7)/(Sheet1!B$6*SQRT(Sheet1!B$7)))-(Sheet1!B$5+AD4097)*EXP(-Sheet1!B$9*Sheet1!B$7)*NORMSDIST((LN(Sheet1!B$4/(Sheet1!B$5+AD4097))-Sheet1!B$8*Sheet1!B$7+Sheet1!B$9*Sheet1!B$7-0.5*Sheet1!B$6*Sheet1!B$6*Sheet1!B$7)/(Sheet1!B$6*SQRT(Sheet1!B$7))))*400+100*AE4097-400*Sheet1!$B$13</f>
        <v>226.25413220127939</v>
      </c>
    </row>
    <row r="4098" spans="22:32" x14ac:dyDescent="0.25">
      <c r="V4098" s="7" t="e">
        <f t="shared" si="545"/>
        <v>#VALUE!</v>
      </c>
      <c r="X4098" s="4">
        <f t="shared" ca="1" si="546"/>
        <v>-1.4409709407807112</v>
      </c>
      <c r="Y4098" s="4">
        <f t="shared" ca="1" si="546"/>
        <v>1.2325498543099942</v>
      </c>
      <c r="Z4098" s="4">
        <f t="shared" ca="1" si="547"/>
        <v>-2.4407944376660375</v>
      </c>
      <c r="AA4098" s="4">
        <f t="shared" ca="1" si="548"/>
        <v>7.1426228281520385E-2</v>
      </c>
      <c r="AB4098" s="4">
        <f ca="1">Sheet1!AC4098</f>
        <v>0.45890767859548653</v>
      </c>
      <c r="AC4098" s="7">
        <f t="shared" ca="1" si="549"/>
        <v>1.0869974480915086</v>
      </c>
      <c r="AD4098" s="4">
        <f t="shared" ca="1" si="550"/>
        <v>-2.6531373250589314</v>
      </c>
      <c r="AE4098" s="4">
        <f t="shared" ca="1" si="551"/>
        <v>7.764012786881419E-2</v>
      </c>
      <c r="AF4098" s="21">
        <f ca="1">(Sheet1!B$4*EXP(-Sheet1!B$8*Sheet1!B$7)*NORMSDIST((LN(Sheet1!B$4/(Sheet1!B$5+AD4098))-Sheet1!B$8*Sheet1!B$7+Sheet1!B$9*Sheet1!B$7+0.5*Sheet1!B$6*Sheet1!B$6*Sheet1!B$7)/(Sheet1!B$6*SQRT(Sheet1!B$7)))-(Sheet1!B$5+AD4098)*EXP(-Sheet1!B$9*Sheet1!B$7)*NORMSDIST((LN(Sheet1!B$4/(Sheet1!B$5+AD4098))-Sheet1!B$8*Sheet1!B$7+Sheet1!B$9*Sheet1!B$7-0.5*Sheet1!B$6*Sheet1!B$6*Sheet1!B$7)/(Sheet1!B$6*SQRT(Sheet1!B$7))))*400+100*AE4098-400*Sheet1!$B$13</f>
        <v>451.38373402841989</v>
      </c>
    </row>
    <row r="4099" spans="22:32" x14ac:dyDescent="0.25">
      <c r="V4099" s="7" t="e">
        <f t="shared" ref="V4099:V4162" si="552">GAMMALN($B$7/2+1)-GAMMALN($B$7/2)-LN(PI())-LN($B$7)-0.5*LN($B$9*$C$10-$C$9*$B$10)-($B$7/2+1)*LN(SUMPRODUCT(MMULT(J4099:K4099,MINVERSE($B$9:$C$10)),J4099:K4099)/$B$7+1)</f>
        <v>#VALUE!</v>
      </c>
      <c r="X4099" s="4">
        <f t="shared" ref="X4099:Y4162" ca="1" si="553">NORMSINV(RAND())</f>
        <v>0.47871660824194945</v>
      </c>
      <c r="Y4099" s="4">
        <f t="shared" ca="1" si="553"/>
        <v>-0.206034615363239</v>
      </c>
      <c r="Z4099" s="4">
        <f t="shared" ref="Z4099:Z4162" ca="1" si="554">X4099*SQRT($B$20)</f>
        <v>0.81087605693300235</v>
      </c>
      <c r="AA4099" s="4">
        <f t="shared" ref="AA4099:AA4162" ca="1" si="555">SQRT($C$21)*($B$25*X4099+SQRT(1-$B$25^2)*Y4099)</f>
        <v>0.2617063709562229</v>
      </c>
      <c r="AB4099" s="4">
        <f ca="1">Sheet1!AC4099</f>
        <v>0.57159151233911631</v>
      </c>
      <c r="AC4099" s="7">
        <f t="shared" ref="AC4099:AC4162" ca="1" si="556">SQRT((B$27/2)/GAMMAINV(AB4099,B$27/2,1))</f>
        <v>1.0016906757303548</v>
      </c>
      <c r="AD4099" s="4">
        <f t="shared" ref="AD4099:AD4162" ca="1" si="557">AC4099*Z4099</f>
        <v>0.81224698540278473</v>
      </c>
      <c r="AE4099" s="4">
        <f t="shared" ref="AE4099:AE4162" ca="1" si="558">AC4099*AA4099</f>
        <v>0.26214883156607782</v>
      </c>
      <c r="AF4099" s="21">
        <f ca="1">(Sheet1!B$4*EXP(-Sheet1!B$8*Sheet1!B$7)*NORMSDIST((LN(Sheet1!B$4/(Sheet1!B$5+AD4099))-Sheet1!B$8*Sheet1!B$7+Sheet1!B$9*Sheet1!B$7+0.5*Sheet1!B$6*Sheet1!B$6*Sheet1!B$7)/(Sheet1!B$6*SQRT(Sheet1!B$7)))-(Sheet1!B$5+AD4099)*EXP(-Sheet1!B$9*Sheet1!B$7)*NORMSDIST((LN(Sheet1!B$4/(Sheet1!B$5+AD4099))-Sheet1!B$8*Sheet1!B$7+Sheet1!B$9*Sheet1!B$7-0.5*Sheet1!B$6*Sheet1!B$6*Sheet1!B$7)/(Sheet1!B$6*SQRT(Sheet1!B$7))))*400+100*AE4099-400*Sheet1!$B$13</f>
        <v>-102.24994869603461</v>
      </c>
    </row>
    <row r="4100" spans="22:32" x14ac:dyDescent="0.25">
      <c r="V4100" s="7" t="e">
        <f t="shared" si="552"/>
        <v>#VALUE!</v>
      </c>
      <c r="X4100" s="4">
        <f t="shared" ca="1" si="553"/>
        <v>0.96593067754834416</v>
      </c>
      <c r="Y4100" s="4">
        <f t="shared" ca="1" si="553"/>
        <v>0.65563818190764545</v>
      </c>
      <c r="Z4100" s="4">
        <f t="shared" ca="1" si="554"/>
        <v>1.6361455725495953</v>
      </c>
      <c r="AA4100" s="4">
        <f t="shared" ca="1" si="555"/>
        <v>2.0312253946235796</v>
      </c>
      <c r="AB4100" s="4">
        <f ca="1">Sheet1!AC4100</f>
        <v>0.7072907357894479</v>
      </c>
      <c r="AC4100" s="7">
        <f t="shared" ca="1" si="556"/>
        <v>0.90723255142883386</v>
      </c>
      <c r="AD4100" s="4">
        <f t="shared" ca="1" si="557"/>
        <v>1.4843645222931594</v>
      </c>
      <c r="AE4100" s="4">
        <f t="shared" ca="1" si="558"/>
        <v>1.8427937972913901</v>
      </c>
      <c r="AF4100" s="21">
        <f ca="1">(Sheet1!B$4*EXP(-Sheet1!B$8*Sheet1!B$7)*NORMSDIST((LN(Sheet1!B$4/(Sheet1!B$5+AD4100))-Sheet1!B$8*Sheet1!B$7+Sheet1!B$9*Sheet1!B$7+0.5*Sheet1!B$6*Sheet1!B$6*Sheet1!B$7)/(Sheet1!B$6*SQRT(Sheet1!B$7)))-(Sheet1!B$5+AD4100)*EXP(-Sheet1!B$9*Sheet1!B$7)*NORMSDIST((LN(Sheet1!B$4/(Sheet1!B$5+AD4100))-Sheet1!B$8*Sheet1!B$7+Sheet1!B$9*Sheet1!B$7-0.5*Sheet1!B$6*Sheet1!B$6*Sheet1!B$7)/(Sheet1!B$6*SQRT(Sheet1!B$7))))*400+100*AE4100-400*Sheet1!$B$13</f>
        <v>-47.941019116518873</v>
      </c>
    </row>
    <row r="4101" spans="22:32" x14ac:dyDescent="0.25">
      <c r="V4101" s="7" t="e">
        <f t="shared" si="552"/>
        <v>#VALUE!</v>
      </c>
      <c r="X4101" s="4">
        <f t="shared" ca="1" si="553"/>
        <v>0.47498812357521059</v>
      </c>
      <c r="Y4101" s="4">
        <f t="shared" ca="1" si="553"/>
        <v>0.47007859391215867</v>
      </c>
      <c r="Z4101" s="4">
        <f t="shared" ca="1" si="554"/>
        <v>0.80456054814795441</v>
      </c>
      <c r="AA4101" s="4">
        <f t="shared" ca="1" si="555"/>
        <v>1.2060303631892084</v>
      </c>
      <c r="AB4101" s="4">
        <f ca="1">Sheet1!AC4101</f>
        <v>0.87055870969241422</v>
      </c>
      <c r="AC4101" s="7">
        <f t="shared" ca="1" si="556"/>
        <v>0.78441308678975485</v>
      </c>
      <c r="AD4101" s="4">
        <f t="shared" ca="1" si="557"/>
        <v>0.63110782308199409</v>
      </c>
      <c r="AE4101" s="4">
        <f t="shared" ca="1" si="558"/>
        <v>0.94602599995141612</v>
      </c>
      <c r="AF4101" s="21">
        <f ca="1">(Sheet1!B$4*EXP(-Sheet1!B$8*Sheet1!B$7)*NORMSDIST((LN(Sheet1!B$4/(Sheet1!B$5+AD4101))-Sheet1!B$8*Sheet1!B$7+Sheet1!B$9*Sheet1!B$7+0.5*Sheet1!B$6*Sheet1!B$6*Sheet1!B$7)/(Sheet1!B$6*SQRT(Sheet1!B$7)))-(Sheet1!B$5+AD4101)*EXP(-Sheet1!B$9*Sheet1!B$7)*NORMSDIST((LN(Sheet1!B$4/(Sheet1!B$5+AD4101))-Sheet1!B$8*Sheet1!B$7+Sheet1!B$9*Sheet1!B$7-0.5*Sheet1!B$6*Sheet1!B$6*Sheet1!B$7)/(Sheet1!B$6*SQRT(Sheet1!B$7))))*400+100*AE4101-400*Sheet1!$B$13</f>
        <v>-5.5064967834737217</v>
      </c>
    </row>
    <row r="4102" spans="22:32" x14ac:dyDescent="0.25">
      <c r="V4102" s="7" t="e">
        <f t="shared" si="552"/>
        <v>#VALUE!</v>
      </c>
      <c r="X4102" s="4">
        <f t="shared" ca="1" si="553"/>
        <v>0.73294597326042032</v>
      </c>
      <c r="Y4102" s="4">
        <f t="shared" ca="1" si="553"/>
        <v>-0.20108078548438102</v>
      </c>
      <c r="Z4102" s="4">
        <f t="shared" ca="1" si="554"/>
        <v>1.2415034918570242</v>
      </c>
      <c r="AA4102" s="4">
        <f t="shared" ca="1" si="555"/>
        <v>0.56115706605464855</v>
      </c>
      <c r="AB4102" s="4">
        <f ca="1">Sheet1!AC4102</f>
        <v>0.13911458581792668</v>
      </c>
      <c r="AC4102" s="7">
        <f t="shared" ca="1" si="556"/>
        <v>1.4973464252459849</v>
      </c>
      <c r="AD4102" s="4">
        <f t="shared" ca="1" si="557"/>
        <v>1.858960815462523</v>
      </c>
      <c r="AE4102" s="4">
        <f t="shared" ca="1" si="558"/>
        <v>0.84024652685845302</v>
      </c>
      <c r="AF4102" s="21">
        <f ca="1">(Sheet1!B$4*EXP(-Sheet1!B$8*Sheet1!B$7)*NORMSDIST((LN(Sheet1!B$4/(Sheet1!B$5+AD4102))-Sheet1!B$8*Sheet1!B$7+Sheet1!B$9*Sheet1!B$7+0.5*Sheet1!B$6*Sheet1!B$6*Sheet1!B$7)/(Sheet1!B$6*SQRT(Sheet1!B$7)))-(Sheet1!B$5+AD4102)*EXP(-Sheet1!B$9*Sheet1!B$7)*NORMSDIST((LN(Sheet1!B$4/(Sheet1!B$5+AD4102))-Sheet1!B$8*Sheet1!B$7+Sheet1!B$9*Sheet1!B$7-0.5*Sheet1!B$6*Sheet1!B$6*Sheet1!B$7)/(Sheet1!B$6*SQRT(Sheet1!B$7))))*400+100*AE4102-400*Sheet1!$B$13</f>
        <v>-205.03256842618612</v>
      </c>
    </row>
    <row r="4103" spans="22:32" x14ac:dyDescent="0.25">
      <c r="V4103" s="7" t="e">
        <f t="shared" si="552"/>
        <v>#VALUE!</v>
      </c>
      <c r="X4103" s="4">
        <f t="shared" ca="1" si="553"/>
        <v>0.72127970193047075</v>
      </c>
      <c r="Y4103" s="4">
        <f t="shared" ca="1" si="553"/>
        <v>0.58760554366015505</v>
      </c>
      <c r="Z4103" s="4">
        <f t="shared" ca="1" si="554"/>
        <v>1.2217425311293804</v>
      </c>
      <c r="AA4103" s="4">
        <f t="shared" ca="1" si="555"/>
        <v>1.6542929107364441</v>
      </c>
      <c r="AB4103" s="4">
        <f ca="1">Sheet1!AC4103</f>
        <v>0.57479971742763769</v>
      </c>
      <c r="AC4103" s="7">
        <f t="shared" ca="1" si="556"/>
        <v>0.9993962820035277</v>
      </c>
      <c r="AD4103" s="4">
        <f t="shared" ca="1" si="557"/>
        <v>1.2210049431762819</v>
      </c>
      <c r="AE4103" s="4">
        <f t="shared" ca="1" si="558"/>
        <v>1.6532941843347959</v>
      </c>
      <c r="AF4103" s="21">
        <f ca="1">(Sheet1!B$4*EXP(-Sheet1!B$8*Sheet1!B$7)*NORMSDIST((LN(Sheet1!B$4/(Sheet1!B$5+AD4103))-Sheet1!B$8*Sheet1!B$7+Sheet1!B$9*Sheet1!B$7+0.5*Sheet1!B$6*Sheet1!B$6*Sheet1!B$7)/(Sheet1!B$6*SQRT(Sheet1!B$7)))-(Sheet1!B$5+AD4103)*EXP(-Sheet1!B$9*Sheet1!B$7)*NORMSDIST((LN(Sheet1!B$4/(Sheet1!B$5+AD4103))-Sheet1!B$8*Sheet1!B$7+Sheet1!B$9*Sheet1!B$7-0.5*Sheet1!B$6*Sheet1!B$6*Sheet1!B$7)/(Sheet1!B$6*SQRT(Sheet1!B$7))))*400+100*AE4103-400*Sheet1!$B$13</f>
        <v>-26.50869641113195</v>
      </c>
    </row>
    <row r="4104" spans="22:32" x14ac:dyDescent="0.25">
      <c r="V4104" s="7" t="e">
        <f t="shared" si="552"/>
        <v>#VALUE!</v>
      </c>
      <c r="X4104" s="4">
        <f t="shared" ca="1" si="553"/>
        <v>5.3005692040335589E-2</v>
      </c>
      <c r="Y4104" s="4">
        <f t="shared" ca="1" si="553"/>
        <v>1.2937163526731639</v>
      </c>
      <c r="Z4104" s="4">
        <f t="shared" ca="1" si="554"/>
        <v>8.9783905167854935E-2</v>
      </c>
      <c r="AA4104" s="4">
        <f t="shared" ca="1" si="555"/>
        <v>1.8761205576349942</v>
      </c>
      <c r="AB4104" s="4">
        <f ca="1">Sheet1!AC4104</f>
        <v>0.91163719468360627</v>
      </c>
      <c r="AC4104" s="7">
        <f t="shared" ca="1" si="556"/>
        <v>0.74498343481409479</v>
      </c>
      <c r="AD4104" s="4">
        <f t="shared" ca="1" si="557"/>
        <v>6.6887522062971522E-2</v>
      </c>
      <c r="AE4104" s="4">
        <f t="shared" ca="1" si="558"/>
        <v>1.3976787371522528</v>
      </c>
      <c r="AF4104" s="21">
        <f ca="1">(Sheet1!B$4*EXP(-Sheet1!B$8*Sheet1!B$7)*NORMSDIST((LN(Sheet1!B$4/(Sheet1!B$5+AD4104))-Sheet1!B$8*Sheet1!B$7+Sheet1!B$9*Sheet1!B$7+0.5*Sheet1!B$6*Sheet1!B$6*Sheet1!B$7)/(Sheet1!B$6*SQRT(Sheet1!B$7)))-(Sheet1!B$5+AD4104)*EXP(-Sheet1!B$9*Sheet1!B$7)*NORMSDIST((LN(Sheet1!B$4/(Sheet1!B$5+AD4104))-Sheet1!B$8*Sheet1!B$7+Sheet1!B$9*Sheet1!B$7-0.5*Sheet1!B$6*Sheet1!B$6*Sheet1!B$7)/(Sheet1!B$6*SQRT(Sheet1!B$7))))*400+100*AE4104-400*Sheet1!$B$13</f>
        <v>129.06068511739704</v>
      </c>
    </row>
    <row r="4105" spans="22:32" x14ac:dyDescent="0.25">
      <c r="V4105" s="7" t="e">
        <f t="shared" si="552"/>
        <v>#VALUE!</v>
      </c>
      <c r="X4105" s="4">
        <f t="shared" ca="1" si="553"/>
        <v>-8.4953160346270873E-2</v>
      </c>
      <c r="Y4105" s="4">
        <f t="shared" ca="1" si="553"/>
        <v>0.99061046437888067</v>
      </c>
      <c r="Z4105" s="4">
        <f t="shared" ca="1" si="554"/>
        <v>-0.14389825316184793</v>
      </c>
      <c r="AA4105" s="4">
        <f t="shared" ca="1" si="555"/>
        <v>1.2921241731721291</v>
      </c>
      <c r="AB4105" s="4">
        <f ca="1">Sheet1!AC4105</f>
        <v>0.57438233555987472</v>
      </c>
      <c r="AC4105" s="7">
        <f t="shared" ca="1" si="556"/>
        <v>0.99969447997414729</v>
      </c>
      <c r="AD4105" s="4">
        <f t="shared" ca="1" si="557"/>
        <v>-0.14385428936382175</v>
      </c>
      <c r="AE4105" s="4">
        <f t="shared" ca="1" si="558"/>
        <v>1.2917294033613367</v>
      </c>
      <c r="AF4105" s="21">
        <f ca="1">(Sheet1!B$4*EXP(-Sheet1!B$8*Sheet1!B$7)*NORMSDIST((LN(Sheet1!B$4/(Sheet1!B$5+AD4105))-Sheet1!B$8*Sheet1!B$7+Sheet1!B$9*Sheet1!B$7+0.5*Sheet1!B$6*Sheet1!B$6*Sheet1!B$7)/(Sheet1!B$6*SQRT(Sheet1!B$7)))-(Sheet1!B$5+AD4105)*EXP(-Sheet1!B$9*Sheet1!B$7)*NORMSDIST((LN(Sheet1!B$4/(Sheet1!B$5+AD4105))-Sheet1!B$8*Sheet1!B$7+Sheet1!B$9*Sheet1!B$7-0.5*Sheet1!B$6*Sheet1!B$6*Sheet1!B$7)/(Sheet1!B$6*SQRT(Sheet1!B$7))))*400+100*AE4105-400*Sheet1!$B$13</f>
        <v>152.2791889404516</v>
      </c>
    </row>
    <row r="4106" spans="22:32" x14ac:dyDescent="0.25">
      <c r="V4106" s="7" t="e">
        <f t="shared" si="552"/>
        <v>#VALUE!</v>
      </c>
      <c r="X4106" s="4">
        <f t="shared" ca="1" si="553"/>
        <v>-0.82273454109595756</v>
      </c>
      <c r="Y4106" s="4">
        <f t="shared" ca="1" si="553"/>
        <v>-1.4483708281982386</v>
      </c>
      <c r="Z4106" s="4">
        <f t="shared" ca="1" si="554"/>
        <v>-1.3935922194896868</v>
      </c>
      <c r="AA4106" s="4">
        <f t="shared" ca="1" si="555"/>
        <v>-2.9787084154161945</v>
      </c>
      <c r="AB4106" s="4">
        <f ca="1">Sheet1!AC4106</f>
        <v>0.34164987984747963</v>
      </c>
      <c r="AC4106" s="7">
        <f t="shared" ca="1" si="556"/>
        <v>1.1928393492183318</v>
      </c>
      <c r="AD4106" s="4">
        <f t="shared" ca="1" si="557"/>
        <v>-1.6623316361718086</v>
      </c>
      <c r="AE4106" s="4">
        <f t="shared" ca="1" si="558"/>
        <v>-3.5531206077562216</v>
      </c>
      <c r="AF4106" s="21">
        <f ca="1">(Sheet1!B$4*EXP(-Sheet1!B$8*Sheet1!B$7)*NORMSDIST((LN(Sheet1!B$4/(Sheet1!B$5+AD4106))-Sheet1!B$8*Sheet1!B$7+Sheet1!B$9*Sheet1!B$7+0.5*Sheet1!B$6*Sheet1!B$6*Sheet1!B$7)/(Sheet1!B$6*SQRT(Sheet1!B$7)))-(Sheet1!B$5+AD4106)*EXP(-Sheet1!B$9*Sheet1!B$7)*NORMSDIST((LN(Sheet1!B$4/(Sheet1!B$5+AD4106))-Sheet1!B$8*Sheet1!B$7+Sheet1!B$9*Sheet1!B$7-0.5*Sheet1!B$6*Sheet1!B$6*Sheet1!B$7)/(Sheet1!B$6*SQRT(Sheet1!B$7))))*400+100*AE4106-400*Sheet1!$B$13</f>
        <v>-81.715083389641677</v>
      </c>
    </row>
    <row r="4107" spans="22:32" x14ac:dyDescent="0.25">
      <c r="V4107" s="7" t="e">
        <f t="shared" si="552"/>
        <v>#VALUE!</v>
      </c>
      <c r="X4107" s="4">
        <f t="shared" ca="1" si="553"/>
        <v>-2.0217654521904418</v>
      </c>
      <c r="Y4107" s="4">
        <f t="shared" ca="1" si="553"/>
        <v>0.87581192005942454</v>
      </c>
      <c r="Z4107" s="4">
        <f t="shared" ca="1" si="554"/>
        <v>-3.4245755624316665</v>
      </c>
      <c r="AA4107" s="4">
        <f t="shared" ca="1" si="555"/>
        <v>-1.0973168340454691</v>
      </c>
      <c r="AB4107" s="4">
        <f ca="1">Sheet1!AC4107</f>
        <v>7.4060606893390779E-2</v>
      </c>
      <c r="AC4107" s="7">
        <f t="shared" ca="1" si="556"/>
        <v>1.7140826323662648</v>
      </c>
      <c r="AD4107" s="4">
        <f t="shared" ca="1" si="557"/>
        <v>-5.8700054947900524</v>
      </c>
      <c r="AE4107" s="4">
        <f t="shared" ca="1" si="558"/>
        <v>-1.8808917274404733</v>
      </c>
      <c r="AF4107" s="21">
        <f ca="1">(Sheet1!B$4*EXP(-Sheet1!B$8*Sheet1!B$7)*NORMSDIST((LN(Sheet1!B$4/(Sheet1!B$5+AD4107))-Sheet1!B$8*Sheet1!B$7+Sheet1!B$9*Sheet1!B$7+0.5*Sheet1!B$6*Sheet1!B$6*Sheet1!B$7)/(Sheet1!B$6*SQRT(Sheet1!B$7)))-(Sheet1!B$5+AD4107)*EXP(-Sheet1!B$9*Sheet1!B$7)*NORMSDIST((LN(Sheet1!B$4/(Sheet1!B$5+AD4107))-Sheet1!B$8*Sheet1!B$7+Sheet1!B$9*Sheet1!B$7-0.5*Sheet1!B$6*Sheet1!B$6*Sheet1!B$7)/(Sheet1!B$6*SQRT(Sheet1!B$7))))*400+100*AE4107-400*Sheet1!$B$13</f>
        <v>844.30215311912616</v>
      </c>
    </row>
    <row r="4108" spans="22:32" x14ac:dyDescent="0.25">
      <c r="V4108" s="7" t="e">
        <f t="shared" si="552"/>
        <v>#VALUE!</v>
      </c>
      <c r="X4108" s="4">
        <f t="shared" ca="1" si="553"/>
        <v>0.54582963980718036</v>
      </c>
      <c r="Y4108" s="4">
        <f t="shared" ca="1" si="553"/>
        <v>-1.3816080558198631</v>
      </c>
      <c r="Z4108" s="4">
        <f t="shared" ca="1" si="554"/>
        <v>0.92455573603226981</v>
      </c>
      <c r="AA4108" s="4">
        <f t="shared" ca="1" si="555"/>
        <v>-1.3104539489125175</v>
      </c>
      <c r="AB4108" s="4">
        <f ca="1">Sheet1!AC4108</f>
        <v>8.2170588712000781E-2</v>
      </c>
      <c r="AC4108" s="7">
        <f t="shared" ca="1" si="556"/>
        <v>1.6777406856917021</v>
      </c>
      <c r="AD4108" s="4">
        <f t="shared" ca="1" si="557"/>
        <v>1.5511647745309767</v>
      </c>
      <c r="AE4108" s="4">
        <f t="shared" ca="1" si="558"/>
        <v>-2.198601906815886</v>
      </c>
      <c r="AF4108" s="21">
        <f ca="1">(Sheet1!B$4*EXP(-Sheet1!B$8*Sheet1!B$7)*NORMSDIST((LN(Sheet1!B$4/(Sheet1!B$5+AD4108))-Sheet1!B$8*Sheet1!B$7+Sheet1!B$9*Sheet1!B$7+0.5*Sheet1!B$6*Sheet1!B$6*Sheet1!B$7)/(Sheet1!B$6*SQRT(Sheet1!B$7)))-(Sheet1!B$5+AD4108)*EXP(-Sheet1!B$9*Sheet1!B$7)*NORMSDIST((LN(Sheet1!B$4/(Sheet1!B$5+AD4108))-Sheet1!B$8*Sheet1!B$7+Sheet1!B$9*Sheet1!B$7-0.5*Sheet1!B$6*Sheet1!B$6*Sheet1!B$7)/(Sheet1!B$6*SQRT(Sheet1!B$7))))*400+100*AE4108-400*Sheet1!$B$13</f>
        <v>-462.26776108931517</v>
      </c>
    </row>
    <row r="4109" spans="22:32" x14ac:dyDescent="0.25">
      <c r="V4109" s="7" t="e">
        <f t="shared" si="552"/>
        <v>#VALUE!</v>
      </c>
      <c r="X4109" s="4">
        <f t="shared" ca="1" si="553"/>
        <v>-0.68648779729194176</v>
      </c>
      <c r="Y4109" s="4">
        <f t="shared" ca="1" si="553"/>
        <v>0.10792846362169733</v>
      </c>
      <c r="Z4109" s="4">
        <f t="shared" ca="1" si="554"/>
        <v>-1.1628101231853871</v>
      </c>
      <c r="AA4109" s="4">
        <f t="shared" ca="1" si="555"/>
        <v>-0.63840163500985536</v>
      </c>
      <c r="AB4109" s="4">
        <f ca="1">Sheet1!AC4109</f>
        <v>0.54908482745808251</v>
      </c>
      <c r="AC4109" s="7">
        <f t="shared" ca="1" si="556"/>
        <v>1.0179475899081656</v>
      </c>
      <c r="AD4109" s="4">
        <f t="shared" ca="1" si="557"/>
        <v>-1.183679762417382</v>
      </c>
      <c r="AE4109" s="4">
        <f t="shared" ca="1" si="558"/>
        <v>-0.64985940575171464</v>
      </c>
      <c r="AF4109" s="21">
        <f ca="1">(Sheet1!B$4*EXP(-Sheet1!B$8*Sheet1!B$7)*NORMSDIST((LN(Sheet1!B$4/(Sheet1!B$5+AD4109))-Sheet1!B$8*Sheet1!B$7+Sheet1!B$9*Sheet1!B$7+0.5*Sheet1!B$6*Sheet1!B$6*Sheet1!B$7)/(Sheet1!B$6*SQRT(Sheet1!B$7)))-(Sheet1!B$5+AD4109)*EXP(-Sheet1!B$9*Sheet1!B$7)*NORMSDIST((LN(Sheet1!B$4/(Sheet1!B$5+AD4109))-Sheet1!B$8*Sheet1!B$7+Sheet1!B$9*Sheet1!B$7-0.5*Sheet1!B$6*Sheet1!B$6*Sheet1!B$7)/(Sheet1!B$6*SQRT(Sheet1!B$7))))*400+100*AE4109-400*Sheet1!$B$13</f>
        <v>128.34457965985712</v>
      </c>
    </row>
    <row r="4110" spans="22:32" x14ac:dyDescent="0.25">
      <c r="V4110" s="7" t="e">
        <f t="shared" si="552"/>
        <v>#VALUE!</v>
      </c>
      <c r="X4110" s="4">
        <f t="shared" ca="1" si="553"/>
        <v>-0.55444913548030861</v>
      </c>
      <c r="Y4110" s="4">
        <f t="shared" ca="1" si="553"/>
        <v>0.50650359299316772</v>
      </c>
      <c r="Z4110" s="4">
        <f t="shared" ca="1" si="554"/>
        <v>-0.93915590352979017</v>
      </c>
      <c r="AA4110" s="4">
        <f t="shared" ca="1" si="555"/>
        <v>7.2730497799020244E-2</v>
      </c>
      <c r="AB4110" s="4">
        <f ca="1">Sheet1!AC4110</f>
        <v>0.78414587022729043</v>
      </c>
      <c r="AC4110" s="7">
        <f t="shared" ca="1" si="556"/>
        <v>0.85283381681543857</v>
      </c>
      <c r="AD4110" s="4">
        <f t="shared" ca="1" si="557"/>
        <v>-0.80094391379206276</v>
      </c>
      <c r="AE4110" s="4">
        <f t="shared" ca="1" si="558"/>
        <v>6.2027028036825291E-2</v>
      </c>
      <c r="AF4110" s="21">
        <f ca="1">(Sheet1!B$4*EXP(-Sheet1!B$8*Sheet1!B$7)*NORMSDIST((LN(Sheet1!B$4/(Sheet1!B$5+AD4110))-Sheet1!B$8*Sheet1!B$7+Sheet1!B$9*Sheet1!B$7+0.5*Sheet1!B$6*Sheet1!B$6*Sheet1!B$7)/(Sheet1!B$6*SQRT(Sheet1!B$7)))-(Sheet1!B$5+AD4110)*EXP(-Sheet1!B$9*Sheet1!B$7)*NORMSDIST((LN(Sheet1!B$4/(Sheet1!B$5+AD4110))-Sheet1!B$8*Sheet1!B$7+Sheet1!B$9*Sheet1!B$7-0.5*Sheet1!B$6*Sheet1!B$6*Sheet1!B$7)/(Sheet1!B$6*SQRT(Sheet1!B$7))))*400+100*AE4110-400*Sheet1!$B$13</f>
        <v>136.21998123923913</v>
      </c>
    </row>
    <row r="4111" spans="22:32" x14ac:dyDescent="0.25">
      <c r="V4111" s="7" t="e">
        <f t="shared" si="552"/>
        <v>#VALUE!</v>
      </c>
      <c r="X4111" s="4">
        <f t="shared" ca="1" si="553"/>
        <v>1.3471128222777851</v>
      </c>
      <c r="Y4111" s="4">
        <f t="shared" ca="1" si="553"/>
        <v>7.4938130568116892E-2</v>
      </c>
      <c r="Z4111" s="4">
        <f t="shared" ca="1" si="554"/>
        <v>2.2818124852280359</v>
      </c>
      <c r="AA4111" s="4">
        <f t="shared" ca="1" si="555"/>
        <v>1.6550442391242925</v>
      </c>
      <c r="AB4111" s="4">
        <f ca="1">Sheet1!AC4111</f>
        <v>0.88516037147734061</v>
      </c>
      <c r="AC4111" s="7">
        <f t="shared" ca="1" si="556"/>
        <v>0.77120336974147896</v>
      </c>
      <c r="AD4111" s="4">
        <f t="shared" ca="1" si="557"/>
        <v>1.7597414777260401</v>
      </c>
      <c r="AE4111" s="4">
        <f t="shared" ca="1" si="558"/>
        <v>1.2763756942838764</v>
      </c>
      <c r="AF4111" s="21">
        <f ca="1">(Sheet1!B$4*EXP(-Sheet1!B$8*Sheet1!B$7)*NORMSDIST((LN(Sheet1!B$4/(Sheet1!B$5+AD4111))-Sheet1!B$8*Sheet1!B$7+Sheet1!B$9*Sheet1!B$7+0.5*Sheet1!B$6*Sheet1!B$6*Sheet1!B$7)/(Sheet1!B$6*SQRT(Sheet1!B$7)))-(Sheet1!B$5+AD4111)*EXP(-Sheet1!B$9*Sheet1!B$7)*NORMSDIST((LN(Sheet1!B$4/(Sheet1!B$5+AD4111))-Sheet1!B$8*Sheet1!B$7+Sheet1!B$9*Sheet1!B$7-0.5*Sheet1!B$6*Sheet1!B$6*Sheet1!B$7)/(Sheet1!B$6*SQRT(Sheet1!B$7))))*400+100*AE4111-400*Sheet1!$B$13</f>
        <v>-146.43388249828013</v>
      </c>
    </row>
    <row r="4112" spans="22:32" x14ac:dyDescent="0.25">
      <c r="V4112" s="7" t="e">
        <f t="shared" si="552"/>
        <v>#VALUE!</v>
      </c>
      <c r="X4112" s="4">
        <f t="shared" ca="1" si="553"/>
        <v>0.10314177079922948</v>
      </c>
      <c r="Y4112" s="4">
        <f t="shared" ca="1" si="553"/>
        <v>-0.54237907174124367</v>
      </c>
      <c r="Z4112" s="4">
        <f t="shared" ca="1" si="554"/>
        <v>0.17470710430939632</v>
      </c>
      <c r="AA4112" s="4">
        <f t="shared" ca="1" si="555"/>
        <v>-0.64231101517182909</v>
      </c>
      <c r="AB4112" s="4">
        <f ca="1">Sheet1!AC4112</f>
        <v>0.17202635766048135</v>
      </c>
      <c r="AC4112" s="7">
        <f t="shared" ca="1" si="556"/>
        <v>1.4257632209586821</v>
      </c>
      <c r="AD4112" s="4">
        <f t="shared" ca="1" si="557"/>
        <v>0.24909096376452936</v>
      </c>
      <c r="AE4112" s="4">
        <f t="shared" ca="1" si="558"/>
        <v>-0.91578342184862804</v>
      </c>
      <c r="AF4112" s="21">
        <f ca="1">(Sheet1!B$4*EXP(-Sheet1!B$8*Sheet1!B$7)*NORMSDIST((LN(Sheet1!B$4/(Sheet1!B$5+AD4112))-Sheet1!B$8*Sheet1!B$7+Sheet1!B$9*Sheet1!B$7+0.5*Sheet1!B$6*Sheet1!B$6*Sheet1!B$7)/(Sheet1!B$6*SQRT(Sheet1!B$7)))-(Sheet1!B$5+AD4112)*EXP(-Sheet1!B$9*Sheet1!B$7)*NORMSDIST((LN(Sheet1!B$4/(Sheet1!B$5+AD4112))-Sheet1!B$8*Sheet1!B$7+Sheet1!B$9*Sheet1!B$7-0.5*Sheet1!B$6*Sheet1!B$6*Sheet1!B$7)/(Sheet1!B$6*SQRT(Sheet1!B$7))))*400+100*AE4112-400*Sheet1!$B$13</f>
        <v>-131.33507124412336</v>
      </c>
    </row>
    <row r="4113" spans="22:32" x14ac:dyDescent="0.25">
      <c r="V4113" s="7" t="e">
        <f t="shared" si="552"/>
        <v>#VALUE!</v>
      </c>
      <c r="X4113" s="4">
        <f t="shared" ca="1" si="553"/>
        <v>1.4449002916134275</v>
      </c>
      <c r="Y4113" s="4">
        <f t="shared" ca="1" si="553"/>
        <v>0.5246516708641068</v>
      </c>
      <c r="Z4113" s="4">
        <f t="shared" ca="1" si="554"/>
        <v>2.4474501844161671</v>
      </c>
      <c r="AA4113" s="4">
        <f t="shared" ca="1" si="555"/>
        <v>2.398518336468948</v>
      </c>
      <c r="AB4113" s="4">
        <f ca="1">Sheet1!AC4113</f>
        <v>8.2624476143651648E-2</v>
      </c>
      <c r="AC4113" s="7">
        <f t="shared" ca="1" si="556"/>
        <v>1.6758221695667606</v>
      </c>
      <c r="AD4113" s="4">
        <f t="shared" ca="1" si="557"/>
        <v>4.1014912779548691</v>
      </c>
      <c r="AE4113" s="4">
        <f t="shared" ca="1" si="558"/>
        <v>4.0194902023670496</v>
      </c>
      <c r="AF4113" s="21">
        <f ca="1">(Sheet1!B$4*EXP(-Sheet1!B$8*Sheet1!B$7)*NORMSDIST((LN(Sheet1!B$4/(Sheet1!B$5+AD4113))-Sheet1!B$8*Sheet1!B$7+Sheet1!B$9*Sheet1!B$7+0.5*Sheet1!B$6*Sheet1!B$6*Sheet1!B$7)/(Sheet1!B$6*SQRT(Sheet1!B$7)))-(Sheet1!B$5+AD4113)*EXP(-Sheet1!B$9*Sheet1!B$7)*NORMSDIST((LN(Sheet1!B$4/(Sheet1!B$5+AD4113))-Sheet1!B$8*Sheet1!B$7+Sheet1!B$9*Sheet1!B$7-0.5*Sheet1!B$6*Sheet1!B$6*Sheet1!B$7)/(Sheet1!B$6*SQRT(Sheet1!B$7))))*400+100*AE4113-400*Sheet1!$B$13</f>
        <v>-212.83891943063509</v>
      </c>
    </row>
    <row r="4114" spans="22:32" x14ac:dyDescent="0.25">
      <c r="V4114" s="7" t="e">
        <f t="shared" si="552"/>
        <v>#VALUE!</v>
      </c>
      <c r="X4114" s="4">
        <f t="shared" ca="1" si="553"/>
        <v>-3.7709274254934408E-2</v>
      </c>
      <c r="Y4114" s="4">
        <f t="shared" ca="1" si="553"/>
        <v>-0.9157376438821645</v>
      </c>
      <c r="Z4114" s="4">
        <f t="shared" ca="1" si="554"/>
        <v>-6.3874006230826466E-2</v>
      </c>
      <c r="AA4114" s="4">
        <f t="shared" ca="1" si="555"/>
        <v>-1.3282022866182746</v>
      </c>
      <c r="AB4114" s="4">
        <f ca="1">Sheet1!AC4114</f>
        <v>0.94657946889859612</v>
      </c>
      <c r="AC4114" s="7">
        <f t="shared" ca="1" si="556"/>
        <v>0.7027077785250635</v>
      </c>
      <c r="AD4114" s="4">
        <f t="shared" ca="1" si="557"/>
        <v>-4.4884761023960128E-2</v>
      </c>
      <c r="AE4114" s="4">
        <f t="shared" ca="1" si="558"/>
        <v>-0.93333807826143733</v>
      </c>
      <c r="AF4114" s="21">
        <f ca="1">(Sheet1!B$4*EXP(-Sheet1!B$8*Sheet1!B$7)*NORMSDIST((LN(Sheet1!B$4/(Sheet1!B$5+AD4114))-Sheet1!B$8*Sheet1!B$7+Sheet1!B$9*Sheet1!B$7+0.5*Sheet1!B$6*Sheet1!B$6*Sheet1!B$7)/(Sheet1!B$6*SQRT(Sheet1!B$7)))-(Sheet1!B$5+AD4114)*EXP(-Sheet1!B$9*Sheet1!B$7)*NORMSDIST((LN(Sheet1!B$4/(Sheet1!B$5+AD4114))-Sheet1!B$8*Sheet1!B$7+Sheet1!B$9*Sheet1!B$7-0.5*Sheet1!B$6*Sheet1!B$6*Sheet1!B$7)/(Sheet1!B$6*SQRT(Sheet1!B$7))))*400+100*AE4114-400*Sheet1!$B$13</f>
        <v>-86.135797773109516</v>
      </c>
    </row>
    <row r="4115" spans="22:32" x14ac:dyDescent="0.25">
      <c r="V4115" s="7" t="e">
        <f t="shared" si="552"/>
        <v>#VALUE!</v>
      </c>
      <c r="X4115" s="4">
        <f t="shared" ca="1" si="553"/>
        <v>0.4334855952335771</v>
      </c>
      <c r="Y4115" s="4">
        <f t="shared" ca="1" si="553"/>
        <v>0.32308995245038824</v>
      </c>
      <c r="Z4115" s="4">
        <f t="shared" ca="1" si="554"/>
        <v>0.73426132318894677</v>
      </c>
      <c r="AA4115" s="4">
        <f t="shared" ca="1" si="555"/>
        <v>0.95204925520127137</v>
      </c>
      <c r="AB4115" s="4">
        <f ca="1">Sheet1!AC4115</f>
        <v>0.71593450041351026</v>
      </c>
      <c r="AC4115" s="7">
        <f t="shared" ca="1" si="556"/>
        <v>0.90123926986783209</v>
      </c>
      <c r="AD4115" s="4">
        <f t="shared" ca="1" si="557"/>
        <v>0.66174513880299468</v>
      </c>
      <c r="AE4115" s="4">
        <f t="shared" ca="1" si="558"/>
        <v>0.85802417563580713</v>
      </c>
      <c r="AF4115" s="21">
        <f ca="1">(Sheet1!B$4*EXP(-Sheet1!B$8*Sheet1!B$7)*NORMSDIST((LN(Sheet1!B$4/(Sheet1!B$5+AD4115))-Sheet1!B$8*Sheet1!B$7+Sheet1!B$9*Sheet1!B$7+0.5*Sheet1!B$6*Sheet1!B$6*Sheet1!B$7)/(Sheet1!B$6*SQRT(Sheet1!B$7)))-(Sheet1!B$5+AD4115)*EXP(-Sheet1!B$9*Sheet1!B$7)*NORMSDIST((LN(Sheet1!B$4/(Sheet1!B$5+AD4115))-Sheet1!B$8*Sheet1!B$7+Sheet1!B$9*Sheet1!B$7-0.5*Sheet1!B$6*Sheet1!B$6*Sheet1!B$7)/(Sheet1!B$6*SQRT(Sheet1!B$7))))*400+100*AE4115-400*Sheet1!$B$13</f>
        <v>-19.114462366157113</v>
      </c>
    </row>
    <row r="4116" spans="22:32" x14ac:dyDescent="0.25">
      <c r="V4116" s="7" t="e">
        <f t="shared" si="552"/>
        <v>#VALUE!</v>
      </c>
      <c r="X4116" s="4">
        <f t="shared" ca="1" si="553"/>
        <v>-0.44621035809067305</v>
      </c>
      <c r="Y4116" s="4">
        <f t="shared" ca="1" si="553"/>
        <v>0.8539056099376876</v>
      </c>
      <c r="Z4116" s="4">
        <f t="shared" ca="1" si="554"/>
        <v>-0.75581521405741348</v>
      </c>
      <c r="AA4116" s="4">
        <f t="shared" ca="1" si="555"/>
        <v>0.6846820703652442</v>
      </c>
      <c r="AB4116" s="4">
        <f ca="1">Sheet1!AC4116</f>
        <v>0.10202071262993218</v>
      </c>
      <c r="AC4116" s="7">
        <f t="shared" ca="1" si="556"/>
        <v>1.6029325750699401</v>
      </c>
      <c r="AD4116" s="4">
        <f t="shared" ca="1" si="557"/>
        <v>-1.2115208273460878</v>
      </c>
      <c r="AE4116" s="4">
        <f t="shared" ca="1" si="558"/>
        <v>1.0974991941547789</v>
      </c>
      <c r="AF4116" s="21">
        <f ca="1">(Sheet1!B$4*EXP(-Sheet1!B$8*Sheet1!B$7)*NORMSDIST((LN(Sheet1!B$4/(Sheet1!B$5+AD4116))-Sheet1!B$8*Sheet1!B$7+Sheet1!B$9*Sheet1!B$7+0.5*Sheet1!B$6*Sheet1!B$6*Sheet1!B$7)/(Sheet1!B$6*SQRT(Sheet1!B$7)))-(Sheet1!B$5+AD4116)*EXP(-Sheet1!B$9*Sheet1!B$7)*NORMSDIST((LN(Sheet1!B$4/(Sheet1!B$5+AD4116))-Sheet1!B$8*Sheet1!B$7+Sheet1!B$9*Sheet1!B$7-0.5*Sheet1!B$6*Sheet1!B$6*Sheet1!B$7)/(Sheet1!B$6*SQRT(Sheet1!B$7))))*400+100*AE4116-400*Sheet1!$B$13</f>
        <v>307.71604166559973</v>
      </c>
    </row>
    <row r="4117" spans="22:32" x14ac:dyDescent="0.25">
      <c r="V4117" s="7" t="e">
        <f t="shared" si="552"/>
        <v>#VALUE!</v>
      </c>
      <c r="X4117" s="4">
        <f t="shared" ca="1" si="553"/>
        <v>-0.61810898389045221</v>
      </c>
      <c r="Y4117" s="4">
        <f t="shared" ca="1" si="553"/>
        <v>1.3363134558308973</v>
      </c>
      <c r="Z4117" s="4">
        <f t="shared" ca="1" si="554"/>
        <v>-1.0469863944194657</v>
      </c>
      <c r="AA4117" s="4">
        <f t="shared" ca="1" si="555"/>
        <v>1.1637437667150086</v>
      </c>
      <c r="AB4117" s="4">
        <f ca="1">Sheet1!AC4117</f>
        <v>3.2211820250738876E-2</v>
      </c>
      <c r="AC4117" s="7">
        <f t="shared" ca="1" si="556"/>
        <v>2.0178178793896495</v>
      </c>
      <c r="AD4117" s="4">
        <f t="shared" ca="1" si="557"/>
        <v>-2.1126278661373017</v>
      </c>
      <c r="AE4117" s="4">
        <f t="shared" ca="1" si="558"/>
        <v>2.3482229795058016</v>
      </c>
      <c r="AF4117" s="21">
        <f ca="1">(Sheet1!B$4*EXP(-Sheet1!B$8*Sheet1!B$7)*NORMSDIST((LN(Sheet1!B$4/(Sheet1!B$5+AD4117))-Sheet1!B$8*Sheet1!B$7+Sheet1!B$9*Sheet1!B$7+0.5*Sheet1!B$6*Sheet1!B$6*Sheet1!B$7)/(Sheet1!B$6*SQRT(Sheet1!B$7)))-(Sheet1!B$5+AD4117)*EXP(-Sheet1!B$9*Sheet1!B$7)*NORMSDIST((LN(Sheet1!B$4/(Sheet1!B$5+AD4117))-Sheet1!B$8*Sheet1!B$7+Sheet1!B$9*Sheet1!B$7-0.5*Sheet1!B$6*Sheet1!B$6*Sheet1!B$7)/(Sheet1!B$6*SQRT(Sheet1!B$7))))*400+100*AE4117-400*Sheet1!$B$13</f>
        <v>585.0402022248627</v>
      </c>
    </row>
    <row r="4118" spans="22:32" x14ac:dyDescent="0.25">
      <c r="V4118" s="7" t="e">
        <f t="shared" si="552"/>
        <v>#VALUE!</v>
      </c>
      <c r="X4118" s="4">
        <f t="shared" ca="1" si="553"/>
        <v>7.6326388065801054E-2</v>
      </c>
      <c r="Y4118" s="4">
        <f t="shared" ca="1" si="553"/>
        <v>0.62451169404421469</v>
      </c>
      <c r="Z4118" s="4">
        <f t="shared" ca="1" si="554"/>
        <v>0.1292857601536446</v>
      </c>
      <c r="AA4118" s="4">
        <f t="shared" ca="1" si="555"/>
        <v>0.96403109983431756</v>
      </c>
      <c r="AB4118" s="4">
        <f ca="1">Sheet1!AC4118</f>
        <v>0.53105810778399409</v>
      </c>
      <c r="AC4118" s="7">
        <f t="shared" ca="1" si="556"/>
        <v>1.0311997415963552</v>
      </c>
      <c r="AD4118" s="4">
        <f t="shared" ca="1" si="557"/>
        <v>0.13331944246252667</v>
      </c>
      <c r="AE4118" s="4">
        <f t="shared" ca="1" si="558"/>
        <v>0.99410862103999831</v>
      </c>
      <c r="AF4118" s="21">
        <f ca="1">(Sheet1!B$4*EXP(-Sheet1!B$8*Sheet1!B$7)*NORMSDIST((LN(Sheet1!B$4/(Sheet1!B$5+AD4118))-Sheet1!B$8*Sheet1!B$7+Sheet1!B$9*Sheet1!B$7+0.5*Sheet1!B$6*Sheet1!B$6*Sheet1!B$7)/(Sheet1!B$6*SQRT(Sheet1!B$7)))-(Sheet1!B$5+AD4118)*EXP(-Sheet1!B$9*Sheet1!B$7)*NORMSDIST((LN(Sheet1!B$4/(Sheet1!B$5+AD4118))-Sheet1!B$8*Sheet1!B$7+Sheet1!B$9*Sheet1!B$7-0.5*Sheet1!B$6*Sheet1!B$6*Sheet1!B$7)/(Sheet1!B$6*SQRT(Sheet1!B$7))))*400+100*AE4118-400*Sheet1!$B$13</f>
        <v>78.092289130390327</v>
      </c>
    </row>
    <row r="4119" spans="22:32" x14ac:dyDescent="0.25">
      <c r="V4119" s="7" t="e">
        <f t="shared" si="552"/>
        <v>#VALUE!</v>
      </c>
      <c r="X4119" s="4">
        <f t="shared" ca="1" si="553"/>
        <v>1.092648241053836E-2</v>
      </c>
      <c r="Y4119" s="4">
        <f t="shared" ca="1" si="553"/>
        <v>1.9739116859604233</v>
      </c>
      <c r="Z4119" s="4">
        <f t="shared" ca="1" si="554"/>
        <v>1.8507866283860332E-2</v>
      </c>
      <c r="AA4119" s="4">
        <f t="shared" ca="1" si="555"/>
        <v>2.7820480068097018</v>
      </c>
      <c r="AB4119" s="4">
        <f ca="1">Sheet1!AC4119</f>
        <v>0.64346053805133097</v>
      </c>
      <c r="AC4119" s="7">
        <f t="shared" ca="1" si="556"/>
        <v>0.95127199048867273</v>
      </c>
      <c r="AD4119" s="4">
        <f t="shared" ca="1" si="557"/>
        <v>1.7606014799546012E-2</v>
      </c>
      <c r="AE4119" s="4">
        <f t="shared" ca="1" si="558"/>
        <v>2.6464843450729094</v>
      </c>
      <c r="AF4119" s="21">
        <f ca="1">(Sheet1!B$4*EXP(-Sheet1!B$8*Sheet1!B$7)*NORMSDIST((LN(Sheet1!B$4/(Sheet1!B$5+AD4119))-Sheet1!B$8*Sheet1!B$7+Sheet1!B$9*Sheet1!B$7+0.5*Sheet1!B$6*Sheet1!B$6*Sheet1!B$7)/(Sheet1!B$6*SQRT(Sheet1!B$7)))-(Sheet1!B$5+AD4119)*EXP(-Sheet1!B$9*Sheet1!B$7)*NORMSDIST((LN(Sheet1!B$4/(Sheet1!B$5+AD4119))-Sheet1!B$8*Sheet1!B$7+Sheet1!B$9*Sheet1!B$7-0.5*Sheet1!B$6*Sheet1!B$6*Sheet1!B$7)/(Sheet1!B$6*SQRT(Sheet1!B$7))))*400+100*AE4119-400*Sheet1!$B$13</f>
        <v>261.82786517946715</v>
      </c>
    </row>
    <row r="4120" spans="22:32" x14ac:dyDescent="0.25">
      <c r="V4120" s="7" t="e">
        <f t="shared" si="552"/>
        <v>#VALUE!</v>
      </c>
      <c r="X4120" s="4">
        <f t="shared" ca="1" si="553"/>
        <v>-0.84385410006885053</v>
      </c>
      <c r="Y4120" s="4">
        <f t="shared" ca="1" si="553"/>
        <v>0.64550597129505494</v>
      </c>
      <c r="Z4120" s="4">
        <f t="shared" ca="1" si="554"/>
        <v>-1.4293656696045574</v>
      </c>
      <c r="AA4120" s="4">
        <f t="shared" ca="1" si="555"/>
        <v>-6.5214732247093093E-2</v>
      </c>
      <c r="AB4120" s="4">
        <f ca="1">Sheet1!AC4120</f>
        <v>0.61192506672294722</v>
      </c>
      <c r="AC4120" s="7">
        <f t="shared" ca="1" si="556"/>
        <v>0.97318219530851724</v>
      </c>
      <c r="AD4120" s="4">
        <f t="shared" ca="1" si="557"/>
        <v>-1.3910332202443918</v>
      </c>
      <c r="AE4120" s="4">
        <f t="shared" ca="1" si="558"/>
        <v>-6.3465816294683203E-2</v>
      </c>
      <c r="AF4120" s="21">
        <f ca="1">(Sheet1!B$4*EXP(-Sheet1!B$8*Sheet1!B$7)*NORMSDIST((LN(Sheet1!B$4/(Sheet1!B$5+AD4120))-Sheet1!B$8*Sheet1!B$7+Sheet1!B$9*Sheet1!B$7+0.5*Sheet1!B$6*Sheet1!B$6*Sheet1!B$7)/(Sheet1!B$6*SQRT(Sheet1!B$7)))-(Sheet1!B$5+AD4120)*EXP(-Sheet1!B$9*Sheet1!B$7)*NORMSDIST((LN(Sheet1!B$4/(Sheet1!B$5+AD4120))-Sheet1!B$8*Sheet1!B$7+Sheet1!B$9*Sheet1!B$7-0.5*Sheet1!B$6*Sheet1!B$6*Sheet1!B$7)/(Sheet1!B$6*SQRT(Sheet1!B$7))))*400+100*AE4120-400*Sheet1!$B$13</f>
        <v>221.60693079787688</v>
      </c>
    </row>
    <row r="4121" spans="22:32" x14ac:dyDescent="0.25">
      <c r="V4121" s="7" t="e">
        <f t="shared" si="552"/>
        <v>#VALUE!</v>
      </c>
      <c r="X4121" s="4">
        <f t="shared" ca="1" si="553"/>
        <v>2.3898709757780058E-3</v>
      </c>
      <c r="Y4121" s="4">
        <f t="shared" ca="1" si="553"/>
        <v>0.44564515875824562</v>
      </c>
      <c r="Z4121" s="4">
        <f t="shared" ca="1" si="554"/>
        <v>4.0480925876673624E-3</v>
      </c>
      <c r="AA4121" s="4">
        <f t="shared" ca="1" si="555"/>
        <v>0.6280075355955268</v>
      </c>
      <c r="AB4121" s="4">
        <f ca="1">Sheet1!AC4121</f>
        <v>0.22532554779450908</v>
      </c>
      <c r="AC4121" s="7">
        <f t="shared" ca="1" si="556"/>
        <v>1.334965881688549</v>
      </c>
      <c r="AD4121" s="4">
        <f t="shared" ca="1" si="557"/>
        <v>5.40406549045224E-3</v>
      </c>
      <c r="AE4121" s="4">
        <f t="shared" ca="1" si="558"/>
        <v>0.83836863346333523</v>
      </c>
      <c r="AF4121" s="21">
        <f ca="1">(Sheet1!B$4*EXP(-Sheet1!B$8*Sheet1!B$7)*NORMSDIST((LN(Sheet1!B$4/(Sheet1!B$5+AD4121))-Sheet1!B$8*Sheet1!B$7+Sheet1!B$9*Sheet1!B$7+0.5*Sheet1!B$6*Sheet1!B$6*Sheet1!B$7)/(Sheet1!B$6*SQRT(Sheet1!B$7)))-(Sheet1!B$5+AD4121)*EXP(-Sheet1!B$9*Sheet1!B$7)*NORMSDIST((LN(Sheet1!B$4/(Sheet1!B$5+AD4121))-Sheet1!B$8*Sheet1!B$7+Sheet1!B$9*Sheet1!B$7-0.5*Sheet1!B$6*Sheet1!B$6*Sheet1!B$7)/(Sheet1!B$6*SQRT(Sheet1!B$7))))*400+100*AE4121-400*Sheet1!$B$13</f>
        <v>82.970935274624026</v>
      </c>
    </row>
    <row r="4122" spans="22:32" x14ac:dyDescent="0.25">
      <c r="V4122" s="7" t="e">
        <f t="shared" si="552"/>
        <v>#VALUE!</v>
      </c>
      <c r="X4122" s="4">
        <f t="shared" ca="1" si="553"/>
        <v>-0.50726513670755524</v>
      </c>
      <c r="Y4122" s="4">
        <f t="shared" ca="1" si="553"/>
        <v>0.86511600804490951</v>
      </c>
      <c r="Z4122" s="4">
        <f t="shared" ca="1" si="554"/>
        <v>-0.85923309697480099</v>
      </c>
      <c r="AA4122" s="4">
        <f t="shared" ca="1" si="555"/>
        <v>0.63016492735510699</v>
      </c>
      <c r="AB4122" s="4">
        <f ca="1">Sheet1!AC4122</f>
        <v>0.76065686758028284</v>
      </c>
      <c r="AC4122" s="7">
        <f t="shared" ca="1" si="556"/>
        <v>0.86980462475524001</v>
      </c>
      <c r="AD4122" s="4">
        <f t="shared" ca="1" si="557"/>
        <v>-0.74736492149144951</v>
      </c>
      <c r="AE4122" s="4">
        <f t="shared" ca="1" si="558"/>
        <v>0.54812036817202192</v>
      </c>
      <c r="AF4122" s="21">
        <f ca="1">(Sheet1!B$4*EXP(-Sheet1!B$8*Sheet1!B$7)*NORMSDIST((LN(Sheet1!B$4/(Sheet1!B$5+AD4122))-Sheet1!B$8*Sheet1!B$7+Sheet1!B$9*Sheet1!B$7+0.5*Sheet1!B$6*Sheet1!B$6*Sheet1!B$7)/(Sheet1!B$6*SQRT(Sheet1!B$7)))-(Sheet1!B$5+AD4122)*EXP(-Sheet1!B$9*Sheet1!B$7)*NORMSDIST((LN(Sheet1!B$4/(Sheet1!B$5+AD4122))-Sheet1!B$8*Sheet1!B$7+Sheet1!B$9*Sheet1!B$7-0.5*Sheet1!B$6*Sheet1!B$6*Sheet1!B$7)/(Sheet1!B$6*SQRT(Sheet1!B$7))))*400+100*AE4122-400*Sheet1!$B$13</f>
        <v>176.02744653635</v>
      </c>
    </row>
    <row r="4123" spans="22:32" x14ac:dyDescent="0.25">
      <c r="V4123" s="7" t="e">
        <f t="shared" si="552"/>
        <v>#VALUE!</v>
      </c>
      <c r="X4123" s="4">
        <f t="shared" ca="1" si="553"/>
        <v>0.52134655301516475</v>
      </c>
      <c r="Y4123" s="4">
        <f t="shared" ca="1" si="553"/>
        <v>0.4373138069518695</v>
      </c>
      <c r="Z4123" s="4">
        <f t="shared" ca="1" si="554"/>
        <v>0.88308496076009824</v>
      </c>
      <c r="AA4123" s="4">
        <f t="shared" ca="1" si="555"/>
        <v>1.2133971479213796</v>
      </c>
      <c r="AB4123" s="4">
        <f ca="1">Sheet1!AC4123</f>
        <v>0.81727777209633479</v>
      </c>
      <c r="AC4123" s="7">
        <f t="shared" ca="1" si="556"/>
        <v>0.82800720846907905</v>
      </c>
      <c r="AD4123" s="4">
        <f t="shared" ca="1" si="557"/>
        <v>0.73120071319999513</v>
      </c>
      <c r="AE4123" s="4">
        <f t="shared" ca="1" si="558"/>
        <v>1.0047015852147236</v>
      </c>
      <c r="AF4123" s="21">
        <f ca="1">(Sheet1!B$4*EXP(-Sheet1!B$8*Sheet1!B$7)*NORMSDIST((LN(Sheet1!B$4/(Sheet1!B$5+AD4123))-Sheet1!B$8*Sheet1!B$7+Sheet1!B$9*Sheet1!B$7+0.5*Sheet1!B$6*Sheet1!B$6*Sheet1!B$7)/(Sheet1!B$6*SQRT(Sheet1!B$7)))-(Sheet1!B$5+AD4123)*EXP(-Sheet1!B$9*Sheet1!B$7)*NORMSDIST((LN(Sheet1!B$4/(Sheet1!B$5+AD4123))-Sheet1!B$8*Sheet1!B$7+Sheet1!B$9*Sheet1!B$7-0.5*Sheet1!B$6*Sheet1!B$6*Sheet1!B$7)/(Sheet1!B$6*SQRT(Sheet1!B$7))))*400+100*AE4123-400*Sheet1!$B$13</f>
        <v>-15.328315944434962</v>
      </c>
    </row>
    <row r="4124" spans="22:32" x14ac:dyDescent="0.25">
      <c r="V4124" s="7" t="e">
        <f t="shared" si="552"/>
        <v>#VALUE!</v>
      </c>
      <c r="X4124" s="4">
        <f t="shared" ca="1" si="553"/>
        <v>2.8287484842259163</v>
      </c>
      <c r="Y4124" s="4">
        <f t="shared" ca="1" si="553"/>
        <v>-0.92856356069875978</v>
      </c>
      <c r="Z4124" s="4">
        <f t="shared" ca="1" si="554"/>
        <v>4.7914870247932164</v>
      </c>
      <c r="AA4124" s="4">
        <f t="shared" ca="1" si="555"/>
        <v>1.9517679666490999</v>
      </c>
      <c r="AB4124" s="4">
        <f ca="1">Sheet1!AC4124</f>
        <v>0.91365501981241515</v>
      </c>
      <c r="AC4124" s="7">
        <f t="shared" ca="1" si="556"/>
        <v>0.74282938076678273</v>
      </c>
      <c r="AD4124" s="4">
        <f t="shared" ca="1" si="557"/>
        <v>3.5592573395792191</v>
      </c>
      <c r="AE4124" s="4">
        <f t="shared" ca="1" si="558"/>
        <v>1.4498305900663935</v>
      </c>
      <c r="AF4124" s="21">
        <f ca="1">(Sheet1!B$4*EXP(-Sheet1!B$8*Sheet1!B$7)*NORMSDIST((LN(Sheet1!B$4/(Sheet1!B$5+AD4124))-Sheet1!B$8*Sheet1!B$7+Sheet1!B$9*Sheet1!B$7+0.5*Sheet1!B$6*Sheet1!B$6*Sheet1!B$7)/(Sheet1!B$6*SQRT(Sheet1!B$7)))-(Sheet1!B$5+AD4124)*EXP(-Sheet1!B$9*Sheet1!B$7)*NORMSDIST((LN(Sheet1!B$4/(Sheet1!B$5+AD4124))-Sheet1!B$8*Sheet1!B$7+Sheet1!B$9*Sheet1!B$7-0.5*Sheet1!B$6*Sheet1!B$6*Sheet1!B$7)/(Sheet1!B$6*SQRT(Sheet1!B$7))))*400+100*AE4124-400*Sheet1!$B$13</f>
        <v>-393.29639878008948</v>
      </c>
    </row>
    <row r="4125" spans="22:32" x14ac:dyDescent="0.25">
      <c r="V4125" s="7" t="e">
        <f t="shared" si="552"/>
        <v>#VALUE!</v>
      </c>
      <c r="X4125" s="4">
        <f t="shared" ca="1" si="553"/>
        <v>-0.81297705756510452</v>
      </c>
      <c r="Y4125" s="4">
        <f t="shared" ca="1" si="553"/>
        <v>1.5024785623907269</v>
      </c>
      <c r="Z4125" s="4">
        <f t="shared" ca="1" si="554"/>
        <v>-1.3770644666712846</v>
      </c>
      <c r="AA4125" s="4">
        <f t="shared" ca="1" si="555"/>
        <v>1.1726771106433547</v>
      </c>
      <c r="AB4125" s="4">
        <f ca="1">Sheet1!AC4125</f>
        <v>0.70352787604867584</v>
      </c>
      <c r="AC4125" s="7">
        <f t="shared" ca="1" si="556"/>
        <v>0.90983650133342875</v>
      </c>
      <c r="AD4125" s="4">
        <f t="shared" ca="1" si="557"/>
        <v>-1.2529035164667857</v>
      </c>
      <c r="AE4125" s="4">
        <f t="shared" ca="1" si="558"/>
        <v>1.0669444395415439</v>
      </c>
      <c r="AF4125" s="21">
        <f ca="1">(Sheet1!B$4*EXP(-Sheet1!B$8*Sheet1!B$7)*NORMSDIST((LN(Sheet1!B$4/(Sheet1!B$5+AD4125))-Sheet1!B$8*Sheet1!B$7+Sheet1!B$9*Sheet1!B$7+0.5*Sheet1!B$6*Sheet1!B$6*Sheet1!B$7)/(Sheet1!B$6*SQRT(Sheet1!B$7)))-(Sheet1!B$5+AD4125)*EXP(-Sheet1!B$9*Sheet1!B$7)*NORMSDIST((LN(Sheet1!B$4/(Sheet1!B$5+AD4125))-Sheet1!B$8*Sheet1!B$7+Sheet1!B$9*Sheet1!B$7-0.5*Sheet1!B$6*Sheet1!B$6*Sheet1!B$7)/(Sheet1!B$6*SQRT(Sheet1!B$7))))*400+100*AE4125-400*Sheet1!$B$13</f>
        <v>311.55842929733808</v>
      </c>
    </row>
    <row r="4126" spans="22:32" x14ac:dyDescent="0.25">
      <c r="V4126" s="7" t="e">
        <f t="shared" si="552"/>
        <v>#VALUE!</v>
      </c>
      <c r="X4126" s="4">
        <f t="shared" ca="1" si="553"/>
        <v>-1.8101697583384611</v>
      </c>
      <c r="Y4126" s="4">
        <f t="shared" ca="1" si="553"/>
        <v>1.3141183075251368</v>
      </c>
      <c r="Z4126" s="4">
        <f t="shared" ca="1" si="554"/>
        <v>-3.0661633433010129</v>
      </c>
      <c r="AA4126" s="4">
        <f t="shared" ca="1" si="555"/>
        <v>-0.23890686041794076</v>
      </c>
      <c r="AB4126" s="4">
        <f ca="1">Sheet1!AC4126</f>
        <v>0.25878956835348743</v>
      </c>
      <c r="AC4126" s="7">
        <f t="shared" ca="1" si="556"/>
        <v>1.2881626017690466</v>
      </c>
      <c r="AD4126" s="4">
        <f t="shared" ca="1" si="557"/>
        <v>-3.9497169497555111</v>
      </c>
      <c r="AE4126" s="4">
        <f t="shared" ca="1" si="558"/>
        <v>-0.30775088289644903</v>
      </c>
      <c r="AF4126" s="21">
        <f ca="1">(Sheet1!B$4*EXP(-Sheet1!B$8*Sheet1!B$7)*NORMSDIST((LN(Sheet1!B$4/(Sheet1!B$5+AD4126))-Sheet1!B$8*Sheet1!B$7+Sheet1!B$9*Sheet1!B$7+0.5*Sheet1!B$6*Sheet1!B$6*Sheet1!B$7)/(Sheet1!B$6*SQRT(Sheet1!B$7)))-(Sheet1!B$5+AD4126)*EXP(-Sheet1!B$9*Sheet1!B$7)*NORMSDIST((LN(Sheet1!B$4/(Sheet1!B$5+AD4126))-Sheet1!B$8*Sheet1!B$7+Sheet1!B$9*Sheet1!B$7-0.5*Sheet1!B$6*Sheet1!B$6*Sheet1!B$7)/(Sheet1!B$6*SQRT(Sheet1!B$7))))*400+100*AE4126-400*Sheet1!$B$13</f>
        <v>643.32685475428843</v>
      </c>
    </row>
    <row r="4127" spans="22:32" x14ac:dyDescent="0.25">
      <c r="V4127" s="7" t="e">
        <f t="shared" si="552"/>
        <v>#VALUE!</v>
      </c>
      <c r="X4127" s="4">
        <f t="shared" ca="1" si="553"/>
        <v>0.94308386837945046</v>
      </c>
      <c r="Y4127" s="4">
        <f t="shared" ca="1" si="553"/>
        <v>-2.4655233808622199E-2</v>
      </c>
      <c r="Z4127" s="4">
        <f t="shared" ca="1" si="554"/>
        <v>1.5974464127263996</v>
      </c>
      <c r="AA4127" s="4">
        <f t="shared" ca="1" si="555"/>
        <v>1.0504605491922956</v>
      </c>
      <c r="AB4127" s="4">
        <f ca="1">Sheet1!AC4127</f>
        <v>0.94551500539529698</v>
      </c>
      <c r="AC4127" s="7">
        <f t="shared" ca="1" si="556"/>
        <v>0.70420248324944179</v>
      </c>
      <c r="AD4127" s="4">
        <f t="shared" ca="1" si="557"/>
        <v>1.1249257306998433</v>
      </c>
      <c r="AE4127" s="4">
        <f t="shared" ca="1" si="558"/>
        <v>0.73973692729678697</v>
      </c>
      <c r="AF4127" s="21">
        <f ca="1">(Sheet1!B$4*EXP(-Sheet1!B$8*Sheet1!B$7)*NORMSDIST((LN(Sheet1!B$4/(Sheet1!B$5+AD4127))-Sheet1!B$8*Sheet1!B$7+Sheet1!B$9*Sheet1!B$7+0.5*Sheet1!B$6*Sheet1!B$6*Sheet1!B$7)/(Sheet1!B$6*SQRT(Sheet1!B$7)))-(Sheet1!B$5+AD4127)*EXP(-Sheet1!B$9*Sheet1!B$7)*NORMSDIST((LN(Sheet1!B$4/(Sheet1!B$5+AD4127))-Sheet1!B$8*Sheet1!B$7+Sheet1!B$9*Sheet1!B$7-0.5*Sheet1!B$6*Sheet1!B$6*Sheet1!B$7)/(Sheet1!B$6*SQRT(Sheet1!B$7))))*400+100*AE4127-400*Sheet1!$B$13</f>
        <v>-103.04473180200011</v>
      </c>
    </row>
    <row r="4128" spans="22:32" x14ac:dyDescent="0.25">
      <c r="V4128" s="7" t="e">
        <f t="shared" si="552"/>
        <v>#VALUE!</v>
      </c>
      <c r="X4128" s="4">
        <f t="shared" ca="1" si="553"/>
        <v>-0.2630852030410531</v>
      </c>
      <c r="Y4128" s="4">
        <f t="shared" ca="1" si="553"/>
        <v>0.72131895204196506</v>
      </c>
      <c r="Z4128" s="4">
        <f t="shared" ca="1" si="554"/>
        <v>-0.44562793186303662</v>
      </c>
      <c r="AA4128" s="4">
        <f t="shared" ca="1" si="555"/>
        <v>0.70934996520467675</v>
      </c>
      <c r="AB4128" s="4">
        <f ca="1">Sheet1!AC4128</f>
        <v>0.35151529216105615</v>
      </c>
      <c r="AC4128" s="7">
        <f t="shared" ca="1" si="556"/>
        <v>1.1828950048746996</v>
      </c>
      <c r="AD4128" s="4">
        <f t="shared" ca="1" si="557"/>
        <v>-0.52713105463342902</v>
      </c>
      <c r="AE4128" s="4">
        <f t="shared" ca="1" si="558"/>
        <v>0.83908653054865412</v>
      </c>
      <c r="AF4128" s="21">
        <f ca="1">(Sheet1!B$4*EXP(-Sheet1!B$8*Sheet1!B$7)*NORMSDIST((LN(Sheet1!B$4/(Sheet1!B$5+AD4128))-Sheet1!B$8*Sheet1!B$7+Sheet1!B$9*Sheet1!B$7+0.5*Sheet1!B$6*Sheet1!B$6*Sheet1!B$7)/(Sheet1!B$6*SQRT(Sheet1!B$7)))-(Sheet1!B$5+AD4128)*EXP(-Sheet1!B$9*Sheet1!B$7)*NORMSDIST((LN(Sheet1!B$4/(Sheet1!B$5+AD4128))-Sheet1!B$8*Sheet1!B$7+Sheet1!B$9*Sheet1!B$7-0.5*Sheet1!B$6*Sheet1!B$6*Sheet1!B$7)/(Sheet1!B$6*SQRT(Sheet1!B$7))))*400+100*AE4128-400*Sheet1!$B$13</f>
        <v>169.10204456499105</v>
      </c>
    </row>
    <row r="4129" spans="22:32" x14ac:dyDescent="0.25">
      <c r="V4129" s="7" t="e">
        <f t="shared" si="552"/>
        <v>#VALUE!</v>
      </c>
      <c r="X4129" s="4">
        <f t="shared" ca="1" si="553"/>
        <v>-1.160384807135685</v>
      </c>
      <c r="Y4129" s="4">
        <f t="shared" ca="1" si="553"/>
        <v>0.15928177545934408</v>
      </c>
      <c r="Z4129" s="4">
        <f t="shared" ca="1" si="554"/>
        <v>-1.9655224839402052</v>
      </c>
      <c r="AA4129" s="4">
        <f t="shared" ca="1" si="555"/>
        <v>-1.1115869073615243</v>
      </c>
      <c r="AB4129" s="4">
        <f ca="1">Sheet1!AC4129</f>
        <v>0.1533052972036073</v>
      </c>
      <c r="AC4129" s="7">
        <f t="shared" ca="1" si="556"/>
        <v>1.464556145591756</v>
      </c>
      <c r="AD4129" s="4">
        <f t="shared" ca="1" si="557"/>
        <v>-2.8786180331534008</v>
      </c>
      <c r="AE4129" s="4">
        <f t="shared" ca="1" si="558"/>
        <v>-1.6279814365356544</v>
      </c>
      <c r="AF4129" s="21">
        <f ca="1">(Sheet1!B$4*EXP(-Sheet1!B$8*Sheet1!B$7)*NORMSDIST((LN(Sheet1!B$4/(Sheet1!B$5+AD4129))-Sheet1!B$8*Sheet1!B$7+Sheet1!B$9*Sheet1!B$7+0.5*Sheet1!B$6*Sheet1!B$6*Sheet1!B$7)/(Sheet1!B$6*SQRT(Sheet1!B$7)))-(Sheet1!B$5+AD4129)*EXP(-Sheet1!B$9*Sheet1!B$7)*NORMSDIST((LN(Sheet1!B$4/(Sheet1!B$5+AD4129))-Sheet1!B$8*Sheet1!B$7+Sheet1!B$9*Sheet1!B$7-0.5*Sheet1!B$6*Sheet1!B$6*Sheet1!B$7)/(Sheet1!B$6*SQRT(Sheet1!B$7))))*400+100*AE4129-400*Sheet1!$B$13</f>
        <v>320.24934641479831</v>
      </c>
    </row>
    <row r="4130" spans="22:32" x14ac:dyDescent="0.25">
      <c r="V4130" s="7" t="e">
        <f t="shared" si="552"/>
        <v>#VALUE!</v>
      </c>
      <c r="X4130" s="4">
        <f t="shared" ca="1" si="553"/>
        <v>-9.2035424970067781E-2</v>
      </c>
      <c r="Y4130" s="4">
        <f t="shared" ca="1" si="553"/>
        <v>-0.84510272148657273</v>
      </c>
      <c r="Z4130" s="4">
        <f t="shared" ca="1" si="554"/>
        <v>-0.15589457564873777</v>
      </c>
      <c r="AA4130" s="4">
        <f t="shared" ca="1" si="555"/>
        <v>-1.2916029211825275</v>
      </c>
      <c r="AB4130" s="4">
        <f ca="1">Sheet1!AC4130</f>
        <v>0.83501521432019188</v>
      </c>
      <c r="AC4130" s="7">
        <f t="shared" ca="1" si="556"/>
        <v>0.81411749459011751</v>
      </c>
      <c r="AD4130" s="4">
        <f t="shared" ca="1" si="557"/>
        <v>-0.12691650134733992</v>
      </c>
      <c r="AE4130" s="4">
        <f t="shared" ca="1" si="558"/>
        <v>-1.0515165341983963</v>
      </c>
      <c r="AF4130" s="21">
        <f ca="1">(Sheet1!B$4*EXP(-Sheet1!B$8*Sheet1!B$7)*NORMSDIST((LN(Sheet1!B$4/(Sheet1!B$5+AD4130))-Sheet1!B$8*Sheet1!B$7+Sheet1!B$9*Sheet1!B$7+0.5*Sheet1!B$6*Sheet1!B$6*Sheet1!B$7)/(Sheet1!B$6*SQRT(Sheet1!B$7)))-(Sheet1!B$5+AD4130)*EXP(-Sheet1!B$9*Sheet1!B$7)*NORMSDIST((LN(Sheet1!B$4/(Sheet1!B$5+AD4130))-Sheet1!B$8*Sheet1!B$7+Sheet1!B$9*Sheet1!B$7-0.5*Sheet1!B$6*Sheet1!B$6*Sheet1!B$7)/(Sheet1!B$6*SQRT(Sheet1!B$7))))*400+100*AE4130-400*Sheet1!$B$13</f>
        <v>-84.771562091544638</v>
      </c>
    </row>
    <row r="4131" spans="22:32" x14ac:dyDescent="0.25">
      <c r="V4131" s="7" t="e">
        <f t="shared" si="552"/>
        <v>#VALUE!</v>
      </c>
      <c r="X4131" s="4">
        <f t="shared" ca="1" si="553"/>
        <v>-2.5509723669762133E-2</v>
      </c>
      <c r="Y4131" s="4">
        <f t="shared" ca="1" si="553"/>
        <v>-0.39660374739065835</v>
      </c>
      <c r="Z4131" s="4">
        <f t="shared" ca="1" si="554"/>
        <v>-4.3209748286678666E-2</v>
      </c>
      <c r="AA4131" s="4">
        <f t="shared" ca="1" si="555"/>
        <v>-0.5858007273676672</v>
      </c>
      <c r="AB4131" s="4">
        <f ca="1">Sheet1!AC4131</f>
        <v>0.51876395425097399</v>
      </c>
      <c r="AC4131" s="7">
        <f t="shared" ca="1" si="556"/>
        <v>1.0403734410189971</v>
      </c>
      <c r="AD4131" s="4">
        <f t="shared" ca="1" si="557"/>
        <v>-4.4954274510576597E-2</v>
      </c>
      <c r="AE4131" s="4">
        <f t="shared" ca="1" si="558"/>
        <v>-0.60945151848293133</v>
      </c>
      <c r="AF4131" s="21">
        <f ca="1">(Sheet1!B$4*EXP(-Sheet1!B$8*Sheet1!B$7)*NORMSDIST((LN(Sheet1!B$4/(Sheet1!B$5+AD4131))-Sheet1!B$8*Sheet1!B$7+Sheet1!B$9*Sheet1!B$7+0.5*Sheet1!B$6*Sheet1!B$6*Sheet1!B$7)/(Sheet1!B$6*SQRT(Sheet1!B$7)))-(Sheet1!B$5+AD4131)*EXP(-Sheet1!B$9*Sheet1!B$7)*NORMSDIST((LN(Sheet1!B$4/(Sheet1!B$5+AD4131))-Sheet1!B$8*Sheet1!B$7+Sheet1!B$9*Sheet1!B$7-0.5*Sheet1!B$6*Sheet1!B$6*Sheet1!B$7)/(Sheet1!B$6*SQRT(Sheet1!B$7))))*400+100*AE4131-400*Sheet1!$B$13</f>
        <v>-53.735986080753264</v>
      </c>
    </row>
    <row r="4132" spans="22:32" x14ac:dyDescent="0.25">
      <c r="V4132" s="7" t="e">
        <f t="shared" si="552"/>
        <v>#VALUE!</v>
      </c>
      <c r="X4132" s="4">
        <f t="shared" ca="1" si="553"/>
        <v>0.79013600597998845</v>
      </c>
      <c r="Y4132" s="4">
        <f t="shared" ca="1" si="553"/>
        <v>2.8702218177506063</v>
      </c>
      <c r="Z4132" s="4">
        <f t="shared" ca="1" si="554"/>
        <v>1.3383750593545838</v>
      </c>
      <c r="AA4132" s="4">
        <f t="shared" ca="1" si="555"/>
        <v>4.9361161449982909</v>
      </c>
      <c r="AB4132" s="4">
        <f ca="1">Sheet1!AC4132</f>
        <v>0.48754018868303683</v>
      </c>
      <c r="AC4132" s="7">
        <f t="shared" ca="1" si="556"/>
        <v>1.0642478548322543</v>
      </c>
      <c r="AD4132" s="4">
        <f t="shared" ca="1" si="557"/>
        <v>1.4243627858791068</v>
      </c>
      <c r="AE4132" s="4">
        <f t="shared" ca="1" si="558"/>
        <v>5.2532510185172878</v>
      </c>
      <c r="AF4132" s="21">
        <f ca="1">(Sheet1!B$4*EXP(-Sheet1!B$8*Sheet1!B$7)*NORMSDIST((LN(Sheet1!B$4/(Sheet1!B$5+AD4132))-Sheet1!B$8*Sheet1!B$7+Sheet1!B$9*Sheet1!B$7+0.5*Sheet1!B$6*Sheet1!B$6*Sheet1!B$7)/(Sheet1!B$6*SQRT(Sheet1!B$7)))-(Sheet1!B$5+AD4132)*EXP(-Sheet1!B$9*Sheet1!B$7)*NORMSDIST((LN(Sheet1!B$4/(Sheet1!B$5+AD4132))-Sheet1!B$8*Sheet1!B$7+Sheet1!B$9*Sheet1!B$7-0.5*Sheet1!B$6*Sheet1!B$6*Sheet1!B$7)/(Sheet1!B$6*SQRT(Sheet1!B$7))))*400+100*AE4132-400*Sheet1!$B$13</f>
        <v>302.27426417463266</v>
      </c>
    </row>
    <row r="4133" spans="22:32" x14ac:dyDescent="0.25">
      <c r="V4133" s="7" t="e">
        <f t="shared" si="552"/>
        <v>#VALUE!</v>
      </c>
      <c r="X4133" s="4">
        <f t="shared" ca="1" si="553"/>
        <v>-1.7830956120152814</v>
      </c>
      <c r="Y4133" s="4">
        <f t="shared" ca="1" si="553"/>
        <v>-2.5326873137275352</v>
      </c>
      <c r="Z4133" s="4">
        <f t="shared" ca="1" si="554"/>
        <v>-3.020303691395493</v>
      </c>
      <c r="AA4133" s="4">
        <f t="shared" ca="1" si="555"/>
        <v>-5.6049784993843055</v>
      </c>
      <c r="AB4133" s="4">
        <f ca="1">Sheet1!AC4133</f>
        <v>0.14038761189146398</v>
      </c>
      <c r="AC4133" s="7">
        <f t="shared" ca="1" si="556"/>
        <v>1.4942669786650207</v>
      </c>
      <c r="AD4133" s="4">
        <f t="shared" ca="1" si="557"/>
        <v>-4.5131400715923524</v>
      </c>
      <c r="AE4133" s="4">
        <f t="shared" ca="1" si="558"/>
        <v>-8.3753342877573882</v>
      </c>
      <c r="AF4133" s="21">
        <f ca="1">(Sheet1!B$4*EXP(-Sheet1!B$8*Sheet1!B$7)*NORMSDIST((LN(Sheet1!B$4/(Sheet1!B$5+AD4133))-Sheet1!B$8*Sheet1!B$7+Sheet1!B$9*Sheet1!B$7+0.5*Sheet1!B$6*Sheet1!B$6*Sheet1!B$7)/(Sheet1!B$6*SQRT(Sheet1!B$7)))-(Sheet1!B$5+AD4133)*EXP(-Sheet1!B$9*Sheet1!B$7)*NORMSDIST((LN(Sheet1!B$4/(Sheet1!B$5+AD4133))-Sheet1!B$8*Sheet1!B$7+Sheet1!B$9*Sheet1!B$7-0.5*Sheet1!B$6*Sheet1!B$6*Sheet1!B$7)/(Sheet1!B$6*SQRT(Sheet1!B$7))))*400+100*AE4133-400*Sheet1!$B$13</f>
        <v>-60.418671026271113</v>
      </c>
    </row>
    <row r="4134" spans="22:32" x14ac:dyDescent="0.25">
      <c r="V4134" s="7" t="e">
        <f t="shared" si="552"/>
        <v>#VALUE!</v>
      </c>
      <c r="X4134" s="4">
        <f t="shared" ca="1" si="553"/>
        <v>2.3475378605076491</v>
      </c>
      <c r="Y4134" s="4">
        <f t="shared" ca="1" si="553"/>
        <v>0.46791122542005448</v>
      </c>
      <c r="Z4134" s="4">
        <f t="shared" ca="1" si="554"/>
        <v>3.9763864696904236</v>
      </c>
      <c r="AA4134" s="4">
        <f t="shared" ca="1" si="555"/>
        <v>3.3574270948255007</v>
      </c>
      <c r="AB4134" s="4">
        <f ca="1">Sheet1!AC4134</f>
        <v>0.75706219841150124</v>
      </c>
      <c r="AC4134" s="7">
        <f t="shared" ca="1" si="556"/>
        <v>0.87236748630281358</v>
      </c>
      <c r="AD4134" s="4">
        <f t="shared" ca="1" si="557"/>
        <v>3.4688702691323541</v>
      </c>
      <c r="AE4134" s="4">
        <f t="shared" ca="1" si="558"/>
        <v>2.9289102351578804</v>
      </c>
      <c r="AF4134" s="21">
        <f ca="1">(Sheet1!B$4*EXP(-Sheet1!B$8*Sheet1!B$7)*NORMSDIST((LN(Sheet1!B$4/(Sheet1!B$5+AD4134))-Sheet1!B$8*Sheet1!B$7+Sheet1!B$9*Sheet1!B$7+0.5*Sheet1!B$6*Sheet1!B$6*Sheet1!B$7)/(Sheet1!B$6*SQRT(Sheet1!B$7)))-(Sheet1!B$5+AD4134)*EXP(-Sheet1!B$9*Sheet1!B$7)*NORMSDIST((LN(Sheet1!B$4/(Sheet1!B$5+AD4134))-Sheet1!B$8*Sheet1!B$7+Sheet1!B$9*Sheet1!B$7-0.5*Sheet1!B$6*Sheet1!B$6*Sheet1!B$7)/(Sheet1!B$6*SQRT(Sheet1!B$7))))*400+100*AE4134-400*Sheet1!$B$13</f>
        <v>-232.49674204760049</v>
      </c>
    </row>
    <row r="4135" spans="22:32" x14ac:dyDescent="0.25">
      <c r="V4135" s="7" t="e">
        <f t="shared" si="552"/>
        <v>#VALUE!</v>
      </c>
      <c r="X4135" s="4">
        <f t="shared" ca="1" si="553"/>
        <v>-0.95235011242827405</v>
      </c>
      <c r="Y4135" s="4">
        <f t="shared" ca="1" si="553"/>
        <v>0.47915009458309343</v>
      </c>
      <c r="Z4135" s="4">
        <f t="shared" ca="1" si="554"/>
        <v>-1.6131420775676149</v>
      </c>
      <c r="AA4135" s="4">
        <f t="shared" ca="1" si="555"/>
        <v>-0.42344732018410486</v>
      </c>
      <c r="AB4135" s="4">
        <f ca="1">Sheet1!AC4135</f>
        <v>0.83781247980242712</v>
      </c>
      <c r="AC4135" s="7">
        <f t="shared" ca="1" si="556"/>
        <v>0.81187884759677342</v>
      </c>
      <c r="AD4135" s="4">
        <f t="shared" ca="1" si="557"/>
        <v>-1.30967593094546</v>
      </c>
      <c r="AE4135" s="4">
        <f t="shared" ca="1" si="558"/>
        <v>-0.34378792232901301</v>
      </c>
      <c r="AF4135" s="21">
        <f ca="1">(Sheet1!B$4*EXP(-Sheet1!B$8*Sheet1!B$7)*NORMSDIST((LN(Sheet1!B$4/(Sheet1!B$5+AD4135))-Sheet1!B$8*Sheet1!B$7+Sheet1!B$9*Sheet1!B$7+0.5*Sheet1!B$6*Sheet1!B$6*Sheet1!B$7)/(Sheet1!B$6*SQRT(Sheet1!B$7)))-(Sheet1!B$5+AD4135)*EXP(-Sheet1!B$9*Sheet1!B$7)*NORMSDIST((LN(Sheet1!B$4/(Sheet1!B$5+AD4135))-Sheet1!B$8*Sheet1!B$7+Sheet1!B$9*Sheet1!B$7-0.5*Sheet1!B$6*Sheet1!B$6*Sheet1!B$7)/(Sheet1!B$6*SQRT(Sheet1!B$7))))*400+100*AE4135-400*Sheet1!$B$13</f>
        <v>179.9629830622498</v>
      </c>
    </row>
    <row r="4136" spans="22:32" x14ac:dyDescent="0.25">
      <c r="V4136" s="7" t="e">
        <f t="shared" si="552"/>
        <v>#VALUE!</v>
      </c>
      <c r="X4136" s="4">
        <f t="shared" ca="1" si="553"/>
        <v>-0.32884909251223565</v>
      </c>
      <c r="Y4136" s="4">
        <f t="shared" ca="1" si="553"/>
        <v>-0.24111326399238378</v>
      </c>
      <c r="Z4136" s="4">
        <f t="shared" ca="1" si="554"/>
        <v>-0.55702236118690596</v>
      </c>
      <c r="AA4136" s="4">
        <f t="shared" ca="1" si="555"/>
        <v>-0.7166445362704611</v>
      </c>
      <c r="AB4136" s="4">
        <f ca="1">Sheet1!AC4136</f>
        <v>0.9710831437544909</v>
      </c>
      <c r="AC4136" s="7">
        <f t="shared" ca="1" si="556"/>
        <v>0.66129096385483066</v>
      </c>
      <c r="AD4136" s="4">
        <f t="shared" ca="1" si="557"/>
        <v>-0.36835385411798266</v>
      </c>
      <c r="AE4136" s="4">
        <f t="shared" ca="1" si="558"/>
        <v>-0.47391055613159139</v>
      </c>
      <c r="AF4136" s="21">
        <f ca="1">(Sheet1!B$4*EXP(-Sheet1!B$8*Sheet1!B$7)*NORMSDIST((LN(Sheet1!B$4/(Sheet1!B$5+AD4136))-Sheet1!B$8*Sheet1!B$7+Sheet1!B$9*Sheet1!B$7+0.5*Sheet1!B$6*Sheet1!B$6*Sheet1!B$7)/(Sheet1!B$6*SQRT(Sheet1!B$7)))-(Sheet1!B$5+AD4136)*EXP(-Sheet1!B$9*Sheet1!B$7)*NORMSDIST((LN(Sheet1!B$4/(Sheet1!B$5+AD4136))-Sheet1!B$8*Sheet1!B$7+Sheet1!B$9*Sheet1!B$7-0.5*Sheet1!B$6*Sheet1!B$6*Sheet1!B$7)/(Sheet1!B$6*SQRT(Sheet1!B$7))))*400+100*AE4136-400*Sheet1!$B$13</f>
        <v>11.989285569049116</v>
      </c>
    </row>
    <row r="4137" spans="22:32" x14ac:dyDescent="0.25">
      <c r="V4137" s="7" t="e">
        <f t="shared" si="552"/>
        <v>#VALUE!</v>
      </c>
      <c r="X4137" s="4">
        <f t="shared" ca="1" si="553"/>
        <v>-0.53394749025240928</v>
      </c>
      <c r="Y4137" s="4">
        <f t="shared" ca="1" si="553"/>
        <v>1.0214394610005688</v>
      </c>
      <c r="Z4137" s="4">
        <f t="shared" ca="1" si="554"/>
        <v>-0.90442910910314644</v>
      </c>
      <c r="AA4137" s="4">
        <f t="shared" ca="1" si="555"/>
        <v>0.81879392247362992</v>
      </c>
      <c r="AB4137" s="4">
        <f ca="1">Sheet1!AC4137</f>
        <v>1.3710182423229633E-2</v>
      </c>
      <c r="AC4137" s="7">
        <f t="shared" ca="1" si="556"/>
        <v>2.359239775794546</v>
      </c>
      <c r="AD4137" s="4">
        <f t="shared" ca="1" si="557"/>
        <v>-2.1337651285825681</v>
      </c>
      <c r="AE4137" s="4">
        <f t="shared" ca="1" si="558"/>
        <v>1.9317311900786236</v>
      </c>
      <c r="AF4137" s="21">
        <f ca="1">(Sheet1!B$4*EXP(-Sheet1!B$8*Sheet1!B$7)*NORMSDIST((LN(Sheet1!B$4/(Sheet1!B$5+AD4137))-Sheet1!B$8*Sheet1!B$7+Sheet1!B$9*Sheet1!B$7+0.5*Sheet1!B$6*Sheet1!B$6*Sheet1!B$7)/(Sheet1!B$6*SQRT(Sheet1!B$7)))-(Sheet1!B$5+AD4137)*EXP(-Sheet1!B$9*Sheet1!B$7)*NORMSDIST((LN(Sheet1!B$4/(Sheet1!B$5+AD4137))-Sheet1!B$8*Sheet1!B$7+Sheet1!B$9*Sheet1!B$7-0.5*Sheet1!B$6*Sheet1!B$6*Sheet1!B$7)/(Sheet1!B$6*SQRT(Sheet1!B$7))))*400+100*AE4137-400*Sheet1!$B$13</f>
        <v>547.0142227938868</v>
      </c>
    </row>
    <row r="4138" spans="22:32" x14ac:dyDescent="0.25">
      <c r="V4138" s="7" t="e">
        <f t="shared" si="552"/>
        <v>#VALUE!</v>
      </c>
      <c r="X4138" s="4">
        <f t="shared" ca="1" si="553"/>
        <v>0.29562378294717595</v>
      </c>
      <c r="Y4138" s="4">
        <f t="shared" ca="1" si="553"/>
        <v>0.79911028325256206</v>
      </c>
      <c r="Z4138" s="4">
        <f t="shared" ca="1" si="554"/>
        <v>0.50074353662421744</v>
      </c>
      <c r="AA4138" s="4">
        <f t="shared" ca="1" si="555"/>
        <v>1.4613096246784258</v>
      </c>
      <c r="AB4138" s="4">
        <f ca="1">Sheet1!AC4138</f>
        <v>0.65166497212154972</v>
      </c>
      <c r="AC4138" s="7">
        <f t="shared" ca="1" si="556"/>
        <v>0.94560439680555908</v>
      </c>
      <c r="AD4138" s="4">
        <f t="shared" ca="1" si="557"/>
        <v>0.47350528990382551</v>
      </c>
      <c r="AE4138" s="4">
        <f t="shared" ca="1" si="558"/>
        <v>1.3818208061902009</v>
      </c>
      <c r="AF4138" s="21">
        <f ca="1">(Sheet1!B$4*EXP(-Sheet1!B$8*Sheet1!B$7)*NORMSDIST((LN(Sheet1!B$4/(Sheet1!B$5+AD4138))-Sheet1!B$8*Sheet1!B$7+Sheet1!B$9*Sheet1!B$7+0.5*Sheet1!B$6*Sheet1!B$6*Sheet1!B$7)/(Sheet1!B$6*SQRT(Sheet1!B$7)))-(Sheet1!B$5+AD4138)*EXP(-Sheet1!B$9*Sheet1!B$7)*NORMSDIST((LN(Sheet1!B$4/(Sheet1!B$5+AD4138))-Sheet1!B$8*Sheet1!B$7+Sheet1!B$9*Sheet1!B$7-0.5*Sheet1!B$6*Sheet1!B$6*Sheet1!B$7)/(Sheet1!B$6*SQRT(Sheet1!B$7))))*400+100*AE4138-400*Sheet1!$B$13</f>
        <v>62.880828511563777</v>
      </c>
    </row>
    <row r="4139" spans="22:32" x14ac:dyDescent="0.25">
      <c r="V4139" s="7" t="e">
        <f t="shared" si="552"/>
        <v>#VALUE!</v>
      </c>
      <c r="X4139" s="4">
        <f t="shared" ca="1" si="553"/>
        <v>-0.50689641765410876</v>
      </c>
      <c r="Y4139" s="4">
        <f t="shared" ca="1" si="553"/>
        <v>-0.3670075602094669</v>
      </c>
      <c r="Z4139" s="4">
        <f t="shared" ca="1" si="554"/>
        <v>-0.85860854071954018</v>
      </c>
      <c r="AA4139" s="4">
        <f t="shared" ca="1" si="555"/>
        <v>-1.0981292700950802</v>
      </c>
      <c r="AB4139" s="4">
        <f ca="1">Sheet1!AC4139</f>
        <v>0.22079758900885127</v>
      </c>
      <c r="AC4139" s="7">
        <f t="shared" ca="1" si="556"/>
        <v>1.3418066303921909</v>
      </c>
      <c r="AD4139" s="4">
        <f t="shared" ca="1" si="557"/>
        <v>-1.1520866328488424</v>
      </c>
      <c r="AE4139" s="4">
        <f t="shared" ca="1" si="558"/>
        <v>-1.4734771356413157</v>
      </c>
      <c r="AF4139" s="21">
        <f ca="1">(Sheet1!B$4*EXP(-Sheet1!B$8*Sheet1!B$7)*NORMSDIST((LN(Sheet1!B$4/(Sheet1!B$5+AD4139))-Sheet1!B$8*Sheet1!B$7+Sheet1!B$9*Sheet1!B$7+0.5*Sheet1!B$6*Sheet1!B$6*Sheet1!B$7)/(Sheet1!B$6*SQRT(Sheet1!B$7)))-(Sheet1!B$5+AD4139)*EXP(-Sheet1!B$9*Sheet1!B$7)*NORMSDIST((LN(Sheet1!B$4/(Sheet1!B$5+AD4139))-Sheet1!B$8*Sheet1!B$7+Sheet1!B$9*Sheet1!B$7-0.5*Sheet1!B$6*Sheet1!B$6*Sheet1!B$7)/(Sheet1!B$6*SQRT(Sheet1!B$7))))*400+100*AE4139-400*Sheet1!$B$13</f>
        <v>40.727422947388732</v>
      </c>
    </row>
    <row r="4140" spans="22:32" x14ac:dyDescent="0.25">
      <c r="V4140" s="7" t="e">
        <f t="shared" si="552"/>
        <v>#VALUE!</v>
      </c>
      <c r="X4140" s="4">
        <f t="shared" ca="1" si="553"/>
        <v>2.0649948176015531</v>
      </c>
      <c r="Y4140" s="4">
        <f t="shared" ca="1" si="553"/>
        <v>-0.45676627078255716</v>
      </c>
      <c r="Z4140" s="4">
        <f t="shared" ca="1" si="554"/>
        <v>3.4977997973229726</v>
      </c>
      <c r="AA4140" s="4">
        <f t="shared" ca="1" si="555"/>
        <v>1.7349915455744915</v>
      </c>
      <c r="AB4140" s="4">
        <f ca="1">Sheet1!AC4140</f>
        <v>0.52566355548027577</v>
      </c>
      <c r="AC4140" s="7">
        <f t="shared" ca="1" si="556"/>
        <v>1.0352106968517714</v>
      </c>
      <c r="AD4140" s="4">
        <f t="shared" ca="1" si="557"/>
        <v>3.6209597656346992</v>
      </c>
      <c r="AE4140" s="4">
        <f t="shared" ca="1" si="558"/>
        <v>1.7960818069261013</v>
      </c>
      <c r="AF4140" s="21">
        <f ca="1">(Sheet1!B$4*EXP(-Sheet1!B$8*Sheet1!B$7)*NORMSDIST((LN(Sheet1!B$4/(Sheet1!B$5+AD4140))-Sheet1!B$8*Sheet1!B$7+Sheet1!B$9*Sheet1!B$7+0.5*Sheet1!B$6*Sheet1!B$6*Sheet1!B$7)/(Sheet1!B$6*SQRT(Sheet1!B$7)))-(Sheet1!B$5+AD4140)*EXP(-Sheet1!B$9*Sheet1!B$7)*NORMSDIST((LN(Sheet1!B$4/(Sheet1!B$5+AD4140))-Sheet1!B$8*Sheet1!B$7+Sheet1!B$9*Sheet1!B$7-0.5*Sheet1!B$6*Sheet1!B$6*Sheet1!B$7)/(Sheet1!B$6*SQRT(Sheet1!B$7))))*400+100*AE4140-400*Sheet1!$B$13</f>
        <v>-367.44899408676974</v>
      </c>
    </row>
    <row r="4141" spans="22:32" x14ac:dyDescent="0.25">
      <c r="V4141" s="7" t="e">
        <f t="shared" si="552"/>
        <v>#VALUE!</v>
      </c>
      <c r="X4141" s="4">
        <f t="shared" ca="1" si="553"/>
        <v>0.17098332022816651</v>
      </c>
      <c r="Y4141" s="4">
        <f t="shared" ca="1" si="553"/>
        <v>-0.6772265836135446</v>
      </c>
      <c r="Z4141" s="4">
        <f t="shared" ca="1" si="554"/>
        <v>0.28962078632929927</v>
      </c>
      <c r="AA4141" s="4">
        <f t="shared" ca="1" si="555"/>
        <v>-0.75345323480126958</v>
      </c>
      <c r="AB4141" s="4">
        <f ca="1">Sheet1!AC4141</f>
        <v>0.74379205186078201</v>
      </c>
      <c r="AC4141" s="7">
        <f t="shared" ca="1" si="556"/>
        <v>0.88176481182902422</v>
      </c>
      <c r="AD4141" s="4">
        <f t="shared" ca="1" si="557"/>
        <v>0.2553774181594286</v>
      </c>
      <c r="AE4141" s="4">
        <f t="shared" ca="1" si="558"/>
        <v>-0.66436854980651106</v>
      </c>
      <c r="AF4141" s="21">
        <f ca="1">(Sheet1!B$4*EXP(-Sheet1!B$8*Sheet1!B$7)*NORMSDIST((LN(Sheet1!B$4/(Sheet1!B$5+AD4141))-Sheet1!B$8*Sheet1!B$7+Sheet1!B$9*Sheet1!B$7+0.5*Sheet1!B$6*Sheet1!B$6*Sheet1!B$7)/(Sheet1!B$6*SQRT(Sheet1!B$7)))-(Sheet1!B$5+AD4141)*EXP(-Sheet1!B$9*Sheet1!B$7)*NORMSDIST((LN(Sheet1!B$4/(Sheet1!B$5+AD4141))-Sheet1!B$8*Sheet1!B$7+Sheet1!B$9*Sheet1!B$7-0.5*Sheet1!B$6*Sheet1!B$6*Sheet1!B$7)/(Sheet1!B$6*SQRT(Sheet1!B$7))))*400+100*AE4141-400*Sheet1!$B$13</f>
        <v>-107.19280874824653</v>
      </c>
    </row>
    <row r="4142" spans="22:32" x14ac:dyDescent="0.25">
      <c r="V4142" s="7" t="e">
        <f t="shared" si="552"/>
        <v>#VALUE!</v>
      </c>
      <c r="X4142" s="4">
        <f t="shared" ca="1" si="553"/>
        <v>0.24245726530819775</v>
      </c>
      <c r="Y4142" s="4">
        <f t="shared" ca="1" si="553"/>
        <v>0.15870996713555377</v>
      </c>
      <c r="Z4142" s="4">
        <f t="shared" ca="1" si="554"/>
        <v>0.41068721636769423</v>
      </c>
      <c r="AA4142" s="4">
        <f t="shared" ca="1" si="555"/>
        <v>0.50163244183008193</v>
      </c>
      <c r="AB4142" s="4">
        <f ca="1">Sheet1!AC4142</f>
        <v>0.16182466244375093</v>
      </c>
      <c r="AC4142" s="7">
        <f t="shared" ca="1" si="556"/>
        <v>1.4463363290295681</v>
      </c>
      <c r="AD4142" s="4">
        <f t="shared" ca="1" si="557"/>
        <v>0.59399184090062285</v>
      </c>
      <c r="AE4142" s="4">
        <f t="shared" ca="1" si="558"/>
        <v>0.72552922443865908</v>
      </c>
      <c r="AF4142" s="21">
        <f ca="1">(Sheet1!B$4*EXP(-Sheet1!B$8*Sheet1!B$7)*NORMSDIST((LN(Sheet1!B$4/(Sheet1!B$5+AD4142))-Sheet1!B$8*Sheet1!B$7+Sheet1!B$9*Sheet1!B$7+0.5*Sheet1!B$6*Sheet1!B$6*Sheet1!B$7)/(Sheet1!B$6*SQRT(Sheet1!B$7)))-(Sheet1!B$5+AD4142)*EXP(-Sheet1!B$9*Sheet1!B$7)*NORMSDIST((LN(Sheet1!B$4/(Sheet1!B$5+AD4142))-Sheet1!B$8*Sheet1!B$7+Sheet1!B$9*Sheet1!B$7-0.5*Sheet1!B$6*Sheet1!B$6*Sheet1!B$7)/(Sheet1!B$6*SQRT(Sheet1!B$7))))*400+100*AE4142-400*Sheet1!$B$13</f>
        <v>-21.725288022715176</v>
      </c>
    </row>
    <row r="4143" spans="22:32" x14ac:dyDescent="0.25">
      <c r="V4143" s="7" t="e">
        <f t="shared" si="552"/>
        <v>#VALUE!</v>
      </c>
      <c r="X4143" s="4">
        <f t="shared" ca="1" si="553"/>
        <v>-0.25930607217902191</v>
      </c>
      <c r="Y4143" s="4">
        <f t="shared" ca="1" si="553"/>
        <v>3.4347835384406299E-2</v>
      </c>
      <c r="Z4143" s="4">
        <f t="shared" ca="1" si="554"/>
        <v>-0.43922663581590038</v>
      </c>
      <c r="AA4143" s="4">
        <f t="shared" ca="1" si="555"/>
        <v>-0.25014983306662214</v>
      </c>
      <c r="AB4143" s="4">
        <f ca="1">Sheet1!AC4143</f>
        <v>0.90911517938285913</v>
      </c>
      <c r="AC4143" s="7">
        <f t="shared" ca="1" si="556"/>
        <v>0.74763958867423685</v>
      </c>
      <c r="AD4143" s="4">
        <f t="shared" ca="1" si="557"/>
        <v>-0.3283832213361686</v>
      </c>
      <c r="AE4143" s="4">
        <f t="shared" ca="1" si="558"/>
        <v>-0.1870219183008584</v>
      </c>
      <c r="AF4143" s="21">
        <f ca="1">(Sheet1!B$4*EXP(-Sheet1!B$8*Sheet1!B$7)*NORMSDIST((LN(Sheet1!B$4/(Sheet1!B$5+AD4143))-Sheet1!B$8*Sheet1!B$7+Sheet1!B$9*Sheet1!B$7+0.5*Sheet1!B$6*Sheet1!B$6*Sheet1!B$7)/(Sheet1!B$6*SQRT(Sheet1!B$7)))-(Sheet1!B$5+AD4143)*EXP(-Sheet1!B$9*Sheet1!B$7)*NORMSDIST((LN(Sheet1!B$4/(Sheet1!B$5+AD4143))-Sheet1!B$8*Sheet1!B$7+Sheet1!B$9*Sheet1!B$7-0.5*Sheet1!B$6*Sheet1!B$6*Sheet1!B$7)/(Sheet1!B$6*SQRT(Sheet1!B$7))))*400+100*AE4143-400*Sheet1!$B$13</f>
        <v>34.200636215099621</v>
      </c>
    </row>
    <row r="4144" spans="22:32" x14ac:dyDescent="0.25">
      <c r="V4144" s="7" t="e">
        <f t="shared" si="552"/>
        <v>#VALUE!</v>
      </c>
      <c r="X4144" s="4">
        <f t="shared" ca="1" si="553"/>
        <v>-1.6896241859603855</v>
      </c>
      <c r="Y4144" s="4">
        <f t="shared" ca="1" si="553"/>
        <v>0.39037925656805106</v>
      </c>
      <c r="Z4144" s="4">
        <f t="shared" ca="1" si="554"/>
        <v>-2.8619767395196316</v>
      </c>
      <c r="AA4144" s="4">
        <f t="shared" ca="1" si="555"/>
        <v>-1.3962573934574078</v>
      </c>
      <c r="AB4144" s="4">
        <f ca="1">Sheet1!AC4144</f>
        <v>0.67671078974402299</v>
      </c>
      <c r="AC4144" s="7">
        <f t="shared" ca="1" si="556"/>
        <v>0.92833931062822617</v>
      </c>
      <c r="AD4144" s="4">
        <f t="shared" ca="1" si="557"/>
        <v>-2.6568855133996734</v>
      </c>
      <c r="AE4144" s="4">
        <f t="shared" ca="1" si="558"/>
        <v>-1.296200626101814</v>
      </c>
      <c r="AF4144" s="21">
        <f ca="1">(Sheet1!B$4*EXP(-Sheet1!B$8*Sheet1!B$7)*NORMSDIST((LN(Sheet1!B$4/(Sheet1!B$5+AD4144))-Sheet1!B$8*Sheet1!B$7+Sheet1!B$9*Sheet1!B$7+0.5*Sheet1!B$6*Sheet1!B$6*Sheet1!B$7)/(Sheet1!B$6*SQRT(Sheet1!B$7)))-(Sheet1!B$5+AD4144)*EXP(-Sheet1!B$9*Sheet1!B$7)*NORMSDIST((LN(Sheet1!B$4/(Sheet1!B$5+AD4144))-Sheet1!B$8*Sheet1!B$7+Sheet1!B$9*Sheet1!B$7-0.5*Sheet1!B$6*Sheet1!B$6*Sheet1!B$7)/(Sheet1!B$6*SQRT(Sheet1!B$7))))*400+100*AE4144-400*Sheet1!$B$13</f>
        <v>314.65283230990826</v>
      </c>
    </row>
    <row r="4145" spans="22:32" x14ac:dyDescent="0.25">
      <c r="V4145" s="7" t="e">
        <f t="shared" si="552"/>
        <v>#VALUE!</v>
      </c>
      <c r="X4145" s="4">
        <f t="shared" ca="1" si="553"/>
        <v>0.77724315146121059</v>
      </c>
      <c r="Y4145" s="4">
        <f t="shared" ca="1" si="553"/>
        <v>2.3235138608556253E-2</v>
      </c>
      <c r="Z4145" s="4">
        <f t="shared" ca="1" si="554"/>
        <v>1.316536445747275</v>
      </c>
      <c r="AA4145" s="4">
        <f t="shared" ca="1" si="555"/>
        <v>0.92684677818686612</v>
      </c>
      <c r="AB4145" s="4">
        <f ca="1">Sheet1!AC4145</f>
        <v>0.93119249048062236</v>
      </c>
      <c r="AC4145" s="7">
        <f t="shared" ca="1" si="556"/>
        <v>0.72282507327903733</v>
      </c>
      <c r="AD4145" s="4">
        <f t="shared" ca="1" si="557"/>
        <v>0.9516255528717974</v>
      </c>
      <c r="AE4145" s="4">
        <f t="shared" ca="1" si="558"/>
        <v>0.66994809036136116</v>
      </c>
      <c r="AF4145" s="21">
        <f ca="1">(Sheet1!B$4*EXP(-Sheet1!B$8*Sheet1!B$7)*NORMSDIST((LN(Sheet1!B$4/(Sheet1!B$5+AD4145))-Sheet1!B$8*Sheet1!B$7+Sheet1!B$9*Sheet1!B$7+0.5*Sheet1!B$6*Sheet1!B$6*Sheet1!B$7)/(Sheet1!B$6*SQRT(Sheet1!B$7)))-(Sheet1!B$5+AD4145)*EXP(-Sheet1!B$9*Sheet1!B$7)*NORMSDIST((LN(Sheet1!B$4/(Sheet1!B$5+AD4145))-Sheet1!B$8*Sheet1!B$7+Sheet1!B$9*Sheet1!B$7-0.5*Sheet1!B$6*Sheet1!B$6*Sheet1!B$7)/(Sheet1!B$6*SQRT(Sheet1!B$7))))*400+100*AE4145-400*Sheet1!$B$13</f>
        <v>-83.174543510359399</v>
      </c>
    </row>
    <row r="4146" spans="22:32" x14ac:dyDescent="0.25">
      <c r="V4146" s="7" t="e">
        <f t="shared" si="552"/>
        <v>#VALUE!</v>
      </c>
      <c r="X4146" s="4">
        <f t="shared" ca="1" si="553"/>
        <v>1.2492886744662266</v>
      </c>
      <c r="Y4146" s="4">
        <f t="shared" ca="1" si="553"/>
        <v>-1.3951758097853959</v>
      </c>
      <c r="Z4146" s="4">
        <f t="shared" ca="1" si="554"/>
        <v>2.1161126580555956</v>
      </c>
      <c r="AA4146" s="4">
        <f t="shared" ca="1" si="555"/>
        <v>-0.52013444592173885</v>
      </c>
      <c r="AB4146" s="4">
        <f ca="1">Sheet1!AC4146</f>
        <v>0.14059127116108727</v>
      </c>
      <c r="AC4146" s="7">
        <f t="shared" ca="1" si="556"/>
        <v>1.4937770101419501</v>
      </c>
      <c r="AD4146" s="4">
        <f t="shared" ca="1" si="557"/>
        <v>3.1610004394738223</v>
      </c>
      <c r="AE4146" s="4">
        <f t="shared" ca="1" si="558"/>
        <v>-0.77696487750081489</v>
      </c>
      <c r="AF4146" s="21">
        <f ca="1">(Sheet1!B$4*EXP(-Sheet1!B$8*Sheet1!B$7)*NORMSDIST((LN(Sheet1!B$4/(Sheet1!B$5+AD4146))-Sheet1!B$8*Sheet1!B$7+Sheet1!B$9*Sheet1!B$7+0.5*Sheet1!B$6*Sheet1!B$6*Sheet1!B$7)/(Sheet1!B$6*SQRT(Sheet1!B$7)))-(Sheet1!B$5+AD4146)*EXP(-Sheet1!B$9*Sheet1!B$7)*NORMSDIST((LN(Sheet1!B$4/(Sheet1!B$5+AD4146))-Sheet1!B$8*Sheet1!B$7+Sheet1!B$9*Sheet1!B$7-0.5*Sheet1!B$6*Sheet1!B$6*Sheet1!B$7)/(Sheet1!B$6*SQRT(Sheet1!B$7))))*400+100*AE4146-400*Sheet1!$B$13</f>
        <v>-558.87533577697013</v>
      </c>
    </row>
    <row r="4147" spans="22:32" x14ac:dyDescent="0.25">
      <c r="V4147" s="7" t="e">
        <f t="shared" si="552"/>
        <v>#VALUE!</v>
      </c>
      <c r="X4147" s="4">
        <f t="shared" ca="1" si="553"/>
        <v>-1.766799866688864</v>
      </c>
      <c r="Y4147" s="4">
        <f t="shared" ca="1" si="553"/>
        <v>1.6655930669016057</v>
      </c>
      <c r="Z4147" s="4">
        <f t="shared" ca="1" si="554"/>
        <v>-2.9927010774740821</v>
      </c>
      <c r="AA4147" s="4">
        <f t="shared" ca="1" si="555"/>
        <v>0.30412488292412332</v>
      </c>
      <c r="AB4147" s="4">
        <f ca="1">Sheet1!AC4147</f>
        <v>0.2393847936422604</v>
      </c>
      <c r="AC4147" s="7">
        <f t="shared" ca="1" si="556"/>
        <v>1.3145424573256825</v>
      </c>
      <c r="AD4147" s="4">
        <f t="shared" ca="1" si="557"/>
        <v>-3.9340326284239975</v>
      </c>
      <c r="AE4147" s="4">
        <f t="shared" ca="1" si="558"/>
        <v>0.39978507093296256</v>
      </c>
      <c r="AF4147" s="21">
        <f ca="1">(Sheet1!B$4*EXP(-Sheet1!B$8*Sheet1!B$7)*NORMSDIST((LN(Sheet1!B$4/(Sheet1!B$5+AD4147))-Sheet1!B$8*Sheet1!B$7+Sheet1!B$9*Sheet1!B$7+0.5*Sheet1!B$6*Sheet1!B$6*Sheet1!B$7)/(Sheet1!B$6*SQRT(Sheet1!B$7)))-(Sheet1!B$5+AD4147)*EXP(-Sheet1!B$9*Sheet1!B$7)*NORMSDIST((LN(Sheet1!B$4/(Sheet1!B$5+AD4147))-Sheet1!B$8*Sheet1!B$7+Sheet1!B$9*Sheet1!B$7-0.5*Sheet1!B$6*Sheet1!B$6*Sheet1!B$7)/(Sheet1!B$6*SQRT(Sheet1!B$7))))*400+100*AE4147-400*Sheet1!$B$13</f>
        <v>711.23772455506059</v>
      </c>
    </row>
    <row r="4148" spans="22:32" x14ac:dyDescent="0.25">
      <c r="V4148" s="7" t="e">
        <f t="shared" si="552"/>
        <v>#VALUE!</v>
      </c>
      <c r="X4148" s="4">
        <f t="shared" ca="1" si="553"/>
        <v>0.15842357314686514</v>
      </c>
      <c r="Y4148" s="4">
        <f t="shared" ca="1" si="553"/>
        <v>0.21424071291124175</v>
      </c>
      <c r="Z4148" s="4">
        <f t="shared" ca="1" si="554"/>
        <v>0.26834640809796351</v>
      </c>
      <c r="AA4148" s="4">
        <f t="shared" ca="1" si="555"/>
        <v>0.48286042240951205</v>
      </c>
      <c r="AB4148" s="4">
        <f ca="1">Sheet1!AC4148</f>
        <v>8.6566480487498043E-2</v>
      </c>
      <c r="AC4148" s="7">
        <f t="shared" ca="1" si="556"/>
        <v>1.6596207918542911</v>
      </c>
      <c r="AD4148" s="4">
        <f t="shared" ca="1" si="557"/>
        <v>0.44535327829879695</v>
      </c>
      <c r="AE4148" s="4">
        <f t="shared" ca="1" si="558"/>
        <v>0.80136519659437189</v>
      </c>
      <c r="AF4148" s="21">
        <f ca="1">(Sheet1!B$4*EXP(-Sheet1!B$8*Sheet1!B$7)*NORMSDIST((LN(Sheet1!B$4/(Sheet1!B$5+AD4148))-Sheet1!B$8*Sheet1!B$7+Sheet1!B$9*Sheet1!B$7+0.5*Sheet1!B$6*Sheet1!B$6*Sheet1!B$7)/(Sheet1!B$6*SQRT(Sheet1!B$7)))-(Sheet1!B$5+AD4148)*EXP(-Sheet1!B$9*Sheet1!B$7)*NORMSDIST((LN(Sheet1!B$4/(Sheet1!B$5+AD4148))-Sheet1!B$8*Sheet1!B$7+Sheet1!B$9*Sheet1!B$7-0.5*Sheet1!B$6*Sheet1!B$6*Sheet1!B$7)/(Sheet1!B$6*SQRT(Sheet1!B$7))))*400+100*AE4148-400*Sheet1!$B$13</f>
        <v>9.2800138565658017</v>
      </c>
    </row>
    <row r="4149" spans="22:32" x14ac:dyDescent="0.25">
      <c r="V4149" s="7" t="e">
        <f t="shared" si="552"/>
        <v>#VALUE!</v>
      </c>
      <c r="X4149" s="4">
        <f t="shared" ca="1" si="553"/>
        <v>1.1048864319967528</v>
      </c>
      <c r="Y4149" s="4">
        <f t="shared" ca="1" si="553"/>
        <v>-1.35376973926045</v>
      </c>
      <c r="Z4149" s="4">
        <f t="shared" ca="1" si="554"/>
        <v>1.8715163374559347</v>
      </c>
      <c r="AA4149" s="4">
        <f t="shared" ca="1" si="555"/>
        <v>-0.62818019395528235</v>
      </c>
      <c r="AB4149" s="4">
        <f ca="1">Sheet1!AC4149</f>
        <v>0.94648539846772395</v>
      </c>
      <c r="AC4149" s="7">
        <f t="shared" ca="1" si="556"/>
        <v>0.70284059187164849</v>
      </c>
      <c r="AD4149" s="4">
        <f t="shared" ca="1" si="557"/>
        <v>1.315377650314989</v>
      </c>
      <c r="AE4149" s="4">
        <f t="shared" ca="1" si="558"/>
        <v>-0.44151053932157758</v>
      </c>
      <c r="AF4149" s="21">
        <f ca="1">(Sheet1!B$4*EXP(-Sheet1!B$8*Sheet1!B$7)*NORMSDIST((LN(Sheet1!B$4/(Sheet1!B$5+AD4149))-Sheet1!B$8*Sheet1!B$7+Sheet1!B$9*Sheet1!B$7+0.5*Sheet1!B$6*Sheet1!B$6*Sheet1!B$7)/(Sheet1!B$6*SQRT(Sheet1!B$7)))-(Sheet1!B$5+AD4149)*EXP(-Sheet1!B$9*Sheet1!B$7)*NORMSDIST((LN(Sheet1!B$4/(Sheet1!B$5+AD4149))-Sheet1!B$8*Sheet1!B$7+Sheet1!B$9*Sheet1!B$7-0.5*Sheet1!B$6*Sheet1!B$6*Sheet1!B$7)/(Sheet1!B$6*SQRT(Sheet1!B$7))))*400+100*AE4149-400*Sheet1!$B$13</f>
        <v>-250.50012406069345</v>
      </c>
    </row>
    <row r="4150" spans="22:32" x14ac:dyDescent="0.25">
      <c r="V4150" s="7" t="e">
        <f t="shared" si="552"/>
        <v>#VALUE!</v>
      </c>
      <c r="X4150" s="4">
        <f t="shared" ca="1" si="553"/>
        <v>-0.3995255876727849</v>
      </c>
      <c r="Y4150" s="4">
        <f t="shared" ca="1" si="553"/>
        <v>0.32599368919423871</v>
      </c>
      <c r="Z4150" s="4">
        <f t="shared" ca="1" si="554"/>
        <v>-0.67673802746407319</v>
      </c>
      <c r="AA4150" s="4">
        <f t="shared" ca="1" si="555"/>
        <v>-2.2868201647857078E-3</v>
      </c>
      <c r="AB4150" s="4">
        <f ca="1">Sheet1!AC4150</f>
        <v>0.23206097343214938</v>
      </c>
      <c r="AC4150" s="7">
        <f t="shared" ca="1" si="556"/>
        <v>1.3250327443073162</v>
      </c>
      <c r="AD4150" s="4">
        <f t="shared" ca="1" si="557"/>
        <v>-0.89670004570784079</v>
      </c>
      <c r="AE4150" s="4">
        <f t="shared" ca="1" si="558"/>
        <v>-3.0301115986833154E-3</v>
      </c>
      <c r="AF4150" s="21">
        <f ca="1">(Sheet1!B$4*EXP(-Sheet1!B$8*Sheet1!B$7)*NORMSDIST((LN(Sheet1!B$4/(Sheet1!B$5+AD4150))-Sheet1!B$8*Sheet1!B$7+Sheet1!B$9*Sheet1!B$7+0.5*Sheet1!B$6*Sheet1!B$6*Sheet1!B$7)/(Sheet1!B$6*SQRT(Sheet1!B$7)))-(Sheet1!B$5+AD4150)*EXP(-Sheet1!B$9*Sheet1!B$7)*NORMSDIST((LN(Sheet1!B$4/(Sheet1!B$5+AD4150))-Sheet1!B$8*Sheet1!B$7+Sheet1!B$9*Sheet1!B$7-0.5*Sheet1!B$6*Sheet1!B$6*Sheet1!B$7)/(Sheet1!B$6*SQRT(Sheet1!B$7))))*400+100*AE4150-400*Sheet1!$B$13</f>
        <v>145.48238027180196</v>
      </c>
    </row>
    <row r="4151" spans="22:32" x14ac:dyDescent="0.25">
      <c r="V4151" s="7" t="e">
        <f t="shared" si="552"/>
        <v>#VALUE!</v>
      </c>
      <c r="X4151" s="4">
        <f t="shared" ca="1" si="553"/>
        <v>0.38459700240266853</v>
      </c>
      <c r="Y4151" s="4">
        <f t="shared" ca="1" si="553"/>
        <v>0.71532186771856787</v>
      </c>
      <c r="Z4151" s="4">
        <f t="shared" ca="1" si="554"/>
        <v>0.65145118311606609</v>
      </c>
      <c r="AA4151" s="4">
        <f t="shared" ca="1" si="555"/>
        <v>1.4461181169659854</v>
      </c>
      <c r="AB4151" s="4">
        <f ca="1">Sheet1!AC4151</f>
        <v>0.96591506287864881</v>
      </c>
      <c r="AC4151" s="7">
        <f t="shared" ca="1" si="556"/>
        <v>0.67151725378454075</v>
      </c>
      <c r="AD4151" s="4">
        <f t="shared" ca="1" si="557"/>
        <v>0.43746070946079069</v>
      </c>
      <c r="AE4151" s="4">
        <f t="shared" ca="1" si="558"/>
        <v>0.97109326655306982</v>
      </c>
      <c r="AF4151" s="21">
        <f ca="1">(Sheet1!B$4*EXP(-Sheet1!B$8*Sheet1!B$7)*NORMSDIST((LN(Sheet1!B$4/(Sheet1!B$5+AD4151))-Sheet1!B$8*Sheet1!B$7+Sheet1!B$9*Sheet1!B$7+0.5*Sheet1!B$6*Sheet1!B$6*Sheet1!B$7)/(Sheet1!B$6*SQRT(Sheet1!B$7)))-(Sheet1!B$5+AD4151)*EXP(-Sheet1!B$9*Sheet1!B$7)*NORMSDIST((LN(Sheet1!B$4/(Sheet1!B$5+AD4151))-Sheet1!B$8*Sheet1!B$7+Sheet1!B$9*Sheet1!B$7-0.5*Sheet1!B$6*Sheet1!B$6*Sheet1!B$7)/(Sheet1!B$6*SQRT(Sheet1!B$7))))*400+100*AE4151-400*Sheet1!$B$13</f>
        <v>27.499659540920675</v>
      </c>
    </row>
    <row r="4152" spans="22:32" x14ac:dyDescent="0.25">
      <c r="V4152" s="7" t="e">
        <f t="shared" si="552"/>
        <v>#VALUE!</v>
      </c>
      <c r="X4152" s="4">
        <f t="shared" ca="1" si="553"/>
        <v>-1.7166408653846339</v>
      </c>
      <c r="Y4152" s="4">
        <f t="shared" ca="1" si="553"/>
        <v>-0.32722363882165767</v>
      </c>
      <c r="Z4152" s="4">
        <f t="shared" ca="1" si="554"/>
        <v>-2.9077390508867054</v>
      </c>
      <c r="AA4152" s="4">
        <f t="shared" ca="1" si="555"/>
        <v>-2.4341665140646582</v>
      </c>
      <c r="AB4152" s="4">
        <f ca="1">Sheet1!AC4152</f>
        <v>0.13813982421690818</v>
      </c>
      <c r="AC4152" s="7">
        <f t="shared" ca="1" si="556"/>
        <v>1.4997241612254379</v>
      </c>
      <c r="AD4152" s="4">
        <f t="shared" ca="1" si="557"/>
        <v>-4.3608065091535151</v>
      </c>
      <c r="AE4152" s="4">
        <f t="shared" ca="1" si="558"/>
        <v>-3.6505783335886677</v>
      </c>
      <c r="AF4152" s="21">
        <f ca="1">(Sheet1!B$4*EXP(-Sheet1!B$8*Sheet1!B$7)*NORMSDIST((LN(Sheet1!B$4/(Sheet1!B$5+AD4152))-Sheet1!B$8*Sheet1!B$7+Sheet1!B$9*Sheet1!B$7+0.5*Sheet1!B$6*Sheet1!B$6*Sheet1!B$7)/(Sheet1!B$6*SQRT(Sheet1!B$7)))-(Sheet1!B$5+AD4152)*EXP(-Sheet1!B$9*Sheet1!B$7)*NORMSDIST((LN(Sheet1!B$4/(Sheet1!B$5+AD4152))-Sheet1!B$8*Sheet1!B$7+Sheet1!B$9*Sheet1!B$7-0.5*Sheet1!B$6*Sheet1!B$6*Sheet1!B$7)/(Sheet1!B$6*SQRT(Sheet1!B$7))))*400+100*AE4152-400*Sheet1!$B$13</f>
        <v>384.03323487027046</v>
      </c>
    </row>
    <row r="4153" spans="22:32" x14ac:dyDescent="0.25">
      <c r="V4153" s="7" t="e">
        <f t="shared" si="552"/>
        <v>#VALUE!</v>
      </c>
      <c r="X4153" s="4">
        <f t="shared" ca="1" si="553"/>
        <v>7.3114279658951106E-2</v>
      </c>
      <c r="Y4153" s="4">
        <f t="shared" ca="1" si="553"/>
        <v>1.1978127453047482</v>
      </c>
      <c r="Z4153" s="4">
        <f t="shared" ca="1" si="554"/>
        <v>0.12384491737830595</v>
      </c>
      <c r="AA4153" s="4">
        <f t="shared" ca="1" si="555"/>
        <v>1.7646996509428312</v>
      </c>
      <c r="AB4153" s="4">
        <f ca="1">Sheet1!AC4153</f>
        <v>0.90546523592578243</v>
      </c>
      <c r="AC4153" s="7">
        <f t="shared" ca="1" si="556"/>
        <v>0.75141651680426846</v>
      </c>
      <c r="AD4153" s="4">
        <f t="shared" ca="1" si="557"/>
        <v>9.305911644031907E-2</v>
      </c>
      <c r="AE4153" s="4">
        <f t="shared" ca="1" si="558"/>
        <v>1.3260244649171706</v>
      </c>
      <c r="AF4153" s="21">
        <f ca="1">(Sheet1!B$4*EXP(-Sheet1!B$8*Sheet1!B$7)*NORMSDIST((LN(Sheet1!B$4/(Sheet1!B$5+AD4153))-Sheet1!B$8*Sheet1!B$7+Sheet1!B$9*Sheet1!B$7+0.5*Sheet1!B$6*Sheet1!B$6*Sheet1!B$7)/(Sheet1!B$6*SQRT(Sheet1!B$7)))-(Sheet1!B$5+AD4153)*EXP(-Sheet1!B$9*Sheet1!B$7)*NORMSDIST((LN(Sheet1!B$4/(Sheet1!B$5+AD4153))-Sheet1!B$8*Sheet1!B$7+Sheet1!B$9*Sheet1!B$7-0.5*Sheet1!B$6*Sheet1!B$6*Sheet1!B$7)/(Sheet1!B$6*SQRT(Sheet1!B$7))))*400+100*AE4153-400*Sheet1!$B$13</f>
        <v>117.71206515262566</v>
      </c>
    </row>
    <row r="4154" spans="22:32" x14ac:dyDescent="0.25">
      <c r="V4154" s="7" t="e">
        <f t="shared" si="552"/>
        <v>#VALUE!</v>
      </c>
      <c r="X4154" s="4">
        <f t="shared" ca="1" si="553"/>
        <v>0.22382761162761872</v>
      </c>
      <c r="Y4154" s="4">
        <f t="shared" ca="1" si="553"/>
        <v>1.1442789060751362</v>
      </c>
      <c r="Z4154" s="4">
        <f t="shared" ca="1" si="554"/>
        <v>0.37913130237086795</v>
      </c>
      <c r="AA4154" s="4">
        <f t="shared" ca="1" si="555"/>
        <v>1.8629907981978207</v>
      </c>
      <c r="AB4154" s="4">
        <f ca="1">Sheet1!AC4154</f>
        <v>0.19338332587917384</v>
      </c>
      <c r="AC4154" s="7">
        <f t="shared" ca="1" si="556"/>
        <v>1.3864136344609963</v>
      </c>
      <c r="AD4154" s="4">
        <f t="shared" ca="1" si="557"/>
        <v>0.52563280685792602</v>
      </c>
      <c r="AE4154" s="4">
        <f t="shared" ca="1" si="558"/>
        <v>2.5828758434968329</v>
      </c>
      <c r="AF4154" s="21">
        <f ca="1">(Sheet1!B$4*EXP(-Sheet1!B$8*Sheet1!B$7)*NORMSDIST((LN(Sheet1!B$4/(Sheet1!B$5+AD4154))-Sheet1!B$8*Sheet1!B$7+Sheet1!B$9*Sheet1!B$7+0.5*Sheet1!B$6*Sheet1!B$6*Sheet1!B$7)/(Sheet1!B$6*SQRT(Sheet1!B$7)))-(Sheet1!B$5+AD4154)*EXP(-Sheet1!B$9*Sheet1!B$7)*NORMSDIST((LN(Sheet1!B$4/(Sheet1!B$5+AD4154))-Sheet1!B$8*Sheet1!B$7+Sheet1!B$9*Sheet1!B$7-0.5*Sheet1!B$6*Sheet1!B$6*Sheet1!B$7)/(Sheet1!B$6*SQRT(Sheet1!B$7))))*400+100*AE4154-400*Sheet1!$B$13</f>
        <v>174.76697532863545</v>
      </c>
    </row>
    <row r="4155" spans="22:32" x14ac:dyDescent="0.25">
      <c r="V4155" s="7" t="e">
        <f t="shared" si="552"/>
        <v>#VALUE!</v>
      </c>
      <c r="X4155" s="4">
        <f t="shared" ca="1" si="553"/>
        <v>-0.98955247141293956</v>
      </c>
      <c r="Y4155" s="4">
        <f t="shared" ca="1" si="553"/>
        <v>0.84806234646925382</v>
      </c>
      <c r="Z4155" s="4">
        <f t="shared" ca="1" si="554"/>
        <v>-1.6761574433241442</v>
      </c>
      <c r="AA4155" s="4">
        <f t="shared" ca="1" si="555"/>
        <v>5.1348569077791027E-2</v>
      </c>
      <c r="AB4155" s="4">
        <f ca="1">Sheet1!AC4155</f>
        <v>0.28043115264196861</v>
      </c>
      <c r="AC4155" s="7">
        <f t="shared" ca="1" si="556"/>
        <v>1.2608514435197591</v>
      </c>
      <c r="AD4155" s="4">
        <f t="shared" ca="1" si="557"/>
        <v>-2.1133855319816361</v>
      </c>
      <c r="AE4155" s="4">
        <f t="shared" ca="1" si="558"/>
        <v>6.4742917444406883E-2</v>
      </c>
      <c r="AF4155" s="21">
        <f ca="1">(Sheet1!B$4*EXP(-Sheet1!B$8*Sheet1!B$7)*NORMSDIST((LN(Sheet1!B$4/(Sheet1!B$5+AD4155))-Sheet1!B$8*Sheet1!B$7+Sheet1!B$9*Sheet1!B$7+0.5*Sheet1!B$6*Sheet1!B$6*Sheet1!B$7)/(Sheet1!B$6*SQRT(Sheet1!B$7)))-(Sheet1!B$5+AD4155)*EXP(-Sheet1!B$9*Sheet1!B$7)*NORMSDIST((LN(Sheet1!B$4/(Sheet1!B$5+AD4155))-Sheet1!B$8*Sheet1!B$7+Sheet1!B$9*Sheet1!B$7-0.5*Sheet1!B$6*Sheet1!B$6*Sheet1!B$7)/(Sheet1!B$6*SQRT(Sheet1!B$7))))*400+100*AE4155-400*Sheet1!$B$13</f>
        <v>356.82202848802172</v>
      </c>
    </row>
    <row r="4156" spans="22:32" x14ac:dyDescent="0.25">
      <c r="V4156" s="7" t="e">
        <f t="shared" si="552"/>
        <v>#VALUE!</v>
      </c>
      <c r="X4156" s="4">
        <f t="shared" ca="1" si="553"/>
        <v>-0.72594459111807352</v>
      </c>
      <c r="Y4156" s="4">
        <f t="shared" ca="1" si="553"/>
        <v>-4.7657041947547434E-2</v>
      </c>
      <c r="Z4156" s="4">
        <f t="shared" ca="1" si="554"/>
        <v>-1.2296441724874361</v>
      </c>
      <c r="AA4156" s="4">
        <f t="shared" ca="1" si="555"/>
        <v>-0.90209079249796387</v>
      </c>
      <c r="AB4156" s="4">
        <f ca="1">Sheet1!AC4156</f>
        <v>0.58585274068265702</v>
      </c>
      <c r="AC4156" s="7">
        <f t="shared" ca="1" si="556"/>
        <v>0.991530437648525</v>
      </c>
      <c r="AD4156" s="4">
        <f t="shared" ca="1" si="557"/>
        <v>-1.2192296244984258</v>
      </c>
      <c r="AE4156" s="4">
        <f t="shared" ca="1" si="558"/>
        <v>-0.89445047828421087</v>
      </c>
      <c r="AF4156" s="21">
        <f ca="1">(Sheet1!B$4*EXP(-Sheet1!B$8*Sheet1!B$7)*NORMSDIST((LN(Sheet1!B$4/(Sheet1!B$5+AD4156))-Sheet1!B$8*Sheet1!B$7+Sheet1!B$9*Sheet1!B$7+0.5*Sheet1!B$6*Sheet1!B$6*Sheet1!B$7)/(Sheet1!B$6*SQRT(Sheet1!B$7)))-(Sheet1!B$5+AD4156)*EXP(-Sheet1!B$9*Sheet1!B$7)*NORMSDIST((LN(Sheet1!B$4/(Sheet1!B$5+AD4156))-Sheet1!B$8*Sheet1!B$7+Sheet1!B$9*Sheet1!B$7-0.5*Sheet1!B$6*Sheet1!B$6*Sheet1!B$7)/(Sheet1!B$6*SQRT(Sheet1!B$7))))*400+100*AE4156-400*Sheet1!$B$13</f>
        <v>109.80532912910394</v>
      </c>
    </row>
    <row r="4157" spans="22:32" x14ac:dyDescent="0.25">
      <c r="V4157" s="7" t="e">
        <f t="shared" si="552"/>
        <v>#VALUE!</v>
      </c>
      <c r="X4157" s="4">
        <f t="shared" ca="1" si="553"/>
        <v>-2.1273524352112094</v>
      </c>
      <c r="Y4157" s="4">
        <f t="shared" ca="1" si="553"/>
        <v>-3.6338529119827725E-2</v>
      </c>
      <c r="Z4157" s="4">
        <f t="shared" ca="1" si="554"/>
        <v>-3.6034244993209827</v>
      </c>
      <c r="AA4157" s="4">
        <f t="shared" ca="1" si="555"/>
        <v>-2.4985819547070567</v>
      </c>
      <c r="AB4157" s="4">
        <f ca="1">Sheet1!AC4157</f>
        <v>0.30525104310860829</v>
      </c>
      <c r="AC4157" s="7">
        <f t="shared" ca="1" si="556"/>
        <v>1.2318195885846979</v>
      </c>
      <c r="AD4157" s="4">
        <f t="shared" ca="1" si="557"/>
        <v>-4.438768884249594</v>
      </c>
      <c r="AE4157" s="4">
        <f t="shared" ca="1" si="558"/>
        <v>-3.0778021954923966</v>
      </c>
      <c r="AF4157" s="21">
        <f ca="1">(Sheet1!B$4*EXP(-Sheet1!B$8*Sheet1!B$7)*NORMSDIST((LN(Sheet1!B$4/(Sheet1!B$5+AD4157))-Sheet1!B$8*Sheet1!B$7+Sheet1!B$9*Sheet1!B$7+0.5*Sheet1!B$6*Sheet1!B$6*Sheet1!B$7)/(Sheet1!B$6*SQRT(Sheet1!B$7)))-(Sheet1!B$5+AD4157)*EXP(-Sheet1!B$9*Sheet1!B$7)*NORMSDIST((LN(Sheet1!B$4/(Sheet1!B$5+AD4157))-Sheet1!B$8*Sheet1!B$7+Sheet1!B$9*Sheet1!B$7-0.5*Sheet1!B$6*Sheet1!B$6*Sheet1!B$7)/(Sheet1!B$6*SQRT(Sheet1!B$7))))*400+100*AE4157-400*Sheet1!$B$13</f>
        <v>455.63706382929649</v>
      </c>
    </row>
    <row r="4158" spans="22:32" x14ac:dyDescent="0.25">
      <c r="V4158" s="7" t="e">
        <f t="shared" si="552"/>
        <v>#VALUE!</v>
      </c>
      <c r="X4158" s="4">
        <f t="shared" ca="1" si="553"/>
        <v>0.61801333468755137</v>
      </c>
      <c r="Y4158" s="4">
        <f t="shared" ca="1" si="553"/>
        <v>-0.76076566476371377</v>
      </c>
      <c r="Z4158" s="4">
        <f t="shared" ca="1" si="554"/>
        <v>1.046824378631499</v>
      </c>
      <c r="AA4158" s="4">
        <f t="shared" ca="1" si="555"/>
        <v>-0.35633734878334039</v>
      </c>
      <c r="AB4158" s="4">
        <f ca="1">Sheet1!AC4158</f>
        <v>0.62108098297461667</v>
      </c>
      <c r="AC4158" s="7">
        <f t="shared" ca="1" si="556"/>
        <v>0.96679499590707574</v>
      </c>
      <c r="AD4158" s="4">
        <f t="shared" ca="1" si="557"/>
        <v>1.0120645708544671</v>
      </c>
      <c r="AE4158" s="4">
        <f t="shared" ca="1" si="558"/>
        <v>-0.34450516565852779</v>
      </c>
      <c r="AF4158" s="21">
        <f ca="1">(Sheet1!B$4*EXP(-Sheet1!B$8*Sheet1!B$7)*NORMSDIST((LN(Sheet1!B$4/(Sheet1!B$5+AD4158))-Sheet1!B$8*Sheet1!B$7+Sheet1!B$9*Sheet1!B$7+0.5*Sheet1!B$6*Sheet1!B$6*Sheet1!B$7)/(Sheet1!B$6*SQRT(Sheet1!B$7)))-(Sheet1!B$5+AD4158)*EXP(-Sheet1!B$9*Sheet1!B$7)*NORMSDIST((LN(Sheet1!B$4/(Sheet1!B$5+AD4158))-Sheet1!B$8*Sheet1!B$7+Sheet1!B$9*Sheet1!B$7-0.5*Sheet1!B$6*Sheet1!B$6*Sheet1!B$7)/(Sheet1!B$6*SQRT(Sheet1!B$7))))*400+100*AE4158-400*Sheet1!$B$13</f>
        <v>-194.00090471778913</v>
      </c>
    </row>
    <row r="4159" spans="22:32" x14ac:dyDescent="0.25">
      <c r="V4159" s="7" t="e">
        <f t="shared" si="552"/>
        <v>#VALUE!</v>
      </c>
      <c r="X4159" s="4">
        <f t="shared" ca="1" si="553"/>
        <v>-0.6639898644399419</v>
      </c>
      <c r="Y4159" s="4">
        <f t="shared" ca="1" si="553"/>
        <v>0.30612263466014511</v>
      </c>
      <c r="Z4159" s="4">
        <f t="shared" ca="1" si="554"/>
        <v>-1.1247019089181418</v>
      </c>
      <c r="AA4159" s="4">
        <f t="shared" ca="1" si="555"/>
        <v>-0.33444261937122161</v>
      </c>
      <c r="AB4159" s="4">
        <f ca="1">Sheet1!AC4159</f>
        <v>0.86147882925794972</v>
      </c>
      <c r="AC4159" s="7">
        <f t="shared" ca="1" si="556"/>
        <v>0.79229244824311229</v>
      </c>
      <c r="AD4159" s="4">
        <f t="shared" ca="1" si="557"/>
        <v>-0.8910928289604565</v>
      </c>
      <c r="AE4159" s="4">
        <f t="shared" ca="1" si="558"/>
        <v>-0.2649763616984645</v>
      </c>
      <c r="AF4159" s="21">
        <f ca="1">(Sheet1!B$4*EXP(-Sheet1!B$8*Sheet1!B$7)*NORMSDIST((LN(Sheet1!B$4/(Sheet1!B$5+AD4159))-Sheet1!B$8*Sheet1!B$7+Sheet1!B$9*Sheet1!B$7+0.5*Sheet1!B$6*Sheet1!B$6*Sheet1!B$7)/(Sheet1!B$6*SQRT(Sheet1!B$7)))-(Sheet1!B$5+AD4159)*EXP(-Sheet1!B$9*Sheet1!B$7)*NORMSDIST((LN(Sheet1!B$4/(Sheet1!B$5+AD4159))-Sheet1!B$8*Sheet1!B$7+Sheet1!B$9*Sheet1!B$7-0.5*Sheet1!B$6*Sheet1!B$6*Sheet1!B$7)/(Sheet1!B$6*SQRT(Sheet1!B$7))))*400+100*AE4159-400*Sheet1!$B$13</f>
        <v>118.36309284216622</v>
      </c>
    </row>
    <row r="4160" spans="22:32" x14ac:dyDescent="0.25">
      <c r="V4160" s="7" t="e">
        <f t="shared" si="552"/>
        <v>#VALUE!</v>
      </c>
      <c r="X4160" s="4">
        <f t="shared" ca="1" si="553"/>
        <v>-0.15030788878463874</v>
      </c>
      <c r="Y4160" s="4">
        <f t="shared" ca="1" si="553"/>
        <v>-1.2046940918431095</v>
      </c>
      <c r="Z4160" s="4">
        <f t="shared" ca="1" si="554"/>
        <v>-0.25459962342065195</v>
      </c>
      <c r="AA4160" s="4">
        <f t="shared" ca="1" si="555"/>
        <v>-1.8631685525963533</v>
      </c>
      <c r="AB4160" s="4">
        <f ca="1">Sheet1!AC4160</f>
        <v>0.40918099446259792</v>
      </c>
      <c r="AC4160" s="7">
        <f t="shared" ca="1" si="556"/>
        <v>1.1289755514729392</v>
      </c>
      <c r="AD4160" s="4">
        <f t="shared" ca="1" si="557"/>
        <v>-0.28743675025613319</v>
      </c>
      <c r="AE4160" s="4">
        <f t="shared" ca="1" si="558"/>
        <v>-2.1034717441545059</v>
      </c>
      <c r="AF4160" s="21">
        <f ca="1">(Sheet1!B$4*EXP(-Sheet1!B$8*Sheet1!B$7)*NORMSDIST((LN(Sheet1!B$4/(Sheet1!B$5+AD4160))-Sheet1!B$8*Sheet1!B$7+Sheet1!B$9*Sheet1!B$7+0.5*Sheet1!B$6*Sheet1!B$6*Sheet1!B$7)/(Sheet1!B$6*SQRT(Sheet1!B$7)))-(Sheet1!B$5+AD4160)*EXP(-Sheet1!B$9*Sheet1!B$7)*NORMSDIST((LN(Sheet1!B$4/(Sheet1!B$5+AD4160))-Sheet1!B$8*Sheet1!B$7+Sheet1!B$9*Sheet1!B$7-0.5*Sheet1!B$6*Sheet1!B$6*Sheet1!B$7)/(Sheet1!B$6*SQRT(Sheet1!B$7))))*400+100*AE4160-400*Sheet1!$B$13</f>
        <v>-164.07138916242275</v>
      </c>
    </row>
    <row r="4161" spans="22:32" x14ac:dyDescent="0.25">
      <c r="V4161" s="7" t="e">
        <f t="shared" si="552"/>
        <v>#VALUE!</v>
      </c>
      <c r="X4161" s="4">
        <f t="shared" ca="1" si="553"/>
        <v>0.46314201158178603</v>
      </c>
      <c r="Y4161" s="4">
        <f t="shared" ca="1" si="553"/>
        <v>0.5021872761545596</v>
      </c>
      <c r="Z4161" s="4">
        <f t="shared" ca="1" si="554"/>
        <v>0.78449496358741211</v>
      </c>
      <c r="AA4161" s="4">
        <f t="shared" ca="1" si="555"/>
        <v>1.2374507333678466</v>
      </c>
      <c r="AB4161" s="4">
        <f ca="1">Sheet1!AC4161</f>
        <v>0.96743948743926955</v>
      </c>
      <c r="AC4161" s="7">
        <f t="shared" ca="1" si="556"/>
        <v>0.66861431876148314</v>
      </c>
      <c r="AD4161" s="4">
        <f t="shared" ca="1" si="557"/>
        <v>0.52452456565081207</v>
      </c>
      <c r="AE4161" s="4">
        <f t="shared" ca="1" si="558"/>
        <v>0.82737727909164049</v>
      </c>
      <c r="AF4161" s="21">
        <f ca="1">(Sheet1!B$4*EXP(-Sheet1!B$8*Sheet1!B$7)*NORMSDIST((LN(Sheet1!B$4/(Sheet1!B$5+AD4161))-Sheet1!B$8*Sheet1!B$7+Sheet1!B$9*Sheet1!B$7+0.5*Sheet1!B$6*Sheet1!B$6*Sheet1!B$7)/(Sheet1!B$6*SQRT(Sheet1!B$7)))-(Sheet1!B$5+AD4161)*EXP(-Sheet1!B$9*Sheet1!B$7)*NORMSDIST((LN(Sheet1!B$4/(Sheet1!B$5+AD4161))-Sheet1!B$8*Sheet1!B$7+Sheet1!B$9*Sheet1!B$7-0.5*Sheet1!B$6*Sheet1!B$6*Sheet1!B$7)/(Sheet1!B$6*SQRT(Sheet1!B$7))))*400+100*AE4161-400*Sheet1!$B$13</f>
        <v>-0.60828092907559039</v>
      </c>
    </row>
    <row r="4162" spans="22:32" x14ac:dyDescent="0.25">
      <c r="V4162" s="7" t="e">
        <f t="shared" si="552"/>
        <v>#VALUE!</v>
      </c>
      <c r="X4162" s="4">
        <f t="shared" ca="1" si="553"/>
        <v>0.59835816430116406</v>
      </c>
      <c r="Y4162" s="4">
        <f t="shared" ca="1" si="553"/>
        <v>-0.55096552081906547</v>
      </c>
      <c r="Z4162" s="4">
        <f t="shared" ca="1" si="554"/>
        <v>1.0135313890279196</v>
      </c>
      <c r="AA4162" s="4">
        <f t="shared" ca="1" si="555"/>
        <v>-8.459339329635758E-2</v>
      </c>
      <c r="AB4162" s="4">
        <f ca="1">Sheet1!AC4162</f>
        <v>0.14811561557467046</v>
      </c>
      <c r="AC4162" s="7">
        <f t="shared" ca="1" si="556"/>
        <v>1.476170800886264</v>
      </c>
      <c r="AD4162" s="4">
        <f t="shared" ca="1" si="557"/>
        <v>1.4961454422647116</v>
      </c>
      <c r="AE4162" s="4">
        <f t="shared" ca="1" si="558"/>
        <v>-0.12487429713197089</v>
      </c>
      <c r="AF4162" s="21">
        <f ca="1">(Sheet1!B$4*EXP(-Sheet1!B$8*Sheet1!B$7)*NORMSDIST((LN(Sheet1!B$4/(Sheet1!B$5+AD4162))-Sheet1!B$8*Sheet1!B$7+Sheet1!B$9*Sheet1!B$7+0.5*Sheet1!B$6*Sheet1!B$6*Sheet1!B$7)/(Sheet1!B$6*SQRT(Sheet1!B$7)))-(Sheet1!B$5+AD4162)*EXP(-Sheet1!B$9*Sheet1!B$7)*NORMSDIST((LN(Sheet1!B$4/(Sheet1!B$5+AD4162))-Sheet1!B$8*Sheet1!B$7+Sheet1!B$9*Sheet1!B$7-0.5*Sheet1!B$6*Sheet1!B$6*Sheet1!B$7)/(Sheet1!B$6*SQRT(Sheet1!B$7))))*400+100*AE4162-400*Sheet1!$B$13</f>
        <v>-246.50607536370762</v>
      </c>
    </row>
    <row r="4163" spans="22:32" x14ac:dyDescent="0.25">
      <c r="V4163" s="7" t="e">
        <f t="shared" ref="V4163:V4226" si="559">GAMMALN($B$7/2+1)-GAMMALN($B$7/2)-LN(PI())-LN($B$7)-0.5*LN($B$9*$C$10-$C$9*$B$10)-($B$7/2+1)*LN(SUMPRODUCT(MMULT(J4163:K4163,MINVERSE($B$9:$C$10)),J4163:K4163)/$B$7+1)</f>
        <v>#VALUE!</v>
      </c>
      <c r="X4163" s="4">
        <f t="shared" ref="X4163:Y4226" ca="1" si="560">NORMSINV(RAND())</f>
        <v>-0.61828977275636865</v>
      </c>
      <c r="Y4163" s="4">
        <f t="shared" ca="1" si="560"/>
        <v>-0.31604523956348424</v>
      </c>
      <c r="Z4163" s="4">
        <f t="shared" ref="Z4163:Z4226" ca="1" si="561">X4163*SQRT($B$20)</f>
        <v>-1.0472926243688925</v>
      </c>
      <c r="AA4163" s="4">
        <f t="shared" ref="AA4163:AA4226" ca="1" si="562">SQRT($C$21)*($B$25*X4163+SQRT(1-$B$25^2)*Y4163)</f>
        <v>-1.1547892746177377</v>
      </c>
      <c r="AB4163" s="4">
        <f ca="1">Sheet1!AC4163</f>
        <v>0.23895608467587093</v>
      </c>
      <c r="AC4163" s="7">
        <f t="shared" ref="AC4163:AC4226" ca="1" si="563">SQRT((B$27/2)/GAMMAINV(AB4163,B$27/2,1))</f>
        <v>1.3151479731468176</v>
      </c>
      <c r="AD4163" s="4">
        <f t="shared" ref="AD4163:AD4226" ca="1" si="564">AC4163*Z4163</f>
        <v>-1.3773447722303604</v>
      </c>
      <c r="AE4163" s="4">
        <f t="shared" ref="AE4163:AE4226" ca="1" si="565">AC4163*AA4163</f>
        <v>-1.5187187739252015</v>
      </c>
      <c r="AF4163" s="21">
        <f ca="1">(Sheet1!B$4*EXP(-Sheet1!B$8*Sheet1!B$7)*NORMSDIST((LN(Sheet1!B$4/(Sheet1!B$5+AD4163))-Sheet1!B$8*Sheet1!B$7+Sheet1!B$9*Sheet1!B$7+0.5*Sheet1!B$6*Sheet1!B$6*Sheet1!B$7)/(Sheet1!B$6*SQRT(Sheet1!B$7)))-(Sheet1!B$5+AD4163)*EXP(-Sheet1!B$9*Sheet1!B$7)*NORMSDIST((LN(Sheet1!B$4/(Sheet1!B$5+AD4163))-Sheet1!B$8*Sheet1!B$7+Sheet1!B$9*Sheet1!B$7-0.5*Sheet1!B$6*Sheet1!B$6*Sheet1!B$7)/(Sheet1!B$6*SQRT(Sheet1!B$7))))*400+100*AE4163-400*Sheet1!$B$13</f>
        <v>73.788999927134682</v>
      </c>
    </row>
    <row r="4164" spans="22:32" x14ac:dyDescent="0.25">
      <c r="V4164" s="7" t="e">
        <f t="shared" si="559"/>
        <v>#VALUE!</v>
      </c>
      <c r="X4164" s="4">
        <f t="shared" ca="1" si="560"/>
        <v>0.40495883537392025</v>
      </c>
      <c r="Y4164" s="4">
        <f t="shared" ca="1" si="560"/>
        <v>-0.84837188282954235</v>
      </c>
      <c r="Z4164" s="4">
        <f t="shared" ca="1" si="561"/>
        <v>0.68594115598810013</v>
      </c>
      <c r="AA4164" s="4">
        <f t="shared" ca="1" si="562"/>
        <v>-0.72437943144301731</v>
      </c>
      <c r="AB4164" s="4">
        <f ca="1">Sheet1!AC4164</f>
        <v>0.76007238416422485</v>
      </c>
      <c r="AC4164" s="7">
        <f t="shared" ca="1" si="563"/>
        <v>0.8702218854901701</v>
      </c>
      <c r="AD4164" s="4">
        <f t="shared" ca="1" si="564"/>
        <v>0.59692100609927135</v>
      </c>
      <c r="AE4164" s="4">
        <f t="shared" ca="1" si="565"/>
        <v>-0.63037083464063992</v>
      </c>
      <c r="AF4164" s="21">
        <f ca="1">(Sheet1!B$4*EXP(-Sheet1!B$8*Sheet1!B$7)*NORMSDIST((LN(Sheet1!B$4/(Sheet1!B$5+AD4164))-Sheet1!B$8*Sheet1!B$7+Sheet1!B$9*Sheet1!B$7+0.5*Sheet1!B$6*Sheet1!B$6*Sheet1!B$7)/(Sheet1!B$6*SQRT(Sheet1!B$7)))-(Sheet1!B$5+AD4164)*EXP(-Sheet1!B$9*Sheet1!B$7)*NORMSDIST((LN(Sheet1!B$4/(Sheet1!B$5+AD4164))-Sheet1!B$8*Sheet1!B$7+Sheet1!B$9*Sheet1!B$7-0.5*Sheet1!B$6*Sheet1!B$6*Sheet1!B$7)/(Sheet1!B$6*SQRT(Sheet1!B$7))))*400+100*AE4164-400*Sheet1!$B$13</f>
        <v>-157.77571935101059</v>
      </c>
    </row>
    <row r="4165" spans="22:32" x14ac:dyDescent="0.25">
      <c r="V4165" s="7" t="e">
        <f t="shared" si="559"/>
        <v>#VALUE!</v>
      </c>
      <c r="X4165" s="4">
        <f t="shared" ca="1" si="560"/>
        <v>0.70318823390282315</v>
      </c>
      <c r="Y4165" s="4">
        <f t="shared" ca="1" si="560"/>
        <v>-1.1780083799040411</v>
      </c>
      <c r="Z4165" s="4">
        <f t="shared" ca="1" si="561"/>
        <v>1.1910982250705984</v>
      </c>
      <c r="AA4165" s="4">
        <f t="shared" ca="1" si="562"/>
        <v>-0.84374862280649221</v>
      </c>
      <c r="AB4165" s="4">
        <f ca="1">Sheet1!AC4165</f>
        <v>0.92073101972989513</v>
      </c>
      <c r="AC4165" s="7">
        <f t="shared" ca="1" si="563"/>
        <v>0.73505458688883929</v>
      </c>
      <c r="AD4165" s="4">
        <f t="shared" ca="1" si="564"/>
        <v>0.87552221377329842</v>
      </c>
      <c r="AE4165" s="4">
        <f t="shared" ca="1" si="565"/>
        <v>-0.6202012953750532</v>
      </c>
      <c r="AF4165" s="21">
        <f ca="1">(Sheet1!B$4*EXP(-Sheet1!B$8*Sheet1!B$7)*NORMSDIST((LN(Sheet1!B$4/(Sheet1!B$5+AD4165))-Sheet1!B$8*Sheet1!B$7+Sheet1!B$9*Sheet1!B$7+0.5*Sheet1!B$6*Sheet1!B$6*Sheet1!B$7)/(Sheet1!B$6*SQRT(Sheet1!B$7)))-(Sheet1!B$5+AD4165)*EXP(-Sheet1!B$9*Sheet1!B$7)*NORMSDIST((LN(Sheet1!B$4/(Sheet1!B$5+AD4165))-Sheet1!B$8*Sheet1!B$7+Sheet1!B$9*Sheet1!B$7-0.5*Sheet1!B$6*Sheet1!B$6*Sheet1!B$7)/(Sheet1!B$6*SQRT(Sheet1!B$7))))*400+100*AE4165-400*Sheet1!$B$13</f>
        <v>-200.35066960971471</v>
      </c>
    </row>
    <row r="4166" spans="22:32" x14ac:dyDescent="0.25">
      <c r="V4166" s="7" t="e">
        <f t="shared" si="559"/>
        <v>#VALUE!</v>
      </c>
      <c r="X4166" s="4">
        <f t="shared" ca="1" si="560"/>
        <v>-1.4303659381714895</v>
      </c>
      <c r="Y4166" s="4">
        <f t="shared" ca="1" si="560"/>
        <v>0.53689895454591607</v>
      </c>
      <c r="Z4166" s="4">
        <f t="shared" ca="1" si="561"/>
        <v>-2.4228311112397614</v>
      </c>
      <c r="AA4166" s="4">
        <f t="shared" ca="1" si="562"/>
        <v>-0.89239823370509708</v>
      </c>
      <c r="AB4166" s="4">
        <f ca="1">Sheet1!AC4166</f>
        <v>0.82143828551882236</v>
      </c>
      <c r="AC4166" s="7">
        <f t="shared" ca="1" si="563"/>
        <v>0.82479317714031608</v>
      </c>
      <c r="AD4166" s="4">
        <f t="shared" ca="1" si="564"/>
        <v>-1.9983345699138453</v>
      </c>
      <c r="AE4166" s="4">
        <f t="shared" ca="1" si="565"/>
        <v>-0.73604397445203329</v>
      </c>
      <c r="AF4166" s="21">
        <f ca="1">(Sheet1!B$4*EXP(-Sheet1!B$8*Sheet1!B$7)*NORMSDIST((LN(Sheet1!B$4/(Sheet1!B$5+AD4166))-Sheet1!B$8*Sheet1!B$7+Sheet1!B$9*Sheet1!B$7+0.5*Sheet1!B$6*Sheet1!B$6*Sheet1!B$7)/(Sheet1!B$6*SQRT(Sheet1!B$7)))-(Sheet1!B$5+AD4166)*EXP(-Sheet1!B$9*Sheet1!B$7)*NORMSDIST((LN(Sheet1!B$4/(Sheet1!B$5+AD4166))-Sheet1!B$8*Sheet1!B$7+Sheet1!B$9*Sheet1!B$7-0.5*Sheet1!B$6*Sheet1!B$6*Sheet1!B$7)/(Sheet1!B$6*SQRT(Sheet1!B$7))))*400+100*AE4166-400*Sheet1!$B$13</f>
        <v>257.06347224299589</v>
      </c>
    </row>
    <row r="4167" spans="22:32" x14ac:dyDescent="0.25">
      <c r="V4167" s="7" t="e">
        <f t="shared" si="559"/>
        <v>#VALUE!</v>
      </c>
      <c r="X4167" s="4">
        <f t="shared" ca="1" si="560"/>
        <v>1.2728797011139295</v>
      </c>
      <c r="Y4167" s="4">
        <f t="shared" ca="1" si="560"/>
        <v>1.2085009588673685</v>
      </c>
      <c r="Z4167" s="4">
        <f t="shared" ca="1" si="561"/>
        <v>2.1560724136557656</v>
      </c>
      <c r="AA4167" s="4">
        <f t="shared" ca="1" si="562"/>
        <v>3.1600700714477421</v>
      </c>
      <c r="AB4167" s="4">
        <f ca="1">Sheet1!AC4167</f>
        <v>0.28691202176582453</v>
      </c>
      <c r="AC4167" s="7">
        <f t="shared" ca="1" si="563"/>
        <v>1.2530519107990459</v>
      </c>
      <c r="AD4167" s="4">
        <f t="shared" ca="1" si="564"/>
        <v>2.7016706577524681</v>
      </c>
      <c r="AE4167" s="4">
        <f t="shared" ca="1" si="565"/>
        <v>3.9597318412864708</v>
      </c>
      <c r="AF4167" s="21">
        <f ca="1">(Sheet1!B$4*EXP(-Sheet1!B$8*Sheet1!B$7)*NORMSDIST((LN(Sheet1!B$4/(Sheet1!B$5+AD4167))-Sheet1!B$8*Sheet1!B$7+Sheet1!B$9*Sheet1!B$7+0.5*Sheet1!B$6*Sheet1!B$6*Sheet1!B$7)/(Sheet1!B$6*SQRT(Sheet1!B$7)))-(Sheet1!B$5+AD4167)*EXP(-Sheet1!B$9*Sheet1!B$7)*NORMSDIST((LN(Sheet1!B$4/(Sheet1!B$5+AD4167))-Sheet1!B$8*Sheet1!B$7+Sheet1!B$9*Sheet1!B$7-0.5*Sheet1!B$6*Sheet1!B$6*Sheet1!B$7)/(Sheet1!B$6*SQRT(Sheet1!B$7))))*400+100*AE4167-400*Sheet1!$B$13</f>
        <v>-18.385900392132498</v>
      </c>
    </row>
    <row r="4168" spans="22:32" x14ac:dyDescent="0.25">
      <c r="V4168" s="7" t="e">
        <f t="shared" si="559"/>
        <v>#VALUE!</v>
      </c>
      <c r="X4168" s="4">
        <f t="shared" ca="1" si="560"/>
        <v>1.3054398426669143</v>
      </c>
      <c r="Y4168" s="4">
        <f t="shared" ca="1" si="560"/>
        <v>-0.59816288840655751</v>
      </c>
      <c r="Z4168" s="4">
        <f t="shared" ca="1" si="561"/>
        <v>2.2112245406994147</v>
      </c>
      <c r="AA4168" s="4">
        <f t="shared" ca="1" si="562"/>
        <v>0.66271040823363758</v>
      </c>
      <c r="AB4168" s="4">
        <f ca="1">Sheet1!AC4168</f>
        <v>0.96649336031658306</v>
      </c>
      <c r="AC4168" s="7">
        <f t="shared" ca="1" si="563"/>
        <v>0.6704262580499849</v>
      </c>
      <c r="AD4168" s="4">
        <f t="shared" ca="1" si="564"/>
        <v>1.4824629945294052</v>
      </c>
      <c r="AE4168" s="4">
        <f t="shared" ca="1" si="565"/>
        <v>0.44429845916285554</v>
      </c>
      <c r="AF4168" s="21">
        <f ca="1">(Sheet1!B$4*EXP(-Sheet1!B$8*Sheet1!B$7)*NORMSDIST((LN(Sheet1!B$4/(Sheet1!B$5+AD4168))-Sheet1!B$8*Sheet1!B$7+Sheet1!B$9*Sheet1!B$7+0.5*Sheet1!B$6*Sheet1!B$6*Sheet1!B$7)/(Sheet1!B$6*SQRT(Sheet1!B$7)))-(Sheet1!B$5+AD4168)*EXP(-Sheet1!B$9*Sheet1!B$7)*NORMSDIST((LN(Sheet1!B$4/(Sheet1!B$5+AD4168))-Sheet1!B$8*Sheet1!B$7+Sheet1!B$9*Sheet1!B$7-0.5*Sheet1!B$6*Sheet1!B$6*Sheet1!B$7)/(Sheet1!B$6*SQRT(Sheet1!B$7))))*400+100*AE4168-400*Sheet1!$B$13</f>
        <v>-187.50023699649682</v>
      </c>
    </row>
    <row r="4169" spans="22:32" x14ac:dyDescent="0.25">
      <c r="V4169" s="7" t="e">
        <f t="shared" si="559"/>
        <v>#VALUE!</v>
      </c>
      <c r="X4169" s="4">
        <f t="shared" ca="1" si="560"/>
        <v>0.25833630067922297</v>
      </c>
      <c r="Y4169" s="4">
        <f t="shared" ca="1" si="560"/>
        <v>0.56728963393167131</v>
      </c>
      <c r="Z4169" s="4">
        <f t="shared" ca="1" si="561"/>
        <v>0.43758398445109642</v>
      </c>
      <c r="AA4169" s="4">
        <f t="shared" ca="1" si="562"/>
        <v>1.093155398333796</v>
      </c>
      <c r="AB4169" s="4">
        <f ca="1">Sheet1!AC4169</f>
        <v>5.6940505897536964E-3</v>
      </c>
      <c r="AC4169" s="7">
        <f t="shared" ca="1" si="563"/>
        <v>2.7505372284818619</v>
      </c>
      <c r="AD4169" s="4">
        <f t="shared" ca="1" si="564"/>
        <v>1.2035910398201688</v>
      </c>
      <c r="AE4169" s="4">
        <f t="shared" ca="1" si="565"/>
        <v>3.0067646196330253</v>
      </c>
      <c r="AF4169" s="21">
        <f ca="1">(Sheet1!B$4*EXP(-Sheet1!B$8*Sheet1!B$7)*NORMSDIST((LN(Sheet1!B$4/(Sheet1!B$5+AD4169))-Sheet1!B$8*Sheet1!B$7+Sheet1!B$9*Sheet1!B$7+0.5*Sheet1!B$6*Sheet1!B$6*Sheet1!B$7)/(Sheet1!B$6*SQRT(Sheet1!B$7)))-(Sheet1!B$5+AD4169)*EXP(-Sheet1!B$9*Sheet1!B$7)*NORMSDIST((LN(Sheet1!B$4/(Sheet1!B$5+AD4169))-Sheet1!B$8*Sheet1!B$7+Sheet1!B$9*Sheet1!B$7-0.5*Sheet1!B$6*Sheet1!B$6*Sheet1!B$7)/(Sheet1!B$6*SQRT(Sheet1!B$7))))*400+100*AE4169-400*Sheet1!$B$13</f>
        <v>111.52087464928627</v>
      </c>
    </row>
    <row r="4170" spans="22:32" x14ac:dyDescent="0.25">
      <c r="V4170" s="7" t="e">
        <f t="shared" si="559"/>
        <v>#VALUE!</v>
      </c>
      <c r="X4170" s="4">
        <f t="shared" ca="1" si="560"/>
        <v>6.4706212368569938E-2</v>
      </c>
      <c r="Y4170" s="4">
        <f t="shared" ca="1" si="560"/>
        <v>-0.3253148911651832</v>
      </c>
      <c r="Z4170" s="4">
        <f t="shared" ca="1" si="561"/>
        <v>0.10960287869932664</v>
      </c>
      <c r="AA4170" s="4">
        <f t="shared" ca="1" si="562"/>
        <v>-0.38198285718695618</v>
      </c>
      <c r="AB4170" s="4">
        <f ca="1">Sheet1!AC4170</f>
        <v>0.71027582390678046</v>
      </c>
      <c r="AC4170" s="7">
        <f t="shared" ca="1" si="563"/>
        <v>0.90516476357475439</v>
      </c>
      <c r="AD4170" s="4">
        <f t="shared" ca="1" si="564"/>
        <v>9.9208663784988479E-2</v>
      </c>
      <c r="AE4170" s="4">
        <f t="shared" ca="1" si="565"/>
        <v>-0.34575742261524034</v>
      </c>
      <c r="AF4170" s="21">
        <f ca="1">(Sheet1!B$4*EXP(-Sheet1!B$8*Sheet1!B$7)*NORMSDIST((LN(Sheet1!B$4/(Sheet1!B$5+AD4170))-Sheet1!B$8*Sheet1!B$7+Sheet1!B$9*Sheet1!B$7+0.5*Sheet1!B$6*Sheet1!B$6*Sheet1!B$7)/(Sheet1!B$6*SQRT(Sheet1!B$7)))-(Sheet1!B$5+AD4170)*EXP(-Sheet1!B$9*Sheet1!B$7)*NORMSDIST((LN(Sheet1!B$4/(Sheet1!B$5+AD4170))-Sheet1!B$8*Sheet1!B$7+Sheet1!B$9*Sheet1!B$7-0.5*Sheet1!B$6*Sheet1!B$6*Sheet1!B$7)/(Sheet1!B$6*SQRT(Sheet1!B$7))))*400+100*AE4170-400*Sheet1!$B$13</f>
        <v>-50.448536508108191</v>
      </c>
    </row>
    <row r="4171" spans="22:32" x14ac:dyDescent="0.25">
      <c r="V4171" s="7" t="e">
        <f t="shared" si="559"/>
        <v>#VALUE!</v>
      </c>
      <c r="X4171" s="4">
        <f t="shared" ca="1" si="560"/>
        <v>1.1526894292884209</v>
      </c>
      <c r="Y4171" s="4">
        <f t="shared" ca="1" si="560"/>
        <v>0.32873596056444565</v>
      </c>
      <c r="Z4171" s="4">
        <f t="shared" ca="1" si="561"/>
        <v>1.9524876371478306</v>
      </c>
      <c r="AA4171" s="4">
        <f t="shared" ca="1" si="562"/>
        <v>1.787441404618376</v>
      </c>
      <c r="AB4171" s="4">
        <f ca="1">Sheet1!AC4171</f>
        <v>6.0901851935781015E-2</v>
      </c>
      <c r="AC4171" s="7">
        <f t="shared" ca="1" si="563"/>
        <v>1.7833329419935546</v>
      </c>
      <c r="AD4171" s="4">
        <f t="shared" ca="1" si="564"/>
        <v>3.4819355221608848</v>
      </c>
      <c r="AE4171" s="4">
        <f t="shared" ca="1" si="565"/>
        <v>3.1876031387391799</v>
      </c>
      <c r="AF4171" s="21">
        <f ca="1">(Sheet1!B$4*EXP(-Sheet1!B$8*Sheet1!B$7)*NORMSDIST((LN(Sheet1!B$4/(Sheet1!B$5+AD4171))-Sheet1!B$8*Sheet1!B$7+Sheet1!B$9*Sheet1!B$7+0.5*Sheet1!B$6*Sheet1!B$6*Sheet1!B$7)/(Sheet1!B$6*SQRT(Sheet1!B$7)))-(Sheet1!B$5+AD4171)*EXP(-Sheet1!B$9*Sheet1!B$7)*NORMSDIST((LN(Sheet1!B$4/(Sheet1!B$5+AD4171))-Sheet1!B$8*Sheet1!B$7+Sheet1!B$9*Sheet1!B$7-0.5*Sheet1!B$6*Sheet1!B$6*Sheet1!B$7)/(Sheet1!B$6*SQRT(Sheet1!B$7))))*400+100*AE4171-400*Sheet1!$B$13</f>
        <v>-208.49336917051187</v>
      </c>
    </row>
    <row r="4172" spans="22:32" x14ac:dyDescent="0.25">
      <c r="V4172" s="7" t="e">
        <f t="shared" si="559"/>
        <v>#VALUE!</v>
      </c>
      <c r="X4172" s="4">
        <f t="shared" ca="1" si="560"/>
        <v>-0.35904162627845265</v>
      </c>
      <c r="Y4172" s="4">
        <f t="shared" ca="1" si="560"/>
        <v>0.38255822293701341</v>
      </c>
      <c r="Z4172" s="4">
        <f t="shared" ca="1" si="561"/>
        <v>-0.608164106235352</v>
      </c>
      <c r="AA4172" s="4">
        <f t="shared" ca="1" si="562"/>
        <v>0.1236537656309636</v>
      </c>
      <c r="AB4172" s="4">
        <f ca="1">Sheet1!AC4172</f>
        <v>0.42538131718367489</v>
      </c>
      <c r="AC4172" s="7">
        <f t="shared" ca="1" si="563"/>
        <v>1.1149089458235606</v>
      </c>
      <c r="AD4172" s="4">
        <f t="shared" ca="1" si="564"/>
        <v>-0.67804760257058416</v>
      </c>
      <c r="AE4172" s="4">
        <f t="shared" ca="1" si="565"/>
        <v>0.13786268948673125</v>
      </c>
      <c r="AF4172" s="21">
        <f ca="1">(Sheet1!B$4*EXP(-Sheet1!B$8*Sheet1!B$7)*NORMSDIST((LN(Sheet1!B$4/(Sheet1!B$5+AD4172))-Sheet1!B$8*Sheet1!B$7+Sheet1!B$9*Sheet1!B$7+0.5*Sheet1!B$6*Sheet1!B$6*Sheet1!B$7)/(Sheet1!B$6*SQRT(Sheet1!B$7)))-(Sheet1!B$5+AD4172)*EXP(-Sheet1!B$9*Sheet1!B$7)*NORMSDIST((LN(Sheet1!B$4/(Sheet1!B$5+AD4172))-Sheet1!B$8*Sheet1!B$7+Sheet1!B$9*Sheet1!B$7-0.5*Sheet1!B$6*Sheet1!B$6*Sheet1!B$7)/(Sheet1!B$6*SQRT(Sheet1!B$7))))*400+100*AE4172-400*Sheet1!$B$13</f>
        <v>123.63663037825563</v>
      </c>
    </row>
    <row r="4173" spans="22:32" x14ac:dyDescent="0.25">
      <c r="V4173" s="7" t="e">
        <f t="shared" si="559"/>
        <v>#VALUE!</v>
      </c>
      <c r="X4173" s="4">
        <f t="shared" ca="1" si="560"/>
        <v>0.13272088234722898</v>
      </c>
      <c r="Y4173" s="4">
        <f t="shared" ca="1" si="560"/>
        <v>0.53750150228130855</v>
      </c>
      <c r="Z4173" s="4">
        <f t="shared" ca="1" si="561"/>
        <v>0.2248098016603538</v>
      </c>
      <c r="AA4173" s="4">
        <f t="shared" ca="1" si="562"/>
        <v>0.90683628517546477</v>
      </c>
      <c r="AB4173" s="4">
        <f ca="1">Sheet1!AC4173</f>
        <v>0.53855632029152367</v>
      </c>
      <c r="AC4173" s="7">
        <f t="shared" ca="1" si="563"/>
        <v>1.0256602011512861</v>
      </c>
      <c r="AD4173" s="4">
        <f t="shared" ca="1" si="564"/>
        <v>0.23057846639173921</v>
      </c>
      <c r="AE4173" s="4">
        <f t="shared" ca="1" si="565"/>
        <v>0.93010588666435223</v>
      </c>
      <c r="AF4173" s="21">
        <f ca="1">(Sheet1!B$4*EXP(-Sheet1!B$8*Sheet1!B$7)*NORMSDIST((LN(Sheet1!B$4/(Sheet1!B$5+AD4173))-Sheet1!B$8*Sheet1!B$7+Sheet1!B$9*Sheet1!B$7+0.5*Sheet1!B$6*Sheet1!B$6*Sheet1!B$7)/(Sheet1!B$6*SQRT(Sheet1!B$7)))-(Sheet1!B$5+AD4173)*EXP(-Sheet1!B$9*Sheet1!B$7)*NORMSDIST((LN(Sheet1!B$4/(Sheet1!B$5+AD4173))-Sheet1!B$8*Sheet1!B$7+Sheet1!B$9*Sheet1!B$7-0.5*Sheet1!B$6*Sheet1!B$6*Sheet1!B$7)/(Sheet1!B$6*SQRT(Sheet1!B$7))))*400+100*AE4173-400*Sheet1!$B$13</f>
        <v>56.197581942989018</v>
      </c>
    </row>
    <row r="4174" spans="22:32" x14ac:dyDescent="0.25">
      <c r="V4174" s="7" t="e">
        <f t="shared" si="559"/>
        <v>#VALUE!</v>
      </c>
      <c r="X4174" s="4">
        <f t="shared" ca="1" si="560"/>
        <v>-1.3249255413067649</v>
      </c>
      <c r="Y4174" s="4">
        <f t="shared" ca="1" si="560"/>
        <v>0.16982015913945397</v>
      </c>
      <c r="Z4174" s="4">
        <f t="shared" ca="1" si="561"/>
        <v>-2.2442304699018565</v>
      </c>
      <c r="AA4174" s="4">
        <f t="shared" ca="1" si="562"/>
        <v>-1.2861113275404445</v>
      </c>
      <c r="AB4174" s="4">
        <f ca="1">Sheet1!AC4174</f>
        <v>0.51724837520174227</v>
      </c>
      <c r="AC4174" s="7">
        <f t="shared" ca="1" si="563"/>
        <v>1.0415125927346949</v>
      </c>
      <c r="AD4174" s="4">
        <f t="shared" ca="1" si="564"/>
        <v>-2.3373942954016851</v>
      </c>
      <c r="AE4174" s="4">
        <f t="shared" ca="1" si="565"/>
        <v>-1.3395011432921089</v>
      </c>
      <c r="AF4174" s="21">
        <f ca="1">(Sheet1!B$4*EXP(-Sheet1!B$8*Sheet1!B$7)*NORMSDIST((LN(Sheet1!B$4/(Sheet1!B$5+AD4174))-Sheet1!B$8*Sheet1!B$7+Sheet1!B$9*Sheet1!B$7+0.5*Sheet1!B$6*Sheet1!B$6*Sheet1!B$7)/(Sheet1!B$6*SQRT(Sheet1!B$7)))-(Sheet1!B$5+AD4174)*EXP(-Sheet1!B$9*Sheet1!B$7)*NORMSDIST((LN(Sheet1!B$4/(Sheet1!B$5+AD4174))-Sheet1!B$8*Sheet1!B$7+Sheet1!B$9*Sheet1!B$7-0.5*Sheet1!B$6*Sheet1!B$6*Sheet1!B$7)/(Sheet1!B$6*SQRT(Sheet1!B$7))))*400+100*AE4174-400*Sheet1!$B$13</f>
        <v>254.91800303480431</v>
      </c>
    </row>
    <row r="4175" spans="22:32" x14ac:dyDescent="0.25">
      <c r="V4175" s="7" t="e">
        <f t="shared" si="559"/>
        <v>#VALUE!</v>
      </c>
      <c r="X4175" s="4">
        <f t="shared" ca="1" si="560"/>
        <v>-0.39844240471950948</v>
      </c>
      <c r="Y4175" s="4">
        <f t="shared" ca="1" si="560"/>
        <v>-1.4579770257115487</v>
      </c>
      <c r="Z4175" s="4">
        <f t="shared" ca="1" si="561"/>
        <v>-0.67490327365155223</v>
      </c>
      <c r="AA4175" s="4">
        <f t="shared" ca="1" si="562"/>
        <v>-2.5040225186428127</v>
      </c>
      <c r="AB4175" s="4">
        <f ca="1">Sheet1!AC4175</f>
        <v>0.1494411346208111</v>
      </c>
      <c r="AC4175" s="7">
        <f t="shared" ca="1" si="563"/>
        <v>1.4731649436451424</v>
      </c>
      <c r="AD4175" s="4">
        <f t="shared" ca="1" si="564"/>
        <v>-0.99424384309481106</v>
      </c>
      <c r="AE4175" s="4">
        <f t="shared" ca="1" si="565"/>
        <v>-3.6888381925626068</v>
      </c>
      <c r="AF4175" s="21">
        <f ca="1">(Sheet1!B$4*EXP(-Sheet1!B$8*Sheet1!B$7)*NORMSDIST((LN(Sheet1!B$4/(Sheet1!B$5+AD4175))-Sheet1!B$8*Sheet1!B$7+Sheet1!B$9*Sheet1!B$7+0.5*Sheet1!B$6*Sheet1!B$6*Sheet1!B$7)/(Sheet1!B$6*SQRT(Sheet1!B$7)))-(Sheet1!B$5+AD4175)*EXP(-Sheet1!B$9*Sheet1!B$7)*NORMSDIST((LN(Sheet1!B$4/(Sheet1!B$5+AD4175))-Sheet1!B$8*Sheet1!B$7+Sheet1!B$9*Sheet1!B$7-0.5*Sheet1!B$6*Sheet1!B$6*Sheet1!B$7)/(Sheet1!B$6*SQRT(Sheet1!B$7))))*400+100*AE4175-400*Sheet1!$B$13</f>
        <v>-206.98649339549411</v>
      </c>
    </row>
    <row r="4176" spans="22:32" x14ac:dyDescent="0.25">
      <c r="V4176" s="7" t="e">
        <f t="shared" si="559"/>
        <v>#VALUE!</v>
      </c>
      <c r="X4176" s="4">
        <f t="shared" ca="1" si="560"/>
        <v>0.46507517109746638</v>
      </c>
      <c r="Y4176" s="4">
        <f t="shared" ca="1" si="560"/>
        <v>-1.0594474051117715</v>
      </c>
      <c r="Z4176" s="4">
        <f t="shared" ca="1" si="561"/>
        <v>0.78776945362704975</v>
      </c>
      <c r="AA4176" s="4">
        <f t="shared" ca="1" si="562"/>
        <v>-0.95136072834162833</v>
      </c>
      <c r="AB4176" s="4">
        <f ca="1">Sheet1!AC4176</f>
        <v>0.93045085493695667</v>
      </c>
      <c r="AC4176" s="7">
        <f t="shared" ca="1" si="563"/>
        <v>0.72372509114287331</v>
      </c>
      <c r="AD4176" s="4">
        <f t="shared" ca="1" si="564"/>
        <v>0.57012851962580813</v>
      </c>
      <c r="AE4176" s="4">
        <f t="shared" ca="1" si="565"/>
        <v>-0.68852362982879534</v>
      </c>
      <c r="AF4176" s="21">
        <f ca="1">(Sheet1!B$4*EXP(-Sheet1!B$8*Sheet1!B$7)*NORMSDIST((LN(Sheet1!B$4/(Sheet1!B$5+AD4176))-Sheet1!B$8*Sheet1!B$7+Sheet1!B$9*Sheet1!B$7+0.5*Sheet1!B$6*Sheet1!B$6*Sheet1!B$7)/(Sheet1!B$6*SQRT(Sheet1!B$7)))-(Sheet1!B$5+AD4176)*EXP(-Sheet1!B$9*Sheet1!B$7)*NORMSDIST((LN(Sheet1!B$4/(Sheet1!B$5+AD4176))-Sheet1!B$8*Sheet1!B$7+Sheet1!B$9*Sheet1!B$7-0.5*Sheet1!B$6*Sheet1!B$6*Sheet1!B$7)/(Sheet1!B$6*SQRT(Sheet1!B$7))))*400+100*AE4176-400*Sheet1!$B$13</f>
        <v>-159.37794301380745</v>
      </c>
    </row>
    <row r="4177" spans="22:32" x14ac:dyDescent="0.25">
      <c r="V4177" s="7" t="e">
        <f t="shared" si="559"/>
        <v>#VALUE!</v>
      </c>
      <c r="X4177" s="4">
        <f t="shared" ca="1" si="560"/>
        <v>-0.90774538703910479</v>
      </c>
      <c r="Y4177" s="4">
        <f t="shared" ca="1" si="560"/>
        <v>-2.1076305383547709</v>
      </c>
      <c r="Z4177" s="4">
        <f t="shared" ca="1" si="561"/>
        <v>-1.5375881836323773</v>
      </c>
      <c r="AA4177" s="4">
        <f t="shared" ca="1" si="562"/>
        <v>-4.0014841548751674</v>
      </c>
      <c r="AB4177" s="4">
        <f ca="1">Sheet1!AC4177</f>
        <v>0.20408603825951244</v>
      </c>
      <c r="AC4177" s="7">
        <f t="shared" ca="1" si="563"/>
        <v>1.3682988722418925</v>
      </c>
      <c r="AD4177" s="4">
        <f t="shared" ca="1" si="564"/>
        <v>-2.1038801776366416</v>
      </c>
      <c r="AE4177" s="4">
        <f t="shared" ca="1" si="565"/>
        <v>-5.4752262564094938</v>
      </c>
      <c r="AF4177" s="21">
        <f ca="1">(Sheet1!B$4*EXP(-Sheet1!B$8*Sheet1!B$7)*NORMSDIST((LN(Sheet1!B$4/(Sheet1!B$5+AD4177))-Sheet1!B$8*Sheet1!B$7+Sheet1!B$9*Sheet1!B$7+0.5*Sheet1!B$6*Sheet1!B$6*Sheet1!B$7)/(Sheet1!B$6*SQRT(Sheet1!B$7)))-(Sheet1!B$5+AD4177)*EXP(-Sheet1!B$9*Sheet1!B$7)*NORMSDIST((LN(Sheet1!B$4/(Sheet1!B$5+AD4177))-Sheet1!B$8*Sheet1!B$7+Sheet1!B$9*Sheet1!B$7-0.5*Sheet1!B$6*Sheet1!B$6*Sheet1!B$7)/(Sheet1!B$6*SQRT(Sheet1!B$7))))*400+100*AE4177-400*Sheet1!$B$13</f>
        <v>-198.80348998675072</v>
      </c>
    </row>
    <row r="4178" spans="22:32" x14ac:dyDescent="0.25">
      <c r="V4178" s="7" t="e">
        <f t="shared" si="559"/>
        <v>#VALUE!</v>
      </c>
      <c r="X4178" s="4">
        <f t="shared" ca="1" si="560"/>
        <v>-1.4549979041887928</v>
      </c>
      <c r="Y4178" s="4">
        <f t="shared" ca="1" si="560"/>
        <v>-5.129402140760031E-2</v>
      </c>
      <c r="Z4178" s="4">
        <f t="shared" ca="1" si="561"/>
        <v>-2.4645540661879295</v>
      </c>
      <c r="AA4178" s="4">
        <f t="shared" ca="1" si="562"/>
        <v>-1.7459963841288346</v>
      </c>
      <c r="AB4178" s="4">
        <f ca="1">Sheet1!AC4178</f>
        <v>0.42660176449921083</v>
      </c>
      <c r="AC4178" s="7">
        <f t="shared" ca="1" si="563"/>
        <v>1.1138655692884507</v>
      </c>
      <c r="AD4178" s="4">
        <f t="shared" ca="1" si="564"/>
        <v>-2.7451819179765842</v>
      </c>
      <c r="AE4178" s="4">
        <f t="shared" ca="1" si="565"/>
        <v>-1.9448052563832408</v>
      </c>
      <c r="AF4178" s="21">
        <f ca="1">(Sheet1!B$4*EXP(-Sheet1!B$8*Sheet1!B$7)*NORMSDIST((LN(Sheet1!B$4/(Sheet1!B$5+AD4178))-Sheet1!B$8*Sheet1!B$7+Sheet1!B$9*Sheet1!B$7+0.5*Sheet1!B$6*Sheet1!B$6*Sheet1!B$7)/(Sheet1!B$6*SQRT(Sheet1!B$7)))-(Sheet1!B$5+AD4178)*EXP(-Sheet1!B$9*Sheet1!B$7)*NORMSDIST((LN(Sheet1!B$4/(Sheet1!B$5+AD4178))-Sheet1!B$8*Sheet1!B$7+Sheet1!B$9*Sheet1!B$7-0.5*Sheet1!B$6*Sheet1!B$6*Sheet1!B$7)/(Sheet1!B$6*SQRT(Sheet1!B$7))))*400+100*AE4178-400*Sheet1!$B$13</f>
        <v>265.20111214627377</v>
      </c>
    </row>
    <row r="4179" spans="22:32" x14ac:dyDescent="0.25">
      <c r="V4179" s="7" t="e">
        <f t="shared" si="559"/>
        <v>#VALUE!</v>
      </c>
      <c r="X4179" s="4">
        <f t="shared" ca="1" si="560"/>
        <v>1.7308838853304855</v>
      </c>
      <c r="Y4179" s="4">
        <f t="shared" ca="1" si="560"/>
        <v>0.45361935549201055</v>
      </c>
      <c r="Z4179" s="4">
        <f t="shared" ca="1" si="561"/>
        <v>2.9318646476461834</v>
      </c>
      <c r="AA4179" s="4">
        <f t="shared" ca="1" si="562"/>
        <v>2.6278918574250953</v>
      </c>
      <c r="AB4179" s="4">
        <f ca="1">Sheet1!AC4179</f>
        <v>0.95621948458448558</v>
      </c>
      <c r="AC4179" s="7">
        <f t="shared" ca="1" si="563"/>
        <v>0.688253548096315</v>
      </c>
      <c r="AD4179" s="4">
        <f t="shared" ca="1" si="564"/>
        <v>2.0178662462806383</v>
      </c>
      <c r="AE4179" s="4">
        <f t="shared" ca="1" si="565"/>
        <v>1.8086558948862375</v>
      </c>
      <c r="AF4179" s="21">
        <f ca="1">(Sheet1!B$4*EXP(-Sheet1!B$8*Sheet1!B$7)*NORMSDIST((LN(Sheet1!B$4/(Sheet1!B$5+AD4179))-Sheet1!B$8*Sheet1!B$7+Sheet1!B$9*Sheet1!B$7+0.5*Sheet1!B$6*Sheet1!B$6*Sheet1!B$7)/(Sheet1!B$6*SQRT(Sheet1!B$7)))-(Sheet1!B$5+AD4179)*EXP(-Sheet1!B$9*Sheet1!B$7)*NORMSDIST((LN(Sheet1!B$4/(Sheet1!B$5+AD4179))-Sheet1!B$8*Sheet1!B$7+Sheet1!B$9*Sheet1!B$7-0.5*Sheet1!B$6*Sheet1!B$6*Sheet1!B$7)/(Sheet1!B$6*SQRT(Sheet1!B$7))))*400+100*AE4179-400*Sheet1!$B$13</f>
        <v>-132.08953959696782</v>
      </c>
    </row>
    <row r="4180" spans="22:32" x14ac:dyDescent="0.25">
      <c r="V4180" s="7" t="e">
        <f t="shared" si="559"/>
        <v>#VALUE!</v>
      </c>
      <c r="X4180" s="4">
        <f t="shared" ca="1" si="560"/>
        <v>-0.17576995619533198</v>
      </c>
      <c r="Y4180" s="4">
        <f t="shared" ca="1" si="560"/>
        <v>0.75641588374477542</v>
      </c>
      <c r="Z4180" s="4">
        <f t="shared" ca="1" si="561"/>
        <v>-0.297728648960769</v>
      </c>
      <c r="AA4180" s="4">
        <f t="shared" ca="1" si="562"/>
        <v>0.85905177427112267</v>
      </c>
      <c r="AB4180" s="4">
        <f ca="1">Sheet1!AC4180</f>
        <v>0.77837605440735447</v>
      </c>
      <c r="AC4180" s="7">
        <f t="shared" ca="1" si="563"/>
        <v>0.85704245641141397</v>
      </c>
      <c r="AD4180" s="4">
        <f t="shared" ca="1" si="564"/>
        <v>-0.25516609264938905</v>
      </c>
      <c r="AE4180" s="4">
        <f t="shared" ca="1" si="565"/>
        <v>0.73624384280590649</v>
      </c>
      <c r="AF4180" s="21">
        <f ca="1">(Sheet1!B$4*EXP(-Sheet1!B$8*Sheet1!B$7)*NORMSDIST((LN(Sheet1!B$4/(Sheet1!B$5+AD4180))-Sheet1!B$8*Sheet1!B$7+Sheet1!B$9*Sheet1!B$7+0.5*Sheet1!B$6*Sheet1!B$6*Sheet1!B$7)/(Sheet1!B$6*SQRT(Sheet1!B$7)))-(Sheet1!B$5+AD4180)*EXP(-Sheet1!B$9*Sheet1!B$7)*NORMSDIST((LN(Sheet1!B$4/(Sheet1!B$5+AD4180))-Sheet1!B$8*Sheet1!B$7+Sheet1!B$9*Sheet1!B$7-0.5*Sheet1!B$6*Sheet1!B$6*Sheet1!B$7)/(Sheet1!B$6*SQRT(Sheet1!B$7))))*400+100*AE4180-400*Sheet1!$B$13</f>
        <v>114.68341413036433</v>
      </c>
    </row>
    <row r="4181" spans="22:32" x14ac:dyDescent="0.25">
      <c r="V4181" s="7" t="e">
        <f t="shared" si="559"/>
        <v>#VALUE!</v>
      </c>
      <c r="X4181" s="4">
        <f t="shared" ca="1" si="560"/>
        <v>0.50323327279729002</v>
      </c>
      <c r="Y4181" s="4">
        <f t="shared" ca="1" si="560"/>
        <v>0.8249147550916851</v>
      </c>
      <c r="Z4181" s="4">
        <f t="shared" ca="1" si="561"/>
        <v>0.8524037080349588</v>
      </c>
      <c r="AA4181" s="4">
        <f t="shared" ca="1" si="562"/>
        <v>1.7363767122897078</v>
      </c>
      <c r="AB4181" s="4">
        <f ca="1">Sheet1!AC4181</f>
        <v>0.62131590668617043</v>
      </c>
      <c r="AC4181" s="7">
        <f t="shared" ca="1" si="563"/>
        <v>0.9666314317053003</v>
      </c>
      <c r="AD4181" s="4">
        <f t="shared" ca="1" si="564"/>
        <v>0.82396021668873898</v>
      </c>
      <c r="AE4181" s="4">
        <f t="shared" ca="1" si="565"/>
        <v>1.6784363073803426</v>
      </c>
      <c r="AF4181" s="21">
        <f ca="1">(Sheet1!B$4*EXP(-Sheet1!B$8*Sheet1!B$7)*NORMSDIST((LN(Sheet1!B$4/(Sheet1!B$5+AD4181))-Sheet1!B$8*Sheet1!B$7+Sheet1!B$9*Sheet1!B$7+0.5*Sheet1!B$6*Sheet1!B$6*Sheet1!B$7)/(Sheet1!B$6*SQRT(Sheet1!B$7)))-(Sheet1!B$5+AD4181)*EXP(-Sheet1!B$9*Sheet1!B$7)*NORMSDIST((LN(Sheet1!B$4/(Sheet1!B$5+AD4181))-Sheet1!B$8*Sheet1!B$7+Sheet1!B$9*Sheet1!B$7-0.5*Sheet1!B$6*Sheet1!B$6*Sheet1!B$7)/(Sheet1!B$6*SQRT(Sheet1!B$7))))*400+100*AE4181-400*Sheet1!$B$13</f>
        <v>37.550962800415618</v>
      </c>
    </row>
    <row r="4182" spans="22:32" x14ac:dyDescent="0.25">
      <c r="V4182" s="7" t="e">
        <f t="shared" si="559"/>
        <v>#VALUE!</v>
      </c>
      <c r="X4182" s="4">
        <f t="shared" ca="1" si="560"/>
        <v>-0.57245797465302972</v>
      </c>
      <c r="Y4182" s="4">
        <f t="shared" ca="1" si="560"/>
        <v>0.18981880973538898</v>
      </c>
      <c r="Z4182" s="4">
        <f t="shared" ca="1" si="561"/>
        <v>-0.9696602483695167</v>
      </c>
      <c r="AA4182" s="4">
        <f t="shared" ca="1" si="562"/>
        <v>-0.39231069631353244</v>
      </c>
      <c r="AB4182" s="4">
        <f ca="1">Sheet1!AC4182</f>
        <v>0.58358638733088108</v>
      </c>
      <c r="AC4182" s="7">
        <f t="shared" ca="1" si="563"/>
        <v>0.99313856917605747</v>
      </c>
      <c r="AD4182" s="4">
        <f t="shared" ca="1" si="564"/>
        <v>-0.96300699165260228</v>
      </c>
      <c r="AE4182" s="4">
        <f t="shared" ca="1" si="565"/>
        <v>-0.38961888360928443</v>
      </c>
      <c r="AF4182" s="21">
        <f ca="1">(Sheet1!B$4*EXP(-Sheet1!B$8*Sheet1!B$7)*NORMSDIST((LN(Sheet1!B$4/(Sheet1!B$5+AD4182))-Sheet1!B$8*Sheet1!B$7+Sheet1!B$9*Sheet1!B$7+0.5*Sheet1!B$6*Sheet1!B$6*Sheet1!B$7)/(Sheet1!B$6*SQRT(Sheet1!B$7)))-(Sheet1!B$5+AD4182)*EXP(-Sheet1!B$9*Sheet1!B$7)*NORMSDIST((LN(Sheet1!B$4/(Sheet1!B$5+AD4182))-Sheet1!B$8*Sheet1!B$7+Sheet1!B$9*Sheet1!B$7-0.5*Sheet1!B$6*Sheet1!B$6*Sheet1!B$7)/(Sheet1!B$6*SQRT(Sheet1!B$7))))*400+100*AE4182-400*Sheet1!$B$13</f>
        <v>117.77041020334764</v>
      </c>
    </row>
    <row r="4183" spans="22:32" x14ac:dyDescent="0.25">
      <c r="V4183" s="7" t="e">
        <f t="shared" si="559"/>
        <v>#VALUE!</v>
      </c>
      <c r="X4183" s="4">
        <f t="shared" ca="1" si="560"/>
        <v>-0.13540044702762077</v>
      </c>
      <c r="Y4183" s="4">
        <f t="shared" ca="1" si="560"/>
        <v>-1.1173849303441998</v>
      </c>
      <c r="Z4183" s="4">
        <f t="shared" ca="1" si="561"/>
        <v>-0.22934859309755182</v>
      </c>
      <c r="AA4183" s="4">
        <f t="shared" ca="1" si="562"/>
        <v>-1.7235187605089297</v>
      </c>
      <c r="AB4183" s="4">
        <f ca="1">Sheet1!AC4183</f>
        <v>0.86437414692615622</v>
      </c>
      <c r="AC4183" s="7">
        <f t="shared" ca="1" si="563"/>
        <v>0.78980489108100072</v>
      </c>
      <c r="AD4183" s="4">
        <f t="shared" ca="1" si="564"/>
        <v>-0.18114064059099266</v>
      </c>
      <c r="AE4183" s="4">
        <f t="shared" ca="1" si="565"/>
        <v>-1.3612435469198165</v>
      </c>
      <c r="AF4183" s="21">
        <f ca="1">(Sheet1!B$4*EXP(-Sheet1!B$8*Sheet1!B$7)*NORMSDIST((LN(Sheet1!B$4/(Sheet1!B$5+AD4183))-Sheet1!B$8*Sheet1!B$7+Sheet1!B$9*Sheet1!B$7+0.5*Sheet1!B$6*Sheet1!B$6*Sheet1!B$7)/(Sheet1!B$6*SQRT(Sheet1!B$7)))-(Sheet1!B$5+AD4183)*EXP(-Sheet1!B$9*Sheet1!B$7)*NORMSDIST((LN(Sheet1!B$4/(Sheet1!B$5+AD4183))-Sheet1!B$8*Sheet1!B$7+Sheet1!B$9*Sheet1!B$7-0.5*Sheet1!B$6*Sheet1!B$6*Sheet1!B$7)/(Sheet1!B$6*SQRT(Sheet1!B$7))))*400+100*AE4183-400*Sheet1!$B$13</f>
        <v>-107.01158322228048</v>
      </c>
    </row>
    <row r="4184" spans="22:32" x14ac:dyDescent="0.25">
      <c r="V4184" s="7" t="e">
        <f t="shared" si="559"/>
        <v>#VALUE!</v>
      </c>
      <c r="X4184" s="4">
        <f t="shared" ca="1" si="560"/>
        <v>2.204053180976822</v>
      </c>
      <c r="Y4184" s="4">
        <f t="shared" ca="1" si="560"/>
        <v>-0.48839054261531856</v>
      </c>
      <c r="Z4184" s="4">
        <f t="shared" ca="1" si="561"/>
        <v>3.7333443667737671</v>
      </c>
      <c r="AA4184" s="4">
        <f t="shared" ca="1" si="562"/>
        <v>1.8506132163513851</v>
      </c>
      <c r="AB4184" s="4">
        <f ca="1">Sheet1!AC4184</f>
        <v>0.48857189553918967</v>
      </c>
      <c r="AC4184" s="7">
        <f t="shared" ca="1" si="563"/>
        <v>1.0634444386790542</v>
      </c>
      <c r="AD4184" s="4">
        <f t="shared" ca="1" si="564"/>
        <v>3.970204304519338</v>
      </c>
      <c r="AE4184" s="4">
        <f t="shared" ca="1" si="565"/>
        <v>1.9680243330748379</v>
      </c>
      <c r="AF4184" s="21">
        <f ca="1">(Sheet1!B$4*EXP(-Sheet1!B$8*Sheet1!B$7)*NORMSDIST((LN(Sheet1!B$4/(Sheet1!B$5+AD4184))-Sheet1!B$8*Sheet1!B$7+Sheet1!B$9*Sheet1!B$7+0.5*Sheet1!B$6*Sheet1!B$6*Sheet1!B$7)/(Sheet1!B$6*SQRT(Sheet1!B$7)))-(Sheet1!B$5+AD4184)*EXP(-Sheet1!B$9*Sheet1!B$7)*NORMSDIST((LN(Sheet1!B$4/(Sheet1!B$5+AD4184))-Sheet1!B$8*Sheet1!B$7+Sheet1!B$9*Sheet1!B$7-0.5*Sheet1!B$6*Sheet1!B$6*Sheet1!B$7)/(Sheet1!B$6*SQRT(Sheet1!B$7))))*400+100*AE4184-400*Sheet1!$B$13</f>
        <v>-399.59104974527827</v>
      </c>
    </row>
    <row r="4185" spans="22:32" x14ac:dyDescent="0.25">
      <c r="V4185" s="7" t="e">
        <f t="shared" si="559"/>
        <v>#VALUE!</v>
      </c>
      <c r="X4185" s="4">
        <f t="shared" ca="1" si="560"/>
        <v>1.4130583955013589</v>
      </c>
      <c r="Y4185" s="4">
        <f t="shared" ca="1" si="560"/>
        <v>-0.36515574087075475</v>
      </c>
      <c r="Z4185" s="4">
        <f t="shared" ca="1" si="561"/>
        <v>2.3935146603083952</v>
      </c>
      <c r="AA4185" s="4">
        <f t="shared" ca="1" si="562"/>
        <v>1.1134478332141342</v>
      </c>
      <c r="AB4185" s="4">
        <f ca="1">Sheet1!AC4185</f>
        <v>0.27477284676589175</v>
      </c>
      <c r="AC4185" s="7">
        <f t="shared" ca="1" si="563"/>
        <v>1.2677978180923877</v>
      </c>
      <c r="AD4185" s="4">
        <f t="shared" ca="1" si="564"/>
        <v>3.0344926639111258</v>
      </c>
      <c r="AE4185" s="4">
        <f t="shared" ca="1" si="565"/>
        <v>1.4116267335085761</v>
      </c>
      <c r="AF4185" s="21">
        <f ca="1">(Sheet1!B$4*EXP(-Sheet1!B$8*Sheet1!B$7)*NORMSDIST((LN(Sheet1!B$4/(Sheet1!B$5+AD4185))-Sheet1!B$8*Sheet1!B$7+Sheet1!B$9*Sheet1!B$7+0.5*Sheet1!B$6*Sheet1!B$6*Sheet1!B$7)/(Sheet1!B$6*SQRT(Sheet1!B$7)))-(Sheet1!B$5+AD4185)*EXP(-Sheet1!B$9*Sheet1!B$7)*NORMSDIST((LN(Sheet1!B$4/(Sheet1!B$5+AD4185))-Sheet1!B$8*Sheet1!B$7+Sheet1!B$9*Sheet1!B$7-0.5*Sheet1!B$6*Sheet1!B$6*Sheet1!B$7)/(Sheet1!B$6*SQRT(Sheet1!B$7))))*400+100*AE4185-400*Sheet1!$B$13</f>
        <v>-321.71605119696915</v>
      </c>
    </row>
    <row r="4186" spans="22:32" x14ac:dyDescent="0.25">
      <c r="V4186" s="7" t="e">
        <f t="shared" si="559"/>
        <v>#VALUE!</v>
      </c>
      <c r="X4186" s="4">
        <f t="shared" ca="1" si="560"/>
        <v>0.60997369627849274</v>
      </c>
      <c r="Y4186" s="4">
        <f t="shared" ca="1" si="560"/>
        <v>1.7189366028404072E-2</v>
      </c>
      <c r="Z4186" s="4">
        <f t="shared" ca="1" si="561"/>
        <v>1.0332064046985585</v>
      </c>
      <c r="AA4186" s="4">
        <f t="shared" ca="1" si="562"/>
        <v>0.72591463217841457</v>
      </c>
      <c r="AB4186" s="4">
        <f ca="1">Sheet1!AC4186</f>
        <v>0.99321035296525362</v>
      </c>
      <c r="AC4186" s="7">
        <f t="shared" ca="1" si="563"/>
        <v>0.5899566357803544</v>
      </c>
      <c r="AD4186" s="4">
        <f t="shared" ca="1" si="564"/>
        <v>0.60954697458267693</v>
      </c>
      <c r="AE4186" s="4">
        <f t="shared" ca="1" si="565"/>
        <v>0.42825815426371083</v>
      </c>
      <c r="AF4186" s="21">
        <f ca="1">(Sheet1!B$4*EXP(-Sheet1!B$8*Sheet1!B$7)*NORMSDIST((LN(Sheet1!B$4/(Sheet1!B$5+AD4186))-Sheet1!B$8*Sheet1!B$7+Sheet1!B$9*Sheet1!B$7+0.5*Sheet1!B$6*Sheet1!B$6*Sheet1!B$7)/(Sheet1!B$6*SQRT(Sheet1!B$7)))-(Sheet1!B$5+AD4186)*EXP(-Sheet1!B$9*Sheet1!B$7)*NORMSDIST((LN(Sheet1!B$4/(Sheet1!B$5+AD4186))-Sheet1!B$8*Sheet1!B$7+Sheet1!B$9*Sheet1!B$7-0.5*Sheet1!B$6*Sheet1!B$6*Sheet1!B$7)/(Sheet1!B$6*SQRT(Sheet1!B$7))))*400+100*AE4186-400*Sheet1!$B$13</f>
        <v>-53.896950383134026</v>
      </c>
    </row>
    <row r="4187" spans="22:32" x14ac:dyDescent="0.25">
      <c r="V4187" s="7" t="e">
        <f t="shared" si="559"/>
        <v>#VALUE!</v>
      </c>
      <c r="X4187" s="4">
        <f t="shared" ca="1" si="560"/>
        <v>-1.3037889979332367</v>
      </c>
      <c r="Y4187" s="4">
        <f t="shared" ca="1" si="560"/>
        <v>-1.1683095996891026</v>
      </c>
      <c r="Z4187" s="4">
        <f t="shared" ca="1" si="561"/>
        <v>-2.208428250691493</v>
      </c>
      <c r="AA4187" s="4">
        <f t="shared" ca="1" si="562"/>
        <v>-3.1392422819730013</v>
      </c>
      <c r="AB4187" s="4">
        <f ca="1">Sheet1!AC4187</f>
        <v>0.37944537961464408</v>
      </c>
      <c r="AC4187" s="7">
        <f t="shared" ca="1" si="563"/>
        <v>1.1559541202961674</v>
      </c>
      <c r="AD4187" s="4">
        <f t="shared" ca="1" si="564"/>
        <v>-2.5528417357652886</v>
      </c>
      <c r="AE4187" s="4">
        <f t="shared" ca="1" si="565"/>
        <v>-3.628820050454634</v>
      </c>
      <c r="AF4187" s="21">
        <f ca="1">(Sheet1!B$4*EXP(-Sheet1!B$8*Sheet1!B$7)*NORMSDIST((LN(Sheet1!B$4/(Sheet1!B$5+AD4187))-Sheet1!B$8*Sheet1!B$7+Sheet1!B$9*Sheet1!B$7+0.5*Sheet1!B$6*Sheet1!B$6*Sheet1!B$7)/(Sheet1!B$6*SQRT(Sheet1!B$7)))-(Sheet1!B$5+AD4187)*EXP(-Sheet1!B$9*Sheet1!B$7)*NORMSDIST((LN(Sheet1!B$4/(Sheet1!B$5+AD4187))-Sheet1!B$8*Sheet1!B$7+Sheet1!B$9*Sheet1!B$7-0.5*Sheet1!B$6*Sheet1!B$6*Sheet1!B$7)/(Sheet1!B$6*SQRT(Sheet1!B$7))))*400+100*AE4187-400*Sheet1!$B$13</f>
        <v>63.287881644666413</v>
      </c>
    </row>
    <row r="4188" spans="22:32" x14ac:dyDescent="0.25">
      <c r="V4188" s="7" t="e">
        <f t="shared" si="559"/>
        <v>#VALUE!</v>
      </c>
      <c r="X4188" s="4">
        <f t="shared" ca="1" si="560"/>
        <v>-2.7119519802711691</v>
      </c>
      <c r="Y4188" s="4">
        <f t="shared" ca="1" si="560"/>
        <v>1.2790889371312917</v>
      </c>
      <c r="Z4188" s="4">
        <f t="shared" ca="1" si="561"/>
        <v>-4.5936507956759707</v>
      </c>
      <c r="AA4188" s="4">
        <f t="shared" ca="1" si="562"/>
        <v>-1.3255882158698029</v>
      </c>
      <c r="AB4188" s="4">
        <f ca="1">Sheet1!AC4188</f>
        <v>0.10422863269726979</v>
      </c>
      <c r="AC4188" s="7">
        <f t="shared" ca="1" si="563"/>
        <v>1.5955873185057101</v>
      </c>
      <c r="AD4188" s="4">
        <f t="shared" ca="1" si="564"/>
        <v>-7.3295709552242441</v>
      </c>
      <c r="AE4188" s="4">
        <f t="shared" ca="1" si="565"/>
        <v>-2.115091746802467</v>
      </c>
      <c r="AF4188" s="21">
        <f ca="1">(Sheet1!B$4*EXP(-Sheet1!B$8*Sheet1!B$7)*NORMSDIST((LN(Sheet1!B$4/(Sheet1!B$5+AD4188))-Sheet1!B$8*Sheet1!B$7+Sheet1!B$9*Sheet1!B$7+0.5*Sheet1!B$6*Sheet1!B$6*Sheet1!B$7)/(Sheet1!B$6*SQRT(Sheet1!B$7)))-(Sheet1!B$5+AD4188)*EXP(-Sheet1!B$9*Sheet1!B$7)*NORMSDIST((LN(Sheet1!B$4/(Sheet1!B$5+AD4188))-Sheet1!B$8*Sheet1!B$7+Sheet1!B$9*Sheet1!B$7-0.5*Sheet1!B$6*Sheet1!B$6*Sheet1!B$7)/(Sheet1!B$6*SQRT(Sheet1!B$7))))*400+100*AE4188-400*Sheet1!$B$13</f>
        <v>1106.9672469695388</v>
      </c>
    </row>
    <row r="4189" spans="22:32" x14ac:dyDescent="0.25">
      <c r="V4189" s="7" t="e">
        <f t="shared" si="559"/>
        <v>#VALUE!</v>
      </c>
      <c r="X4189" s="4">
        <f t="shared" ca="1" si="560"/>
        <v>0.58149676374232284</v>
      </c>
      <c r="Y4189" s="4">
        <f t="shared" ca="1" si="560"/>
        <v>2.129329862714231</v>
      </c>
      <c r="Z4189" s="4">
        <f t="shared" ca="1" si="561"/>
        <v>0.98497063771049131</v>
      </c>
      <c r="AA4189" s="4">
        <f t="shared" ca="1" si="562"/>
        <v>3.6565680796311906</v>
      </c>
      <c r="AB4189" s="4">
        <f ca="1">Sheet1!AC4189</f>
        <v>0.70583864278627251</v>
      </c>
      <c r="AC4189" s="7">
        <f t="shared" ca="1" si="563"/>
        <v>0.90823774729457674</v>
      </c>
      <c r="AD4189" s="4">
        <f t="shared" ca="1" si="564"/>
        <v>0.89458751314547935</v>
      </c>
      <c r="AE4189" s="4">
        <f t="shared" ca="1" si="565"/>
        <v>3.3210331554734891</v>
      </c>
      <c r="AF4189" s="21">
        <f ca="1">(Sheet1!B$4*EXP(-Sheet1!B$8*Sheet1!B$7)*NORMSDIST((LN(Sheet1!B$4/(Sheet1!B$5+AD4189))-Sheet1!B$8*Sheet1!B$7+Sheet1!B$9*Sheet1!B$7+0.5*Sheet1!B$6*Sheet1!B$6*Sheet1!B$7)/(Sheet1!B$6*SQRT(Sheet1!B$7)))-(Sheet1!B$5+AD4189)*EXP(-Sheet1!B$9*Sheet1!B$7)*NORMSDIST((LN(Sheet1!B$4/(Sheet1!B$5+AD4189))-Sheet1!B$8*Sheet1!B$7+Sheet1!B$9*Sheet1!B$7-0.5*Sheet1!B$6*Sheet1!B$6*Sheet1!B$7)/(Sheet1!B$6*SQRT(Sheet1!B$7))))*400+100*AE4189-400*Sheet1!$B$13</f>
        <v>190.8041642450853</v>
      </c>
    </row>
    <row r="4190" spans="22:32" x14ac:dyDescent="0.25">
      <c r="V4190" s="7" t="e">
        <f t="shared" si="559"/>
        <v>#VALUE!</v>
      </c>
      <c r="X4190" s="4">
        <f t="shared" ca="1" si="560"/>
        <v>0.60408503720704909</v>
      </c>
      <c r="Y4190" s="4">
        <f t="shared" ca="1" si="560"/>
        <v>-0.30173080376639327</v>
      </c>
      <c r="Z4190" s="4">
        <f t="shared" ca="1" si="561"/>
        <v>1.0232318757888332</v>
      </c>
      <c r="AA4190" s="4">
        <f t="shared" ca="1" si="562"/>
        <v>0.27168181662574986</v>
      </c>
      <c r="AB4190" s="4">
        <f ca="1">Sheet1!AC4190</f>
        <v>2.58197426917951E-2</v>
      </c>
      <c r="AC4190" s="7">
        <f t="shared" ca="1" si="563"/>
        <v>2.1029911687646647</v>
      </c>
      <c r="AD4190" s="4">
        <f t="shared" ca="1" si="564"/>
        <v>2.1518475983824188</v>
      </c>
      <c r="AE4190" s="4">
        <f t="shared" ca="1" si="565"/>
        <v>0.57134446107789305</v>
      </c>
      <c r="AF4190" s="21">
        <f ca="1">(Sheet1!B$4*EXP(-Sheet1!B$8*Sheet1!B$7)*NORMSDIST((LN(Sheet1!B$4/(Sheet1!B$5+AD4190))-Sheet1!B$8*Sheet1!B$7+Sheet1!B$9*Sheet1!B$7+0.5*Sheet1!B$6*Sheet1!B$6*Sheet1!B$7)/(Sheet1!B$6*SQRT(Sheet1!B$7)))-(Sheet1!B$5+AD4190)*EXP(-Sheet1!B$9*Sheet1!B$7)*NORMSDIST((LN(Sheet1!B$4/(Sheet1!B$5+AD4190))-Sheet1!B$8*Sheet1!B$7+Sheet1!B$9*Sheet1!B$7-0.5*Sheet1!B$6*Sheet1!B$6*Sheet1!B$7)/(Sheet1!B$6*SQRT(Sheet1!B$7))))*400+100*AE4190-400*Sheet1!$B$13</f>
        <v>-275.87226268356108</v>
      </c>
    </row>
    <row r="4191" spans="22:32" x14ac:dyDescent="0.25">
      <c r="V4191" s="7" t="e">
        <f t="shared" si="559"/>
        <v>#VALUE!</v>
      </c>
      <c r="X4191" s="4">
        <f t="shared" ca="1" si="560"/>
        <v>1.1253053889512765</v>
      </c>
      <c r="Y4191" s="4">
        <f t="shared" ca="1" si="560"/>
        <v>-0.79491172334368532</v>
      </c>
      <c r="Z4191" s="4">
        <f t="shared" ca="1" si="561"/>
        <v>1.9061030700173431</v>
      </c>
      <c r="AA4191" s="4">
        <f t="shared" ca="1" si="562"/>
        <v>0.17941261705100855</v>
      </c>
      <c r="AB4191" s="4">
        <f ca="1">Sheet1!AC4191</f>
        <v>0.92438447596624151</v>
      </c>
      <c r="AC4191" s="7">
        <f t="shared" ca="1" si="563"/>
        <v>0.73089198427128987</v>
      </c>
      <c r="AD4191" s="4">
        <f t="shared" ca="1" si="564"/>
        <v>1.3931554550705734</v>
      </c>
      <c r="AE4191" s="4">
        <f t="shared" ca="1" si="565"/>
        <v>0.13113124367971671</v>
      </c>
      <c r="AF4191" s="21">
        <f ca="1">(Sheet1!B$4*EXP(-Sheet1!B$8*Sheet1!B$7)*NORMSDIST((LN(Sheet1!B$4/(Sheet1!B$5+AD4191))-Sheet1!B$8*Sheet1!B$7+Sheet1!B$9*Sheet1!B$7+0.5*Sheet1!B$6*Sheet1!B$6*Sheet1!B$7)/(Sheet1!B$6*SQRT(Sheet1!B$7)))-(Sheet1!B$5+AD4191)*EXP(-Sheet1!B$9*Sheet1!B$7)*NORMSDIST((LN(Sheet1!B$4/(Sheet1!B$5+AD4191))-Sheet1!B$8*Sheet1!B$7+Sheet1!B$9*Sheet1!B$7-0.5*Sheet1!B$6*Sheet1!B$6*Sheet1!B$7)/(Sheet1!B$6*SQRT(Sheet1!B$7))))*400+100*AE4191-400*Sheet1!$B$13</f>
        <v>-205.16137812632724</v>
      </c>
    </row>
    <row r="4192" spans="22:32" x14ac:dyDescent="0.25">
      <c r="V4192" s="7" t="e">
        <f t="shared" si="559"/>
        <v>#VALUE!</v>
      </c>
      <c r="X4192" s="4">
        <f t="shared" ca="1" si="560"/>
        <v>6.9137476264905906E-2</v>
      </c>
      <c r="Y4192" s="4">
        <f t="shared" ca="1" si="560"/>
        <v>0.47449602515549544</v>
      </c>
      <c r="Z4192" s="4">
        <f t="shared" ca="1" si="561"/>
        <v>0.1171087929158529</v>
      </c>
      <c r="AA4192" s="4">
        <f t="shared" ca="1" si="562"/>
        <v>0.74528203506862967</v>
      </c>
      <c r="AB4192" s="4">
        <f ca="1">Sheet1!AC4192</f>
        <v>0.36480811153523152</v>
      </c>
      <c r="AC4192" s="7">
        <f t="shared" ca="1" si="563"/>
        <v>1.1698607232753191</v>
      </c>
      <c r="AD4192" s="4">
        <f t="shared" ca="1" si="564"/>
        <v>0.13700097718243923</v>
      </c>
      <c r="AE4192" s="4">
        <f t="shared" ca="1" si="565"/>
        <v>0.87187618058948879</v>
      </c>
      <c r="AF4192" s="21">
        <f ca="1">(Sheet1!B$4*EXP(-Sheet1!B$8*Sheet1!B$7)*NORMSDIST((LN(Sheet1!B$4/(Sheet1!B$5+AD4192))-Sheet1!B$8*Sheet1!B$7+Sheet1!B$9*Sheet1!B$7+0.5*Sheet1!B$6*Sheet1!B$6*Sheet1!B$7)/(Sheet1!B$6*SQRT(Sheet1!B$7)))-(Sheet1!B$5+AD4192)*EXP(-Sheet1!B$9*Sheet1!B$7)*NORMSDIST((LN(Sheet1!B$4/(Sheet1!B$5+AD4192))-Sheet1!B$8*Sheet1!B$7+Sheet1!B$9*Sheet1!B$7-0.5*Sheet1!B$6*Sheet1!B$6*Sheet1!B$7)/(Sheet1!B$6*SQRT(Sheet1!B$7))))*400+100*AE4192-400*Sheet1!$B$13</f>
        <v>65.28164781663645</v>
      </c>
    </row>
    <row r="4193" spans="22:32" x14ac:dyDescent="0.25">
      <c r="V4193" s="7" t="e">
        <f t="shared" si="559"/>
        <v>#VALUE!</v>
      </c>
      <c r="X4193" s="4">
        <f t="shared" ca="1" si="560"/>
        <v>3.3292008660169979E-2</v>
      </c>
      <c r="Y4193" s="4">
        <f t="shared" ca="1" si="560"/>
        <v>-1.0898076992519423</v>
      </c>
      <c r="Z4193" s="4">
        <f t="shared" ca="1" si="561"/>
        <v>5.6391803093854713E-2</v>
      </c>
      <c r="AA4193" s="4">
        <f t="shared" ca="1" si="562"/>
        <v>-1.4907399063087263</v>
      </c>
      <c r="AB4193" s="4">
        <f ca="1">Sheet1!AC4193</f>
        <v>0.32628792577752452</v>
      </c>
      <c r="AC4193" s="7">
        <f t="shared" ca="1" si="563"/>
        <v>1.2088252728018667</v>
      </c>
      <c r="AD4193" s="4">
        <f t="shared" ca="1" si="564"/>
        <v>6.816783675871807E-2</v>
      </c>
      <c r="AE4193" s="4">
        <f t="shared" ca="1" si="565"/>
        <v>-1.8020440739202752</v>
      </c>
      <c r="AF4193" s="21">
        <f ca="1">(Sheet1!B$4*EXP(-Sheet1!B$8*Sheet1!B$7)*NORMSDIST((LN(Sheet1!B$4/(Sheet1!B$5+AD4193))-Sheet1!B$8*Sheet1!B$7+Sheet1!B$9*Sheet1!B$7+0.5*Sheet1!B$6*Sheet1!B$6*Sheet1!B$7)/(Sheet1!B$6*SQRT(Sheet1!B$7)))-(Sheet1!B$5+AD4193)*EXP(-Sheet1!B$9*Sheet1!B$7)*NORMSDIST((LN(Sheet1!B$4/(Sheet1!B$5+AD4193))-Sheet1!B$8*Sheet1!B$7+Sheet1!B$9*Sheet1!B$7-0.5*Sheet1!B$6*Sheet1!B$6*Sheet1!B$7)/(Sheet1!B$6*SQRT(Sheet1!B$7))))*400+100*AE4193-400*Sheet1!$B$13</f>
        <v>-191.11632011588017</v>
      </c>
    </row>
    <row r="4194" spans="22:32" x14ac:dyDescent="0.25">
      <c r="V4194" s="7" t="e">
        <f t="shared" si="559"/>
        <v>#VALUE!</v>
      </c>
      <c r="X4194" s="4">
        <f t="shared" ca="1" si="560"/>
        <v>0.42602130802200611</v>
      </c>
      <c r="Y4194" s="4">
        <f t="shared" ca="1" si="560"/>
        <v>-0.15193565965359176</v>
      </c>
      <c r="Z4194" s="4">
        <f t="shared" ca="1" si="561"/>
        <v>0.72161791020153887</v>
      </c>
      <c r="AA4194" s="4">
        <f t="shared" ca="1" si="562"/>
        <v>0.27698147049544658</v>
      </c>
      <c r="AB4194" s="4">
        <f ca="1">Sheet1!AC4194</f>
        <v>0.92257079121274821</v>
      </c>
      <c r="AC4194" s="7">
        <f t="shared" ca="1" si="563"/>
        <v>0.73297194454934278</v>
      </c>
      <c r="AD4194" s="4">
        <f t="shared" ca="1" si="564"/>
        <v>0.52892568286205499</v>
      </c>
      <c r="AE4194" s="4">
        <f t="shared" ca="1" si="565"/>
        <v>0.2030196470331839</v>
      </c>
      <c r="AF4194" s="21">
        <f ca="1">(Sheet1!B$4*EXP(-Sheet1!B$8*Sheet1!B$7)*NORMSDIST((LN(Sheet1!B$4/(Sheet1!B$5+AD4194))-Sheet1!B$8*Sheet1!B$7+Sheet1!B$9*Sheet1!B$7+0.5*Sheet1!B$6*Sheet1!B$6*Sheet1!B$7)/(Sheet1!B$6*SQRT(Sheet1!B$7)))-(Sheet1!B$5+AD4194)*EXP(-Sheet1!B$9*Sheet1!B$7)*NORMSDIST((LN(Sheet1!B$4/(Sheet1!B$5+AD4194))-Sheet1!B$8*Sheet1!B$7+Sheet1!B$9*Sheet1!B$7-0.5*Sheet1!B$6*Sheet1!B$6*Sheet1!B$7)/(Sheet1!B$6*SQRT(Sheet1!B$7))))*400+100*AE4194-400*Sheet1!$B$13</f>
        <v>-63.737390224898718</v>
      </c>
    </row>
    <row r="4195" spans="22:32" x14ac:dyDescent="0.25">
      <c r="V4195" s="7" t="e">
        <f t="shared" si="559"/>
        <v>#VALUE!</v>
      </c>
      <c r="X4195" s="4">
        <f t="shared" ca="1" si="560"/>
        <v>-0.29794608463929151</v>
      </c>
      <c r="Y4195" s="4">
        <f t="shared" ca="1" si="560"/>
        <v>-0.49786092862221515</v>
      </c>
      <c r="Z4195" s="4">
        <f t="shared" ca="1" si="561"/>
        <v>-0.50467717670833112</v>
      </c>
      <c r="AA4195" s="4">
        <f t="shared" ca="1" si="562"/>
        <v>-1.0413166799862954</v>
      </c>
      <c r="AB4195" s="4">
        <f ca="1">Sheet1!AC4195</f>
        <v>0.63140051452815737</v>
      </c>
      <c r="AC4195" s="7">
        <f t="shared" ca="1" si="563"/>
        <v>0.95962345516954528</v>
      </c>
      <c r="AD4195" s="4">
        <f t="shared" ca="1" si="564"/>
        <v>-0.48430005605805987</v>
      </c>
      <c r="AE4195" s="4">
        <f t="shared" ca="1" si="565"/>
        <v>-0.99927191037412844</v>
      </c>
      <c r="AF4195" s="21">
        <f ca="1">(Sheet1!B$4*EXP(-Sheet1!B$8*Sheet1!B$7)*NORMSDIST((LN(Sheet1!B$4/(Sheet1!B$5+AD4195))-Sheet1!B$8*Sheet1!B$7+Sheet1!B$9*Sheet1!B$7+0.5*Sheet1!B$6*Sheet1!B$6*Sheet1!B$7)/(Sheet1!B$6*SQRT(Sheet1!B$7)))-(Sheet1!B$5+AD4195)*EXP(-Sheet1!B$9*Sheet1!B$7)*NORMSDIST((LN(Sheet1!B$4/(Sheet1!B$5+AD4195))-Sheet1!B$8*Sheet1!B$7+Sheet1!B$9*Sheet1!B$7-0.5*Sheet1!B$6*Sheet1!B$6*Sheet1!B$7)/(Sheet1!B$6*SQRT(Sheet1!B$7))))*400+100*AE4195-400*Sheet1!$B$13</f>
        <v>-21.70994246851933</v>
      </c>
    </row>
    <row r="4196" spans="22:32" x14ac:dyDescent="0.25">
      <c r="V4196" s="7" t="e">
        <f t="shared" si="559"/>
        <v>#VALUE!</v>
      </c>
      <c r="X4196" s="4">
        <f t="shared" ca="1" si="560"/>
        <v>-0.39699797219783961</v>
      </c>
      <c r="Y4196" s="4">
        <f t="shared" ca="1" si="560"/>
        <v>1.6870883737986981</v>
      </c>
      <c r="Z4196" s="4">
        <f t="shared" ca="1" si="561"/>
        <v>-0.67245661580114091</v>
      </c>
      <c r="AA4196" s="4">
        <f t="shared" ca="1" si="562"/>
        <v>1.9102913282656977</v>
      </c>
      <c r="AB4196" s="4">
        <f ca="1">Sheet1!AC4196</f>
        <v>0.99684696234637604</v>
      </c>
      <c r="AC4196" s="7">
        <f t="shared" ca="1" si="563"/>
        <v>0.56153258930938599</v>
      </c>
      <c r="AD4196" s="4">
        <f t="shared" ca="1" si="564"/>
        <v>-0.3776063046690416</v>
      </c>
      <c r="AE4196" s="4">
        <f t="shared" ca="1" si="565"/>
        <v>1.0726908358963034</v>
      </c>
      <c r="AF4196" s="21">
        <f ca="1">(Sheet1!B$4*EXP(-Sheet1!B$8*Sheet1!B$7)*NORMSDIST((LN(Sheet1!B$4/(Sheet1!B$5+AD4196))-Sheet1!B$8*Sheet1!B$7+Sheet1!B$9*Sheet1!B$7+0.5*Sheet1!B$6*Sheet1!B$6*Sheet1!B$7)/(Sheet1!B$6*SQRT(Sheet1!B$7)))-(Sheet1!B$5+AD4196)*EXP(-Sheet1!B$9*Sheet1!B$7)*NORMSDIST((LN(Sheet1!B$4/(Sheet1!B$5+AD4196))-Sheet1!B$8*Sheet1!B$7+Sheet1!B$9*Sheet1!B$7-0.5*Sheet1!B$6*Sheet1!B$6*Sheet1!B$7)/(Sheet1!B$6*SQRT(Sheet1!B$7))))*400+100*AE4196-400*Sheet1!$B$13</f>
        <v>168.15003166560382</v>
      </c>
    </row>
    <row r="4197" spans="22:32" x14ac:dyDescent="0.25">
      <c r="V4197" s="7" t="e">
        <f t="shared" si="559"/>
        <v>#VALUE!</v>
      </c>
      <c r="X4197" s="4">
        <f t="shared" ca="1" si="560"/>
        <v>-0.19381882039513912</v>
      </c>
      <c r="Y4197" s="4">
        <f t="shared" ca="1" si="560"/>
        <v>-0.59986727961411035</v>
      </c>
      <c r="Z4197" s="4">
        <f t="shared" ca="1" si="561"/>
        <v>-0.32830079035399579</v>
      </c>
      <c r="AA4197" s="4">
        <f t="shared" ca="1" si="562"/>
        <v>-1.0646333882279109</v>
      </c>
      <c r="AB4197" s="4">
        <f ca="1">Sheet1!AC4197</f>
        <v>0.43737849797467776</v>
      </c>
      <c r="AC4197" s="7">
        <f t="shared" ca="1" si="563"/>
        <v>1.1047460145908203</v>
      </c>
      <c r="AD4197" s="4">
        <f t="shared" ca="1" si="564"/>
        <v>-0.36268898973059327</v>
      </c>
      <c r="AE4197" s="4">
        <f t="shared" ca="1" si="565"/>
        <v>-1.1761494926451062</v>
      </c>
      <c r="AF4197" s="21">
        <f ca="1">(Sheet1!B$4*EXP(-Sheet1!B$8*Sheet1!B$7)*NORMSDIST((LN(Sheet1!B$4/(Sheet1!B$5+AD4197))-Sheet1!B$8*Sheet1!B$7+Sheet1!B$9*Sheet1!B$7+0.5*Sheet1!B$6*Sheet1!B$6*Sheet1!B$7)/(Sheet1!B$6*SQRT(Sheet1!B$7)))-(Sheet1!B$5+AD4197)*EXP(-Sheet1!B$9*Sheet1!B$7)*NORMSDIST((LN(Sheet1!B$4/(Sheet1!B$5+AD4197))-Sheet1!B$8*Sheet1!B$7+Sheet1!B$9*Sheet1!B$7-0.5*Sheet1!B$6*Sheet1!B$6*Sheet1!B$7)/(Sheet1!B$6*SQRT(Sheet1!B$7))))*400+100*AE4197-400*Sheet1!$B$13</f>
        <v>-59.153143228346835</v>
      </c>
    </row>
    <row r="4198" spans="22:32" x14ac:dyDescent="0.25">
      <c r="V4198" s="7" t="e">
        <f t="shared" si="559"/>
        <v>#VALUE!</v>
      </c>
      <c r="X4198" s="4">
        <f t="shared" ca="1" si="560"/>
        <v>-0.88967209599073849</v>
      </c>
      <c r="Y4198" s="4">
        <f t="shared" ca="1" si="560"/>
        <v>0.88833636660203241</v>
      </c>
      <c r="Z4198" s="4">
        <f t="shared" ca="1" si="561"/>
        <v>-1.5069746667232358</v>
      </c>
      <c r="AA4198" s="4">
        <f t="shared" ca="1" si="562"/>
        <v>0.22277068386007881</v>
      </c>
      <c r="AB4198" s="4">
        <f ca="1">Sheet1!AC4198</f>
        <v>0.27756445192625601</v>
      </c>
      <c r="AC4198" s="7">
        <f t="shared" ca="1" si="563"/>
        <v>1.2643543951551404</v>
      </c>
      <c r="AD4198" s="4">
        <f t="shared" ca="1" si="564"/>
        <v>-1.9053500432589761</v>
      </c>
      <c r="AE4198" s="4">
        <f t="shared" ca="1" si="565"/>
        <v>0.28166109325020694</v>
      </c>
      <c r="AF4198" s="21">
        <f ca="1">(Sheet1!B$4*EXP(-Sheet1!B$8*Sheet1!B$7)*NORMSDIST((LN(Sheet1!B$4/(Sheet1!B$5+AD4198))-Sheet1!B$8*Sheet1!B$7+Sheet1!B$9*Sheet1!B$7+0.5*Sheet1!B$6*Sheet1!B$6*Sheet1!B$7)/(Sheet1!B$6*SQRT(Sheet1!B$7)))-(Sheet1!B$5+AD4198)*EXP(-Sheet1!B$9*Sheet1!B$7)*NORMSDIST((LN(Sheet1!B$4/(Sheet1!B$5+AD4198))-Sheet1!B$8*Sheet1!B$7+Sheet1!B$9*Sheet1!B$7-0.5*Sheet1!B$6*Sheet1!B$6*Sheet1!B$7)/(Sheet1!B$6*SQRT(Sheet1!B$7))))*400+100*AE4198-400*Sheet1!$B$13</f>
        <v>342.98022379000849</v>
      </c>
    </row>
    <row r="4199" spans="22:32" x14ac:dyDescent="0.25">
      <c r="V4199" s="7" t="e">
        <f t="shared" si="559"/>
        <v>#VALUE!</v>
      </c>
      <c r="X4199" s="4">
        <f t="shared" ca="1" si="560"/>
        <v>-0.35833862650642656</v>
      </c>
      <c r="Y4199" s="4">
        <f t="shared" ca="1" si="560"/>
        <v>-2.3926487077404257</v>
      </c>
      <c r="Z4199" s="4">
        <f t="shared" ca="1" si="561"/>
        <v>-0.60697332723719111</v>
      </c>
      <c r="AA4199" s="4">
        <f t="shared" ca="1" si="562"/>
        <v>-3.7692632236961661</v>
      </c>
      <c r="AB4199" s="4">
        <f ca="1">Sheet1!AC4199</f>
        <v>0.38252584906687559</v>
      </c>
      <c r="AC4199" s="7">
        <f t="shared" ca="1" si="563"/>
        <v>1.153083067054592</v>
      </c>
      <c r="AD4199" s="4">
        <f t="shared" ca="1" si="564"/>
        <v>-0.6998906657909908</v>
      </c>
      <c r="AE4199" s="4">
        <f t="shared" ca="1" si="565"/>
        <v>-4.346273598515654</v>
      </c>
      <c r="AF4199" s="21">
        <f ca="1">(Sheet1!B$4*EXP(-Sheet1!B$8*Sheet1!B$7)*NORMSDIST((LN(Sheet1!B$4/(Sheet1!B$5+AD4199))-Sheet1!B$8*Sheet1!B$7+Sheet1!B$9*Sheet1!B$7+0.5*Sheet1!B$6*Sheet1!B$6*Sheet1!B$7)/(Sheet1!B$6*SQRT(Sheet1!B$7)))-(Sheet1!B$5+AD4199)*EXP(-Sheet1!B$9*Sheet1!B$7)*NORMSDIST((LN(Sheet1!B$4/(Sheet1!B$5+AD4199))-Sheet1!B$8*Sheet1!B$7+Sheet1!B$9*Sheet1!B$7-0.5*Sheet1!B$6*Sheet1!B$6*Sheet1!B$7)/(Sheet1!B$6*SQRT(Sheet1!B$7))))*400+100*AE4199-400*Sheet1!$B$13</f>
        <v>-321.19839039827593</v>
      </c>
    </row>
    <row r="4200" spans="22:32" x14ac:dyDescent="0.25">
      <c r="V4200" s="7" t="e">
        <f t="shared" si="559"/>
        <v>#VALUE!</v>
      </c>
      <c r="X4200" s="4">
        <f t="shared" ca="1" si="560"/>
        <v>-1.5684413141584783</v>
      </c>
      <c r="Y4200" s="4">
        <f t="shared" ca="1" si="560"/>
        <v>1.0889737745060912</v>
      </c>
      <c r="Z4200" s="4">
        <f t="shared" ca="1" si="561"/>
        <v>-2.6567106435397654</v>
      </c>
      <c r="AA4200" s="4">
        <f t="shared" ca="1" si="562"/>
        <v>-0.27667610081222621</v>
      </c>
      <c r="AB4200" s="4">
        <f ca="1">Sheet1!AC4200</f>
        <v>0.15708576090461135</v>
      </c>
      <c r="AC4200" s="7">
        <f t="shared" ca="1" si="563"/>
        <v>1.4563465173669556</v>
      </c>
      <c r="AD4200" s="4">
        <f t="shared" ca="1" si="564"/>
        <v>-3.869091293370861</v>
      </c>
      <c r="AE4200" s="4">
        <f t="shared" ca="1" si="565"/>
        <v>-0.40293627585655439</v>
      </c>
      <c r="AF4200" s="21">
        <f ca="1">(Sheet1!B$4*EXP(-Sheet1!B$8*Sheet1!B$7)*NORMSDIST((LN(Sheet1!B$4/(Sheet1!B$5+AD4200))-Sheet1!B$8*Sheet1!B$7+Sheet1!B$9*Sheet1!B$7+0.5*Sheet1!B$6*Sheet1!B$6*Sheet1!B$7)/(Sheet1!B$6*SQRT(Sheet1!B$7)))-(Sheet1!B$5+AD4200)*EXP(-Sheet1!B$9*Sheet1!B$7)*NORMSDIST((LN(Sheet1!B$4/(Sheet1!B$5+AD4200))-Sheet1!B$8*Sheet1!B$7+Sheet1!B$9*Sheet1!B$7-0.5*Sheet1!B$6*Sheet1!B$6*Sheet1!B$7)/(Sheet1!B$6*SQRT(Sheet1!B$7))))*400+100*AE4200-400*Sheet1!$B$13</f>
        <v>619.20952807913272</v>
      </c>
    </row>
    <row r="4201" spans="22:32" x14ac:dyDescent="0.25">
      <c r="V4201" s="7" t="e">
        <f t="shared" si="559"/>
        <v>#VALUE!</v>
      </c>
      <c r="X4201" s="4">
        <f t="shared" ca="1" si="560"/>
        <v>-3.5290768945735268E-2</v>
      </c>
      <c r="Y4201" s="4">
        <f t="shared" ca="1" si="560"/>
        <v>0.58755347923027268</v>
      </c>
      <c r="Z4201" s="4">
        <f t="shared" ca="1" si="561"/>
        <v>-5.9777411262047442E-2</v>
      </c>
      <c r="AA4201" s="4">
        <f t="shared" ca="1" si="562"/>
        <v>0.78375759120810795</v>
      </c>
      <c r="AB4201" s="4">
        <f ca="1">Sheet1!AC4201</f>
        <v>0.86793074599453879</v>
      </c>
      <c r="AC4201" s="7">
        <f t="shared" ca="1" si="563"/>
        <v>0.78671764643846764</v>
      </c>
      <c r="AD4201" s="4">
        <f t="shared" ca="1" si="564"/>
        <v>-4.7027944298262313E-2</v>
      </c>
      <c r="AE4201" s="4">
        <f t="shared" ca="1" si="565"/>
        <v>0.61659592753352532</v>
      </c>
      <c r="AF4201" s="21">
        <f ca="1">(Sheet1!B$4*EXP(-Sheet1!B$8*Sheet1!B$7)*NORMSDIST((LN(Sheet1!B$4/(Sheet1!B$5+AD4201))-Sheet1!B$8*Sheet1!B$7+Sheet1!B$9*Sheet1!B$7+0.5*Sheet1!B$6*Sheet1!B$6*Sheet1!B$7)/(Sheet1!B$6*SQRT(Sheet1!B$7)))-(Sheet1!B$5+AD4201)*EXP(-Sheet1!B$9*Sheet1!B$7)*NORMSDIST((LN(Sheet1!B$4/(Sheet1!B$5+AD4201))-Sheet1!B$8*Sheet1!B$7+Sheet1!B$9*Sheet1!B$7-0.5*Sheet1!B$6*Sheet1!B$6*Sheet1!B$7)/(Sheet1!B$6*SQRT(Sheet1!B$7))))*400+100*AE4201-400*Sheet1!$B$13</f>
        <v>69.201558220069728</v>
      </c>
    </row>
    <row r="4202" spans="22:32" x14ac:dyDescent="0.25">
      <c r="V4202" s="7" t="e">
        <f t="shared" si="559"/>
        <v>#VALUE!</v>
      </c>
      <c r="X4202" s="4">
        <f t="shared" ca="1" si="560"/>
        <v>-0.59558705458078431</v>
      </c>
      <c r="Y4202" s="4">
        <f t="shared" ca="1" si="560"/>
        <v>6.4588803986156448E-2</v>
      </c>
      <c r="Z4202" s="4">
        <f t="shared" ca="1" si="561"/>
        <v>-1.0088375336556519</v>
      </c>
      <c r="AA4202" s="4">
        <f t="shared" ca="1" si="562"/>
        <v>-0.59462424106007761</v>
      </c>
      <c r="AB4202" s="4">
        <f ca="1">Sheet1!AC4202</f>
        <v>3.6327342344834368E-2</v>
      </c>
      <c r="AC4202" s="7">
        <f t="shared" ca="1" si="563"/>
        <v>1.9723796599456718</v>
      </c>
      <c r="AD4202" s="4">
        <f t="shared" ca="1" si="564"/>
        <v>-1.9898106315721649</v>
      </c>
      <c r="AE4202" s="4">
        <f t="shared" ca="1" si="565"/>
        <v>-1.1728247583775291</v>
      </c>
      <c r="AF4202" s="21">
        <f ca="1">(Sheet1!B$4*EXP(-Sheet1!B$8*Sheet1!B$7)*NORMSDIST((LN(Sheet1!B$4/(Sheet1!B$5+AD4202))-Sheet1!B$8*Sheet1!B$7+Sheet1!B$9*Sheet1!B$7+0.5*Sheet1!B$6*Sheet1!B$6*Sheet1!B$7)/(Sheet1!B$6*SQRT(Sheet1!B$7)))-(Sheet1!B$5+AD4202)*EXP(-Sheet1!B$9*Sheet1!B$7)*NORMSDIST((LN(Sheet1!B$4/(Sheet1!B$5+AD4202))-Sheet1!B$8*Sheet1!B$7+Sheet1!B$9*Sheet1!B$7-0.5*Sheet1!B$6*Sheet1!B$6*Sheet1!B$7)/(Sheet1!B$6*SQRT(Sheet1!B$7))))*400+100*AE4202-400*Sheet1!$B$13</f>
        <v>211.93015390828259</v>
      </c>
    </row>
    <row r="4203" spans="22:32" x14ac:dyDescent="0.25">
      <c r="V4203" s="7" t="e">
        <f t="shared" si="559"/>
        <v>#VALUE!</v>
      </c>
      <c r="X4203" s="4">
        <f t="shared" ca="1" si="560"/>
        <v>-0.4124225051166735</v>
      </c>
      <c r="Y4203" s="4">
        <f t="shared" ca="1" si="560"/>
        <v>-0.29757511712822521</v>
      </c>
      <c r="Z4203" s="4">
        <f t="shared" ca="1" si="561"/>
        <v>-0.69858352307346161</v>
      </c>
      <c r="AA4203" s="4">
        <f t="shared" ca="1" si="562"/>
        <v>-0.89201706223467314</v>
      </c>
      <c r="AB4203" s="4">
        <f ca="1">Sheet1!AC4203</f>
        <v>0.47363053512856124</v>
      </c>
      <c r="AC4203" s="7">
        <f t="shared" ca="1" si="563"/>
        <v>1.0751868837284848</v>
      </c>
      <c r="AD4203" s="4">
        <f t="shared" ca="1" si="564"/>
        <v>-0.75110784119742124</v>
      </c>
      <c r="AE4203" s="4">
        <f t="shared" ca="1" si="565"/>
        <v>-0.95908504537673611</v>
      </c>
      <c r="AF4203" s="21">
        <f ca="1">(Sheet1!B$4*EXP(-Sheet1!B$8*Sheet1!B$7)*NORMSDIST((LN(Sheet1!B$4/(Sheet1!B$5+AD4203))-Sheet1!B$8*Sheet1!B$7+Sheet1!B$9*Sheet1!B$7+0.5*Sheet1!B$6*Sheet1!B$6*Sheet1!B$7)/(Sheet1!B$6*SQRT(Sheet1!B$7)))-(Sheet1!B$5+AD4203)*EXP(-Sheet1!B$9*Sheet1!B$7)*NORMSDIST((LN(Sheet1!B$4/(Sheet1!B$5+AD4203))-Sheet1!B$8*Sheet1!B$7+Sheet1!B$9*Sheet1!B$7-0.5*Sheet1!B$6*Sheet1!B$6*Sheet1!B$7)/(Sheet1!B$6*SQRT(Sheet1!B$7))))*400+100*AE4203-400*Sheet1!$B$13</f>
        <v>25.921297685768423</v>
      </c>
    </row>
    <row r="4204" spans="22:32" x14ac:dyDescent="0.25">
      <c r="V4204" s="7" t="e">
        <f t="shared" si="559"/>
        <v>#VALUE!</v>
      </c>
      <c r="X4204" s="4">
        <f t="shared" ca="1" si="560"/>
        <v>-1.6749394606359373</v>
      </c>
      <c r="Y4204" s="4">
        <f t="shared" ca="1" si="560"/>
        <v>0.19912727551920162</v>
      </c>
      <c r="Z4204" s="4">
        <f t="shared" ca="1" si="561"/>
        <v>-2.8371029583237752</v>
      </c>
      <c r="AA4204" s="4">
        <f t="shared" ca="1" si="562"/>
        <v>-1.6476962185500312</v>
      </c>
      <c r="AB4204" s="4">
        <f ca="1">Sheet1!AC4204</f>
        <v>0.2472043028542984</v>
      </c>
      <c r="AC4204" s="7">
        <f t="shared" ca="1" si="563"/>
        <v>1.3036761648229911</v>
      </c>
      <c r="AD4204" s="4">
        <f t="shared" ca="1" si="564"/>
        <v>-3.6986635039155016</v>
      </c>
      <c r="AE4204" s="4">
        <f t="shared" ca="1" si="565"/>
        <v>-2.1480622869926496</v>
      </c>
      <c r="AF4204" s="21">
        <f ca="1">(Sheet1!B$4*EXP(-Sheet1!B$8*Sheet1!B$7)*NORMSDIST((LN(Sheet1!B$4/(Sheet1!B$5+AD4204))-Sheet1!B$8*Sheet1!B$7+Sheet1!B$9*Sheet1!B$7+0.5*Sheet1!B$6*Sheet1!B$6*Sheet1!B$7)/(Sheet1!B$6*SQRT(Sheet1!B$7)))-(Sheet1!B$5+AD4204)*EXP(-Sheet1!B$9*Sheet1!B$7)*NORMSDIST((LN(Sheet1!B$4/(Sheet1!B$5+AD4204))-Sheet1!B$8*Sheet1!B$7+Sheet1!B$9*Sheet1!B$7-0.5*Sheet1!B$6*Sheet1!B$6*Sheet1!B$7)/(Sheet1!B$6*SQRT(Sheet1!B$7))))*400+100*AE4204-400*Sheet1!$B$13</f>
        <v>413.95465640832754</v>
      </c>
    </row>
    <row r="4205" spans="22:32" x14ac:dyDescent="0.25">
      <c r="V4205" s="7" t="e">
        <f t="shared" si="559"/>
        <v>#VALUE!</v>
      </c>
      <c r="X4205" s="4">
        <f t="shared" ca="1" si="560"/>
        <v>1.1678430576951737</v>
      </c>
      <c r="Y4205" s="4">
        <f t="shared" ca="1" si="560"/>
        <v>0.67890468117507097</v>
      </c>
      <c r="Z4205" s="4">
        <f t="shared" ca="1" si="561"/>
        <v>1.9781556717201454</v>
      </c>
      <c r="AA4205" s="4">
        <f t="shared" ca="1" si="562"/>
        <v>2.2961768705299996</v>
      </c>
      <c r="AB4205" s="4">
        <f ca="1">Sheet1!AC4205</f>
        <v>0.79877811779587204</v>
      </c>
      <c r="AC4205" s="7">
        <f t="shared" ca="1" si="563"/>
        <v>0.84202109542966674</v>
      </c>
      <c r="AD4205" s="4">
        <f t="shared" ca="1" si="564"/>
        <v>1.665648805632205</v>
      </c>
      <c r="AE4205" s="4">
        <f t="shared" ca="1" si="565"/>
        <v>1.9334293638239344</v>
      </c>
      <c r="AF4205" s="21">
        <f ca="1">(Sheet1!B$4*EXP(-Sheet1!B$8*Sheet1!B$7)*NORMSDIST((LN(Sheet1!B$4/(Sheet1!B$5+AD4205))-Sheet1!B$8*Sheet1!B$7+Sheet1!B$9*Sheet1!B$7+0.5*Sheet1!B$6*Sheet1!B$6*Sheet1!B$7)/(Sheet1!B$6*SQRT(Sheet1!B$7)))-(Sheet1!B$5+AD4205)*EXP(-Sheet1!B$9*Sheet1!B$7)*NORMSDIST((LN(Sheet1!B$4/(Sheet1!B$5+AD4205))-Sheet1!B$8*Sheet1!B$7+Sheet1!B$9*Sheet1!B$7-0.5*Sheet1!B$6*Sheet1!B$6*Sheet1!B$7)/(Sheet1!B$6*SQRT(Sheet1!B$7))))*400+100*AE4205-400*Sheet1!$B$13</f>
        <v>-66.471441145091376</v>
      </c>
    </row>
    <row r="4206" spans="22:32" x14ac:dyDescent="0.25">
      <c r="V4206" s="7" t="e">
        <f t="shared" si="559"/>
        <v>#VALUE!</v>
      </c>
      <c r="X4206" s="4">
        <f t="shared" ca="1" si="560"/>
        <v>-1.8361297649371586</v>
      </c>
      <c r="Y4206" s="4">
        <f t="shared" ca="1" si="560"/>
        <v>-0.46111346180485113</v>
      </c>
      <c r="Z4206" s="4">
        <f t="shared" ca="1" si="561"/>
        <v>-3.1101358051422938</v>
      </c>
      <c r="AA4206" s="4">
        <f t="shared" ca="1" si="562"/>
        <v>-2.7594956587521131</v>
      </c>
      <c r="AB4206" s="4">
        <f ca="1">Sheet1!AC4206</f>
        <v>0.75123377199550234</v>
      </c>
      <c r="AC4206" s="7">
        <f t="shared" ca="1" si="563"/>
        <v>0.87650664921893517</v>
      </c>
      <c r="AD4206" s="4">
        <f t="shared" ca="1" si="564"/>
        <v>-2.726054713181107</v>
      </c>
      <c r="AE4206" s="4">
        <f t="shared" ca="1" si="565"/>
        <v>-2.4187162933870128</v>
      </c>
      <c r="AF4206" s="21">
        <f ca="1">(Sheet1!B$4*EXP(-Sheet1!B$8*Sheet1!B$7)*NORMSDIST((LN(Sheet1!B$4/(Sheet1!B$5+AD4206))-Sheet1!B$8*Sheet1!B$7+Sheet1!B$9*Sheet1!B$7+0.5*Sheet1!B$6*Sheet1!B$6*Sheet1!B$7)/(Sheet1!B$6*SQRT(Sheet1!B$7)))-(Sheet1!B$5+AD4206)*EXP(-Sheet1!B$9*Sheet1!B$7)*NORMSDIST((LN(Sheet1!B$4/(Sheet1!B$5+AD4206))-Sheet1!B$8*Sheet1!B$7+Sheet1!B$9*Sheet1!B$7-0.5*Sheet1!B$6*Sheet1!B$6*Sheet1!B$7)/(Sheet1!B$6*SQRT(Sheet1!B$7))))*400+100*AE4206-400*Sheet1!$B$13</f>
        <v>214.46852840742486</v>
      </c>
    </row>
    <row r="4207" spans="22:32" x14ac:dyDescent="0.25">
      <c r="V4207" s="7" t="e">
        <f t="shared" si="559"/>
        <v>#VALUE!</v>
      </c>
      <c r="X4207" s="4">
        <f t="shared" ca="1" si="560"/>
        <v>1.3775825361234737</v>
      </c>
      <c r="Y4207" s="4">
        <f t="shared" ca="1" si="560"/>
        <v>-9.8053301749617433E-2</v>
      </c>
      <c r="Z4207" s="4">
        <f t="shared" ca="1" si="561"/>
        <v>2.3334237328716139</v>
      </c>
      <c r="AA4207" s="4">
        <f t="shared" ca="1" si="562"/>
        <v>1.4473869032518356</v>
      </c>
      <c r="AB4207" s="4">
        <f ca="1">Sheet1!AC4207</f>
        <v>0.76926001502416552</v>
      </c>
      <c r="AC4207" s="7">
        <f t="shared" ca="1" si="563"/>
        <v>0.8636367126263037</v>
      </c>
      <c r="AD4207" s="4">
        <f t="shared" ca="1" si="564"/>
        <v>2.0152304018214386</v>
      </c>
      <c r="AE4207" s="4">
        <f t="shared" ca="1" si="565"/>
        <v>1.2500164670227811</v>
      </c>
      <c r="AF4207" s="21">
        <f ca="1">(Sheet1!B$4*EXP(-Sheet1!B$8*Sheet1!B$7)*NORMSDIST((LN(Sheet1!B$4/(Sheet1!B$5+AD4207))-Sheet1!B$8*Sheet1!B$7+Sheet1!B$9*Sheet1!B$7+0.5*Sheet1!B$6*Sheet1!B$6*Sheet1!B$7)/(Sheet1!B$6*SQRT(Sheet1!B$7)))-(Sheet1!B$5+AD4207)*EXP(-Sheet1!B$9*Sheet1!B$7)*NORMSDIST((LN(Sheet1!B$4/(Sheet1!B$5+AD4207))-Sheet1!B$8*Sheet1!B$7+Sheet1!B$9*Sheet1!B$7-0.5*Sheet1!B$6*Sheet1!B$6*Sheet1!B$7)/(Sheet1!B$6*SQRT(Sheet1!B$7))))*400+100*AE4207-400*Sheet1!$B$13</f>
        <v>-187.55810503023486</v>
      </c>
    </row>
    <row r="4208" spans="22:32" x14ac:dyDescent="0.25">
      <c r="V4208" s="7" t="e">
        <f t="shared" si="559"/>
        <v>#VALUE!</v>
      </c>
      <c r="X4208" s="4">
        <f t="shared" ca="1" si="560"/>
        <v>-0.70925820743025414</v>
      </c>
      <c r="Y4208" s="4">
        <f t="shared" ca="1" si="560"/>
        <v>0.30106762435229167</v>
      </c>
      <c r="Z4208" s="4">
        <f t="shared" ca="1" si="561"/>
        <v>-1.2013798742026112</v>
      </c>
      <c r="AA4208" s="4">
        <f t="shared" ca="1" si="562"/>
        <v>-0.39361790071434938</v>
      </c>
      <c r="AB4208" s="4">
        <f ca="1">Sheet1!AC4208</f>
        <v>0.53411220550808192</v>
      </c>
      <c r="AC4208" s="7">
        <f t="shared" ca="1" si="563"/>
        <v>1.0289385495722698</v>
      </c>
      <c r="AD4208" s="4">
        <f t="shared" ca="1" si="564"/>
        <v>-1.2361460652473506</v>
      </c>
      <c r="AE4208" s="4">
        <f t="shared" ca="1" si="565"/>
        <v>-0.40500863184670438</v>
      </c>
      <c r="AF4208" s="21">
        <f ca="1">(Sheet1!B$4*EXP(-Sheet1!B$8*Sheet1!B$7)*NORMSDIST((LN(Sheet1!B$4/(Sheet1!B$5+AD4208))-Sheet1!B$8*Sheet1!B$7+Sheet1!B$9*Sheet1!B$7+0.5*Sheet1!B$6*Sheet1!B$6*Sheet1!B$7)/(Sheet1!B$6*SQRT(Sheet1!B$7)))-(Sheet1!B$5+AD4208)*EXP(-Sheet1!B$9*Sheet1!B$7)*NORMSDIST((LN(Sheet1!B$4/(Sheet1!B$5+AD4208))-Sheet1!B$8*Sheet1!B$7+Sheet1!B$9*Sheet1!B$7-0.5*Sheet1!B$6*Sheet1!B$6*Sheet1!B$7)/(Sheet1!B$6*SQRT(Sheet1!B$7))))*400+100*AE4208-400*Sheet1!$B$13</f>
        <v>161.56882288139423</v>
      </c>
    </row>
    <row r="4209" spans="22:32" x14ac:dyDescent="0.25">
      <c r="V4209" s="7" t="e">
        <f t="shared" si="559"/>
        <v>#VALUE!</v>
      </c>
      <c r="X4209" s="4">
        <f t="shared" ca="1" si="560"/>
        <v>0.22574579056236052</v>
      </c>
      <c r="Y4209" s="4">
        <f t="shared" ca="1" si="560"/>
        <v>-2.9502418703157378</v>
      </c>
      <c r="Z4209" s="4">
        <f t="shared" ca="1" si="561"/>
        <v>0.38238041749308505</v>
      </c>
      <c r="AA4209" s="4">
        <f t="shared" ca="1" si="562"/>
        <v>-3.8795779356501443</v>
      </c>
      <c r="AB4209" s="4">
        <f ca="1">Sheet1!AC4209</f>
        <v>0.57359700043313055</v>
      </c>
      <c r="AC4209" s="7">
        <f t="shared" ca="1" si="563"/>
        <v>1.0002558022544026</v>
      </c>
      <c r="AD4209" s="4">
        <f t="shared" ca="1" si="564"/>
        <v>0.38247823126591918</v>
      </c>
      <c r="AE4209" s="4">
        <f t="shared" ca="1" si="565"/>
        <v>-3.880570340432214</v>
      </c>
      <c r="AF4209" s="21">
        <f ca="1">(Sheet1!B$4*EXP(-Sheet1!B$8*Sheet1!B$7)*NORMSDIST((LN(Sheet1!B$4/(Sheet1!B$5+AD4209))-Sheet1!B$8*Sheet1!B$7+Sheet1!B$9*Sheet1!B$7+0.5*Sheet1!B$6*Sheet1!B$6*Sheet1!B$7)/(Sheet1!B$6*SQRT(Sheet1!B$7)))-(Sheet1!B$5+AD4209)*EXP(-Sheet1!B$9*Sheet1!B$7)*NORMSDIST((LN(Sheet1!B$4/(Sheet1!B$5+AD4209))-Sheet1!B$8*Sheet1!B$7+Sheet1!B$9*Sheet1!B$7-0.5*Sheet1!B$6*Sheet1!B$6*Sheet1!B$7)/(Sheet1!B$6*SQRT(Sheet1!B$7))))*400+100*AE4209-400*Sheet1!$B$13</f>
        <v>-448.97189817728395</v>
      </c>
    </row>
    <row r="4210" spans="22:32" x14ac:dyDescent="0.25">
      <c r="V4210" s="7" t="e">
        <f t="shared" si="559"/>
        <v>#VALUE!</v>
      </c>
      <c r="X4210" s="4">
        <f t="shared" ca="1" si="560"/>
        <v>1.5954937695053628</v>
      </c>
      <c r="Y4210" s="4">
        <f t="shared" ca="1" si="560"/>
        <v>-7.2707319662802361E-2</v>
      </c>
      <c r="Z4210" s="4">
        <f t="shared" ca="1" si="561"/>
        <v>2.7025335540976356</v>
      </c>
      <c r="AA4210" s="4">
        <f t="shared" ca="1" si="562"/>
        <v>1.733663247919675</v>
      </c>
      <c r="AB4210" s="4">
        <f ca="1">Sheet1!AC4210</f>
        <v>0.45340432306125844</v>
      </c>
      <c r="AC4210" s="7">
        <f t="shared" ca="1" si="563"/>
        <v>1.0914780641745361</v>
      </c>
      <c r="AD4210" s="4">
        <f t="shared" ca="1" si="564"/>
        <v>2.9497560919932164</v>
      </c>
      <c r="AE4210" s="4">
        <f t="shared" ca="1" si="565"/>
        <v>1.8922554057699057</v>
      </c>
      <c r="AF4210" s="21">
        <f ca="1">(Sheet1!B$4*EXP(-Sheet1!B$8*Sheet1!B$7)*NORMSDIST((LN(Sheet1!B$4/(Sheet1!B$5+AD4210))-Sheet1!B$8*Sheet1!B$7+Sheet1!B$9*Sheet1!B$7+0.5*Sheet1!B$6*Sheet1!B$6*Sheet1!B$7)/(Sheet1!B$6*SQRT(Sheet1!B$7)))-(Sheet1!B$5+AD4210)*EXP(-Sheet1!B$9*Sheet1!B$7)*NORMSDIST((LN(Sheet1!B$4/(Sheet1!B$5+AD4210))-Sheet1!B$8*Sheet1!B$7+Sheet1!B$9*Sheet1!B$7-0.5*Sheet1!B$6*Sheet1!B$6*Sheet1!B$7)/(Sheet1!B$6*SQRT(Sheet1!B$7))))*400+100*AE4210-400*Sheet1!$B$13</f>
        <v>-261.35169325484594</v>
      </c>
    </row>
    <row r="4211" spans="22:32" x14ac:dyDescent="0.25">
      <c r="V4211" s="7" t="e">
        <f t="shared" si="559"/>
        <v>#VALUE!</v>
      </c>
      <c r="X4211" s="4">
        <f t="shared" ca="1" si="560"/>
        <v>-0.72532430594042585</v>
      </c>
      <c r="Y4211" s="4">
        <f t="shared" ca="1" si="560"/>
        <v>1.4399558375668964</v>
      </c>
      <c r="Z4211" s="4">
        <f t="shared" ca="1" si="561"/>
        <v>-1.2285934999384471</v>
      </c>
      <c r="AA4211" s="4">
        <f t="shared" ca="1" si="562"/>
        <v>1.1858029666633512</v>
      </c>
      <c r="AB4211" s="4">
        <f ca="1">Sheet1!AC4211</f>
        <v>0.18693063517096653</v>
      </c>
      <c r="AC4211" s="7">
        <f t="shared" ca="1" si="563"/>
        <v>1.3978233336790276</v>
      </c>
      <c r="AD4211" s="4">
        <f t="shared" ca="1" si="564"/>
        <v>-1.7173566618203444</v>
      </c>
      <c r="AE4211" s="4">
        <f t="shared" ca="1" si="565"/>
        <v>1.6575430559478463</v>
      </c>
      <c r="AF4211" s="21">
        <f ca="1">(Sheet1!B$4*EXP(-Sheet1!B$8*Sheet1!B$7)*NORMSDIST((LN(Sheet1!B$4/(Sheet1!B$5+AD4211))-Sheet1!B$8*Sheet1!B$7+Sheet1!B$9*Sheet1!B$7+0.5*Sheet1!B$6*Sheet1!B$6*Sheet1!B$7)/(Sheet1!B$6*SQRT(Sheet1!B$7)))-(Sheet1!B$5+AD4211)*EXP(-Sheet1!B$9*Sheet1!B$7)*NORMSDIST((LN(Sheet1!B$4/(Sheet1!B$5+AD4211))-Sheet1!B$8*Sheet1!B$7+Sheet1!B$9*Sheet1!B$7-0.5*Sheet1!B$6*Sheet1!B$6*Sheet1!B$7)/(Sheet1!B$6*SQRT(Sheet1!B$7))))*400+100*AE4211-400*Sheet1!$B$13</f>
        <v>448.65632115901462</v>
      </c>
    </row>
    <row r="4212" spans="22:32" x14ac:dyDescent="0.25">
      <c r="V4212" s="7" t="e">
        <f t="shared" si="559"/>
        <v>#VALUE!</v>
      </c>
      <c r="X4212" s="4">
        <f t="shared" ca="1" si="560"/>
        <v>1.4895573267185336</v>
      </c>
      <c r="Y4212" s="4">
        <f t="shared" ca="1" si="560"/>
        <v>-0.92359639043611663</v>
      </c>
      <c r="Z4212" s="4">
        <f t="shared" ca="1" si="561"/>
        <v>2.5230926833746437</v>
      </c>
      <c r="AA4212" s="4">
        <f t="shared" ca="1" si="562"/>
        <v>0.41794821386929049</v>
      </c>
      <c r="AB4212" s="4">
        <f ca="1">Sheet1!AC4212</f>
        <v>0.77564919535956678</v>
      </c>
      <c r="AC4212" s="7">
        <f t="shared" ca="1" si="563"/>
        <v>0.85902178070379731</v>
      </c>
      <c r="AD4212" s="4">
        <f t="shared" ca="1" si="564"/>
        <v>2.1673915697532085</v>
      </c>
      <c r="AE4212" s="4">
        <f t="shared" ca="1" si="565"/>
        <v>0.35902661891996945</v>
      </c>
      <c r="AF4212" s="21">
        <f ca="1">(Sheet1!B$4*EXP(-Sheet1!B$8*Sheet1!B$7)*NORMSDIST((LN(Sheet1!B$4/(Sheet1!B$5+AD4212))-Sheet1!B$8*Sheet1!B$7+Sheet1!B$9*Sheet1!B$7+0.5*Sheet1!B$6*Sheet1!B$6*Sheet1!B$7)/(Sheet1!B$6*SQRT(Sheet1!B$7)))-(Sheet1!B$5+AD4212)*EXP(-Sheet1!B$9*Sheet1!B$7)*NORMSDIST((LN(Sheet1!B$4/(Sheet1!B$5+AD4212))-Sheet1!B$8*Sheet1!B$7+Sheet1!B$9*Sheet1!B$7-0.5*Sheet1!B$6*Sheet1!B$6*Sheet1!B$7)/(Sheet1!B$6*SQRT(Sheet1!B$7))))*400+100*AE4212-400*Sheet1!$B$13</f>
        <v>-299.4245574788647</v>
      </c>
    </row>
    <row r="4213" spans="22:32" x14ac:dyDescent="0.25">
      <c r="V4213" s="7" t="e">
        <f t="shared" si="559"/>
        <v>#VALUE!</v>
      </c>
      <c r="X4213" s="4">
        <f t="shared" ca="1" si="560"/>
        <v>-0.40276739610636042</v>
      </c>
      <c r="Y4213" s="4">
        <f t="shared" ca="1" si="560"/>
        <v>-0.53312804777042111</v>
      </c>
      <c r="Z4213" s="4">
        <f t="shared" ca="1" si="561"/>
        <v>-0.68222917774942382</v>
      </c>
      <c r="AA4213" s="4">
        <f t="shared" ca="1" si="562"/>
        <v>-1.2113986427568268</v>
      </c>
      <c r="AB4213" s="4">
        <f ca="1">Sheet1!AC4213</f>
        <v>0.2913350044065115</v>
      </c>
      <c r="AC4213" s="7">
        <f t="shared" ca="1" si="563"/>
        <v>1.2478209444995483</v>
      </c>
      <c r="AD4213" s="4">
        <f t="shared" ca="1" si="564"/>
        <v>-0.85129985694443622</v>
      </c>
      <c r="AE4213" s="4">
        <f t="shared" ca="1" si="565"/>
        <v>-1.5116085985702945</v>
      </c>
      <c r="AF4213" s="21">
        <f ca="1">(Sheet1!B$4*EXP(-Sheet1!B$8*Sheet1!B$7)*NORMSDIST((LN(Sheet1!B$4/(Sheet1!B$5+AD4213))-Sheet1!B$8*Sheet1!B$7+Sheet1!B$9*Sheet1!B$7+0.5*Sheet1!B$6*Sheet1!B$6*Sheet1!B$7)/(Sheet1!B$6*SQRT(Sheet1!B$7)))-(Sheet1!B$5+AD4213)*EXP(-Sheet1!B$9*Sheet1!B$7)*NORMSDIST((LN(Sheet1!B$4/(Sheet1!B$5+AD4213))-Sheet1!B$8*Sheet1!B$7+Sheet1!B$9*Sheet1!B$7-0.5*Sheet1!B$6*Sheet1!B$6*Sheet1!B$7)/(Sheet1!B$6*SQRT(Sheet1!B$7))))*400+100*AE4213-400*Sheet1!$B$13</f>
        <v>-12.857485191887463</v>
      </c>
    </row>
    <row r="4214" spans="22:32" x14ac:dyDescent="0.25">
      <c r="V4214" s="7" t="e">
        <f t="shared" si="559"/>
        <v>#VALUE!</v>
      </c>
      <c r="X4214" s="4">
        <f t="shared" ca="1" si="560"/>
        <v>0.20402139025718097</v>
      </c>
      <c r="Y4214" s="4">
        <f t="shared" ca="1" si="560"/>
        <v>1.3418992814485105</v>
      </c>
      <c r="Z4214" s="4">
        <f t="shared" ca="1" si="561"/>
        <v>0.34558245444895591</v>
      </c>
      <c r="AA4214" s="4">
        <f t="shared" ca="1" si="562"/>
        <v>2.1174722637146268</v>
      </c>
      <c r="AB4214" s="4">
        <f ca="1">Sheet1!AC4214</f>
        <v>0.2038604574507531</v>
      </c>
      <c r="AC4214" s="7">
        <f t="shared" ca="1" si="563"/>
        <v>1.3686708780563879</v>
      </c>
      <c r="AD4214" s="4">
        <f t="shared" ca="1" si="564"/>
        <v>0.47298864137153418</v>
      </c>
      <c r="AE4214" s="4">
        <f t="shared" ca="1" si="565"/>
        <v>2.8981226224383456</v>
      </c>
      <c r="AF4214" s="21">
        <f ca="1">(Sheet1!B$4*EXP(-Sheet1!B$8*Sheet1!B$7)*NORMSDIST((LN(Sheet1!B$4/(Sheet1!B$5+AD4214))-Sheet1!B$8*Sheet1!B$7+Sheet1!B$9*Sheet1!B$7+0.5*Sheet1!B$6*Sheet1!B$6*Sheet1!B$7)/(Sheet1!B$6*SQRT(Sheet1!B$7)))-(Sheet1!B$5+AD4214)*EXP(-Sheet1!B$9*Sheet1!B$7)*NORMSDIST((LN(Sheet1!B$4/(Sheet1!B$5+AD4214))-Sheet1!B$8*Sheet1!B$7+Sheet1!B$9*Sheet1!B$7-0.5*Sheet1!B$6*Sheet1!B$6*Sheet1!B$7)/(Sheet1!B$6*SQRT(Sheet1!B$7))))*400+100*AE4214-400*Sheet1!$B$13</f>
        <v>214.59254393477386</v>
      </c>
    </row>
    <row r="4215" spans="22:32" x14ac:dyDescent="0.25">
      <c r="V4215" s="7" t="e">
        <f t="shared" si="559"/>
        <v>#VALUE!</v>
      </c>
      <c r="X4215" s="4">
        <f t="shared" ca="1" si="560"/>
        <v>0.71503112876407948</v>
      </c>
      <c r="Y4215" s="4">
        <f t="shared" ca="1" si="560"/>
        <v>-0.20307320428149567</v>
      </c>
      <c r="Z4215" s="4">
        <f t="shared" ca="1" si="561"/>
        <v>1.2111583602788469</v>
      </c>
      <c r="AA4215" s="4">
        <f t="shared" ca="1" si="562"/>
        <v>0.53774993286864847</v>
      </c>
      <c r="AB4215" s="4">
        <f ca="1">Sheet1!AC4215</f>
        <v>0.2190277735274867</v>
      </c>
      <c r="AC4215" s="7">
        <f t="shared" ca="1" si="563"/>
        <v>1.3445175957053161</v>
      </c>
      <c r="AD4215" s="4">
        <f t="shared" ca="1" si="564"/>
        <v>1.6284237265805084</v>
      </c>
      <c r="AE4215" s="4">
        <f t="shared" ca="1" si="565"/>
        <v>0.72301424683125037</v>
      </c>
      <c r="AF4215" s="21">
        <f ca="1">(Sheet1!B$4*EXP(-Sheet1!B$8*Sheet1!B$7)*NORMSDIST((LN(Sheet1!B$4/(Sheet1!B$5+AD4215))-Sheet1!B$8*Sheet1!B$7+Sheet1!B$9*Sheet1!B$7+0.5*Sheet1!B$6*Sheet1!B$6*Sheet1!B$7)/(Sheet1!B$6*SQRT(Sheet1!B$7)))-(Sheet1!B$5+AD4215)*EXP(-Sheet1!B$9*Sheet1!B$7)*NORMSDIST((LN(Sheet1!B$4/(Sheet1!B$5+AD4215))-Sheet1!B$8*Sheet1!B$7+Sheet1!B$9*Sheet1!B$7-0.5*Sheet1!B$6*Sheet1!B$6*Sheet1!B$7)/(Sheet1!B$6*SQRT(Sheet1!B$7))))*400+100*AE4215-400*Sheet1!$B$13</f>
        <v>-181.86027108662211</v>
      </c>
    </row>
    <row r="4216" spans="22:32" x14ac:dyDescent="0.25">
      <c r="V4216" s="7" t="e">
        <f t="shared" si="559"/>
        <v>#VALUE!</v>
      </c>
      <c r="X4216" s="4">
        <f t="shared" ca="1" si="560"/>
        <v>0.18231532701970776</v>
      </c>
      <c r="Y4216" s="4">
        <f t="shared" ca="1" si="560"/>
        <v>0.99201224436078694</v>
      </c>
      <c r="Z4216" s="4">
        <f t="shared" ca="1" si="561"/>
        <v>0.30881555172089148</v>
      </c>
      <c r="AA4216" s="4">
        <f t="shared" ca="1" si="562"/>
        <v>1.6015931927103786</v>
      </c>
      <c r="AB4216" s="4">
        <f ca="1">Sheet1!AC4216</f>
        <v>7.1996142766731608E-2</v>
      </c>
      <c r="AC4216" s="7">
        <f t="shared" ca="1" si="563"/>
        <v>1.7240212677481483</v>
      </c>
      <c r="AD4216" s="4">
        <f t="shared" ca="1" si="564"/>
        <v>0.53240457897819515</v>
      </c>
      <c r="AE4216" s="4">
        <f t="shared" ca="1" si="565"/>
        <v>2.7611807265133512</v>
      </c>
      <c r="AF4216" s="21">
        <f ca="1">(Sheet1!B$4*EXP(-Sheet1!B$8*Sheet1!B$7)*NORMSDIST((LN(Sheet1!B$4/(Sheet1!B$5+AD4216))-Sheet1!B$8*Sheet1!B$7+Sheet1!B$9*Sheet1!B$7+0.5*Sheet1!B$6*Sheet1!B$6*Sheet1!B$7)/(Sheet1!B$6*SQRT(Sheet1!B$7)))-(Sheet1!B$5+AD4216)*EXP(-Sheet1!B$9*Sheet1!B$7)*NORMSDIST((LN(Sheet1!B$4/(Sheet1!B$5+AD4216))-Sheet1!B$8*Sheet1!B$7+Sheet1!B$9*Sheet1!B$7-0.5*Sheet1!B$6*Sheet1!B$6*Sheet1!B$7)/(Sheet1!B$6*SQRT(Sheet1!B$7))))*400+100*AE4216-400*Sheet1!$B$13</f>
        <v>191.5307273595663</v>
      </c>
    </row>
    <row r="4217" spans="22:32" x14ac:dyDescent="0.25">
      <c r="V4217" s="7" t="e">
        <f t="shared" si="559"/>
        <v>#VALUE!</v>
      </c>
      <c r="X4217" s="4">
        <f t="shared" ca="1" si="560"/>
        <v>0.81109934018856833</v>
      </c>
      <c r="Y4217" s="4">
        <f t="shared" ca="1" si="560"/>
        <v>-0.40263075980817864</v>
      </c>
      <c r="Z4217" s="4">
        <f t="shared" ca="1" si="561"/>
        <v>1.3738838875225647</v>
      </c>
      <c r="AA4217" s="4">
        <f t="shared" ca="1" si="562"/>
        <v>0.36829276280215639</v>
      </c>
      <c r="AB4217" s="4">
        <f ca="1">Sheet1!AC4217</f>
        <v>0.77534848623087926</v>
      </c>
      <c r="AC4217" s="7">
        <f t="shared" ca="1" si="563"/>
        <v>0.85923968830376685</v>
      </c>
      <c r="AD4217" s="4">
        <f t="shared" ca="1" si="564"/>
        <v>1.1804955632804559</v>
      </c>
      <c r="AE4217" s="4">
        <f t="shared" ca="1" si="565"/>
        <v>0.31645175871465797</v>
      </c>
      <c r="AF4217" s="21">
        <f ca="1">(Sheet1!B$4*EXP(-Sheet1!B$8*Sheet1!B$7)*NORMSDIST((LN(Sheet1!B$4/(Sheet1!B$5+AD4217))-Sheet1!B$8*Sheet1!B$7+Sheet1!B$9*Sheet1!B$7+0.5*Sheet1!B$6*Sheet1!B$6*Sheet1!B$7)/(Sheet1!B$6*SQRT(Sheet1!B$7)))-(Sheet1!B$5+AD4217)*EXP(-Sheet1!B$9*Sheet1!B$7)*NORMSDIST((LN(Sheet1!B$4/(Sheet1!B$5+AD4217))-Sheet1!B$8*Sheet1!B$7+Sheet1!B$9*Sheet1!B$7-0.5*Sheet1!B$6*Sheet1!B$6*Sheet1!B$7)/(Sheet1!B$6*SQRT(Sheet1!B$7))))*400+100*AE4217-400*Sheet1!$B$13</f>
        <v>-153.95029501096724</v>
      </c>
    </row>
    <row r="4218" spans="22:32" x14ac:dyDescent="0.25">
      <c r="V4218" s="7" t="e">
        <f t="shared" si="559"/>
        <v>#VALUE!</v>
      </c>
      <c r="X4218" s="4">
        <f t="shared" ca="1" si="560"/>
        <v>0.53697179050023436</v>
      </c>
      <c r="Y4218" s="4">
        <f t="shared" ca="1" si="560"/>
        <v>-2.6630599586911998</v>
      </c>
      <c r="Z4218" s="4">
        <f t="shared" ca="1" si="561"/>
        <v>0.90955183227112657</v>
      </c>
      <c r="AA4218" s="4">
        <f t="shared" ca="1" si="562"/>
        <v>-3.1185732714877323</v>
      </c>
      <c r="AB4218" s="4">
        <f ca="1">Sheet1!AC4218</f>
        <v>0.4785888788012933</v>
      </c>
      <c r="AC4218" s="7">
        <f t="shared" ca="1" si="563"/>
        <v>1.0712640704238632</v>
      </c>
      <c r="AD4218" s="4">
        <f t="shared" ca="1" si="564"/>
        <v>0.97437019810024994</v>
      </c>
      <c r="AE4218" s="4">
        <f t="shared" ca="1" si="565"/>
        <v>-3.3408154967290113</v>
      </c>
      <c r="AF4218" s="21">
        <f ca="1">(Sheet1!B$4*EXP(-Sheet1!B$8*Sheet1!B$7)*NORMSDIST((LN(Sheet1!B$4/(Sheet1!B$5+AD4218))-Sheet1!B$8*Sheet1!B$7+Sheet1!B$9*Sheet1!B$7+0.5*Sheet1!B$6*Sheet1!B$6*Sheet1!B$7)/(Sheet1!B$6*SQRT(Sheet1!B$7)))-(Sheet1!B$5+AD4218)*EXP(-Sheet1!B$9*Sheet1!B$7)*NORMSDIST((LN(Sheet1!B$4/(Sheet1!B$5+AD4218))-Sheet1!B$8*Sheet1!B$7+Sheet1!B$9*Sheet1!B$7-0.5*Sheet1!B$6*Sheet1!B$6*Sheet1!B$7)/(Sheet1!B$6*SQRT(Sheet1!B$7))))*400+100*AE4218-400*Sheet1!$B$13</f>
        <v>-487.78339014625271</v>
      </c>
    </row>
    <row r="4219" spans="22:32" x14ac:dyDescent="0.25">
      <c r="V4219" s="7" t="e">
        <f t="shared" si="559"/>
        <v>#VALUE!</v>
      </c>
      <c r="X4219" s="4">
        <f t="shared" ca="1" si="560"/>
        <v>-0.48864055141508811</v>
      </c>
      <c r="Y4219" s="4">
        <f t="shared" ca="1" si="560"/>
        <v>0.29682107127378599</v>
      </c>
      <c r="Z4219" s="4">
        <f t="shared" ca="1" si="561"/>
        <v>-0.82768576808761252</v>
      </c>
      <c r="AA4219" s="4">
        <f t="shared" ca="1" si="562"/>
        <v>-0.14574722188543929</v>
      </c>
      <c r="AB4219" s="4">
        <f ca="1">Sheet1!AC4219</f>
        <v>0.81285028725250774</v>
      </c>
      <c r="AC4219" s="7">
        <f t="shared" ca="1" si="563"/>
        <v>0.83140073774108358</v>
      </c>
      <c r="AD4219" s="4">
        <f t="shared" ca="1" si="564"/>
        <v>-0.68813855820583647</v>
      </c>
      <c r="AE4219" s="4">
        <f t="shared" ca="1" si="565"/>
        <v>-0.12117434779926763</v>
      </c>
      <c r="AF4219" s="21">
        <f ca="1">(Sheet1!B$4*EXP(-Sheet1!B$8*Sheet1!B$7)*NORMSDIST((LN(Sheet1!B$4/(Sheet1!B$5+AD4219))-Sheet1!B$8*Sheet1!B$7+Sheet1!B$9*Sheet1!B$7+0.5*Sheet1!B$6*Sheet1!B$6*Sheet1!B$7)/(Sheet1!B$6*SQRT(Sheet1!B$7)))-(Sheet1!B$5+AD4219)*EXP(-Sheet1!B$9*Sheet1!B$7)*NORMSDIST((LN(Sheet1!B$4/(Sheet1!B$5+AD4219))-Sheet1!B$8*Sheet1!B$7+Sheet1!B$9*Sheet1!B$7-0.5*Sheet1!B$6*Sheet1!B$6*Sheet1!B$7)/(Sheet1!B$6*SQRT(Sheet1!B$7))))*400+100*AE4219-400*Sheet1!$B$13</f>
        <v>99.385845162768419</v>
      </c>
    </row>
    <row r="4220" spans="22:32" x14ac:dyDescent="0.25">
      <c r="V4220" s="7" t="e">
        <f t="shared" si="559"/>
        <v>#VALUE!</v>
      </c>
      <c r="X4220" s="4">
        <f t="shared" ca="1" si="560"/>
        <v>0.54050032612159149</v>
      </c>
      <c r="Y4220" s="4">
        <f t="shared" ca="1" si="560"/>
        <v>-0.48664080343629129</v>
      </c>
      <c r="Z4220" s="4">
        <f t="shared" ca="1" si="561"/>
        <v>0.91552865655951143</v>
      </c>
      <c r="AA4220" s="4">
        <f t="shared" ca="1" si="562"/>
        <v>-6.0910833602210356E-2</v>
      </c>
      <c r="AB4220" s="4">
        <f ca="1">Sheet1!AC4220</f>
        <v>0.69003352093778181</v>
      </c>
      <c r="AC4220" s="7">
        <f t="shared" ca="1" si="563"/>
        <v>0.91915596503788655</v>
      </c>
      <c r="AD4220" s="4">
        <f t="shared" ca="1" si="564"/>
        <v>0.8415136258397975</v>
      </c>
      <c r="AE4220" s="4">
        <f t="shared" ca="1" si="565"/>
        <v>-5.5986556040901789E-2</v>
      </c>
      <c r="AF4220" s="21">
        <f ca="1">(Sheet1!B$4*EXP(-Sheet1!B$8*Sheet1!B$7)*NORMSDIST((LN(Sheet1!B$4/(Sheet1!B$5+AD4220))-Sheet1!B$8*Sheet1!B$7+Sheet1!B$9*Sheet1!B$7+0.5*Sheet1!B$6*Sheet1!B$6*Sheet1!B$7)/(Sheet1!B$6*SQRT(Sheet1!B$7)))-(Sheet1!B$5+AD4220)*EXP(-Sheet1!B$9*Sheet1!B$7)*NORMSDIST((LN(Sheet1!B$4/(Sheet1!B$5+AD4220))-Sheet1!B$8*Sheet1!B$7+Sheet1!B$9*Sheet1!B$7-0.5*Sheet1!B$6*Sheet1!B$6*Sheet1!B$7)/(Sheet1!B$6*SQRT(Sheet1!B$7))))*400+100*AE4220-400*Sheet1!$B$13</f>
        <v>-138.62920265958519</v>
      </c>
    </row>
    <row r="4221" spans="22:32" x14ac:dyDescent="0.25">
      <c r="V4221" s="7" t="e">
        <f t="shared" si="559"/>
        <v>#VALUE!</v>
      </c>
      <c r="X4221" s="4">
        <f t="shared" ca="1" si="560"/>
        <v>-0.60491541643345936</v>
      </c>
      <c r="Y4221" s="4">
        <f t="shared" ca="1" si="560"/>
        <v>-0.98587663044965157</v>
      </c>
      <c r="Z4221" s="4">
        <f t="shared" ca="1" si="561"/>
        <v>-1.0246384169893641</v>
      </c>
      <c r="AA4221" s="4">
        <f t="shared" ca="1" si="562"/>
        <v>-2.0792016939291016</v>
      </c>
      <c r="AB4221" s="4">
        <f ca="1">Sheet1!AC4221</f>
        <v>0.86755933380604311</v>
      </c>
      <c r="AC4221" s="7">
        <f t="shared" ca="1" si="563"/>
        <v>0.78704172135296224</v>
      </c>
      <c r="AD4221" s="4">
        <f t="shared" ca="1" si="564"/>
        <v>-0.80643318347168347</v>
      </c>
      <c r="AE4221" s="4">
        <f t="shared" ca="1" si="565"/>
        <v>-1.6364184802299551</v>
      </c>
      <c r="AF4221" s="21">
        <f ca="1">(Sheet1!B$4*EXP(-Sheet1!B$8*Sheet1!B$7)*NORMSDIST((LN(Sheet1!B$4/(Sheet1!B$5+AD4221))-Sheet1!B$8*Sheet1!B$7+Sheet1!B$9*Sheet1!B$7+0.5*Sheet1!B$6*Sheet1!B$6*Sheet1!B$7)/(Sheet1!B$6*SQRT(Sheet1!B$7)))-(Sheet1!B$5+AD4221)*EXP(-Sheet1!B$9*Sheet1!B$7)*NORMSDIST((LN(Sheet1!B$4/(Sheet1!B$5+AD4221))-Sheet1!B$8*Sheet1!B$7+Sheet1!B$9*Sheet1!B$7-0.5*Sheet1!B$6*Sheet1!B$6*Sheet1!B$7)/(Sheet1!B$6*SQRT(Sheet1!B$7))))*400+100*AE4221-400*Sheet1!$B$13</f>
        <v>-32.721952554248219</v>
      </c>
    </row>
    <row r="4222" spans="22:32" x14ac:dyDescent="0.25">
      <c r="V4222" s="7" t="e">
        <f t="shared" si="559"/>
        <v>#VALUE!</v>
      </c>
      <c r="X4222" s="4">
        <f t="shared" ca="1" si="560"/>
        <v>-4.3745389676164689E-2</v>
      </c>
      <c r="Y4222" s="4">
        <f t="shared" ca="1" si="560"/>
        <v>0.30745016992137336</v>
      </c>
      <c r="Z4222" s="4">
        <f t="shared" ca="1" si="561"/>
        <v>-7.4098304673144003E-2</v>
      </c>
      <c r="AA4222" s="4">
        <f t="shared" ca="1" si="562"/>
        <v>0.38103414271768193</v>
      </c>
      <c r="AB4222" s="4">
        <f ca="1">Sheet1!AC4222</f>
        <v>0.19769579426847661</v>
      </c>
      <c r="AC4222" s="7">
        <f t="shared" ca="1" si="563"/>
        <v>1.3789978147608493</v>
      </c>
      <c r="AD4222" s="4">
        <f t="shared" ca="1" si="564"/>
        <v>-0.10218140022174921</v>
      </c>
      <c r="AE4222" s="4">
        <f t="shared" ca="1" si="565"/>
        <v>0.52544525015695698</v>
      </c>
      <c r="AF4222" s="21">
        <f ca="1">(Sheet1!B$4*EXP(-Sheet1!B$8*Sheet1!B$7)*NORMSDIST((LN(Sheet1!B$4/(Sheet1!B$5+AD4222))-Sheet1!B$8*Sheet1!B$7+Sheet1!B$9*Sheet1!B$7+0.5*Sheet1!B$6*Sheet1!B$6*Sheet1!B$7)/(Sheet1!B$6*SQRT(Sheet1!B$7)))-(Sheet1!B$5+AD4222)*EXP(-Sheet1!B$9*Sheet1!B$7)*NORMSDIST((LN(Sheet1!B$4/(Sheet1!B$5+AD4222))-Sheet1!B$8*Sheet1!B$7+Sheet1!B$9*Sheet1!B$7-0.5*Sheet1!B$6*Sheet1!B$6*Sheet1!B$7)/(Sheet1!B$6*SQRT(Sheet1!B$7))))*400+100*AE4222-400*Sheet1!$B$13</f>
        <v>68.946142525378946</v>
      </c>
    </row>
    <row r="4223" spans="22:32" x14ac:dyDescent="0.25">
      <c r="V4223" s="7" t="e">
        <f t="shared" si="559"/>
        <v>#VALUE!</v>
      </c>
      <c r="X4223" s="4">
        <f t="shared" ca="1" si="560"/>
        <v>-0.51462265585109168</v>
      </c>
      <c r="Y4223" s="4">
        <f t="shared" ca="1" si="560"/>
        <v>0.32037083179233011</v>
      </c>
      <c r="Z4223" s="4">
        <f t="shared" ca="1" si="561"/>
        <v>-0.87169566043970714</v>
      </c>
      <c r="AA4223" s="4">
        <f t="shared" ca="1" si="562"/>
        <v>-0.14259934107774139</v>
      </c>
      <c r="AB4223" s="4">
        <f ca="1">Sheet1!AC4223</f>
        <v>0.57580865365996059</v>
      </c>
      <c r="AC4223" s="7">
        <f t="shared" ca="1" si="563"/>
        <v>0.9986758125259112</v>
      </c>
      <c r="AD4223" s="4">
        <f t="shared" ca="1" si="564"/>
        <v>-0.87054137196493531</v>
      </c>
      <c r="AE4223" s="4">
        <f t="shared" ca="1" si="565"/>
        <v>-0.14241051281647293</v>
      </c>
      <c r="AF4223" s="21">
        <f ca="1">(Sheet1!B$4*EXP(-Sheet1!B$8*Sheet1!B$7)*NORMSDIST((LN(Sheet1!B$4/(Sheet1!B$5+AD4223))-Sheet1!B$8*Sheet1!B$7+Sheet1!B$9*Sheet1!B$7+0.5*Sheet1!B$6*Sheet1!B$6*Sheet1!B$7)/(Sheet1!B$6*SQRT(Sheet1!B$7)))-(Sheet1!B$5+AD4223)*EXP(-Sheet1!B$9*Sheet1!B$7)*NORMSDIST((LN(Sheet1!B$4/(Sheet1!B$5+AD4223))-Sheet1!B$8*Sheet1!B$7+Sheet1!B$9*Sheet1!B$7-0.5*Sheet1!B$6*Sheet1!B$6*Sheet1!B$7)/(Sheet1!B$6*SQRT(Sheet1!B$7))))*400+100*AE4223-400*Sheet1!$B$13</f>
        <v>127.23203340231566</v>
      </c>
    </row>
    <row r="4224" spans="22:32" x14ac:dyDescent="0.25">
      <c r="V4224" s="7" t="e">
        <f t="shared" si="559"/>
        <v>#VALUE!</v>
      </c>
      <c r="X4224" s="4">
        <f t="shared" ca="1" si="560"/>
        <v>-1.440453307781177</v>
      </c>
      <c r="Y4224" s="4">
        <f t="shared" ca="1" si="560"/>
        <v>0.31321978440456161</v>
      </c>
      <c r="Z4224" s="4">
        <f t="shared" ca="1" si="561"/>
        <v>-2.4399176429228135</v>
      </c>
      <c r="AA4224" s="4">
        <f t="shared" ca="1" si="562"/>
        <v>-1.2178349063505232</v>
      </c>
      <c r="AB4224" s="4">
        <f ca="1">Sheet1!AC4224</f>
        <v>0.5857112088638704</v>
      </c>
      <c r="AC4224" s="7">
        <f t="shared" ca="1" si="563"/>
        <v>0.99163079569800117</v>
      </c>
      <c r="AD4224" s="4">
        <f t="shared" ca="1" si="564"/>
        <v>-2.419497473689141</v>
      </c>
      <c r="AE4224" s="4">
        <f t="shared" ca="1" si="565"/>
        <v>-1.2076425972131699</v>
      </c>
      <c r="AF4224" s="21">
        <f ca="1">(Sheet1!B$4*EXP(-Sheet1!B$8*Sheet1!B$7)*NORMSDIST((LN(Sheet1!B$4/(Sheet1!B$5+AD4224))-Sheet1!B$8*Sheet1!B$7+Sheet1!B$9*Sheet1!B$7+0.5*Sheet1!B$6*Sheet1!B$6*Sheet1!B$7)/(Sheet1!B$6*SQRT(Sheet1!B$7)))-(Sheet1!B$5+AD4224)*EXP(-Sheet1!B$9*Sheet1!B$7)*NORMSDIST((LN(Sheet1!B$4/(Sheet1!B$5+AD4224))-Sheet1!B$8*Sheet1!B$7+Sheet1!B$9*Sheet1!B$7-0.5*Sheet1!B$6*Sheet1!B$6*Sheet1!B$7)/(Sheet1!B$6*SQRT(Sheet1!B$7))))*400+100*AE4224-400*Sheet1!$B$13</f>
        <v>282.28953253487907</v>
      </c>
    </row>
    <row r="4225" spans="22:32" x14ac:dyDescent="0.25">
      <c r="V4225" s="7" t="e">
        <f t="shared" si="559"/>
        <v>#VALUE!</v>
      </c>
      <c r="X4225" s="4">
        <f t="shared" ca="1" si="560"/>
        <v>0.35645918144083649</v>
      </c>
      <c r="Y4225" s="4">
        <f t="shared" ca="1" si="560"/>
        <v>0.85092486781044641</v>
      </c>
      <c r="Z4225" s="4">
        <f t="shared" ca="1" si="561"/>
        <v>0.60378982163540174</v>
      </c>
      <c r="AA4225" s="4">
        <f t="shared" ca="1" si="562"/>
        <v>1.6040009227256105</v>
      </c>
      <c r="AB4225" s="4">
        <f ca="1">Sheet1!AC4225</f>
        <v>7.3532487069992603E-2</v>
      </c>
      <c r="AC4225" s="7">
        <f t="shared" ca="1" si="563"/>
        <v>1.7165963281212222</v>
      </c>
      <c r="AD4225" s="4">
        <f t="shared" ca="1" si="564"/>
        <v>1.0364633907762983</v>
      </c>
      <c r="AE4225" s="4">
        <f t="shared" ca="1" si="565"/>
        <v>2.753422094253835</v>
      </c>
      <c r="AF4225" s="21">
        <f ca="1">(Sheet1!B$4*EXP(-Sheet1!B$8*Sheet1!B$7)*NORMSDIST((LN(Sheet1!B$4/(Sheet1!B$5+AD4225))-Sheet1!B$8*Sheet1!B$7+Sheet1!B$9*Sheet1!B$7+0.5*Sheet1!B$6*Sheet1!B$6*Sheet1!B$7)/(Sheet1!B$6*SQRT(Sheet1!B$7)))-(Sheet1!B$5+AD4225)*EXP(-Sheet1!B$9*Sheet1!B$7)*NORMSDIST((LN(Sheet1!B$4/(Sheet1!B$5+AD4225))-Sheet1!B$8*Sheet1!B$7+Sheet1!B$9*Sheet1!B$7-0.5*Sheet1!B$6*Sheet1!B$6*Sheet1!B$7)/(Sheet1!B$6*SQRT(Sheet1!B$7))))*400+100*AE4225-400*Sheet1!$B$13</f>
        <v>112.01002321751594</v>
      </c>
    </row>
    <row r="4226" spans="22:32" x14ac:dyDescent="0.25">
      <c r="V4226" s="7" t="e">
        <f t="shared" si="559"/>
        <v>#VALUE!</v>
      </c>
      <c r="X4226" s="4">
        <f t="shared" ca="1" si="560"/>
        <v>1.2568396736817553</v>
      </c>
      <c r="Y4226" s="4">
        <f t="shared" ca="1" si="560"/>
        <v>0.13338186073972894</v>
      </c>
      <c r="Z4226" s="4">
        <f t="shared" ca="1" si="561"/>
        <v>2.128902948520508</v>
      </c>
      <c r="AA4226" s="4">
        <f t="shared" ca="1" si="562"/>
        <v>1.6331805277038678</v>
      </c>
      <c r="AB4226" s="4">
        <f ca="1">Sheet1!AC4226</f>
        <v>0.48830610716985012</v>
      </c>
      <c r="AC4226" s="7">
        <f t="shared" ca="1" si="563"/>
        <v>1.063651313096545</v>
      </c>
      <c r="AD4226" s="4">
        <f t="shared" ca="1" si="564"/>
        <v>2.2644104166489449</v>
      </c>
      <c r="AE4226" s="4">
        <f t="shared" ca="1" si="565"/>
        <v>1.7371346128159273</v>
      </c>
      <c r="AF4226" s="21">
        <f ca="1">(Sheet1!B$4*EXP(-Sheet1!B$8*Sheet1!B$7)*NORMSDIST((LN(Sheet1!B$4/(Sheet1!B$5+AD4226))-Sheet1!B$8*Sheet1!B$7+Sheet1!B$9*Sheet1!B$7+0.5*Sheet1!B$6*Sheet1!B$6*Sheet1!B$7)/(Sheet1!B$6*SQRT(Sheet1!B$7)))-(Sheet1!B$5+AD4226)*EXP(-Sheet1!B$9*Sheet1!B$7)*NORMSDIST((LN(Sheet1!B$4/(Sheet1!B$5+AD4226))-Sheet1!B$8*Sheet1!B$7+Sheet1!B$9*Sheet1!B$7-0.5*Sheet1!B$6*Sheet1!B$6*Sheet1!B$7)/(Sheet1!B$6*SQRT(Sheet1!B$7))))*400+100*AE4226-400*Sheet1!$B$13</f>
        <v>-176.07022254035292</v>
      </c>
    </row>
    <row r="4227" spans="22:32" x14ac:dyDescent="0.25">
      <c r="V4227" s="7" t="e">
        <f t="shared" ref="V4227:V4290" si="566">GAMMALN($B$7/2+1)-GAMMALN($B$7/2)-LN(PI())-LN($B$7)-0.5*LN($B$9*$C$10-$C$9*$B$10)-($B$7/2+1)*LN(SUMPRODUCT(MMULT(J4227:K4227,MINVERSE($B$9:$C$10)),J4227:K4227)/$B$7+1)</f>
        <v>#VALUE!</v>
      </c>
      <c r="X4227" s="4">
        <f t="shared" ref="X4227:Y4290" ca="1" si="567">NORMSINV(RAND())</f>
        <v>1.8592568859788734</v>
      </c>
      <c r="Y4227" s="4">
        <f t="shared" ca="1" si="567"/>
        <v>-0.15574403471251591</v>
      </c>
      <c r="Z4227" s="4">
        <f t="shared" ref="Z4227:Z4290" ca="1" si="568">X4227*SQRT($B$20)</f>
        <v>3.1493097723614132</v>
      </c>
      <c r="AA4227" s="4">
        <f t="shared" ref="AA4227:AA4290" ca="1" si="569">SQRT($C$21)*($B$25*X4227+SQRT(1-$B$25^2)*Y4227)</f>
        <v>1.9206286383885312</v>
      </c>
      <c r="AB4227" s="4">
        <f ca="1">Sheet1!AC4227</f>
        <v>0.61007838292685668</v>
      </c>
      <c r="AC4227" s="7">
        <f t="shared" ref="AC4227:AC4290" ca="1" si="570">SQRT((B$27/2)/GAMMAINV(AB4227,B$27/2,1))</f>
        <v>0.97447358055284294</v>
      </c>
      <c r="AD4227" s="4">
        <f t="shared" ref="AD4227:AD4290" ca="1" si="571">AC4227*Z4227</f>
        <v>3.0689191701430851</v>
      </c>
      <c r="AE4227" s="4">
        <f t="shared" ref="AE4227:AE4290" ca="1" si="572">AC4227*AA4227</f>
        <v>1.8716018661628033</v>
      </c>
      <c r="AF4227" s="21">
        <f ca="1">(Sheet1!B$4*EXP(-Sheet1!B$8*Sheet1!B$7)*NORMSDIST((LN(Sheet1!B$4/(Sheet1!B$5+AD4227))-Sheet1!B$8*Sheet1!B$7+Sheet1!B$9*Sheet1!B$7+0.5*Sheet1!B$6*Sheet1!B$6*Sheet1!B$7)/(Sheet1!B$6*SQRT(Sheet1!B$7)))-(Sheet1!B$5+AD4227)*EXP(-Sheet1!B$9*Sheet1!B$7)*NORMSDIST((LN(Sheet1!B$4/(Sheet1!B$5+AD4227))-Sheet1!B$8*Sheet1!B$7+Sheet1!B$9*Sheet1!B$7-0.5*Sheet1!B$6*Sheet1!B$6*Sheet1!B$7)/(Sheet1!B$6*SQRT(Sheet1!B$7))))*400+100*AE4227-400*Sheet1!$B$13</f>
        <v>-280.70629829679365</v>
      </c>
    </row>
    <row r="4228" spans="22:32" x14ac:dyDescent="0.25">
      <c r="V4228" s="7" t="e">
        <f t="shared" si="566"/>
        <v>#VALUE!</v>
      </c>
      <c r="X4228" s="4">
        <f t="shared" ca="1" si="567"/>
        <v>0.71960771007906943</v>
      </c>
      <c r="Y4228" s="4">
        <f t="shared" ca="1" si="567"/>
        <v>-0.69537064657342518</v>
      </c>
      <c r="Z4228" s="4">
        <f t="shared" ca="1" si="568"/>
        <v>1.2189104209908428</v>
      </c>
      <c r="AA4228" s="4">
        <f t="shared" ca="1" si="569"/>
        <v>-0.14769745328043657</v>
      </c>
      <c r="AB4228" s="4">
        <f ca="1">Sheet1!AC4228</f>
        <v>0.50222654924674326</v>
      </c>
      <c r="AC4228" s="7">
        <f t="shared" ca="1" si="570"/>
        <v>1.0529083636318977</v>
      </c>
      <c r="AD4228" s="4">
        <f t="shared" ca="1" si="571"/>
        <v>1.2834009767793357</v>
      </c>
      <c r="AE4228" s="4">
        <f t="shared" ca="1" si="572"/>
        <v>-0.15551188384610312</v>
      </c>
      <c r="AF4228" s="21">
        <f ca="1">(Sheet1!B$4*EXP(-Sheet1!B$8*Sheet1!B$7)*NORMSDIST((LN(Sheet1!B$4/(Sheet1!B$5+AD4228))-Sheet1!B$8*Sheet1!B$7+Sheet1!B$9*Sheet1!B$7+0.5*Sheet1!B$6*Sheet1!B$6*Sheet1!B$7)/(Sheet1!B$6*SQRT(Sheet1!B$7)))-(Sheet1!B$5+AD4228)*EXP(-Sheet1!B$9*Sheet1!B$7)*NORMSDIST((LN(Sheet1!B$4/(Sheet1!B$5+AD4228))-Sheet1!B$8*Sheet1!B$7+Sheet1!B$9*Sheet1!B$7-0.5*Sheet1!B$6*Sheet1!B$6*Sheet1!B$7)/(Sheet1!B$6*SQRT(Sheet1!B$7))))*400+100*AE4228-400*Sheet1!$B$13</f>
        <v>-216.98850276345183</v>
      </c>
    </row>
    <row r="4229" spans="22:32" x14ac:dyDescent="0.25">
      <c r="V4229" s="7" t="e">
        <f t="shared" si="566"/>
        <v>#VALUE!</v>
      </c>
      <c r="X4229" s="4">
        <f t="shared" ca="1" si="567"/>
        <v>0.87149271935221528</v>
      </c>
      <c r="Y4229" s="4">
        <f t="shared" ca="1" si="567"/>
        <v>-1.1320560495181984</v>
      </c>
      <c r="Z4229" s="4">
        <f t="shared" ca="1" si="568"/>
        <v>1.476181456309497</v>
      </c>
      <c r="AA4229" s="4">
        <f t="shared" ca="1" si="569"/>
        <v>-0.58563514679569872</v>
      </c>
      <c r="AB4229" s="4">
        <f ca="1">Sheet1!AC4229</f>
        <v>4.6100137117114248E-2</v>
      </c>
      <c r="AC4229" s="7">
        <f t="shared" ca="1" si="570"/>
        <v>1.8840185187417005</v>
      </c>
      <c r="AD4229" s="4">
        <f t="shared" ca="1" si="571"/>
        <v>2.7811532007101847</v>
      </c>
      <c r="AE4229" s="4">
        <f t="shared" ca="1" si="572"/>
        <v>-1.1033474617891106</v>
      </c>
      <c r="AF4229" s="21">
        <f ca="1">(Sheet1!B$4*EXP(-Sheet1!B$8*Sheet1!B$7)*NORMSDIST((LN(Sheet1!B$4/(Sheet1!B$5+AD4229))-Sheet1!B$8*Sheet1!B$7+Sheet1!B$9*Sheet1!B$7+0.5*Sheet1!B$6*Sheet1!B$6*Sheet1!B$7)/(Sheet1!B$6*SQRT(Sheet1!B$7)))-(Sheet1!B$5+AD4229)*EXP(-Sheet1!B$9*Sheet1!B$7)*NORMSDIST((LN(Sheet1!B$4/(Sheet1!B$5+AD4229))-Sheet1!B$8*Sheet1!B$7+Sheet1!B$9*Sheet1!B$7-0.5*Sheet1!B$6*Sheet1!B$6*Sheet1!B$7)/(Sheet1!B$6*SQRT(Sheet1!B$7))))*400+100*AE4229-400*Sheet1!$B$13</f>
        <v>-536.3304988434079</v>
      </c>
    </row>
    <row r="4230" spans="22:32" x14ac:dyDescent="0.25">
      <c r="V4230" s="7" t="e">
        <f t="shared" si="566"/>
        <v>#VALUE!</v>
      </c>
      <c r="X4230" s="4">
        <f t="shared" ca="1" si="567"/>
        <v>1.6952464481149128</v>
      </c>
      <c r="Y4230" s="4">
        <f t="shared" ca="1" si="567"/>
        <v>0.78733851971575142</v>
      </c>
      <c r="Z4230" s="4">
        <f t="shared" ca="1" si="568"/>
        <v>2.871500030937594</v>
      </c>
      <c r="AA4230" s="4">
        <f t="shared" ca="1" si="569"/>
        <v>3.0551109438066577</v>
      </c>
      <c r="AB4230" s="4">
        <f ca="1">Sheet1!AC4230</f>
        <v>0.29036150505878067</v>
      </c>
      <c r="AC4230" s="7">
        <f t="shared" ca="1" si="570"/>
        <v>1.2489660409218155</v>
      </c>
      <c r="AD4230" s="4">
        <f t="shared" ca="1" si="571"/>
        <v>3.5864060251469976</v>
      </c>
      <c r="AE4230" s="4">
        <f t="shared" ca="1" si="572"/>
        <v>3.8157298200631127</v>
      </c>
      <c r="AF4230" s="21">
        <f ca="1">(Sheet1!B$4*EXP(-Sheet1!B$8*Sheet1!B$7)*NORMSDIST((LN(Sheet1!B$4/(Sheet1!B$5+AD4230))-Sheet1!B$8*Sheet1!B$7+Sheet1!B$9*Sheet1!B$7+0.5*Sheet1!B$6*Sheet1!B$6*Sheet1!B$7)/(Sheet1!B$6*SQRT(Sheet1!B$7)))-(Sheet1!B$5+AD4230)*EXP(-Sheet1!B$9*Sheet1!B$7)*NORMSDIST((LN(Sheet1!B$4/(Sheet1!B$5+AD4230))-Sheet1!B$8*Sheet1!B$7+Sheet1!B$9*Sheet1!B$7-0.5*Sheet1!B$6*Sheet1!B$6*Sheet1!B$7)/(Sheet1!B$6*SQRT(Sheet1!B$7))))*400+100*AE4230-400*Sheet1!$B$13</f>
        <v>-160.57088962410717</v>
      </c>
    </row>
    <row r="4231" spans="22:32" x14ac:dyDescent="0.25">
      <c r="V4231" s="7" t="e">
        <f t="shared" si="566"/>
        <v>#VALUE!</v>
      </c>
      <c r="X4231" s="4">
        <f t="shared" ca="1" si="567"/>
        <v>-0.68356598870999996</v>
      </c>
      <c r="Y4231" s="4">
        <f t="shared" ca="1" si="567"/>
        <v>-0.49879458375954439</v>
      </c>
      <c r="Z4231" s="4">
        <f t="shared" ca="1" si="568"/>
        <v>-1.1578610059388834</v>
      </c>
      <c r="AA4231" s="4">
        <f t="shared" ca="1" si="569"/>
        <v>-1.4862965780184514</v>
      </c>
      <c r="AB4231" s="4">
        <f ca="1">Sheet1!AC4231</f>
        <v>0.37326983316459106</v>
      </c>
      <c r="AC4231" s="7">
        <f t="shared" ca="1" si="570"/>
        <v>1.1617670528130104</v>
      </c>
      <c r="AD4231" s="4">
        <f t="shared" ca="1" si="571"/>
        <v>-1.3451647684367241</v>
      </c>
      <c r="AE4231" s="4">
        <f t="shared" ca="1" si="572"/>
        <v>-1.7267303950505588</v>
      </c>
      <c r="AF4231" s="21">
        <f ca="1">(Sheet1!B$4*EXP(-Sheet1!B$8*Sheet1!B$7)*NORMSDIST((LN(Sheet1!B$4/(Sheet1!B$5+AD4231))-Sheet1!B$8*Sheet1!B$7+Sheet1!B$9*Sheet1!B$7+0.5*Sheet1!B$6*Sheet1!B$6*Sheet1!B$7)/(Sheet1!B$6*SQRT(Sheet1!B$7)))-(Sheet1!B$5+AD4231)*EXP(-Sheet1!B$9*Sheet1!B$7)*NORMSDIST((LN(Sheet1!B$4/(Sheet1!B$5+AD4231))-Sheet1!B$8*Sheet1!B$7+Sheet1!B$9*Sheet1!B$7-0.5*Sheet1!B$6*Sheet1!B$6*Sheet1!B$7)/(Sheet1!B$6*SQRT(Sheet1!B$7))))*400+100*AE4231-400*Sheet1!$B$13</f>
        <v>47.602009046401236</v>
      </c>
    </row>
    <row r="4232" spans="22:32" x14ac:dyDescent="0.25">
      <c r="V4232" s="7" t="e">
        <f t="shared" si="566"/>
        <v>#VALUE!</v>
      </c>
      <c r="X4232" s="4">
        <f t="shared" ca="1" si="567"/>
        <v>-0.18753085027665081</v>
      </c>
      <c r="Y4232" s="4">
        <f t="shared" ca="1" si="567"/>
        <v>0.13222225000302915</v>
      </c>
      <c r="Z4232" s="4">
        <f t="shared" ca="1" si="568"/>
        <v>-0.31764988681731432</v>
      </c>
      <c r="AA4232" s="4">
        <f t="shared" ca="1" si="569"/>
        <v>-3.0248088706814381E-2</v>
      </c>
      <c r="AB4232" s="4">
        <f ca="1">Sheet1!AC4232</f>
        <v>0.66745754484269215</v>
      </c>
      <c r="AC4232" s="7">
        <f t="shared" ca="1" si="570"/>
        <v>0.93471470048511907</v>
      </c>
      <c r="AD4232" s="4">
        <f t="shared" ca="1" si="571"/>
        <v>-0.29691201881557794</v>
      </c>
      <c r="AE4232" s="4">
        <f t="shared" ca="1" si="572"/>
        <v>-2.8273333175837315E-2</v>
      </c>
      <c r="AF4232" s="21">
        <f ca="1">(Sheet1!B$4*EXP(-Sheet1!B$8*Sheet1!B$7)*NORMSDIST((LN(Sheet1!B$4/(Sheet1!B$5+AD4232))-Sheet1!B$8*Sheet1!B$7+Sheet1!B$9*Sheet1!B$7+0.5*Sheet1!B$6*Sheet1!B$6*Sheet1!B$7)/(Sheet1!B$6*SQRT(Sheet1!B$7)))-(Sheet1!B$5+AD4232)*EXP(-Sheet1!B$9*Sheet1!B$7)*NORMSDIST((LN(Sheet1!B$4/(Sheet1!B$5+AD4232))-Sheet1!B$8*Sheet1!B$7+Sheet1!B$9*Sheet1!B$7-0.5*Sheet1!B$6*Sheet1!B$6*Sheet1!B$7)/(Sheet1!B$6*SQRT(Sheet1!B$7))))*400+100*AE4232-400*Sheet1!$B$13</f>
        <v>44.981216176159251</v>
      </c>
    </row>
    <row r="4233" spans="22:32" x14ac:dyDescent="0.25">
      <c r="V4233" s="7" t="e">
        <f t="shared" si="566"/>
        <v>#VALUE!</v>
      </c>
      <c r="X4233" s="4">
        <f t="shared" ca="1" si="567"/>
        <v>0.16830818544939416</v>
      </c>
      <c r="Y4233" s="4">
        <f t="shared" ca="1" si="567"/>
        <v>1.3204242102383146</v>
      </c>
      <c r="Z4233" s="4">
        <f t="shared" ca="1" si="568"/>
        <v>0.28508949849881959</v>
      </c>
      <c r="AA4233" s="4">
        <f t="shared" ca="1" si="569"/>
        <v>2.0462525225759691</v>
      </c>
      <c r="AB4233" s="4">
        <f ca="1">Sheet1!AC4233</f>
        <v>0.74742696030245392</v>
      </c>
      <c r="AC4233" s="7">
        <f t="shared" ca="1" si="570"/>
        <v>0.87920000525031672</v>
      </c>
      <c r="AD4233" s="4">
        <f t="shared" ca="1" si="571"/>
        <v>0.25065068857697237</v>
      </c>
      <c r="AE4233" s="4">
        <f t="shared" ca="1" si="572"/>
        <v>1.7990652285922659</v>
      </c>
      <c r="AF4233" s="21">
        <f ca="1">(Sheet1!B$4*EXP(-Sheet1!B$8*Sheet1!B$7)*NORMSDIST((LN(Sheet1!B$4/(Sheet1!B$5+AD4233))-Sheet1!B$8*Sheet1!B$7+Sheet1!B$9*Sheet1!B$7+0.5*Sheet1!B$6*Sheet1!B$6*Sheet1!B$7)/(Sheet1!B$6*SQRT(Sheet1!B$7)))-(Sheet1!B$5+AD4233)*EXP(-Sheet1!B$9*Sheet1!B$7)*NORMSDIST((LN(Sheet1!B$4/(Sheet1!B$5+AD4233))-Sheet1!B$8*Sheet1!B$7+Sheet1!B$9*Sheet1!B$7-0.5*Sheet1!B$6*Sheet1!B$6*Sheet1!B$7)/(Sheet1!B$6*SQRT(Sheet1!B$7))))*400+100*AE4233-400*Sheet1!$B$13</f>
        <v>139.90185835038938</v>
      </c>
    </row>
    <row r="4234" spans="22:32" x14ac:dyDescent="0.25">
      <c r="V4234" s="7" t="e">
        <f t="shared" si="566"/>
        <v>#VALUE!</v>
      </c>
      <c r="X4234" s="4">
        <f t="shared" ca="1" si="567"/>
        <v>0.63393281943785096</v>
      </c>
      <c r="Y4234" s="4">
        <f t="shared" ca="1" si="567"/>
        <v>0.17730031021590756</v>
      </c>
      <c r="Z4234" s="4">
        <f t="shared" ca="1" si="568"/>
        <v>1.0737896620590666</v>
      </c>
      <c r="AA4234" s="4">
        <f t="shared" ca="1" si="569"/>
        <v>0.97812251770838277</v>
      </c>
      <c r="AB4234" s="4">
        <f ca="1">Sheet1!AC4234</f>
        <v>9.2490509621703132E-2</v>
      </c>
      <c r="AC4234" s="7">
        <f t="shared" ca="1" si="570"/>
        <v>1.6367024617037718</v>
      </c>
      <c r="AD4234" s="4">
        <f t="shared" ca="1" si="571"/>
        <v>1.7574741832441354</v>
      </c>
      <c r="AE4234" s="4">
        <f t="shared" ca="1" si="572"/>
        <v>1.6008955325812011</v>
      </c>
      <c r="AF4234" s="21">
        <f ca="1">(Sheet1!B$4*EXP(-Sheet1!B$8*Sheet1!B$7)*NORMSDIST((LN(Sheet1!B$4/(Sheet1!B$5+AD4234))-Sheet1!B$8*Sheet1!B$7+Sheet1!B$9*Sheet1!B$7+0.5*Sheet1!B$6*Sheet1!B$6*Sheet1!B$7)/(Sheet1!B$6*SQRT(Sheet1!B$7)))-(Sheet1!B$5+AD4234)*EXP(-Sheet1!B$9*Sheet1!B$7)*NORMSDIST((LN(Sheet1!B$4/(Sheet1!B$5+AD4234))-Sheet1!B$8*Sheet1!B$7+Sheet1!B$9*Sheet1!B$7-0.5*Sheet1!B$6*Sheet1!B$6*Sheet1!B$7)/(Sheet1!B$6*SQRT(Sheet1!B$7))))*400+100*AE4234-400*Sheet1!$B$13</f>
        <v>-113.63887702055172</v>
      </c>
    </row>
    <row r="4235" spans="22:32" x14ac:dyDescent="0.25">
      <c r="V4235" s="7" t="e">
        <f t="shared" si="566"/>
        <v>#VALUE!</v>
      </c>
      <c r="X4235" s="4">
        <f t="shared" ca="1" si="567"/>
        <v>1.1187910777360599</v>
      </c>
      <c r="Y4235" s="4">
        <f t="shared" ca="1" si="567"/>
        <v>2.728950731613061</v>
      </c>
      <c r="Z4235" s="4">
        <f t="shared" ca="1" si="568"/>
        <v>1.8950687777014192</v>
      </c>
      <c r="AA4235" s="4">
        <f t="shared" ca="1" si="569"/>
        <v>5.116036985643091</v>
      </c>
      <c r="AB4235" s="4">
        <f ca="1">Sheet1!AC4235</f>
        <v>0.32793400298872832</v>
      </c>
      <c r="AC4235" s="7">
        <f t="shared" ca="1" si="570"/>
        <v>1.207081534950273</v>
      </c>
      <c r="AD4235" s="4">
        <f t="shared" ca="1" si="571"/>
        <v>2.2875025290241671</v>
      </c>
      <c r="AE4235" s="4">
        <f t="shared" ca="1" si="572"/>
        <v>6.1754737774924306</v>
      </c>
      <c r="AF4235" s="21">
        <f ca="1">(Sheet1!B$4*EXP(-Sheet1!B$8*Sheet1!B$7)*NORMSDIST((LN(Sheet1!B$4/(Sheet1!B$5+AD4235))-Sheet1!B$8*Sheet1!B$7+Sheet1!B$9*Sheet1!B$7+0.5*Sheet1!B$6*Sheet1!B$6*Sheet1!B$7)/(Sheet1!B$6*SQRT(Sheet1!B$7)))-(Sheet1!B$5+AD4235)*EXP(-Sheet1!B$9*Sheet1!B$7)*NORMSDIST((LN(Sheet1!B$4/(Sheet1!B$5+AD4235))-Sheet1!B$8*Sheet1!B$7+Sheet1!B$9*Sheet1!B$7-0.5*Sheet1!B$6*Sheet1!B$6*Sheet1!B$7)/(Sheet1!B$6*SQRT(Sheet1!B$7))))*400+100*AE4235-400*Sheet1!$B$13</f>
        <v>264.32970877337084</v>
      </c>
    </row>
    <row r="4236" spans="22:32" x14ac:dyDescent="0.25">
      <c r="V4236" s="7" t="e">
        <f t="shared" si="566"/>
        <v>#VALUE!</v>
      </c>
      <c r="X4236" s="4">
        <f t="shared" ca="1" si="567"/>
        <v>1.1802760061907036</v>
      </c>
      <c r="Y4236" s="4">
        <f t="shared" ca="1" si="567"/>
        <v>0.976181563989449</v>
      </c>
      <c r="Z4236" s="4">
        <f t="shared" ca="1" si="568"/>
        <v>1.9992152716557527</v>
      </c>
      <c r="AA4236" s="4">
        <f t="shared" ca="1" si="569"/>
        <v>2.7275727394369262</v>
      </c>
      <c r="AB4236" s="4">
        <f ca="1">Sheet1!AC4236</f>
        <v>0.11710909616650256</v>
      </c>
      <c r="AC4236" s="7">
        <f t="shared" ca="1" si="570"/>
        <v>1.5557713895378287</v>
      </c>
      <c r="AD4236" s="4">
        <f t="shared" ca="1" si="571"/>
        <v>3.1103219211691182</v>
      </c>
      <c r="AE4236" s="4">
        <f t="shared" ca="1" si="572"/>
        <v>4.243479630899289</v>
      </c>
      <c r="AF4236" s="21">
        <f ca="1">(Sheet1!B$4*EXP(-Sheet1!B$8*Sheet1!B$7)*NORMSDIST((LN(Sheet1!B$4/(Sheet1!B$5+AD4236))-Sheet1!B$8*Sheet1!B$7+Sheet1!B$9*Sheet1!B$7+0.5*Sheet1!B$6*Sheet1!B$6*Sheet1!B$7)/(Sheet1!B$6*SQRT(Sheet1!B$7)))-(Sheet1!B$5+AD4236)*EXP(-Sheet1!B$9*Sheet1!B$7)*NORMSDIST((LN(Sheet1!B$4/(Sheet1!B$5+AD4236))-Sheet1!B$8*Sheet1!B$7+Sheet1!B$9*Sheet1!B$7-0.5*Sheet1!B$6*Sheet1!B$6*Sheet1!B$7)/(Sheet1!B$6*SQRT(Sheet1!B$7))))*400+100*AE4236-400*Sheet1!$B$13</f>
        <v>-49.509326710105597</v>
      </c>
    </row>
    <row r="4237" spans="22:32" x14ac:dyDescent="0.25">
      <c r="V4237" s="7" t="e">
        <f t="shared" si="566"/>
        <v>#VALUE!</v>
      </c>
      <c r="X4237" s="4">
        <f t="shared" ca="1" si="567"/>
        <v>-1.3457391756820707</v>
      </c>
      <c r="Y4237" s="4">
        <f t="shared" ca="1" si="567"/>
        <v>-0.45866577004320691</v>
      </c>
      <c r="Z4237" s="4">
        <f t="shared" ca="1" si="568"/>
        <v>-2.2794857284036949</v>
      </c>
      <c r="AA4237" s="4">
        <f t="shared" ca="1" si="569"/>
        <v>-2.1918489639923444</v>
      </c>
      <c r="AB4237" s="4">
        <f ca="1">Sheet1!AC4237</f>
        <v>0.74952536165539563</v>
      </c>
      <c r="AC4237" s="7">
        <f t="shared" ca="1" si="570"/>
        <v>0.87771631423304353</v>
      </c>
      <c r="AD4237" s="4">
        <f t="shared" ca="1" si="571"/>
        <v>-2.0007418118813156</v>
      </c>
      <c r="AE4237" s="4">
        <f t="shared" ca="1" si="572"/>
        <v>-1.9238215940308754</v>
      </c>
      <c r="AF4237" s="21">
        <f ca="1">(Sheet1!B$4*EXP(-Sheet1!B$8*Sheet1!B$7)*NORMSDIST((LN(Sheet1!B$4/(Sheet1!B$5+AD4237))-Sheet1!B$8*Sheet1!B$7+Sheet1!B$9*Sheet1!B$7+0.5*Sheet1!B$6*Sheet1!B$6*Sheet1!B$7)/(Sheet1!B$6*SQRT(Sheet1!B$7)))-(Sheet1!B$5+AD4237)*EXP(-Sheet1!B$9*Sheet1!B$7)*NORMSDIST((LN(Sheet1!B$4/(Sheet1!B$5+AD4237))-Sheet1!B$8*Sheet1!B$7+Sheet1!B$9*Sheet1!B$7-0.5*Sheet1!B$6*Sheet1!B$6*Sheet1!B$7)/(Sheet1!B$6*SQRT(Sheet1!B$7))))*400+100*AE4237-400*Sheet1!$B$13</f>
        <v>138.69675415032725</v>
      </c>
    </row>
    <row r="4238" spans="22:32" x14ac:dyDescent="0.25">
      <c r="V4238" s="7" t="e">
        <f t="shared" si="566"/>
        <v>#VALUE!</v>
      </c>
      <c r="X4238" s="4">
        <f t="shared" ca="1" si="567"/>
        <v>-0.69886763190723078</v>
      </c>
      <c r="Y4238" s="4">
        <f t="shared" ca="1" si="567"/>
        <v>0.66275387429806409</v>
      </c>
      <c r="Z4238" s="4">
        <f t="shared" ca="1" si="568"/>
        <v>-1.183779755960807</v>
      </c>
      <c r="AA4238" s="4">
        <f t="shared" ca="1" si="569"/>
        <v>0.1257970491477845</v>
      </c>
      <c r="AB4238" s="4">
        <f ca="1">Sheet1!AC4238</f>
        <v>0.28993164386952075</v>
      </c>
      <c r="AC4238" s="7">
        <f t="shared" ca="1" si="570"/>
        <v>1.2494727853505079</v>
      </c>
      <c r="AD4238" s="4">
        <f t="shared" ca="1" si="571"/>
        <v>-1.479100588921894</v>
      </c>
      <c r="AE4238" s="4">
        <f t="shared" ca="1" si="572"/>
        <v>0.15717998938755703</v>
      </c>
      <c r="AF4238" s="21">
        <f ca="1">(Sheet1!B$4*EXP(-Sheet1!B$8*Sheet1!B$7)*NORMSDIST((LN(Sheet1!B$4/(Sheet1!B$5+AD4238))-Sheet1!B$8*Sheet1!B$7+Sheet1!B$9*Sheet1!B$7+0.5*Sheet1!B$6*Sheet1!B$6*Sheet1!B$7)/(Sheet1!B$6*SQRT(Sheet1!B$7)))-(Sheet1!B$5+AD4238)*EXP(-Sheet1!B$9*Sheet1!B$7)*NORMSDIST((LN(Sheet1!B$4/(Sheet1!B$5+AD4238))-Sheet1!B$8*Sheet1!B$7+Sheet1!B$9*Sheet1!B$7-0.5*Sheet1!B$6*Sheet1!B$6*Sheet1!B$7)/(Sheet1!B$6*SQRT(Sheet1!B$7))))*400+100*AE4238-400*Sheet1!$B$13</f>
        <v>258.44532447346592</v>
      </c>
    </row>
    <row r="4239" spans="22:32" x14ac:dyDescent="0.25">
      <c r="V4239" s="7" t="e">
        <f t="shared" si="566"/>
        <v>#VALUE!</v>
      </c>
      <c r="X4239" s="4">
        <f t="shared" ca="1" si="567"/>
        <v>1.0837427872136745</v>
      </c>
      <c r="Y4239" s="4">
        <f t="shared" ca="1" si="567"/>
        <v>-0.1315048334103765</v>
      </c>
      <c r="Z4239" s="4">
        <f t="shared" ca="1" si="568"/>
        <v>1.8357020894943736</v>
      </c>
      <c r="AA4239" s="4">
        <f t="shared" ca="1" si="569"/>
        <v>1.0623795882419445</v>
      </c>
      <c r="AB4239" s="4">
        <f ca="1">Sheet1!AC4239</f>
        <v>0.10937928549789799</v>
      </c>
      <c r="AC4239" s="7">
        <f t="shared" ca="1" si="570"/>
        <v>1.5790737826899817</v>
      </c>
      <c r="AD4239" s="4">
        <f t="shared" ca="1" si="571"/>
        <v>2.8987090423497839</v>
      </c>
      <c r="AE4239" s="4">
        <f t="shared" ca="1" si="572"/>
        <v>1.6775757550578323</v>
      </c>
      <c r="AF4239" s="21">
        <f ca="1">(Sheet1!B$4*EXP(-Sheet1!B$8*Sheet1!B$7)*NORMSDIST((LN(Sheet1!B$4/(Sheet1!B$5+AD4239))-Sheet1!B$8*Sheet1!B$7+Sheet1!B$9*Sheet1!B$7+0.5*Sheet1!B$6*Sheet1!B$6*Sheet1!B$7)/(Sheet1!B$6*SQRT(Sheet1!B$7)))-(Sheet1!B$5+AD4239)*EXP(-Sheet1!B$9*Sheet1!B$7)*NORMSDIST((LN(Sheet1!B$4/(Sheet1!B$5+AD4239))-Sheet1!B$8*Sheet1!B$7+Sheet1!B$9*Sheet1!B$7-0.5*Sheet1!B$6*Sheet1!B$6*Sheet1!B$7)/(Sheet1!B$6*SQRT(Sheet1!B$7))))*400+100*AE4239-400*Sheet1!$B$13</f>
        <v>-275.39198829597035</v>
      </c>
    </row>
    <row r="4240" spans="22:32" x14ac:dyDescent="0.25">
      <c r="V4240" s="7" t="e">
        <f t="shared" si="566"/>
        <v>#VALUE!</v>
      </c>
      <c r="X4240" s="4">
        <f t="shared" ca="1" si="567"/>
        <v>1.89733481156019</v>
      </c>
      <c r="Y4240" s="4">
        <f t="shared" ca="1" si="567"/>
        <v>-1.828861489616211</v>
      </c>
      <c r="Z4240" s="4">
        <f t="shared" ca="1" si="568"/>
        <v>3.2138082201277394</v>
      </c>
      <c r="AA4240" s="4">
        <f t="shared" ca="1" si="569"/>
        <v>-0.38301170495355458</v>
      </c>
      <c r="AB4240" s="4">
        <f ca="1">Sheet1!AC4240</f>
        <v>0.24063184096797585</v>
      </c>
      <c r="AC4240" s="7">
        <f t="shared" ca="1" si="570"/>
        <v>1.3127869918325985</v>
      </c>
      <c r="AD4240" s="4">
        <f t="shared" ca="1" si="571"/>
        <v>4.2190456256283726</v>
      </c>
      <c r="AE4240" s="4">
        <f t="shared" ca="1" si="572"/>
        <v>-0.50281278398265172</v>
      </c>
      <c r="AF4240" s="21">
        <f ca="1">(Sheet1!B$4*EXP(-Sheet1!B$8*Sheet1!B$7)*NORMSDIST((LN(Sheet1!B$4/(Sheet1!B$5+AD4240))-Sheet1!B$8*Sheet1!B$7+Sheet1!B$9*Sheet1!B$7+0.5*Sheet1!B$6*Sheet1!B$6*Sheet1!B$7)/(Sheet1!B$6*SQRT(Sheet1!B$7)))-(Sheet1!B$5+AD4240)*EXP(-Sheet1!B$9*Sheet1!B$7)*NORMSDIST((LN(Sheet1!B$4/(Sheet1!B$5+AD4240))-Sheet1!B$8*Sheet1!B$7+Sheet1!B$9*Sheet1!B$7-0.5*Sheet1!B$6*Sheet1!B$6*Sheet1!B$7)/(Sheet1!B$6*SQRT(Sheet1!B$7))))*400+100*AE4240-400*Sheet1!$B$13</f>
        <v>-681.46946212559442</v>
      </c>
    </row>
    <row r="4241" spans="22:32" x14ac:dyDescent="0.25">
      <c r="V4241" s="7" t="e">
        <f t="shared" si="566"/>
        <v>#VALUE!</v>
      </c>
      <c r="X4241" s="4">
        <f t="shared" ca="1" si="567"/>
        <v>0.4459748174963738</v>
      </c>
      <c r="Y4241" s="4">
        <f t="shared" ca="1" si="567"/>
        <v>1.240308586447453</v>
      </c>
      <c r="Z4241" s="4">
        <f t="shared" ca="1" si="568"/>
        <v>0.75541624267212049</v>
      </c>
      <c r="AA4241" s="4">
        <f t="shared" ca="1" si="569"/>
        <v>2.2533128285827941</v>
      </c>
      <c r="AB4241" s="4">
        <f ca="1">Sheet1!AC4241</f>
        <v>0.96513431480618972</v>
      </c>
      <c r="AC4241" s="7">
        <f t="shared" ca="1" si="570"/>
        <v>0.67297111566963352</v>
      </c>
      <c r="AD4241" s="4">
        <f t="shared" ca="1" si="571"/>
        <v>0.50837331162601951</v>
      </c>
      <c r="AE4241" s="4">
        <f t="shared" ca="1" si="572"/>
        <v>1.5164144482040607</v>
      </c>
      <c r="AF4241" s="21">
        <f ca="1">(Sheet1!B$4*EXP(-Sheet1!B$8*Sheet1!B$7)*NORMSDIST((LN(Sheet1!B$4/(Sheet1!B$5+AD4241))-Sheet1!B$8*Sheet1!B$7+Sheet1!B$9*Sheet1!B$7+0.5*Sheet1!B$6*Sheet1!B$6*Sheet1!B$7)/(Sheet1!B$6*SQRT(Sheet1!B$7)))-(Sheet1!B$5+AD4241)*EXP(-Sheet1!B$9*Sheet1!B$7)*NORMSDIST((LN(Sheet1!B$4/(Sheet1!B$5+AD4241))-Sheet1!B$8*Sheet1!B$7+Sheet1!B$9*Sheet1!B$7-0.5*Sheet1!B$6*Sheet1!B$6*Sheet1!B$7)/(Sheet1!B$6*SQRT(Sheet1!B$7))))*400+100*AE4241-400*Sheet1!$B$13</f>
        <v>70.840733644446573</v>
      </c>
    </row>
    <row r="4242" spans="22:32" x14ac:dyDescent="0.25">
      <c r="V4242" s="7" t="e">
        <f t="shared" si="566"/>
        <v>#VALUE!</v>
      </c>
      <c r="X4242" s="4">
        <f t="shared" ca="1" si="567"/>
        <v>-0.64867246200506823</v>
      </c>
      <c r="Y4242" s="4">
        <f t="shared" ca="1" si="567"/>
        <v>0.14363947298910396</v>
      </c>
      <c r="Z4242" s="4">
        <f t="shared" ca="1" si="568"/>
        <v>-1.0987564650479997</v>
      </c>
      <c r="AA4242" s="4">
        <f t="shared" ca="1" si="569"/>
        <v>-0.54478972708393802</v>
      </c>
      <c r="AB4242" s="4">
        <f ca="1">Sheet1!AC4242</f>
        <v>7.4353831155977712E-2</v>
      </c>
      <c r="AC4242" s="7">
        <f t="shared" ca="1" si="570"/>
        <v>1.7126953124364963</v>
      </c>
      <c r="AD4242" s="4">
        <f t="shared" ca="1" si="571"/>
        <v>-1.8818350471970042</v>
      </c>
      <c r="AE4242" s="4">
        <f t="shared" ca="1" si="572"/>
        <v>-0.93305881184021877</v>
      </c>
      <c r="AF4242" s="21">
        <f ca="1">(Sheet1!B$4*EXP(-Sheet1!B$8*Sheet1!B$7)*NORMSDIST((LN(Sheet1!B$4/(Sheet1!B$5+AD4242))-Sheet1!B$8*Sheet1!B$7+Sheet1!B$9*Sheet1!B$7+0.5*Sheet1!B$6*Sheet1!B$6*Sheet1!B$7)/(Sheet1!B$6*SQRT(Sheet1!B$7)))-(Sheet1!B$5+AD4242)*EXP(-Sheet1!B$9*Sheet1!B$7)*NORMSDIST((LN(Sheet1!B$4/(Sheet1!B$5+AD4242))-Sheet1!B$8*Sheet1!B$7+Sheet1!B$9*Sheet1!B$7-0.5*Sheet1!B$6*Sheet1!B$6*Sheet1!B$7)/(Sheet1!B$6*SQRT(Sheet1!B$7))))*400+100*AE4242-400*Sheet1!$B$13</f>
        <v>217.50624882005559</v>
      </c>
    </row>
    <row r="4243" spans="22:32" x14ac:dyDescent="0.25">
      <c r="V4243" s="7" t="e">
        <f t="shared" si="566"/>
        <v>#VALUE!</v>
      </c>
      <c r="X4243" s="4">
        <f t="shared" ca="1" si="567"/>
        <v>-2.3243977164826246</v>
      </c>
      <c r="Y4243" s="4">
        <f t="shared" ca="1" si="567"/>
        <v>-0.66300276391957624</v>
      </c>
      <c r="Z4243" s="4">
        <f t="shared" ca="1" si="568"/>
        <v>-3.9371904434385203</v>
      </c>
      <c r="AA4243" s="4">
        <f t="shared" ca="1" si="569"/>
        <v>-3.6045247003703009</v>
      </c>
      <c r="AB4243" s="4">
        <f ca="1">Sheet1!AC4243</f>
        <v>0.2826356515499634</v>
      </c>
      <c r="AC4243" s="7">
        <f t="shared" ca="1" si="570"/>
        <v>1.2581800096195181</v>
      </c>
      <c r="AD4243" s="4">
        <f t="shared" ca="1" si="571"/>
        <v>-4.953694309999352</v>
      </c>
      <c r="AE4243" s="4">
        <f t="shared" ca="1" si="572"/>
        <v>-4.535140922185696</v>
      </c>
      <c r="AF4243" s="21">
        <f ca="1">(Sheet1!B$4*EXP(-Sheet1!B$8*Sheet1!B$7)*NORMSDIST((LN(Sheet1!B$4/(Sheet1!B$5+AD4243))-Sheet1!B$8*Sheet1!B$7+Sheet1!B$9*Sheet1!B$7+0.5*Sheet1!B$6*Sheet1!B$6*Sheet1!B$7)/(Sheet1!B$6*SQRT(Sheet1!B$7)))-(Sheet1!B$5+AD4243)*EXP(-Sheet1!B$9*Sheet1!B$7)*NORMSDIST((LN(Sheet1!B$4/(Sheet1!B$5+AD4243))-Sheet1!B$8*Sheet1!B$7+Sheet1!B$9*Sheet1!B$7-0.5*Sheet1!B$6*Sheet1!B$6*Sheet1!B$7)/(Sheet1!B$6*SQRT(Sheet1!B$7))))*400+100*AE4243-400*Sheet1!$B$13</f>
        <v>405.366223725292</v>
      </c>
    </row>
    <row r="4244" spans="22:32" x14ac:dyDescent="0.25">
      <c r="V4244" s="7" t="e">
        <f t="shared" si="566"/>
        <v>#VALUE!</v>
      </c>
      <c r="X4244" s="4">
        <f t="shared" ca="1" si="567"/>
        <v>5.7950412915332532E-2</v>
      </c>
      <c r="Y4244" s="4">
        <f t="shared" ca="1" si="567"/>
        <v>-6.0059911953503006E-2</v>
      </c>
      <c r="Z4244" s="4">
        <f t="shared" ca="1" si="568"/>
        <v>9.8159540557812702E-2</v>
      </c>
      <c r="AA4244" s="4">
        <f t="shared" ca="1" si="569"/>
        <v>-1.7592357224051614E-2</v>
      </c>
      <c r="AB4244" s="4">
        <f ca="1">Sheet1!AC4244</f>
        <v>0.77810530052004956</v>
      </c>
      <c r="AC4244" s="7">
        <f t="shared" ca="1" si="570"/>
        <v>0.85723925722587113</v>
      </c>
      <c r="AD4244" s="4">
        <f t="shared" ca="1" si="571"/>
        <v>8.4146211637412135E-2</v>
      </c>
      <c r="AE4244" s="4">
        <f t="shared" ca="1" si="572"/>
        <v>-1.5080859239598194E-2</v>
      </c>
      <c r="AF4244" s="21">
        <f ca="1">(Sheet1!B$4*EXP(-Sheet1!B$8*Sheet1!B$7)*NORMSDIST((LN(Sheet1!B$4/(Sheet1!B$5+AD4244))-Sheet1!B$8*Sheet1!B$7+Sheet1!B$9*Sheet1!B$7+0.5*Sheet1!B$6*Sheet1!B$6*Sheet1!B$7)/(Sheet1!B$6*SQRT(Sheet1!B$7)))-(Sheet1!B$5+AD4244)*EXP(-Sheet1!B$9*Sheet1!B$7)*NORMSDIST((LN(Sheet1!B$4/(Sheet1!B$5+AD4244))-Sheet1!B$8*Sheet1!B$7+Sheet1!B$9*Sheet1!B$7-0.5*Sheet1!B$6*Sheet1!B$6*Sheet1!B$7)/(Sheet1!B$6*SQRT(Sheet1!B$7))))*400+100*AE4244-400*Sheet1!$B$13</f>
        <v>-14.974251231434209</v>
      </c>
    </row>
    <row r="4245" spans="22:32" x14ac:dyDescent="0.25">
      <c r="V4245" s="7" t="e">
        <f t="shared" si="566"/>
        <v>#VALUE!</v>
      </c>
      <c r="X4245" s="4">
        <f t="shared" ca="1" si="567"/>
        <v>0.26293344884486258</v>
      </c>
      <c r="Y4245" s="4">
        <f t="shared" ca="1" si="567"/>
        <v>1.1792327049365352</v>
      </c>
      <c r="Z4245" s="4">
        <f t="shared" ca="1" si="568"/>
        <v>0.44537088240598538</v>
      </c>
      <c r="AA4245" s="4">
        <f t="shared" ca="1" si="569"/>
        <v>1.9570250797722786</v>
      </c>
      <c r="AB4245" s="4">
        <f ca="1">Sheet1!AC4245</f>
        <v>0.4416550453158411</v>
      </c>
      <c r="AC4245" s="7">
        <f t="shared" ca="1" si="570"/>
        <v>1.1011721523714202</v>
      </c>
      <c r="AD4245" s="4">
        <f t="shared" ca="1" si="571"/>
        <v>0.49043001318255758</v>
      </c>
      <c r="AE4245" s="4">
        <f t="shared" ca="1" si="572"/>
        <v>2.1550215193376903</v>
      </c>
      <c r="AF4245" s="21">
        <f ca="1">(Sheet1!B$4*EXP(-Sheet1!B$8*Sheet1!B$7)*NORMSDIST((LN(Sheet1!B$4/(Sheet1!B$5+AD4245))-Sheet1!B$8*Sheet1!B$7+Sheet1!B$9*Sheet1!B$7+0.5*Sheet1!B$6*Sheet1!B$6*Sheet1!B$7)/(Sheet1!B$6*SQRT(Sheet1!B$7)))-(Sheet1!B$5+AD4245)*EXP(-Sheet1!B$9*Sheet1!B$7)*NORMSDIST((LN(Sheet1!B$4/(Sheet1!B$5+AD4245))-Sheet1!B$8*Sheet1!B$7+Sheet1!B$9*Sheet1!B$7-0.5*Sheet1!B$6*Sheet1!B$6*Sheet1!B$7)/(Sheet1!B$6*SQRT(Sheet1!B$7))))*400+100*AE4245-400*Sheet1!$B$13</f>
        <v>137.53071745316902</v>
      </c>
    </row>
    <row r="4246" spans="22:32" x14ac:dyDescent="0.25">
      <c r="V4246" s="7" t="e">
        <f t="shared" si="566"/>
        <v>#VALUE!</v>
      </c>
      <c r="X4246" s="4">
        <f t="shared" ca="1" si="567"/>
        <v>0.2771572003614024</v>
      </c>
      <c r="Y4246" s="4">
        <f t="shared" ca="1" si="567"/>
        <v>-0.25171952256153862</v>
      </c>
      <c r="Z4246" s="4">
        <f t="shared" ca="1" si="568"/>
        <v>0.46946384125878821</v>
      </c>
      <c r="AA4246" s="4">
        <f t="shared" ca="1" si="569"/>
        <v>-3.4292916219802662E-2</v>
      </c>
      <c r="AB4246" s="4">
        <f ca="1">Sheet1!AC4246</f>
        <v>0.14078660263032439</v>
      </c>
      <c r="AC4246" s="7">
        <f t="shared" ca="1" si="570"/>
        <v>1.4933077661855225</v>
      </c>
      <c r="AD4246" s="4">
        <f t="shared" ca="1" si="571"/>
        <v>0.70105400009503571</v>
      </c>
      <c r="AE4246" s="4">
        <f t="shared" ca="1" si="572"/>
        <v>-5.1209878116180788E-2</v>
      </c>
      <c r="AF4246" s="21">
        <f ca="1">(Sheet1!B$4*EXP(-Sheet1!B$8*Sheet1!B$7)*NORMSDIST((LN(Sheet1!B$4/(Sheet1!B$5+AD4246))-Sheet1!B$8*Sheet1!B$7+Sheet1!B$9*Sheet1!B$7+0.5*Sheet1!B$6*Sheet1!B$6*Sheet1!B$7)/(Sheet1!B$6*SQRT(Sheet1!B$7)))-(Sheet1!B$5+AD4246)*EXP(-Sheet1!B$9*Sheet1!B$7)*NORMSDIST((LN(Sheet1!B$4/(Sheet1!B$5+AD4246))-Sheet1!B$8*Sheet1!B$7+Sheet1!B$9*Sheet1!B$7-0.5*Sheet1!B$6*Sheet1!B$6*Sheet1!B$7)/(Sheet1!B$6*SQRT(Sheet1!B$7))))*400+100*AE4246-400*Sheet1!$B$13</f>
        <v>-116.19940944042173</v>
      </c>
    </row>
    <row r="4247" spans="22:32" x14ac:dyDescent="0.25">
      <c r="V4247" s="7" t="e">
        <f t="shared" si="566"/>
        <v>#VALUE!</v>
      </c>
      <c r="X4247" s="4">
        <f t="shared" ca="1" si="567"/>
        <v>1.7021446385606425</v>
      </c>
      <c r="Y4247" s="4">
        <f t="shared" ca="1" si="567"/>
        <v>0.66688550657112355</v>
      </c>
      <c r="Z4247" s="4">
        <f t="shared" ca="1" si="568"/>
        <v>2.8831845586358251</v>
      </c>
      <c r="AA4247" s="4">
        <f t="shared" ca="1" si="569"/>
        <v>2.8940471935140439</v>
      </c>
      <c r="AB4247" s="4">
        <f ca="1">Sheet1!AC4247</f>
        <v>2.1921470526497289E-2</v>
      </c>
      <c r="AC4247" s="7">
        <f t="shared" ca="1" si="570"/>
        <v>2.1674077448560722</v>
      </c>
      <c r="AD4247" s="4">
        <f t="shared" ca="1" si="571"/>
        <v>6.2490365422367233</v>
      </c>
      <c r="AE4247" s="4">
        <f t="shared" ca="1" si="572"/>
        <v>6.2725803012013186</v>
      </c>
      <c r="AF4247" s="21">
        <f ca="1">(Sheet1!B$4*EXP(-Sheet1!B$8*Sheet1!B$7)*NORMSDIST((LN(Sheet1!B$4/(Sheet1!B$5+AD4247))-Sheet1!B$8*Sheet1!B$7+Sheet1!B$9*Sheet1!B$7+0.5*Sheet1!B$6*Sheet1!B$6*Sheet1!B$7)/(Sheet1!B$6*SQRT(Sheet1!B$7)))-(Sheet1!B$5+AD4247)*EXP(-Sheet1!B$9*Sheet1!B$7)*NORMSDIST((LN(Sheet1!B$4/(Sheet1!B$5+AD4247))-Sheet1!B$8*Sheet1!B$7+Sheet1!B$9*Sheet1!B$7-0.5*Sheet1!B$6*Sheet1!B$6*Sheet1!B$7)/(Sheet1!B$6*SQRT(Sheet1!B$7))))*400+100*AE4247-400*Sheet1!$B$13</f>
        <v>-276.84664061731291</v>
      </c>
    </row>
    <row r="4248" spans="22:32" x14ac:dyDescent="0.25">
      <c r="V4248" s="7" t="e">
        <f t="shared" si="566"/>
        <v>#VALUE!</v>
      </c>
      <c r="X4248" s="4">
        <f t="shared" ca="1" si="567"/>
        <v>0.25810943432683342</v>
      </c>
      <c r="Y4248" s="4">
        <f t="shared" ca="1" si="567"/>
        <v>3.7849589921445409E-2</v>
      </c>
      <c r="Z4248" s="4">
        <f t="shared" ca="1" si="568"/>
        <v>0.4371997059654345</v>
      </c>
      <c r="AA4248" s="4">
        <f t="shared" ca="1" si="569"/>
        <v>0.35006891920989425</v>
      </c>
      <c r="AB4248" s="4">
        <f ca="1">Sheet1!AC4248</f>
        <v>0.33549505448006189</v>
      </c>
      <c r="AC4248" s="7">
        <f t="shared" ca="1" si="570"/>
        <v>1.1991682039766733</v>
      </c>
      <c r="AD4248" s="4">
        <f t="shared" ca="1" si="571"/>
        <v>0.52427598618169979</v>
      </c>
      <c r="AE4248" s="4">
        <f t="shared" ca="1" si="572"/>
        <v>0.41979151711698404</v>
      </c>
      <c r="AF4248" s="21">
        <f ca="1">(Sheet1!B$4*EXP(-Sheet1!B$8*Sheet1!B$7)*NORMSDIST((LN(Sheet1!B$4/(Sheet1!B$5+AD4248))-Sheet1!B$8*Sheet1!B$7+Sheet1!B$9*Sheet1!B$7+0.5*Sheet1!B$6*Sheet1!B$6*Sheet1!B$7)/(Sheet1!B$6*SQRT(Sheet1!B$7)))-(Sheet1!B$5+AD4248)*EXP(-Sheet1!B$9*Sheet1!B$7)*NORMSDIST((LN(Sheet1!B$4/(Sheet1!B$5+AD4248))-Sheet1!B$8*Sheet1!B$7+Sheet1!B$9*Sheet1!B$7-0.5*Sheet1!B$6*Sheet1!B$6*Sheet1!B$7)/(Sheet1!B$6*SQRT(Sheet1!B$7))))*400+100*AE4248-400*Sheet1!$B$13</f>
        <v>-41.327693288874343</v>
      </c>
    </row>
    <row r="4249" spans="22:32" x14ac:dyDescent="0.25">
      <c r="V4249" s="7" t="e">
        <f t="shared" si="566"/>
        <v>#VALUE!</v>
      </c>
      <c r="X4249" s="4">
        <f t="shared" ca="1" si="567"/>
        <v>2.1759338077368455</v>
      </c>
      <c r="Y4249" s="4">
        <f t="shared" ca="1" si="567"/>
        <v>0.49495145646204963</v>
      </c>
      <c r="Z4249" s="4">
        <f t="shared" ca="1" si="568"/>
        <v>3.6857142530411444</v>
      </c>
      <c r="AA4249" s="4">
        <f t="shared" ca="1" si="569"/>
        <v>3.19792881456776</v>
      </c>
      <c r="AB4249" s="4">
        <f ca="1">Sheet1!AC4249</f>
        <v>0.95030908048550766</v>
      </c>
      <c r="AC4249" s="7">
        <f t="shared" ca="1" si="570"/>
        <v>0.69732307007076844</v>
      </c>
      <c r="AD4249" s="4">
        <f t="shared" ca="1" si="571"/>
        <v>2.5701335783342398</v>
      </c>
      <c r="AE4249" s="4">
        <f t="shared" ca="1" si="572"/>
        <v>2.2299895388421636</v>
      </c>
      <c r="AF4249" s="21">
        <f ca="1">(Sheet1!B$4*EXP(-Sheet1!B$8*Sheet1!B$7)*NORMSDIST((LN(Sheet1!B$4/(Sheet1!B$5+AD4249))-Sheet1!B$8*Sheet1!B$7+Sheet1!B$9*Sheet1!B$7+0.5*Sheet1!B$6*Sheet1!B$6*Sheet1!B$7)/(Sheet1!B$6*SQRT(Sheet1!B$7)))-(Sheet1!B$5+AD4249)*EXP(-Sheet1!B$9*Sheet1!B$7)*NORMSDIST((LN(Sheet1!B$4/(Sheet1!B$5+AD4249))-Sheet1!B$8*Sheet1!B$7+Sheet1!B$9*Sheet1!B$7-0.5*Sheet1!B$6*Sheet1!B$6*Sheet1!B$7)/(Sheet1!B$6*SQRT(Sheet1!B$7))))*400+100*AE4249-400*Sheet1!$B$13</f>
        <v>-172.03396442474286</v>
      </c>
    </row>
    <row r="4250" spans="22:32" x14ac:dyDescent="0.25">
      <c r="V4250" s="7" t="e">
        <f t="shared" si="566"/>
        <v>#VALUE!</v>
      </c>
      <c r="X4250" s="4">
        <f t="shared" ca="1" si="567"/>
        <v>0.89824460660964411</v>
      </c>
      <c r="Y4250" s="4">
        <f t="shared" ca="1" si="567"/>
        <v>1.0579120155686208</v>
      </c>
      <c r="Z4250" s="4">
        <f t="shared" ca="1" si="568"/>
        <v>1.5214952483972295</v>
      </c>
      <c r="AA4250" s="4">
        <f t="shared" ca="1" si="569"/>
        <v>2.5177562748473825</v>
      </c>
      <c r="AB4250" s="4">
        <f ca="1">Sheet1!AC4250</f>
        <v>0.97365066793226163</v>
      </c>
      <c r="AC4250" s="7">
        <f t="shared" ca="1" si="570"/>
        <v>0.65575041238076437</v>
      </c>
      <c r="AD4250" s="4">
        <f t="shared" ca="1" si="571"/>
        <v>0.99772113657185679</v>
      </c>
      <c r="AE4250" s="4">
        <f t="shared" ca="1" si="572"/>
        <v>1.6510197155054283</v>
      </c>
      <c r="AF4250" s="21">
        <f ca="1">(Sheet1!B$4*EXP(-Sheet1!B$8*Sheet1!B$7)*NORMSDIST((LN(Sheet1!B$4/(Sheet1!B$5+AD4250))-Sheet1!B$8*Sheet1!B$7+Sheet1!B$9*Sheet1!B$7+0.5*Sheet1!B$6*Sheet1!B$6*Sheet1!B$7)/(Sheet1!B$6*SQRT(Sheet1!B$7)))-(Sheet1!B$5+AD4250)*EXP(-Sheet1!B$9*Sheet1!B$7)*NORMSDIST((LN(Sheet1!B$4/(Sheet1!B$5+AD4250))-Sheet1!B$8*Sheet1!B$7+Sheet1!B$9*Sheet1!B$7-0.5*Sheet1!B$6*Sheet1!B$6*Sheet1!B$7)/(Sheet1!B$6*SQRT(Sheet1!B$7))))*400+100*AE4250-400*Sheet1!$B$13</f>
        <v>7.7762168178664979</v>
      </c>
    </row>
    <row r="4251" spans="22:32" x14ac:dyDescent="0.25">
      <c r="V4251" s="7" t="e">
        <f t="shared" si="566"/>
        <v>#VALUE!</v>
      </c>
      <c r="X4251" s="4">
        <f t="shared" ca="1" si="567"/>
        <v>-0.13221827240439937</v>
      </c>
      <c r="Y4251" s="4">
        <f t="shared" ca="1" si="567"/>
        <v>-1.2337078008473013</v>
      </c>
      <c r="Z4251" s="4">
        <f t="shared" ca="1" si="568"/>
        <v>-0.2239584537822977</v>
      </c>
      <c r="AA4251" s="4">
        <f t="shared" ca="1" si="569"/>
        <v>-1.8830631696936797</v>
      </c>
      <c r="AB4251" s="4">
        <f ca="1">Sheet1!AC4251</f>
        <v>0.34725572425715678</v>
      </c>
      <c r="AC4251" s="7">
        <f t="shared" ca="1" si="570"/>
        <v>1.187159230882306</v>
      </c>
      <c r="AD4251" s="4">
        <f t="shared" ca="1" si="571"/>
        <v>-0.26587434574178304</v>
      </c>
      <c r="AE4251" s="4">
        <f t="shared" ca="1" si="572"/>
        <v>-2.2354958242363461</v>
      </c>
      <c r="AF4251" s="21">
        <f ca="1">(Sheet1!B$4*EXP(-Sheet1!B$8*Sheet1!B$7)*NORMSDIST((LN(Sheet1!B$4/(Sheet1!B$5+AD4251))-Sheet1!B$8*Sheet1!B$7+Sheet1!B$9*Sheet1!B$7+0.5*Sheet1!B$6*Sheet1!B$6*Sheet1!B$7)/(Sheet1!B$6*SQRT(Sheet1!B$7)))-(Sheet1!B$5+AD4251)*EXP(-Sheet1!B$9*Sheet1!B$7)*NORMSDIST((LN(Sheet1!B$4/(Sheet1!B$5+AD4251))-Sheet1!B$8*Sheet1!B$7+Sheet1!B$9*Sheet1!B$7-0.5*Sheet1!B$6*Sheet1!B$6*Sheet1!B$7)/(Sheet1!B$6*SQRT(Sheet1!B$7))))*400+100*AE4251-400*Sheet1!$B$13</f>
        <v>-180.7600954631389</v>
      </c>
    </row>
    <row r="4252" spans="22:32" x14ac:dyDescent="0.25">
      <c r="V4252" s="7" t="e">
        <f t="shared" si="566"/>
        <v>#VALUE!</v>
      </c>
      <c r="X4252" s="4">
        <f t="shared" ca="1" si="567"/>
        <v>-1.4705464239723023</v>
      </c>
      <c r="Y4252" s="4">
        <f t="shared" ca="1" si="567"/>
        <v>-0.45598713269358576</v>
      </c>
      <c r="Z4252" s="4">
        <f t="shared" ca="1" si="568"/>
        <v>-2.4908909891108642</v>
      </c>
      <c r="AA4252" s="4">
        <f t="shared" ca="1" si="569"/>
        <v>-2.331686078120331</v>
      </c>
      <c r="AB4252" s="4">
        <f ca="1">Sheet1!AC4252</f>
        <v>0.38244583083332451</v>
      </c>
      <c r="AC4252" s="7">
        <f t="shared" ca="1" si="570"/>
        <v>1.1531574098845558</v>
      </c>
      <c r="AD4252" s="4">
        <f t="shared" ca="1" si="571"/>
        <v>-2.8723894013078635</v>
      </c>
      <c r="AE4252" s="4">
        <f t="shared" ca="1" si="572"/>
        <v>-2.688801078509119</v>
      </c>
      <c r="AF4252" s="21">
        <f ca="1">(Sheet1!B$4*EXP(-Sheet1!B$8*Sheet1!B$7)*NORMSDIST((LN(Sheet1!B$4/(Sheet1!B$5+AD4252))-Sheet1!B$8*Sheet1!B$7+Sheet1!B$9*Sheet1!B$7+0.5*Sheet1!B$6*Sheet1!B$6*Sheet1!B$7)/(Sheet1!B$6*SQRT(Sheet1!B$7)))-(Sheet1!B$5+AD4252)*EXP(-Sheet1!B$9*Sheet1!B$7)*NORMSDIST((LN(Sheet1!B$4/(Sheet1!B$5+AD4252))-Sheet1!B$8*Sheet1!B$7+Sheet1!B$9*Sheet1!B$7-0.5*Sheet1!B$6*Sheet1!B$6*Sheet1!B$7)/(Sheet1!B$6*SQRT(Sheet1!B$7))))*400+100*AE4252-400*Sheet1!$B$13</f>
        <v>213.07455669507726</v>
      </c>
    </row>
    <row r="4253" spans="22:32" x14ac:dyDescent="0.25">
      <c r="V4253" s="7" t="e">
        <f t="shared" si="566"/>
        <v>#VALUE!</v>
      </c>
      <c r="X4253" s="4">
        <f t="shared" ca="1" si="567"/>
        <v>-7.6444681459789096E-2</v>
      </c>
      <c r="Y4253" s="4">
        <f t="shared" ca="1" si="567"/>
        <v>0.93552478249211146</v>
      </c>
      <c r="Z4253" s="4">
        <f t="shared" ca="1" si="568"/>
        <v>-0.12948613189597982</v>
      </c>
      <c r="AA4253" s="4">
        <f t="shared" ca="1" si="569"/>
        <v>1.2246260875136485</v>
      </c>
      <c r="AB4253" s="4">
        <f ca="1">Sheet1!AC4253</f>
        <v>0.75802168735328135</v>
      </c>
      <c r="AC4253" s="7">
        <f t="shared" ca="1" si="570"/>
        <v>0.87168418426555883</v>
      </c>
      <c r="AD4253" s="4">
        <f t="shared" ca="1" si="571"/>
        <v>-0.11287101325544972</v>
      </c>
      <c r="AE4253" s="4">
        <f t="shared" ca="1" si="572"/>
        <v>1.0674871921246576</v>
      </c>
      <c r="AF4253" s="21">
        <f ca="1">(Sheet1!B$4*EXP(-Sheet1!B$8*Sheet1!B$7)*NORMSDIST((LN(Sheet1!B$4/(Sheet1!B$5+AD4253))-Sheet1!B$8*Sheet1!B$7+Sheet1!B$9*Sheet1!B$7+0.5*Sheet1!B$6*Sheet1!B$6*Sheet1!B$7)/(Sheet1!B$6*SQRT(Sheet1!B$7)))-(Sheet1!B$5+AD4253)*EXP(-Sheet1!B$9*Sheet1!B$7)*NORMSDIST((LN(Sheet1!B$4/(Sheet1!B$5+AD4253))-Sheet1!B$8*Sheet1!B$7+Sheet1!B$9*Sheet1!B$7-0.5*Sheet1!B$6*Sheet1!B$6*Sheet1!B$7)/(Sheet1!B$6*SQRT(Sheet1!B$7))))*400+100*AE4253-400*Sheet1!$B$13</f>
        <v>124.86929983253549</v>
      </c>
    </row>
    <row r="4254" spans="22:32" x14ac:dyDescent="0.25">
      <c r="V4254" s="7" t="e">
        <f t="shared" si="566"/>
        <v>#VALUE!</v>
      </c>
      <c r="X4254" s="4">
        <f t="shared" ca="1" si="567"/>
        <v>-0.38994989942842095</v>
      </c>
      <c r="Y4254" s="4">
        <f t="shared" ca="1" si="567"/>
        <v>0.84580168736956274</v>
      </c>
      <c r="Z4254" s="4">
        <f t="shared" ca="1" si="568"/>
        <v>-0.66051820932464245</v>
      </c>
      <c r="AA4254" s="4">
        <f t="shared" ca="1" si="569"/>
        <v>0.73804168005027582</v>
      </c>
      <c r="AB4254" s="4">
        <f ca="1">Sheet1!AC4254</f>
        <v>0.52133714358935968</v>
      </c>
      <c r="AC4254" s="7">
        <f t="shared" ca="1" si="570"/>
        <v>1.0384436058940167</v>
      </c>
      <c r="AD4254" s="4">
        <f t="shared" ca="1" si="571"/>
        <v>-0.68591091104974067</v>
      </c>
      <c r="AE4254" s="4">
        <f t="shared" ca="1" si="572"/>
        <v>0.76641466353148657</v>
      </c>
      <c r="AF4254" s="21">
        <f ca="1">(Sheet1!B$4*EXP(-Sheet1!B$8*Sheet1!B$7)*NORMSDIST((LN(Sheet1!B$4/(Sheet1!B$5+AD4254))-Sheet1!B$8*Sheet1!B$7+Sheet1!B$9*Sheet1!B$7+0.5*Sheet1!B$6*Sheet1!B$6*Sheet1!B$7)/(Sheet1!B$6*SQRT(Sheet1!B$7)))-(Sheet1!B$5+AD4254)*EXP(-Sheet1!B$9*Sheet1!B$7)*NORMSDIST((LN(Sheet1!B$4/(Sheet1!B$5+AD4254))-Sheet1!B$8*Sheet1!B$7+Sheet1!B$9*Sheet1!B$7-0.5*Sheet1!B$6*Sheet1!B$6*Sheet1!B$7)/(Sheet1!B$6*SQRT(Sheet1!B$7))))*400+100*AE4254-400*Sheet1!$B$13</f>
        <v>187.77980749569542</v>
      </c>
    </row>
    <row r="4255" spans="22:32" x14ac:dyDescent="0.25">
      <c r="V4255" s="7" t="e">
        <f t="shared" si="566"/>
        <v>#VALUE!</v>
      </c>
      <c r="X4255" s="4">
        <f t="shared" ca="1" si="567"/>
        <v>1.8972154487727011</v>
      </c>
      <c r="Y4255" s="4">
        <f t="shared" ca="1" si="567"/>
        <v>-0.57012742796242966</v>
      </c>
      <c r="Z4255" s="4">
        <f t="shared" ca="1" si="568"/>
        <v>3.213606036988911</v>
      </c>
      <c r="AA4255" s="4">
        <f t="shared" ca="1" si="569"/>
        <v>1.382904967806992</v>
      </c>
      <c r="AB4255" s="4">
        <f ca="1">Sheet1!AC4255</f>
        <v>6.3498276638506046E-2</v>
      </c>
      <c r="AC4255" s="7">
        <f t="shared" ca="1" si="570"/>
        <v>1.7684567129812498</v>
      </c>
      <c r="AD4255" s="4">
        <f t="shared" ca="1" si="571"/>
        <v>5.6831231689901101</v>
      </c>
      <c r="AE4255" s="4">
        <f t="shared" ca="1" si="572"/>
        <v>2.4456075737333944</v>
      </c>
      <c r="AF4255" s="21">
        <f ca="1">(Sheet1!B$4*EXP(-Sheet1!B$8*Sheet1!B$7)*NORMSDIST((LN(Sheet1!B$4/(Sheet1!B$5+AD4255))-Sheet1!B$8*Sheet1!B$7+Sheet1!B$9*Sheet1!B$7+0.5*Sheet1!B$6*Sheet1!B$6*Sheet1!B$7)/(Sheet1!B$6*SQRT(Sheet1!B$7)))-(Sheet1!B$5+AD4255)*EXP(-Sheet1!B$9*Sheet1!B$7)*NORMSDIST((LN(Sheet1!B$4/(Sheet1!B$5+AD4255))-Sheet1!B$8*Sheet1!B$7+Sheet1!B$9*Sheet1!B$7-0.5*Sheet1!B$6*Sheet1!B$6*Sheet1!B$7)/(Sheet1!B$6*SQRT(Sheet1!B$7))))*400+100*AE4255-400*Sheet1!$B$13</f>
        <v>-585.39552707864732</v>
      </c>
    </row>
    <row r="4256" spans="22:32" x14ac:dyDescent="0.25">
      <c r="V4256" s="7" t="e">
        <f t="shared" si="566"/>
        <v>#VALUE!</v>
      </c>
      <c r="X4256" s="4">
        <f t="shared" ca="1" si="567"/>
        <v>1.0703492214099848</v>
      </c>
      <c r="Y4256" s="4">
        <f t="shared" ca="1" si="567"/>
        <v>-0.17686990019614315</v>
      </c>
      <c r="Z4256" s="4">
        <f t="shared" ca="1" si="568"/>
        <v>1.8130153440583776</v>
      </c>
      <c r="AA4256" s="4">
        <f t="shared" ca="1" si="569"/>
        <v>0.98332080120993393</v>
      </c>
      <c r="AB4256" s="4">
        <f ca="1">Sheet1!AC4256</f>
        <v>0.22133984661640205</v>
      </c>
      <c r="AC4256" s="7">
        <f t="shared" ca="1" si="570"/>
        <v>1.3409802464296536</v>
      </c>
      <c r="AD4256" s="4">
        <f t="shared" ca="1" si="571"/>
        <v>2.4312177628561464</v>
      </c>
      <c r="AE4256" s="4">
        <f t="shared" ca="1" si="572"/>
        <v>1.3186137703259015</v>
      </c>
      <c r="AF4256" s="21">
        <f ca="1">(Sheet1!B$4*EXP(-Sheet1!B$8*Sheet1!B$7)*NORMSDIST((LN(Sheet1!B$4/(Sheet1!B$5+AD4256))-Sheet1!B$8*Sheet1!B$7+Sheet1!B$9*Sheet1!B$7+0.5*Sheet1!B$6*Sheet1!B$6*Sheet1!B$7)/(Sheet1!B$6*SQRT(Sheet1!B$7)))-(Sheet1!B$5+AD4256)*EXP(-Sheet1!B$9*Sheet1!B$7)*NORMSDIST((LN(Sheet1!B$4/(Sheet1!B$5+AD4256))-Sheet1!B$8*Sheet1!B$7+Sheet1!B$9*Sheet1!B$7-0.5*Sheet1!B$6*Sheet1!B$6*Sheet1!B$7)/(Sheet1!B$6*SQRT(Sheet1!B$7))))*400+100*AE4256-400*Sheet1!$B$13</f>
        <v>-242.66841358039483</v>
      </c>
    </row>
    <row r="4257" spans="22:32" x14ac:dyDescent="0.25">
      <c r="V4257" s="7" t="e">
        <f t="shared" si="566"/>
        <v>#VALUE!</v>
      </c>
      <c r="X4257" s="4">
        <f t="shared" ca="1" si="567"/>
        <v>0.81505551089706496</v>
      </c>
      <c r="Y4257" s="4">
        <f t="shared" ca="1" si="567"/>
        <v>-0.33546457690783738</v>
      </c>
      <c r="Z4257" s="4">
        <f t="shared" ca="1" si="568"/>
        <v>1.3805850632274157</v>
      </c>
      <c r="AA4257" s="4">
        <f t="shared" ca="1" si="569"/>
        <v>0.46708131210602832</v>
      </c>
      <c r="AB4257" s="4">
        <f ca="1">Sheet1!AC4257</f>
        <v>0.89219382475621067</v>
      </c>
      <c r="AC4257" s="7">
        <f t="shared" ca="1" si="570"/>
        <v>0.76456021435341603</v>
      </c>
      <c r="AD4257" s="4">
        <f t="shared" ca="1" si="571"/>
        <v>1.0555404118742773</v>
      </c>
      <c r="AE4257" s="4">
        <f t="shared" ca="1" si="572"/>
        <v>0.35711178810425981</v>
      </c>
      <c r="AF4257" s="21">
        <f ca="1">(Sheet1!B$4*EXP(-Sheet1!B$8*Sheet1!B$7)*NORMSDIST((LN(Sheet1!B$4/(Sheet1!B$5+AD4257))-Sheet1!B$8*Sheet1!B$7+Sheet1!B$9*Sheet1!B$7+0.5*Sheet1!B$6*Sheet1!B$6*Sheet1!B$7)/(Sheet1!B$6*SQRT(Sheet1!B$7)))-(Sheet1!B$5+AD4257)*EXP(-Sheet1!B$9*Sheet1!B$7)*NORMSDIST((LN(Sheet1!B$4/(Sheet1!B$5+AD4257))-Sheet1!B$8*Sheet1!B$7+Sheet1!B$9*Sheet1!B$7-0.5*Sheet1!B$6*Sheet1!B$6*Sheet1!B$7)/(Sheet1!B$6*SQRT(Sheet1!B$7))))*400+100*AE4257-400*Sheet1!$B$13</f>
        <v>-130.5758236139086</v>
      </c>
    </row>
    <row r="4258" spans="22:32" x14ac:dyDescent="0.25">
      <c r="V4258" s="7" t="e">
        <f t="shared" si="566"/>
        <v>#VALUE!</v>
      </c>
      <c r="X4258" s="4">
        <f t="shared" ca="1" si="567"/>
        <v>0.14689248730083065</v>
      </c>
      <c r="Y4258" s="4">
        <f t="shared" ca="1" si="567"/>
        <v>-1.0296472314066247</v>
      </c>
      <c r="Z4258" s="4">
        <f t="shared" ca="1" si="568"/>
        <v>0.2488144318472823</v>
      </c>
      <c r="AA4258" s="4">
        <f t="shared" ca="1" si="569"/>
        <v>-1.2756308281098252</v>
      </c>
      <c r="AB4258" s="4">
        <f ca="1">Sheet1!AC4258</f>
        <v>0.26513003172984195</v>
      </c>
      <c r="AC4258" s="7">
        <f t="shared" ca="1" si="570"/>
        <v>1.2799471437785035</v>
      </c>
      <c r="AD4258" s="4">
        <f t="shared" ca="1" si="571"/>
        <v>0.31846932137380007</v>
      </c>
      <c r="AE4258" s="4">
        <f t="shared" ca="1" si="572"/>
        <v>-1.6327400349549779</v>
      </c>
      <c r="AF4258" s="21">
        <f ca="1">(Sheet1!B$4*EXP(-Sheet1!B$8*Sheet1!B$7)*NORMSDIST((LN(Sheet1!B$4/(Sheet1!B$5+AD4258))-Sheet1!B$8*Sheet1!B$7+Sheet1!B$9*Sheet1!B$7+0.5*Sheet1!B$6*Sheet1!B$6*Sheet1!B$7)/(Sheet1!B$6*SQRT(Sheet1!B$7)))-(Sheet1!B$5+AD4258)*EXP(-Sheet1!B$9*Sheet1!B$7)*NORMSDIST((LN(Sheet1!B$4/(Sheet1!B$5+AD4258))-Sheet1!B$8*Sheet1!B$7+Sheet1!B$9*Sheet1!B$7-0.5*Sheet1!B$6*Sheet1!B$6*Sheet1!B$7)/(Sheet1!B$6*SQRT(Sheet1!B$7))))*400+100*AE4258-400*Sheet1!$B$13</f>
        <v>-214.04707723830688</v>
      </c>
    </row>
    <row r="4259" spans="22:32" x14ac:dyDescent="0.25">
      <c r="V4259" s="7" t="e">
        <f t="shared" si="566"/>
        <v>#VALUE!</v>
      </c>
      <c r="X4259" s="4">
        <f t="shared" ca="1" si="567"/>
        <v>-1.3338387962057687</v>
      </c>
      <c r="Y4259" s="4">
        <f t="shared" ca="1" si="567"/>
        <v>-0.66159882473141773</v>
      </c>
      <c r="Z4259" s="4">
        <f t="shared" ca="1" si="568"/>
        <v>-2.2593282226484881</v>
      </c>
      <c r="AA4259" s="4">
        <f t="shared" ca="1" si="569"/>
        <v>-2.4628802932137392</v>
      </c>
      <c r="AB4259" s="4">
        <f ca="1">Sheet1!AC4259</f>
        <v>0.65162903370386061</v>
      </c>
      <c r="AC4259" s="7">
        <f t="shared" ca="1" si="570"/>
        <v>0.94562920352207924</v>
      </c>
      <c r="AD4259" s="4">
        <f t="shared" ca="1" si="571"/>
        <v>-2.1364867476780449</v>
      </c>
      <c r="AE4259" s="4">
        <f t="shared" ca="1" si="572"/>
        <v>-2.3289715300419331</v>
      </c>
      <c r="AF4259" s="21">
        <f ca="1">(Sheet1!B$4*EXP(-Sheet1!B$8*Sheet1!B$7)*NORMSDIST((LN(Sheet1!B$4/(Sheet1!B$5+AD4259))-Sheet1!B$8*Sheet1!B$7+Sheet1!B$9*Sheet1!B$7+0.5*Sheet1!B$6*Sheet1!B$6*Sheet1!B$7)/(Sheet1!B$6*SQRT(Sheet1!B$7)))-(Sheet1!B$5+AD4259)*EXP(-Sheet1!B$9*Sheet1!B$7)*NORMSDIST((LN(Sheet1!B$4/(Sheet1!B$5+AD4259))-Sheet1!B$8*Sheet1!B$7+Sheet1!B$9*Sheet1!B$7-0.5*Sheet1!B$6*Sheet1!B$6*Sheet1!B$7)/(Sheet1!B$6*SQRT(Sheet1!B$7))))*400+100*AE4259-400*Sheet1!$B$13</f>
        <v>121.4106448274274</v>
      </c>
    </row>
    <row r="4260" spans="22:32" x14ac:dyDescent="0.25">
      <c r="V4260" s="7" t="e">
        <f t="shared" si="566"/>
        <v>#VALUE!</v>
      </c>
      <c r="X4260" s="4">
        <f t="shared" ca="1" si="567"/>
        <v>-8.4545795710664114E-3</v>
      </c>
      <c r="Y4260" s="4">
        <f t="shared" ca="1" si="567"/>
        <v>-0.65433457210054424</v>
      </c>
      <c r="Z4260" s="4">
        <f t="shared" ca="1" si="568"/>
        <v>-1.4320823693143586E-2</v>
      </c>
      <c r="AA4260" s="4">
        <f t="shared" ca="1" si="569"/>
        <v>-0.92778476256980469</v>
      </c>
      <c r="AB4260" s="4">
        <f ca="1">Sheet1!AC4260</f>
        <v>0.76586832462998744</v>
      </c>
      <c r="AC4260" s="7">
        <f t="shared" ca="1" si="570"/>
        <v>0.8660743627912677</v>
      </c>
      <c r="AD4260" s="4">
        <f t="shared" ca="1" si="571"/>
        <v>-1.2402898254685419E-2</v>
      </c>
      <c r="AE4260" s="4">
        <f t="shared" ca="1" si="572"/>
        <v>-0.80353059705009122</v>
      </c>
      <c r="AF4260" s="21">
        <f ca="1">(Sheet1!B$4*EXP(-Sheet1!B$8*Sheet1!B$7)*NORMSDIST((LN(Sheet1!B$4/(Sheet1!B$5+AD4260))-Sheet1!B$8*Sheet1!B$7+Sheet1!B$9*Sheet1!B$7+0.5*Sheet1!B$6*Sheet1!B$6*Sheet1!B$7)/(Sheet1!B$6*SQRT(Sheet1!B$7)))-(Sheet1!B$5+AD4260)*EXP(-Sheet1!B$9*Sheet1!B$7)*NORMSDIST((LN(Sheet1!B$4/(Sheet1!B$5+AD4260))-Sheet1!B$8*Sheet1!B$7+Sheet1!B$9*Sheet1!B$7-0.5*Sheet1!B$6*Sheet1!B$6*Sheet1!B$7)/(Sheet1!B$6*SQRT(Sheet1!B$7))))*400+100*AE4260-400*Sheet1!$B$13</f>
        <v>-78.365092754602756</v>
      </c>
    </row>
    <row r="4261" spans="22:32" x14ac:dyDescent="0.25">
      <c r="V4261" s="7" t="e">
        <f t="shared" si="566"/>
        <v>#VALUE!</v>
      </c>
      <c r="X4261" s="4">
        <f t="shared" ca="1" si="567"/>
        <v>-0.87066332177511097</v>
      </c>
      <c r="Y4261" s="4">
        <f t="shared" ca="1" si="567"/>
        <v>-4.6733216127652993E-2</v>
      </c>
      <c r="Z4261" s="4">
        <f t="shared" ca="1" si="568"/>
        <v>-1.4747765778796009</v>
      </c>
      <c r="AA4261" s="4">
        <f t="shared" ca="1" si="569"/>
        <v>-1.0672988729724606</v>
      </c>
      <c r="AB4261" s="4">
        <f ca="1">Sheet1!AC4261</f>
        <v>0.62502269028907231</v>
      </c>
      <c r="AC4261" s="7">
        <f t="shared" ca="1" si="570"/>
        <v>0.96405256162842301</v>
      </c>
      <c r="AD4261" s="4">
        <f t="shared" ca="1" si="571"/>
        <v>-1.4217621377344287</v>
      </c>
      <c r="AE4261" s="4">
        <f t="shared" ca="1" si="572"/>
        <v>-1.0289322125122295</v>
      </c>
      <c r="AF4261" s="21">
        <f ca="1">(Sheet1!B$4*EXP(-Sheet1!B$8*Sheet1!B$7)*NORMSDIST((LN(Sheet1!B$4/(Sheet1!B$5+AD4261))-Sheet1!B$8*Sheet1!B$7+Sheet1!B$9*Sheet1!B$7+0.5*Sheet1!B$6*Sheet1!B$6*Sheet1!B$7)/(Sheet1!B$6*SQRT(Sheet1!B$7)))-(Sheet1!B$5+AD4261)*EXP(-Sheet1!B$9*Sheet1!B$7)*NORMSDIST((LN(Sheet1!B$4/(Sheet1!B$5+AD4261))-Sheet1!B$8*Sheet1!B$7+Sheet1!B$9*Sheet1!B$7-0.5*Sheet1!B$6*Sheet1!B$6*Sheet1!B$7)/(Sheet1!B$6*SQRT(Sheet1!B$7))))*400+100*AE4261-400*Sheet1!$B$13</f>
        <v>130.21058756655339</v>
      </c>
    </row>
    <row r="4262" spans="22:32" x14ac:dyDescent="0.25">
      <c r="V4262" s="7" t="e">
        <f t="shared" si="566"/>
        <v>#VALUE!</v>
      </c>
      <c r="X4262" s="4">
        <f t="shared" ca="1" si="567"/>
        <v>0.82188687804080651</v>
      </c>
      <c r="Y4262" s="4">
        <f t="shared" ca="1" si="567"/>
        <v>-1.681071321323687</v>
      </c>
      <c r="Z4262" s="4">
        <f t="shared" ca="1" si="568"/>
        <v>1.3921564020061594</v>
      </c>
      <c r="AA4262" s="4">
        <f t="shared" ca="1" si="569"/>
        <v>-1.412998784417463</v>
      </c>
      <c r="AB4262" s="4">
        <f ca="1">Sheet1!AC4262</f>
        <v>0.99126296163409988</v>
      </c>
      <c r="AC4262" s="7">
        <f t="shared" ca="1" si="570"/>
        <v>0.60045920359523408</v>
      </c>
      <c r="AD4262" s="4">
        <f t="shared" ca="1" si="571"/>
        <v>0.835933124428625</v>
      </c>
      <c r="AE4262" s="4">
        <f t="shared" ca="1" si="572"/>
        <v>-0.84844812477234366</v>
      </c>
      <c r="AF4262" s="21">
        <f ca="1">(Sheet1!B$4*EXP(-Sheet1!B$8*Sheet1!B$7)*NORMSDIST((LN(Sheet1!B$4/(Sheet1!B$5+AD4262))-Sheet1!B$8*Sheet1!B$7+Sheet1!B$9*Sheet1!B$7+0.5*Sheet1!B$6*Sheet1!B$6*Sheet1!B$7)/(Sheet1!B$6*SQRT(Sheet1!B$7)))-(Sheet1!B$5+AD4262)*EXP(-Sheet1!B$9*Sheet1!B$7)*NORMSDIST((LN(Sheet1!B$4/(Sheet1!B$5+AD4262))-Sheet1!B$8*Sheet1!B$7+Sheet1!B$9*Sheet1!B$7-0.5*Sheet1!B$6*Sheet1!B$6*Sheet1!B$7)/(Sheet1!B$6*SQRT(Sheet1!B$7))))*400+100*AE4262-400*Sheet1!$B$13</f>
        <v>-217.00511557822028</v>
      </c>
    </row>
    <row r="4263" spans="22:32" x14ac:dyDescent="0.25">
      <c r="V4263" s="7" t="e">
        <f t="shared" si="566"/>
        <v>#VALUE!</v>
      </c>
      <c r="X4263" s="4">
        <f t="shared" ca="1" si="567"/>
        <v>0.25841818161291513</v>
      </c>
      <c r="Y4263" s="4">
        <f t="shared" ca="1" si="567"/>
        <v>-1.9525362901138275</v>
      </c>
      <c r="Z4263" s="4">
        <f t="shared" ca="1" si="568"/>
        <v>0.43772267880075377</v>
      </c>
      <c r="AA4263" s="4">
        <f t="shared" ca="1" si="569"/>
        <v>-2.4421664910496319</v>
      </c>
      <c r="AB4263" s="4">
        <f ca="1">Sheet1!AC4263</f>
        <v>0.96455631105930784</v>
      </c>
      <c r="AC4263" s="7">
        <f t="shared" ca="1" si="570"/>
        <v>0.67403379318325785</v>
      </c>
      <c r="AD4263" s="4">
        <f t="shared" ca="1" si="571"/>
        <v>0.29503987755440886</v>
      </c>
      <c r="AE4263" s="4">
        <f t="shared" ca="1" si="572"/>
        <v>-1.6461027435472302</v>
      </c>
      <c r="AF4263" s="21">
        <f ca="1">(Sheet1!B$4*EXP(-Sheet1!B$8*Sheet1!B$7)*NORMSDIST((LN(Sheet1!B$4/(Sheet1!B$5+AD4263))-Sheet1!B$8*Sheet1!B$7+Sheet1!B$9*Sheet1!B$7+0.5*Sheet1!B$6*Sheet1!B$6*Sheet1!B$7)/(Sheet1!B$6*SQRT(Sheet1!B$7)))-(Sheet1!B$5+AD4263)*EXP(-Sheet1!B$9*Sheet1!B$7)*NORMSDIST((LN(Sheet1!B$4/(Sheet1!B$5+AD4263))-Sheet1!B$8*Sheet1!B$7+Sheet1!B$9*Sheet1!B$7-0.5*Sheet1!B$6*Sheet1!B$6*Sheet1!B$7)/(Sheet1!B$6*SQRT(Sheet1!B$7))))*400+100*AE4263-400*Sheet1!$B$13</f>
        <v>-211.66583947669687</v>
      </c>
    </row>
    <row r="4264" spans="22:32" x14ac:dyDescent="0.25">
      <c r="V4264" s="7" t="e">
        <f t="shared" si="566"/>
        <v>#VALUE!</v>
      </c>
      <c r="X4264" s="4">
        <f t="shared" ca="1" si="567"/>
        <v>-1.4019251471093008</v>
      </c>
      <c r="Y4264" s="4">
        <f t="shared" ca="1" si="567"/>
        <v>-0.26713486677177967</v>
      </c>
      <c r="Z4264" s="4">
        <f t="shared" ca="1" si="568"/>
        <v>-2.3746565626331106</v>
      </c>
      <c r="AA4264" s="4">
        <f t="shared" ca="1" si="569"/>
        <v>-1.9877675164273623</v>
      </c>
      <c r="AB4264" s="4">
        <f ca="1">Sheet1!AC4264</f>
        <v>0.38327744543099507</v>
      </c>
      <c r="AC4264" s="7">
        <f t="shared" ca="1" si="570"/>
        <v>1.1523853870694205</v>
      </c>
      <c r="AD4264" s="4">
        <f t="shared" ca="1" si="571"/>
        <v>-2.7365195220868967</v>
      </c>
      <c r="AE4264" s="4">
        <f t="shared" ca="1" si="572"/>
        <v>-2.2906742388221666</v>
      </c>
      <c r="AF4264" s="21">
        <f ca="1">(Sheet1!B$4*EXP(-Sheet1!B$8*Sheet1!B$7)*NORMSDIST((LN(Sheet1!B$4/(Sheet1!B$5+AD4264))-Sheet1!B$8*Sheet1!B$7+Sheet1!B$9*Sheet1!B$7+0.5*Sheet1!B$6*Sheet1!B$6*Sheet1!B$7)/(Sheet1!B$6*SQRT(Sheet1!B$7)))-(Sheet1!B$5+AD4264)*EXP(-Sheet1!B$9*Sheet1!B$7)*NORMSDIST((LN(Sheet1!B$4/(Sheet1!B$5+AD4264))-Sheet1!B$8*Sheet1!B$7+Sheet1!B$9*Sheet1!B$7-0.5*Sheet1!B$6*Sheet1!B$6*Sheet1!B$7)/(Sheet1!B$6*SQRT(Sheet1!B$7))))*400+100*AE4264-400*Sheet1!$B$13</f>
        <v>229.10066851693136</v>
      </c>
    </row>
    <row r="4265" spans="22:32" x14ac:dyDescent="0.25">
      <c r="V4265" s="7" t="e">
        <f t="shared" si="566"/>
        <v>#VALUE!</v>
      </c>
      <c r="X4265" s="4">
        <f t="shared" ca="1" si="567"/>
        <v>0.27865077307282154</v>
      </c>
      <c r="Y4265" s="4">
        <f t="shared" ca="1" si="567"/>
        <v>-1.2262898022222641</v>
      </c>
      <c r="Z4265" s="4">
        <f t="shared" ca="1" si="568"/>
        <v>0.47199373541772699</v>
      </c>
      <c r="AA4265" s="4">
        <f t="shared" ca="1" si="569"/>
        <v>-1.399935409800837</v>
      </c>
      <c r="AB4265" s="4">
        <f ca="1">Sheet1!AC4265</f>
        <v>0.56449514087639319</v>
      </c>
      <c r="AC4265" s="7">
        <f t="shared" ca="1" si="570"/>
        <v>1.0067851108817127</v>
      </c>
      <c r="AD4265" s="4">
        <f t="shared" ca="1" si="571"/>
        <v>0.47519626524801006</v>
      </c>
      <c r="AE4265" s="4">
        <f t="shared" ca="1" si="572"/>
        <v>-1.4094341267835717</v>
      </c>
      <c r="AF4265" s="21">
        <f ca="1">(Sheet1!B$4*EXP(-Sheet1!B$8*Sheet1!B$7)*NORMSDIST((LN(Sheet1!B$4/(Sheet1!B$5+AD4265))-Sheet1!B$8*Sheet1!B$7+Sheet1!B$9*Sheet1!B$7+0.5*Sheet1!B$6*Sheet1!B$6*Sheet1!B$7)/(Sheet1!B$6*SQRT(Sheet1!B$7)))-(Sheet1!B$5+AD4265)*EXP(-Sheet1!B$9*Sheet1!B$7)*NORMSDIST((LN(Sheet1!B$4/(Sheet1!B$5+AD4265))-Sheet1!B$8*Sheet1!B$7+Sheet1!B$9*Sheet1!B$7-0.5*Sheet1!B$6*Sheet1!B$6*Sheet1!B$7)/(Sheet1!B$6*SQRT(Sheet1!B$7))))*400+100*AE4265-400*Sheet1!$B$13</f>
        <v>-216.51151291744145</v>
      </c>
    </row>
    <row r="4266" spans="22:32" x14ac:dyDescent="0.25">
      <c r="V4266" s="7" t="e">
        <f t="shared" si="566"/>
        <v>#VALUE!</v>
      </c>
      <c r="X4266" s="4">
        <f t="shared" ca="1" si="567"/>
        <v>-0.14297141122489529</v>
      </c>
      <c r="Y4266" s="4">
        <f t="shared" ca="1" si="567"/>
        <v>-0.28022521125600636</v>
      </c>
      <c r="Z4266" s="4">
        <f t="shared" ca="1" si="568"/>
        <v>-0.24217270132728783</v>
      </c>
      <c r="AA4266" s="4">
        <f t="shared" ca="1" si="569"/>
        <v>-0.55766101768597998</v>
      </c>
      <c r="AB4266" s="4">
        <f ca="1">Sheet1!AC4266</f>
        <v>0.448770246552052</v>
      </c>
      <c r="AC4266" s="7">
        <f t="shared" ca="1" si="570"/>
        <v>1.0952802333590299</v>
      </c>
      <c r="AD4266" s="4">
        <f t="shared" ca="1" si="571"/>
        <v>-0.26524697282293846</v>
      </c>
      <c r="AE4266" s="4">
        <f t="shared" ca="1" si="572"/>
        <v>-0.61079508958633422</v>
      </c>
      <c r="AF4266" s="21">
        <f ca="1">(Sheet1!B$4*EXP(-Sheet1!B$8*Sheet1!B$7)*NORMSDIST((LN(Sheet1!B$4/(Sheet1!B$5+AD4266))-Sheet1!B$8*Sheet1!B$7+Sheet1!B$9*Sheet1!B$7+0.5*Sheet1!B$6*Sheet1!B$6*Sheet1!B$7)/(Sheet1!B$6*SQRT(Sheet1!B$7)))-(Sheet1!B$5+AD4266)*EXP(-Sheet1!B$9*Sheet1!B$7)*NORMSDIST((LN(Sheet1!B$4/(Sheet1!B$5+AD4266))-Sheet1!B$8*Sheet1!B$7+Sheet1!B$9*Sheet1!B$7-0.5*Sheet1!B$6*Sheet1!B$6*Sheet1!B$7)/(Sheet1!B$6*SQRT(Sheet1!B$7))))*400+100*AE4266-400*Sheet1!$B$13</f>
        <v>-18.391422082334429</v>
      </c>
    </row>
    <row r="4267" spans="22:32" x14ac:dyDescent="0.25">
      <c r="V4267" s="7" t="e">
        <f t="shared" si="566"/>
        <v>#VALUE!</v>
      </c>
      <c r="X4267" s="4">
        <f t="shared" ca="1" si="567"/>
        <v>-9.1105812460735638E-3</v>
      </c>
      <c r="Y4267" s="4">
        <f t="shared" ca="1" si="567"/>
        <v>-0.50039378396674872</v>
      </c>
      <c r="Z4267" s="4">
        <f t="shared" ca="1" si="568"/>
        <v>-1.5431994775184669E-2</v>
      </c>
      <c r="AA4267" s="4">
        <f t="shared" ca="1" si="569"/>
        <v>-0.7125544619375016</v>
      </c>
      <c r="AB4267" s="4">
        <f ca="1">Sheet1!AC4267</f>
        <v>0.53323080483423269</v>
      </c>
      <c r="AC4267" s="7">
        <f t="shared" ca="1" si="570"/>
        <v>1.0295904226105324</v>
      </c>
      <c r="AD4267" s="4">
        <f t="shared" ca="1" si="571"/>
        <v>-1.5888634022305909E-2</v>
      </c>
      <c r="AE4267" s="4">
        <f t="shared" ca="1" si="572"/>
        <v>-0.73363924959925275</v>
      </c>
      <c r="AF4267" s="21">
        <f ca="1">(Sheet1!B$4*EXP(-Sheet1!B$8*Sheet1!B$7)*NORMSDIST((LN(Sheet1!B$4/(Sheet1!B$5+AD4267))-Sheet1!B$8*Sheet1!B$7+Sheet1!B$9*Sheet1!B$7+0.5*Sheet1!B$6*Sheet1!B$6*Sheet1!B$7)/(Sheet1!B$6*SQRT(Sheet1!B$7)))-(Sheet1!B$5+AD4267)*EXP(-Sheet1!B$9*Sheet1!B$7)*NORMSDIST((LN(Sheet1!B$4/(Sheet1!B$5+AD4267))-Sheet1!B$8*Sheet1!B$7+Sheet1!B$9*Sheet1!B$7-0.5*Sheet1!B$6*Sheet1!B$6*Sheet1!B$7)/(Sheet1!B$6*SQRT(Sheet1!B$7))))*400+100*AE4267-400*Sheet1!$B$13</f>
        <v>-70.817112523396645</v>
      </c>
    </row>
    <row r="4268" spans="22:32" x14ac:dyDescent="0.25">
      <c r="V4268" s="7" t="e">
        <f t="shared" si="566"/>
        <v>#VALUE!</v>
      </c>
      <c r="X4268" s="4">
        <f t="shared" ca="1" si="567"/>
        <v>-0.66632777081818773</v>
      </c>
      <c r="Y4268" s="4">
        <f t="shared" ca="1" si="567"/>
        <v>-0.36780230110411827</v>
      </c>
      <c r="Z4268" s="4">
        <f t="shared" ca="1" si="568"/>
        <v>-1.1286619810627714</v>
      </c>
      <c r="AA4268" s="4">
        <f t="shared" ca="1" si="569"/>
        <v>-1.2826759837061215</v>
      </c>
      <c r="AB4268" s="4">
        <f ca="1">Sheet1!AC4268</f>
        <v>0.3372881826943146</v>
      </c>
      <c r="AC4268" s="7">
        <f t="shared" ca="1" si="570"/>
        <v>1.1973141538427174</v>
      </c>
      <c r="AD4268" s="4">
        <f t="shared" ca="1" si="571"/>
        <v>-1.3513629648306174</v>
      </c>
      <c r="AE4268" s="4">
        <f t="shared" ca="1" si="572"/>
        <v>-1.53576611008547</v>
      </c>
      <c r="AF4268" s="21">
        <f ca="1">(Sheet1!B$4*EXP(-Sheet1!B$8*Sheet1!B$7)*NORMSDIST((LN(Sheet1!B$4/(Sheet1!B$5+AD4268))-Sheet1!B$8*Sheet1!B$7+Sheet1!B$9*Sheet1!B$7+0.5*Sheet1!B$6*Sheet1!B$6*Sheet1!B$7)/(Sheet1!B$6*SQRT(Sheet1!B$7)))-(Sheet1!B$5+AD4268)*EXP(-Sheet1!B$9*Sheet1!B$7)*NORMSDIST((LN(Sheet1!B$4/(Sheet1!B$5+AD4268))-Sheet1!B$8*Sheet1!B$7+Sheet1!B$9*Sheet1!B$7-0.5*Sheet1!B$6*Sheet1!B$6*Sheet1!B$7)/(Sheet1!B$6*SQRT(Sheet1!B$7))))*400+100*AE4268-400*Sheet1!$B$13</f>
        <v>67.735377711968795</v>
      </c>
    </row>
    <row r="4269" spans="22:32" x14ac:dyDescent="0.25">
      <c r="V4269" s="7" t="e">
        <f t="shared" si="566"/>
        <v>#VALUE!</v>
      </c>
      <c r="X4269" s="4">
        <f t="shared" ca="1" si="567"/>
        <v>0.90344694153814331</v>
      </c>
      <c r="Y4269" s="4">
        <f t="shared" ca="1" si="567"/>
        <v>0.72356012196199015</v>
      </c>
      <c r="Z4269" s="4">
        <f t="shared" ca="1" si="568"/>
        <v>1.5303072443903456</v>
      </c>
      <c r="AA4269" s="4">
        <f t="shared" ca="1" si="569"/>
        <v>2.0546327346326336</v>
      </c>
      <c r="AB4269" s="4">
        <f ca="1">Sheet1!AC4269</f>
        <v>9.0678303450156927E-2</v>
      </c>
      <c r="AC4269" s="7">
        <f t="shared" ca="1" si="570"/>
        <v>1.6435427280897612</v>
      </c>
      <c r="AD4269" s="4">
        <f t="shared" ca="1" si="571"/>
        <v>2.5151253432608334</v>
      </c>
      <c r="AE4269" s="4">
        <f t="shared" ca="1" si="572"/>
        <v>3.3768766899006453</v>
      </c>
      <c r="AF4269" s="21">
        <f ca="1">(Sheet1!B$4*EXP(-Sheet1!B$8*Sheet1!B$7)*NORMSDIST((LN(Sheet1!B$4/(Sheet1!B$5+AD4269))-Sheet1!B$8*Sheet1!B$7+Sheet1!B$9*Sheet1!B$7+0.5*Sheet1!B$6*Sheet1!B$6*Sheet1!B$7)/(Sheet1!B$6*SQRT(Sheet1!B$7)))-(Sheet1!B$5+AD4269)*EXP(-Sheet1!B$9*Sheet1!B$7)*NORMSDIST((LN(Sheet1!B$4/(Sheet1!B$5+AD4269))-Sheet1!B$8*Sheet1!B$7+Sheet1!B$9*Sheet1!B$7-0.5*Sheet1!B$6*Sheet1!B$6*Sheet1!B$7)/(Sheet1!B$6*SQRT(Sheet1!B$7))))*400+100*AE4269-400*Sheet1!$B$13</f>
        <v>-49.237787653485611</v>
      </c>
    </row>
    <row r="4270" spans="22:32" x14ac:dyDescent="0.25">
      <c r="V4270" s="7" t="e">
        <f t="shared" si="566"/>
        <v>#VALUE!</v>
      </c>
      <c r="X4270" s="4">
        <f t="shared" ca="1" si="567"/>
        <v>-1.1467898961666814</v>
      </c>
      <c r="Y4270" s="4">
        <f t="shared" ca="1" si="567"/>
        <v>0.74026686523198304</v>
      </c>
      <c r="Z4270" s="4">
        <f t="shared" ca="1" si="568"/>
        <v>-1.9424946891841701</v>
      </c>
      <c r="AA4270" s="4">
        <f t="shared" ca="1" si="569"/>
        <v>-0.2808002477185006</v>
      </c>
      <c r="AB4270" s="4">
        <f ca="1">Sheet1!AC4270</f>
        <v>8.5422153836939296E-2</v>
      </c>
      <c r="AC4270" s="7">
        <f t="shared" ca="1" si="570"/>
        <v>1.6642410535779202</v>
      </c>
      <c r="AD4270" s="4">
        <f t="shared" ca="1" si="571"/>
        <v>-3.232779408097378</v>
      </c>
      <c r="AE4270" s="4">
        <f t="shared" ca="1" si="572"/>
        <v>-0.4673193001079784</v>
      </c>
      <c r="AF4270" s="21">
        <f ca="1">(Sheet1!B$4*EXP(-Sheet1!B$8*Sheet1!B$7)*NORMSDIST((LN(Sheet1!B$4/(Sheet1!B$5+AD4270))-Sheet1!B$8*Sheet1!B$7+Sheet1!B$9*Sheet1!B$7+0.5*Sheet1!B$6*Sheet1!B$6*Sheet1!B$7)/(Sheet1!B$6*SQRT(Sheet1!B$7)))-(Sheet1!B$5+AD4270)*EXP(-Sheet1!B$9*Sheet1!B$7)*NORMSDIST((LN(Sheet1!B$4/(Sheet1!B$5+AD4270))-Sheet1!B$8*Sheet1!B$7+Sheet1!B$9*Sheet1!B$7-0.5*Sheet1!B$6*Sheet1!B$6*Sheet1!B$7)/(Sheet1!B$6*SQRT(Sheet1!B$7))))*400+100*AE4270-400*Sheet1!$B$13</f>
        <v>498.79878826212553</v>
      </c>
    </row>
    <row r="4271" spans="22:32" x14ac:dyDescent="0.25">
      <c r="V4271" s="7" t="e">
        <f t="shared" si="566"/>
        <v>#VALUE!</v>
      </c>
      <c r="X4271" s="4">
        <f t="shared" ca="1" si="567"/>
        <v>1.7137492749500251E-2</v>
      </c>
      <c r="Y4271" s="4">
        <f t="shared" ca="1" si="567"/>
        <v>2.2199297298526597</v>
      </c>
      <c r="Z4271" s="4">
        <f t="shared" ca="1" si="568"/>
        <v>2.9028411187708932E-2</v>
      </c>
      <c r="AA4271" s="4">
        <f t="shared" ca="1" si="569"/>
        <v>3.1343671142168983</v>
      </c>
      <c r="AB4271" s="4">
        <f ca="1">Sheet1!AC4271</f>
        <v>0.3639556101482081</v>
      </c>
      <c r="AC4271" s="7">
        <f t="shared" ca="1" si="570"/>
        <v>1.1706846826532591</v>
      </c>
      <c r="AD4271" s="4">
        <f t="shared" ca="1" si="571"/>
        <v>3.3983116339211347E-2</v>
      </c>
      <c r="AE4271" s="4">
        <f t="shared" ca="1" si="572"/>
        <v>3.6693555704258212</v>
      </c>
      <c r="AF4271" s="21">
        <f ca="1">(Sheet1!B$4*EXP(-Sheet1!B$8*Sheet1!B$7)*NORMSDIST((LN(Sheet1!B$4/(Sheet1!B$5+AD4271))-Sheet1!B$8*Sheet1!B$7+Sheet1!B$9*Sheet1!B$7+0.5*Sheet1!B$6*Sheet1!B$6*Sheet1!B$7)/(Sheet1!B$6*SQRT(Sheet1!B$7)))-(Sheet1!B$5+AD4271)*EXP(-Sheet1!B$9*Sheet1!B$7)*NORMSDIST((LN(Sheet1!B$4/(Sheet1!B$5+AD4271))-Sheet1!B$8*Sheet1!B$7+Sheet1!B$9*Sheet1!B$7-0.5*Sheet1!B$6*Sheet1!B$6*Sheet1!B$7)/(Sheet1!B$6*SQRT(Sheet1!B$7))))*400+100*AE4271-400*Sheet1!$B$13</f>
        <v>361.49273474089387</v>
      </c>
    </row>
    <row r="4272" spans="22:32" x14ac:dyDescent="0.25">
      <c r="V4272" s="7" t="e">
        <f t="shared" si="566"/>
        <v>#VALUE!</v>
      </c>
      <c r="X4272" s="4">
        <f t="shared" ca="1" si="567"/>
        <v>0.28332931375141801</v>
      </c>
      <c r="Y4272" s="4">
        <f t="shared" ca="1" si="567"/>
        <v>-3.2359223567904318</v>
      </c>
      <c r="Z4272" s="4">
        <f t="shared" ca="1" si="568"/>
        <v>0.47991850040884165</v>
      </c>
      <c r="AA4272" s="4">
        <f t="shared" ca="1" si="569"/>
        <v>-4.2141470620233372</v>
      </c>
      <c r="AB4272" s="4">
        <f ca="1">Sheet1!AC4272</f>
        <v>0.97282243350043884</v>
      </c>
      <c r="AC4272" s="7">
        <f t="shared" ca="1" si="570"/>
        <v>0.6575760229371449</v>
      </c>
      <c r="AD4272" s="4">
        <f t="shared" ca="1" si="571"/>
        <v>0.31558289883280466</v>
      </c>
      <c r="AE4272" s="4">
        <f t="shared" ca="1" si="572"/>
        <v>-2.7711220651175599</v>
      </c>
      <c r="AF4272" s="21">
        <f ca="1">(Sheet1!B$4*EXP(-Sheet1!B$8*Sheet1!B$7)*NORMSDIST((LN(Sheet1!B$4/(Sheet1!B$5+AD4272))-Sheet1!B$8*Sheet1!B$7+Sheet1!B$9*Sheet1!B$7+0.5*Sheet1!B$6*Sheet1!B$6*Sheet1!B$7)/(Sheet1!B$6*SQRT(Sheet1!B$7)))-(Sheet1!B$5+AD4272)*EXP(-Sheet1!B$9*Sheet1!B$7)*NORMSDIST((LN(Sheet1!B$4/(Sheet1!B$5+AD4272))-Sheet1!B$8*Sheet1!B$7+Sheet1!B$9*Sheet1!B$7-0.5*Sheet1!B$6*Sheet1!B$6*Sheet1!B$7)/(Sheet1!B$6*SQRT(Sheet1!B$7))))*400+100*AE4272-400*Sheet1!$B$13</f>
        <v>-327.42744918883454</v>
      </c>
    </row>
    <row r="4273" spans="22:32" x14ac:dyDescent="0.25">
      <c r="V4273" s="7" t="e">
        <f t="shared" si="566"/>
        <v>#VALUE!</v>
      </c>
      <c r="X4273" s="4">
        <f t="shared" ca="1" si="567"/>
        <v>-0.41385700189953673</v>
      </c>
      <c r="Y4273" s="4">
        <f t="shared" ca="1" si="567"/>
        <v>-0.4257193362819468</v>
      </c>
      <c r="Z4273" s="4">
        <f t="shared" ca="1" si="568"/>
        <v>-0.70101335123263697</v>
      </c>
      <c r="AA4273" s="4">
        <f t="shared" ca="1" si="569"/>
        <v>-1.0734589452062253</v>
      </c>
      <c r="AB4273" s="4">
        <f ca="1">Sheet1!AC4273</f>
        <v>0.53258449253187512</v>
      </c>
      <c r="AC4273" s="7">
        <f t="shared" ca="1" si="570"/>
        <v>1.0300687857587461</v>
      </c>
      <c r="AD4273" s="4">
        <f t="shared" ca="1" si="571"/>
        <v>-0.7220919715048717</v>
      </c>
      <c r="AE4273" s="4">
        <f t="shared" ca="1" si="572"/>
        <v>-1.1057365522504408</v>
      </c>
      <c r="AF4273" s="21">
        <f ca="1">(Sheet1!B$4*EXP(-Sheet1!B$8*Sheet1!B$7)*NORMSDIST((LN(Sheet1!B$4/(Sheet1!B$5+AD4273))-Sheet1!B$8*Sheet1!B$7+Sheet1!B$9*Sheet1!B$7+0.5*Sheet1!B$6*Sheet1!B$6*Sheet1!B$7)/(Sheet1!B$6*SQRT(Sheet1!B$7)))-(Sheet1!B$5+AD4273)*EXP(-Sheet1!B$9*Sheet1!B$7)*NORMSDIST((LN(Sheet1!B$4/(Sheet1!B$5+AD4273))-Sheet1!B$8*Sheet1!B$7+Sheet1!B$9*Sheet1!B$7-0.5*Sheet1!B$6*Sheet1!B$6*Sheet1!B$7)/(Sheet1!B$6*SQRT(Sheet1!B$7))))*400+100*AE4273-400*Sheet1!$B$13</f>
        <v>6.4951706192723577</v>
      </c>
    </row>
    <row r="4274" spans="22:32" x14ac:dyDescent="0.25">
      <c r="V4274" s="7" t="e">
        <f t="shared" si="566"/>
        <v>#VALUE!</v>
      </c>
      <c r="X4274" s="4">
        <f t="shared" ca="1" si="567"/>
        <v>0.71471560475688622</v>
      </c>
      <c r="Y4274" s="4">
        <f t="shared" ca="1" si="567"/>
        <v>0.30441041795302981</v>
      </c>
      <c r="Z4274" s="4">
        <f t="shared" ca="1" si="568"/>
        <v>1.2106239086671509</v>
      </c>
      <c r="AA4274" s="4">
        <f t="shared" ca="1" si="569"/>
        <v>1.2494066379205522</v>
      </c>
      <c r="AB4274" s="4">
        <f ca="1">Sheet1!AC4274</f>
        <v>0.41932484277229587</v>
      </c>
      <c r="AC4274" s="7">
        <f t="shared" ca="1" si="570"/>
        <v>1.1201198360102758</v>
      </c>
      <c r="AD4274" s="4">
        <f t="shared" ca="1" si="571"/>
        <v>1.3560438540463682</v>
      </c>
      <c r="AE4274" s="4">
        <f t="shared" ca="1" si="572"/>
        <v>1.3994851583777188</v>
      </c>
      <c r="AF4274" s="21">
        <f ca="1">(Sheet1!B$4*EXP(-Sheet1!B$8*Sheet1!B$7)*NORMSDIST((LN(Sheet1!B$4/(Sheet1!B$5+AD4274))-Sheet1!B$8*Sheet1!B$7+Sheet1!B$9*Sheet1!B$7+0.5*Sheet1!B$6*Sheet1!B$6*Sheet1!B$7)/(Sheet1!B$6*SQRT(Sheet1!B$7)))-(Sheet1!B$5+AD4274)*EXP(-Sheet1!B$9*Sheet1!B$7)*NORMSDIST((LN(Sheet1!B$4/(Sheet1!B$5+AD4274))-Sheet1!B$8*Sheet1!B$7+Sheet1!B$9*Sheet1!B$7-0.5*Sheet1!B$6*Sheet1!B$6*Sheet1!B$7)/(Sheet1!B$6*SQRT(Sheet1!B$7))))*400+100*AE4274-400*Sheet1!$B$13</f>
        <v>-72.639591461593227</v>
      </c>
    </row>
    <row r="4275" spans="22:32" x14ac:dyDescent="0.25">
      <c r="V4275" s="7" t="e">
        <f t="shared" si="566"/>
        <v>#VALUE!</v>
      </c>
      <c r="X4275" s="4">
        <f t="shared" ca="1" si="567"/>
        <v>0.16145546357882337</v>
      </c>
      <c r="Y4275" s="4">
        <f t="shared" ca="1" si="567"/>
        <v>1.6425845032319066</v>
      </c>
      <c r="Z4275" s="4">
        <f t="shared" ca="1" si="568"/>
        <v>0.27348198792993922</v>
      </c>
      <c r="AA4275" s="4">
        <f t="shared" ca="1" si="569"/>
        <v>2.4903719305964183</v>
      </c>
      <c r="AB4275" s="4">
        <f ca="1">Sheet1!AC4275</f>
        <v>2.8191104777857579E-2</v>
      </c>
      <c r="AC4275" s="7">
        <f t="shared" ca="1" si="570"/>
        <v>2.0689045758137596</v>
      </c>
      <c r="AD4275" s="4">
        <f t="shared" ca="1" si="571"/>
        <v>0.56580813623089465</v>
      </c>
      <c r="AE4275" s="4">
        <f t="shared" ca="1" si="572"/>
        <v>5.1523418826890763</v>
      </c>
      <c r="AF4275" s="21">
        <f ca="1">(Sheet1!B$4*EXP(-Sheet1!B$8*Sheet1!B$7)*NORMSDIST((LN(Sheet1!B$4/(Sheet1!B$5+AD4275))-Sheet1!B$8*Sheet1!B$7+Sheet1!B$9*Sheet1!B$7+0.5*Sheet1!B$6*Sheet1!B$6*Sheet1!B$7)/(Sheet1!B$6*SQRT(Sheet1!B$7)))-(Sheet1!B$5+AD4275)*EXP(-Sheet1!B$9*Sheet1!B$7)*NORMSDIST((LN(Sheet1!B$4/(Sheet1!B$5+AD4275))-Sheet1!B$8*Sheet1!B$7+Sheet1!B$9*Sheet1!B$7-0.5*Sheet1!B$6*Sheet1!B$6*Sheet1!B$7)/(Sheet1!B$6*SQRT(Sheet1!B$7))))*400+100*AE4275-400*Sheet1!$B$13</f>
        <v>425.38832262435062</v>
      </c>
    </row>
    <row r="4276" spans="22:32" x14ac:dyDescent="0.25">
      <c r="V4276" s="7" t="e">
        <f t="shared" si="566"/>
        <v>#VALUE!</v>
      </c>
      <c r="X4276" s="4">
        <f t="shared" ca="1" si="567"/>
        <v>-1.8614762290308897</v>
      </c>
      <c r="Y4276" s="4">
        <f t="shared" ca="1" si="567"/>
        <v>1.0751644575449402</v>
      </c>
      <c r="Z4276" s="4">
        <f t="shared" ca="1" si="568"/>
        <v>-3.1530690155378918</v>
      </c>
      <c r="AA4276" s="4">
        <f t="shared" ca="1" si="569"/>
        <v>-0.6331986152714959</v>
      </c>
      <c r="AB4276" s="4">
        <f ca="1">Sheet1!AC4276</f>
        <v>0.76529654158067295</v>
      </c>
      <c r="AC4276" s="7">
        <f t="shared" ca="1" si="570"/>
        <v>0.86648452008719146</v>
      </c>
      <c r="AD4276" s="4">
        <f t="shared" ca="1" si="571"/>
        <v>-2.7320854927301435</v>
      </c>
      <c r="AE4276" s="4">
        <f t="shared" ca="1" si="572"/>
        <v>-0.54865679827339631</v>
      </c>
      <c r="AF4276" s="21">
        <f ca="1">(Sheet1!B$4*EXP(-Sheet1!B$8*Sheet1!B$7)*NORMSDIST((LN(Sheet1!B$4/(Sheet1!B$5+AD4276))-Sheet1!B$8*Sheet1!B$7+Sheet1!B$9*Sheet1!B$7+0.5*Sheet1!B$6*Sheet1!B$6*Sheet1!B$7)/(Sheet1!B$6*SQRT(Sheet1!B$7)))-(Sheet1!B$5+AD4276)*EXP(-Sheet1!B$9*Sheet1!B$7)*NORMSDIST((LN(Sheet1!B$4/(Sheet1!B$5+AD4276))-Sheet1!B$8*Sheet1!B$7+Sheet1!B$9*Sheet1!B$7-0.5*Sheet1!B$6*Sheet1!B$6*Sheet1!B$7)/(Sheet1!B$6*SQRT(Sheet1!B$7))))*400+100*AE4276-400*Sheet1!$B$13</f>
        <v>402.52782895734254</v>
      </c>
    </row>
    <row r="4277" spans="22:32" x14ac:dyDescent="0.25">
      <c r="V4277" s="7" t="e">
        <f t="shared" si="566"/>
        <v>#VALUE!</v>
      </c>
      <c r="X4277" s="4">
        <f t="shared" ca="1" si="567"/>
        <v>-0.2112034500611083</v>
      </c>
      <c r="Y4277" s="4">
        <f t="shared" ca="1" si="567"/>
        <v>-0.73161382372288308</v>
      </c>
      <c r="Z4277" s="4">
        <f t="shared" ca="1" si="568"/>
        <v>-0.3577478154040582</v>
      </c>
      <c r="AA4277" s="4">
        <f t="shared" ca="1" si="569"/>
        <v>-1.2694806935436036</v>
      </c>
      <c r="AB4277" s="4">
        <f ca="1">Sheet1!AC4277</f>
        <v>0.35563012663780857</v>
      </c>
      <c r="AC4277" s="7">
        <f t="shared" ca="1" si="570"/>
        <v>1.1788168203072646</v>
      </c>
      <c r="AD4277" s="4">
        <f t="shared" ca="1" si="571"/>
        <v>-0.42171914222648216</v>
      </c>
      <c r="AE4277" s="4">
        <f t="shared" ca="1" si="572"/>
        <v>-1.4964851946045319</v>
      </c>
      <c r="AF4277" s="21">
        <f ca="1">(Sheet1!B$4*EXP(-Sheet1!B$8*Sheet1!B$7)*NORMSDIST((LN(Sheet1!B$4/(Sheet1!B$5+AD4277))-Sheet1!B$8*Sheet1!B$7+Sheet1!B$9*Sheet1!B$7+0.5*Sheet1!B$6*Sheet1!B$6*Sheet1!B$7)/(Sheet1!B$6*SQRT(Sheet1!B$7)))-(Sheet1!B$5+AD4277)*EXP(-Sheet1!B$9*Sheet1!B$7)*NORMSDIST((LN(Sheet1!B$4/(Sheet1!B$5+AD4277))-Sheet1!B$8*Sheet1!B$7+Sheet1!B$9*Sheet1!B$7-0.5*Sheet1!B$6*Sheet1!B$6*Sheet1!B$7)/(Sheet1!B$6*SQRT(Sheet1!B$7))))*400+100*AE4277-400*Sheet1!$B$13</f>
        <v>-81.6070148443373</v>
      </c>
    </row>
    <row r="4278" spans="22:32" x14ac:dyDescent="0.25">
      <c r="V4278" s="7" t="e">
        <f t="shared" si="566"/>
        <v>#VALUE!</v>
      </c>
      <c r="X4278" s="4">
        <f t="shared" ca="1" si="567"/>
        <v>-0.93884118480894674</v>
      </c>
      <c r="Y4278" s="4">
        <f t="shared" ca="1" si="567"/>
        <v>8.4853141746399963E-2</v>
      </c>
      <c r="Z4278" s="4">
        <f t="shared" ca="1" si="568"/>
        <v>-1.5902599260550918</v>
      </c>
      <c r="AA4278" s="4">
        <f t="shared" ca="1" si="569"/>
        <v>-0.96111912346732242</v>
      </c>
      <c r="AB4278" s="4">
        <f ca="1">Sheet1!AC4278</f>
        <v>0.76409925883856389</v>
      </c>
      <c r="AC4278" s="7">
        <f t="shared" ca="1" si="570"/>
        <v>0.86734264759218849</v>
      </c>
      <c r="AD4278" s="4">
        <f t="shared" ca="1" si="571"/>
        <v>-1.3793002546243813</v>
      </c>
      <c r="AE4278" s="4">
        <f t="shared" ca="1" si="572"/>
        <v>-0.83361960519963096</v>
      </c>
      <c r="AF4278" s="21">
        <f ca="1">(Sheet1!B$4*EXP(-Sheet1!B$8*Sheet1!B$7)*NORMSDIST((LN(Sheet1!B$4/(Sheet1!B$5+AD4278))-Sheet1!B$8*Sheet1!B$7+Sheet1!B$9*Sheet1!B$7+0.5*Sheet1!B$6*Sheet1!B$6*Sheet1!B$7)/(Sheet1!B$6*SQRT(Sheet1!B$7)))-(Sheet1!B$5+AD4278)*EXP(-Sheet1!B$9*Sheet1!B$7)*NORMSDIST((LN(Sheet1!B$4/(Sheet1!B$5+AD4278))-Sheet1!B$8*Sheet1!B$7+Sheet1!B$9*Sheet1!B$7-0.5*Sheet1!B$6*Sheet1!B$6*Sheet1!B$7)/(Sheet1!B$6*SQRT(Sheet1!B$7))))*400+100*AE4278-400*Sheet1!$B$13</f>
        <v>142.62637378185718</v>
      </c>
    </row>
    <row r="4279" spans="22:32" x14ac:dyDescent="0.25">
      <c r="V4279" s="7" t="e">
        <f t="shared" si="566"/>
        <v>#VALUE!</v>
      </c>
      <c r="X4279" s="4">
        <f t="shared" ca="1" si="567"/>
        <v>-0.22741754736119593</v>
      </c>
      <c r="Y4279" s="4">
        <f t="shared" ca="1" si="567"/>
        <v>1.1795380682891745</v>
      </c>
      <c r="Z4279" s="4">
        <f t="shared" ca="1" si="568"/>
        <v>-0.38521212948688632</v>
      </c>
      <c r="AA4279" s="4">
        <f t="shared" ca="1" si="569"/>
        <v>1.393286584213979</v>
      </c>
      <c r="AB4279" s="4">
        <f ca="1">Sheet1!AC4279</f>
        <v>0.25749151414263149</v>
      </c>
      <c r="AC4279" s="7">
        <f t="shared" ca="1" si="570"/>
        <v>1.2898677975700594</v>
      </c>
      <c r="AD4279" s="4">
        <f t="shared" ca="1" si="571"/>
        <v>-0.49687272105852259</v>
      </c>
      <c r="AE4279" s="4">
        <f t="shared" ca="1" si="572"/>
        <v>1.7971554977639963</v>
      </c>
      <c r="AF4279" s="21">
        <f ca="1">(Sheet1!B$4*EXP(-Sheet1!B$8*Sheet1!B$7)*NORMSDIST((LN(Sheet1!B$4/(Sheet1!B$5+AD4279))-Sheet1!B$8*Sheet1!B$7+Sheet1!B$9*Sheet1!B$7+0.5*Sheet1!B$6*Sheet1!B$6*Sheet1!B$7)/(Sheet1!B$6*SQRT(Sheet1!B$7)))-(Sheet1!B$5+AD4279)*EXP(-Sheet1!B$9*Sheet1!B$7)*NORMSDIST((LN(Sheet1!B$4/(Sheet1!B$5+AD4279))-Sheet1!B$8*Sheet1!B$7+Sheet1!B$9*Sheet1!B$7-0.5*Sheet1!B$6*Sheet1!B$6*Sheet1!B$7)/(Sheet1!B$6*SQRT(Sheet1!B$7))))*400+100*AE4279-400*Sheet1!$B$13</f>
        <v>259.97959255478054</v>
      </c>
    </row>
    <row r="4280" spans="22:32" x14ac:dyDescent="0.25">
      <c r="V4280" s="7" t="e">
        <f t="shared" si="566"/>
        <v>#VALUE!</v>
      </c>
      <c r="X4280" s="4">
        <f t="shared" ca="1" si="567"/>
        <v>-0.24615763067639052</v>
      </c>
      <c r="Y4280" s="4">
        <f t="shared" ca="1" si="567"/>
        <v>-5.2150982890094649E-2</v>
      </c>
      <c r="Z4280" s="4">
        <f t="shared" ca="1" si="568"/>
        <v>-0.41695509516553003</v>
      </c>
      <c r="AA4280" s="4">
        <f t="shared" ca="1" si="569"/>
        <v>-0.35638335139836869</v>
      </c>
      <c r="AB4280" s="4">
        <f ca="1">Sheet1!AC4280</f>
        <v>5.8667049038343855E-2</v>
      </c>
      <c r="AC4280" s="7">
        <f t="shared" ca="1" si="570"/>
        <v>1.7967009220885042</v>
      </c>
      <c r="AD4280" s="4">
        <f t="shared" ca="1" si="571"/>
        <v>-0.74914360395340784</v>
      </c>
      <c r="AE4280" s="4">
        <f t="shared" ca="1" si="572"/>
        <v>-0.64031429607444046</v>
      </c>
      <c r="AF4280" s="21">
        <f ca="1">(Sheet1!B$4*EXP(-Sheet1!B$8*Sheet1!B$7)*NORMSDIST((LN(Sheet1!B$4/(Sheet1!B$5+AD4280))-Sheet1!B$8*Sheet1!B$7+Sheet1!B$9*Sheet1!B$7+0.5*Sheet1!B$6*Sheet1!B$6*Sheet1!B$7)/(Sheet1!B$6*SQRT(Sheet1!B$7)))-(Sheet1!B$5+AD4280)*EXP(-Sheet1!B$9*Sheet1!B$7)*NORMSDIST((LN(Sheet1!B$4/(Sheet1!B$5+AD4280))-Sheet1!B$8*Sheet1!B$7+Sheet1!B$9*Sheet1!B$7-0.5*Sheet1!B$6*Sheet1!B$6*Sheet1!B$7)/(Sheet1!B$6*SQRT(Sheet1!B$7))))*400+100*AE4280-400*Sheet1!$B$13</f>
        <v>57.475938006295564</v>
      </c>
    </row>
    <row r="4281" spans="22:32" x14ac:dyDescent="0.25">
      <c r="V4281" s="7" t="e">
        <f t="shared" si="566"/>
        <v>#VALUE!</v>
      </c>
      <c r="X4281" s="4">
        <f t="shared" ca="1" si="567"/>
        <v>-0.3090891217826805</v>
      </c>
      <c r="Y4281" s="4">
        <f t="shared" ca="1" si="567"/>
        <v>1.2164427497610006</v>
      </c>
      <c r="Z4281" s="4">
        <f t="shared" ca="1" si="568"/>
        <v>-0.52355185509952362</v>
      </c>
      <c r="AA4281" s="4">
        <f t="shared" ca="1" si="569"/>
        <v>1.3510991586979817</v>
      </c>
      <c r="AB4281" s="4">
        <f ca="1">Sheet1!AC4281</f>
        <v>0.54818899166235635</v>
      </c>
      <c r="AC4281" s="7">
        <f t="shared" ca="1" si="570"/>
        <v>1.0186009794046074</v>
      </c>
      <c r="AD4281" s="4">
        <f t="shared" ca="1" si="571"/>
        <v>-0.53329043237347384</v>
      </c>
      <c r="AE4281" s="4">
        <f t="shared" ca="1" si="572"/>
        <v>1.3762309263225052</v>
      </c>
      <c r="AF4281" s="21">
        <f ca="1">(Sheet1!B$4*EXP(-Sheet1!B$8*Sheet1!B$7)*NORMSDIST((LN(Sheet1!B$4/(Sheet1!B$5+AD4281))-Sheet1!B$8*Sheet1!B$7+Sheet1!B$9*Sheet1!B$7+0.5*Sheet1!B$6*Sheet1!B$6*Sheet1!B$7)/(Sheet1!B$6*SQRT(Sheet1!B$7)))-(Sheet1!B$5+AD4281)*EXP(-Sheet1!B$9*Sheet1!B$7)*NORMSDIST((LN(Sheet1!B$4/(Sheet1!B$5+AD4281))-Sheet1!B$8*Sheet1!B$7+Sheet1!B$9*Sheet1!B$7-0.5*Sheet1!B$6*Sheet1!B$6*Sheet1!B$7)/(Sheet1!B$6*SQRT(Sheet1!B$7))))*400+100*AE4281-400*Sheet1!$B$13</f>
        <v>223.82048574740475</v>
      </c>
    </row>
    <row r="4282" spans="22:32" x14ac:dyDescent="0.25">
      <c r="V4282" s="7" t="e">
        <f t="shared" si="566"/>
        <v>#VALUE!</v>
      </c>
      <c r="X4282" s="4">
        <f t="shared" ca="1" si="567"/>
        <v>0.62797336995981701</v>
      </c>
      <c r="Y4282" s="4">
        <f t="shared" ca="1" si="567"/>
        <v>0.38584444074129992</v>
      </c>
      <c r="Z4282" s="4">
        <f t="shared" ca="1" si="568"/>
        <v>1.0636952245337297</v>
      </c>
      <c r="AA4282" s="4">
        <f t="shared" ca="1" si="569"/>
        <v>1.2638616691244298</v>
      </c>
      <c r="AB4282" s="4">
        <f ca="1">Sheet1!AC4282</f>
        <v>7.2814434009844775E-2</v>
      </c>
      <c r="AC4282" s="7">
        <f t="shared" ca="1" si="570"/>
        <v>1.7200455062587383</v>
      </c>
      <c r="AD4282" s="4">
        <f t="shared" ca="1" si="571"/>
        <v>1.8296041909881213</v>
      </c>
      <c r="AE4282" s="4">
        <f t="shared" ca="1" si="572"/>
        <v>2.1738995845101439</v>
      </c>
      <c r="AF4282" s="21">
        <f ca="1">(Sheet1!B$4*EXP(-Sheet1!B$8*Sheet1!B$7)*NORMSDIST((LN(Sheet1!B$4/(Sheet1!B$5+AD4282))-Sheet1!B$8*Sheet1!B$7+Sheet1!B$9*Sheet1!B$7+0.5*Sheet1!B$6*Sheet1!B$6*Sheet1!B$7)/(Sheet1!B$6*SQRT(Sheet1!B$7)))-(Sheet1!B$5+AD4282)*EXP(-Sheet1!B$9*Sheet1!B$7)*NORMSDIST((LN(Sheet1!B$4/(Sheet1!B$5+AD4282))-Sheet1!B$8*Sheet1!B$7+Sheet1!B$9*Sheet1!B$7-0.5*Sheet1!B$6*Sheet1!B$6*Sheet1!B$7)/(Sheet1!B$6*SQRT(Sheet1!B$7))))*400+100*AE4282-400*Sheet1!$B$13</f>
        <v>-67.238471497676528</v>
      </c>
    </row>
    <row r="4283" spans="22:32" x14ac:dyDescent="0.25">
      <c r="V4283" s="7" t="e">
        <f t="shared" si="566"/>
        <v>#VALUE!</v>
      </c>
      <c r="X4283" s="4">
        <f t="shared" ca="1" si="567"/>
        <v>-0.46493994044269649</v>
      </c>
      <c r="Y4283" s="4">
        <f t="shared" ca="1" si="567"/>
        <v>1.6026060220882772</v>
      </c>
      <c r="Z4283" s="4">
        <f t="shared" ca="1" si="568"/>
        <v>-0.78754039263725251</v>
      </c>
      <c r="AA4283" s="4">
        <f t="shared" ca="1" si="569"/>
        <v>1.7135894812772283</v>
      </c>
      <c r="AB4283" s="4">
        <f ca="1">Sheet1!AC4283</f>
        <v>0.69352110560680769</v>
      </c>
      <c r="AC4283" s="7">
        <f t="shared" ca="1" si="570"/>
        <v>0.91674968460880102</v>
      </c>
      <c r="AD4283" s="4">
        <f t="shared" ca="1" si="571"/>
        <v>-0.72197740656689258</v>
      </c>
      <c r="AE4283" s="4">
        <f t="shared" ca="1" si="572"/>
        <v>1.570932616509858</v>
      </c>
      <c r="AF4283" s="21">
        <f ca="1">(Sheet1!B$4*EXP(-Sheet1!B$8*Sheet1!B$7)*NORMSDIST((LN(Sheet1!B$4/(Sheet1!B$5+AD4283))-Sheet1!B$8*Sheet1!B$7+Sheet1!B$9*Sheet1!B$7+0.5*Sheet1!B$6*Sheet1!B$6*Sheet1!B$7)/(Sheet1!B$6*SQRT(Sheet1!B$7)))-(Sheet1!B$5+AD4283)*EXP(-Sheet1!B$9*Sheet1!B$7)*NORMSDIST((LN(Sheet1!B$4/(Sheet1!B$5+AD4283))-Sheet1!B$8*Sheet1!B$7+Sheet1!B$9*Sheet1!B$7-0.5*Sheet1!B$6*Sheet1!B$6*Sheet1!B$7)/(Sheet1!B$6*SQRT(Sheet1!B$7))))*400+100*AE4283-400*Sheet1!$B$13</f>
        <v>274.14329820270541</v>
      </c>
    </row>
    <row r="4284" spans="22:32" x14ac:dyDescent="0.25">
      <c r="V4284" s="7" t="e">
        <f t="shared" si="566"/>
        <v>#VALUE!</v>
      </c>
      <c r="X4284" s="4">
        <f t="shared" ca="1" si="567"/>
        <v>2.4419279438567623</v>
      </c>
      <c r="Y4284" s="4">
        <f t="shared" ca="1" si="567"/>
        <v>-1.4051473835145436</v>
      </c>
      <c r="Z4284" s="4">
        <f t="shared" ca="1" si="568"/>
        <v>4.1362694929278847</v>
      </c>
      <c r="AA4284" s="4">
        <f t="shared" ca="1" si="569"/>
        <v>0.83805056930061783</v>
      </c>
      <c r="AB4284" s="4">
        <f ca="1">Sheet1!AC4284</f>
        <v>0.85657592472135058</v>
      </c>
      <c r="AC4284" s="7">
        <f t="shared" ca="1" si="570"/>
        <v>0.79645522767136689</v>
      </c>
      <c r="AD4284" s="4">
        <f t="shared" ca="1" si="571"/>
        <v>3.2943534607000076</v>
      </c>
      <c r="AE4284" s="4">
        <f t="shared" ca="1" si="572"/>
        <v>0.66746975697244226</v>
      </c>
      <c r="AF4284" s="21">
        <f ca="1">(Sheet1!B$4*EXP(-Sheet1!B$8*Sheet1!B$7)*NORMSDIST((LN(Sheet1!B$4/(Sheet1!B$5+AD4284))-Sheet1!B$8*Sheet1!B$7+Sheet1!B$9*Sheet1!B$7+0.5*Sheet1!B$6*Sheet1!B$6*Sheet1!B$7)/(Sheet1!B$6*SQRT(Sheet1!B$7)))-(Sheet1!B$5+AD4284)*EXP(-Sheet1!B$9*Sheet1!B$7)*NORMSDIST((LN(Sheet1!B$4/(Sheet1!B$5+AD4284))-Sheet1!B$8*Sheet1!B$7+Sheet1!B$9*Sheet1!B$7-0.5*Sheet1!B$6*Sheet1!B$6*Sheet1!B$7)/(Sheet1!B$6*SQRT(Sheet1!B$7))))*400+100*AE4284-400*Sheet1!$B$13</f>
        <v>-433.6375447711398</v>
      </c>
    </row>
    <row r="4285" spans="22:32" x14ac:dyDescent="0.25">
      <c r="V4285" s="7" t="e">
        <f t="shared" si="566"/>
        <v>#VALUE!</v>
      </c>
      <c r="X4285" s="4">
        <f t="shared" ca="1" si="567"/>
        <v>0.94124947027158479</v>
      </c>
      <c r="Y4285" s="4">
        <f t="shared" ca="1" si="567"/>
        <v>0.72786095615816659</v>
      </c>
      <c r="Z4285" s="4">
        <f t="shared" ca="1" si="568"/>
        <v>1.5943392100955693</v>
      </c>
      <c r="AA4285" s="4">
        <f t="shared" ca="1" si="569"/>
        <v>2.1041601818079227</v>
      </c>
      <c r="AB4285" s="4">
        <f ca="1">Sheet1!AC4285</f>
        <v>0.90986235281159944</v>
      </c>
      <c r="AC4285" s="7">
        <f t="shared" ca="1" si="570"/>
        <v>0.74685674886380138</v>
      </c>
      <c r="AD4285" s="4">
        <f t="shared" ca="1" si="571"/>
        <v>1.190742999038058</v>
      </c>
      <c r="AE4285" s="4">
        <f t="shared" ca="1" si="572"/>
        <v>1.5715062324737303</v>
      </c>
      <c r="AF4285" s="21">
        <f ca="1">(Sheet1!B$4*EXP(-Sheet1!B$8*Sheet1!B$7)*NORMSDIST((LN(Sheet1!B$4/(Sheet1!B$5+AD4285))-Sheet1!B$8*Sheet1!B$7+Sheet1!B$9*Sheet1!B$7+0.5*Sheet1!B$6*Sheet1!B$6*Sheet1!B$7)/(Sheet1!B$6*SQRT(Sheet1!B$7)))-(Sheet1!B$5+AD4285)*EXP(-Sheet1!B$9*Sheet1!B$7)*NORMSDIST((LN(Sheet1!B$4/(Sheet1!B$5+AD4285))-Sheet1!B$8*Sheet1!B$7+Sheet1!B$9*Sheet1!B$7-0.5*Sheet1!B$6*Sheet1!B$6*Sheet1!B$7)/(Sheet1!B$6*SQRT(Sheet1!B$7))))*400+100*AE4285-400*Sheet1!$B$13</f>
        <v>-30.024800688607229</v>
      </c>
    </row>
    <row r="4286" spans="22:32" x14ac:dyDescent="0.25">
      <c r="V4286" s="7" t="e">
        <f t="shared" si="566"/>
        <v>#VALUE!</v>
      </c>
      <c r="X4286" s="4">
        <f t="shared" ca="1" si="567"/>
        <v>0.70992427195528685</v>
      </c>
      <c r="Y4286" s="4">
        <f t="shared" ca="1" si="567"/>
        <v>0.38372459561196459</v>
      </c>
      <c r="Z4286" s="4">
        <f t="shared" ca="1" si="568"/>
        <v>1.2025080902837388</v>
      </c>
      <c r="AA4286" s="4">
        <f t="shared" ca="1" si="569"/>
        <v>1.355174981652183</v>
      </c>
      <c r="AB4286" s="4">
        <f ca="1">Sheet1!AC4286</f>
        <v>0.71684191966268362</v>
      </c>
      <c r="AC4286" s="7">
        <f t="shared" ca="1" si="570"/>
        <v>0.90060902328106507</v>
      </c>
      <c r="AD4286" s="4">
        <f t="shared" ca="1" si="571"/>
        <v>1.082989636678017</v>
      </c>
      <c r="AE4286" s="4">
        <f t="shared" ca="1" si="572"/>
        <v>1.2204828166007078</v>
      </c>
      <c r="AF4286" s="21">
        <f ca="1">(Sheet1!B$4*EXP(-Sheet1!B$8*Sheet1!B$7)*NORMSDIST((LN(Sheet1!B$4/(Sheet1!B$5+AD4286))-Sheet1!B$8*Sheet1!B$7+Sheet1!B$9*Sheet1!B$7+0.5*Sheet1!B$6*Sheet1!B$6*Sheet1!B$7)/(Sheet1!B$6*SQRT(Sheet1!B$7)))-(Sheet1!B$5+AD4286)*EXP(-Sheet1!B$9*Sheet1!B$7)*NORMSDIST((LN(Sheet1!B$4/(Sheet1!B$5+AD4286))-Sheet1!B$8*Sheet1!B$7+Sheet1!B$9*Sheet1!B$7-0.5*Sheet1!B$6*Sheet1!B$6*Sheet1!B$7)/(Sheet1!B$6*SQRT(Sheet1!B$7))))*400+100*AE4286-400*Sheet1!$B$13</f>
        <v>-48.487053933649804</v>
      </c>
    </row>
    <row r="4287" spans="22:32" x14ac:dyDescent="0.25">
      <c r="V4287" s="7" t="e">
        <f t="shared" si="566"/>
        <v>#VALUE!</v>
      </c>
      <c r="X4287" s="4">
        <f t="shared" ca="1" si="567"/>
        <v>-1.1945218831938818</v>
      </c>
      <c r="Y4287" s="4">
        <f t="shared" ca="1" si="567"/>
        <v>0.36619072018838061</v>
      </c>
      <c r="Z4287" s="4">
        <f t="shared" ca="1" si="568"/>
        <v>-2.0233457078533021</v>
      </c>
      <c r="AA4287" s="4">
        <f t="shared" ca="1" si="569"/>
        <v>-0.86056138685698935</v>
      </c>
      <c r="AB4287" s="4">
        <f ca="1">Sheet1!AC4287</f>
        <v>0.63347324310422304</v>
      </c>
      <c r="AC4287" s="7">
        <f t="shared" ca="1" si="570"/>
        <v>0.95818605314600891</v>
      </c>
      <c r="AD4287" s="4">
        <f t="shared" ca="1" si="571"/>
        <v>-1.9387416379578732</v>
      </c>
      <c r="AE4287" s="4">
        <f t="shared" ca="1" si="572"/>
        <v>-0.82457791876235431</v>
      </c>
      <c r="AF4287" s="21">
        <f ca="1">(Sheet1!B$4*EXP(-Sheet1!B$8*Sheet1!B$7)*NORMSDIST((LN(Sheet1!B$4/(Sheet1!B$5+AD4287))-Sheet1!B$8*Sheet1!B$7+Sheet1!B$9*Sheet1!B$7+0.5*Sheet1!B$6*Sheet1!B$6*Sheet1!B$7)/(Sheet1!B$6*SQRT(Sheet1!B$7)))-(Sheet1!B$5+AD4287)*EXP(-Sheet1!B$9*Sheet1!B$7)*NORMSDIST((LN(Sheet1!B$4/(Sheet1!B$5+AD4287))-Sheet1!B$8*Sheet1!B$7+Sheet1!B$9*Sheet1!B$7-0.5*Sheet1!B$6*Sheet1!B$6*Sheet1!B$7)/(Sheet1!B$6*SQRT(Sheet1!B$7))))*400+100*AE4287-400*Sheet1!$B$13</f>
        <v>238.04425054014064</v>
      </c>
    </row>
    <row r="4288" spans="22:32" x14ac:dyDescent="0.25">
      <c r="V4288" s="7" t="e">
        <f t="shared" si="566"/>
        <v>#VALUE!</v>
      </c>
      <c r="X4288" s="4">
        <f t="shared" ca="1" si="567"/>
        <v>0.88455546403832985</v>
      </c>
      <c r="Y4288" s="4">
        <f t="shared" ca="1" si="567"/>
        <v>0.98068613313405406</v>
      </c>
      <c r="Z4288" s="4">
        <f t="shared" ca="1" si="568"/>
        <v>1.4983078390617028</v>
      </c>
      <c r="AA4288" s="4">
        <f t="shared" ca="1" si="569"/>
        <v>2.3936554229571083</v>
      </c>
      <c r="AB4288" s="4">
        <f ca="1">Sheet1!AC4288</f>
        <v>0.68648442747696947</v>
      </c>
      <c r="AC4288" s="7">
        <f t="shared" ca="1" si="570"/>
        <v>0.9216034650356264</v>
      </c>
      <c r="AD4288" s="4">
        <f t="shared" ca="1" si="571"/>
        <v>1.380845696169307</v>
      </c>
      <c r="AE4288" s="4">
        <f t="shared" ca="1" si="572"/>
        <v>2.206001131898589</v>
      </c>
      <c r="AF4288" s="21">
        <f ca="1">(Sheet1!B$4*EXP(-Sheet1!B$8*Sheet1!B$7)*NORMSDIST((LN(Sheet1!B$4/(Sheet1!B$5+AD4288))-Sheet1!B$8*Sheet1!B$7+Sheet1!B$9*Sheet1!B$7+0.5*Sheet1!B$6*Sheet1!B$6*Sheet1!B$7)/(Sheet1!B$6*SQRT(Sheet1!B$7)))-(Sheet1!B$5+AD4288)*EXP(-Sheet1!B$9*Sheet1!B$7)*NORMSDIST((LN(Sheet1!B$4/(Sheet1!B$5+AD4288))-Sheet1!B$8*Sheet1!B$7+Sheet1!B$9*Sheet1!B$7-0.5*Sheet1!B$6*Sheet1!B$6*Sheet1!B$7)/(Sheet1!B$6*SQRT(Sheet1!B$7))))*400+100*AE4288-400*Sheet1!$B$13</f>
        <v>4.2109925693962396</v>
      </c>
    </row>
    <row r="4289" spans="22:32" x14ac:dyDescent="0.25">
      <c r="V4289" s="7" t="e">
        <f t="shared" si="566"/>
        <v>#VALUE!</v>
      </c>
      <c r="X4289" s="4">
        <f t="shared" ca="1" si="567"/>
        <v>0.40301421858094039</v>
      </c>
      <c r="Y4289" s="4">
        <f t="shared" ca="1" si="567"/>
        <v>-0.19590789057882013</v>
      </c>
      <c r="Z4289" s="4">
        <f t="shared" ca="1" si="568"/>
        <v>0.68264725899311585</v>
      </c>
      <c r="AA4289" s="4">
        <f t="shared" ca="1" si="569"/>
        <v>0.18881617360527725</v>
      </c>
      <c r="AB4289" s="4">
        <f ca="1">Sheet1!AC4289</f>
        <v>0.39929410443546376</v>
      </c>
      <c r="AC4289" s="7">
        <f t="shared" ca="1" si="570"/>
        <v>1.1377699880675542</v>
      </c>
      <c r="AD4289" s="4">
        <f t="shared" ca="1" si="571"/>
        <v>0.77669556371894599</v>
      </c>
      <c r="AE4289" s="4">
        <f t="shared" ca="1" si="572"/>
        <v>0.21482937558983756</v>
      </c>
      <c r="AF4289" s="21">
        <f ca="1">(Sheet1!B$4*EXP(-Sheet1!B$8*Sheet1!B$7)*NORMSDIST((LN(Sheet1!B$4/(Sheet1!B$5+AD4289))-Sheet1!B$8*Sheet1!B$7+Sheet1!B$9*Sheet1!B$7+0.5*Sheet1!B$6*Sheet1!B$6*Sheet1!B$7)/(Sheet1!B$6*SQRT(Sheet1!B$7)))-(Sheet1!B$5+AD4289)*EXP(-Sheet1!B$9*Sheet1!B$7)*NORMSDIST((LN(Sheet1!B$4/(Sheet1!B$5+AD4289))-Sheet1!B$8*Sheet1!B$7+Sheet1!B$9*Sheet1!B$7-0.5*Sheet1!B$6*Sheet1!B$6*Sheet1!B$7)/(Sheet1!B$6*SQRT(Sheet1!B$7))))*400+100*AE4289-400*Sheet1!$B$13</f>
        <v>-101.42985028690737</v>
      </c>
    </row>
    <row r="4290" spans="22:32" x14ac:dyDescent="0.25">
      <c r="V4290" s="7" t="e">
        <f t="shared" si="566"/>
        <v>#VALUE!</v>
      </c>
      <c r="X4290" s="4">
        <f t="shared" ca="1" si="567"/>
        <v>1.611018916677921</v>
      </c>
      <c r="Y4290" s="4">
        <f t="shared" ca="1" si="567"/>
        <v>-1.5258234247947839</v>
      </c>
      <c r="Z4290" s="4">
        <f t="shared" ca="1" si="568"/>
        <v>2.7288308872292779</v>
      </c>
      <c r="AA4290" s="4">
        <f t="shared" ca="1" si="569"/>
        <v>-0.28725424706104108</v>
      </c>
      <c r="AB4290" s="4">
        <f ca="1">Sheet1!AC4290</f>
        <v>4.5113561570979677E-2</v>
      </c>
      <c r="AC4290" s="7">
        <f t="shared" ca="1" si="570"/>
        <v>1.8919539491880719</v>
      </c>
      <c r="AD4290" s="4">
        <f t="shared" ca="1" si="571"/>
        <v>5.1628223737598224</v>
      </c>
      <c r="AE4290" s="4">
        <f t="shared" ca="1" si="572"/>
        <v>-0.54347180714818277</v>
      </c>
      <c r="AF4290" s="21">
        <f ca="1">(Sheet1!B$4*EXP(-Sheet1!B$8*Sheet1!B$7)*NORMSDIST((LN(Sheet1!B$4/(Sheet1!B$5+AD4290))-Sheet1!B$8*Sheet1!B$7+Sheet1!B$9*Sheet1!B$7+0.5*Sheet1!B$6*Sheet1!B$6*Sheet1!B$7)/(Sheet1!B$6*SQRT(Sheet1!B$7)))-(Sheet1!B$5+AD4290)*EXP(-Sheet1!B$9*Sheet1!B$7)*NORMSDIST((LN(Sheet1!B$4/(Sheet1!B$5+AD4290))-Sheet1!B$8*Sheet1!B$7+Sheet1!B$9*Sheet1!B$7-0.5*Sheet1!B$6*Sheet1!B$6*Sheet1!B$7)/(Sheet1!B$6*SQRT(Sheet1!B$7))))*400+100*AE4290-400*Sheet1!$B$13</f>
        <v>-814.82093111195491</v>
      </c>
    </row>
    <row r="4291" spans="22:32" x14ac:dyDescent="0.25">
      <c r="V4291" s="7" t="e">
        <f t="shared" ref="V4291:V4354" si="573">GAMMALN($B$7/2+1)-GAMMALN($B$7/2)-LN(PI())-LN($B$7)-0.5*LN($B$9*$C$10-$C$9*$B$10)-($B$7/2+1)*LN(SUMPRODUCT(MMULT(J4291:K4291,MINVERSE($B$9:$C$10)),J4291:K4291)/$B$7+1)</f>
        <v>#VALUE!</v>
      </c>
      <c r="X4291" s="4">
        <f t="shared" ref="X4291:Y4354" ca="1" si="574">NORMSINV(RAND())</f>
        <v>0.13238595157286664</v>
      </c>
      <c r="Y4291" s="4">
        <f t="shared" ca="1" si="574"/>
        <v>1.7323996088100122</v>
      </c>
      <c r="Z4291" s="4">
        <f t="shared" ref="Z4291:Z4354" ca="1" si="575">X4291*SQRT($B$20)</f>
        <v>0.22424247781784531</v>
      </c>
      <c r="AA4291" s="4">
        <f t="shared" ref="AA4291:AA4354" ca="1" si="576">SQRT($C$21)*($B$25*X4291+SQRT(1-$B$25^2)*Y4291)</f>
        <v>2.5829405523836662</v>
      </c>
      <c r="AB4291" s="4">
        <f ca="1">Sheet1!AC4291</f>
        <v>0.31286197915946168</v>
      </c>
      <c r="AC4291" s="7">
        <f t="shared" ref="AC4291:AC4354" ca="1" si="577">SQRT((B$27/2)/GAMMAINV(AB4291,B$27/2,1))</f>
        <v>1.2233430461426498</v>
      </c>
      <c r="AD4291" s="4">
        <f t="shared" ref="AD4291:AD4354" ca="1" si="578">AC4291*Z4291</f>
        <v>0.27432547588825845</v>
      </c>
      <c r="AE4291" s="4">
        <f t="shared" ref="AE4291:AE4354" ca="1" si="579">AC4291*AA4291</f>
        <v>3.1598223633584124</v>
      </c>
      <c r="AF4291" s="21">
        <f ca="1">(Sheet1!B$4*EXP(-Sheet1!B$8*Sheet1!B$7)*NORMSDIST((LN(Sheet1!B$4/(Sheet1!B$5+AD4291))-Sheet1!B$8*Sheet1!B$7+Sheet1!B$9*Sheet1!B$7+0.5*Sheet1!B$6*Sheet1!B$6*Sheet1!B$7)/(Sheet1!B$6*SQRT(Sheet1!B$7)))-(Sheet1!B$5+AD4291)*EXP(-Sheet1!B$9*Sheet1!B$7)*NORMSDIST((LN(Sheet1!B$4/(Sheet1!B$5+AD4291))-Sheet1!B$8*Sheet1!B$7+Sheet1!B$9*Sheet1!B$7-0.5*Sheet1!B$6*Sheet1!B$6*Sheet1!B$7)/(Sheet1!B$6*SQRT(Sheet1!B$7))))*400+100*AE4291-400*Sheet1!$B$13</f>
        <v>272.21574144683382</v>
      </c>
    </row>
    <row r="4292" spans="22:32" x14ac:dyDescent="0.25">
      <c r="V4292" s="7" t="e">
        <f t="shared" si="573"/>
        <v>#VALUE!</v>
      </c>
      <c r="X4292" s="4">
        <f t="shared" ca="1" si="574"/>
        <v>-0.96921138376663851</v>
      </c>
      <c r="Y4292" s="4">
        <f t="shared" ca="1" si="574"/>
        <v>-0.37121705936967159</v>
      </c>
      <c r="Z4292" s="4">
        <f t="shared" ca="1" si="575"/>
        <v>-1.6417026100044176</v>
      </c>
      <c r="AA4292" s="4">
        <f t="shared" ca="1" si="576"/>
        <v>-1.635945809367064</v>
      </c>
      <c r="AB4292" s="4">
        <f ca="1">Sheet1!AC4292</f>
        <v>0.71401530823822523</v>
      </c>
      <c r="AC4292" s="7">
        <f t="shared" ca="1" si="577"/>
        <v>0.90257152762546522</v>
      </c>
      <c r="AD4292" s="4">
        <f t="shared" ca="1" si="578"/>
        <v>-1.4817540326184007</v>
      </c>
      <c r="AE4292" s="4">
        <f t="shared" ca="1" si="579"/>
        <v>-1.4765581082729091</v>
      </c>
      <c r="AF4292" s="21">
        <f ca="1">(Sheet1!B$4*EXP(-Sheet1!B$8*Sheet1!B$7)*NORMSDIST((LN(Sheet1!B$4/(Sheet1!B$5+AD4292))-Sheet1!B$8*Sheet1!B$7+Sheet1!B$9*Sheet1!B$7+0.5*Sheet1!B$6*Sheet1!B$6*Sheet1!B$7)/(Sheet1!B$6*SQRT(Sheet1!B$7)))-(Sheet1!B$5+AD4292)*EXP(-Sheet1!B$9*Sheet1!B$7)*NORMSDIST((LN(Sheet1!B$4/(Sheet1!B$5+AD4292))-Sheet1!B$8*Sheet1!B$7+Sheet1!B$9*Sheet1!B$7-0.5*Sheet1!B$6*Sheet1!B$6*Sheet1!B$7)/(Sheet1!B$6*SQRT(Sheet1!B$7))))*400+100*AE4292-400*Sheet1!$B$13</f>
        <v>95.517281916528191</v>
      </c>
    </row>
    <row r="4293" spans="22:32" x14ac:dyDescent="0.25">
      <c r="V4293" s="7" t="e">
        <f t="shared" si="573"/>
        <v>#VALUE!</v>
      </c>
      <c r="X4293" s="4">
        <f t="shared" ca="1" si="574"/>
        <v>0.60189284699963608</v>
      </c>
      <c r="Y4293" s="4">
        <f t="shared" ca="1" si="574"/>
        <v>1.3134508425574998</v>
      </c>
      <c r="Z4293" s="4">
        <f t="shared" ca="1" si="575"/>
        <v>1.0195186255676589</v>
      </c>
      <c r="AA4293" s="4">
        <f t="shared" ca="1" si="576"/>
        <v>2.5353237778651128</v>
      </c>
      <c r="AB4293" s="4">
        <f ca="1">Sheet1!AC4293</f>
        <v>0.16643423703184457</v>
      </c>
      <c r="AC4293" s="7">
        <f t="shared" ca="1" si="577"/>
        <v>1.4368819961112944</v>
      </c>
      <c r="AD4293" s="4">
        <f t="shared" ca="1" si="578"/>
        <v>1.4649279577783012</v>
      </c>
      <c r="AE4293" s="4">
        <f t="shared" ca="1" si="579"/>
        <v>3.6429610907272512</v>
      </c>
      <c r="AF4293" s="21">
        <f ca="1">(Sheet1!B$4*EXP(-Sheet1!B$8*Sheet1!B$7)*NORMSDIST((LN(Sheet1!B$4/(Sheet1!B$5+AD4293))-Sheet1!B$8*Sheet1!B$7+Sheet1!B$9*Sheet1!B$7+0.5*Sheet1!B$6*Sheet1!B$6*Sheet1!B$7)/(Sheet1!B$6*SQRT(Sheet1!B$7)))-(Sheet1!B$5+AD4293)*EXP(-Sheet1!B$9*Sheet1!B$7)*NORMSDIST((LN(Sheet1!B$4/(Sheet1!B$5+AD4293))-Sheet1!B$8*Sheet1!B$7+Sheet1!B$9*Sheet1!B$7-0.5*Sheet1!B$6*Sheet1!B$6*Sheet1!B$7)/(Sheet1!B$6*SQRT(Sheet1!B$7))))*400+100*AE4293-400*Sheet1!$B$13</f>
        <v>135.04404875257842</v>
      </c>
    </row>
    <row r="4294" spans="22:32" x14ac:dyDescent="0.25">
      <c r="V4294" s="7" t="e">
        <f t="shared" si="573"/>
        <v>#VALUE!</v>
      </c>
      <c r="X4294" s="4">
        <f t="shared" ca="1" si="574"/>
        <v>0.58232881064948772</v>
      </c>
      <c r="Y4294" s="4">
        <f t="shared" ca="1" si="574"/>
        <v>0.55000399899933661</v>
      </c>
      <c r="Z4294" s="4">
        <f t="shared" ca="1" si="575"/>
        <v>0.98638000371879186</v>
      </c>
      <c r="AA4294" s="4">
        <f t="shared" ca="1" si="576"/>
        <v>1.4416683138589186</v>
      </c>
      <c r="AB4294" s="4">
        <f ca="1">Sheet1!AC4294</f>
        <v>0.46619382342317983</v>
      </c>
      <c r="AC4294" s="7">
        <f t="shared" ca="1" si="577"/>
        <v>1.081121357986554</v>
      </c>
      <c r="AD4294" s="4">
        <f t="shared" ca="1" si="578"/>
        <v>1.0663964891112423</v>
      </c>
      <c r="AE4294" s="4">
        <f t="shared" ca="1" si="579"/>
        <v>1.5586184052453396</v>
      </c>
      <c r="AF4294" s="21">
        <f ca="1">(Sheet1!B$4*EXP(-Sheet1!B$8*Sheet1!B$7)*NORMSDIST((LN(Sheet1!B$4/(Sheet1!B$5+AD4294))-Sheet1!B$8*Sheet1!B$7+Sheet1!B$9*Sheet1!B$7+0.5*Sheet1!B$6*Sheet1!B$6*Sheet1!B$7)/(Sheet1!B$6*SQRT(Sheet1!B$7)))-(Sheet1!B$5+AD4294)*EXP(-Sheet1!B$9*Sheet1!B$7)*NORMSDIST((LN(Sheet1!B$4/(Sheet1!B$5+AD4294))-Sheet1!B$8*Sheet1!B$7+Sheet1!B$9*Sheet1!B$7-0.5*Sheet1!B$6*Sheet1!B$6*Sheet1!B$7)/(Sheet1!B$6*SQRT(Sheet1!B$7))))*400+100*AE4294-400*Sheet1!$B$13</f>
        <v>-12.105820950205725</v>
      </c>
    </row>
    <row r="4295" spans="22:32" x14ac:dyDescent="0.25">
      <c r="V4295" s="7" t="e">
        <f t="shared" si="573"/>
        <v>#VALUE!</v>
      </c>
      <c r="X4295" s="4">
        <f t="shared" ca="1" si="574"/>
        <v>-1.4882436800689505</v>
      </c>
      <c r="Y4295" s="4">
        <f t="shared" ca="1" si="574"/>
        <v>0.28366818923232373</v>
      </c>
      <c r="Z4295" s="4">
        <f t="shared" ca="1" si="575"/>
        <v>-2.5208675577009618</v>
      </c>
      <c r="AA4295" s="4">
        <f t="shared" ca="1" si="576"/>
        <v>-1.3142815594307735</v>
      </c>
      <c r="AB4295" s="4">
        <f ca="1">Sheet1!AC4295</f>
        <v>0.26216072698811621</v>
      </c>
      <c r="AC4295" s="7">
        <f t="shared" ca="1" si="577"/>
        <v>1.2837713295776465</v>
      </c>
      <c r="AD4295" s="4">
        <f t="shared" ca="1" si="578"/>
        <v>-3.2362174962389183</v>
      </c>
      <c r="AE4295" s="4">
        <f t="shared" ca="1" si="579"/>
        <v>-1.6872369849898268</v>
      </c>
      <c r="AF4295" s="21">
        <f ca="1">(Sheet1!B$4*EXP(-Sheet1!B$8*Sheet1!B$7)*NORMSDIST((LN(Sheet1!B$4/(Sheet1!B$5+AD4295))-Sheet1!B$8*Sheet1!B$7+Sheet1!B$9*Sheet1!B$7+0.5*Sheet1!B$6*Sheet1!B$6*Sheet1!B$7)/(Sheet1!B$6*SQRT(Sheet1!B$7)))-(Sheet1!B$5+AD4295)*EXP(-Sheet1!B$9*Sheet1!B$7)*NORMSDIST((LN(Sheet1!B$4/(Sheet1!B$5+AD4295))-Sheet1!B$8*Sheet1!B$7+Sheet1!B$9*Sheet1!B$7-0.5*Sheet1!B$6*Sheet1!B$6*Sheet1!B$7)/(Sheet1!B$6*SQRT(Sheet1!B$7))))*400+100*AE4295-400*Sheet1!$B$13</f>
        <v>377.41691528881529</v>
      </c>
    </row>
    <row r="4296" spans="22:32" x14ac:dyDescent="0.25">
      <c r="V4296" s="7" t="e">
        <f t="shared" si="573"/>
        <v>#VALUE!</v>
      </c>
      <c r="X4296" s="4">
        <f t="shared" ca="1" si="574"/>
        <v>-0.22569359327693383</v>
      </c>
      <c r="Y4296" s="4">
        <f t="shared" ca="1" si="574"/>
        <v>0.83717873510240082</v>
      </c>
      <c r="Z4296" s="4">
        <f t="shared" ca="1" si="575"/>
        <v>-0.38229200291071902</v>
      </c>
      <c r="AA4296" s="4">
        <f t="shared" ca="1" si="576"/>
        <v>0.91492628182099622</v>
      </c>
      <c r="AB4296" s="4">
        <f ca="1">Sheet1!AC4296</f>
        <v>0.61778771916715192</v>
      </c>
      <c r="AC4296" s="7">
        <f t="shared" ca="1" si="577"/>
        <v>0.96908953612629722</v>
      </c>
      <c r="AD4296" s="4">
        <f t="shared" ca="1" si="578"/>
        <v>-0.37047517976554178</v>
      </c>
      <c r="AE4296" s="4">
        <f t="shared" ca="1" si="579"/>
        <v>0.88664548603966709</v>
      </c>
      <c r="AF4296" s="21">
        <f ca="1">(Sheet1!B$4*EXP(-Sheet1!B$8*Sheet1!B$7)*NORMSDIST((LN(Sheet1!B$4/(Sheet1!B$5+AD4296))-Sheet1!B$8*Sheet1!B$7+Sheet1!B$9*Sheet1!B$7+0.5*Sheet1!B$6*Sheet1!B$6*Sheet1!B$7)/(Sheet1!B$6*SQRT(Sheet1!B$7)))-(Sheet1!B$5+AD4296)*EXP(-Sheet1!B$9*Sheet1!B$7)*NORMSDIST((LN(Sheet1!B$4/(Sheet1!B$5+AD4296))-Sheet1!B$8*Sheet1!B$7+Sheet1!B$9*Sheet1!B$7-0.5*Sheet1!B$6*Sheet1!B$6*Sheet1!B$7)/(Sheet1!B$6*SQRT(Sheet1!B$7))))*400+100*AE4296-400*Sheet1!$B$13</f>
        <v>148.38889722813929</v>
      </c>
    </row>
    <row r="4297" spans="22:32" x14ac:dyDescent="0.25">
      <c r="V4297" s="7" t="e">
        <f t="shared" si="573"/>
        <v>#VALUE!</v>
      </c>
      <c r="X4297" s="4">
        <f t="shared" ca="1" si="574"/>
        <v>-0.60136615459717346</v>
      </c>
      <c r="Y4297" s="4">
        <f t="shared" ca="1" si="574"/>
        <v>-0.89352887684471127</v>
      </c>
      <c r="Z4297" s="4">
        <f t="shared" ca="1" si="575"/>
        <v>-1.0186264855182592</v>
      </c>
      <c r="AA4297" s="4">
        <f t="shared" ca="1" si="576"/>
        <v>-1.9455505620281237</v>
      </c>
      <c r="AB4297" s="4">
        <f ca="1">Sheet1!AC4297</f>
        <v>0.29643845700875304</v>
      </c>
      <c r="AC4297" s="7">
        <f t="shared" ca="1" si="577"/>
        <v>1.2418741631225259</v>
      </c>
      <c r="AD4297" s="4">
        <f t="shared" ca="1" si="578"/>
        <v>-1.2650059142374279</v>
      </c>
      <c r="AE4297" s="4">
        <f t="shared" ca="1" si="579"/>
        <v>-2.4161289760312359</v>
      </c>
      <c r="AF4297" s="21">
        <f ca="1">(Sheet1!B$4*EXP(-Sheet1!B$8*Sheet1!B$7)*NORMSDIST((LN(Sheet1!B$4/(Sheet1!B$5+AD4297))-Sheet1!B$8*Sheet1!B$7+Sheet1!B$9*Sheet1!B$7+0.5*Sheet1!B$6*Sheet1!B$6*Sheet1!B$7)/(Sheet1!B$6*SQRT(Sheet1!B$7)))-(Sheet1!B$5+AD4297)*EXP(-Sheet1!B$9*Sheet1!B$7)*NORMSDIST((LN(Sheet1!B$4/(Sheet1!B$5+AD4297))-Sheet1!B$8*Sheet1!B$7+Sheet1!B$9*Sheet1!B$7-0.5*Sheet1!B$6*Sheet1!B$6*Sheet1!B$7)/(Sheet1!B$6*SQRT(Sheet1!B$7))))*400+100*AE4297-400*Sheet1!$B$13</f>
        <v>-34.729920636697443</v>
      </c>
    </row>
    <row r="4298" spans="22:32" x14ac:dyDescent="0.25">
      <c r="V4298" s="7" t="e">
        <f t="shared" si="573"/>
        <v>#VALUE!</v>
      </c>
      <c r="X4298" s="4">
        <f t="shared" ca="1" si="574"/>
        <v>-5.1081881302745873E-2</v>
      </c>
      <c r="Y4298" s="4">
        <f t="shared" ca="1" si="574"/>
        <v>-0.49671663984625608</v>
      </c>
      <c r="Z4298" s="4">
        <f t="shared" ca="1" si="575"/>
        <v>-8.6525250593677938E-2</v>
      </c>
      <c r="AA4298" s="4">
        <f t="shared" ca="1" si="576"/>
        <v>-0.75568481328033721</v>
      </c>
      <c r="AB4298" s="4">
        <f ca="1">Sheet1!AC4298</f>
        <v>0.82317644061141382</v>
      </c>
      <c r="AC4298" s="7">
        <f t="shared" ca="1" si="577"/>
        <v>0.82344288526496634</v>
      </c>
      <c r="AD4298" s="4">
        <f t="shared" ca="1" si="578"/>
        <v>-7.1248601997132399E-2</v>
      </c>
      <c r="AE4298" s="4">
        <f t="shared" ca="1" si="579"/>
        <v>-0.62226328299847822</v>
      </c>
      <c r="AF4298" s="21">
        <f ca="1">(Sheet1!B$4*EXP(-Sheet1!B$8*Sheet1!B$7)*NORMSDIST((LN(Sheet1!B$4/(Sheet1!B$5+AD4298))-Sheet1!B$8*Sheet1!B$7+Sheet1!B$9*Sheet1!B$7+0.5*Sheet1!B$6*Sheet1!B$6*Sheet1!B$7)/(Sheet1!B$6*SQRT(Sheet1!B$7)))-(Sheet1!B$5+AD4298)*EXP(-Sheet1!B$9*Sheet1!B$7)*NORMSDIST((LN(Sheet1!B$4/(Sheet1!B$5+AD4298))-Sheet1!B$8*Sheet1!B$7+Sheet1!B$9*Sheet1!B$7-0.5*Sheet1!B$6*Sheet1!B$6*Sheet1!B$7)/(Sheet1!B$6*SQRT(Sheet1!B$7))))*400+100*AE4298-400*Sheet1!$B$13</f>
        <v>-50.795583129344777</v>
      </c>
    </row>
    <row r="4299" spans="22:32" x14ac:dyDescent="0.25">
      <c r="V4299" s="7" t="e">
        <f t="shared" si="573"/>
        <v>#VALUE!</v>
      </c>
      <c r="X4299" s="4">
        <f t="shared" ca="1" si="574"/>
        <v>-1.0576019892028587</v>
      </c>
      <c r="Y4299" s="4">
        <f t="shared" ca="1" si="574"/>
        <v>1.2375325084487274</v>
      </c>
      <c r="Z4299" s="4">
        <f t="shared" ca="1" si="575"/>
        <v>-1.7914233933907717</v>
      </c>
      <c r="AA4299" s="4">
        <f t="shared" ca="1" si="576"/>
        <v>0.51949722913740337</v>
      </c>
      <c r="AB4299" s="4">
        <f ca="1">Sheet1!AC4299</f>
        <v>0.57050125974855259</v>
      </c>
      <c r="AC4299" s="7">
        <f t="shared" ca="1" si="577"/>
        <v>1.0024716024046803</v>
      </c>
      <c r="AD4299" s="4">
        <f t="shared" ca="1" si="578"/>
        <v>-1.7958510797576768</v>
      </c>
      <c r="AE4299" s="4">
        <f t="shared" ca="1" si="579"/>
        <v>0.52078121973816416</v>
      </c>
      <c r="AF4299" s="21">
        <f ca="1">(Sheet1!B$4*EXP(-Sheet1!B$8*Sheet1!B$7)*NORMSDIST((LN(Sheet1!B$4/(Sheet1!B$5+AD4299))-Sheet1!B$8*Sheet1!B$7+Sheet1!B$9*Sheet1!B$7+0.5*Sheet1!B$6*Sheet1!B$6*Sheet1!B$7)/(Sheet1!B$6*SQRT(Sheet1!B$7)))-(Sheet1!B$5+AD4299)*EXP(-Sheet1!B$9*Sheet1!B$7)*NORMSDIST((LN(Sheet1!B$4/(Sheet1!B$5+AD4299))-Sheet1!B$8*Sheet1!B$7+Sheet1!B$9*Sheet1!B$7-0.5*Sheet1!B$6*Sheet1!B$6*Sheet1!B$7)/(Sheet1!B$6*SQRT(Sheet1!B$7))))*400+100*AE4299-400*Sheet1!$B$13</f>
        <v>348.28180900309599</v>
      </c>
    </row>
    <row r="4300" spans="22:32" x14ac:dyDescent="0.25">
      <c r="V4300" s="7" t="e">
        <f t="shared" si="573"/>
        <v>#VALUE!</v>
      </c>
      <c r="X4300" s="4">
        <f t="shared" ca="1" si="574"/>
        <v>0.69431708401372871</v>
      </c>
      <c r="Y4300" s="4">
        <f t="shared" ca="1" si="574"/>
        <v>0.99984668963496726</v>
      </c>
      <c r="Z4300" s="4">
        <f t="shared" ca="1" si="575"/>
        <v>1.1760717920647585</v>
      </c>
      <c r="AA4300" s="4">
        <f t="shared" ca="1" si="576"/>
        <v>2.2016621638209757</v>
      </c>
      <c r="AB4300" s="4">
        <f ca="1">Sheet1!AC4300</f>
        <v>0.18733356741576923</v>
      </c>
      <c r="AC4300" s="7">
        <f t="shared" ca="1" si="577"/>
        <v>1.3970994315228844</v>
      </c>
      <c r="AD4300" s="4">
        <f t="shared" ca="1" si="578"/>
        <v>1.643089232123774</v>
      </c>
      <c r="AE4300" s="4">
        <f t="shared" ca="1" si="579"/>
        <v>3.0759409574797285</v>
      </c>
      <c r="AF4300" s="21">
        <f ca="1">(Sheet1!B$4*EXP(-Sheet1!B$8*Sheet1!B$7)*NORMSDIST((LN(Sheet1!B$4/(Sheet1!B$5+AD4300))-Sheet1!B$8*Sheet1!B$7+Sheet1!B$9*Sheet1!B$7+0.5*Sheet1!B$6*Sheet1!B$6*Sheet1!B$7)/(Sheet1!B$6*SQRT(Sheet1!B$7)))-(Sheet1!B$5+AD4300)*EXP(-Sheet1!B$9*Sheet1!B$7)*NORMSDIST((LN(Sheet1!B$4/(Sheet1!B$5+AD4300))-Sheet1!B$8*Sheet1!B$7+Sheet1!B$9*Sheet1!B$7-0.5*Sheet1!B$6*Sheet1!B$6*Sheet1!B$7)/(Sheet1!B$6*SQRT(Sheet1!B$7))))*400+100*AE4300-400*Sheet1!$B$13</f>
        <v>51.204590352881496</v>
      </c>
    </row>
    <row r="4301" spans="22:32" x14ac:dyDescent="0.25">
      <c r="V4301" s="7" t="e">
        <f t="shared" si="573"/>
        <v>#VALUE!</v>
      </c>
      <c r="X4301" s="4">
        <f t="shared" ca="1" si="574"/>
        <v>0.52468119789160095</v>
      </c>
      <c r="Y4301" s="4">
        <f t="shared" ca="1" si="574"/>
        <v>-0.75629481247480312</v>
      </c>
      <c r="Z4301" s="4">
        <f t="shared" ca="1" si="575"/>
        <v>0.88873336242848111</v>
      </c>
      <c r="AA4301" s="4">
        <f t="shared" ca="1" si="576"/>
        <v>-0.45744663567229693</v>
      </c>
      <c r="AB4301" s="4">
        <f ca="1">Sheet1!AC4301</f>
        <v>0.45290569747628906</v>
      </c>
      <c r="AC4301" s="7">
        <f t="shared" ca="1" si="577"/>
        <v>1.0918858750210489</v>
      </c>
      <c r="AD4301" s="4">
        <f t="shared" ca="1" si="578"/>
        <v>0.97039540509562117</v>
      </c>
      <c r="AE4301" s="4">
        <f t="shared" ca="1" si="579"/>
        <v>-0.49947952006648094</v>
      </c>
      <c r="AF4301" s="21">
        <f ca="1">(Sheet1!B$4*EXP(-Sheet1!B$8*Sheet1!B$7)*NORMSDIST((LN(Sheet1!B$4/(Sheet1!B$5+AD4301))-Sheet1!B$8*Sheet1!B$7+Sheet1!B$9*Sheet1!B$7+0.5*Sheet1!B$6*Sheet1!B$6*Sheet1!B$7)/(Sheet1!B$6*SQRT(Sheet1!B$7)))-(Sheet1!B$5+AD4301)*EXP(-Sheet1!B$9*Sheet1!B$7)*NORMSDIST((LN(Sheet1!B$4/(Sheet1!B$5+AD4301))-Sheet1!B$8*Sheet1!B$7+Sheet1!B$9*Sheet1!B$7-0.5*Sheet1!B$6*Sheet1!B$6*Sheet1!B$7)/(Sheet1!B$6*SQRT(Sheet1!B$7))))*400+100*AE4301-400*Sheet1!$B$13</f>
        <v>-203.03265416901377</v>
      </c>
    </row>
    <row r="4302" spans="22:32" x14ac:dyDescent="0.25">
      <c r="V4302" s="7" t="e">
        <f t="shared" si="573"/>
        <v>#VALUE!</v>
      </c>
      <c r="X4302" s="4">
        <f t="shared" ca="1" si="574"/>
        <v>1.2996928373360304</v>
      </c>
      <c r="Y4302" s="4">
        <f t="shared" ca="1" si="574"/>
        <v>-1.4300185924121425</v>
      </c>
      <c r="Z4302" s="4">
        <f t="shared" ca="1" si="575"/>
        <v>2.201489952549248</v>
      </c>
      <c r="AA4302" s="4">
        <f t="shared" ca="1" si="576"/>
        <v>-0.51102840610117672</v>
      </c>
      <c r="AB4302" s="4">
        <f ca="1">Sheet1!AC4302</f>
        <v>0.64520362263663666</v>
      </c>
      <c r="AC4302" s="7">
        <f t="shared" ca="1" si="577"/>
        <v>0.95006706595048074</v>
      </c>
      <c r="AD4302" s="4">
        <f t="shared" ca="1" si="578"/>
        <v>2.0915630999379271</v>
      </c>
      <c r="AE4302" s="4">
        <f t="shared" ca="1" si="579"/>
        <v>-0.48551125840189574</v>
      </c>
      <c r="AF4302" s="21">
        <f ca="1">(Sheet1!B$4*EXP(-Sheet1!B$8*Sheet1!B$7)*NORMSDIST((LN(Sheet1!B$4/(Sheet1!B$5+AD4302))-Sheet1!B$8*Sheet1!B$7+Sheet1!B$9*Sheet1!B$7+0.5*Sheet1!B$6*Sheet1!B$6*Sheet1!B$7)/(Sheet1!B$6*SQRT(Sheet1!B$7)))-(Sheet1!B$5+AD4302)*EXP(-Sheet1!B$9*Sheet1!B$7)*NORMSDIST((LN(Sheet1!B$4/(Sheet1!B$5+AD4302))-Sheet1!B$8*Sheet1!B$7+Sheet1!B$9*Sheet1!B$7-0.5*Sheet1!B$6*Sheet1!B$6*Sheet1!B$7)/(Sheet1!B$6*SQRT(Sheet1!B$7))))*400+100*AE4302-400*Sheet1!$B$13</f>
        <v>-372.54676472435176</v>
      </c>
    </row>
    <row r="4303" spans="22:32" x14ac:dyDescent="0.25">
      <c r="V4303" s="7" t="e">
        <f t="shared" si="573"/>
        <v>#VALUE!</v>
      </c>
      <c r="X4303" s="4">
        <f t="shared" ca="1" si="574"/>
        <v>0.74020743615586204</v>
      </c>
      <c r="Y4303" s="4">
        <f t="shared" ca="1" si="574"/>
        <v>0.59072876889064341</v>
      </c>
      <c r="Z4303" s="4">
        <f t="shared" ca="1" si="575"/>
        <v>1.253803350058821</v>
      </c>
      <c r="AA4303" s="4">
        <f t="shared" ca="1" si="576"/>
        <v>1.6804519774155533</v>
      </c>
      <c r="AB4303" s="4">
        <f ca="1">Sheet1!AC4303</f>
        <v>0.84411033488752651</v>
      </c>
      <c r="AC4303" s="7">
        <f t="shared" ca="1" si="577"/>
        <v>0.80678441251275479</v>
      </c>
      <c r="AD4303" s="4">
        <f t="shared" ca="1" si="578"/>
        <v>1.0115489991837299</v>
      </c>
      <c r="AE4303" s="4">
        <f t="shared" ca="1" si="579"/>
        <v>1.3557624613551043</v>
      </c>
      <c r="AF4303" s="21">
        <f ca="1">(Sheet1!B$4*EXP(-Sheet1!B$8*Sheet1!B$7)*NORMSDIST((LN(Sheet1!B$4/(Sheet1!B$5+AD4303))-Sheet1!B$8*Sheet1!B$7+Sheet1!B$9*Sheet1!B$7+0.5*Sheet1!B$6*Sheet1!B$6*Sheet1!B$7)/(Sheet1!B$6*SQRT(Sheet1!B$7)))-(Sheet1!B$5+AD4303)*EXP(-Sheet1!B$9*Sheet1!B$7)*NORMSDIST((LN(Sheet1!B$4/(Sheet1!B$5+AD4303))-Sheet1!B$8*Sheet1!B$7+Sheet1!B$9*Sheet1!B$7-0.5*Sheet1!B$6*Sheet1!B$6*Sheet1!B$7)/(Sheet1!B$6*SQRT(Sheet1!B$7))))*400+100*AE4303-400*Sheet1!$B$13</f>
        <v>-23.894196166512756</v>
      </c>
    </row>
    <row r="4304" spans="22:32" x14ac:dyDescent="0.25">
      <c r="V4304" s="7" t="e">
        <f t="shared" si="573"/>
        <v>#VALUE!</v>
      </c>
      <c r="X4304" s="4">
        <f t="shared" ca="1" si="574"/>
        <v>0.99640310073196781</v>
      </c>
      <c r="Y4304" s="4">
        <f t="shared" ca="1" si="574"/>
        <v>0.93458263691378962</v>
      </c>
      <c r="Z4304" s="4">
        <f t="shared" ca="1" si="575"/>
        <v>1.6877614094161575</v>
      </c>
      <c r="AA4304" s="4">
        <f t="shared" ca="1" si="576"/>
        <v>2.4576552193495154</v>
      </c>
      <c r="AB4304" s="4">
        <f ca="1">Sheet1!AC4304</f>
        <v>0.16119534453590068</v>
      </c>
      <c r="AC4304" s="7">
        <f t="shared" ca="1" si="577"/>
        <v>1.4476483077697417</v>
      </c>
      <c r="AD4304" s="4">
        <f t="shared" ca="1" si="578"/>
        <v>2.4432849482603745</v>
      </c>
      <c r="AE4304" s="4">
        <f t="shared" ca="1" si="579"/>
        <v>3.5578204193727991</v>
      </c>
      <c r="AF4304" s="21">
        <f ca="1">(Sheet1!B$4*EXP(-Sheet1!B$8*Sheet1!B$7)*NORMSDIST((LN(Sheet1!B$4/(Sheet1!B$5+AD4304))-Sheet1!B$8*Sheet1!B$7+Sheet1!B$9*Sheet1!B$7+0.5*Sheet1!B$6*Sheet1!B$6*Sheet1!B$7)/(Sheet1!B$6*SQRT(Sheet1!B$7)))-(Sheet1!B$5+AD4304)*EXP(-Sheet1!B$9*Sheet1!B$7)*NORMSDIST((LN(Sheet1!B$4/(Sheet1!B$5+AD4304))-Sheet1!B$8*Sheet1!B$7+Sheet1!B$9*Sheet1!B$7-0.5*Sheet1!B$6*Sheet1!B$6*Sheet1!B$7)/(Sheet1!B$6*SQRT(Sheet1!B$7))))*400+100*AE4304-400*Sheet1!$B$13</f>
        <v>-20.532580215769485</v>
      </c>
    </row>
    <row r="4305" spans="22:32" x14ac:dyDescent="0.25">
      <c r="V4305" s="7" t="e">
        <f t="shared" si="573"/>
        <v>#VALUE!</v>
      </c>
      <c r="X4305" s="4">
        <f t="shared" ca="1" si="574"/>
        <v>0.9891661576652242</v>
      </c>
      <c r="Y4305" s="4">
        <f t="shared" ca="1" si="574"/>
        <v>0.25479774901890972</v>
      </c>
      <c r="Z4305" s="4">
        <f t="shared" ca="1" si="575"/>
        <v>1.6755030842250587</v>
      </c>
      <c r="AA4305" s="4">
        <f t="shared" ca="1" si="576"/>
        <v>1.4955635862072036</v>
      </c>
      <c r="AB4305" s="4">
        <f ca="1">Sheet1!AC4305</f>
        <v>0.99833443186020532</v>
      </c>
      <c r="AC4305" s="7">
        <f t="shared" ca="1" si="577"/>
        <v>0.54114341616830963</v>
      </c>
      <c r="AD4305" s="4">
        <f t="shared" ca="1" si="578"/>
        <v>0.90668746279808732</v>
      </c>
      <c r="AE4305" s="4">
        <f t="shared" ca="1" si="579"/>
        <v>0.80931438813709444</v>
      </c>
      <c r="AF4305" s="21">
        <f ca="1">(Sheet1!B$4*EXP(-Sheet1!B$8*Sheet1!B$7)*NORMSDIST((LN(Sheet1!B$4/(Sheet1!B$5+AD4305))-Sheet1!B$8*Sheet1!B$7+Sheet1!B$9*Sheet1!B$7+0.5*Sheet1!B$6*Sheet1!B$6*Sheet1!B$7)/(Sheet1!B$6*SQRT(Sheet1!B$7)))-(Sheet1!B$5+AD4305)*EXP(-Sheet1!B$9*Sheet1!B$7)*NORMSDIST((LN(Sheet1!B$4/(Sheet1!B$5+AD4305))-Sheet1!B$8*Sheet1!B$7+Sheet1!B$9*Sheet1!B$7-0.5*Sheet1!B$6*Sheet1!B$6*Sheet1!B$7)/(Sheet1!B$6*SQRT(Sheet1!B$7))))*400+100*AE4305-400*Sheet1!$B$13</f>
        <v>-62.250805683220278</v>
      </c>
    </row>
    <row r="4306" spans="22:32" x14ac:dyDescent="0.25">
      <c r="V4306" s="7" t="e">
        <f t="shared" si="573"/>
        <v>#VALUE!</v>
      </c>
      <c r="X4306" s="4">
        <f t="shared" ca="1" si="574"/>
        <v>0.46351174018970254</v>
      </c>
      <c r="Y4306" s="4">
        <f t="shared" ca="1" si="574"/>
        <v>-0.52078219353357447</v>
      </c>
      <c r="Z4306" s="4">
        <f t="shared" ca="1" si="575"/>
        <v>0.78512122988058219</v>
      </c>
      <c r="AA4306" s="4">
        <f t="shared" ca="1" si="576"/>
        <v>-0.19739077495006119</v>
      </c>
      <c r="AB4306" s="4">
        <f ca="1">Sheet1!AC4306</f>
        <v>2.5566399675646889E-2</v>
      </c>
      <c r="AC4306" s="7">
        <f t="shared" ca="1" si="577"/>
        <v>2.106837627283515</v>
      </c>
      <c r="AD4306" s="4">
        <f t="shared" ca="1" si="578"/>
        <v>1.654122949091521</v>
      </c>
      <c r="AE4306" s="4">
        <f t="shared" ca="1" si="579"/>
        <v>-0.41587031194344121</v>
      </c>
      <c r="AF4306" s="21">
        <f ca="1">(Sheet1!B$4*EXP(-Sheet1!B$8*Sheet1!B$7)*NORMSDIST((LN(Sheet1!B$4/(Sheet1!B$5+AD4306))-Sheet1!B$8*Sheet1!B$7+Sheet1!B$9*Sheet1!B$7+0.5*Sheet1!B$6*Sheet1!B$6*Sheet1!B$7)/(Sheet1!B$6*SQRT(Sheet1!B$7)))-(Sheet1!B$5+AD4306)*EXP(-Sheet1!B$9*Sheet1!B$7)*NORMSDIST((LN(Sheet1!B$4/(Sheet1!B$5+AD4306))-Sheet1!B$8*Sheet1!B$7+Sheet1!B$9*Sheet1!B$7-0.5*Sheet1!B$6*Sheet1!B$6*Sheet1!B$7)/(Sheet1!B$6*SQRT(Sheet1!B$7))))*400+100*AE4306-400*Sheet1!$B$13</f>
        <v>-299.65193525370842</v>
      </c>
    </row>
    <row r="4307" spans="22:32" x14ac:dyDescent="0.25">
      <c r="V4307" s="7" t="e">
        <f t="shared" si="573"/>
        <v>#VALUE!</v>
      </c>
      <c r="X4307" s="4">
        <f t="shared" ca="1" si="574"/>
        <v>0.12404846205474436</v>
      </c>
      <c r="Y4307" s="4">
        <f t="shared" ca="1" si="574"/>
        <v>0.53875899902300273</v>
      </c>
      <c r="Z4307" s="4">
        <f t="shared" ca="1" si="575"/>
        <v>0.21011998758295816</v>
      </c>
      <c r="AA4307" s="4">
        <f t="shared" ca="1" si="576"/>
        <v>0.89862266330357288</v>
      </c>
      <c r="AB4307" s="4">
        <f ca="1">Sheet1!AC4307</f>
        <v>0.92436372562536595</v>
      </c>
      <c r="AC4307" s="7">
        <f t="shared" ca="1" si="577"/>
        <v>0.73091593625755125</v>
      </c>
      <c r="AD4307" s="4">
        <f t="shared" ca="1" si="578"/>
        <v>0.1535800474506229</v>
      </c>
      <c r="AE4307" s="4">
        <f t="shared" ca="1" si="579"/>
        <v>0.65681762529078525</v>
      </c>
      <c r="AF4307" s="21">
        <f ca="1">(Sheet1!B$4*EXP(-Sheet1!B$8*Sheet1!B$7)*NORMSDIST((LN(Sheet1!B$4/(Sheet1!B$5+AD4307))-Sheet1!B$8*Sheet1!B$7+Sheet1!B$9*Sheet1!B$7+0.5*Sheet1!B$6*Sheet1!B$6*Sheet1!B$7)/(Sheet1!B$6*SQRT(Sheet1!B$7)))-(Sheet1!B$5+AD4307)*EXP(-Sheet1!B$9*Sheet1!B$7)*NORMSDIST((LN(Sheet1!B$4/(Sheet1!B$5+AD4307))-Sheet1!B$8*Sheet1!B$7+Sheet1!B$9*Sheet1!B$7-0.5*Sheet1!B$6*Sheet1!B$6*Sheet1!B$7)/(Sheet1!B$6*SQRT(Sheet1!B$7))))*400+100*AE4307-400*Sheet1!$B$13</f>
        <v>41.131430193857796</v>
      </c>
    </row>
    <row r="4308" spans="22:32" x14ac:dyDescent="0.25">
      <c r="V4308" s="7" t="e">
        <f t="shared" si="573"/>
        <v>#VALUE!</v>
      </c>
      <c r="X4308" s="4">
        <f t="shared" ca="1" si="574"/>
        <v>8.5090031891339443E-2</v>
      </c>
      <c r="Y4308" s="4">
        <f t="shared" ca="1" si="574"/>
        <v>-1.2288018354834427</v>
      </c>
      <c r="Z4308" s="4">
        <f t="shared" ca="1" si="575"/>
        <v>0.14413009358029322</v>
      </c>
      <c r="AA4308" s="4">
        <f t="shared" ca="1" si="576"/>
        <v>-1.6261586744752496</v>
      </c>
      <c r="AB4308" s="4">
        <f ca="1">Sheet1!AC4308</f>
        <v>0.47190542964747229</v>
      </c>
      <c r="AC4308" s="7">
        <f t="shared" ca="1" si="577"/>
        <v>1.0765579950681317</v>
      </c>
      <c r="AD4308" s="4">
        <f t="shared" ca="1" si="578"/>
        <v>0.15516440457378267</v>
      </c>
      <c r="AE4308" s="4">
        <f t="shared" ca="1" si="579"/>
        <v>-1.7506541222557253</v>
      </c>
      <c r="AF4308" s="21">
        <f ca="1">(Sheet1!B$4*EXP(-Sheet1!B$8*Sheet1!B$7)*NORMSDIST((LN(Sheet1!B$4/(Sheet1!B$5+AD4308))-Sheet1!B$8*Sheet1!B$7+Sheet1!B$9*Sheet1!B$7+0.5*Sheet1!B$6*Sheet1!B$6*Sheet1!B$7)/(Sheet1!B$6*SQRT(Sheet1!B$7)))-(Sheet1!B$5+AD4308)*EXP(-Sheet1!B$9*Sheet1!B$7)*NORMSDIST((LN(Sheet1!B$4/(Sheet1!B$5+AD4308))-Sheet1!B$8*Sheet1!B$7+Sheet1!B$9*Sheet1!B$7-0.5*Sheet1!B$6*Sheet1!B$6*Sheet1!B$7)/(Sheet1!B$6*SQRT(Sheet1!B$7))))*400+100*AE4308-400*Sheet1!$B$13</f>
        <v>-199.86837534027291</v>
      </c>
    </row>
    <row r="4309" spans="22:32" x14ac:dyDescent="0.25">
      <c r="V4309" s="7" t="e">
        <f t="shared" si="573"/>
        <v>#VALUE!</v>
      </c>
      <c r="X4309" s="4">
        <f t="shared" ca="1" si="574"/>
        <v>1.9996149642463297</v>
      </c>
      <c r="Y4309" s="4">
        <f t="shared" ca="1" si="574"/>
        <v>-1.026555034471188</v>
      </c>
      <c r="Z4309" s="4">
        <f t="shared" ca="1" si="575"/>
        <v>3.3870558691224555</v>
      </c>
      <c r="AA4309" s="4">
        <f t="shared" ca="1" si="576"/>
        <v>0.8603332882820135</v>
      </c>
      <c r="AB4309" s="4">
        <f ca="1">Sheet1!AC4309</f>
        <v>0.35881346110629742</v>
      </c>
      <c r="AC4309" s="7">
        <f t="shared" ca="1" si="577"/>
        <v>1.175688878215589</v>
      </c>
      <c r="AD4309" s="4">
        <f t="shared" ca="1" si="578"/>
        <v>3.9821239152221066</v>
      </c>
      <c r="AE4309" s="4">
        <f t="shared" ca="1" si="579"/>
        <v>1.0114842785918094</v>
      </c>
      <c r="AF4309" s="21">
        <f ca="1">(Sheet1!B$4*EXP(-Sheet1!B$8*Sheet1!B$7)*NORMSDIST((LN(Sheet1!B$4/(Sheet1!B$5+AD4309))-Sheet1!B$8*Sheet1!B$7+Sheet1!B$9*Sheet1!B$7+0.5*Sheet1!B$6*Sheet1!B$6*Sheet1!B$7)/(Sheet1!B$6*SQRT(Sheet1!B$7)))-(Sheet1!B$5+AD4309)*EXP(-Sheet1!B$9*Sheet1!B$7)*NORMSDIST((LN(Sheet1!B$4/(Sheet1!B$5+AD4309))-Sheet1!B$8*Sheet1!B$7+Sheet1!B$9*Sheet1!B$7-0.5*Sheet1!B$6*Sheet1!B$6*Sheet1!B$7)/(Sheet1!B$6*SQRT(Sheet1!B$7))))*400+100*AE4309-400*Sheet1!$B$13</f>
        <v>-496.91851477090813</v>
      </c>
    </row>
    <row r="4310" spans="22:32" x14ac:dyDescent="0.25">
      <c r="V4310" s="7" t="e">
        <f t="shared" si="573"/>
        <v>#VALUE!</v>
      </c>
      <c r="X4310" s="4">
        <f t="shared" ca="1" si="574"/>
        <v>1.2404388480308866</v>
      </c>
      <c r="Y4310" s="4">
        <f t="shared" ca="1" si="574"/>
        <v>-1.4961716866390087</v>
      </c>
      <c r="Z4310" s="4">
        <f t="shared" ca="1" si="575"/>
        <v>2.1011223438678686</v>
      </c>
      <c r="AA4310" s="4">
        <f t="shared" ca="1" si="576"/>
        <v>-0.67201773440944468</v>
      </c>
      <c r="AB4310" s="4">
        <f ca="1">Sheet1!AC4310</f>
        <v>6.3349757590327904E-2</v>
      </c>
      <c r="AC4310" s="7">
        <f t="shared" ca="1" si="577"/>
        <v>1.7692896761812313</v>
      </c>
      <c r="AD4310" s="4">
        <f t="shared" ca="1" si="578"/>
        <v>3.7174940713991309</v>
      </c>
      <c r="AE4310" s="4">
        <f t="shared" ca="1" si="579"/>
        <v>-1.188994039701331</v>
      </c>
      <c r="AF4310" s="21">
        <f ca="1">(Sheet1!B$4*EXP(-Sheet1!B$8*Sheet1!B$7)*NORMSDIST((LN(Sheet1!B$4/(Sheet1!B$5+AD4310))-Sheet1!B$8*Sheet1!B$7+Sheet1!B$9*Sheet1!B$7+0.5*Sheet1!B$6*Sheet1!B$6*Sheet1!B$7)/(Sheet1!B$6*SQRT(Sheet1!B$7)))-(Sheet1!B$5+AD4310)*EXP(-Sheet1!B$9*Sheet1!B$7)*NORMSDIST((LN(Sheet1!B$4/(Sheet1!B$5+AD4310))-Sheet1!B$8*Sheet1!B$7+Sheet1!B$9*Sheet1!B$7-0.5*Sheet1!B$6*Sheet1!B$6*Sheet1!B$7)/(Sheet1!B$6*SQRT(Sheet1!B$7))))*400+100*AE4310-400*Sheet1!$B$13</f>
        <v>-679.65246421785287</v>
      </c>
    </row>
    <row r="4311" spans="22:32" x14ac:dyDescent="0.25">
      <c r="V4311" s="7" t="e">
        <f t="shared" si="573"/>
        <v>#VALUE!</v>
      </c>
      <c r="X4311" s="4">
        <f t="shared" ca="1" si="574"/>
        <v>0.9153133793050795</v>
      </c>
      <c r="Y4311" s="4">
        <f t="shared" ca="1" si="574"/>
        <v>-2.0562659592847039E-2</v>
      </c>
      <c r="Z4311" s="4">
        <f t="shared" ca="1" si="575"/>
        <v>1.5504072578442989</v>
      </c>
      <c r="AA4311" s="4">
        <f t="shared" ca="1" si="576"/>
        <v>1.0242516203625334</v>
      </c>
      <c r="AB4311" s="4">
        <f ca="1">Sheet1!AC4311</f>
        <v>0.80751942402373911</v>
      </c>
      <c r="AC4311" s="7">
        <f t="shared" ca="1" si="577"/>
        <v>0.83545231247117757</v>
      </c>
      <c r="AD4311" s="4">
        <f t="shared" ca="1" si="578"/>
        <v>1.2952913288381167</v>
      </c>
      <c r="AE4311" s="4">
        <f t="shared" ca="1" si="579"/>
        <v>0.8557133847842292</v>
      </c>
      <c r="AF4311" s="21">
        <f ca="1">(Sheet1!B$4*EXP(-Sheet1!B$8*Sheet1!B$7)*NORMSDIST((LN(Sheet1!B$4/(Sheet1!B$5+AD4311))-Sheet1!B$8*Sheet1!B$7+Sheet1!B$9*Sheet1!B$7+0.5*Sheet1!B$6*Sheet1!B$6*Sheet1!B$7)/(Sheet1!B$6*SQRT(Sheet1!B$7)))-(Sheet1!B$5+AD4311)*EXP(-Sheet1!B$9*Sheet1!B$7)*NORMSDIST((LN(Sheet1!B$4/(Sheet1!B$5+AD4311))-Sheet1!B$8*Sheet1!B$7+Sheet1!B$9*Sheet1!B$7-0.5*Sheet1!B$6*Sheet1!B$6*Sheet1!B$7)/(Sheet1!B$6*SQRT(Sheet1!B$7))))*400+100*AE4311-400*Sheet1!$B$13</f>
        <v>-117.69298954569285</v>
      </c>
    </row>
    <row r="4312" spans="22:32" x14ac:dyDescent="0.25">
      <c r="V4312" s="7" t="e">
        <f t="shared" si="573"/>
        <v>#VALUE!</v>
      </c>
      <c r="X4312" s="4">
        <f t="shared" ca="1" si="574"/>
        <v>0.57310167834152903</v>
      </c>
      <c r="Y4312" s="4">
        <f t="shared" ca="1" si="574"/>
        <v>0.96599493440336037</v>
      </c>
      <c r="Z4312" s="4">
        <f t="shared" ca="1" si="575"/>
        <v>0.97075058845752915</v>
      </c>
      <c r="AA4312" s="4">
        <f t="shared" ca="1" si="576"/>
        <v>2.0147040020698337</v>
      </c>
      <c r="AB4312" s="4">
        <f ca="1">Sheet1!AC4312</f>
        <v>4.4105612575862096E-3</v>
      </c>
      <c r="AC4312" s="7">
        <f t="shared" ca="1" si="577"/>
        <v>2.8730962602785275</v>
      </c>
      <c r="AD4312" s="4">
        <f t="shared" ca="1" si="578"/>
        <v>2.7890598853605071</v>
      </c>
      <c r="AE4312" s="4">
        <f t="shared" ca="1" si="579"/>
        <v>5.7884385339150217</v>
      </c>
      <c r="AF4312" s="21">
        <f ca="1">(Sheet1!B$4*EXP(-Sheet1!B$8*Sheet1!B$7)*NORMSDIST((LN(Sheet1!B$4/(Sheet1!B$5+AD4312))-Sheet1!B$8*Sheet1!B$7+Sheet1!B$9*Sheet1!B$7+0.5*Sheet1!B$6*Sheet1!B$6*Sheet1!B$7)/(Sheet1!B$6*SQRT(Sheet1!B$7)))-(Sheet1!B$5+AD4312)*EXP(-Sheet1!B$9*Sheet1!B$7)*NORMSDIST((LN(Sheet1!B$4/(Sheet1!B$5+AD4312))-Sheet1!B$8*Sheet1!B$7+Sheet1!B$9*Sheet1!B$7-0.5*Sheet1!B$6*Sheet1!B$6*Sheet1!B$7)/(Sheet1!B$6*SQRT(Sheet1!B$7))))*400+100*AE4312-400*Sheet1!$B$13</f>
        <v>151.69222117175195</v>
      </c>
    </row>
    <row r="4313" spans="22:32" x14ac:dyDescent="0.25">
      <c r="V4313" s="7" t="e">
        <f t="shared" si="573"/>
        <v>#VALUE!</v>
      </c>
      <c r="X4313" s="4">
        <f t="shared" ca="1" si="574"/>
        <v>-1.8577948141769367</v>
      </c>
      <c r="Y4313" s="4">
        <f t="shared" ca="1" si="574"/>
        <v>0.69387509405484138</v>
      </c>
      <c r="Z4313" s="4">
        <f t="shared" ca="1" si="575"/>
        <v>-3.1468332361450044</v>
      </c>
      <c r="AA4313" s="4">
        <f t="shared" ca="1" si="576"/>
        <v>-1.1639271692347639</v>
      </c>
      <c r="AB4313" s="4">
        <f ca="1">Sheet1!AC4313</f>
        <v>0.97053622935638528</v>
      </c>
      <c r="AC4313" s="7">
        <f t="shared" ca="1" si="577"/>
        <v>0.66242799955494347</v>
      </c>
      <c r="AD4313" s="4">
        <f t="shared" ca="1" si="578"/>
        <v>-2.0845504455525443</v>
      </c>
      <c r="AE4313" s="4">
        <f t="shared" ca="1" si="579"/>
        <v>-0.77101794634383281</v>
      </c>
      <c r="AF4313" s="21">
        <f ca="1">(Sheet1!B$4*EXP(-Sheet1!B$8*Sheet1!B$7)*NORMSDIST((LN(Sheet1!B$4/(Sheet1!B$5+AD4313))-Sheet1!B$8*Sheet1!B$7+Sheet1!B$9*Sheet1!B$7+0.5*Sheet1!B$6*Sheet1!B$6*Sheet1!B$7)/(Sheet1!B$6*SQRT(Sheet1!B$7)))-(Sheet1!B$5+AD4313)*EXP(-Sheet1!B$9*Sheet1!B$7)*NORMSDIST((LN(Sheet1!B$4/(Sheet1!B$5+AD4313))-Sheet1!B$8*Sheet1!B$7+Sheet1!B$9*Sheet1!B$7-0.5*Sheet1!B$6*Sheet1!B$6*Sheet1!B$7)/(Sheet1!B$6*SQRT(Sheet1!B$7))))*400+100*AE4313-400*Sheet1!$B$13</f>
        <v>268.3069668952221</v>
      </c>
    </row>
    <row r="4314" spans="22:32" x14ac:dyDescent="0.25">
      <c r="V4314" s="7" t="e">
        <f t="shared" si="573"/>
        <v>#VALUE!</v>
      </c>
      <c r="X4314" s="4">
        <f t="shared" ca="1" si="574"/>
        <v>-1.390272428773659</v>
      </c>
      <c r="Y4314" s="4">
        <f t="shared" ca="1" si="574"/>
        <v>1.5531817883249317</v>
      </c>
      <c r="Z4314" s="4">
        <f t="shared" ca="1" si="575"/>
        <v>-2.3549185586995169</v>
      </c>
      <c r="AA4314" s="4">
        <f t="shared" ca="1" si="576"/>
        <v>0.57961610806490493</v>
      </c>
      <c r="AB4314" s="4">
        <f ca="1">Sheet1!AC4314</f>
        <v>0.91648263468651214</v>
      </c>
      <c r="AC4314" s="7">
        <f t="shared" ca="1" si="577"/>
        <v>0.73976528272543807</v>
      </c>
      <c r="AD4314" s="4">
        <f t="shared" ca="1" si="578"/>
        <v>-1.7420869933717293</v>
      </c>
      <c r="AE4314" s="4">
        <f t="shared" ca="1" si="579"/>
        <v>0.42877987405485246</v>
      </c>
      <c r="AF4314" s="21">
        <f ca="1">(Sheet1!B$4*EXP(-Sheet1!B$8*Sheet1!B$7)*NORMSDIST((LN(Sheet1!B$4/(Sheet1!B$5+AD4314))-Sheet1!B$8*Sheet1!B$7+Sheet1!B$9*Sheet1!B$7+0.5*Sheet1!B$6*Sheet1!B$6*Sheet1!B$7)/(Sheet1!B$6*SQRT(Sheet1!B$7)))-(Sheet1!B$5+AD4314)*EXP(-Sheet1!B$9*Sheet1!B$7)*NORMSDIST((LN(Sheet1!B$4/(Sheet1!B$5+AD4314))-Sheet1!B$8*Sheet1!B$7+Sheet1!B$9*Sheet1!B$7-0.5*Sheet1!B$6*Sheet1!B$6*Sheet1!B$7)/(Sheet1!B$6*SQRT(Sheet1!B$7))))*400+100*AE4314-400*Sheet1!$B$13</f>
        <v>329.96727549495245</v>
      </c>
    </row>
    <row r="4315" spans="22:32" x14ac:dyDescent="0.25">
      <c r="V4315" s="7" t="e">
        <f t="shared" si="573"/>
        <v>#VALUE!</v>
      </c>
      <c r="X4315" s="4">
        <f t="shared" ca="1" si="574"/>
        <v>-0.31137591111049429</v>
      </c>
      <c r="Y4315" s="4">
        <f t="shared" ca="1" si="574"/>
        <v>1.8588459422177421</v>
      </c>
      <c r="Z4315" s="4">
        <f t="shared" ca="1" si="575"/>
        <v>-0.52742534242218808</v>
      </c>
      <c r="AA4315" s="4">
        <f t="shared" ca="1" si="576"/>
        <v>2.2497853789324518</v>
      </c>
      <c r="AB4315" s="4">
        <f ca="1">Sheet1!AC4315</f>
        <v>0.44859403226525285</v>
      </c>
      <c r="AC4315" s="7">
        <f t="shared" ca="1" si="577"/>
        <v>1.0954253536826117</v>
      </c>
      <c r="AD4315" s="4">
        <f t="shared" ca="1" si="578"/>
        <v>-0.57775509226399802</v>
      </c>
      <c r="AE4315" s="4">
        <f t="shared" ca="1" si="579"/>
        <v>2.4644719444270495</v>
      </c>
      <c r="AF4315" s="21">
        <f ca="1">(Sheet1!B$4*EXP(-Sheet1!B$8*Sheet1!B$7)*NORMSDIST((LN(Sheet1!B$4/(Sheet1!B$5+AD4315))-Sheet1!B$8*Sheet1!B$7+Sheet1!B$9*Sheet1!B$7+0.5*Sheet1!B$6*Sheet1!B$6*Sheet1!B$7)/(Sheet1!B$6*SQRT(Sheet1!B$7)))-(Sheet1!B$5+AD4315)*EXP(-Sheet1!B$9*Sheet1!B$7)*NORMSDIST((LN(Sheet1!B$4/(Sheet1!B$5+AD4315))-Sheet1!B$8*Sheet1!B$7+Sheet1!B$9*Sheet1!B$7-0.5*Sheet1!B$6*Sheet1!B$6*Sheet1!B$7)/(Sheet1!B$6*SQRT(Sheet1!B$7))))*400+100*AE4315-400*Sheet1!$B$13</f>
        <v>339.89836428433955</v>
      </c>
    </row>
    <row r="4316" spans="22:32" x14ac:dyDescent="0.25">
      <c r="V4316" s="7" t="e">
        <f t="shared" si="573"/>
        <v>#VALUE!</v>
      </c>
      <c r="X4316" s="4">
        <f t="shared" ca="1" si="574"/>
        <v>0.33368889272085389</v>
      </c>
      <c r="Y4316" s="4">
        <f t="shared" ca="1" si="574"/>
        <v>0.37060707873847032</v>
      </c>
      <c r="Z4316" s="4">
        <f t="shared" ca="1" si="575"/>
        <v>0.56522027628310501</v>
      </c>
      <c r="AA4316" s="4">
        <f t="shared" ca="1" si="576"/>
        <v>0.90389788295919593</v>
      </c>
      <c r="AB4316" s="4">
        <f ca="1">Sheet1!AC4316</f>
        <v>0.23026093872771136</v>
      </c>
      <c r="AC4316" s="7">
        <f t="shared" ca="1" si="577"/>
        <v>1.3276597999287734</v>
      </c>
      <c r="AD4316" s="4">
        <f t="shared" ca="1" si="578"/>
        <v>0.75042023892571319</v>
      </c>
      <c r="AE4316" s="4">
        <f t="shared" ca="1" si="579"/>
        <v>1.2000688824456478</v>
      </c>
      <c r="AF4316" s="21">
        <f ca="1">(Sheet1!B$4*EXP(-Sheet1!B$8*Sheet1!B$7)*NORMSDIST((LN(Sheet1!B$4/(Sheet1!B$5+AD4316))-Sheet1!B$8*Sheet1!B$7+Sheet1!B$9*Sheet1!B$7+0.5*Sheet1!B$6*Sheet1!B$6*Sheet1!B$7)/(Sheet1!B$6*SQRT(Sheet1!B$7)))-(Sheet1!B$5+AD4316)*EXP(-Sheet1!B$9*Sheet1!B$7)*NORMSDIST((LN(Sheet1!B$4/(Sheet1!B$5+AD4316))-Sheet1!B$8*Sheet1!B$7+Sheet1!B$9*Sheet1!B$7-0.5*Sheet1!B$6*Sheet1!B$6*Sheet1!B$7)/(Sheet1!B$6*SQRT(Sheet1!B$7))))*400+100*AE4316-400*Sheet1!$B$13</f>
        <v>1.2016474623364957</v>
      </c>
    </row>
    <row r="4317" spans="22:32" x14ac:dyDescent="0.25">
      <c r="V4317" s="7" t="e">
        <f t="shared" si="573"/>
        <v>#VALUE!</v>
      </c>
      <c r="X4317" s="4">
        <f t="shared" ca="1" si="574"/>
        <v>1.0670995363654612</v>
      </c>
      <c r="Y4317" s="4">
        <f t="shared" ca="1" si="574"/>
        <v>0.30563813256942801</v>
      </c>
      <c r="Z4317" s="4">
        <f t="shared" ca="1" si="575"/>
        <v>1.8075108519438161</v>
      </c>
      <c r="AA4317" s="4">
        <f t="shared" ca="1" si="576"/>
        <v>1.6565598992042772</v>
      </c>
      <c r="AB4317" s="4">
        <f ca="1">Sheet1!AC4317</f>
        <v>0.3100194171960331</v>
      </c>
      <c r="AC4317" s="7">
        <f t="shared" ca="1" si="577"/>
        <v>1.2264871900267571</v>
      </c>
      <c r="AD4317" s="4">
        <f t="shared" ca="1" si="578"/>
        <v>2.2168889057434407</v>
      </c>
      <c r="AE4317" s="4">
        <f t="shared" ca="1" si="579"/>
        <v>2.031749495886062</v>
      </c>
      <c r="AF4317" s="21">
        <f ca="1">(Sheet1!B$4*EXP(-Sheet1!B$8*Sheet1!B$7)*NORMSDIST((LN(Sheet1!B$4/(Sheet1!B$5+AD4317))-Sheet1!B$8*Sheet1!B$7+Sheet1!B$9*Sheet1!B$7+0.5*Sheet1!B$6*Sheet1!B$6*Sheet1!B$7)/(Sheet1!B$6*SQRT(Sheet1!B$7)))-(Sheet1!B$5+AD4317)*EXP(-Sheet1!B$9*Sheet1!B$7)*NORMSDIST((LN(Sheet1!B$4/(Sheet1!B$5+AD4317))-Sheet1!B$8*Sheet1!B$7+Sheet1!B$9*Sheet1!B$7-0.5*Sheet1!B$6*Sheet1!B$6*Sheet1!B$7)/(Sheet1!B$6*SQRT(Sheet1!B$7))))*400+100*AE4317-400*Sheet1!$B$13</f>
        <v>-139.53355824612299</v>
      </c>
    </row>
    <row r="4318" spans="22:32" x14ac:dyDescent="0.25">
      <c r="V4318" s="7" t="e">
        <f t="shared" si="573"/>
        <v>#VALUE!</v>
      </c>
      <c r="X4318" s="4">
        <f t="shared" ca="1" si="574"/>
        <v>-0.33163961244552009</v>
      </c>
      <c r="Y4318" s="4">
        <f t="shared" ca="1" si="574"/>
        <v>1.0531285716243468</v>
      </c>
      <c r="Z4318" s="4">
        <f t="shared" ca="1" si="575"/>
        <v>-0.56174909462655931</v>
      </c>
      <c r="AA4318" s="4">
        <f t="shared" ca="1" si="576"/>
        <v>1.0960176921187958</v>
      </c>
      <c r="AB4318" s="4">
        <f ca="1">Sheet1!AC4318</f>
        <v>0.38232342012607823</v>
      </c>
      <c r="AC4318" s="7">
        <f t="shared" ca="1" si="577"/>
        <v>1.1532711626113388</v>
      </c>
      <c r="AD4318" s="4">
        <f t="shared" ca="1" si="578"/>
        <v>-0.64784903145583905</v>
      </c>
      <c r="AE4318" s="4">
        <f t="shared" ca="1" si="579"/>
        <v>1.2640055980324401</v>
      </c>
      <c r="AF4318" s="21">
        <f ca="1">(Sheet1!B$4*EXP(-Sheet1!B$8*Sheet1!B$7)*NORMSDIST((LN(Sheet1!B$4/(Sheet1!B$5+AD4318))-Sheet1!B$8*Sheet1!B$7+Sheet1!B$9*Sheet1!B$7+0.5*Sheet1!B$6*Sheet1!B$6*Sheet1!B$7)/(Sheet1!B$6*SQRT(Sheet1!B$7)))-(Sheet1!B$5+AD4318)*EXP(-Sheet1!B$9*Sheet1!B$7)*NORMSDIST((LN(Sheet1!B$4/(Sheet1!B$5+AD4318))-Sheet1!B$8*Sheet1!B$7+Sheet1!B$9*Sheet1!B$7-0.5*Sheet1!B$6*Sheet1!B$6*Sheet1!B$7)/(Sheet1!B$6*SQRT(Sheet1!B$7))))*400+100*AE4318-400*Sheet1!$B$13</f>
        <v>231.30751504477848</v>
      </c>
    </row>
    <row r="4319" spans="22:32" x14ac:dyDescent="0.25">
      <c r="V4319" s="7" t="e">
        <f t="shared" si="573"/>
        <v>#VALUE!</v>
      </c>
      <c r="X4319" s="4">
        <f t="shared" ca="1" si="574"/>
        <v>-2.209738231742409</v>
      </c>
      <c r="Y4319" s="4">
        <f t="shared" ca="1" si="574"/>
        <v>0.70737945667106827</v>
      </c>
      <c r="Z4319" s="4">
        <f t="shared" ca="1" si="575"/>
        <v>-3.742974012933721</v>
      </c>
      <c r="AA4319" s="4">
        <f t="shared" ca="1" si="576"/>
        <v>-1.5499039119372691</v>
      </c>
      <c r="AB4319" s="4">
        <f ca="1">Sheet1!AC4319</f>
        <v>0.74853248845454023</v>
      </c>
      <c r="AC4319" s="7">
        <f t="shared" ca="1" si="577"/>
        <v>0.87841861887581452</v>
      </c>
      <c r="AD4319" s="4">
        <f t="shared" ca="1" si="578"/>
        <v>-3.2878980629293042</v>
      </c>
      <c r="AE4319" s="4">
        <f t="shared" ca="1" si="579"/>
        <v>-1.361464453714158</v>
      </c>
      <c r="AF4319" s="21">
        <f ca="1">(Sheet1!B$4*EXP(-Sheet1!B$8*Sheet1!B$7)*NORMSDIST((LN(Sheet1!B$4/(Sheet1!B$5+AD4319))-Sheet1!B$8*Sheet1!B$7+Sheet1!B$9*Sheet1!B$7+0.5*Sheet1!B$6*Sheet1!B$6*Sheet1!B$7)/(Sheet1!B$6*SQRT(Sheet1!B$7)))-(Sheet1!B$5+AD4319)*EXP(-Sheet1!B$9*Sheet1!B$7)*NORMSDIST((LN(Sheet1!B$4/(Sheet1!B$5+AD4319))-Sheet1!B$8*Sheet1!B$7+Sheet1!B$9*Sheet1!B$7-0.5*Sheet1!B$6*Sheet1!B$6*Sheet1!B$7)/(Sheet1!B$6*SQRT(Sheet1!B$7))))*400+100*AE4319-400*Sheet1!$B$13</f>
        <v>419.1697044711409</v>
      </c>
    </row>
    <row r="4320" spans="22:32" x14ac:dyDescent="0.25">
      <c r="V4320" s="7" t="e">
        <f t="shared" si="573"/>
        <v>#VALUE!</v>
      </c>
      <c r="X4320" s="4">
        <f t="shared" ca="1" si="574"/>
        <v>-2.0710874751232415</v>
      </c>
      <c r="Y4320" s="4">
        <f t="shared" ca="1" si="574"/>
        <v>-1.1736348948220277</v>
      </c>
      <c r="Z4320" s="4">
        <f t="shared" ca="1" si="575"/>
        <v>-3.5081198698301144</v>
      </c>
      <c r="AA4320" s="4">
        <f t="shared" ca="1" si="576"/>
        <v>-4.0295191216358708</v>
      </c>
      <c r="AB4320" s="4">
        <f ca="1">Sheet1!AC4320</f>
        <v>0.62475532959845237</v>
      </c>
      <c r="AC4320" s="7">
        <f t="shared" ca="1" si="577"/>
        <v>0.96423844860712959</v>
      </c>
      <c r="AD4320" s="4">
        <f t="shared" ca="1" si="578"/>
        <v>-3.3826640608128349</v>
      </c>
      <c r="AE4320" s="4">
        <f t="shared" ca="1" si="579"/>
        <v>-3.8854172664789357</v>
      </c>
      <c r="AF4320" s="21">
        <f ca="1">(Sheet1!B$4*EXP(-Sheet1!B$8*Sheet1!B$7)*NORMSDIST((LN(Sheet1!B$4/(Sheet1!B$5+AD4320))-Sheet1!B$8*Sheet1!B$7+Sheet1!B$9*Sheet1!B$7+0.5*Sheet1!B$6*Sheet1!B$6*Sheet1!B$7)/(Sheet1!B$6*SQRT(Sheet1!B$7)))-(Sheet1!B$5+AD4320)*EXP(-Sheet1!B$9*Sheet1!B$7)*NORMSDIST((LN(Sheet1!B$4/(Sheet1!B$5+AD4320))-Sheet1!B$8*Sheet1!B$7+Sheet1!B$9*Sheet1!B$7-0.5*Sheet1!B$6*Sheet1!B$6*Sheet1!B$7)/(Sheet1!B$6*SQRT(Sheet1!B$7))))*400+100*AE4320-400*Sheet1!$B$13</f>
        <v>183.63714249470195</v>
      </c>
    </row>
    <row r="4321" spans="22:32" x14ac:dyDescent="0.25">
      <c r="V4321" s="7" t="e">
        <f t="shared" si="573"/>
        <v>#VALUE!</v>
      </c>
      <c r="X4321" s="4">
        <f t="shared" ca="1" si="574"/>
        <v>-5.1160144731233405E-2</v>
      </c>
      <c r="Y4321" s="4">
        <f t="shared" ca="1" si="574"/>
        <v>-0.20479868277519678</v>
      </c>
      <c r="Z4321" s="4">
        <f t="shared" ca="1" si="575"/>
        <v>-8.6657817417559582E-2</v>
      </c>
      <c r="AA4321" s="4">
        <f t="shared" ca="1" si="576"/>
        <v>-0.34620234197950284</v>
      </c>
      <c r="AB4321" s="4">
        <f ca="1">Sheet1!AC4321</f>
        <v>0.77333701846489855</v>
      </c>
      <c r="AC4321" s="7">
        <f t="shared" ca="1" si="577"/>
        <v>0.86069546585868861</v>
      </c>
      <c r="AD4321" s="4">
        <f t="shared" ca="1" si="578"/>
        <v>-7.4585990532503629E-2</v>
      </c>
      <c r="AE4321" s="4">
        <f t="shared" ca="1" si="579"/>
        <v>-0.29797478601141725</v>
      </c>
      <c r="AF4321" s="21">
        <f ca="1">(Sheet1!B$4*EXP(-Sheet1!B$8*Sheet1!B$7)*NORMSDIST((LN(Sheet1!B$4/(Sheet1!B$5+AD4321))-Sheet1!B$8*Sheet1!B$7+Sheet1!B$9*Sheet1!B$7+0.5*Sheet1!B$6*Sheet1!B$6*Sheet1!B$7)/(Sheet1!B$6*SQRT(Sheet1!B$7)))-(Sheet1!B$5+AD4321)*EXP(-Sheet1!B$9*Sheet1!B$7)*NORMSDIST((LN(Sheet1!B$4/(Sheet1!B$5+AD4321))-Sheet1!B$8*Sheet1!B$7+Sheet1!B$9*Sheet1!B$7-0.5*Sheet1!B$6*Sheet1!B$6*Sheet1!B$7)/(Sheet1!B$6*SQRT(Sheet1!B$7))))*400+100*AE4321-400*Sheet1!$B$13</f>
        <v>-17.830656574147724</v>
      </c>
    </row>
    <row r="4322" spans="22:32" x14ac:dyDescent="0.25">
      <c r="V4322" s="7" t="e">
        <f t="shared" si="573"/>
        <v>#VALUE!</v>
      </c>
      <c r="X4322" s="4">
        <f t="shared" ca="1" si="574"/>
        <v>-0.63995955992457165</v>
      </c>
      <c r="Y4322" s="4">
        <f t="shared" ca="1" si="574"/>
        <v>-1.1179190329419748</v>
      </c>
      <c r="Z4322" s="4">
        <f t="shared" ca="1" si="575"/>
        <v>-1.0839980807307679</v>
      </c>
      <c r="AA4322" s="4">
        <f t="shared" ca="1" si="576"/>
        <v>-2.3047820232552976</v>
      </c>
      <c r="AB4322" s="4">
        <f ca="1">Sheet1!AC4322</f>
        <v>0.92718861916202344</v>
      </c>
      <c r="AC4322" s="7">
        <f t="shared" ca="1" si="577"/>
        <v>0.72762086042206664</v>
      </c>
      <c r="AD4322" s="4">
        <f t="shared" ca="1" si="578"/>
        <v>-0.78873961619719013</v>
      </c>
      <c r="AE4322" s="4">
        <f t="shared" ca="1" si="579"/>
        <v>-1.6770074788463312</v>
      </c>
      <c r="AF4322" s="21">
        <f ca="1">(Sheet1!B$4*EXP(-Sheet1!B$8*Sheet1!B$7)*NORMSDIST((LN(Sheet1!B$4/(Sheet1!B$5+AD4322))-Sheet1!B$8*Sheet1!B$7+Sheet1!B$9*Sheet1!B$7+0.5*Sheet1!B$6*Sheet1!B$6*Sheet1!B$7)/(Sheet1!B$6*SQRT(Sheet1!B$7)))-(Sheet1!B$5+AD4322)*EXP(-Sheet1!B$9*Sheet1!B$7)*NORMSDIST((LN(Sheet1!B$4/(Sheet1!B$5+AD4322))-Sheet1!B$8*Sheet1!B$7+Sheet1!B$9*Sheet1!B$7-0.5*Sheet1!B$6*Sheet1!B$6*Sheet1!B$7)/(Sheet1!B$6*SQRT(Sheet1!B$7))))*400+100*AE4322-400*Sheet1!$B$13</f>
        <v>-39.689693179185269</v>
      </c>
    </row>
    <row r="4323" spans="22:32" x14ac:dyDescent="0.25">
      <c r="V4323" s="7" t="e">
        <f t="shared" si="573"/>
        <v>#VALUE!</v>
      </c>
      <c r="X4323" s="4">
        <f t="shared" ca="1" si="574"/>
        <v>2.499937656523334</v>
      </c>
      <c r="Y4323" s="4">
        <f t="shared" ca="1" si="574"/>
        <v>-0.46590993964963151</v>
      </c>
      <c r="Z4323" s="4">
        <f t="shared" ca="1" si="575"/>
        <v>4.2345294786084153</v>
      </c>
      <c r="AA4323" s="4">
        <f t="shared" ca="1" si="576"/>
        <v>2.2225804151213251</v>
      </c>
      <c r="AB4323" s="4">
        <f ca="1">Sheet1!AC4323</f>
        <v>0.44508996402484169</v>
      </c>
      <c r="AC4323" s="7">
        <f t="shared" ca="1" si="577"/>
        <v>1.0983194689424185</v>
      </c>
      <c r="AD4323" s="4">
        <f t="shared" ca="1" si="578"/>
        <v>4.6508661681662113</v>
      </c>
      <c r="AE4323" s="4">
        <f t="shared" ca="1" si="579"/>
        <v>2.441103341217874</v>
      </c>
      <c r="AF4323" s="21">
        <f ca="1">(Sheet1!B$4*EXP(-Sheet1!B$8*Sheet1!B$7)*NORMSDIST((LN(Sheet1!B$4/(Sheet1!B$5+AD4323))-Sheet1!B$8*Sheet1!B$7+Sheet1!B$9*Sheet1!B$7+0.5*Sheet1!B$6*Sheet1!B$6*Sheet1!B$7)/(Sheet1!B$6*SQRT(Sheet1!B$7)))-(Sheet1!B$5+AD4323)*EXP(-Sheet1!B$9*Sheet1!B$7)*NORMSDIST((LN(Sheet1!B$4/(Sheet1!B$5+AD4323))-Sheet1!B$8*Sheet1!B$7+Sheet1!B$9*Sheet1!B$7-0.5*Sheet1!B$6*Sheet1!B$6*Sheet1!B$7)/(Sheet1!B$6*SQRT(Sheet1!B$7))))*400+100*AE4323-400*Sheet1!$B$13</f>
        <v>-446.7557169708366</v>
      </c>
    </row>
    <row r="4324" spans="22:32" x14ac:dyDescent="0.25">
      <c r="V4324" s="7" t="e">
        <f t="shared" si="573"/>
        <v>#VALUE!</v>
      </c>
      <c r="X4324" s="4">
        <f t="shared" ca="1" si="574"/>
        <v>0.34245782787066303</v>
      </c>
      <c r="Y4324" s="4">
        <f t="shared" ca="1" si="574"/>
        <v>-1.3005561601514186</v>
      </c>
      <c r="Z4324" s="4">
        <f t="shared" ca="1" si="575"/>
        <v>0.5800735724407029</v>
      </c>
      <c r="AA4324" s="4">
        <f t="shared" ca="1" si="576"/>
        <v>-1.4307216935438685</v>
      </c>
      <c r="AB4324" s="4">
        <f ca="1">Sheet1!AC4324</f>
        <v>0.13198645016097299</v>
      </c>
      <c r="AC4324" s="7">
        <f t="shared" ca="1" si="577"/>
        <v>1.51514795228387</v>
      </c>
      <c r="AD4324" s="4">
        <f t="shared" ca="1" si="578"/>
        <v>0.87889728545752011</v>
      </c>
      <c r="AE4324" s="4">
        <f t="shared" ca="1" si="579"/>
        <v>-2.1677550442611029</v>
      </c>
      <c r="AF4324" s="21">
        <f ca="1">(Sheet1!B$4*EXP(-Sheet1!B$8*Sheet1!B$7)*NORMSDIST((LN(Sheet1!B$4/(Sheet1!B$5+AD4324))-Sheet1!B$8*Sheet1!B$7+Sheet1!B$9*Sheet1!B$7+0.5*Sheet1!B$6*Sheet1!B$6*Sheet1!B$7)/(Sheet1!B$6*SQRT(Sheet1!B$7)))-(Sheet1!B$5+AD4324)*EXP(-Sheet1!B$9*Sheet1!B$7)*NORMSDIST((LN(Sheet1!B$4/(Sheet1!B$5+AD4324))-Sheet1!B$8*Sheet1!B$7+Sheet1!B$9*Sheet1!B$7-0.5*Sheet1!B$6*Sheet1!B$6*Sheet1!B$7)/(Sheet1!B$6*SQRT(Sheet1!B$7))))*400+100*AE4324-400*Sheet1!$B$13</f>
        <v>-355.63170356669798</v>
      </c>
    </row>
    <row r="4325" spans="22:32" x14ac:dyDescent="0.25">
      <c r="V4325" s="7" t="e">
        <f t="shared" si="573"/>
        <v>#VALUE!</v>
      </c>
      <c r="X4325" s="4">
        <f t="shared" ca="1" si="574"/>
        <v>0.28214437140644039</v>
      </c>
      <c r="Y4325" s="4">
        <f t="shared" ca="1" si="574"/>
        <v>0.24373772508064118</v>
      </c>
      <c r="Z4325" s="4">
        <f t="shared" ca="1" si="575"/>
        <v>0.47791138104041819</v>
      </c>
      <c r="AA4325" s="4">
        <f t="shared" ca="1" si="576"/>
        <v>0.66659125297326838</v>
      </c>
      <c r="AB4325" s="4">
        <f ca="1">Sheet1!AC4325</f>
        <v>0.6920683782210012</v>
      </c>
      <c r="AC4325" s="7">
        <f t="shared" ca="1" si="577"/>
        <v>0.91775216373715007</v>
      </c>
      <c r="AD4325" s="4">
        <f t="shared" ca="1" si="578"/>
        <v>0.43860420402445338</v>
      </c>
      <c r="AE4325" s="4">
        <f t="shared" ca="1" si="579"/>
        <v>0.61176556474447508</v>
      </c>
      <c r="AF4325" s="21">
        <f ca="1">(Sheet1!B$4*EXP(-Sheet1!B$8*Sheet1!B$7)*NORMSDIST((LN(Sheet1!B$4/(Sheet1!B$5+AD4325))-Sheet1!B$8*Sheet1!B$7+Sheet1!B$9*Sheet1!B$7+0.5*Sheet1!B$6*Sheet1!B$6*Sheet1!B$7)/(Sheet1!B$6*SQRT(Sheet1!B$7)))-(Sheet1!B$5+AD4325)*EXP(-Sheet1!B$9*Sheet1!B$7)*NORMSDIST((LN(Sheet1!B$4/(Sheet1!B$5+AD4325))-Sheet1!B$8*Sheet1!B$7+Sheet1!B$9*Sheet1!B$7-0.5*Sheet1!B$6*Sheet1!B$6*Sheet1!B$7)/(Sheet1!B$6*SQRT(Sheet1!B$7))))*400+100*AE4325-400*Sheet1!$B$13</f>
        <v>-8.61377546824815</v>
      </c>
    </row>
    <row r="4326" spans="22:32" x14ac:dyDescent="0.25">
      <c r="V4326" s="7" t="e">
        <f t="shared" si="573"/>
        <v>#VALUE!</v>
      </c>
      <c r="X4326" s="4">
        <f t="shared" ca="1" si="574"/>
        <v>-0.49128026323298774</v>
      </c>
      <c r="Y4326" s="4">
        <f t="shared" ca="1" si="574"/>
        <v>1.954217928549167</v>
      </c>
      <c r="Z4326" s="4">
        <f t="shared" ca="1" si="575"/>
        <v>-0.83215705459300171</v>
      </c>
      <c r="AA4326" s="4">
        <f t="shared" ca="1" si="576"/>
        <v>2.1766094709436339</v>
      </c>
      <c r="AB4326" s="4">
        <f ca="1">Sheet1!AC4326</f>
        <v>0.28484086426798227</v>
      </c>
      <c r="AC4326" s="7">
        <f t="shared" ca="1" si="577"/>
        <v>1.255526777546988</v>
      </c>
      <c r="AD4326" s="4">
        <f t="shared" ca="1" si="578"/>
        <v>-1.0447954651661444</v>
      </c>
      <c r="AE4326" s="4">
        <f t="shared" ca="1" si="579"/>
        <v>2.7327914750321152</v>
      </c>
      <c r="AF4326" s="21">
        <f ca="1">(Sheet1!B$4*EXP(-Sheet1!B$8*Sheet1!B$7)*NORMSDIST((LN(Sheet1!B$4/(Sheet1!B$5+AD4326))-Sheet1!B$8*Sheet1!B$7+Sheet1!B$9*Sheet1!B$7+0.5*Sheet1!B$6*Sheet1!B$6*Sheet1!B$7)/(Sheet1!B$6*SQRT(Sheet1!B$7)))-(Sheet1!B$5+AD4326)*EXP(-Sheet1!B$9*Sheet1!B$7)*NORMSDIST((LN(Sheet1!B$4/(Sheet1!B$5+AD4326))-Sheet1!B$8*Sheet1!B$7+Sheet1!B$9*Sheet1!B$7-0.5*Sheet1!B$6*Sheet1!B$6*Sheet1!B$7)/(Sheet1!B$6*SQRT(Sheet1!B$7))))*400+100*AE4326-400*Sheet1!$B$13</f>
        <v>443.54606660367881</v>
      </c>
    </row>
    <row r="4327" spans="22:32" x14ac:dyDescent="0.25">
      <c r="V4327" s="7" t="e">
        <f t="shared" si="573"/>
        <v>#VALUE!</v>
      </c>
      <c r="X4327" s="4">
        <f t="shared" ca="1" si="574"/>
        <v>-1.3547619193033187</v>
      </c>
      <c r="Y4327" s="4">
        <f t="shared" ca="1" si="574"/>
        <v>-1.0404759205925249</v>
      </c>
      <c r="Z4327" s="4">
        <f t="shared" ca="1" si="575"/>
        <v>-2.2947689390639301</v>
      </c>
      <c r="AA4327" s="4">
        <f t="shared" ca="1" si="576"/>
        <v>-3.018532769345295</v>
      </c>
      <c r="AB4327" s="4">
        <f ca="1">Sheet1!AC4327</f>
        <v>0.87328925348009667</v>
      </c>
      <c r="AC4327" s="7">
        <f t="shared" ca="1" si="577"/>
        <v>0.78199650539465071</v>
      </c>
      <c r="AD4327" s="4">
        <f t="shared" ca="1" si="578"/>
        <v>-1.7945012910361835</v>
      </c>
      <c r="AE4327" s="4">
        <f t="shared" ca="1" si="579"/>
        <v>-2.3604820770472581</v>
      </c>
      <c r="AF4327" s="21">
        <f ca="1">(Sheet1!B$4*EXP(-Sheet1!B$8*Sheet1!B$7)*NORMSDIST((LN(Sheet1!B$4/(Sheet1!B$5+AD4327))-Sheet1!B$8*Sheet1!B$7+Sheet1!B$9*Sheet1!B$7+0.5*Sheet1!B$6*Sheet1!B$6*Sheet1!B$7)/(Sheet1!B$6*SQRT(Sheet1!B$7)))-(Sheet1!B$5+AD4327)*EXP(-Sheet1!B$9*Sheet1!B$7)*NORMSDIST((LN(Sheet1!B$4/(Sheet1!B$5+AD4327))-Sheet1!B$8*Sheet1!B$7+Sheet1!B$9*Sheet1!B$7-0.5*Sheet1!B$6*Sheet1!B$6*Sheet1!B$7)/(Sheet1!B$6*SQRT(Sheet1!B$7))))*400+100*AE4327-400*Sheet1!$B$13</f>
        <v>59.92646733535139</v>
      </c>
    </row>
    <row r="4328" spans="22:32" x14ac:dyDescent="0.25">
      <c r="V4328" s="7" t="e">
        <f t="shared" si="573"/>
        <v>#VALUE!</v>
      </c>
      <c r="X4328" s="4">
        <f t="shared" ca="1" si="574"/>
        <v>2.3931268086247481</v>
      </c>
      <c r="Y4328" s="4">
        <f t="shared" ca="1" si="574"/>
        <v>-9.1876475718259715E-2</v>
      </c>
      <c r="Z4328" s="4">
        <f t="shared" ca="1" si="575"/>
        <v>4.0536074932614978</v>
      </c>
      <c r="AA4328" s="4">
        <f t="shared" ca="1" si="576"/>
        <v>2.624474431259284</v>
      </c>
      <c r="AB4328" s="4">
        <f ca="1">Sheet1!AC4328</f>
        <v>0.81100614390179615</v>
      </c>
      <c r="AC4328" s="7">
        <f t="shared" ca="1" si="577"/>
        <v>0.83280645644308315</v>
      </c>
      <c r="AD4328" s="4">
        <f t="shared" ca="1" si="578"/>
        <v>3.3758704922742373</v>
      </c>
      <c r="AE4328" s="4">
        <f t="shared" ca="1" si="579"/>
        <v>2.1856792511225205</v>
      </c>
      <c r="AF4328" s="21">
        <f ca="1">(Sheet1!B$4*EXP(-Sheet1!B$8*Sheet1!B$7)*NORMSDIST((LN(Sheet1!B$4/(Sheet1!B$5+AD4328))-Sheet1!B$8*Sheet1!B$7+Sheet1!B$9*Sheet1!B$7+0.5*Sheet1!B$6*Sheet1!B$6*Sheet1!B$7)/(Sheet1!B$6*SQRT(Sheet1!B$7)))-(Sheet1!B$5+AD4328)*EXP(-Sheet1!B$9*Sheet1!B$7)*NORMSDIST((LN(Sheet1!B$4/(Sheet1!B$5+AD4328))-Sheet1!B$8*Sheet1!B$7+Sheet1!B$9*Sheet1!B$7-0.5*Sheet1!B$6*Sheet1!B$6*Sheet1!B$7)/(Sheet1!B$6*SQRT(Sheet1!B$7))))*400+100*AE4328-400*Sheet1!$B$13</f>
        <v>-293.51408659267008</v>
      </c>
    </row>
    <row r="4329" spans="22:32" x14ac:dyDescent="0.25">
      <c r="V4329" s="7" t="e">
        <f t="shared" si="573"/>
        <v>#VALUE!</v>
      </c>
      <c r="X4329" s="4">
        <f t="shared" ca="1" si="574"/>
        <v>0.15880290469257946</v>
      </c>
      <c r="Y4329" s="4">
        <f t="shared" ca="1" si="574"/>
        <v>0.54717278397692626</v>
      </c>
      <c r="Z4329" s="4">
        <f t="shared" ca="1" si="575"/>
        <v>0.26898894036603904</v>
      </c>
      <c r="AA4329" s="4">
        <f t="shared" ca="1" si="576"/>
        <v>0.95041380851042834</v>
      </c>
      <c r="AB4329" s="4">
        <f ca="1">Sheet1!AC4329</f>
        <v>0.74365663453408515</v>
      </c>
      <c r="AC4329" s="7">
        <f t="shared" ca="1" si="577"/>
        <v>0.88186023775533406</v>
      </c>
      <c r="AD4329" s="4">
        <f t="shared" ca="1" si="578"/>
        <v>0.23721065090475058</v>
      </c>
      <c r="AE4329" s="4">
        <f t="shared" ca="1" si="579"/>
        <v>0.83813214713895889</v>
      </c>
      <c r="AF4329" s="21">
        <f ca="1">(Sheet1!B$4*EXP(-Sheet1!B$8*Sheet1!B$7)*NORMSDIST((LN(Sheet1!B$4/(Sheet1!B$5+AD4329))-Sheet1!B$8*Sheet1!B$7+Sheet1!B$9*Sheet1!B$7+0.5*Sheet1!B$6*Sheet1!B$6*Sheet1!B$7)/(Sheet1!B$6*SQRT(Sheet1!B$7)))-(Sheet1!B$5+AD4329)*EXP(-Sheet1!B$9*Sheet1!B$7)*NORMSDIST((LN(Sheet1!B$4/(Sheet1!B$5+AD4329))-Sheet1!B$8*Sheet1!B$7+Sheet1!B$9*Sheet1!B$7-0.5*Sheet1!B$6*Sheet1!B$6*Sheet1!B$7)/(Sheet1!B$6*SQRT(Sheet1!B$7))))*400+100*AE4329-400*Sheet1!$B$13</f>
        <v>45.945403465611435</v>
      </c>
    </row>
    <row r="4330" spans="22:32" x14ac:dyDescent="0.25">
      <c r="V4330" s="7" t="e">
        <f t="shared" si="573"/>
        <v>#VALUE!</v>
      </c>
      <c r="X4330" s="4">
        <f t="shared" ca="1" si="574"/>
        <v>0.143109919487418</v>
      </c>
      <c r="Y4330" s="4">
        <f t="shared" ca="1" si="574"/>
        <v>0.67209091525446607</v>
      </c>
      <c r="Z4330" s="4">
        <f t="shared" ca="1" si="575"/>
        <v>0.24240731410619165</v>
      </c>
      <c r="AA4330" s="4">
        <f t="shared" ca="1" si="576"/>
        <v>1.1076235611078917</v>
      </c>
      <c r="AB4330" s="4">
        <f ca="1">Sheet1!AC4330</f>
        <v>0.24563203565366254</v>
      </c>
      <c r="AC4330" s="7">
        <f t="shared" ca="1" si="577"/>
        <v>1.3058344597384794</v>
      </c>
      <c r="AD4330" s="4">
        <f t="shared" ca="1" si="578"/>
        <v>0.31654382405251469</v>
      </c>
      <c r="AE4330" s="4">
        <f t="shared" ca="1" si="579"/>
        <v>1.4463730145129345</v>
      </c>
      <c r="AF4330" s="21">
        <f ca="1">(Sheet1!B$4*EXP(-Sheet1!B$8*Sheet1!B$7)*NORMSDIST((LN(Sheet1!B$4/(Sheet1!B$5+AD4330))-Sheet1!B$8*Sheet1!B$7+Sheet1!B$9*Sheet1!B$7+0.5*Sheet1!B$6*Sheet1!B$6*Sheet1!B$7)/(Sheet1!B$6*SQRT(Sheet1!B$7)))-(Sheet1!B$5+AD4330)*EXP(-Sheet1!B$9*Sheet1!B$7)*NORMSDIST((LN(Sheet1!B$4/(Sheet1!B$5+AD4330))-Sheet1!B$8*Sheet1!B$7+Sheet1!B$9*Sheet1!B$7-0.5*Sheet1!B$6*Sheet1!B$6*Sheet1!B$7)/(Sheet1!B$6*SQRT(Sheet1!B$7))))*400+100*AE4330-400*Sheet1!$B$13</f>
        <v>94.169636477547101</v>
      </c>
    </row>
    <row r="4331" spans="22:32" x14ac:dyDescent="0.25">
      <c r="V4331" s="7" t="e">
        <f t="shared" si="573"/>
        <v>#VALUE!</v>
      </c>
      <c r="X4331" s="4">
        <f t="shared" ca="1" si="574"/>
        <v>1.445453371609231</v>
      </c>
      <c r="Y4331" s="4">
        <f t="shared" ca="1" si="574"/>
        <v>-0.46760611201337421</v>
      </c>
      <c r="Z4331" s="4">
        <f t="shared" ca="1" si="575"/>
        <v>2.4483870211969356</v>
      </c>
      <c r="AA4331" s="4">
        <f t="shared" ca="1" si="576"/>
        <v>1.0069775000531878</v>
      </c>
      <c r="AB4331" s="4">
        <f ca="1">Sheet1!AC4331</f>
        <v>0.56512707617458768</v>
      </c>
      <c r="AC4331" s="7">
        <f t="shared" ca="1" si="577"/>
        <v>1.0063303334435916</v>
      </c>
      <c r="AD4331" s="4">
        <f t="shared" ca="1" si="578"/>
        <v>2.4638861274400741</v>
      </c>
      <c r="AE4331" s="4">
        <f t="shared" ca="1" si="579"/>
        <v>1.0133520033987187</v>
      </c>
      <c r="AF4331" s="21">
        <f ca="1">(Sheet1!B$4*EXP(-Sheet1!B$8*Sheet1!B$7)*NORMSDIST((LN(Sheet1!B$4/(Sheet1!B$5+AD4331))-Sheet1!B$8*Sheet1!B$7+Sheet1!B$9*Sheet1!B$7+0.5*Sheet1!B$6*Sheet1!B$6*Sheet1!B$7)/(Sheet1!B$6*SQRT(Sheet1!B$7)))-(Sheet1!B$5+AD4331)*EXP(-Sheet1!B$9*Sheet1!B$7)*NORMSDIST((LN(Sheet1!B$4/(Sheet1!B$5+AD4331))-Sheet1!B$8*Sheet1!B$7+Sheet1!B$9*Sheet1!B$7-0.5*Sheet1!B$6*Sheet1!B$6*Sheet1!B$7)/(Sheet1!B$6*SQRT(Sheet1!B$7))))*400+100*AE4331-400*Sheet1!$B$13</f>
        <v>-278.024831278703</v>
      </c>
    </row>
    <row r="4332" spans="22:32" x14ac:dyDescent="0.25">
      <c r="V4332" s="7" t="e">
        <f t="shared" si="573"/>
        <v>#VALUE!</v>
      </c>
      <c r="X4332" s="4">
        <f t="shared" ca="1" si="574"/>
        <v>-1.3065044303809541</v>
      </c>
      <c r="Y4332" s="4">
        <f t="shared" ca="1" si="574"/>
        <v>-0.87750217412670894</v>
      </c>
      <c r="Z4332" s="4">
        <f t="shared" ca="1" si="575"/>
        <v>-2.2130277968909855</v>
      </c>
      <c r="AA4332" s="4">
        <f t="shared" ca="1" si="576"/>
        <v>-2.7343520909556167</v>
      </c>
      <c r="AB4332" s="4">
        <f ca="1">Sheet1!AC4332</f>
        <v>0.59760908939691049</v>
      </c>
      <c r="AC4332" s="7">
        <f t="shared" ca="1" si="577"/>
        <v>0.98322435639698524</v>
      </c>
      <c r="AD4332" s="4">
        <f t="shared" ca="1" si="578"/>
        <v>-2.1759028312867774</v>
      </c>
      <c r="AE4332" s="4">
        <f t="shared" ca="1" si="579"/>
        <v>-2.6884815747925872</v>
      </c>
      <c r="AF4332" s="21">
        <f ca="1">(Sheet1!B$4*EXP(-Sheet1!B$8*Sheet1!B$7)*NORMSDIST((LN(Sheet1!B$4/(Sheet1!B$5+AD4332))-Sheet1!B$8*Sheet1!B$7+Sheet1!B$9*Sheet1!B$7+0.5*Sheet1!B$6*Sheet1!B$6*Sheet1!B$7)/(Sheet1!B$6*SQRT(Sheet1!B$7)))-(Sheet1!B$5+AD4332)*EXP(-Sheet1!B$9*Sheet1!B$7)*NORMSDIST((LN(Sheet1!B$4/(Sheet1!B$5+AD4332))-Sheet1!B$8*Sheet1!B$7+Sheet1!B$9*Sheet1!B$7-0.5*Sheet1!B$6*Sheet1!B$6*Sheet1!B$7)/(Sheet1!B$6*SQRT(Sheet1!B$7))))*400+100*AE4332-400*Sheet1!$B$13</f>
        <v>92.223014140673513</v>
      </c>
    </row>
    <row r="4333" spans="22:32" x14ac:dyDescent="0.25">
      <c r="V4333" s="7" t="e">
        <f t="shared" si="573"/>
        <v>#VALUE!</v>
      </c>
      <c r="X4333" s="4">
        <f t="shared" ca="1" si="574"/>
        <v>-0.29272180520734803</v>
      </c>
      <c r="Y4333" s="4">
        <f t="shared" ca="1" si="574"/>
        <v>0.94137888631849043</v>
      </c>
      <c r="Z4333" s="4">
        <f t="shared" ca="1" si="575"/>
        <v>-0.4958280099295812</v>
      </c>
      <c r="AA4333" s="4">
        <f t="shared" ca="1" si="576"/>
        <v>0.98400480908109755</v>
      </c>
      <c r="AB4333" s="4">
        <f ca="1">Sheet1!AC4333</f>
        <v>0.64253351052555907</v>
      </c>
      <c r="AC4333" s="7">
        <f t="shared" ca="1" si="577"/>
        <v>0.95191300466258344</v>
      </c>
      <c r="AD4333" s="4">
        <f t="shared" ca="1" si="578"/>
        <v>-0.47198513072793691</v>
      </c>
      <c r="AE4333" s="4">
        <f t="shared" ca="1" si="579"/>
        <v>0.9366869744148193</v>
      </c>
      <c r="AF4333" s="21">
        <f ca="1">(Sheet1!B$4*EXP(-Sheet1!B$8*Sheet1!B$7)*NORMSDIST((LN(Sheet1!B$4/(Sheet1!B$5+AD4333))-Sheet1!B$8*Sheet1!B$7+Sheet1!B$9*Sheet1!B$7+0.5*Sheet1!B$6*Sheet1!B$6*Sheet1!B$7)/(Sheet1!B$6*SQRT(Sheet1!B$7)))-(Sheet1!B$5+AD4333)*EXP(-Sheet1!B$9*Sheet1!B$7)*NORMSDIST((LN(Sheet1!B$4/(Sheet1!B$5+AD4333))-Sheet1!B$8*Sheet1!B$7+Sheet1!B$9*Sheet1!B$7-0.5*Sheet1!B$6*Sheet1!B$6*Sheet1!B$7)/(Sheet1!B$6*SQRT(Sheet1!B$7))))*400+100*AE4333-400*Sheet1!$B$13</f>
        <v>169.88190967624723</v>
      </c>
    </row>
    <row r="4334" spans="22:32" x14ac:dyDescent="0.25">
      <c r="V4334" s="7" t="e">
        <f t="shared" si="573"/>
        <v>#VALUE!</v>
      </c>
      <c r="X4334" s="4">
        <f t="shared" ca="1" si="574"/>
        <v>1.8275492014883341</v>
      </c>
      <c r="Y4334" s="4">
        <f t="shared" ca="1" si="574"/>
        <v>-1.2226037890136567</v>
      </c>
      <c r="Z4334" s="4">
        <f t="shared" ca="1" si="575"/>
        <v>3.0956015831498753</v>
      </c>
      <c r="AA4334" s="4">
        <f t="shared" ca="1" si="576"/>
        <v>0.38730106473426235</v>
      </c>
      <c r="AB4334" s="4">
        <f ca="1">Sheet1!AC4334</f>
        <v>0.289126334462668</v>
      </c>
      <c r="AC4334" s="7">
        <f t="shared" ca="1" si="577"/>
        <v>1.2504239736839282</v>
      </c>
      <c r="AD4334" s="4">
        <f t="shared" ca="1" si="578"/>
        <v>3.8708144325445262</v>
      </c>
      <c r="AE4334" s="4">
        <f t="shared" ca="1" si="579"/>
        <v>0.48429053637703262</v>
      </c>
      <c r="AF4334" s="21">
        <f ca="1">(Sheet1!B$4*EXP(-Sheet1!B$8*Sheet1!B$7)*NORMSDIST((LN(Sheet1!B$4/(Sheet1!B$5+AD4334))-Sheet1!B$8*Sheet1!B$7+Sheet1!B$9*Sheet1!B$7+0.5*Sheet1!B$6*Sheet1!B$6*Sheet1!B$7)/(Sheet1!B$6*SQRT(Sheet1!B$7)))-(Sheet1!B$5+AD4334)*EXP(-Sheet1!B$9*Sheet1!B$7)*NORMSDIST((LN(Sheet1!B$4/(Sheet1!B$5+AD4334))-Sheet1!B$8*Sheet1!B$7+Sheet1!B$9*Sheet1!B$7-0.5*Sheet1!B$6*Sheet1!B$6*Sheet1!B$7)/(Sheet1!B$6*SQRT(Sheet1!B$7))))*400+100*AE4334-400*Sheet1!$B$13</f>
        <v>-533.98392531936543</v>
      </c>
    </row>
    <row r="4335" spans="22:32" x14ac:dyDescent="0.25">
      <c r="V4335" s="7" t="e">
        <f t="shared" si="573"/>
        <v>#VALUE!</v>
      </c>
      <c r="X4335" s="4">
        <f t="shared" ca="1" si="574"/>
        <v>-0.51143742184107943</v>
      </c>
      <c r="Y4335" s="4">
        <f t="shared" ca="1" si="574"/>
        <v>-0.35056370641700652</v>
      </c>
      <c r="Z4335" s="4">
        <f t="shared" ca="1" si="575"/>
        <v>-0.86630033896980274</v>
      </c>
      <c r="AA4335" s="4">
        <f t="shared" ca="1" si="576"/>
        <v>-1.0802824815659295</v>
      </c>
      <c r="AB4335" s="4">
        <f ca="1">Sheet1!AC4335</f>
        <v>0.48436475147936653</v>
      </c>
      <c r="AC4335" s="7">
        <f t="shared" ca="1" si="577"/>
        <v>1.0667273795535697</v>
      </c>
      <c r="AD4335" s="4">
        <f t="shared" ca="1" si="578"/>
        <v>-0.92410629049562687</v>
      </c>
      <c r="AE4335" s="4">
        <f t="shared" ca="1" si="579"/>
        <v>-1.1523669007384514</v>
      </c>
      <c r="AF4335" s="21">
        <f ca="1">(Sheet1!B$4*EXP(-Sheet1!B$8*Sheet1!B$7)*NORMSDIST((LN(Sheet1!B$4/(Sheet1!B$5+AD4335))-Sheet1!B$8*Sheet1!B$7+Sheet1!B$9*Sheet1!B$7+0.5*Sheet1!B$6*Sheet1!B$6*Sheet1!B$7)/(Sheet1!B$6*SQRT(Sheet1!B$7)))-(Sheet1!B$5+AD4335)*EXP(-Sheet1!B$9*Sheet1!B$7)*NORMSDIST((LN(Sheet1!B$4/(Sheet1!B$5+AD4335))-Sheet1!B$8*Sheet1!B$7+Sheet1!B$9*Sheet1!B$7-0.5*Sheet1!B$6*Sheet1!B$6*Sheet1!B$7)/(Sheet1!B$6*SQRT(Sheet1!B$7))))*400+100*AE4335-400*Sheet1!$B$13</f>
        <v>35.070522379825888</v>
      </c>
    </row>
    <row r="4336" spans="22:32" x14ac:dyDescent="0.25">
      <c r="V4336" s="7" t="e">
        <f t="shared" si="573"/>
        <v>#VALUE!</v>
      </c>
      <c r="X4336" s="4">
        <f t="shared" ca="1" si="574"/>
        <v>-0.28665511386415332</v>
      </c>
      <c r="Y4336" s="4">
        <f t="shared" ca="1" si="574"/>
        <v>0.79499521071304924</v>
      </c>
      <c r="Z4336" s="4">
        <f t="shared" ca="1" si="575"/>
        <v>-0.48555192033856998</v>
      </c>
      <c r="AA4336" s="4">
        <f t="shared" ca="1" si="576"/>
        <v>0.78560263651670303</v>
      </c>
      <c r="AB4336" s="4">
        <f ca="1">Sheet1!AC4336</f>
        <v>0.78837076206068002</v>
      </c>
      <c r="AC4336" s="7">
        <f t="shared" ca="1" si="577"/>
        <v>0.84973328825211647</v>
      </c>
      <c r="AD4336" s="4">
        <f t="shared" ca="1" si="578"/>
        <v>-0.41258962988642278</v>
      </c>
      <c r="AE4336" s="4">
        <f t="shared" ca="1" si="579"/>
        <v>0.66755271158687035</v>
      </c>
      <c r="AF4336" s="21">
        <f ca="1">(Sheet1!B$4*EXP(-Sheet1!B$8*Sheet1!B$7)*NORMSDIST((LN(Sheet1!B$4/(Sheet1!B$5+AD4336))-Sheet1!B$8*Sheet1!B$7+Sheet1!B$9*Sheet1!B$7+0.5*Sheet1!B$6*Sheet1!B$6*Sheet1!B$7)/(Sheet1!B$6*SQRT(Sheet1!B$7)))-(Sheet1!B$5+AD4336)*EXP(-Sheet1!B$9*Sheet1!B$7)*NORMSDIST((LN(Sheet1!B$4/(Sheet1!B$5+AD4336))-Sheet1!B$8*Sheet1!B$7+Sheet1!B$9*Sheet1!B$7-0.5*Sheet1!B$6*Sheet1!B$6*Sheet1!B$7)/(Sheet1!B$6*SQRT(Sheet1!B$7))))*400+100*AE4336-400*Sheet1!$B$13</f>
        <v>133.31400894772196</v>
      </c>
    </row>
    <row r="4337" spans="22:32" x14ac:dyDescent="0.25">
      <c r="V4337" s="7" t="e">
        <f t="shared" si="573"/>
        <v>#VALUE!</v>
      </c>
      <c r="X4337" s="4">
        <f t="shared" ca="1" si="574"/>
        <v>-2.1071443598094537</v>
      </c>
      <c r="Y4337" s="4">
        <f t="shared" ca="1" si="574"/>
        <v>-0.52200005844987385</v>
      </c>
      <c r="Z4337" s="4">
        <f t="shared" ca="1" si="575"/>
        <v>-3.5691949693279508</v>
      </c>
      <c r="AA4337" s="4">
        <f t="shared" ca="1" si="576"/>
        <v>-3.1567342794626518</v>
      </c>
      <c r="AB4337" s="4">
        <f ca="1">Sheet1!AC4337</f>
        <v>0.78937147866174551</v>
      </c>
      <c r="AC4337" s="7">
        <f t="shared" ca="1" si="577"/>
        <v>0.84899644167755894</v>
      </c>
      <c r="AD4337" s="4">
        <f t="shared" ca="1" si="578"/>
        <v>-3.0302338286128743</v>
      </c>
      <c r="AE4337" s="4">
        <f t="shared" ca="1" si="579"/>
        <v>-2.6800561705853645</v>
      </c>
      <c r="AF4337" s="21">
        <f ca="1">(Sheet1!B$4*EXP(-Sheet1!B$8*Sheet1!B$7)*NORMSDIST((LN(Sheet1!B$4/(Sheet1!B$5+AD4337))-Sheet1!B$8*Sheet1!B$7+Sheet1!B$9*Sheet1!B$7+0.5*Sheet1!B$6*Sheet1!B$6*Sheet1!B$7)/(Sheet1!B$6*SQRT(Sheet1!B$7)))-(Sheet1!B$5+AD4337)*EXP(-Sheet1!B$9*Sheet1!B$7)*NORMSDIST((LN(Sheet1!B$4/(Sheet1!B$5+AD4337))-Sheet1!B$8*Sheet1!B$7+Sheet1!B$9*Sheet1!B$7-0.5*Sheet1!B$6*Sheet1!B$6*Sheet1!B$7)/(Sheet1!B$6*SQRT(Sheet1!B$7))))*400+100*AE4337-400*Sheet1!$B$13</f>
        <v>241.70777439566791</v>
      </c>
    </row>
    <row r="4338" spans="22:32" x14ac:dyDescent="0.25">
      <c r="V4338" s="7" t="e">
        <f t="shared" si="573"/>
        <v>#VALUE!</v>
      </c>
      <c r="X4338" s="4">
        <f t="shared" ca="1" si="574"/>
        <v>0.39317925948253335</v>
      </c>
      <c r="Y4338" s="4">
        <f t="shared" ca="1" si="574"/>
        <v>-0.18085482245877638</v>
      </c>
      <c r="Z4338" s="4">
        <f t="shared" ca="1" si="575"/>
        <v>0.66598827387225079</v>
      </c>
      <c r="AA4338" s="4">
        <f t="shared" ca="1" si="576"/>
        <v>0.19862074380239586</v>
      </c>
      <c r="AB4338" s="4">
        <f ca="1">Sheet1!AC4338</f>
        <v>0.16116510292989772</v>
      </c>
      <c r="AC4338" s="7">
        <f t="shared" ca="1" si="577"/>
        <v>1.447711485802871</v>
      </c>
      <c r="AD4338" s="4">
        <f t="shared" ca="1" si="578"/>
        <v>0.9641588734948856</v>
      </c>
      <c r="AE4338" s="4">
        <f t="shared" ca="1" si="579"/>
        <v>0.28754553212143791</v>
      </c>
      <c r="AF4338" s="21">
        <f ca="1">(Sheet1!B$4*EXP(-Sheet1!B$8*Sheet1!B$7)*NORMSDIST((LN(Sheet1!B$4/(Sheet1!B$5+AD4338))-Sheet1!B$8*Sheet1!B$7+Sheet1!B$9*Sheet1!B$7+0.5*Sheet1!B$6*Sheet1!B$6*Sheet1!B$7)/(Sheet1!B$6*SQRT(Sheet1!B$7)))-(Sheet1!B$5+AD4338)*EXP(-Sheet1!B$9*Sheet1!B$7)*NORMSDIST((LN(Sheet1!B$4/(Sheet1!B$5+AD4338))-Sheet1!B$8*Sheet1!B$7+Sheet1!B$9*Sheet1!B$7-0.5*Sheet1!B$6*Sheet1!B$6*Sheet1!B$7)/(Sheet1!B$6*SQRT(Sheet1!B$7))))*400+100*AE4338-400*Sheet1!$B$13</f>
        <v>-123.3616843271875</v>
      </c>
    </row>
    <row r="4339" spans="22:32" x14ac:dyDescent="0.25">
      <c r="V4339" s="7" t="e">
        <f t="shared" si="573"/>
        <v>#VALUE!</v>
      </c>
      <c r="X4339" s="4">
        <f t="shared" ca="1" si="574"/>
        <v>-0.70736375697380005</v>
      </c>
      <c r="Y4339" s="4">
        <f t="shared" ca="1" si="574"/>
        <v>0.96684407725816801</v>
      </c>
      <c r="Z4339" s="4">
        <f t="shared" ca="1" si="575"/>
        <v>-1.1981709516590089</v>
      </c>
      <c r="AA4339" s="4">
        <f t="shared" ca="1" si="576"/>
        <v>0.54267260532718509</v>
      </c>
      <c r="AB4339" s="4">
        <f ca="1">Sheet1!AC4339</f>
        <v>0.1824235807538388</v>
      </c>
      <c r="AC4339" s="7">
        <f t="shared" ca="1" si="577"/>
        <v>1.4060288656313202</v>
      </c>
      <c r="AD4339" s="4">
        <f t="shared" ca="1" si="578"/>
        <v>-1.6846629439935157</v>
      </c>
      <c r="AE4339" s="4">
        <f t="shared" ca="1" si="579"/>
        <v>0.76301334767737516</v>
      </c>
      <c r="AF4339" s="21">
        <f ca="1">(Sheet1!B$4*EXP(-Sheet1!B$8*Sheet1!B$7)*NORMSDIST((LN(Sheet1!B$4/(Sheet1!B$5+AD4339))-Sheet1!B$8*Sheet1!B$7+Sheet1!B$9*Sheet1!B$7+0.5*Sheet1!B$6*Sheet1!B$6*Sheet1!B$7)/(Sheet1!B$6*SQRT(Sheet1!B$7)))-(Sheet1!B$5+AD4339)*EXP(-Sheet1!B$9*Sheet1!B$7)*NORMSDIST((LN(Sheet1!B$4/(Sheet1!B$5+AD4339))-Sheet1!B$8*Sheet1!B$7+Sheet1!B$9*Sheet1!B$7-0.5*Sheet1!B$6*Sheet1!B$6*Sheet1!B$7)/(Sheet1!B$6*SQRT(Sheet1!B$7))))*400+100*AE4339-400*Sheet1!$B$13</f>
        <v>353.67272310047065</v>
      </c>
    </row>
    <row r="4340" spans="22:32" x14ac:dyDescent="0.25">
      <c r="V4340" s="7" t="e">
        <f t="shared" si="573"/>
        <v>#VALUE!</v>
      </c>
      <c r="X4340" s="4">
        <f t="shared" ca="1" si="574"/>
        <v>-0.11969445577389462</v>
      </c>
      <c r="Y4340" s="4">
        <f t="shared" ca="1" si="574"/>
        <v>1.5118554078705178</v>
      </c>
      <c r="Z4340" s="4">
        <f t="shared" ca="1" si="575"/>
        <v>-0.2027449364899061</v>
      </c>
      <c r="AA4340" s="4">
        <f t="shared" ca="1" si="576"/>
        <v>1.9834804382918052</v>
      </c>
      <c r="AB4340" s="4">
        <f ca="1">Sheet1!AC4340</f>
        <v>0.10490930719616953</v>
      </c>
      <c r="AC4340" s="7">
        <f t="shared" ca="1" si="577"/>
        <v>1.5933560824973994</v>
      </c>
      <c r="AD4340" s="4">
        <f t="shared" ca="1" si="578"/>
        <v>-0.32304487775174084</v>
      </c>
      <c r="AE4340" s="4">
        <f t="shared" ca="1" si="579"/>
        <v>3.1603906208668553</v>
      </c>
      <c r="AF4340" s="21">
        <f ca="1">(Sheet1!B$4*EXP(-Sheet1!B$8*Sheet1!B$7)*NORMSDIST((LN(Sheet1!B$4/(Sheet1!B$5+AD4340))-Sheet1!B$8*Sheet1!B$7+Sheet1!B$9*Sheet1!B$7+0.5*Sheet1!B$6*Sheet1!B$6*Sheet1!B$7)/(Sheet1!B$6*SQRT(Sheet1!B$7)))-(Sheet1!B$5+AD4340)*EXP(-Sheet1!B$9*Sheet1!B$7)*NORMSDIST((LN(Sheet1!B$4/(Sheet1!B$5+AD4340))-Sheet1!B$8*Sheet1!B$7+Sheet1!B$9*Sheet1!B$7-0.5*Sheet1!B$6*Sheet1!B$6*Sheet1!B$7)/(Sheet1!B$6*SQRT(Sheet1!B$7))))*400+100*AE4340-400*Sheet1!$B$13</f>
        <v>368.07740399515933</v>
      </c>
    </row>
    <row r="4341" spans="22:32" x14ac:dyDescent="0.25">
      <c r="V4341" s="7" t="e">
        <f t="shared" si="573"/>
        <v>#VALUE!</v>
      </c>
      <c r="X4341" s="4">
        <f t="shared" ca="1" si="574"/>
        <v>0.3935329253186759</v>
      </c>
      <c r="Y4341" s="4">
        <f t="shared" ca="1" si="574"/>
        <v>0.19620917616329978</v>
      </c>
      <c r="Z4341" s="4">
        <f t="shared" ca="1" si="575"/>
        <v>0.66658733217469057</v>
      </c>
      <c r="AA4341" s="4">
        <f t="shared" ca="1" si="576"/>
        <v>0.72806345199780753</v>
      </c>
      <c r="AB4341" s="4">
        <f ca="1">Sheet1!AC4341</f>
        <v>0.41114525775947119</v>
      </c>
      <c r="AC4341" s="7">
        <f t="shared" ca="1" si="577"/>
        <v>1.1272478218484043</v>
      </c>
      <c r="AD4341" s="4">
        <f t="shared" ca="1" si="578"/>
        <v>0.7514091182656587</v>
      </c>
      <c r="AE4341" s="4">
        <f t="shared" ca="1" si="579"/>
        <v>0.82070794043195883</v>
      </c>
      <c r="AF4341" s="21">
        <f ca="1">(Sheet1!B$4*EXP(-Sheet1!B$8*Sheet1!B$7)*NORMSDIST((LN(Sheet1!B$4/(Sheet1!B$5+AD4341))-Sheet1!B$8*Sheet1!B$7+Sheet1!B$9*Sheet1!B$7+0.5*Sheet1!B$6*Sheet1!B$6*Sheet1!B$7)/(Sheet1!B$6*SQRT(Sheet1!B$7)))-(Sheet1!B$5+AD4341)*EXP(-Sheet1!B$9*Sheet1!B$7)*NORMSDIST((LN(Sheet1!B$4/(Sheet1!B$5+AD4341))-Sheet1!B$8*Sheet1!B$7+Sheet1!B$9*Sheet1!B$7-0.5*Sheet1!B$6*Sheet1!B$6*Sheet1!B$7)/(Sheet1!B$6*SQRT(Sheet1!B$7))))*400+100*AE4341-400*Sheet1!$B$13</f>
        <v>-36.889099275168974</v>
      </c>
    </row>
    <row r="4342" spans="22:32" x14ac:dyDescent="0.25">
      <c r="V4342" s="7" t="e">
        <f t="shared" si="573"/>
        <v>#VALUE!</v>
      </c>
      <c r="X4342" s="4">
        <f t="shared" ca="1" si="574"/>
        <v>-0.73802404876019811</v>
      </c>
      <c r="Y4342" s="4">
        <f t="shared" ca="1" si="574"/>
        <v>-0.31265658127824397</v>
      </c>
      <c r="Z4342" s="4">
        <f t="shared" ca="1" si="575"/>
        <v>-1.2501050105158187</v>
      </c>
      <c r="AA4342" s="4">
        <f t="shared" ca="1" si="576"/>
        <v>-1.287793559115767</v>
      </c>
      <c r="AB4342" s="4">
        <f ca="1">Sheet1!AC4342</f>
        <v>6.5253008304284266E-2</v>
      </c>
      <c r="AC4342" s="7">
        <f t="shared" ca="1" si="577"/>
        <v>1.7587726357281677</v>
      </c>
      <c r="AD4342" s="4">
        <f t="shared" ca="1" si="578"/>
        <v>-2.1986504842818952</v>
      </c>
      <c r="AE4342" s="4">
        <f t="shared" ca="1" si="579"/>
        <v>-2.2649360722397955</v>
      </c>
      <c r="AF4342" s="21">
        <f ca="1">(Sheet1!B$4*EXP(-Sheet1!B$8*Sheet1!B$7)*NORMSDIST((LN(Sheet1!B$4/(Sheet1!B$5+AD4342))-Sheet1!B$8*Sheet1!B$7+Sheet1!B$9*Sheet1!B$7+0.5*Sheet1!B$6*Sheet1!B$6*Sheet1!B$7)/(Sheet1!B$6*SQRT(Sheet1!B$7)))-(Sheet1!B$5+AD4342)*EXP(-Sheet1!B$9*Sheet1!B$7)*NORMSDIST((LN(Sheet1!B$4/(Sheet1!B$5+AD4342))-Sheet1!B$8*Sheet1!B$7+Sheet1!B$9*Sheet1!B$7-0.5*Sheet1!B$6*Sheet1!B$6*Sheet1!B$7)/(Sheet1!B$6*SQRT(Sheet1!B$7))))*400+100*AE4342-400*Sheet1!$B$13</f>
        <v>138.48459445440858</v>
      </c>
    </row>
    <row r="4343" spans="22:32" x14ac:dyDescent="0.25">
      <c r="V4343" s="7" t="e">
        <f t="shared" si="573"/>
        <v>#VALUE!</v>
      </c>
      <c r="X4343" s="4">
        <f t="shared" ca="1" si="574"/>
        <v>1.7398405279788653</v>
      </c>
      <c r="Y4343" s="4">
        <f t="shared" ca="1" si="574"/>
        <v>1.0530958879465988</v>
      </c>
      <c r="Z4343" s="4">
        <f t="shared" ca="1" si="575"/>
        <v>2.9470358929070235</v>
      </c>
      <c r="AA4343" s="4">
        <f t="shared" ca="1" si="576"/>
        <v>3.4792862483541755</v>
      </c>
      <c r="AB4343" s="4">
        <f ca="1">Sheet1!AC4343</f>
        <v>0.60476218130185266</v>
      </c>
      <c r="AC4343" s="7">
        <f t="shared" ca="1" si="577"/>
        <v>0.97819758549965785</v>
      </c>
      <c r="AD4343" s="4">
        <f t="shared" ca="1" si="578"/>
        <v>2.8827833948224786</v>
      </c>
      <c r="AE4343" s="4">
        <f t="shared" ca="1" si="579"/>
        <v>3.4034294074022173</v>
      </c>
      <c r="AF4343" s="21">
        <f ca="1">(Sheet1!B$4*EXP(-Sheet1!B$8*Sheet1!B$7)*NORMSDIST((LN(Sheet1!B$4/(Sheet1!B$5+AD4343))-Sheet1!B$8*Sheet1!B$7+Sheet1!B$9*Sheet1!B$7+0.5*Sheet1!B$6*Sheet1!B$6*Sheet1!B$7)/(Sheet1!B$6*SQRT(Sheet1!B$7)))-(Sheet1!B$5+AD4343)*EXP(-Sheet1!B$9*Sheet1!B$7)*NORMSDIST((LN(Sheet1!B$4/(Sheet1!B$5+AD4343))-Sheet1!B$8*Sheet1!B$7+Sheet1!B$9*Sheet1!B$7-0.5*Sheet1!B$6*Sheet1!B$6*Sheet1!B$7)/(Sheet1!B$6*SQRT(Sheet1!B$7))))*400+100*AE4343-400*Sheet1!$B$13</f>
        <v>-100.4867217592232</v>
      </c>
    </row>
    <row r="4344" spans="22:32" x14ac:dyDescent="0.25">
      <c r="V4344" s="7" t="e">
        <f t="shared" si="573"/>
        <v>#VALUE!</v>
      </c>
      <c r="X4344" s="4">
        <f t="shared" ca="1" si="574"/>
        <v>0.40277434157520309</v>
      </c>
      <c r="Y4344" s="4">
        <f t="shared" ca="1" si="574"/>
        <v>0.11452388745176315</v>
      </c>
      <c r="Z4344" s="4">
        <f t="shared" ca="1" si="575"/>
        <v>0.68224094235982524</v>
      </c>
      <c r="AA4344" s="4">
        <f t="shared" ca="1" si="576"/>
        <v>0.62408833043636402</v>
      </c>
      <c r="AB4344" s="4">
        <f ca="1">Sheet1!AC4344</f>
        <v>0.44030650618087142</v>
      </c>
      <c r="AC4344" s="7">
        <f t="shared" ca="1" si="577"/>
        <v>1.1022964254541021</v>
      </c>
      <c r="AD4344" s="4">
        <f t="shared" ca="1" si="578"/>
        <v>0.7520317520616735</v>
      </c>
      <c r="AE4344" s="4">
        <f t="shared" ca="1" si="579"/>
        <v>0.68793033580762264</v>
      </c>
      <c r="AF4344" s="21">
        <f ca="1">(Sheet1!B$4*EXP(-Sheet1!B$8*Sheet1!B$7)*NORMSDIST((LN(Sheet1!B$4/(Sheet1!B$5+AD4344))-Sheet1!B$8*Sheet1!B$7+Sheet1!B$9*Sheet1!B$7+0.5*Sheet1!B$6*Sheet1!B$6*Sheet1!B$7)/(Sheet1!B$6*SQRT(Sheet1!B$7)))-(Sheet1!B$5+AD4344)*EXP(-Sheet1!B$9*Sheet1!B$7)*NORMSDIST((LN(Sheet1!B$4/(Sheet1!B$5+AD4344))-Sheet1!B$8*Sheet1!B$7+Sheet1!B$9*Sheet1!B$7-0.5*Sheet1!B$6*Sheet1!B$6*Sheet1!B$7)/(Sheet1!B$6*SQRT(Sheet1!B$7))))*400+100*AE4344-400*Sheet1!$B$13</f>
        <v>-50.264231943217965</v>
      </c>
    </row>
    <row r="4345" spans="22:32" x14ac:dyDescent="0.25">
      <c r="V4345" s="7" t="e">
        <f t="shared" si="573"/>
        <v>#VALUE!</v>
      </c>
      <c r="X4345" s="4">
        <f t="shared" ca="1" si="574"/>
        <v>0.18788063969405278</v>
      </c>
      <c r="Y4345" s="4">
        <f t="shared" ca="1" si="574"/>
        <v>0.35496666946712879</v>
      </c>
      <c r="Z4345" s="4">
        <f t="shared" ca="1" si="575"/>
        <v>0.31824237903224167</v>
      </c>
      <c r="AA4345" s="4">
        <f t="shared" ca="1" si="576"/>
        <v>0.71419598543057428</v>
      </c>
      <c r="AB4345" s="4">
        <f ca="1">Sheet1!AC4345</f>
        <v>0.96554961284472374</v>
      </c>
      <c r="AC4345" s="7">
        <f t="shared" ca="1" si="577"/>
        <v>0.67220045542684714</v>
      </c>
      <c r="AD4345" s="4">
        <f t="shared" ca="1" si="578"/>
        <v>0.21392267212159616</v>
      </c>
      <c r="AE4345" s="4">
        <f t="shared" ca="1" si="579"/>
        <v>0.48008286667045791</v>
      </c>
      <c r="AF4345" s="21">
        <f ca="1">(Sheet1!B$4*EXP(-Sheet1!B$8*Sheet1!B$7)*NORMSDIST((LN(Sheet1!B$4/(Sheet1!B$5+AD4345))-Sheet1!B$8*Sheet1!B$7+Sheet1!B$9*Sheet1!B$7+0.5*Sheet1!B$6*Sheet1!B$6*Sheet1!B$7)/(Sheet1!B$6*SQRT(Sheet1!B$7)))-(Sheet1!B$5+AD4345)*EXP(-Sheet1!B$9*Sheet1!B$7)*NORMSDIST((LN(Sheet1!B$4/(Sheet1!B$5+AD4345))-Sheet1!B$8*Sheet1!B$7+Sheet1!B$9*Sheet1!B$7-0.5*Sheet1!B$6*Sheet1!B$6*Sheet1!B$7)/(Sheet1!B$6*SQRT(Sheet1!B$7))))*400+100*AE4345-400*Sheet1!$B$13</f>
        <v>13.845271526879969</v>
      </c>
    </row>
    <row r="4346" spans="22:32" x14ac:dyDescent="0.25">
      <c r="V4346" s="7" t="e">
        <f t="shared" si="573"/>
        <v>#VALUE!</v>
      </c>
      <c r="X4346" s="4">
        <f t="shared" ca="1" si="574"/>
        <v>0.71819211352842693</v>
      </c>
      <c r="Y4346" s="4">
        <f t="shared" ca="1" si="574"/>
        <v>2.8925771074541713E-2</v>
      </c>
      <c r="Z4346" s="4">
        <f t="shared" ca="1" si="575"/>
        <v>1.2165126070662153</v>
      </c>
      <c r="AA4346" s="4">
        <f t="shared" ca="1" si="576"/>
        <v>0.8668905618829722</v>
      </c>
      <c r="AB4346" s="4">
        <f ca="1">Sheet1!AC4346</f>
        <v>0.83300782765400305</v>
      </c>
      <c r="AC4346" s="7">
        <f t="shared" ca="1" si="577"/>
        <v>0.81571532490989929</v>
      </c>
      <c r="AD4346" s="4">
        <f t="shared" ca="1" si="578"/>
        <v>0.99232797653000648</v>
      </c>
      <c r="AE4346" s="4">
        <f t="shared" ca="1" si="579"/>
        <v>0.70713591634769379</v>
      </c>
      <c r="AF4346" s="21">
        <f ca="1">(Sheet1!B$4*EXP(-Sheet1!B$8*Sheet1!B$7)*NORMSDIST((LN(Sheet1!B$4/(Sheet1!B$5+AD4346))-Sheet1!B$8*Sheet1!B$7+Sheet1!B$9*Sheet1!B$7+0.5*Sheet1!B$6*Sheet1!B$6*Sheet1!B$7)/(Sheet1!B$6*SQRT(Sheet1!B$7)))-(Sheet1!B$5+AD4346)*EXP(-Sheet1!B$9*Sheet1!B$7)*NORMSDIST((LN(Sheet1!B$4/(Sheet1!B$5+AD4346))-Sheet1!B$8*Sheet1!B$7+Sheet1!B$9*Sheet1!B$7-0.5*Sheet1!B$6*Sheet1!B$6*Sheet1!B$7)/(Sheet1!B$6*SQRT(Sheet1!B$7))))*400+100*AE4346-400*Sheet1!$B$13</f>
        <v>-85.775425881895899</v>
      </c>
    </row>
    <row r="4347" spans="22:32" x14ac:dyDescent="0.25">
      <c r="V4347" s="7" t="e">
        <f t="shared" si="573"/>
        <v>#VALUE!</v>
      </c>
      <c r="X4347" s="4">
        <f t="shared" ca="1" si="574"/>
        <v>6.9355927103665727E-2</v>
      </c>
      <c r="Y4347" s="4">
        <f t="shared" ca="1" si="574"/>
        <v>1.1809452488668697</v>
      </c>
      <c r="Z4347" s="4">
        <f t="shared" ca="1" si="575"/>
        <v>0.11747881674982388</v>
      </c>
      <c r="AA4347" s="4">
        <f t="shared" ca="1" si="576"/>
        <v>1.7367097584421924</v>
      </c>
      <c r="AB4347" s="4">
        <f ca="1">Sheet1!AC4347</f>
        <v>0.34659981491561909</v>
      </c>
      <c r="AC4347" s="7">
        <f t="shared" ca="1" si="577"/>
        <v>1.1878197859085609</v>
      </c>
      <c r="AD4347" s="4">
        <f t="shared" ca="1" si="578"/>
        <v>0.13954366296056686</v>
      </c>
      <c r="AE4347" s="4">
        <f t="shared" ca="1" si="579"/>
        <v>2.0628982134581135</v>
      </c>
      <c r="AF4347" s="21">
        <f ca="1">(Sheet1!B$4*EXP(-Sheet1!B$8*Sheet1!B$7)*NORMSDIST((LN(Sheet1!B$4/(Sheet1!B$5+AD4347))-Sheet1!B$8*Sheet1!B$7+Sheet1!B$9*Sheet1!B$7+0.5*Sheet1!B$6*Sheet1!B$6*Sheet1!B$7)/(Sheet1!B$6*SQRT(Sheet1!B$7)))-(Sheet1!B$5+AD4347)*EXP(-Sheet1!B$9*Sheet1!B$7)*NORMSDIST((LN(Sheet1!B$4/(Sheet1!B$5+AD4347))-Sheet1!B$8*Sheet1!B$7+Sheet1!B$9*Sheet1!B$7-0.5*Sheet1!B$6*Sheet1!B$6*Sheet1!B$7)/(Sheet1!B$6*SQRT(Sheet1!B$7))))*400+100*AE4347-400*Sheet1!$B$13</f>
        <v>183.97820060803315</v>
      </c>
    </row>
    <row r="4348" spans="22:32" x14ac:dyDescent="0.25">
      <c r="V4348" s="7" t="e">
        <f t="shared" si="573"/>
        <v>#VALUE!</v>
      </c>
      <c r="X4348" s="4">
        <f t="shared" ca="1" si="574"/>
        <v>5.1570023118671517E-2</v>
      </c>
      <c r="Y4348" s="4">
        <f t="shared" ca="1" si="574"/>
        <v>-0.48482579334168691</v>
      </c>
      <c r="Z4348" s="4">
        <f t="shared" ca="1" si="575"/>
        <v>8.7352091576645988E-2</v>
      </c>
      <c r="AA4348" s="4">
        <f t="shared" ca="1" si="576"/>
        <v>-0.62089667467183529</v>
      </c>
      <c r="AB4348" s="4">
        <f ca="1">Sheet1!AC4348</f>
        <v>8.3672808420343747E-2</v>
      </c>
      <c r="AC4348" s="7">
        <f t="shared" ca="1" si="577"/>
        <v>1.6714339342348385</v>
      </c>
      <c r="AD4348" s="4">
        <f t="shared" ca="1" si="578"/>
        <v>0.14600325008759529</v>
      </c>
      <c r="AE4348" s="4">
        <f t="shared" ca="1" si="579"/>
        <v>-1.0377877717000743</v>
      </c>
      <c r="AF4348" s="21">
        <f ca="1">(Sheet1!B$4*EXP(-Sheet1!B$8*Sheet1!B$7)*NORMSDIST((LN(Sheet1!B$4/(Sheet1!B$5+AD4348))-Sheet1!B$8*Sheet1!B$7+Sheet1!B$9*Sheet1!B$7+0.5*Sheet1!B$6*Sheet1!B$6*Sheet1!B$7)/(Sheet1!B$6*SQRT(Sheet1!B$7)))-(Sheet1!B$5+AD4348)*EXP(-Sheet1!B$9*Sheet1!B$7)*NORMSDIST((LN(Sheet1!B$4/(Sheet1!B$5+AD4348))-Sheet1!B$8*Sheet1!B$7+Sheet1!B$9*Sheet1!B$7-0.5*Sheet1!B$6*Sheet1!B$6*Sheet1!B$7)/(Sheet1!B$6*SQRT(Sheet1!B$7))))*400+100*AE4348-400*Sheet1!$B$13</f>
        <v>-127.1207860720956</v>
      </c>
    </row>
    <row r="4349" spans="22:32" x14ac:dyDescent="0.25">
      <c r="V4349" s="7" t="e">
        <f t="shared" si="573"/>
        <v>#VALUE!</v>
      </c>
      <c r="X4349" s="4">
        <f t="shared" ca="1" si="574"/>
        <v>0.45492732246662371</v>
      </c>
      <c r="Y4349" s="4">
        <f t="shared" ca="1" si="574"/>
        <v>-0.49901144055785379</v>
      </c>
      <c r="Z4349" s="4">
        <f t="shared" ca="1" si="575"/>
        <v>0.77058047931017837</v>
      </c>
      <c r="AA4349" s="4">
        <f t="shared" ca="1" si="576"/>
        <v>-0.17672223139912505</v>
      </c>
      <c r="AB4349" s="4">
        <f ca="1">Sheet1!AC4349</f>
        <v>0.57748162605892484</v>
      </c>
      <c r="AC4349" s="7">
        <f t="shared" ca="1" si="577"/>
        <v>0.99748228511371584</v>
      </c>
      <c r="AD4349" s="4">
        <f t="shared" ca="1" si="578"/>
        <v>0.76864037736633917</v>
      </c>
      <c r="AE4349" s="4">
        <f t="shared" ca="1" si="579"/>
        <v>-0.17627729520639412</v>
      </c>
      <c r="AF4349" s="21">
        <f ca="1">(Sheet1!B$4*EXP(-Sheet1!B$8*Sheet1!B$7)*NORMSDIST((LN(Sheet1!B$4/(Sheet1!B$5+AD4349))-Sheet1!B$8*Sheet1!B$7+Sheet1!B$9*Sheet1!B$7+0.5*Sheet1!B$6*Sheet1!B$6*Sheet1!B$7)/(Sheet1!B$6*SQRT(Sheet1!B$7)))-(Sheet1!B$5+AD4349)*EXP(-Sheet1!B$9*Sheet1!B$7)*NORMSDIST((LN(Sheet1!B$4/(Sheet1!B$5+AD4349))-Sheet1!B$8*Sheet1!B$7+Sheet1!B$9*Sheet1!B$7-0.5*Sheet1!B$6*Sheet1!B$6*Sheet1!B$7)/(Sheet1!B$6*SQRT(Sheet1!B$7))))*400+100*AE4349-400*Sheet1!$B$13</f>
        <v>-139.28164752823523</v>
      </c>
    </row>
    <row r="4350" spans="22:32" x14ac:dyDescent="0.25">
      <c r="V4350" s="7" t="e">
        <f t="shared" si="573"/>
        <v>#VALUE!</v>
      </c>
      <c r="X4350" s="4">
        <f t="shared" ca="1" si="574"/>
        <v>-1.2608136318617209</v>
      </c>
      <c r="Y4350" s="4">
        <f t="shared" ca="1" si="574"/>
        <v>0.41366641195887266</v>
      </c>
      <c r="Z4350" s="4">
        <f t="shared" ca="1" si="575"/>
        <v>-2.135634253605621</v>
      </c>
      <c r="AA4350" s="4">
        <f t="shared" ca="1" si="576"/>
        <v>-0.87022220645578496</v>
      </c>
      <c r="AB4350" s="4">
        <f ca="1">Sheet1!AC4350</f>
        <v>0.500791005940315</v>
      </c>
      <c r="AC4350" s="7">
        <f t="shared" ca="1" si="577"/>
        <v>1.0540077949679574</v>
      </c>
      <c r="AD4350" s="4">
        <f t="shared" ca="1" si="578"/>
        <v>-2.2509751505009001</v>
      </c>
      <c r="AE4350" s="4">
        <f t="shared" ca="1" si="579"/>
        <v>-0.91722098895861248</v>
      </c>
      <c r="AF4350" s="21">
        <f ca="1">(Sheet1!B$4*EXP(-Sheet1!B$8*Sheet1!B$7)*NORMSDIST((LN(Sheet1!B$4/(Sheet1!B$5+AD4350))-Sheet1!B$8*Sheet1!B$7+Sheet1!B$9*Sheet1!B$7+0.5*Sheet1!B$6*Sheet1!B$6*Sheet1!B$7)/(Sheet1!B$6*SQRT(Sheet1!B$7)))-(Sheet1!B$5+AD4350)*EXP(-Sheet1!B$9*Sheet1!B$7)*NORMSDIST((LN(Sheet1!B$4/(Sheet1!B$5+AD4350))-Sheet1!B$8*Sheet1!B$7+Sheet1!B$9*Sheet1!B$7-0.5*Sheet1!B$6*Sheet1!B$6*Sheet1!B$7)/(Sheet1!B$6*SQRT(Sheet1!B$7))))*400+100*AE4350-400*Sheet1!$B$13</f>
        <v>282.25364426427768</v>
      </c>
    </row>
    <row r="4351" spans="22:32" x14ac:dyDescent="0.25">
      <c r="V4351" s="7" t="e">
        <f t="shared" si="573"/>
        <v>#VALUE!</v>
      </c>
      <c r="X4351" s="4">
        <f t="shared" ca="1" si="574"/>
        <v>-2.111127755323817</v>
      </c>
      <c r="Y4351" s="4">
        <f t="shared" ca="1" si="574"/>
        <v>-0.49625403103327254</v>
      </c>
      <c r="Z4351" s="4">
        <f t="shared" ca="1" si="575"/>
        <v>-3.5759422598799824</v>
      </c>
      <c r="AA4351" s="4">
        <f t="shared" ca="1" si="576"/>
        <v>-3.1251946216063438</v>
      </c>
      <c r="AB4351" s="4">
        <f ca="1">Sheet1!AC4351</f>
        <v>0.30506662457265166</v>
      </c>
      <c r="AC4351" s="7">
        <f t="shared" ca="1" si="577"/>
        <v>1.2320273118681151</v>
      </c>
      <c r="AD4351" s="4">
        <f t="shared" ca="1" si="578"/>
        <v>-4.4056585298355273</v>
      </c>
      <c r="AE4351" s="4">
        <f t="shared" ca="1" si="579"/>
        <v>-3.8503251287223548</v>
      </c>
      <c r="AF4351" s="21">
        <f ca="1">(Sheet1!B$4*EXP(-Sheet1!B$8*Sheet1!B$7)*NORMSDIST((LN(Sheet1!B$4/(Sheet1!B$5+AD4351))-Sheet1!B$8*Sheet1!B$7+Sheet1!B$9*Sheet1!B$7+0.5*Sheet1!B$6*Sheet1!B$6*Sheet1!B$7)/(Sheet1!B$6*SQRT(Sheet1!B$7)))-(Sheet1!B$5+AD4351)*EXP(-Sheet1!B$9*Sheet1!B$7)*NORMSDIST((LN(Sheet1!B$4/(Sheet1!B$5+AD4351))-Sheet1!B$8*Sheet1!B$7+Sheet1!B$9*Sheet1!B$7-0.5*Sheet1!B$6*Sheet1!B$6*Sheet1!B$7)/(Sheet1!B$6*SQRT(Sheet1!B$7))))*400+100*AE4351-400*Sheet1!$B$13</f>
        <v>372.29639185187534</v>
      </c>
    </row>
    <row r="4352" spans="22:32" x14ac:dyDescent="0.25">
      <c r="V4352" s="7" t="e">
        <f t="shared" si="573"/>
        <v>#VALUE!</v>
      </c>
      <c r="X4352" s="4">
        <f t="shared" ca="1" si="574"/>
        <v>-0.17641996480230152</v>
      </c>
      <c r="Y4352" s="4">
        <f t="shared" ca="1" si="574"/>
        <v>-0.55596279315484676</v>
      </c>
      <c r="Z4352" s="4">
        <f t="shared" ca="1" si="575"/>
        <v>-0.29882966866035204</v>
      </c>
      <c r="AA4352" s="4">
        <f t="shared" ca="1" si="576"/>
        <v>-0.98301561970605689</v>
      </c>
      <c r="AB4352" s="4">
        <f ca="1">Sheet1!AC4352</f>
        <v>0.49648949235199991</v>
      </c>
      <c r="AC4352" s="7">
        <f t="shared" ca="1" si="577"/>
        <v>1.0573135689742654</v>
      </c>
      <c r="AD4352" s="4">
        <f t="shared" ca="1" si="578"/>
        <v>-0.31595666348667401</v>
      </c>
      <c r="AE4352" s="4">
        <f t="shared" ca="1" si="579"/>
        <v>-1.0393557532288602</v>
      </c>
      <c r="AF4352" s="21">
        <f ca="1">(Sheet1!B$4*EXP(-Sheet1!B$8*Sheet1!B$7)*NORMSDIST((LN(Sheet1!B$4/(Sheet1!B$5+AD4352))-Sheet1!B$8*Sheet1!B$7+Sheet1!B$9*Sheet1!B$7+0.5*Sheet1!B$6*Sheet1!B$6*Sheet1!B$7)/(Sheet1!B$6*SQRT(Sheet1!B$7)))-(Sheet1!B$5+AD4352)*EXP(-Sheet1!B$9*Sheet1!B$7)*NORMSDIST((LN(Sheet1!B$4/(Sheet1!B$5+AD4352))-Sheet1!B$8*Sheet1!B$7+Sheet1!B$9*Sheet1!B$7-0.5*Sheet1!B$6*Sheet1!B$6*Sheet1!B$7)/(Sheet1!B$6*SQRT(Sheet1!B$7))))*400+100*AE4352-400*Sheet1!$B$13</f>
        <v>-53.044862981552342</v>
      </c>
    </row>
    <row r="4353" spans="22:32" x14ac:dyDescent="0.25">
      <c r="V4353" s="7" t="e">
        <f t="shared" si="573"/>
        <v>#VALUE!</v>
      </c>
      <c r="X4353" s="4">
        <f t="shared" ca="1" si="574"/>
        <v>-0.78150682579219755</v>
      </c>
      <c r="Y4353" s="4">
        <f t="shared" ca="1" si="574"/>
        <v>0.64091548062152137</v>
      </c>
      <c r="Z4353" s="4">
        <f t="shared" ca="1" si="575"/>
        <v>-1.3237584877028568</v>
      </c>
      <c r="AA4353" s="4">
        <f t="shared" ca="1" si="576"/>
        <v>7.7468454730880159E-5</v>
      </c>
      <c r="AB4353" s="4">
        <f ca="1">Sheet1!AC4353</f>
        <v>0.25303081789586335</v>
      </c>
      <c r="AC4353" s="7">
        <f t="shared" ca="1" si="577"/>
        <v>1.2957900300881728</v>
      </c>
      <c r="AD4353" s="4">
        <f t="shared" ca="1" si="578"/>
        <v>-1.715313050609959</v>
      </c>
      <c r="AE4353" s="4">
        <f t="shared" ca="1" si="579"/>
        <v>1.0038285128661146E-4</v>
      </c>
      <c r="AF4353" s="21">
        <f ca="1">(Sheet1!B$4*EXP(-Sheet1!B$8*Sheet1!B$7)*NORMSDIST((LN(Sheet1!B$4/(Sheet1!B$5+AD4353))-Sheet1!B$8*Sheet1!B$7+Sheet1!B$9*Sheet1!B$7+0.5*Sheet1!B$6*Sheet1!B$6*Sheet1!B$7)/(Sheet1!B$6*SQRT(Sheet1!B$7)))-(Sheet1!B$5+AD4353)*EXP(-Sheet1!B$9*Sheet1!B$7)*NORMSDIST((LN(Sheet1!B$4/(Sheet1!B$5+AD4353))-Sheet1!B$8*Sheet1!B$7+Sheet1!B$9*Sheet1!B$7-0.5*Sheet1!B$6*Sheet1!B$6*Sheet1!B$7)/(Sheet1!B$6*SQRT(Sheet1!B$7))))*400+100*AE4353-400*Sheet1!$B$13</f>
        <v>282.56618043611797</v>
      </c>
    </row>
    <row r="4354" spans="22:32" x14ac:dyDescent="0.25">
      <c r="V4354" s="7" t="e">
        <f t="shared" si="573"/>
        <v>#VALUE!</v>
      </c>
      <c r="X4354" s="4">
        <f t="shared" ca="1" si="574"/>
        <v>0.9802952442505678</v>
      </c>
      <c r="Y4354" s="4">
        <f t="shared" ca="1" si="574"/>
        <v>-0.25110417807476065</v>
      </c>
      <c r="Z4354" s="4">
        <f t="shared" ca="1" si="575"/>
        <v>1.6604770517723992</v>
      </c>
      <c r="AA4354" s="4">
        <f t="shared" ca="1" si="576"/>
        <v>0.77555672685232779</v>
      </c>
      <c r="AB4354" s="4">
        <f ca="1">Sheet1!AC4354</f>
        <v>0.10984213504939844</v>
      </c>
      <c r="AC4354" s="7">
        <f t="shared" ca="1" si="577"/>
        <v>1.5776302754103435</v>
      </c>
      <c r="AD4354" s="4">
        <f t="shared" ca="1" si="578"/>
        <v>2.6196188685002455</v>
      </c>
      <c r="AE4354" s="4">
        <f t="shared" ca="1" si="579"/>
        <v>1.2235417725803825</v>
      </c>
      <c r="AF4354" s="21">
        <f ca="1">(Sheet1!B$4*EXP(-Sheet1!B$8*Sheet1!B$7)*NORMSDIST((LN(Sheet1!B$4/(Sheet1!B$5+AD4354))-Sheet1!B$8*Sheet1!B$7+Sheet1!B$9*Sheet1!B$7+0.5*Sheet1!B$6*Sheet1!B$6*Sheet1!B$7)/(Sheet1!B$6*SQRT(Sheet1!B$7)))-(Sheet1!B$5+AD4354)*EXP(-Sheet1!B$9*Sheet1!B$7)*NORMSDIST((LN(Sheet1!B$4/(Sheet1!B$5+AD4354))-Sheet1!B$8*Sheet1!B$7+Sheet1!B$9*Sheet1!B$7-0.5*Sheet1!B$6*Sheet1!B$6*Sheet1!B$7)/(Sheet1!B$6*SQRT(Sheet1!B$7))))*400+100*AE4354-400*Sheet1!$B$13</f>
        <v>-279.95941899050285</v>
      </c>
    </row>
    <row r="4355" spans="22:32" x14ac:dyDescent="0.25">
      <c r="V4355" s="7" t="e">
        <f t="shared" ref="V4355:V4418" si="580">GAMMALN($B$7/2+1)-GAMMALN($B$7/2)-LN(PI())-LN($B$7)-0.5*LN($B$9*$C$10-$C$9*$B$10)-($B$7/2+1)*LN(SUMPRODUCT(MMULT(J4355:K4355,MINVERSE($B$9:$C$10)),J4355:K4355)/$B$7+1)</f>
        <v>#VALUE!</v>
      </c>
      <c r="X4355" s="4">
        <f t="shared" ref="X4355:Y4418" ca="1" si="581">NORMSINV(RAND())</f>
        <v>-1.1582924266403352</v>
      </c>
      <c r="Y4355" s="4">
        <f t="shared" ca="1" si="581"/>
        <v>0.13683076011915274</v>
      </c>
      <c r="Z4355" s="4">
        <f t="shared" ref="Z4355:Z4418" ca="1" si="582">X4355*SQRT($B$20)</f>
        <v>-1.9619782968022164</v>
      </c>
      <c r="AA4355" s="4">
        <f t="shared" ref="AA4355:AA4418" ca="1" si="583">SQRT($C$21)*($B$25*X4355+SQRT(1-$B$25^2)*Y4355)</f>
        <v>-1.1406792147111675</v>
      </c>
      <c r="AB4355" s="4">
        <f ca="1">Sheet1!AC4355</f>
        <v>1.0090796303105054E-2</v>
      </c>
      <c r="AC4355" s="7">
        <f t="shared" ref="AC4355:AC4418" ca="1" si="584">SQRT((B$27/2)/GAMMAINV(AB4355,B$27/2,1))</f>
        <v>2.4906934246730463</v>
      </c>
      <c r="AD4355" s="4">
        <f t="shared" ref="AD4355:AD4418" ca="1" si="585">AC4355*Z4355</f>
        <v>-4.8866864431965027</v>
      </c>
      <c r="AE4355" s="4">
        <f t="shared" ref="AE4355:AE4418" ca="1" si="586">AC4355*AA4355</f>
        <v>-2.8410822197423191</v>
      </c>
      <c r="AF4355" s="21">
        <f ca="1">(Sheet1!B$4*EXP(-Sheet1!B$8*Sheet1!B$7)*NORMSDIST((LN(Sheet1!B$4/(Sheet1!B$5+AD4355))-Sheet1!B$8*Sheet1!B$7+Sheet1!B$9*Sheet1!B$7+0.5*Sheet1!B$6*Sheet1!B$6*Sheet1!B$7)/(Sheet1!B$6*SQRT(Sheet1!B$7)))-(Sheet1!B$5+AD4355)*EXP(-Sheet1!B$9*Sheet1!B$7)*NORMSDIST((LN(Sheet1!B$4/(Sheet1!B$5+AD4355))-Sheet1!B$8*Sheet1!B$7+Sheet1!B$9*Sheet1!B$7-0.5*Sheet1!B$6*Sheet1!B$6*Sheet1!B$7)/(Sheet1!B$6*SQRT(Sheet1!B$7))))*400+100*AE4355-400*Sheet1!$B$13</f>
        <v>562.2664968463323</v>
      </c>
    </row>
    <row r="4356" spans="22:32" x14ac:dyDescent="0.25">
      <c r="V4356" s="7" t="e">
        <f t="shared" si="580"/>
        <v>#VALUE!</v>
      </c>
      <c r="X4356" s="4">
        <f t="shared" ca="1" si="581"/>
        <v>0.61514932006758571</v>
      </c>
      <c r="Y4356" s="4">
        <f t="shared" ca="1" si="581"/>
        <v>0.4599139591133235</v>
      </c>
      <c r="Z4356" s="4">
        <f t="shared" ca="1" si="582"/>
        <v>1.0419731559204992</v>
      </c>
      <c r="AA4356" s="4">
        <f t="shared" ca="1" si="583"/>
        <v>1.3530296093590484</v>
      </c>
      <c r="AB4356" s="4">
        <f ca="1">Sheet1!AC4356</f>
        <v>0.81300506050192756</v>
      </c>
      <c r="AC4356" s="7">
        <f t="shared" ca="1" si="584"/>
        <v>0.8312825565246954</v>
      </c>
      <c r="AD4356" s="4">
        <f t="shared" ca="1" si="585"/>
        <v>0.86617410888369761</v>
      </c>
      <c r="AE4356" s="4">
        <f t="shared" ca="1" si="586"/>
        <v>1.1247499127215996</v>
      </c>
      <c r="AF4356" s="21">
        <f ca="1">(Sheet1!B$4*EXP(-Sheet1!B$8*Sheet1!B$7)*NORMSDIST((LN(Sheet1!B$4/(Sheet1!B$5+AD4356))-Sheet1!B$8*Sheet1!B$7+Sheet1!B$9*Sheet1!B$7+0.5*Sheet1!B$6*Sheet1!B$6*Sheet1!B$7)/(Sheet1!B$6*SQRT(Sheet1!B$7)))-(Sheet1!B$5+AD4356)*EXP(-Sheet1!B$9*Sheet1!B$7)*NORMSDIST((LN(Sheet1!B$4/(Sheet1!B$5+AD4356))-Sheet1!B$8*Sheet1!B$7+Sheet1!B$9*Sheet1!B$7-0.5*Sheet1!B$6*Sheet1!B$6*Sheet1!B$7)/(Sheet1!B$6*SQRT(Sheet1!B$7))))*400+100*AE4356-400*Sheet1!$B$13</f>
        <v>-24.399301560757067</v>
      </c>
    </row>
    <row r="4357" spans="22:32" x14ac:dyDescent="0.25">
      <c r="V4357" s="7" t="e">
        <f t="shared" si="580"/>
        <v>#VALUE!</v>
      </c>
      <c r="X4357" s="4">
        <f t="shared" ca="1" si="581"/>
        <v>-0.5256598931220422</v>
      </c>
      <c r="Y4357" s="4">
        <f t="shared" ca="1" si="581"/>
        <v>0.71022230105434747</v>
      </c>
      <c r="Z4357" s="4">
        <f t="shared" ca="1" si="582"/>
        <v>-0.89039112929041175</v>
      </c>
      <c r="AA4357" s="4">
        <f t="shared" ca="1" si="583"/>
        <v>0.39167904279555349</v>
      </c>
      <c r="AB4357" s="4">
        <f ca="1">Sheet1!AC4357</f>
        <v>0.60455954952002255</v>
      </c>
      <c r="AC4357" s="7">
        <f t="shared" ca="1" si="584"/>
        <v>0.97833972370481848</v>
      </c>
      <c r="AD4357" s="4">
        <f t="shared" ca="1" si="585"/>
        <v>-0.87110501141920271</v>
      </c>
      <c r="AE4357" s="4">
        <f t="shared" ca="1" si="586"/>
        <v>0.38319516650956958</v>
      </c>
      <c r="AF4357" s="21">
        <f ca="1">(Sheet1!B$4*EXP(-Sheet1!B$8*Sheet1!B$7)*NORMSDIST((LN(Sheet1!B$4/(Sheet1!B$5+AD4357))-Sheet1!B$8*Sheet1!B$7+Sheet1!B$9*Sheet1!B$7+0.5*Sheet1!B$6*Sheet1!B$6*Sheet1!B$7)/(Sheet1!B$6*SQRT(Sheet1!B$7)))-(Sheet1!B$5+AD4357)*EXP(-Sheet1!B$9*Sheet1!B$7)*NORMSDIST((LN(Sheet1!B$4/(Sheet1!B$5+AD4357))-Sheet1!B$8*Sheet1!B$7+Sheet1!B$9*Sheet1!B$7-0.5*Sheet1!B$6*Sheet1!B$6*Sheet1!B$7)/(Sheet1!B$6*SQRT(Sheet1!B$7))))*400+100*AE4357-400*Sheet1!$B$13</f>
        <v>179.8854805404535</v>
      </c>
    </row>
    <row r="4358" spans="22:32" x14ac:dyDescent="0.25">
      <c r="V4358" s="7" t="e">
        <f t="shared" si="580"/>
        <v>#VALUE!</v>
      </c>
      <c r="X4358" s="4">
        <f t="shared" ca="1" si="581"/>
        <v>0.24885383765375343</v>
      </c>
      <c r="Y4358" s="4">
        <f t="shared" ca="1" si="581"/>
        <v>-0.26125976531500067</v>
      </c>
      <c r="Z4358" s="4">
        <f t="shared" ca="1" si="582"/>
        <v>0.42152207622455007</v>
      </c>
      <c r="AA4358" s="4">
        <f t="shared" ca="1" si="583"/>
        <v>-8.0242320834870984E-2</v>
      </c>
      <c r="AB4358" s="4">
        <f ca="1">Sheet1!AC4358</f>
        <v>9.148590668386436E-2</v>
      </c>
      <c r="AC4358" s="7">
        <f t="shared" ca="1" si="584"/>
        <v>1.6404765201224099</v>
      </c>
      <c r="AD4358" s="4">
        <f t="shared" ca="1" si="585"/>
        <v>0.69149706875962313</v>
      </c>
      <c r="AE4358" s="4">
        <f t="shared" ca="1" si="586"/>
        <v>-0.13163564324973509</v>
      </c>
      <c r="AF4358" s="21">
        <f ca="1">(Sheet1!B$4*EXP(-Sheet1!B$8*Sheet1!B$7)*NORMSDIST((LN(Sheet1!B$4/(Sheet1!B$5+AD4358))-Sheet1!B$8*Sheet1!B$7+Sheet1!B$9*Sheet1!B$7+0.5*Sheet1!B$6*Sheet1!B$6*Sheet1!B$7)/(Sheet1!B$6*SQRT(Sheet1!B$7)))-(Sheet1!B$5+AD4358)*EXP(-Sheet1!B$9*Sheet1!B$7)*NORMSDIST((LN(Sheet1!B$4/(Sheet1!B$5+AD4358))-Sheet1!B$8*Sheet1!B$7+Sheet1!B$9*Sheet1!B$7-0.5*Sheet1!B$6*Sheet1!B$6*Sheet1!B$7)/(Sheet1!B$6*SQRT(Sheet1!B$7))))*400+100*AE4358-400*Sheet1!$B$13</f>
        <v>-122.74469346196338</v>
      </c>
    </row>
    <row r="4359" spans="22:32" x14ac:dyDescent="0.25">
      <c r="V4359" s="7" t="e">
        <f t="shared" si="580"/>
        <v>#VALUE!</v>
      </c>
      <c r="X4359" s="4">
        <f t="shared" ca="1" si="581"/>
        <v>0.31031262632922563</v>
      </c>
      <c r="Y4359" s="4">
        <f t="shared" ca="1" si="581"/>
        <v>-0.40447087137800097</v>
      </c>
      <c r="Z4359" s="4">
        <f t="shared" ca="1" si="582"/>
        <v>0.52562429320854509</v>
      </c>
      <c r="AA4359" s="4">
        <f t="shared" ca="1" si="583"/>
        <v>-0.21046259810150911</v>
      </c>
      <c r="AB4359" s="4">
        <f ca="1">Sheet1!AC4359</f>
        <v>0.49339137135885458</v>
      </c>
      <c r="AC4359" s="7">
        <f t="shared" ca="1" si="584"/>
        <v>1.0597053208681548</v>
      </c>
      <c r="AD4359" s="4">
        <f t="shared" ca="1" si="585"/>
        <v>0.55700686029065838</v>
      </c>
      <c r="AE4359" s="4">
        <f t="shared" ca="1" si="586"/>
        <v>-0.22302833505190522</v>
      </c>
      <c r="AF4359" s="21">
        <f ca="1">(Sheet1!B$4*EXP(-Sheet1!B$8*Sheet1!B$7)*NORMSDIST((LN(Sheet1!B$4/(Sheet1!B$5+AD4359))-Sheet1!B$8*Sheet1!B$7+Sheet1!B$9*Sheet1!B$7+0.5*Sheet1!B$6*Sheet1!B$6*Sheet1!B$7)/(Sheet1!B$6*SQRT(Sheet1!B$7)))-(Sheet1!B$5+AD4359)*EXP(-Sheet1!B$9*Sheet1!B$7)*NORMSDIST((LN(Sheet1!B$4/(Sheet1!B$5+AD4359))-Sheet1!B$8*Sheet1!B$7+Sheet1!B$9*Sheet1!B$7-0.5*Sheet1!B$6*Sheet1!B$6*Sheet1!B$7)/(Sheet1!B$6*SQRT(Sheet1!B$7))))*400+100*AE4359-400*Sheet1!$B$13</f>
        <v>-110.76372211382159</v>
      </c>
    </row>
    <row r="4360" spans="22:32" x14ac:dyDescent="0.25">
      <c r="V4360" s="7" t="e">
        <f t="shared" si="580"/>
        <v>#VALUE!</v>
      </c>
      <c r="X4360" s="4">
        <f t="shared" ca="1" si="581"/>
        <v>-0.85669668693918033</v>
      </c>
      <c r="Y4360" s="4">
        <f t="shared" ca="1" si="581"/>
        <v>-8.8211314905890556E-2</v>
      </c>
      <c r="Z4360" s="4">
        <f t="shared" ca="1" si="582"/>
        <v>-1.4511191371528764</v>
      </c>
      <c r="AA4360" s="4">
        <f t="shared" ca="1" si="583"/>
        <v>-1.1094251677342968</v>
      </c>
      <c r="AB4360" s="4">
        <f ca="1">Sheet1!AC4360</f>
        <v>0.26663647303999938</v>
      </c>
      <c r="AC4360" s="7">
        <f t="shared" ca="1" si="584"/>
        <v>1.2780222765400573</v>
      </c>
      <c r="AD4360" s="4">
        <f t="shared" ca="1" si="585"/>
        <v>-1.8545625831949628</v>
      </c>
      <c r="AE4360" s="4">
        <f t="shared" ca="1" si="586"/>
        <v>-1.4178700785186209</v>
      </c>
      <c r="AF4360" s="21">
        <f ca="1">(Sheet1!B$4*EXP(-Sheet1!B$8*Sheet1!B$7)*NORMSDIST((LN(Sheet1!B$4/(Sheet1!B$5+AD4360))-Sheet1!B$8*Sheet1!B$7+Sheet1!B$9*Sheet1!B$7+0.5*Sheet1!B$6*Sheet1!B$6*Sheet1!B$7)/(Sheet1!B$6*SQRT(Sheet1!B$7)))-(Sheet1!B$5+AD4360)*EXP(-Sheet1!B$9*Sheet1!B$7)*NORMSDIST((LN(Sheet1!B$4/(Sheet1!B$5+AD4360))-Sheet1!B$8*Sheet1!B$7+Sheet1!B$9*Sheet1!B$7-0.5*Sheet1!B$6*Sheet1!B$6*Sheet1!B$7)/(Sheet1!B$6*SQRT(Sheet1!B$7))))*400+100*AE4360-400*Sheet1!$B$13</f>
        <v>164.38734551518155</v>
      </c>
    </row>
    <row r="4361" spans="22:32" x14ac:dyDescent="0.25">
      <c r="V4361" s="7" t="e">
        <f t="shared" si="580"/>
        <v>#VALUE!</v>
      </c>
      <c r="X4361" s="4">
        <f t="shared" ca="1" si="581"/>
        <v>-0.76870469533986319</v>
      </c>
      <c r="Y4361" s="4">
        <f t="shared" ca="1" si="581"/>
        <v>-2.2479897392201518</v>
      </c>
      <c r="Z4361" s="4">
        <f t="shared" ca="1" si="582"/>
        <v>-1.3020735474212692</v>
      </c>
      <c r="AA4361" s="4">
        <f t="shared" ca="1" si="583"/>
        <v>-4.0384422506469626</v>
      </c>
      <c r="AB4361" s="4">
        <f ca="1">Sheet1!AC4361</f>
        <v>0.59663552999715641</v>
      </c>
      <c r="AC4361" s="7">
        <f t="shared" ca="1" si="584"/>
        <v>0.98391002612477918</v>
      </c>
      <c r="AD4361" s="4">
        <f t="shared" ca="1" si="585"/>
        <v>-1.281123218059645</v>
      </c>
      <c r="AE4361" s="4">
        <f t="shared" ca="1" si="586"/>
        <v>-3.9734638203374648</v>
      </c>
      <c r="AF4361" s="21">
        <f ca="1">(Sheet1!B$4*EXP(-Sheet1!B$8*Sheet1!B$7)*NORMSDIST((LN(Sheet1!B$4/(Sheet1!B$5+AD4361))-Sheet1!B$8*Sheet1!B$7+Sheet1!B$9*Sheet1!B$7+0.5*Sheet1!B$6*Sheet1!B$6*Sheet1!B$7)/(Sheet1!B$6*SQRT(Sheet1!B$7)))-(Sheet1!B$5+AD4361)*EXP(-Sheet1!B$9*Sheet1!B$7)*NORMSDIST((LN(Sheet1!B$4/(Sheet1!B$5+AD4361))-Sheet1!B$8*Sheet1!B$7+Sheet1!B$9*Sheet1!B$7-0.5*Sheet1!B$6*Sheet1!B$6*Sheet1!B$7)/(Sheet1!B$6*SQRT(Sheet1!B$7))))*400+100*AE4361-400*Sheet1!$B$13</f>
        <v>-187.77342421895537</v>
      </c>
    </row>
    <row r="4362" spans="22:32" x14ac:dyDescent="0.25">
      <c r="V4362" s="7" t="e">
        <f t="shared" si="580"/>
        <v>#VALUE!</v>
      </c>
      <c r="X4362" s="4">
        <f t="shared" ca="1" si="581"/>
        <v>0.1154231802444339</v>
      </c>
      <c r="Y4362" s="4">
        <f t="shared" ca="1" si="581"/>
        <v>-0.16422150765428373</v>
      </c>
      <c r="Z4362" s="4">
        <f t="shared" ca="1" si="582"/>
        <v>0.19551001921364347</v>
      </c>
      <c r="AA4362" s="4">
        <f t="shared" ca="1" si="583"/>
        <v>-9.7610681510158337E-2</v>
      </c>
      <c r="AB4362" s="4">
        <f ca="1">Sheet1!AC4362</f>
        <v>0.95510066915844183</v>
      </c>
      <c r="AC4362" s="7">
        <f t="shared" ca="1" si="584"/>
        <v>0.69002646681162338</v>
      </c>
      <c r="AD4362" s="4">
        <f t="shared" ca="1" si="585"/>
        <v>0.134907087784263</v>
      </c>
      <c r="AE4362" s="4">
        <f t="shared" ca="1" si="586"/>
        <v>-6.7353953685529211E-2</v>
      </c>
      <c r="AF4362" s="21">
        <f ca="1">(Sheet1!B$4*EXP(-Sheet1!B$8*Sheet1!B$7)*NORMSDIST((LN(Sheet1!B$4/(Sheet1!B$5+AD4362))-Sheet1!B$8*Sheet1!B$7+Sheet1!B$9*Sheet1!B$7+0.5*Sheet1!B$6*Sheet1!B$6*Sheet1!B$7)/(Sheet1!B$6*SQRT(Sheet1!B$7)))-(Sheet1!B$5+AD4362)*EXP(-Sheet1!B$9*Sheet1!B$7)*NORMSDIST((LN(Sheet1!B$4/(Sheet1!B$5+AD4362))-Sheet1!B$8*Sheet1!B$7+Sheet1!B$9*Sheet1!B$7-0.5*Sheet1!B$6*Sheet1!B$6*Sheet1!B$7)/(Sheet1!B$6*SQRT(Sheet1!B$7))))*400+100*AE4362-400*Sheet1!$B$13</f>
        <v>-28.307289353104352</v>
      </c>
    </row>
    <row r="4363" spans="22:32" x14ac:dyDescent="0.25">
      <c r="V4363" s="7" t="e">
        <f t="shared" si="580"/>
        <v>#VALUE!</v>
      </c>
      <c r="X4363" s="4">
        <f t="shared" ca="1" si="581"/>
        <v>0.42158537917589556</v>
      </c>
      <c r="Y4363" s="4">
        <f t="shared" ca="1" si="581"/>
        <v>-1.0682540924425843</v>
      </c>
      <c r="Z4363" s="4">
        <f t="shared" ca="1" si="582"/>
        <v>0.71410409424102905</v>
      </c>
      <c r="AA4363" s="4">
        <f t="shared" ca="1" si="583"/>
        <v>-1.0137534732219047</v>
      </c>
      <c r="AB4363" s="4">
        <f ca="1">Sheet1!AC4363</f>
        <v>0.56418214949851098</v>
      </c>
      <c r="AC4363" s="7">
        <f t="shared" ca="1" si="584"/>
        <v>1.0070104403471967</v>
      </c>
      <c r="AD4363" s="4">
        <f t="shared" ca="1" si="585"/>
        <v>0.71911027839539465</v>
      </c>
      <c r="AE4363" s="4">
        <f t="shared" ca="1" si="586"/>
        <v>-1.0208603314726903</v>
      </c>
      <c r="AF4363" s="21">
        <f ca="1">(Sheet1!B$4*EXP(-Sheet1!B$8*Sheet1!B$7)*NORMSDIST((LN(Sheet1!B$4/(Sheet1!B$5+AD4363))-Sheet1!B$8*Sheet1!B$7+Sheet1!B$9*Sheet1!B$7+0.5*Sheet1!B$6*Sheet1!B$6*Sheet1!B$7)/(Sheet1!B$6*SQRT(Sheet1!B$7)))-(Sheet1!B$5+AD4363)*EXP(-Sheet1!B$9*Sheet1!B$7)*NORMSDIST((LN(Sheet1!B$4/(Sheet1!B$5+AD4363))-Sheet1!B$8*Sheet1!B$7+Sheet1!B$9*Sheet1!B$7-0.5*Sheet1!B$6*Sheet1!B$6*Sheet1!B$7)/(Sheet1!B$6*SQRT(Sheet1!B$7))))*400+100*AE4363-400*Sheet1!$B$13</f>
        <v>-215.99207315117746</v>
      </c>
    </row>
    <row r="4364" spans="22:32" x14ac:dyDescent="0.25">
      <c r="V4364" s="7" t="e">
        <f t="shared" si="580"/>
        <v>#VALUE!</v>
      </c>
      <c r="X4364" s="4">
        <f t="shared" ca="1" si="581"/>
        <v>0.29598331197986705</v>
      </c>
      <c r="Y4364" s="4">
        <f t="shared" ca="1" si="581"/>
        <v>0.94152092255424369</v>
      </c>
      <c r="Z4364" s="4">
        <f t="shared" ca="1" si="582"/>
        <v>0.50135252632576999</v>
      </c>
      <c r="AA4364" s="4">
        <f t="shared" ca="1" si="583"/>
        <v>1.6615310730233668</v>
      </c>
      <c r="AB4364" s="4">
        <f ca="1">Sheet1!AC4364</f>
        <v>0.70385138782791579</v>
      </c>
      <c r="AC4364" s="7">
        <f t="shared" ca="1" si="584"/>
        <v>0.90961273310120139</v>
      </c>
      <c r="AD4364" s="4">
        <f t="shared" ca="1" si="585"/>
        <v>0.45603664171837566</v>
      </c>
      <c r="AE4364" s="4">
        <f t="shared" ca="1" si="586"/>
        <v>1.5113498204653564</v>
      </c>
      <c r="AF4364" s="21">
        <f ca="1">(Sheet1!B$4*EXP(-Sheet1!B$8*Sheet1!B$7)*NORMSDIST((LN(Sheet1!B$4/(Sheet1!B$5+AD4364))-Sheet1!B$8*Sheet1!B$7+Sheet1!B$9*Sheet1!B$7+0.5*Sheet1!B$6*Sheet1!B$6*Sheet1!B$7)/(Sheet1!B$6*SQRT(Sheet1!B$7)))-(Sheet1!B$5+AD4364)*EXP(-Sheet1!B$9*Sheet1!B$7)*NORMSDIST((LN(Sheet1!B$4/(Sheet1!B$5+AD4364))-Sheet1!B$8*Sheet1!B$7+Sheet1!B$9*Sheet1!B$7-0.5*Sheet1!B$6*Sheet1!B$6*Sheet1!B$7)/(Sheet1!B$6*SQRT(Sheet1!B$7))))*400+100*AE4364-400*Sheet1!$B$13</f>
        <v>78.591267493122814</v>
      </c>
    </row>
    <row r="4365" spans="22:32" x14ac:dyDescent="0.25">
      <c r="V4365" s="7" t="e">
        <f t="shared" si="580"/>
        <v>#VALUE!</v>
      </c>
      <c r="X4365" s="4">
        <f t="shared" ca="1" si="581"/>
        <v>-0.98886879387618243</v>
      </c>
      <c r="Y4365" s="4">
        <f t="shared" ca="1" si="581"/>
        <v>-0.30176012593055174</v>
      </c>
      <c r="Z4365" s="4">
        <f t="shared" ca="1" si="582"/>
        <v>-1.6749993933720959</v>
      </c>
      <c r="AA4365" s="4">
        <f t="shared" ca="1" si="583"/>
        <v>-1.5611115427636033</v>
      </c>
      <c r="AB4365" s="4">
        <f ca="1">Sheet1!AC4365</f>
        <v>0.63624544396078342</v>
      </c>
      <c r="AC4365" s="7">
        <f t="shared" ca="1" si="584"/>
        <v>0.95626499488954175</v>
      </c>
      <c r="AD4365" s="4">
        <f t="shared" ca="1" si="585"/>
        <v>-1.6017432863429528</v>
      </c>
      <c r="AE4365" s="4">
        <f t="shared" ca="1" si="586"/>
        <v>-1.4928363214628417</v>
      </c>
      <c r="AF4365" s="21">
        <f ca="1">(Sheet1!B$4*EXP(-Sheet1!B$8*Sheet1!B$7)*NORMSDIST((LN(Sheet1!B$4/(Sheet1!B$5+AD4365))-Sheet1!B$8*Sheet1!B$7+Sheet1!B$9*Sheet1!B$7+0.5*Sheet1!B$6*Sheet1!B$6*Sheet1!B$7)/(Sheet1!B$6*SQRT(Sheet1!B$7)))-(Sheet1!B$5+AD4365)*EXP(-Sheet1!B$9*Sheet1!B$7)*NORMSDIST((LN(Sheet1!B$4/(Sheet1!B$5+AD4365))-Sheet1!B$8*Sheet1!B$7+Sheet1!B$9*Sheet1!B$7-0.5*Sheet1!B$6*Sheet1!B$6*Sheet1!B$7)/(Sheet1!B$6*SQRT(Sheet1!B$7))))*400+100*AE4365-400*Sheet1!$B$13</f>
        <v>114.08609994635981</v>
      </c>
    </row>
    <row r="4366" spans="22:32" x14ac:dyDescent="0.25">
      <c r="V4366" s="7" t="e">
        <f t="shared" si="580"/>
        <v>#VALUE!</v>
      </c>
      <c r="X4366" s="4">
        <f t="shared" ca="1" si="581"/>
        <v>-1.1100474278225689</v>
      </c>
      <c r="Y4366" s="4">
        <f t="shared" ca="1" si="581"/>
        <v>-1.034456989743048</v>
      </c>
      <c r="Z4366" s="4">
        <f t="shared" ca="1" si="582"/>
        <v>-1.8802583110433024</v>
      </c>
      <c r="AA4366" s="4">
        <f t="shared" ca="1" si="583"/>
        <v>-2.7285349086207598</v>
      </c>
      <c r="AB4366" s="4">
        <f ca="1">Sheet1!AC4366</f>
        <v>0.79011484520046704</v>
      </c>
      <c r="AC4366" s="7">
        <f t="shared" ca="1" si="584"/>
        <v>0.84844846273858976</v>
      </c>
      <c r="AD4366" s="4">
        <f t="shared" ca="1" si="585"/>
        <v>-1.5953022735561471</v>
      </c>
      <c r="AE4366" s="4">
        <f t="shared" ca="1" si="586"/>
        <v>-2.3150212487478621</v>
      </c>
      <c r="AF4366" s="21">
        <f ca="1">(Sheet1!B$4*EXP(-Sheet1!B$8*Sheet1!B$7)*NORMSDIST((LN(Sheet1!B$4/(Sheet1!B$5+AD4366))-Sheet1!B$8*Sheet1!B$7+Sheet1!B$9*Sheet1!B$7+0.5*Sheet1!B$6*Sheet1!B$6*Sheet1!B$7)/(Sheet1!B$6*SQRT(Sheet1!B$7)))-(Sheet1!B$5+AD4366)*EXP(-Sheet1!B$9*Sheet1!B$7)*NORMSDIST((LN(Sheet1!B$4/(Sheet1!B$5+AD4366))-Sheet1!B$8*Sheet1!B$7+Sheet1!B$9*Sheet1!B$7-0.5*Sheet1!B$6*Sheet1!B$6*Sheet1!B$7)/(Sheet1!B$6*SQRT(Sheet1!B$7))))*400+100*AE4366-400*Sheet1!$B$13</f>
        <v>30.781516108847427</v>
      </c>
    </row>
    <row r="4367" spans="22:32" x14ac:dyDescent="0.25">
      <c r="V4367" s="7" t="e">
        <f t="shared" si="580"/>
        <v>#VALUE!</v>
      </c>
      <c r="X4367" s="4">
        <f t="shared" ca="1" si="581"/>
        <v>-0.40996184947818137</v>
      </c>
      <c r="Y4367" s="4">
        <f t="shared" ca="1" si="581"/>
        <v>-0.76530119009642772</v>
      </c>
      <c r="Z4367" s="4">
        <f t="shared" ca="1" si="582"/>
        <v>-0.69441553159947034</v>
      </c>
      <c r="AA4367" s="4">
        <f t="shared" ca="1" si="583"/>
        <v>-1.5454242895754693</v>
      </c>
      <c r="AB4367" s="4">
        <f ca="1">Sheet1!AC4367</f>
        <v>0.60549984239760046</v>
      </c>
      <c r="AC4367" s="7">
        <f t="shared" ca="1" si="584"/>
        <v>0.9776802685576389</v>
      </c>
      <c r="AD4367" s="4">
        <f t="shared" ca="1" si="585"/>
        <v>-0.67891636342476569</v>
      </c>
      <c r="AE4367" s="4">
        <f t="shared" ca="1" si="586"/>
        <v>-1.5109308344676431</v>
      </c>
      <c r="AF4367" s="21">
        <f ca="1">(Sheet1!B$4*EXP(-Sheet1!B$8*Sheet1!B$7)*NORMSDIST((LN(Sheet1!B$4/(Sheet1!B$5+AD4367))-Sheet1!B$8*Sheet1!B$7+Sheet1!B$9*Sheet1!B$7+0.5*Sheet1!B$6*Sheet1!B$6*Sheet1!B$7)/(Sheet1!B$6*SQRT(Sheet1!B$7)))-(Sheet1!B$5+AD4367)*EXP(-Sheet1!B$9*Sheet1!B$7)*NORMSDIST((LN(Sheet1!B$4/(Sheet1!B$5+AD4367))-Sheet1!B$8*Sheet1!B$7+Sheet1!B$9*Sheet1!B$7-0.5*Sheet1!B$6*Sheet1!B$6*Sheet1!B$7)/(Sheet1!B$6*SQRT(Sheet1!B$7))))*400+100*AE4367-400*Sheet1!$B$13</f>
        <v>-41.100438209889489</v>
      </c>
    </row>
    <row r="4368" spans="22:32" x14ac:dyDescent="0.25">
      <c r="V4368" s="7" t="e">
        <f t="shared" si="580"/>
        <v>#VALUE!</v>
      </c>
      <c r="X4368" s="4">
        <f t="shared" ca="1" si="581"/>
        <v>7.1762110910203363E-3</v>
      </c>
      <c r="Y4368" s="4">
        <f t="shared" ca="1" si="581"/>
        <v>1.5370861943031136</v>
      </c>
      <c r="Z4368" s="4">
        <f t="shared" ca="1" si="582"/>
        <v>1.2155454089164259E-2</v>
      </c>
      <c r="AA4368" s="4">
        <f t="shared" ca="1" si="583"/>
        <v>2.1648496244626876</v>
      </c>
      <c r="AB4368" s="4">
        <f ca="1">Sheet1!AC4368</f>
        <v>0.94685296494586579</v>
      </c>
      <c r="AC4368" s="7">
        <f t="shared" ca="1" si="584"/>
        <v>0.70232083707436843</v>
      </c>
      <c r="AD4368" s="4">
        <f t="shared" ca="1" si="585"/>
        <v>8.5370286909208972E-3</v>
      </c>
      <c r="AE4368" s="4">
        <f t="shared" ca="1" si="586"/>
        <v>1.5204190003927669</v>
      </c>
      <c r="AF4368" s="21">
        <f ca="1">(Sheet1!B$4*EXP(-Sheet1!B$8*Sheet1!B$7)*NORMSDIST((LN(Sheet1!B$4/(Sheet1!B$5+AD4368))-Sheet1!B$8*Sheet1!B$7+Sheet1!B$9*Sheet1!B$7+0.5*Sheet1!B$6*Sheet1!B$6*Sheet1!B$7)/(Sheet1!B$6*SQRT(Sheet1!B$7)))-(Sheet1!B$5+AD4368)*EXP(-Sheet1!B$9*Sheet1!B$7)*NORMSDIST((LN(Sheet1!B$4/(Sheet1!B$5+AD4368))-Sheet1!B$8*Sheet1!B$7+Sheet1!B$9*Sheet1!B$7-0.5*Sheet1!B$6*Sheet1!B$6*Sheet1!B$7)/(Sheet1!B$6*SQRT(Sheet1!B$7))))*400+100*AE4368-400*Sheet1!$B$13</f>
        <v>150.67402632442463</v>
      </c>
    </row>
    <row r="4369" spans="22:32" x14ac:dyDescent="0.25">
      <c r="V4369" s="7" t="e">
        <f t="shared" si="580"/>
        <v>#VALUE!</v>
      </c>
      <c r="X4369" s="4">
        <f t="shared" ca="1" si="581"/>
        <v>-0.17064839568705248</v>
      </c>
      <c r="Y4369" s="4">
        <f t="shared" ca="1" si="581"/>
        <v>-0.21777166917832214</v>
      </c>
      <c r="Z4369" s="4">
        <f t="shared" ca="1" si="582"/>
        <v>-0.28905347304500356</v>
      </c>
      <c r="AA4369" s="4">
        <f t="shared" ca="1" si="583"/>
        <v>-0.5018796044971684</v>
      </c>
      <c r="AB4369" s="4">
        <f ca="1">Sheet1!AC4369</f>
        <v>0.46431426472409087</v>
      </c>
      <c r="AC4369" s="7">
        <f t="shared" ca="1" si="584"/>
        <v>1.0826312067183794</v>
      </c>
      <c r="AD4369" s="4">
        <f t="shared" ca="1" si="585"/>
        <v>-0.31293831032885078</v>
      </c>
      <c r="AE4369" s="4">
        <f t="shared" ca="1" si="586"/>
        <v>-0.54335052184411248</v>
      </c>
      <c r="AF4369" s="21">
        <f ca="1">(Sheet1!B$4*EXP(-Sheet1!B$8*Sheet1!B$7)*NORMSDIST((LN(Sheet1!B$4/(Sheet1!B$5+AD4369))-Sheet1!B$8*Sheet1!B$7+Sheet1!B$9*Sheet1!B$7+0.5*Sheet1!B$6*Sheet1!B$6*Sheet1!B$7)/(Sheet1!B$6*SQRT(Sheet1!B$7)))-(Sheet1!B$5+AD4369)*EXP(-Sheet1!B$9*Sheet1!B$7)*NORMSDIST((LN(Sheet1!B$4/(Sheet1!B$5+AD4369))-Sheet1!B$8*Sheet1!B$7+Sheet1!B$9*Sheet1!B$7-0.5*Sheet1!B$6*Sheet1!B$6*Sheet1!B$7)/(Sheet1!B$6*SQRT(Sheet1!B$7))))*400+100*AE4369-400*Sheet1!$B$13</f>
        <v>-3.9329522487614668</v>
      </c>
    </row>
    <row r="4370" spans="22:32" x14ac:dyDescent="0.25">
      <c r="V4370" s="7" t="e">
        <f t="shared" si="580"/>
        <v>#VALUE!</v>
      </c>
      <c r="X4370" s="4">
        <f t="shared" ca="1" si="581"/>
        <v>-0.74941275691510745</v>
      </c>
      <c r="Y4370" s="4">
        <f t="shared" ca="1" si="581"/>
        <v>0.83452957856554566</v>
      </c>
      <c r="Z4370" s="4">
        <f t="shared" ca="1" si="582"/>
        <v>-1.2693958197403572</v>
      </c>
      <c r="AA4370" s="4">
        <f t="shared" ca="1" si="583"/>
        <v>0.30865116812475835</v>
      </c>
      <c r="AB4370" s="4">
        <f ca="1">Sheet1!AC4370</f>
        <v>0.56957125775863005</v>
      </c>
      <c r="AC4370" s="7">
        <f t="shared" ca="1" si="584"/>
        <v>1.0031382409555343</v>
      </c>
      <c r="AD4370" s="4">
        <f t="shared" ca="1" si="585"/>
        <v>-1.2733794896906503</v>
      </c>
      <c r="AE4370" s="4">
        <f t="shared" ca="1" si="586"/>
        <v>0.30961978986154098</v>
      </c>
      <c r="AF4370" s="21">
        <f ca="1">(Sheet1!B$4*EXP(-Sheet1!B$8*Sheet1!B$7)*NORMSDIST((LN(Sheet1!B$4/(Sheet1!B$5+AD4370))-Sheet1!B$8*Sheet1!B$7+Sheet1!B$9*Sheet1!B$7+0.5*Sheet1!B$6*Sheet1!B$6*Sheet1!B$7)/(Sheet1!B$6*SQRT(Sheet1!B$7)))-(Sheet1!B$5+AD4370)*EXP(-Sheet1!B$9*Sheet1!B$7)*NORMSDIST((LN(Sheet1!B$4/(Sheet1!B$5+AD4370))-Sheet1!B$8*Sheet1!B$7+Sheet1!B$9*Sheet1!B$7-0.5*Sheet1!B$6*Sheet1!B$6*Sheet1!B$7)/(Sheet1!B$6*SQRT(Sheet1!B$7))))*400+100*AE4370-400*Sheet1!$B$13</f>
        <v>239.24233614597961</v>
      </c>
    </row>
    <row r="4371" spans="22:32" x14ac:dyDescent="0.25">
      <c r="V4371" s="7" t="e">
        <f t="shared" si="580"/>
        <v>#VALUE!</v>
      </c>
      <c r="X4371" s="4">
        <f t="shared" ca="1" si="581"/>
        <v>-0.36765335850338288</v>
      </c>
      <c r="Y4371" s="4">
        <f t="shared" ca="1" si="581"/>
        <v>0.26440576967267776</v>
      </c>
      <c r="Z4371" s="4">
        <f t="shared" ca="1" si="582"/>
        <v>-0.62275112358484186</v>
      </c>
      <c r="AA4371" s="4">
        <f t="shared" ca="1" si="583"/>
        <v>-5.2026946454047367E-2</v>
      </c>
      <c r="AB4371" s="4">
        <f ca="1">Sheet1!AC4371</f>
        <v>3.6363435820664147E-2</v>
      </c>
      <c r="AC4371" s="7">
        <f t="shared" ca="1" si="584"/>
        <v>1.9720068017683603</v>
      </c>
      <c r="AD4371" s="4">
        <f t="shared" ca="1" si="585"/>
        <v>-1.2280694515181969</v>
      </c>
      <c r="AE4371" s="4">
        <f t="shared" ca="1" si="586"/>
        <v>-0.10259749228261968</v>
      </c>
      <c r="AF4371" s="21">
        <f ca="1">(Sheet1!B$4*EXP(-Sheet1!B$8*Sheet1!B$7)*NORMSDIST((LN(Sheet1!B$4/(Sheet1!B$5+AD4371))-Sheet1!B$8*Sheet1!B$7+Sheet1!B$9*Sheet1!B$7+0.5*Sheet1!B$6*Sheet1!B$6*Sheet1!B$7)/(Sheet1!B$6*SQRT(Sheet1!B$7)))-(Sheet1!B$5+AD4371)*EXP(-Sheet1!B$9*Sheet1!B$7)*NORMSDIST((LN(Sheet1!B$4/(Sheet1!B$5+AD4371))-Sheet1!B$8*Sheet1!B$7+Sheet1!B$9*Sheet1!B$7-0.5*Sheet1!B$6*Sheet1!B$6*Sheet1!B$7)/(Sheet1!B$6*SQRT(Sheet1!B$7))))*400+100*AE4371-400*Sheet1!$B$13</f>
        <v>190.46369300635979</v>
      </c>
    </row>
    <row r="4372" spans="22:32" x14ac:dyDescent="0.25">
      <c r="V4372" s="7" t="e">
        <f t="shared" si="580"/>
        <v>#VALUE!</v>
      </c>
      <c r="X4372" s="4">
        <f t="shared" ca="1" si="581"/>
        <v>0.46601726089579959</v>
      </c>
      <c r="Y4372" s="4">
        <f t="shared" ca="1" si="581"/>
        <v>5.8582852215590876E-2</v>
      </c>
      <c r="Z4372" s="4">
        <f t="shared" ca="1" si="582"/>
        <v>0.78936521623022049</v>
      </c>
      <c r="AA4372" s="4">
        <f t="shared" ca="1" si="583"/>
        <v>0.61836414533741257</v>
      </c>
      <c r="AB4372" s="4">
        <f ca="1">Sheet1!AC4372</f>
        <v>0.69806867134508521</v>
      </c>
      <c r="AC4372" s="7">
        <f t="shared" ca="1" si="584"/>
        <v>0.91360984925440381</v>
      </c>
      <c r="AD4372" s="4">
        <f t="shared" ca="1" si="585"/>
        <v>0.72117183620676162</v>
      </c>
      <c r="AE4372" s="4">
        <f t="shared" ca="1" si="586"/>
        <v>0.56494357360604175</v>
      </c>
      <c r="AF4372" s="21">
        <f ca="1">(Sheet1!B$4*EXP(-Sheet1!B$8*Sheet1!B$7)*NORMSDIST((LN(Sheet1!B$4/(Sheet1!B$5+AD4372))-Sheet1!B$8*Sheet1!B$7+Sheet1!B$9*Sheet1!B$7+0.5*Sheet1!B$6*Sheet1!B$6*Sheet1!B$7)/(Sheet1!B$6*SQRT(Sheet1!B$7)))-(Sheet1!B$5+AD4372)*EXP(-Sheet1!B$9*Sheet1!B$7)*NORMSDIST((LN(Sheet1!B$4/(Sheet1!B$5+AD4372))-Sheet1!B$8*Sheet1!B$7+Sheet1!B$9*Sheet1!B$7-0.5*Sheet1!B$6*Sheet1!B$6*Sheet1!B$7)/(Sheet1!B$6*SQRT(Sheet1!B$7))))*400+100*AE4372-400*Sheet1!$B$13</f>
        <v>-57.734417235171804</v>
      </c>
    </row>
    <row r="4373" spans="22:32" x14ac:dyDescent="0.25">
      <c r="V4373" s="7" t="e">
        <f t="shared" si="580"/>
        <v>#VALUE!</v>
      </c>
      <c r="X4373" s="4">
        <f t="shared" ca="1" si="581"/>
        <v>0.39126799977542859</v>
      </c>
      <c r="Y4373" s="4">
        <f t="shared" ca="1" si="581"/>
        <v>2.5443230685165443</v>
      </c>
      <c r="Z4373" s="4">
        <f t="shared" ca="1" si="582"/>
        <v>0.66275087891166329</v>
      </c>
      <c r="AA4373" s="4">
        <f t="shared" ca="1" si="583"/>
        <v>4.0199548508756182</v>
      </c>
      <c r="AB4373" s="4">
        <f ca="1">Sheet1!AC4373</f>
        <v>0.91328964332484919</v>
      </c>
      <c r="AC4373" s="7">
        <f t="shared" ca="1" si="584"/>
        <v>0.7432213871969906</v>
      </c>
      <c r="AD4373" s="4">
        <f t="shared" ca="1" si="585"/>
        <v>0.49257062759075115</v>
      </c>
      <c r="AE4373" s="4">
        <f t="shared" ca="1" si="586"/>
        <v>2.9877164207370486</v>
      </c>
      <c r="AF4373" s="21">
        <f ca="1">(Sheet1!B$4*EXP(-Sheet1!B$8*Sheet1!B$7)*NORMSDIST((LN(Sheet1!B$4/(Sheet1!B$5+AD4373))-Sheet1!B$8*Sheet1!B$7+Sheet1!B$9*Sheet1!B$7+0.5*Sheet1!B$6*Sheet1!B$6*Sheet1!B$7)/(Sheet1!B$6*SQRT(Sheet1!B$7)))-(Sheet1!B$5+AD4373)*EXP(-Sheet1!B$9*Sheet1!B$7)*NORMSDIST((LN(Sheet1!B$4/(Sheet1!B$5+AD4373))-Sheet1!B$8*Sheet1!B$7+Sheet1!B$9*Sheet1!B$7-0.5*Sheet1!B$6*Sheet1!B$6*Sheet1!B$7)/(Sheet1!B$6*SQRT(Sheet1!B$7))))*400+100*AE4373-400*Sheet1!$B$13</f>
        <v>220.4625914723083</v>
      </c>
    </row>
    <row r="4374" spans="22:32" x14ac:dyDescent="0.25">
      <c r="V4374" s="7" t="e">
        <f t="shared" si="580"/>
        <v>#VALUE!</v>
      </c>
      <c r="X4374" s="4">
        <f t="shared" ca="1" si="581"/>
        <v>-9.5051680135318048E-2</v>
      </c>
      <c r="Y4374" s="4">
        <f t="shared" ca="1" si="581"/>
        <v>0.21203838825458052</v>
      </c>
      <c r="Z4374" s="4">
        <f t="shared" ca="1" si="582"/>
        <v>-0.16100367162116283</v>
      </c>
      <c r="AA4374" s="4">
        <f t="shared" ca="1" si="583"/>
        <v>0.1881378320930544</v>
      </c>
      <c r="AB4374" s="4">
        <f ca="1">Sheet1!AC4374</f>
        <v>0.47875247686046485</v>
      </c>
      <c r="AC4374" s="7">
        <f t="shared" ca="1" si="584"/>
        <v>1.0711350894137079</v>
      </c>
      <c r="AD4374" s="4">
        <f t="shared" ca="1" si="585"/>
        <v>-0.17245668219786953</v>
      </c>
      <c r="AE4374" s="4">
        <f t="shared" ca="1" si="586"/>
        <v>0.201521033601095</v>
      </c>
      <c r="AF4374" s="21">
        <f ca="1">(Sheet1!B$4*EXP(-Sheet1!B$8*Sheet1!B$7)*NORMSDIST((LN(Sheet1!B$4/(Sheet1!B$5+AD4374))-Sheet1!B$8*Sheet1!B$7+Sheet1!B$9*Sheet1!B$7+0.5*Sheet1!B$6*Sheet1!B$6*Sheet1!B$7)/(Sheet1!B$6*SQRT(Sheet1!B$7)))-(Sheet1!B$5+AD4374)*EXP(-Sheet1!B$9*Sheet1!B$7)*NORMSDIST((LN(Sheet1!B$4/(Sheet1!B$5+AD4374))-Sheet1!B$8*Sheet1!B$7+Sheet1!B$9*Sheet1!B$7-0.5*Sheet1!B$6*Sheet1!B$6*Sheet1!B$7)/(Sheet1!B$6*SQRT(Sheet1!B$7))))*400+100*AE4374-400*Sheet1!$B$13</f>
        <v>47.865317048791439</v>
      </c>
    </row>
    <row r="4375" spans="22:32" x14ac:dyDescent="0.25">
      <c r="V4375" s="7" t="e">
        <f t="shared" si="580"/>
        <v>#VALUE!</v>
      </c>
      <c r="X4375" s="4">
        <f t="shared" ca="1" si="581"/>
        <v>1.3283428289381236</v>
      </c>
      <c r="Y4375" s="4">
        <f t="shared" ca="1" si="581"/>
        <v>2.2083949437298064E-2</v>
      </c>
      <c r="Z4375" s="4">
        <f t="shared" ca="1" si="582"/>
        <v>2.2500188563338592</v>
      </c>
      <c r="AA4375" s="4">
        <f t="shared" ca="1" si="583"/>
        <v>1.5592921480314466</v>
      </c>
      <c r="AB4375" s="4">
        <f ca="1">Sheet1!AC4375</f>
        <v>0.13676973348620125</v>
      </c>
      <c r="AC4375" s="7">
        <f t="shared" ca="1" si="584"/>
        <v>1.5030957840979404</v>
      </c>
      <c r="AD4375" s="4">
        <f t="shared" ca="1" si="585"/>
        <v>3.3819938570962935</v>
      </c>
      <c r="AE4375" s="4">
        <f t="shared" ca="1" si="586"/>
        <v>2.3437654538830888</v>
      </c>
      <c r="AF4375" s="21">
        <f ca="1">(Sheet1!B$4*EXP(-Sheet1!B$8*Sheet1!B$7)*NORMSDIST((LN(Sheet1!B$4/(Sheet1!B$5+AD4375))-Sheet1!B$8*Sheet1!B$7+Sheet1!B$9*Sheet1!B$7+0.5*Sheet1!B$6*Sheet1!B$6*Sheet1!B$7)/(Sheet1!B$6*SQRT(Sheet1!B$7)))-(Sheet1!B$5+AD4375)*EXP(-Sheet1!B$9*Sheet1!B$7)*NORMSDIST((LN(Sheet1!B$4/(Sheet1!B$5+AD4375))-Sheet1!B$8*Sheet1!B$7+Sheet1!B$9*Sheet1!B$7-0.5*Sheet1!B$6*Sheet1!B$6*Sheet1!B$7)/(Sheet1!B$6*SQRT(Sheet1!B$7))))*400+100*AE4375-400*Sheet1!$B$13</f>
        <v>-278.5828476755546</v>
      </c>
    </row>
    <row r="4376" spans="22:32" x14ac:dyDescent="0.25">
      <c r="V4376" s="7" t="e">
        <f t="shared" si="580"/>
        <v>#VALUE!</v>
      </c>
      <c r="X4376" s="4">
        <f t="shared" ca="1" si="581"/>
        <v>-0.29263797001601466</v>
      </c>
      <c r="Y4376" s="4">
        <f t="shared" ca="1" si="581"/>
        <v>-0.17486280423080255</v>
      </c>
      <c r="Z4376" s="4">
        <f t="shared" ca="1" si="582"/>
        <v>-0.49568600535273921</v>
      </c>
      <c r="AA4376" s="4">
        <f t="shared" ca="1" si="583"/>
        <v>-0.5820302696041868</v>
      </c>
      <c r="AB4376" s="4">
        <f ca="1">Sheet1!AC4376</f>
        <v>0.4763067775252422</v>
      </c>
      <c r="AC4376" s="7">
        <f t="shared" ca="1" si="584"/>
        <v>1.0730662649020184</v>
      </c>
      <c r="AD4376" s="4">
        <f t="shared" ca="1" si="585"/>
        <v>-0.53190393032806571</v>
      </c>
      <c r="AE4376" s="4">
        <f t="shared" ca="1" si="586"/>
        <v>-0.62455704746407947</v>
      </c>
      <c r="AF4376" s="21">
        <f ca="1">(Sheet1!B$4*EXP(-Sheet1!B$8*Sheet1!B$7)*NORMSDIST((LN(Sheet1!B$4/(Sheet1!B$5+AD4376))-Sheet1!B$8*Sheet1!B$7+Sheet1!B$9*Sheet1!B$7+0.5*Sheet1!B$6*Sheet1!B$6*Sheet1!B$7)/(Sheet1!B$6*SQRT(Sheet1!B$7)))-(Sheet1!B$5+AD4376)*EXP(-Sheet1!B$9*Sheet1!B$7)*NORMSDIST((LN(Sheet1!B$4/(Sheet1!B$5+AD4376))-Sheet1!B$8*Sheet1!B$7+Sheet1!B$9*Sheet1!B$7-0.5*Sheet1!B$6*Sheet1!B$6*Sheet1!B$7)/(Sheet1!B$6*SQRT(Sheet1!B$7))))*400+100*AE4376-400*Sheet1!$B$13</f>
        <v>23.515666094918743</v>
      </c>
    </row>
    <row r="4377" spans="22:32" x14ac:dyDescent="0.25">
      <c r="V4377" s="7" t="e">
        <f t="shared" si="580"/>
        <v>#VALUE!</v>
      </c>
      <c r="X4377" s="4">
        <f t="shared" ca="1" si="581"/>
        <v>8.5108825688328393E-2</v>
      </c>
      <c r="Y4377" s="4">
        <f t="shared" ca="1" si="581"/>
        <v>5.1569259497041581E-2</v>
      </c>
      <c r="Z4377" s="4">
        <f t="shared" ca="1" si="582"/>
        <v>0.14416192752909471</v>
      </c>
      <c r="AA4377" s="4">
        <f t="shared" ca="1" si="583"/>
        <v>0.17027457175829971</v>
      </c>
      <c r="AB4377" s="4">
        <f ca="1">Sheet1!AC4377</f>
        <v>0.45668410319788633</v>
      </c>
      <c r="AC4377" s="7">
        <f t="shared" ca="1" si="584"/>
        <v>1.0888033247695379</v>
      </c>
      <c r="AD4377" s="4">
        <f t="shared" ca="1" si="585"/>
        <v>0.15696398599886349</v>
      </c>
      <c r="AE4377" s="4">
        <f t="shared" ca="1" si="586"/>
        <v>0.18539551985414598</v>
      </c>
      <c r="AF4377" s="21">
        <f ca="1">(Sheet1!B$4*EXP(-Sheet1!B$8*Sheet1!B$7)*NORMSDIST((LN(Sheet1!B$4/(Sheet1!B$5+AD4377))-Sheet1!B$8*Sheet1!B$7+Sheet1!B$9*Sheet1!B$7+0.5*Sheet1!B$6*Sheet1!B$6*Sheet1!B$7)/(Sheet1!B$6*SQRT(Sheet1!B$7)))-(Sheet1!B$5+AD4377)*EXP(-Sheet1!B$9*Sheet1!B$7)*NORMSDIST((LN(Sheet1!B$4/(Sheet1!B$5+AD4377))-Sheet1!B$8*Sheet1!B$7+Sheet1!B$9*Sheet1!B$7-0.5*Sheet1!B$6*Sheet1!B$6*Sheet1!B$7)/(Sheet1!B$6*SQRT(Sheet1!B$7))))*400+100*AE4377-400*Sheet1!$B$13</f>
        <v>-6.5503444039400165</v>
      </c>
    </row>
    <row r="4378" spans="22:32" x14ac:dyDescent="0.25">
      <c r="V4378" s="7" t="e">
        <f t="shared" si="580"/>
        <v>#VALUE!</v>
      </c>
      <c r="X4378" s="4">
        <f t="shared" ca="1" si="581"/>
        <v>0.73680783896381241</v>
      </c>
      <c r="Y4378" s="4">
        <f t="shared" ca="1" si="581"/>
        <v>-1.075465908711605</v>
      </c>
      <c r="Z4378" s="4">
        <f t="shared" ca="1" si="582"/>
        <v>1.2480449286487654</v>
      </c>
      <c r="AA4378" s="4">
        <f t="shared" ca="1" si="583"/>
        <v>-0.66119685569166997</v>
      </c>
      <c r="AB4378" s="4">
        <f ca="1">Sheet1!AC4378</f>
        <v>0.5554490649722762</v>
      </c>
      <c r="AC4378" s="7">
        <f t="shared" ca="1" si="584"/>
        <v>1.0133203193876432</v>
      </c>
      <c r="AD4378" s="4">
        <f t="shared" ca="1" si="585"/>
        <v>1.2646692857084953</v>
      </c>
      <c r="AE4378" s="4">
        <f t="shared" ca="1" si="586"/>
        <v>-0.6700042089875885</v>
      </c>
      <c r="AF4378" s="21">
        <f ca="1">(Sheet1!B$4*EXP(-Sheet1!B$8*Sheet1!B$7)*NORMSDIST((LN(Sheet1!B$4/(Sheet1!B$5+AD4378))-Sheet1!B$8*Sheet1!B$7+Sheet1!B$9*Sheet1!B$7+0.5*Sheet1!B$6*Sheet1!B$6*Sheet1!B$7)/(Sheet1!B$6*SQRT(Sheet1!B$7)))-(Sheet1!B$5+AD4378)*EXP(-Sheet1!B$9*Sheet1!B$7)*NORMSDIST((LN(Sheet1!B$4/(Sheet1!B$5+AD4378))-Sheet1!B$8*Sheet1!B$7+Sheet1!B$9*Sheet1!B$7-0.5*Sheet1!B$6*Sheet1!B$6*Sheet1!B$7)/(Sheet1!B$6*SQRT(Sheet1!B$7))))*400+100*AE4378-400*Sheet1!$B$13</f>
        <v>-265.5580637250805</v>
      </c>
    </row>
    <row r="4379" spans="22:32" x14ac:dyDescent="0.25">
      <c r="V4379" s="7" t="e">
        <f t="shared" si="580"/>
        <v>#VALUE!</v>
      </c>
      <c r="X4379" s="4">
        <f t="shared" ca="1" si="581"/>
        <v>0.69298478695141219</v>
      </c>
      <c r="Y4379" s="4">
        <f t="shared" ca="1" si="581"/>
        <v>-0.78111443146375636</v>
      </c>
      <c r="Z4379" s="4">
        <f t="shared" ca="1" si="582"/>
        <v>1.1738150753142742</v>
      </c>
      <c r="AA4379" s="4">
        <f t="shared" ca="1" si="583"/>
        <v>-0.29863005369594053</v>
      </c>
      <c r="AB4379" s="4">
        <f ca="1">Sheet1!AC4379</f>
        <v>0.26923596690526841</v>
      </c>
      <c r="AC4379" s="7">
        <f t="shared" ca="1" si="584"/>
        <v>1.2747244854766715</v>
      </c>
      <c r="AD4379" s="4">
        <f t="shared" ca="1" si="585"/>
        <v>1.4962908179247485</v>
      </c>
      <c r="AE4379" s="4">
        <f t="shared" ca="1" si="586"/>
        <v>-0.38067104154542858</v>
      </c>
      <c r="AF4379" s="21">
        <f ca="1">(Sheet1!B$4*EXP(-Sheet1!B$8*Sheet1!B$7)*NORMSDIST((LN(Sheet1!B$4/(Sheet1!B$5+AD4379))-Sheet1!B$8*Sheet1!B$7+Sheet1!B$9*Sheet1!B$7+0.5*Sheet1!B$6*Sheet1!B$6*Sheet1!B$7)/(Sheet1!B$6*SQRT(Sheet1!B$7)))-(Sheet1!B$5+AD4379)*EXP(-Sheet1!B$9*Sheet1!B$7)*NORMSDIST((LN(Sheet1!B$4/(Sheet1!B$5+AD4379))-Sheet1!B$8*Sheet1!B$7+Sheet1!B$9*Sheet1!B$7-0.5*Sheet1!B$6*Sheet1!B$6*Sheet1!B$7)/(Sheet1!B$6*SQRT(Sheet1!B$7))))*400+100*AE4379-400*Sheet1!$B$13</f>
        <v>-272.10793566481652</v>
      </c>
    </row>
    <row r="4380" spans="22:32" x14ac:dyDescent="0.25">
      <c r="V4380" s="7" t="e">
        <f t="shared" si="580"/>
        <v>#VALUE!</v>
      </c>
      <c r="X4380" s="4">
        <f t="shared" ca="1" si="581"/>
        <v>2.3717832329384025</v>
      </c>
      <c r="Y4380" s="4">
        <f t="shared" ca="1" si="581"/>
        <v>-2.6243012335687279</v>
      </c>
      <c r="Z4380" s="4">
        <f t="shared" ca="1" si="582"/>
        <v>4.0174545915333679</v>
      </c>
      <c r="AA4380" s="4">
        <f t="shared" ca="1" si="583"/>
        <v>-0.95317490276721983</v>
      </c>
      <c r="AB4380" s="4">
        <f ca="1">Sheet1!AC4380</f>
        <v>0.5146899179246931</v>
      </c>
      <c r="AC4380" s="7">
        <f t="shared" ca="1" si="584"/>
        <v>1.0434398752195</v>
      </c>
      <c r="AD4380" s="4">
        <f t="shared" ca="1" si="585"/>
        <v>4.1919723176895847</v>
      </c>
      <c r="AE4380" s="4">
        <f t="shared" ca="1" si="586"/>
        <v>-0.99458070160578693</v>
      </c>
      <c r="AF4380" s="21">
        <f ca="1">(Sheet1!B$4*EXP(-Sheet1!B$8*Sheet1!B$7)*NORMSDIST((LN(Sheet1!B$4/(Sheet1!B$5+AD4380))-Sheet1!B$8*Sheet1!B$7+Sheet1!B$9*Sheet1!B$7+0.5*Sheet1!B$6*Sheet1!B$6*Sheet1!B$7)/(Sheet1!B$6*SQRT(Sheet1!B$7)))-(Sheet1!B$5+AD4380)*EXP(-Sheet1!B$9*Sheet1!B$7)*NORMSDIST((LN(Sheet1!B$4/(Sheet1!B$5+AD4380))-Sheet1!B$8*Sheet1!B$7+Sheet1!B$9*Sheet1!B$7-0.5*Sheet1!B$6*Sheet1!B$6*Sheet1!B$7)/(Sheet1!B$6*SQRT(Sheet1!B$7))))*400+100*AE4380-400*Sheet1!$B$13</f>
        <v>-726.87506782821356</v>
      </c>
    </row>
    <row r="4381" spans="22:32" x14ac:dyDescent="0.25">
      <c r="V4381" s="7" t="e">
        <f t="shared" si="580"/>
        <v>#VALUE!</v>
      </c>
      <c r="X4381" s="4">
        <f t="shared" ca="1" si="581"/>
        <v>0.38677037369833928</v>
      </c>
      <c r="Y4381" s="4">
        <f t="shared" ca="1" si="581"/>
        <v>0.65703168449451599</v>
      </c>
      <c r="Z4381" s="4">
        <f t="shared" ca="1" si="582"/>
        <v>0.65513255684771265</v>
      </c>
      <c r="AA4381" s="4">
        <f t="shared" ca="1" si="583"/>
        <v>1.3668352130728043</v>
      </c>
      <c r="AB4381" s="4">
        <f ca="1">Sheet1!AC4381</f>
        <v>0.3690143633226256</v>
      </c>
      <c r="AC4381" s="7">
        <f t="shared" ca="1" si="584"/>
        <v>1.1658183901266088</v>
      </c>
      <c r="AD4381" s="4">
        <f t="shared" ca="1" si="585"/>
        <v>0.76376558274372941</v>
      </c>
      <c r="AE4381" s="4">
        <f t="shared" ca="1" si="586"/>
        <v>1.5934816276728971</v>
      </c>
      <c r="AF4381" s="21">
        <f ca="1">(Sheet1!B$4*EXP(-Sheet1!B$8*Sheet1!B$7)*NORMSDIST((LN(Sheet1!B$4/(Sheet1!B$5+AD4381))-Sheet1!B$8*Sheet1!B$7+Sheet1!B$9*Sheet1!B$7+0.5*Sheet1!B$6*Sheet1!B$6*Sheet1!B$7)/(Sheet1!B$6*SQRT(Sheet1!B$7)))-(Sheet1!B$5+AD4381)*EXP(-Sheet1!B$9*Sheet1!B$7)*NORMSDIST((LN(Sheet1!B$4/(Sheet1!B$5+AD4381))-Sheet1!B$8*Sheet1!B$7+Sheet1!B$9*Sheet1!B$7-0.5*Sheet1!B$6*Sheet1!B$6*Sheet1!B$7)/(Sheet1!B$6*SQRT(Sheet1!B$7))))*400+100*AE4381-400*Sheet1!$B$13</f>
        <v>38.456241752106052</v>
      </c>
    </row>
    <row r="4382" spans="22:32" x14ac:dyDescent="0.25">
      <c r="V4382" s="7" t="e">
        <f t="shared" si="580"/>
        <v>#VALUE!</v>
      </c>
      <c r="X4382" s="4">
        <f t="shared" ca="1" si="581"/>
        <v>1.3218186835048213</v>
      </c>
      <c r="Y4382" s="4">
        <f t="shared" ca="1" si="581"/>
        <v>-0.44712162236874664</v>
      </c>
      <c r="Z4382" s="4">
        <f t="shared" ca="1" si="582"/>
        <v>2.2389679062879821</v>
      </c>
      <c r="AA4382" s="4">
        <f t="shared" ca="1" si="583"/>
        <v>0.8934717794246958</v>
      </c>
      <c r="AB4382" s="4">
        <f ca="1">Sheet1!AC4382</f>
        <v>0.22236298461796133</v>
      </c>
      <c r="AC4382" s="7">
        <f t="shared" ca="1" si="584"/>
        <v>1.3394263664801298</v>
      </c>
      <c r="AD4382" s="4">
        <f t="shared" ca="1" si="585"/>
        <v>2.9989326473849358</v>
      </c>
      <c r="AE4382" s="4">
        <f t="shared" ca="1" si="586"/>
        <v>1.1967396590673562</v>
      </c>
      <c r="AF4382" s="21">
        <f ca="1">(Sheet1!B$4*EXP(-Sheet1!B$8*Sheet1!B$7)*NORMSDIST((LN(Sheet1!B$4/(Sheet1!B$5+AD4382))-Sheet1!B$8*Sheet1!B$7+Sheet1!B$9*Sheet1!B$7+0.5*Sheet1!B$6*Sheet1!B$6*Sheet1!B$7)/(Sheet1!B$6*SQRT(Sheet1!B$7)))-(Sheet1!B$5+AD4382)*EXP(-Sheet1!B$9*Sheet1!B$7)*NORMSDIST((LN(Sheet1!B$4/(Sheet1!B$5+AD4382))-Sheet1!B$8*Sheet1!B$7+Sheet1!B$9*Sheet1!B$7-0.5*Sheet1!B$6*Sheet1!B$6*Sheet1!B$7)/(Sheet1!B$6*SQRT(Sheet1!B$7))))*400+100*AE4382-400*Sheet1!$B$13</f>
        <v>-338.04667855449725</v>
      </c>
    </row>
    <row r="4383" spans="22:32" x14ac:dyDescent="0.25">
      <c r="V4383" s="7" t="e">
        <f t="shared" si="580"/>
        <v>#VALUE!</v>
      </c>
      <c r="X4383" s="4">
        <f t="shared" ca="1" si="581"/>
        <v>-0.27889621995797031</v>
      </c>
      <c r="Y4383" s="4">
        <f t="shared" ca="1" si="581"/>
        <v>-1.7517531060529348</v>
      </c>
      <c r="Z4383" s="4">
        <f t="shared" ca="1" si="582"/>
        <v>-0.47240948661371501</v>
      </c>
      <c r="AA4383" s="4">
        <f t="shared" ca="1" si="583"/>
        <v>-2.7786597547692624</v>
      </c>
      <c r="AB4383" s="4">
        <f ca="1">Sheet1!AC4383</f>
        <v>0.80713457219760343</v>
      </c>
      <c r="AC4383" s="7">
        <f t="shared" ca="1" si="584"/>
        <v>0.83574342031101612</v>
      </c>
      <c r="AD4383" s="4">
        <f t="shared" ca="1" si="585"/>
        <v>-0.39481312012991737</v>
      </c>
      <c r="AE4383" s="4">
        <f t="shared" ca="1" si="586"/>
        <v>-2.3222466073314325</v>
      </c>
      <c r="AF4383" s="21">
        <f ca="1">(Sheet1!B$4*EXP(-Sheet1!B$8*Sheet1!B$7)*NORMSDIST((LN(Sheet1!B$4/(Sheet1!B$5+AD4383))-Sheet1!B$8*Sheet1!B$7+Sheet1!B$9*Sheet1!B$7+0.5*Sheet1!B$6*Sheet1!B$6*Sheet1!B$7)/(Sheet1!B$6*SQRT(Sheet1!B$7)))-(Sheet1!B$5+AD4383)*EXP(-Sheet1!B$9*Sheet1!B$7)*NORMSDIST((LN(Sheet1!B$4/(Sheet1!B$5+AD4383))-Sheet1!B$8*Sheet1!B$7+Sheet1!B$9*Sheet1!B$7-0.5*Sheet1!B$6*Sheet1!B$6*Sheet1!B$7)/(Sheet1!B$6*SQRT(Sheet1!B$7))))*400+100*AE4383-400*Sheet1!$B$13</f>
        <v>-168.55184432258693</v>
      </c>
    </row>
    <row r="4384" spans="22:32" x14ac:dyDescent="0.25">
      <c r="V4384" s="7" t="e">
        <f t="shared" si="580"/>
        <v>#VALUE!</v>
      </c>
      <c r="X4384" s="4">
        <f t="shared" ca="1" si="581"/>
        <v>-5.957099122971609E-2</v>
      </c>
      <c r="Y4384" s="4">
        <f t="shared" ca="1" si="581"/>
        <v>-0.58768272653718423</v>
      </c>
      <c r="Z4384" s="4">
        <f t="shared" ca="1" si="582"/>
        <v>-0.10090456366938672</v>
      </c>
      <c r="AA4384" s="4">
        <f t="shared" ca="1" si="583"/>
        <v>-0.89308088917506834</v>
      </c>
      <c r="AB4384" s="4">
        <f ca="1">Sheet1!AC4384</f>
        <v>3.954452704831557E-2</v>
      </c>
      <c r="AC4384" s="7">
        <f t="shared" ca="1" si="584"/>
        <v>1.9406593385952915</v>
      </c>
      <c r="AD4384" s="4">
        <f t="shared" ca="1" si="585"/>
        <v>-0.19582138379187849</v>
      </c>
      <c r="AE4384" s="4">
        <f t="shared" ca="1" si="586"/>
        <v>-1.733165767698583</v>
      </c>
      <c r="AF4384" s="21">
        <f ca="1">(Sheet1!B$4*EXP(-Sheet1!B$8*Sheet1!B$7)*NORMSDIST((LN(Sheet1!B$4/(Sheet1!B$5+AD4384))-Sheet1!B$8*Sheet1!B$7+Sheet1!B$9*Sheet1!B$7+0.5*Sheet1!B$6*Sheet1!B$6*Sheet1!B$7)/(Sheet1!B$6*SQRT(Sheet1!B$7)))-(Sheet1!B$5+AD4384)*EXP(-Sheet1!B$9*Sheet1!B$7)*NORMSDIST((LN(Sheet1!B$4/(Sheet1!B$5+AD4384))-Sheet1!B$8*Sheet1!B$7+Sheet1!B$9*Sheet1!B$7-0.5*Sheet1!B$6*Sheet1!B$6*Sheet1!B$7)/(Sheet1!B$6*SQRT(Sheet1!B$7))))*400+100*AE4384-400*Sheet1!$B$13</f>
        <v>-141.83688097801951</v>
      </c>
    </row>
    <row r="4385" spans="22:32" x14ac:dyDescent="0.25">
      <c r="V4385" s="7" t="e">
        <f t="shared" si="580"/>
        <v>#VALUE!</v>
      </c>
      <c r="X4385" s="4">
        <f t="shared" ca="1" si="581"/>
        <v>0.48804745230273777</v>
      </c>
      <c r="Y4385" s="4">
        <f t="shared" ca="1" si="581"/>
        <v>-1.0753786481335901</v>
      </c>
      <c r="Z4385" s="4">
        <f t="shared" ca="1" si="582"/>
        <v>0.82668114476493471</v>
      </c>
      <c r="AA4385" s="4">
        <f t="shared" ca="1" si="583"/>
        <v>-0.94728243857215666</v>
      </c>
      <c r="AB4385" s="4">
        <f ca="1">Sheet1!AC4385</f>
        <v>0.43542401613668336</v>
      </c>
      <c r="AC4385" s="7">
        <f t="shared" ca="1" si="584"/>
        <v>1.1063877215964739</v>
      </c>
      <c r="AD4385" s="4">
        <f t="shared" ca="1" si="585"/>
        <v>0.91462986824324088</v>
      </c>
      <c r="AE4385" s="4">
        <f t="shared" ca="1" si="586"/>
        <v>-1.0480616589202001</v>
      </c>
      <c r="AF4385" s="21">
        <f ca="1">(Sheet1!B$4*EXP(-Sheet1!B$8*Sheet1!B$7)*NORMSDIST((LN(Sheet1!B$4/(Sheet1!B$5+AD4385))-Sheet1!B$8*Sheet1!B$7+Sheet1!B$9*Sheet1!B$7+0.5*Sheet1!B$6*Sheet1!B$6*Sheet1!B$7)/(Sheet1!B$6*SQRT(Sheet1!B$7)))-(Sheet1!B$5+AD4385)*EXP(-Sheet1!B$9*Sheet1!B$7)*NORMSDIST((LN(Sheet1!B$4/(Sheet1!B$5+AD4385))-Sheet1!B$8*Sheet1!B$7+Sheet1!B$9*Sheet1!B$7-0.5*Sheet1!B$6*Sheet1!B$6*Sheet1!B$7)/(Sheet1!B$6*SQRT(Sheet1!B$7))))*400+100*AE4385-400*Sheet1!$B$13</f>
        <v>-249.2240671910904</v>
      </c>
    </row>
    <row r="4386" spans="22:32" x14ac:dyDescent="0.25">
      <c r="V4386" s="7" t="e">
        <f t="shared" si="580"/>
        <v>#VALUE!</v>
      </c>
      <c r="X4386" s="4">
        <f t="shared" ca="1" si="581"/>
        <v>-0.48425580988247285</v>
      </c>
      <c r="Y4386" s="4">
        <f t="shared" ca="1" si="581"/>
        <v>1.7485948281622281</v>
      </c>
      <c r="Z4386" s="4">
        <f t="shared" ca="1" si="582"/>
        <v>-0.82025865596444081</v>
      </c>
      <c r="AA4386" s="4">
        <f t="shared" ca="1" si="583"/>
        <v>1.896193967402221</v>
      </c>
      <c r="AB4386" s="4">
        <f ca="1">Sheet1!AC4386</f>
        <v>0.37187623890454335</v>
      </c>
      <c r="AC4386" s="7">
        <f t="shared" ca="1" si="584"/>
        <v>1.1630896202005694</v>
      </c>
      <c r="AD4386" s="4">
        <f t="shared" ca="1" si="585"/>
        <v>-0.95403432863191096</v>
      </c>
      <c r="AE4386" s="4">
        <f t="shared" ca="1" si="586"/>
        <v>2.2054435213724601</v>
      </c>
      <c r="AF4386" s="21">
        <f ca="1">(Sheet1!B$4*EXP(-Sheet1!B$8*Sheet1!B$7)*NORMSDIST((LN(Sheet1!B$4/(Sheet1!B$5+AD4386))-Sheet1!B$8*Sheet1!B$7+Sheet1!B$9*Sheet1!B$7+0.5*Sheet1!B$6*Sheet1!B$6*Sheet1!B$7)/(Sheet1!B$6*SQRT(Sheet1!B$7)))-(Sheet1!B$5+AD4386)*EXP(-Sheet1!B$9*Sheet1!B$7)*NORMSDIST((LN(Sheet1!B$4/(Sheet1!B$5+AD4386))-Sheet1!B$8*Sheet1!B$7+Sheet1!B$9*Sheet1!B$7-0.5*Sheet1!B$6*Sheet1!B$6*Sheet1!B$7)/(Sheet1!B$6*SQRT(Sheet1!B$7))))*400+100*AE4386-400*Sheet1!$B$13</f>
        <v>375.79396409794754</v>
      </c>
    </row>
    <row r="4387" spans="22:32" x14ac:dyDescent="0.25">
      <c r="V4387" s="7" t="e">
        <f t="shared" si="580"/>
        <v>#VALUE!</v>
      </c>
      <c r="X4387" s="4">
        <f t="shared" ca="1" si="581"/>
        <v>-1.2866312620187255</v>
      </c>
      <c r="Y4387" s="4">
        <f t="shared" ca="1" si="581"/>
        <v>2.0584606954702895</v>
      </c>
      <c r="Z4387" s="4">
        <f t="shared" ca="1" si="582"/>
        <v>-2.1793655505371152</v>
      </c>
      <c r="AA4387" s="4">
        <f t="shared" ca="1" si="583"/>
        <v>1.4077855224829836</v>
      </c>
      <c r="AB4387" s="4">
        <f ca="1">Sheet1!AC4387</f>
        <v>0.77343352857134628</v>
      </c>
      <c r="AC4387" s="7">
        <f t="shared" ca="1" si="584"/>
        <v>0.86062568944705353</v>
      </c>
      <c r="AD4387" s="4">
        <f t="shared" ca="1" si="585"/>
        <v>-1.8756179794881622</v>
      </c>
      <c r="AE4387" s="4">
        <f t="shared" ca="1" si="586"/>
        <v>1.2115763858804982</v>
      </c>
      <c r="AF4387" s="21">
        <f ca="1">(Sheet1!B$4*EXP(-Sheet1!B$8*Sheet1!B$7)*NORMSDIST((LN(Sheet1!B$4/(Sheet1!B$5+AD4387))-Sheet1!B$8*Sheet1!B$7+Sheet1!B$9*Sheet1!B$7+0.5*Sheet1!B$6*Sheet1!B$6*Sheet1!B$7)/(Sheet1!B$6*SQRT(Sheet1!B$7)))-(Sheet1!B$5+AD4387)*EXP(-Sheet1!B$9*Sheet1!B$7)*NORMSDIST((LN(Sheet1!B$4/(Sheet1!B$5+AD4387))-Sheet1!B$8*Sheet1!B$7+Sheet1!B$9*Sheet1!B$7-0.5*Sheet1!B$6*Sheet1!B$6*Sheet1!B$7)/(Sheet1!B$6*SQRT(Sheet1!B$7))))*400+100*AE4387-400*Sheet1!$B$13</f>
        <v>430.91218645691242</v>
      </c>
    </row>
    <row r="4388" spans="22:32" x14ac:dyDescent="0.25">
      <c r="V4388" s="7" t="e">
        <f t="shared" si="580"/>
        <v>#VALUE!</v>
      </c>
      <c r="X4388" s="4">
        <f t="shared" ca="1" si="581"/>
        <v>-0.12885893969487131</v>
      </c>
      <c r="Y4388" s="4">
        <f t="shared" ca="1" si="581"/>
        <v>-1.7149513266015173</v>
      </c>
      <c r="Z4388" s="4">
        <f t="shared" ca="1" si="582"/>
        <v>-0.21826823452829716</v>
      </c>
      <c r="AA4388" s="4">
        <f t="shared" ca="1" si="583"/>
        <v>-2.5544019603172097</v>
      </c>
      <c r="AB4388" s="4">
        <f ca="1">Sheet1!AC4388</f>
        <v>0.66947579231224152</v>
      </c>
      <c r="AC4388" s="7">
        <f t="shared" ca="1" si="584"/>
        <v>0.93332406370040066</v>
      </c>
      <c r="AD4388" s="4">
        <f t="shared" ca="1" si="585"/>
        <v>-0.2037149956266624</v>
      </c>
      <c r="AE4388" s="4">
        <f t="shared" ca="1" si="586"/>
        <v>-2.3840848179275276</v>
      </c>
      <c r="AF4388" s="21">
        <f ca="1">(Sheet1!B$4*EXP(-Sheet1!B$8*Sheet1!B$7)*NORMSDIST((LN(Sheet1!B$4/(Sheet1!B$5+AD4388))-Sheet1!B$8*Sheet1!B$7+Sheet1!B$9*Sheet1!B$7+0.5*Sheet1!B$6*Sheet1!B$6*Sheet1!B$7)/(Sheet1!B$6*SQRT(Sheet1!B$7)))-(Sheet1!B$5+AD4388)*EXP(-Sheet1!B$9*Sheet1!B$7)*NORMSDIST((LN(Sheet1!B$4/(Sheet1!B$5+AD4388))-Sheet1!B$8*Sheet1!B$7+Sheet1!B$9*Sheet1!B$7-0.5*Sheet1!B$6*Sheet1!B$6*Sheet1!B$7)/(Sheet1!B$6*SQRT(Sheet1!B$7))))*400+100*AE4388-400*Sheet1!$B$13</f>
        <v>-205.65566472817363</v>
      </c>
    </row>
    <row r="4389" spans="22:32" x14ac:dyDescent="0.25">
      <c r="V4389" s="7" t="e">
        <f t="shared" si="580"/>
        <v>#VALUE!</v>
      </c>
      <c r="X4389" s="4">
        <f t="shared" ca="1" si="581"/>
        <v>0.1505126194756348</v>
      </c>
      <c r="Y4389" s="4">
        <f t="shared" ca="1" si="581"/>
        <v>1.6266054093054181</v>
      </c>
      <c r="Z4389" s="4">
        <f t="shared" ca="1" si="582"/>
        <v>0.25494640732701718</v>
      </c>
      <c r="AA4389" s="4">
        <f t="shared" ca="1" si="583"/>
        <v>2.45536247930161</v>
      </c>
      <c r="AB4389" s="4">
        <f ca="1">Sheet1!AC4389</f>
        <v>0.80261628435685739</v>
      </c>
      <c r="AC4389" s="7">
        <f t="shared" ca="1" si="584"/>
        <v>0.83914777230275273</v>
      </c>
      <c r="AD4389" s="4">
        <f t="shared" ca="1" si="585"/>
        <v>0.21393770976505666</v>
      </c>
      <c r="AE4389" s="4">
        <f t="shared" ca="1" si="586"/>
        <v>2.0604119547017099</v>
      </c>
      <c r="AF4389" s="21">
        <f ca="1">(Sheet1!B$4*EXP(-Sheet1!B$8*Sheet1!B$7)*NORMSDIST((LN(Sheet1!B$4/(Sheet1!B$5+AD4389))-Sheet1!B$8*Sheet1!B$7+Sheet1!B$9*Sheet1!B$7+0.5*Sheet1!B$6*Sheet1!B$6*Sheet1!B$7)/(Sheet1!B$6*SQRT(Sheet1!B$7)))-(Sheet1!B$5+AD4389)*EXP(-Sheet1!B$9*Sheet1!B$7)*NORMSDIST((LN(Sheet1!B$4/(Sheet1!B$5+AD4389))-Sheet1!B$8*Sheet1!B$7+Sheet1!B$9*Sheet1!B$7-0.5*Sheet1!B$6*Sheet1!B$6*Sheet1!B$7)/(Sheet1!B$6*SQRT(Sheet1!B$7))))*400+100*AE4389-400*Sheet1!$B$13</f>
        <v>171.87578714690426</v>
      </c>
    </row>
    <row r="4390" spans="22:32" x14ac:dyDescent="0.25">
      <c r="V4390" s="7" t="e">
        <f t="shared" si="580"/>
        <v>#VALUE!</v>
      </c>
      <c r="X4390" s="4">
        <f t="shared" ca="1" si="581"/>
        <v>0.6983584715561223</v>
      </c>
      <c r="Y4390" s="4">
        <f t="shared" ca="1" si="581"/>
        <v>-0.39489194208725809</v>
      </c>
      <c r="Z4390" s="4">
        <f t="shared" ca="1" si="582"/>
        <v>1.1829173126472781</v>
      </c>
      <c r="AA4390" s="4">
        <f t="shared" ca="1" si="583"/>
        <v>0.24943809867658795</v>
      </c>
      <c r="AB4390" s="4">
        <f ca="1">Sheet1!AC4390</f>
        <v>0.71639907968243388</v>
      </c>
      <c r="AC4390" s="7">
        <f t="shared" ca="1" si="584"/>
        <v>0.90091662473219614</v>
      </c>
      <c r="AD4390" s="4">
        <f t="shared" ca="1" si="585"/>
        <v>1.0657098726474656</v>
      </c>
      <c r="AE4390" s="4">
        <f t="shared" ca="1" si="586"/>
        <v>0.2247229299393281</v>
      </c>
      <c r="AF4390" s="21">
        <f ca="1">(Sheet1!B$4*EXP(-Sheet1!B$8*Sheet1!B$7)*NORMSDIST((LN(Sheet1!B$4/(Sheet1!B$5+AD4390))-Sheet1!B$8*Sheet1!B$7+Sheet1!B$9*Sheet1!B$7+0.5*Sheet1!B$6*Sheet1!B$6*Sheet1!B$7)/(Sheet1!B$6*SQRT(Sheet1!B$7)))-(Sheet1!B$5+AD4390)*EXP(-Sheet1!B$9*Sheet1!B$7)*NORMSDIST((LN(Sheet1!B$4/(Sheet1!B$5+AD4390))-Sheet1!B$8*Sheet1!B$7+Sheet1!B$9*Sheet1!B$7-0.5*Sheet1!B$6*Sheet1!B$6*Sheet1!B$7)/(Sheet1!B$6*SQRT(Sheet1!B$7))))*400+100*AE4390-400*Sheet1!$B$13</f>
        <v>-145.38908923690633</v>
      </c>
    </row>
    <row r="4391" spans="22:32" x14ac:dyDescent="0.25">
      <c r="V4391" s="7" t="e">
        <f t="shared" si="580"/>
        <v>#VALUE!</v>
      </c>
      <c r="X4391" s="4">
        <f t="shared" ca="1" si="581"/>
        <v>-0.45023325595781333</v>
      </c>
      <c r="Y4391" s="4">
        <f t="shared" ca="1" si="581"/>
        <v>-1.297399676151554</v>
      </c>
      <c r="Z4391" s="4">
        <f t="shared" ca="1" si="582"/>
        <v>-0.76262941582895971</v>
      </c>
      <c r="AA4391" s="4">
        <f t="shared" ca="1" si="583"/>
        <v>-2.3383133912142089</v>
      </c>
      <c r="AB4391" s="4">
        <f ca="1">Sheet1!AC4391</f>
        <v>0.55369376339729137</v>
      </c>
      <c r="AC4391" s="7">
        <f t="shared" ca="1" si="584"/>
        <v>1.0145940417164834</v>
      </c>
      <c r="AD4391" s="4">
        <f t="shared" ca="1" si="585"/>
        <v>-0.77375926133778494</v>
      </c>
      <c r="AE4391" s="4">
        <f t="shared" ca="1" si="586"/>
        <v>-2.3724388343918008</v>
      </c>
      <c r="AF4391" s="21">
        <f ca="1">(Sheet1!B$4*EXP(-Sheet1!B$8*Sheet1!B$7)*NORMSDIST((LN(Sheet1!B$4/(Sheet1!B$5+AD4391))-Sheet1!B$8*Sheet1!B$7+Sheet1!B$9*Sheet1!B$7+0.5*Sheet1!B$6*Sheet1!B$6*Sheet1!B$7)/(Sheet1!B$6*SQRT(Sheet1!B$7)))-(Sheet1!B$5+AD4391)*EXP(-Sheet1!B$9*Sheet1!B$7)*NORMSDIST((LN(Sheet1!B$4/(Sheet1!B$5+AD4391))-Sheet1!B$8*Sheet1!B$7+Sheet1!B$9*Sheet1!B$7-0.5*Sheet1!B$6*Sheet1!B$6*Sheet1!B$7)/(Sheet1!B$6*SQRT(Sheet1!B$7))))*400+100*AE4391-400*Sheet1!$B$13</f>
        <v>-111.6943330872914</v>
      </c>
    </row>
    <row r="4392" spans="22:32" x14ac:dyDescent="0.25">
      <c r="V4392" s="7" t="e">
        <f t="shared" si="580"/>
        <v>#VALUE!</v>
      </c>
      <c r="X4392" s="4">
        <f t="shared" ca="1" si="581"/>
        <v>0.16380629167364952</v>
      </c>
      <c r="Y4392" s="4">
        <f t="shared" ca="1" si="581"/>
        <v>-0.4934228403551929</v>
      </c>
      <c r="Z4392" s="4">
        <f t="shared" ca="1" si="582"/>
        <v>0.27746394757629539</v>
      </c>
      <c r="AA4392" s="4">
        <f t="shared" ca="1" si="583"/>
        <v>-0.50382670144031105</v>
      </c>
      <c r="AB4392" s="4">
        <f ca="1">Sheet1!AC4392</f>
        <v>0.31771480687394649</v>
      </c>
      <c r="AC4392" s="7">
        <f t="shared" ca="1" si="584"/>
        <v>1.2180333871970697</v>
      </c>
      <c r="AD4392" s="4">
        <f t="shared" ca="1" si="585"/>
        <v>0.33796035189142526</v>
      </c>
      <c r="AE4392" s="4">
        <f t="shared" ca="1" si="586"/>
        <v>-0.61367774371566886</v>
      </c>
      <c r="AF4392" s="21">
        <f ca="1">(Sheet1!B$4*EXP(-Sheet1!B$8*Sheet1!B$7)*NORMSDIST((LN(Sheet1!B$4/(Sheet1!B$5+AD4392))-Sheet1!B$8*Sheet1!B$7+Sheet1!B$9*Sheet1!B$7+0.5*Sheet1!B$6*Sheet1!B$6*Sheet1!B$7)/(Sheet1!B$6*SQRT(Sheet1!B$7)))-(Sheet1!B$5+AD4392)*EXP(-Sheet1!B$9*Sheet1!B$7)*NORMSDIST((LN(Sheet1!B$4/(Sheet1!B$5+AD4392))-Sheet1!B$8*Sheet1!B$7+Sheet1!B$9*Sheet1!B$7-0.5*Sheet1!B$6*Sheet1!B$6*Sheet1!B$7)/(Sheet1!B$6*SQRT(Sheet1!B$7))))*400+100*AE4392-400*Sheet1!$B$13</f>
        <v>-115.23130410230942</v>
      </c>
    </row>
    <row r="4393" spans="22:32" x14ac:dyDescent="0.25">
      <c r="V4393" s="7" t="e">
        <f t="shared" si="580"/>
        <v>#VALUE!</v>
      </c>
      <c r="X4393" s="4">
        <f t="shared" ca="1" si="581"/>
        <v>-0.92452768663984586</v>
      </c>
      <c r="Y4393" s="4">
        <f t="shared" ca="1" si="581"/>
        <v>-0.9730568458715626</v>
      </c>
      <c r="Z4393" s="4">
        <f t="shared" ca="1" si="582"/>
        <v>-1.5660149494730129</v>
      </c>
      <c r="AA4393" s="4">
        <f t="shared" ca="1" si="583"/>
        <v>-2.4289407476709886</v>
      </c>
      <c r="AB4393" s="4">
        <f ca="1">Sheet1!AC4393</f>
        <v>0.103427193406461</v>
      </c>
      <c r="AC4393" s="7">
        <f t="shared" ca="1" si="584"/>
        <v>1.5982342921484365</v>
      </c>
      <c r="AD4393" s="4">
        <f t="shared" ca="1" si="585"/>
        <v>-2.5028587942648701</v>
      </c>
      <c r="AE4393" s="4">
        <f t="shared" ca="1" si="586"/>
        <v>-3.8820163965244365</v>
      </c>
      <c r="AF4393" s="21">
        <f ca="1">(Sheet1!B$4*EXP(-Sheet1!B$8*Sheet1!B$7)*NORMSDIST((LN(Sheet1!B$4/(Sheet1!B$5+AD4393))-Sheet1!B$8*Sheet1!B$7+Sheet1!B$9*Sheet1!B$7+0.5*Sheet1!B$6*Sheet1!B$6*Sheet1!B$7)/(Sheet1!B$6*SQRT(Sheet1!B$7)))-(Sheet1!B$5+AD4393)*EXP(-Sheet1!B$9*Sheet1!B$7)*NORMSDIST((LN(Sheet1!B$4/(Sheet1!B$5+AD4393))-Sheet1!B$8*Sheet1!B$7+Sheet1!B$9*Sheet1!B$7-0.5*Sheet1!B$6*Sheet1!B$6*Sheet1!B$7)/(Sheet1!B$6*SQRT(Sheet1!B$7))))*400+100*AE4393-400*Sheet1!$B$13</f>
        <v>29.292195154549063</v>
      </c>
    </row>
    <row r="4394" spans="22:32" x14ac:dyDescent="0.25">
      <c r="V4394" s="7" t="e">
        <f t="shared" si="580"/>
        <v>#VALUE!</v>
      </c>
      <c r="X4394" s="4">
        <f t="shared" ca="1" si="581"/>
        <v>-3.1120185913332823</v>
      </c>
      <c r="Y4394" s="4">
        <f t="shared" ca="1" si="581"/>
        <v>-7.4722106021186868E-2</v>
      </c>
      <c r="Z4394" s="4">
        <f t="shared" ca="1" si="582"/>
        <v>-5.2713052377893241</v>
      </c>
      <c r="AA4394" s="4">
        <f t="shared" ca="1" si="583"/>
        <v>-3.6853304230795447</v>
      </c>
      <c r="AB4394" s="4">
        <f ca="1">Sheet1!AC4394</f>
        <v>0.32894055004340594</v>
      </c>
      <c r="AC4394" s="7">
        <f t="shared" ca="1" si="584"/>
        <v>1.2060190204296493</v>
      </c>
      <c r="AD4394" s="4">
        <f t="shared" ca="1" si="585"/>
        <v>-6.3572943792643599</v>
      </c>
      <c r="AE4394" s="4">
        <f t="shared" ca="1" si="586"/>
        <v>-4.4445785868019776</v>
      </c>
      <c r="AF4394" s="21">
        <f ca="1">(Sheet1!B$4*EXP(-Sheet1!B$8*Sheet1!B$7)*NORMSDIST((LN(Sheet1!B$4/(Sheet1!B$5+AD4394))-Sheet1!B$8*Sheet1!B$7+Sheet1!B$9*Sheet1!B$7+0.5*Sheet1!B$6*Sheet1!B$6*Sheet1!B$7)/(Sheet1!B$6*SQRT(Sheet1!B$7)))-(Sheet1!B$5+AD4394)*EXP(-Sheet1!B$9*Sheet1!B$7)*NORMSDIST((LN(Sheet1!B$4/(Sheet1!B$5+AD4394))-Sheet1!B$8*Sheet1!B$7+Sheet1!B$9*Sheet1!B$7-0.5*Sheet1!B$6*Sheet1!B$6*Sheet1!B$7)/(Sheet1!B$6*SQRT(Sheet1!B$7))))*400+100*AE4394-400*Sheet1!$B$13</f>
        <v>682.11368881843009</v>
      </c>
    </row>
    <row r="4395" spans="22:32" x14ac:dyDescent="0.25">
      <c r="V4395" s="7" t="e">
        <f t="shared" si="580"/>
        <v>#VALUE!</v>
      </c>
      <c r="X4395" s="4">
        <f t="shared" ca="1" si="581"/>
        <v>0.46453412444822861</v>
      </c>
      <c r="Y4395" s="4">
        <f t="shared" ca="1" si="581"/>
        <v>-0.29473959430260277</v>
      </c>
      <c r="Z4395" s="4">
        <f t="shared" ca="1" si="582"/>
        <v>0.78685299957887722</v>
      </c>
      <c r="AA4395" s="4">
        <f t="shared" ca="1" si="583"/>
        <v>0.12093228233988035</v>
      </c>
      <c r="AB4395" s="4">
        <f ca="1">Sheet1!AC4395</f>
        <v>0.68911466103718766</v>
      </c>
      <c r="AC4395" s="7">
        <f t="shared" ca="1" si="584"/>
        <v>0.91978972972918815</v>
      </c>
      <c r="AD4395" s="4">
        <f t="shared" ca="1" si="585"/>
        <v>0.72373930781925644</v>
      </c>
      <c r="AE4395" s="4">
        <f t="shared" ca="1" si="586"/>
        <v>0.11123227128893241</v>
      </c>
      <c r="AF4395" s="21">
        <f ca="1">(Sheet1!B$4*EXP(-Sheet1!B$8*Sheet1!B$7)*NORMSDIST((LN(Sheet1!B$4/(Sheet1!B$5+AD4395))-Sheet1!B$8*Sheet1!B$7+Sheet1!B$9*Sheet1!B$7+0.5*Sheet1!B$6*Sheet1!B$6*Sheet1!B$7)/(Sheet1!B$6*SQRT(Sheet1!B$7)))-(Sheet1!B$5+AD4395)*EXP(-Sheet1!B$9*Sheet1!B$7)*NORMSDIST((LN(Sheet1!B$4/(Sheet1!B$5+AD4395))-Sheet1!B$8*Sheet1!B$7+Sheet1!B$9*Sheet1!B$7-0.5*Sheet1!B$6*Sheet1!B$6*Sheet1!B$7)/(Sheet1!B$6*SQRT(Sheet1!B$7))))*400+100*AE4395-400*Sheet1!$B$13</f>
        <v>-103.50745194535421</v>
      </c>
    </row>
    <row r="4396" spans="22:32" x14ac:dyDescent="0.25">
      <c r="V4396" s="7" t="e">
        <f t="shared" si="580"/>
        <v>#VALUE!</v>
      </c>
      <c r="X4396" s="4">
        <f t="shared" ca="1" si="581"/>
        <v>-0.57092845651747626</v>
      </c>
      <c r="Y4396" s="4">
        <f t="shared" ca="1" si="581"/>
        <v>0.65268677332814962</v>
      </c>
      <c r="Z4396" s="4">
        <f t="shared" ca="1" si="582"/>
        <v>-0.96706946790898529</v>
      </c>
      <c r="AA4396" s="4">
        <f t="shared" ca="1" si="583"/>
        <v>0.25887125245767251</v>
      </c>
      <c r="AB4396" s="4">
        <f ca="1">Sheet1!AC4396</f>
        <v>0.88917722674998489</v>
      </c>
      <c r="AC4396" s="7">
        <f t="shared" ca="1" si="584"/>
        <v>0.76743415583951347</v>
      </c>
      <c r="AD4396" s="4">
        <f t="shared" ca="1" si="585"/>
        <v>-0.74216214074289955</v>
      </c>
      <c r="AE4396" s="4">
        <f t="shared" ca="1" si="586"/>
        <v>0.19866664110097149</v>
      </c>
      <c r="AF4396" s="21">
        <f ca="1">(Sheet1!B$4*EXP(-Sheet1!B$8*Sheet1!B$7)*NORMSDIST((LN(Sheet1!B$4/(Sheet1!B$5+AD4396))-Sheet1!B$8*Sheet1!B$7+Sheet1!B$9*Sheet1!B$7+0.5*Sheet1!B$6*Sheet1!B$6*Sheet1!B$7)/(Sheet1!B$6*SQRT(Sheet1!B$7)))-(Sheet1!B$5+AD4396)*EXP(-Sheet1!B$9*Sheet1!B$7)*NORMSDIST((LN(Sheet1!B$4/(Sheet1!B$5+AD4396))-Sheet1!B$8*Sheet1!B$7+Sheet1!B$9*Sheet1!B$7-0.5*Sheet1!B$6*Sheet1!B$6*Sheet1!B$7)/(Sheet1!B$6*SQRT(Sheet1!B$7))))*400+100*AE4396-400*Sheet1!$B$13</f>
        <v>140.22816993629021</v>
      </c>
    </row>
    <row r="4397" spans="22:32" x14ac:dyDescent="0.25">
      <c r="V4397" s="7" t="e">
        <f t="shared" si="580"/>
        <v>#VALUE!</v>
      </c>
      <c r="X4397" s="4">
        <f t="shared" ca="1" si="581"/>
        <v>-0.12822214434346535</v>
      </c>
      <c r="Y4397" s="4">
        <f t="shared" ca="1" si="581"/>
        <v>0.21547254379436939</v>
      </c>
      <c r="Z4397" s="4">
        <f t="shared" ca="1" si="582"/>
        <v>-0.21718959615492292</v>
      </c>
      <c r="AA4397" s="4">
        <f t="shared" ca="1" si="583"/>
        <v>0.1547922448041833</v>
      </c>
      <c r="AB4397" s="4">
        <f ca="1">Sheet1!AC4397</f>
        <v>0.38611260071027198</v>
      </c>
      <c r="AC4397" s="7">
        <f t="shared" ca="1" si="584"/>
        <v>1.1497634348235877</v>
      </c>
      <c r="AD4397" s="4">
        <f t="shared" ca="1" si="585"/>
        <v>-0.24971665608303203</v>
      </c>
      <c r="AE4397" s="4">
        <f t="shared" ca="1" si="586"/>
        <v>0.17797446307011144</v>
      </c>
      <c r="AF4397" s="21">
        <f ca="1">(Sheet1!B$4*EXP(-Sheet1!B$8*Sheet1!B$7)*NORMSDIST((LN(Sheet1!B$4/(Sheet1!B$5+AD4397))-Sheet1!B$8*Sheet1!B$7+Sheet1!B$9*Sheet1!B$7+0.5*Sheet1!B$6*Sheet1!B$6*Sheet1!B$7)/(Sheet1!B$6*SQRT(Sheet1!B$7)))-(Sheet1!B$5+AD4397)*EXP(-Sheet1!B$9*Sheet1!B$7)*NORMSDIST((LN(Sheet1!B$4/(Sheet1!B$5+AD4397))-Sheet1!B$8*Sheet1!B$7+Sheet1!B$9*Sheet1!B$7-0.5*Sheet1!B$6*Sheet1!B$6*Sheet1!B$7)/(Sheet1!B$6*SQRT(Sheet1!B$7))))*400+100*AE4397-400*Sheet1!$B$13</f>
        <v>57.976074063935812</v>
      </c>
    </row>
    <row r="4398" spans="22:32" x14ac:dyDescent="0.25">
      <c r="V4398" s="7" t="e">
        <f t="shared" si="580"/>
        <v>#VALUE!</v>
      </c>
      <c r="X4398" s="4">
        <f t="shared" ca="1" si="581"/>
        <v>-5.2890129496417151E-2</v>
      </c>
      <c r="Y4398" s="4">
        <f t="shared" ca="1" si="581"/>
        <v>0.81704236637649807</v>
      </c>
      <c r="Z4398" s="4">
        <f t="shared" ca="1" si="582"/>
        <v>-8.9588159086920194E-2</v>
      </c>
      <c r="AA4398" s="4">
        <f t="shared" ca="1" si="583"/>
        <v>1.0854909224478675</v>
      </c>
      <c r="AB4398" s="4">
        <f ca="1">Sheet1!AC4398</f>
        <v>0.57307341762259556</v>
      </c>
      <c r="AC4398" s="7">
        <f t="shared" ca="1" si="584"/>
        <v>1.0006302112731444</v>
      </c>
      <c r="AD4398" s="4">
        <f t="shared" ca="1" si="585"/>
        <v>-8.9644618554717032E-2</v>
      </c>
      <c r="AE4398" s="4">
        <f t="shared" ca="1" si="586"/>
        <v>1.0861750110640902</v>
      </c>
      <c r="AF4398" s="21">
        <f ca="1">(Sheet1!B$4*EXP(-Sheet1!B$8*Sheet1!B$7)*NORMSDIST((LN(Sheet1!B$4/(Sheet1!B$5+AD4398))-Sheet1!B$8*Sheet1!B$7+Sheet1!B$9*Sheet1!B$7+0.5*Sheet1!B$6*Sheet1!B$6*Sheet1!B$7)/(Sheet1!B$6*SQRT(Sheet1!B$7)))-(Sheet1!B$5+AD4398)*EXP(-Sheet1!B$9*Sheet1!B$7)*NORMSDIST((LN(Sheet1!B$4/(Sheet1!B$5+AD4398))-Sheet1!B$8*Sheet1!B$7+Sheet1!B$9*Sheet1!B$7-0.5*Sheet1!B$6*Sheet1!B$6*Sheet1!B$7)/(Sheet1!B$6*SQRT(Sheet1!B$7))))*400+100*AE4398-400*Sheet1!$B$13</f>
        <v>123.00387218007882</v>
      </c>
    </row>
    <row r="4399" spans="22:32" x14ac:dyDescent="0.25">
      <c r="V4399" s="7" t="e">
        <f t="shared" si="580"/>
        <v>#VALUE!</v>
      </c>
      <c r="X4399" s="4">
        <f t="shared" ca="1" si="581"/>
        <v>0.11416926059238691</v>
      </c>
      <c r="Y4399" s="4">
        <f t="shared" ca="1" si="581"/>
        <v>-0.37097778717713226</v>
      </c>
      <c r="Z4399" s="4">
        <f t="shared" ca="1" si="582"/>
        <v>0.19338606235554179</v>
      </c>
      <c r="AA4399" s="4">
        <f t="shared" ca="1" si="583"/>
        <v>-0.3891406544013204</v>
      </c>
      <c r="AB4399" s="4">
        <f ca="1">Sheet1!AC4399</f>
        <v>0.56955037900938033</v>
      </c>
      <c r="AC4399" s="7">
        <f t="shared" ca="1" si="584"/>
        <v>1.0031532124160409</v>
      </c>
      <c r="AD4399" s="4">
        <f t="shared" ca="1" si="585"/>
        <v>0.19399584968845054</v>
      </c>
      <c r="AE4399" s="4">
        <f t="shared" ca="1" si="586"/>
        <v>-0.39036769754436496</v>
      </c>
      <c r="AF4399" s="21">
        <f ca="1">(Sheet1!B$4*EXP(-Sheet1!B$8*Sheet1!B$7)*NORMSDIST((LN(Sheet1!B$4/(Sheet1!B$5+AD4399))-Sheet1!B$8*Sheet1!B$7+Sheet1!B$9*Sheet1!B$7+0.5*Sheet1!B$6*Sheet1!B$6*Sheet1!B$7)/(Sheet1!B$6*SQRT(Sheet1!B$7)))-(Sheet1!B$5+AD4399)*EXP(-Sheet1!B$9*Sheet1!B$7)*NORMSDIST((LN(Sheet1!B$4/(Sheet1!B$5+AD4399))-Sheet1!B$8*Sheet1!B$7+Sheet1!B$9*Sheet1!B$7-0.5*Sheet1!B$6*Sheet1!B$6*Sheet1!B$7)/(Sheet1!B$6*SQRT(Sheet1!B$7))))*400+100*AE4399-400*Sheet1!$B$13</f>
        <v>-70.027483911245781</v>
      </c>
    </row>
    <row r="4400" spans="22:32" x14ac:dyDescent="0.25">
      <c r="V4400" s="7" t="e">
        <f t="shared" si="580"/>
        <v>#VALUE!</v>
      </c>
      <c r="X4400" s="4">
        <f t="shared" ca="1" si="581"/>
        <v>0.78786108282516842</v>
      </c>
      <c r="Y4400" s="4">
        <f t="shared" ca="1" si="581"/>
        <v>-0.44990852512464591</v>
      </c>
      <c r="Z4400" s="4">
        <f t="shared" ca="1" si="582"/>
        <v>1.3345216715968862</v>
      </c>
      <c r="AA4400" s="4">
        <f t="shared" ca="1" si="583"/>
        <v>0.27522370232074644</v>
      </c>
      <c r="AB4400" s="4">
        <f ca="1">Sheet1!AC4400</f>
        <v>0.16021962273089574</v>
      </c>
      <c r="AC4400" s="7">
        <f t="shared" ca="1" si="584"/>
        <v>1.4496928205945006</v>
      </c>
      <c r="AD4400" s="4">
        <f t="shared" ca="1" si="585"/>
        <v>1.9346464862417776</v>
      </c>
      <c r="AE4400" s="4">
        <f t="shared" ca="1" si="586"/>
        <v>0.39898982531182409</v>
      </c>
      <c r="AF4400" s="21">
        <f ca="1">(Sheet1!B$4*EXP(-Sheet1!B$8*Sheet1!B$7)*NORMSDIST((LN(Sheet1!B$4/(Sheet1!B$5+AD4400))-Sheet1!B$8*Sheet1!B$7+Sheet1!B$9*Sheet1!B$7+0.5*Sheet1!B$6*Sheet1!B$6*Sheet1!B$7)/(Sheet1!B$6*SQRT(Sheet1!B$7)))-(Sheet1!B$5+AD4400)*EXP(-Sheet1!B$9*Sheet1!B$7)*NORMSDIST((LN(Sheet1!B$4/(Sheet1!B$5+AD4400))-Sheet1!B$8*Sheet1!B$7+Sheet1!B$9*Sheet1!B$7-0.5*Sheet1!B$6*Sheet1!B$6*Sheet1!B$7)/(Sheet1!B$6*SQRT(Sheet1!B$7))))*400+100*AE4400-400*Sheet1!$B$13</f>
        <v>-260.55641083190903</v>
      </c>
    </row>
    <row r="4401" spans="22:32" x14ac:dyDescent="0.25">
      <c r="V4401" s="7" t="e">
        <f t="shared" si="580"/>
        <v>#VALUE!</v>
      </c>
      <c r="X4401" s="4">
        <f t="shared" ca="1" si="581"/>
        <v>1.9514613608906348</v>
      </c>
      <c r="Y4401" s="4">
        <f t="shared" ca="1" si="581"/>
        <v>0.90388258794501353</v>
      </c>
      <c r="Z4401" s="4">
        <f t="shared" ca="1" si="582"/>
        <v>3.3054906939354542</v>
      </c>
      <c r="AA4401" s="4">
        <f t="shared" ca="1" si="583"/>
        <v>3.5134116322245892</v>
      </c>
      <c r="AB4401" s="4">
        <f ca="1">Sheet1!AC4401</f>
        <v>0.42552672697085236</v>
      </c>
      <c r="AC4401" s="7">
        <f t="shared" ca="1" si="584"/>
        <v>1.1147845170773354</v>
      </c>
      <c r="AD4401" s="4">
        <f t="shared" ca="1" si="585"/>
        <v>3.6849098469424617</v>
      </c>
      <c r="AE4401" s="4">
        <f t="shared" ca="1" si="586"/>
        <v>3.9166968897233811</v>
      </c>
      <c r="AF4401" s="21">
        <f ca="1">(Sheet1!B$4*EXP(-Sheet1!B$8*Sheet1!B$7)*NORMSDIST((LN(Sheet1!B$4/(Sheet1!B$5+AD4401))-Sheet1!B$8*Sheet1!B$7+Sheet1!B$9*Sheet1!B$7+0.5*Sheet1!B$6*Sheet1!B$6*Sheet1!B$7)/(Sheet1!B$6*SQRT(Sheet1!B$7)))-(Sheet1!B$5+AD4401)*EXP(-Sheet1!B$9*Sheet1!B$7)*NORMSDIST((LN(Sheet1!B$4/(Sheet1!B$5+AD4401))-Sheet1!B$8*Sheet1!B$7+Sheet1!B$9*Sheet1!B$7-0.5*Sheet1!B$6*Sheet1!B$6*Sheet1!B$7)/(Sheet1!B$6*SQRT(Sheet1!B$7))))*400+100*AE4401-400*Sheet1!$B$13</f>
        <v>-164.46549688176492</v>
      </c>
    </row>
    <row r="4402" spans="22:32" x14ac:dyDescent="0.25">
      <c r="V4402" s="7" t="e">
        <f t="shared" si="580"/>
        <v>#VALUE!</v>
      </c>
      <c r="X4402" s="4">
        <f t="shared" ca="1" si="581"/>
        <v>1.9567772772085552</v>
      </c>
      <c r="Y4402" s="4">
        <f t="shared" ca="1" si="581"/>
        <v>-0.3942210790602374</v>
      </c>
      <c r="Z4402" s="4">
        <f t="shared" ca="1" si="582"/>
        <v>3.3144950802229727</v>
      </c>
      <c r="AA4402" s="4">
        <f t="shared" ca="1" si="583"/>
        <v>1.6982366624586374</v>
      </c>
      <c r="AB4402" s="4">
        <f ca="1">Sheet1!AC4402</f>
        <v>0.48287806777009756</v>
      </c>
      <c r="AC4402" s="7">
        <f t="shared" ca="1" si="584"/>
        <v>1.0678917856916723</v>
      </c>
      <c r="AD4402" s="4">
        <f t="shared" ca="1" si="585"/>
        <v>3.5395220698855732</v>
      </c>
      <c r="AE4402" s="4">
        <f t="shared" ca="1" si="586"/>
        <v>1.8135329820000201</v>
      </c>
      <c r="AF4402" s="21">
        <f ca="1">(Sheet1!B$4*EXP(-Sheet1!B$8*Sheet1!B$7)*NORMSDIST((LN(Sheet1!B$4/(Sheet1!B$5+AD4402))-Sheet1!B$8*Sheet1!B$7+Sheet1!B$9*Sheet1!B$7+0.5*Sheet1!B$6*Sheet1!B$6*Sheet1!B$7)/(Sheet1!B$6*SQRT(Sheet1!B$7)))-(Sheet1!B$5+AD4402)*EXP(-Sheet1!B$9*Sheet1!B$7)*NORMSDIST((LN(Sheet1!B$4/(Sheet1!B$5+AD4402))-Sheet1!B$8*Sheet1!B$7+Sheet1!B$9*Sheet1!B$7-0.5*Sheet1!B$6*Sheet1!B$6*Sheet1!B$7)/(Sheet1!B$6*SQRT(Sheet1!B$7))))*400+100*AE4402-400*Sheet1!$B$13</f>
        <v>-354.11474761809313</v>
      </c>
    </row>
    <row r="4403" spans="22:32" x14ac:dyDescent="0.25">
      <c r="V4403" s="7" t="e">
        <f t="shared" si="580"/>
        <v>#VALUE!</v>
      </c>
      <c r="X4403" s="4">
        <f t="shared" ca="1" si="581"/>
        <v>-2.037795623636887</v>
      </c>
      <c r="Y4403" s="4">
        <f t="shared" ca="1" si="581"/>
        <v>-1.1403279743303323</v>
      </c>
      <c r="Z4403" s="4">
        <f t="shared" ca="1" si="582"/>
        <v>-3.4517283329657609</v>
      </c>
      <c r="AA4403" s="4">
        <f t="shared" ca="1" si="583"/>
        <v>-3.9444846813092624</v>
      </c>
      <c r="AB4403" s="4">
        <f ca="1">Sheet1!AC4403</f>
        <v>1.8349538817476585E-2</v>
      </c>
      <c r="AC4403" s="7">
        <f t="shared" ca="1" si="584"/>
        <v>2.2388266648917656</v>
      </c>
      <c r="AD4403" s="4">
        <f t="shared" ca="1" si="585"/>
        <v>-7.7278214318061487</v>
      </c>
      <c r="AE4403" s="4">
        <f t="shared" ca="1" si="586"/>
        <v>-8.8310174837722748</v>
      </c>
      <c r="AF4403" s="21">
        <f ca="1">(Sheet1!B$4*EXP(-Sheet1!B$8*Sheet1!B$7)*NORMSDIST((LN(Sheet1!B$4/(Sheet1!B$5+AD4403))-Sheet1!B$8*Sheet1!B$7+Sheet1!B$9*Sheet1!B$7+0.5*Sheet1!B$6*Sheet1!B$6*Sheet1!B$7)/(Sheet1!B$6*SQRT(Sheet1!B$7)))-(Sheet1!B$5+AD4403)*EXP(-Sheet1!B$9*Sheet1!B$7)*NORMSDIST((LN(Sheet1!B$4/(Sheet1!B$5+AD4403))-Sheet1!B$8*Sheet1!B$7+Sheet1!B$9*Sheet1!B$7-0.5*Sheet1!B$6*Sheet1!B$6*Sheet1!B$7)/(Sheet1!B$6*SQRT(Sheet1!B$7))))*400+100*AE4403-400*Sheet1!$B$13</f>
        <v>515.52276155964955</v>
      </c>
    </row>
    <row r="4404" spans="22:32" x14ac:dyDescent="0.25">
      <c r="V4404" s="7" t="e">
        <f t="shared" si="580"/>
        <v>#VALUE!</v>
      </c>
      <c r="X4404" s="4">
        <f t="shared" ca="1" si="581"/>
        <v>-1.3407189938502573</v>
      </c>
      <c r="Y4404" s="4">
        <f t="shared" ca="1" si="581"/>
        <v>-0.3134544019082785</v>
      </c>
      <c r="Z4404" s="4">
        <f t="shared" ca="1" si="582"/>
        <v>-2.2709822731677942</v>
      </c>
      <c r="AA4404" s="4">
        <f t="shared" ca="1" si="583"/>
        <v>-1.9823357283964482</v>
      </c>
      <c r="AB4404" s="4">
        <f ca="1">Sheet1!AC4404</f>
        <v>0.75874470072234834</v>
      </c>
      <c r="AC4404" s="7">
        <f t="shared" ca="1" si="584"/>
        <v>0.87116891879773772</v>
      </c>
      <c r="AD4404" s="4">
        <f t="shared" ca="1" si="585"/>
        <v>-1.9784091715244159</v>
      </c>
      <c r="AE4404" s="4">
        <f t="shared" ca="1" si="586"/>
        <v>-1.7269492732012597</v>
      </c>
      <c r="AF4404" s="21">
        <f ca="1">(Sheet1!B$4*EXP(-Sheet1!B$8*Sheet1!B$7)*NORMSDIST((LN(Sheet1!B$4/(Sheet1!B$5+AD4404))-Sheet1!B$8*Sheet1!B$7+Sheet1!B$9*Sheet1!B$7+0.5*Sheet1!B$6*Sheet1!B$6*Sheet1!B$7)/(Sheet1!B$6*SQRT(Sheet1!B$7)))-(Sheet1!B$5+AD4404)*EXP(-Sheet1!B$9*Sheet1!B$7)*NORMSDIST((LN(Sheet1!B$4/(Sheet1!B$5+AD4404))-Sheet1!B$8*Sheet1!B$7+Sheet1!B$9*Sheet1!B$7-0.5*Sheet1!B$6*Sheet1!B$6*Sheet1!B$7)/(Sheet1!B$6*SQRT(Sheet1!B$7))))*400+100*AE4404-400*Sheet1!$B$13</f>
        <v>154.57180628765127</v>
      </c>
    </row>
    <row r="4405" spans="22:32" x14ac:dyDescent="0.25">
      <c r="V4405" s="7" t="e">
        <f t="shared" si="580"/>
        <v>#VALUE!</v>
      </c>
      <c r="X4405" s="4">
        <f t="shared" ca="1" si="581"/>
        <v>-2.6582424349854649E-2</v>
      </c>
      <c r="Y4405" s="4">
        <f t="shared" ca="1" si="581"/>
        <v>-1.3648663570292437E-2</v>
      </c>
      <c r="Z4405" s="4">
        <f t="shared" ca="1" si="582"/>
        <v>-4.5026746658506922E-2</v>
      </c>
      <c r="AA4405" s="4">
        <f t="shared" ca="1" si="583"/>
        <v>-4.973367945040541E-2</v>
      </c>
      <c r="AB4405" s="4">
        <f ca="1">Sheet1!AC4405</f>
        <v>0.67587310445006044</v>
      </c>
      <c r="AC4405" s="7">
        <f t="shared" ca="1" si="584"/>
        <v>0.92891646826417507</v>
      </c>
      <c r="AD4405" s="4">
        <f t="shared" ca="1" si="585"/>
        <v>-4.1826086483445997E-2</v>
      </c>
      <c r="AE4405" s="4">
        <f t="shared" ca="1" si="586"/>
        <v>-4.6198433868853174E-2</v>
      </c>
      <c r="AF4405" s="21">
        <f ca="1">(Sheet1!B$4*EXP(-Sheet1!B$8*Sheet1!B$7)*NORMSDIST((LN(Sheet1!B$4/(Sheet1!B$5+AD4405))-Sheet1!B$8*Sheet1!B$7+Sheet1!B$9*Sheet1!B$7+0.5*Sheet1!B$6*Sheet1!B$6*Sheet1!B$7)/(Sheet1!B$6*SQRT(Sheet1!B$7)))-(Sheet1!B$5+AD4405)*EXP(-Sheet1!B$9*Sheet1!B$7)*NORMSDIST((LN(Sheet1!B$4/(Sheet1!B$5+AD4405))-Sheet1!B$8*Sheet1!B$7+Sheet1!B$9*Sheet1!B$7-0.5*Sheet1!B$6*Sheet1!B$6*Sheet1!B$7)/(Sheet1!B$6*SQRT(Sheet1!B$7))))*400+100*AE4405-400*Sheet1!$B$13</f>
        <v>2.0873269627568334</v>
      </c>
    </row>
    <row r="4406" spans="22:32" x14ac:dyDescent="0.25">
      <c r="V4406" s="7" t="e">
        <f t="shared" si="580"/>
        <v>#VALUE!</v>
      </c>
      <c r="X4406" s="4">
        <f t="shared" ca="1" si="581"/>
        <v>-1.2111514658087077</v>
      </c>
      <c r="Y4406" s="4">
        <f t="shared" ca="1" si="581"/>
        <v>1.2322114956909533</v>
      </c>
      <c r="Z4406" s="4">
        <f t="shared" ca="1" si="582"/>
        <v>-2.0515137934116301</v>
      </c>
      <c r="AA4406" s="4">
        <f t="shared" ca="1" si="583"/>
        <v>0.33536729212263172</v>
      </c>
      <c r="AB4406" s="4">
        <f ca="1">Sheet1!AC4406</f>
        <v>7.1785979482390294E-2</v>
      </c>
      <c r="AC4406" s="7">
        <f t="shared" ca="1" si="584"/>
        <v>1.7250502551440705</v>
      </c>
      <c r="AD4406" s="4">
        <f t="shared" ca="1" si="585"/>
        <v>-3.5389643927563124</v>
      </c>
      <c r="AE4406" s="4">
        <f t="shared" ca="1" si="586"/>
        <v>0.57852543284312186</v>
      </c>
      <c r="AF4406" s="21">
        <f ca="1">(Sheet1!B$4*EXP(-Sheet1!B$8*Sheet1!B$7)*NORMSDIST((LN(Sheet1!B$4/(Sheet1!B$5+AD4406))-Sheet1!B$8*Sheet1!B$7+Sheet1!B$9*Sheet1!B$7+0.5*Sheet1!B$6*Sheet1!B$6*Sheet1!B$7)/(Sheet1!B$6*SQRT(Sheet1!B$7)))-(Sheet1!B$5+AD4406)*EXP(-Sheet1!B$9*Sheet1!B$7)*NORMSDIST((LN(Sheet1!B$4/(Sheet1!B$5+AD4406))-Sheet1!B$8*Sheet1!B$7+Sheet1!B$9*Sheet1!B$7-0.5*Sheet1!B$6*Sheet1!B$6*Sheet1!B$7)/(Sheet1!B$6*SQRT(Sheet1!B$7))))*400+100*AE4406-400*Sheet1!$B$13</f>
        <v>657.95020050598214</v>
      </c>
    </row>
    <row r="4407" spans="22:32" x14ac:dyDescent="0.25">
      <c r="V4407" s="7" t="e">
        <f t="shared" si="580"/>
        <v>#VALUE!</v>
      </c>
      <c r="X4407" s="4">
        <f t="shared" ca="1" si="581"/>
        <v>0.48662889797286846</v>
      </c>
      <c r="Y4407" s="4">
        <f t="shared" ca="1" si="581"/>
        <v>-1.2192977322480305</v>
      </c>
      <c r="Z4407" s="4">
        <f t="shared" ca="1" si="582"/>
        <v>0.82427832079403895</v>
      </c>
      <c r="AA4407" s="4">
        <f t="shared" ca="1" si="583"/>
        <v>-1.1508387427670455</v>
      </c>
      <c r="AB4407" s="4">
        <f ca="1">Sheet1!AC4407</f>
        <v>0.85064865531155476</v>
      </c>
      <c r="AC4407" s="7">
        <f t="shared" ca="1" si="584"/>
        <v>0.80140987050288071</v>
      </c>
      <c r="AD4407" s="4">
        <f t="shared" ca="1" si="585"/>
        <v>0.66058478232588269</v>
      </c>
      <c r="AE4407" s="4">
        <f t="shared" ca="1" si="586"/>
        <v>-0.92229352781063589</v>
      </c>
      <c r="AF4407" s="21">
        <f ca="1">(Sheet1!B$4*EXP(-Sheet1!B$8*Sheet1!B$7)*NORMSDIST((LN(Sheet1!B$4/(Sheet1!B$5+AD4407))-Sheet1!B$8*Sheet1!B$7+Sheet1!B$9*Sheet1!B$7+0.5*Sheet1!B$6*Sheet1!B$6*Sheet1!B$7)/(Sheet1!B$6*SQRT(Sheet1!B$7)))-(Sheet1!B$5+AD4407)*EXP(-Sheet1!B$9*Sheet1!B$7)*NORMSDIST((LN(Sheet1!B$4/(Sheet1!B$5+AD4407))-Sheet1!B$8*Sheet1!B$7+Sheet1!B$9*Sheet1!B$7-0.5*Sheet1!B$6*Sheet1!B$6*Sheet1!B$7)/(Sheet1!B$6*SQRT(Sheet1!B$7))))*400+100*AE4407-400*Sheet1!$B$13</f>
        <v>-196.96423039701722</v>
      </c>
    </row>
    <row r="4408" spans="22:32" x14ac:dyDescent="0.25">
      <c r="V4408" s="7" t="e">
        <f t="shared" si="580"/>
        <v>#VALUE!</v>
      </c>
      <c r="X4408" s="4">
        <f t="shared" ca="1" si="581"/>
        <v>-0.71517030595945186</v>
      </c>
      <c r="Y4408" s="4">
        <f t="shared" ca="1" si="581"/>
        <v>1.0844707041355262</v>
      </c>
      <c r="Z4408" s="4">
        <f t="shared" ca="1" si="582"/>
        <v>-1.2113941061323552</v>
      </c>
      <c r="AA4408" s="4">
        <f t="shared" ca="1" si="583"/>
        <v>0.69872572310549497</v>
      </c>
      <c r="AB4408" s="4">
        <f ca="1">Sheet1!AC4408</f>
        <v>0.28249297468383994</v>
      </c>
      <c r="AC4408" s="7">
        <f t="shared" ca="1" si="584"/>
        <v>1.2583523265341592</v>
      </c>
      <c r="AD4408" s="4">
        <f t="shared" ca="1" si="585"/>
        <v>-1.5243605918014174</v>
      </c>
      <c r="AE4408" s="4">
        <f t="shared" ca="1" si="586"/>
        <v>0.87924313927906228</v>
      </c>
      <c r="AF4408" s="21">
        <f ca="1">(Sheet1!B$4*EXP(-Sheet1!B$8*Sheet1!B$7)*NORMSDIST((LN(Sheet1!B$4/(Sheet1!B$5+AD4408))-Sheet1!B$8*Sheet1!B$7+Sheet1!B$9*Sheet1!B$7+0.5*Sheet1!B$6*Sheet1!B$6*Sheet1!B$7)/(Sheet1!B$6*SQRT(Sheet1!B$7)))-(Sheet1!B$5+AD4408)*EXP(-Sheet1!B$9*Sheet1!B$7)*NORMSDIST((LN(Sheet1!B$4/(Sheet1!B$5+AD4408))-Sheet1!B$8*Sheet1!B$7+Sheet1!B$9*Sheet1!B$7-0.5*Sheet1!B$6*Sheet1!B$6*Sheet1!B$7)/(Sheet1!B$6*SQRT(Sheet1!B$7))))*400+100*AE4408-400*Sheet1!$B$13</f>
        <v>338.26022969356927</v>
      </c>
    </row>
    <row r="4409" spans="22:32" x14ac:dyDescent="0.25">
      <c r="V4409" s="7" t="e">
        <f t="shared" si="580"/>
        <v>#VALUE!</v>
      </c>
      <c r="X4409" s="4">
        <f t="shared" ca="1" si="581"/>
        <v>-0.62917732342696142</v>
      </c>
      <c r="Y4409" s="4">
        <f t="shared" ca="1" si="581"/>
        <v>1.8815013596813597</v>
      </c>
      <c r="Z4409" s="4">
        <f t="shared" ca="1" si="582"/>
        <v>-1.0657345459680834</v>
      </c>
      <c r="AA4409" s="4">
        <f t="shared" ca="1" si="583"/>
        <v>1.9159295686146498</v>
      </c>
      <c r="AB4409" s="4">
        <f ca="1">Sheet1!AC4409</f>
        <v>0.35073107232226797</v>
      </c>
      <c r="AC4409" s="7">
        <f t="shared" ca="1" si="584"/>
        <v>1.1836767921057012</v>
      </c>
      <c r="AD4409" s="4">
        <f t="shared" ca="1" si="585"/>
        <v>-1.2614852486077268</v>
      </c>
      <c r="AE4409" s="4">
        <f t="shared" ca="1" si="586"/>
        <v>2.2678413656782488</v>
      </c>
      <c r="AF4409" s="21">
        <f ca="1">(Sheet1!B$4*EXP(-Sheet1!B$8*Sheet1!B$7)*NORMSDIST((LN(Sheet1!B$4/(Sheet1!B$5+AD4409))-Sheet1!B$8*Sheet1!B$7+Sheet1!B$9*Sheet1!B$7+0.5*Sheet1!B$6*Sheet1!B$6*Sheet1!B$7)/(Sheet1!B$6*SQRT(Sheet1!B$7)))-(Sheet1!B$5+AD4409)*EXP(-Sheet1!B$9*Sheet1!B$7)*NORMSDIST((LN(Sheet1!B$4/(Sheet1!B$5+AD4409))-Sheet1!B$8*Sheet1!B$7+Sheet1!B$9*Sheet1!B$7-0.5*Sheet1!B$6*Sheet1!B$6*Sheet1!B$7)/(Sheet1!B$6*SQRT(Sheet1!B$7))))*400+100*AE4409-400*Sheet1!$B$13</f>
        <v>433.07969616575247</v>
      </c>
    </row>
    <row r="4410" spans="22:32" x14ac:dyDescent="0.25">
      <c r="V4410" s="7" t="e">
        <f t="shared" si="580"/>
        <v>#VALUE!</v>
      </c>
      <c r="X4410" s="4">
        <f t="shared" ca="1" si="581"/>
        <v>-1.234890719488835</v>
      </c>
      <c r="Y4410" s="4">
        <f t="shared" ca="1" si="581"/>
        <v>0.84046291651291916</v>
      </c>
      <c r="Z4410" s="4">
        <f t="shared" ca="1" si="582"/>
        <v>-2.0917246239682856</v>
      </c>
      <c r="AA4410" s="4">
        <f t="shared" ca="1" si="583"/>
        <v>-0.24158444982154051</v>
      </c>
      <c r="AB4410" s="4">
        <f ca="1">Sheet1!AC4410</f>
        <v>4.615397637032681E-2</v>
      </c>
      <c r="AC4410" s="7">
        <f t="shared" ca="1" si="584"/>
        <v>1.8835908510697184</v>
      </c>
      <c r="AD4410" s="4">
        <f t="shared" ca="1" si="585"/>
        <v>-3.9399533646639098</v>
      </c>
      <c r="AE4410" s="4">
        <f t="shared" ca="1" si="586"/>
        <v>-0.45504625944456517</v>
      </c>
      <c r="AF4410" s="21">
        <f ca="1">(Sheet1!B$4*EXP(-Sheet1!B$8*Sheet1!B$7)*NORMSDIST((LN(Sheet1!B$4/(Sheet1!B$5+AD4410))-Sheet1!B$8*Sheet1!B$7+Sheet1!B$9*Sheet1!B$7+0.5*Sheet1!B$6*Sheet1!B$6*Sheet1!B$7)/(Sheet1!B$6*SQRT(Sheet1!B$7)))-(Sheet1!B$5+AD4410)*EXP(-Sheet1!B$9*Sheet1!B$7)*NORMSDIST((LN(Sheet1!B$4/(Sheet1!B$5+AD4410))-Sheet1!B$8*Sheet1!B$7+Sheet1!B$9*Sheet1!B$7-0.5*Sheet1!B$6*Sheet1!B$6*Sheet1!B$7)/(Sheet1!B$6*SQRT(Sheet1!B$7))))*400+100*AE4410-400*Sheet1!$B$13</f>
        <v>626.82754508805738</v>
      </c>
    </row>
    <row r="4411" spans="22:32" x14ac:dyDescent="0.25">
      <c r="V4411" s="7" t="e">
        <f t="shared" si="580"/>
        <v>#VALUE!</v>
      </c>
      <c r="X4411" s="4">
        <f t="shared" ca="1" si="581"/>
        <v>0.43710583565405048</v>
      </c>
      <c r="Y4411" s="4">
        <f t="shared" ca="1" si="581"/>
        <v>0.27412296096343941</v>
      </c>
      <c r="Z4411" s="4">
        <f t="shared" ca="1" si="582"/>
        <v>0.74039348202104494</v>
      </c>
      <c r="AA4411" s="4">
        <f t="shared" ca="1" si="583"/>
        <v>0.8875118368800945</v>
      </c>
      <c r="AB4411" s="4">
        <f ca="1">Sheet1!AC4411</f>
        <v>0.50902508072164354</v>
      </c>
      <c r="AC4411" s="7">
        <f t="shared" ca="1" si="584"/>
        <v>1.0477267398115542</v>
      </c>
      <c r="AD4411" s="4">
        <f t="shared" ca="1" si="585"/>
        <v>0.77573004909563392</v>
      </c>
      <c r="AE4411" s="4">
        <f t="shared" ca="1" si="586"/>
        <v>0.92986988339854526</v>
      </c>
      <c r="AF4411" s="21">
        <f ca="1">(Sheet1!B$4*EXP(-Sheet1!B$8*Sheet1!B$7)*NORMSDIST((LN(Sheet1!B$4/(Sheet1!B$5+AD4411))-Sheet1!B$8*Sheet1!B$7+Sheet1!B$9*Sheet1!B$7+0.5*Sheet1!B$6*Sheet1!B$6*Sheet1!B$7)/(Sheet1!B$6*SQRT(Sheet1!B$7)))-(Sheet1!B$5+AD4411)*EXP(-Sheet1!B$9*Sheet1!B$7)*NORMSDIST((LN(Sheet1!B$4/(Sheet1!B$5+AD4411))-Sheet1!B$8*Sheet1!B$7+Sheet1!B$9*Sheet1!B$7-0.5*Sheet1!B$6*Sheet1!B$6*Sheet1!B$7)/(Sheet1!B$6*SQRT(Sheet1!B$7))))*400+100*AE4411-400*Sheet1!$B$13</f>
        <v>-29.774925713189077</v>
      </c>
    </row>
    <row r="4412" spans="22:32" x14ac:dyDescent="0.25">
      <c r="V4412" s="7" t="e">
        <f t="shared" si="580"/>
        <v>#VALUE!</v>
      </c>
      <c r="X4412" s="4">
        <f t="shared" ca="1" si="581"/>
        <v>-1.931919206914976</v>
      </c>
      <c r="Y4412" s="4">
        <f t="shared" ca="1" si="581"/>
        <v>1.4487007378454706</v>
      </c>
      <c r="Z4412" s="4">
        <f t="shared" ca="1" si="582"/>
        <v>-3.2723891376348404</v>
      </c>
      <c r="AA4412" s="4">
        <f t="shared" ca="1" si="583"/>
        <v>-0.19015958984504425</v>
      </c>
      <c r="AB4412" s="4">
        <f ca="1">Sheet1!AC4412</f>
        <v>0.41980369608480184</v>
      </c>
      <c r="AC4412" s="7">
        <f t="shared" ca="1" si="584"/>
        <v>1.1197058022448936</v>
      </c>
      <c r="AD4412" s="4">
        <f t="shared" ca="1" si="585"/>
        <v>-3.6641131046128943</v>
      </c>
      <c r="AE4412" s="4">
        <f t="shared" ca="1" si="586"/>
        <v>-0.21292279610200518</v>
      </c>
      <c r="AF4412" s="21">
        <f ca="1">(Sheet1!B$4*EXP(-Sheet1!B$8*Sheet1!B$7)*NORMSDIST((LN(Sheet1!B$4/(Sheet1!B$5+AD4412))-Sheet1!B$8*Sheet1!B$7+Sheet1!B$9*Sheet1!B$7+0.5*Sheet1!B$6*Sheet1!B$6*Sheet1!B$7)/(Sheet1!B$6*SQRT(Sheet1!B$7)))-(Sheet1!B$5+AD4412)*EXP(-Sheet1!B$9*Sheet1!B$7)*NORMSDIST((LN(Sheet1!B$4/(Sheet1!B$5+AD4412))-Sheet1!B$8*Sheet1!B$7+Sheet1!B$9*Sheet1!B$7-0.5*Sheet1!B$6*Sheet1!B$6*Sheet1!B$7)/(Sheet1!B$6*SQRT(Sheet1!B$7))))*400+100*AE4412-400*Sheet1!$B$13</f>
        <v>601.25562497802184</v>
      </c>
    </row>
    <row r="4413" spans="22:32" x14ac:dyDescent="0.25">
      <c r="V4413" s="7" t="e">
        <f t="shared" si="580"/>
        <v>#VALUE!</v>
      </c>
      <c r="X4413" s="4">
        <f t="shared" ca="1" si="581"/>
        <v>1.5737268972211491</v>
      </c>
      <c r="Y4413" s="4">
        <f t="shared" ca="1" si="581"/>
        <v>-1.0120968564169139</v>
      </c>
      <c r="Z4413" s="4">
        <f t="shared" ca="1" si="582"/>
        <v>2.665663649720583</v>
      </c>
      <c r="AA4413" s="4">
        <f t="shared" ca="1" si="583"/>
        <v>0.39061873622770221</v>
      </c>
      <c r="AB4413" s="4">
        <f ca="1">Sheet1!AC4413</f>
        <v>0.56165615400121793</v>
      </c>
      <c r="AC4413" s="7">
        <f t="shared" ca="1" si="584"/>
        <v>1.0088309861629403</v>
      </c>
      <c r="AD4413" s="4">
        <f t="shared" ca="1" si="585"/>
        <v>2.6892040885263184</v>
      </c>
      <c r="AE4413" s="4">
        <f t="shared" ca="1" si="586"/>
        <v>0.39406828488231427</v>
      </c>
      <c r="AF4413" s="21">
        <f ca="1">(Sheet1!B$4*EXP(-Sheet1!B$8*Sheet1!B$7)*NORMSDIST((LN(Sheet1!B$4/(Sheet1!B$5+AD4413))-Sheet1!B$8*Sheet1!B$7+Sheet1!B$9*Sheet1!B$7+0.5*Sheet1!B$6*Sheet1!B$6*Sheet1!B$7)/(Sheet1!B$6*SQRT(Sheet1!B$7)))-(Sheet1!B$5+AD4413)*EXP(-Sheet1!B$9*Sheet1!B$7)*NORMSDIST((LN(Sheet1!B$4/(Sheet1!B$5+AD4413))-Sheet1!B$8*Sheet1!B$7+Sheet1!B$9*Sheet1!B$7-0.5*Sheet1!B$6*Sheet1!B$6*Sheet1!B$7)/(Sheet1!B$6*SQRT(Sheet1!B$7))))*400+100*AE4413-400*Sheet1!$B$13</f>
        <v>-373.12425969796186</v>
      </c>
    </row>
    <row r="4414" spans="22:32" x14ac:dyDescent="0.25">
      <c r="V4414" s="7" t="e">
        <f t="shared" si="580"/>
        <v>#VALUE!</v>
      </c>
      <c r="X4414" s="4">
        <f t="shared" ca="1" si="581"/>
        <v>2.3576869945187203E-2</v>
      </c>
      <c r="Y4414" s="4">
        <f t="shared" ca="1" si="581"/>
        <v>0.14726762197797735</v>
      </c>
      <c r="Z4414" s="4">
        <f t="shared" ca="1" si="582"/>
        <v>3.9935776212537771E-2</v>
      </c>
      <c r="AA4414" s="4">
        <f t="shared" ca="1" si="583"/>
        <v>0.23374839668110522</v>
      </c>
      <c r="AB4414" s="4">
        <f ca="1">Sheet1!AC4414</f>
        <v>0.84640786546044389</v>
      </c>
      <c r="AC4414" s="7">
        <f t="shared" ca="1" si="584"/>
        <v>0.80490617025125633</v>
      </c>
      <c r="AD4414" s="4">
        <f t="shared" ca="1" si="585"/>
        <v>3.2144552687244997E-2</v>
      </c>
      <c r="AE4414" s="4">
        <f t="shared" ca="1" si="586"/>
        <v>0.18814552677495988</v>
      </c>
      <c r="AF4414" s="21">
        <f ca="1">(Sheet1!B$4*EXP(-Sheet1!B$8*Sheet1!B$7)*NORMSDIST((LN(Sheet1!B$4/(Sheet1!B$5+AD4414))-Sheet1!B$8*Sheet1!B$7+Sheet1!B$9*Sheet1!B$7+0.5*Sheet1!B$6*Sheet1!B$6*Sheet1!B$7)/(Sheet1!B$6*SQRT(Sheet1!B$7)))-(Sheet1!B$5+AD4414)*EXP(-Sheet1!B$9*Sheet1!B$7)*NORMSDIST((LN(Sheet1!B$4/(Sheet1!B$5+AD4414))-Sheet1!B$8*Sheet1!B$7+Sheet1!B$9*Sheet1!B$7-0.5*Sheet1!B$6*Sheet1!B$6*Sheet1!B$7)/(Sheet1!B$6*SQRT(Sheet1!B$7))))*400+100*AE4414-400*Sheet1!$B$13</f>
        <v>13.666046665007343</v>
      </c>
    </row>
    <row r="4415" spans="22:32" x14ac:dyDescent="0.25">
      <c r="V4415" s="7" t="e">
        <f t="shared" si="580"/>
        <v>#VALUE!</v>
      </c>
      <c r="X4415" s="4">
        <f t="shared" ca="1" si="581"/>
        <v>2.0535713359753447</v>
      </c>
      <c r="Y4415" s="4">
        <f t="shared" ca="1" si="581"/>
        <v>1.2101229608411084</v>
      </c>
      <c r="Z4415" s="4">
        <f t="shared" ca="1" si="582"/>
        <v>3.4784500869138766</v>
      </c>
      <c r="AA4415" s="4">
        <f t="shared" ca="1" si="583"/>
        <v>4.0605603659485112</v>
      </c>
      <c r="AB4415" s="4">
        <f ca="1">Sheet1!AC4415</f>
        <v>0.37562674286611353</v>
      </c>
      <c r="AC4415" s="7">
        <f t="shared" ca="1" si="584"/>
        <v>1.1595393933227274</v>
      </c>
      <c r="AD4415" s="4">
        <f t="shared" ca="1" si="585"/>
        <v>4.0333999034835051</v>
      </c>
      <c r="AE4415" s="4">
        <f t="shared" ca="1" si="586"/>
        <v>4.7083797032822483</v>
      </c>
      <c r="AF4415" s="21">
        <f ca="1">(Sheet1!B$4*EXP(-Sheet1!B$8*Sheet1!B$7)*NORMSDIST((LN(Sheet1!B$4/(Sheet1!B$5+AD4415))-Sheet1!B$8*Sheet1!B$7+Sheet1!B$9*Sheet1!B$7+0.5*Sheet1!B$6*Sheet1!B$6*Sheet1!B$7)/(Sheet1!B$6*SQRT(Sheet1!B$7)))-(Sheet1!B$5+AD4415)*EXP(-Sheet1!B$9*Sheet1!B$7)*NORMSDIST((LN(Sheet1!B$4/(Sheet1!B$5+AD4415))-Sheet1!B$8*Sheet1!B$7+Sheet1!B$9*Sheet1!B$7-0.5*Sheet1!B$6*Sheet1!B$6*Sheet1!B$7)/(Sheet1!B$6*SQRT(Sheet1!B$7))))*400+100*AE4415-400*Sheet1!$B$13</f>
        <v>-134.42010279456417</v>
      </c>
    </row>
    <row r="4416" spans="22:32" x14ac:dyDescent="0.25">
      <c r="V4416" s="7" t="e">
        <f t="shared" si="580"/>
        <v>#VALUE!</v>
      </c>
      <c r="X4416" s="4">
        <f t="shared" ca="1" si="581"/>
        <v>0.11458487536886031</v>
      </c>
      <c r="Y4416" s="4">
        <f t="shared" ca="1" si="581"/>
        <v>-0.220556067730896</v>
      </c>
      <c r="Z4416" s="4">
        <f t="shared" ca="1" si="582"/>
        <v>0.19409005312032326</v>
      </c>
      <c r="AA4416" s="4">
        <f t="shared" ca="1" si="583"/>
        <v>-0.17761481293862313</v>
      </c>
      <c r="AB4416" s="4">
        <f ca="1">Sheet1!AC4416</f>
        <v>0.3039066063429634</v>
      </c>
      <c r="AC4416" s="7">
        <f t="shared" ca="1" si="584"/>
        <v>1.2333365042693434</v>
      </c>
      <c r="AD4416" s="4">
        <f t="shared" ca="1" si="585"/>
        <v>0.23937834762887067</v>
      </c>
      <c r="AE4416" s="4">
        <f t="shared" ca="1" si="586"/>
        <v>-0.2190588324961748</v>
      </c>
      <c r="AF4416" s="21">
        <f ca="1">(Sheet1!B$4*EXP(-Sheet1!B$8*Sheet1!B$7)*NORMSDIST((LN(Sheet1!B$4/(Sheet1!B$5+AD4416))-Sheet1!B$8*Sheet1!B$7+Sheet1!B$9*Sheet1!B$7+0.5*Sheet1!B$6*Sheet1!B$6*Sheet1!B$7)/(Sheet1!B$6*SQRT(Sheet1!B$7)))-(Sheet1!B$5+AD4416)*EXP(-Sheet1!B$9*Sheet1!B$7)*NORMSDIST((LN(Sheet1!B$4/(Sheet1!B$5+AD4416))-Sheet1!B$8*Sheet1!B$7+Sheet1!B$9*Sheet1!B$7-0.5*Sheet1!B$6*Sheet1!B$6*Sheet1!B$7)/(Sheet1!B$6*SQRT(Sheet1!B$7))))*400+100*AE4416-400*Sheet1!$B$13</f>
        <v>-60.118403016882439</v>
      </c>
    </row>
    <row r="4417" spans="22:32" x14ac:dyDescent="0.25">
      <c r="V4417" s="7" t="e">
        <f t="shared" si="580"/>
        <v>#VALUE!</v>
      </c>
      <c r="X4417" s="4">
        <f t="shared" ca="1" si="581"/>
        <v>0.94843517808996713</v>
      </c>
      <c r="Y4417" s="4">
        <f t="shared" ca="1" si="581"/>
        <v>-0.69551697142153168</v>
      </c>
      <c r="Z4417" s="4">
        <f t="shared" ca="1" si="582"/>
        <v>1.6065107502546643</v>
      </c>
      <c r="AA4417" s="4">
        <f t="shared" ca="1" si="583"/>
        <v>0.11537170093794016</v>
      </c>
      <c r="AB4417" s="4">
        <f ca="1">Sheet1!AC4417</f>
        <v>0.2421171173987503</v>
      </c>
      <c r="AC4417" s="7">
        <f t="shared" ca="1" si="584"/>
        <v>1.3107074925419768</v>
      </c>
      <c r="AD4417" s="4">
        <f t="shared" ca="1" si="585"/>
        <v>2.1056656772080209</v>
      </c>
      <c r="AE4417" s="4">
        <f t="shared" ca="1" si="586"/>
        <v>0.15121855284667038</v>
      </c>
      <c r="AF4417" s="21">
        <f ca="1">(Sheet1!B$4*EXP(-Sheet1!B$8*Sheet1!B$7)*NORMSDIST((LN(Sheet1!B$4/(Sheet1!B$5+AD4417))-Sheet1!B$8*Sheet1!B$7+Sheet1!B$9*Sheet1!B$7+0.5*Sheet1!B$6*Sheet1!B$6*Sheet1!B$7)/(Sheet1!B$6*SQRT(Sheet1!B$7)))-(Sheet1!B$5+AD4417)*EXP(-Sheet1!B$9*Sheet1!B$7)*NORMSDIST((LN(Sheet1!B$4/(Sheet1!B$5+AD4417))-Sheet1!B$8*Sheet1!B$7+Sheet1!B$9*Sheet1!B$7-0.5*Sheet1!B$6*Sheet1!B$6*Sheet1!B$7)/(Sheet1!B$6*SQRT(Sheet1!B$7))))*400+100*AE4417-400*Sheet1!$B$13</f>
        <v>-310.98339967598167</v>
      </c>
    </row>
    <row r="4418" spans="22:32" x14ac:dyDescent="0.25">
      <c r="V4418" s="7" t="e">
        <f t="shared" si="580"/>
        <v>#VALUE!</v>
      </c>
      <c r="X4418" s="4">
        <f t="shared" ca="1" si="581"/>
        <v>-0.94416704116031247</v>
      </c>
      <c r="Y4418" s="4">
        <f t="shared" ca="1" si="581"/>
        <v>0.65387676235836101</v>
      </c>
      <c r="Z4418" s="4">
        <f t="shared" ca="1" si="582"/>
        <v>-1.5992811493083372</v>
      </c>
      <c r="AA4418" s="4">
        <f t="shared" ca="1" si="583"/>
        <v>-0.16888392294398713</v>
      </c>
      <c r="AB4418" s="4">
        <f ca="1">Sheet1!AC4418</f>
        <v>4.654856716531075E-2</v>
      </c>
      <c r="AC4418" s="7">
        <f t="shared" ca="1" si="584"/>
        <v>1.8804730840778514</v>
      </c>
      <c r="AD4418" s="4">
        <f t="shared" ca="1" si="585"/>
        <v>-3.0074051551474197</v>
      </c>
      <c r="AE4418" s="4">
        <f t="shared" ca="1" si="586"/>
        <v>-0.31758167142964566</v>
      </c>
      <c r="AF4418" s="21">
        <f ca="1">(Sheet1!B$4*EXP(-Sheet1!B$8*Sheet1!B$7)*NORMSDIST((LN(Sheet1!B$4/(Sheet1!B$5+AD4418))-Sheet1!B$8*Sheet1!B$7+Sheet1!B$9*Sheet1!B$7+0.5*Sheet1!B$6*Sheet1!B$6*Sheet1!B$7)/(Sheet1!B$6*SQRT(Sheet1!B$7)))-(Sheet1!B$5+AD4418)*EXP(-Sheet1!B$9*Sheet1!B$7)*NORMSDIST((LN(Sheet1!B$4/(Sheet1!B$5+AD4418))-Sheet1!B$8*Sheet1!B$7+Sheet1!B$9*Sheet1!B$7-0.5*Sheet1!B$6*Sheet1!B$6*Sheet1!B$7)/(Sheet1!B$6*SQRT(Sheet1!B$7))))*400+100*AE4418-400*Sheet1!$B$13</f>
        <v>473.93221715842446</v>
      </c>
    </row>
    <row r="4419" spans="22:32" x14ac:dyDescent="0.25">
      <c r="V4419" s="7" t="e">
        <f t="shared" ref="V4419:V4482" si="587">GAMMALN($B$7/2+1)-GAMMALN($B$7/2)-LN(PI())-LN($B$7)-0.5*LN($B$9*$C$10-$C$9*$B$10)-($B$7/2+1)*LN(SUMPRODUCT(MMULT(J4419:K4419,MINVERSE($B$9:$C$10)),J4419:K4419)/$B$7+1)</f>
        <v>#VALUE!</v>
      </c>
      <c r="X4419" s="4">
        <f t="shared" ref="X4419:Y4482" ca="1" si="588">NORMSINV(RAND())</f>
        <v>-0.69362788266792841</v>
      </c>
      <c r="Y4419" s="4">
        <f t="shared" ca="1" si="588"/>
        <v>8.1304878904927699E-2</v>
      </c>
      <c r="Z4419" s="4">
        <f t="shared" ref="Z4419:Z4482" ca="1" si="589">X4419*SQRT($B$20)</f>
        <v>-1.1749043855864918</v>
      </c>
      <c r="AA4419" s="4">
        <f t="shared" ref="AA4419:AA4482" ca="1" si="590">SQRT($C$21)*($B$25*X4419+SQRT(1-$B$25^2)*Y4419)</f>
        <v>-0.68397051631339034</v>
      </c>
      <c r="AB4419" s="4">
        <f ca="1">Sheet1!AC4419</f>
        <v>0.87886080230718278</v>
      </c>
      <c r="AC4419" s="7">
        <f t="shared" ref="AC4419:AC4482" ca="1" si="591">SQRT((B$27/2)/GAMMAINV(AB4419,B$27/2,1))</f>
        <v>0.77699164842100754</v>
      </c>
      <c r="AD4419" s="4">
        <f t="shared" ref="AD4419:AD4482" ca="1" si="592">AC4419*Z4419</f>
        <v>-0.91289089529391931</v>
      </c>
      <c r="AE4419" s="4">
        <f t="shared" ref="AE4419:AE4482" ca="1" si="593">AC4419*AA4419</f>
        <v>-0.53143937894170878</v>
      </c>
      <c r="AF4419" s="21">
        <f ca="1">(Sheet1!B$4*EXP(-Sheet1!B$8*Sheet1!B$7)*NORMSDIST((LN(Sheet1!B$4/(Sheet1!B$5+AD4419))-Sheet1!B$8*Sheet1!B$7+Sheet1!B$9*Sheet1!B$7+0.5*Sheet1!B$6*Sheet1!B$6*Sheet1!B$7)/(Sheet1!B$6*SQRT(Sheet1!B$7)))-(Sheet1!B$5+AD4419)*EXP(-Sheet1!B$9*Sheet1!B$7)*NORMSDIST((LN(Sheet1!B$4/(Sheet1!B$5+AD4419))-Sheet1!B$8*Sheet1!B$7+Sheet1!B$9*Sheet1!B$7-0.5*Sheet1!B$6*Sheet1!B$6*Sheet1!B$7)/(Sheet1!B$6*SQRT(Sheet1!B$7))))*400+100*AE4419-400*Sheet1!$B$13</f>
        <v>95.31234371938308</v>
      </c>
    </row>
    <row r="4420" spans="22:32" x14ac:dyDescent="0.25">
      <c r="V4420" s="7" t="e">
        <f t="shared" si="587"/>
        <v>#VALUE!</v>
      </c>
      <c r="X4420" s="4">
        <f t="shared" ca="1" si="588"/>
        <v>0.49635855524764066</v>
      </c>
      <c r="Y4420" s="4">
        <f t="shared" ca="1" si="588"/>
        <v>0.1713059830161382</v>
      </c>
      <c r="Z4420" s="4">
        <f t="shared" ca="1" si="589"/>
        <v>0.84075893999639029</v>
      </c>
      <c r="AA4420" s="4">
        <f t="shared" ca="1" si="590"/>
        <v>0.81142796566081199</v>
      </c>
      <c r="AB4420" s="4">
        <f ca="1">Sheet1!AC4420</f>
        <v>0.27516834039114224</v>
      </c>
      <c r="AC4420" s="7">
        <f t="shared" ca="1" si="591"/>
        <v>1.2673080187537846</v>
      </c>
      <c r="AD4420" s="4">
        <f t="shared" ca="1" si="592"/>
        <v>1.0655005464963574</v>
      </c>
      <c r="AE4420" s="4">
        <f t="shared" ca="1" si="593"/>
        <v>1.0283291675230177</v>
      </c>
      <c r="AF4420" s="21">
        <f ca="1">(Sheet1!B$4*EXP(-Sheet1!B$8*Sheet1!B$7)*NORMSDIST((LN(Sheet1!B$4/(Sheet1!B$5+AD4420))-Sheet1!B$8*Sheet1!B$7+Sheet1!B$9*Sheet1!B$7+0.5*Sheet1!B$6*Sheet1!B$6*Sheet1!B$7)/(Sheet1!B$6*SQRT(Sheet1!B$7)))-(Sheet1!B$5+AD4420)*EXP(-Sheet1!B$9*Sheet1!B$7)*NORMSDIST((LN(Sheet1!B$4/(Sheet1!B$5+AD4420))-Sheet1!B$8*Sheet1!B$7+Sheet1!B$9*Sheet1!B$7-0.5*Sheet1!B$6*Sheet1!B$6*Sheet1!B$7)/(Sheet1!B$6*SQRT(Sheet1!B$7))))*400+100*AE4420-400*Sheet1!$B$13</f>
        <v>-64.996064053256305</v>
      </c>
    </row>
    <row r="4421" spans="22:32" x14ac:dyDescent="0.25">
      <c r="V4421" s="7" t="e">
        <f t="shared" si="587"/>
        <v>#VALUE!</v>
      </c>
      <c r="X4421" s="4">
        <f t="shared" ca="1" si="588"/>
        <v>0.28971878454760497</v>
      </c>
      <c r="Y4421" s="4">
        <f t="shared" ca="1" si="588"/>
        <v>0.39766275577027876</v>
      </c>
      <c r="Z4421" s="4">
        <f t="shared" ca="1" si="589"/>
        <v>0.49074133127766767</v>
      </c>
      <c r="AA4421" s="4">
        <f t="shared" ca="1" si="590"/>
        <v>0.89126884152463237</v>
      </c>
      <c r="AB4421" s="4">
        <f ca="1">Sheet1!AC4421</f>
        <v>0.46551092844047237</v>
      </c>
      <c r="AC4421" s="7">
        <f t="shared" ca="1" si="591"/>
        <v>1.0816694540533318</v>
      </c>
      <c r="AD4421" s="4">
        <f t="shared" ca="1" si="592"/>
        <v>0.53081990788452005</v>
      </c>
      <c r="AE4421" s="4">
        <f t="shared" ca="1" si="593"/>
        <v>0.96405828122669457</v>
      </c>
      <c r="AF4421" s="21">
        <f ca="1">(Sheet1!B$4*EXP(-Sheet1!B$8*Sheet1!B$7)*NORMSDIST((LN(Sheet1!B$4/(Sheet1!B$5+AD4421))-Sheet1!B$8*Sheet1!B$7+Sheet1!B$9*Sheet1!B$7+0.5*Sheet1!B$6*Sheet1!B$6*Sheet1!B$7)/(Sheet1!B$6*SQRT(Sheet1!B$7)))-(Sheet1!B$5+AD4421)*EXP(-Sheet1!B$9*Sheet1!B$7)*NORMSDIST((LN(Sheet1!B$4/(Sheet1!B$5+AD4421))-Sheet1!B$8*Sheet1!B$7+Sheet1!B$9*Sheet1!B$7-0.5*Sheet1!B$6*Sheet1!B$6*Sheet1!B$7)/(Sheet1!B$6*SQRT(Sheet1!B$7))))*400+100*AE4421-400*Sheet1!$B$13</f>
        <v>12.068090090985606</v>
      </c>
    </row>
    <row r="4422" spans="22:32" x14ac:dyDescent="0.25">
      <c r="V4422" s="7" t="e">
        <f t="shared" si="587"/>
        <v>#VALUE!</v>
      </c>
      <c r="X4422" s="4">
        <f t="shared" ca="1" si="588"/>
        <v>0.39438778627042131</v>
      </c>
      <c r="Y4422" s="4">
        <f t="shared" ca="1" si="588"/>
        <v>-0.35183303048395326</v>
      </c>
      <c r="Z4422" s="4">
        <f t="shared" ca="1" si="589"/>
        <v>0.66803534184438429</v>
      </c>
      <c r="AA4422" s="4">
        <f t="shared" ca="1" si="590"/>
        <v>-3.9878034719489253E-2</v>
      </c>
      <c r="AB4422" s="4">
        <f ca="1">Sheet1!AC4422</f>
        <v>0.21592652111529909</v>
      </c>
      <c r="AC4422" s="7">
        <f t="shared" ca="1" si="591"/>
        <v>1.3493199677038925</v>
      </c>
      <c r="AD4422" s="4">
        <f t="shared" ca="1" si="592"/>
        <v>0.90139342588252336</v>
      </c>
      <c r="AE4422" s="4">
        <f t="shared" ca="1" si="593"/>
        <v>-5.3808228519795942E-2</v>
      </c>
      <c r="AF4422" s="21">
        <f ca="1">(Sheet1!B$4*EXP(-Sheet1!B$8*Sheet1!B$7)*NORMSDIST((LN(Sheet1!B$4/(Sheet1!B$5+AD4422))-Sheet1!B$8*Sheet1!B$7+Sheet1!B$9*Sheet1!B$7+0.5*Sheet1!B$6*Sheet1!B$6*Sheet1!B$7)/(Sheet1!B$6*SQRT(Sheet1!B$7)))-(Sheet1!B$5+AD4422)*EXP(-Sheet1!B$9*Sheet1!B$7)*NORMSDIST((LN(Sheet1!B$4/(Sheet1!B$5+AD4422))-Sheet1!B$8*Sheet1!B$7+Sheet1!B$9*Sheet1!B$7-0.5*Sheet1!B$6*Sheet1!B$6*Sheet1!B$7)/(Sheet1!B$6*SQRT(Sheet1!B$7))))*400+100*AE4422-400*Sheet1!$B$13</f>
        <v>-147.7392577492551</v>
      </c>
    </row>
    <row r="4423" spans="22:32" x14ac:dyDescent="0.25">
      <c r="V4423" s="7" t="e">
        <f t="shared" si="587"/>
        <v>#VALUE!</v>
      </c>
      <c r="X4423" s="4">
        <f t="shared" ca="1" si="588"/>
        <v>-0.46240478498553794</v>
      </c>
      <c r="Y4423" s="4">
        <f t="shared" ca="1" si="588"/>
        <v>-0.25264518555431309</v>
      </c>
      <c r="Z4423" s="4">
        <f t="shared" ca="1" si="589"/>
        <v>-0.78324620934504907</v>
      </c>
      <c r="AA4423" s="4">
        <f t="shared" ca="1" si="590"/>
        <v>-0.88648503849501947</v>
      </c>
      <c r="AB4423" s="4">
        <f ca="1">Sheet1!AC4423</f>
        <v>0.89212169341222414</v>
      </c>
      <c r="AC4423" s="7">
        <f t="shared" ca="1" si="591"/>
        <v>0.7646293862451603</v>
      </c>
      <c r="AD4423" s="4">
        <f t="shared" ca="1" si="592"/>
        <v>-0.59889306833035316</v>
      </c>
      <c r="AE4423" s="4">
        <f t="shared" ca="1" si="593"/>
        <v>-0.67783251089996399</v>
      </c>
      <c r="AF4423" s="21">
        <f ca="1">(Sheet1!B$4*EXP(-Sheet1!B$8*Sheet1!B$7)*NORMSDIST((LN(Sheet1!B$4/(Sheet1!B$5+AD4423))-Sheet1!B$8*Sheet1!B$7+Sheet1!B$9*Sheet1!B$7+0.5*Sheet1!B$6*Sheet1!B$6*Sheet1!B$7)/(Sheet1!B$6*SQRT(Sheet1!B$7)))-(Sheet1!B$5+AD4423)*EXP(-Sheet1!B$9*Sheet1!B$7)*NORMSDIST((LN(Sheet1!B$4/(Sheet1!B$5+AD4423))-Sheet1!B$8*Sheet1!B$7+Sheet1!B$9*Sheet1!B$7-0.5*Sheet1!B$6*Sheet1!B$6*Sheet1!B$7)/(Sheet1!B$6*SQRT(Sheet1!B$7))))*400+100*AE4423-400*Sheet1!$B$13</f>
        <v>29.119896946603149</v>
      </c>
    </row>
    <row r="4424" spans="22:32" x14ac:dyDescent="0.25">
      <c r="V4424" s="7" t="e">
        <f t="shared" si="587"/>
        <v>#VALUE!</v>
      </c>
      <c r="X4424" s="4">
        <f t="shared" ca="1" si="588"/>
        <v>-0.9621781538440165</v>
      </c>
      <c r="Y4424" s="4">
        <f t="shared" ca="1" si="588"/>
        <v>-0.81736681695369251</v>
      </c>
      <c r="Z4424" s="4">
        <f t="shared" ca="1" si="589"/>
        <v>-1.6297893451438081</v>
      </c>
      <c r="AA4424" s="4">
        <f t="shared" ca="1" si="590"/>
        <v>-2.2538196915747188</v>
      </c>
      <c r="AB4424" s="4">
        <f ca="1">Sheet1!AC4424</f>
        <v>0.85756896871400512</v>
      </c>
      <c r="AC4424" s="7">
        <f t="shared" ca="1" si="591"/>
        <v>0.79561696079883637</v>
      </c>
      <c r="AD4424" s="4">
        <f t="shared" ca="1" si="592"/>
        <v>-1.2966880455256424</v>
      </c>
      <c r="AE4424" s="4">
        <f t="shared" ca="1" si="593"/>
        <v>-1.7931771731992485</v>
      </c>
      <c r="AF4424" s="21">
        <f ca="1">(Sheet1!B$4*EXP(-Sheet1!B$8*Sheet1!B$7)*NORMSDIST((LN(Sheet1!B$4/(Sheet1!B$5+AD4424))-Sheet1!B$8*Sheet1!B$7+Sheet1!B$9*Sheet1!B$7+0.5*Sheet1!B$6*Sheet1!B$6*Sheet1!B$7)/(Sheet1!B$6*SQRT(Sheet1!B$7)))-(Sheet1!B$5+AD4424)*EXP(-Sheet1!B$9*Sheet1!B$7)*NORMSDIST((LN(Sheet1!B$4/(Sheet1!B$5+AD4424))-Sheet1!B$8*Sheet1!B$7+Sheet1!B$9*Sheet1!B$7-0.5*Sheet1!B$6*Sheet1!B$6*Sheet1!B$7)/(Sheet1!B$6*SQRT(Sheet1!B$7))))*400+100*AE4424-400*Sheet1!$B$13</f>
        <v>32.854313737862867</v>
      </c>
    </row>
    <row r="4425" spans="22:32" x14ac:dyDescent="0.25">
      <c r="V4425" s="7" t="e">
        <f t="shared" si="587"/>
        <v>#VALUE!</v>
      </c>
      <c r="X4425" s="4">
        <f t="shared" ca="1" si="588"/>
        <v>1.7679732392278849</v>
      </c>
      <c r="Y4425" s="4">
        <f t="shared" ca="1" si="588"/>
        <v>-8.6294560609276136E-2</v>
      </c>
      <c r="Z4425" s="4">
        <f t="shared" ca="1" si="589"/>
        <v>2.9946885992800394</v>
      </c>
      <c r="AA4425" s="4">
        <f t="shared" ca="1" si="590"/>
        <v>1.9130438084391044</v>
      </c>
      <c r="AB4425" s="4">
        <f ca="1">Sheet1!AC4425</f>
        <v>0.87628603172762232</v>
      </c>
      <c r="AC4425" s="7">
        <f t="shared" ca="1" si="591"/>
        <v>0.77931724955479131</v>
      </c>
      <c r="AD4425" s="4">
        <f t="shared" ca="1" si="592"/>
        <v>2.333812482464011</v>
      </c>
      <c r="AE4425" s="4">
        <f t="shared" ca="1" si="593"/>
        <v>1.490868039070586</v>
      </c>
      <c r="AF4425" s="21">
        <f ca="1">(Sheet1!B$4*EXP(-Sheet1!B$8*Sheet1!B$7)*NORMSDIST((LN(Sheet1!B$4/(Sheet1!B$5+AD4425))-Sheet1!B$8*Sheet1!B$7+Sheet1!B$9*Sheet1!B$7+0.5*Sheet1!B$6*Sheet1!B$6*Sheet1!B$7)/(Sheet1!B$6*SQRT(Sheet1!B$7)))-(Sheet1!B$5+AD4425)*EXP(-Sheet1!B$9*Sheet1!B$7)*NORMSDIST((LN(Sheet1!B$4/(Sheet1!B$5+AD4425))-Sheet1!B$8*Sheet1!B$7+Sheet1!B$9*Sheet1!B$7-0.5*Sheet1!B$6*Sheet1!B$6*Sheet1!B$7)/(Sheet1!B$6*SQRT(Sheet1!B$7))))*400+100*AE4425-400*Sheet1!$B$13</f>
        <v>-211.00954978970822</v>
      </c>
    </row>
    <row r="4426" spans="22:32" x14ac:dyDescent="0.25">
      <c r="V4426" s="7" t="e">
        <f t="shared" si="587"/>
        <v>#VALUE!</v>
      </c>
      <c r="X4426" s="4">
        <f t="shared" ca="1" si="588"/>
        <v>1.440873474070246</v>
      </c>
      <c r="Y4426" s="4">
        <f t="shared" ca="1" si="588"/>
        <v>1.1055491576951704</v>
      </c>
      <c r="Z4426" s="4">
        <f t="shared" ca="1" si="589"/>
        <v>2.4406293432855555</v>
      </c>
      <c r="AA4426" s="4">
        <f t="shared" ca="1" si="590"/>
        <v>3.2089076361762729</v>
      </c>
      <c r="AB4426" s="4">
        <f ca="1">Sheet1!AC4426</f>
        <v>0.55246310739525561</v>
      </c>
      <c r="AC4426" s="7">
        <f t="shared" ca="1" si="591"/>
        <v>1.0154881884745746</v>
      </c>
      <c r="AD4426" s="4">
        <f t="shared" ca="1" si="592"/>
        <v>2.4784302705509393</v>
      </c>
      <c r="AE4426" s="4">
        <f t="shared" ca="1" si="593"/>
        <v>3.2586078024428726</v>
      </c>
      <c r="AF4426" s="21">
        <f ca="1">(Sheet1!B$4*EXP(-Sheet1!B$8*Sheet1!B$7)*NORMSDIST((LN(Sheet1!B$4/(Sheet1!B$5+AD4426))-Sheet1!B$8*Sheet1!B$7+Sheet1!B$9*Sheet1!B$7+0.5*Sheet1!B$6*Sheet1!B$6*Sheet1!B$7)/(Sheet1!B$6*SQRT(Sheet1!B$7)))-(Sheet1!B$5+AD4426)*EXP(-Sheet1!B$9*Sheet1!B$7)*NORMSDIST((LN(Sheet1!B$4/(Sheet1!B$5+AD4426))-Sheet1!B$8*Sheet1!B$7+Sheet1!B$9*Sheet1!B$7-0.5*Sheet1!B$6*Sheet1!B$6*Sheet1!B$7)/(Sheet1!B$6*SQRT(Sheet1!B$7))))*400+100*AE4426-400*Sheet1!$B$13</f>
        <v>-55.648002083818938</v>
      </c>
    </row>
    <row r="4427" spans="22:32" x14ac:dyDescent="0.25">
      <c r="V4427" s="7" t="e">
        <f t="shared" si="587"/>
        <v>#VALUE!</v>
      </c>
      <c r="X4427" s="4">
        <f t="shared" ca="1" si="588"/>
        <v>0.86327881160156605</v>
      </c>
      <c r="Y4427" s="4">
        <f t="shared" ca="1" si="588"/>
        <v>-1.0138327815875756</v>
      </c>
      <c r="Z4427" s="4">
        <f t="shared" ca="1" si="589"/>
        <v>1.4622682955496942</v>
      </c>
      <c r="AA4427" s="4">
        <f t="shared" ca="1" si="590"/>
        <v>-0.4292135991699747</v>
      </c>
      <c r="AB4427" s="4">
        <f ca="1">Sheet1!AC4427</f>
        <v>0.8444145178218857</v>
      </c>
      <c r="AC4427" s="7">
        <f t="shared" ca="1" si="591"/>
        <v>0.80653636629751613</v>
      </c>
      <c r="AD4427" s="4">
        <f t="shared" ca="1" si="592"/>
        <v>1.1793725576447127</v>
      </c>
      <c r="AE4427" s="4">
        <f t="shared" ca="1" si="593"/>
        <v>-0.34617637664002998</v>
      </c>
      <c r="AF4427" s="21">
        <f ca="1">(Sheet1!B$4*EXP(-Sheet1!B$8*Sheet1!B$7)*NORMSDIST((LN(Sheet1!B$4/(Sheet1!B$5+AD4427))-Sheet1!B$8*Sheet1!B$7+Sheet1!B$9*Sheet1!B$7+0.5*Sheet1!B$6*Sheet1!B$6*Sheet1!B$7)/(Sheet1!B$6*SQRT(Sheet1!B$7)))-(Sheet1!B$5+AD4427)*EXP(-Sheet1!B$9*Sheet1!B$7)*NORMSDIST((LN(Sheet1!B$4/(Sheet1!B$5+AD4427))-Sheet1!B$8*Sheet1!B$7+Sheet1!B$9*Sheet1!B$7-0.5*Sheet1!B$6*Sheet1!B$6*Sheet1!B$7)/(Sheet1!B$6*SQRT(Sheet1!B$7))))*400+100*AE4427-400*Sheet1!$B$13</f>
        <v>-220.0399308066676</v>
      </c>
    </row>
    <row r="4428" spans="22:32" x14ac:dyDescent="0.25">
      <c r="V4428" s="7" t="e">
        <f t="shared" si="587"/>
        <v>#VALUE!</v>
      </c>
      <c r="X4428" s="4">
        <f t="shared" ca="1" si="588"/>
        <v>-0.61211339211862559</v>
      </c>
      <c r="Y4428" s="4">
        <f t="shared" ca="1" si="588"/>
        <v>0.48549012756436172</v>
      </c>
      <c r="Z4428" s="4">
        <f t="shared" ca="1" si="589"/>
        <v>-1.0368307371240715</v>
      </c>
      <c r="AA4428" s="4">
        <f t="shared" ca="1" si="590"/>
        <v>-2.3097087954207906E-2</v>
      </c>
      <c r="AB4428" s="4">
        <f ca="1">Sheet1!AC4428</f>
        <v>0.35044003503590526</v>
      </c>
      <c r="AC4428" s="7">
        <f t="shared" ca="1" si="591"/>
        <v>1.1839673017109049</v>
      </c>
      <c r="AD4428" s="4">
        <f t="shared" ca="1" si="592"/>
        <v>-1.2275736901637155</v>
      </c>
      <c r="AE4428" s="4">
        <f t="shared" ca="1" si="593"/>
        <v>-2.734619690252298E-2</v>
      </c>
      <c r="AF4428" s="21">
        <f ca="1">(Sheet1!B$4*EXP(-Sheet1!B$8*Sheet1!B$7)*NORMSDIST((LN(Sheet1!B$4/(Sheet1!B$5+AD4428))-Sheet1!B$8*Sheet1!B$7+Sheet1!B$9*Sheet1!B$7+0.5*Sheet1!B$6*Sheet1!B$6*Sheet1!B$7)/(Sheet1!B$6*SQRT(Sheet1!B$7)))-(Sheet1!B$5+AD4428)*EXP(-Sheet1!B$9*Sheet1!B$7)*NORMSDIST((LN(Sheet1!B$4/(Sheet1!B$5+AD4428))-Sheet1!B$8*Sheet1!B$7+Sheet1!B$9*Sheet1!B$7-0.5*Sheet1!B$6*Sheet1!B$6*Sheet1!B$7)/(Sheet1!B$6*SQRT(Sheet1!B$7))))*400+100*AE4428-400*Sheet1!$B$13</f>
        <v>197.90619816568596</v>
      </c>
    </row>
    <row r="4429" spans="22:32" x14ac:dyDescent="0.25">
      <c r="V4429" s="7" t="e">
        <f t="shared" si="587"/>
        <v>#VALUE!</v>
      </c>
      <c r="X4429" s="4">
        <f t="shared" ca="1" si="588"/>
        <v>1.9593398334546506</v>
      </c>
      <c r="Y4429" s="4">
        <f t="shared" ca="1" si="588"/>
        <v>1.231690305602495</v>
      </c>
      <c r="Z4429" s="4">
        <f t="shared" ca="1" si="589"/>
        <v>3.31883567645199</v>
      </c>
      <c r="AA4429" s="4">
        <f t="shared" ca="1" si="590"/>
        <v>3.9824033851976592</v>
      </c>
      <c r="AB4429" s="4">
        <f ca="1">Sheet1!AC4429</f>
        <v>0.49490695715287758</v>
      </c>
      <c r="AC4429" s="7">
        <f t="shared" ca="1" si="591"/>
        <v>1.0585341422895884</v>
      </c>
      <c r="AD4429" s="4">
        <f t="shared" ca="1" si="592"/>
        <v>3.5131008761731932</v>
      </c>
      <c r="AE4429" s="4">
        <f t="shared" ca="1" si="593"/>
        <v>4.2155099516013577</v>
      </c>
      <c r="AF4429" s="21">
        <f ca="1">(Sheet1!B$4*EXP(-Sheet1!B$8*Sheet1!B$7)*NORMSDIST((LN(Sheet1!B$4/(Sheet1!B$5+AD4429))-Sheet1!B$8*Sheet1!B$7+Sheet1!B$9*Sheet1!B$7+0.5*Sheet1!B$6*Sheet1!B$6*Sheet1!B$7)/(Sheet1!B$6*SQRT(Sheet1!B$7)))-(Sheet1!B$5+AD4429)*EXP(-Sheet1!B$9*Sheet1!B$7)*NORMSDIST((LN(Sheet1!B$4/(Sheet1!B$5+AD4429))-Sheet1!B$8*Sheet1!B$7+Sheet1!B$9*Sheet1!B$7-0.5*Sheet1!B$6*Sheet1!B$6*Sheet1!B$7)/(Sheet1!B$6*SQRT(Sheet1!B$7))))*400+100*AE4429-400*Sheet1!$B$13</f>
        <v>-110.15022970470227</v>
      </c>
    </row>
    <row r="4430" spans="22:32" x14ac:dyDescent="0.25">
      <c r="V4430" s="7" t="e">
        <f t="shared" si="587"/>
        <v>#VALUE!</v>
      </c>
      <c r="X4430" s="4">
        <f t="shared" ca="1" si="588"/>
        <v>0.65895468106042665</v>
      </c>
      <c r="Y4430" s="4">
        <f t="shared" ca="1" si="588"/>
        <v>-0.16614851811145401</v>
      </c>
      <c r="Z4430" s="4">
        <f t="shared" ca="1" si="589"/>
        <v>1.1161730432501842</v>
      </c>
      <c r="AA4430" s="4">
        <f t="shared" ca="1" si="590"/>
        <v>0.52503871339867869</v>
      </c>
      <c r="AB4430" s="4">
        <f ca="1">Sheet1!AC4430</f>
        <v>7.5760171305586876E-2</v>
      </c>
      <c r="AC4430" s="7">
        <f t="shared" ca="1" si="591"/>
        <v>1.7061226055746233</v>
      </c>
      <c r="AD4430" s="4">
        <f t="shared" ca="1" si="592"/>
        <v>1.9043280608221609</v>
      </c>
      <c r="AE4430" s="4">
        <f t="shared" ca="1" si="593"/>
        <v>0.89578041773130157</v>
      </c>
      <c r="AF4430" s="21">
        <f ca="1">(Sheet1!B$4*EXP(-Sheet1!B$8*Sheet1!B$7)*NORMSDIST((LN(Sheet1!B$4/(Sheet1!B$5+AD4430))-Sheet1!B$8*Sheet1!B$7+Sheet1!B$9*Sheet1!B$7+0.5*Sheet1!B$6*Sheet1!B$6*Sheet1!B$7)/(Sheet1!B$6*SQRT(Sheet1!B$7)))-(Sheet1!B$5+AD4430)*EXP(-Sheet1!B$9*Sheet1!B$7)*NORMSDIST((LN(Sheet1!B$4/(Sheet1!B$5+AD4430))-Sheet1!B$8*Sheet1!B$7+Sheet1!B$9*Sheet1!B$7-0.5*Sheet1!B$6*Sheet1!B$6*Sheet1!B$7)/(Sheet1!B$6*SQRT(Sheet1!B$7))))*400+100*AE4430-400*Sheet1!$B$13</f>
        <v>-206.31487384631419</v>
      </c>
    </row>
    <row r="4431" spans="22:32" x14ac:dyDescent="0.25">
      <c r="V4431" s="7" t="e">
        <f t="shared" si="587"/>
        <v>#VALUE!</v>
      </c>
      <c r="X4431" s="4">
        <f t="shared" ca="1" si="588"/>
        <v>-1.0572198908726831</v>
      </c>
      <c r="Y4431" s="4">
        <f t="shared" ca="1" si="588"/>
        <v>0.83412355823682927</v>
      </c>
      <c r="Z4431" s="4">
        <f t="shared" ca="1" si="589"/>
        <v>-1.7907761745936814</v>
      </c>
      <c r="AA4431" s="4">
        <f t="shared" ca="1" si="590"/>
        <v>-4.6061971193913594E-2</v>
      </c>
      <c r="AB4431" s="4">
        <f ca="1">Sheet1!AC4431</f>
        <v>0.463162504423697</v>
      </c>
      <c r="AC4431" s="7">
        <f t="shared" ca="1" si="591"/>
        <v>1.0835584470542166</v>
      </c>
      <c r="AD4431" s="4">
        <f t="shared" ca="1" si="592"/>
        <v>-1.9404106507644201</v>
      </c>
      <c r="AE4431" s="4">
        <f t="shared" ca="1" si="593"/>
        <v>-4.9910837975133071E-2</v>
      </c>
      <c r="AF4431" s="21">
        <f ca="1">(Sheet1!B$4*EXP(-Sheet1!B$8*Sheet1!B$7)*NORMSDIST((LN(Sheet1!B$4/(Sheet1!B$5+AD4431))-Sheet1!B$8*Sheet1!B$7+Sheet1!B$9*Sheet1!B$7+0.5*Sheet1!B$6*Sheet1!B$6*Sheet1!B$7)/(Sheet1!B$6*SQRT(Sheet1!B$7)))-(Sheet1!B$5+AD4431)*EXP(-Sheet1!B$9*Sheet1!B$7)*NORMSDIST((LN(Sheet1!B$4/(Sheet1!B$5+AD4431))-Sheet1!B$8*Sheet1!B$7+Sheet1!B$9*Sheet1!B$7-0.5*Sheet1!B$6*Sheet1!B$6*Sheet1!B$7)/(Sheet1!B$6*SQRT(Sheet1!B$7))))*400+100*AE4431-400*Sheet1!$B$13</f>
        <v>315.79541427832555</v>
      </c>
    </row>
    <row r="4432" spans="22:32" x14ac:dyDescent="0.25">
      <c r="V4432" s="7" t="e">
        <f t="shared" si="587"/>
        <v>#VALUE!</v>
      </c>
      <c r="X4432" s="4">
        <f t="shared" ca="1" si="588"/>
        <v>8.2076751500924985E-2</v>
      </c>
      <c r="Y4432" s="4">
        <f t="shared" ca="1" si="588"/>
        <v>-0.48080408142151637</v>
      </c>
      <c r="Z4432" s="4">
        <f t="shared" ca="1" si="589"/>
        <v>0.13902603644221731</v>
      </c>
      <c r="AA4432" s="4">
        <f t="shared" ca="1" si="590"/>
        <v>-0.58015493494098569</v>
      </c>
      <c r="AB4432" s="4">
        <f ca="1">Sheet1!AC4432</f>
        <v>0.10188550706137744</v>
      </c>
      <c r="AC4432" s="7">
        <f t="shared" ca="1" si="591"/>
        <v>1.6033878378020161</v>
      </c>
      <c r="AD4432" s="4">
        <f t="shared" ca="1" si="592"/>
        <v>0.2229126559692711</v>
      </c>
      <c r="AE4432" s="4">
        <f t="shared" ca="1" si="593"/>
        <v>-0.93021336672519639</v>
      </c>
      <c r="AF4432" s="21">
        <f ca="1">(Sheet1!B$4*EXP(-Sheet1!B$8*Sheet1!B$7)*NORMSDIST((LN(Sheet1!B$4/(Sheet1!B$5+AD4432))-Sheet1!B$8*Sheet1!B$7+Sheet1!B$9*Sheet1!B$7+0.5*Sheet1!B$6*Sheet1!B$6*Sheet1!B$7)/(Sheet1!B$6*SQRT(Sheet1!B$7)))-(Sheet1!B$5+AD4432)*EXP(-Sheet1!B$9*Sheet1!B$7)*NORMSDIST((LN(Sheet1!B$4/(Sheet1!B$5+AD4432))-Sheet1!B$8*Sheet1!B$7+Sheet1!B$9*Sheet1!B$7-0.5*Sheet1!B$6*Sheet1!B$6*Sheet1!B$7)/(Sheet1!B$6*SQRT(Sheet1!B$7))))*400+100*AE4432-400*Sheet1!$B$13</f>
        <v>-128.61486529536842</v>
      </c>
    </row>
    <row r="4433" spans="22:32" x14ac:dyDescent="0.25">
      <c r="V4433" s="7" t="e">
        <f t="shared" si="587"/>
        <v>#VALUE!</v>
      </c>
      <c r="X4433" s="4">
        <f t="shared" ca="1" si="588"/>
        <v>0.71589304497185613</v>
      </c>
      <c r="Y4433" s="4">
        <f t="shared" ca="1" si="588"/>
        <v>-0.70224812080733356</v>
      </c>
      <c r="Z4433" s="4">
        <f t="shared" ca="1" si="589"/>
        <v>1.2126183205224141</v>
      </c>
      <c r="AA4433" s="4">
        <f t="shared" ca="1" si="590"/>
        <v>-0.16162068286101131</v>
      </c>
      <c r="AB4433" s="4">
        <f ca="1">Sheet1!AC4433</f>
        <v>0.62163757608820569</v>
      </c>
      <c r="AC4433" s="7">
        <f t="shared" ca="1" si="591"/>
        <v>0.96640749581401431</v>
      </c>
      <c r="AD4433" s="4">
        <f t="shared" ca="1" si="592"/>
        <v>1.1718834345142619</v>
      </c>
      <c r="AE4433" s="4">
        <f t="shared" ca="1" si="593"/>
        <v>-0.15619143939546093</v>
      </c>
      <c r="AF4433" s="21">
        <f ca="1">(Sheet1!B$4*EXP(-Sheet1!B$8*Sheet1!B$7)*NORMSDIST((LN(Sheet1!B$4/(Sheet1!B$5+AD4433))-Sheet1!B$8*Sheet1!B$7+Sheet1!B$9*Sheet1!B$7+0.5*Sheet1!B$6*Sheet1!B$6*Sheet1!B$7)/(Sheet1!B$6*SQRT(Sheet1!B$7)))-(Sheet1!B$5+AD4433)*EXP(-Sheet1!B$9*Sheet1!B$7)*NORMSDIST((LN(Sheet1!B$4/(Sheet1!B$5+AD4433))-Sheet1!B$8*Sheet1!B$7+Sheet1!B$9*Sheet1!B$7-0.5*Sheet1!B$6*Sheet1!B$6*Sheet1!B$7)/(Sheet1!B$6*SQRT(Sheet1!B$7))))*400+100*AE4433-400*Sheet1!$B$13</f>
        <v>-199.88638234509654</v>
      </c>
    </row>
    <row r="4434" spans="22:32" x14ac:dyDescent="0.25">
      <c r="V4434" s="7" t="e">
        <f t="shared" si="587"/>
        <v>#VALUE!</v>
      </c>
      <c r="X4434" s="4">
        <f t="shared" ca="1" si="588"/>
        <v>-0.17344680446789368</v>
      </c>
      <c r="Y4434" s="4">
        <f t="shared" ca="1" si="588"/>
        <v>0.73073642206682965</v>
      </c>
      <c r="Z4434" s="4">
        <f t="shared" ca="1" si="589"/>
        <v>-0.29379356904089671</v>
      </c>
      <c r="AA4434" s="4">
        <f t="shared" ca="1" si="590"/>
        <v>0.82569533899760272</v>
      </c>
      <c r="AB4434" s="4">
        <f ca="1">Sheet1!AC4434</f>
        <v>1.5793030989956214E-2</v>
      </c>
      <c r="AC4434" s="7">
        <f t="shared" ca="1" si="591"/>
        <v>2.3002722409301639</v>
      </c>
      <c r="AD4434" s="4">
        <f t="shared" ca="1" si="592"/>
        <v>-0.67580519142857431</v>
      </c>
      <c r="AE4434" s="4">
        <f t="shared" ca="1" si="593"/>
        <v>1.899324067761607</v>
      </c>
      <c r="AF4434" s="21">
        <f ca="1">(Sheet1!B$4*EXP(-Sheet1!B$8*Sheet1!B$7)*NORMSDIST((LN(Sheet1!B$4/(Sheet1!B$5+AD4434))-Sheet1!B$8*Sheet1!B$7+Sheet1!B$9*Sheet1!B$7+0.5*Sheet1!B$6*Sheet1!B$6*Sheet1!B$7)/(Sheet1!B$6*SQRT(Sheet1!B$7)))-(Sheet1!B$5+AD4434)*EXP(-Sheet1!B$9*Sheet1!B$7)*NORMSDIST((LN(Sheet1!B$4/(Sheet1!B$5+AD4434))-Sheet1!B$8*Sheet1!B$7+Sheet1!B$9*Sheet1!B$7-0.5*Sheet1!B$6*Sheet1!B$6*Sheet1!B$7)/(Sheet1!B$6*SQRT(Sheet1!B$7))))*400+100*AE4434-400*Sheet1!$B$13</f>
        <v>299.41552910566224</v>
      </c>
    </row>
    <row r="4435" spans="22:32" x14ac:dyDescent="0.25">
      <c r="V4435" s="7" t="e">
        <f t="shared" si="587"/>
        <v>#VALUE!</v>
      </c>
      <c r="X4435" s="4">
        <f t="shared" ca="1" si="588"/>
        <v>-0.38832938962582059</v>
      </c>
      <c r="Y4435" s="4">
        <f t="shared" ca="1" si="588"/>
        <v>-1.0041799759264503</v>
      </c>
      <c r="Z4435" s="4">
        <f t="shared" ca="1" si="589"/>
        <v>-0.65777330226202857</v>
      </c>
      <c r="AA4435" s="4">
        <f t="shared" ca="1" si="590"/>
        <v>-1.855691792809228</v>
      </c>
      <c r="AB4435" s="4">
        <f ca="1">Sheet1!AC4435</f>
        <v>0.86745735012797798</v>
      </c>
      <c r="AC4435" s="7">
        <f t="shared" ca="1" si="591"/>
        <v>0.78713063746947787</v>
      </c>
      <c r="AD4435" s="4">
        <f t="shared" ca="1" si="592"/>
        <v>-0.51775351871991404</v>
      </c>
      <c r="AE4435" s="4">
        <f t="shared" ca="1" si="593"/>
        <v>-1.4606718638208058</v>
      </c>
      <c r="AF4435" s="21">
        <f ca="1">(Sheet1!B$4*EXP(-Sheet1!B$8*Sheet1!B$7)*NORMSDIST((LN(Sheet1!B$4/(Sheet1!B$5+AD4435))-Sheet1!B$8*Sheet1!B$7+Sheet1!B$9*Sheet1!B$7+0.5*Sheet1!B$6*Sheet1!B$6*Sheet1!B$7)/(Sheet1!B$6*SQRT(Sheet1!B$7)))-(Sheet1!B$5+AD4435)*EXP(-Sheet1!B$9*Sheet1!B$7)*NORMSDIST((LN(Sheet1!B$4/(Sheet1!B$5+AD4435))-Sheet1!B$8*Sheet1!B$7+Sheet1!B$9*Sheet1!B$7-0.5*Sheet1!B$6*Sheet1!B$6*Sheet1!B$7)/(Sheet1!B$6*SQRT(Sheet1!B$7))))*400+100*AE4435-400*Sheet1!$B$13</f>
        <v>-62.401988412281753</v>
      </c>
    </row>
    <row r="4436" spans="22:32" x14ac:dyDescent="0.25">
      <c r="V4436" s="7" t="e">
        <f t="shared" si="587"/>
        <v>#VALUE!</v>
      </c>
      <c r="X4436" s="4">
        <f t="shared" ca="1" si="588"/>
        <v>-0.22024982395418566</v>
      </c>
      <c r="Y4436" s="4">
        <f t="shared" ca="1" si="588"/>
        <v>1.1927423205955969</v>
      </c>
      <c r="Z4436" s="4">
        <f t="shared" ca="1" si="589"/>
        <v>-0.37307105229550269</v>
      </c>
      <c r="AA4436" s="4">
        <f t="shared" ca="1" si="590"/>
        <v>1.4200594064406227</v>
      </c>
      <c r="AB4436" s="4">
        <f ca="1">Sheet1!AC4436</f>
        <v>0.28723922858162576</v>
      </c>
      <c r="AC4436" s="7">
        <f t="shared" ca="1" si="591"/>
        <v>1.2526624198428953</v>
      </c>
      <c r="AD4436" s="4">
        <f t="shared" ca="1" si="592"/>
        <v>-0.46733208714181973</v>
      </c>
      <c r="AE4436" s="4">
        <f t="shared" ca="1" si="593"/>
        <v>1.7788550523925759</v>
      </c>
      <c r="AF4436" s="21">
        <f ca="1">(Sheet1!B$4*EXP(-Sheet1!B$8*Sheet1!B$7)*NORMSDIST((LN(Sheet1!B$4/(Sheet1!B$5+AD4436))-Sheet1!B$8*Sheet1!B$7+Sheet1!B$9*Sheet1!B$7+0.5*Sheet1!B$6*Sheet1!B$6*Sheet1!B$7)/(Sheet1!B$6*SQRT(Sheet1!B$7)))-(Sheet1!B$5+AD4436)*EXP(-Sheet1!B$9*Sheet1!B$7)*NORMSDIST((LN(Sheet1!B$4/(Sheet1!B$5+AD4436))-Sheet1!B$8*Sheet1!B$7+Sheet1!B$9*Sheet1!B$7-0.5*Sheet1!B$6*Sheet1!B$6*Sheet1!B$7)/(Sheet1!B$6*SQRT(Sheet1!B$7))))*400+100*AE4436-400*Sheet1!$B$13</f>
        <v>253.34172259679235</v>
      </c>
    </row>
    <row r="4437" spans="22:32" x14ac:dyDescent="0.25">
      <c r="V4437" s="7" t="e">
        <f t="shared" si="587"/>
        <v>#VALUE!</v>
      </c>
      <c r="X4437" s="4">
        <f t="shared" ca="1" si="588"/>
        <v>0.36190617831245292</v>
      </c>
      <c r="Y4437" s="4">
        <f t="shared" ca="1" si="588"/>
        <v>0.27929794961771259</v>
      </c>
      <c r="Z4437" s="4">
        <f t="shared" ca="1" si="589"/>
        <v>0.61301623924728121</v>
      </c>
      <c r="AA4437" s="4">
        <f t="shared" ca="1" si="590"/>
        <v>0.80825256869103901</v>
      </c>
      <c r="AB4437" s="4">
        <f ca="1">Sheet1!AC4437</f>
        <v>0.59014615480905042</v>
      </c>
      <c r="AC4437" s="7">
        <f t="shared" ca="1" si="591"/>
        <v>0.98849026843027299</v>
      </c>
      <c r="AD4437" s="4">
        <f t="shared" ca="1" si="592"/>
        <v>0.60596058688566146</v>
      </c>
      <c r="AE4437" s="4">
        <f t="shared" ca="1" si="593"/>
        <v>0.79894979858486281</v>
      </c>
      <c r="AF4437" s="21">
        <f ca="1">(Sheet1!B$4*EXP(-Sheet1!B$8*Sheet1!B$7)*NORMSDIST((LN(Sheet1!B$4/(Sheet1!B$5+AD4437))-Sheet1!B$8*Sheet1!B$7+Sheet1!B$9*Sheet1!B$7+0.5*Sheet1!B$6*Sheet1!B$6*Sheet1!B$7)/(Sheet1!B$6*SQRT(Sheet1!B$7)))-(Sheet1!B$5+AD4437)*EXP(-Sheet1!B$9*Sheet1!B$7)*NORMSDIST((LN(Sheet1!B$4/(Sheet1!B$5+AD4437))-Sheet1!B$8*Sheet1!B$7+Sheet1!B$9*Sheet1!B$7-0.5*Sheet1!B$6*Sheet1!B$6*Sheet1!B$7)/(Sheet1!B$6*SQRT(Sheet1!B$7))))*400+100*AE4437-400*Sheet1!$B$13</f>
        <v>-16.264279754334893</v>
      </c>
    </row>
    <row r="4438" spans="22:32" x14ac:dyDescent="0.25">
      <c r="V4438" s="7" t="e">
        <f t="shared" si="587"/>
        <v>#VALUE!</v>
      </c>
      <c r="X4438" s="4">
        <f t="shared" ca="1" si="588"/>
        <v>-0.61912021412914198</v>
      </c>
      <c r="Y4438" s="4">
        <f t="shared" ca="1" si="588"/>
        <v>0.64289828209608291</v>
      </c>
      <c r="Z4438" s="4">
        <f t="shared" ca="1" si="589"/>
        <v>-1.048699270836291</v>
      </c>
      <c r="AA4438" s="4">
        <f t="shared" ca="1" si="590"/>
        <v>0.18969121241818671</v>
      </c>
      <c r="AB4438" s="4">
        <f ca="1">Sheet1!AC4438</f>
        <v>0.59520431289651876</v>
      </c>
      <c r="AC4438" s="7">
        <f t="shared" ca="1" si="591"/>
        <v>0.98491870440926366</v>
      </c>
      <c r="AD4438" s="4">
        <f t="shared" ca="1" si="592"/>
        <v>-1.0328835271470191</v>
      </c>
      <c r="AE4438" s="4">
        <f t="shared" ca="1" si="593"/>
        <v>0.18683042317274287</v>
      </c>
      <c r="AF4438" s="21">
        <f ca="1">(Sheet1!B$4*EXP(-Sheet1!B$8*Sheet1!B$7)*NORMSDIST((LN(Sheet1!B$4/(Sheet1!B$5+AD4438))-Sheet1!B$8*Sheet1!B$7+Sheet1!B$9*Sheet1!B$7+0.5*Sheet1!B$6*Sheet1!B$6*Sheet1!B$7)/(Sheet1!B$6*SQRT(Sheet1!B$7)))-(Sheet1!B$5+AD4438)*EXP(-Sheet1!B$9*Sheet1!B$7)*NORMSDIST((LN(Sheet1!B$4/(Sheet1!B$5+AD4438))-Sheet1!B$8*Sheet1!B$7+Sheet1!B$9*Sheet1!B$7-0.5*Sheet1!B$6*Sheet1!B$6*Sheet1!B$7)/(Sheet1!B$6*SQRT(Sheet1!B$7))))*400+100*AE4438-400*Sheet1!$B$13</f>
        <v>186.97654870488714</v>
      </c>
    </row>
    <row r="4439" spans="22:32" x14ac:dyDescent="0.25">
      <c r="V4439" s="7" t="e">
        <f t="shared" si="587"/>
        <v>#VALUE!</v>
      </c>
      <c r="X4439" s="4">
        <f t="shared" ca="1" si="588"/>
        <v>1.753745870194154</v>
      </c>
      <c r="Y4439" s="4">
        <f t="shared" ca="1" si="588"/>
        <v>1.6420974217533744</v>
      </c>
      <c r="Z4439" s="4">
        <f t="shared" ca="1" si="589"/>
        <v>2.9705895128811575</v>
      </c>
      <c r="AA4439" s="4">
        <f t="shared" ca="1" si="590"/>
        <v>4.3216774607606094</v>
      </c>
      <c r="AB4439" s="4">
        <f ca="1">Sheet1!AC4439</f>
        <v>0.78570187411777537</v>
      </c>
      <c r="AC4439" s="7">
        <f t="shared" ca="1" si="591"/>
        <v>0.8516938215005867</v>
      </c>
      <c r="AD4439" s="4">
        <f t="shared" ca="1" si="592"/>
        <v>2.5300327343353195</v>
      </c>
      <c r="AE4439" s="4">
        <f t="shared" ca="1" si="593"/>
        <v>3.6807459918481551</v>
      </c>
      <c r="AF4439" s="21">
        <f ca="1">(Sheet1!B$4*EXP(-Sheet1!B$8*Sheet1!B$7)*NORMSDIST((LN(Sheet1!B$4/(Sheet1!B$5+AD4439))-Sheet1!B$8*Sheet1!B$7+Sheet1!B$9*Sheet1!B$7+0.5*Sheet1!B$6*Sheet1!B$6*Sheet1!B$7)/(Sheet1!B$6*SQRT(Sheet1!B$7)))-(Sheet1!B$5+AD4439)*EXP(-Sheet1!B$9*Sheet1!B$7)*NORMSDIST((LN(Sheet1!B$4/(Sheet1!B$5+AD4439))-Sheet1!B$8*Sheet1!B$7+Sheet1!B$9*Sheet1!B$7-0.5*Sheet1!B$6*Sheet1!B$6*Sheet1!B$7)/(Sheet1!B$6*SQRT(Sheet1!B$7))))*400+100*AE4439-400*Sheet1!$B$13</f>
        <v>-21.049481039464808</v>
      </c>
    </row>
    <row r="4440" spans="22:32" x14ac:dyDescent="0.25">
      <c r="V4440" s="7" t="e">
        <f t="shared" si="587"/>
        <v>#VALUE!</v>
      </c>
      <c r="X4440" s="4">
        <f t="shared" ca="1" si="588"/>
        <v>0.36223562435546025</v>
      </c>
      <c r="Y4440" s="4">
        <f t="shared" ca="1" si="588"/>
        <v>0.91518479156414034</v>
      </c>
      <c r="Z4440" s="4">
        <f t="shared" ca="1" si="589"/>
        <v>0.61357427275547094</v>
      </c>
      <c r="AA4440" s="4">
        <f t="shared" ca="1" si="590"/>
        <v>1.7008061651420341</v>
      </c>
      <c r="AB4440" s="4">
        <f ca="1">Sheet1!AC4440</f>
        <v>0.66950142359467468</v>
      </c>
      <c r="AC4440" s="7">
        <f t="shared" ca="1" si="591"/>
        <v>0.93330640358813777</v>
      </c>
      <c r="AD4440" s="4">
        <f t="shared" ca="1" si="592"/>
        <v>0.57265279783961565</v>
      </c>
      <c r="AE4440" s="4">
        <f t="shared" ca="1" si="593"/>
        <v>1.5873732851892441</v>
      </c>
      <c r="AF4440" s="21">
        <f ca="1">(Sheet1!B$4*EXP(-Sheet1!B$8*Sheet1!B$7)*NORMSDIST((LN(Sheet1!B$4/(Sheet1!B$5+AD4440))-Sheet1!B$8*Sheet1!B$7+Sheet1!B$9*Sheet1!B$7+0.5*Sheet1!B$6*Sheet1!B$6*Sheet1!B$7)/(Sheet1!B$6*SQRT(Sheet1!B$7)))-(Sheet1!B$5+AD4440)*EXP(-Sheet1!B$9*Sheet1!B$7)*NORMSDIST((LN(Sheet1!B$4/(Sheet1!B$5+AD4440))-Sheet1!B$8*Sheet1!B$7+Sheet1!B$9*Sheet1!B$7-0.5*Sheet1!B$6*Sheet1!B$6*Sheet1!B$7)/(Sheet1!B$6*SQRT(Sheet1!B$7))))*400+100*AE4440-400*Sheet1!$B$13</f>
        <v>67.814654783313927</v>
      </c>
    </row>
    <row r="4441" spans="22:32" x14ac:dyDescent="0.25">
      <c r="V4441" s="7" t="e">
        <f t="shared" si="587"/>
        <v>#VALUE!</v>
      </c>
      <c r="X4441" s="4">
        <f t="shared" ca="1" si="588"/>
        <v>-1.7266667897434318</v>
      </c>
      <c r="Y4441" s="4">
        <f t="shared" ca="1" si="588"/>
        <v>-0.37874819252338998</v>
      </c>
      <c r="Z4441" s="4">
        <f t="shared" ca="1" si="589"/>
        <v>-2.9247215032838061</v>
      </c>
      <c r="AA4441" s="4">
        <f t="shared" ca="1" si="590"/>
        <v>-2.51799271060723</v>
      </c>
      <c r="AB4441" s="4">
        <f ca="1">Sheet1!AC4441</f>
        <v>0.63815652592804184</v>
      </c>
      <c r="AC4441" s="7">
        <f t="shared" ca="1" si="591"/>
        <v>0.95494156020484278</v>
      </c>
      <c r="AD4441" s="4">
        <f t="shared" ca="1" si="592"/>
        <v>-2.7929381155104909</v>
      </c>
      <c r="AE4441" s="4">
        <f t="shared" ca="1" si="593"/>
        <v>-2.4045358876516891</v>
      </c>
      <c r="AF4441" s="21">
        <f ca="1">(Sheet1!B$4*EXP(-Sheet1!B$8*Sheet1!B$7)*NORMSDIST((LN(Sheet1!B$4/(Sheet1!B$5+AD4441))-Sheet1!B$8*Sheet1!B$7+Sheet1!B$9*Sheet1!B$7+0.5*Sheet1!B$6*Sheet1!B$6*Sheet1!B$7)/(Sheet1!B$6*SQRT(Sheet1!B$7)))-(Sheet1!B$5+AD4441)*EXP(-Sheet1!B$9*Sheet1!B$7)*NORMSDIST((LN(Sheet1!B$4/(Sheet1!B$5+AD4441))-Sheet1!B$8*Sheet1!B$7+Sheet1!B$9*Sheet1!B$7-0.5*Sheet1!B$6*Sheet1!B$6*Sheet1!B$7)/(Sheet1!B$6*SQRT(Sheet1!B$7))))*400+100*AE4441-400*Sheet1!$B$13</f>
        <v>227.57955460185167</v>
      </c>
    </row>
    <row r="4442" spans="22:32" x14ac:dyDescent="0.25">
      <c r="V4442" s="7" t="e">
        <f t="shared" si="587"/>
        <v>#VALUE!</v>
      </c>
      <c r="X4442" s="4">
        <f t="shared" ca="1" si="588"/>
        <v>9.9676400252028383E-2</v>
      </c>
      <c r="Y4442" s="4">
        <f t="shared" ca="1" si="588"/>
        <v>-0.81323422547369417</v>
      </c>
      <c r="Z4442" s="4">
        <f t="shared" ca="1" si="589"/>
        <v>0.16883727243653598</v>
      </c>
      <c r="AA4442" s="4">
        <f t="shared" ca="1" si="590"/>
        <v>-1.0263186165637834</v>
      </c>
      <c r="AB4442" s="4">
        <f ca="1">Sheet1!AC4442</f>
        <v>0.88894161582810338</v>
      </c>
      <c r="AC4442" s="7">
        <f t="shared" ca="1" si="591"/>
        <v>0.76765702547335268</v>
      </c>
      <c r="AD4442" s="4">
        <f t="shared" ca="1" si="592"/>
        <v>0.12960911834766528</v>
      </c>
      <c r="AE4442" s="4">
        <f t="shared" ca="1" si="593"/>
        <v>-0.78786069637928036</v>
      </c>
      <c r="AF4442" s="21">
        <f ca="1">(Sheet1!B$4*EXP(-Sheet1!B$8*Sheet1!B$7)*NORMSDIST((LN(Sheet1!B$4/(Sheet1!B$5+AD4442))-Sheet1!B$8*Sheet1!B$7+Sheet1!B$9*Sheet1!B$7+0.5*Sheet1!B$6*Sheet1!B$6*Sheet1!B$7)/(Sheet1!B$6*SQRT(Sheet1!B$7)))-(Sheet1!B$5+AD4442)*EXP(-Sheet1!B$9*Sheet1!B$7)*NORMSDIST((LN(Sheet1!B$4/(Sheet1!B$5+AD4442))-Sheet1!B$8*Sheet1!B$7+Sheet1!B$9*Sheet1!B$7-0.5*Sheet1!B$6*Sheet1!B$6*Sheet1!B$7)/(Sheet1!B$6*SQRT(Sheet1!B$7))))*400+100*AE4442-400*Sheet1!$B$13</f>
        <v>-99.512581177586071</v>
      </c>
    </row>
    <row r="4443" spans="22:32" x14ac:dyDescent="0.25">
      <c r="V4443" s="7" t="e">
        <f t="shared" si="587"/>
        <v>#VALUE!</v>
      </c>
      <c r="X4443" s="4">
        <f t="shared" ca="1" si="588"/>
        <v>-1.8004879555383202</v>
      </c>
      <c r="Y4443" s="4">
        <f t="shared" ca="1" si="588"/>
        <v>-0.24102404739445019</v>
      </c>
      <c r="Z4443" s="4">
        <f t="shared" ca="1" si="589"/>
        <v>-3.0497637825934527</v>
      </c>
      <c r="AA4443" s="4">
        <f t="shared" ca="1" si="590"/>
        <v>-2.4096942294769375</v>
      </c>
      <c r="AB4443" s="4">
        <f ca="1">Sheet1!AC4443</f>
        <v>0.81664724177456494</v>
      </c>
      <c r="AC4443" s="7">
        <f t="shared" ca="1" si="591"/>
        <v>0.82849213772953989</v>
      </c>
      <c r="AD4443" s="4">
        <f t="shared" ca="1" si="592"/>
        <v>-2.5267053158109776</v>
      </c>
      <c r="AE4443" s="4">
        <f t="shared" ca="1" si="593"/>
        <v>-1.9964127234538844</v>
      </c>
      <c r="AF4443" s="21">
        <f ca="1">(Sheet1!B$4*EXP(-Sheet1!B$8*Sheet1!B$7)*NORMSDIST((LN(Sheet1!B$4/(Sheet1!B$5+AD4443))-Sheet1!B$8*Sheet1!B$7+Sheet1!B$9*Sheet1!B$7+0.5*Sheet1!B$6*Sheet1!B$6*Sheet1!B$7)/(Sheet1!B$6*SQRT(Sheet1!B$7)))-(Sheet1!B$5+AD4443)*EXP(-Sheet1!B$9*Sheet1!B$7)*NORMSDIST((LN(Sheet1!B$4/(Sheet1!B$5+AD4443))-Sheet1!B$8*Sheet1!B$7+Sheet1!B$9*Sheet1!B$7-0.5*Sheet1!B$6*Sheet1!B$6*Sheet1!B$7)/(Sheet1!B$6*SQRT(Sheet1!B$7))))*400+100*AE4443-400*Sheet1!$B$13</f>
        <v>221.99017403775633</v>
      </c>
    </row>
    <row r="4444" spans="22:32" x14ac:dyDescent="0.25">
      <c r="V4444" s="7" t="e">
        <f t="shared" si="587"/>
        <v>#VALUE!</v>
      </c>
      <c r="X4444" s="4">
        <f t="shared" ca="1" si="588"/>
        <v>-0.17491402397955028</v>
      </c>
      <c r="Y4444" s="4">
        <f t="shared" ca="1" si="588"/>
        <v>-0.62564859283421914</v>
      </c>
      <c r="Z4444" s="4">
        <f t="shared" ca="1" si="589"/>
        <v>-0.29627882472616834</v>
      </c>
      <c r="AA4444" s="4">
        <f t="shared" ca="1" si="590"/>
        <v>-1.0790549306049853</v>
      </c>
      <c r="AB4444" s="4">
        <f ca="1">Sheet1!AC4444</f>
        <v>0.3044090424363648</v>
      </c>
      <c r="AC4444" s="7">
        <f t="shared" ca="1" si="591"/>
        <v>1.2327689081334747</v>
      </c>
      <c r="AD4444" s="4">
        <f t="shared" ca="1" si="592"/>
        <v>-0.36524332326074771</v>
      </c>
      <c r="AE4444" s="4">
        <f t="shared" ca="1" si="593"/>
        <v>-1.3302253686179499</v>
      </c>
      <c r="AF4444" s="21">
        <f ca="1">(Sheet1!B$4*EXP(-Sheet1!B$8*Sheet1!B$7)*NORMSDIST((LN(Sheet1!B$4/(Sheet1!B$5+AD4444))-Sheet1!B$8*Sheet1!B$7+Sheet1!B$9*Sheet1!B$7+0.5*Sheet1!B$6*Sheet1!B$6*Sheet1!B$7)/(Sheet1!B$6*SQRT(Sheet1!B$7)))-(Sheet1!B$5+AD4444)*EXP(-Sheet1!B$9*Sheet1!B$7)*NORMSDIST((LN(Sheet1!B$4/(Sheet1!B$5+AD4444))-Sheet1!B$8*Sheet1!B$7+Sheet1!B$9*Sheet1!B$7-0.5*Sheet1!B$6*Sheet1!B$6*Sheet1!B$7)/(Sheet1!B$6*SQRT(Sheet1!B$7))))*400+100*AE4444-400*Sheet1!$B$13</f>
        <v>-74.146576503933829</v>
      </c>
    </row>
    <row r="4445" spans="22:32" x14ac:dyDescent="0.25">
      <c r="V4445" s="7" t="e">
        <f t="shared" si="587"/>
        <v>#VALUE!</v>
      </c>
      <c r="X4445" s="4">
        <f t="shared" ca="1" si="588"/>
        <v>0.54242988032008244</v>
      </c>
      <c r="Y4445" s="4">
        <f t="shared" ca="1" si="588"/>
        <v>1.1717132613787575</v>
      </c>
      <c r="Z4445" s="4">
        <f t="shared" ca="1" si="589"/>
        <v>0.91879703971809212</v>
      </c>
      <c r="AA4445" s="4">
        <f t="shared" ca="1" si="590"/>
        <v>2.2680459688355539</v>
      </c>
      <c r="AB4445" s="4">
        <f ca="1">Sheet1!AC4445</f>
        <v>0.19979917792497748</v>
      </c>
      <c r="AC4445" s="7">
        <f t="shared" ca="1" si="591"/>
        <v>1.3754388638670461</v>
      </c>
      <c r="AD4445" s="4">
        <f t="shared" ca="1" si="592"/>
        <v>1.2637491564342578</v>
      </c>
      <c r="AE4445" s="4">
        <f t="shared" ca="1" si="593"/>
        <v>3.1195585705734081</v>
      </c>
      <c r="AF4445" s="21">
        <f ca="1">(Sheet1!B$4*EXP(-Sheet1!B$8*Sheet1!B$7)*NORMSDIST((LN(Sheet1!B$4/(Sheet1!B$5+AD4445))-Sheet1!B$8*Sheet1!B$7+Sheet1!B$9*Sheet1!B$7+0.5*Sheet1!B$6*Sheet1!B$6*Sheet1!B$7)/(Sheet1!B$6*SQRT(Sheet1!B$7)))-(Sheet1!B$5+AD4445)*EXP(-Sheet1!B$9*Sheet1!B$7)*NORMSDIST((LN(Sheet1!B$4/(Sheet1!B$5+AD4445))-Sheet1!B$8*Sheet1!B$7+Sheet1!B$9*Sheet1!B$7-0.5*Sheet1!B$6*Sheet1!B$6*Sheet1!B$7)/(Sheet1!B$6*SQRT(Sheet1!B$7))))*400+100*AE4445-400*Sheet1!$B$13</f>
        <v>113.53971384678971</v>
      </c>
    </row>
    <row r="4446" spans="22:32" x14ac:dyDescent="0.25">
      <c r="V4446" s="7" t="e">
        <f t="shared" si="587"/>
        <v>#VALUE!</v>
      </c>
      <c r="X4446" s="4">
        <f t="shared" ca="1" si="588"/>
        <v>-0.21590924275242357</v>
      </c>
      <c r="Y4446" s="4">
        <f t="shared" ca="1" si="588"/>
        <v>0.43085445709908032</v>
      </c>
      <c r="Z4446" s="4">
        <f t="shared" ca="1" si="589"/>
        <v>-0.36571874132678972</v>
      </c>
      <c r="AA4446" s="4">
        <f t="shared" ca="1" si="590"/>
        <v>0.35609439895329098</v>
      </c>
      <c r="AB4446" s="4">
        <f ca="1">Sheet1!AC4446</f>
        <v>0.18088807382163086</v>
      </c>
      <c r="AC4446" s="7">
        <f t="shared" ca="1" si="591"/>
        <v>1.4088709299350657</v>
      </c>
      <c r="AD4446" s="4">
        <f t="shared" ca="1" si="592"/>
        <v>-0.515250503187756</v>
      </c>
      <c r="AE4446" s="4">
        <f t="shared" ca="1" si="593"/>
        <v>0.50169104699799139</v>
      </c>
      <c r="AF4446" s="21">
        <f ca="1">(Sheet1!B$4*EXP(-Sheet1!B$8*Sheet1!B$7)*NORMSDIST((LN(Sheet1!B$4/(Sheet1!B$5+AD4446))-Sheet1!B$8*Sheet1!B$7+Sheet1!B$9*Sheet1!B$7+0.5*Sheet1!B$6*Sheet1!B$6*Sheet1!B$7)/(Sheet1!B$6*SQRT(Sheet1!B$7)))-(Sheet1!B$5+AD4446)*EXP(-Sheet1!B$9*Sheet1!B$7)*NORMSDIST((LN(Sheet1!B$4/(Sheet1!B$5+AD4446))-Sheet1!B$8*Sheet1!B$7+Sheet1!B$9*Sheet1!B$7-0.5*Sheet1!B$6*Sheet1!B$6*Sheet1!B$7)/(Sheet1!B$6*SQRT(Sheet1!B$7))))*400+100*AE4446-400*Sheet1!$B$13</f>
        <v>133.42648070124596</v>
      </c>
    </row>
    <row r="4447" spans="22:32" x14ac:dyDescent="0.25">
      <c r="V4447" s="7" t="e">
        <f t="shared" si="587"/>
        <v>#VALUE!</v>
      </c>
      <c r="X4447" s="4">
        <f t="shared" ca="1" si="588"/>
        <v>0.12286251879356472</v>
      </c>
      <c r="Y4447" s="4">
        <f t="shared" ca="1" si="588"/>
        <v>-0.47660492881079619</v>
      </c>
      <c r="Z4447" s="4">
        <f t="shared" ca="1" si="589"/>
        <v>0.20811117280859048</v>
      </c>
      <c r="AA4447" s="4">
        <f t="shared" ca="1" si="590"/>
        <v>-0.52733782492866854</v>
      </c>
      <c r="AB4447" s="4">
        <f ca="1">Sheet1!AC4447</f>
        <v>0.71950586124693239</v>
      </c>
      <c r="AC4447" s="7">
        <f t="shared" ca="1" si="591"/>
        <v>0.8987574735454531</v>
      </c>
      <c r="AD4447" s="4">
        <f t="shared" ca="1" si="592"/>
        <v>0.18704147189002998</v>
      </c>
      <c r="AE4447" s="4">
        <f t="shared" ca="1" si="593"/>
        <v>-0.4739488112378446</v>
      </c>
      <c r="AF4447" s="21">
        <f ca="1">(Sheet1!B$4*EXP(-Sheet1!B$8*Sheet1!B$7)*NORMSDIST((LN(Sheet1!B$4/(Sheet1!B$5+AD4447))-Sheet1!B$8*Sheet1!B$7+Sheet1!B$9*Sheet1!B$7+0.5*Sheet1!B$6*Sheet1!B$6*Sheet1!B$7)/(Sheet1!B$6*SQRT(Sheet1!B$7)))-(Sheet1!B$5+AD4447)*EXP(-Sheet1!B$9*Sheet1!B$7)*NORMSDIST((LN(Sheet1!B$4/(Sheet1!B$5+AD4447))-Sheet1!B$8*Sheet1!B$7+Sheet1!B$9*Sheet1!B$7-0.5*Sheet1!B$6*Sheet1!B$6*Sheet1!B$7)/(Sheet1!B$6*SQRT(Sheet1!B$7))))*400+100*AE4447-400*Sheet1!$B$13</f>
        <v>-77.277993749265534</v>
      </c>
    </row>
    <row r="4448" spans="22:32" x14ac:dyDescent="0.25">
      <c r="V4448" s="7" t="e">
        <f t="shared" si="587"/>
        <v>#VALUE!</v>
      </c>
      <c r="X4448" s="4">
        <f t="shared" ca="1" si="588"/>
        <v>2.9432937044729099</v>
      </c>
      <c r="Y4448" s="4">
        <f t="shared" ca="1" si="588"/>
        <v>-0.99037136571167461</v>
      </c>
      <c r="Z4448" s="4">
        <f t="shared" ca="1" si="589"/>
        <v>4.9855099079254863</v>
      </c>
      <c r="AA4448" s="4">
        <f t="shared" ca="1" si="590"/>
        <v>1.9968376620648631</v>
      </c>
      <c r="AB4448" s="4">
        <f ca="1">Sheet1!AC4448</f>
        <v>0.27032247080793581</v>
      </c>
      <c r="AC4448" s="7">
        <f t="shared" ca="1" si="591"/>
        <v>1.2733548951426872</v>
      </c>
      <c r="AD4448" s="4">
        <f t="shared" ca="1" si="592"/>
        <v>6.3483234460392852</v>
      </c>
      <c r="AE4448" s="4">
        <f t="shared" ca="1" si="593"/>
        <v>2.5426830117955723</v>
      </c>
      <c r="AF4448" s="21">
        <f ca="1">(Sheet1!B$4*EXP(-Sheet1!B$8*Sheet1!B$7)*NORMSDIST((LN(Sheet1!B$4/(Sheet1!B$5+AD4448))-Sheet1!B$8*Sheet1!B$7+Sheet1!B$9*Sheet1!B$7+0.5*Sheet1!B$6*Sheet1!B$6*Sheet1!B$7)/(Sheet1!B$6*SQRT(Sheet1!B$7)))-(Sheet1!B$5+AD4448)*EXP(-Sheet1!B$9*Sheet1!B$7)*NORMSDIST((LN(Sheet1!B$4/(Sheet1!B$5+AD4448))-Sheet1!B$8*Sheet1!B$7+Sheet1!B$9*Sheet1!B$7-0.5*Sheet1!B$6*Sheet1!B$6*Sheet1!B$7)/(Sheet1!B$6*SQRT(Sheet1!B$7))))*400+100*AE4448-400*Sheet1!$B$13</f>
        <v>-662.69353252566452</v>
      </c>
    </row>
    <row r="4449" spans="22:32" x14ac:dyDescent="0.25">
      <c r="V4449" s="7" t="e">
        <f t="shared" si="587"/>
        <v>#VALUE!</v>
      </c>
      <c r="X4449" s="4">
        <f t="shared" ca="1" si="588"/>
        <v>2.1635755698089594</v>
      </c>
      <c r="Y4449" s="4">
        <f t="shared" ca="1" si="588"/>
        <v>-0.80593899944626413</v>
      </c>
      <c r="Z4449" s="4">
        <f t="shared" ca="1" si="589"/>
        <v>3.664781201901754</v>
      </c>
      <c r="AA4449" s="4">
        <f t="shared" ca="1" si="590"/>
        <v>1.3585091017531681</v>
      </c>
      <c r="AB4449" s="4">
        <f ca="1">Sheet1!AC4449</f>
        <v>0.12945722857004727</v>
      </c>
      <c r="AC4449" s="7">
        <f t="shared" ca="1" si="591"/>
        <v>1.5217056453397073</v>
      </c>
      <c r="AD4449" s="4">
        <f t="shared" ca="1" si="592"/>
        <v>5.5767182438687373</v>
      </c>
      <c r="AE4449" s="4">
        <f t="shared" ca="1" si="593"/>
        <v>2.0672509693831707</v>
      </c>
      <c r="AF4449" s="21">
        <f ca="1">(Sheet1!B$4*EXP(-Sheet1!B$8*Sheet1!B$7)*NORMSDIST((LN(Sheet1!B$4/(Sheet1!B$5+AD4449))-Sheet1!B$8*Sheet1!B$7+Sheet1!B$9*Sheet1!B$7+0.5*Sheet1!B$6*Sheet1!B$6*Sheet1!B$7)/(Sheet1!B$6*SQRT(Sheet1!B$7)))-(Sheet1!B$5+AD4449)*EXP(-Sheet1!B$9*Sheet1!B$7)*NORMSDIST((LN(Sheet1!B$4/(Sheet1!B$5+AD4449))-Sheet1!B$8*Sheet1!B$7+Sheet1!B$9*Sheet1!B$7-0.5*Sheet1!B$6*Sheet1!B$6*Sheet1!B$7)/(Sheet1!B$6*SQRT(Sheet1!B$7))))*400+100*AE4449-400*Sheet1!$B$13</f>
        <v>-609.12417232411508</v>
      </c>
    </row>
    <row r="4450" spans="22:32" x14ac:dyDescent="0.25">
      <c r="V4450" s="7" t="e">
        <f t="shared" si="587"/>
        <v>#VALUE!</v>
      </c>
      <c r="X4450" s="4">
        <f t="shared" ca="1" si="588"/>
        <v>0.93482231020153472</v>
      </c>
      <c r="Y4450" s="4">
        <f t="shared" ca="1" si="588"/>
        <v>0.88257509231988951</v>
      </c>
      <c r="Z4450" s="4">
        <f t="shared" ca="1" si="589"/>
        <v>1.583452539098257</v>
      </c>
      <c r="AA4450" s="4">
        <f t="shared" ca="1" si="590"/>
        <v>2.3138355896194982</v>
      </c>
      <c r="AB4450" s="4">
        <f ca="1">Sheet1!AC4450</f>
        <v>0.82723922924379878</v>
      </c>
      <c r="AC4450" s="7">
        <f t="shared" ca="1" si="591"/>
        <v>0.82026853345580575</v>
      </c>
      <c r="AD4450" s="4">
        <f t="shared" ca="1" si="592"/>
        <v>1.2988562920429991</v>
      </c>
      <c r="AE4450" s="4">
        <f t="shared" ca="1" si="593"/>
        <v>1.8979665257550353</v>
      </c>
      <c r="AF4450" s="21">
        <f ca="1">(Sheet1!B$4*EXP(-Sheet1!B$8*Sheet1!B$7)*NORMSDIST((LN(Sheet1!B$4/(Sheet1!B$5+AD4450))-Sheet1!B$8*Sheet1!B$7+Sheet1!B$9*Sheet1!B$7+0.5*Sheet1!B$6*Sheet1!B$6*Sheet1!B$7)/(Sheet1!B$6*SQRT(Sheet1!B$7)))-(Sheet1!B$5+AD4450)*EXP(-Sheet1!B$9*Sheet1!B$7)*NORMSDIST((LN(Sheet1!B$4/(Sheet1!B$5+AD4450))-Sheet1!B$8*Sheet1!B$7+Sheet1!B$9*Sheet1!B$7-0.5*Sheet1!B$6*Sheet1!B$6*Sheet1!B$7)/(Sheet1!B$6*SQRT(Sheet1!B$7))))*400+100*AE4450-400*Sheet1!$B$13</f>
        <v>-14.01531099715794</v>
      </c>
    </row>
    <row r="4451" spans="22:32" x14ac:dyDescent="0.25">
      <c r="V4451" s="7" t="e">
        <f t="shared" si="587"/>
        <v>#VALUE!</v>
      </c>
      <c r="X4451" s="4">
        <f t="shared" ca="1" si="588"/>
        <v>-1.3894249627429496</v>
      </c>
      <c r="Y4451" s="4">
        <f t="shared" ca="1" si="588"/>
        <v>-0.86293519271648389</v>
      </c>
      <c r="Z4451" s="4">
        <f t="shared" ca="1" si="589"/>
        <v>-2.3534830749466344</v>
      </c>
      <c r="AA4451" s="4">
        <f t="shared" ca="1" si="590"/>
        <v>-2.8093171712583338</v>
      </c>
      <c r="AB4451" s="4">
        <f ca="1">Sheet1!AC4451</f>
        <v>0.60782740376060895</v>
      </c>
      <c r="AC4451" s="7">
        <f t="shared" ca="1" si="591"/>
        <v>0.9760492130352223</v>
      </c>
      <c r="AD4451" s="4">
        <f t="shared" ca="1" si="592"/>
        <v>-2.2971153031933778</v>
      </c>
      <c r="AE4451" s="4">
        <f t="shared" ca="1" si="593"/>
        <v>-2.7420318141730333</v>
      </c>
      <c r="AF4451" s="21">
        <f ca="1">(Sheet1!B$4*EXP(-Sheet1!B$8*Sheet1!B$7)*NORMSDIST((LN(Sheet1!B$4/(Sheet1!B$5+AD4451))-Sheet1!B$8*Sheet1!B$7+Sheet1!B$9*Sheet1!B$7+0.5*Sheet1!B$6*Sheet1!B$6*Sheet1!B$7)/(Sheet1!B$6*SQRT(Sheet1!B$7)))-(Sheet1!B$5+AD4451)*EXP(-Sheet1!B$9*Sheet1!B$7)*NORMSDIST((LN(Sheet1!B$4/(Sheet1!B$5+AD4451))-Sheet1!B$8*Sheet1!B$7+Sheet1!B$9*Sheet1!B$7-0.5*Sheet1!B$6*Sheet1!B$6*Sheet1!B$7)/(Sheet1!B$6*SQRT(Sheet1!B$7))))*400+100*AE4451-400*Sheet1!$B$13</f>
        <v>107.71879271553917</v>
      </c>
    </row>
    <row r="4452" spans="22:32" x14ac:dyDescent="0.25">
      <c r="V4452" s="7" t="e">
        <f t="shared" si="587"/>
        <v>#VALUE!</v>
      </c>
      <c r="X4452" s="4">
        <f t="shared" ca="1" si="588"/>
        <v>-0.31000986289056481</v>
      </c>
      <c r="Y4452" s="4">
        <f t="shared" ca="1" si="588"/>
        <v>-1.1490288309551455</v>
      </c>
      <c r="Z4452" s="4">
        <f t="shared" ca="1" si="589"/>
        <v>-0.52511145613730503</v>
      </c>
      <c r="AA4452" s="4">
        <f t="shared" ca="1" si="590"/>
        <v>-1.9688109951827244</v>
      </c>
      <c r="AB4452" s="4">
        <f ca="1">Sheet1!AC4452</f>
        <v>0.45188330937425503</v>
      </c>
      <c r="AC4452" s="7">
        <f t="shared" ca="1" si="591"/>
        <v>1.0927230307102773</v>
      </c>
      <c r="AD4452" s="4">
        <f t="shared" ca="1" si="592"/>
        <v>-0.57380138181104279</v>
      </c>
      <c r="AE4452" s="4">
        <f t="shared" ca="1" si="593"/>
        <v>-2.1513651175517836</v>
      </c>
      <c r="AF4452" s="21">
        <f ca="1">(Sheet1!B$4*EXP(-Sheet1!B$8*Sheet1!B$7)*NORMSDIST((LN(Sheet1!B$4/(Sheet1!B$5+AD4452))-Sheet1!B$8*Sheet1!B$7+Sheet1!B$9*Sheet1!B$7+0.5*Sheet1!B$6*Sheet1!B$6*Sheet1!B$7)/(Sheet1!B$6*SQRT(Sheet1!B$7)))-(Sheet1!B$5+AD4452)*EXP(-Sheet1!B$9*Sheet1!B$7)*NORMSDIST((LN(Sheet1!B$4/(Sheet1!B$5+AD4452))-Sheet1!B$8*Sheet1!B$7+Sheet1!B$9*Sheet1!B$7-0.5*Sheet1!B$6*Sheet1!B$6*Sheet1!B$7)/(Sheet1!B$6*SQRT(Sheet1!B$7))))*400+100*AE4452-400*Sheet1!$B$13</f>
        <v>-122.33075137576952</v>
      </c>
    </row>
    <row r="4453" spans="22:32" x14ac:dyDescent="0.25">
      <c r="V4453" s="7" t="e">
        <f t="shared" si="587"/>
        <v>#VALUE!</v>
      </c>
      <c r="X4453" s="4">
        <f t="shared" ca="1" si="588"/>
        <v>1.1250339743993525</v>
      </c>
      <c r="Y4453" s="4">
        <f t="shared" ca="1" si="588"/>
        <v>-1.5210567641650745</v>
      </c>
      <c r="Z4453" s="4">
        <f t="shared" ca="1" si="589"/>
        <v>1.9056433333842928</v>
      </c>
      <c r="AA4453" s="4">
        <f t="shared" ca="1" si="590"/>
        <v>-0.8397100586103825</v>
      </c>
      <c r="AB4453" s="4">
        <f ca="1">Sheet1!AC4453</f>
        <v>0.56790947832634509</v>
      </c>
      <c r="AC4453" s="7">
        <f t="shared" ca="1" si="591"/>
        <v>1.0043305790431121</v>
      </c>
      <c r="AD4453" s="4">
        <f t="shared" ca="1" si="592"/>
        <v>1.913895872467493</v>
      </c>
      <c r="AE4453" s="4">
        <f t="shared" ca="1" si="593"/>
        <v>-0.84334648939249102</v>
      </c>
      <c r="AF4453" s="21">
        <f ca="1">(Sheet1!B$4*EXP(-Sheet1!B$8*Sheet1!B$7)*NORMSDIST((LN(Sheet1!B$4/(Sheet1!B$5+AD4453))-Sheet1!B$8*Sheet1!B$7+Sheet1!B$9*Sheet1!B$7+0.5*Sheet1!B$6*Sheet1!B$6*Sheet1!B$7)/(Sheet1!B$6*SQRT(Sheet1!B$7)))-(Sheet1!B$5+AD4453)*EXP(-Sheet1!B$9*Sheet1!B$7)*NORMSDIST((LN(Sheet1!B$4/(Sheet1!B$5+AD4453))-Sheet1!B$8*Sheet1!B$7+Sheet1!B$9*Sheet1!B$7-0.5*Sheet1!B$6*Sheet1!B$6*Sheet1!B$7)/(Sheet1!B$6*SQRT(Sheet1!B$7))))*400+100*AE4453-400*Sheet1!$B$13</f>
        <v>-381.66787623125811</v>
      </c>
    </row>
    <row r="4454" spans="22:32" x14ac:dyDescent="0.25">
      <c r="V4454" s="7" t="e">
        <f t="shared" si="587"/>
        <v>#VALUE!</v>
      </c>
      <c r="X4454" s="4">
        <f t="shared" ca="1" si="588"/>
        <v>-0.1503970034392384</v>
      </c>
      <c r="Y4454" s="4">
        <f t="shared" ca="1" si="588"/>
        <v>-0.20134277028865535</v>
      </c>
      <c r="Z4454" s="4">
        <f t="shared" ca="1" si="589"/>
        <v>-0.25475057063763296</v>
      </c>
      <c r="AA4454" s="4">
        <f t="shared" ca="1" si="590"/>
        <v>-0.45552923047399507</v>
      </c>
      <c r="AB4454" s="4">
        <f ca="1">Sheet1!AC4454</f>
        <v>0.49231650396703308</v>
      </c>
      <c r="AC4454" s="7">
        <f t="shared" ca="1" si="591"/>
        <v>1.060537273328696</v>
      </c>
      <c r="AD4454" s="4">
        <f t="shared" ca="1" si="592"/>
        <v>-0.27017247556296459</v>
      </c>
      <c r="AE4454" s="4">
        <f t="shared" ca="1" si="593"/>
        <v>-0.48310572800840984</v>
      </c>
      <c r="AF4454" s="21">
        <f ca="1">(Sheet1!B$4*EXP(-Sheet1!B$8*Sheet1!B$7)*NORMSDIST((LN(Sheet1!B$4/(Sheet1!B$5+AD4454))-Sheet1!B$8*Sheet1!B$7+Sheet1!B$9*Sheet1!B$7+0.5*Sheet1!B$6*Sheet1!B$6*Sheet1!B$7)/(Sheet1!B$6*SQRT(Sheet1!B$7)))-(Sheet1!B$5+AD4454)*EXP(-Sheet1!B$9*Sheet1!B$7)*NORMSDIST((LN(Sheet1!B$4/(Sheet1!B$5+AD4454))-Sheet1!B$8*Sheet1!B$7+Sheet1!B$9*Sheet1!B$7-0.5*Sheet1!B$6*Sheet1!B$6*Sheet1!B$7)/(Sheet1!B$6*SQRT(Sheet1!B$7))))*400+100*AE4454-400*Sheet1!$B$13</f>
        <v>-4.8263392234530329</v>
      </c>
    </row>
    <row r="4455" spans="22:32" x14ac:dyDescent="0.25">
      <c r="V4455" s="7" t="e">
        <f t="shared" si="587"/>
        <v>#VALUE!</v>
      </c>
      <c r="X4455" s="4">
        <f t="shared" ca="1" si="588"/>
        <v>2.2885314471668581</v>
      </c>
      <c r="Y4455" s="4">
        <f t="shared" ca="1" si="588"/>
        <v>-0.37431930791610163</v>
      </c>
      <c r="Z4455" s="4">
        <f t="shared" ca="1" si="589"/>
        <v>3.8764382185544255</v>
      </c>
      <c r="AA4455" s="4">
        <f t="shared" ca="1" si="590"/>
        <v>2.1078550657949502</v>
      </c>
      <c r="AB4455" s="4">
        <f ca="1">Sheet1!AC4455</f>
        <v>0.84460904127958747</v>
      </c>
      <c r="AC4455" s="7">
        <f t="shared" ca="1" si="591"/>
        <v>0.80637764287563241</v>
      </c>
      <c r="AD4455" s="4">
        <f t="shared" ca="1" si="592"/>
        <v>3.125873113430933</v>
      </c>
      <c r="AE4455" s="4">
        <f t="shared" ca="1" si="593"/>
        <v>1.6997271994791929</v>
      </c>
      <c r="AF4455" s="21">
        <f ca="1">(Sheet1!B$4*EXP(-Sheet1!B$8*Sheet1!B$7)*NORMSDIST((LN(Sheet1!B$4/(Sheet1!B$5+AD4455))-Sheet1!B$8*Sheet1!B$7+Sheet1!B$9*Sheet1!B$7+0.5*Sheet1!B$6*Sheet1!B$6*Sheet1!B$7)/(Sheet1!B$6*SQRT(Sheet1!B$7)))-(Sheet1!B$5+AD4455)*EXP(-Sheet1!B$9*Sheet1!B$7)*NORMSDIST((LN(Sheet1!B$4/(Sheet1!B$5+AD4455))-Sheet1!B$8*Sheet1!B$7+Sheet1!B$9*Sheet1!B$7-0.5*Sheet1!B$6*Sheet1!B$6*Sheet1!B$7)/(Sheet1!B$6*SQRT(Sheet1!B$7))))*400+100*AE4455-400*Sheet1!$B$13</f>
        <v>-306.13259596955413</v>
      </c>
    </row>
    <row r="4456" spans="22:32" x14ac:dyDescent="0.25">
      <c r="V4456" s="7" t="e">
        <f t="shared" si="587"/>
        <v>#VALUE!</v>
      </c>
      <c r="X4456" s="4">
        <f t="shared" ca="1" si="588"/>
        <v>-1.1295419335946233</v>
      </c>
      <c r="Y4456" s="4">
        <f t="shared" ca="1" si="588"/>
        <v>0.93286361326644662</v>
      </c>
      <c r="Z4456" s="4">
        <f t="shared" ca="1" si="589"/>
        <v>-1.9132791582421358</v>
      </c>
      <c r="AA4456" s="4">
        <f t="shared" ca="1" si="590"/>
        <v>9.2650758709191643E-3</v>
      </c>
      <c r="AB4456" s="4">
        <f ca="1">Sheet1!AC4456</f>
        <v>0.50829010405186292</v>
      </c>
      <c r="AC4456" s="7">
        <f t="shared" ca="1" si="591"/>
        <v>1.0482849493248214</v>
      </c>
      <c r="AD4456" s="4">
        <f t="shared" ca="1" si="592"/>
        <v>-2.0056617454420942</v>
      </c>
      <c r="AE4456" s="4">
        <f t="shared" ca="1" si="593"/>
        <v>9.7124395898371216E-3</v>
      </c>
      <c r="AF4456" s="21">
        <f ca="1">(Sheet1!B$4*EXP(-Sheet1!B$8*Sheet1!B$7)*NORMSDIST((LN(Sheet1!B$4/(Sheet1!B$5+AD4456))-Sheet1!B$8*Sheet1!B$7+Sheet1!B$9*Sheet1!B$7+0.5*Sheet1!B$6*Sheet1!B$6*Sheet1!B$7)/(Sheet1!B$6*SQRT(Sheet1!B$7)))-(Sheet1!B$5+AD4456)*EXP(-Sheet1!B$9*Sheet1!B$7)*NORMSDIST((LN(Sheet1!B$4/(Sheet1!B$5+AD4456))-Sheet1!B$8*Sheet1!B$7+Sheet1!B$9*Sheet1!B$7-0.5*Sheet1!B$6*Sheet1!B$6*Sheet1!B$7)/(Sheet1!B$6*SQRT(Sheet1!B$7))))*400+100*AE4456-400*Sheet1!$B$13</f>
        <v>332.89034718787661</v>
      </c>
    </row>
    <row r="4457" spans="22:32" x14ac:dyDescent="0.25">
      <c r="V4457" s="7" t="e">
        <f t="shared" si="587"/>
        <v>#VALUE!</v>
      </c>
      <c r="X4457" s="4">
        <f t="shared" ca="1" si="588"/>
        <v>0.30770426827369235</v>
      </c>
      <c r="Y4457" s="4">
        <f t="shared" ca="1" si="588"/>
        <v>9.7171797154453551E-2</v>
      </c>
      <c r="Z4457" s="4">
        <f t="shared" ca="1" si="589"/>
        <v>0.52120611539995043</v>
      </c>
      <c r="AA4457" s="4">
        <f t="shared" ca="1" si="590"/>
        <v>0.49036102609356907</v>
      </c>
      <c r="AB4457" s="4">
        <f ca="1">Sheet1!AC4457</f>
        <v>0.55007935874634939</v>
      </c>
      <c r="AC4457" s="7">
        <f t="shared" ca="1" si="591"/>
        <v>1.0172228173141113</v>
      </c>
      <c r="AD4457" s="4">
        <f t="shared" ca="1" si="592"/>
        <v>0.5301827531084814</v>
      </c>
      <c r="AE4457" s="4">
        <f t="shared" ca="1" si="593"/>
        <v>0.4988064244639388</v>
      </c>
      <c r="AF4457" s="21">
        <f ca="1">(Sheet1!B$4*EXP(-Sheet1!B$8*Sheet1!B$7)*NORMSDIST((LN(Sheet1!B$4/(Sheet1!B$5+AD4457))-Sheet1!B$8*Sheet1!B$7+Sheet1!B$9*Sheet1!B$7+0.5*Sheet1!B$6*Sheet1!B$6*Sheet1!B$7)/(Sheet1!B$6*SQRT(Sheet1!B$7)))-(Sheet1!B$5+AD4457)*EXP(-Sheet1!B$9*Sheet1!B$7)*NORMSDIST((LN(Sheet1!B$4/(Sheet1!B$5+AD4457))-Sheet1!B$8*Sheet1!B$7+Sheet1!B$9*Sheet1!B$7-0.5*Sheet1!B$6*Sheet1!B$6*Sheet1!B$7)/(Sheet1!B$6*SQRT(Sheet1!B$7))))*400+100*AE4457-400*Sheet1!$B$13</f>
        <v>-34.356731410414795</v>
      </c>
    </row>
    <row r="4458" spans="22:32" x14ac:dyDescent="0.25">
      <c r="V4458" s="7" t="e">
        <f t="shared" si="587"/>
        <v>#VALUE!</v>
      </c>
      <c r="X4458" s="4">
        <f t="shared" ca="1" si="588"/>
        <v>0.51949879222172979</v>
      </c>
      <c r="Y4458" s="4">
        <f t="shared" ca="1" si="588"/>
        <v>-0.21742103037606456</v>
      </c>
      <c r="Z4458" s="4">
        <f t="shared" ca="1" si="589"/>
        <v>0.8799551236904416</v>
      </c>
      <c r="AA4458" s="4">
        <f t="shared" ca="1" si="590"/>
        <v>0.29265218633118123</v>
      </c>
      <c r="AB4458" s="4">
        <f ca="1">Sheet1!AC4458</f>
        <v>0.19773056945881262</v>
      </c>
      <c r="AC4458" s="7">
        <f t="shared" ca="1" si="591"/>
        <v>1.3789386700124926</v>
      </c>
      <c r="AD4458" s="4">
        <f t="shared" ca="1" si="592"/>
        <v>1.2134041479323761</v>
      </c>
      <c r="AE4458" s="4">
        <f t="shared" ca="1" si="593"/>
        <v>0.40354941659576721</v>
      </c>
      <c r="AF4458" s="21">
        <f ca="1">(Sheet1!B$4*EXP(-Sheet1!B$8*Sheet1!B$7)*NORMSDIST((LN(Sheet1!B$4/(Sheet1!B$5+AD4458))-Sheet1!B$8*Sheet1!B$7+Sheet1!B$9*Sheet1!B$7+0.5*Sheet1!B$6*Sheet1!B$6*Sheet1!B$7)/(Sheet1!B$6*SQRT(Sheet1!B$7)))-(Sheet1!B$5+AD4458)*EXP(-Sheet1!B$9*Sheet1!B$7)*NORMSDIST((LN(Sheet1!B$4/(Sheet1!B$5+AD4458))-Sheet1!B$8*Sheet1!B$7+Sheet1!B$9*Sheet1!B$7-0.5*Sheet1!B$6*Sheet1!B$6*Sheet1!B$7)/(Sheet1!B$6*SQRT(Sheet1!B$7))))*400+100*AE4458-400*Sheet1!$B$13</f>
        <v>-150.31249637565497</v>
      </c>
    </row>
    <row r="4459" spans="22:32" x14ac:dyDescent="0.25">
      <c r="V4459" s="7" t="e">
        <f t="shared" si="587"/>
        <v>#VALUE!</v>
      </c>
      <c r="X4459" s="4">
        <f t="shared" ca="1" si="588"/>
        <v>-1.3214067776666638</v>
      </c>
      <c r="Y4459" s="4">
        <f t="shared" ca="1" si="588"/>
        <v>-1.5180889274896576</v>
      </c>
      <c r="Z4459" s="4">
        <f t="shared" ca="1" si="589"/>
        <v>-2.2382701979233204</v>
      </c>
      <c r="AA4459" s="4">
        <f t="shared" ca="1" si="590"/>
        <v>-3.6502665113847406</v>
      </c>
      <c r="AB4459" s="4">
        <f ca="1">Sheet1!AC4459</f>
        <v>0.30640730988973541</v>
      </c>
      <c r="AC4459" s="7">
        <f t="shared" ca="1" si="591"/>
        <v>1.2305197585353767</v>
      </c>
      <c r="AD4459" s="4">
        <f t="shared" ca="1" si="592"/>
        <v>-2.7542357034855338</v>
      </c>
      <c r="AE4459" s="4">
        <f t="shared" ca="1" si="593"/>
        <v>-4.4917250661789225</v>
      </c>
      <c r="AF4459" s="21">
        <f ca="1">(Sheet1!B$4*EXP(-Sheet1!B$8*Sheet1!B$7)*NORMSDIST((LN(Sheet1!B$4/(Sheet1!B$5+AD4459))-Sheet1!B$8*Sheet1!B$7+Sheet1!B$9*Sheet1!B$7+0.5*Sheet1!B$6*Sheet1!B$6*Sheet1!B$7)/(Sheet1!B$6*SQRT(Sheet1!B$7)))-(Sheet1!B$5+AD4459)*EXP(-Sheet1!B$9*Sheet1!B$7)*NORMSDIST((LN(Sheet1!B$4/(Sheet1!B$5+AD4459))-Sheet1!B$8*Sheet1!B$7+Sheet1!B$9*Sheet1!B$7-0.5*Sheet1!B$6*Sheet1!B$6*Sheet1!B$7)/(Sheet1!B$6*SQRT(Sheet1!B$7))))*400+100*AE4459-400*Sheet1!$B$13</f>
        <v>12.091494507328207</v>
      </c>
    </row>
    <row r="4460" spans="22:32" x14ac:dyDescent="0.25">
      <c r="V4460" s="7" t="e">
        <f t="shared" si="587"/>
        <v>#VALUE!</v>
      </c>
      <c r="X4460" s="4">
        <f t="shared" ca="1" si="588"/>
        <v>1.0229636758856904</v>
      </c>
      <c r="Y4460" s="4">
        <f t="shared" ca="1" si="588"/>
        <v>1.7913811821985799</v>
      </c>
      <c r="Z4460" s="4">
        <f t="shared" ca="1" si="589"/>
        <v>1.7327511467257057</v>
      </c>
      <c r="AA4460" s="4">
        <f t="shared" ca="1" si="590"/>
        <v>3.6903366139206613</v>
      </c>
      <c r="AB4460" s="4">
        <f ca="1">Sheet1!AC4460</f>
        <v>0.61953707247642975</v>
      </c>
      <c r="AC4460" s="7">
        <f t="shared" ca="1" si="591"/>
        <v>0.96787031433913973</v>
      </c>
      <c r="AD4460" s="4">
        <f t="shared" ca="1" si="592"/>
        <v>1.6770783970529137</v>
      </c>
      <c r="AE4460" s="4">
        <f t="shared" ca="1" si="593"/>
        <v>3.5717672585326268</v>
      </c>
      <c r="AF4460" s="21">
        <f ca="1">(Sheet1!B$4*EXP(-Sheet1!B$8*Sheet1!B$7)*NORMSDIST((LN(Sheet1!B$4/(Sheet1!B$5+AD4460))-Sheet1!B$8*Sheet1!B$7+Sheet1!B$9*Sheet1!B$7+0.5*Sheet1!B$6*Sheet1!B$6*Sheet1!B$7)/(Sheet1!B$6*SQRT(Sheet1!B$7)))-(Sheet1!B$5+AD4460)*EXP(-Sheet1!B$9*Sheet1!B$7)*NORMSDIST((LN(Sheet1!B$4/(Sheet1!B$5+AD4460))-Sheet1!B$8*Sheet1!B$7+Sheet1!B$9*Sheet1!B$7-0.5*Sheet1!B$6*Sheet1!B$6*Sheet1!B$7)/(Sheet1!B$6*SQRT(Sheet1!B$7))))*400+100*AE4460-400*Sheet1!$B$13</f>
        <v>95.62814582760484</v>
      </c>
    </row>
    <row r="4461" spans="22:32" x14ac:dyDescent="0.25">
      <c r="V4461" s="7" t="e">
        <f t="shared" si="587"/>
        <v>#VALUE!</v>
      </c>
      <c r="X4461" s="4">
        <f t="shared" ca="1" si="588"/>
        <v>1.2746428898385525</v>
      </c>
      <c r="Y4461" s="4">
        <f t="shared" ca="1" si="588"/>
        <v>1.2189902970761273</v>
      </c>
      <c r="Z4461" s="4">
        <f t="shared" ca="1" si="589"/>
        <v>2.1590589979856922</v>
      </c>
      <c r="AA4461" s="4">
        <f t="shared" ca="1" si="590"/>
        <v>3.1768156443317488</v>
      </c>
      <c r="AB4461" s="4">
        <f ca="1">Sheet1!AC4461</f>
        <v>0.96041731115909423</v>
      </c>
      <c r="AC4461" s="7">
        <f t="shared" ca="1" si="591"/>
        <v>0.68133364910239769</v>
      </c>
      <c r="AD4461" s="4">
        <f t="shared" ca="1" si="592"/>
        <v>1.4710395457249579</v>
      </c>
      <c r="AE4461" s="4">
        <f t="shared" ca="1" si="593"/>
        <v>2.1644713954781349</v>
      </c>
      <c r="AF4461" s="21">
        <f ca="1">(Sheet1!B$4*EXP(-Sheet1!B$8*Sheet1!B$7)*NORMSDIST((LN(Sheet1!B$4/(Sheet1!B$5+AD4461))-Sheet1!B$8*Sheet1!B$7+Sheet1!B$9*Sheet1!B$7+0.5*Sheet1!B$6*Sheet1!B$6*Sheet1!B$7)/(Sheet1!B$6*SQRT(Sheet1!B$7)))-(Sheet1!B$5+AD4461)*EXP(-Sheet1!B$9*Sheet1!B$7)*NORMSDIST((LN(Sheet1!B$4/(Sheet1!B$5+AD4461))-Sheet1!B$8*Sheet1!B$7+Sheet1!B$9*Sheet1!B$7-0.5*Sheet1!B$6*Sheet1!B$6*Sheet1!B$7)/(Sheet1!B$6*SQRT(Sheet1!B$7))))*400+100*AE4461-400*Sheet1!$B$13</f>
        <v>-13.738483514529435</v>
      </c>
    </row>
    <row r="4462" spans="22:32" x14ac:dyDescent="0.25">
      <c r="V4462" s="7" t="e">
        <f t="shared" si="587"/>
        <v>#VALUE!</v>
      </c>
      <c r="X4462" s="4">
        <f t="shared" ca="1" si="588"/>
        <v>-0.26293220015092783</v>
      </c>
      <c r="Y4462" s="4">
        <f t="shared" ca="1" si="588"/>
        <v>0.12281695201913194</v>
      </c>
      <c r="Z4462" s="4">
        <f t="shared" ca="1" si="589"/>
        <v>-0.44536876730072961</v>
      </c>
      <c r="AA4462" s="4">
        <f t="shared" ca="1" si="590"/>
        <v>-0.13019613426090421</v>
      </c>
      <c r="AB4462" s="4">
        <f ca="1">Sheet1!AC4462</f>
        <v>0.81260905782044746</v>
      </c>
      <c r="AC4462" s="7">
        <f t="shared" ca="1" si="591"/>
        <v>0.83158487155003225</v>
      </c>
      <c r="AD4462" s="4">
        <f t="shared" ca="1" si="592"/>
        <v>-0.37036192914817345</v>
      </c>
      <c r="AE4462" s="4">
        <f t="shared" ca="1" si="593"/>
        <v>-0.10826913558566478</v>
      </c>
      <c r="AF4462" s="21">
        <f ca="1">(Sheet1!B$4*EXP(-Sheet1!B$8*Sheet1!B$7)*NORMSDIST((LN(Sheet1!B$4/(Sheet1!B$5+AD4462))-Sheet1!B$8*Sheet1!B$7+Sheet1!B$9*Sheet1!B$7+0.5*Sheet1!B$6*Sheet1!B$6*Sheet1!B$7)/(Sheet1!B$6*SQRT(Sheet1!B$7)))-(Sheet1!B$5+AD4462)*EXP(-Sheet1!B$9*Sheet1!B$7)*NORMSDIST((LN(Sheet1!B$4/(Sheet1!B$5+AD4462))-Sheet1!B$8*Sheet1!B$7+Sheet1!B$9*Sheet1!B$7-0.5*Sheet1!B$6*Sheet1!B$6*Sheet1!B$7)/(Sheet1!B$6*SQRT(Sheet1!B$7))))*400+100*AE4462-400*Sheet1!$B$13</f>
        <v>48.87906904531792</v>
      </c>
    </row>
    <row r="4463" spans="22:32" x14ac:dyDescent="0.25">
      <c r="V4463" s="7" t="e">
        <f t="shared" si="587"/>
        <v>#VALUE!</v>
      </c>
      <c r="X4463" s="4">
        <f t="shared" ca="1" si="588"/>
        <v>-0.82290610797680552</v>
      </c>
      <c r="Y4463" s="4">
        <f t="shared" ca="1" si="588"/>
        <v>1.0605577120793754</v>
      </c>
      <c r="Z4463" s="4">
        <f t="shared" ca="1" si="589"/>
        <v>-1.3938828287425247</v>
      </c>
      <c r="AA4463" s="4">
        <f t="shared" ca="1" si="590"/>
        <v>0.5412208236749011</v>
      </c>
      <c r="AB4463" s="4">
        <f ca="1">Sheet1!AC4463</f>
        <v>0.4280973633098647</v>
      </c>
      <c r="AC4463" s="7">
        <f t="shared" ca="1" si="591"/>
        <v>1.1125899603388354</v>
      </c>
      <c r="AD4463" s="4">
        <f t="shared" ca="1" si="592"/>
        <v>-1.5508200411476292</v>
      </c>
      <c r="AE4463" s="4">
        <f t="shared" ca="1" si="593"/>
        <v>0.60215685474701008</v>
      </c>
      <c r="AF4463" s="21">
        <f ca="1">(Sheet1!B$4*EXP(-Sheet1!B$8*Sheet1!B$7)*NORMSDIST((LN(Sheet1!B$4/(Sheet1!B$5+AD4463))-Sheet1!B$8*Sheet1!B$7+Sheet1!B$9*Sheet1!B$7+0.5*Sheet1!B$6*Sheet1!B$6*Sheet1!B$7)/(Sheet1!B$6*SQRT(Sheet1!B$7)))-(Sheet1!B$5+AD4463)*EXP(-Sheet1!B$9*Sheet1!B$7)*NORMSDIST((LN(Sheet1!B$4/(Sheet1!B$5+AD4463))-Sheet1!B$8*Sheet1!B$7+Sheet1!B$9*Sheet1!B$7-0.5*Sheet1!B$6*Sheet1!B$6*Sheet1!B$7)/(Sheet1!B$6*SQRT(Sheet1!B$7))))*400+100*AE4463-400*Sheet1!$B$13</f>
        <v>315.00468248129437</v>
      </c>
    </row>
    <row r="4464" spans="22:32" x14ac:dyDescent="0.25">
      <c r="V4464" s="7" t="e">
        <f t="shared" si="587"/>
        <v>#VALUE!</v>
      </c>
      <c r="X4464" s="4">
        <f t="shared" ca="1" si="588"/>
        <v>-1.0277556670353634</v>
      </c>
      <c r="Y4464" s="4">
        <f t="shared" ca="1" si="588"/>
        <v>0.64002350867433833</v>
      </c>
      <c r="Z4464" s="4">
        <f t="shared" ca="1" si="589"/>
        <v>-1.7408680802546566</v>
      </c>
      <c r="AA4464" s="4">
        <f t="shared" ca="1" si="590"/>
        <v>-0.28449239087750156</v>
      </c>
      <c r="AB4464" s="4">
        <f ca="1">Sheet1!AC4464</f>
        <v>0.2190576381841014</v>
      </c>
      <c r="AC4464" s="7">
        <f t="shared" ca="1" si="591"/>
        <v>1.3444716728421426</v>
      </c>
      <c r="AD4464" s="4">
        <f t="shared" ca="1" si="592"/>
        <v>-2.3405478200574676</v>
      </c>
      <c r="AE4464" s="4">
        <f t="shared" ca="1" si="593"/>
        <v>-0.38249196067393526</v>
      </c>
      <c r="AF4464" s="21">
        <f ca="1">(Sheet1!B$4*EXP(-Sheet1!B$8*Sheet1!B$7)*NORMSDIST((LN(Sheet1!B$4/(Sheet1!B$5+AD4464))-Sheet1!B$8*Sheet1!B$7+Sheet1!B$9*Sheet1!B$7+0.5*Sheet1!B$6*Sheet1!B$6*Sheet1!B$7)/(Sheet1!B$6*SQRT(Sheet1!B$7)))-(Sheet1!B$5+AD4464)*EXP(-Sheet1!B$9*Sheet1!B$7)*NORMSDIST((LN(Sheet1!B$4/(Sheet1!B$5+AD4464))-Sheet1!B$8*Sheet1!B$7+Sheet1!B$9*Sheet1!B$7-0.5*Sheet1!B$6*Sheet1!B$6*Sheet1!B$7)/(Sheet1!B$6*SQRT(Sheet1!B$7))))*400+100*AE4464-400*Sheet1!$B$13</f>
        <v>351.16311584975028</v>
      </c>
    </row>
    <row r="4465" spans="22:32" x14ac:dyDescent="0.25">
      <c r="V4465" s="7" t="e">
        <f t="shared" si="587"/>
        <v>#VALUE!</v>
      </c>
      <c r="X4465" s="4">
        <f t="shared" ca="1" si="588"/>
        <v>1.0074027839702513</v>
      </c>
      <c r="Y4465" s="4">
        <f t="shared" ca="1" si="588"/>
        <v>-3.0658637863901466</v>
      </c>
      <c r="Z4465" s="4">
        <f t="shared" ca="1" si="589"/>
        <v>1.7063932672172208</v>
      </c>
      <c r="AA4465" s="4">
        <f t="shared" ca="1" si="590"/>
        <v>-3.1424748454861793</v>
      </c>
      <c r="AB4465" s="4">
        <f ca="1">Sheet1!AC4465</f>
        <v>0.74350900837999379</v>
      </c>
      <c r="AC4465" s="7">
        <f t="shared" ca="1" si="591"/>
        <v>0.881964256997958</v>
      </c>
      <c r="AD4465" s="4">
        <f t="shared" ca="1" si="592"/>
        <v>1.5049778700675542</v>
      </c>
      <c r="AE4465" s="4">
        <f t="shared" ca="1" si="593"/>
        <v>-2.7715504922339909</v>
      </c>
      <c r="AF4465" s="21">
        <f ca="1">(Sheet1!B$4*EXP(-Sheet1!B$8*Sheet1!B$7)*NORMSDIST((LN(Sheet1!B$4/(Sheet1!B$5+AD4465))-Sheet1!B$8*Sheet1!B$7+Sheet1!B$9*Sheet1!B$7+0.5*Sheet1!B$6*Sheet1!B$6*Sheet1!B$7)/(Sheet1!B$6*SQRT(Sheet1!B$7)))-(Sheet1!B$5+AD4465)*EXP(-Sheet1!B$9*Sheet1!B$7)*NORMSDIST((LN(Sheet1!B$4/(Sheet1!B$5+AD4465))-Sheet1!B$8*Sheet1!B$7+Sheet1!B$9*Sheet1!B$7-0.5*Sheet1!B$6*Sheet1!B$6*Sheet1!B$7)/(Sheet1!B$6*SQRT(Sheet1!B$7))))*400+100*AE4465-400*Sheet1!$B$13</f>
        <v>-512.52142320972553</v>
      </c>
    </row>
    <row r="4466" spans="22:32" x14ac:dyDescent="0.25">
      <c r="V4466" s="7" t="e">
        <f t="shared" si="587"/>
        <v>#VALUE!</v>
      </c>
      <c r="X4466" s="4">
        <f t="shared" ca="1" si="588"/>
        <v>0.9819903639831441</v>
      </c>
      <c r="Y4466" s="4">
        <f t="shared" ca="1" si="588"/>
        <v>-0.43294997504525373</v>
      </c>
      <c r="Z4466" s="4">
        <f t="shared" ca="1" si="589"/>
        <v>1.6633483371657107</v>
      </c>
      <c r="AA4466" s="4">
        <f t="shared" ca="1" si="590"/>
        <v>0.52237013151065481</v>
      </c>
      <c r="AB4466" s="4">
        <f ca="1">Sheet1!AC4466</f>
        <v>0.75971487508279434</v>
      </c>
      <c r="AC4466" s="7">
        <f t="shared" ca="1" si="591"/>
        <v>0.87047700396756622</v>
      </c>
      <c r="AD4466" s="4">
        <f t="shared" ca="1" si="592"/>
        <v>1.4479064770904411</v>
      </c>
      <c r="AE4466" s="4">
        <f t="shared" ca="1" si="593"/>
        <v>0.45471118703953833</v>
      </c>
      <c r="AF4466" s="21">
        <f ca="1">(Sheet1!B$4*EXP(-Sheet1!B$8*Sheet1!B$7)*NORMSDIST((LN(Sheet1!B$4/(Sheet1!B$5+AD4466))-Sheet1!B$8*Sheet1!B$7+Sheet1!B$9*Sheet1!B$7+0.5*Sheet1!B$6*Sheet1!B$6*Sheet1!B$7)/(Sheet1!B$6*SQRT(Sheet1!B$7)))-(Sheet1!B$5+AD4466)*EXP(-Sheet1!B$9*Sheet1!B$7)*NORMSDIST((LN(Sheet1!B$4/(Sheet1!B$5+AD4466))-Sheet1!B$8*Sheet1!B$7+Sheet1!B$9*Sheet1!B$7-0.5*Sheet1!B$6*Sheet1!B$6*Sheet1!B$7)/(Sheet1!B$6*SQRT(Sheet1!B$7))))*400+100*AE4466-400*Sheet1!$B$13</f>
        <v>-181.17986827319737</v>
      </c>
    </row>
    <row r="4467" spans="22:32" x14ac:dyDescent="0.25">
      <c r="V4467" s="7" t="e">
        <f t="shared" si="587"/>
        <v>#VALUE!</v>
      </c>
      <c r="X4467" s="4">
        <f t="shared" ca="1" si="588"/>
        <v>-0.33901430528774706</v>
      </c>
      <c r="Y4467" s="4">
        <f t="shared" ca="1" si="588"/>
        <v>0.85775239309196027</v>
      </c>
      <c r="Z4467" s="4">
        <f t="shared" ca="1" si="589"/>
        <v>-0.57424074783023238</v>
      </c>
      <c r="AA4467" s="4">
        <f t="shared" ca="1" si="590"/>
        <v>0.8134122783782789</v>
      </c>
      <c r="AB4467" s="4">
        <f ca="1">Sheet1!AC4467</f>
        <v>0.63532947405486184</v>
      </c>
      <c r="AC4467" s="7">
        <f t="shared" ca="1" si="591"/>
        <v>0.95689956305029256</v>
      </c>
      <c r="AD4467" s="4">
        <f t="shared" ca="1" si="592"/>
        <v>-0.54949072068442262</v>
      </c>
      <c r="AE4467" s="4">
        <f t="shared" ca="1" si="593"/>
        <v>0.77835385375991806</v>
      </c>
      <c r="AF4467" s="21">
        <f ca="1">(Sheet1!B$4*EXP(-Sheet1!B$8*Sheet1!B$7)*NORMSDIST((LN(Sheet1!B$4/(Sheet1!B$5+AD4467))-Sheet1!B$8*Sheet1!B$7+Sheet1!B$9*Sheet1!B$7+0.5*Sheet1!B$6*Sheet1!B$6*Sheet1!B$7)/(Sheet1!B$6*SQRT(Sheet1!B$7)))-(Sheet1!B$5+AD4467)*EXP(-Sheet1!B$9*Sheet1!B$7)*NORMSDIST((LN(Sheet1!B$4/(Sheet1!B$5+AD4467))-Sheet1!B$8*Sheet1!B$7+Sheet1!B$9*Sheet1!B$7-0.5*Sheet1!B$6*Sheet1!B$6*Sheet1!B$7)/(Sheet1!B$6*SQRT(Sheet1!B$7))))*400+100*AE4467-400*Sheet1!$B$13</f>
        <v>166.67443068392458</v>
      </c>
    </row>
    <row r="4468" spans="22:32" x14ac:dyDescent="0.25">
      <c r="V4468" s="7" t="e">
        <f t="shared" si="587"/>
        <v>#VALUE!</v>
      </c>
      <c r="X4468" s="4">
        <f t="shared" ca="1" si="588"/>
        <v>-0.68985591462272977</v>
      </c>
      <c r="Y4468" s="4">
        <f t="shared" ca="1" si="588"/>
        <v>-6.6147094807577703E-2</v>
      </c>
      <c r="Z4468" s="4">
        <f t="shared" ca="1" si="589"/>
        <v>-1.1685152223055262</v>
      </c>
      <c r="AA4468" s="4">
        <f t="shared" ca="1" si="590"/>
        <v>-0.8865117175666094</v>
      </c>
      <c r="AB4468" s="4">
        <f ca="1">Sheet1!AC4468</f>
        <v>0.14964126978107972</v>
      </c>
      <c r="AC4468" s="7">
        <f t="shared" ca="1" si="591"/>
        <v>1.4727134844885104</v>
      </c>
      <c r="AD4468" s="4">
        <f t="shared" ca="1" si="592"/>
        <v>-1.7208881247194379</v>
      </c>
      <c r="AE4468" s="4">
        <f t="shared" ca="1" si="593"/>
        <v>-1.3055777606174155</v>
      </c>
      <c r="AF4468" s="21">
        <f ca="1">(Sheet1!B$4*EXP(-Sheet1!B$8*Sheet1!B$7)*NORMSDIST((LN(Sheet1!B$4/(Sheet1!B$5+AD4468))-Sheet1!B$8*Sheet1!B$7+Sheet1!B$9*Sheet1!B$7+0.5*Sheet1!B$6*Sheet1!B$6*Sheet1!B$7)/(Sheet1!B$6*SQRT(Sheet1!B$7)))-(Sheet1!B$5+AD4468)*EXP(-Sheet1!B$9*Sheet1!B$7)*NORMSDIST((LN(Sheet1!B$4/(Sheet1!B$5+AD4468))-Sheet1!B$8*Sheet1!B$7+Sheet1!B$9*Sheet1!B$7-0.5*Sheet1!B$6*Sheet1!B$6*Sheet1!B$7)/(Sheet1!B$6*SQRT(Sheet1!B$7))))*400+100*AE4468-400*Sheet1!$B$13</f>
        <v>152.94197841819732</v>
      </c>
    </row>
    <row r="4469" spans="22:32" x14ac:dyDescent="0.25">
      <c r="V4469" s="7" t="e">
        <f t="shared" si="587"/>
        <v>#VALUE!</v>
      </c>
      <c r="X4469" s="4">
        <f t="shared" ca="1" si="588"/>
        <v>0.84956821219090772</v>
      </c>
      <c r="Y4469" s="4">
        <f t="shared" ca="1" si="588"/>
        <v>-1.418169104703874</v>
      </c>
      <c r="Z4469" s="4">
        <f t="shared" ca="1" si="589"/>
        <v>1.4390445414603361</v>
      </c>
      <c r="AA4469" s="4">
        <f t="shared" ca="1" si="590"/>
        <v>-1.0122881098806518</v>
      </c>
      <c r="AB4469" s="4">
        <f ca="1">Sheet1!AC4469</f>
        <v>0.31915980996443605</v>
      </c>
      <c r="AC4469" s="7">
        <f t="shared" ca="1" si="591"/>
        <v>1.216466189481378</v>
      </c>
      <c r="AD4469" s="4">
        <f t="shared" ca="1" si="592"/>
        <v>1.7505490298442319</v>
      </c>
      <c r="AE4469" s="4">
        <f t="shared" ca="1" si="593"/>
        <v>-1.2314142596838229</v>
      </c>
      <c r="AF4469" s="21">
        <f ca="1">(Sheet1!B$4*EXP(-Sheet1!B$8*Sheet1!B$7)*NORMSDIST((LN(Sheet1!B$4/(Sheet1!B$5+AD4469))-Sheet1!B$8*Sheet1!B$7+Sheet1!B$9*Sheet1!B$7+0.5*Sheet1!B$6*Sheet1!B$6*Sheet1!B$7)/(Sheet1!B$6*SQRT(Sheet1!B$7)))-(Sheet1!B$5+AD4469)*EXP(-Sheet1!B$9*Sheet1!B$7)*NORMSDIST((LN(Sheet1!B$4/(Sheet1!B$5+AD4469))-Sheet1!B$8*Sheet1!B$7+Sheet1!B$9*Sheet1!B$7-0.5*Sheet1!B$6*Sheet1!B$6*Sheet1!B$7)/(Sheet1!B$6*SQRT(Sheet1!B$7))))*400+100*AE4469-400*Sheet1!$B$13</f>
        <v>-395.8219819678543</v>
      </c>
    </row>
    <row r="4470" spans="22:32" x14ac:dyDescent="0.25">
      <c r="V4470" s="7" t="e">
        <f t="shared" si="587"/>
        <v>#VALUE!</v>
      </c>
      <c r="X4470" s="4">
        <f t="shared" ca="1" si="588"/>
        <v>-0.1014663656168002</v>
      </c>
      <c r="Y4470" s="4">
        <f t="shared" ca="1" si="588"/>
        <v>1.1710804592563124</v>
      </c>
      <c r="Z4470" s="4">
        <f t="shared" ca="1" si="589"/>
        <v>-0.17186921248633522</v>
      </c>
      <c r="AA4470" s="4">
        <f t="shared" ca="1" si="590"/>
        <v>1.5263317086757231</v>
      </c>
      <c r="AB4470" s="4">
        <f ca="1">Sheet1!AC4470</f>
        <v>0.59130778196938605</v>
      </c>
      <c r="AC4470" s="7">
        <f t="shared" ca="1" si="591"/>
        <v>0.9876690959541099</v>
      </c>
      <c r="AD4470" s="4">
        <f t="shared" ca="1" si="592"/>
        <v>-0.16974990971872353</v>
      </c>
      <c r="AE4470" s="4">
        <f t="shared" ca="1" si="593"/>
        <v>1.5075106588338432</v>
      </c>
      <c r="AF4470" s="21">
        <f ca="1">(Sheet1!B$4*EXP(-Sheet1!B$8*Sheet1!B$7)*NORMSDIST((LN(Sheet1!B$4/(Sheet1!B$5+AD4470))-Sheet1!B$8*Sheet1!B$7+Sheet1!B$9*Sheet1!B$7+0.5*Sheet1!B$6*Sheet1!B$6*Sheet1!B$7)/(Sheet1!B$6*SQRT(Sheet1!B$7)))-(Sheet1!B$5+AD4470)*EXP(-Sheet1!B$9*Sheet1!B$7)*NORMSDIST((LN(Sheet1!B$4/(Sheet1!B$5+AD4470))-Sheet1!B$8*Sheet1!B$7+Sheet1!B$9*Sheet1!B$7-0.5*Sheet1!B$6*Sheet1!B$6*Sheet1!B$7)/(Sheet1!B$6*SQRT(Sheet1!B$7))))*400+100*AE4470-400*Sheet1!$B$13</f>
        <v>178.02812014677784</v>
      </c>
    </row>
    <row r="4471" spans="22:32" x14ac:dyDescent="0.25">
      <c r="V4471" s="7" t="e">
        <f t="shared" si="587"/>
        <v>#VALUE!</v>
      </c>
      <c r="X4471" s="4">
        <f t="shared" ca="1" si="588"/>
        <v>-2.3018060521888924E-2</v>
      </c>
      <c r="Y4471" s="4">
        <f t="shared" ca="1" si="588"/>
        <v>1.6795940643928691</v>
      </c>
      <c r="Z4471" s="4">
        <f t="shared" ca="1" si="589"/>
        <v>-3.8989234617907959E-2</v>
      </c>
      <c r="AA4471" s="4">
        <f t="shared" ca="1" si="590"/>
        <v>2.3300542153114523</v>
      </c>
      <c r="AB4471" s="4">
        <f ca="1">Sheet1!AC4471</f>
        <v>5.2665165894410615E-2</v>
      </c>
      <c r="AC4471" s="7">
        <f t="shared" ca="1" si="591"/>
        <v>1.8355475177114957</v>
      </c>
      <c r="AD4471" s="4">
        <f t="shared" ca="1" si="592"/>
        <v>-7.1566592820372074E-2</v>
      </c>
      <c r="AE4471" s="4">
        <f t="shared" ca="1" si="593"/>
        <v>4.2769252310481436</v>
      </c>
      <c r="AF4471" s="21">
        <f ca="1">(Sheet1!B$4*EXP(-Sheet1!B$8*Sheet1!B$7)*NORMSDIST((LN(Sheet1!B$4/(Sheet1!B$5+AD4471))-Sheet1!B$8*Sheet1!B$7+Sheet1!B$9*Sheet1!B$7+0.5*Sheet1!B$6*Sheet1!B$6*Sheet1!B$7)/(Sheet1!B$6*SQRT(Sheet1!B$7)))-(Sheet1!B$5+AD4471)*EXP(-Sheet1!B$9*Sheet1!B$7)*NORMSDIST((LN(Sheet1!B$4/(Sheet1!B$5+AD4471))-Sheet1!B$8*Sheet1!B$7+Sheet1!B$9*Sheet1!B$7-0.5*Sheet1!B$6*Sheet1!B$6*Sheet1!B$7)/(Sheet1!B$6*SQRT(Sheet1!B$7))))*400+100*AE4471-400*Sheet1!$B$13</f>
        <v>439.17434390672133</v>
      </c>
    </row>
    <row r="4472" spans="22:32" x14ac:dyDescent="0.25">
      <c r="V4472" s="7" t="e">
        <f t="shared" si="587"/>
        <v>#VALUE!</v>
      </c>
      <c r="X4472" s="4">
        <f t="shared" ca="1" si="588"/>
        <v>0.82911167043019673</v>
      </c>
      <c r="Y4472" s="4">
        <f t="shared" ca="1" si="588"/>
        <v>3.3133717228915026E-2</v>
      </c>
      <c r="Z4472" s="4">
        <f t="shared" ca="1" si="589"/>
        <v>1.404394145723435</v>
      </c>
      <c r="AA4472" s="4">
        <f t="shared" ca="1" si="590"/>
        <v>1.0004115249598307</v>
      </c>
      <c r="AB4472" s="4">
        <f ca="1">Sheet1!AC4472</f>
        <v>1.8297244567567872E-2</v>
      </c>
      <c r="AC4472" s="7">
        <f t="shared" ca="1" si="591"/>
        <v>2.2399850685358835</v>
      </c>
      <c r="AD4472" s="4">
        <f t="shared" ca="1" si="592"/>
        <v>3.1458219167597021</v>
      </c>
      <c r="AE4472" s="4">
        <f t="shared" ca="1" si="593"/>
        <v>2.2409068783012338</v>
      </c>
      <c r="AF4472" s="21">
        <f ca="1">(Sheet1!B$4*EXP(-Sheet1!B$8*Sheet1!B$7)*NORMSDIST((LN(Sheet1!B$4/(Sheet1!B$5+AD4472))-Sheet1!B$8*Sheet1!B$7+Sheet1!B$9*Sheet1!B$7+0.5*Sheet1!B$6*Sheet1!B$6*Sheet1!B$7)/(Sheet1!B$6*SQRT(Sheet1!B$7)))-(Sheet1!B$5+AD4472)*EXP(-Sheet1!B$9*Sheet1!B$7)*NORMSDIST((LN(Sheet1!B$4/(Sheet1!B$5+AD4472))-Sheet1!B$8*Sheet1!B$7+Sheet1!B$9*Sheet1!B$7-0.5*Sheet1!B$6*Sheet1!B$6*Sheet1!B$7)/(Sheet1!B$6*SQRT(Sheet1!B$7))))*400+100*AE4472-400*Sheet1!$B$13</f>
        <v>-254.8966262283825</v>
      </c>
    </row>
    <row r="4473" spans="22:32" x14ac:dyDescent="0.25">
      <c r="V4473" s="7" t="e">
        <f t="shared" si="587"/>
        <v>#VALUE!</v>
      </c>
      <c r="X4473" s="4">
        <f t="shared" ca="1" si="588"/>
        <v>-0.2508030167487465</v>
      </c>
      <c r="Y4473" s="4">
        <f t="shared" ca="1" si="588"/>
        <v>-0.55173595355662775</v>
      </c>
      <c r="Z4473" s="4">
        <f t="shared" ca="1" si="589"/>
        <v>-0.4248237010931934</v>
      </c>
      <c r="AA4473" s="4">
        <f t="shared" ca="1" si="590"/>
        <v>-1.0626656441017417</v>
      </c>
      <c r="AB4473" s="4">
        <f ca="1">Sheet1!AC4473</f>
        <v>7.972698290398883E-2</v>
      </c>
      <c r="AC4473" s="7">
        <f t="shared" ca="1" si="591"/>
        <v>1.6882690928019659</v>
      </c>
      <c r="AD4473" s="4">
        <f t="shared" ca="1" si="592"/>
        <v>-0.71721672444537909</v>
      </c>
      <c r="AE4473" s="4">
        <f t="shared" ca="1" si="593"/>
        <v>-1.7940655629194642</v>
      </c>
      <c r="AF4473" s="21">
        <f ca="1">(Sheet1!B$4*EXP(-Sheet1!B$8*Sheet1!B$7)*NORMSDIST((LN(Sheet1!B$4/(Sheet1!B$5+AD4473))-Sheet1!B$8*Sheet1!B$7+Sheet1!B$9*Sheet1!B$7+0.5*Sheet1!B$6*Sheet1!B$6*Sheet1!B$7)/(Sheet1!B$6*SQRT(Sheet1!B$7)))-(Sheet1!B$5+AD4473)*EXP(-Sheet1!B$9*Sheet1!B$7)*NORMSDIST((LN(Sheet1!B$4/(Sheet1!B$5+AD4473))-Sheet1!B$8*Sheet1!B$7+Sheet1!B$9*Sheet1!B$7-0.5*Sheet1!B$6*Sheet1!B$6*Sheet1!B$7)/(Sheet1!B$6*SQRT(Sheet1!B$7))))*400+100*AE4473-400*Sheet1!$B$13</f>
        <v>-63.137237618281688</v>
      </c>
    </row>
    <row r="4474" spans="22:32" x14ac:dyDescent="0.25">
      <c r="V4474" s="7" t="e">
        <f t="shared" si="587"/>
        <v>#VALUE!</v>
      </c>
      <c r="X4474" s="4">
        <f t="shared" ca="1" si="588"/>
        <v>-1.8220228680202708</v>
      </c>
      <c r="Y4474" s="4">
        <f t="shared" ca="1" si="588"/>
        <v>-0.37100161300256101</v>
      </c>
      <c r="Z4474" s="4">
        <f t="shared" ca="1" si="589"/>
        <v>-3.0862407809242396</v>
      </c>
      <c r="AA4474" s="4">
        <f t="shared" ca="1" si="590"/>
        <v>-2.616834641198249</v>
      </c>
      <c r="AB4474" s="4">
        <f ca="1">Sheet1!AC4474</f>
        <v>0.8537258395459536</v>
      </c>
      <c r="AC4474" s="7">
        <f t="shared" ca="1" si="591"/>
        <v>0.79884787039317307</v>
      </c>
      <c r="AD4474" s="4">
        <f t="shared" ca="1" si="592"/>
        <v>-2.4654368753618923</v>
      </c>
      <c r="AE4474" s="4">
        <f t="shared" ca="1" si="593"/>
        <v>-2.0904527802923045</v>
      </c>
      <c r="AF4474" s="21">
        <f ca="1">(Sheet1!B$4*EXP(-Sheet1!B$8*Sheet1!B$7)*NORMSDIST((LN(Sheet1!B$4/(Sheet1!B$5+AD4474))-Sheet1!B$8*Sheet1!B$7+Sheet1!B$9*Sheet1!B$7+0.5*Sheet1!B$6*Sheet1!B$6*Sheet1!B$7)/(Sheet1!B$6*SQRT(Sheet1!B$7)))-(Sheet1!B$5+AD4474)*EXP(-Sheet1!B$9*Sheet1!B$7)*NORMSDIST((LN(Sheet1!B$4/(Sheet1!B$5+AD4474))-Sheet1!B$8*Sheet1!B$7+Sheet1!B$9*Sheet1!B$7-0.5*Sheet1!B$6*Sheet1!B$6*Sheet1!B$7)/(Sheet1!B$6*SQRT(Sheet1!B$7))))*400+100*AE4474-400*Sheet1!$B$13</f>
        <v>201.9616319454999</v>
      </c>
    </row>
    <row r="4475" spans="22:32" x14ac:dyDescent="0.25">
      <c r="V4475" s="7" t="e">
        <f t="shared" si="587"/>
        <v>#VALUE!</v>
      </c>
      <c r="X4475" s="4">
        <f t="shared" ca="1" si="588"/>
        <v>0.31785470004815308</v>
      </c>
      <c r="Y4475" s="4">
        <f t="shared" ca="1" si="588"/>
        <v>-0.60260032635648686</v>
      </c>
      <c r="Z4475" s="4">
        <f t="shared" ca="1" si="589"/>
        <v>0.53839946518505388</v>
      </c>
      <c r="AA4475" s="4">
        <f t="shared" ca="1" si="590"/>
        <v>-0.47976867742853851</v>
      </c>
      <c r="AB4475" s="4">
        <f ca="1">Sheet1!AC4475</f>
        <v>0.40585070757803021</v>
      </c>
      <c r="AC4475" s="7">
        <f t="shared" ca="1" si="591"/>
        <v>1.1319193715385407</v>
      </c>
      <c r="AD4475" s="4">
        <f t="shared" ca="1" si="592"/>
        <v>0.60942478426895264</v>
      </c>
      <c r="AE4475" s="4">
        <f t="shared" ca="1" si="593"/>
        <v>-0.54305945983878823</v>
      </c>
      <c r="AF4475" s="21">
        <f ca="1">(Sheet1!B$4*EXP(-Sheet1!B$8*Sheet1!B$7)*NORMSDIST((LN(Sheet1!B$4/(Sheet1!B$5+AD4475))-Sheet1!B$8*Sheet1!B$7+Sheet1!B$9*Sheet1!B$7+0.5*Sheet1!B$6*Sheet1!B$6*Sheet1!B$7)/(Sheet1!B$6*SQRT(Sheet1!B$7)))-(Sheet1!B$5+AD4475)*EXP(-Sheet1!B$9*Sheet1!B$7)*NORMSDIST((LN(Sheet1!B$4/(Sheet1!B$5+AD4475))-Sheet1!B$8*Sheet1!B$7+Sheet1!B$9*Sheet1!B$7-0.5*Sheet1!B$6*Sheet1!B$6*Sheet1!B$7)/(Sheet1!B$6*SQRT(Sheet1!B$7))))*400+100*AE4475-400*Sheet1!$B$13</f>
        <v>-151.0095138930069</v>
      </c>
    </row>
    <row r="4476" spans="22:32" x14ac:dyDescent="0.25">
      <c r="V4476" s="7" t="e">
        <f t="shared" si="587"/>
        <v>#VALUE!</v>
      </c>
      <c r="X4476" s="4">
        <f t="shared" ca="1" si="588"/>
        <v>-0.92062299634834643</v>
      </c>
      <c r="Y4476" s="4">
        <f t="shared" ca="1" si="588"/>
        <v>-5.3137674134171448E-2</v>
      </c>
      <c r="Z4476" s="4">
        <f t="shared" ca="1" si="589"/>
        <v>-1.5594009740800485</v>
      </c>
      <c r="AA4476" s="4">
        <f t="shared" ca="1" si="590"/>
        <v>-1.1337650334269513</v>
      </c>
      <c r="AB4476" s="4">
        <f ca="1">Sheet1!AC4476</f>
        <v>0.11881971150016801</v>
      </c>
      <c r="AC4476" s="7">
        <f t="shared" ca="1" si="591"/>
        <v>1.5508333895058475</v>
      </c>
      <c r="AD4476" s="4">
        <f t="shared" ca="1" si="592"/>
        <v>-2.4183710982312818</v>
      </c>
      <c r="AE4476" s="4">
        <f t="shared" ca="1" si="593"/>
        <v>-1.7582806696927293</v>
      </c>
      <c r="AF4476" s="21">
        <f ca="1">(Sheet1!B$4*EXP(-Sheet1!B$8*Sheet1!B$7)*NORMSDIST((LN(Sheet1!B$4/(Sheet1!B$5+AD4476))-Sheet1!B$8*Sheet1!B$7+Sheet1!B$9*Sheet1!B$7+0.5*Sheet1!B$6*Sheet1!B$6*Sheet1!B$7)/(Sheet1!B$6*SQRT(Sheet1!B$7)))-(Sheet1!B$5+AD4476)*EXP(-Sheet1!B$9*Sheet1!B$7)*NORMSDIST((LN(Sheet1!B$4/(Sheet1!B$5+AD4476))-Sheet1!B$8*Sheet1!B$7+Sheet1!B$9*Sheet1!B$7-0.5*Sheet1!B$6*Sheet1!B$6*Sheet1!B$7)/(Sheet1!B$6*SQRT(Sheet1!B$7))))*400+100*AE4476-400*Sheet1!$B$13</f>
        <v>227.03086718537725</v>
      </c>
    </row>
    <row r="4477" spans="22:32" x14ac:dyDescent="0.25">
      <c r="V4477" s="7" t="e">
        <f t="shared" si="587"/>
        <v>#VALUE!</v>
      </c>
      <c r="X4477" s="4">
        <f t="shared" ca="1" si="588"/>
        <v>-2.34278502476888</v>
      </c>
      <c r="Y4477" s="4">
        <f t="shared" ca="1" si="588"/>
        <v>1.4823964060086441</v>
      </c>
      <c r="Z4477" s="4">
        <f t="shared" ca="1" si="589"/>
        <v>-3.9683358597120968</v>
      </c>
      <c r="AA4477" s="4">
        <f t="shared" ca="1" si="590"/>
        <v>-0.61559952482426805</v>
      </c>
      <c r="AB4477" s="4">
        <f ca="1">Sheet1!AC4477</f>
        <v>0.29481414298472686</v>
      </c>
      <c r="AC4477" s="7">
        <f t="shared" ca="1" si="591"/>
        <v>1.2437567557285487</v>
      </c>
      <c r="AD4477" s="4">
        <f t="shared" ca="1" si="592"/>
        <v>-4.9356445345167783</v>
      </c>
      <c r="AE4477" s="4">
        <f t="shared" ca="1" si="593"/>
        <v>-0.76565606782346785</v>
      </c>
      <c r="AF4477" s="21">
        <f ca="1">(Sheet1!B$4*EXP(-Sheet1!B$8*Sheet1!B$7)*NORMSDIST((LN(Sheet1!B$4/(Sheet1!B$5+AD4477))-Sheet1!B$8*Sheet1!B$7+Sheet1!B$9*Sheet1!B$7+0.5*Sheet1!B$6*Sheet1!B$6*Sheet1!B$7)/(Sheet1!B$6*SQRT(Sheet1!B$7)))-(Sheet1!B$5+AD4477)*EXP(-Sheet1!B$9*Sheet1!B$7)*NORMSDIST((LN(Sheet1!B$4/(Sheet1!B$5+AD4477))-Sheet1!B$8*Sheet1!B$7+Sheet1!B$9*Sheet1!B$7-0.5*Sheet1!B$6*Sheet1!B$6*Sheet1!B$7)/(Sheet1!B$6*SQRT(Sheet1!B$7))))*400+100*AE4477-400*Sheet1!$B$13</f>
        <v>778.94365677684709</v>
      </c>
    </row>
    <row r="4478" spans="22:32" x14ac:dyDescent="0.25">
      <c r="V4478" s="7" t="e">
        <f t="shared" si="587"/>
        <v>#VALUE!</v>
      </c>
      <c r="X4478" s="4">
        <f t="shared" ca="1" si="588"/>
        <v>-1.4180155271897921</v>
      </c>
      <c r="Y4478" s="4">
        <f t="shared" ca="1" si="588"/>
        <v>-0.19896789872697279</v>
      </c>
      <c r="Z4478" s="4">
        <f t="shared" ca="1" si="589"/>
        <v>-2.4019113178047293</v>
      </c>
      <c r="AA4478" s="4">
        <f t="shared" ca="1" si="590"/>
        <v>-1.9106391228326274</v>
      </c>
      <c r="AB4478" s="4">
        <f ca="1">Sheet1!AC4478</f>
        <v>0.7850607651868502</v>
      </c>
      <c r="AC4478" s="7">
        <f t="shared" ca="1" si="591"/>
        <v>0.85216379135273834</v>
      </c>
      <c r="AD4478" s="4">
        <f t="shared" ca="1" si="592"/>
        <v>-2.0468218550735302</v>
      </c>
      <c r="AE4478" s="4">
        <f t="shared" ca="1" si="593"/>
        <v>-1.6281774788199221</v>
      </c>
      <c r="AF4478" s="21">
        <f ca="1">(Sheet1!B$4*EXP(-Sheet1!B$8*Sheet1!B$7)*NORMSDIST((LN(Sheet1!B$4/(Sheet1!B$5+AD4478))-Sheet1!B$8*Sheet1!B$7+Sheet1!B$9*Sheet1!B$7+0.5*Sheet1!B$6*Sheet1!B$6*Sheet1!B$7)/(Sheet1!B$6*SQRT(Sheet1!B$7)))-(Sheet1!B$5+AD4478)*EXP(-Sheet1!B$9*Sheet1!B$7)*NORMSDIST((LN(Sheet1!B$4/(Sheet1!B$5+AD4478))-Sheet1!B$8*Sheet1!B$7+Sheet1!B$9*Sheet1!B$7-0.5*Sheet1!B$6*Sheet1!B$6*Sheet1!B$7)/(Sheet1!B$6*SQRT(Sheet1!B$7))))*400+100*AE4478-400*Sheet1!$B$13</f>
        <v>176.13543022700469</v>
      </c>
    </row>
    <row r="4479" spans="22:32" x14ac:dyDescent="0.25">
      <c r="V4479" s="7" t="e">
        <f t="shared" si="587"/>
        <v>#VALUE!</v>
      </c>
      <c r="X4479" s="4">
        <f t="shared" ca="1" si="588"/>
        <v>1.5271156880592076</v>
      </c>
      <c r="Y4479" s="4">
        <f t="shared" ca="1" si="588"/>
        <v>-0.22342809509454137</v>
      </c>
      <c r="Z4479" s="4">
        <f t="shared" ca="1" si="589"/>
        <v>2.5867110651572083</v>
      </c>
      <c r="AA4479" s="4">
        <f t="shared" ca="1" si="590"/>
        <v>1.4435244908706972</v>
      </c>
      <c r="AB4479" s="4">
        <f ca="1">Sheet1!AC4479</f>
        <v>0.59697752756817224</v>
      </c>
      <c r="AC4479" s="7">
        <f t="shared" ca="1" si="591"/>
        <v>0.98366911748981034</v>
      </c>
      <c r="AD4479" s="4">
        <f t="shared" ca="1" si="592"/>
        <v>2.5444677906643185</v>
      </c>
      <c r="AE4479" s="4">
        <f t="shared" ca="1" si="593"/>
        <v>1.4199504620097065</v>
      </c>
      <c r="AF4479" s="21">
        <f ca="1">(Sheet1!B$4*EXP(-Sheet1!B$8*Sheet1!B$7)*NORMSDIST((LN(Sheet1!B$4/(Sheet1!B$5+AD4479))-Sheet1!B$8*Sheet1!B$7+Sheet1!B$9*Sheet1!B$7+0.5*Sheet1!B$6*Sheet1!B$6*Sheet1!B$7)/(Sheet1!B$6*SQRT(Sheet1!B$7)))-(Sheet1!B$5+AD4479)*EXP(-Sheet1!B$9*Sheet1!B$7)*NORMSDIST((LN(Sheet1!B$4/(Sheet1!B$5+AD4479))-Sheet1!B$8*Sheet1!B$7+Sheet1!B$9*Sheet1!B$7-0.5*Sheet1!B$6*Sheet1!B$6*Sheet1!B$7)/(Sheet1!B$6*SQRT(Sheet1!B$7))))*400+100*AE4479-400*Sheet1!$B$13</f>
        <v>-249.25694772637598</v>
      </c>
    </row>
    <row r="4480" spans="22:32" x14ac:dyDescent="0.25">
      <c r="V4480" s="7" t="e">
        <f t="shared" si="587"/>
        <v>#VALUE!</v>
      </c>
      <c r="X4480" s="4">
        <f t="shared" ca="1" si="588"/>
        <v>-1.297310341850648</v>
      </c>
      <c r="Y4480" s="4">
        <f t="shared" ca="1" si="588"/>
        <v>-0.54509014853262261</v>
      </c>
      <c r="Z4480" s="4">
        <f t="shared" ca="1" si="589"/>
        <v>-2.1974543529657233</v>
      </c>
      <c r="AA4480" s="4">
        <f t="shared" ca="1" si="590"/>
        <v>-2.2573866458682454</v>
      </c>
      <c r="AB4480" s="4">
        <f ca="1">Sheet1!AC4480</f>
        <v>0.79073420890737145</v>
      </c>
      <c r="AC4480" s="7">
        <f t="shared" ca="1" si="591"/>
        <v>0.8479914828083458</v>
      </c>
      <c r="AD4480" s="4">
        <f t="shared" ca="1" si="592"/>
        <v>-1.8634225751750577</v>
      </c>
      <c r="AE4480" s="4">
        <f t="shared" ca="1" si="593"/>
        <v>-1.9142446491015717</v>
      </c>
      <c r="AF4480" s="21">
        <f ca="1">(Sheet1!B$4*EXP(-Sheet1!B$8*Sheet1!B$7)*NORMSDIST((LN(Sheet1!B$4/(Sheet1!B$5+AD4480))-Sheet1!B$8*Sheet1!B$7+Sheet1!B$9*Sheet1!B$7+0.5*Sheet1!B$6*Sheet1!B$6*Sheet1!B$7)/(Sheet1!B$6*SQRT(Sheet1!B$7)))-(Sheet1!B$5+AD4480)*EXP(-Sheet1!B$9*Sheet1!B$7)*NORMSDIST((LN(Sheet1!B$4/(Sheet1!B$5+AD4480))-Sheet1!B$8*Sheet1!B$7+Sheet1!B$9*Sheet1!B$7-0.5*Sheet1!B$6*Sheet1!B$6*Sheet1!B$7)/(Sheet1!B$6*SQRT(Sheet1!B$7))))*400+100*AE4480-400*Sheet1!$B$13</f>
        <v>116.25612662388858</v>
      </c>
    </row>
    <row r="4481" spans="22:32" x14ac:dyDescent="0.25">
      <c r="V4481" s="7" t="e">
        <f t="shared" si="587"/>
        <v>#VALUE!</v>
      </c>
      <c r="X4481" s="4">
        <f t="shared" ca="1" si="588"/>
        <v>1.7976802200634729</v>
      </c>
      <c r="Y4481" s="4">
        <f t="shared" ca="1" si="588"/>
        <v>-0.49131942025071607</v>
      </c>
      <c r="Z4481" s="4">
        <f t="shared" ca="1" si="589"/>
        <v>3.0450078885393146</v>
      </c>
      <c r="AA4481" s="4">
        <f t="shared" ca="1" si="590"/>
        <v>1.3789567832939218</v>
      </c>
      <c r="AB4481" s="4">
        <f ca="1">Sheet1!AC4481</f>
        <v>9.561488944496277E-2</v>
      </c>
      <c r="AC4481" s="7">
        <f t="shared" ca="1" si="591"/>
        <v>1.6252385136192047</v>
      </c>
      <c r="AD4481" s="4">
        <f t="shared" ca="1" si="592"/>
        <v>4.9488640947283882</v>
      </c>
      <c r="AE4481" s="4">
        <f t="shared" ca="1" si="593"/>
        <v>2.2411336728257334</v>
      </c>
      <c r="AF4481" s="21">
        <f ca="1">(Sheet1!B$4*EXP(-Sheet1!B$8*Sheet1!B$7)*NORMSDIST((LN(Sheet1!B$4/(Sheet1!B$5+AD4481))-Sheet1!B$8*Sheet1!B$7+Sheet1!B$9*Sheet1!B$7+0.5*Sheet1!B$6*Sheet1!B$6*Sheet1!B$7)/(Sheet1!B$6*SQRT(Sheet1!B$7)))-(Sheet1!B$5+AD4481)*EXP(-Sheet1!B$9*Sheet1!B$7)*NORMSDIST((LN(Sheet1!B$4/(Sheet1!B$5+AD4481))-Sheet1!B$8*Sheet1!B$7+Sheet1!B$9*Sheet1!B$7-0.5*Sheet1!B$6*Sheet1!B$6*Sheet1!B$7)/(Sheet1!B$6*SQRT(Sheet1!B$7))))*400+100*AE4481-400*Sheet1!$B$13</f>
        <v>-507.42004717815689</v>
      </c>
    </row>
    <row r="4482" spans="22:32" x14ac:dyDescent="0.25">
      <c r="V4482" s="7" t="e">
        <f t="shared" si="587"/>
        <v>#VALUE!</v>
      </c>
      <c r="X4482" s="4">
        <f t="shared" ca="1" si="588"/>
        <v>0.55986770751261594</v>
      </c>
      <c r="Y4482" s="4">
        <f t="shared" ca="1" si="588"/>
        <v>1.3794675483349608</v>
      </c>
      <c r="Z4482" s="4">
        <f t="shared" ca="1" si="589"/>
        <v>0.94833417361300432</v>
      </c>
      <c r="AA4482" s="4">
        <f t="shared" ca="1" si="590"/>
        <v>2.5795963692768638</v>
      </c>
      <c r="AB4482" s="4">
        <f ca="1">Sheet1!AC4482</f>
        <v>0.41967756432926051</v>
      </c>
      <c r="AC4482" s="7">
        <f t="shared" ca="1" si="591"/>
        <v>1.1198148259657523</v>
      </c>
      <c r="AD4482" s="4">
        <f t="shared" ca="1" si="592"/>
        <v>1.061958667581822</v>
      </c>
      <c r="AE4482" s="4">
        <f t="shared" ca="1" si="593"/>
        <v>2.888670259323658</v>
      </c>
      <c r="AF4482" s="21">
        <f ca="1">(Sheet1!B$4*EXP(-Sheet1!B$8*Sheet1!B$7)*NORMSDIST((LN(Sheet1!B$4/(Sheet1!B$5+AD4482))-Sheet1!B$8*Sheet1!B$7+Sheet1!B$9*Sheet1!B$7+0.5*Sheet1!B$6*Sheet1!B$6*Sheet1!B$7)/(Sheet1!B$6*SQRT(Sheet1!B$7)))-(Sheet1!B$5+AD4482)*EXP(-Sheet1!B$9*Sheet1!B$7)*NORMSDIST((LN(Sheet1!B$4/(Sheet1!B$5+AD4482))-Sheet1!B$8*Sheet1!B$7+Sheet1!B$9*Sheet1!B$7-0.5*Sheet1!B$6*Sheet1!B$6*Sheet1!B$7)/(Sheet1!B$6*SQRT(Sheet1!B$7))))*400+100*AE4482-400*Sheet1!$B$13</f>
        <v>121.58632343169529</v>
      </c>
    </row>
    <row r="4483" spans="22:32" x14ac:dyDescent="0.25">
      <c r="V4483" s="7" t="e">
        <f t="shared" ref="V4483:V4546" si="594">GAMMALN($B$7/2+1)-GAMMALN($B$7/2)-LN(PI())-LN($B$7)-0.5*LN($B$9*$C$10-$C$9*$B$10)-($B$7/2+1)*LN(SUMPRODUCT(MMULT(J4483:K4483,MINVERSE($B$9:$C$10)),J4483:K4483)/$B$7+1)</f>
        <v>#VALUE!</v>
      </c>
      <c r="X4483" s="4">
        <f t="shared" ref="X4483:Y4546" ca="1" si="595">NORMSINV(RAND())</f>
        <v>0.33312139310913469</v>
      </c>
      <c r="Y4483" s="4">
        <f t="shared" ca="1" si="595"/>
        <v>-8.4122691304779076E-2</v>
      </c>
      <c r="Z4483" s="4">
        <f t="shared" ref="Z4483:Z4546" ca="1" si="596">X4483*SQRT($B$20)</f>
        <v>0.56425901477778184</v>
      </c>
      <c r="AA4483" s="4">
        <f t="shared" ref="AA4483:AA4546" ca="1" si="597">SQRT($C$21)*($B$25*X4483+SQRT(1-$B$25^2)*Y4483)</f>
        <v>0.26524098159836729</v>
      </c>
      <c r="AB4483" s="4">
        <f ca="1">Sheet1!AC4483</f>
        <v>0.99972170082579126</v>
      </c>
      <c r="AC4483" s="7">
        <f t="shared" ref="AC4483:AC4546" ca="1" si="598">SQRT((B$27/2)/GAMMAINV(AB4483,B$27/2,1))</f>
        <v>0.49504272810899408</v>
      </c>
      <c r="AD4483" s="4">
        <f t="shared" ref="AD4483:AD4546" ca="1" si="599">AC4483*Z4483</f>
        <v>0.27933232203568631</v>
      </c>
      <c r="AE4483" s="4">
        <f t="shared" ref="AE4483:AE4546" ca="1" si="600">AC4483*AA4483</f>
        <v>0.13130561913676325</v>
      </c>
      <c r="AF4483" s="21">
        <f ca="1">(Sheet1!B$4*EXP(-Sheet1!B$8*Sheet1!B$7)*NORMSDIST((LN(Sheet1!B$4/(Sheet1!B$5+AD4483))-Sheet1!B$8*Sheet1!B$7+Sheet1!B$9*Sheet1!B$7+0.5*Sheet1!B$6*Sheet1!B$6*Sheet1!B$7)/(Sheet1!B$6*SQRT(Sheet1!B$7)))-(Sheet1!B$5+AD4483)*EXP(-Sheet1!B$9*Sheet1!B$7)*NORMSDIST((LN(Sheet1!B$4/(Sheet1!B$5+AD4483))-Sheet1!B$8*Sheet1!B$7+Sheet1!B$9*Sheet1!B$7-0.5*Sheet1!B$6*Sheet1!B$6*Sheet1!B$7)/(Sheet1!B$6*SQRT(Sheet1!B$7))))*400+100*AE4483-400*Sheet1!$B$13</f>
        <v>-31.431131459512017</v>
      </c>
    </row>
    <row r="4484" spans="22:32" x14ac:dyDescent="0.25">
      <c r="V4484" s="7" t="e">
        <f t="shared" si="594"/>
        <v>#VALUE!</v>
      </c>
      <c r="X4484" s="4">
        <f t="shared" ca="1" si="595"/>
        <v>-0.68550125633038772</v>
      </c>
      <c r="Y4484" s="4">
        <f t="shared" ca="1" si="595"/>
        <v>1.1827255473407823</v>
      </c>
      <c r="Z4484" s="4">
        <f t="shared" ca="1" si="596"/>
        <v>-1.1611390668001791</v>
      </c>
      <c r="AA4484" s="4">
        <f t="shared" ca="1" si="597"/>
        <v>0.87071651750538481</v>
      </c>
      <c r="AB4484" s="4">
        <f ca="1">Sheet1!AC4484</f>
        <v>0.57605635691769808</v>
      </c>
      <c r="AC4484" s="7">
        <f t="shared" ca="1" si="598"/>
        <v>0.99849900879568521</v>
      </c>
      <c r="AD4484" s="4">
        <f t="shared" ca="1" si="599"/>
        <v>-1.1593962072739257</v>
      </c>
      <c r="AE4484" s="4">
        <f t="shared" ca="1" si="600"/>
        <v>0.86940957967115762</v>
      </c>
      <c r="AF4484" s="21">
        <f ca="1">(Sheet1!B$4*EXP(-Sheet1!B$8*Sheet1!B$7)*NORMSDIST((LN(Sheet1!B$4/(Sheet1!B$5+AD4484))-Sheet1!B$8*Sheet1!B$7+Sheet1!B$9*Sheet1!B$7+0.5*Sheet1!B$6*Sheet1!B$6*Sheet1!B$7)/(Sheet1!B$6*SQRT(Sheet1!B$7)))-(Sheet1!B$5+AD4484)*EXP(-Sheet1!B$9*Sheet1!B$7)*NORMSDIST((LN(Sheet1!B$4/(Sheet1!B$5+AD4484))-Sheet1!B$8*Sheet1!B$7+Sheet1!B$9*Sheet1!B$7-0.5*Sheet1!B$6*Sheet1!B$6*Sheet1!B$7)/(Sheet1!B$6*SQRT(Sheet1!B$7))))*400+100*AE4484-400*Sheet1!$B$13</f>
        <v>276.23154391742446</v>
      </c>
    </row>
    <row r="4485" spans="22:32" x14ac:dyDescent="0.25">
      <c r="V4485" s="7" t="e">
        <f t="shared" si="594"/>
        <v>#VALUE!</v>
      </c>
      <c r="X4485" s="4">
        <f t="shared" ca="1" si="595"/>
        <v>-1.3115934710122652</v>
      </c>
      <c r="Y4485" s="4">
        <f t="shared" ca="1" si="595"/>
        <v>-2.1847667955729864</v>
      </c>
      <c r="Z4485" s="4">
        <f t="shared" ca="1" si="596"/>
        <v>-2.2216478888820359</v>
      </c>
      <c r="AA4485" s="4">
        <f t="shared" ca="1" si="597"/>
        <v>-4.5743515318213799</v>
      </c>
      <c r="AB4485" s="4">
        <f ca="1">Sheet1!AC4485</f>
        <v>0.97890609910465987</v>
      </c>
      <c r="AC4485" s="7">
        <f t="shared" ca="1" si="598"/>
        <v>0.64314110082517251</v>
      </c>
      <c r="AD4485" s="4">
        <f t="shared" ca="1" si="599"/>
        <v>-1.4288330689015132</v>
      </c>
      <c r="AE4485" s="4">
        <f t="shared" ca="1" si="600"/>
        <v>-2.9419534797369162</v>
      </c>
      <c r="AF4485" s="21">
        <f ca="1">(Sheet1!B$4*EXP(-Sheet1!B$8*Sheet1!B$7)*NORMSDIST((LN(Sheet1!B$4/(Sheet1!B$5+AD4485))-Sheet1!B$8*Sheet1!B$7+Sheet1!B$9*Sheet1!B$7+0.5*Sheet1!B$6*Sheet1!B$6*Sheet1!B$7)/(Sheet1!B$6*SQRT(Sheet1!B$7)))-(Sheet1!B$5+AD4485)*EXP(-Sheet1!B$9*Sheet1!B$7)*NORMSDIST((LN(Sheet1!B$4/(Sheet1!B$5+AD4485))-Sheet1!B$8*Sheet1!B$7+Sheet1!B$9*Sheet1!B$7-0.5*Sheet1!B$6*Sheet1!B$6*Sheet1!B$7)/(Sheet1!B$6*SQRT(Sheet1!B$7))))*400+100*AE4485-400*Sheet1!$B$13</f>
        <v>-59.905714771155999</v>
      </c>
    </row>
    <row r="4486" spans="22:32" x14ac:dyDescent="0.25">
      <c r="V4486" s="7" t="e">
        <f t="shared" si="594"/>
        <v>#VALUE!</v>
      </c>
      <c r="X4486" s="4">
        <f t="shared" ca="1" si="595"/>
        <v>0.58801806492319475</v>
      </c>
      <c r="Y4486" s="4">
        <f t="shared" ca="1" si="595"/>
        <v>-1.2029126841619795</v>
      </c>
      <c r="Z4486" s="4">
        <f t="shared" ca="1" si="596"/>
        <v>0.9960167700079221</v>
      </c>
      <c r="AA4486" s="4">
        <f t="shared" ca="1" si="597"/>
        <v>-1.0111978865067914</v>
      </c>
      <c r="AB4486" s="4">
        <f ca="1">Sheet1!AC4486</f>
        <v>0.62893849023275084</v>
      </c>
      <c r="AC4486" s="7">
        <f t="shared" ca="1" si="598"/>
        <v>0.96133207328726888</v>
      </c>
      <c r="AD4486" s="4">
        <f t="shared" ca="1" si="599"/>
        <v>0.95750286654060457</v>
      </c>
      <c r="AE4486" s="4">
        <f t="shared" ca="1" si="600"/>
        <v>-0.9720969607392782</v>
      </c>
      <c r="AF4486" s="21">
        <f ca="1">(Sheet1!B$4*EXP(-Sheet1!B$8*Sheet1!B$7)*NORMSDIST((LN(Sheet1!B$4/(Sheet1!B$5+AD4486))-Sheet1!B$8*Sheet1!B$7+Sheet1!B$9*Sheet1!B$7+0.5*Sheet1!B$6*Sheet1!B$6*Sheet1!B$7)/(Sheet1!B$6*SQRT(Sheet1!B$7)))-(Sheet1!B$5+AD4486)*EXP(-Sheet1!B$9*Sheet1!B$7)*NORMSDIST((LN(Sheet1!B$4/(Sheet1!B$5+AD4486))-Sheet1!B$8*Sheet1!B$7+Sheet1!B$9*Sheet1!B$7-0.5*Sheet1!B$6*Sheet1!B$6*Sheet1!B$7)/(Sheet1!B$6*SQRT(Sheet1!B$7))))*400+100*AE4486-400*Sheet1!$B$13</f>
        <v>-248.29211080479899</v>
      </c>
    </row>
    <row r="4487" spans="22:32" x14ac:dyDescent="0.25">
      <c r="V4487" s="7" t="e">
        <f t="shared" si="594"/>
        <v>#VALUE!</v>
      </c>
      <c r="X4487" s="4">
        <f t="shared" ca="1" si="595"/>
        <v>-6.6557929940300298E-2</v>
      </c>
      <c r="Y4487" s="4">
        <f t="shared" ca="1" si="595"/>
        <v>2.4033627571739444</v>
      </c>
      <c r="Z4487" s="4">
        <f t="shared" ca="1" si="596"/>
        <v>-0.11273941797385163</v>
      </c>
      <c r="AA4487" s="4">
        <f t="shared" ca="1" si="597"/>
        <v>3.2954362796597141</v>
      </c>
      <c r="AB4487" s="4">
        <f ca="1">Sheet1!AC4487</f>
        <v>0.10763047823548832</v>
      </c>
      <c r="AC4487" s="7">
        <f t="shared" ca="1" si="598"/>
        <v>1.5845867054902949</v>
      </c>
      <c r="AD4487" s="4">
        <f t="shared" ca="1" si="599"/>
        <v>-0.1786453829060789</v>
      </c>
      <c r="AE4487" s="4">
        <f t="shared" ca="1" si="600"/>
        <v>5.2219045175391807</v>
      </c>
      <c r="AF4487" s="21">
        <f ca="1">(Sheet1!B$4*EXP(-Sheet1!B$8*Sheet1!B$7)*NORMSDIST((LN(Sheet1!B$4/(Sheet1!B$5+AD4487))-Sheet1!B$8*Sheet1!B$7+Sheet1!B$9*Sheet1!B$7+0.5*Sheet1!B$6*Sheet1!B$6*Sheet1!B$7)/(Sheet1!B$6*SQRT(Sheet1!B$7)))-(Sheet1!B$5+AD4487)*EXP(-Sheet1!B$9*Sheet1!B$7)*NORMSDIST((LN(Sheet1!B$4/(Sheet1!B$5+AD4487))-Sheet1!B$8*Sheet1!B$7+Sheet1!B$9*Sheet1!B$7-0.5*Sheet1!B$6*Sheet1!B$6*Sheet1!B$7)/(Sheet1!B$6*SQRT(Sheet1!B$7))))*400+100*AE4487-400*Sheet1!$B$13</f>
        <v>550.90103278791503</v>
      </c>
    </row>
    <row r="4488" spans="22:32" x14ac:dyDescent="0.25">
      <c r="V4488" s="7" t="e">
        <f t="shared" si="594"/>
        <v>#VALUE!</v>
      </c>
      <c r="X4488" s="4">
        <f t="shared" ca="1" si="595"/>
        <v>8.9920026140212786E-2</v>
      </c>
      <c r="Y4488" s="4">
        <f t="shared" ca="1" si="595"/>
        <v>-0.88443851653818362</v>
      </c>
      <c r="Z4488" s="4">
        <f t="shared" ca="1" si="596"/>
        <v>0.15231139881204325</v>
      </c>
      <c r="AA4488" s="4">
        <f t="shared" ca="1" si="597"/>
        <v>-1.137446140645211</v>
      </c>
      <c r="AB4488" s="4">
        <f ca="1">Sheet1!AC4488</f>
        <v>0.43722283052512201</v>
      </c>
      <c r="AC4488" s="7">
        <f t="shared" ca="1" si="598"/>
        <v>1.1048765764521751</v>
      </c>
      <c r="AD4488" s="4">
        <f t="shared" ca="1" si="599"/>
        <v>0.16828529687409224</v>
      </c>
      <c r="AE4488" s="4">
        <f t="shared" ca="1" si="600"/>
        <v>-1.2567375977748199</v>
      </c>
      <c r="AF4488" s="21">
        <f ca="1">(Sheet1!B$4*EXP(-Sheet1!B$8*Sheet1!B$7)*NORMSDIST((LN(Sheet1!B$4/(Sheet1!B$5+AD4488))-Sheet1!B$8*Sheet1!B$7+Sheet1!B$9*Sheet1!B$7+0.5*Sheet1!B$6*Sheet1!B$6*Sheet1!B$7)/(Sheet1!B$6*SQRT(Sheet1!B$7)))-(Sheet1!B$5+AD4488)*EXP(-Sheet1!B$9*Sheet1!B$7)*NORMSDIST((LN(Sheet1!B$4/(Sheet1!B$5+AD4488))-Sheet1!B$8*Sheet1!B$7+Sheet1!B$9*Sheet1!B$7-0.5*Sheet1!B$6*Sheet1!B$6*Sheet1!B$7)/(Sheet1!B$6*SQRT(Sheet1!B$7))))*400+100*AE4488-400*Sheet1!$B$13</f>
        <v>-152.56839334350661</v>
      </c>
    </row>
    <row r="4489" spans="22:32" x14ac:dyDescent="0.25">
      <c r="V4489" s="7" t="e">
        <f t="shared" si="594"/>
        <v>#VALUE!</v>
      </c>
      <c r="X4489" s="4">
        <f t="shared" ca="1" si="595"/>
        <v>0.36095663434914066</v>
      </c>
      <c r="Y4489" s="4">
        <f t="shared" ca="1" si="595"/>
        <v>0.44766349870165939</v>
      </c>
      <c r="Z4489" s="4">
        <f t="shared" ca="1" si="596"/>
        <v>0.61140785037670742</v>
      </c>
      <c r="AA4489" s="4">
        <f t="shared" ca="1" si="597"/>
        <v>1.0433836520026523</v>
      </c>
      <c r="AB4489" s="4">
        <f ca="1">Sheet1!AC4489</f>
        <v>0.33430507529845288</v>
      </c>
      <c r="AC4489" s="7">
        <f t="shared" ca="1" si="598"/>
        <v>1.2004033304569917</v>
      </c>
      <c r="AD4489" s="4">
        <f t="shared" ca="1" si="599"/>
        <v>0.73393601985974966</v>
      </c>
      <c r="AE4489" s="4">
        <f t="shared" ca="1" si="600"/>
        <v>1.2524812108083625</v>
      </c>
      <c r="AF4489" s="21">
        <f ca="1">(Sheet1!B$4*EXP(-Sheet1!B$8*Sheet1!B$7)*NORMSDIST((LN(Sheet1!B$4/(Sheet1!B$5+AD4489))-Sheet1!B$8*Sheet1!B$7+Sheet1!B$9*Sheet1!B$7+0.5*Sheet1!B$6*Sheet1!B$6*Sheet1!B$7)/(Sheet1!B$6*SQRT(Sheet1!B$7)))-(Sheet1!B$5+AD4489)*EXP(-Sheet1!B$9*Sheet1!B$7)*NORMSDIST((LN(Sheet1!B$4/(Sheet1!B$5+AD4489))-Sheet1!B$8*Sheet1!B$7+Sheet1!B$9*Sheet1!B$7-0.5*Sheet1!B$6*Sheet1!B$6*Sheet1!B$7)/(Sheet1!B$6*SQRT(Sheet1!B$7))))*400+100*AE4489-400*Sheet1!$B$13</f>
        <v>9.0216110319129257</v>
      </c>
    </row>
    <row r="4490" spans="22:32" x14ac:dyDescent="0.25">
      <c r="V4490" s="7" t="e">
        <f t="shared" si="594"/>
        <v>#VALUE!</v>
      </c>
      <c r="X4490" s="4">
        <f t="shared" ca="1" si="595"/>
        <v>1.5189262837705759</v>
      </c>
      <c r="Y4490" s="4">
        <f t="shared" ca="1" si="595"/>
        <v>0.11633604481404161</v>
      </c>
      <c r="Z4490" s="4">
        <f t="shared" ca="1" si="596"/>
        <v>2.5728394096853355</v>
      </c>
      <c r="AA4490" s="4">
        <f t="shared" ca="1" si="597"/>
        <v>1.9108048945038609</v>
      </c>
      <c r="AB4490" s="4">
        <f ca="1">Sheet1!AC4490</f>
        <v>0.23861429176633675</v>
      </c>
      <c r="AC4490" s="7">
        <f t="shared" ca="1" si="598"/>
        <v>1.3156314734704835</v>
      </c>
      <c r="AD4490" s="4">
        <f t="shared" ca="1" si="599"/>
        <v>3.3849085035672468</v>
      </c>
      <c r="AE4490" s="4">
        <f t="shared" ca="1" si="600"/>
        <v>2.5139150588707264</v>
      </c>
      <c r="AF4490" s="21">
        <f ca="1">(Sheet1!B$4*EXP(-Sheet1!B$8*Sheet1!B$7)*NORMSDIST((LN(Sheet1!B$4/(Sheet1!B$5+AD4490))-Sheet1!B$8*Sheet1!B$7+Sheet1!B$9*Sheet1!B$7+0.5*Sheet1!B$6*Sheet1!B$6*Sheet1!B$7)/(Sheet1!B$6*SQRT(Sheet1!B$7)))-(Sheet1!B$5+AD4490)*EXP(-Sheet1!B$9*Sheet1!B$7)*NORMSDIST((LN(Sheet1!B$4/(Sheet1!B$5+AD4490))-Sheet1!B$8*Sheet1!B$7+Sheet1!B$9*Sheet1!B$7-0.5*Sheet1!B$6*Sheet1!B$6*Sheet1!B$7)/(Sheet1!B$6*SQRT(Sheet1!B$7))))*400+100*AE4490-400*Sheet1!$B$13</f>
        <v>-261.98544584880619</v>
      </c>
    </row>
    <row r="4491" spans="22:32" x14ac:dyDescent="0.25">
      <c r="V4491" s="7" t="e">
        <f t="shared" si="594"/>
        <v>#VALUE!</v>
      </c>
      <c r="X4491" s="4">
        <f t="shared" ca="1" si="595"/>
        <v>0.53759089472292942</v>
      </c>
      <c r="Y4491" s="4">
        <f t="shared" ca="1" si="595"/>
        <v>-0.27651382493727111</v>
      </c>
      <c r="Z4491" s="4">
        <f t="shared" ca="1" si="596"/>
        <v>0.91060050445480778</v>
      </c>
      <c r="AA4491" s="4">
        <f t="shared" ca="1" si="597"/>
        <v>0.23055827499504045</v>
      </c>
      <c r="AB4491" s="4">
        <f ca="1">Sheet1!AC4491</f>
        <v>0.28320478223828083</v>
      </c>
      <c r="AC4491" s="7">
        <f t="shared" ca="1" si="598"/>
        <v>1.257493439703669</v>
      </c>
      <c r="AD4491" s="4">
        <f t="shared" ca="1" si="599"/>
        <v>1.1450741605427723</v>
      </c>
      <c r="AE4491" s="4">
        <f t="shared" ca="1" si="600"/>
        <v>0.28992551827565782</v>
      </c>
      <c r="AF4491" s="21">
        <f ca="1">(Sheet1!B$4*EXP(-Sheet1!B$8*Sheet1!B$7)*NORMSDIST((LN(Sheet1!B$4/(Sheet1!B$5+AD4491))-Sheet1!B$8*Sheet1!B$7+Sheet1!B$9*Sheet1!B$7+0.5*Sheet1!B$6*Sheet1!B$6*Sheet1!B$7)/(Sheet1!B$6*SQRT(Sheet1!B$7)))-(Sheet1!B$5+AD4491)*EXP(-Sheet1!B$9*Sheet1!B$7)*NORMSDIST((LN(Sheet1!B$4/(Sheet1!B$5+AD4491))-Sheet1!B$8*Sheet1!B$7+Sheet1!B$9*Sheet1!B$7-0.5*Sheet1!B$6*Sheet1!B$6*Sheet1!B$7)/(Sheet1!B$6*SQRT(Sheet1!B$7))))*400+100*AE4491-400*Sheet1!$B$13</f>
        <v>-151.13753537838693</v>
      </c>
    </row>
    <row r="4492" spans="22:32" x14ac:dyDescent="0.25">
      <c r="V4492" s="7" t="e">
        <f t="shared" si="594"/>
        <v>#VALUE!</v>
      </c>
      <c r="X4492" s="4">
        <f t="shared" ca="1" si="595"/>
        <v>0.36597927488269477</v>
      </c>
      <c r="Y4492" s="4">
        <f t="shared" ca="1" si="595"/>
        <v>1.2148882647349379</v>
      </c>
      <c r="Z4492" s="4">
        <f t="shared" ca="1" si="596"/>
        <v>0.61991547029446425</v>
      </c>
      <c r="AA4492" s="4">
        <f t="shared" ca="1" si="597"/>
        <v>2.1256092786757113</v>
      </c>
      <c r="AB4492" s="4">
        <f ca="1">Sheet1!AC4492</f>
        <v>0.20980960165993934</v>
      </c>
      <c r="AC4492" s="7">
        <f t="shared" ca="1" si="598"/>
        <v>1.3589932981976649</v>
      </c>
      <c r="AD4492" s="4">
        <f t="shared" ca="1" si="599"/>
        <v>0.84246096957923056</v>
      </c>
      <c r="AE4492" s="4">
        <f t="shared" ca="1" si="600"/>
        <v>2.8886887643070644</v>
      </c>
      <c r="AF4492" s="21">
        <f ca="1">(Sheet1!B$4*EXP(-Sheet1!B$8*Sheet1!B$7)*NORMSDIST((LN(Sheet1!B$4/(Sheet1!B$5+AD4492))-Sheet1!B$8*Sheet1!B$7+Sheet1!B$9*Sheet1!B$7+0.5*Sheet1!B$6*Sheet1!B$6*Sheet1!B$7)/(Sheet1!B$6*SQRT(Sheet1!B$7)))-(Sheet1!B$5+AD4492)*EXP(-Sheet1!B$9*Sheet1!B$7)*NORMSDIST((LN(Sheet1!B$4/(Sheet1!B$5+AD4492))-Sheet1!B$8*Sheet1!B$7+Sheet1!B$9*Sheet1!B$7-0.5*Sheet1!B$6*Sheet1!B$6*Sheet1!B$7)/(Sheet1!B$6*SQRT(Sheet1!B$7))))*400+100*AE4492-400*Sheet1!$B$13</f>
        <v>155.69061286599026</v>
      </c>
    </row>
    <row r="4493" spans="22:32" x14ac:dyDescent="0.25">
      <c r="V4493" s="7" t="e">
        <f t="shared" si="594"/>
        <v>#VALUE!</v>
      </c>
      <c r="X4493" s="4">
        <f t="shared" ca="1" si="595"/>
        <v>-1.1736133553202432</v>
      </c>
      <c r="Y4493" s="4">
        <f t="shared" ca="1" si="595"/>
        <v>1.7567049331014077</v>
      </c>
      <c r="Z4493" s="4">
        <f t="shared" ca="1" si="596"/>
        <v>-1.9879297136167269</v>
      </c>
      <c r="AA4493" s="4">
        <f t="shared" ca="1" si="597"/>
        <v>1.114441449730045</v>
      </c>
      <c r="AB4493" s="4">
        <f ca="1">Sheet1!AC4493</f>
        <v>0.72890605187018997</v>
      </c>
      <c r="AC4493" s="7">
        <f t="shared" ca="1" si="598"/>
        <v>0.89220653595987631</v>
      </c>
      <c r="AD4493" s="4">
        <f t="shared" ca="1" si="599"/>
        <v>-1.7736438835176889</v>
      </c>
      <c r="AE4493" s="4">
        <f t="shared" ca="1" si="600"/>
        <v>0.99431194539374612</v>
      </c>
      <c r="AF4493" s="21">
        <f ca="1">(Sheet1!B$4*EXP(-Sheet1!B$8*Sheet1!B$7)*NORMSDIST((LN(Sheet1!B$4/(Sheet1!B$5+AD4493))-Sheet1!B$8*Sheet1!B$7+Sheet1!B$9*Sheet1!B$7+0.5*Sheet1!B$6*Sheet1!B$6*Sheet1!B$7)/(Sheet1!B$6*SQRT(Sheet1!B$7)))-(Sheet1!B$5+AD4493)*EXP(-Sheet1!B$9*Sheet1!B$7)*NORMSDIST((LN(Sheet1!B$4/(Sheet1!B$5+AD4493))-Sheet1!B$8*Sheet1!B$7+Sheet1!B$9*Sheet1!B$7-0.5*Sheet1!B$6*Sheet1!B$6*Sheet1!B$7)/(Sheet1!B$6*SQRT(Sheet1!B$7))))*400+100*AE4493-400*Sheet1!$B$13</f>
        <v>391.86832719976519</v>
      </c>
    </row>
    <row r="4494" spans="22:32" x14ac:dyDescent="0.25">
      <c r="V4494" s="7" t="e">
        <f t="shared" si="594"/>
        <v>#VALUE!</v>
      </c>
      <c r="X4494" s="4">
        <f t="shared" ca="1" si="595"/>
        <v>1.357988405001235</v>
      </c>
      <c r="Y4494" s="4">
        <f t="shared" ca="1" si="595"/>
        <v>2.264650468543878</v>
      </c>
      <c r="Z4494" s="4">
        <f t="shared" ca="1" si="596"/>
        <v>2.3002341348717068</v>
      </c>
      <c r="AA4494" s="4">
        <f t="shared" ca="1" si="597"/>
        <v>4.7398105906832066</v>
      </c>
      <c r="AB4494" s="4">
        <f ca="1">Sheet1!AC4494</f>
        <v>0.46437014804794752</v>
      </c>
      <c r="AC4494" s="7">
        <f t="shared" ca="1" si="598"/>
        <v>1.0825862565119322</v>
      </c>
      <c r="AD4494" s="4">
        <f t="shared" ca="1" si="599"/>
        <v>2.490201861171724</v>
      </c>
      <c r="AE4494" s="4">
        <f t="shared" ca="1" si="600"/>
        <v>5.1312538039433431</v>
      </c>
      <c r="AF4494" s="21">
        <f ca="1">(Sheet1!B$4*EXP(-Sheet1!B$8*Sheet1!B$7)*NORMSDIST((LN(Sheet1!B$4/(Sheet1!B$5+AD4494))-Sheet1!B$8*Sheet1!B$7+Sheet1!B$9*Sheet1!B$7+0.5*Sheet1!B$6*Sheet1!B$6*Sheet1!B$7)/(Sheet1!B$6*SQRT(Sheet1!B$7)))-(Sheet1!B$5+AD4494)*EXP(-Sheet1!B$9*Sheet1!B$7)*NORMSDIST((LN(Sheet1!B$4/(Sheet1!B$5+AD4494))-Sheet1!B$8*Sheet1!B$7+Sheet1!B$9*Sheet1!B$7-0.5*Sheet1!B$6*Sheet1!B$6*Sheet1!B$7)/(Sheet1!B$6*SQRT(Sheet1!B$7))))*400+100*AE4494-400*Sheet1!$B$13</f>
        <v>129.87823083618423</v>
      </c>
    </row>
    <row r="4495" spans="22:32" x14ac:dyDescent="0.25">
      <c r="V4495" s="7" t="e">
        <f t="shared" si="594"/>
        <v>#VALUE!</v>
      </c>
      <c r="X4495" s="4">
        <f t="shared" ca="1" si="595"/>
        <v>-0.75418448351869738</v>
      </c>
      <c r="Y4495" s="4">
        <f t="shared" ca="1" si="595"/>
        <v>-0.41749862691540335</v>
      </c>
      <c r="Z4495" s="4">
        <f t="shared" ca="1" si="596"/>
        <v>-1.2774784280862239</v>
      </c>
      <c r="AA4495" s="4">
        <f t="shared" ca="1" si="597"/>
        <v>-1.4534843004359763</v>
      </c>
      <c r="AB4495" s="4">
        <f ca="1">Sheet1!AC4495</f>
        <v>0.55416058895736664</v>
      </c>
      <c r="AC4495" s="7">
        <f t="shared" ca="1" si="598"/>
        <v>1.0142551089713414</v>
      </c>
      <c r="AD4495" s="4">
        <f t="shared" ca="1" si="599"/>
        <v>-1.2956890222871309</v>
      </c>
      <c r="AE4495" s="4">
        <f t="shared" ca="1" si="600"/>
        <v>-1.4742038775268251</v>
      </c>
      <c r="AF4495" s="21">
        <f ca="1">(Sheet1!B$4*EXP(-Sheet1!B$8*Sheet1!B$7)*NORMSDIST((LN(Sheet1!B$4/(Sheet1!B$5+AD4495))-Sheet1!B$8*Sheet1!B$7+Sheet1!B$9*Sheet1!B$7+0.5*Sheet1!B$6*Sheet1!B$6*Sheet1!B$7)/(Sheet1!B$6*SQRT(Sheet1!B$7)))-(Sheet1!B$5+AD4495)*EXP(-Sheet1!B$9*Sheet1!B$7)*NORMSDIST((LN(Sheet1!B$4/(Sheet1!B$5+AD4495))-Sheet1!B$8*Sheet1!B$7+Sheet1!B$9*Sheet1!B$7-0.5*Sheet1!B$6*Sheet1!B$6*Sheet1!B$7)/(Sheet1!B$6*SQRT(Sheet1!B$7))))*400+100*AE4495-400*Sheet1!$B$13</f>
        <v>64.584784268581643</v>
      </c>
    </row>
    <row r="4496" spans="22:32" x14ac:dyDescent="0.25">
      <c r="V4496" s="7" t="e">
        <f t="shared" si="594"/>
        <v>#VALUE!</v>
      </c>
      <c r="X4496" s="4">
        <f t="shared" ca="1" si="595"/>
        <v>-0.40008642399251371</v>
      </c>
      <c r="Y4496" s="4">
        <f t="shared" ca="1" si="595"/>
        <v>0.84129528271442111</v>
      </c>
      <c r="Z4496" s="4">
        <f t="shared" ca="1" si="596"/>
        <v>-0.67768800232539372</v>
      </c>
      <c r="AA4496" s="4">
        <f t="shared" ca="1" si="597"/>
        <v>0.72005656899127124</v>
      </c>
      <c r="AB4496" s="4">
        <f ca="1">Sheet1!AC4496</f>
        <v>9.2099257528730383E-2</v>
      </c>
      <c r="AC4496" s="7">
        <f t="shared" ca="1" si="598"/>
        <v>1.638167077274836</v>
      </c>
      <c r="AD4496" s="4">
        <f t="shared" ca="1" si="599"/>
        <v>-1.1101661740736124</v>
      </c>
      <c r="AE4496" s="4">
        <f t="shared" ca="1" si="600"/>
        <v>1.1795729650969771</v>
      </c>
      <c r="AF4496" s="21">
        <f ca="1">(Sheet1!B$4*EXP(-Sheet1!B$8*Sheet1!B$7)*NORMSDIST((LN(Sheet1!B$4/(Sheet1!B$5+AD4496))-Sheet1!B$8*Sheet1!B$7+Sheet1!B$9*Sheet1!B$7+0.5*Sheet1!B$6*Sheet1!B$6*Sheet1!B$7)/(Sheet1!B$6*SQRT(Sheet1!B$7)))-(Sheet1!B$5+AD4496)*EXP(-Sheet1!B$9*Sheet1!B$7)*NORMSDIST((LN(Sheet1!B$4/(Sheet1!B$5+AD4496))-Sheet1!B$8*Sheet1!B$7+Sheet1!B$9*Sheet1!B$7-0.5*Sheet1!B$6*Sheet1!B$6*Sheet1!B$7)/(Sheet1!B$6*SQRT(Sheet1!B$7))))*400+100*AE4496-400*Sheet1!$B$13</f>
        <v>299.06725459319387</v>
      </c>
    </row>
    <row r="4497" spans="22:32" x14ac:dyDescent="0.25">
      <c r="V4497" s="7" t="e">
        <f t="shared" si="594"/>
        <v>#VALUE!</v>
      </c>
      <c r="X4497" s="4">
        <f t="shared" ca="1" si="595"/>
        <v>0.71493465658306987</v>
      </c>
      <c r="Y4497" s="4">
        <f t="shared" ca="1" si="595"/>
        <v>-1.4708643864396622</v>
      </c>
      <c r="Z4497" s="4">
        <f t="shared" ca="1" si="596"/>
        <v>1.2109949504860926</v>
      </c>
      <c r="AA4497" s="4">
        <f t="shared" ca="1" si="597"/>
        <v>-1.2411225666652677</v>
      </c>
      <c r="AB4497" s="4">
        <f ca="1">Sheet1!AC4497</f>
        <v>0.44871902846254041</v>
      </c>
      <c r="AC4497" s="7">
        <f t="shared" ca="1" si="598"/>
        <v>1.0953224096216434</v>
      </c>
      <c r="AD4497" s="4">
        <f t="shared" ca="1" si="599"/>
        <v>1.3264299072060697</v>
      </c>
      <c r="AE4497" s="4">
        <f t="shared" ca="1" si="600"/>
        <v>-1.3594293603555998</v>
      </c>
      <c r="AF4497" s="21">
        <f ca="1">(Sheet1!B$4*EXP(-Sheet1!B$8*Sheet1!B$7)*NORMSDIST((LN(Sheet1!B$4/(Sheet1!B$5+AD4497))-Sheet1!B$8*Sheet1!B$7+Sheet1!B$9*Sheet1!B$7+0.5*Sheet1!B$6*Sheet1!B$6*Sheet1!B$7)/(Sheet1!B$6*SQRT(Sheet1!B$7)))-(Sheet1!B$5+AD4497)*EXP(-Sheet1!B$9*Sheet1!B$7)*NORMSDIST((LN(Sheet1!B$4/(Sheet1!B$5+AD4497))-Sheet1!B$8*Sheet1!B$7+Sheet1!B$9*Sheet1!B$7-0.5*Sheet1!B$6*Sheet1!B$6*Sheet1!B$7)/(Sheet1!B$6*SQRT(Sheet1!B$7))))*400+100*AE4497-400*Sheet1!$B$13</f>
        <v>-343.98847829909664</v>
      </c>
    </row>
    <row r="4498" spans="22:32" x14ac:dyDescent="0.25">
      <c r="V4498" s="7" t="e">
        <f t="shared" si="594"/>
        <v>#VALUE!</v>
      </c>
      <c r="X4498" s="4">
        <f t="shared" ca="1" si="595"/>
        <v>-0.14981464951856233</v>
      </c>
      <c r="Y4498" s="4">
        <f t="shared" ca="1" si="595"/>
        <v>0.34869838818601528</v>
      </c>
      <c r="Z4498" s="4">
        <f t="shared" ca="1" si="596"/>
        <v>-0.25376414810119441</v>
      </c>
      <c r="AA4498" s="4">
        <f t="shared" ca="1" si="597"/>
        <v>0.31687043403892884</v>
      </c>
      <c r="AB4498" s="4">
        <f ca="1">Sheet1!AC4498</f>
        <v>0.34329578646801517</v>
      </c>
      <c r="AC4498" s="7">
        <f t="shared" ca="1" si="598"/>
        <v>1.1911634549937702</v>
      </c>
      <c r="AD4498" s="4">
        <f t="shared" ca="1" si="599"/>
        <v>-0.30227457940576952</v>
      </c>
      <c r="AE4498" s="4">
        <f t="shared" ca="1" si="600"/>
        <v>0.37744448099518602</v>
      </c>
      <c r="AF4498" s="21">
        <f ca="1">(Sheet1!B$4*EXP(-Sheet1!B$8*Sheet1!B$7)*NORMSDIST((LN(Sheet1!B$4/(Sheet1!B$5+AD4498))-Sheet1!B$8*Sheet1!B$7+Sheet1!B$9*Sheet1!B$7+0.5*Sheet1!B$6*Sheet1!B$6*Sheet1!B$7)/(Sheet1!B$6*SQRT(Sheet1!B$7)))-(Sheet1!B$5+AD4498)*EXP(-Sheet1!B$9*Sheet1!B$7)*NORMSDIST((LN(Sheet1!B$4/(Sheet1!B$5+AD4498))-Sheet1!B$8*Sheet1!B$7+Sheet1!B$9*Sheet1!B$7-0.5*Sheet1!B$6*Sheet1!B$6*Sheet1!B$7)/(Sheet1!B$6*SQRT(Sheet1!B$7))))*400+100*AE4498-400*Sheet1!$B$13</f>
        <v>86.420677449165396</v>
      </c>
    </row>
    <row r="4499" spans="22:32" x14ac:dyDescent="0.25">
      <c r="V4499" s="7" t="e">
        <f t="shared" si="594"/>
        <v>#VALUE!</v>
      </c>
      <c r="X4499" s="4">
        <f t="shared" ca="1" si="595"/>
        <v>-1.2692347327149076</v>
      </c>
      <c r="Y4499" s="4">
        <f t="shared" ca="1" si="595"/>
        <v>-0.65233966790720366</v>
      </c>
      <c r="Z4499" s="4">
        <f t="shared" ca="1" si="596"/>
        <v>-2.1498983692375067</v>
      </c>
      <c r="AA4499" s="4">
        <f t="shared" ca="1" si="597"/>
        <v>-2.3755599663125997</v>
      </c>
      <c r="AB4499" s="4">
        <f ca="1">Sheet1!AC4499</f>
        <v>0.52181753957194998</v>
      </c>
      <c r="AC4499" s="7">
        <f t="shared" ca="1" si="598"/>
        <v>1.0380839050493709</v>
      </c>
      <c r="AD4499" s="4">
        <f t="shared" ca="1" si="599"/>
        <v>-2.2317748945973452</v>
      </c>
      <c r="AE4499" s="4">
        <f t="shared" ca="1" si="600"/>
        <v>-2.4660305665087354</v>
      </c>
      <c r="AF4499" s="21">
        <f ca="1">(Sheet1!B$4*EXP(-Sheet1!B$8*Sheet1!B$7)*NORMSDIST((LN(Sheet1!B$4/(Sheet1!B$5+AD4499))-Sheet1!B$8*Sheet1!B$7+Sheet1!B$9*Sheet1!B$7+0.5*Sheet1!B$6*Sheet1!B$6*Sheet1!B$7)/(Sheet1!B$6*SQRT(Sheet1!B$7)))-(Sheet1!B$5+AD4499)*EXP(-Sheet1!B$9*Sheet1!B$7)*NORMSDIST((LN(Sheet1!B$4/(Sheet1!B$5+AD4499))-Sheet1!B$8*Sheet1!B$7+Sheet1!B$9*Sheet1!B$7-0.5*Sheet1!B$6*Sheet1!B$6*Sheet1!B$7)/(Sheet1!B$6*SQRT(Sheet1!B$7))))*400+100*AE4499-400*Sheet1!$B$13</f>
        <v>124.06938598394572</v>
      </c>
    </row>
    <row r="4500" spans="22:32" x14ac:dyDescent="0.25">
      <c r="V4500" s="7" t="e">
        <f t="shared" si="594"/>
        <v>#VALUE!</v>
      </c>
      <c r="X4500" s="4">
        <f t="shared" ca="1" si="595"/>
        <v>0.64634817093227359</v>
      </c>
      <c r="Y4500" s="4">
        <f t="shared" ca="1" si="595"/>
        <v>-1.308248164374199</v>
      </c>
      <c r="Z4500" s="4">
        <f t="shared" ca="1" si="596"/>
        <v>1.0948194552434021</v>
      </c>
      <c r="AA4500" s="4">
        <f t="shared" ca="1" si="597"/>
        <v>-1.0918768176822249</v>
      </c>
      <c r="AB4500" s="4">
        <f ca="1">Sheet1!AC4500</f>
        <v>0.68099222416887795</v>
      </c>
      <c r="AC4500" s="7">
        <f t="shared" ca="1" si="598"/>
        <v>0.92538915612916295</v>
      </c>
      <c r="AD4500" s="4">
        <f t="shared" ca="1" si="599"/>
        <v>1.0131340518014817</v>
      </c>
      <c r="AE4500" s="4">
        <f t="shared" ca="1" si="600"/>
        <v>-1.0104109669119501</v>
      </c>
      <c r="AF4500" s="21">
        <f ca="1">(Sheet1!B$4*EXP(-Sheet1!B$8*Sheet1!B$7)*NORMSDIST((LN(Sheet1!B$4/(Sheet1!B$5+AD4500))-Sheet1!B$8*Sheet1!B$7+Sheet1!B$9*Sheet1!B$7+0.5*Sheet1!B$6*Sheet1!B$6*Sheet1!B$7)/(Sheet1!B$6*SQRT(Sheet1!B$7)))-(Sheet1!B$5+AD4500)*EXP(-Sheet1!B$9*Sheet1!B$7)*NORMSDIST((LN(Sheet1!B$4/(Sheet1!B$5+AD4500))-Sheet1!B$8*Sheet1!B$7+Sheet1!B$9*Sheet1!B$7-0.5*Sheet1!B$6*Sheet1!B$6*Sheet1!B$7)/(Sheet1!B$6*SQRT(Sheet1!B$7))))*400+100*AE4500-400*Sheet1!$B$13</f>
        <v>-260.75731696072808</v>
      </c>
    </row>
    <row r="4501" spans="22:32" x14ac:dyDescent="0.25">
      <c r="V4501" s="7" t="e">
        <f t="shared" si="594"/>
        <v>#VALUE!</v>
      </c>
      <c r="X4501" s="4">
        <f t="shared" ca="1" si="595"/>
        <v>0.56988932425505878</v>
      </c>
      <c r="Y4501" s="4">
        <f t="shared" ca="1" si="595"/>
        <v>0.4238005370890055</v>
      </c>
      <c r="Z4501" s="4">
        <f t="shared" ca="1" si="596"/>
        <v>0.96530932953677517</v>
      </c>
      <c r="AA4501" s="4">
        <f t="shared" ca="1" si="597"/>
        <v>1.2502877435466175</v>
      </c>
      <c r="AB4501" s="4">
        <f ca="1">Sheet1!AC4501</f>
        <v>0.63578446426906243</v>
      </c>
      <c r="AC4501" s="7">
        <f t="shared" ca="1" si="598"/>
        <v>0.95658433267535714</v>
      </c>
      <c r="AD4501" s="4">
        <f t="shared" ca="1" si="599"/>
        <v>0.92339978082023255</v>
      </c>
      <c r="AE4501" s="4">
        <f t="shared" ca="1" si="600"/>
        <v>1.1960056668127192</v>
      </c>
      <c r="AF4501" s="21">
        <f ca="1">(Sheet1!B$4*EXP(-Sheet1!B$8*Sheet1!B$7)*NORMSDIST((LN(Sheet1!B$4/(Sheet1!B$5+AD4501))-Sheet1!B$8*Sheet1!B$7+Sheet1!B$9*Sheet1!B$7+0.5*Sheet1!B$6*Sheet1!B$6*Sheet1!B$7)/(Sheet1!B$6*SQRT(Sheet1!B$7)))-(Sheet1!B$5+AD4501)*EXP(-Sheet1!B$9*Sheet1!B$7)*NORMSDIST((LN(Sheet1!B$4/(Sheet1!B$5+AD4501))-Sheet1!B$8*Sheet1!B$7+Sheet1!B$9*Sheet1!B$7-0.5*Sheet1!B$6*Sheet1!B$6*Sheet1!B$7)/(Sheet1!B$6*SQRT(Sheet1!B$7))))*400+100*AE4501-400*Sheet1!$B$13</f>
        <v>-26.181359478503964</v>
      </c>
    </row>
    <row r="4502" spans="22:32" x14ac:dyDescent="0.25">
      <c r="V4502" s="7" t="e">
        <f t="shared" si="594"/>
        <v>#VALUE!</v>
      </c>
      <c r="X4502" s="4">
        <f t="shared" ca="1" si="595"/>
        <v>-0.12810623114753233</v>
      </c>
      <c r="Y4502" s="4">
        <f t="shared" ca="1" si="595"/>
        <v>-0.44911633673108536</v>
      </c>
      <c r="Z4502" s="4">
        <f t="shared" ca="1" si="596"/>
        <v>-0.21699325612065956</v>
      </c>
      <c r="AA4502" s="4">
        <f t="shared" ca="1" si="597"/>
        <v>-0.77751905226943185</v>
      </c>
      <c r="AB4502" s="4">
        <f ca="1">Sheet1!AC4502</f>
        <v>0.1793504833073345</v>
      </c>
      <c r="AC4502" s="7">
        <f t="shared" ca="1" si="598"/>
        <v>1.4117412554329063</v>
      </c>
      <c r="AD4502" s="4">
        <f t="shared" ca="1" si="599"/>
        <v>-0.30633833181625408</v>
      </c>
      <c r="AE4502" s="4">
        <f t="shared" ca="1" si="600"/>
        <v>-1.0976557229738513</v>
      </c>
      <c r="AF4502" s="21">
        <f ca="1">(Sheet1!B$4*EXP(-Sheet1!B$8*Sheet1!B$7)*NORMSDIST((LN(Sheet1!B$4/(Sheet1!B$5+AD4502))-Sheet1!B$8*Sheet1!B$7+Sheet1!B$9*Sheet1!B$7+0.5*Sheet1!B$6*Sheet1!B$6*Sheet1!B$7)/(Sheet1!B$6*SQRT(Sheet1!B$7)))-(Sheet1!B$5+AD4502)*EXP(-Sheet1!B$9*Sheet1!B$7)*NORMSDIST((LN(Sheet1!B$4/(Sheet1!B$5+AD4502))-Sheet1!B$8*Sheet1!B$7+Sheet1!B$9*Sheet1!B$7-0.5*Sheet1!B$6*Sheet1!B$6*Sheet1!B$7)/(Sheet1!B$6*SQRT(Sheet1!B$7))))*400+100*AE4502-400*Sheet1!$B$13</f>
        <v>-60.431714985918006</v>
      </c>
    </row>
    <row r="4503" spans="22:32" x14ac:dyDescent="0.25">
      <c r="V4503" s="7" t="e">
        <f t="shared" si="594"/>
        <v>#VALUE!</v>
      </c>
      <c r="X4503" s="4">
        <f t="shared" ca="1" si="595"/>
        <v>0.62854095543218069</v>
      </c>
      <c r="Y4503" s="4">
        <f t="shared" ca="1" si="595"/>
        <v>0.82720989508061615</v>
      </c>
      <c r="Z4503" s="4">
        <f t="shared" ca="1" si="596"/>
        <v>1.0646566314744517</v>
      </c>
      <c r="AA4503" s="4">
        <f t="shared" ca="1" si="597"/>
        <v>1.8837680022482399</v>
      </c>
      <c r="AB4503" s="4">
        <f ca="1">Sheet1!AC4503</f>
        <v>0.31034298568206542</v>
      </c>
      <c r="AC4503" s="7">
        <f t="shared" ca="1" si="598"/>
        <v>1.2261280032802464</v>
      </c>
      <c r="AD4503" s="4">
        <f t="shared" ca="1" si="599"/>
        <v>1.3054053097288425</v>
      </c>
      <c r="AE4503" s="4">
        <f t="shared" ca="1" si="600"/>
        <v>2.3097406992398533</v>
      </c>
      <c r="AF4503" s="21">
        <f ca="1">(Sheet1!B$4*EXP(-Sheet1!B$8*Sheet1!B$7)*NORMSDIST((LN(Sheet1!B$4/(Sheet1!B$5+AD4503))-Sheet1!B$8*Sheet1!B$7+Sheet1!B$9*Sheet1!B$7+0.5*Sheet1!B$6*Sheet1!B$6*Sheet1!B$7)/(Sheet1!B$6*SQRT(Sheet1!B$7)))-(Sheet1!B$5+AD4503)*EXP(-Sheet1!B$9*Sheet1!B$7)*NORMSDIST((LN(Sheet1!B$4/(Sheet1!B$5+AD4503))-Sheet1!B$8*Sheet1!B$7+Sheet1!B$9*Sheet1!B$7-0.5*Sheet1!B$6*Sheet1!B$6*Sheet1!B$7)/(Sheet1!B$6*SQRT(Sheet1!B$7))))*400+100*AE4503-400*Sheet1!$B$13</f>
        <v>26.156239658285813</v>
      </c>
    </row>
    <row r="4504" spans="22:32" x14ac:dyDescent="0.25">
      <c r="V4504" s="7" t="e">
        <f t="shared" si="594"/>
        <v>#VALUE!</v>
      </c>
      <c r="X4504" s="4">
        <f t="shared" ca="1" si="595"/>
        <v>0.28376844074345065</v>
      </c>
      <c r="Y4504" s="4">
        <f t="shared" ca="1" si="595"/>
        <v>-0.11406884292560437</v>
      </c>
      <c r="Z4504" s="4">
        <f t="shared" ca="1" si="596"/>
        <v>0.48066231743474336</v>
      </c>
      <c r="AA4504" s="4">
        <f t="shared" ca="1" si="597"/>
        <v>0.16644294401744839</v>
      </c>
      <c r="AB4504" s="4">
        <f ca="1">Sheet1!AC4504</f>
        <v>5.9960236101810338E-3</v>
      </c>
      <c r="AC4504" s="7">
        <f t="shared" ca="1" si="598"/>
        <v>2.7262523906571237</v>
      </c>
      <c r="AD4504" s="4">
        <f t="shared" ca="1" si="599"/>
        <v>1.3104067920052622</v>
      </c>
      <c r="AE4504" s="4">
        <f t="shared" ca="1" si="600"/>
        <v>0.45376547403557843</v>
      </c>
      <c r="AF4504" s="21">
        <f ca="1">(Sheet1!B$4*EXP(-Sheet1!B$8*Sheet1!B$7)*NORMSDIST((LN(Sheet1!B$4/(Sheet1!B$5+AD4504))-Sheet1!B$8*Sheet1!B$7+Sheet1!B$9*Sheet1!B$7+0.5*Sheet1!B$6*Sheet1!B$6*Sheet1!B$7)/(Sheet1!B$6*SQRT(Sheet1!B$7)))-(Sheet1!B$5+AD4504)*EXP(-Sheet1!B$9*Sheet1!B$7)*NORMSDIST((LN(Sheet1!B$4/(Sheet1!B$5+AD4504))-Sheet1!B$8*Sheet1!B$7+Sheet1!B$9*Sheet1!B$7-0.5*Sheet1!B$6*Sheet1!B$6*Sheet1!B$7)/(Sheet1!B$6*SQRT(Sheet1!B$7))))*400+100*AE4504-400*Sheet1!$B$13</f>
        <v>-160.20931678859279</v>
      </c>
    </row>
    <row r="4505" spans="22:32" x14ac:dyDescent="0.25">
      <c r="V4505" s="7" t="e">
        <f t="shared" si="594"/>
        <v>#VALUE!</v>
      </c>
      <c r="X4505" s="4">
        <f t="shared" ca="1" si="595"/>
        <v>-0.93366474910945829</v>
      </c>
      <c r="Y4505" s="4">
        <f t="shared" ca="1" si="595"/>
        <v>1.0062643509043459</v>
      </c>
      <c r="Z4505" s="4">
        <f t="shared" ca="1" si="596"/>
        <v>-1.5814917995754543</v>
      </c>
      <c r="AA4505" s="4">
        <f t="shared" ca="1" si="597"/>
        <v>0.33761316874656644</v>
      </c>
      <c r="AB4505" s="4">
        <f ca="1">Sheet1!AC4505</f>
        <v>2.5228500226756378E-2</v>
      </c>
      <c r="AC4505" s="7">
        <f t="shared" ca="1" si="598"/>
        <v>2.1120345158541558</v>
      </c>
      <c r="AD4505" s="4">
        <f t="shared" ca="1" si="599"/>
        <v>-3.3401652672436621</v>
      </c>
      <c r="AE4505" s="4">
        <f t="shared" ca="1" si="600"/>
        <v>0.7130506653996419</v>
      </c>
      <c r="AF4505" s="21">
        <f ca="1">(Sheet1!B$4*EXP(-Sheet1!B$8*Sheet1!B$7)*NORMSDIST((LN(Sheet1!B$4/(Sheet1!B$5+AD4505))-Sheet1!B$8*Sheet1!B$7+Sheet1!B$9*Sheet1!B$7+0.5*Sheet1!B$6*Sheet1!B$6*Sheet1!B$7)/(Sheet1!B$6*SQRT(Sheet1!B$7)))-(Sheet1!B$5+AD4505)*EXP(-Sheet1!B$9*Sheet1!B$7)*NORMSDIST((LN(Sheet1!B$4/(Sheet1!B$5+AD4505))-Sheet1!B$8*Sheet1!B$7+Sheet1!B$9*Sheet1!B$7-0.5*Sheet1!B$6*Sheet1!B$6*Sheet1!B$7)/(Sheet1!B$6*SQRT(Sheet1!B$7))))*400+100*AE4505-400*Sheet1!$B$13</f>
        <v>635.91564480132183</v>
      </c>
    </row>
    <row r="4506" spans="22:32" x14ac:dyDescent="0.25">
      <c r="V4506" s="7" t="e">
        <f t="shared" si="594"/>
        <v>#VALUE!</v>
      </c>
      <c r="X4506" s="4">
        <f t="shared" ca="1" si="595"/>
        <v>-1.4083240623740831</v>
      </c>
      <c r="Y4506" s="4">
        <f t="shared" ca="1" si="595"/>
        <v>-0.56808635621508863</v>
      </c>
      <c r="Z4506" s="4">
        <f t="shared" ca="1" si="596"/>
        <v>-2.3854953910531442</v>
      </c>
      <c r="AA4506" s="4">
        <f t="shared" ca="1" si="597"/>
        <v>-2.4173766266343182</v>
      </c>
      <c r="AB4506" s="4">
        <f ca="1">Sheet1!AC4506</f>
        <v>0.44811606011049121</v>
      </c>
      <c r="AC4506" s="7">
        <f t="shared" ca="1" si="598"/>
        <v>1.0958191864586164</v>
      </c>
      <c r="AD4506" s="4">
        <f t="shared" ca="1" si="599"/>
        <v>-2.6140716187246356</v>
      </c>
      <c r="AE4506" s="4">
        <f t="shared" ca="1" si="600"/>
        <v>-2.6490076883624929</v>
      </c>
      <c r="AF4506" s="21">
        <f ca="1">(Sheet1!B$4*EXP(-Sheet1!B$8*Sheet1!B$7)*NORMSDIST((LN(Sheet1!B$4/(Sheet1!B$5+AD4506))-Sheet1!B$8*Sheet1!B$7+Sheet1!B$9*Sheet1!B$7+0.5*Sheet1!B$6*Sheet1!B$6*Sheet1!B$7)/(Sheet1!B$6*SQRT(Sheet1!B$7)))-(Sheet1!B$5+AD4506)*EXP(-Sheet1!B$9*Sheet1!B$7)*NORMSDIST((LN(Sheet1!B$4/(Sheet1!B$5+AD4506))-Sheet1!B$8*Sheet1!B$7+Sheet1!B$9*Sheet1!B$7-0.5*Sheet1!B$6*Sheet1!B$6*Sheet1!B$7)/(Sheet1!B$6*SQRT(Sheet1!B$7))))*400+100*AE4506-400*Sheet1!$B$13</f>
        <v>171.91571123120593</v>
      </c>
    </row>
    <row r="4507" spans="22:32" x14ac:dyDescent="0.25">
      <c r="V4507" s="7" t="e">
        <f t="shared" si="594"/>
        <v>#VALUE!</v>
      </c>
      <c r="X4507" s="4">
        <f t="shared" ca="1" si="595"/>
        <v>0.13426112489291009</v>
      </c>
      <c r="Y4507" s="4">
        <f t="shared" ca="1" si="595"/>
        <v>1.5562851269318805</v>
      </c>
      <c r="Z4507" s="4">
        <f t="shared" ca="1" si="596"/>
        <v>0.22741874770621798</v>
      </c>
      <c r="AA4507" s="4">
        <f t="shared" ca="1" si="597"/>
        <v>2.3380023786073565</v>
      </c>
      <c r="AB4507" s="4">
        <f ca="1">Sheet1!AC4507</f>
        <v>0.9404048076616911</v>
      </c>
      <c r="AC4507" s="7">
        <f t="shared" ca="1" si="598"/>
        <v>0.71114482454385242</v>
      </c>
      <c r="AD4507" s="4">
        <f t="shared" ca="1" si="599"/>
        <v>0.16172766543552103</v>
      </c>
      <c r="AE4507" s="4">
        <f t="shared" ca="1" si="600"/>
        <v>1.662658291317838</v>
      </c>
      <c r="AF4507" s="21">
        <f ca="1">(Sheet1!B$4*EXP(-Sheet1!B$8*Sheet1!B$7)*NORMSDIST((LN(Sheet1!B$4/(Sheet1!B$5+AD4507))-Sheet1!B$8*Sheet1!B$7+Sheet1!B$9*Sheet1!B$7+0.5*Sheet1!B$6*Sheet1!B$6*Sheet1!B$7)/(Sheet1!B$6*SQRT(Sheet1!B$7)))-(Sheet1!B$5+AD4507)*EXP(-Sheet1!B$9*Sheet1!B$7)*NORMSDIST((LN(Sheet1!B$4/(Sheet1!B$5+AD4507))-Sheet1!B$8*Sheet1!B$7+Sheet1!B$9*Sheet1!B$7-0.5*Sheet1!B$6*Sheet1!B$6*Sheet1!B$7)/(Sheet1!B$6*SQRT(Sheet1!B$7))))*400+100*AE4507-400*Sheet1!$B$13</f>
        <v>140.4164711062931</v>
      </c>
    </row>
    <row r="4508" spans="22:32" x14ac:dyDescent="0.25">
      <c r="V4508" s="7" t="e">
        <f t="shared" si="594"/>
        <v>#VALUE!</v>
      </c>
      <c r="X4508" s="4">
        <f t="shared" ca="1" si="595"/>
        <v>-0.90644406071894668</v>
      </c>
      <c r="Y4508" s="4">
        <f t="shared" ca="1" si="595"/>
        <v>0.41968778447802024</v>
      </c>
      <c r="Z4508" s="4">
        <f t="shared" ca="1" si="596"/>
        <v>-1.535383926798364</v>
      </c>
      <c r="AA4508" s="4">
        <f t="shared" ca="1" si="597"/>
        <v>-0.4540587006538877</v>
      </c>
      <c r="AB4508" s="4">
        <f ca="1">Sheet1!AC4508</f>
        <v>6.5384650884962592E-2</v>
      </c>
      <c r="AC4508" s="7">
        <f t="shared" ca="1" si="598"/>
        <v>1.7580575564162035</v>
      </c>
      <c r="AD4508" s="4">
        <f t="shared" ca="1" si="599"/>
        <v>-2.6992933145078468</v>
      </c>
      <c r="AE4508" s="4">
        <f t="shared" ca="1" si="600"/>
        <v>-0.79826132974109021</v>
      </c>
      <c r="AF4508" s="21">
        <f ca="1">(Sheet1!B$4*EXP(-Sheet1!B$8*Sheet1!B$7)*NORMSDIST((LN(Sheet1!B$4/(Sheet1!B$5+AD4508))-Sheet1!B$8*Sheet1!B$7+Sheet1!B$9*Sheet1!B$7+0.5*Sheet1!B$6*Sheet1!B$6*Sheet1!B$7)/(Sheet1!B$6*SQRT(Sheet1!B$7)))-(Sheet1!B$5+AD4508)*EXP(-Sheet1!B$9*Sheet1!B$7)*NORMSDIST((LN(Sheet1!B$4/(Sheet1!B$5+AD4508))-Sheet1!B$8*Sheet1!B$7+Sheet1!B$9*Sheet1!B$7-0.5*Sheet1!B$6*Sheet1!B$6*Sheet1!B$7)/(Sheet1!B$6*SQRT(Sheet1!B$7))))*400+100*AE4508-400*Sheet1!$B$13</f>
        <v>371.84217482271924</v>
      </c>
    </row>
    <row r="4509" spans="22:32" x14ac:dyDescent="0.25">
      <c r="V4509" s="7" t="e">
        <f t="shared" si="594"/>
        <v>#VALUE!</v>
      </c>
      <c r="X4509" s="4">
        <f t="shared" ca="1" si="595"/>
        <v>-0.2882529542945993</v>
      </c>
      <c r="Y4509" s="4">
        <f t="shared" ca="1" si="595"/>
        <v>-0.10688210215628001</v>
      </c>
      <c r="Z4509" s="4">
        <f t="shared" ca="1" si="596"/>
        <v>-0.48825842879376302</v>
      </c>
      <c r="AA4509" s="4">
        <f t="shared" ca="1" si="597"/>
        <v>-0.48160551544249358</v>
      </c>
      <c r="AB4509" s="4">
        <f ca="1">Sheet1!AC4509</f>
        <v>0.25084114823337211</v>
      </c>
      <c r="AC4509" s="7">
        <f t="shared" ca="1" si="598"/>
        <v>1.2987333362315228</v>
      </c>
      <c r="AD4509" s="4">
        <f t="shared" ca="1" si="599"/>
        <v>-0.63411749817048524</v>
      </c>
      <c r="AE4509" s="4">
        <f t="shared" ca="1" si="600"/>
        <v>-0.62547713781813186</v>
      </c>
      <c r="AF4509" s="21">
        <f ca="1">(Sheet1!B$4*EXP(-Sheet1!B$8*Sheet1!B$7)*NORMSDIST((LN(Sheet1!B$4/(Sheet1!B$5+AD4509))-Sheet1!B$8*Sheet1!B$7+Sheet1!B$9*Sheet1!B$7+0.5*Sheet1!B$6*Sheet1!B$6*Sheet1!B$7)/(Sheet1!B$6*SQRT(Sheet1!B$7)))-(Sheet1!B$5+AD4509)*EXP(-Sheet1!B$9*Sheet1!B$7)*NORMSDIST((LN(Sheet1!B$4/(Sheet1!B$5+AD4509))-Sheet1!B$8*Sheet1!B$7+Sheet1!B$9*Sheet1!B$7-0.5*Sheet1!B$6*Sheet1!B$6*Sheet1!B$7)/(Sheet1!B$6*SQRT(Sheet1!B$7))))*400+100*AE4509-400*Sheet1!$B$13</f>
        <v>40.1130108518405</v>
      </c>
    </row>
    <row r="4510" spans="22:32" x14ac:dyDescent="0.25">
      <c r="V4510" s="7" t="e">
        <f t="shared" si="594"/>
        <v>#VALUE!</v>
      </c>
      <c r="X4510" s="4">
        <f t="shared" ca="1" si="595"/>
        <v>1.2712728140497529</v>
      </c>
      <c r="Y4510" s="4">
        <f t="shared" ca="1" si="595"/>
        <v>1.6974276307386276</v>
      </c>
      <c r="Z4510" s="4">
        <f t="shared" ca="1" si="596"/>
        <v>2.1533505815235547</v>
      </c>
      <c r="AA4510" s="4">
        <f t="shared" ca="1" si="597"/>
        <v>3.8442048754146581</v>
      </c>
      <c r="AB4510" s="4">
        <f ca="1">Sheet1!AC4510</f>
        <v>0.22239295828210837</v>
      </c>
      <c r="AC4510" s="7">
        <f t="shared" ca="1" si="598"/>
        <v>1.3393809492114532</v>
      </c>
      <c r="AD4510" s="4">
        <f t="shared" ca="1" si="599"/>
        <v>2.8841567458660538</v>
      </c>
      <c r="AE4510" s="4">
        <f t="shared" ca="1" si="600"/>
        <v>5.148854774996181</v>
      </c>
      <c r="AF4510" s="21">
        <f ca="1">(Sheet1!B$4*EXP(-Sheet1!B$8*Sheet1!B$7)*NORMSDIST((LN(Sheet1!B$4/(Sheet1!B$5+AD4510))-Sheet1!B$8*Sheet1!B$7+Sheet1!B$9*Sheet1!B$7+0.5*Sheet1!B$6*Sheet1!B$6*Sheet1!B$7)/(Sheet1!B$6*SQRT(Sheet1!B$7)))-(Sheet1!B$5+AD4510)*EXP(-Sheet1!B$9*Sheet1!B$7)*NORMSDIST((LN(Sheet1!B$4/(Sheet1!B$5+AD4510))-Sheet1!B$8*Sheet1!B$7+Sheet1!B$9*Sheet1!B$7-0.5*Sheet1!B$6*Sheet1!B$6*Sheet1!B$7)/(Sheet1!B$6*SQRT(Sheet1!B$7))))*400+100*AE4510-400*Sheet1!$B$13</f>
        <v>73.855708815480284</v>
      </c>
    </row>
    <row r="4511" spans="22:32" x14ac:dyDescent="0.25">
      <c r="V4511" s="7" t="e">
        <f t="shared" si="594"/>
        <v>#VALUE!</v>
      </c>
      <c r="X4511" s="4">
        <f t="shared" ca="1" si="595"/>
        <v>-7.3049633875005932E-2</v>
      </c>
      <c r="Y4511" s="4">
        <f t="shared" ca="1" si="595"/>
        <v>-1.0403149929560802</v>
      </c>
      <c r="Z4511" s="4">
        <f t="shared" ca="1" si="596"/>
        <v>-0.12373541685653523</v>
      </c>
      <c r="AA4511" s="4">
        <f t="shared" ca="1" si="597"/>
        <v>-1.5436496563801829</v>
      </c>
      <c r="AB4511" s="4">
        <f ca="1">Sheet1!AC4511</f>
        <v>0.31658106423757637</v>
      </c>
      <c r="AC4511" s="7">
        <f t="shared" ca="1" si="598"/>
        <v>1.2192674079210113</v>
      </c>
      <c r="AD4511" s="4">
        <f t="shared" ca="1" si="599"/>
        <v>-0.15086656097869353</v>
      </c>
      <c r="AE4511" s="4">
        <f t="shared" ca="1" si="600"/>
        <v>-1.8821217152728253</v>
      </c>
      <c r="AF4511" s="21">
        <f ca="1">(Sheet1!B$4*EXP(-Sheet1!B$8*Sheet1!B$7)*NORMSDIST((LN(Sheet1!B$4/(Sheet1!B$5+AD4511))-Sheet1!B$8*Sheet1!B$7+Sheet1!B$9*Sheet1!B$7+0.5*Sheet1!B$6*Sheet1!B$6*Sheet1!B$7)/(Sheet1!B$6*SQRT(Sheet1!B$7)))-(Sheet1!B$5+AD4511)*EXP(-Sheet1!B$9*Sheet1!B$7)*NORMSDIST((LN(Sheet1!B$4/(Sheet1!B$5+AD4511))-Sheet1!B$8*Sheet1!B$7+Sheet1!B$9*Sheet1!B$7-0.5*Sheet1!B$6*Sheet1!B$6*Sheet1!B$7)/(Sheet1!B$6*SQRT(Sheet1!B$7))))*400+100*AE4511-400*Sheet1!$B$13</f>
        <v>-163.97685421369988</v>
      </c>
    </row>
    <row r="4512" spans="22:32" x14ac:dyDescent="0.25">
      <c r="V4512" s="7" t="e">
        <f t="shared" si="594"/>
        <v>#VALUE!</v>
      </c>
      <c r="X4512" s="4">
        <f t="shared" ca="1" si="595"/>
        <v>1.7323224037118377</v>
      </c>
      <c r="Y4512" s="4">
        <f t="shared" ca="1" si="595"/>
        <v>-0.29707849098085998</v>
      </c>
      <c r="Z4512" s="4">
        <f t="shared" ca="1" si="596"/>
        <v>2.9343012878061732</v>
      </c>
      <c r="AA4512" s="4">
        <f t="shared" ca="1" si="597"/>
        <v>1.5762879588800487</v>
      </c>
      <c r="AB4512" s="4">
        <f ca="1">Sheet1!AC4512</f>
        <v>0.39815585420610633</v>
      </c>
      <c r="AC4512" s="7">
        <f t="shared" ca="1" si="598"/>
        <v>1.1387932649140937</v>
      </c>
      <c r="AD4512" s="4">
        <f t="shared" ca="1" si="599"/>
        <v>3.3415625437824219</v>
      </c>
      <c r="AE4512" s="4">
        <f t="shared" ca="1" si="600"/>
        <v>1.7950661111377832</v>
      </c>
      <c r="AF4512" s="21">
        <f ca="1">(Sheet1!B$4*EXP(-Sheet1!B$8*Sheet1!B$7)*NORMSDIST((LN(Sheet1!B$4/(Sheet1!B$5+AD4512))-Sheet1!B$8*Sheet1!B$7+Sheet1!B$9*Sheet1!B$7+0.5*Sheet1!B$6*Sheet1!B$6*Sheet1!B$7)/(Sheet1!B$6*SQRT(Sheet1!B$7)))-(Sheet1!B$5+AD4512)*EXP(-Sheet1!B$9*Sheet1!B$7)*NORMSDIST((LN(Sheet1!B$4/(Sheet1!B$5+AD4512))-Sheet1!B$8*Sheet1!B$7+Sheet1!B$9*Sheet1!B$7-0.5*Sheet1!B$6*Sheet1!B$6*Sheet1!B$7)/(Sheet1!B$6*SQRT(Sheet1!B$7))))*400+100*AE4512-400*Sheet1!$B$13</f>
        <v>-327.65623872476954</v>
      </c>
    </row>
    <row r="4513" spans="22:32" x14ac:dyDescent="0.25">
      <c r="V4513" s="7" t="e">
        <f t="shared" si="594"/>
        <v>#VALUE!</v>
      </c>
      <c r="X4513" s="4">
        <f t="shared" ca="1" si="595"/>
        <v>0.68519756939643195</v>
      </c>
      <c r="Y4513" s="4">
        <f t="shared" ca="1" si="595"/>
        <v>0.14187738701903127</v>
      </c>
      <c r="Z4513" s="4">
        <f t="shared" ca="1" si="596"/>
        <v>1.1606246654627104</v>
      </c>
      <c r="AA4513" s="4">
        <f t="shared" ca="1" si="597"/>
        <v>0.98740473444305177</v>
      </c>
      <c r="AB4513" s="4">
        <f ca="1">Sheet1!AC4513</f>
        <v>0.18355906517132692</v>
      </c>
      <c r="AC4513" s="7">
        <f t="shared" ca="1" si="598"/>
        <v>1.4039426086595992</v>
      </c>
      <c r="AD4513" s="4">
        <f t="shared" ca="1" si="599"/>
        <v>1.6294504205043923</v>
      </c>
      <c r="AE4513" s="4">
        <f t="shared" ca="1" si="600"/>
        <v>1.3862595786768168</v>
      </c>
      <c r="AF4513" s="21">
        <f ca="1">(Sheet1!B$4*EXP(-Sheet1!B$8*Sheet1!B$7)*NORMSDIST((LN(Sheet1!B$4/(Sheet1!B$5+AD4513))-Sheet1!B$8*Sheet1!B$7+Sheet1!B$9*Sheet1!B$7+0.5*Sheet1!B$6*Sheet1!B$6*Sheet1!B$7)/(Sheet1!B$6*SQRT(Sheet1!B$7)))-(Sheet1!B$5+AD4513)*EXP(-Sheet1!B$9*Sheet1!B$7)*NORMSDIST((LN(Sheet1!B$4/(Sheet1!B$5+AD4513))-Sheet1!B$8*Sheet1!B$7+Sheet1!B$9*Sheet1!B$7-0.5*Sheet1!B$6*Sheet1!B$6*Sheet1!B$7)/(Sheet1!B$6*SQRT(Sheet1!B$7))))*400+100*AE4513-400*Sheet1!$B$13</f>
        <v>-115.69173626485644</v>
      </c>
    </row>
    <row r="4514" spans="22:32" x14ac:dyDescent="0.25">
      <c r="V4514" s="7" t="e">
        <f t="shared" si="594"/>
        <v>#VALUE!</v>
      </c>
      <c r="X4514" s="4">
        <f t="shared" ca="1" si="595"/>
        <v>1.3624105602401351</v>
      </c>
      <c r="Y4514" s="4">
        <f t="shared" ca="1" si="595"/>
        <v>-0.38178743195389508</v>
      </c>
      <c r="Z4514" s="4">
        <f t="shared" ca="1" si="596"/>
        <v>2.3077246203521118</v>
      </c>
      <c r="AA4514" s="4">
        <f t="shared" ca="1" si="597"/>
        <v>1.031840703274403</v>
      </c>
      <c r="AB4514" s="4">
        <f ca="1">Sheet1!AC4514</f>
        <v>0.76480635258561291</v>
      </c>
      <c r="AC4514" s="7">
        <f t="shared" ca="1" si="598"/>
        <v>0.8668359699909497</v>
      </c>
      <c r="AD4514" s="4">
        <f t="shared" ca="1" si="599"/>
        <v>2.0004187097549191</v>
      </c>
      <c r="AE4514" s="4">
        <f t="shared" ca="1" si="600"/>
        <v>0.89443663689901087</v>
      </c>
      <c r="AF4514" s="21">
        <f ca="1">(Sheet1!B$4*EXP(-Sheet1!B$8*Sheet1!B$7)*NORMSDIST((LN(Sheet1!B$4/(Sheet1!B$5+AD4514))-Sheet1!B$8*Sheet1!B$7+Sheet1!B$9*Sheet1!B$7+0.5*Sheet1!B$6*Sheet1!B$6*Sheet1!B$7)/(Sheet1!B$6*SQRT(Sheet1!B$7)))-(Sheet1!B$5+AD4514)*EXP(-Sheet1!B$9*Sheet1!B$7)*NORMSDIST((LN(Sheet1!B$4/(Sheet1!B$5+AD4514))-Sheet1!B$8*Sheet1!B$7+Sheet1!B$9*Sheet1!B$7-0.5*Sheet1!B$6*Sheet1!B$6*Sheet1!B$7)/(Sheet1!B$6*SQRT(Sheet1!B$7))))*400+100*AE4514-400*Sheet1!$B$13</f>
        <v>-220.89368516855302</v>
      </c>
    </row>
    <row r="4515" spans="22:32" x14ac:dyDescent="0.25">
      <c r="V4515" s="7" t="e">
        <f t="shared" si="594"/>
        <v>#VALUE!</v>
      </c>
      <c r="X4515" s="4">
        <f t="shared" ca="1" si="595"/>
        <v>-0.74293189385393754</v>
      </c>
      <c r="Y4515" s="4">
        <f t="shared" ca="1" si="595"/>
        <v>0.1872615512048493</v>
      </c>
      <c r="Z4515" s="4">
        <f t="shared" ca="1" si="596"/>
        <v>-1.2584181837150197</v>
      </c>
      <c r="AA4515" s="4">
        <f t="shared" ca="1" si="597"/>
        <v>-0.59203517242924253</v>
      </c>
      <c r="AB4515" s="4">
        <f ca="1">Sheet1!AC4515</f>
        <v>0.85639042243646091</v>
      </c>
      <c r="AC4515" s="7">
        <f t="shared" ca="1" si="598"/>
        <v>0.7966115499178531</v>
      </c>
      <c r="AD4515" s="4">
        <f t="shared" ca="1" si="599"/>
        <v>-1.0024704597740315</v>
      </c>
      <c r="AE4515" s="4">
        <f t="shared" ca="1" si="600"/>
        <v>-0.4716220563147423</v>
      </c>
      <c r="AF4515" s="21">
        <f ca="1">(Sheet1!B$4*EXP(-Sheet1!B$8*Sheet1!B$7)*NORMSDIST((LN(Sheet1!B$4/(Sheet1!B$5+AD4515))-Sheet1!B$8*Sheet1!B$7+Sheet1!B$9*Sheet1!B$7+0.5*Sheet1!B$6*Sheet1!B$6*Sheet1!B$7)/(Sheet1!B$6*SQRT(Sheet1!B$7)))-(Sheet1!B$5+AD4515)*EXP(-Sheet1!B$9*Sheet1!B$7)*NORMSDIST((LN(Sheet1!B$4/(Sheet1!B$5+AD4515))-Sheet1!B$8*Sheet1!B$7+Sheet1!B$9*Sheet1!B$7-0.5*Sheet1!B$6*Sheet1!B$6*Sheet1!B$7)/(Sheet1!B$6*SQRT(Sheet1!B$7))))*400+100*AE4515-400*Sheet1!$B$13</f>
        <v>116.09624752274203</v>
      </c>
    </row>
    <row r="4516" spans="22:32" x14ac:dyDescent="0.25">
      <c r="V4516" s="7" t="e">
        <f t="shared" si="594"/>
        <v>#VALUE!</v>
      </c>
      <c r="X4516" s="4">
        <f t="shared" ca="1" si="595"/>
        <v>-0.21805635541621821</v>
      </c>
      <c r="Y4516" s="4">
        <f t="shared" ca="1" si="595"/>
        <v>-4.2509602104384821E-2</v>
      </c>
      <c r="Z4516" s="4">
        <f t="shared" ca="1" si="596"/>
        <v>-0.36935563676896488</v>
      </c>
      <c r="AA4516" s="4">
        <f t="shared" ca="1" si="597"/>
        <v>-0.31052455516984656</v>
      </c>
      <c r="AB4516" s="4">
        <f ca="1">Sheet1!AC4516</f>
        <v>0.15392263666681216</v>
      </c>
      <c r="AC4516" s="7">
        <f t="shared" ca="1" si="598"/>
        <v>1.4632014616321498</v>
      </c>
      <c r="AD4516" s="4">
        <f t="shared" ca="1" si="599"/>
        <v>-0.54044170758242283</v>
      </c>
      <c r="AE4516" s="4">
        <f t="shared" ca="1" si="600"/>
        <v>-0.45435998299719266</v>
      </c>
      <c r="AF4516" s="21">
        <f ca="1">(Sheet1!B$4*EXP(-Sheet1!B$8*Sheet1!B$7)*NORMSDIST((LN(Sheet1!B$4/(Sheet1!B$5+AD4516))-Sheet1!B$8*Sheet1!B$7+Sheet1!B$9*Sheet1!B$7+0.5*Sheet1!B$6*Sheet1!B$6*Sheet1!B$7)/(Sheet1!B$6*SQRT(Sheet1!B$7)))-(Sheet1!B$5+AD4516)*EXP(-Sheet1!B$9*Sheet1!B$7)*NORMSDIST((LN(Sheet1!B$4/(Sheet1!B$5+AD4516))-Sheet1!B$8*Sheet1!B$7+Sheet1!B$9*Sheet1!B$7-0.5*Sheet1!B$6*Sheet1!B$6*Sheet1!B$7)/(Sheet1!B$6*SQRT(Sheet1!B$7))))*400+100*AE4516-400*Sheet1!$B$13</f>
        <v>41.927327632948618</v>
      </c>
    </row>
    <row r="4517" spans="22:32" x14ac:dyDescent="0.25">
      <c r="V4517" s="7" t="e">
        <f t="shared" si="594"/>
        <v>#VALUE!</v>
      </c>
      <c r="X4517" s="4">
        <f t="shared" ca="1" si="595"/>
        <v>1.516321990115856</v>
      </c>
      <c r="Y4517" s="4">
        <f t="shared" ca="1" si="595"/>
        <v>0.67114732176689507</v>
      </c>
      <c r="Z4517" s="4">
        <f t="shared" ca="1" si="596"/>
        <v>2.568428116378445</v>
      </c>
      <c r="AA4517" s="4">
        <f t="shared" ca="1" si="597"/>
        <v>2.6862308694244268</v>
      </c>
      <c r="AB4517" s="4">
        <f ca="1">Sheet1!AC4517</f>
        <v>0.62558512344833495</v>
      </c>
      <c r="AC4517" s="7">
        <f t="shared" ca="1" si="598"/>
        <v>0.96366157994479795</v>
      </c>
      <c r="AD4517" s="4">
        <f t="shared" ca="1" si="599"/>
        <v>2.4750954966038936</v>
      </c>
      <c r="AE4517" s="4">
        <f t="shared" ca="1" si="600"/>
        <v>2.5886174837260314</v>
      </c>
      <c r="AF4517" s="21">
        <f ca="1">(Sheet1!B$4*EXP(-Sheet1!B$8*Sheet1!B$7)*NORMSDIST((LN(Sheet1!B$4/(Sheet1!B$5+AD4517))-Sheet1!B$8*Sheet1!B$7+Sheet1!B$9*Sheet1!B$7+0.5*Sheet1!B$6*Sheet1!B$6*Sheet1!B$7)/(Sheet1!B$6*SQRT(Sheet1!B$7)))-(Sheet1!B$5+AD4517)*EXP(-Sheet1!B$9*Sheet1!B$7)*NORMSDIST((LN(Sheet1!B$4/(Sheet1!B$5+AD4517))-Sheet1!B$8*Sheet1!B$7+Sheet1!B$9*Sheet1!B$7-0.5*Sheet1!B$6*Sheet1!B$6*Sheet1!B$7)/(Sheet1!B$6*SQRT(Sheet1!B$7))))*400+100*AE4517-400*Sheet1!$B$13</f>
        <v>-122.15444721405584</v>
      </c>
    </row>
    <row r="4518" spans="22:32" x14ac:dyDescent="0.25">
      <c r="V4518" s="7" t="e">
        <f t="shared" si="594"/>
        <v>#VALUE!</v>
      </c>
      <c r="X4518" s="4">
        <f t="shared" ca="1" si="595"/>
        <v>-1.0046597119235139</v>
      </c>
      <c r="Y4518" s="4">
        <f t="shared" ca="1" si="595"/>
        <v>-1.5636947949372042</v>
      </c>
      <c r="Z4518" s="4">
        <f t="shared" ca="1" si="596"/>
        <v>-1.7017469035714929</v>
      </c>
      <c r="AA4518" s="4">
        <f t="shared" ca="1" si="597"/>
        <v>-3.3498241608248378</v>
      </c>
      <c r="AB4518" s="4">
        <f ca="1">Sheet1!AC4518</f>
        <v>0.97090343712452953</v>
      </c>
      <c r="AC4518" s="7">
        <f t="shared" ca="1" si="598"/>
        <v>0.66166615090793268</v>
      </c>
      <c r="AD4518" s="4">
        <f t="shared" ca="1" si="599"/>
        <v>-1.1259883235056427</v>
      </c>
      <c r="AE4518" s="4">
        <f t="shared" ca="1" si="600"/>
        <v>-2.216465258711366</v>
      </c>
      <c r="AF4518" s="21">
        <f ca="1">(Sheet1!B$4*EXP(-Sheet1!B$8*Sheet1!B$7)*NORMSDIST((LN(Sheet1!B$4/(Sheet1!B$5+AD4518))-Sheet1!B$8*Sheet1!B$7+Sheet1!B$9*Sheet1!B$7+0.5*Sheet1!B$6*Sheet1!B$6*Sheet1!B$7)/(Sheet1!B$6*SQRT(Sheet1!B$7)))-(Sheet1!B$5+AD4518)*EXP(-Sheet1!B$9*Sheet1!B$7)*NORMSDIST((LN(Sheet1!B$4/(Sheet1!B$5+AD4518))-Sheet1!B$8*Sheet1!B$7+Sheet1!B$9*Sheet1!B$7-0.5*Sheet1!B$6*Sheet1!B$6*Sheet1!B$7)/(Sheet1!B$6*SQRT(Sheet1!B$7))))*400+100*AE4518-400*Sheet1!$B$13</f>
        <v>-37.908768865500406</v>
      </c>
    </row>
    <row r="4519" spans="22:32" x14ac:dyDescent="0.25">
      <c r="V4519" s="7" t="e">
        <f t="shared" si="594"/>
        <v>#VALUE!</v>
      </c>
      <c r="X4519" s="4">
        <f t="shared" ca="1" si="595"/>
        <v>0.83320789865260325</v>
      </c>
      <c r="Y4519" s="4">
        <f t="shared" ca="1" si="595"/>
        <v>-0.75300360821757462</v>
      </c>
      <c r="Z4519" s="4">
        <f t="shared" ca="1" si="596"/>
        <v>1.411332558412898</v>
      </c>
      <c r="AA4519" s="4">
        <f t="shared" ca="1" si="597"/>
        <v>-9.785758024556987E-2</v>
      </c>
      <c r="AB4519" s="4">
        <f ca="1">Sheet1!AC4519</f>
        <v>0.31987807409698688</v>
      </c>
      <c r="AC4519" s="7">
        <f t="shared" ca="1" si="598"/>
        <v>1.2156895089956228</v>
      </c>
      <c r="AD4519" s="4">
        <f t="shared" ca="1" si="599"/>
        <v>1.715742184966512</v>
      </c>
      <c r="AE4519" s="4">
        <f t="shared" ca="1" si="600"/>
        <v>-0.11896443368023658</v>
      </c>
      <c r="AF4519" s="21">
        <f ca="1">(Sheet1!B$4*EXP(-Sheet1!B$8*Sheet1!B$7)*NORMSDIST((LN(Sheet1!B$4/(Sheet1!B$5+AD4519))-Sheet1!B$8*Sheet1!B$7+Sheet1!B$9*Sheet1!B$7+0.5*Sheet1!B$6*Sheet1!B$6*Sheet1!B$7)/(Sheet1!B$6*SQRT(Sheet1!B$7)))-(Sheet1!B$5+AD4519)*EXP(-Sheet1!B$9*Sheet1!B$7)*NORMSDIST((LN(Sheet1!B$4/(Sheet1!B$5+AD4519))-Sheet1!B$8*Sheet1!B$7+Sheet1!B$9*Sheet1!B$7-0.5*Sheet1!B$6*Sheet1!B$6*Sheet1!B$7)/(Sheet1!B$6*SQRT(Sheet1!B$7))))*400+100*AE4519-400*Sheet1!$B$13</f>
        <v>-279.30658382823458</v>
      </c>
    </row>
    <row r="4520" spans="22:32" x14ac:dyDescent="0.25">
      <c r="V4520" s="7" t="e">
        <f t="shared" si="594"/>
        <v>#VALUE!</v>
      </c>
      <c r="X4520" s="4">
        <f t="shared" ca="1" si="595"/>
        <v>-1.8954028174077344E-2</v>
      </c>
      <c r="Y4520" s="4">
        <f t="shared" ca="1" si="595"/>
        <v>0.92605301055121103</v>
      </c>
      <c r="Z4520" s="4">
        <f t="shared" ca="1" si="596"/>
        <v>-3.2105357040432984E-2</v>
      </c>
      <c r="AA4520" s="4">
        <f t="shared" ca="1" si="597"/>
        <v>1.2774819344209332</v>
      </c>
      <c r="AB4520" s="4">
        <f ca="1">Sheet1!AC4520</f>
        <v>0.21797474614796486</v>
      </c>
      <c r="AC4520" s="7">
        <f t="shared" ca="1" si="598"/>
        <v>1.346140751719334</v>
      </c>
      <c r="AD4520" s="4">
        <f t="shared" ca="1" si="599"/>
        <v>-4.3218329460626072E-2</v>
      </c>
      <c r="AE4520" s="4">
        <f t="shared" ca="1" si="600"/>
        <v>1.719670491509264</v>
      </c>
      <c r="AF4520" s="21">
        <f ca="1">(Sheet1!B$4*EXP(-Sheet1!B$8*Sheet1!B$7)*NORMSDIST((LN(Sheet1!B$4/(Sheet1!B$5+AD4520))-Sheet1!B$8*Sheet1!B$7+Sheet1!B$9*Sheet1!B$7+0.5*Sheet1!B$6*Sheet1!B$6*Sheet1!B$7)/(Sheet1!B$6*SQRT(Sheet1!B$7)))-(Sheet1!B$5+AD4520)*EXP(-Sheet1!B$9*Sheet1!B$7)*NORMSDIST((LN(Sheet1!B$4/(Sheet1!B$5+AD4520))-Sheet1!B$8*Sheet1!B$7+Sheet1!B$9*Sheet1!B$7-0.5*Sheet1!B$6*Sheet1!B$6*Sheet1!B$7)/(Sheet1!B$6*SQRT(Sheet1!B$7))))*400+100*AE4520-400*Sheet1!$B$13</f>
        <v>178.89763319212034</v>
      </c>
    </row>
    <row r="4521" spans="22:32" x14ac:dyDescent="0.25">
      <c r="V4521" s="7" t="e">
        <f t="shared" si="594"/>
        <v>#VALUE!</v>
      </c>
      <c r="X4521" s="4">
        <f t="shared" ca="1" si="595"/>
        <v>0.20914756623583333</v>
      </c>
      <c r="Y4521" s="4">
        <f t="shared" ca="1" si="595"/>
        <v>-0.20656041189315971</v>
      </c>
      <c r="Z4521" s="4">
        <f t="shared" ca="1" si="596"/>
        <v>0.35426544829782075</v>
      </c>
      <c r="AA4521" s="4">
        <f t="shared" ca="1" si="597"/>
        <v>-4.9180482007904563E-2</v>
      </c>
      <c r="AB4521" s="4">
        <f ca="1">Sheet1!AC4521</f>
        <v>0.41169547984153232</v>
      </c>
      <c r="AC4521" s="7">
        <f t="shared" ca="1" si="598"/>
        <v>1.1267649853670243</v>
      </c>
      <c r="AD4521" s="4">
        <f t="shared" ca="1" si="599"/>
        <v>0.39917390266733632</v>
      </c>
      <c r="AE4521" s="4">
        <f t="shared" ca="1" si="600"/>
        <v>-5.5414845089979785E-2</v>
      </c>
      <c r="AF4521" s="21">
        <f ca="1">(Sheet1!B$4*EXP(-Sheet1!B$8*Sheet1!B$7)*NORMSDIST((LN(Sheet1!B$4/(Sheet1!B$5+AD4521))-Sheet1!B$8*Sheet1!B$7+Sheet1!B$9*Sheet1!B$7+0.5*Sheet1!B$6*Sheet1!B$6*Sheet1!B$7)/(Sheet1!B$6*SQRT(Sheet1!B$7)))-(Sheet1!B$5+AD4521)*EXP(-Sheet1!B$9*Sheet1!B$7)*NORMSDIST((LN(Sheet1!B$4/(Sheet1!B$5+AD4521))-Sheet1!B$8*Sheet1!B$7+Sheet1!B$9*Sheet1!B$7-0.5*Sheet1!B$6*Sheet1!B$6*Sheet1!B$7)/(Sheet1!B$6*SQRT(Sheet1!B$7))))*400+100*AE4521-400*Sheet1!$B$13</f>
        <v>-69.098205365335161</v>
      </c>
    </row>
    <row r="4522" spans="22:32" x14ac:dyDescent="0.25">
      <c r="V4522" s="7" t="e">
        <f t="shared" si="594"/>
        <v>#VALUE!</v>
      </c>
      <c r="X4522" s="4">
        <f t="shared" ca="1" si="595"/>
        <v>-0.14342878226024275</v>
      </c>
      <c r="Y4522" s="4">
        <f t="shared" ca="1" si="595"/>
        <v>1.0161391452354998</v>
      </c>
      <c r="Z4522" s="4">
        <f t="shared" ca="1" si="596"/>
        <v>-0.24294742109951364</v>
      </c>
      <c r="AA4522" s="4">
        <f t="shared" ca="1" si="597"/>
        <v>1.2606635659802936</v>
      </c>
      <c r="AB4522" s="4">
        <f ca="1">Sheet1!AC4522</f>
        <v>0.34604888321028038</v>
      </c>
      <c r="AC4522" s="7">
        <f t="shared" ca="1" si="598"/>
        <v>1.1883754398683799</v>
      </c>
      <c r="AD4522" s="4">
        <f t="shared" ca="1" si="599"/>
        <v>-0.28871274841402306</v>
      </c>
      <c r="AE4522" s="4">
        <f t="shared" ca="1" si="600"/>
        <v>1.4981416197478719</v>
      </c>
      <c r="AF4522" s="21">
        <f ca="1">(Sheet1!B$4*EXP(-Sheet1!B$8*Sheet1!B$7)*NORMSDIST((LN(Sheet1!B$4/(Sheet1!B$5+AD4522))-Sheet1!B$8*Sheet1!B$7+Sheet1!B$9*Sheet1!B$7+0.5*Sheet1!B$6*Sheet1!B$6*Sheet1!B$7)/(Sheet1!B$6*SQRT(Sheet1!B$7)))-(Sheet1!B$5+AD4522)*EXP(-Sheet1!B$9*Sheet1!B$7)*NORMSDIST((LN(Sheet1!B$4/(Sheet1!B$5+AD4522))-Sheet1!B$8*Sheet1!B$7+Sheet1!B$9*Sheet1!B$7-0.5*Sheet1!B$6*Sheet1!B$6*Sheet1!B$7)/(Sheet1!B$6*SQRT(Sheet1!B$7))))*400+100*AE4522-400*Sheet1!$B$13</f>
        <v>196.29633154616931</v>
      </c>
    </row>
    <row r="4523" spans="22:32" x14ac:dyDescent="0.25">
      <c r="V4523" s="7" t="e">
        <f t="shared" si="594"/>
        <v>#VALUE!</v>
      </c>
      <c r="X4523" s="4">
        <f t="shared" ca="1" si="595"/>
        <v>-0.85649248672429268</v>
      </c>
      <c r="Y4523" s="4">
        <f t="shared" ca="1" si="595"/>
        <v>-1.3587291259503653</v>
      </c>
      <c r="Z4523" s="4">
        <f t="shared" ca="1" si="596"/>
        <v>-1.4507732517956062</v>
      </c>
      <c r="AA4523" s="4">
        <f t="shared" ca="1" si="597"/>
        <v>-2.891777301457426</v>
      </c>
      <c r="AB4523" s="4">
        <f ca="1">Sheet1!AC4523</f>
        <v>0.55712395109114166</v>
      </c>
      <c r="AC4523" s="7">
        <f t="shared" ca="1" si="598"/>
        <v>1.0121066928701434</v>
      </c>
      <c r="AD4523" s="4">
        <f t="shared" ca="1" si="599"/>
        <v>-1.4683373179793149</v>
      </c>
      <c r="AE4523" s="4">
        <f t="shared" ca="1" si="600"/>
        <v>-2.9267871610950231</v>
      </c>
      <c r="AF4523" s="21">
        <f ca="1">(Sheet1!B$4*EXP(-Sheet1!B$8*Sheet1!B$7)*NORMSDIST((LN(Sheet1!B$4/(Sheet1!B$5+AD4523))-Sheet1!B$8*Sheet1!B$7+Sheet1!B$9*Sheet1!B$7+0.5*Sheet1!B$6*Sheet1!B$6*Sheet1!B$7)/(Sheet1!B$6*SQRT(Sheet1!B$7)))-(Sheet1!B$5+AD4523)*EXP(-Sheet1!B$9*Sheet1!B$7)*NORMSDIST((LN(Sheet1!B$4/(Sheet1!B$5+AD4523))-Sheet1!B$8*Sheet1!B$7+Sheet1!B$9*Sheet1!B$7-0.5*Sheet1!B$6*Sheet1!B$6*Sheet1!B$7)/(Sheet1!B$6*SQRT(Sheet1!B$7))))*400+100*AE4523-400*Sheet1!$B$13</f>
        <v>-51.759192087892643</v>
      </c>
    </row>
    <row r="4524" spans="22:32" x14ac:dyDescent="0.25">
      <c r="V4524" s="7" t="e">
        <f t="shared" si="594"/>
        <v>#VALUE!</v>
      </c>
      <c r="X4524" s="4">
        <f t="shared" ca="1" si="595"/>
        <v>-0.26518899704409643</v>
      </c>
      <c r="Y4524" s="4">
        <f t="shared" ca="1" si="595"/>
        <v>0.37451693832746885</v>
      </c>
      <c r="Z4524" s="4">
        <f t="shared" ca="1" si="596"/>
        <v>-0.4491914518170485</v>
      </c>
      <c r="AA4524" s="4">
        <f t="shared" ca="1" si="597"/>
        <v>0.22035243959501621</v>
      </c>
      <c r="AB4524" s="4">
        <f ca="1">Sheet1!AC4524</f>
        <v>0.97273406010649943</v>
      </c>
      <c r="AC4524" s="7">
        <f t="shared" ca="1" si="598"/>
        <v>0.65776858348758949</v>
      </c>
      <c r="AD4524" s="4">
        <f t="shared" ca="1" si="599"/>
        <v>-0.29546402497643381</v>
      </c>
      <c r="AE4524" s="4">
        <f t="shared" ca="1" si="600"/>
        <v>0.14494091206044843</v>
      </c>
      <c r="AF4524" s="21">
        <f ca="1">(Sheet1!B$4*EXP(-Sheet1!B$8*Sheet1!B$7)*NORMSDIST((LN(Sheet1!B$4/(Sheet1!B$5+AD4524))-Sheet1!B$8*Sheet1!B$7+Sheet1!B$9*Sheet1!B$7+0.5*Sheet1!B$6*Sheet1!B$6*Sheet1!B$7)/(Sheet1!B$6*SQRT(Sheet1!B$7)))-(Sheet1!B$5+AD4524)*EXP(-Sheet1!B$9*Sheet1!B$7)*NORMSDIST((LN(Sheet1!B$4/(Sheet1!B$5+AD4524))-Sheet1!B$8*Sheet1!B$7+Sheet1!B$9*Sheet1!B$7-0.5*Sheet1!B$6*Sheet1!B$6*Sheet1!B$7)/(Sheet1!B$6*SQRT(Sheet1!B$7))))*400+100*AE4524-400*Sheet1!$B$13</f>
        <v>62.068376176456695</v>
      </c>
    </row>
    <row r="4525" spans="22:32" x14ac:dyDescent="0.25">
      <c r="V4525" s="7" t="e">
        <f t="shared" si="594"/>
        <v>#VALUE!</v>
      </c>
      <c r="X4525" s="4">
        <f t="shared" ca="1" si="595"/>
        <v>-0.29971078208765461</v>
      </c>
      <c r="Y4525" s="4">
        <f t="shared" ca="1" si="595"/>
        <v>1.6299740915887906</v>
      </c>
      <c r="Z4525" s="4">
        <f t="shared" ca="1" si="596"/>
        <v>-0.50766631659604777</v>
      </c>
      <c r="AA4525" s="4">
        <f t="shared" ca="1" si="597"/>
        <v>1.9420902219366172</v>
      </c>
      <c r="AB4525" s="4">
        <f ca="1">Sheet1!AC4525</f>
        <v>0.98723995617238558</v>
      </c>
      <c r="AC4525" s="7">
        <f t="shared" ca="1" si="598"/>
        <v>0.61754594734472112</v>
      </c>
      <c r="AD4525" s="4">
        <f t="shared" ca="1" si="599"/>
        <v>-0.31350727641731146</v>
      </c>
      <c r="AE4525" s="4">
        <f t="shared" ca="1" si="600"/>
        <v>1.1993299459347679</v>
      </c>
      <c r="AF4525" s="21">
        <f ca="1">(Sheet1!B$4*EXP(-Sheet1!B$8*Sheet1!B$7)*NORMSDIST((LN(Sheet1!B$4/(Sheet1!B$5+AD4525))-Sheet1!B$8*Sheet1!B$7+Sheet1!B$9*Sheet1!B$7+0.5*Sheet1!B$6*Sheet1!B$6*Sheet1!B$7)/(Sheet1!B$6*SQRT(Sheet1!B$7)))-(Sheet1!B$5+AD4525)*EXP(-Sheet1!B$9*Sheet1!B$7)*NORMSDIST((LN(Sheet1!B$4/(Sheet1!B$5+AD4525))-Sheet1!B$8*Sheet1!B$7+Sheet1!B$9*Sheet1!B$7-0.5*Sheet1!B$6*Sheet1!B$6*Sheet1!B$7)/(Sheet1!B$6*SQRT(Sheet1!B$7))))*400+100*AE4525-400*Sheet1!$B$13</f>
        <v>170.42719540139751</v>
      </c>
    </row>
    <row r="4526" spans="22:32" x14ac:dyDescent="0.25">
      <c r="V4526" s="7" t="e">
        <f t="shared" si="594"/>
        <v>#VALUE!</v>
      </c>
      <c r="X4526" s="4">
        <f t="shared" ca="1" si="595"/>
        <v>-1.3854417308845763</v>
      </c>
      <c r="Y4526" s="4">
        <f t="shared" ca="1" si="595"/>
        <v>0.8699716732271775</v>
      </c>
      <c r="Z4526" s="4">
        <f t="shared" ca="1" si="596"/>
        <v>-2.3467360616039614</v>
      </c>
      <c r="AA4526" s="4">
        <f t="shared" ca="1" si="597"/>
        <v>-0.37339698857173287</v>
      </c>
      <c r="AB4526" s="4">
        <f ca="1">Sheet1!AC4526</f>
        <v>0.97223267599102492</v>
      </c>
      <c r="AC4526" s="7">
        <f t="shared" ca="1" si="598"/>
        <v>0.65885316880586886</v>
      </c>
      <c r="AD4526" s="4">
        <f t="shared" ca="1" si="599"/>
        <v>-1.5461544905387747</v>
      </c>
      <c r="AE4526" s="4">
        <f t="shared" ca="1" si="600"/>
        <v>-0.246013789143055</v>
      </c>
      <c r="AF4526" s="21">
        <f ca="1">(Sheet1!B$4*EXP(-Sheet1!B$8*Sheet1!B$7)*NORMSDIST((LN(Sheet1!B$4/(Sheet1!B$5+AD4526))-Sheet1!B$8*Sheet1!B$7+Sheet1!B$9*Sheet1!B$7+0.5*Sheet1!B$6*Sheet1!B$6*Sheet1!B$7)/(Sheet1!B$6*SQRT(Sheet1!B$7)))-(Sheet1!B$5+AD4526)*EXP(-Sheet1!B$9*Sheet1!B$7)*NORMSDIST((LN(Sheet1!B$4/(Sheet1!B$5+AD4526))-Sheet1!B$8*Sheet1!B$7+Sheet1!B$9*Sheet1!B$7-0.5*Sheet1!B$6*Sheet1!B$6*Sheet1!B$7)/(Sheet1!B$6*SQRT(Sheet1!B$7))))*400+100*AE4526-400*Sheet1!$B$13</f>
        <v>229.40214444126195</v>
      </c>
    </row>
    <row r="4527" spans="22:32" x14ac:dyDescent="0.25">
      <c r="V4527" s="7" t="e">
        <f t="shared" si="594"/>
        <v>#VALUE!</v>
      </c>
      <c r="X4527" s="4">
        <f t="shared" ca="1" si="595"/>
        <v>-0.48242772692372943</v>
      </c>
      <c r="Y4527" s="4">
        <f t="shared" ca="1" si="595"/>
        <v>0.95917152514988202</v>
      </c>
      <c r="Z4527" s="4">
        <f t="shared" ca="1" si="596"/>
        <v>-0.81716215027441241</v>
      </c>
      <c r="AA4527" s="4">
        <f t="shared" ca="1" si="597"/>
        <v>0.79070491994223302</v>
      </c>
      <c r="AB4527" s="4">
        <f ca="1">Sheet1!AC4527</f>
        <v>0.10335313012667235</v>
      </c>
      <c r="AC4527" s="7">
        <f t="shared" ca="1" si="598"/>
        <v>1.5984800029209942</v>
      </c>
      <c r="AD4527" s="4">
        <f t="shared" ca="1" si="599"/>
        <v>-1.3062173563575687</v>
      </c>
      <c r="AE4527" s="4">
        <f t="shared" ca="1" si="600"/>
        <v>1.2639260027389052</v>
      </c>
      <c r="AF4527" s="21">
        <f ca="1">(Sheet1!B$4*EXP(-Sheet1!B$8*Sheet1!B$7)*NORMSDIST((LN(Sheet1!B$4/(Sheet1!B$5+AD4527))-Sheet1!B$8*Sheet1!B$7+Sheet1!B$9*Sheet1!B$7+0.5*Sheet1!B$6*Sheet1!B$6*Sheet1!B$7)/(Sheet1!B$6*SQRT(Sheet1!B$7)))-(Sheet1!B$5+AD4527)*EXP(-Sheet1!B$9*Sheet1!B$7)*NORMSDIST((LN(Sheet1!B$4/(Sheet1!B$5+AD4527))-Sheet1!B$8*Sheet1!B$7+Sheet1!B$9*Sheet1!B$7-0.5*Sheet1!B$6*Sheet1!B$6*Sheet1!B$7)/(Sheet1!B$6*SQRT(Sheet1!B$7))))*400+100*AE4527-400*Sheet1!$B$13</f>
        <v>340.15650229924267</v>
      </c>
    </row>
    <row r="4528" spans="22:32" x14ac:dyDescent="0.25">
      <c r="V4528" s="7" t="e">
        <f t="shared" si="594"/>
        <v>#VALUE!</v>
      </c>
      <c r="X4528" s="4">
        <f t="shared" ca="1" si="595"/>
        <v>-1.5820216331642807</v>
      </c>
      <c r="Y4528" s="4">
        <f t="shared" ca="1" si="595"/>
        <v>2.2976053905302556</v>
      </c>
      <c r="Z4528" s="4">
        <f t="shared" ca="1" si="596"/>
        <v>-2.679713721640101</v>
      </c>
      <c r="AA4528" s="4">
        <f t="shared" ca="1" si="597"/>
        <v>1.4034575186220652</v>
      </c>
      <c r="AB4528" s="4">
        <f ca="1">Sheet1!AC4528</f>
        <v>0.91681512682457311</v>
      </c>
      <c r="AC4528" s="7">
        <f t="shared" ca="1" si="598"/>
        <v>0.73940135283970887</v>
      </c>
      <c r="AD4528" s="4">
        <f t="shared" ca="1" si="599"/>
        <v>-1.9813839510038218</v>
      </c>
      <c r="AE4528" s="4">
        <f t="shared" ca="1" si="600"/>
        <v>1.037718387922216</v>
      </c>
      <c r="AF4528" s="21">
        <f ca="1">(Sheet1!B$4*EXP(-Sheet1!B$8*Sheet1!B$7)*NORMSDIST((LN(Sheet1!B$4/(Sheet1!B$5+AD4528))-Sheet1!B$8*Sheet1!B$7+Sheet1!B$9*Sheet1!B$7+0.5*Sheet1!B$6*Sheet1!B$6*Sheet1!B$7)/(Sheet1!B$6*SQRT(Sheet1!B$7)))-(Sheet1!B$5+AD4528)*EXP(-Sheet1!B$9*Sheet1!B$7)*NORMSDIST((LN(Sheet1!B$4/(Sheet1!B$5+AD4528))-Sheet1!B$8*Sheet1!B$7+Sheet1!B$9*Sheet1!B$7-0.5*Sheet1!B$6*Sheet1!B$6*Sheet1!B$7)/(Sheet1!B$6*SQRT(Sheet1!B$7))))*400+100*AE4528-400*Sheet1!$B$13</f>
        <v>431.54621354078427</v>
      </c>
    </row>
    <row r="4529" spans="22:32" x14ac:dyDescent="0.25">
      <c r="V4529" s="7" t="e">
        <f t="shared" si="594"/>
        <v>#VALUE!</v>
      </c>
      <c r="X4529" s="4">
        <f t="shared" ca="1" si="595"/>
        <v>1.5523944937170457</v>
      </c>
      <c r="Y4529" s="4">
        <f t="shared" ca="1" si="595"/>
        <v>0.50188183942922593</v>
      </c>
      <c r="Z4529" s="4">
        <f t="shared" ca="1" si="596"/>
        <v>2.6295296720383874</v>
      </c>
      <c r="AA4529" s="4">
        <f t="shared" ca="1" si="597"/>
        <v>2.490247406275524</v>
      </c>
      <c r="AB4529" s="4">
        <f ca="1">Sheet1!AC4529</f>
        <v>3.7442570149146537E-3</v>
      </c>
      <c r="AC4529" s="7">
        <f t="shared" ca="1" si="598"/>
        <v>2.9539591170251027</v>
      </c>
      <c r="AD4529" s="4">
        <f t="shared" ca="1" si="599"/>
        <v>7.7675231482058225</v>
      </c>
      <c r="AE4529" s="4">
        <f t="shared" ca="1" si="600"/>
        <v>7.3560890294156991</v>
      </c>
      <c r="AF4529" s="21">
        <f ca="1">(Sheet1!B$4*EXP(-Sheet1!B$8*Sheet1!B$7)*NORMSDIST((LN(Sheet1!B$4/(Sheet1!B$5+AD4529))-Sheet1!B$8*Sheet1!B$7+Sheet1!B$9*Sheet1!B$7+0.5*Sheet1!B$6*Sheet1!B$6*Sheet1!B$7)/(Sheet1!B$6*SQRT(Sheet1!B$7)))-(Sheet1!B$5+AD4529)*EXP(-Sheet1!B$9*Sheet1!B$7)*NORMSDIST((LN(Sheet1!B$4/(Sheet1!B$5+AD4529))-Sheet1!B$8*Sheet1!B$7+Sheet1!B$9*Sheet1!B$7-0.5*Sheet1!B$6*Sheet1!B$6*Sheet1!B$7)/(Sheet1!B$6*SQRT(Sheet1!B$7))))*400+100*AE4529-400*Sheet1!$B$13</f>
        <v>-360.25449932896572</v>
      </c>
    </row>
    <row r="4530" spans="22:32" x14ac:dyDescent="0.25">
      <c r="V4530" s="7" t="e">
        <f t="shared" si="594"/>
        <v>#VALUE!</v>
      </c>
      <c r="X4530" s="4">
        <f t="shared" ca="1" si="595"/>
        <v>-0.27561120404523509</v>
      </c>
      <c r="Y4530" s="4">
        <f t="shared" ca="1" si="595"/>
        <v>0.61844877679503396</v>
      </c>
      <c r="Z4530" s="4">
        <f t="shared" ca="1" si="596"/>
        <v>-0.46684514916558828</v>
      </c>
      <c r="AA4530" s="4">
        <f t="shared" ca="1" si="597"/>
        <v>0.55060738682451515</v>
      </c>
      <c r="AB4530" s="4">
        <f ca="1">Sheet1!AC4530</f>
        <v>0.38520235843561224</v>
      </c>
      <c r="AC4530" s="7">
        <f t="shared" ca="1" si="598"/>
        <v>1.1506035445638731</v>
      </c>
      <c r="AD4530" s="4">
        <f t="shared" ca="1" si="599"/>
        <v>-0.53715368339237601</v>
      </c>
      <c r="AE4530" s="4">
        <f t="shared" ca="1" si="600"/>
        <v>0.63353081094333874</v>
      </c>
      <c r="AF4530" s="21">
        <f ca="1">(Sheet1!B$4*EXP(-Sheet1!B$8*Sheet1!B$7)*NORMSDIST((LN(Sheet1!B$4/(Sheet1!B$5+AD4530))-Sheet1!B$8*Sheet1!B$7+Sheet1!B$9*Sheet1!B$7+0.5*Sheet1!B$6*Sheet1!B$6*Sheet1!B$7)/(Sheet1!B$6*SQRT(Sheet1!B$7)))-(Sheet1!B$5+AD4530)*EXP(-Sheet1!B$9*Sheet1!B$7)*NORMSDIST((LN(Sheet1!B$4/(Sheet1!B$5+AD4530))-Sheet1!B$8*Sheet1!B$7+Sheet1!B$9*Sheet1!B$7-0.5*Sheet1!B$6*Sheet1!B$6*Sheet1!B$7)/(Sheet1!B$6*SQRT(Sheet1!B$7))))*400+100*AE4530-400*Sheet1!$B$13</f>
        <v>150.18029953808946</v>
      </c>
    </row>
    <row r="4531" spans="22:32" x14ac:dyDescent="0.25">
      <c r="V4531" s="7" t="e">
        <f t="shared" si="594"/>
        <v>#VALUE!</v>
      </c>
      <c r="X4531" s="4">
        <f t="shared" ca="1" si="595"/>
        <v>0.68270586099107755</v>
      </c>
      <c r="Y4531" s="4">
        <f t="shared" ca="1" si="595"/>
        <v>-0.19708186579321646</v>
      </c>
      <c r="Z4531" s="4">
        <f t="shared" ca="1" si="596"/>
        <v>1.1564040751343727</v>
      </c>
      <c r="AA4531" s="4">
        <f t="shared" ca="1" si="597"/>
        <v>0.50896460478523464</v>
      </c>
      <c r="AB4531" s="4">
        <f ca="1">Sheet1!AC4531</f>
        <v>0.7425918989984388</v>
      </c>
      <c r="AC4531" s="7">
        <f t="shared" ca="1" si="598"/>
        <v>0.88261023165857999</v>
      </c>
      <c r="AD4531" s="4">
        <f t="shared" ca="1" si="599"/>
        <v>1.0206540686452747</v>
      </c>
      <c r="AE4531" s="4">
        <f t="shared" ca="1" si="600"/>
        <v>0.44921736773551357</v>
      </c>
      <c r="AF4531" s="21">
        <f ca="1">(Sheet1!B$4*EXP(-Sheet1!B$8*Sheet1!B$7)*NORMSDIST((LN(Sheet1!B$4/(Sheet1!B$5+AD4531))-Sheet1!B$8*Sheet1!B$7+Sheet1!B$9*Sheet1!B$7+0.5*Sheet1!B$6*Sheet1!B$6*Sheet1!B$7)/(Sheet1!B$6*SQRT(Sheet1!B$7)))-(Sheet1!B$5+AD4531)*EXP(-Sheet1!B$9*Sheet1!B$7)*NORMSDIST((LN(Sheet1!B$4/(Sheet1!B$5+AD4531))-Sheet1!B$8*Sheet1!B$7+Sheet1!B$9*Sheet1!B$7-0.5*Sheet1!B$6*Sheet1!B$6*Sheet1!B$7)/(Sheet1!B$6*SQRT(Sheet1!B$7))))*400+100*AE4531-400*Sheet1!$B$13</f>
        <v>-115.96036190839231</v>
      </c>
    </row>
    <row r="4532" spans="22:32" x14ac:dyDescent="0.25">
      <c r="V4532" s="7" t="e">
        <f t="shared" si="594"/>
        <v>#VALUE!</v>
      </c>
      <c r="X4532" s="4">
        <f t="shared" ca="1" si="595"/>
        <v>-1.1726455014269015</v>
      </c>
      <c r="Y4532" s="4">
        <f t="shared" ca="1" si="595"/>
        <v>-1.4209064325427281</v>
      </c>
      <c r="Z4532" s="4">
        <f t="shared" ca="1" si="596"/>
        <v>-1.9862903103973517</v>
      </c>
      <c r="AA4532" s="4">
        <f t="shared" ca="1" si="597"/>
        <v>-3.3427602588381293</v>
      </c>
      <c r="AB4532" s="4">
        <f ca="1">Sheet1!AC4532</f>
        <v>0.57041133561336188</v>
      </c>
      <c r="AC4532" s="7">
        <f t="shared" ca="1" si="598"/>
        <v>1.0025360412645565</v>
      </c>
      <c r="AD4532" s="4">
        <f t="shared" ca="1" si="599"/>
        <v>-1.9913276245879081</v>
      </c>
      <c r="AE4532" s="4">
        <f t="shared" ca="1" si="600"/>
        <v>-3.3512376367920624</v>
      </c>
      <c r="AF4532" s="21">
        <f ca="1">(Sheet1!B$4*EXP(-Sheet1!B$8*Sheet1!B$7)*NORMSDIST((LN(Sheet1!B$4/(Sheet1!B$5+AD4532))-Sheet1!B$8*Sheet1!B$7+Sheet1!B$9*Sheet1!B$7+0.5*Sheet1!B$6*Sheet1!B$6*Sheet1!B$7)/(Sheet1!B$6*SQRT(Sheet1!B$7)))-(Sheet1!B$5+AD4532)*EXP(-Sheet1!B$9*Sheet1!B$7)*NORMSDIST((LN(Sheet1!B$4/(Sheet1!B$5+AD4532))-Sheet1!B$8*Sheet1!B$7+Sheet1!B$9*Sheet1!B$7-0.5*Sheet1!B$6*Sheet1!B$6*Sheet1!B$7)/(Sheet1!B$6*SQRT(Sheet1!B$7))))*400+100*AE4532-400*Sheet1!$B$13</f>
        <v>-5.6521753121955953</v>
      </c>
    </row>
    <row r="4533" spans="22:32" x14ac:dyDescent="0.25">
      <c r="V4533" s="7" t="e">
        <f t="shared" si="594"/>
        <v>#VALUE!</v>
      </c>
      <c r="X4533" s="4">
        <f t="shared" ca="1" si="595"/>
        <v>-0.99790950899872255</v>
      </c>
      <c r="Y4533" s="4">
        <f t="shared" ca="1" si="595"/>
        <v>-0.81422682170276117</v>
      </c>
      <c r="Z4533" s="4">
        <f t="shared" ca="1" si="596"/>
        <v>-1.6903130451322512</v>
      </c>
      <c r="AA4533" s="4">
        <f t="shared" ca="1" si="597"/>
        <v>-2.290524397082462</v>
      </c>
      <c r="AB4533" s="4">
        <f ca="1">Sheet1!AC4533</f>
        <v>0.64084964219083529</v>
      </c>
      <c r="AC4533" s="7">
        <f t="shared" ca="1" si="598"/>
        <v>0.95307772030140592</v>
      </c>
      <c r="AD4533" s="4">
        <f t="shared" ca="1" si="599"/>
        <v>-1.6109997036503734</v>
      </c>
      <c r="AE4533" s="4">
        <f t="shared" ca="1" si="600"/>
        <v>-2.1830477706661053</v>
      </c>
      <c r="AF4533" s="21">
        <f ca="1">(Sheet1!B$4*EXP(-Sheet1!B$8*Sheet1!B$7)*NORMSDIST((LN(Sheet1!B$4/(Sheet1!B$5+AD4533))-Sheet1!B$8*Sheet1!B$7+Sheet1!B$9*Sheet1!B$7+0.5*Sheet1!B$6*Sheet1!B$6*Sheet1!B$7)/(Sheet1!B$6*SQRT(Sheet1!B$7)))-(Sheet1!B$5+AD4533)*EXP(-Sheet1!B$9*Sheet1!B$7)*NORMSDIST((LN(Sheet1!B$4/(Sheet1!B$5+AD4533))-Sheet1!B$8*Sheet1!B$7+Sheet1!B$9*Sheet1!B$7-0.5*Sheet1!B$6*Sheet1!B$6*Sheet1!B$7)/(Sheet1!B$6*SQRT(Sheet1!B$7))))*400+100*AE4533-400*Sheet1!$B$13</f>
        <v>46.626168059977317</v>
      </c>
    </row>
    <row r="4534" spans="22:32" x14ac:dyDescent="0.25">
      <c r="V4534" s="7" t="e">
        <f t="shared" si="594"/>
        <v>#VALUE!</v>
      </c>
      <c r="X4534" s="4">
        <f t="shared" ca="1" si="595"/>
        <v>-0.11443804709290521</v>
      </c>
      <c r="Y4534" s="4">
        <f t="shared" ca="1" si="595"/>
        <v>0.13582483382371455</v>
      </c>
      <c r="Z4534" s="4">
        <f t="shared" ca="1" si="596"/>
        <v>-0.19384134745312284</v>
      </c>
      <c r="AA4534" s="4">
        <f t="shared" ca="1" si="597"/>
        <v>5.8902449610752312E-2</v>
      </c>
      <c r="AB4534" s="4">
        <f ca="1">Sheet1!AC4534</f>
        <v>0.25049015003842967</v>
      </c>
      <c r="AC4534" s="7">
        <f t="shared" ca="1" si="598"/>
        <v>1.2992074020316351</v>
      </c>
      <c r="AD4534" s="4">
        <f t="shared" ca="1" si="599"/>
        <v>-0.25184011343088325</v>
      </c>
      <c r="AE4534" s="4">
        <f t="shared" ca="1" si="600"/>
        <v>7.6526498532084805E-2</v>
      </c>
      <c r="AF4534" s="21">
        <f ca="1">(Sheet1!B$4*EXP(-Sheet1!B$8*Sheet1!B$7)*NORMSDIST((LN(Sheet1!B$4/(Sheet1!B$5+AD4534))-Sheet1!B$8*Sheet1!B$7+Sheet1!B$9*Sheet1!B$7+0.5*Sheet1!B$6*Sheet1!B$6*Sheet1!B$7)/(Sheet1!B$6*SQRT(Sheet1!B$7)))-(Sheet1!B$5+AD4534)*EXP(-Sheet1!B$9*Sheet1!B$7)*NORMSDIST((LN(Sheet1!B$4/(Sheet1!B$5+AD4534))-Sheet1!B$8*Sheet1!B$7+Sheet1!B$9*Sheet1!B$7-0.5*Sheet1!B$6*Sheet1!B$6*Sheet1!B$7)/(Sheet1!B$6*SQRT(Sheet1!B$7))))*400+100*AE4534-400*Sheet1!$B$13</f>
        <v>48.174321585333928</v>
      </c>
    </row>
    <row r="4535" spans="22:32" x14ac:dyDescent="0.25">
      <c r="V4535" s="7" t="e">
        <f t="shared" si="594"/>
        <v>#VALUE!</v>
      </c>
      <c r="X4535" s="4">
        <f t="shared" ca="1" si="595"/>
        <v>-0.3719882451634704</v>
      </c>
      <c r="Y4535" s="4">
        <f t="shared" ca="1" si="595"/>
        <v>-0.109667730155299</v>
      </c>
      <c r="Z4535" s="4">
        <f t="shared" ca="1" si="596"/>
        <v>-0.6300937888311805</v>
      </c>
      <c r="AA4535" s="4">
        <f t="shared" ca="1" si="597"/>
        <v>-0.58185440738323857</v>
      </c>
      <c r="AB4535" s="4">
        <f ca="1">Sheet1!AC4535</f>
        <v>0.21200249873152299</v>
      </c>
      <c r="AC4535" s="7">
        <f t="shared" ca="1" si="598"/>
        <v>1.355494017371947</v>
      </c>
      <c r="AD4535" s="4">
        <f t="shared" ca="1" si="599"/>
        <v>-0.85408836114388809</v>
      </c>
      <c r="AE4535" s="4">
        <f t="shared" ca="1" si="600"/>
        <v>-0.78870016818947952</v>
      </c>
      <c r="AF4535" s="21">
        <f ca="1">(Sheet1!B$4*EXP(-Sheet1!B$8*Sheet1!B$7)*NORMSDIST((LN(Sheet1!B$4/(Sheet1!B$5+AD4535))-Sheet1!B$8*Sheet1!B$7+Sheet1!B$9*Sheet1!B$7+0.5*Sheet1!B$6*Sheet1!B$6*Sheet1!B$7)/(Sheet1!B$6*SQRT(Sheet1!B$7)))-(Sheet1!B$5+AD4535)*EXP(-Sheet1!B$9*Sheet1!B$7)*NORMSDIST((LN(Sheet1!B$4/(Sheet1!B$5+AD4535))-Sheet1!B$8*Sheet1!B$7+Sheet1!B$9*Sheet1!B$7-0.5*Sheet1!B$6*Sheet1!B$6*Sheet1!B$7)/(Sheet1!B$6*SQRT(Sheet1!B$7))))*400+100*AE4535-400*Sheet1!$B$13</f>
        <v>59.892595903860638</v>
      </c>
    </row>
    <row r="4536" spans="22:32" x14ac:dyDescent="0.25">
      <c r="V4536" s="7" t="e">
        <f t="shared" si="594"/>
        <v>#VALUE!</v>
      </c>
      <c r="X4536" s="4">
        <f t="shared" ca="1" si="595"/>
        <v>-0.92006909974433604</v>
      </c>
      <c r="Y4536" s="4">
        <f t="shared" ca="1" si="595"/>
        <v>1.7633833573610689</v>
      </c>
      <c r="Z4536" s="4">
        <f t="shared" ca="1" si="596"/>
        <v>-1.5584627540841767</v>
      </c>
      <c r="AA4536" s="4">
        <f t="shared" ca="1" si="597"/>
        <v>1.4155235756896367</v>
      </c>
      <c r="AB4536" s="4">
        <f ca="1">Sheet1!AC4536</f>
        <v>0.61533582601056369</v>
      </c>
      <c r="AC4536" s="7">
        <f t="shared" ca="1" si="598"/>
        <v>0.97079990278775274</v>
      </c>
      <c r="AD4536" s="4">
        <f t="shared" ca="1" si="599"/>
        <v>-1.512955490163252</v>
      </c>
      <c r="AE4536" s="4">
        <f t="shared" ca="1" si="600"/>
        <v>1.3741901496732716</v>
      </c>
      <c r="AF4536" s="21">
        <f ca="1">(Sheet1!B$4*EXP(-Sheet1!B$8*Sheet1!B$7)*NORMSDIST((LN(Sheet1!B$4/(Sheet1!B$5+AD4536))-Sheet1!B$8*Sheet1!B$7+Sheet1!B$9*Sheet1!B$7+0.5*Sheet1!B$6*Sheet1!B$6*Sheet1!B$7)/(Sheet1!B$6*SQRT(Sheet1!B$7)))-(Sheet1!B$5+AD4536)*EXP(-Sheet1!B$9*Sheet1!B$7)*NORMSDIST((LN(Sheet1!B$4/(Sheet1!B$5+AD4536))-Sheet1!B$8*Sheet1!B$7+Sheet1!B$9*Sheet1!B$7-0.5*Sheet1!B$6*Sheet1!B$6*Sheet1!B$7)/(Sheet1!B$6*SQRT(Sheet1!B$7))))*400+100*AE4536-400*Sheet1!$B$13</f>
        <v>385.83661450747695</v>
      </c>
    </row>
    <row r="4537" spans="22:32" x14ac:dyDescent="0.25">
      <c r="V4537" s="7" t="e">
        <f t="shared" si="594"/>
        <v>#VALUE!</v>
      </c>
      <c r="X4537" s="4">
        <f t="shared" ca="1" si="595"/>
        <v>0.86418528134429151</v>
      </c>
      <c r="Y4537" s="4">
        <f t="shared" ca="1" si="595"/>
        <v>0.78512952761596955</v>
      </c>
      <c r="Z4537" s="4">
        <f t="shared" ca="1" si="596"/>
        <v>1.4638037229780627</v>
      </c>
      <c r="AA4537" s="4">
        <f t="shared" ca="1" si="597"/>
        <v>2.0958450719025192</v>
      </c>
      <c r="AB4537" s="4">
        <f ca="1">Sheet1!AC4537</f>
        <v>0.80870013668691176</v>
      </c>
      <c r="AC4537" s="7">
        <f t="shared" ca="1" si="598"/>
        <v>0.83455805850836406</v>
      </c>
      <c r="AD4537" s="4">
        <f t="shared" ca="1" si="599"/>
        <v>1.2216291930858871</v>
      </c>
      <c r="AE4537" s="4">
        <f t="shared" ca="1" si="600"/>
        <v>1.7491043941412892</v>
      </c>
      <c r="AF4537" s="21">
        <f ca="1">(Sheet1!B$4*EXP(-Sheet1!B$8*Sheet1!B$7)*NORMSDIST((LN(Sheet1!B$4/(Sheet1!B$5+AD4537))-Sheet1!B$8*Sheet1!B$7+Sheet1!B$9*Sheet1!B$7+0.5*Sheet1!B$6*Sheet1!B$6*Sheet1!B$7)/(Sheet1!B$6*SQRT(Sheet1!B$7)))-(Sheet1!B$5+AD4537)*EXP(-Sheet1!B$9*Sheet1!B$7)*NORMSDIST((LN(Sheet1!B$4/(Sheet1!B$5+AD4537))-Sheet1!B$8*Sheet1!B$7+Sheet1!B$9*Sheet1!B$7-0.5*Sheet1!B$6*Sheet1!B$6*Sheet1!B$7)/(Sheet1!B$6*SQRT(Sheet1!B$7))))*400+100*AE4537-400*Sheet1!$B$13</f>
        <v>-17.023809589624307</v>
      </c>
    </row>
    <row r="4538" spans="22:32" x14ac:dyDescent="0.25">
      <c r="V4538" s="7" t="e">
        <f t="shared" si="594"/>
        <v>#VALUE!</v>
      </c>
      <c r="X4538" s="4">
        <f t="shared" ca="1" si="595"/>
        <v>1.5387249577074047</v>
      </c>
      <c r="Y4538" s="4">
        <f t="shared" ca="1" si="595"/>
        <v>0.78277088050145671</v>
      </c>
      <c r="Z4538" s="4">
        <f t="shared" ca="1" si="596"/>
        <v>2.6063754733563997</v>
      </c>
      <c r="AA4538" s="4">
        <f t="shared" ca="1" si="597"/>
        <v>2.8686186082167335</v>
      </c>
      <c r="AB4538" s="4">
        <f ca="1">Sheet1!AC4538</f>
        <v>4.925112093829398E-3</v>
      </c>
      <c r="AC4538" s="7">
        <f t="shared" ca="1" si="598"/>
        <v>2.8196275126142742</v>
      </c>
      <c r="AD4538" s="4">
        <f t="shared" ca="1" si="599"/>
        <v>7.3490079928787573</v>
      </c>
      <c r="AE4538" s="4">
        <f t="shared" ca="1" si="600"/>
        <v>8.0884359509251702</v>
      </c>
      <c r="AF4538" s="21">
        <f ca="1">(Sheet1!B$4*EXP(-Sheet1!B$8*Sheet1!B$7)*NORMSDIST((LN(Sheet1!B$4/(Sheet1!B$5+AD4538))-Sheet1!B$8*Sheet1!B$7+Sheet1!B$9*Sheet1!B$7+0.5*Sheet1!B$6*Sheet1!B$6*Sheet1!B$7)/(Sheet1!B$6*SQRT(Sheet1!B$7)))-(Sheet1!B$5+AD4538)*EXP(-Sheet1!B$9*Sheet1!B$7)*NORMSDIST((LN(Sheet1!B$4/(Sheet1!B$5+AD4538))-Sheet1!B$8*Sheet1!B$7+Sheet1!B$9*Sheet1!B$7-0.5*Sheet1!B$6*Sheet1!B$6*Sheet1!B$7)/(Sheet1!B$6*SQRT(Sheet1!B$7))))*400+100*AE4538-400*Sheet1!$B$13</f>
        <v>-235.20264069365203</v>
      </c>
    </row>
    <row r="4539" spans="22:32" x14ac:dyDescent="0.25">
      <c r="V4539" s="7" t="e">
        <f t="shared" si="594"/>
        <v>#VALUE!</v>
      </c>
      <c r="X4539" s="4">
        <f t="shared" ca="1" si="595"/>
        <v>0.6655726316657179</v>
      </c>
      <c r="Y4539" s="4">
        <f t="shared" ca="1" si="595"/>
        <v>-1.0259662052747212</v>
      </c>
      <c r="Z4539" s="4">
        <f t="shared" ca="1" si="596"/>
        <v>1.1273828855648333</v>
      </c>
      <c r="AA4539" s="4">
        <f t="shared" ca="1" si="597"/>
        <v>-0.6737055380812873</v>
      </c>
      <c r="AB4539" s="4">
        <f ca="1">Sheet1!AC4539</f>
        <v>0.1812897564504089</v>
      </c>
      <c r="AC4539" s="7">
        <f t="shared" ca="1" si="598"/>
        <v>1.4081251226995124</v>
      </c>
      <c r="AD4539" s="4">
        <f t="shared" ca="1" si="599"/>
        <v>1.5874961640653114</v>
      </c>
      <c r="AE4539" s="4">
        <f t="shared" ca="1" si="600"/>
        <v>-0.94866169347405371</v>
      </c>
      <c r="AF4539" s="21">
        <f ca="1">(Sheet1!B$4*EXP(-Sheet1!B$8*Sheet1!B$7)*NORMSDIST((LN(Sheet1!B$4/(Sheet1!B$5+AD4539))-Sheet1!B$8*Sheet1!B$7+Sheet1!B$9*Sheet1!B$7+0.5*Sheet1!B$6*Sheet1!B$6*Sheet1!B$7)/(Sheet1!B$6*SQRT(Sheet1!B$7)))-(Sheet1!B$5+AD4539)*EXP(-Sheet1!B$9*Sheet1!B$7)*NORMSDIST((LN(Sheet1!B$4/(Sheet1!B$5+AD4539))-Sheet1!B$8*Sheet1!B$7+Sheet1!B$9*Sheet1!B$7-0.5*Sheet1!B$6*Sheet1!B$6*Sheet1!B$7)/(Sheet1!B$6*SQRT(Sheet1!B$7))))*400+100*AE4539-400*Sheet1!$B$13</f>
        <v>-342.8049141097822</v>
      </c>
    </row>
    <row r="4540" spans="22:32" x14ac:dyDescent="0.25">
      <c r="V4540" s="7" t="e">
        <f t="shared" si="594"/>
        <v>#VALUE!</v>
      </c>
      <c r="X4540" s="4">
        <f t="shared" ca="1" si="595"/>
        <v>0.38970673861616451</v>
      </c>
      <c r="Y4540" s="4">
        <f t="shared" ca="1" si="595"/>
        <v>-0.19601501170153032</v>
      </c>
      <c r="Z4540" s="4">
        <f t="shared" ca="1" si="596"/>
        <v>0.66010633040243993</v>
      </c>
      <c r="AA4540" s="4">
        <f t="shared" ca="1" si="597"/>
        <v>0.17335513118711518</v>
      </c>
      <c r="AB4540" s="4">
        <f ca="1">Sheet1!AC4540</f>
        <v>0.84613080053251821</v>
      </c>
      <c r="AC4540" s="7">
        <f t="shared" ca="1" si="598"/>
        <v>0.80513325369215594</v>
      </c>
      <c r="AD4540" s="4">
        <f t="shared" ca="1" si="599"/>
        <v>0.53147355757970582</v>
      </c>
      <c r="AE4540" s="4">
        <f t="shared" ca="1" si="600"/>
        <v>0.13957398081691258</v>
      </c>
      <c r="AF4540" s="21">
        <f ca="1">(Sheet1!B$4*EXP(-Sheet1!B$8*Sheet1!B$7)*NORMSDIST((LN(Sheet1!B$4/(Sheet1!B$5+AD4540))-Sheet1!B$8*Sheet1!B$7+Sheet1!B$9*Sheet1!B$7+0.5*Sheet1!B$6*Sheet1!B$6*Sheet1!B$7)/(Sheet1!B$6*SQRT(Sheet1!B$7)))-(Sheet1!B$5+AD4540)*EXP(-Sheet1!B$9*Sheet1!B$7)*NORMSDIST((LN(Sheet1!B$4/(Sheet1!B$5+AD4540))-Sheet1!B$8*Sheet1!B$7+Sheet1!B$9*Sheet1!B$7-0.5*Sheet1!B$6*Sheet1!B$6*Sheet1!B$7)/(Sheet1!B$6*SQRT(Sheet1!B$7))))*400+100*AE4540-400*Sheet1!$B$13</f>
        <v>-70.483300230796885</v>
      </c>
    </row>
    <row r="4541" spans="22:32" x14ac:dyDescent="0.25">
      <c r="V4541" s="7" t="e">
        <f t="shared" si="594"/>
        <v>#VALUE!</v>
      </c>
      <c r="X4541" s="4">
        <f t="shared" ca="1" si="595"/>
        <v>1.1934169438970086</v>
      </c>
      <c r="Y4541" s="4">
        <f t="shared" ca="1" si="595"/>
        <v>0.76848621212543999</v>
      </c>
      <c r="Z4541" s="4">
        <f t="shared" ca="1" si="596"/>
        <v>2.0214741019704623</v>
      </c>
      <c r="AA4541" s="4">
        <f t="shared" ca="1" si="597"/>
        <v>2.4512870257348545</v>
      </c>
      <c r="AB4541" s="4">
        <f ca="1">Sheet1!AC4541</f>
        <v>0.56954026980624184</v>
      </c>
      <c r="AC4541" s="7">
        <f t="shared" ca="1" si="598"/>
        <v>1.0031604614747867</v>
      </c>
      <c r="AD4541" s="4">
        <f t="shared" ca="1" si="599"/>
        <v>2.0278628929920188</v>
      </c>
      <c r="AE4541" s="4">
        <f t="shared" ca="1" si="600"/>
        <v>2.459034223943334</v>
      </c>
      <c r="AF4541" s="21">
        <f ca="1">(Sheet1!B$4*EXP(-Sheet1!B$8*Sheet1!B$7)*NORMSDIST((LN(Sheet1!B$4/(Sheet1!B$5+AD4541))-Sheet1!B$8*Sheet1!B$7+Sheet1!B$9*Sheet1!B$7+0.5*Sheet1!B$6*Sheet1!B$6*Sheet1!B$7)/(Sheet1!B$6*SQRT(Sheet1!B$7)))-(Sheet1!B$5+AD4541)*EXP(-Sheet1!B$9*Sheet1!B$7)*NORMSDIST((LN(Sheet1!B$4/(Sheet1!B$5+AD4541))-Sheet1!B$8*Sheet1!B$7+Sheet1!B$9*Sheet1!B$7-0.5*Sheet1!B$6*Sheet1!B$6*Sheet1!B$7)/(Sheet1!B$6*SQRT(Sheet1!B$7))))*400+100*AE4541-400*Sheet1!$B$13</f>
        <v>-68.550891054464046</v>
      </c>
    </row>
    <row r="4542" spans="22:32" x14ac:dyDescent="0.25">
      <c r="V4542" s="7" t="e">
        <f t="shared" si="594"/>
        <v>#VALUE!</v>
      </c>
      <c r="X4542" s="4">
        <f t="shared" ca="1" si="595"/>
        <v>-1.2960362825852589</v>
      </c>
      <c r="Y4542" s="4">
        <f t="shared" ca="1" si="595"/>
        <v>-0.36190831312498262</v>
      </c>
      <c r="Z4542" s="4">
        <f t="shared" ca="1" si="596"/>
        <v>-2.1952962825423645</v>
      </c>
      <c r="AA4542" s="4">
        <f t="shared" ca="1" si="597"/>
        <v>-1.9989093853005793</v>
      </c>
      <c r="AB4542" s="4">
        <f ca="1">Sheet1!AC4542</f>
        <v>0.96742996962043193</v>
      </c>
      <c r="AC4542" s="7">
        <f t="shared" ca="1" si="598"/>
        <v>0.66863271801623647</v>
      </c>
      <c r="AD4542" s="4">
        <f t="shared" ca="1" si="599"/>
        <v>-1.4678469202472411</v>
      </c>
      <c r="AE4542" s="4">
        <f t="shared" ca="1" si="600"/>
        <v>-1.3365362153616909</v>
      </c>
      <c r="AF4542" s="21">
        <f ca="1">(Sheet1!B$4*EXP(-Sheet1!B$8*Sheet1!B$7)*NORMSDIST((LN(Sheet1!B$4/(Sheet1!B$5+AD4542))-Sheet1!B$8*Sheet1!B$7+Sheet1!B$9*Sheet1!B$7+0.5*Sheet1!B$6*Sheet1!B$6*Sheet1!B$7)/(Sheet1!B$6*SQRT(Sheet1!B$7)))-(Sheet1!B$5+AD4542)*EXP(-Sheet1!B$9*Sheet1!B$7)*NORMSDIST((LN(Sheet1!B$4/(Sheet1!B$5+AD4542))-Sheet1!B$8*Sheet1!B$7+Sheet1!B$9*Sheet1!B$7-0.5*Sheet1!B$6*Sheet1!B$6*Sheet1!B$7)/(Sheet1!B$6*SQRT(Sheet1!B$7))))*400+100*AE4542-400*Sheet1!$B$13</f>
        <v>107.18354976652654</v>
      </c>
    </row>
    <row r="4543" spans="22:32" x14ac:dyDescent="0.25">
      <c r="V4543" s="7" t="e">
        <f t="shared" si="594"/>
        <v>#VALUE!</v>
      </c>
      <c r="X4543" s="4">
        <f t="shared" ca="1" si="595"/>
        <v>-1.0296696661378499</v>
      </c>
      <c r="Y4543" s="4">
        <f t="shared" ca="1" si="595"/>
        <v>-1.3870060720366</v>
      </c>
      <c r="Z4543" s="4">
        <f t="shared" ca="1" si="596"/>
        <v>-1.7441101153511562</v>
      </c>
      <c r="AA4543" s="4">
        <f t="shared" ca="1" si="597"/>
        <v>-3.1306977239448677</v>
      </c>
      <c r="AB4543" s="4">
        <f ca="1">Sheet1!AC4543</f>
        <v>0.69177562647422797</v>
      </c>
      <c r="AC4543" s="7">
        <f t="shared" ca="1" si="598"/>
        <v>0.91795415330692642</v>
      </c>
      <c r="AD4543" s="4">
        <f t="shared" ca="1" si="599"/>
        <v>-1.6010131242112164</v>
      </c>
      <c r="AE4543" s="4">
        <f t="shared" ca="1" si="600"/>
        <v>-2.8738369784437325</v>
      </c>
      <c r="AF4543" s="21">
        <f ca="1">(Sheet1!B$4*EXP(-Sheet1!B$8*Sheet1!B$7)*NORMSDIST((LN(Sheet1!B$4/(Sheet1!B$5+AD4543))-Sheet1!B$8*Sheet1!B$7+Sheet1!B$9*Sheet1!B$7+0.5*Sheet1!B$6*Sheet1!B$6*Sheet1!B$7)/(Sheet1!B$6*SQRT(Sheet1!B$7)))-(Sheet1!B$5+AD4543)*EXP(-Sheet1!B$9*Sheet1!B$7)*NORMSDIST((LN(Sheet1!B$4/(Sheet1!B$5+AD4543))-Sheet1!B$8*Sheet1!B$7+Sheet1!B$9*Sheet1!B$7-0.5*Sheet1!B$6*Sheet1!B$6*Sheet1!B$7)/(Sheet1!B$6*SQRT(Sheet1!B$7))))*400+100*AE4543-400*Sheet1!$B$13</f>
        <v>-24.137097595934392</v>
      </c>
    </row>
    <row r="4544" spans="22:32" x14ac:dyDescent="0.25">
      <c r="V4544" s="7" t="e">
        <f t="shared" si="594"/>
        <v>#VALUE!</v>
      </c>
      <c r="X4544" s="4">
        <f t="shared" ca="1" si="595"/>
        <v>0.61076448253509186</v>
      </c>
      <c r="Y4544" s="4">
        <f t="shared" ca="1" si="595"/>
        <v>-1.2374593635819551</v>
      </c>
      <c r="Z4544" s="4">
        <f t="shared" ca="1" si="596"/>
        <v>1.0345458811875461</v>
      </c>
      <c r="AA4544" s="4">
        <f t="shared" ca="1" si="597"/>
        <v>-1.0334976595701881</v>
      </c>
      <c r="AB4544" s="4">
        <f ca="1">Sheet1!AC4544</f>
        <v>0.3326864643982097</v>
      </c>
      <c r="AC4544" s="7">
        <f t="shared" ca="1" si="598"/>
        <v>1.2020894563697271</v>
      </c>
      <c r="AD4544" s="4">
        <f t="shared" ca="1" si="599"/>
        <v>1.2436166959062775</v>
      </c>
      <c r="AE4544" s="4">
        <f t="shared" ca="1" si="600"/>
        <v>-1.2423566397521126</v>
      </c>
      <c r="AF4544" s="21">
        <f ca="1">(Sheet1!B$4*EXP(-Sheet1!B$8*Sheet1!B$7)*NORMSDIST((LN(Sheet1!B$4/(Sheet1!B$5+AD4544))-Sheet1!B$8*Sheet1!B$7+Sheet1!B$9*Sheet1!B$7+0.5*Sheet1!B$6*Sheet1!B$6*Sheet1!B$7)/(Sheet1!B$6*SQRT(Sheet1!B$7)))-(Sheet1!B$5+AD4544)*EXP(-Sheet1!B$9*Sheet1!B$7)*NORMSDIST((LN(Sheet1!B$4/(Sheet1!B$5+AD4544))-Sheet1!B$8*Sheet1!B$7+Sheet1!B$9*Sheet1!B$7-0.5*Sheet1!B$6*Sheet1!B$6*Sheet1!B$7)/(Sheet1!B$6*SQRT(Sheet1!B$7))))*400+100*AE4544-400*Sheet1!$B$13</f>
        <v>-319.55471803354476</v>
      </c>
    </row>
    <row r="4545" spans="22:32" x14ac:dyDescent="0.25">
      <c r="V4545" s="7" t="e">
        <f t="shared" si="594"/>
        <v>#VALUE!</v>
      </c>
      <c r="X4545" s="4">
        <f t="shared" ca="1" si="595"/>
        <v>-0.80611898414376393</v>
      </c>
      <c r="Y4545" s="4">
        <f t="shared" ca="1" si="595"/>
        <v>-0.17329463795655903</v>
      </c>
      <c r="Z4545" s="4">
        <f t="shared" ca="1" si="596"/>
        <v>-1.3654478913565566</v>
      </c>
      <c r="AA4545" s="4">
        <f t="shared" ca="1" si="597"/>
        <v>-1.1706089423238664</v>
      </c>
      <c r="AB4545" s="4">
        <f ca="1">Sheet1!AC4545</f>
        <v>0.54995876877135885</v>
      </c>
      <c r="AC4545" s="7">
        <f t="shared" ca="1" si="598"/>
        <v>1.0173106646523884</v>
      </c>
      <c r="AD4545" s="4">
        <f t="shared" ca="1" si="599"/>
        <v>-1.3890847019041408</v>
      </c>
      <c r="AE4545" s="4">
        <f t="shared" ca="1" si="600"/>
        <v>-1.1908729611635218</v>
      </c>
      <c r="AF4545" s="21">
        <f ca="1">(Sheet1!B$4*EXP(-Sheet1!B$8*Sheet1!B$7)*NORMSDIST((LN(Sheet1!B$4/(Sheet1!B$5+AD4545))-Sheet1!B$8*Sheet1!B$7+Sheet1!B$9*Sheet1!B$7+0.5*Sheet1!B$6*Sheet1!B$6*Sheet1!B$7)/(Sheet1!B$6*SQRT(Sheet1!B$7)))-(Sheet1!B$5+AD4545)*EXP(-Sheet1!B$9*Sheet1!B$7)*NORMSDIST((LN(Sheet1!B$4/(Sheet1!B$5+AD4545))-Sheet1!B$8*Sheet1!B$7+Sheet1!B$9*Sheet1!B$7-0.5*Sheet1!B$6*Sheet1!B$6*Sheet1!B$7)/(Sheet1!B$6*SQRT(Sheet1!B$7))))*400+100*AE4545-400*Sheet1!$B$13</f>
        <v>108.53980466533085</v>
      </c>
    </row>
    <row r="4546" spans="22:32" x14ac:dyDescent="0.25">
      <c r="V4546" s="7" t="e">
        <f t="shared" si="594"/>
        <v>#VALUE!</v>
      </c>
      <c r="X4546" s="4">
        <f t="shared" ca="1" si="595"/>
        <v>0.2008616330644433</v>
      </c>
      <c r="Y4546" s="4">
        <f t="shared" ca="1" si="595"/>
        <v>-0.67375598710923978</v>
      </c>
      <c r="Z4546" s="4">
        <f t="shared" ca="1" si="596"/>
        <v>0.34023028698870794</v>
      </c>
      <c r="AA4546" s="4">
        <f t="shared" ca="1" si="597"/>
        <v>-0.71420774723762381</v>
      </c>
      <c r="AB4546" s="4">
        <f ca="1">Sheet1!AC4546</f>
        <v>0.59818461588604355</v>
      </c>
      <c r="AC4546" s="7">
        <f t="shared" ca="1" si="598"/>
        <v>0.98281919290190689</v>
      </c>
      <c r="AD4546" s="4">
        <f t="shared" ca="1" si="599"/>
        <v>0.33438485605902607</v>
      </c>
      <c r="AE4546" s="4">
        <f t="shared" ca="1" si="600"/>
        <v>-0.70193708170437052</v>
      </c>
      <c r="AF4546" s="21">
        <f ca="1">(Sheet1!B$4*EXP(-Sheet1!B$8*Sheet1!B$7)*NORMSDIST((LN(Sheet1!B$4/(Sheet1!B$5+AD4546))-Sheet1!B$8*Sheet1!B$7+Sheet1!B$9*Sheet1!B$7+0.5*Sheet1!B$6*Sheet1!B$6*Sheet1!B$7)/(Sheet1!B$6*SQRT(Sheet1!B$7)))-(Sheet1!B$5+AD4546)*EXP(-Sheet1!B$9*Sheet1!B$7)*NORMSDIST((LN(Sheet1!B$4/(Sheet1!B$5+AD4546))-Sheet1!B$8*Sheet1!B$7+Sheet1!B$9*Sheet1!B$7-0.5*Sheet1!B$6*Sheet1!B$6*Sheet1!B$7)/(Sheet1!B$6*SQRT(Sheet1!B$7))))*400+100*AE4546-400*Sheet1!$B$13</f>
        <v>-123.49046127391557</v>
      </c>
    </row>
    <row r="4547" spans="22:32" x14ac:dyDescent="0.25">
      <c r="V4547" s="7" t="e">
        <f t="shared" ref="V4547:V4610" si="601">GAMMALN($B$7/2+1)-GAMMALN($B$7/2)-LN(PI())-LN($B$7)-0.5*LN($B$9*$C$10-$C$9*$B$10)-($B$7/2+1)*LN(SUMPRODUCT(MMULT(J4547:K4547,MINVERSE($B$9:$C$10)),J4547:K4547)/$B$7+1)</f>
        <v>#VALUE!</v>
      </c>
      <c r="X4547" s="4">
        <f t="shared" ref="X4547:Y4610" ca="1" si="602">NORMSINV(RAND())</f>
        <v>9.5336326324950579E-2</v>
      </c>
      <c r="Y4547" s="4">
        <f t="shared" ca="1" si="602"/>
        <v>-0.93669696572428163</v>
      </c>
      <c r="Z4547" s="4">
        <f t="shared" ref="Z4547:Z4610" ca="1" si="603">X4547*SQRT($B$20)</f>
        <v>0.16148582071709219</v>
      </c>
      <c r="AA4547" s="4">
        <f t="shared" ref="AA4547:AA4610" ca="1" si="604">SQRT($C$21)*($B$25*X4547+SQRT(1-$B$25^2)*Y4547)</f>
        <v>-1.2045351720680506</v>
      </c>
      <c r="AB4547" s="4">
        <f ca="1">Sheet1!AC4547</f>
        <v>0.24583275595754861</v>
      </c>
      <c r="AC4547" s="7">
        <f t="shared" ref="AC4547:AC4610" ca="1" si="605">SQRT((B$27/2)/GAMMAINV(AB4547,B$27/2,1))</f>
        <v>1.3055581944045522</v>
      </c>
      <c r="AD4547" s="4">
        <f t="shared" ref="AD4547:AD4610" ca="1" si="606">AC4547*Z4547</f>
        <v>0.21082913651734411</v>
      </c>
      <c r="AE4547" s="4">
        <f t="shared" ref="AE4547:AE4610" ca="1" si="607">AC4547*AA4547</f>
        <v>-1.5725907643419408</v>
      </c>
      <c r="AF4547" s="21">
        <f ca="1">(Sheet1!B$4*EXP(-Sheet1!B$8*Sheet1!B$7)*NORMSDIST((LN(Sheet1!B$4/(Sheet1!B$5+AD4547))-Sheet1!B$8*Sheet1!B$7+Sheet1!B$9*Sheet1!B$7+0.5*Sheet1!B$6*Sheet1!B$6*Sheet1!B$7)/(Sheet1!B$6*SQRT(Sheet1!B$7)))-(Sheet1!B$5+AD4547)*EXP(-Sheet1!B$9*Sheet1!B$7)*NORMSDIST((LN(Sheet1!B$4/(Sheet1!B$5+AD4547))-Sheet1!B$8*Sheet1!B$7+Sheet1!B$9*Sheet1!B$7-0.5*Sheet1!B$6*Sheet1!B$6*Sheet1!B$7)/(Sheet1!B$6*SQRT(Sheet1!B$7))))*400+100*AE4547-400*Sheet1!$B$13</f>
        <v>-190.92974251102669</v>
      </c>
    </row>
    <row r="4548" spans="22:32" x14ac:dyDescent="0.25">
      <c r="V4548" s="7" t="e">
        <f t="shared" si="601"/>
        <v>#VALUE!</v>
      </c>
      <c r="X4548" s="4">
        <f t="shared" ca="1" si="602"/>
        <v>-0.93791215349838175</v>
      </c>
      <c r="Y4548" s="4">
        <f t="shared" ca="1" si="602"/>
        <v>-0.80105954300390236</v>
      </c>
      <c r="Z4548" s="4">
        <f t="shared" ca="1" si="603"/>
        <v>-1.5886862826240757</v>
      </c>
      <c r="AA4548" s="4">
        <f t="shared" ca="1" si="604"/>
        <v>-2.2030210072864529</v>
      </c>
      <c r="AB4548" s="4">
        <f ca="1">Sheet1!AC4548</f>
        <v>0.9018681991190437</v>
      </c>
      <c r="AC4548" s="7">
        <f t="shared" ca="1" si="605"/>
        <v>0.75506597987742186</v>
      </c>
      <c r="AD4548" s="4">
        <f t="shared" ca="1" si="606"/>
        <v>-1.1995629647073665</v>
      </c>
      <c r="AE4548" s="4">
        <f t="shared" ca="1" si="607"/>
        <v>-1.6634262155572905</v>
      </c>
      <c r="AF4548" s="21">
        <f ca="1">(Sheet1!B$4*EXP(-Sheet1!B$8*Sheet1!B$7)*NORMSDIST((LN(Sheet1!B$4/(Sheet1!B$5+AD4548))-Sheet1!B$8*Sheet1!B$7+Sheet1!B$9*Sheet1!B$7+0.5*Sheet1!B$6*Sheet1!B$6*Sheet1!B$7)/(Sheet1!B$6*SQRT(Sheet1!B$7)))-(Sheet1!B$5+AD4548)*EXP(-Sheet1!B$9*Sheet1!B$7)*NORMSDIST((LN(Sheet1!B$4/(Sheet1!B$5+AD4548))-Sheet1!B$8*Sheet1!B$7+Sheet1!B$9*Sheet1!B$7-0.5*Sheet1!B$6*Sheet1!B$6*Sheet1!B$7)/(Sheet1!B$6*SQRT(Sheet1!B$7))))*400+100*AE4548-400*Sheet1!$B$13</f>
        <v>29.631988393147367</v>
      </c>
    </row>
    <row r="4549" spans="22:32" x14ac:dyDescent="0.25">
      <c r="V4549" s="7" t="e">
        <f t="shared" si="601"/>
        <v>#VALUE!</v>
      </c>
      <c r="X4549" s="4">
        <f t="shared" ca="1" si="602"/>
        <v>0.5553538026215753</v>
      </c>
      <c r="Y4549" s="4">
        <f t="shared" ca="1" si="602"/>
        <v>-0.94593235358780159</v>
      </c>
      <c r="Z4549" s="4">
        <f t="shared" ca="1" si="603"/>
        <v>0.94068827761441021</v>
      </c>
      <c r="AA4549" s="4">
        <f t="shared" ca="1" si="604"/>
        <v>-0.68822569148064239</v>
      </c>
      <c r="AB4549" s="4">
        <f ca="1">Sheet1!AC4549</f>
        <v>0.82792578101832603</v>
      </c>
      <c r="AC4549" s="7">
        <f t="shared" ca="1" si="605"/>
        <v>0.81972952713397451</v>
      </c>
      <c r="AD4549" s="4">
        <f t="shared" ca="1" si="606"/>
        <v>0.77110995698933338</v>
      </c>
      <c r="AE4549" s="4">
        <f t="shared" ca="1" si="607"/>
        <v>-0.56415892063887962</v>
      </c>
      <c r="AF4549" s="21">
        <f ca="1">(Sheet1!B$4*EXP(-Sheet1!B$8*Sheet1!B$7)*NORMSDIST((LN(Sheet1!B$4/(Sheet1!B$5+AD4549))-Sheet1!B$8*Sheet1!B$7+Sheet1!B$9*Sheet1!B$7+0.5*Sheet1!B$6*Sheet1!B$6*Sheet1!B$7)/(Sheet1!B$6*SQRT(Sheet1!B$7)))-(Sheet1!B$5+AD4549)*EXP(-Sheet1!B$9*Sheet1!B$7)*NORMSDIST((LN(Sheet1!B$4/(Sheet1!B$5+AD4549))-Sheet1!B$8*Sheet1!B$7+Sheet1!B$9*Sheet1!B$7-0.5*Sheet1!B$6*Sheet1!B$6*Sheet1!B$7)/(Sheet1!B$6*SQRT(Sheet1!B$7))))*400+100*AE4549-400*Sheet1!$B$13</f>
        <v>-178.45579280929678</v>
      </c>
    </row>
    <row r="4550" spans="22:32" x14ac:dyDescent="0.25">
      <c r="V4550" s="7" t="e">
        <f t="shared" si="601"/>
        <v>#VALUE!</v>
      </c>
      <c r="X4550" s="4">
        <f t="shared" ca="1" si="602"/>
        <v>1.4001020111883824</v>
      </c>
      <c r="Y4550" s="4">
        <f t="shared" ca="1" si="602"/>
        <v>2.9185825813864756</v>
      </c>
      <c r="Z4550" s="4">
        <f t="shared" ca="1" si="603"/>
        <v>2.3715684365030474</v>
      </c>
      <c r="AA4550" s="4">
        <f t="shared" ca="1" si="604"/>
        <v>5.7057566402256592</v>
      </c>
      <c r="AB4550" s="4">
        <f ca="1">Sheet1!AC4550</f>
        <v>0.38811613069358397</v>
      </c>
      <c r="AC4550" s="7">
        <f t="shared" ca="1" si="605"/>
        <v>1.1479198217112698</v>
      </c>
      <c r="AD4550" s="4">
        <f t="shared" ca="1" si="606"/>
        <v>2.7223704168066529</v>
      </c>
      <c r="AE4550" s="4">
        <f t="shared" ca="1" si="607"/>
        <v>6.5497511451757324</v>
      </c>
      <c r="AF4550" s="21">
        <f ca="1">(Sheet1!B$4*EXP(-Sheet1!B$8*Sheet1!B$7)*NORMSDIST((LN(Sheet1!B$4/(Sheet1!B$5+AD4550))-Sheet1!B$8*Sheet1!B$7+Sheet1!B$9*Sheet1!B$7+0.5*Sheet1!B$6*Sheet1!B$6*Sheet1!B$7)/(Sheet1!B$6*SQRT(Sheet1!B$7)))-(Sheet1!B$5+AD4550)*EXP(-Sheet1!B$9*Sheet1!B$7)*NORMSDIST((LN(Sheet1!B$4/(Sheet1!B$5+AD4550))-Sheet1!B$8*Sheet1!B$7+Sheet1!B$9*Sheet1!B$7-0.5*Sheet1!B$6*Sheet1!B$6*Sheet1!B$7)/(Sheet1!B$6*SQRT(Sheet1!B$7))))*400+100*AE4550-400*Sheet1!$B$13</f>
        <v>237.58247770648904</v>
      </c>
    </row>
    <row r="4551" spans="22:32" x14ac:dyDescent="0.25">
      <c r="V4551" s="7" t="e">
        <f t="shared" si="601"/>
        <v>#VALUE!</v>
      </c>
      <c r="X4551" s="4">
        <f t="shared" ca="1" si="602"/>
        <v>-0.1588338943116504</v>
      </c>
      <c r="Y4551" s="4">
        <f t="shared" ca="1" si="602"/>
        <v>0.71707161278069043</v>
      </c>
      <c r="Z4551" s="4">
        <f t="shared" ca="1" si="603"/>
        <v>-0.26904143225724453</v>
      </c>
      <c r="AA4551" s="4">
        <f t="shared" ca="1" si="604"/>
        <v>0.82333576038504641</v>
      </c>
      <c r="AB4551" s="4">
        <f ca="1">Sheet1!AC4551</f>
        <v>0.75314018706719255</v>
      </c>
      <c r="AC4551" s="7">
        <f t="shared" ca="1" si="605"/>
        <v>0.87515490216535097</v>
      </c>
      <c r="AD4551" s="4">
        <f t="shared" ca="1" si="606"/>
        <v>-0.23545292832551473</v>
      </c>
      <c r="AE4551" s="4">
        <f t="shared" ca="1" si="607"/>
        <v>0.7205463268290101</v>
      </c>
      <c r="AF4551" s="21">
        <f ca="1">(Sheet1!B$4*EXP(-Sheet1!B$8*Sheet1!B$7)*NORMSDIST((LN(Sheet1!B$4/(Sheet1!B$5+AD4551))-Sheet1!B$8*Sheet1!B$7+Sheet1!B$9*Sheet1!B$7+0.5*Sheet1!B$6*Sheet1!B$6*Sheet1!B$7)/(Sheet1!B$6*SQRT(Sheet1!B$7)))-(Sheet1!B$5+AD4551)*EXP(-Sheet1!B$9*Sheet1!B$7)*NORMSDIST((LN(Sheet1!B$4/(Sheet1!B$5+AD4551))-Sheet1!B$8*Sheet1!B$7+Sheet1!B$9*Sheet1!B$7-0.5*Sheet1!B$6*Sheet1!B$6*Sheet1!B$7)/(Sheet1!B$6*SQRT(Sheet1!B$7))))*400+100*AE4551-400*Sheet1!$B$13</f>
        <v>109.92956569899388</v>
      </c>
    </row>
    <row r="4552" spans="22:32" x14ac:dyDescent="0.25">
      <c r="V4552" s="7" t="e">
        <f t="shared" si="601"/>
        <v>#VALUE!</v>
      </c>
      <c r="X4552" s="4">
        <f t="shared" ca="1" si="602"/>
        <v>-0.36304295525556141</v>
      </c>
      <c r="Y4552" s="4">
        <f t="shared" ca="1" si="602"/>
        <v>-1.4707166042914825</v>
      </c>
      <c r="Z4552" s="4">
        <f t="shared" ca="1" si="603"/>
        <v>-0.61494177345555812</v>
      </c>
      <c r="AA4552" s="4">
        <f t="shared" ca="1" si="604"/>
        <v>-2.4811682805022204</v>
      </c>
      <c r="AB4552" s="4">
        <f ca="1">Sheet1!AC4552</f>
        <v>0.32965334822409254</v>
      </c>
      <c r="AC4552" s="7">
        <f t="shared" ca="1" si="605"/>
        <v>1.2052682961739194</v>
      </c>
      <c r="AD4552" s="4">
        <f t="shared" ca="1" si="606"/>
        <v>-0.74116982353894889</v>
      </c>
      <c r="AE4552" s="4">
        <f t="shared" ca="1" si="607"/>
        <v>-2.9904734659616845</v>
      </c>
      <c r="AF4552" s="21">
        <f ca="1">(Sheet1!B$4*EXP(-Sheet1!B$8*Sheet1!B$7)*NORMSDIST((LN(Sheet1!B$4/(Sheet1!B$5+AD4552))-Sheet1!B$8*Sheet1!B$7+Sheet1!B$9*Sheet1!B$7+0.5*Sheet1!B$6*Sheet1!B$6*Sheet1!B$7)/(Sheet1!B$6*SQRT(Sheet1!B$7)))-(Sheet1!B$5+AD4552)*EXP(-Sheet1!B$9*Sheet1!B$7)*NORMSDIST((LN(Sheet1!B$4/(Sheet1!B$5+AD4552))-Sheet1!B$8*Sheet1!B$7+Sheet1!B$9*Sheet1!B$7-0.5*Sheet1!B$6*Sheet1!B$6*Sheet1!B$7)/(Sheet1!B$6*SQRT(Sheet1!B$7))))*400+100*AE4552-400*Sheet1!$B$13</f>
        <v>-178.84868827139826</v>
      </c>
    </row>
    <row r="4553" spans="22:32" x14ac:dyDescent="0.25">
      <c r="V4553" s="7" t="e">
        <f t="shared" si="601"/>
        <v>#VALUE!</v>
      </c>
      <c r="X4553" s="4">
        <f t="shared" ca="1" si="602"/>
        <v>1.8297883385528522</v>
      </c>
      <c r="Y4553" s="4">
        <f t="shared" ca="1" si="602"/>
        <v>-0.97481406848358476</v>
      </c>
      <c r="Z4553" s="4">
        <f t="shared" ca="1" si="603"/>
        <v>3.0993943544942346</v>
      </c>
      <c r="AA4553" s="4">
        <f t="shared" ca="1" si="604"/>
        <v>0.73753611809690567</v>
      </c>
      <c r="AB4553" s="4">
        <f ca="1">Sheet1!AC4553</f>
        <v>0.8847449336138935</v>
      </c>
      <c r="AC4553" s="7">
        <f t="shared" ca="1" si="605"/>
        <v>0.77158959623640866</v>
      </c>
      <c r="AD4553" s="4">
        <f t="shared" ca="1" si="606"/>
        <v>2.3914604385616109</v>
      </c>
      <c r="AE4553" s="4">
        <f t="shared" ca="1" si="607"/>
        <v>0.56907519557215969</v>
      </c>
      <c r="AF4553" s="21">
        <f ca="1">(Sheet1!B$4*EXP(-Sheet1!B$8*Sheet1!B$7)*NORMSDIST((LN(Sheet1!B$4/(Sheet1!B$5+AD4553))-Sheet1!B$8*Sheet1!B$7+Sheet1!B$9*Sheet1!B$7+0.5*Sheet1!B$6*Sheet1!B$6*Sheet1!B$7)/(Sheet1!B$6*SQRT(Sheet1!B$7)))-(Sheet1!B$5+AD4553)*EXP(-Sheet1!B$9*Sheet1!B$7)*NORMSDIST((LN(Sheet1!B$4/(Sheet1!B$5+AD4553))-Sheet1!B$8*Sheet1!B$7+Sheet1!B$9*Sheet1!B$7-0.5*Sheet1!B$6*Sheet1!B$6*Sheet1!B$7)/(Sheet1!B$6*SQRT(Sheet1!B$7))))*400+100*AE4553-400*Sheet1!$B$13</f>
        <v>-311.73674516447909</v>
      </c>
    </row>
    <row r="4554" spans="22:32" x14ac:dyDescent="0.25">
      <c r="V4554" s="7" t="e">
        <f t="shared" si="601"/>
        <v>#VALUE!</v>
      </c>
      <c r="X4554" s="4">
        <f t="shared" ca="1" si="602"/>
        <v>0.33220721892307664</v>
      </c>
      <c r="Y4554" s="4">
        <f t="shared" ca="1" si="602"/>
        <v>-3.1899760769222615E-2</v>
      </c>
      <c r="Z4554" s="4">
        <f t="shared" ca="1" si="603"/>
        <v>0.56271053714701191</v>
      </c>
      <c r="AA4554" s="4">
        <f t="shared" ca="1" si="604"/>
        <v>0.33746004119015577</v>
      </c>
      <c r="AB4554" s="4">
        <f ca="1">Sheet1!AC4554</f>
        <v>0.50287351471401776</v>
      </c>
      <c r="AC4554" s="7">
        <f t="shared" ca="1" si="605"/>
        <v>1.0524134892215802</v>
      </c>
      <c r="AD4554" s="4">
        <f t="shared" ca="1" si="606"/>
        <v>0.59220415982063646</v>
      </c>
      <c r="AE4554" s="4">
        <f t="shared" ca="1" si="607"/>
        <v>0.35514749942179002</v>
      </c>
      <c r="AF4554" s="21">
        <f ca="1">(Sheet1!B$4*EXP(-Sheet1!B$8*Sheet1!B$7)*NORMSDIST((LN(Sheet1!B$4/(Sheet1!B$5+AD4554))-Sheet1!B$8*Sheet1!B$7+Sheet1!B$9*Sheet1!B$7+0.5*Sheet1!B$6*Sheet1!B$6*Sheet1!B$7)/(Sheet1!B$6*SQRT(Sheet1!B$7)))-(Sheet1!B$5+AD4554)*EXP(-Sheet1!B$9*Sheet1!B$7)*NORMSDIST((LN(Sheet1!B$4/(Sheet1!B$5+AD4554))-Sheet1!B$8*Sheet1!B$7+Sheet1!B$9*Sheet1!B$7-0.5*Sheet1!B$6*Sheet1!B$6*Sheet1!B$7)/(Sheet1!B$6*SQRT(Sheet1!B$7))))*400+100*AE4554-400*Sheet1!$B$13</f>
        <v>-58.482439487725969</v>
      </c>
    </row>
    <row r="4555" spans="22:32" x14ac:dyDescent="0.25">
      <c r="V4555" s="7" t="e">
        <f t="shared" si="601"/>
        <v>#VALUE!</v>
      </c>
      <c r="X4555" s="4">
        <f t="shared" ca="1" si="602"/>
        <v>-2.1714483070023705</v>
      </c>
      <c r="Y4555" s="4">
        <f t="shared" ca="1" si="602"/>
        <v>-0.61370217857097698</v>
      </c>
      <c r="Z4555" s="4">
        <f t="shared" ca="1" si="603"/>
        <v>-3.6781164695376671</v>
      </c>
      <c r="AA4555" s="4">
        <f t="shared" ca="1" si="604"/>
        <v>-3.3593800713885669</v>
      </c>
      <c r="AB4555" s="4">
        <f ca="1">Sheet1!AC4555</f>
        <v>0.88750082612145176</v>
      </c>
      <c r="AC4555" s="7">
        <f t="shared" ca="1" si="605"/>
        <v>0.76901499759071368</v>
      </c>
      <c r="AD4555" s="4">
        <f t="shared" ca="1" si="606"/>
        <v>-2.8285267279598734</v>
      </c>
      <c r="AE4555" s="4">
        <f t="shared" ca="1" si="607"/>
        <v>-2.5834136575051705</v>
      </c>
      <c r="AF4555" s="21">
        <f ca="1">(Sheet1!B$4*EXP(-Sheet1!B$8*Sheet1!B$7)*NORMSDIST((LN(Sheet1!B$4/(Sheet1!B$5+AD4555))-Sheet1!B$8*Sheet1!B$7+Sheet1!B$9*Sheet1!B$7+0.5*Sheet1!B$6*Sheet1!B$6*Sheet1!B$7)/(Sheet1!B$6*SQRT(Sheet1!B$7)))-(Sheet1!B$5+AD4555)*EXP(-Sheet1!B$9*Sheet1!B$7)*NORMSDIST((LN(Sheet1!B$4/(Sheet1!B$5+AD4555))-Sheet1!B$8*Sheet1!B$7+Sheet1!B$9*Sheet1!B$7-0.5*Sheet1!B$6*Sheet1!B$6*Sheet1!B$7)/(Sheet1!B$6*SQRT(Sheet1!B$7))))*400+100*AE4555-400*Sheet1!$B$13</f>
        <v>215.92343483796049</v>
      </c>
    </row>
    <row r="4556" spans="22:32" x14ac:dyDescent="0.25">
      <c r="V4556" s="7" t="e">
        <f t="shared" si="601"/>
        <v>#VALUE!</v>
      </c>
      <c r="X4556" s="4">
        <f t="shared" ca="1" si="602"/>
        <v>0.33417064342363184</v>
      </c>
      <c r="Y4556" s="4">
        <f t="shared" ca="1" si="602"/>
        <v>-0.79560198042455754</v>
      </c>
      <c r="Z4556" s="4">
        <f t="shared" ca="1" si="603"/>
        <v>0.56603629165330049</v>
      </c>
      <c r="AA4556" s="4">
        <f t="shared" ca="1" si="604"/>
        <v>-0.73178558681146944</v>
      </c>
      <c r="AB4556" s="4">
        <f ca="1">Sheet1!AC4556</f>
        <v>0.5456758713821005</v>
      </c>
      <c r="AC4556" s="7">
        <f t="shared" ca="1" si="605"/>
        <v>1.0204367321150309</v>
      </c>
      <c r="AD4556" s="4">
        <f t="shared" ca="1" si="606"/>
        <v>0.57760422371320452</v>
      </c>
      <c r="AE4556" s="4">
        <f t="shared" ca="1" si="607"/>
        <v>-0.74674089281477618</v>
      </c>
      <c r="AF4556" s="21">
        <f ca="1">(Sheet1!B$4*EXP(-Sheet1!B$8*Sheet1!B$7)*NORMSDIST((LN(Sheet1!B$4/(Sheet1!B$5+AD4556))-Sheet1!B$8*Sheet1!B$7+Sheet1!B$9*Sheet1!B$7+0.5*Sheet1!B$6*Sheet1!B$6*Sheet1!B$7)/(Sheet1!B$6*SQRT(Sheet1!B$7)))-(Sheet1!B$5+AD4556)*EXP(-Sheet1!B$9*Sheet1!B$7)*NORMSDIST((LN(Sheet1!B$4/(Sheet1!B$5+AD4556))-Sheet1!B$8*Sheet1!B$7+Sheet1!B$9*Sheet1!B$7-0.5*Sheet1!B$6*Sheet1!B$6*Sheet1!B$7)/(Sheet1!B$6*SQRT(Sheet1!B$7))))*400+100*AE4556-400*Sheet1!$B$13</f>
        <v>-166.37557604886933</v>
      </c>
    </row>
    <row r="4557" spans="22:32" x14ac:dyDescent="0.25">
      <c r="V4557" s="7" t="e">
        <f t="shared" si="601"/>
        <v>#VALUE!</v>
      </c>
      <c r="X4557" s="4">
        <f t="shared" ca="1" si="602"/>
        <v>-0.11283072841769645</v>
      </c>
      <c r="Y4557" s="4">
        <f t="shared" ca="1" si="602"/>
        <v>1.4022519637333246</v>
      </c>
      <c r="Z4557" s="4">
        <f t="shared" ca="1" si="603"/>
        <v>-0.19111878423482451</v>
      </c>
      <c r="AA4557" s="4">
        <f t="shared" ca="1" si="604"/>
        <v>1.8375994142266865</v>
      </c>
      <c r="AB4557" s="4">
        <f ca="1">Sheet1!AC4557</f>
        <v>0.87704106273207183</v>
      </c>
      <c r="AC4557" s="7">
        <f t="shared" ca="1" si="605"/>
        <v>0.77863759572326385</v>
      </c>
      <c r="AD4557" s="4">
        <f t="shared" ca="1" si="606"/>
        <v>-0.14881227065415698</v>
      </c>
      <c r="AE4557" s="4">
        <f t="shared" ca="1" si="607"/>
        <v>1.4308239897959452</v>
      </c>
      <c r="AF4557" s="21">
        <f ca="1">(Sheet1!B$4*EXP(-Sheet1!B$8*Sheet1!B$7)*NORMSDIST((LN(Sheet1!B$4/(Sheet1!B$5+AD4557))-Sheet1!B$8*Sheet1!B$7+Sheet1!B$9*Sheet1!B$7+0.5*Sheet1!B$6*Sheet1!B$6*Sheet1!B$7)/(Sheet1!B$6*SQRT(Sheet1!B$7)))-(Sheet1!B$5+AD4557)*EXP(-Sheet1!B$9*Sheet1!B$7)*NORMSDIST((LN(Sheet1!B$4/(Sheet1!B$5+AD4557))-Sheet1!B$8*Sheet1!B$7+Sheet1!B$9*Sheet1!B$7-0.5*Sheet1!B$6*Sheet1!B$6*Sheet1!B$7)/(Sheet1!B$6*SQRT(Sheet1!B$7))))*400+100*AE4557-400*Sheet1!$B$13</f>
        <v>166.98692191640021</v>
      </c>
    </row>
    <row r="4558" spans="22:32" x14ac:dyDescent="0.25">
      <c r="V4558" s="7" t="e">
        <f t="shared" si="601"/>
        <v>#VALUE!</v>
      </c>
      <c r="X4558" s="4">
        <f t="shared" ca="1" si="602"/>
        <v>0.54387734250327591</v>
      </c>
      <c r="Y4558" s="4">
        <f t="shared" ca="1" si="602"/>
        <v>2.2371140978954318</v>
      </c>
      <c r="Z4558" s="4">
        <f t="shared" ca="1" si="603"/>
        <v>0.9212488293728901</v>
      </c>
      <c r="AA4558" s="4">
        <f t="shared" ca="1" si="604"/>
        <v>3.7645111193111087</v>
      </c>
      <c r="AB4558" s="4">
        <f ca="1">Sheet1!AC4558</f>
        <v>0.48979917453271049</v>
      </c>
      <c r="AC4558" s="7">
        <f t="shared" ca="1" si="605"/>
        <v>1.0624901059163765</v>
      </c>
      <c r="AD4558" s="4">
        <f t="shared" ca="1" si="606"/>
        <v>0.97881776629573991</v>
      </c>
      <c r="AE4558" s="4">
        <f t="shared" ca="1" si="607"/>
        <v>3.9997558178802368</v>
      </c>
      <c r="AF4558" s="21">
        <f ca="1">(Sheet1!B$4*EXP(-Sheet1!B$8*Sheet1!B$7)*NORMSDIST((LN(Sheet1!B$4/(Sheet1!B$5+AD4558))-Sheet1!B$8*Sheet1!B$7+Sheet1!B$9*Sheet1!B$7+0.5*Sheet1!B$6*Sheet1!B$6*Sheet1!B$7)/(Sheet1!B$6*SQRT(Sheet1!B$7)))-(Sheet1!B$5+AD4558)*EXP(-Sheet1!B$9*Sheet1!B$7)*NORMSDIST((LN(Sheet1!B$4/(Sheet1!B$5+AD4558))-Sheet1!B$8*Sheet1!B$7+Sheet1!B$9*Sheet1!B$7-0.5*Sheet1!B$6*Sheet1!B$6*Sheet1!B$7)/(Sheet1!B$6*SQRT(Sheet1!B$7))))*400+100*AE4558-400*Sheet1!$B$13</f>
        <v>245.58329377526024</v>
      </c>
    </row>
    <row r="4559" spans="22:32" x14ac:dyDescent="0.25">
      <c r="V4559" s="7" t="e">
        <f t="shared" si="601"/>
        <v>#VALUE!</v>
      </c>
      <c r="X4559" s="4">
        <f t="shared" ca="1" si="602"/>
        <v>-1.7459076498835238</v>
      </c>
      <c r="Y4559" s="4">
        <f t="shared" ca="1" si="602"/>
        <v>0.55554665910125156</v>
      </c>
      <c r="Z4559" s="4">
        <f t="shared" ca="1" si="603"/>
        <v>-2.9573127118063058</v>
      </c>
      <c r="AA4559" s="4">
        <f t="shared" ca="1" si="604"/>
        <v>-1.2292771557887159</v>
      </c>
      <c r="AB4559" s="4">
        <f ca="1">Sheet1!AC4559</f>
        <v>0.38396992868501634</v>
      </c>
      <c r="AC4559" s="7">
        <f t="shared" ca="1" si="605"/>
        <v>1.1517435498420414</v>
      </c>
      <c r="AD4559" s="4">
        <f t="shared" ca="1" si="606"/>
        <v>-3.4060658406887887</v>
      </c>
      <c r="AE4559" s="4">
        <f t="shared" ca="1" si="607"/>
        <v>-1.4158120351478238</v>
      </c>
      <c r="AF4559" s="21">
        <f ca="1">(Sheet1!B$4*EXP(-Sheet1!B$8*Sheet1!B$7)*NORMSDIST((LN(Sheet1!B$4/(Sheet1!B$5+AD4559))-Sheet1!B$8*Sheet1!B$7+Sheet1!B$9*Sheet1!B$7+0.5*Sheet1!B$6*Sheet1!B$6*Sheet1!B$7)/(Sheet1!B$6*SQRT(Sheet1!B$7)))-(Sheet1!B$5+AD4559)*EXP(-Sheet1!B$9*Sheet1!B$7)*NORMSDIST((LN(Sheet1!B$4/(Sheet1!B$5+AD4559))-Sheet1!B$8*Sheet1!B$7+Sheet1!B$9*Sheet1!B$7-0.5*Sheet1!B$6*Sheet1!B$6*Sheet1!B$7)/(Sheet1!B$6*SQRT(Sheet1!B$7))))*400+100*AE4559-400*Sheet1!$B$13</f>
        <v>434.76930119470126</v>
      </c>
    </row>
    <row r="4560" spans="22:32" x14ac:dyDescent="0.25">
      <c r="V4560" s="7" t="e">
        <f t="shared" si="601"/>
        <v>#VALUE!</v>
      </c>
      <c r="X4560" s="4">
        <f t="shared" ca="1" si="602"/>
        <v>2.4247016104553549</v>
      </c>
      <c r="Y4560" s="4">
        <f t="shared" ca="1" si="602"/>
        <v>0.71093482098969318</v>
      </c>
      <c r="Z4560" s="4">
        <f t="shared" ca="1" si="603"/>
        <v>4.1070905986437607</v>
      </c>
      <c r="AA4560" s="4">
        <f t="shared" ca="1" si="604"/>
        <v>3.7871786196099508</v>
      </c>
      <c r="AB4560" s="4">
        <f ca="1">Sheet1!AC4560</f>
        <v>0.84622239127332477</v>
      </c>
      <c r="AC4560" s="7">
        <f t="shared" ca="1" si="605"/>
        <v>0.80505820340594147</v>
      </c>
      <c r="AD4560" s="4">
        <f t="shared" ca="1" si="606"/>
        <v>3.3064469785695785</v>
      </c>
      <c r="AE4560" s="4">
        <f t="shared" ca="1" si="607"/>
        <v>3.0488992154805805</v>
      </c>
      <c r="AF4560" s="21">
        <f ca="1">(Sheet1!B$4*EXP(-Sheet1!B$8*Sheet1!B$7)*NORMSDIST((LN(Sheet1!B$4/(Sheet1!B$5+AD4560))-Sheet1!B$8*Sheet1!B$7+Sheet1!B$9*Sheet1!B$7+0.5*Sheet1!B$6*Sheet1!B$6*Sheet1!B$7)/(Sheet1!B$6*SQRT(Sheet1!B$7)))-(Sheet1!B$5+AD4560)*EXP(-Sheet1!B$9*Sheet1!B$7)*NORMSDIST((LN(Sheet1!B$4/(Sheet1!B$5+AD4560))-Sheet1!B$8*Sheet1!B$7+Sheet1!B$9*Sheet1!B$7-0.5*Sheet1!B$6*Sheet1!B$6*Sheet1!B$7)/(Sheet1!B$6*SQRT(Sheet1!B$7))))*400+100*AE4560-400*Sheet1!$B$13</f>
        <v>-197.2320332492709</v>
      </c>
    </row>
    <row r="4561" spans="22:32" x14ac:dyDescent="0.25">
      <c r="V4561" s="7" t="e">
        <f t="shared" si="601"/>
        <v>#VALUE!</v>
      </c>
      <c r="X4561" s="4">
        <f t="shared" ca="1" si="602"/>
        <v>-2.1160320441718929</v>
      </c>
      <c r="Y4561" s="4">
        <f t="shared" ca="1" si="602"/>
        <v>0.3500652073681858</v>
      </c>
      <c r="Z4561" s="4">
        <f t="shared" ca="1" si="603"/>
        <v>-3.5842494093181281</v>
      </c>
      <c r="AA4561" s="4">
        <f t="shared" ca="1" si="604"/>
        <v>-1.943417600023196</v>
      </c>
      <c r="AB4561" s="4">
        <f ca="1">Sheet1!AC4561</f>
        <v>0.37286175260130749</v>
      </c>
      <c r="AC4561" s="7">
        <f t="shared" ca="1" si="605"/>
        <v>1.1621539171698685</v>
      </c>
      <c r="AD4561" s="4">
        <f t="shared" ca="1" si="606"/>
        <v>-4.1654494911528497</v>
      </c>
      <c r="AE4561" s="4">
        <f t="shared" ca="1" si="607"/>
        <v>-2.258550376563822</v>
      </c>
      <c r="AF4561" s="21">
        <f ca="1">(Sheet1!B$4*EXP(-Sheet1!B$8*Sheet1!B$7)*NORMSDIST((LN(Sheet1!B$4/(Sheet1!B$5+AD4561))-Sheet1!B$8*Sheet1!B$7+Sheet1!B$9*Sheet1!B$7+0.5*Sheet1!B$6*Sheet1!B$6*Sheet1!B$7)/(Sheet1!B$6*SQRT(Sheet1!B$7)))-(Sheet1!B$5+AD4561)*EXP(-Sheet1!B$9*Sheet1!B$7)*NORMSDIST((LN(Sheet1!B$4/(Sheet1!B$5+AD4561))-Sheet1!B$8*Sheet1!B$7+Sheet1!B$9*Sheet1!B$7-0.5*Sheet1!B$6*Sheet1!B$6*Sheet1!B$7)/(Sheet1!B$6*SQRT(Sheet1!B$7))))*400+100*AE4561-400*Sheet1!$B$13</f>
        <v>487.48430454121444</v>
      </c>
    </row>
    <row r="4562" spans="22:32" x14ac:dyDescent="0.25">
      <c r="V4562" s="7" t="e">
        <f t="shared" si="601"/>
        <v>#VALUE!</v>
      </c>
      <c r="X4562" s="4">
        <f t="shared" ca="1" si="602"/>
        <v>0.36913727325266493</v>
      </c>
      <c r="Y4562" s="4">
        <f t="shared" ca="1" si="602"/>
        <v>1.4619316679080478</v>
      </c>
      <c r="Z4562" s="4">
        <f t="shared" ca="1" si="603"/>
        <v>0.62526465856567637</v>
      </c>
      <c r="AA4562" s="4">
        <f t="shared" ca="1" si="604"/>
        <v>2.4758544029430034</v>
      </c>
      <c r="AB4562" s="4">
        <f ca="1">Sheet1!AC4562</f>
        <v>0.27069425366165223</v>
      </c>
      <c r="AC4562" s="7">
        <f t="shared" ca="1" si="605"/>
        <v>1.2728874203887464</v>
      </c>
      <c r="AD4562" s="4">
        <f t="shared" ca="1" si="606"/>
        <v>0.79589151830191407</v>
      </c>
      <c r="AE4562" s="4">
        <f t="shared" ca="1" si="607"/>
        <v>3.1514839242202393</v>
      </c>
      <c r="AF4562" s="21">
        <f ca="1">(Sheet1!B$4*EXP(-Sheet1!B$8*Sheet1!B$7)*NORMSDIST((LN(Sheet1!B$4/(Sheet1!B$5+AD4562))-Sheet1!B$8*Sheet1!B$7+Sheet1!B$9*Sheet1!B$7+0.5*Sheet1!B$6*Sheet1!B$6*Sheet1!B$7)/(Sheet1!B$6*SQRT(Sheet1!B$7)))-(Sheet1!B$5+AD4562)*EXP(-Sheet1!B$9*Sheet1!B$7)*NORMSDIST((LN(Sheet1!B$4/(Sheet1!B$5+AD4562))-Sheet1!B$8*Sheet1!B$7+Sheet1!B$9*Sheet1!B$7-0.5*Sheet1!B$6*Sheet1!B$6*Sheet1!B$7)/(Sheet1!B$6*SQRT(Sheet1!B$7))))*400+100*AE4562-400*Sheet1!$B$13</f>
        <v>189.23698300576234</v>
      </c>
    </row>
    <row r="4563" spans="22:32" x14ac:dyDescent="0.25">
      <c r="V4563" s="7" t="e">
        <f t="shared" si="601"/>
        <v>#VALUE!</v>
      </c>
      <c r="X4563" s="4">
        <f t="shared" ca="1" si="602"/>
        <v>1.6808620483018162</v>
      </c>
      <c r="Y4563" s="4">
        <f t="shared" ca="1" si="602"/>
        <v>1.6707661333919779</v>
      </c>
      <c r="Z4563" s="4">
        <f t="shared" ca="1" si="603"/>
        <v>2.8471349573199758</v>
      </c>
      <c r="AA4563" s="4">
        <f t="shared" ca="1" si="604"/>
        <v>4.2780452755245335</v>
      </c>
      <c r="AB4563" s="4">
        <f ca="1">Sheet1!AC4563</f>
        <v>0.69682192241136898</v>
      </c>
      <c r="AC4563" s="7">
        <f t="shared" ca="1" si="605"/>
        <v>0.91447093666555401</v>
      </c>
      <c r="AD4563" s="4">
        <f t="shared" ca="1" si="606"/>
        <v>2.6036221712336403</v>
      </c>
      <c r="AE4563" s="4">
        <f t="shared" ca="1" si="607"/>
        <v>3.9121480702065683</v>
      </c>
      <c r="AF4563" s="21">
        <f ca="1">(Sheet1!B$4*EXP(-Sheet1!B$8*Sheet1!B$7)*NORMSDIST((LN(Sheet1!B$4/(Sheet1!B$5+AD4563))-Sheet1!B$8*Sheet1!B$7+Sheet1!B$9*Sheet1!B$7+0.5*Sheet1!B$6*Sheet1!B$6*Sheet1!B$7)/(Sheet1!B$6*SQRT(Sheet1!B$7)))-(Sheet1!B$5+AD4563)*EXP(-Sheet1!B$9*Sheet1!B$7)*NORMSDIST((LN(Sheet1!B$4/(Sheet1!B$5+AD4563))-Sheet1!B$8*Sheet1!B$7+Sheet1!B$9*Sheet1!B$7-0.5*Sheet1!B$6*Sheet1!B$6*Sheet1!B$7)/(Sheet1!B$6*SQRT(Sheet1!B$7))))*400+100*AE4563-400*Sheet1!$B$13</f>
        <v>-8.7465481424064819</v>
      </c>
    </row>
    <row r="4564" spans="22:32" x14ac:dyDescent="0.25">
      <c r="V4564" s="7" t="e">
        <f t="shared" si="601"/>
        <v>#VALUE!</v>
      </c>
      <c r="X4564" s="4">
        <f t="shared" ca="1" si="602"/>
        <v>1.5266646028068418</v>
      </c>
      <c r="Y4564" s="4">
        <f t="shared" ca="1" si="602"/>
        <v>1.8806821777940224</v>
      </c>
      <c r="Z4564" s="4">
        <f t="shared" ca="1" si="603"/>
        <v>2.5859469925838288</v>
      </c>
      <c r="AA4564" s="4">
        <f t="shared" ca="1" si="604"/>
        <v>4.3951559870675716</v>
      </c>
      <c r="AB4564" s="4">
        <f ca="1">Sheet1!AC4564</f>
        <v>0.51636394734896873</v>
      </c>
      <c r="AC4564" s="7">
        <f t="shared" ca="1" si="605"/>
        <v>1.0421782204530743</v>
      </c>
      <c r="AD4564" s="4">
        <f t="shared" ca="1" si="606"/>
        <v>2.6950176349169941</v>
      </c>
      <c r="AE4564" s="4">
        <f t="shared" ca="1" si="607"/>
        <v>4.5805358452157572</v>
      </c>
      <c r="AF4564" s="21">
        <f ca="1">(Sheet1!B$4*EXP(-Sheet1!B$8*Sheet1!B$7)*NORMSDIST((LN(Sheet1!B$4/(Sheet1!B$5+AD4564))-Sheet1!B$8*Sheet1!B$7+Sheet1!B$9*Sheet1!B$7+0.5*Sheet1!B$6*Sheet1!B$6*Sheet1!B$7)/(Sheet1!B$6*SQRT(Sheet1!B$7)))-(Sheet1!B$5+AD4564)*EXP(-Sheet1!B$9*Sheet1!B$7)*NORMSDIST((LN(Sheet1!B$4/(Sheet1!B$5+AD4564))-Sheet1!B$8*Sheet1!B$7+Sheet1!B$9*Sheet1!B$7-0.5*Sheet1!B$6*Sheet1!B$6*Sheet1!B$7)/(Sheet1!B$6*SQRT(Sheet1!B$7))))*400+100*AE4564-400*Sheet1!$B$13</f>
        <v>44.669949825452477</v>
      </c>
    </row>
    <row r="4565" spans="22:32" x14ac:dyDescent="0.25">
      <c r="V4565" s="7" t="e">
        <f t="shared" si="601"/>
        <v>#VALUE!</v>
      </c>
      <c r="X4565" s="4">
        <f t="shared" ca="1" si="602"/>
        <v>-1.7095818214635448</v>
      </c>
      <c r="Y4565" s="4">
        <f t="shared" ca="1" si="602"/>
        <v>-0.89124522902853376</v>
      </c>
      <c r="Z4565" s="4">
        <f t="shared" ca="1" si="603"/>
        <v>-2.895782060880717</v>
      </c>
      <c r="AA4565" s="4">
        <f t="shared" ca="1" si="604"/>
        <v>-3.2173895704624207</v>
      </c>
      <c r="AB4565" s="4">
        <f ca="1">Sheet1!AC4565</f>
        <v>0.22866899785308636</v>
      </c>
      <c r="AC4565" s="7">
        <f t="shared" ca="1" si="605"/>
        <v>1.3299997306415967</v>
      </c>
      <c r="AD4565" s="4">
        <f t="shared" ca="1" si="606"/>
        <v>-3.8513893609681213</v>
      </c>
      <c r="AE4565" s="4">
        <f t="shared" ca="1" si="607"/>
        <v>-4.2791272620841019</v>
      </c>
      <c r="AF4565" s="21">
        <f ca="1">(Sheet1!B$4*EXP(-Sheet1!B$8*Sheet1!B$7)*NORMSDIST((LN(Sheet1!B$4/(Sheet1!B$5+AD4565))-Sheet1!B$8*Sheet1!B$7+Sheet1!B$9*Sheet1!B$7+0.5*Sheet1!B$6*Sheet1!B$6*Sheet1!B$7)/(Sheet1!B$6*SQRT(Sheet1!B$7)))-(Sheet1!B$5+AD4565)*EXP(-Sheet1!B$9*Sheet1!B$7)*NORMSDIST((LN(Sheet1!B$4/(Sheet1!B$5+AD4565))-Sheet1!B$8*Sheet1!B$7+Sheet1!B$9*Sheet1!B$7-0.5*Sheet1!B$6*Sheet1!B$6*Sheet1!B$7)/(Sheet1!B$6*SQRT(Sheet1!B$7))))*400+100*AE4565-400*Sheet1!$B$13</f>
        <v>228.38992019349007</v>
      </c>
    </row>
    <row r="4566" spans="22:32" x14ac:dyDescent="0.25">
      <c r="V4566" s="7" t="e">
        <f t="shared" si="601"/>
        <v>#VALUE!</v>
      </c>
      <c r="X4566" s="4">
        <f t="shared" ca="1" si="602"/>
        <v>-1.3532279463685768</v>
      </c>
      <c r="Y4566" s="4">
        <f t="shared" ca="1" si="602"/>
        <v>0.48603401280944836</v>
      </c>
      <c r="Z4566" s="4">
        <f t="shared" ca="1" si="603"/>
        <v>-2.2921706128238326</v>
      </c>
      <c r="AA4566" s="4">
        <f t="shared" ca="1" si="604"/>
        <v>-0.87501366341058107</v>
      </c>
      <c r="AB4566" s="4">
        <f ca="1">Sheet1!AC4566</f>
        <v>0.26673801950580256</v>
      </c>
      <c r="AC4566" s="7">
        <f t="shared" ca="1" si="605"/>
        <v>1.2778928903112514</v>
      </c>
      <c r="AD4566" s="4">
        <f t="shared" ca="1" si="606"/>
        <v>-2.9291485295079598</v>
      </c>
      <c r="AE4566" s="4">
        <f t="shared" ca="1" si="607"/>
        <v>-1.1181737393975839</v>
      </c>
      <c r="AF4566" s="21">
        <f ca="1">(Sheet1!B$4*EXP(-Sheet1!B$8*Sheet1!B$7)*NORMSDIST((LN(Sheet1!B$4/(Sheet1!B$5+AD4566))-Sheet1!B$8*Sheet1!B$7+Sheet1!B$9*Sheet1!B$7+0.5*Sheet1!B$6*Sheet1!B$6*Sheet1!B$7)/(Sheet1!B$6*SQRT(Sheet1!B$7)))-(Sheet1!B$5+AD4566)*EXP(-Sheet1!B$9*Sheet1!B$7)*NORMSDIST((LN(Sheet1!B$4/(Sheet1!B$5+AD4566))-Sheet1!B$8*Sheet1!B$7+Sheet1!B$9*Sheet1!B$7-0.5*Sheet1!B$6*Sheet1!B$6*Sheet1!B$7)/(Sheet1!B$6*SQRT(Sheet1!B$7))))*400+100*AE4566-400*Sheet1!$B$13</f>
        <v>380.10353000547002</v>
      </c>
    </row>
    <row r="4567" spans="22:32" x14ac:dyDescent="0.25">
      <c r="V4567" s="7" t="e">
        <f t="shared" si="601"/>
        <v>#VALUE!</v>
      </c>
      <c r="X4567" s="4">
        <f t="shared" ca="1" si="602"/>
        <v>-1.1985657632032893</v>
      </c>
      <c r="Y4567" s="4">
        <f t="shared" ca="1" si="602"/>
        <v>1.8177565072245671E-2</v>
      </c>
      <c r="Z4567" s="4">
        <f t="shared" ca="1" si="603"/>
        <v>-2.0301954503111226</v>
      </c>
      <c r="AA4567" s="4">
        <f t="shared" ca="1" si="604"/>
        <v>-1.3534903326822296</v>
      </c>
      <c r="AB4567" s="4">
        <f ca="1">Sheet1!AC4567</f>
        <v>0.15805515431036199</v>
      </c>
      <c r="AC4567" s="7">
        <f t="shared" ca="1" si="605"/>
        <v>1.4542739558228719</v>
      </c>
      <c r="AD4567" s="4">
        <f t="shared" ca="1" si="606"/>
        <v>-2.9524603686175528</v>
      </c>
      <c r="AE4567" s="4">
        <f t="shared" ca="1" si="607"/>
        <v>-1.9683457402778011</v>
      </c>
      <c r="AF4567" s="21">
        <f ca="1">(Sheet1!B$4*EXP(-Sheet1!B$8*Sheet1!B$7)*NORMSDIST((LN(Sheet1!B$4/(Sheet1!B$5+AD4567))-Sheet1!B$8*Sheet1!B$7+Sheet1!B$9*Sheet1!B$7+0.5*Sheet1!B$6*Sheet1!B$6*Sheet1!B$7)/(Sheet1!B$6*SQRT(Sheet1!B$7)))-(Sheet1!B$5+AD4567)*EXP(-Sheet1!B$9*Sheet1!B$7)*NORMSDIST((LN(Sheet1!B$4/(Sheet1!B$5+AD4567))-Sheet1!B$8*Sheet1!B$7+Sheet1!B$9*Sheet1!B$7-0.5*Sheet1!B$6*Sheet1!B$6*Sheet1!B$7)/(Sheet1!B$6*SQRT(Sheet1!B$7))))*400+100*AE4567-400*Sheet1!$B$13</f>
        <v>299.18465562991605</v>
      </c>
    </row>
    <row r="4568" spans="22:32" x14ac:dyDescent="0.25">
      <c r="V4568" s="7" t="e">
        <f t="shared" si="601"/>
        <v>#VALUE!</v>
      </c>
      <c r="X4568" s="4">
        <f t="shared" ca="1" si="602"/>
        <v>-0.61535651450145157</v>
      </c>
      <c r="Y4568" s="4">
        <f t="shared" ca="1" si="602"/>
        <v>1.3794547667955501</v>
      </c>
      <c r="Z4568" s="4">
        <f t="shared" ca="1" si="603"/>
        <v>-1.0423241130476575</v>
      </c>
      <c r="AA4568" s="4">
        <f t="shared" ca="1" si="604"/>
        <v>1.2274395613333828</v>
      </c>
      <c r="AB4568" s="4">
        <f ca="1">Sheet1!AC4568</f>
        <v>0.24098625302788623</v>
      </c>
      <c r="AC4568" s="7">
        <f t="shared" ca="1" si="605"/>
        <v>1.3122896755143751</v>
      </c>
      <c r="AD4568" s="4">
        <f t="shared" ca="1" si="606"/>
        <v>-1.3678311720921192</v>
      </c>
      <c r="AE4568" s="4">
        <f t="shared" ca="1" si="607"/>
        <v>1.610756263655692</v>
      </c>
      <c r="AF4568" s="21">
        <f ca="1">(Sheet1!B$4*EXP(-Sheet1!B$8*Sheet1!B$7)*NORMSDIST((LN(Sheet1!B$4/(Sheet1!B$5+AD4568))-Sheet1!B$8*Sheet1!B$7+Sheet1!B$9*Sheet1!B$7+0.5*Sheet1!B$6*Sheet1!B$6*Sheet1!B$7)/(Sheet1!B$6*SQRT(Sheet1!B$7)))-(Sheet1!B$5+AD4568)*EXP(-Sheet1!B$9*Sheet1!B$7)*NORMSDIST((LN(Sheet1!B$4/(Sheet1!B$5+AD4568))-Sheet1!B$8*Sheet1!B$7+Sheet1!B$9*Sheet1!B$7-0.5*Sheet1!B$6*Sheet1!B$6*Sheet1!B$7)/(Sheet1!B$6*SQRT(Sheet1!B$7))))*400+100*AE4568-400*Sheet1!$B$13</f>
        <v>385.14368383818237</v>
      </c>
    </row>
    <row r="4569" spans="22:32" x14ac:dyDescent="0.25">
      <c r="V4569" s="7" t="e">
        <f t="shared" si="601"/>
        <v>#VALUE!</v>
      </c>
      <c r="X4569" s="4">
        <f t="shared" ca="1" si="602"/>
        <v>-0.10652760835285854</v>
      </c>
      <c r="Y4569" s="4">
        <f t="shared" ca="1" si="602"/>
        <v>-0.51677290625430594</v>
      </c>
      <c r="Z4569" s="4">
        <f t="shared" ca="1" si="603"/>
        <v>-0.18044221890043807</v>
      </c>
      <c r="AA4569" s="4">
        <f t="shared" ca="1" si="604"/>
        <v>-0.84761691046352683</v>
      </c>
      <c r="AB4569" s="4">
        <f ca="1">Sheet1!AC4569</f>
        <v>0.98642916369101041</v>
      </c>
      <c r="AC4569" s="7">
        <f t="shared" ca="1" si="605"/>
        <v>0.62049084822433453</v>
      </c>
      <c r="AD4569" s="4">
        <f t="shared" ca="1" si="606"/>
        <v>-0.11196274546101387</v>
      </c>
      <c r="AE4569" s="4">
        <f t="shared" ca="1" si="607"/>
        <v>-0.52593853574280358</v>
      </c>
      <c r="AF4569" s="21">
        <f ca="1">(Sheet1!B$4*EXP(-Sheet1!B$8*Sheet1!B$7)*NORMSDIST((LN(Sheet1!B$4/(Sheet1!B$5+AD4569))-Sheet1!B$8*Sheet1!B$7+Sheet1!B$9*Sheet1!B$7+0.5*Sheet1!B$6*Sheet1!B$6*Sheet1!B$7)/(Sheet1!B$6*SQRT(Sheet1!B$7)))-(Sheet1!B$5+AD4569)*EXP(-Sheet1!B$9*Sheet1!B$7)*NORMSDIST((LN(Sheet1!B$4/(Sheet1!B$5+AD4569))-Sheet1!B$8*Sheet1!B$7+Sheet1!B$9*Sheet1!B$7-0.5*Sheet1!B$6*Sheet1!B$6*Sheet1!B$7)/(Sheet1!B$6*SQRT(Sheet1!B$7))))*400+100*AE4569-400*Sheet1!$B$13</f>
        <v>-34.619351655960145</v>
      </c>
    </row>
    <row r="4570" spans="22:32" x14ac:dyDescent="0.25">
      <c r="V4570" s="7" t="e">
        <f t="shared" si="601"/>
        <v>#VALUE!</v>
      </c>
      <c r="X4570" s="4">
        <f t="shared" ca="1" si="602"/>
        <v>0.30622152543247511</v>
      </c>
      <c r="Y4570" s="4">
        <f t="shared" ca="1" si="602"/>
        <v>0.64116645714390075</v>
      </c>
      <c r="Z4570" s="4">
        <f t="shared" ca="1" si="603"/>
        <v>0.51869456546031645</v>
      </c>
      <c r="AA4570" s="4">
        <f t="shared" ca="1" si="604"/>
        <v>1.2519012423949425</v>
      </c>
      <c r="AB4570" s="4">
        <f ca="1">Sheet1!AC4570</f>
        <v>0.53386654644046661</v>
      </c>
      <c r="AC4570" s="7">
        <f t="shared" ca="1" si="605"/>
        <v>1.0291201794520271</v>
      </c>
      <c r="AD4570" s="4">
        <f t="shared" ca="1" si="606"/>
        <v>0.53379904428731206</v>
      </c>
      <c r="AE4570" s="4">
        <f t="shared" ca="1" si="607"/>
        <v>1.2883568312296989</v>
      </c>
      <c r="AF4570" s="21">
        <f ca="1">(Sheet1!B$4*EXP(-Sheet1!B$8*Sheet1!B$7)*NORMSDIST((LN(Sheet1!B$4/(Sheet1!B$5+AD4570))-Sheet1!B$8*Sheet1!B$7+Sheet1!B$9*Sheet1!B$7+0.5*Sheet1!B$6*Sheet1!B$6*Sheet1!B$7)/(Sheet1!B$6*SQRT(Sheet1!B$7)))-(Sheet1!B$5+AD4570)*EXP(-Sheet1!B$9*Sheet1!B$7)*NORMSDIST((LN(Sheet1!B$4/(Sheet1!B$5+AD4570))-Sheet1!B$8*Sheet1!B$7+Sheet1!B$9*Sheet1!B$7-0.5*Sheet1!B$6*Sheet1!B$6*Sheet1!B$7)/(Sheet1!B$6*SQRT(Sheet1!B$7))))*400+100*AE4570-400*Sheet1!$B$13</f>
        <v>44.028701216127047</v>
      </c>
    </row>
    <row r="4571" spans="22:32" x14ac:dyDescent="0.25">
      <c r="V4571" s="7" t="e">
        <f t="shared" si="601"/>
        <v>#VALUE!</v>
      </c>
      <c r="X4571" s="4">
        <f t="shared" ca="1" si="602"/>
        <v>0.63777519894631518</v>
      </c>
      <c r="Y4571" s="4">
        <f t="shared" ca="1" si="602"/>
        <v>-1.7331421544148198</v>
      </c>
      <c r="Z4571" s="4">
        <f t="shared" ca="1" si="603"/>
        <v>1.0802980920809657</v>
      </c>
      <c r="AA4571" s="4">
        <f t="shared" ca="1" si="604"/>
        <v>-1.6978835234628589</v>
      </c>
      <c r="AB4571" s="4">
        <f ca="1">Sheet1!AC4571</f>
        <v>0.41418223729044501</v>
      </c>
      <c r="AC4571" s="7">
        <f t="shared" ca="1" si="605"/>
        <v>1.1245888777777315</v>
      </c>
      <c r="AD4571" s="4">
        <f t="shared" ca="1" si="606"/>
        <v>1.2148912190387577</v>
      </c>
      <c r="AE4571" s="4">
        <f t="shared" ca="1" si="607"/>
        <v>-1.9094209262483972</v>
      </c>
      <c r="AF4571" s="21">
        <f ca="1">(Sheet1!B$4*EXP(-Sheet1!B$8*Sheet1!B$7)*NORMSDIST((LN(Sheet1!B$4/(Sheet1!B$5+AD4571))-Sheet1!B$8*Sheet1!B$7+Sheet1!B$9*Sheet1!B$7+0.5*Sheet1!B$6*Sheet1!B$6*Sheet1!B$7)/(Sheet1!B$6*SQRT(Sheet1!B$7)))-(Sheet1!B$5+AD4571)*EXP(-Sheet1!B$9*Sheet1!B$7)*NORMSDIST((LN(Sheet1!B$4/(Sheet1!B$5+AD4571))-Sheet1!B$8*Sheet1!B$7+Sheet1!B$9*Sheet1!B$7-0.5*Sheet1!B$6*Sheet1!B$6*Sheet1!B$7)/(Sheet1!B$6*SQRT(Sheet1!B$7))))*400+100*AE4571-400*Sheet1!$B$13</f>
        <v>-381.83859283196807</v>
      </c>
    </row>
    <row r="4572" spans="22:32" x14ac:dyDescent="0.25">
      <c r="V4572" s="7" t="e">
        <f t="shared" si="601"/>
        <v>#VALUE!</v>
      </c>
      <c r="X4572" s="4">
        <f t="shared" ca="1" si="602"/>
        <v>1.1152953913864065</v>
      </c>
      <c r="Y4572" s="4">
        <f t="shared" ca="1" si="602"/>
        <v>7.5058932662536229E-2</v>
      </c>
      <c r="Z4572" s="4">
        <f t="shared" ca="1" si="603"/>
        <v>1.8891475952843497</v>
      </c>
      <c r="AA4572" s="4">
        <f t="shared" ca="1" si="604"/>
        <v>1.3884992127365223</v>
      </c>
      <c r="AB4572" s="4">
        <f ca="1">Sheet1!AC4572</f>
        <v>0.98090128544608124</v>
      </c>
      <c r="AC4572" s="7">
        <f t="shared" ca="1" si="605"/>
        <v>0.63778150458781713</v>
      </c>
      <c r="AD4572" s="4">
        <f t="shared" ca="1" si="606"/>
        <v>1.2048633957089092</v>
      </c>
      <c r="AE4572" s="4">
        <f t="shared" ca="1" si="607"/>
        <v>0.88555911701809875</v>
      </c>
      <c r="AF4572" s="21">
        <f ca="1">(Sheet1!B$4*EXP(-Sheet1!B$8*Sheet1!B$7)*NORMSDIST((LN(Sheet1!B$4/(Sheet1!B$5+AD4572))-Sheet1!B$8*Sheet1!B$7+Sheet1!B$9*Sheet1!B$7+0.5*Sheet1!B$6*Sheet1!B$6*Sheet1!B$7)/(Sheet1!B$6*SQRT(Sheet1!B$7)))-(Sheet1!B$5+AD4572)*EXP(-Sheet1!B$9*Sheet1!B$7)*NORMSDIST((LN(Sheet1!B$4/(Sheet1!B$5+AD4572))-Sheet1!B$8*Sheet1!B$7+Sheet1!B$9*Sheet1!B$7-0.5*Sheet1!B$6*Sheet1!B$6*Sheet1!B$7)/(Sheet1!B$6*SQRT(Sheet1!B$7))))*400+100*AE4572-400*Sheet1!$B$13</f>
        <v>-100.79572789839176</v>
      </c>
    </row>
    <row r="4573" spans="22:32" x14ac:dyDescent="0.25">
      <c r="V4573" s="7" t="e">
        <f t="shared" si="601"/>
        <v>#VALUE!</v>
      </c>
      <c r="X4573" s="4">
        <f t="shared" ca="1" si="602"/>
        <v>1.6944915737231769</v>
      </c>
      <c r="Y4573" s="4">
        <f t="shared" ca="1" si="602"/>
        <v>1.1944868631641088</v>
      </c>
      <c r="Z4573" s="4">
        <f t="shared" ca="1" si="603"/>
        <v>2.8702213839056929</v>
      </c>
      <c r="AA4573" s="4">
        <f t="shared" ca="1" si="604"/>
        <v>3.6254877691023748</v>
      </c>
      <c r="AB4573" s="4">
        <f ca="1">Sheet1!AC4573</f>
        <v>0.55525038775923408</v>
      </c>
      <c r="AC4573" s="7">
        <f t="shared" ca="1" si="605"/>
        <v>1.0134643937903844</v>
      </c>
      <c r="AD4573" s="4">
        <f t="shared" ca="1" si="606"/>
        <v>2.9088671748841812</v>
      </c>
      <c r="AE4573" s="4">
        <f t="shared" ca="1" si="607"/>
        <v>3.6743027641077917</v>
      </c>
      <c r="AF4573" s="21">
        <f ca="1">(Sheet1!B$4*EXP(-Sheet1!B$8*Sheet1!B$7)*NORMSDIST((LN(Sheet1!B$4/(Sheet1!B$5+AD4573))-Sheet1!B$8*Sheet1!B$7+Sheet1!B$9*Sheet1!B$7+0.5*Sheet1!B$6*Sheet1!B$6*Sheet1!B$7)/(Sheet1!B$6*SQRT(Sheet1!B$7)))-(Sheet1!B$5+AD4573)*EXP(-Sheet1!B$9*Sheet1!B$7)*NORMSDIST((LN(Sheet1!B$4/(Sheet1!B$5+AD4573))-Sheet1!B$8*Sheet1!B$7+Sheet1!B$9*Sheet1!B$7-0.5*Sheet1!B$6*Sheet1!B$6*Sheet1!B$7)/(Sheet1!B$6*SQRT(Sheet1!B$7))))*400+100*AE4573-400*Sheet1!$B$13</f>
        <v>-77.19837971634297</v>
      </c>
    </row>
    <row r="4574" spans="22:32" x14ac:dyDescent="0.25">
      <c r="V4574" s="7" t="e">
        <f t="shared" si="601"/>
        <v>#VALUE!</v>
      </c>
      <c r="X4574" s="4">
        <f t="shared" ca="1" si="602"/>
        <v>0.52217952465788697</v>
      </c>
      <c r="Y4574" s="4">
        <f t="shared" ca="1" si="602"/>
        <v>-0.69930751306942762</v>
      </c>
      <c r="Z4574" s="4">
        <f t="shared" ca="1" si="603"/>
        <v>0.88449589313545096</v>
      </c>
      <c r="AA4574" s="4">
        <f t="shared" ca="1" si="604"/>
        <v>-0.38036945315578347</v>
      </c>
      <c r="AB4574" s="4">
        <f ca="1">Sheet1!AC4574</f>
        <v>0.15689516698638062</v>
      </c>
      <c r="AC4574" s="7">
        <f t="shared" ca="1" si="605"/>
        <v>1.4567555450769079</v>
      </c>
      <c r="AD4574" s="4">
        <f t="shared" ca="1" si="606"/>
        <v>1.2884942969228204</v>
      </c>
      <c r="AE4574" s="4">
        <f t="shared" ca="1" si="607"/>
        <v>-0.5541053100625587</v>
      </c>
      <c r="AF4574" s="21">
        <f ca="1">(Sheet1!B$4*EXP(-Sheet1!B$8*Sheet1!B$7)*NORMSDIST((LN(Sheet1!B$4/(Sheet1!B$5+AD4574))-Sheet1!B$8*Sheet1!B$7+Sheet1!B$9*Sheet1!B$7+0.5*Sheet1!B$6*Sheet1!B$6*Sheet1!B$7)/(Sheet1!B$6*SQRT(Sheet1!B$7)))-(Sheet1!B$5+AD4574)*EXP(-Sheet1!B$9*Sheet1!B$7)*NORMSDIST((LN(Sheet1!B$4/(Sheet1!B$5+AD4574))-Sheet1!B$8*Sheet1!B$7+Sheet1!B$9*Sheet1!B$7-0.5*Sheet1!B$6*Sheet1!B$6*Sheet1!B$7)/(Sheet1!B$6*SQRT(Sheet1!B$7))))*400+100*AE4574-400*Sheet1!$B$13</f>
        <v>-257.63054774146713</v>
      </c>
    </row>
    <row r="4575" spans="22:32" x14ac:dyDescent="0.25">
      <c r="V4575" s="7" t="e">
        <f t="shared" si="601"/>
        <v>#VALUE!</v>
      </c>
      <c r="X4575" s="4">
        <f t="shared" ca="1" si="602"/>
        <v>-0.2406870537007211</v>
      </c>
      <c r="Y4575" s="4">
        <f t="shared" ca="1" si="602"/>
        <v>1.0366880742790534</v>
      </c>
      <c r="Z4575" s="4">
        <f t="shared" ca="1" si="603"/>
        <v>-0.4076887362993315</v>
      </c>
      <c r="AA4575" s="4">
        <f t="shared" ca="1" si="604"/>
        <v>1.1775952979923923</v>
      </c>
      <c r="AB4575" s="4">
        <f ca="1">Sheet1!AC4575</f>
        <v>0.20142273371702013</v>
      </c>
      <c r="AC4575" s="7">
        <f t="shared" ca="1" si="605"/>
        <v>1.3727170797193886</v>
      </c>
      <c r="AD4575" s="4">
        <f t="shared" ca="1" si="606"/>
        <v>-0.55964129152730624</v>
      </c>
      <c r="AE4575" s="4">
        <f t="shared" ca="1" si="607"/>
        <v>1.6165051785514</v>
      </c>
      <c r="AF4575" s="21">
        <f ca="1">(Sheet1!B$4*EXP(-Sheet1!B$8*Sheet1!B$7)*NORMSDIST((LN(Sheet1!B$4/(Sheet1!B$5+AD4575))-Sheet1!B$8*Sheet1!B$7+Sheet1!B$9*Sheet1!B$7+0.5*Sheet1!B$6*Sheet1!B$6*Sheet1!B$7)/(Sheet1!B$6*SQRT(Sheet1!B$7)))-(Sheet1!B$5+AD4575)*EXP(-Sheet1!B$9*Sheet1!B$7)*NORMSDIST((LN(Sheet1!B$4/(Sheet1!B$5+AD4575))-Sheet1!B$8*Sheet1!B$7+Sheet1!B$9*Sheet1!B$7-0.5*Sheet1!B$6*Sheet1!B$6*Sheet1!B$7)/(Sheet1!B$6*SQRT(Sheet1!B$7))))*400+100*AE4575-400*Sheet1!$B$13</f>
        <v>252.14543366743692</v>
      </c>
    </row>
    <row r="4576" spans="22:32" x14ac:dyDescent="0.25">
      <c r="V4576" s="7" t="e">
        <f t="shared" si="601"/>
        <v>#VALUE!</v>
      </c>
      <c r="X4576" s="4">
        <f t="shared" ca="1" si="602"/>
        <v>-1.2406049043981892E-2</v>
      </c>
      <c r="Y4576" s="4">
        <f t="shared" ca="1" si="602"/>
        <v>-0.76579586004230704</v>
      </c>
      <c r="Z4576" s="4">
        <f t="shared" ca="1" si="603"/>
        <v>-2.1014036191151206E-2</v>
      </c>
      <c r="AA4576" s="4">
        <f t="shared" ca="1" si="604"/>
        <v>-1.0887156988781179</v>
      </c>
      <c r="AB4576" s="4">
        <f ca="1">Sheet1!AC4576</f>
        <v>0.99856330974930918</v>
      </c>
      <c r="AC4576" s="7">
        <f t="shared" ca="1" si="605"/>
        <v>0.5367695467278083</v>
      </c>
      <c r="AD4576" s="4">
        <f t="shared" ca="1" si="606"/>
        <v>-1.1279694681245992E-2</v>
      </c>
      <c r="AE4576" s="4">
        <f t="shared" ca="1" si="607"/>
        <v>-0.58438943220225636</v>
      </c>
      <c r="AF4576" s="21">
        <f ca="1">(Sheet1!B$4*EXP(-Sheet1!B$8*Sheet1!B$7)*NORMSDIST((LN(Sheet1!B$4/(Sheet1!B$5+AD4576))-Sheet1!B$8*Sheet1!B$7+Sheet1!B$9*Sheet1!B$7+0.5*Sheet1!B$6*Sheet1!B$6*Sheet1!B$7)/(Sheet1!B$6*SQRT(Sheet1!B$7)))-(Sheet1!B$5+AD4576)*EXP(-Sheet1!B$9*Sheet1!B$7)*NORMSDIST((LN(Sheet1!B$4/(Sheet1!B$5+AD4576))-Sheet1!B$8*Sheet1!B$7+Sheet1!B$9*Sheet1!B$7-0.5*Sheet1!B$6*Sheet1!B$6*Sheet1!B$7)/(Sheet1!B$6*SQRT(Sheet1!B$7))))*400+100*AE4576-400*Sheet1!$B$13</f>
        <v>-56.631038852388428</v>
      </c>
    </row>
    <row r="4577" spans="22:32" x14ac:dyDescent="0.25">
      <c r="V4577" s="7" t="e">
        <f t="shared" si="601"/>
        <v>#VALUE!</v>
      </c>
      <c r="X4577" s="4">
        <f t="shared" ca="1" si="602"/>
        <v>1.5692780240920021</v>
      </c>
      <c r="Y4577" s="4">
        <f t="shared" ca="1" si="602"/>
        <v>0.74445600722358074</v>
      </c>
      <c r="Z4577" s="4">
        <f t="shared" ca="1" si="603"/>
        <v>2.6581279080340643</v>
      </c>
      <c r="AA4577" s="4">
        <f t="shared" ca="1" si="604"/>
        <v>2.8500137468984366</v>
      </c>
      <c r="AB4577" s="4">
        <f ca="1">Sheet1!AC4577</f>
        <v>0.16055821783640334</v>
      </c>
      <c r="AC4577" s="7">
        <f t="shared" ca="1" si="605"/>
        <v>1.4489818978304727</v>
      </c>
      <c r="AD4577" s="4">
        <f t="shared" ca="1" si="606"/>
        <v>3.8515792208593429</v>
      </c>
      <c r="AE4577" s="4">
        <f t="shared" ca="1" si="607"/>
        <v>4.1296183278238328</v>
      </c>
      <c r="AF4577" s="21">
        <f ca="1">(Sheet1!B$4*EXP(-Sheet1!B$8*Sheet1!B$7)*NORMSDIST((LN(Sheet1!B$4/(Sheet1!B$5+AD4577))-Sheet1!B$8*Sheet1!B$7+Sheet1!B$9*Sheet1!B$7+0.5*Sheet1!B$6*Sheet1!B$6*Sheet1!B$7)/(Sheet1!B$6*SQRT(Sheet1!B$7)))-(Sheet1!B$5+AD4577)*EXP(-Sheet1!B$9*Sheet1!B$7)*NORMSDIST((LN(Sheet1!B$4/(Sheet1!B$5+AD4577))-Sheet1!B$8*Sheet1!B$7+Sheet1!B$9*Sheet1!B$7-0.5*Sheet1!B$6*Sheet1!B$6*Sheet1!B$7)/(Sheet1!B$6*SQRT(Sheet1!B$7))))*400+100*AE4577-400*Sheet1!$B$13</f>
        <v>-166.73996436791776</v>
      </c>
    </row>
    <row r="4578" spans="22:32" x14ac:dyDescent="0.25">
      <c r="V4578" s="7" t="e">
        <f t="shared" si="601"/>
        <v>#VALUE!</v>
      </c>
      <c r="X4578" s="4">
        <f t="shared" ca="1" si="602"/>
        <v>-0.28108544952617426</v>
      </c>
      <c r="Y4578" s="4">
        <f t="shared" ca="1" si="602"/>
        <v>0.11242098507946262</v>
      </c>
      <c r="Z4578" s="4">
        <f t="shared" ca="1" si="603"/>
        <v>-0.47611772194422847</v>
      </c>
      <c r="AA4578" s="4">
        <f t="shared" ca="1" si="604"/>
        <v>-0.16566807369068492</v>
      </c>
      <c r="AB4578" s="4">
        <f ca="1">Sheet1!AC4578</f>
        <v>0.7215019352883556</v>
      </c>
      <c r="AC4578" s="7">
        <f t="shared" ca="1" si="605"/>
        <v>0.89736877411288951</v>
      </c>
      <c r="AD4578" s="4">
        <f t="shared" ca="1" si="606"/>
        <v>-0.42725317647451388</v>
      </c>
      <c r="AE4578" s="4">
        <f t="shared" ca="1" si="607"/>
        <v>-0.14866535619745377</v>
      </c>
      <c r="AF4578" s="21">
        <f ca="1">(Sheet1!B$4*EXP(-Sheet1!B$8*Sheet1!B$7)*NORMSDIST((LN(Sheet1!B$4/(Sheet1!B$5+AD4578))-Sheet1!B$8*Sheet1!B$7+Sheet1!B$9*Sheet1!B$7+0.5*Sheet1!B$6*Sheet1!B$6*Sheet1!B$7)/(Sheet1!B$6*SQRT(Sheet1!B$7)))-(Sheet1!B$5+AD4578)*EXP(-Sheet1!B$9*Sheet1!B$7)*NORMSDIST((LN(Sheet1!B$4/(Sheet1!B$5+AD4578))-Sheet1!B$8*Sheet1!B$7+Sheet1!B$9*Sheet1!B$7-0.5*Sheet1!B$6*Sheet1!B$6*Sheet1!B$7)/(Sheet1!B$6*SQRT(Sheet1!B$7))))*400+100*AE4578-400*Sheet1!$B$13</f>
        <v>54.073988625430502</v>
      </c>
    </row>
    <row r="4579" spans="22:32" x14ac:dyDescent="0.25">
      <c r="V4579" s="7" t="e">
        <f t="shared" si="601"/>
        <v>#VALUE!</v>
      </c>
      <c r="X4579" s="4">
        <f t="shared" ca="1" si="602"/>
        <v>-0.82073811211319514</v>
      </c>
      <c r="Y4579" s="4">
        <f t="shared" ca="1" si="602"/>
        <v>-0.79661070279248336</v>
      </c>
      <c r="Z4579" s="4">
        <f t="shared" ca="1" si="603"/>
        <v>-1.3902105602081458</v>
      </c>
      <c r="AA4579" s="4">
        <f t="shared" ca="1" si="604"/>
        <v>-2.0619660448457884</v>
      </c>
      <c r="AB4579" s="4">
        <f ca="1">Sheet1!AC4579</f>
        <v>0.33272438815609873</v>
      </c>
      <c r="AC4579" s="7">
        <f t="shared" ca="1" si="605"/>
        <v>1.2020498697209798</v>
      </c>
      <c r="AD4579" s="4">
        <f t="shared" ca="1" si="606"/>
        <v>-1.6711024227829321</v>
      </c>
      <c r="AE4579" s="4">
        <f t="shared" ca="1" si="607"/>
        <v>-2.478586015575964</v>
      </c>
      <c r="AF4579" s="21">
        <f ca="1">(Sheet1!B$4*EXP(-Sheet1!B$8*Sheet1!B$7)*NORMSDIST((LN(Sheet1!B$4/(Sheet1!B$5+AD4579))-Sheet1!B$8*Sheet1!B$7+Sheet1!B$9*Sheet1!B$7+0.5*Sheet1!B$6*Sheet1!B$6*Sheet1!B$7)/(Sheet1!B$6*SQRT(Sheet1!B$7)))-(Sheet1!B$5+AD4579)*EXP(-Sheet1!B$9*Sheet1!B$7)*NORMSDIST((LN(Sheet1!B$4/(Sheet1!B$5+AD4579))-Sheet1!B$8*Sheet1!B$7+Sheet1!B$9*Sheet1!B$7-0.5*Sheet1!B$6*Sheet1!B$6*Sheet1!B$7)/(Sheet1!B$6*SQRT(Sheet1!B$7))))*400+100*AE4579-400*Sheet1!$B$13</f>
        <v>27.22048813035326</v>
      </c>
    </row>
    <row r="4580" spans="22:32" x14ac:dyDescent="0.25">
      <c r="V4580" s="7" t="e">
        <f t="shared" si="601"/>
        <v>#VALUE!</v>
      </c>
      <c r="X4580" s="4">
        <f t="shared" ca="1" si="602"/>
        <v>-0.10566982459440209</v>
      </c>
      <c r="Y4580" s="4">
        <f t="shared" ca="1" si="602"/>
        <v>-0.66229878225458572</v>
      </c>
      <c r="Z4580" s="4">
        <f t="shared" ca="1" si="603"/>
        <v>-0.17898925842281288</v>
      </c>
      <c r="AA4580" s="4">
        <f t="shared" ca="1" si="604"/>
        <v>-1.0508085965991361</v>
      </c>
      <c r="AB4580" s="4">
        <f ca="1">Sheet1!AC4580</f>
        <v>0.92088267725454798</v>
      </c>
      <c r="AC4580" s="7">
        <f t="shared" ca="1" si="605"/>
        <v>0.7348839175836126</v>
      </c>
      <c r="AD4580" s="4">
        <f t="shared" ca="1" si="606"/>
        <v>-0.13153632743514235</v>
      </c>
      <c r="AE4580" s="4">
        <f t="shared" ca="1" si="607"/>
        <v>-0.77222233809931107</v>
      </c>
      <c r="AF4580" s="21">
        <f ca="1">(Sheet1!B$4*EXP(-Sheet1!B$8*Sheet1!B$7)*NORMSDIST((LN(Sheet1!B$4/(Sheet1!B$5+AD4580))-Sheet1!B$8*Sheet1!B$7+Sheet1!B$9*Sheet1!B$7+0.5*Sheet1!B$6*Sheet1!B$6*Sheet1!B$7)/(Sheet1!B$6*SQRT(Sheet1!B$7)))-(Sheet1!B$5+AD4580)*EXP(-Sheet1!B$9*Sheet1!B$7)*NORMSDIST((LN(Sheet1!B$4/(Sheet1!B$5+AD4580))-Sheet1!B$8*Sheet1!B$7+Sheet1!B$9*Sheet1!B$7-0.5*Sheet1!B$6*Sheet1!B$6*Sheet1!B$7)/(Sheet1!B$6*SQRT(Sheet1!B$7))))*400+100*AE4580-400*Sheet1!$B$13</f>
        <v>-56.098723383521701</v>
      </c>
    </row>
    <row r="4581" spans="22:32" x14ac:dyDescent="0.25">
      <c r="V4581" s="7" t="e">
        <f t="shared" si="601"/>
        <v>#VALUE!</v>
      </c>
      <c r="X4581" s="4">
        <f t="shared" ca="1" si="602"/>
        <v>-0.64064587871343359</v>
      </c>
      <c r="Y4581" s="4">
        <f t="shared" ca="1" si="602"/>
        <v>-0.2134191017228603</v>
      </c>
      <c r="Z4581" s="4">
        <f t="shared" ca="1" si="603"/>
        <v>-1.0851606045783426</v>
      </c>
      <c r="AA4581" s="4">
        <f t="shared" ca="1" si="604"/>
        <v>-1.036522242882165</v>
      </c>
      <c r="AB4581" s="4">
        <f ca="1">Sheet1!AC4581</f>
        <v>0.72654090069082256</v>
      </c>
      <c r="AC4581" s="7">
        <f t="shared" ca="1" si="605"/>
        <v>0.89385754774530612</v>
      </c>
      <c r="AD4581" s="4">
        <f t="shared" ca="1" si="606"/>
        <v>-0.9699789969182111</v>
      </c>
      <c r="AE4581" s="4">
        <f t="shared" ca="1" si="607"/>
        <v>-0.92650323020611658</v>
      </c>
      <c r="AF4581" s="21">
        <f ca="1">(Sheet1!B$4*EXP(-Sheet1!B$8*Sheet1!B$7)*NORMSDIST((LN(Sheet1!B$4/(Sheet1!B$5+AD4581))-Sheet1!B$8*Sheet1!B$7+Sheet1!B$9*Sheet1!B$7+0.5*Sheet1!B$6*Sheet1!B$6*Sheet1!B$7)/(Sheet1!B$6*SQRT(Sheet1!B$7)))-(Sheet1!B$5+AD4581)*EXP(-Sheet1!B$9*Sheet1!B$7)*NORMSDIST((LN(Sheet1!B$4/(Sheet1!B$5+AD4581))-Sheet1!B$8*Sheet1!B$7+Sheet1!B$9*Sheet1!B$7-0.5*Sheet1!B$6*Sheet1!B$6*Sheet1!B$7)/(Sheet1!B$6*SQRT(Sheet1!B$7))))*400+100*AE4581-400*Sheet1!$B$13</f>
        <v>65.234355525260071</v>
      </c>
    </row>
    <row r="4582" spans="22:32" x14ac:dyDescent="0.25">
      <c r="V4582" s="7" t="e">
        <f t="shared" si="601"/>
        <v>#VALUE!</v>
      </c>
      <c r="X4582" s="4">
        <f t="shared" ca="1" si="602"/>
        <v>-0.73594437215950426</v>
      </c>
      <c r="Y4582" s="4">
        <f t="shared" ca="1" si="602"/>
        <v>-1.1619972423606246</v>
      </c>
      <c r="Z4582" s="4">
        <f t="shared" ca="1" si="603"/>
        <v>-1.2465823419210116</v>
      </c>
      <c r="AA4582" s="4">
        <f t="shared" ca="1" si="604"/>
        <v>-2.4770595777350457</v>
      </c>
      <c r="AB4582" s="4">
        <f ca="1">Sheet1!AC4582</f>
        <v>0.61378955527473911</v>
      </c>
      <c r="AC4582" s="7">
        <f t="shared" ca="1" si="605"/>
        <v>0.97187946788854829</v>
      </c>
      <c r="AD4582" s="4">
        <f t="shared" ca="1" si="606"/>
        <v>-1.2115277831454532</v>
      </c>
      <c r="AE4582" s="4">
        <f t="shared" ca="1" si="607"/>
        <v>-2.4074033443373684</v>
      </c>
      <c r="AF4582" s="21">
        <f ca="1">(Sheet1!B$4*EXP(-Sheet1!B$8*Sheet1!B$7)*NORMSDIST((LN(Sheet1!B$4/(Sheet1!B$5+AD4582))-Sheet1!B$8*Sheet1!B$7+Sheet1!B$9*Sheet1!B$7+0.5*Sheet1!B$6*Sheet1!B$6*Sheet1!B$7)/(Sheet1!B$6*SQRT(Sheet1!B$7)))-(Sheet1!B$5+AD4582)*EXP(-Sheet1!B$9*Sheet1!B$7)*NORMSDIST((LN(Sheet1!B$4/(Sheet1!B$5+AD4582))-Sheet1!B$8*Sheet1!B$7+Sheet1!B$9*Sheet1!B$7-0.5*Sheet1!B$6*Sheet1!B$6*Sheet1!B$7)/(Sheet1!B$6*SQRT(Sheet1!B$7))))*400+100*AE4582-400*Sheet1!$B$13</f>
        <v>-42.773053516494201</v>
      </c>
    </row>
    <row r="4583" spans="22:32" x14ac:dyDescent="0.25">
      <c r="V4583" s="7" t="e">
        <f t="shared" si="601"/>
        <v>#VALUE!</v>
      </c>
      <c r="X4583" s="4">
        <f t="shared" ca="1" si="602"/>
        <v>-1.3530606998465178</v>
      </c>
      <c r="Y4583" s="4">
        <f t="shared" ca="1" si="602"/>
        <v>0.70521403182342024</v>
      </c>
      <c r="Z4583" s="4">
        <f t="shared" ca="1" si="603"/>
        <v>-2.2918873216281481</v>
      </c>
      <c r="AA4583" s="4">
        <f t="shared" ca="1" si="604"/>
        <v>-0.56730294694434824</v>
      </c>
      <c r="AB4583" s="4">
        <f ca="1">Sheet1!AC4583</f>
        <v>0.88434559736990781</v>
      </c>
      <c r="AC4583" s="7">
        <f t="shared" ca="1" si="605"/>
        <v>0.77196023475671238</v>
      </c>
      <c r="AD4583" s="4">
        <f t="shared" ca="1" si="606"/>
        <v>-1.769245874839998</v>
      </c>
      <c r="AE4583" s="4">
        <f t="shared" ca="1" si="607"/>
        <v>-0.43793531610133379</v>
      </c>
      <c r="AF4583" s="21">
        <f ca="1">(Sheet1!B$4*EXP(-Sheet1!B$8*Sheet1!B$7)*NORMSDIST((LN(Sheet1!B$4/(Sheet1!B$5+AD4583))-Sheet1!B$8*Sheet1!B$7+Sheet1!B$9*Sheet1!B$7+0.5*Sheet1!B$6*Sheet1!B$6*Sheet1!B$7)/(Sheet1!B$6*SQRT(Sheet1!B$7)))-(Sheet1!B$5+AD4583)*EXP(-Sheet1!B$9*Sheet1!B$7)*NORMSDIST((LN(Sheet1!B$4/(Sheet1!B$5+AD4583))-Sheet1!B$8*Sheet1!B$7+Sheet1!B$9*Sheet1!B$7-0.5*Sheet1!B$6*Sheet1!B$6*Sheet1!B$7)/(Sheet1!B$6*SQRT(Sheet1!B$7))))*400+100*AE4583-400*Sheet1!$B$13</f>
        <v>247.89796735545224</v>
      </c>
    </row>
    <row r="4584" spans="22:32" x14ac:dyDescent="0.25">
      <c r="V4584" s="7" t="e">
        <f t="shared" si="601"/>
        <v>#VALUE!</v>
      </c>
      <c r="X4584" s="4">
        <f t="shared" ca="1" si="602"/>
        <v>-7.093338994709189E-2</v>
      </c>
      <c r="Y4584" s="4">
        <f t="shared" ca="1" si="602"/>
        <v>1.1634375012120541</v>
      </c>
      <c r="Z4584" s="4">
        <f t="shared" ca="1" si="603"/>
        <v>-0.12015080854708621</v>
      </c>
      <c r="AA4584" s="4">
        <f t="shared" ca="1" si="604"/>
        <v>1.5507376505000352</v>
      </c>
      <c r="AB4584" s="4">
        <f ca="1">Sheet1!AC4584</f>
        <v>0.26356773426467794</v>
      </c>
      <c r="AC4584" s="7">
        <f t="shared" ca="1" si="605"/>
        <v>1.2819542096812673</v>
      </c>
      <c r="AD4584" s="4">
        <f t="shared" ca="1" si="606"/>
        <v>-0.15402783481354515</v>
      </c>
      <c r="AE4584" s="4">
        <f t="shared" ca="1" si="607"/>
        <v>1.9879746591697578</v>
      </c>
      <c r="AF4584" s="21">
        <f ca="1">(Sheet1!B$4*EXP(-Sheet1!B$8*Sheet1!B$7)*NORMSDIST((LN(Sheet1!B$4/(Sheet1!B$5+AD4584))-Sheet1!B$8*Sheet1!B$7+Sheet1!B$9*Sheet1!B$7+0.5*Sheet1!B$6*Sheet1!B$6*Sheet1!B$7)/(Sheet1!B$6*SQRT(Sheet1!B$7)))-(Sheet1!B$5+AD4584)*EXP(-Sheet1!B$9*Sheet1!B$7)*NORMSDIST((LN(Sheet1!B$4/(Sheet1!B$5+AD4584))-Sheet1!B$8*Sheet1!B$7+Sheet1!B$9*Sheet1!B$7-0.5*Sheet1!B$6*Sheet1!B$6*Sheet1!B$7)/(Sheet1!B$6*SQRT(Sheet1!B$7))))*400+100*AE4584-400*Sheet1!$B$13</f>
        <v>223.54187358620766</v>
      </c>
    </row>
    <row r="4585" spans="22:32" x14ac:dyDescent="0.25">
      <c r="V4585" s="7" t="e">
        <f t="shared" si="601"/>
        <v>#VALUE!</v>
      </c>
      <c r="X4585" s="4">
        <f t="shared" ca="1" si="602"/>
        <v>-0.82392954695530196</v>
      </c>
      <c r="Y4585" s="4">
        <f t="shared" ca="1" si="602"/>
        <v>0.10783165667350503</v>
      </c>
      <c r="Z4585" s="4">
        <f t="shared" ca="1" si="603"/>
        <v>-1.3956163849824939</v>
      </c>
      <c r="AA4585" s="4">
        <f t="shared" ca="1" si="604"/>
        <v>-0.79666926848146891</v>
      </c>
      <c r="AB4585" s="4">
        <f ca="1">Sheet1!AC4585</f>
        <v>0.4894959219290651</v>
      </c>
      <c r="AC4585" s="7">
        <f t="shared" ca="1" si="605"/>
        <v>1.0627257763800122</v>
      </c>
      <c r="AD4585" s="4">
        <f t="shared" ca="1" si="606"/>
        <v>-1.4831575062591869</v>
      </c>
      <c r="AE4585" s="4">
        <f t="shared" ca="1" si="607"/>
        <v>-0.8466409668650654</v>
      </c>
      <c r="AF4585" s="21">
        <f ca="1">(Sheet1!B$4*EXP(-Sheet1!B$8*Sheet1!B$7)*NORMSDIST((LN(Sheet1!B$4/(Sheet1!B$5+AD4585))-Sheet1!B$8*Sheet1!B$7+Sheet1!B$9*Sheet1!B$7+0.5*Sheet1!B$6*Sheet1!B$6*Sheet1!B$7)/(Sheet1!B$6*SQRT(Sheet1!B$7)))-(Sheet1!B$5+AD4585)*EXP(-Sheet1!B$9*Sheet1!B$7)*NORMSDIST((LN(Sheet1!B$4/(Sheet1!B$5+AD4585))-Sheet1!B$8*Sheet1!B$7+Sheet1!B$9*Sheet1!B$7-0.5*Sheet1!B$6*Sheet1!B$6*Sheet1!B$7)/(Sheet1!B$6*SQRT(Sheet1!B$7))))*400+100*AE4585-400*Sheet1!$B$13</f>
        <v>158.74478869957147</v>
      </c>
    </row>
    <row r="4586" spans="22:32" x14ac:dyDescent="0.25">
      <c r="V4586" s="7" t="e">
        <f t="shared" si="601"/>
        <v>#VALUE!</v>
      </c>
      <c r="X4586" s="4">
        <f t="shared" ca="1" si="602"/>
        <v>-0.87342248395156086</v>
      </c>
      <c r="Y4586" s="4">
        <f t="shared" ca="1" si="602"/>
        <v>-0.51530357181403819</v>
      </c>
      <c r="Z4586" s="4">
        <f t="shared" ca="1" si="603"/>
        <v>-1.4794501958564137</v>
      </c>
      <c r="AA4586" s="4">
        <f t="shared" ca="1" si="604"/>
        <v>-1.7278962557740836</v>
      </c>
      <c r="AB4586" s="4">
        <f ca="1">Sheet1!AC4586</f>
        <v>0.54251064978570251</v>
      </c>
      <c r="AC4586" s="7">
        <f t="shared" ca="1" si="605"/>
        <v>1.0227547527715899</v>
      </c>
      <c r="AD4586" s="4">
        <f t="shared" ca="1" si="606"/>
        <v>-1.5131147193010066</v>
      </c>
      <c r="AE4586" s="4">
        <f t="shared" ca="1" si="607"/>
        <v>-1.7672141078891788</v>
      </c>
      <c r="AF4586" s="21">
        <f ca="1">(Sheet1!B$4*EXP(-Sheet1!B$8*Sheet1!B$7)*NORMSDIST((LN(Sheet1!B$4/(Sheet1!B$5+AD4586))-Sheet1!B$8*Sheet1!B$7+Sheet1!B$9*Sheet1!B$7+0.5*Sheet1!B$6*Sheet1!B$6*Sheet1!B$7)/(Sheet1!B$6*SQRT(Sheet1!B$7)))-(Sheet1!B$5+AD4586)*EXP(-Sheet1!B$9*Sheet1!B$7)*NORMSDIST((LN(Sheet1!B$4/(Sheet1!B$5+AD4586))-Sheet1!B$8*Sheet1!B$7+Sheet1!B$9*Sheet1!B$7-0.5*Sheet1!B$6*Sheet1!B$6*Sheet1!B$7)/(Sheet1!B$6*SQRT(Sheet1!B$7))))*400+100*AE4586-400*Sheet1!$B$13</f>
        <v>71.722966046712827</v>
      </c>
    </row>
    <row r="4587" spans="22:32" x14ac:dyDescent="0.25">
      <c r="V4587" s="7" t="e">
        <f t="shared" si="601"/>
        <v>#VALUE!</v>
      </c>
      <c r="X4587" s="4">
        <f t="shared" ca="1" si="602"/>
        <v>1.6686009734718119</v>
      </c>
      <c r="Y4587" s="4">
        <f t="shared" ca="1" si="602"/>
        <v>0.52451218855001769</v>
      </c>
      <c r="Z4587" s="4">
        <f t="shared" ca="1" si="603"/>
        <v>2.8263664862856697</v>
      </c>
      <c r="AA4587" s="4">
        <f t="shared" ca="1" si="604"/>
        <v>2.6556985342060466</v>
      </c>
      <c r="AB4587" s="4">
        <f ca="1">Sheet1!AC4587</f>
        <v>0.25955751875273858</v>
      </c>
      <c r="AC4587" s="7">
        <f t="shared" ca="1" si="605"/>
        <v>1.2871575636751751</v>
      </c>
      <c r="AD4587" s="4">
        <f t="shared" ca="1" si="606"/>
        <v>3.6379790005406276</v>
      </c>
      <c r="AE4587" s="4">
        <f t="shared" ca="1" si="607"/>
        <v>3.4183024551443886</v>
      </c>
      <c r="AF4587" s="21">
        <f ca="1">(Sheet1!B$4*EXP(-Sheet1!B$8*Sheet1!B$7)*NORMSDIST((LN(Sheet1!B$4/(Sheet1!B$5+AD4587))-Sheet1!B$8*Sheet1!B$7+Sheet1!B$9*Sheet1!B$7+0.5*Sheet1!B$6*Sheet1!B$6*Sheet1!B$7)/(Sheet1!B$6*SQRT(Sheet1!B$7)))-(Sheet1!B$5+AD4587)*EXP(-Sheet1!B$9*Sheet1!B$7)*NORMSDIST((LN(Sheet1!B$4/(Sheet1!B$5+AD4587))-Sheet1!B$8*Sheet1!B$7+Sheet1!B$9*Sheet1!B$7-0.5*Sheet1!B$6*Sheet1!B$6*Sheet1!B$7)/(Sheet1!B$6*SQRT(Sheet1!B$7))))*400+100*AE4587-400*Sheet1!$B$13</f>
        <v>-207.64482150916274</v>
      </c>
    </row>
    <row r="4588" spans="22:32" x14ac:dyDescent="0.25">
      <c r="V4588" s="7" t="e">
        <f t="shared" si="601"/>
        <v>#VALUE!</v>
      </c>
      <c r="X4588" s="4">
        <f t="shared" ca="1" si="602"/>
        <v>-0.53508143785853035</v>
      </c>
      <c r="Y4588" s="4">
        <f t="shared" ca="1" si="602"/>
        <v>-0.27109846069498811</v>
      </c>
      <c r="Z4588" s="4">
        <f t="shared" ca="1" si="603"/>
        <v>-0.90634985082756003</v>
      </c>
      <c r="AA4588" s="4">
        <f t="shared" ca="1" si="604"/>
        <v>-0.99599289170046257</v>
      </c>
      <c r="AB4588" s="4">
        <f ca="1">Sheet1!AC4588</f>
        <v>0.8664731485897319</v>
      </c>
      <c r="AC4588" s="7">
        <f t="shared" ca="1" si="605"/>
        <v>0.78798720151777812</v>
      </c>
      <c r="AD4588" s="4">
        <f t="shared" ca="1" si="606"/>
        <v>-0.71419208254966471</v>
      </c>
      <c r="AE4588" s="4">
        <f t="shared" ca="1" si="607"/>
        <v>-0.78482965146264694</v>
      </c>
      <c r="AF4588" s="21">
        <f ca="1">(Sheet1!B$4*EXP(-Sheet1!B$8*Sheet1!B$7)*NORMSDIST((LN(Sheet1!B$4/(Sheet1!B$5+AD4588))-Sheet1!B$8*Sheet1!B$7+Sheet1!B$9*Sheet1!B$7+0.5*Sheet1!B$6*Sheet1!B$6*Sheet1!B$7)/(Sheet1!B$6*SQRT(Sheet1!B$7)))-(Sheet1!B$5+AD4588)*EXP(-Sheet1!B$9*Sheet1!B$7)*NORMSDIST((LN(Sheet1!B$4/(Sheet1!B$5+AD4588))-Sheet1!B$8*Sheet1!B$7+Sheet1!B$9*Sheet1!B$7-0.5*Sheet1!B$6*Sheet1!B$6*Sheet1!B$7)/(Sheet1!B$6*SQRT(Sheet1!B$7))))*400+100*AE4588-400*Sheet1!$B$13</f>
        <v>37.290395433546564</v>
      </c>
    </row>
    <row r="4589" spans="22:32" x14ac:dyDescent="0.25">
      <c r="V4589" s="7" t="e">
        <f t="shared" si="601"/>
        <v>#VALUE!</v>
      </c>
      <c r="X4589" s="4">
        <f t="shared" ca="1" si="602"/>
        <v>-0.35728695387657605</v>
      </c>
      <c r="Y4589" s="4">
        <f t="shared" ca="1" si="602"/>
        <v>2.4473561291855413E-2</v>
      </c>
      <c r="Z4589" s="4">
        <f t="shared" ca="1" si="603"/>
        <v>-0.60519194731304493</v>
      </c>
      <c r="AA4589" s="4">
        <f t="shared" ca="1" si="604"/>
        <v>-0.3767344561223212</v>
      </c>
      <c r="AB4589" s="4">
        <f ca="1">Sheet1!AC4589</f>
        <v>0.50258869502496029</v>
      </c>
      <c r="AC4589" s="7">
        <f t="shared" ca="1" si="605"/>
        <v>1.0526313056725234</v>
      </c>
      <c r="AD4589" s="4">
        <f t="shared" ca="1" si="606"/>
        <v>-0.63704398968262743</v>
      </c>
      <c r="AE4589" s="4">
        <f t="shared" ca="1" si="607"/>
        <v>-0.39656248243986691</v>
      </c>
      <c r="AF4589" s="21">
        <f ca="1">(Sheet1!B$4*EXP(-Sheet1!B$8*Sheet1!B$7)*NORMSDIST((LN(Sheet1!B$4/(Sheet1!B$5+AD4589))-Sheet1!B$8*Sheet1!B$7+Sheet1!B$9*Sheet1!B$7+0.5*Sheet1!B$6*Sheet1!B$6*Sheet1!B$7)/(Sheet1!B$6*SQRT(Sheet1!B$7)))-(Sheet1!B$5+AD4589)*EXP(-Sheet1!B$9*Sheet1!B$7)*NORMSDIST((LN(Sheet1!B$4/(Sheet1!B$5+AD4589))-Sheet1!B$8*Sheet1!B$7+Sheet1!B$9*Sheet1!B$7-0.5*Sheet1!B$6*Sheet1!B$6*Sheet1!B$7)/(Sheet1!B$6*SQRT(Sheet1!B$7))))*400+100*AE4589-400*Sheet1!$B$13</f>
        <v>63.483114902705893</v>
      </c>
    </row>
    <row r="4590" spans="22:32" x14ac:dyDescent="0.25">
      <c r="V4590" s="7" t="e">
        <f t="shared" si="601"/>
        <v>#VALUE!</v>
      </c>
      <c r="X4590" s="4">
        <f t="shared" ca="1" si="602"/>
        <v>0.78302982980881675</v>
      </c>
      <c r="Y4590" s="4">
        <f t="shared" ca="1" si="602"/>
        <v>-0.53445534984836396</v>
      </c>
      <c r="Z4590" s="4">
        <f t="shared" ca="1" si="603"/>
        <v>1.326338234196768</v>
      </c>
      <c r="AA4590" s="4">
        <f t="shared" ca="1" si="604"/>
        <v>0.15104260602461156</v>
      </c>
      <c r="AB4590" s="4">
        <f ca="1">Sheet1!AC4590</f>
        <v>0.99603595322848781</v>
      </c>
      <c r="AC4590" s="7">
        <f t="shared" ca="1" si="605"/>
        <v>0.5695173310011451</v>
      </c>
      <c r="AD4590" s="4">
        <f t="shared" ca="1" si="606"/>
        <v>0.75537261114451504</v>
      </c>
      <c r="AE4590" s="4">
        <f t="shared" ca="1" si="607"/>
        <v>8.6021381850594256E-2</v>
      </c>
      <c r="AF4590" s="21">
        <f ca="1">(Sheet1!B$4*EXP(-Sheet1!B$8*Sheet1!B$7)*NORMSDIST((LN(Sheet1!B$4/(Sheet1!B$5+AD4590))-Sheet1!B$8*Sheet1!B$7+Sheet1!B$9*Sheet1!B$7+0.5*Sheet1!B$6*Sheet1!B$6*Sheet1!B$7)/(Sheet1!B$6*SQRT(Sheet1!B$7)))-(Sheet1!B$5+AD4590)*EXP(-Sheet1!B$9*Sheet1!B$7)*NORMSDIST((LN(Sheet1!B$4/(Sheet1!B$5+AD4590))-Sheet1!B$8*Sheet1!B$7+Sheet1!B$9*Sheet1!B$7-0.5*Sheet1!B$6*Sheet1!B$6*Sheet1!B$7)/(Sheet1!B$6*SQRT(Sheet1!B$7))))*400+100*AE4590-400*Sheet1!$B$13</f>
        <v>-110.97756247039888</v>
      </c>
    </row>
    <row r="4591" spans="22:32" x14ac:dyDescent="0.25">
      <c r="V4591" s="7" t="e">
        <f t="shared" si="601"/>
        <v>#VALUE!</v>
      </c>
      <c r="X4591" s="4">
        <f t="shared" ca="1" si="602"/>
        <v>1.0755076193105928</v>
      </c>
      <c r="Y4591" s="4">
        <f t="shared" ca="1" si="602"/>
        <v>-0.31642194602889206</v>
      </c>
      <c r="Z4591" s="4">
        <f t="shared" ca="1" si="603"/>
        <v>1.8217529171396576</v>
      </c>
      <c r="AA4591" s="4">
        <f t="shared" ca="1" si="604"/>
        <v>0.79345865205888233</v>
      </c>
      <c r="AB4591" s="4">
        <f ca="1">Sheet1!AC4591</f>
        <v>0.11545948013260088</v>
      </c>
      <c r="AC4591" s="7">
        <f t="shared" ca="1" si="605"/>
        <v>1.5606056158614849</v>
      </c>
      <c r="AD4591" s="4">
        <f t="shared" ca="1" si="606"/>
        <v>2.8430378332001922</v>
      </c>
      <c r="AE4591" s="4">
        <f t="shared" ca="1" si="607"/>
        <v>1.2382760283569758</v>
      </c>
      <c r="AF4591" s="21">
        <f ca="1">(Sheet1!B$4*EXP(-Sheet1!B$8*Sheet1!B$7)*NORMSDIST((LN(Sheet1!B$4/(Sheet1!B$5+AD4591))-Sheet1!B$8*Sheet1!B$7+Sheet1!B$9*Sheet1!B$7+0.5*Sheet1!B$6*Sheet1!B$6*Sheet1!B$7)/(Sheet1!B$6*SQRT(Sheet1!B$7)))-(Sheet1!B$5+AD4591)*EXP(-Sheet1!B$9*Sheet1!B$7)*NORMSDIST((LN(Sheet1!B$4/(Sheet1!B$5+AD4591))-Sheet1!B$8*Sheet1!B$7+Sheet1!B$9*Sheet1!B$7-0.5*Sheet1!B$6*Sheet1!B$6*Sheet1!B$7)/(Sheet1!B$6*SQRT(Sheet1!B$7))))*400+100*AE4591-400*Sheet1!$B$13</f>
        <v>-311.20685745401033</v>
      </c>
    </row>
    <row r="4592" spans="22:32" x14ac:dyDescent="0.25">
      <c r="V4592" s="7" t="e">
        <f t="shared" si="601"/>
        <v>#VALUE!</v>
      </c>
      <c r="X4592" s="4">
        <f t="shared" ca="1" si="602"/>
        <v>0.63498121384512518</v>
      </c>
      <c r="Y4592" s="4">
        <f t="shared" ca="1" si="602"/>
        <v>-1.3850063230577638</v>
      </c>
      <c r="Z4592" s="4">
        <f t="shared" ca="1" si="603"/>
        <v>1.0755654891526851</v>
      </c>
      <c r="AA4592" s="4">
        <f t="shared" ca="1" si="604"/>
        <v>-1.2126496743571302</v>
      </c>
      <c r="AB4592" s="4">
        <f ca="1">Sheet1!AC4592</f>
        <v>0.70700166727441693</v>
      </c>
      <c r="AC4592" s="7">
        <f t="shared" ca="1" si="605"/>
        <v>0.90743269014648786</v>
      </c>
      <c r="AD4592" s="4">
        <f t="shared" ca="1" si="606"/>
        <v>0.97600328525054414</v>
      </c>
      <c r="AE4592" s="4">
        <f t="shared" ca="1" si="607"/>
        <v>-1.1003979562071531</v>
      </c>
      <c r="AF4592" s="21">
        <f ca="1">(Sheet1!B$4*EXP(-Sheet1!B$8*Sheet1!B$7)*NORMSDIST((LN(Sheet1!B$4/(Sheet1!B$5+AD4592))-Sheet1!B$8*Sheet1!B$7+Sheet1!B$9*Sheet1!B$7+0.5*Sheet1!B$6*Sheet1!B$6*Sheet1!B$7)/(Sheet1!B$6*SQRT(Sheet1!B$7)))-(Sheet1!B$5+AD4592)*EXP(-Sheet1!B$9*Sheet1!B$7)*NORMSDIST((LN(Sheet1!B$4/(Sheet1!B$5+AD4592))-Sheet1!B$8*Sheet1!B$7+Sheet1!B$9*Sheet1!B$7-0.5*Sheet1!B$6*Sheet1!B$6*Sheet1!B$7)/(Sheet1!B$6*SQRT(Sheet1!B$7))))*400+100*AE4592-400*Sheet1!$B$13</f>
        <v>-263.99517082225157</v>
      </c>
    </row>
    <row r="4593" spans="22:32" x14ac:dyDescent="0.25">
      <c r="V4593" s="7" t="e">
        <f t="shared" si="601"/>
        <v>#VALUE!</v>
      </c>
      <c r="X4593" s="4">
        <f t="shared" ca="1" si="602"/>
        <v>-1.2492944224991134</v>
      </c>
      <c r="Y4593" s="4">
        <f t="shared" ca="1" si="602"/>
        <v>-1.4974781569064652</v>
      </c>
      <c r="Z4593" s="4">
        <f t="shared" ca="1" si="603"/>
        <v>-2.1161223943842757</v>
      </c>
      <c r="AA4593" s="4">
        <f t="shared" ca="1" si="604"/>
        <v>-3.5383808515271125</v>
      </c>
      <c r="AB4593" s="4">
        <f ca="1">Sheet1!AC4593</f>
        <v>0.37180899605320128</v>
      </c>
      <c r="AC4593" s="7">
        <f t="shared" ca="1" si="605"/>
        <v>1.1631535381625049</v>
      </c>
      <c r="AD4593" s="4">
        <f t="shared" ca="1" si="606"/>
        <v>-2.4613752502129818</v>
      </c>
      <c r="AE4593" s="4">
        <f t="shared" ca="1" si="607"/>
        <v>-4.1156802068202181</v>
      </c>
      <c r="AF4593" s="21">
        <f ca="1">(Sheet1!B$4*EXP(-Sheet1!B$8*Sheet1!B$7)*NORMSDIST((LN(Sheet1!B$4/(Sheet1!B$5+AD4593))-Sheet1!B$8*Sheet1!B$7+Sheet1!B$9*Sheet1!B$7+0.5*Sheet1!B$6*Sheet1!B$6*Sheet1!B$7)/(Sheet1!B$6*SQRT(Sheet1!B$7)))-(Sheet1!B$5+AD4593)*EXP(-Sheet1!B$9*Sheet1!B$7)*NORMSDIST((LN(Sheet1!B$4/(Sheet1!B$5+AD4593))-Sheet1!B$8*Sheet1!B$7+Sheet1!B$9*Sheet1!B$7-0.5*Sheet1!B$6*Sheet1!B$6*Sheet1!B$7)/(Sheet1!B$6*SQRT(Sheet1!B$7))))*400+100*AE4593-400*Sheet1!$B$13</f>
        <v>-1.2647233696197873</v>
      </c>
    </row>
    <row r="4594" spans="22:32" x14ac:dyDescent="0.25">
      <c r="V4594" s="7" t="e">
        <f t="shared" si="601"/>
        <v>#VALUE!</v>
      </c>
      <c r="X4594" s="4">
        <f t="shared" ca="1" si="602"/>
        <v>0.2871134098483808</v>
      </c>
      <c r="Y4594" s="4">
        <f t="shared" ca="1" si="602"/>
        <v>0.92476367997777875</v>
      </c>
      <c r="Z4594" s="4">
        <f t="shared" ca="1" si="603"/>
        <v>0.48632820683918537</v>
      </c>
      <c r="AA4594" s="4">
        <f t="shared" ca="1" si="604"/>
        <v>1.6278148444948497</v>
      </c>
      <c r="AB4594" s="4">
        <f ca="1">Sheet1!AC4594</f>
        <v>0.74959706697023876</v>
      </c>
      <c r="AC4594" s="7">
        <f t="shared" ca="1" si="605"/>
        <v>0.87766557365362852</v>
      </c>
      <c r="AD4594" s="4">
        <f t="shared" ca="1" si="606"/>
        <v>0.42683352463945412</v>
      </c>
      <c r="AE4594" s="4">
        <f t="shared" ca="1" si="607"/>
        <v>1.4286770492954644</v>
      </c>
      <c r="AF4594" s="21">
        <f ca="1">(Sheet1!B$4*EXP(-Sheet1!B$8*Sheet1!B$7)*NORMSDIST((LN(Sheet1!B$4/(Sheet1!B$5+AD4594))-Sheet1!B$8*Sheet1!B$7+Sheet1!B$9*Sheet1!B$7+0.5*Sheet1!B$6*Sheet1!B$6*Sheet1!B$7)/(Sheet1!B$6*SQRT(Sheet1!B$7)))-(Sheet1!B$5+AD4594)*EXP(-Sheet1!B$9*Sheet1!B$7)*NORMSDIST((LN(Sheet1!B$4/(Sheet1!B$5+AD4594))-Sheet1!B$8*Sheet1!B$7+Sheet1!B$9*Sheet1!B$7-0.5*Sheet1!B$6*Sheet1!B$6*Sheet1!B$7)/(Sheet1!B$6*SQRT(Sheet1!B$7))))*400+100*AE4594-400*Sheet1!$B$13</f>
        <v>74.937386137089106</v>
      </c>
    </row>
    <row r="4595" spans="22:32" x14ac:dyDescent="0.25">
      <c r="V4595" s="7" t="e">
        <f t="shared" si="601"/>
        <v>#VALUE!</v>
      </c>
      <c r="X4595" s="4">
        <f t="shared" ca="1" si="602"/>
        <v>-2.9921292190951674E-3</v>
      </c>
      <c r="Y4595" s="4">
        <f t="shared" ca="1" si="602"/>
        <v>-0.4887053253691081</v>
      </c>
      <c r="Z4595" s="4">
        <f t="shared" ca="1" si="603"/>
        <v>-5.0682301412606455E-3</v>
      </c>
      <c r="AA4595" s="4">
        <f t="shared" ca="1" si="604"/>
        <v>-0.68911558411257445</v>
      </c>
      <c r="AB4595" s="4">
        <f ca="1">Sheet1!AC4595</f>
        <v>8.8055381411802247E-2</v>
      </c>
      <c r="AC4595" s="7">
        <f t="shared" ca="1" si="605"/>
        <v>1.6537062852808817</v>
      </c>
      <c r="AD4595" s="4">
        <f t="shared" ca="1" si="606"/>
        <v>-8.3813640398527397E-3</v>
      </c>
      <c r="AE4595" s="4">
        <f t="shared" ca="1" si="607"/>
        <v>-1.1395947727319704</v>
      </c>
      <c r="AF4595" s="21">
        <f ca="1">(Sheet1!B$4*EXP(-Sheet1!B$8*Sheet1!B$7)*NORMSDIST((LN(Sheet1!B$4/(Sheet1!B$5+AD4595))-Sheet1!B$8*Sheet1!B$7+Sheet1!B$9*Sheet1!B$7+0.5*Sheet1!B$6*Sheet1!B$6*Sheet1!B$7)/(Sheet1!B$6*SQRT(Sheet1!B$7)))-(Sheet1!B$5+AD4595)*EXP(-Sheet1!B$9*Sheet1!B$7)*NORMSDIST((LN(Sheet1!B$4/(Sheet1!B$5+AD4595))-Sheet1!B$8*Sheet1!B$7+Sheet1!B$9*Sheet1!B$7-0.5*Sheet1!B$6*Sheet1!B$6*Sheet1!B$7)/(Sheet1!B$6*SQRT(Sheet1!B$7))))*400+100*AE4595-400*Sheet1!$B$13</f>
        <v>-112.61617884139969</v>
      </c>
    </row>
    <row r="4596" spans="22:32" x14ac:dyDescent="0.25">
      <c r="V4596" s="7" t="e">
        <f t="shared" si="601"/>
        <v>#VALUE!</v>
      </c>
      <c r="X4596" s="4">
        <f t="shared" ca="1" si="602"/>
        <v>7.3423648895903901E-2</v>
      </c>
      <c r="Y4596" s="4">
        <f t="shared" ca="1" si="602"/>
        <v>0.77485812608689764</v>
      </c>
      <c r="Z4596" s="4">
        <f t="shared" ca="1" si="603"/>
        <v>0.12436894370761573</v>
      </c>
      <c r="AA4596" s="4">
        <f t="shared" ca="1" si="604"/>
        <v>1.1716334212919184</v>
      </c>
      <c r="AB4596" s="4">
        <f ca="1">Sheet1!AC4596</f>
        <v>0.84452858127432473</v>
      </c>
      <c r="AC4596" s="7">
        <f t="shared" ca="1" si="605"/>
        <v>0.80644330444197776</v>
      </c>
      <c r="AD4596" s="4">
        <f t="shared" ca="1" si="606"/>
        <v>0.10029650193352795</v>
      </c>
      <c r="AE4596" s="4">
        <f t="shared" ca="1" si="607"/>
        <v>0.94485592786131456</v>
      </c>
      <c r="AF4596" s="21">
        <f ca="1">(Sheet1!B$4*EXP(-Sheet1!B$8*Sheet1!B$7)*NORMSDIST((LN(Sheet1!B$4/(Sheet1!B$5+AD4596))-Sheet1!B$8*Sheet1!B$7+Sheet1!B$9*Sheet1!B$7+0.5*Sheet1!B$6*Sheet1!B$6*Sheet1!B$7)/(Sheet1!B$6*SQRT(Sheet1!B$7)))-(Sheet1!B$5+AD4596)*EXP(-Sheet1!B$9*Sheet1!B$7)*NORMSDIST((LN(Sheet1!B$4/(Sheet1!B$5+AD4596))-Sheet1!B$8*Sheet1!B$7+Sheet1!B$9*Sheet1!B$7-0.5*Sheet1!B$6*Sheet1!B$6*Sheet1!B$7)/(Sheet1!B$6*SQRT(Sheet1!B$7))))*400+100*AE4596-400*Sheet1!$B$13</f>
        <v>78.439032698625397</v>
      </c>
    </row>
    <row r="4597" spans="22:32" x14ac:dyDescent="0.25">
      <c r="V4597" s="7" t="e">
        <f t="shared" si="601"/>
        <v>#VALUE!</v>
      </c>
      <c r="X4597" s="4">
        <f t="shared" ca="1" si="602"/>
        <v>0.76109566949715213</v>
      </c>
      <c r="Y4597" s="4">
        <f t="shared" ca="1" si="602"/>
        <v>1.764226228717138</v>
      </c>
      <c r="Z4597" s="4">
        <f t="shared" ca="1" si="603"/>
        <v>1.2891849683199557</v>
      </c>
      <c r="AA4597" s="4">
        <f t="shared" ca="1" si="604"/>
        <v>3.3509483194532774</v>
      </c>
      <c r="AB4597" s="4">
        <f ca="1">Sheet1!AC4597</f>
        <v>0.5452471304303913</v>
      </c>
      <c r="AC4597" s="7">
        <f t="shared" ca="1" si="605"/>
        <v>1.0207503264356372</v>
      </c>
      <c r="AD4597" s="4">
        <f t="shared" ca="1" si="606"/>
        <v>1.3159359772485113</v>
      </c>
      <c r="AE4597" s="4">
        <f t="shared" ca="1" si="607"/>
        <v>3.420481590950883</v>
      </c>
      <c r="AF4597" s="21">
        <f ca="1">(Sheet1!B$4*EXP(-Sheet1!B$8*Sheet1!B$7)*NORMSDIST((LN(Sheet1!B$4/(Sheet1!B$5+AD4597))-Sheet1!B$8*Sheet1!B$7+Sheet1!B$9*Sheet1!B$7+0.5*Sheet1!B$6*Sheet1!B$6*Sheet1!B$7)/(Sheet1!B$6*SQRT(Sheet1!B$7)))-(Sheet1!B$5+AD4597)*EXP(-Sheet1!B$9*Sheet1!B$7)*NORMSDIST((LN(Sheet1!B$4/(Sheet1!B$5+AD4597))-Sheet1!B$8*Sheet1!B$7+Sheet1!B$9*Sheet1!B$7-0.5*Sheet1!B$6*Sheet1!B$6*Sheet1!B$7)/(Sheet1!B$6*SQRT(Sheet1!B$7))))*400+100*AE4597-400*Sheet1!$B$13</f>
        <v>135.61337346098935</v>
      </c>
    </row>
    <row r="4598" spans="22:32" x14ac:dyDescent="0.25">
      <c r="V4598" s="7" t="e">
        <f t="shared" si="601"/>
        <v>#VALUE!</v>
      </c>
      <c r="X4598" s="4">
        <f t="shared" ca="1" si="602"/>
        <v>0.50284902165871748</v>
      </c>
      <c r="Y4598" s="4">
        <f t="shared" ca="1" si="602"/>
        <v>1.3649583987719978</v>
      </c>
      <c r="Z4598" s="4">
        <f t="shared" ca="1" si="603"/>
        <v>0.85175284269468587</v>
      </c>
      <c r="AA4598" s="4">
        <f t="shared" ca="1" si="604"/>
        <v>2.4936373506798493</v>
      </c>
      <c r="AB4598" s="4">
        <f ca="1">Sheet1!AC4598</f>
        <v>0.43300324760920006</v>
      </c>
      <c r="AC4598" s="7">
        <f t="shared" ca="1" si="605"/>
        <v>1.1084285059344861</v>
      </c>
      <c r="AD4598" s="4">
        <f t="shared" ca="1" si="606"/>
        <v>0.94410713085352194</v>
      </c>
      <c r="AE4598" s="4">
        <f t="shared" ca="1" si="607"/>
        <v>2.7640187229564952</v>
      </c>
      <c r="AF4598" s="21">
        <f ca="1">(Sheet1!B$4*EXP(-Sheet1!B$8*Sheet1!B$7)*NORMSDIST((LN(Sheet1!B$4/(Sheet1!B$5+AD4598))-Sheet1!B$8*Sheet1!B$7+Sheet1!B$9*Sheet1!B$7+0.5*Sheet1!B$6*Sheet1!B$6*Sheet1!B$7)/(Sheet1!B$6*SQRT(Sheet1!B$7)))-(Sheet1!B$5+AD4598)*EXP(-Sheet1!B$9*Sheet1!B$7)*NORMSDIST((LN(Sheet1!B$4/(Sheet1!B$5+AD4598))-Sheet1!B$8*Sheet1!B$7+Sheet1!B$9*Sheet1!B$7-0.5*Sheet1!B$6*Sheet1!B$6*Sheet1!B$7)/(Sheet1!B$6*SQRT(Sheet1!B$7))))*400+100*AE4598-400*Sheet1!$B$13</f>
        <v>127.40079037106534</v>
      </c>
    </row>
    <row r="4599" spans="22:32" x14ac:dyDescent="0.25">
      <c r="V4599" s="7" t="e">
        <f t="shared" si="601"/>
        <v>#VALUE!</v>
      </c>
      <c r="X4599" s="4">
        <f t="shared" ca="1" si="602"/>
        <v>-0.27734086462695678</v>
      </c>
      <c r="Y4599" s="4">
        <f t="shared" ca="1" si="602"/>
        <v>1.066898506381063</v>
      </c>
      <c r="Z4599" s="4">
        <f t="shared" ca="1" si="603"/>
        <v>-0.46977494171548462</v>
      </c>
      <c r="AA4599" s="4">
        <f t="shared" ca="1" si="604"/>
        <v>1.1778101737394053</v>
      </c>
      <c r="AB4599" s="4">
        <f ca="1">Sheet1!AC4599</f>
        <v>0.20148303067574014</v>
      </c>
      <c r="AC4599" s="7">
        <f t="shared" ca="1" si="605"/>
        <v>1.3726164145095743</v>
      </c>
      <c r="AD4599" s="4">
        <f t="shared" ca="1" si="606"/>
        <v>-0.64482079612395271</v>
      </c>
      <c r="AE4599" s="4">
        <f t="shared" ca="1" si="607"/>
        <v>1.6166815776510812</v>
      </c>
      <c r="AF4599" s="21">
        <f ca="1">(Sheet1!B$4*EXP(-Sheet1!B$8*Sheet1!B$7)*NORMSDIST((LN(Sheet1!B$4/(Sheet1!B$5+AD4599))-Sheet1!B$8*Sheet1!B$7+Sheet1!B$9*Sheet1!B$7+0.5*Sheet1!B$6*Sheet1!B$6*Sheet1!B$7)/(Sheet1!B$6*SQRT(Sheet1!B$7)))-(Sheet1!B$5+AD4599)*EXP(-Sheet1!B$9*Sheet1!B$7)*NORMSDIST((LN(Sheet1!B$4/(Sheet1!B$5+AD4599))-Sheet1!B$8*Sheet1!B$7+Sheet1!B$9*Sheet1!B$7-0.5*Sheet1!B$6*Sheet1!B$6*Sheet1!B$7)/(Sheet1!B$6*SQRT(Sheet1!B$7))))*400+100*AE4599-400*Sheet1!$B$13</f>
        <v>266.07966378692981</v>
      </c>
    </row>
    <row r="4600" spans="22:32" x14ac:dyDescent="0.25">
      <c r="V4600" s="7" t="e">
        <f t="shared" si="601"/>
        <v>#VALUE!</v>
      </c>
      <c r="X4600" s="4">
        <f t="shared" ca="1" si="602"/>
        <v>-0.61492832289885879</v>
      </c>
      <c r="Y4600" s="4">
        <f t="shared" ca="1" si="602"/>
        <v>-1.424989076586183</v>
      </c>
      <c r="Z4600" s="4">
        <f t="shared" ca="1" si="603"/>
        <v>-1.0415988189752472</v>
      </c>
      <c r="AA4600" s="4">
        <f t="shared" ca="1" si="604"/>
        <v>-2.7068141575128153</v>
      </c>
      <c r="AB4600" s="4">
        <f ca="1">Sheet1!AC4600</f>
        <v>0.65842994127284482</v>
      </c>
      <c r="AC4600" s="7">
        <f t="shared" ca="1" si="605"/>
        <v>0.94093727176971442</v>
      </c>
      <c r="AD4600" s="4">
        <f t="shared" ca="1" si="606"/>
        <v>-0.98007915100512577</v>
      </c>
      <c r="AE4600" s="4">
        <f t="shared" ca="1" si="607"/>
        <v>-2.5469423285577464</v>
      </c>
      <c r="AF4600" s="21">
        <f ca="1">(Sheet1!B$4*EXP(-Sheet1!B$8*Sheet1!B$7)*NORMSDIST((LN(Sheet1!B$4/(Sheet1!B$5+AD4600))-Sheet1!B$8*Sheet1!B$7+Sheet1!B$9*Sheet1!B$7+0.5*Sheet1!B$6*Sheet1!B$6*Sheet1!B$7)/(Sheet1!B$6*SQRT(Sheet1!B$7)))-(Sheet1!B$5+AD4600)*EXP(-Sheet1!B$9*Sheet1!B$7)*NORMSDIST((LN(Sheet1!B$4/(Sheet1!B$5+AD4600))-Sheet1!B$8*Sheet1!B$7+Sheet1!B$9*Sheet1!B$7-0.5*Sheet1!B$6*Sheet1!B$6*Sheet1!B$7)/(Sheet1!B$6*SQRT(Sheet1!B$7))))*400+100*AE4600-400*Sheet1!$B$13</f>
        <v>-95.139680113055419</v>
      </c>
    </row>
    <row r="4601" spans="22:32" x14ac:dyDescent="0.25">
      <c r="V4601" s="7" t="e">
        <f t="shared" si="601"/>
        <v>#VALUE!</v>
      </c>
      <c r="X4601" s="4">
        <f t="shared" ca="1" si="602"/>
        <v>-0.15907054795247072</v>
      </c>
      <c r="Y4601" s="4">
        <f t="shared" ca="1" si="602"/>
        <v>-1.3246194893369339</v>
      </c>
      <c r="Z4601" s="4">
        <f t="shared" ca="1" si="603"/>
        <v>-0.26944228898087469</v>
      </c>
      <c r="AA4601" s="4">
        <f t="shared" ca="1" si="604"/>
        <v>-2.0415104230461587</v>
      </c>
      <c r="AB4601" s="4">
        <f ca="1">Sheet1!AC4601</f>
        <v>0.59493479646084468</v>
      </c>
      <c r="AC4601" s="7">
        <f t="shared" ca="1" si="605"/>
        <v>0.98510874352174738</v>
      </c>
      <c r="AD4601" s="4">
        <f t="shared" ca="1" si="606"/>
        <v>-0.26542995474957304</v>
      </c>
      <c r="AE4601" s="4">
        <f t="shared" ca="1" si="607"/>
        <v>-2.0111097677335525</v>
      </c>
      <c r="AF4601" s="21">
        <f ca="1">(Sheet1!B$4*EXP(-Sheet1!B$8*Sheet1!B$7)*NORMSDIST((LN(Sheet1!B$4/(Sheet1!B$5+AD4601))-Sheet1!B$8*Sheet1!B$7+Sheet1!B$9*Sheet1!B$7+0.5*Sheet1!B$6*Sheet1!B$6*Sheet1!B$7)/(Sheet1!B$6*SQRT(Sheet1!B$7)))-(Sheet1!B$5+AD4601)*EXP(-Sheet1!B$9*Sheet1!B$7)*NORMSDIST((LN(Sheet1!B$4/(Sheet1!B$5+AD4601))-Sheet1!B$8*Sheet1!B$7+Sheet1!B$9*Sheet1!B$7-0.5*Sheet1!B$6*Sheet1!B$6*Sheet1!B$7)/(Sheet1!B$6*SQRT(Sheet1!B$7))))*400+100*AE4601-400*Sheet1!$B$13</f>
        <v>-158.39331538124316</v>
      </c>
    </row>
    <row r="4602" spans="22:32" x14ac:dyDescent="0.25">
      <c r="V4602" s="7" t="e">
        <f t="shared" si="601"/>
        <v>#VALUE!</v>
      </c>
      <c r="X4602" s="4">
        <f t="shared" ca="1" si="602"/>
        <v>0.38376416680203806</v>
      </c>
      <c r="Y4602" s="4">
        <f t="shared" ca="1" si="602"/>
        <v>1.1136194118338727</v>
      </c>
      <c r="Z4602" s="4">
        <f t="shared" ca="1" si="603"/>
        <v>0.65004048117615898</v>
      </c>
      <c r="AA4602" s="4">
        <f t="shared" ca="1" si="604"/>
        <v>2.0039872211590981</v>
      </c>
      <c r="AB4602" s="4">
        <f ca="1">Sheet1!AC4602</f>
        <v>0.38171152855637547</v>
      </c>
      <c r="AC4602" s="7">
        <f t="shared" ca="1" si="605"/>
        <v>1.1538402147193765</v>
      </c>
      <c r="AD4602" s="4">
        <f t="shared" ca="1" si="606"/>
        <v>0.75004284837658608</v>
      </c>
      <c r="AE4602" s="4">
        <f t="shared" ca="1" si="607"/>
        <v>2.3122810455571003</v>
      </c>
      <c r="AF4602" s="21">
        <f ca="1">(Sheet1!B$4*EXP(-Sheet1!B$8*Sheet1!B$7)*NORMSDIST((LN(Sheet1!B$4/(Sheet1!B$5+AD4602))-Sheet1!B$8*Sheet1!B$7+Sheet1!B$9*Sheet1!B$7+0.5*Sheet1!B$6*Sheet1!B$6*Sheet1!B$7)/(Sheet1!B$6*SQRT(Sheet1!B$7)))-(Sheet1!B$5+AD4602)*EXP(-Sheet1!B$9*Sheet1!B$7)*NORMSDIST((LN(Sheet1!B$4/(Sheet1!B$5+AD4602))-Sheet1!B$8*Sheet1!B$7+Sheet1!B$9*Sheet1!B$7-0.5*Sheet1!B$6*Sheet1!B$6*Sheet1!B$7)/(Sheet1!B$6*SQRT(Sheet1!B$7))))*400+100*AE4602-400*Sheet1!$B$13</f>
        <v>112.48188584520312</v>
      </c>
    </row>
    <row r="4603" spans="22:32" x14ac:dyDescent="0.25">
      <c r="V4603" s="7" t="e">
        <f t="shared" si="601"/>
        <v>#VALUE!</v>
      </c>
      <c r="X4603" s="4">
        <f t="shared" ca="1" si="602"/>
        <v>-2.3427564016365227E-2</v>
      </c>
      <c r="Y4603" s="4">
        <f t="shared" ca="1" si="602"/>
        <v>0.64688804232184427</v>
      </c>
      <c r="Z4603" s="4">
        <f t="shared" ca="1" si="603"/>
        <v>-3.9682873763039521E-2</v>
      </c>
      <c r="AA4603" s="4">
        <f t="shared" ca="1" si="604"/>
        <v>0.88065540103165307</v>
      </c>
      <c r="AB4603" s="4">
        <f ca="1">Sheet1!AC4603</f>
        <v>0.85516814046674583</v>
      </c>
      <c r="AC4603" s="7">
        <f t="shared" ca="1" si="605"/>
        <v>0.79763948340621926</v>
      </c>
      <c r="AD4603" s="4">
        <f t="shared" ca="1" si="606"/>
        <v>-3.1652626928425055E-2</v>
      </c>
      <c r="AE4603" s="4">
        <f t="shared" ca="1" si="607"/>
        <v>0.70244551913778464</v>
      </c>
      <c r="AF4603" s="21">
        <f ca="1">(Sheet1!B$4*EXP(-Sheet1!B$8*Sheet1!B$7)*NORMSDIST((LN(Sheet1!B$4/(Sheet1!B$5+AD4603))-Sheet1!B$8*Sheet1!B$7+Sheet1!B$9*Sheet1!B$7+0.5*Sheet1!B$6*Sheet1!B$6*Sheet1!B$7)/(Sheet1!B$6*SQRT(Sheet1!B$7)))-(Sheet1!B$5+AD4603)*EXP(-Sheet1!B$9*Sheet1!B$7)*NORMSDIST((LN(Sheet1!B$4/(Sheet1!B$5+AD4603))-Sheet1!B$8*Sheet1!B$7+Sheet1!B$9*Sheet1!B$7-0.5*Sheet1!B$6*Sheet1!B$6*Sheet1!B$7)/(Sheet1!B$6*SQRT(Sheet1!B$7))))*400+100*AE4603-400*Sheet1!$B$13</f>
        <v>75.319488234909386</v>
      </c>
    </row>
    <row r="4604" spans="22:32" x14ac:dyDescent="0.25">
      <c r="V4604" s="7" t="e">
        <f t="shared" si="601"/>
        <v>#VALUE!</v>
      </c>
      <c r="X4604" s="4">
        <f t="shared" ca="1" si="602"/>
        <v>5.3950411598953356E-2</v>
      </c>
      <c r="Y4604" s="4">
        <f t="shared" ca="1" si="602"/>
        <v>-0.25249631008578</v>
      </c>
      <c r="Z4604" s="4">
        <f t="shared" ca="1" si="603"/>
        <v>9.1384122201086188E-2</v>
      </c>
      <c r="AA4604" s="4">
        <f t="shared" ca="1" si="604"/>
        <v>-0.29219043477161005</v>
      </c>
      <c r="AB4604" s="4">
        <f ca="1">Sheet1!AC4604</f>
        <v>0.45252267097337417</v>
      </c>
      <c r="AC4604" s="7">
        <f t="shared" ca="1" si="605"/>
        <v>1.0921993523616333</v>
      </c>
      <c r="AD4604" s="4">
        <f t="shared" ca="1" si="606"/>
        <v>9.9809679084162689E-2</v>
      </c>
      <c r="AE4604" s="4">
        <f t="shared" ca="1" si="607"/>
        <v>-0.31913020362381656</v>
      </c>
      <c r="AF4604" s="21">
        <f ca="1">(Sheet1!B$4*EXP(-Sheet1!B$8*Sheet1!B$7)*NORMSDIST((LN(Sheet1!B$4/(Sheet1!B$5+AD4604))-Sheet1!B$8*Sheet1!B$7+Sheet1!B$9*Sheet1!B$7+0.5*Sheet1!B$6*Sheet1!B$6*Sheet1!B$7)/(Sheet1!B$6*SQRT(Sheet1!B$7)))-(Sheet1!B$5+AD4604)*EXP(-Sheet1!B$9*Sheet1!B$7)*NORMSDIST((LN(Sheet1!B$4/(Sheet1!B$5+AD4604))-Sheet1!B$8*Sheet1!B$7+Sheet1!B$9*Sheet1!B$7-0.5*Sheet1!B$6*Sheet1!B$6*Sheet1!B$7)/(Sheet1!B$6*SQRT(Sheet1!B$7))))*400+100*AE4604-400*Sheet1!$B$13</f>
        <v>-47.881818550866228</v>
      </c>
    </row>
    <row r="4605" spans="22:32" x14ac:dyDescent="0.25">
      <c r="V4605" s="7" t="e">
        <f t="shared" si="601"/>
        <v>#VALUE!</v>
      </c>
      <c r="X4605" s="4">
        <f t="shared" ca="1" si="602"/>
        <v>-5.8448332743193512E-2</v>
      </c>
      <c r="Y4605" s="4">
        <f t="shared" ca="1" si="602"/>
        <v>0.87024099894326479</v>
      </c>
      <c r="Z4605" s="4">
        <f t="shared" ca="1" si="603"/>
        <v>-9.9002944065719856E-2</v>
      </c>
      <c r="AA4605" s="4">
        <f t="shared" ca="1" si="604"/>
        <v>1.1537358038723466</v>
      </c>
      <c r="AB4605" s="4">
        <f ca="1">Sheet1!AC4605</f>
        <v>3.3731300626746452E-2</v>
      </c>
      <c r="AC4605" s="7">
        <f t="shared" ca="1" si="605"/>
        <v>2.0003297006232641</v>
      </c>
      <c r="AD4605" s="4">
        <f t="shared" ca="1" si="606"/>
        <v>-0.19803852946380315</v>
      </c>
      <c r="AE4605" s="4">
        <f t="shared" ca="1" si="607"/>
        <v>2.3078519951583121</v>
      </c>
      <c r="AF4605" s="21">
        <f ca="1">(Sheet1!B$4*EXP(-Sheet1!B$8*Sheet1!B$7)*NORMSDIST((LN(Sheet1!B$4/(Sheet1!B$5+AD4605))-Sheet1!B$8*Sheet1!B$7+Sheet1!B$9*Sheet1!B$7+0.5*Sheet1!B$6*Sheet1!B$6*Sheet1!B$7)/(Sheet1!B$6*SQRT(Sheet1!B$7)))-(Sheet1!B$5+AD4605)*EXP(-Sheet1!B$9*Sheet1!B$7)*NORMSDIST((LN(Sheet1!B$4/(Sheet1!B$5+AD4605))-Sheet1!B$8*Sheet1!B$7+Sheet1!B$9*Sheet1!B$7-0.5*Sheet1!B$6*Sheet1!B$6*Sheet1!B$7)/(Sheet1!B$6*SQRT(Sheet1!B$7))))*400+100*AE4605-400*Sheet1!$B$13</f>
        <v>262.62245502842779</v>
      </c>
    </row>
    <row r="4606" spans="22:32" x14ac:dyDescent="0.25">
      <c r="V4606" s="7" t="e">
        <f t="shared" si="601"/>
        <v>#VALUE!</v>
      </c>
      <c r="X4606" s="4">
        <f t="shared" ca="1" si="602"/>
        <v>-0.45486400850805936</v>
      </c>
      <c r="Y4606" s="4">
        <f t="shared" ca="1" si="602"/>
        <v>-1.6065474380533378</v>
      </c>
      <c r="Z4606" s="4">
        <f t="shared" ca="1" si="603"/>
        <v>-0.77047323470619844</v>
      </c>
      <c r="AA4606" s="4">
        <f t="shared" ca="1" si="604"/>
        <v>-2.7773878614977998</v>
      </c>
      <c r="AB4606" s="4">
        <f ca="1">Sheet1!AC4606</f>
        <v>0.56720368982291725</v>
      </c>
      <c r="AC4606" s="7">
        <f t="shared" ca="1" si="605"/>
        <v>1.0048374384406196</v>
      </c>
      <c r="AD4606" s="4">
        <f t="shared" ca="1" si="606"/>
        <v>-0.77420035154923472</v>
      </c>
      <c r="AE4606" s="4">
        <f t="shared" ca="1" si="607"/>
        <v>-2.7908233043035193</v>
      </c>
      <c r="AF4606" s="21">
        <f ca="1">(Sheet1!B$4*EXP(-Sheet1!B$8*Sheet1!B$7)*NORMSDIST((LN(Sheet1!B$4/(Sheet1!B$5+AD4606))-Sheet1!B$8*Sheet1!B$7+Sheet1!B$9*Sheet1!B$7+0.5*Sheet1!B$6*Sheet1!B$6*Sheet1!B$7)/(Sheet1!B$6*SQRT(Sheet1!B$7)))-(Sheet1!B$5+AD4606)*EXP(-Sheet1!B$9*Sheet1!B$7)*NORMSDIST((LN(Sheet1!B$4/(Sheet1!B$5+AD4606))-Sheet1!B$8*Sheet1!B$7+Sheet1!B$9*Sheet1!B$7-0.5*Sheet1!B$6*Sheet1!B$6*Sheet1!B$7)/(Sheet1!B$6*SQRT(Sheet1!B$7))))*400+100*AE4606-400*Sheet1!$B$13</f>
        <v>-153.46031891161692</v>
      </c>
    </row>
    <row r="4607" spans="22:32" x14ac:dyDescent="0.25">
      <c r="V4607" s="7" t="e">
        <f t="shared" si="601"/>
        <v>#VALUE!</v>
      </c>
      <c r="X4607" s="4">
        <f t="shared" ca="1" si="602"/>
        <v>-8.6453167549822678E-3</v>
      </c>
      <c r="Y4607" s="4">
        <f t="shared" ca="1" si="602"/>
        <v>-1.8557666841860401</v>
      </c>
      <c r="Z4607" s="4">
        <f t="shared" ca="1" si="603"/>
        <v>-1.4643904641122783E-2</v>
      </c>
      <c r="AA4607" s="4">
        <f t="shared" ca="1" si="604"/>
        <v>-2.6136613001225482</v>
      </c>
      <c r="AB4607" s="4">
        <f ca="1">Sheet1!AC4607</f>
        <v>0.52268167294229184</v>
      </c>
      <c r="AC4607" s="7">
        <f t="shared" ca="1" si="605"/>
        <v>1.0374373367164951</v>
      </c>
      <c r="AD4607" s="4">
        <f t="shared" ca="1" si="606"/>
        <v>-1.5192133430016741E-2</v>
      </c>
      <c r="AE4607" s="4">
        <f t="shared" ca="1" si="607"/>
        <v>-2.7115098182781083</v>
      </c>
      <c r="AF4607" s="21">
        <f ca="1">(Sheet1!B$4*EXP(-Sheet1!B$8*Sheet1!B$7)*NORMSDIST((LN(Sheet1!B$4/(Sheet1!B$5+AD4607))-Sheet1!B$8*Sheet1!B$7+Sheet1!B$9*Sheet1!B$7+0.5*Sheet1!B$6*Sheet1!B$6*Sheet1!B$7)/(Sheet1!B$6*SQRT(Sheet1!B$7)))-(Sheet1!B$5+AD4607)*EXP(-Sheet1!B$9*Sheet1!B$7)*NORMSDIST((LN(Sheet1!B$4/(Sheet1!B$5+AD4607))-Sheet1!B$8*Sheet1!B$7+Sheet1!B$9*Sheet1!B$7-0.5*Sheet1!B$6*Sheet1!B$6*Sheet1!B$7)/(Sheet1!B$6*SQRT(Sheet1!B$7))))*400+100*AE4607-400*Sheet1!$B$13</f>
        <v>-268.71583985330062</v>
      </c>
    </row>
    <row r="4608" spans="22:32" x14ac:dyDescent="0.25">
      <c r="V4608" s="7" t="e">
        <f t="shared" si="601"/>
        <v>#VALUE!</v>
      </c>
      <c r="X4608" s="4">
        <f t="shared" ca="1" si="602"/>
        <v>-0.33153877824937455</v>
      </c>
      <c r="Y4608" s="4">
        <f t="shared" ca="1" si="602"/>
        <v>0.30722147788340159</v>
      </c>
      <c r="Z4608" s="4">
        <f t="shared" ca="1" si="603"/>
        <v>-0.5615782962168806</v>
      </c>
      <c r="AA4608" s="4">
        <f t="shared" ca="1" si="604"/>
        <v>4.9596355333750945E-2</v>
      </c>
      <c r="AB4608" s="4">
        <f ca="1">Sheet1!AC4608</f>
        <v>0.58543704249151607</v>
      </c>
      <c r="AC4608" s="7">
        <f t="shared" ca="1" si="605"/>
        <v>0.99182522862084277</v>
      </c>
      <c r="AD4608" s="4">
        <f t="shared" ca="1" si="606"/>
        <v>-0.55698752203381097</v>
      </c>
      <c r="AE4608" s="4">
        <f t="shared" ca="1" si="607"/>
        <v>4.9190916467658087E-2</v>
      </c>
      <c r="AF4608" s="21">
        <f ca="1">(Sheet1!B$4*EXP(-Sheet1!B$8*Sheet1!B$7)*NORMSDIST((LN(Sheet1!B$4/(Sheet1!B$5+AD4608))-Sheet1!B$8*Sheet1!B$7+Sheet1!B$9*Sheet1!B$7+0.5*Sheet1!B$6*Sheet1!B$6*Sheet1!B$7)/(Sheet1!B$6*SQRT(Sheet1!B$7)))-(Sheet1!B$5+AD4608)*EXP(-Sheet1!B$9*Sheet1!B$7)*NORMSDIST((LN(Sheet1!B$4/(Sheet1!B$5+AD4608))-Sheet1!B$8*Sheet1!B$7+Sheet1!B$9*Sheet1!B$7-0.5*Sheet1!B$6*Sheet1!B$6*Sheet1!B$7)/(Sheet1!B$6*SQRT(Sheet1!B$7))))*400+100*AE4608-400*Sheet1!$B$13</f>
        <v>94.981044084593123</v>
      </c>
    </row>
    <row r="4609" spans="22:32" x14ac:dyDescent="0.25">
      <c r="V4609" s="7" t="e">
        <f t="shared" si="601"/>
        <v>#VALUE!</v>
      </c>
      <c r="X4609" s="4">
        <f t="shared" ca="1" si="602"/>
        <v>-0.51909424255375647</v>
      </c>
      <c r="Y4609" s="4">
        <f t="shared" ca="1" si="602"/>
        <v>-0.40724892054154022</v>
      </c>
      <c r="Z4609" s="4">
        <f t="shared" ca="1" si="603"/>
        <v>-0.8792698756043047</v>
      </c>
      <c r="AA4609" s="4">
        <f t="shared" ca="1" si="604"/>
        <v>-1.1686235489006136</v>
      </c>
      <c r="AB4609" s="4">
        <f ca="1">Sheet1!AC4609</f>
        <v>0.69443369126548615</v>
      </c>
      <c r="AC4609" s="7">
        <f t="shared" ca="1" si="605"/>
        <v>0.91611981219355054</v>
      </c>
      <c r="AD4609" s="4">
        <f t="shared" ca="1" si="606"/>
        <v>-0.8055165533060622</v>
      </c>
      <c r="AE4609" s="4">
        <f t="shared" ca="1" si="607"/>
        <v>-1.0705991861437907</v>
      </c>
      <c r="AF4609" s="21">
        <f ca="1">(Sheet1!B$4*EXP(-Sheet1!B$8*Sheet1!B$7)*NORMSDIST((LN(Sheet1!B$4/(Sheet1!B$5+AD4609))-Sheet1!B$8*Sheet1!B$7+Sheet1!B$9*Sheet1!B$7+0.5*Sheet1!B$6*Sheet1!B$6*Sheet1!B$7)/(Sheet1!B$6*SQRT(Sheet1!B$7)))-(Sheet1!B$5+AD4609)*EXP(-Sheet1!B$9*Sheet1!B$7)*NORMSDIST((LN(Sheet1!B$4/(Sheet1!B$5+AD4609))-Sheet1!B$8*Sheet1!B$7+Sheet1!B$9*Sheet1!B$7-0.5*Sheet1!B$6*Sheet1!B$6*Sheet1!B$7)/(Sheet1!B$6*SQRT(Sheet1!B$7))))*400+100*AE4609-400*Sheet1!$B$13</f>
        <v>23.709241638244293</v>
      </c>
    </row>
    <row r="4610" spans="22:32" x14ac:dyDescent="0.25">
      <c r="V4610" s="7" t="e">
        <f t="shared" si="601"/>
        <v>#VALUE!</v>
      </c>
      <c r="X4610" s="4">
        <f t="shared" ca="1" si="602"/>
        <v>0.44571515970851106</v>
      </c>
      <c r="Y4610" s="4">
        <f t="shared" ca="1" si="602"/>
        <v>-0.86132705794773468</v>
      </c>
      <c r="Z4610" s="4">
        <f t="shared" ca="1" si="603"/>
        <v>0.75497642028127565</v>
      </c>
      <c r="AA4610" s="4">
        <f t="shared" ca="1" si="604"/>
        <v>-0.69566440143182984</v>
      </c>
      <c r="AB4610" s="4">
        <f ca="1">Sheet1!AC4610</f>
        <v>0.62642680877327184</v>
      </c>
      <c r="AC4610" s="7">
        <f t="shared" ca="1" si="605"/>
        <v>0.96307662163370977</v>
      </c>
      <c r="AD4610" s="4">
        <f t="shared" ca="1" si="606"/>
        <v>0.72710014025760272</v>
      </c>
      <c r="AE4610" s="4">
        <f t="shared" ca="1" si="607"/>
        <v>-0.66997812152180358</v>
      </c>
      <c r="AF4610" s="21">
        <f ca="1">(Sheet1!B$4*EXP(-Sheet1!B$8*Sheet1!B$7)*NORMSDIST((LN(Sheet1!B$4/(Sheet1!B$5+AD4610))-Sheet1!B$8*Sheet1!B$7+Sheet1!B$9*Sheet1!B$7+0.5*Sheet1!B$6*Sheet1!B$6*Sheet1!B$7)/(Sheet1!B$6*SQRT(Sheet1!B$7)))-(Sheet1!B$5+AD4610)*EXP(-Sheet1!B$9*Sheet1!B$7)*NORMSDIST((LN(Sheet1!B$4/(Sheet1!B$5+AD4610))-Sheet1!B$8*Sheet1!B$7+Sheet1!B$9*Sheet1!B$7-0.5*Sheet1!B$6*Sheet1!B$6*Sheet1!B$7)/(Sheet1!B$6*SQRT(Sheet1!B$7))))*400+100*AE4610-400*Sheet1!$B$13</f>
        <v>-182.15453519118455</v>
      </c>
    </row>
    <row r="4611" spans="22:32" x14ac:dyDescent="0.25">
      <c r="V4611" s="7" t="e">
        <f t="shared" ref="V4611:V4674" si="608">GAMMALN($B$7/2+1)-GAMMALN($B$7/2)-LN(PI())-LN($B$7)-0.5*LN($B$9*$C$10-$C$9*$B$10)-($B$7/2+1)*LN(SUMPRODUCT(MMULT(J4611:K4611,MINVERSE($B$9:$C$10)),J4611:K4611)/$B$7+1)</f>
        <v>#VALUE!</v>
      </c>
      <c r="X4611" s="4">
        <f t="shared" ref="X4611:Y4674" ca="1" si="609">NORMSINV(RAND())</f>
        <v>-0.71923175779551718</v>
      </c>
      <c r="Y4611" s="4">
        <f t="shared" ca="1" si="609"/>
        <v>0.58920253705711778</v>
      </c>
      <c r="Z4611" s="4">
        <f t="shared" ref="Z4611:Z4674" ca="1" si="610">X4611*SQRT($B$20)</f>
        <v>-1.2182736126996048</v>
      </c>
      <c r="AA4611" s="4">
        <f t="shared" ref="AA4611:AA4674" ca="1" si="611">SQRT($C$21)*($B$25*X4611+SQRT(1-$B$25^2)*Y4611)</f>
        <v>-8.2808438666780409E-4</v>
      </c>
      <c r="AB4611" s="4">
        <f ca="1">Sheet1!AC4611</f>
        <v>0.95295500083906204</v>
      </c>
      <c r="AC4611" s="7">
        <f t="shared" ref="AC4611:AC4674" ca="1" si="612">SQRT((B$27/2)/GAMMAINV(AB4611,B$27/2,1))</f>
        <v>0.69335078006181816</v>
      </c>
      <c r="AD4611" s="4">
        <f t="shared" ref="AD4611:AD4674" ca="1" si="613">AC4611*Z4611</f>
        <v>-0.84469095969400032</v>
      </c>
      <c r="AE4611" s="4">
        <f t="shared" ref="AE4611:AE4674" ca="1" si="614">AC4611*AA4611</f>
        <v>-5.7415295545313423E-4</v>
      </c>
      <c r="AF4611" s="21">
        <f ca="1">(Sheet1!B$4*EXP(-Sheet1!B$8*Sheet1!B$7)*NORMSDIST((LN(Sheet1!B$4/(Sheet1!B$5+AD4611))-Sheet1!B$8*Sheet1!B$7+Sheet1!B$9*Sheet1!B$7+0.5*Sheet1!B$6*Sheet1!B$6*Sheet1!B$7)/(Sheet1!B$6*SQRT(Sheet1!B$7)))-(Sheet1!B$5+AD4611)*EXP(-Sheet1!B$9*Sheet1!B$7)*NORMSDIST((LN(Sheet1!B$4/(Sheet1!B$5+AD4611))-Sheet1!B$8*Sheet1!B$7+Sheet1!B$9*Sheet1!B$7-0.5*Sheet1!B$6*Sheet1!B$6*Sheet1!B$7)/(Sheet1!B$6*SQRT(Sheet1!B$7))))*400+100*AE4611-400*Sheet1!$B$13</f>
        <v>137.15770449232241</v>
      </c>
    </row>
    <row r="4612" spans="22:32" x14ac:dyDescent="0.25">
      <c r="V4612" s="7" t="e">
        <f t="shared" si="608"/>
        <v>#VALUE!</v>
      </c>
      <c r="X4612" s="4">
        <f t="shared" ca="1" si="609"/>
        <v>0.62160358381432212</v>
      </c>
      <c r="Y4612" s="4">
        <f t="shared" ca="1" si="609"/>
        <v>-1.1106866956132042</v>
      </c>
      <c r="Z4612" s="4">
        <f t="shared" ca="1" si="610"/>
        <v>1.0529057365898418</v>
      </c>
      <c r="AA4612" s="4">
        <f t="shared" ca="1" si="611"/>
        <v>-0.84315977268148856</v>
      </c>
      <c r="AB4612" s="4">
        <f ca="1">Sheet1!AC4612</f>
        <v>0.70315550530110915</v>
      </c>
      <c r="AC4612" s="7">
        <f t="shared" ca="1" si="612"/>
        <v>0.91009404098747448</v>
      </c>
      <c r="AD4612" s="4">
        <f t="shared" ca="1" si="613"/>
        <v>0.95824323659194244</v>
      </c>
      <c r="AE4612" s="4">
        <f t="shared" ca="1" si="614"/>
        <v>-0.76735468471777635</v>
      </c>
      <c r="AF4612" s="21">
        <f ca="1">(Sheet1!B$4*EXP(-Sheet1!B$8*Sheet1!B$7)*NORMSDIST((LN(Sheet1!B$4/(Sheet1!B$5+AD4612))-Sheet1!B$8*Sheet1!B$7+Sheet1!B$9*Sheet1!B$7+0.5*Sheet1!B$6*Sheet1!B$6*Sheet1!B$7)/(Sheet1!B$6*SQRT(Sheet1!B$7)))-(Sheet1!B$5+AD4612)*EXP(-Sheet1!B$9*Sheet1!B$7)*NORMSDIST((LN(Sheet1!B$4/(Sheet1!B$5+AD4612))-Sheet1!B$8*Sheet1!B$7+Sheet1!B$9*Sheet1!B$7-0.5*Sheet1!B$6*Sheet1!B$6*Sheet1!B$7)/(Sheet1!B$6*SQRT(Sheet1!B$7))))*400+100*AE4612-400*Sheet1!$B$13</f>
        <v>-227.93288993428723</v>
      </c>
    </row>
    <row r="4613" spans="22:32" x14ac:dyDescent="0.25">
      <c r="V4613" s="7" t="e">
        <f t="shared" si="608"/>
        <v>#VALUE!</v>
      </c>
      <c r="X4613" s="4">
        <f t="shared" ca="1" si="609"/>
        <v>0.22089246021284986</v>
      </c>
      <c r="Y4613" s="4">
        <f t="shared" ca="1" si="609"/>
        <v>-1.9255743525447866</v>
      </c>
      <c r="Z4613" s="4">
        <f t="shared" ca="1" si="610"/>
        <v>0.3741595843131853</v>
      </c>
      <c r="AA4613" s="4">
        <f t="shared" ca="1" si="611"/>
        <v>-2.4475125476733561</v>
      </c>
      <c r="AB4613" s="4">
        <f ca="1">Sheet1!AC4613</f>
        <v>0.87843985976861161</v>
      </c>
      <c r="AC4613" s="7">
        <f t="shared" ca="1" si="612"/>
        <v>0.77737339101324421</v>
      </c>
      <c r="AD4613" s="4">
        <f t="shared" ca="1" si="613"/>
        <v>0.29086170483764673</v>
      </c>
      <c r="AE4613" s="4">
        <f t="shared" ca="1" si="614"/>
        <v>-1.9026311287323014</v>
      </c>
      <c r="AF4613" s="21">
        <f ca="1">(Sheet1!B$4*EXP(-Sheet1!B$8*Sheet1!B$7)*NORMSDIST((LN(Sheet1!B$4/(Sheet1!B$5+AD4613))-Sheet1!B$8*Sheet1!B$7+Sheet1!B$9*Sheet1!B$7+0.5*Sheet1!B$6*Sheet1!B$6*Sheet1!B$7)/(Sheet1!B$6*SQRT(Sheet1!B$7)))-(Sheet1!B$5+AD4613)*EXP(-Sheet1!B$9*Sheet1!B$7)*NORMSDIST((LN(Sheet1!B$4/(Sheet1!B$5+AD4613))-Sheet1!B$8*Sheet1!B$7+Sheet1!B$9*Sheet1!B$7-0.5*Sheet1!B$6*Sheet1!B$6*Sheet1!B$7)/(Sheet1!B$6*SQRT(Sheet1!B$7))))*400+100*AE4613-400*Sheet1!$B$13</f>
        <v>-236.65543794286805</v>
      </c>
    </row>
    <row r="4614" spans="22:32" x14ac:dyDescent="0.25">
      <c r="V4614" s="7" t="e">
        <f t="shared" si="608"/>
        <v>#VALUE!</v>
      </c>
      <c r="X4614" s="4">
        <f t="shared" ca="1" si="609"/>
        <v>-0.51210698656883025</v>
      </c>
      <c r="Y4614" s="4">
        <f t="shared" ca="1" si="609"/>
        <v>-0.59186661328150647</v>
      </c>
      <c r="Z4614" s="4">
        <f t="shared" ca="1" si="610"/>
        <v>-0.86743448388341637</v>
      </c>
      <c r="AA4614" s="4">
        <f t="shared" ca="1" si="611"/>
        <v>-1.4196104261417288</v>
      </c>
      <c r="AB4614" s="4">
        <f ca="1">Sheet1!AC4614</f>
        <v>0.66873980043820336</v>
      </c>
      <c r="AC4614" s="7">
        <f t="shared" ca="1" si="612"/>
        <v>0.9338311730293708</v>
      </c>
      <c r="AD4614" s="4">
        <f t="shared" ca="1" si="613"/>
        <v>-0.8100373616109775</v>
      </c>
      <c r="AE4614" s="4">
        <f t="shared" ca="1" si="614"/>
        <v>-1.3256764694886556</v>
      </c>
      <c r="AF4614" s="21">
        <f ca="1">(Sheet1!B$4*EXP(-Sheet1!B$8*Sheet1!B$7)*NORMSDIST((LN(Sheet1!B$4/(Sheet1!B$5+AD4614))-Sheet1!B$8*Sheet1!B$7+Sheet1!B$9*Sheet1!B$7+0.5*Sheet1!B$6*Sheet1!B$6*Sheet1!B$7)/(Sheet1!B$6*SQRT(Sheet1!B$7)))-(Sheet1!B$5+AD4614)*EXP(-Sheet1!B$9*Sheet1!B$7)*NORMSDIST((LN(Sheet1!B$4/(Sheet1!B$5+AD4614))-Sheet1!B$8*Sheet1!B$7+Sheet1!B$9*Sheet1!B$7-0.5*Sheet1!B$6*Sheet1!B$6*Sheet1!B$7)/(Sheet1!B$6*SQRT(Sheet1!B$7))))*400+100*AE4614-400*Sheet1!$B$13</f>
        <v>-1.0550198589016873</v>
      </c>
    </row>
    <row r="4615" spans="22:32" x14ac:dyDescent="0.25">
      <c r="V4615" s="7" t="e">
        <f t="shared" si="608"/>
        <v>#VALUE!</v>
      </c>
      <c r="X4615" s="4">
        <f t="shared" ca="1" si="609"/>
        <v>-0.21404427603587967</v>
      </c>
      <c r="Y4615" s="4">
        <f t="shared" ca="1" si="609"/>
        <v>1.8264738916281567</v>
      </c>
      <c r="Z4615" s="4">
        <f t="shared" ca="1" si="610"/>
        <v>-0.36255975993490513</v>
      </c>
      <c r="AA4615" s="4">
        <f t="shared" ca="1" si="611"/>
        <v>2.3163497442333192</v>
      </c>
      <c r="AB4615" s="4">
        <f ca="1">Sheet1!AC4615</f>
        <v>0.11043617284302099</v>
      </c>
      <c r="AC4615" s="7">
        <f t="shared" ca="1" si="612"/>
        <v>1.5757870061401986</v>
      </c>
      <c r="AD4615" s="4">
        <f t="shared" ca="1" si="613"/>
        <v>-0.57131695865473331</v>
      </c>
      <c r="AE4615" s="4">
        <f t="shared" ca="1" si="614"/>
        <v>3.6500738286390368</v>
      </c>
      <c r="AF4615" s="21">
        <f ca="1">(Sheet1!B$4*EXP(-Sheet1!B$8*Sheet1!B$7)*NORMSDIST((LN(Sheet1!B$4/(Sheet1!B$5+AD4615))-Sheet1!B$8*Sheet1!B$7+Sheet1!B$9*Sheet1!B$7+0.5*Sheet1!B$6*Sheet1!B$6*Sheet1!B$7)/(Sheet1!B$6*SQRT(Sheet1!B$7)))-(Sheet1!B$5+AD4615)*EXP(-Sheet1!B$9*Sheet1!B$7)*NORMSDIST((LN(Sheet1!B$4/(Sheet1!B$5+AD4615))-Sheet1!B$8*Sheet1!B$7+Sheet1!B$9*Sheet1!B$7-0.5*Sheet1!B$6*Sheet1!B$6*Sheet1!B$7)/(Sheet1!B$6*SQRT(Sheet1!B$7))))*400+100*AE4615-400*Sheet1!$B$13</f>
        <v>457.40762411887863</v>
      </c>
    </row>
    <row r="4616" spans="22:32" x14ac:dyDescent="0.25">
      <c r="V4616" s="7" t="e">
        <f t="shared" si="608"/>
        <v>#VALUE!</v>
      </c>
      <c r="X4616" s="4">
        <f t="shared" ca="1" si="609"/>
        <v>-0.83275183538041353</v>
      </c>
      <c r="Y4616" s="4">
        <f t="shared" ca="1" si="609"/>
        <v>-0.43852569105437411</v>
      </c>
      <c r="Z4616" s="4">
        <f t="shared" ca="1" si="610"/>
        <v>-1.4105600538005696</v>
      </c>
      <c r="AA4616" s="4">
        <f t="shared" ca="1" si="611"/>
        <v>-1.5733807488420202</v>
      </c>
      <c r="AB4616" s="4">
        <f ca="1">Sheet1!AC4616</f>
        <v>0.44654832535399991</v>
      </c>
      <c r="AC4616" s="7">
        <f t="shared" ca="1" si="612"/>
        <v>1.0971130217577167</v>
      </c>
      <c r="AD4616" s="4">
        <f t="shared" ca="1" si="613"/>
        <v>-1.5475438029958704</v>
      </c>
      <c r="AE4616" s="4">
        <f t="shared" ca="1" si="614"/>
        <v>-1.726176507737488</v>
      </c>
      <c r="AF4616" s="21">
        <f ca="1">(Sheet1!B$4*EXP(-Sheet1!B$8*Sheet1!B$7)*NORMSDIST((LN(Sheet1!B$4/(Sheet1!B$5+AD4616))-Sheet1!B$8*Sheet1!B$7+Sheet1!B$9*Sheet1!B$7+0.5*Sheet1!B$6*Sheet1!B$6*Sheet1!B$7)/(Sheet1!B$6*SQRT(Sheet1!B$7)))-(Sheet1!B$5+AD4616)*EXP(-Sheet1!B$9*Sheet1!B$7)*NORMSDIST((LN(Sheet1!B$4/(Sheet1!B$5+AD4616))-Sheet1!B$8*Sheet1!B$7+Sheet1!B$9*Sheet1!B$7-0.5*Sheet1!B$6*Sheet1!B$6*Sheet1!B$7)/(Sheet1!B$6*SQRT(Sheet1!B$7))))*400+100*AE4616-400*Sheet1!$B$13</f>
        <v>81.619759678567334</v>
      </c>
    </row>
    <row r="4617" spans="22:32" x14ac:dyDescent="0.25">
      <c r="V4617" s="7" t="e">
        <f t="shared" si="608"/>
        <v>#VALUE!</v>
      </c>
      <c r="X4617" s="4">
        <f t="shared" ca="1" si="609"/>
        <v>-0.35085991561396018</v>
      </c>
      <c r="Y4617" s="4">
        <f t="shared" ca="1" si="609"/>
        <v>0.11858102716149407</v>
      </c>
      <c r="Z4617" s="4">
        <f t="shared" ca="1" si="610"/>
        <v>-0.59430548263974603</v>
      </c>
      <c r="AA4617" s="4">
        <f t="shared" ca="1" si="611"/>
        <v>-0.23730338978170587</v>
      </c>
      <c r="AB4617" s="4">
        <f ca="1">Sheet1!AC4617</f>
        <v>0.78790939632507129</v>
      </c>
      <c r="AC4617" s="7">
        <f t="shared" ca="1" si="612"/>
        <v>0.8500726791565405</v>
      </c>
      <c r="AD4617" s="4">
        <f t="shared" ca="1" si="613"/>
        <v>-0.50520285386498975</v>
      </c>
      <c r="AE4617" s="4">
        <f t="shared" ca="1" si="614"/>
        <v>-0.20172512832466352</v>
      </c>
      <c r="AF4617" s="21">
        <f ca="1">(Sheet1!B$4*EXP(-Sheet1!B$8*Sheet1!B$7)*NORMSDIST((LN(Sheet1!B$4/(Sheet1!B$5+AD4617))-Sheet1!B$8*Sheet1!B$7+Sheet1!B$9*Sheet1!B$7+0.5*Sheet1!B$6*Sheet1!B$6*Sheet1!B$7)/(Sheet1!B$6*SQRT(Sheet1!B$7)))-(Sheet1!B$5+AD4617)*EXP(-Sheet1!B$9*Sheet1!B$7)*NORMSDIST((LN(Sheet1!B$4/(Sheet1!B$5+AD4617))-Sheet1!B$8*Sheet1!B$7+Sheet1!B$9*Sheet1!B$7-0.5*Sheet1!B$6*Sheet1!B$6*Sheet1!B$7)/(Sheet1!B$6*SQRT(Sheet1!B$7))))*400+100*AE4617-400*Sheet1!$B$13</f>
        <v>61.44810571996004</v>
      </c>
    </row>
    <row r="4618" spans="22:32" x14ac:dyDescent="0.25">
      <c r="V4618" s="7" t="e">
        <f t="shared" si="608"/>
        <v>#VALUE!</v>
      </c>
      <c r="X4618" s="4">
        <f t="shared" ca="1" si="609"/>
        <v>0.37875033499512534</v>
      </c>
      <c r="Y4618" s="4">
        <f t="shared" ca="1" si="609"/>
        <v>-0.3124787584642863</v>
      </c>
      <c r="Z4618" s="4">
        <f t="shared" ca="1" si="610"/>
        <v>0.64154778195553808</v>
      </c>
      <c r="AA4618" s="4">
        <f t="shared" ca="1" si="611"/>
        <v>-2.6538894844525293E-3</v>
      </c>
      <c r="AB4618" s="4">
        <f ca="1">Sheet1!AC4618</f>
        <v>3.0643732893992803E-2</v>
      </c>
      <c r="AC4618" s="7">
        <f t="shared" ca="1" si="612"/>
        <v>2.0368519545226387</v>
      </c>
      <c r="AD4618" s="4">
        <f t="shared" ca="1" si="613"/>
        <v>1.3067378535958014</v>
      </c>
      <c r="AE4618" s="4">
        <f t="shared" ca="1" si="614"/>
        <v>-5.4055799834942121E-3</v>
      </c>
      <c r="AF4618" s="21">
        <f ca="1">(Sheet1!B$4*EXP(-Sheet1!B$8*Sheet1!B$7)*NORMSDIST((LN(Sheet1!B$4/(Sheet1!B$5+AD4618))-Sheet1!B$8*Sheet1!B$7+Sheet1!B$9*Sheet1!B$7+0.5*Sheet1!B$6*Sheet1!B$6*Sheet1!B$7)/(Sheet1!B$6*SQRT(Sheet1!B$7)))-(Sheet1!B$5+AD4618)*EXP(-Sheet1!B$9*Sheet1!B$7)*NORMSDIST((LN(Sheet1!B$4/(Sheet1!B$5+AD4618))-Sheet1!B$8*Sheet1!B$7+Sheet1!B$9*Sheet1!B$7-0.5*Sheet1!B$6*Sheet1!B$6*Sheet1!B$7)/(Sheet1!B$6*SQRT(Sheet1!B$7))))*400+100*AE4618-400*Sheet1!$B$13</f>
        <v>-205.5630277429068</v>
      </c>
    </row>
    <row r="4619" spans="22:32" x14ac:dyDescent="0.25">
      <c r="V4619" s="7" t="e">
        <f t="shared" si="608"/>
        <v>#VALUE!</v>
      </c>
      <c r="X4619" s="4">
        <f t="shared" ca="1" si="609"/>
        <v>1.480747440125281E-2</v>
      </c>
      <c r="Y4619" s="4">
        <f t="shared" ca="1" si="609"/>
        <v>-1.2174129429768035</v>
      </c>
      <c r="Z4619" s="4">
        <f t="shared" ca="1" si="610"/>
        <v>2.5081700214494636E-2</v>
      </c>
      <c r="AA4619" s="4">
        <f t="shared" ca="1" si="611"/>
        <v>-1.6910422831627365</v>
      </c>
      <c r="AB4619" s="4">
        <f ca="1">Sheet1!AC4619</f>
        <v>0.90129418659765714</v>
      </c>
      <c r="AC4619" s="7">
        <f t="shared" ca="1" si="612"/>
        <v>0.75564201899100736</v>
      </c>
      <c r="AD4619" s="4">
        <f t="shared" ca="1" si="613"/>
        <v>1.895278658980791E-2</v>
      </c>
      <c r="AE4619" s="4">
        <f t="shared" ca="1" si="614"/>
        <v>-1.2778226050482531</v>
      </c>
      <c r="AF4619" s="21">
        <f ca="1">(Sheet1!B$4*EXP(-Sheet1!B$8*Sheet1!B$7)*NORMSDIST((LN(Sheet1!B$4/(Sheet1!B$5+AD4619))-Sheet1!B$8*Sheet1!B$7+Sheet1!B$9*Sheet1!B$7+0.5*Sheet1!B$6*Sheet1!B$6*Sheet1!B$7)/(Sheet1!B$6*SQRT(Sheet1!B$7)))-(Sheet1!B$5+AD4619)*EXP(-Sheet1!B$9*Sheet1!B$7)*NORMSDIST((LN(Sheet1!B$4/(Sheet1!B$5+AD4619))-Sheet1!B$8*Sheet1!B$7+Sheet1!B$9*Sheet1!B$7-0.5*Sheet1!B$6*Sheet1!B$6*Sheet1!B$7)/(Sheet1!B$6*SQRT(Sheet1!B$7))))*400+100*AE4619-400*Sheet1!$B$13</f>
        <v>-130.81852325508544</v>
      </c>
    </row>
    <row r="4620" spans="22:32" x14ac:dyDescent="0.25">
      <c r="V4620" s="7" t="e">
        <f t="shared" si="608"/>
        <v>#VALUE!</v>
      </c>
      <c r="X4620" s="4">
        <f t="shared" ca="1" si="609"/>
        <v>-1.5809739217643559</v>
      </c>
      <c r="Y4620" s="4">
        <f t="shared" ca="1" si="609"/>
        <v>-0.21337429457203652</v>
      </c>
      <c r="Z4620" s="4">
        <f t="shared" ca="1" si="610"/>
        <v>-2.6779390514612351</v>
      </c>
      <c r="AA4620" s="4">
        <f t="shared" ca="1" si="611"/>
        <v>-2.1183415216928081</v>
      </c>
      <c r="AB4620" s="4">
        <f ca="1">Sheet1!AC4620</f>
        <v>0.56317041760341513</v>
      </c>
      <c r="AC4620" s="7">
        <f t="shared" ca="1" si="612"/>
        <v>1.0077391854565823</v>
      </c>
      <c r="AD4620" s="4">
        <f t="shared" ca="1" si="613"/>
        <v>-2.6986641184219176</v>
      </c>
      <c r="AE4620" s="4">
        <f t="shared" ca="1" si="614"/>
        <v>-2.1347357595895673</v>
      </c>
      <c r="AF4620" s="21">
        <f ca="1">(Sheet1!B$4*EXP(-Sheet1!B$8*Sheet1!B$7)*NORMSDIST((LN(Sheet1!B$4/(Sheet1!B$5+AD4620))-Sheet1!B$8*Sheet1!B$7+Sheet1!B$9*Sheet1!B$7+0.5*Sheet1!B$6*Sheet1!B$6*Sheet1!B$7)/(Sheet1!B$6*SQRT(Sheet1!B$7)))-(Sheet1!B$5+AD4620)*EXP(-Sheet1!B$9*Sheet1!B$7)*NORMSDIST((LN(Sheet1!B$4/(Sheet1!B$5+AD4620))-Sheet1!B$8*Sheet1!B$7+Sheet1!B$9*Sheet1!B$7-0.5*Sheet1!B$6*Sheet1!B$6*Sheet1!B$7)/(Sheet1!B$6*SQRT(Sheet1!B$7))))*400+100*AE4620-400*Sheet1!$B$13</f>
        <v>238.08493682645167</v>
      </c>
    </row>
    <row r="4621" spans="22:32" x14ac:dyDescent="0.25">
      <c r="V4621" s="7" t="e">
        <f t="shared" si="608"/>
        <v>#VALUE!</v>
      </c>
      <c r="X4621" s="4">
        <f t="shared" ca="1" si="609"/>
        <v>0.31264417565724056</v>
      </c>
      <c r="Y4621" s="4">
        <f t="shared" ca="1" si="609"/>
        <v>0.30288985026862075</v>
      </c>
      <c r="Z4621" s="4">
        <f t="shared" ca="1" si="610"/>
        <v>0.52957359743801102</v>
      </c>
      <c r="AA4621" s="4">
        <f t="shared" ca="1" si="611"/>
        <v>0.78467519102607652</v>
      </c>
      <c r="AB4621" s="4">
        <f ca="1">Sheet1!AC4621</f>
        <v>0.32836336567318791</v>
      </c>
      <c r="AC4621" s="7">
        <f t="shared" ca="1" si="612"/>
        <v>1.206627951821343</v>
      </c>
      <c r="AD4621" s="4">
        <f t="shared" ca="1" si="613"/>
        <v>0.63899830521528767</v>
      </c>
      <c r="AE4621" s="4">
        <f t="shared" ca="1" si="614"/>
        <v>0.9468110185928158</v>
      </c>
      <c r="AF4621" s="21">
        <f ca="1">(Sheet1!B$4*EXP(-Sheet1!B$8*Sheet1!B$7)*NORMSDIST((LN(Sheet1!B$4/(Sheet1!B$5+AD4621))-Sheet1!B$8*Sheet1!B$7+Sheet1!B$9*Sheet1!B$7+0.5*Sheet1!B$6*Sheet1!B$6*Sheet1!B$7)/(Sheet1!B$6*SQRT(Sheet1!B$7)))-(Sheet1!B$5+AD4621)*EXP(-Sheet1!B$9*Sheet1!B$7)*NORMSDIST((LN(Sheet1!B$4/(Sheet1!B$5+AD4621))-Sheet1!B$8*Sheet1!B$7+Sheet1!B$9*Sheet1!B$7-0.5*Sheet1!B$6*Sheet1!B$6*Sheet1!B$7)/(Sheet1!B$6*SQRT(Sheet1!B$7))))*400+100*AE4621-400*Sheet1!$B$13</f>
        <v>-6.6666736665079043</v>
      </c>
    </row>
    <row r="4622" spans="22:32" x14ac:dyDescent="0.25">
      <c r="V4622" s="7" t="e">
        <f t="shared" si="608"/>
        <v>#VALUE!</v>
      </c>
      <c r="X4622" s="4">
        <f t="shared" ca="1" si="609"/>
        <v>-0.67249039827050061</v>
      </c>
      <c r="Y4622" s="4">
        <f t="shared" ca="1" si="609"/>
        <v>0.87982746968241654</v>
      </c>
      <c r="Z4622" s="4">
        <f t="shared" ca="1" si="610"/>
        <v>-1.1391005724190022</v>
      </c>
      <c r="AA4622" s="4">
        <f t="shared" ca="1" si="611"/>
        <v>0.4607079276506848</v>
      </c>
      <c r="AB4622" s="4">
        <f ca="1">Sheet1!AC4622</f>
        <v>0.28514218069003383</v>
      </c>
      <c r="AC4622" s="7">
        <f t="shared" ca="1" si="612"/>
        <v>1.2551657072559514</v>
      </c>
      <c r="AD4622" s="4">
        <f t="shared" ca="1" si="613"/>
        <v>-1.429759975615956</v>
      </c>
      <c r="AE4622" s="4">
        <f t="shared" ca="1" si="614"/>
        <v>0.57826479184809554</v>
      </c>
      <c r="AF4622" s="21">
        <f ca="1">(Sheet1!B$4*EXP(-Sheet1!B$8*Sheet1!B$7)*NORMSDIST((LN(Sheet1!B$4/(Sheet1!B$5+AD4622))-Sheet1!B$8*Sheet1!B$7+Sheet1!B$9*Sheet1!B$7+0.5*Sheet1!B$6*Sheet1!B$6*Sheet1!B$7)/(Sheet1!B$6*SQRT(Sheet1!B$7)))-(Sheet1!B$5+AD4622)*EXP(-Sheet1!B$9*Sheet1!B$7)*NORMSDIST((LN(Sheet1!B$4/(Sheet1!B$5+AD4622))-Sheet1!B$8*Sheet1!B$7+Sheet1!B$9*Sheet1!B$7-0.5*Sheet1!B$6*Sheet1!B$6*Sheet1!B$7)/(Sheet1!B$6*SQRT(Sheet1!B$7))))*400+100*AE4622-400*Sheet1!$B$13</f>
        <v>292.2715780725257</v>
      </c>
    </row>
    <row r="4623" spans="22:32" x14ac:dyDescent="0.25">
      <c r="V4623" s="7" t="e">
        <f t="shared" si="608"/>
        <v>#VALUE!</v>
      </c>
      <c r="X4623" s="4">
        <f t="shared" ca="1" si="609"/>
        <v>-0.26442187451920957</v>
      </c>
      <c r="Y4623" s="4">
        <f t="shared" ca="1" si="609"/>
        <v>0.554569991403143</v>
      </c>
      <c r="Z4623" s="4">
        <f t="shared" ca="1" si="610"/>
        <v>-0.44789205823542794</v>
      </c>
      <c r="AA4623" s="4">
        <f t="shared" ca="1" si="611"/>
        <v>0.47385664453688814</v>
      </c>
      <c r="AB4623" s="4">
        <f ca="1">Sheet1!AC4623</f>
        <v>0.57384570462656859</v>
      </c>
      <c r="AC4623" s="7">
        <f t="shared" ca="1" si="612"/>
        <v>1.0000780055684595</v>
      </c>
      <c r="AD4623" s="4">
        <f t="shared" ca="1" si="613"/>
        <v>-0.44792699631003907</v>
      </c>
      <c r="AE4623" s="4">
        <f t="shared" ca="1" si="614"/>
        <v>0.47389360799381353</v>
      </c>
      <c r="AF4623" s="21">
        <f ca="1">(Sheet1!B$4*EXP(-Sheet1!B$8*Sheet1!B$7)*NORMSDIST((LN(Sheet1!B$4/(Sheet1!B$5+AD4623))-Sheet1!B$8*Sheet1!B$7+Sheet1!B$9*Sheet1!B$7+0.5*Sheet1!B$6*Sheet1!B$6*Sheet1!B$7)/(Sheet1!B$6*SQRT(Sheet1!B$7)))-(Sheet1!B$5+AD4623)*EXP(-Sheet1!B$9*Sheet1!B$7)*NORMSDIST((LN(Sheet1!B$4/(Sheet1!B$5+AD4623))-Sheet1!B$8*Sheet1!B$7+Sheet1!B$9*Sheet1!B$7-0.5*Sheet1!B$6*Sheet1!B$6*Sheet1!B$7)/(Sheet1!B$6*SQRT(Sheet1!B$7))))*400+100*AE4623-400*Sheet1!$B$13</f>
        <v>119.68981656361666</v>
      </c>
    </row>
    <row r="4624" spans="22:32" x14ac:dyDescent="0.25">
      <c r="V4624" s="7" t="e">
        <f t="shared" si="608"/>
        <v>#VALUE!</v>
      </c>
      <c r="X4624" s="4">
        <f t="shared" ca="1" si="609"/>
        <v>-0.14495065136227153</v>
      </c>
      <c r="Y4624" s="4">
        <f t="shared" ca="1" si="609"/>
        <v>-0.33674459923202016</v>
      </c>
      <c r="Z4624" s="4">
        <f t="shared" ca="1" si="610"/>
        <v>-0.24552524521377031</v>
      </c>
      <c r="AA4624" s="4">
        <f t="shared" ca="1" si="611"/>
        <v>-0.63923715817582127</v>
      </c>
      <c r="AB4624" s="4">
        <f ca="1">Sheet1!AC4624</f>
        <v>4.4187136029091856E-2</v>
      </c>
      <c r="AC4624" s="7">
        <f t="shared" ca="1" si="612"/>
        <v>1.8995812323968397</v>
      </c>
      <c r="AD4624" s="4">
        <f t="shared" ca="1" si="613"/>
        <v>-0.46639514788771008</v>
      </c>
      <c r="AE4624" s="4">
        <f t="shared" ca="1" si="614"/>
        <v>-1.2142829087214801</v>
      </c>
      <c r="AF4624" s="21">
        <f ca="1">(Sheet1!B$4*EXP(-Sheet1!B$8*Sheet1!B$7)*NORMSDIST((LN(Sheet1!B$4/(Sheet1!B$5+AD4624))-Sheet1!B$8*Sheet1!B$7+Sheet1!B$9*Sheet1!B$7+0.5*Sheet1!B$6*Sheet1!B$6*Sheet1!B$7)/(Sheet1!B$6*SQRT(Sheet1!B$7)))-(Sheet1!B$5+AD4624)*EXP(-Sheet1!B$9*Sheet1!B$7)*NORMSDIST((LN(Sheet1!B$4/(Sheet1!B$5+AD4624))-Sheet1!B$8*Sheet1!B$7+Sheet1!B$9*Sheet1!B$7-0.5*Sheet1!B$6*Sheet1!B$6*Sheet1!B$7)/(Sheet1!B$6*SQRT(Sheet1!B$7))))*400+100*AE4624-400*Sheet1!$B$13</f>
        <v>-46.124488749804641</v>
      </c>
    </row>
    <row r="4625" spans="22:32" x14ac:dyDescent="0.25">
      <c r="V4625" s="7" t="e">
        <f t="shared" si="608"/>
        <v>#VALUE!</v>
      </c>
      <c r="X4625" s="4">
        <f t="shared" ca="1" si="609"/>
        <v>-0.56145325635361654</v>
      </c>
      <c r="Y4625" s="4">
        <f t="shared" ca="1" si="609"/>
        <v>-0.93687996819280073</v>
      </c>
      <c r="Z4625" s="4">
        <f t="shared" ca="1" si="610"/>
        <v>-0.95101986190985877</v>
      </c>
      <c r="AA4625" s="4">
        <f t="shared" ca="1" si="611"/>
        <v>-1.9604526055482803</v>
      </c>
      <c r="AB4625" s="4">
        <f ca="1">Sheet1!AC4625</f>
        <v>0.50726686465627069</v>
      </c>
      <c r="AC4625" s="7">
        <f t="shared" ca="1" si="612"/>
        <v>1.0490628768412724</v>
      </c>
      <c r="AD4625" s="4">
        <f t="shared" ca="1" si="613"/>
        <v>-0.99767963226834611</v>
      </c>
      <c r="AE4625" s="4">
        <f t="shared" ca="1" si="614"/>
        <v>-2.0566380502874471</v>
      </c>
      <c r="AF4625" s="21">
        <f ca="1">(Sheet1!B$4*EXP(-Sheet1!B$8*Sheet1!B$7)*NORMSDIST((LN(Sheet1!B$4/(Sheet1!B$5+AD4625))-Sheet1!B$8*Sheet1!B$7+Sheet1!B$9*Sheet1!B$7+0.5*Sheet1!B$6*Sheet1!B$6*Sheet1!B$7)/(Sheet1!B$6*SQRT(Sheet1!B$7)))-(Sheet1!B$5+AD4625)*EXP(-Sheet1!B$9*Sheet1!B$7)*NORMSDIST((LN(Sheet1!B$4/(Sheet1!B$5+AD4625))-Sheet1!B$8*Sheet1!B$7+Sheet1!B$9*Sheet1!B$7-0.5*Sheet1!B$6*Sheet1!B$6*Sheet1!B$7)/(Sheet1!B$6*SQRT(Sheet1!B$7))))*400+100*AE4625-400*Sheet1!$B$13</f>
        <v>-43.198057065306784</v>
      </c>
    </row>
    <row r="4626" spans="22:32" x14ac:dyDescent="0.25">
      <c r="V4626" s="7" t="e">
        <f t="shared" si="608"/>
        <v>#VALUE!</v>
      </c>
      <c r="X4626" s="4">
        <f t="shared" ca="1" si="609"/>
        <v>-0.21840869881563144</v>
      </c>
      <c r="Y4626" s="4">
        <f t="shared" ca="1" si="609"/>
        <v>-0.44559049232075115</v>
      </c>
      <c r="Z4626" s="4">
        <f t="shared" ca="1" si="610"/>
        <v>-0.36995245505661906</v>
      </c>
      <c r="AA4626" s="4">
        <f t="shared" ca="1" si="611"/>
        <v>-0.87646847660284211</v>
      </c>
      <c r="AB4626" s="4">
        <f ca="1">Sheet1!AC4626</f>
        <v>0.7696469220444434</v>
      </c>
      <c r="AC4626" s="7">
        <f t="shared" ca="1" si="612"/>
        <v>0.86335811670523943</v>
      </c>
      <c r="AD4626" s="4">
        <f t="shared" ca="1" si="613"/>
        <v>-0.31940145486816235</v>
      </c>
      <c r="AE4626" s="4">
        <f t="shared" ca="1" si="614"/>
        <v>-0.75670617331133994</v>
      </c>
      <c r="AF4626" s="21">
        <f ca="1">(Sheet1!B$4*EXP(-Sheet1!B$8*Sheet1!B$7)*NORMSDIST((LN(Sheet1!B$4/(Sheet1!B$5+AD4626))-Sheet1!B$8*Sheet1!B$7+Sheet1!B$9*Sheet1!B$7+0.5*Sheet1!B$6*Sheet1!B$6*Sheet1!B$7)/(Sheet1!B$6*SQRT(Sheet1!B$7)))-(Sheet1!B$5+AD4626)*EXP(-Sheet1!B$9*Sheet1!B$7)*NORMSDIST((LN(Sheet1!B$4/(Sheet1!B$5+AD4626))-Sheet1!B$8*Sheet1!B$7+Sheet1!B$9*Sheet1!B$7-0.5*Sheet1!B$6*Sheet1!B$6*Sheet1!B$7)/(Sheet1!B$6*SQRT(Sheet1!B$7))))*400+100*AE4626-400*Sheet1!$B$13</f>
        <v>-24.222202710980127</v>
      </c>
    </row>
    <row r="4627" spans="22:32" x14ac:dyDescent="0.25">
      <c r="V4627" s="7" t="e">
        <f t="shared" si="608"/>
        <v>#VALUE!</v>
      </c>
      <c r="X4627" s="4">
        <f t="shared" ca="1" si="609"/>
        <v>0.8119891098887847</v>
      </c>
      <c r="Y4627" s="4">
        <f t="shared" ca="1" si="609"/>
        <v>-0.59708489112958807</v>
      </c>
      <c r="Z4627" s="4">
        <f t="shared" ca="1" si="610"/>
        <v>1.375391027516599</v>
      </c>
      <c r="AA4627" s="4">
        <f t="shared" ca="1" si="611"/>
        <v>9.6489587416492398E-2</v>
      </c>
      <c r="AB4627" s="4">
        <f ca="1">Sheet1!AC4627</f>
        <v>0.1926654151748709</v>
      </c>
      <c r="AC4627" s="7">
        <f t="shared" ca="1" si="612"/>
        <v>1.3876641218039727</v>
      </c>
      <c r="AD4627" s="4">
        <f t="shared" ca="1" si="613"/>
        <v>1.9085807823358851</v>
      </c>
      <c r="AE4627" s="4">
        <f t="shared" ca="1" si="614"/>
        <v>0.13389513858553459</v>
      </c>
      <c r="AF4627" s="21">
        <f ca="1">(Sheet1!B$4*EXP(-Sheet1!B$8*Sheet1!B$7)*NORMSDIST((LN(Sheet1!B$4/(Sheet1!B$5+AD4627))-Sheet1!B$8*Sheet1!B$7+Sheet1!B$9*Sheet1!B$7+0.5*Sheet1!B$6*Sheet1!B$6*Sheet1!B$7)/(Sheet1!B$6*SQRT(Sheet1!B$7)))-(Sheet1!B$5+AD4627)*EXP(-Sheet1!B$9*Sheet1!B$7)*NORMSDIST((LN(Sheet1!B$4/(Sheet1!B$5+AD4627))-Sheet1!B$8*Sheet1!B$7+Sheet1!B$9*Sheet1!B$7-0.5*Sheet1!B$6*Sheet1!B$6*Sheet1!B$7)/(Sheet1!B$6*SQRT(Sheet1!B$7))))*400+100*AE4627-400*Sheet1!$B$13</f>
        <v>-283.14365113348504</v>
      </c>
    </row>
    <row r="4628" spans="22:32" x14ac:dyDescent="0.25">
      <c r="V4628" s="7" t="e">
        <f t="shared" si="608"/>
        <v>#VALUE!</v>
      </c>
      <c r="X4628" s="4">
        <f t="shared" ca="1" si="609"/>
        <v>0.95418153895134983</v>
      </c>
      <c r="Y4628" s="4">
        <f t="shared" ca="1" si="609"/>
        <v>-0.38009352475176061</v>
      </c>
      <c r="Z4628" s="4">
        <f t="shared" ca="1" si="610"/>
        <v>1.6162442467675679</v>
      </c>
      <c r="AA4628" s="4">
        <f t="shared" ca="1" si="611"/>
        <v>0.56453475538024234</v>
      </c>
      <c r="AB4628" s="4">
        <f ca="1">Sheet1!AC4628</f>
        <v>4.1854834946067454E-2</v>
      </c>
      <c r="AC4628" s="7">
        <f t="shared" ca="1" si="612"/>
        <v>1.9195897857637252</v>
      </c>
      <c r="AD4628" s="4">
        <f t="shared" ca="1" si="613"/>
        <v>3.1025259473944091</v>
      </c>
      <c r="AE4628" s="4">
        <f t="shared" ca="1" si="614"/>
        <v>1.0836751501365365</v>
      </c>
      <c r="AF4628" s="21">
        <f ca="1">(Sheet1!B$4*EXP(-Sheet1!B$8*Sheet1!B$7)*NORMSDIST((LN(Sheet1!B$4/(Sheet1!B$5+AD4628))-Sheet1!B$8*Sheet1!B$7+Sheet1!B$9*Sheet1!B$7+0.5*Sheet1!B$6*Sheet1!B$6*Sheet1!B$7)/(Sheet1!B$6*SQRT(Sheet1!B$7)))-(Sheet1!B$5+AD4628)*EXP(-Sheet1!B$9*Sheet1!B$7)*NORMSDIST((LN(Sheet1!B$4/(Sheet1!B$5+AD4628))-Sheet1!B$8*Sheet1!B$7+Sheet1!B$9*Sheet1!B$7-0.5*Sheet1!B$6*Sheet1!B$6*Sheet1!B$7)/(Sheet1!B$6*SQRT(Sheet1!B$7))))*400+100*AE4628-400*Sheet1!$B$13</f>
        <v>-364.36237091226985</v>
      </c>
    </row>
    <row r="4629" spans="22:32" x14ac:dyDescent="0.25">
      <c r="V4629" s="7" t="e">
        <f t="shared" si="608"/>
        <v>#VALUE!</v>
      </c>
      <c r="X4629" s="4">
        <f t="shared" ca="1" si="609"/>
        <v>-0.85448435519428467</v>
      </c>
      <c r="Y4629" s="4">
        <f t="shared" ca="1" si="609"/>
        <v>0.34142478069349347</v>
      </c>
      <c r="Z4629" s="4">
        <f t="shared" ca="1" si="610"/>
        <v>-1.4473717701072317</v>
      </c>
      <c r="AA4629" s="4">
        <f t="shared" ca="1" si="611"/>
        <v>-0.50408325058217118</v>
      </c>
      <c r="AB4629" s="4">
        <f ca="1">Sheet1!AC4629</f>
        <v>0.81144788601617923</v>
      </c>
      <c r="AC4629" s="7">
        <f t="shared" ca="1" si="612"/>
        <v>0.8324701384492752</v>
      </c>
      <c r="AD4629" s="4">
        <f t="shared" ca="1" si="613"/>
        <v>-1.2048937778487396</v>
      </c>
      <c r="AE4629" s="4">
        <f t="shared" ca="1" si="614"/>
        <v>-0.41963425340210075</v>
      </c>
      <c r="AF4629" s="21">
        <f ca="1">(Sheet1!B$4*EXP(-Sheet1!B$8*Sheet1!B$7)*NORMSDIST((LN(Sheet1!B$4/(Sheet1!B$5+AD4629))-Sheet1!B$8*Sheet1!B$7+Sheet1!B$9*Sheet1!B$7+0.5*Sheet1!B$6*Sheet1!B$6*Sheet1!B$7)/(Sheet1!B$6*SQRT(Sheet1!B$7)))-(Sheet1!B$5+AD4629)*EXP(-Sheet1!B$9*Sheet1!B$7)*NORMSDIST((LN(Sheet1!B$4/(Sheet1!B$5+AD4629))-Sheet1!B$8*Sheet1!B$7+Sheet1!B$9*Sheet1!B$7-0.5*Sheet1!B$6*Sheet1!B$6*Sheet1!B$7)/(Sheet1!B$6*SQRT(Sheet1!B$7))))*400+100*AE4629-400*Sheet1!$B$13</f>
        <v>154.89890737287169</v>
      </c>
    </row>
    <row r="4630" spans="22:32" x14ac:dyDescent="0.25">
      <c r="V4630" s="7" t="e">
        <f t="shared" si="608"/>
        <v>#VALUE!</v>
      </c>
      <c r="X4630" s="4">
        <f t="shared" ca="1" si="609"/>
        <v>0.8025844592028869</v>
      </c>
      <c r="Y4630" s="4">
        <f t="shared" ca="1" si="609"/>
        <v>0.14028895655881279</v>
      </c>
      <c r="Z4630" s="4">
        <f t="shared" ca="1" si="610"/>
        <v>1.3594609220351557</v>
      </c>
      <c r="AA4630" s="4">
        <f t="shared" ca="1" si="611"/>
        <v>1.1202340557323232</v>
      </c>
      <c r="AB4630" s="4">
        <f ca="1">Sheet1!AC4630</f>
        <v>0.22846180367719493</v>
      </c>
      <c r="AC4630" s="7">
        <f t="shared" ca="1" si="612"/>
        <v>1.3303054345204282</v>
      </c>
      <c r="AD4630" s="4">
        <f t="shared" ca="1" si="613"/>
        <v>1.8084982526015196</v>
      </c>
      <c r="AE4630" s="4">
        <f t="shared" ca="1" si="614"/>
        <v>1.4902534522755697</v>
      </c>
      <c r="AF4630" s="21">
        <f ca="1">(Sheet1!B$4*EXP(-Sheet1!B$8*Sheet1!B$7)*NORMSDIST((LN(Sheet1!B$4/(Sheet1!B$5+AD4630))-Sheet1!B$8*Sheet1!B$7+Sheet1!B$9*Sheet1!B$7+0.5*Sheet1!B$6*Sheet1!B$6*Sheet1!B$7)/(Sheet1!B$6*SQRT(Sheet1!B$7)))-(Sheet1!B$5+AD4630)*EXP(-Sheet1!B$9*Sheet1!B$7)*NORMSDIST((LN(Sheet1!B$4/(Sheet1!B$5+AD4630))-Sheet1!B$8*Sheet1!B$7+Sheet1!B$9*Sheet1!B$7-0.5*Sheet1!B$6*Sheet1!B$6*Sheet1!B$7)/(Sheet1!B$6*SQRT(Sheet1!B$7))))*400+100*AE4630-400*Sheet1!$B$13</f>
        <v>-132.41633849944765</v>
      </c>
    </row>
    <row r="4631" spans="22:32" x14ac:dyDescent="0.25">
      <c r="V4631" s="7" t="e">
        <f t="shared" si="608"/>
        <v>#VALUE!</v>
      </c>
      <c r="X4631" s="4">
        <f t="shared" ca="1" si="609"/>
        <v>-0.4588891562162038</v>
      </c>
      <c r="Y4631" s="4">
        <f t="shared" ca="1" si="609"/>
        <v>-1.6428949204154195</v>
      </c>
      <c r="Z4631" s="4">
        <f t="shared" ca="1" si="610"/>
        <v>-0.77729124738000044</v>
      </c>
      <c r="AA4631" s="4">
        <f t="shared" ca="1" si="611"/>
        <v>-2.8330159075087575</v>
      </c>
      <c r="AB4631" s="4">
        <f ca="1">Sheet1!AC4631</f>
        <v>0.76804955691107002</v>
      </c>
      <c r="AC4631" s="7">
        <f t="shared" ca="1" si="612"/>
        <v>0.86450761744967619</v>
      </c>
      <c r="AD4631" s="4">
        <f t="shared" ca="1" si="613"/>
        <v>-0.67197420433697108</v>
      </c>
      <c r="AE4631" s="4">
        <f t="shared" ca="1" si="614"/>
        <v>-2.4491638323974283</v>
      </c>
      <c r="AF4631" s="21">
        <f ca="1">(Sheet1!B$4*EXP(-Sheet1!B$8*Sheet1!B$7)*NORMSDIST((LN(Sheet1!B$4/(Sheet1!B$5+AD4631))-Sheet1!B$8*Sheet1!B$7+Sheet1!B$9*Sheet1!B$7+0.5*Sheet1!B$6*Sheet1!B$6*Sheet1!B$7)/(Sheet1!B$6*SQRT(Sheet1!B$7)))-(Sheet1!B$5+AD4631)*EXP(-Sheet1!B$9*Sheet1!B$7)*NORMSDIST((LN(Sheet1!B$4/(Sheet1!B$5+AD4631))-Sheet1!B$8*Sheet1!B$7+Sheet1!B$9*Sheet1!B$7-0.5*Sheet1!B$6*Sheet1!B$6*Sheet1!B$7)/(Sheet1!B$6*SQRT(Sheet1!B$7))))*400+100*AE4631-400*Sheet1!$B$13</f>
        <v>-136.06059988046582</v>
      </c>
    </row>
    <row r="4632" spans="22:32" x14ac:dyDescent="0.25">
      <c r="V4632" s="7" t="e">
        <f t="shared" si="608"/>
        <v>#VALUE!</v>
      </c>
      <c r="X4632" s="4">
        <f t="shared" ca="1" si="609"/>
        <v>-1.5427629018448699</v>
      </c>
      <c r="Y4632" s="4">
        <f t="shared" ca="1" si="609"/>
        <v>0.65066776780405622</v>
      </c>
      <c r="Z4632" s="4">
        <f t="shared" ca="1" si="610"/>
        <v>-2.6132151613135983</v>
      </c>
      <c r="AA4632" s="4">
        <f t="shared" ca="1" si="611"/>
        <v>-0.8620929172291989</v>
      </c>
      <c r="AB4632" s="4">
        <f ca="1">Sheet1!AC4632</f>
        <v>0.83393683925237438</v>
      </c>
      <c r="AC4632" s="7">
        <f t="shared" ca="1" si="612"/>
        <v>0.81497673994813635</v>
      </c>
      <c r="AD4632" s="4">
        <f t="shared" ca="1" si="613"/>
        <v>-2.1297095729503996</v>
      </c>
      <c r="AE4632" s="4">
        <f t="shared" ca="1" si="614"/>
        <v>-0.70258567521583104</v>
      </c>
      <c r="AF4632" s="21">
        <f ca="1">(Sheet1!B$4*EXP(-Sheet1!B$8*Sheet1!B$7)*NORMSDIST((LN(Sheet1!B$4/(Sheet1!B$5+AD4632))-Sheet1!B$8*Sheet1!B$7+Sheet1!B$9*Sheet1!B$7+0.5*Sheet1!B$6*Sheet1!B$6*Sheet1!B$7)/(Sheet1!B$6*SQRT(Sheet1!B$7)))-(Sheet1!B$5+AD4632)*EXP(-Sheet1!B$9*Sheet1!B$7)*NORMSDIST((LN(Sheet1!B$4/(Sheet1!B$5+AD4632))-Sheet1!B$8*Sheet1!B$7+Sheet1!B$9*Sheet1!B$7-0.5*Sheet1!B$6*Sheet1!B$6*Sheet1!B$7)/(Sheet1!B$6*SQRT(Sheet1!B$7))))*400+100*AE4632-400*Sheet1!$B$13</f>
        <v>282.88717669769539</v>
      </c>
    </row>
    <row r="4633" spans="22:32" x14ac:dyDescent="0.25">
      <c r="V4633" s="7" t="e">
        <f t="shared" si="608"/>
        <v>#VALUE!</v>
      </c>
      <c r="X4633" s="4">
        <f t="shared" ca="1" si="609"/>
        <v>-1.0153288414969077</v>
      </c>
      <c r="Y4633" s="4">
        <f t="shared" ca="1" si="609"/>
        <v>2.0925605542259227</v>
      </c>
      <c r="Z4633" s="4">
        <f t="shared" ca="1" si="610"/>
        <v>-1.7198188517145756</v>
      </c>
      <c r="AA4633" s="4">
        <f t="shared" ca="1" si="611"/>
        <v>1.76777243748152</v>
      </c>
      <c r="AB4633" s="4">
        <f ca="1">Sheet1!AC4633</f>
        <v>0.10621566901807444</v>
      </c>
      <c r="AC4633" s="7">
        <f t="shared" ca="1" si="612"/>
        <v>1.5891164757465981</v>
      </c>
      <c r="AD4633" s="4">
        <f t="shared" ca="1" si="613"/>
        <v>-2.7329924725592276</v>
      </c>
      <c r="AE4633" s="4">
        <f t="shared" ca="1" si="614"/>
        <v>2.8091963057726064</v>
      </c>
      <c r="AF4633" s="21">
        <f ca="1">(Sheet1!B$4*EXP(-Sheet1!B$8*Sheet1!B$7)*NORMSDIST((LN(Sheet1!B$4/(Sheet1!B$5+AD4633))-Sheet1!B$8*Sheet1!B$7+Sheet1!B$9*Sheet1!B$7+0.5*Sheet1!B$6*Sheet1!B$6*Sheet1!B$7)/(Sheet1!B$6*SQRT(Sheet1!B$7)))-(Sheet1!B$5+AD4633)*EXP(-Sheet1!B$9*Sheet1!B$7)*NORMSDIST((LN(Sheet1!B$4/(Sheet1!B$5+AD4633))-Sheet1!B$8*Sheet1!B$7+Sheet1!B$9*Sheet1!B$7-0.5*Sheet1!B$6*Sheet1!B$6*Sheet1!B$7)/(Sheet1!B$6*SQRT(Sheet1!B$7))))*400+100*AE4633-400*Sheet1!$B$13</f>
        <v>738.47157167225396</v>
      </c>
    </row>
    <row r="4634" spans="22:32" x14ac:dyDescent="0.25">
      <c r="V4634" s="7" t="e">
        <f t="shared" si="608"/>
        <v>#VALUE!</v>
      </c>
      <c r="X4634" s="4">
        <f t="shared" ca="1" si="609"/>
        <v>0.24470660129805633</v>
      </c>
      <c r="Y4634" s="4">
        <f t="shared" ca="1" si="609"/>
        <v>1.0860517858674605</v>
      </c>
      <c r="Z4634" s="4">
        <f t="shared" ca="1" si="610"/>
        <v>0.41449726320286101</v>
      </c>
      <c r="AA4634" s="4">
        <f t="shared" ca="1" si="611"/>
        <v>1.8053178790691722</v>
      </c>
      <c r="AB4634" s="4">
        <f ca="1">Sheet1!AC4634</f>
        <v>0.51686233107920276</v>
      </c>
      <c r="AC4634" s="7">
        <f t="shared" ca="1" si="612"/>
        <v>1.041803053796186</v>
      </c>
      <c r="AD4634" s="4">
        <f t="shared" ca="1" si="613"/>
        <v>0.43182451459490206</v>
      </c>
      <c r="AE4634" s="4">
        <f t="shared" ca="1" si="614"/>
        <v>1.8807856794871172</v>
      </c>
      <c r="AF4634" s="21">
        <f ca="1">(Sheet1!B$4*EXP(-Sheet1!B$8*Sheet1!B$7)*NORMSDIST((LN(Sheet1!B$4/(Sheet1!B$5+AD4634))-Sheet1!B$8*Sheet1!B$7+Sheet1!B$9*Sheet1!B$7+0.5*Sheet1!B$6*Sheet1!B$6*Sheet1!B$7)/(Sheet1!B$6*SQRT(Sheet1!B$7)))-(Sheet1!B$5+AD4634)*EXP(-Sheet1!B$9*Sheet1!B$7)*NORMSDIST((LN(Sheet1!B$4/(Sheet1!B$5+AD4634))-Sheet1!B$8*Sheet1!B$7+Sheet1!B$9*Sheet1!B$7-0.5*Sheet1!B$6*Sheet1!B$6*Sheet1!B$7)/(Sheet1!B$6*SQRT(Sheet1!B$7))))*400+100*AE4634-400*Sheet1!$B$13</f>
        <v>119.35948165901891</v>
      </c>
    </row>
    <row r="4635" spans="22:32" x14ac:dyDescent="0.25">
      <c r="V4635" s="7" t="e">
        <f t="shared" si="608"/>
        <v>#VALUE!</v>
      </c>
      <c r="X4635" s="4">
        <f t="shared" ca="1" si="609"/>
        <v>-0.21577361184543378</v>
      </c>
      <c r="Y4635" s="4">
        <f t="shared" ca="1" si="609"/>
        <v>0.51574589071634869</v>
      </c>
      <c r="Z4635" s="4">
        <f t="shared" ca="1" si="610"/>
        <v>-0.36548900236815607</v>
      </c>
      <c r="AA4635" s="4">
        <f t="shared" ca="1" si="611"/>
        <v>0.47535650857539807</v>
      </c>
      <c r="AB4635" s="4">
        <f ca="1">Sheet1!AC4635</f>
        <v>0.42468642767799436</v>
      </c>
      <c r="AC4635" s="7">
        <f t="shared" ca="1" si="612"/>
        <v>1.1155040054015466</v>
      </c>
      <c r="AD4635" s="4">
        <f t="shared" ca="1" si="613"/>
        <v>-0.40770444607189343</v>
      </c>
      <c r="AE4635" s="4">
        <f t="shared" ca="1" si="614"/>
        <v>0.53026208930955121</v>
      </c>
      <c r="AF4635" s="21">
        <f ca="1">(Sheet1!B$4*EXP(-Sheet1!B$8*Sheet1!B$7)*NORMSDIST((LN(Sheet1!B$4/(Sheet1!B$5+AD4635))-Sheet1!B$8*Sheet1!B$7+Sheet1!B$9*Sheet1!B$7+0.5*Sheet1!B$6*Sheet1!B$6*Sheet1!B$7)/(Sheet1!B$6*SQRT(Sheet1!B$7)))-(Sheet1!B$5+AD4635)*EXP(-Sheet1!B$9*Sheet1!B$7)*NORMSDIST((LN(Sheet1!B$4/(Sheet1!B$5+AD4635))-Sheet1!B$8*Sheet1!B$7+Sheet1!B$9*Sheet1!B$7-0.5*Sheet1!B$6*Sheet1!B$6*Sheet1!B$7)/(Sheet1!B$6*SQRT(Sheet1!B$7))))*400+100*AE4635-400*Sheet1!$B$13</f>
        <v>118.79169934454285</v>
      </c>
    </row>
    <row r="4636" spans="22:32" x14ac:dyDescent="0.25">
      <c r="V4636" s="7" t="e">
        <f t="shared" si="608"/>
        <v>#VALUE!</v>
      </c>
      <c r="X4636" s="4">
        <f t="shared" ca="1" si="609"/>
        <v>-0.15948335939042621</v>
      </c>
      <c r="Y4636" s="4">
        <f t="shared" ca="1" si="609"/>
        <v>-0.49500342323432739</v>
      </c>
      <c r="Z4636" s="4">
        <f t="shared" ca="1" si="610"/>
        <v>-0.27014153129940527</v>
      </c>
      <c r="AA4636" s="4">
        <f t="shared" ca="1" si="611"/>
        <v>-0.87800100656726487</v>
      </c>
      <c r="AB4636" s="4">
        <f ca="1">Sheet1!AC4636</f>
        <v>0.76559065009019156</v>
      </c>
      <c r="AC4636" s="7">
        <f t="shared" ca="1" si="612"/>
        <v>0.86627357510468306</v>
      </c>
      <c r="AD4636" s="4">
        <f t="shared" ca="1" si="613"/>
        <v>-0.23401647010298943</v>
      </c>
      <c r="AE4636" s="4">
        <f t="shared" ca="1" si="614"/>
        <v>-0.76058907090453487</v>
      </c>
      <c r="AF4636" s="21">
        <f ca="1">(Sheet1!B$4*EXP(-Sheet1!B$8*Sheet1!B$7)*NORMSDIST((LN(Sheet1!B$4/(Sheet1!B$5+AD4636))-Sheet1!B$8*Sheet1!B$7+Sheet1!B$9*Sheet1!B$7+0.5*Sheet1!B$6*Sheet1!B$6*Sheet1!B$7)/(Sheet1!B$6*SQRT(Sheet1!B$7)))-(Sheet1!B$5+AD4636)*EXP(-Sheet1!B$9*Sheet1!B$7)*NORMSDIST((LN(Sheet1!B$4/(Sheet1!B$5+AD4636))-Sheet1!B$8*Sheet1!B$7+Sheet1!B$9*Sheet1!B$7-0.5*Sheet1!B$6*Sheet1!B$6*Sheet1!B$7)/(Sheet1!B$6*SQRT(Sheet1!B$7))))*400+100*AE4636-400*Sheet1!$B$13</f>
        <v>-38.415913886740782</v>
      </c>
    </row>
    <row r="4637" spans="22:32" x14ac:dyDescent="0.25">
      <c r="V4637" s="7" t="e">
        <f t="shared" si="608"/>
        <v>#VALUE!</v>
      </c>
      <c r="X4637" s="4">
        <f t="shared" ca="1" si="609"/>
        <v>-1.9152598330578456</v>
      </c>
      <c r="Y4637" s="4">
        <f t="shared" ca="1" si="609"/>
        <v>1.5728636242861544</v>
      </c>
      <c r="Z4637" s="4">
        <f t="shared" ca="1" si="610"/>
        <v>-3.2441705900606248</v>
      </c>
      <c r="AA4637" s="4">
        <f t="shared" ca="1" si="611"/>
        <v>3.2131082288941984E-3</v>
      </c>
      <c r="AB4637" s="4">
        <f ca="1">Sheet1!AC4637</f>
        <v>0.70492062913551323</v>
      </c>
      <c r="AC4637" s="7">
        <f t="shared" ca="1" si="612"/>
        <v>0.90887301654208186</v>
      </c>
      <c r="AD4637" s="4">
        <f t="shared" ca="1" si="613"/>
        <v>-2.9485391103655059</v>
      </c>
      <c r="AE4637" s="4">
        <f t="shared" ca="1" si="614"/>
        <v>2.9203073684712561E-3</v>
      </c>
      <c r="AF4637" s="21">
        <f ca="1">(Sheet1!B$4*EXP(-Sheet1!B$8*Sheet1!B$7)*NORMSDIST((LN(Sheet1!B$4/(Sheet1!B$5+AD4637))-Sheet1!B$8*Sheet1!B$7+Sheet1!B$9*Sheet1!B$7+0.5*Sheet1!B$6*Sheet1!B$6*Sheet1!B$7)/(Sheet1!B$6*SQRT(Sheet1!B$7)))-(Sheet1!B$5+AD4637)*EXP(-Sheet1!B$9*Sheet1!B$7)*NORMSDIST((LN(Sheet1!B$4/(Sheet1!B$5+AD4637))-Sheet1!B$8*Sheet1!B$7+Sheet1!B$9*Sheet1!B$7-0.5*Sheet1!B$6*Sheet1!B$6*Sheet1!B$7)/(Sheet1!B$6*SQRT(Sheet1!B$7))))*400+100*AE4637-400*Sheet1!$B$13</f>
        <v>495.62168029059103</v>
      </c>
    </row>
    <row r="4638" spans="22:32" x14ac:dyDescent="0.25">
      <c r="V4638" s="7" t="e">
        <f t="shared" si="608"/>
        <v>#VALUE!</v>
      </c>
      <c r="X4638" s="4">
        <f t="shared" ca="1" si="609"/>
        <v>1.1307304374402738</v>
      </c>
      <c r="Y4638" s="4">
        <f t="shared" ca="1" si="609"/>
        <v>1.6307446219688608</v>
      </c>
      <c r="Z4638" s="4">
        <f t="shared" ca="1" si="610"/>
        <v>1.915292310272833</v>
      </c>
      <c r="AA4638" s="4">
        <f t="shared" ca="1" si="611"/>
        <v>3.5889467638827575</v>
      </c>
      <c r="AB4638" s="4">
        <f ca="1">Sheet1!AC4638</f>
        <v>0.46362840362850044</v>
      </c>
      <c r="AC4638" s="7">
        <f t="shared" ca="1" si="612"/>
        <v>1.0831831815783581</v>
      </c>
      <c r="AD4638" s="4">
        <f t="shared" ca="1" si="613"/>
        <v>2.0746124182938912</v>
      </c>
      <c r="AE4638" s="4">
        <f t="shared" ca="1" si="614"/>
        <v>3.8874867742178778</v>
      </c>
      <c r="AF4638" s="21">
        <f ca="1">(Sheet1!B$4*EXP(-Sheet1!B$8*Sheet1!B$7)*NORMSDIST((LN(Sheet1!B$4/(Sheet1!B$5+AD4638))-Sheet1!B$8*Sheet1!B$7+Sheet1!B$9*Sheet1!B$7+0.5*Sheet1!B$6*Sheet1!B$6*Sheet1!B$7)/(Sheet1!B$6*SQRT(Sheet1!B$7)))-(Sheet1!B$5+AD4638)*EXP(-Sheet1!B$9*Sheet1!B$7)*NORMSDIST((LN(Sheet1!B$4/(Sheet1!B$5+AD4638))-Sheet1!B$8*Sheet1!B$7+Sheet1!B$9*Sheet1!B$7-0.5*Sheet1!B$6*Sheet1!B$6*Sheet1!B$7)/(Sheet1!B$6*SQRT(Sheet1!B$7))))*400+100*AE4638-400*Sheet1!$B$13</f>
        <v>67.290017166655616</v>
      </c>
    </row>
    <row r="4639" spans="22:32" x14ac:dyDescent="0.25">
      <c r="V4639" s="7" t="e">
        <f t="shared" si="608"/>
        <v>#VALUE!</v>
      </c>
      <c r="X4639" s="4">
        <f t="shared" ca="1" si="609"/>
        <v>-9.4677617445812781E-2</v>
      </c>
      <c r="Y4639" s="4">
        <f t="shared" ca="1" si="609"/>
        <v>-0.74233767420159513</v>
      </c>
      <c r="Z4639" s="4">
        <f t="shared" ca="1" si="610"/>
        <v>-0.16037006402641968</v>
      </c>
      <c r="AA4639" s="4">
        <f t="shared" ca="1" si="611"/>
        <v>-1.1504594083622168</v>
      </c>
      <c r="AB4639" s="4">
        <f ca="1">Sheet1!AC4639</f>
        <v>0.80622840104127302</v>
      </c>
      <c r="AC4639" s="7">
        <f t="shared" ca="1" si="612"/>
        <v>0.83642814562366208</v>
      </c>
      <c r="AD4639" s="4">
        <f t="shared" ca="1" si="613"/>
        <v>-0.13413803526716617</v>
      </c>
      <c r="AE4639" s="4">
        <f t="shared" ca="1" si="614"/>
        <v>-0.96227662955170445</v>
      </c>
      <c r="AF4639" s="21">
        <f ca="1">(Sheet1!B$4*EXP(-Sheet1!B$8*Sheet1!B$7)*NORMSDIST((LN(Sheet1!B$4/(Sheet1!B$5+AD4639))-Sheet1!B$8*Sheet1!B$7+Sheet1!B$9*Sheet1!B$7+0.5*Sheet1!B$6*Sheet1!B$6*Sheet1!B$7)/(Sheet1!B$6*SQRT(Sheet1!B$7)))-(Sheet1!B$5+AD4639)*EXP(-Sheet1!B$9*Sheet1!B$7)*NORMSDIST((LN(Sheet1!B$4/(Sheet1!B$5+AD4639))-Sheet1!B$8*Sheet1!B$7+Sheet1!B$9*Sheet1!B$7-0.5*Sheet1!B$6*Sheet1!B$6*Sheet1!B$7)/(Sheet1!B$6*SQRT(Sheet1!B$7))))*400+100*AE4639-400*Sheet1!$B$13</f>
        <v>-74.685438893670835</v>
      </c>
    </row>
    <row r="4640" spans="22:32" x14ac:dyDescent="0.25">
      <c r="V4640" s="7" t="e">
        <f t="shared" si="608"/>
        <v>#VALUE!</v>
      </c>
      <c r="X4640" s="4">
        <f t="shared" ca="1" si="609"/>
        <v>3.5898346964167391</v>
      </c>
      <c r="Y4640" s="4">
        <f t="shared" ca="1" si="609"/>
        <v>-3.1854242531687726E-2</v>
      </c>
      <c r="Z4640" s="4">
        <f t="shared" ca="1" si="610"/>
        <v>6.0806559738167172</v>
      </c>
      <c r="AA4640" s="4">
        <f t="shared" ca="1" si="611"/>
        <v>4.0855446400828868</v>
      </c>
      <c r="AB4640" s="4">
        <f ca="1">Sheet1!AC4640</f>
        <v>0.27424868865392027</v>
      </c>
      <c r="AC4640" s="7">
        <f t="shared" ca="1" si="612"/>
        <v>1.2684479684733225</v>
      </c>
      <c r="AD4640" s="4">
        <f t="shared" ca="1" si="613"/>
        <v>7.7129957169729879</v>
      </c>
      <c r="AE4640" s="4">
        <f t="shared" ca="1" si="614"/>
        <v>5.1823007988202097</v>
      </c>
      <c r="AF4640" s="21">
        <f ca="1">(Sheet1!B$4*EXP(-Sheet1!B$8*Sheet1!B$7)*NORMSDIST((LN(Sheet1!B$4/(Sheet1!B$5+AD4640))-Sheet1!B$8*Sheet1!B$7+Sheet1!B$9*Sheet1!B$7+0.5*Sheet1!B$6*Sheet1!B$6*Sheet1!B$7)/(Sheet1!B$6*SQRT(Sheet1!B$7)))-(Sheet1!B$5+AD4640)*EXP(-Sheet1!B$9*Sheet1!B$7)*NORMSDIST((LN(Sheet1!B$4/(Sheet1!B$5+AD4640))-Sheet1!B$8*Sheet1!B$7+Sheet1!B$9*Sheet1!B$7-0.5*Sheet1!B$6*Sheet1!B$6*Sheet1!B$7)/(Sheet1!B$6*SQRT(Sheet1!B$7))))*400+100*AE4640-400*Sheet1!$B$13</f>
        <v>-570.92625971098232</v>
      </c>
    </row>
    <row r="4641" spans="22:32" x14ac:dyDescent="0.25">
      <c r="V4641" s="7" t="e">
        <f t="shared" si="608"/>
        <v>#VALUE!</v>
      </c>
      <c r="X4641" s="4">
        <f t="shared" ca="1" si="609"/>
        <v>0.80375778570510181</v>
      </c>
      <c r="Y4641" s="4">
        <f t="shared" ca="1" si="609"/>
        <v>0.45271995743043547</v>
      </c>
      <c r="Z4641" s="4">
        <f t="shared" ca="1" si="610"/>
        <v>1.3614483658614833</v>
      </c>
      <c r="AA4641" s="4">
        <f t="shared" ca="1" si="611"/>
        <v>1.559937144640245</v>
      </c>
      <c r="AB4641" s="4">
        <f ca="1">Sheet1!AC4641</f>
        <v>0.42324461518100398</v>
      </c>
      <c r="AC4641" s="7">
        <f t="shared" ca="1" si="612"/>
        <v>1.1167409888558129</v>
      </c>
      <c r="AD4641" s="4">
        <f t="shared" ca="1" si="613"/>
        <v>1.5203851943682833</v>
      </c>
      <c r="AE4641" s="4">
        <f t="shared" ca="1" si="614"/>
        <v>1.7420457494584605</v>
      </c>
      <c r="AF4641" s="21">
        <f ca="1">(Sheet1!B$4*EXP(-Sheet1!B$8*Sheet1!B$7)*NORMSDIST((LN(Sheet1!B$4/(Sheet1!B$5+AD4641))-Sheet1!B$8*Sheet1!B$7+Sheet1!B$9*Sheet1!B$7+0.5*Sheet1!B$6*Sheet1!B$6*Sheet1!B$7)/(Sheet1!B$6*SQRT(Sheet1!B$7)))-(Sheet1!B$5+AD4641)*EXP(-Sheet1!B$9*Sheet1!B$7)*NORMSDIST((LN(Sheet1!B$4/(Sheet1!B$5+AD4641))-Sheet1!B$8*Sheet1!B$7+Sheet1!B$9*Sheet1!B$7-0.5*Sheet1!B$6*Sheet1!B$6*Sheet1!B$7)/(Sheet1!B$6*SQRT(Sheet1!B$7))))*400+100*AE4641-400*Sheet1!$B$13</f>
        <v>-63.511841046415157</v>
      </c>
    </row>
    <row r="4642" spans="22:32" x14ac:dyDescent="0.25">
      <c r="V4642" s="7" t="e">
        <f t="shared" si="608"/>
        <v>#VALUE!</v>
      </c>
      <c r="X4642" s="4">
        <f t="shared" ca="1" si="609"/>
        <v>-0.33829349136604131</v>
      </c>
      <c r="Y4642" s="4">
        <f t="shared" ca="1" si="609"/>
        <v>0.56887544330499906</v>
      </c>
      <c r="Z4642" s="4">
        <f t="shared" ca="1" si="610"/>
        <v>-0.57301979426281446</v>
      </c>
      <c r="AA4642" s="4">
        <f t="shared" ca="1" si="611"/>
        <v>0.40893573944784534</v>
      </c>
      <c r="AB4642" s="4">
        <f ca="1">Sheet1!AC4642</f>
        <v>0.78754812623831905</v>
      </c>
      <c r="AC4642" s="7">
        <f t="shared" ca="1" si="612"/>
        <v>0.85033829705231334</v>
      </c>
      <c r="AD4642" s="4">
        <f t="shared" ca="1" si="613"/>
        <v>-0.48726067603070861</v>
      </c>
      <c r="AE4642" s="4">
        <f t="shared" ca="1" si="614"/>
        <v>0.34773372028590932</v>
      </c>
      <c r="AF4642" s="21">
        <f ca="1">(Sheet1!B$4*EXP(-Sheet1!B$8*Sheet1!B$7)*NORMSDIST((LN(Sheet1!B$4/(Sheet1!B$5+AD4642))-Sheet1!B$8*Sheet1!B$7+Sheet1!B$9*Sheet1!B$7+0.5*Sheet1!B$6*Sheet1!B$6*Sheet1!B$7)/(Sheet1!B$6*SQRT(Sheet1!B$7)))-(Sheet1!B$5+AD4642)*EXP(-Sheet1!B$9*Sheet1!B$7)*NORMSDIST((LN(Sheet1!B$4/(Sheet1!B$5+AD4642))-Sheet1!B$8*Sheet1!B$7+Sheet1!B$9*Sheet1!B$7-0.5*Sheet1!B$6*Sheet1!B$6*Sheet1!B$7)/(Sheet1!B$6*SQRT(Sheet1!B$7))))*400+100*AE4642-400*Sheet1!$B$13</f>
        <v>113.47252697834256</v>
      </c>
    </row>
    <row r="4643" spans="22:32" x14ac:dyDescent="0.25">
      <c r="V4643" s="7" t="e">
        <f t="shared" si="608"/>
        <v>#VALUE!</v>
      </c>
      <c r="X4643" s="4">
        <f t="shared" ca="1" si="609"/>
        <v>-1.0302484800954574</v>
      </c>
      <c r="Y4643" s="4">
        <f t="shared" ca="1" si="609"/>
        <v>-0.87192883251683995</v>
      </c>
      <c r="Z4643" s="4">
        <f t="shared" ca="1" si="610"/>
        <v>-1.7450905417068787</v>
      </c>
      <c r="AA4643" s="4">
        <f t="shared" ca="1" si="611"/>
        <v>-2.4086897963202825</v>
      </c>
      <c r="AB4643" s="4">
        <f ca="1">Sheet1!AC4643</f>
        <v>0.54765057374914261</v>
      </c>
      <c r="AC4643" s="7">
        <f t="shared" ca="1" si="612"/>
        <v>1.0189939303554028</v>
      </c>
      <c r="AD4643" s="4">
        <f t="shared" ca="1" si="613"/>
        <v>-1.7782366699199312</v>
      </c>
      <c r="AE4643" s="4">
        <f t="shared" ca="1" si="614"/>
        <v>-2.454440282559359</v>
      </c>
      <c r="AF4643" s="21">
        <f ca="1">(Sheet1!B$4*EXP(-Sheet1!B$8*Sheet1!B$7)*NORMSDIST((LN(Sheet1!B$4/(Sheet1!B$5+AD4643))-Sheet1!B$8*Sheet1!B$7+Sheet1!B$9*Sheet1!B$7+0.5*Sheet1!B$6*Sheet1!B$6*Sheet1!B$7)/(Sheet1!B$6*SQRT(Sheet1!B$7)))-(Sheet1!B$5+AD4643)*EXP(-Sheet1!B$9*Sheet1!B$7)*NORMSDIST((LN(Sheet1!B$4/(Sheet1!B$5+AD4643))-Sheet1!B$8*Sheet1!B$7+Sheet1!B$9*Sheet1!B$7-0.5*Sheet1!B$6*Sheet1!B$6*Sheet1!B$7)/(Sheet1!B$6*SQRT(Sheet1!B$7))))*400+100*AE4643-400*Sheet1!$B$13</f>
        <v>47.771870226641568</v>
      </c>
    </row>
    <row r="4644" spans="22:32" x14ac:dyDescent="0.25">
      <c r="V4644" s="7" t="e">
        <f t="shared" si="608"/>
        <v>#VALUE!</v>
      </c>
      <c r="X4644" s="4">
        <f t="shared" ca="1" si="609"/>
        <v>0.17463215672696231</v>
      </c>
      <c r="Y4644" s="4">
        <f t="shared" ca="1" si="609"/>
        <v>1.3985243536260932</v>
      </c>
      <c r="Z4644" s="4">
        <f t="shared" ca="1" si="610"/>
        <v>0.2958013827439559</v>
      </c>
      <c r="AA4644" s="4">
        <f t="shared" ca="1" si="611"/>
        <v>2.1631060957818229</v>
      </c>
      <c r="AB4644" s="4">
        <f ca="1">Sheet1!AC4644</f>
        <v>0.13837776160469673</v>
      </c>
      <c r="AC4644" s="7">
        <f t="shared" ca="1" si="612"/>
        <v>1.4991421607194724</v>
      </c>
      <c r="AD4644" s="4">
        <f t="shared" ca="1" si="613"/>
        <v>0.44344832407058171</v>
      </c>
      <c r="AE4644" s="4">
        <f t="shared" ca="1" si="614"/>
        <v>3.242803546295824</v>
      </c>
      <c r="AF4644" s="21">
        <f ca="1">(Sheet1!B$4*EXP(-Sheet1!B$8*Sheet1!B$7)*NORMSDIST((LN(Sheet1!B$4/(Sheet1!B$5+AD4644))-Sheet1!B$8*Sheet1!B$7+Sheet1!B$9*Sheet1!B$7+0.5*Sheet1!B$6*Sheet1!B$6*Sheet1!B$7)/(Sheet1!B$6*SQRT(Sheet1!B$7)))-(Sheet1!B$5+AD4644)*EXP(-Sheet1!B$9*Sheet1!B$7)*NORMSDIST((LN(Sheet1!B$4/(Sheet1!B$5+AD4644))-Sheet1!B$8*Sheet1!B$7+Sheet1!B$9*Sheet1!B$7-0.5*Sheet1!B$6*Sheet1!B$6*Sheet1!B$7)/(Sheet1!B$6*SQRT(Sheet1!B$7))))*400+100*AE4644-400*Sheet1!$B$13</f>
        <v>253.72475714129723</v>
      </c>
    </row>
    <row r="4645" spans="22:32" x14ac:dyDescent="0.25">
      <c r="V4645" s="7" t="e">
        <f t="shared" si="608"/>
        <v>#VALUE!</v>
      </c>
      <c r="X4645" s="4">
        <f t="shared" ca="1" si="609"/>
        <v>-1.2523446049964024</v>
      </c>
      <c r="Y4645" s="4">
        <f t="shared" ca="1" si="609"/>
        <v>-0.23785250877949515</v>
      </c>
      <c r="Z4645" s="4">
        <f t="shared" ca="1" si="610"/>
        <v>-2.1212889583048606</v>
      </c>
      <c r="AA4645" s="4">
        <f t="shared" ca="1" si="611"/>
        <v>-1.7745852637742823</v>
      </c>
      <c r="AB4645" s="4">
        <f ca="1">Sheet1!AC4645</f>
        <v>0.10746236057709646</v>
      </c>
      <c r="AC4645" s="7">
        <f t="shared" ca="1" si="612"/>
        <v>1.5851216579879357</v>
      </c>
      <c r="AD4645" s="4">
        <f t="shared" ca="1" si="613"/>
        <v>-3.3625010706597016</v>
      </c>
      <c r="AE4645" s="4">
        <f t="shared" ca="1" si="614"/>
        <v>-2.8129335355548486</v>
      </c>
      <c r="AF4645" s="21">
        <f ca="1">(Sheet1!B$4*EXP(-Sheet1!B$8*Sheet1!B$7)*NORMSDIST((LN(Sheet1!B$4/(Sheet1!B$5+AD4645))-Sheet1!B$8*Sheet1!B$7+Sheet1!B$9*Sheet1!B$7+0.5*Sheet1!B$6*Sheet1!B$6*Sheet1!B$7)/(Sheet1!B$6*SQRT(Sheet1!B$7)))-(Sheet1!B$5+AD4645)*EXP(-Sheet1!B$9*Sheet1!B$7)*NORMSDIST((LN(Sheet1!B$4/(Sheet1!B$5+AD4645))-Sheet1!B$8*Sheet1!B$7+Sheet1!B$9*Sheet1!B$7-0.5*Sheet1!B$6*Sheet1!B$6*Sheet1!B$7)/(Sheet1!B$6*SQRT(Sheet1!B$7))))*400+100*AE4645-400*Sheet1!$B$13</f>
        <v>287.29361725855142</v>
      </c>
    </row>
    <row r="4646" spans="22:32" x14ac:dyDescent="0.25">
      <c r="V4646" s="7" t="e">
        <f t="shared" si="608"/>
        <v>#VALUE!</v>
      </c>
      <c r="X4646" s="4">
        <f t="shared" ca="1" si="609"/>
        <v>0.20874173348798927</v>
      </c>
      <c r="Y4646" s="4">
        <f t="shared" ca="1" si="609"/>
        <v>-0.48903118564113734</v>
      </c>
      <c r="Z4646" s="4">
        <f t="shared" ca="1" si="610"/>
        <v>0.35357802686167172</v>
      </c>
      <c r="AA4646" s="4">
        <f t="shared" ca="1" si="611"/>
        <v>-0.44596514950512051</v>
      </c>
      <c r="AB4646" s="4">
        <f ca="1">Sheet1!AC4646</f>
        <v>0.35769807205997728</v>
      </c>
      <c r="AC4646" s="7">
        <f t="shared" ca="1" si="612"/>
        <v>1.1767822107648078</v>
      </c>
      <c r="AD4646" s="4">
        <f t="shared" ca="1" si="613"/>
        <v>0.41608433212813667</v>
      </c>
      <c r="AE4646" s="4">
        <f t="shared" ca="1" si="614"/>
        <v>-0.52480385455869372</v>
      </c>
      <c r="AF4646" s="21">
        <f ca="1">(Sheet1!B$4*EXP(-Sheet1!B$8*Sheet1!B$7)*NORMSDIST((LN(Sheet1!B$4/(Sheet1!B$5+AD4646))-Sheet1!B$8*Sheet1!B$7+Sheet1!B$9*Sheet1!B$7+0.5*Sheet1!B$6*Sheet1!B$6*Sheet1!B$7)/(Sheet1!B$6*SQRT(Sheet1!B$7)))-(Sheet1!B$5+AD4646)*EXP(-Sheet1!B$9*Sheet1!B$7)*NORMSDIST((LN(Sheet1!B$4/(Sheet1!B$5+AD4646))-Sheet1!B$8*Sheet1!B$7+Sheet1!B$9*Sheet1!B$7-0.5*Sheet1!B$6*Sheet1!B$6*Sheet1!B$7)/(Sheet1!B$6*SQRT(Sheet1!B$7))))*400+100*AE4646-400*Sheet1!$B$13</f>
        <v>-118.71148592929148</v>
      </c>
    </row>
    <row r="4647" spans="22:32" x14ac:dyDescent="0.25">
      <c r="V4647" s="7" t="e">
        <f t="shared" si="608"/>
        <v>#VALUE!</v>
      </c>
      <c r="X4647" s="4">
        <f t="shared" ca="1" si="609"/>
        <v>-1.3366637004272637</v>
      </c>
      <c r="Y4647" s="4">
        <f t="shared" ca="1" si="609"/>
        <v>-0.42706436628841327</v>
      </c>
      <c r="Z4647" s="4">
        <f t="shared" ca="1" si="610"/>
        <v>-2.2641131980533555</v>
      </c>
      <c r="AA4647" s="4">
        <f t="shared" ca="1" si="611"/>
        <v>-2.1370692668501188</v>
      </c>
      <c r="AB4647" s="4">
        <f ca="1">Sheet1!AC4647</f>
        <v>0.52091115813322675</v>
      </c>
      <c r="AC4647" s="7">
        <f t="shared" ca="1" si="612"/>
        <v>1.0387627196758777</v>
      </c>
      <c r="AD4647" s="4">
        <f t="shared" ca="1" si="613"/>
        <v>-2.3518763832639529</v>
      </c>
      <c r="AE4647" s="4">
        <f t="shared" ca="1" si="614"/>
        <v>-2.2199078837689634</v>
      </c>
      <c r="AF4647" s="21">
        <f ca="1">(Sheet1!B$4*EXP(-Sheet1!B$8*Sheet1!B$7)*NORMSDIST((LN(Sheet1!B$4/(Sheet1!B$5+AD4647))-Sheet1!B$8*Sheet1!B$7+Sheet1!B$9*Sheet1!B$7+0.5*Sheet1!B$6*Sheet1!B$6*Sheet1!B$7)/(Sheet1!B$6*SQRT(Sheet1!B$7)))-(Sheet1!B$5+AD4647)*EXP(-Sheet1!B$9*Sheet1!B$7)*NORMSDIST((LN(Sheet1!B$4/(Sheet1!B$5+AD4647))-Sheet1!B$8*Sheet1!B$7+Sheet1!B$9*Sheet1!B$7-0.5*Sheet1!B$6*Sheet1!B$6*Sheet1!B$7)/(Sheet1!B$6*SQRT(Sheet1!B$7))))*400+100*AE4647-400*Sheet1!$B$13</f>
        <v>169.37690012684652</v>
      </c>
    </row>
    <row r="4648" spans="22:32" x14ac:dyDescent="0.25">
      <c r="V4648" s="7" t="e">
        <f t="shared" si="608"/>
        <v>#VALUE!</v>
      </c>
      <c r="X4648" s="4">
        <f t="shared" ca="1" si="609"/>
        <v>-0.28344908538017222</v>
      </c>
      <c r="Y4648" s="4">
        <f t="shared" ca="1" si="609"/>
        <v>0.15622249989429715</v>
      </c>
      <c r="Z4648" s="4">
        <f t="shared" ca="1" si="610"/>
        <v>-0.48012137606509542</v>
      </c>
      <c r="AA4648" s="4">
        <f t="shared" ca="1" si="611"/>
        <v>-0.10693225483301586</v>
      </c>
      <c r="AB4648" s="4">
        <f ca="1">Sheet1!AC4648</f>
        <v>0.33687664861988154</v>
      </c>
      <c r="AC4648" s="7">
        <f t="shared" ca="1" si="612"/>
        <v>1.1977389187296728</v>
      </c>
      <c r="AD4648" s="4">
        <f t="shared" ca="1" si="613"/>
        <v>-0.57506005782720993</v>
      </c>
      <c r="AE4648" s="4">
        <f t="shared" ca="1" si="614"/>
        <v>-0.12807692328102224</v>
      </c>
      <c r="AF4648" s="21">
        <f ca="1">(Sheet1!B$4*EXP(-Sheet1!B$8*Sheet1!B$7)*NORMSDIST((LN(Sheet1!B$4/(Sheet1!B$5+AD4648))-Sheet1!B$8*Sheet1!B$7+Sheet1!B$9*Sheet1!B$7+0.5*Sheet1!B$6*Sheet1!B$6*Sheet1!B$7)/(Sheet1!B$6*SQRT(Sheet1!B$7)))-(Sheet1!B$5+AD4648)*EXP(-Sheet1!B$9*Sheet1!B$7)*NORMSDIST((LN(Sheet1!B$4/(Sheet1!B$5+AD4648))-Sheet1!B$8*Sheet1!B$7+Sheet1!B$9*Sheet1!B$7-0.5*Sheet1!B$6*Sheet1!B$6*Sheet1!B$7)/(Sheet1!B$6*SQRT(Sheet1!B$7))))*400+100*AE4648-400*Sheet1!$B$13</f>
        <v>80.203527309005949</v>
      </c>
    </row>
    <row r="4649" spans="22:32" x14ac:dyDescent="0.25">
      <c r="V4649" s="7" t="e">
        <f t="shared" si="608"/>
        <v>#VALUE!</v>
      </c>
      <c r="X4649" s="4">
        <f t="shared" ca="1" si="609"/>
        <v>-0.58738735628622629</v>
      </c>
      <c r="Y4649" s="4">
        <f t="shared" ca="1" si="609"/>
        <v>-0.50498602186870634</v>
      </c>
      <c r="Z4649" s="4">
        <f t="shared" ca="1" si="610"/>
        <v>-0.99494844164033791</v>
      </c>
      <c r="AA4649" s="4">
        <f t="shared" ca="1" si="611"/>
        <v>-1.3843263431825643</v>
      </c>
      <c r="AB4649" s="4">
        <f ca="1">Sheet1!AC4649</f>
        <v>0.79293845518854256</v>
      </c>
      <c r="AC4649" s="7">
        <f t="shared" ca="1" si="612"/>
        <v>0.84636206337858033</v>
      </c>
      <c r="AD4649" s="4">
        <f t="shared" ca="1" si="613"/>
        <v>-0.8420866160220194</v>
      </c>
      <c r="AE4649" s="4">
        <f t="shared" ca="1" si="614"/>
        <v>-1.1716413002053199</v>
      </c>
      <c r="AF4649" s="21">
        <f ca="1">(Sheet1!B$4*EXP(-Sheet1!B$8*Sheet1!B$7)*NORMSDIST((LN(Sheet1!B$4/(Sheet1!B$5+AD4649))-Sheet1!B$8*Sheet1!B$7+Sheet1!B$9*Sheet1!B$7+0.5*Sheet1!B$6*Sheet1!B$6*Sheet1!B$7)/(Sheet1!B$6*SQRT(Sheet1!B$7)))-(Sheet1!B$5+AD4649)*EXP(-Sheet1!B$9*Sheet1!B$7)*NORMSDIST((LN(Sheet1!B$4/(Sheet1!B$5+AD4649))-Sheet1!B$8*Sheet1!B$7+Sheet1!B$9*Sheet1!B$7-0.5*Sheet1!B$6*Sheet1!B$6*Sheet1!B$7)/(Sheet1!B$6*SQRT(Sheet1!B$7))))*400+100*AE4649-400*Sheet1!$B$13</f>
        <v>19.622208072028116</v>
      </c>
    </row>
    <row r="4650" spans="22:32" x14ac:dyDescent="0.25">
      <c r="V4650" s="7" t="e">
        <f t="shared" si="608"/>
        <v>#VALUE!</v>
      </c>
      <c r="X4650" s="4">
        <f t="shared" ca="1" si="609"/>
        <v>-1.0762052775115671</v>
      </c>
      <c r="Y4650" s="4">
        <f t="shared" ca="1" si="609"/>
        <v>-0.57091358466594955</v>
      </c>
      <c r="Z4650" s="4">
        <f t="shared" ca="1" si="610"/>
        <v>-1.8229346482961566</v>
      </c>
      <c r="AA4650" s="4">
        <f t="shared" ca="1" si="611"/>
        <v>-2.0392284117533843</v>
      </c>
      <c r="AB4650" s="4">
        <f ca="1">Sheet1!AC4650</f>
        <v>5.9834979105481745E-2</v>
      </c>
      <c r="AC4650" s="7">
        <f t="shared" ca="1" si="612"/>
        <v>1.7896468211455601</v>
      </c>
      <c r="AD4650" s="4">
        <f t="shared" ca="1" si="613"/>
        <v>-3.262409198479316</v>
      </c>
      <c r="AE4650" s="4">
        <f t="shared" ca="1" si="614"/>
        <v>-3.6494986446841535</v>
      </c>
      <c r="AF4650" s="21">
        <f ca="1">(Sheet1!B$4*EXP(-Sheet1!B$8*Sheet1!B$7)*NORMSDIST((LN(Sheet1!B$4/(Sheet1!B$5+AD4650))-Sheet1!B$8*Sheet1!B$7+Sheet1!B$9*Sheet1!B$7+0.5*Sheet1!B$6*Sheet1!B$6*Sheet1!B$7)/(Sheet1!B$6*SQRT(Sheet1!B$7)))-(Sheet1!B$5+AD4650)*EXP(-Sheet1!B$9*Sheet1!B$7)*NORMSDIST((LN(Sheet1!B$4/(Sheet1!B$5+AD4650))-Sheet1!B$8*Sheet1!B$7+Sheet1!B$9*Sheet1!B$7-0.5*Sheet1!B$6*Sheet1!B$6*Sheet1!B$7)/(Sheet1!B$6*SQRT(Sheet1!B$7))))*400+100*AE4650-400*Sheet1!$B$13</f>
        <v>185.83909894847966</v>
      </c>
    </row>
    <row r="4651" spans="22:32" x14ac:dyDescent="0.25">
      <c r="V4651" s="7" t="e">
        <f t="shared" si="608"/>
        <v>#VALUE!</v>
      </c>
      <c r="X4651" s="4">
        <f t="shared" ca="1" si="609"/>
        <v>-1.3570330269006499</v>
      </c>
      <c r="Y4651" s="4">
        <f t="shared" ca="1" si="609"/>
        <v>1.1756414393872781</v>
      </c>
      <c r="Z4651" s="4">
        <f t="shared" ca="1" si="610"/>
        <v>-2.2986158638241916</v>
      </c>
      <c r="AA4651" s="4">
        <f t="shared" ca="1" si="611"/>
        <v>8.8155126587719818E-2</v>
      </c>
      <c r="AB4651" s="4">
        <f ca="1">Sheet1!AC4651</f>
        <v>0.98500158952030537</v>
      </c>
      <c r="AC4651" s="7">
        <f t="shared" ca="1" si="612"/>
        <v>0.62537981818310984</v>
      </c>
      <c r="AD4651" s="4">
        <f t="shared" ca="1" si="613"/>
        <v>-1.4375079709911849</v>
      </c>
      <c r="AE4651" s="4">
        <f t="shared" ca="1" si="614"/>
        <v>5.5130437037337249E-2</v>
      </c>
      <c r="AF4651" s="21">
        <f ca="1">(Sheet1!B$4*EXP(-Sheet1!B$8*Sheet1!B$7)*NORMSDIST((LN(Sheet1!B$4/(Sheet1!B$5+AD4651))-Sheet1!B$8*Sheet1!B$7+Sheet1!B$9*Sheet1!B$7+0.5*Sheet1!B$6*Sheet1!B$6*Sheet1!B$7)/(Sheet1!B$6*SQRT(Sheet1!B$7)))-(Sheet1!B$5+AD4651)*EXP(-Sheet1!B$9*Sheet1!B$7)*NORMSDIST((LN(Sheet1!B$4/(Sheet1!B$5+AD4651))-Sheet1!B$8*Sheet1!B$7+Sheet1!B$9*Sheet1!B$7-0.5*Sheet1!B$6*Sheet1!B$6*Sheet1!B$7)/(Sheet1!B$6*SQRT(Sheet1!B$7))))*400+100*AE4651-400*Sheet1!$B$13</f>
        <v>241.25785495895252</v>
      </c>
    </row>
    <row r="4652" spans="22:32" x14ac:dyDescent="0.25">
      <c r="V4652" s="7" t="e">
        <f t="shared" si="608"/>
        <v>#VALUE!</v>
      </c>
      <c r="X4652" s="4">
        <f t="shared" ca="1" si="609"/>
        <v>-2.1635991370849132</v>
      </c>
      <c r="Y4652" s="4">
        <f t="shared" ca="1" si="609"/>
        <v>-1.1980202384466918</v>
      </c>
      <c r="Z4652" s="4">
        <f t="shared" ca="1" si="610"/>
        <v>-3.6648211214271456</v>
      </c>
      <c r="AA4652" s="4">
        <f t="shared" ca="1" si="611"/>
        <v>-4.1701708136779532</v>
      </c>
      <c r="AB4652" s="4">
        <f ca="1">Sheet1!AC4652</f>
        <v>2.2420937982700062E-3</v>
      </c>
      <c r="AC4652" s="7">
        <f t="shared" ca="1" si="612"/>
        <v>3.219349644626468</v>
      </c>
      <c r="AD4652" s="4">
        <f t="shared" ca="1" si="613"/>
        <v>-11.798340574886055</v>
      </c>
      <c r="AE4652" s="4">
        <f t="shared" ca="1" si="614"/>
        <v>-13.425237927045787</v>
      </c>
      <c r="AF4652" s="21">
        <f ca="1">(Sheet1!B$4*EXP(-Sheet1!B$8*Sheet1!B$7)*NORMSDIST((LN(Sheet1!B$4/(Sheet1!B$5+AD4652))-Sheet1!B$8*Sheet1!B$7+Sheet1!B$9*Sheet1!B$7+0.5*Sheet1!B$6*Sheet1!B$6*Sheet1!B$7)/(Sheet1!B$6*SQRT(Sheet1!B$7)))-(Sheet1!B$5+AD4652)*EXP(-Sheet1!B$9*Sheet1!B$7)*NORMSDIST((LN(Sheet1!B$4/(Sheet1!B$5+AD4652))-Sheet1!B$8*Sheet1!B$7+Sheet1!B$9*Sheet1!B$7-0.5*Sheet1!B$6*Sheet1!B$6*Sheet1!B$7)/(Sheet1!B$6*SQRT(Sheet1!B$7))))*400+100*AE4652-400*Sheet1!$B$13</f>
        <v>927.35602394856687</v>
      </c>
    </row>
    <row r="4653" spans="22:32" x14ac:dyDescent="0.25">
      <c r="V4653" s="7" t="e">
        <f t="shared" si="608"/>
        <v>#VALUE!</v>
      </c>
      <c r="X4653" s="4">
        <f t="shared" ca="1" si="609"/>
        <v>-1.6984357418113909</v>
      </c>
      <c r="Y4653" s="4">
        <f t="shared" ca="1" si="609"/>
        <v>-0.70562955128391003</v>
      </c>
      <c r="Z4653" s="4">
        <f t="shared" ca="1" si="610"/>
        <v>-2.8769022289237864</v>
      </c>
      <c r="AA4653" s="4">
        <f t="shared" ca="1" si="611"/>
        <v>-2.944139408111258</v>
      </c>
      <c r="AB4653" s="4">
        <f ca="1">Sheet1!AC4653</f>
        <v>0.60678619697867997</v>
      </c>
      <c r="AC4653" s="7">
        <f t="shared" ca="1" si="612"/>
        <v>0.97677861418088507</v>
      </c>
      <c r="AD4653" s="4">
        <f t="shared" ca="1" si="613"/>
        <v>-2.8100965723020757</v>
      </c>
      <c r="AE4653" s="4">
        <f t="shared" ca="1" si="614"/>
        <v>-2.8757724110102458</v>
      </c>
      <c r="AF4653" s="21">
        <f ca="1">(Sheet1!B$4*EXP(-Sheet1!B$8*Sheet1!B$7)*NORMSDIST((LN(Sheet1!B$4/(Sheet1!B$5+AD4653))-Sheet1!B$8*Sheet1!B$7+Sheet1!B$9*Sheet1!B$7+0.5*Sheet1!B$6*Sheet1!B$6*Sheet1!B$7)/(Sheet1!B$6*SQRT(Sheet1!B$7)))-(Sheet1!B$5+AD4653)*EXP(-Sheet1!B$9*Sheet1!B$7)*NORMSDIST((LN(Sheet1!B$4/(Sheet1!B$5+AD4653))-Sheet1!B$8*Sheet1!B$7+Sheet1!B$9*Sheet1!B$7-0.5*Sheet1!B$6*Sheet1!B$6*Sheet1!B$7)/(Sheet1!B$6*SQRT(Sheet1!B$7))))*400+100*AE4653-400*Sheet1!$B$13</f>
        <v>183.45953949754767</v>
      </c>
    </row>
    <row r="4654" spans="22:32" x14ac:dyDescent="0.25">
      <c r="V4654" s="7" t="e">
        <f t="shared" si="608"/>
        <v>#VALUE!</v>
      </c>
      <c r="X4654" s="4">
        <f t="shared" ca="1" si="609"/>
        <v>-0.53026052429487402</v>
      </c>
      <c r="Y4654" s="4">
        <f t="shared" ca="1" si="609"/>
        <v>-0.76262342447103704</v>
      </c>
      <c r="Z4654" s="4">
        <f t="shared" ca="1" si="610"/>
        <v>-0.89818392695107585</v>
      </c>
      <c r="AA4654" s="4">
        <f t="shared" ca="1" si="611"/>
        <v>-1.6800753464594851</v>
      </c>
      <c r="AB4654" s="4">
        <f ca="1">Sheet1!AC4654</f>
        <v>0.55205073934732607</v>
      </c>
      <c r="AC4654" s="7">
        <f t="shared" ca="1" si="612"/>
        <v>1.0157880093931972</v>
      </c>
      <c r="AD4654" s="4">
        <f t="shared" ca="1" si="613"/>
        <v>-0.91236446322659825</v>
      </c>
      <c r="AE4654" s="4">
        <f t="shared" ca="1" si="614"/>
        <v>-1.7066003918106665</v>
      </c>
      <c r="AF4654" s="21">
        <f ca="1">(Sheet1!B$4*EXP(-Sheet1!B$8*Sheet1!B$7)*NORMSDIST((LN(Sheet1!B$4/(Sheet1!B$5+AD4654))-Sheet1!B$8*Sheet1!B$7+Sheet1!B$9*Sheet1!B$7+0.5*Sheet1!B$6*Sheet1!B$6*Sheet1!B$7)/(Sheet1!B$6*SQRT(Sheet1!B$7)))-(Sheet1!B$5+AD4654)*EXP(-Sheet1!B$9*Sheet1!B$7)*NORMSDIST((LN(Sheet1!B$4/(Sheet1!B$5+AD4654))-Sheet1!B$8*Sheet1!B$7+Sheet1!B$9*Sheet1!B$7-0.5*Sheet1!B$6*Sheet1!B$6*Sheet1!B$7)/(Sheet1!B$6*SQRT(Sheet1!B$7))))*400+100*AE4654-400*Sheet1!$B$13</f>
        <v>-22.290620979134928</v>
      </c>
    </row>
    <row r="4655" spans="22:32" x14ac:dyDescent="0.25">
      <c r="V4655" s="7" t="e">
        <f t="shared" si="608"/>
        <v>#VALUE!</v>
      </c>
      <c r="X4655" s="4">
        <f t="shared" ca="1" si="609"/>
        <v>0.79970778870333314</v>
      </c>
      <c r="Y4655" s="4">
        <f t="shared" ca="1" si="609"/>
        <v>0.22681924587204658</v>
      </c>
      <c r="Z4655" s="4">
        <f t="shared" ca="1" si="610"/>
        <v>1.3545882621114902</v>
      </c>
      <c r="AA4655" s="4">
        <f t="shared" ca="1" si="611"/>
        <v>1.2383297811165634</v>
      </c>
      <c r="AB4655" s="4">
        <f ca="1">Sheet1!AC4655</f>
        <v>0.52441021636414542</v>
      </c>
      <c r="AC4655" s="7">
        <f t="shared" ca="1" si="612"/>
        <v>1.0361457516551038</v>
      </c>
      <c r="AD4655" s="4">
        <f t="shared" ca="1" si="613"/>
        <v>1.4035508730286907</v>
      </c>
      <c r="AE4655" s="4">
        <f t="shared" ca="1" si="614"/>
        <v>1.2830901418519218</v>
      </c>
      <c r="AF4655" s="21">
        <f ca="1">(Sheet1!B$4*EXP(-Sheet1!B$8*Sheet1!B$7)*NORMSDIST((LN(Sheet1!B$4/(Sheet1!B$5+AD4655))-Sheet1!B$8*Sheet1!B$7+Sheet1!B$9*Sheet1!B$7+0.5*Sheet1!B$6*Sheet1!B$6*Sheet1!B$7)/(Sheet1!B$6*SQRT(Sheet1!B$7)))-(Sheet1!B$5+AD4655)*EXP(-Sheet1!B$9*Sheet1!B$7)*NORMSDIST((LN(Sheet1!B$4/(Sheet1!B$5+AD4655))-Sheet1!B$8*Sheet1!B$7+Sheet1!B$9*Sheet1!B$7-0.5*Sheet1!B$6*Sheet1!B$6*Sheet1!B$7)/(Sheet1!B$6*SQRT(Sheet1!B$7))))*400+100*AE4655-400*Sheet1!$B$13</f>
        <v>-91.557070828846463</v>
      </c>
    </row>
    <row r="4656" spans="22:32" x14ac:dyDescent="0.25">
      <c r="V4656" s="7" t="e">
        <f t="shared" si="608"/>
        <v>#VALUE!</v>
      </c>
      <c r="X4656" s="4">
        <f t="shared" ca="1" si="609"/>
        <v>0.39945297852039696</v>
      </c>
      <c r="Y4656" s="4">
        <f t="shared" ca="1" si="609"/>
        <v>-0.26532306257958527</v>
      </c>
      <c r="Z4656" s="4">
        <f t="shared" ca="1" si="610"/>
        <v>0.67661503815855939</v>
      </c>
      <c r="AA4656" s="4">
        <f t="shared" ca="1" si="611"/>
        <v>8.7326585349125962E-2</v>
      </c>
      <c r="AB4656" s="4">
        <f ca="1">Sheet1!AC4656</f>
        <v>0.14429517687880866</v>
      </c>
      <c r="AC4656" s="7">
        <f t="shared" ca="1" si="612"/>
        <v>1.4849918550524255</v>
      </c>
      <c r="AD4656" s="4">
        <f t="shared" ca="1" si="613"/>
        <v>1.0047678206714468</v>
      </c>
      <c r="AE4656" s="4">
        <f t="shared" ca="1" si="614"/>
        <v>0.12967926797299253</v>
      </c>
      <c r="AF4656" s="21">
        <f ca="1">(Sheet1!B$4*EXP(-Sheet1!B$8*Sheet1!B$7)*NORMSDIST((LN(Sheet1!B$4/(Sheet1!B$5+AD4656))-Sheet1!B$8*Sheet1!B$7+Sheet1!B$9*Sheet1!B$7+0.5*Sheet1!B$6*Sheet1!B$6*Sheet1!B$7)/(Sheet1!B$6*SQRT(Sheet1!B$7)))-(Sheet1!B$5+AD4656)*EXP(-Sheet1!B$9*Sheet1!B$7)*NORMSDIST((LN(Sheet1!B$4/(Sheet1!B$5+AD4656))-Sheet1!B$8*Sheet1!B$7+Sheet1!B$9*Sheet1!B$7-0.5*Sheet1!B$6*Sheet1!B$6*Sheet1!B$7)/(Sheet1!B$6*SQRT(Sheet1!B$7))))*400+100*AE4656-400*Sheet1!$B$13</f>
        <v>-145.45088301159649</v>
      </c>
    </row>
    <row r="4657" spans="22:32" x14ac:dyDescent="0.25">
      <c r="V4657" s="7" t="e">
        <f t="shared" si="608"/>
        <v>#VALUE!</v>
      </c>
      <c r="X4657" s="4">
        <f t="shared" ca="1" si="609"/>
        <v>1.6646240541742592</v>
      </c>
      <c r="Y4657" s="4">
        <f t="shared" ca="1" si="609"/>
        <v>-0.88538139336671962</v>
      </c>
      <c r="Z4657" s="4">
        <f t="shared" ca="1" si="610"/>
        <v>2.8196301654995928</v>
      </c>
      <c r="AA4657" s="4">
        <f t="shared" ca="1" si="611"/>
        <v>0.67298611237611972</v>
      </c>
      <c r="AB4657" s="4">
        <f ca="1">Sheet1!AC4657</f>
        <v>4.4899040723443528E-2</v>
      </c>
      <c r="AC4657" s="7">
        <f t="shared" ca="1" si="612"/>
        <v>1.893704680043869</v>
      </c>
      <c r="AD4657" s="4">
        <f t="shared" ca="1" si="613"/>
        <v>5.3395468403994482</v>
      </c>
      <c r="AE4657" s="4">
        <f t="shared" ca="1" si="614"/>
        <v>1.274436950611187</v>
      </c>
      <c r="AF4657" s="21">
        <f ca="1">(Sheet1!B$4*EXP(-Sheet1!B$8*Sheet1!B$7)*NORMSDIST((LN(Sheet1!B$4/(Sheet1!B$5+AD4657))-Sheet1!B$8*Sheet1!B$7+Sheet1!B$9*Sheet1!B$7+0.5*Sheet1!B$6*Sheet1!B$6*Sheet1!B$7)/(Sheet1!B$6*SQRT(Sheet1!B$7)))-(Sheet1!B$5+AD4657)*EXP(-Sheet1!B$9*Sheet1!B$7)*NORMSDIST((LN(Sheet1!B$4/(Sheet1!B$5+AD4657))-Sheet1!B$8*Sheet1!B$7+Sheet1!B$9*Sheet1!B$7-0.5*Sheet1!B$6*Sheet1!B$6*Sheet1!B$7)/(Sheet1!B$6*SQRT(Sheet1!B$7))))*400+100*AE4657-400*Sheet1!$B$13</f>
        <v>-656.77209245112499</v>
      </c>
    </row>
    <row r="4658" spans="22:32" x14ac:dyDescent="0.25">
      <c r="V4658" s="7" t="e">
        <f t="shared" si="608"/>
        <v>#VALUE!</v>
      </c>
      <c r="X4658" s="4">
        <f t="shared" ca="1" si="609"/>
        <v>-1.5499194200855848</v>
      </c>
      <c r="Y4658" s="4">
        <f t="shared" ca="1" si="609"/>
        <v>0.63063036171511599</v>
      </c>
      <c r="Z4658" s="4">
        <f t="shared" ca="1" si="610"/>
        <v>-2.6253372585888761</v>
      </c>
      <c r="AA4658" s="4">
        <f t="shared" ca="1" si="611"/>
        <v>-0.8984400343119352</v>
      </c>
      <c r="AB4658" s="4">
        <f ca="1">Sheet1!AC4658</f>
        <v>0.12605333038675792</v>
      </c>
      <c r="AC4658" s="7">
        <f t="shared" ca="1" si="612"/>
        <v>1.530745183258535</v>
      </c>
      <c r="AD4658" s="4">
        <f t="shared" ca="1" si="613"/>
        <v>-4.0187223630140894</v>
      </c>
      <c r="AE4658" s="4">
        <f t="shared" ca="1" si="614"/>
        <v>-1.3752827549696278</v>
      </c>
      <c r="AF4658" s="21">
        <f ca="1">(Sheet1!B$4*EXP(-Sheet1!B$8*Sheet1!B$7)*NORMSDIST((LN(Sheet1!B$4/(Sheet1!B$5+AD4658))-Sheet1!B$8*Sheet1!B$7+Sheet1!B$9*Sheet1!B$7+0.5*Sheet1!B$6*Sheet1!B$6*Sheet1!B$7)/(Sheet1!B$6*SQRT(Sheet1!B$7)))-(Sheet1!B$5+AD4658)*EXP(-Sheet1!B$9*Sheet1!B$7)*NORMSDIST((LN(Sheet1!B$4/(Sheet1!B$5+AD4658))-Sheet1!B$8*Sheet1!B$7+Sheet1!B$9*Sheet1!B$7-0.5*Sheet1!B$6*Sheet1!B$6*Sheet1!B$7)/(Sheet1!B$6*SQRT(Sheet1!B$7))))*400+100*AE4658-400*Sheet1!$B$13</f>
        <v>549.09663388018453</v>
      </c>
    </row>
    <row r="4659" spans="22:32" x14ac:dyDescent="0.25">
      <c r="V4659" s="7" t="e">
        <f t="shared" si="608"/>
        <v>#VALUE!</v>
      </c>
      <c r="X4659" s="4">
        <f t="shared" ca="1" si="609"/>
        <v>0.47039164462184396</v>
      </c>
      <c r="Y4659" s="4">
        <f t="shared" ca="1" si="609"/>
        <v>1.1920038060479596</v>
      </c>
      <c r="Z4659" s="4">
        <f t="shared" ca="1" si="610"/>
        <v>0.7967747837409721</v>
      </c>
      <c r="AA4659" s="4">
        <f t="shared" ca="1" si="611"/>
        <v>2.2136317599194202</v>
      </c>
      <c r="AB4659" s="4">
        <f ca="1">Sheet1!AC4659</f>
        <v>0.41988265758211918</v>
      </c>
      <c r="AC4659" s="7">
        <f t="shared" ca="1" si="612"/>
        <v>1.1196375632661066</v>
      </c>
      <c r="AD4659" s="4">
        <f t="shared" ca="1" si="613"/>
        <v>0.89209897733962107</v>
      </c>
      <c r="AE4659" s="4">
        <f t="shared" ca="1" si="614"/>
        <v>2.478465269644643</v>
      </c>
      <c r="AF4659" s="21">
        <f ca="1">(Sheet1!B$4*EXP(-Sheet1!B$8*Sheet1!B$7)*NORMSDIST((LN(Sheet1!B$4/(Sheet1!B$5+AD4659))-Sheet1!B$8*Sheet1!B$7+Sheet1!B$9*Sheet1!B$7+0.5*Sheet1!B$6*Sheet1!B$6*Sheet1!B$7)/(Sheet1!B$6*SQRT(Sheet1!B$7)))-(Sheet1!B$5+AD4659)*EXP(-Sheet1!B$9*Sheet1!B$7)*NORMSDIST((LN(Sheet1!B$4/(Sheet1!B$5+AD4659))-Sheet1!B$8*Sheet1!B$7+Sheet1!B$9*Sheet1!B$7-0.5*Sheet1!B$6*Sheet1!B$6*Sheet1!B$7)/(Sheet1!B$6*SQRT(Sheet1!B$7))))*400+100*AE4659-400*Sheet1!$B$13</f>
        <v>106.93475442512454</v>
      </c>
    </row>
    <row r="4660" spans="22:32" x14ac:dyDescent="0.25">
      <c r="V4660" s="7" t="e">
        <f t="shared" si="608"/>
        <v>#VALUE!</v>
      </c>
      <c r="X4660" s="4">
        <f t="shared" ca="1" si="609"/>
        <v>1.6081637371204218</v>
      </c>
      <c r="Y4660" s="4">
        <f t="shared" ca="1" si="609"/>
        <v>1.1026272468906086</v>
      </c>
      <c r="Z4660" s="4">
        <f t="shared" ca="1" si="610"/>
        <v>2.7239946298244573</v>
      </c>
      <c r="AA4660" s="4">
        <f t="shared" ca="1" si="611"/>
        <v>3.3972817055744184</v>
      </c>
      <c r="AB4660" s="4">
        <f ca="1">Sheet1!AC4660</f>
        <v>2.5729411987664208E-2</v>
      </c>
      <c r="AC4660" s="7">
        <f t="shared" ca="1" si="612"/>
        <v>2.1043577999153982</v>
      </c>
      <c r="AD4660" s="4">
        <f t="shared" ca="1" si="613"/>
        <v>5.7322593461987541</v>
      </c>
      <c r="AE4660" s="4">
        <f t="shared" ca="1" si="614"/>
        <v>7.1490962556354143</v>
      </c>
      <c r="AF4660" s="21">
        <f ca="1">(Sheet1!B$4*EXP(-Sheet1!B$8*Sheet1!B$7)*NORMSDIST((LN(Sheet1!B$4/(Sheet1!B$5+AD4660))-Sheet1!B$8*Sheet1!B$7+Sheet1!B$9*Sheet1!B$7+0.5*Sheet1!B$6*Sheet1!B$6*Sheet1!B$7)/(Sheet1!B$6*SQRT(Sheet1!B$7)))-(Sheet1!B$5+AD4660)*EXP(-Sheet1!B$9*Sheet1!B$7)*NORMSDIST((LN(Sheet1!B$4/(Sheet1!B$5+AD4660))-Sheet1!B$8*Sheet1!B$7+Sheet1!B$9*Sheet1!B$7-0.5*Sheet1!B$6*Sheet1!B$6*Sheet1!B$7)/(Sheet1!B$6*SQRT(Sheet1!B$7))))*400+100*AE4660-400*Sheet1!$B$13</f>
        <v>-121.54332866882669</v>
      </c>
    </row>
    <row r="4661" spans="22:32" x14ac:dyDescent="0.25">
      <c r="V4661" s="7" t="e">
        <f t="shared" si="608"/>
        <v>#VALUE!</v>
      </c>
      <c r="X4661" s="4">
        <f t="shared" ca="1" si="609"/>
        <v>-0.76463166868477805</v>
      </c>
      <c r="Y4661" s="4">
        <f t="shared" ca="1" si="609"/>
        <v>-0.1180463508704276</v>
      </c>
      <c r="Z4661" s="4">
        <f t="shared" ca="1" si="610"/>
        <v>-1.2951744348001561</v>
      </c>
      <c r="AA4661" s="4">
        <f t="shared" ca="1" si="611"/>
        <v>-1.045360707081985</v>
      </c>
      <c r="AB4661" s="4">
        <f ca="1">Sheet1!AC4661</f>
        <v>0.11537894432423002</v>
      </c>
      <c r="AC4661" s="7">
        <f t="shared" ca="1" si="612"/>
        <v>1.5608434833745457</v>
      </c>
      <c r="AD4661" s="4">
        <f t="shared" ca="1" si="613"/>
        <v>-2.0215645763911341</v>
      </c>
      <c r="AE4661" s="4">
        <f t="shared" ca="1" si="614"/>
        <v>-1.6316444474247236</v>
      </c>
      <c r="AF4661" s="21">
        <f ca="1">(Sheet1!B$4*EXP(-Sheet1!B$8*Sheet1!B$7)*NORMSDIST((LN(Sheet1!B$4/(Sheet1!B$5+AD4661))-Sheet1!B$8*Sheet1!B$7+Sheet1!B$9*Sheet1!B$7+0.5*Sheet1!B$6*Sheet1!B$6*Sheet1!B$7)/(Sheet1!B$6*SQRT(Sheet1!B$7)))-(Sheet1!B$5+AD4661)*EXP(-Sheet1!B$9*Sheet1!B$7)*NORMSDIST((LN(Sheet1!B$4/(Sheet1!B$5+AD4661))-Sheet1!B$8*Sheet1!B$7+Sheet1!B$9*Sheet1!B$7-0.5*Sheet1!B$6*Sheet1!B$6*Sheet1!B$7)/(Sheet1!B$6*SQRT(Sheet1!B$7))))*400+100*AE4661-400*Sheet1!$B$13</f>
        <v>171.47130859208573</v>
      </c>
    </row>
    <row r="4662" spans="22:32" x14ac:dyDescent="0.25">
      <c r="V4662" s="7" t="e">
        <f t="shared" si="608"/>
        <v>#VALUE!</v>
      </c>
      <c r="X4662" s="4">
        <f t="shared" ca="1" si="609"/>
        <v>-0.2770855705942824</v>
      </c>
      <c r="Y4662" s="4">
        <f t="shared" ca="1" si="609"/>
        <v>0.40691409366480774</v>
      </c>
      <c r="Z4662" s="4">
        <f t="shared" ca="1" si="610"/>
        <v>-0.46934251088895917</v>
      </c>
      <c r="AA4662" s="4">
        <f t="shared" ca="1" si="611"/>
        <v>0.25211949112631565</v>
      </c>
      <c r="AB4662" s="4">
        <f ca="1">Sheet1!AC4662</f>
        <v>0.51175630654481896</v>
      </c>
      <c r="AC4662" s="7">
        <f t="shared" ca="1" si="612"/>
        <v>1.0456564788008305</v>
      </c>
      <c r="AD4662" s="4">
        <f t="shared" ca="1" si="613"/>
        <v>-0.4907710372876895</v>
      </c>
      <c r="AE4662" s="4">
        <f t="shared" ca="1" si="614"/>
        <v>0.26363037932820044</v>
      </c>
      <c r="AF4662" s="21">
        <f ca="1">(Sheet1!B$4*EXP(-Sheet1!B$8*Sheet1!B$7)*NORMSDIST((LN(Sheet1!B$4/(Sheet1!B$5+AD4662))-Sheet1!B$8*Sheet1!B$7+Sheet1!B$9*Sheet1!B$7+0.5*Sheet1!B$6*Sheet1!B$6*Sheet1!B$7)/(Sheet1!B$6*SQRT(Sheet1!B$7)))-(Sheet1!B$5+AD4662)*EXP(-Sheet1!B$9*Sheet1!B$7)*NORMSDIST((LN(Sheet1!B$4/(Sheet1!B$5+AD4662))-Sheet1!B$8*Sheet1!B$7+Sheet1!B$9*Sheet1!B$7-0.5*Sheet1!B$6*Sheet1!B$6*Sheet1!B$7)/(Sheet1!B$6*SQRT(Sheet1!B$7))))*400+100*AE4662-400*Sheet1!$B$13</f>
        <v>105.63364100649278</v>
      </c>
    </row>
    <row r="4663" spans="22:32" x14ac:dyDescent="0.25">
      <c r="V4663" s="7" t="e">
        <f t="shared" si="608"/>
        <v>#VALUE!</v>
      </c>
      <c r="X4663" s="4">
        <f t="shared" ca="1" si="609"/>
        <v>2.6207325625891595</v>
      </c>
      <c r="Y4663" s="4">
        <f t="shared" ca="1" si="609"/>
        <v>-0.8333397272189853</v>
      </c>
      <c r="Z4663" s="4">
        <f t="shared" ca="1" si="610"/>
        <v>4.4391384172620416</v>
      </c>
      <c r="AA4663" s="4">
        <f t="shared" ca="1" si="611"/>
        <v>1.8460407952694653</v>
      </c>
      <c r="AB4663" s="4">
        <f ca="1">Sheet1!AC4663</f>
        <v>0.80344608778029747</v>
      </c>
      <c r="AC4663" s="7">
        <f t="shared" ca="1" si="612"/>
        <v>0.83852435898095046</v>
      </c>
      <c r="AD4663" s="4">
        <f t="shared" ca="1" si="613"/>
        <v>3.7223256957623643</v>
      </c>
      <c r="AE4663" s="4">
        <f t="shared" ca="1" si="614"/>
        <v>1.5479501745060125</v>
      </c>
      <c r="AF4663" s="21">
        <f ca="1">(Sheet1!B$4*EXP(-Sheet1!B$8*Sheet1!B$7)*NORMSDIST((LN(Sheet1!B$4/(Sheet1!B$5+AD4663))-Sheet1!B$8*Sheet1!B$7+Sheet1!B$9*Sheet1!B$7+0.5*Sheet1!B$6*Sheet1!B$6*Sheet1!B$7)/(Sheet1!B$6*SQRT(Sheet1!B$7)))-(Sheet1!B$5+AD4663)*EXP(-Sheet1!B$9*Sheet1!B$7)*NORMSDIST((LN(Sheet1!B$4/(Sheet1!B$5+AD4663))-Sheet1!B$8*Sheet1!B$7+Sheet1!B$9*Sheet1!B$7-0.5*Sheet1!B$6*Sheet1!B$6*Sheet1!B$7)/(Sheet1!B$6*SQRT(Sheet1!B$7))))*400+100*AE4663-400*Sheet1!$B$13</f>
        <v>-406.64234931768442</v>
      </c>
    </row>
    <row r="4664" spans="22:32" x14ac:dyDescent="0.25">
      <c r="V4664" s="7" t="e">
        <f t="shared" si="608"/>
        <v>#VALUE!</v>
      </c>
      <c r="X4664" s="4">
        <f t="shared" ca="1" si="609"/>
        <v>0.8430233858498879</v>
      </c>
      <c r="Y4664" s="4">
        <f t="shared" ca="1" si="609"/>
        <v>2.8189287926169739</v>
      </c>
      <c r="Z4664" s="4">
        <f t="shared" ca="1" si="610"/>
        <v>1.4279585609755412</v>
      </c>
      <c r="AA4664" s="4">
        <f t="shared" ca="1" si="611"/>
        <v>4.9249988725050802</v>
      </c>
      <c r="AB4664" s="4">
        <f ca="1">Sheet1!AC4664</f>
        <v>0.42652534118851926</v>
      </c>
      <c r="AC4664" s="7">
        <f t="shared" ca="1" si="612"/>
        <v>1.1139308398436005</v>
      </c>
      <c r="AD4664" s="4">
        <f t="shared" ca="1" si="613"/>
        <v>1.5906470790893439</v>
      </c>
      <c r="AE4664" s="4">
        <f t="shared" ca="1" si="614"/>
        <v>5.4861081302783701</v>
      </c>
      <c r="AF4664" s="21">
        <f ca="1">(Sheet1!B$4*EXP(-Sheet1!B$8*Sheet1!B$7)*NORMSDIST((LN(Sheet1!B$4/(Sheet1!B$5+AD4664))-Sheet1!B$8*Sheet1!B$7+Sheet1!B$9*Sheet1!B$7+0.5*Sheet1!B$6*Sheet1!B$6*Sheet1!B$7)/(Sheet1!B$6*SQRT(Sheet1!B$7)))-(Sheet1!B$5+AD4664)*EXP(-Sheet1!B$9*Sheet1!B$7)*NORMSDIST((LN(Sheet1!B$4/(Sheet1!B$5+AD4664))-Sheet1!B$8*Sheet1!B$7+Sheet1!B$9*Sheet1!B$7-0.5*Sheet1!B$6*Sheet1!B$6*Sheet1!B$7)/(Sheet1!B$6*SQRT(Sheet1!B$7))))*400+100*AE4664-400*Sheet1!$B$13</f>
        <v>300.19267877182028</v>
      </c>
    </row>
    <row r="4665" spans="22:32" x14ac:dyDescent="0.25">
      <c r="V4665" s="7" t="e">
        <f t="shared" si="608"/>
        <v>#VALUE!</v>
      </c>
      <c r="X4665" s="4">
        <f t="shared" ca="1" si="609"/>
        <v>-8.954277234871591E-2</v>
      </c>
      <c r="Y4665" s="4">
        <f t="shared" ca="1" si="609"/>
        <v>-0.14383958449906847</v>
      </c>
      <c r="Z4665" s="4">
        <f t="shared" ca="1" si="610"/>
        <v>-0.1516723859563259</v>
      </c>
      <c r="AA4665" s="4">
        <f t="shared" ca="1" si="611"/>
        <v>-0.30483493081304364</v>
      </c>
      <c r="AB4665" s="4">
        <f ca="1">Sheet1!AC4665</f>
        <v>0.30314221915010664</v>
      </c>
      <c r="AC4665" s="7">
        <f t="shared" ca="1" si="612"/>
        <v>1.2342016389192718</v>
      </c>
      <c r="AD4665" s="4">
        <f t="shared" ca="1" si="613"/>
        <v>-0.18719430732609377</v>
      </c>
      <c r="AE4665" s="4">
        <f t="shared" ca="1" si="614"/>
        <v>-0.37622777120930129</v>
      </c>
      <c r="AF4665" s="21">
        <f ca="1">(Sheet1!B$4*EXP(-Sheet1!B$8*Sheet1!B$7)*NORMSDIST((LN(Sheet1!B$4/(Sheet1!B$5+AD4665))-Sheet1!B$8*Sheet1!B$7+Sheet1!B$9*Sheet1!B$7+0.5*Sheet1!B$6*Sheet1!B$6*Sheet1!B$7)/(Sheet1!B$6*SQRT(Sheet1!B$7)))-(Sheet1!B$5+AD4665)*EXP(-Sheet1!B$9*Sheet1!B$7)*NORMSDIST((LN(Sheet1!B$4/(Sheet1!B$5+AD4665))-Sheet1!B$8*Sheet1!B$7+Sheet1!B$9*Sheet1!B$7-0.5*Sheet1!B$6*Sheet1!B$6*Sheet1!B$7)/(Sheet1!B$6*SQRT(Sheet1!B$7))))*400+100*AE4665-400*Sheet1!$B$13</f>
        <v>-7.5341298012458537</v>
      </c>
    </row>
    <row r="4666" spans="22:32" x14ac:dyDescent="0.25">
      <c r="V4666" s="7" t="e">
        <f t="shared" si="608"/>
        <v>#VALUE!</v>
      </c>
      <c r="X4666" s="4">
        <f t="shared" ca="1" si="609"/>
        <v>-0.54199493529072973</v>
      </c>
      <c r="Y4666" s="4">
        <f t="shared" ca="1" si="609"/>
        <v>1.0634568378170661</v>
      </c>
      <c r="Z4666" s="4">
        <f t="shared" ca="1" si="610"/>
        <v>-0.91806030632653646</v>
      </c>
      <c r="AA4666" s="4">
        <f t="shared" ca="1" si="611"/>
        <v>0.86848709228454901</v>
      </c>
      <c r="AB4666" s="4">
        <f ca="1">Sheet1!AC4666</f>
        <v>0.88645826835066144</v>
      </c>
      <c r="AC4666" s="7">
        <f t="shared" ca="1" si="612"/>
        <v>0.76999245526143045</v>
      </c>
      <c r="AD4666" s="4">
        <f t="shared" ca="1" si="613"/>
        <v>-0.70689950934643075</v>
      </c>
      <c r="AE4666" s="4">
        <f t="shared" ca="1" si="614"/>
        <v>0.66872850855104038</v>
      </c>
      <c r="AF4666" s="21">
        <f ca="1">(Sheet1!B$4*EXP(-Sheet1!B$8*Sheet1!B$7)*NORMSDIST((LN(Sheet1!B$4/(Sheet1!B$5+AD4666))-Sheet1!B$8*Sheet1!B$7+Sheet1!B$9*Sheet1!B$7+0.5*Sheet1!B$6*Sheet1!B$6*Sheet1!B$7)/(Sheet1!B$6*SQRT(Sheet1!B$7)))-(Sheet1!B$5+AD4666)*EXP(-Sheet1!B$9*Sheet1!B$7)*NORMSDIST((LN(Sheet1!B$4/(Sheet1!B$5+AD4666))-Sheet1!B$8*Sheet1!B$7+Sheet1!B$9*Sheet1!B$7-0.5*Sheet1!B$6*Sheet1!B$6*Sheet1!B$7)/(Sheet1!B$6*SQRT(Sheet1!B$7))))*400+100*AE4666-400*Sheet1!$B$13</f>
        <v>181.45062672277163</v>
      </c>
    </row>
    <row r="4667" spans="22:32" x14ac:dyDescent="0.25">
      <c r="V4667" s="7" t="e">
        <f t="shared" si="608"/>
        <v>#VALUE!</v>
      </c>
      <c r="X4667" s="4">
        <f t="shared" ca="1" si="609"/>
        <v>-0.21554354158694103</v>
      </c>
      <c r="Y4667" s="4">
        <f t="shared" ca="1" si="609"/>
        <v>-7.6262845866912801E-2</v>
      </c>
      <c r="Z4667" s="4">
        <f t="shared" ca="1" si="610"/>
        <v>-0.36509929693322396</v>
      </c>
      <c r="AA4667" s="4">
        <f t="shared" ca="1" si="611"/>
        <v>-0.35499061490620304</v>
      </c>
      <c r="AB4667" s="4">
        <f ca="1">Sheet1!AC4667</f>
        <v>0.81450050168334931</v>
      </c>
      <c r="AC4667" s="7">
        <f t="shared" ca="1" si="612"/>
        <v>0.8301390231009429</v>
      </c>
      <c r="AD4667" s="4">
        <f t="shared" ca="1" si="613"/>
        <v>-0.30308317369098764</v>
      </c>
      <c r="AE4667" s="4">
        <f t="shared" ca="1" si="614"/>
        <v>-0.29469156226823839</v>
      </c>
      <c r="AF4667" s="21">
        <f ca="1">(Sheet1!B$4*EXP(-Sheet1!B$8*Sheet1!B$7)*NORMSDIST((LN(Sheet1!B$4/(Sheet1!B$5+AD4667))-Sheet1!B$8*Sheet1!B$7+Sheet1!B$9*Sheet1!B$7+0.5*Sheet1!B$6*Sheet1!B$6*Sheet1!B$7)/(Sheet1!B$6*SQRT(Sheet1!B$7)))-(Sheet1!B$5+AD4667)*EXP(-Sheet1!B$9*Sheet1!B$7)*NORMSDIST((LN(Sheet1!B$4/(Sheet1!B$5+AD4667))-Sheet1!B$8*Sheet1!B$7+Sheet1!B$9*Sheet1!B$7-0.5*Sheet1!B$6*Sheet1!B$6*Sheet1!B$7)/(Sheet1!B$6*SQRT(Sheet1!B$7))))*400+100*AE4667-400*Sheet1!$B$13</f>
        <v>19.337919288642752</v>
      </c>
    </row>
    <row r="4668" spans="22:32" x14ac:dyDescent="0.25">
      <c r="V4668" s="7" t="e">
        <f t="shared" si="608"/>
        <v>#VALUE!</v>
      </c>
      <c r="X4668" s="4">
        <f t="shared" ca="1" si="609"/>
        <v>-2.3011726581905907</v>
      </c>
      <c r="Y4668" s="4">
        <f t="shared" ca="1" si="609"/>
        <v>0.99245459796760949</v>
      </c>
      <c r="Z4668" s="4">
        <f t="shared" ca="1" si="610"/>
        <v>-3.8978505848130904</v>
      </c>
      <c r="AA4668" s="4">
        <f t="shared" ca="1" si="611"/>
        <v>-1.2551308234504366</v>
      </c>
      <c r="AB4668" s="4">
        <f ca="1">Sheet1!AC4668</f>
        <v>7.6982405639094642E-2</v>
      </c>
      <c r="AC4668" s="7">
        <f t="shared" ca="1" si="612"/>
        <v>1.7005163382102584</v>
      </c>
      <c r="AD4668" s="4">
        <f t="shared" ca="1" si="613"/>
        <v>-6.6283586033770705</v>
      </c>
      <c r="AE4668" s="4">
        <f t="shared" ca="1" si="614"/>
        <v>-2.1343704718687628</v>
      </c>
      <c r="AF4668" s="21">
        <f ca="1">(Sheet1!B$4*EXP(-Sheet1!B$8*Sheet1!B$7)*NORMSDIST((LN(Sheet1!B$4/(Sheet1!B$5+AD4668))-Sheet1!B$8*Sheet1!B$7+Sheet1!B$9*Sheet1!B$7+0.5*Sheet1!B$6*Sheet1!B$6*Sheet1!B$7)/(Sheet1!B$6*SQRT(Sheet1!B$7)))-(Sheet1!B$5+AD4668)*EXP(-Sheet1!B$9*Sheet1!B$7)*NORMSDIST((LN(Sheet1!B$4/(Sheet1!B$5+AD4668))-Sheet1!B$8*Sheet1!B$7+Sheet1!B$9*Sheet1!B$7-0.5*Sheet1!B$6*Sheet1!B$6*Sheet1!B$7)/(Sheet1!B$6*SQRT(Sheet1!B$7))))*400+100*AE4668-400*Sheet1!$B$13</f>
        <v>966.10075976170629</v>
      </c>
    </row>
    <row r="4669" spans="22:32" x14ac:dyDescent="0.25">
      <c r="V4669" s="7" t="e">
        <f t="shared" si="608"/>
        <v>#VALUE!</v>
      </c>
      <c r="X4669" s="4">
        <f t="shared" ca="1" si="609"/>
        <v>-0.54863300579461916</v>
      </c>
      <c r="Y4669" s="4">
        <f t="shared" ca="1" si="609"/>
        <v>0.50738071016032493</v>
      </c>
      <c r="Z4669" s="4">
        <f t="shared" ca="1" si="610"/>
        <v>-0.92930422881254449</v>
      </c>
      <c r="AA4669" s="4">
        <f t="shared" ca="1" si="611"/>
        <v>8.0652800131416194E-2</v>
      </c>
      <c r="AB4669" s="4">
        <f ca="1">Sheet1!AC4669</f>
        <v>0.80237836209200941</v>
      </c>
      <c r="AC4669" s="7">
        <f t="shared" ca="1" si="612"/>
        <v>0.83932637104153585</v>
      </c>
      <c r="AD4669" s="4">
        <f t="shared" ca="1" si="613"/>
        <v>-0.77998954596278602</v>
      </c>
      <c r="AE4669" s="4">
        <f t="shared" ca="1" si="614"/>
        <v>6.7694022048639862E-2</v>
      </c>
      <c r="AF4669" s="21">
        <f ca="1">(Sheet1!B$4*EXP(-Sheet1!B$8*Sheet1!B$7)*NORMSDIST((LN(Sheet1!B$4/(Sheet1!B$5+AD4669))-Sheet1!B$8*Sheet1!B$7+Sheet1!B$9*Sheet1!B$7+0.5*Sheet1!B$6*Sheet1!B$6*Sheet1!B$7)/(Sheet1!B$6*SQRT(Sheet1!B$7)))-(Sheet1!B$5+AD4669)*EXP(-Sheet1!B$9*Sheet1!B$7)*NORMSDIST((LN(Sheet1!B$4/(Sheet1!B$5+AD4669))-Sheet1!B$8*Sheet1!B$7+Sheet1!B$9*Sheet1!B$7-0.5*Sheet1!B$6*Sheet1!B$6*Sheet1!B$7)/(Sheet1!B$6*SQRT(Sheet1!B$7))))*400+100*AE4669-400*Sheet1!$B$13</f>
        <v>133.34254212136329</v>
      </c>
    </row>
    <row r="4670" spans="22:32" x14ac:dyDescent="0.25">
      <c r="V4670" s="7" t="e">
        <f t="shared" si="608"/>
        <v>#VALUE!</v>
      </c>
      <c r="X4670" s="4">
        <f t="shared" ca="1" si="609"/>
        <v>0.82928978505433293</v>
      </c>
      <c r="Y4670" s="4">
        <f t="shared" ca="1" si="609"/>
        <v>-0.74915004496004156</v>
      </c>
      <c r="Z4670" s="4">
        <f t="shared" ca="1" si="610"/>
        <v>1.4046958458976404</v>
      </c>
      <c r="AA4670" s="4">
        <f t="shared" ca="1" si="611"/>
        <v>-9.6958811980849102E-2</v>
      </c>
      <c r="AB4670" s="4">
        <f ca="1">Sheet1!AC4670</f>
        <v>0.27973076043985856</v>
      </c>
      <c r="AC4670" s="7">
        <f t="shared" ca="1" si="612"/>
        <v>1.261704228845079</v>
      </c>
      <c r="AD4670" s="4">
        <f t="shared" ca="1" si="613"/>
        <v>1.7723106890101683</v>
      </c>
      <c r="AE4670" s="4">
        <f t="shared" ca="1" si="614"/>
        <v>-0.12233334310003223</v>
      </c>
      <c r="AF4670" s="21">
        <f ca="1">(Sheet1!B$4*EXP(-Sheet1!B$8*Sheet1!B$7)*NORMSDIST((LN(Sheet1!B$4/(Sheet1!B$5+AD4670))-Sheet1!B$8*Sheet1!B$7+Sheet1!B$9*Sheet1!B$7+0.5*Sheet1!B$6*Sheet1!B$6*Sheet1!B$7)/(Sheet1!B$6*SQRT(Sheet1!B$7)))-(Sheet1!B$5+AD4670)*EXP(-Sheet1!B$9*Sheet1!B$7)*NORMSDIST((LN(Sheet1!B$4/(Sheet1!B$5+AD4670))-Sheet1!B$8*Sheet1!B$7+Sheet1!B$9*Sheet1!B$7-0.5*Sheet1!B$6*Sheet1!B$6*Sheet1!B$7)/(Sheet1!B$6*SQRT(Sheet1!B$7))))*400+100*AE4670-400*Sheet1!$B$13</f>
        <v>-288.20592928799533</v>
      </c>
    </row>
    <row r="4671" spans="22:32" x14ac:dyDescent="0.25">
      <c r="V4671" s="7" t="e">
        <f t="shared" si="608"/>
        <v>#VALUE!</v>
      </c>
      <c r="X4671" s="4">
        <f t="shared" ca="1" si="609"/>
        <v>-1.7506252467885498E-2</v>
      </c>
      <c r="Y4671" s="4">
        <f t="shared" ca="1" si="609"/>
        <v>1.5290478853112761</v>
      </c>
      <c r="Z4671" s="4">
        <f t="shared" ca="1" si="610"/>
        <v>-2.965303632344023E-2</v>
      </c>
      <c r="AA4671" s="4">
        <f t="shared" ca="1" si="611"/>
        <v>2.1251734709239392</v>
      </c>
      <c r="AB4671" s="4">
        <f ca="1">Sheet1!AC4671</f>
        <v>0.42975114021297978</v>
      </c>
      <c r="AC4671" s="7">
        <f t="shared" ca="1" si="612"/>
        <v>1.1111832494568623</v>
      </c>
      <c r="AD4671" s="4">
        <f t="shared" ca="1" si="613"/>
        <v>-3.2949957258142683E-2</v>
      </c>
      <c r="AE4671" s="4">
        <f t="shared" ca="1" si="614"/>
        <v>2.3614571630807815</v>
      </c>
      <c r="AF4671" s="21">
        <f ca="1">(Sheet1!B$4*EXP(-Sheet1!B$8*Sheet1!B$7)*NORMSDIST((LN(Sheet1!B$4/(Sheet1!B$5+AD4671))-Sheet1!B$8*Sheet1!B$7+Sheet1!B$9*Sheet1!B$7+0.5*Sheet1!B$6*Sheet1!B$6*Sheet1!B$7)/(Sheet1!B$6*SQRT(Sheet1!B$7)))-(Sheet1!B$5+AD4671)*EXP(-Sheet1!B$9*Sheet1!B$7)*NORMSDIST((LN(Sheet1!B$4/(Sheet1!B$5+AD4671))-Sheet1!B$8*Sheet1!B$7+Sheet1!B$9*Sheet1!B$7-0.5*Sheet1!B$6*Sheet1!B$6*Sheet1!B$7)/(Sheet1!B$6*SQRT(Sheet1!B$7))))*400+100*AE4671-400*Sheet1!$B$13</f>
        <v>241.42876705166418</v>
      </c>
    </row>
    <row r="4672" spans="22:32" x14ac:dyDescent="0.25">
      <c r="V4672" s="7" t="e">
        <f t="shared" si="608"/>
        <v>#VALUE!</v>
      </c>
      <c r="X4672" s="4">
        <f t="shared" ca="1" si="609"/>
        <v>-4.6708291139627732E-2</v>
      </c>
      <c r="Y4672" s="4">
        <f t="shared" ca="1" si="609"/>
        <v>-0.68012602768783081</v>
      </c>
      <c r="Z4672" s="4">
        <f t="shared" ca="1" si="610"/>
        <v>-7.9117027262688377E-2</v>
      </c>
      <c r="AA4672" s="4">
        <f t="shared" ca="1" si="611"/>
        <v>-1.0079835097063268</v>
      </c>
      <c r="AB4672" s="4">
        <f ca="1">Sheet1!AC4672</f>
        <v>0.47009523710165169</v>
      </c>
      <c r="AC4672" s="7">
        <f t="shared" ca="1" si="612"/>
        <v>1.078000287370972</v>
      </c>
      <c r="AD4672" s="4">
        <f t="shared" ca="1" si="613"/>
        <v>-8.5288178125115091E-2</v>
      </c>
      <c r="AE4672" s="4">
        <f t="shared" ca="1" si="614"/>
        <v>-1.0866065131286211</v>
      </c>
      <c r="AF4672" s="21">
        <f ca="1">(Sheet1!B$4*EXP(-Sheet1!B$8*Sheet1!B$7)*NORMSDIST((LN(Sheet1!B$4/(Sheet1!B$5+AD4672))-Sheet1!B$8*Sheet1!B$7+Sheet1!B$9*Sheet1!B$7+0.5*Sheet1!B$6*Sheet1!B$6*Sheet1!B$7)/(Sheet1!B$6*SQRT(Sheet1!B$7)))-(Sheet1!B$5+AD4672)*EXP(-Sheet1!B$9*Sheet1!B$7)*NORMSDIST((LN(Sheet1!B$4/(Sheet1!B$5+AD4672))-Sheet1!B$8*Sheet1!B$7+Sheet1!B$9*Sheet1!B$7-0.5*Sheet1!B$6*Sheet1!B$6*Sheet1!B$7)/(Sheet1!B$6*SQRT(Sheet1!B$7))))*400+100*AE4672-400*Sheet1!$B$13</f>
        <v>-94.974373161209314</v>
      </c>
    </row>
    <row r="4673" spans="22:32" x14ac:dyDescent="0.25">
      <c r="V4673" s="7" t="e">
        <f t="shared" si="608"/>
        <v>#VALUE!</v>
      </c>
      <c r="X4673" s="4">
        <f t="shared" ca="1" si="609"/>
        <v>0.92593925776147867</v>
      </c>
      <c r="Y4673" s="4">
        <f t="shared" ca="1" si="609"/>
        <v>0.95054305994928623</v>
      </c>
      <c r="Z4673" s="4">
        <f t="shared" ca="1" si="610"/>
        <v>1.5684059449084828</v>
      </c>
      <c r="AA4673" s="4">
        <f t="shared" ca="1" si="611"/>
        <v>2.3989770743650123</v>
      </c>
      <c r="AB4673" s="4">
        <f ca="1">Sheet1!AC4673</f>
        <v>0.31247724628184714</v>
      </c>
      <c r="AC4673" s="7">
        <f t="shared" ca="1" si="612"/>
        <v>1.2237671093027769</v>
      </c>
      <c r="AD4673" s="4">
        <f t="shared" ca="1" si="613"/>
        <v>1.9193636094139443</v>
      </c>
      <c r="AE4673" s="4">
        <f t="shared" ca="1" si="614"/>
        <v>2.9357892395793037</v>
      </c>
      <c r="AF4673" s="21">
        <f ca="1">(Sheet1!B$4*EXP(-Sheet1!B$8*Sheet1!B$7)*NORMSDIST((LN(Sheet1!B$4/(Sheet1!B$5+AD4673))-Sheet1!B$8*Sheet1!B$7+Sheet1!B$9*Sheet1!B$7+0.5*Sheet1!B$6*Sheet1!B$6*Sheet1!B$7)/(Sheet1!B$6*SQRT(Sheet1!B$7)))-(Sheet1!B$5+AD4673)*EXP(-Sheet1!B$9*Sheet1!B$7)*NORMSDIST((LN(Sheet1!B$4/(Sheet1!B$5+AD4673))-Sheet1!B$8*Sheet1!B$7+Sheet1!B$9*Sheet1!B$7-0.5*Sheet1!B$6*Sheet1!B$6*Sheet1!B$7)/(Sheet1!B$6*SQRT(Sheet1!B$7))))*400+100*AE4673-400*Sheet1!$B$13</f>
        <v>-4.5771955736358905</v>
      </c>
    </row>
    <row r="4674" spans="22:32" x14ac:dyDescent="0.25">
      <c r="V4674" s="7" t="e">
        <f t="shared" si="608"/>
        <v>#VALUE!</v>
      </c>
      <c r="X4674" s="4">
        <f t="shared" ca="1" si="609"/>
        <v>-1.2597776738507858</v>
      </c>
      <c r="Y4674" s="4">
        <f t="shared" ca="1" si="609"/>
        <v>0.53579716403055155</v>
      </c>
      <c r="Z4674" s="4">
        <f t="shared" ca="1" si="610"/>
        <v>-2.133879491952082</v>
      </c>
      <c r="AA4674" s="4">
        <f t="shared" ca="1" si="611"/>
        <v>-0.69767599079937337</v>
      </c>
      <c r="AB4674" s="4">
        <f ca="1">Sheet1!AC4674</f>
        <v>0.59700194568042853</v>
      </c>
      <c r="AC4674" s="7">
        <f t="shared" ca="1" si="612"/>
        <v>0.98365191874519542</v>
      </c>
      <c r="AD4674" s="4">
        <f t="shared" ca="1" si="613"/>
        <v>-2.0989946566296882</v>
      </c>
      <c r="AE4674" s="4">
        <f t="shared" ca="1" si="614"/>
        <v>-0.68627032701225887</v>
      </c>
      <c r="AF4674" s="21">
        <f ca="1">(Sheet1!B$4*EXP(-Sheet1!B$8*Sheet1!B$7)*NORMSDIST((LN(Sheet1!B$4/(Sheet1!B$5+AD4674))-Sheet1!B$8*Sheet1!B$7+Sheet1!B$9*Sheet1!B$7+0.5*Sheet1!B$6*Sheet1!B$6*Sheet1!B$7)/(Sheet1!B$6*SQRT(Sheet1!B$7)))-(Sheet1!B$5+AD4674)*EXP(-Sheet1!B$9*Sheet1!B$7)*NORMSDIST((LN(Sheet1!B$4/(Sheet1!B$5+AD4674))-Sheet1!B$8*Sheet1!B$7+Sheet1!B$9*Sheet1!B$7-0.5*Sheet1!B$6*Sheet1!B$6*Sheet1!B$7)/(Sheet1!B$6*SQRT(Sheet1!B$7))))*400+100*AE4674-400*Sheet1!$B$13</f>
        <v>279.25522929735962</v>
      </c>
    </row>
    <row r="4675" spans="22:32" x14ac:dyDescent="0.25">
      <c r="V4675" s="7" t="e">
        <f t="shared" ref="V4675:V4738" si="615">GAMMALN($B$7/2+1)-GAMMALN($B$7/2)-LN(PI())-LN($B$7)-0.5*LN($B$9*$C$10-$C$9*$B$10)-($B$7/2+1)*LN(SUMPRODUCT(MMULT(J4675:K4675,MINVERSE($B$9:$C$10)),J4675:K4675)/$B$7+1)</f>
        <v>#VALUE!</v>
      </c>
      <c r="X4675" s="4">
        <f t="shared" ref="X4675:Y4738" ca="1" si="616">NORMSINV(RAND())</f>
        <v>-0.65995070587365356</v>
      </c>
      <c r="Y4675" s="4">
        <f t="shared" ca="1" si="616"/>
        <v>-0.24500742788389768</v>
      </c>
      <c r="Z4675" s="4">
        <f t="shared" ref="Z4675:Z4738" ca="1" si="617">X4675*SQRT($B$20)</f>
        <v>-1.1178601638957848</v>
      </c>
      <c r="AA4675" s="4">
        <f t="shared" ref="AA4675:AA4738" ca="1" si="618">SQRT($C$21)*($B$25*X4675+SQRT(1-$B$25^2)*Y4675)</f>
        <v>-1.103052838833197</v>
      </c>
      <c r="AB4675" s="4">
        <f ca="1">Sheet1!AC4675</f>
        <v>0.84261593779532784</v>
      </c>
      <c r="AC4675" s="7">
        <f t="shared" ref="AC4675:AC4738" ca="1" si="619">SQRT((B$27/2)/GAMMAINV(AB4675,B$27/2,1))</f>
        <v>0.80800029934183293</v>
      </c>
      <c r="AD4675" s="4">
        <f t="shared" ref="AD4675:AD4738" ca="1" si="620">AC4675*Z4675</f>
        <v>-0.90323134705010455</v>
      </c>
      <c r="AE4675" s="4">
        <f t="shared" ref="AE4675:AE4738" ca="1" si="621">AC4675*AA4675</f>
        <v>-0.8912670239670818</v>
      </c>
      <c r="AF4675" s="21">
        <f ca="1">(Sheet1!B$4*EXP(-Sheet1!B$8*Sheet1!B$7)*NORMSDIST((LN(Sheet1!B$4/(Sheet1!B$5+AD4675))-Sheet1!B$8*Sheet1!B$7+Sheet1!B$9*Sheet1!B$7+0.5*Sheet1!B$6*Sheet1!B$6*Sheet1!B$7)/(Sheet1!B$6*SQRT(Sheet1!B$7)))-(Sheet1!B$5+AD4675)*EXP(-Sheet1!B$9*Sheet1!B$7)*NORMSDIST((LN(Sheet1!B$4/(Sheet1!B$5+AD4675))-Sheet1!B$8*Sheet1!B$7+Sheet1!B$9*Sheet1!B$7-0.5*Sheet1!B$6*Sheet1!B$6*Sheet1!B$7)/(Sheet1!B$6*SQRT(Sheet1!B$7))))*400+100*AE4675-400*Sheet1!$B$13</f>
        <v>57.735946250861616</v>
      </c>
    </row>
    <row r="4676" spans="22:32" x14ac:dyDescent="0.25">
      <c r="V4676" s="7" t="e">
        <f t="shared" si="615"/>
        <v>#VALUE!</v>
      </c>
      <c r="X4676" s="4">
        <f t="shared" ca="1" si="616"/>
        <v>1.7309941345551216</v>
      </c>
      <c r="Y4676" s="4">
        <f t="shared" ca="1" si="616"/>
        <v>-1.0861681358670829</v>
      </c>
      <c r="Z4676" s="4">
        <f t="shared" ca="1" si="617"/>
        <v>2.9320513937398296</v>
      </c>
      <c r="AA4676" s="4">
        <f t="shared" ca="1" si="618"/>
        <v>0.46763554736504459</v>
      </c>
      <c r="AB4676" s="4">
        <f ca="1">Sheet1!AC4676</f>
        <v>0.45553207958104114</v>
      </c>
      <c r="AC4676" s="7">
        <f t="shared" ca="1" si="619"/>
        <v>1.0897413141746783</v>
      </c>
      <c r="AD4676" s="4">
        <f t="shared" ca="1" si="620"/>
        <v>3.195177539041739</v>
      </c>
      <c r="AE4676" s="4">
        <f t="shared" ca="1" si="621"/>
        <v>0.5096017759403787</v>
      </c>
      <c r="AF4676" s="21">
        <f ca="1">(Sheet1!B$4*EXP(-Sheet1!B$8*Sheet1!B$7)*NORMSDIST((LN(Sheet1!B$4/(Sheet1!B$5+AD4676))-Sheet1!B$8*Sheet1!B$7+Sheet1!B$9*Sheet1!B$7+0.5*Sheet1!B$6*Sheet1!B$6*Sheet1!B$7)/(Sheet1!B$6*SQRT(Sheet1!B$7)))-(Sheet1!B$5+AD4676)*EXP(-Sheet1!B$9*Sheet1!B$7)*NORMSDIST((LN(Sheet1!B$4/(Sheet1!B$5+AD4676))-Sheet1!B$8*Sheet1!B$7+Sheet1!B$9*Sheet1!B$7-0.5*Sheet1!B$6*Sheet1!B$6*Sheet1!B$7)/(Sheet1!B$6*SQRT(Sheet1!B$7))))*400+100*AE4676-400*Sheet1!$B$13</f>
        <v>-435.14917199657702</v>
      </c>
    </row>
    <row r="4677" spans="22:32" x14ac:dyDescent="0.25">
      <c r="V4677" s="7" t="e">
        <f t="shared" si="615"/>
        <v>#VALUE!</v>
      </c>
      <c r="X4677" s="4">
        <f t="shared" ca="1" si="616"/>
        <v>1.03253388946806E-2</v>
      </c>
      <c r="Y4677" s="4">
        <f t="shared" ca="1" si="616"/>
        <v>0.14161329735396952</v>
      </c>
      <c r="Z4677" s="4">
        <f t="shared" ca="1" si="617"/>
        <v>1.748961691586845E-2</v>
      </c>
      <c r="AA4677" s="4">
        <f t="shared" ca="1" si="618"/>
        <v>0.21056877818522907</v>
      </c>
      <c r="AB4677" s="4">
        <f ca="1">Sheet1!AC4677</f>
        <v>0.95838145822695897</v>
      </c>
      <c r="AC4677" s="7">
        <f t="shared" ca="1" si="619"/>
        <v>0.68474496186709655</v>
      </c>
      <c r="AD4677" s="4">
        <f t="shared" ca="1" si="620"/>
        <v>1.1975927068126469E-2</v>
      </c>
      <c r="AE4677" s="4">
        <f t="shared" ca="1" si="621"/>
        <v>0.14418590998884578</v>
      </c>
      <c r="AF4677" s="21">
        <f ca="1">(Sheet1!B$4*EXP(-Sheet1!B$8*Sheet1!B$7)*NORMSDIST((LN(Sheet1!B$4/(Sheet1!B$5+AD4677))-Sheet1!B$8*Sheet1!B$7+Sheet1!B$9*Sheet1!B$7+0.5*Sheet1!B$6*Sheet1!B$6*Sheet1!B$7)/(Sheet1!B$6*SQRT(Sheet1!B$7)))-(Sheet1!B$5+AD4677)*EXP(-Sheet1!B$9*Sheet1!B$7)*NORMSDIST((LN(Sheet1!B$4/(Sheet1!B$5+AD4677))-Sheet1!B$8*Sheet1!B$7+Sheet1!B$9*Sheet1!B$7-0.5*Sheet1!B$6*Sheet1!B$6*Sheet1!B$7)/(Sheet1!B$6*SQRT(Sheet1!B$7))))*400+100*AE4677-400*Sheet1!$B$13</f>
        <v>12.499814858092577</v>
      </c>
    </row>
    <row r="4678" spans="22:32" x14ac:dyDescent="0.25">
      <c r="V4678" s="7" t="e">
        <f t="shared" si="615"/>
        <v>#VALUE!</v>
      </c>
      <c r="X4678" s="4">
        <f t="shared" ca="1" si="616"/>
        <v>-0.69429808887161193</v>
      </c>
      <c r="Y4678" s="4">
        <f t="shared" ca="1" si="616"/>
        <v>0.8864061357954135</v>
      </c>
      <c r="Z4678" s="4">
        <f t="shared" ca="1" si="617"/>
        <v>-1.1760396170667005</v>
      </c>
      <c r="AA4678" s="4">
        <f t="shared" ca="1" si="618"/>
        <v>0.44484750461711192</v>
      </c>
      <c r="AB4678" s="4">
        <f ca="1">Sheet1!AC4678</f>
        <v>0.2972943566878532</v>
      </c>
      <c r="AC4678" s="7">
        <f t="shared" ca="1" si="619"/>
        <v>1.2408859184235348</v>
      </c>
      <c r="AD4678" s="4">
        <f t="shared" ca="1" si="620"/>
        <v>-1.4593310003262747</v>
      </c>
      <c r="AE4678" s="4">
        <f t="shared" ca="1" si="621"/>
        <v>0.55200500432522259</v>
      </c>
      <c r="AF4678" s="21">
        <f ca="1">(Sheet1!B$4*EXP(-Sheet1!B$8*Sheet1!B$7)*NORMSDIST((LN(Sheet1!B$4/(Sheet1!B$5+AD4678))-Sheet1!B$8*Sheet1!B$7+Sheet1!B$9*Sheet1!B$7+0.5*Sheet1!B$6*Sheet1!B$6*Sheet1!B$7)/(Sheet1!B$6*SQRT(Sheet1!B$7)))-(Sheet1!B$5+AD4678)*EXP(-Sheet1!B$9*Sheet1!B$7)*NORMSDIST((LN(Sheet1!B$4/(Sheet1!B$5+AD4678))-Sheet1!B$8*Sheet1!B$7+Sheet1!B$9*Sheet1!B$7-0.5*Sheet1!B$6*Sheet1!B$6*Sheet1!B$7)/(Sheet1!B$6*SQRT(Sheet1!B$7))))*400+100*AE4678-400*Sheet1!$B$13</f>
        <v>294.60779222059682</v>
      </c>
    </row>
    <row r="4679" spans="22:32" x14ac:dyDescent="0.25">
      <c r="V4679" s="7" t="e">
        <f t="shared" si="615"/>
        <v>#VALUE!</v>
      </c>
      <c r="X4679" s="4">
        <f t="shared" ca="1" si="616"/>
        <v>-2.7569596556298266</v>
      </c>
      <c r="Y4679" s="4">
        <f t="shared" ca="1" si="616"/>
        <v>0.29126934165431706</v>
      </c>
      <c r="Z4679" s="4">
        <f t="shared" ca="1" si="617"/>
        <v>-4.6698872280416168</v>
      </c>
      <c r="AA4679" s="4">
        <f t="shared" ca="1" si="618"/>
        <v>-2.763321430504643</v>
      </c>
      <c r="AB4679" s="4">
        <f ca="1">Sheet1!AC4679</f>
        <v>0.15969166707981108</v>
      </c>
      <c r="AC4679" s="7">
        <f t="shared" ca="1" si="619"/>
        <v>1.4508043945229256</v>
      </c>
      <c r="AD4679" s="4">
        <f t="shared" ca="1" si="620"/>
        <v>-6.7750929123692618</v>
      </c>
      <c r="AE4679" s="4">
        <f t="shared" ca="1" si="621"/>
        <v>-4.0090388748555137</v>
      </c>
      <c r="AF4679" s="21">
        <f ca="1">(Sheet1!B$4*EXP(-Sheet1!B$8*Sheet1!B$7)*NORMSDIST((LN(Sheet1!B$4/(Sheet1!B$5+AD4679))-Sheet1!B$8*Sheet1!B$7+Sheet1!B$9*Sheet1!B$7+0.5*Sheet1!B$6*Sheet1!B$6*Sheet1!B$7)/(Sheet1!B$6*SQRT(Sheet1!B$7)))-(Sheet1!B$5+AD4679)*EXP(-Sheet1!B$9*Sheet1!B$7)*NORMSDIST((LN(Sheet1!B$4/(Sheet1!B$5+AD4679))-Sheet1!B$8*Sheet1!B$7+Sheet1!B$9*Sheet1!B$7-0.5*Sheet1!B$6*Sheet1!B$6*Sheet1!B$7)/(Sheet1!B$6*SQRT(Sheet1!B$7))))*400+100*AE4679-400*Sheet1!$B$13</f>
        <v>807.47841966781107</v>
      </c>
    </row>
    <row r="4680" spans="22:32" x14ac:dyDescent="0.25">
      <c r="V4680" s="7" t="e">
        <f t="shared" si="615"/>
        <v>#VALUE!</v>
      </c>
      <c r="X4680" s="4">
        <f t="shared" ca="1" si="616"/>
        <v>-0.18259352960917155</v>
      </c>
      <c r="Y4680" s="4">
        <f t="shared" ca="1" si="616"/>
        <v>-0.84569220701653547</v>
      </c>
      <c r="Z4680" s="4">
        <f t="shared" ca="1" si="617"/>
        <v>-0.3092867862986961</v>
      </c>
      <c r="AA4680" s="4">
        <f t="shared" ca="1" si="618"/>
        <v>-1.3966204370481838</v>
      </c>
      <c r="AB4680" s="4">
        <f ca="1">Sheet1!AC4680</f>
        <v>0.71211729390938816</v>
      </c>
      <c r="AC4680" s="7">
        <f t="shared" ca="1" si="619"/>
        <v>0.90388817003132571</v>
      </c>
      <c r="AD4680" s="4">
        <f t="shared" ca="1" si="620"/>
        <v>-0.27956066728239815</v>
      </c>
      <c r="AE4680" s="4">
        <f t="shared" ca="1" si="621"/>
        <v>-1.2623886910718332</v>
      </c>
      <c r="AF4680" s="21">
        <f ca="1">(Sheet1!B$4*EXP(-Sheet1!B$8*Sheet1!B$7)*NORMSDIST((LN(Sheet1!B$4/(Sheet1!B$5+AD4680))-Sheet1!B$8*Sheet1!B$7+Sheet1!B$9*Sheet1!B$7+0.5*Sheet1!B$6*Sheet1!B$6*Sheet1!B$7)/(Sheet1!B$6*SQRT(Sheet1!B$7)))-(Sheet1!B$5+AD4680)*EXP(-Sheet1!B$9*Sheet1!B$7)*NORMSDIST((LN(Sheet1!B$4/(Sheet1!B$5+AD4680))-Sheet1!B$8*Sheet1!B$7+Sheet1!B$9*Sheet1!B$7-0.5*Sheet1!B$6*Sheet1!B$6*Sheet1!B$7)/(Sheet1!B$6*SQRT(Sheet1!B$7))))*400+100*AE4680-400*Sheet1!$B$13</f>
        <v>-81.236801304444725</v>
      </c>
    </row>
    <row r="4681" spans="22:32" x14ac:dyDescent="0.25">
      <c r="V4681" s="7" t="e">
        <f t="shared" si="615"/>
        <v>#VALUE!</v>
      </c>
      <c r="X4681" s="4">
        <f t="shared" ca="1" si="616"/>
        <v>0.68850745540889413</v>
      </c>
      <c r="Y4681" s="4">
        <f t="shared" ca="1" si="616"/>
        <v>-0.18290597936111114</v>
      </c>
      <c r="Z4681" s="4">
        <f t="shared" ca="1" si="617"/>
        <v>1.1662311292295295</v>
      </c>
      <c r="AA4681" s="4">
        <f t="shared" ca="1" si="618"/>
        <v>0.53552888651435782</v>
      </c>
      <c r="AB4681" s="4">
        <f ca="1">Sheet1!AC4681</f>
        <v>0.27418185661210137</v>
      </c>
      <c r="AC4681" s="7">
        <f t="shared" ca="1" si="619"/>
        <v>1.2685309476636957</v>
      </c>
      <c r="AD4681" s="4">
        <f t="shared" ca="1" si="620"/>
        <v>1.4794002795564369</v>
      </c>
      <c r="AE4681" s="4">
        <f t="shared" ca="1" si="621"/>
        <v>0.67933496591134201</v>
      </c>
      <c r="AF4681" s="21">
        <f ca="1">(Sheet1!B$4*EXP(-Sheet1!B$8*Sheet1!B$7)*NORMSDIST((LN(Sheet1!B$4/(Sheet1!B$5+AD4681))-Sheet1!B$8*Sheet1!B$7+Sheet1!B$9*Sheet1!B$7+0.5*Sheet1!B$6*Sheet1!B$6*Sheet1!B$7)/(Sheet1!B$6*SQRT(Sheet1!B$7)))-(Sheet1!B$5+AD4681)*EXP(-Sheet1!B$9*Sheet1!B$7)*NORMSDIST((LN(Sheet1!B$4/(Sheet1!B$5+AD4681))-Sheet1!B$8*Sheet1!B$7+Sheet1!B$9*Sheet1!B$7-0.5*Sheet1!B$6*Sheet1!B$6*Sheet1!B$7)/(Sheet1!B$6*SQRT(Sheet1!B$7))))*400+100*AE4681-400*Sheet1!$B$13</f>
        <v>-163.52894769580462</v>
      </c>
    </row>
    <row r="4682" spans="22:32" x14ac:dyDescent="0.25">
      <c r="V4682" s="7" t="e">
        <f t="shared" si="615"/>
        <v>#VALUE!</v>
      </c>
      <c r="X4682" s="4">
        <f t="shared" ca="1" si="616"/>
        <v>-0.658392202665953</v>
      </c>
      <c r="Y4682" s="4">
        <f t="shared" ca="1" si="616"/>
        <v>0.67102413774036718</v>
      </c>
      <c r="Z4682" s="4">
        <f t="shared" ca="1" si="617"/>
        <v>-1.1152202869539365</v>
      </c>
      <c r="AA4682" s="4">
        <f t="shared" ca="1" si="618"/>
        <v>0.18396903435446138</v>
      </c>
      <c r="AB4682" s="4">
        <f ca="1">Sheet1!AC4682</f>
        <v>0.66985502923119244</v>
      </c>
      <c r="AC4682" s="7">
        <f t="shared" ca="1" si="619"/>
        <v>0.93306276850125502</v>
      </c>
      <c r="AD4682" s="4">
        <f t="shared" ca="1" si="620"/>
        <v>-1.0405705284340041</v>
      </c>
      <c r="AE4682" s="4">
        <f t="shared" ca="1" si="621"/>
        <v>0.17165465651327624</v>
      </c>
      <c r="AF4682" s="21">
        <f ca="1">(Sheet1!B$4*EXP(-Sheet1!B$8*Sheet1!B$7)*NORMSDIST((LN(Sheet1!B$4/(Sheet1!B$5+AD4682))-Sheet1!B$8*Sheet1!B$7+Sheet1!B$9*Sheet1!B$7+0.5*Sheet1!B$6*Sheet1!B$6*Sheet1!B$7)/(Sheet1!B$6*SQRT(Sheet1!B$7)))-(Sheet1!B$5+AD4682)*EXP(-Sheet1!B$9*Sheet1!B$7)*NORMSDIST((LN(Sheet1!B$4/(Sheet1!B$5+AD4682))-Sheet1!B$8*Sheet1!B$7+Sheet1!B$9*Sheet1!B$7-0.5*Sheet1!B$6*Sheet1!B$6*Sheet1!B$7)/(Sheet1!B$6*SQRT(Sheet1!B$7))))*400+100*AE4682-400*Sheet1!$B$13</f>
        <v>186.7323676253236</v>
      </c>
    </row>
    <row r="4683" spans="22:32" x14ac:dyDescent="0.25">
      <c r="V4683" s="7" t="e">
        <f t="shared" si="615"/>
        <v>#VALUE!</v>
      </c>
      <c r="X4683" s="4">
        <f t="shared" ca="1" si="616"/>
        <v>0.74462186554689413</v>
      </c>
      <c r="Y4683" s="4">
        <f t="shared" ca="1" si="616"/>
        <v>1.4185248810595446</v>
      </c>
      <c r="Z4683" s="4">
        <f t="shared" ca="1" si="617"/>
        <v>1.2612807490806659</v>
      </c>
      <c r="AA4683" s="4">
        <f t="shared" ca="1" si="618"/>
        <v>2.8469618449357115</v>
      </c>
      <c r="AB4683" s="4">
        <f ca="1">Sheet1!AC4683</f>
        <v>0.22068545963063801</v>
      </c>
      <c r="AC4683" s="7">
        <f t="shared" ca="1" si="619"/>
        <v>1.3419777586160546</v>
      </c>
      <c r="AD4683" s="4">
        <f t="shared" ca="1" si="620"/>
        <v>1.6926107126368504</v>
      </c>
      <c r="AE4683" s="4">
        <f t="shared" ca="1" si="621"/>
        <v>3.8205594755322538</v>
      </c>
      <c r="AF4683" s="21">
        <f ca="1">(Sheet1!B$4*EXP(-Sheet1!B$8*Sheet1!B$7)*NORMSDIST((LN(Sheet1!B$4/(Sheet1!B$5+AD4683))-Sheet1!B$8*Sheet1!B$7+Sheet1!B$9*Sheet1!B$7+0.5*Sheet1!B$6*Sheet1!B$6*Sheet1!B$7)/(Sheet1!B$6*SQRT(Sheet1!B$7)))-(Sheet1!B$5+AD4683)*EXP(-Sheet1!B$9*Sheet1!B$7)*NORMSDIST((LN(Sheet1!B$4/(Sheet1!B$5+AD4683))-Sheet1!B$8*Sheet1!B$7+Sheet1!B$9*Sheet1!B$7-0.5*Sheet1!B$6*Sheet1!B$6*Sheet1!B$7)/(Sheet1!B$6*SQRT(Sheet1!B$7))))*400+100*AE4683-400*Sheet1!$B$13</f>
        <v>118.15171398501934</v>
      </c>
    </row>
    <row r="4684" spans="22:32" x14ac:dyDescent="0.25">
      <c r="V4684" s="7" t="e">
        <f t="shared" si="615"/>
        <v>#VALUE!</v>
      </c>
      <c r="X4684" s="4">
        <f t="shared" ca="1" si="616"/>
        <v>1.0989973024377673</v>
      </c>
      <c r="Y4684" s="4">
        <f t="shared" ca="1" si="616"/>
        <v>-0.52892636739257515</v>
      </c>
      <c r="Z4684" s="4">
        <f t="shared" ca="1" si="617"/>
        <v>1.8615410116089897</v>
      </c>
      <c r="AA4684" s="4">
        <f t="shared" ca="1" si="618"/>
        <v>0.52233223622217351</v>
      </c>
      <c r="AB4684" s="4">
        <f ca="1">Sheet1!AC4684</f>
        <v>0.44586081936513478</v>
      </c>
      <c r="AC4684" s="7">
        <f t="shared" ca="1" si="619"/>
        <v>1.0976814223847389</v>
      </c>
      <c r="AD4684" s="4">
        <f t="shared" ca="1" si="620"/>
        <v>2.0433789854504814</v>
      </c>
      <c r="AE4684" s="4">
        <f t="shared" ca="1" si="621"/>
        <v>0.57335439201375682</v>
      </c>
      <c r="AF4684" s="21">
        <f ca="1">(Sheet1!B$4*EXP(-Sheet1!B$8*Sheet1!B$7)*NORMSDIST((LN(Sheet1!B$4/(Sheet1!B$5+AD4684))-Sheet1!B$8*Sheet1!B$7+Sheet1!B$9*Sheet1!B$7+0.5*Sheet1!B$6*Sheet1!B$6*Sheet1!B$7)/(Sheet1!B$6*SQRT(Sheet1!B$7)))-(Sheet1!B$5+AD4684)*EXP(-Sheet1!B$9*Sheet1!B$7)*NORMSDIST((LN(Sheet1!B$4/(Sheet1!B$5+AD4684))-Sheet1!B$8*Sheet1!B$7+Sheet1!B$9*Sheet1!B$7-0.5*Sheet1!B$6*Sheet1!B$6*Sheet1!B$7)/(Sheet1!B$6*SQRT(Sheet1!B$7))))*400+100*AE4684-400*Sheet1!$B$13</f>
        <v>-259.44481484497146</v>
      </c>
    </row>
    <row r="4685" spans="22:32" x14ac:dyDescent="0.25">
      <c r="V4685" s="7" t="e">
        <f t="shared" si="615"/>
        <v>#VALUE!</v>
      </c>
      <c r="X4685" s="4">
        <f t="shared" ca="1" si="616"/>
        <v>0.24408076918140578</v>
      </c>
      <c r="Y4685" s="4">
        <f t="shared" ca="1" si="616"/>
        <v>-2.6927572175538286</v>
      </c>
      <c r="Z4685" s="4">
        <f t="shared" ca="1" si="617"/>
        <v>0.41343719494887815</v>
      </c>
      <c r="AA4685" s="4">
        <f t="shared" ca="1" si="618"/>
        <v>-3.4972216461531294</v>
      </c>
      <c r="AB4685" s="4">
        <f ca="1">Sheet1!AC4685</f>
        <v>0.89447522386972145</v>
      </c>
      <c r="AC4685" s="7">
        <f t="shared" ca="1" si="619"/>
        <v>0.76236063121083408</v>
      </c>
      <c r="AD4685" s="4">
        <f t="shared" ca="1" si="620"/>
        <v>0.31518824090726338</v>
      </c>
      <c r="AE4685" s="4">
        <f t="shared" ca="1" si="621"/>
        <v>-2.6661441016454921</v>
      </c>
      <c r="AF4685" s="21">
        <f ca="1">(Sheet1!B$4*EXP(-Sheet1!B$8*Sheet1!B$7)*NORMSDIST((LN(Sheet1!B$4/(Sheet1!B$5+AD4685))-Sheet1!B$8*Sheet1!B$7+Sheet1!B$9*Sheet1!B$7+0.5*Sheet1!B$6*Sheet1!B$6*Sheet1!B$7)/(Sheet1!B$6*SQRT(Sheet1!B$7)))-(Sheet1!B$5+AD4685)*EXP(-Sheet1!B$9*Sheet1!B$7)*NORMSDIST((LN(Sheet1!B$4/(Sheet1!B$5+AD4685))-Sheet1!B$8*Sheet1!B$7+Sheet1!B$9*Sheet1!B$7-0.5*Sheet1!B$6*Sheet1!B$6*Sheet1!B$7)/(Sheet1!B$6*SQRT(Sheet1!B$7))))*400+100*AE4685-400*Sheet1!$B$13</f>
        <v>-316.86705068658148</v>
      </c>
    </row>
    <row r="4686" spans="22:32" x14ac:dyDescent="0.25">
      <c r="V4686" s="7" t="e">
        <f t="shared" si="615"/>
        <v>#VALUE!</v>
      </c>
      <c r="X4686" s="4">
        <f t="shared" ca="1" si="616"/>
        <v>0.4342240538374833</v>
      </c>
      <c r="Y4686" s="4">
        <f t="shared" ca="1" si="616"/>
        <v>-1.862589212619371</v>
      </c>
      <c r="Z4686" s="4">
        <f t="shared" ca="1" si="617"/>
        <v>0.7355121642724487</v>
      </c>
      <c r="AA4686" s="4">
        <f t="shared" ca="1" si="618"/>
        <v>-2.1136960106750777</v>
      </c>
      <c r="AB4686" s="4">
        <f ca="1">Sheet1!AC4686</f>
        <v>6.6245169849961649E-2</v>
      </c>
      <c r="AC4686" s="7">
        <f t="shared" ca="1" si="619"/>
        <v>1.7534213901559714</v>
      </c>
      <c r="AD4686" s="4">
        <f t="shared" ca="1" si="620"/>
        <v>1.2896627615552243</v>
      </c>
      <c r="AE4686" s="4">
        <f t="shared" ca="1" si="621"/>
        <v>-3.7061997974050258</v>
      </c>
      <c r="AF4686" s="21">
        <f ca="1">(Sheet1!B$4*EXP(-Sheet1!B$8*Sheet1!B$7)*NORMSDIST((LN(Sheet1!B$4/(Sheet1!B$5+AD4686))-Sheet1!B$8*Sheet1!B$7+Sheet1!B$9*Sheet1!B$7+0.5*Sheet1!B$6*Sheet1!B$6*Sheet1!B$7)/(Sheet1!B$6*SQRT(Sheet1!B$7)))-(Sheet1!B$5+AD4686)*EXP(-Sheet1!B$9*Sheet1!B$7)*NORMSDIST((LN(Sheet1!B$4/(Sheet1!B$5+AD4686))-Sheet1!B$8*Sheet1!B$7+Sheet1!B$9*Sheet1!B$7-0.5*Sheet1!B$6*Sheet1!B$6*Sheet1!B$7)/(Sheet1!B$6*SQRT(Sheet1!B$7))))*400+100*AE4686-400*Sheet1!$B$13</f>
        <v>-573.01953864728785</v>
      </c>
    </row>
    <row r="4687" spans="22:32" x14ac:dyDescent="0.25">
      <c r="V4687" s="7" t="e">
        <f t="shared" si="615"/>
        <v>#VALUE!</v>
      </c>
      <c r="X4687" s="4">
        <f t="shared" ca="1" si="616"/>
        <v>0.21119752223298641</v>
      </c>
      <c r="Y4687" s="4">
        <f t="shared" ca="1" si="616"/>
        <v>7.9817729851624983E-2</v>
      </c>
      <c r="Z4687" s="4">
        <f t="shared" ca="1" si="617"/>
        <v>0.35773777452849442</v>
      </c>
      <c r="AA4687" s="4">
        <f t="shared" ca="1" si="618"/>
        <v>0.35497800288263154</v>
      </c>
      <c r="AB4687" s="4">
        <f ca="1">Sheet1!AC4687</f>
        <v>0.9500532392037917</v>
      </c>
      <c r="AC4687" s="7">
        <f t="shared" ca="1" si="619"/>
        <v>0.69770018264454792</v>
      </c>
      <c r="AD4687" s="4">
        <f t="shared" ca="1" si="620"/>
        <v>0.24959371062738467</v>
      </c>
      <c r="AE4687" s="4">
        <f t="shared" ca="1" si="621"/>
        <v>0.24766821744600889</v>
      </c>
      <c r="AF4687" s="21">
        <f ca="1">(Sheet1!B$4*EXP(-Sheet1!B$8*Sheet1!B$7)*NORMSDIST((LN(Sheet1!B$4/(Sheet1!B$5+AD4687))-Sheet1!B$8*Sheet1!B$7+Sheet1!B$9*Sheet1!B$7+0.5*Sheet1!B$6*Sheet1!B$6*Sheet1!B$7)/(Sheet1!B$6*SQRT(Sheet1!B$7)))-(Sheet1!B$5+AD4687)*EXP(-Sheet1!B$9*Sheet1!B$7)*NORMSDIST((LN(Sheet1!B$4/(Sheet1!B$5+AD4687))-Sheet1!B$8*Sheet1!B$7+Sheet1!B$9*Sheet1!B$7-0.5*Sheet1!B$6*Sheet1!B$6*Sheet1!B$7)/(Sheet1!B$6*SQRT(Sheet1!B$7))))*400+100*AE4687-400*Sheet1!$B$13</f>
        <v>-15.069825837772896</v>
      </c>
    </row>
    <row r="4688" spans="22:32" x14ac:dyDescent="0.25">
      <c r="V4688" s="7" t="e">
        <f t="shared" si="615"/>
        <v>#VALUE!</v>
      </c>
      <c r="X4688" s="4">
        <f t="shared" ca="1" si="616"/>
        <v>0.25210094462389443</v>
      </c>
      <c r="Y4688" s="4">
        <f t="shared" ca="1" si="616"/>
        <v>0.61920023273122449</v>
      </c>
      <c r="Z4688" s="4">
        <f t="shared" ca="1" si="617"/>
        <v>0.42702220145742448</v>
      </c>
      <c r="AA4688" s="4">
        <f t="shared" ca="1" si="618"/>
        <v>1.1588140277835481</v>
      </c>
      <c r="AB4688" s="4">
        <f ca="1">Sheet1!AC4688</f>
        <v>0.6012486569375699</v>
      </c>
      <c r="AC4688" s="7">
        <f t="shared" ca="1" si="619"/>
        <v>0.98066429214114847</v>
      </c>
      <c r="AD4688" s="4">
        <f t="shared" ca="1" si="620"/>
        <v>0.4187654249208001</v>
      </c>
      <c r="AE4688" s="4">
        <f t="shared" ca="1" si="621"/>
        <v>1.1364075382795864</v>
      </c>
      <c r="AF4688" s="21">
        <f ca="1">(Sheet1!B$4*EXP(-Sheet1!B$8*Sheet1!B$7)*NORMSDIST((LN(Sheet1!B$4/(Sheet1!B$5+AD4688))-Sheet1!B$8*Sheet1!B$7+Sheet1!B$9*Sheet1!B$7+0.5*Sheet1!B$6*Sheet1!B$6*Sheet1!B$7)/(Sheet1!B$6*SQRT(Sheet1!B$7)))-(Sheet1!B$5+AD4688)*EXP(-Sheet1!B$9*Sheet1!B$7)*NORMSDIST((LN(Sheet1!B$4/(Sheet1!B$5+AD4688))-Sheet1!B$8*Sheet1!B$7+Sheet1!B$9*Sheet1!B$7-0.5*Sheet1!B$6*Sheet1!B$6*Sheet1!B$7)/(Sheet1!B$6*SQRT(Sheet1!B$7))))*400+100*AE4688-400*Sheet1!$B$13</f>
        <v>46.985774169447268</v>
      </c>
    </row>
    <row r="4689" spans="22:32" x14ac:dyDescent="0.25">
      <c r="V4689" s="7" t="e">
        <f t="shared" si="615"/>
        <v>#VALUE!</v>
      </c>
      <c r="X4689" s="4">
        <f t="shared" ca="1" si="616"/>
        <v>-0.70413592228916033</v>
      </c>
      <c r="Y4689" s="4">
        <f t="shared" ca="1" si="616"/>
        <v>-0.91317711914817279</v>
      </c>
      <c r="Z4689" s="4">
        <f t="shared" ca="1" si="617"/>
        <v>-1.1927034708646318</v>
      </c>
      <c r="AA4689" s="4">
        <f t="shared" ca="1" si="618"/>
        <v>-2.0913582418435186</v>
      </c>
      <c r="AB4689" s="4">
        <f ca="1">Sheet1!AC4689</f>
        <v>0.20884824331957974</v>
      </c>
      <c r="AC4689" s="7">
        <f t="shared" ca="1" si="619"/>
        <v>1.3605387120052457</v>
      </c>
      <c r="AD4689" s="4">
        <f t="shared" ca="1" si="620"/>
        <v>-1.6227192440543523</v>
      </c>
      <c r="AE4689" s="4">
        <f t="shared" ca="1" si="621"/>
        <v>-2.8453738486993361</v>
      </c>
      <c r="AF4689" s="21">
        <f ca="1">(Sheet1!B$4*EXP(-Sheet1!B$8*Sheet1!B$7)*NORMSDIST((LN(Sheet1!B$4/(Sheet1!B$5+AD4689))-Sheet1!B$8*Sheet1!B$7+Sheet1!B$9*Sheet1!B$7+0.5*Sheet1!B$6*Sheet1!B$6*Sheet1!B$7)/(Sheet1!B$6*SQRT(Sheet1!B$7)))-(Sheet1!B$5+AD4689)*EXP(-Sheet1!B$9*Sheet1!B$7)*NORMSDIST((LN(Sheet1!B$4/(Sheet1!B$5+AD4689))-Sheet1!B$8*Sheet1!B$7+Sheet1!B$9*Sheet1!B$7-0.5*Sheet1!B$6*Sheet1!B$6*Sheet1!B$7)/(Sheet1!B$6*SQRT(Sheet1!B$7))))*400+100*AE4689-400*Sheet1!$B$13</f>
        <v>-17.629137876964705</v>
      </c>
    </row>
    <row r="4690" spans="22:32" x14ac:dyDescent="0.25">
      <c r="V4690" s="7" t="e">
        <f t="shared" si="615"/>
        <v>#VALUE!</v>
      </c>
      <c r="X4690" s="4">
        <f t="shared" ca="1" si="616"/>
        <v>-6.996561803995624E-2</v>
      </c>
      <c r="Y4690" s="4">
        <f t="shared" ca="1" si="616"/>
        <v>-0.50182629052159111</v>
      </c>
      <c r="Z4690" s="4">
        <f t="shared" ca="1" si="617"/>
        <v>-0.11851154420037678</v>
      </c>
      <c r="AA4690" s="4">
        <f t="shared" ca="1" si="618"/>
        <v>-0.78458029321138911</v>
      </c>
      <c r="AB4690" s="4">
        <f ca="1">Sheet1!AC4690</f>
        <v>0.84332795544966455</v>
      </c>
      <c r="AC4690" s="7">
        <f t="shared" ca="1" si="619"/>
        <v>0.80742154112963971</v>
      </c>
      <c r="AD4690" s="4">
        <f t="shared" ca="1" si="620"/>
        <v>-9.5688773659921636E-2</v>
      </c>
      <c r="AE4690" s="4">
        <f t="shared" ca="1" si="621"/>
        <v>-0.63348702948468438</v>
      </c>
      <c r="AF4690" s="21">
        <f ca="1">(Sheet1!B$4*EXP(-Sheet1!B$8*Sheet1!B$7)*NORMSDIST((LN(Sheet1!B$4/(Sheet1!B$5+AD4690))-Sheet1!B$8*Sheet1!B$7+Sheet1!B$9*Sheet1!B$7+0.5*Sheet1!B$6*Sheet1!B$6*Sheet1!B$7)/(Sheet1!B$6*SQRT(Sheet1!B$7)))-(Sheet1!B$5+AD4690)*EXP(-Sheet1!B$9*Sheet1!B$7)*NORMSDIST((LN(Sheet1!B$4/(Sheet1!B$5+AD4690))-Sheet1!B$8*Sheet1!B$7+Sheet1!B$9*Sheet1!B$7-0.5*Sheet1!B$6*Sheet1!B$6*Sheet1!B$7)/(Sheet1!B$6*SQRT(Sheet1!B$7))))*400+100*AE4690-400*Sheet1!$B$13</f>
        <v>-47.990855427312454</v>
      </c>
    </row>
    <row r="4691" spans="22:32" x14ac:dyDescent="0.25">
      <c r="V4691" s="7" t="e">
        <f t="shared" si="615"/>
        <v>#VALUE!</v>
      </c>
      <c r="X4691" s="4">
        <f t="shared" ca="1" si="616"/>
        <v>-1.2456175419707713</v>
      </c>
      <c r="Y4691" s="4">
        <f t="shared" ca="1" si="616"/>
        <v>1.0920246401595495</v>
      </c>
      <c r="Z4691" s="4">
        <f t="shared" ca="1" si="617"/>
        <v>-2.1098942954771056</v>
      </c>
      <c r="AA4691" s="4">
        <f t="shared" ca="1" si="618"/>
        <v>9.9025058730577237E-2</v>
      </c>
      <c r="AB4691" s="4">
        <f ca="1">Sheet1!AC4691</f>
        <v>0.97338897198705188</v>
      </c>
      <c r="AC4691" s="7">
        <f t="shared" ca="1" si="619"/>
        <v>0.65633139647586569</v>
      </c>
      <c r="AD4691" s="4">
        <f t="shared" ca="1" si="620"/>
        <v>-1.3847898693669516</v>
      </c>
      <c r="AE4691" s="4">
        <f t="shared" ca="1" si="621"/>
        <v>6.4993255082744381E-2</v>
      </c>
      <c r="AF4691" s="21">
        <f ca="1">(Sheet1!B$4*EXP(-Sheet1!B$8*Sheet1!B$7)*NORMSDIST((LN(Sheet1!B$4/(Sheet1!B$5+AD4691))-Sheet1!B$8*Sheet1!B$7+Sheet1!B$9*Sheet1!B$7+0.5*Sheet1!B$6*Sheet1!B$6*Sheet1!B$7)/(Sheet1!B$6*SQRT(Sheet1!B$7)))-(Sheet1!B$5+AD4691)*EXP(-Sheet1!B$9*Sheet1!B$7)*NORMSDIST((LN(Sheet1!B$4/(Sheet1!B$5+AD4691))-Sheet1!B$8*Sheet1!B$7+Sheet1!B$9*Sheet1!B$7-0.5*Sheet1!B$6*Sheet1!B$6*Sheet1!B$7)/(Sheet1!B$6*SQRT(Sheet1!B$7))))*400+100*AE4691-400*Sheet1!$B$13</f>
        <v>233.40703592883347</v>
      </c>
    </row>
    <row r="4692" spans="22:32" x14ac:dyDescent="0.25">
      <c r="V4692" s="7" t="e">
        <f t="shared" si="615"/>
        <v>#VALUE!</v>
      </c>
      <c r="X4692" s="4">
        <f t="shared" ca="1" si="616"/>
        <v>-0.26929268743221196</v>
      </c>
      <c r="Y4692" s="4">
        <f t="shared" ca="1" si="616"/>
        <v>-0.68184331865514736</v>
      </c>
      <c r="Z4692" s="4">
        <f t="shared" ca="1" si="617"/>
        <v>-0.45614250432598336</v>
      </c>
      <c r="AA4692" s="4">
        <f t="shared" ca="1" si="618"/>
        <v>-1.2664845065092467</v>
      </c>
      <c r="AB4692" s="4">
        <f ca="1">Sheet1!AC4692</f>
        <v>0.15644551542114771</v>
      </c>
      <c r="AC4692" s="7">
        <f t="shared" ca="1" si="619"/>
        <v>1.4577225460137067</v>
      </c>
      <c r="AD4692" s="4">
        <f t="shared" ca="1" si="620"/>
        <v>-0.6649292127511407</v>
      </c>
      <c r="AE4692" s="4">
        <f t="shared" ca="1" si="621"/>
        <v>-1.8461830193155719</v>
      </c>
      <c r="AF4692" s="21">
        <f ca="1">(Sheet1!B$4*EXP(-Sheet1!B$8*Sheet1!B$7)*NORMSDIST((LN(Sheet1!B$4/(Sheet1!B$5+AD4692))-Sheet1!B$8*Sheet1!B$7+Sheet1!B$9*Sheet1!B$7+0.5*Sheet1!B$6*Sheet1!B$6*Sheet1!B$7)/(Sheet1!B$6*SQRT(Sheet1!B$7)))-(Sheet1!B$5+AD4692)*EXP(-Sheet1!B$9*Sheet1!B$7)*NORMSDIST((LN(Sheet1!B$4/(Sheet1!B$5+AD4692))-Sheet1!B$8*Sheet1!B$7+Sheet1!B$9*Sheet1!B$7-0.5*Sheet1!B$6*Sheet1!B$6*Sheet1!B$7)/(Sheet1!B$6*SQRT(Sheet1!B$7))))*400+100*AE4692-400*Sheet1!$B$13</f>
        <v>-76.915962991411106</v>
      </c>
    </row>
    <row r="4693" spans="22:32" x14ac:dyDescent="0.25">
      <c r="V4693" s="7" t="e">
        <f t="shared" si="615"/>
        <v>#VALUE!</v>
      </c>
      <c r="X4693" s="4">
        <f t="shared" ca="1" si="616"/>
        <v>-1.1186949796017533</v>
      </c>
      <c r="Y4693" s="4">
        <f t="shared" ca="1" si="616"/>
        <v>1.6854263469236879</v>
      </c>
      <c r="Z4693" s="4">
        <f t="shared" ca="1" si="617"/>
        <v>-1.8949060014891812</v>
      </c>
      <c r="AA4693" s="4">
        <f t="shared" ca="1" si="618"/>
        <v>1.0776203751214748</v>
      </c>
      <c r="AB4693" s="4">
        <f ca="1">Sheet1!AC4693</f>
        <v>0.86735605674599714</v>
      </c>
      <c r="AC4693" s="7">
        <f t="shared" ca="1" si="619"/>
        <v>0.78721892217609957</v>
      </c>
      <c r="AD4693" s="4">
        <f t="shared" ca="1" si="620"/>
        <v>-1.4917058601173359</v>
      </c>
      <c r="AE4693" s="4">
        <f t="shared" ca="1" si="621"/>
        <v>0.84832315021813154</v>
      </c>
      <c r="AF4693" s="21">
        <f ca="1">(Sheet1!B$4*EXP(-Sheet1!B$8*Sheet1!B$7)*NORMSDIST((LN(Sheet1!B$4/(Sheet1!B$5+AD4693))-Sheet1!B$8*Sheet1!B$7+Sheet1!B$9*Sheet1!B$7+0.5*Sheet1!B$6*Sheet1!B$6*Sheet1!B$7)/(Sheet1!B$6*SQRT(Sheet1!B$7)))-(Sheet1!B$5+AD4693)*EXP(-Sheet1!B$9*Sheet1!B$7)*NORMSDIST((LN(Sheet1!B$4/(Sheet1!B$5+AD4693))-Sheet1!B$8*Sheet1!B$7+Sheet1!B$9*Sheet1!B$7-0.5*Sheet1!B$6*Sheet1!B$6*Sheet1!B$7)/(Sheet1!B$6*SQRT(Sheet1!B$7))))*400+100*AE4693-400*Sheet1!$B$13</f>
        <v>329.6776041965777</v>
      </c>
    </row>
    <row r="4694" spans="22:32" x14ac:dyDescent="0.25">
      <c r="V4694" s="7" t="e">
        <f t="shared" si="615"/>
        <v>#VALUE!</v>
      </c>
      <c r="X4694" s="4">
        <f t="shared" ca="1" si="616"/>
        <v>-0.9018529172298495</v>
      </c>
      <c r="Y4694" s="4">
        <f t="shared" ca="1" si="616"/>
        <v>-0.30908803346459524</v>
      </c>
      <c r="Z4694" s="4">
        <f t="shared" ca="1" si="617"/>
        <v>-1.5276071998890457</v>
      </c>
      <c r="AA4694" s="4">
        <f t="shared" ca="1" si="618"/>
        <v>-1.4712779087315213</v>
      </c>
      <c r="AB4694" s="4">
        <f ca="1">Sheet1!AC4694</f>
        <v>0.14917746935334464</v>
      </c>
      <c r="AC4694" s="7">
        <f t="shared" ca="1" si="619"/>
        <v>1.4737606621546009</v>
      </c>
      <c r="AD4694" s="4">
        <f t="shared" ca="1" si="620"/>
        <v>-2.2513273984206159</v>
      </c>
      <c r="AE4694" s="4">
        <f t="shared" ca="1" si="621"/>
        <v>-2.1683115049856032</v>
      </c>
      <c r="AF4694" s="21">
        <f ca="1">(Sheet1!B$4*EXP(-Sheet1!B$8*Sheet1!B$7)*NORMSDIST((LN(Sheet1!B$4/(Sheet1!B$5+AD4694))-Sheet1!B$8*Sheet1!B$7+Sheet1!B$9*Sheet1!B$7+0.5*Sheet1!B$6*Sheet1!B$6*Sheet1!B$7)/(Sheet1!B$6*SQRT(Sheet1!B$7)))-(Sheet1!B$5+AD4694)*EXP(-Sheet1!B$9*Sheet1!B$7)*NORMSDIST((LN(Sheet1!B$4/(Sheet1!B$5+AD4694))-Sheet1!B$8*Sheet1!B$7+Sheet1!B$9*Sheet1!B$7-0.5*Sheet1!B$6*Sheet1!B$6*Sheet1!B$7)/(Sheet1!B$6*SQRT(Sheet1!B$7))))*400+100*AE4694-400*Sheet1!$B$13</f>
        <v>157.20521344107783</v>
      </c>
    </row>
    <row r="4695" spans="22:32" x14ac:dyDescent="0.25">
      <c r="V4695" s="7" t="e">
        <f t="shared" si="615"/>
        <v>#VALUE!</v>
      </c>
      <c r="X4695" s="4">
        <f t="shared" ca="1" si="616"/>
        <v>1.3360299218002389</v>
      </c>
      <c r="Y4695" s="4">
        <f t="shared" ca="1" si="616"/>
        <v>1.8098796844359992</v>
      </c>
      <c r="Z4695" s="4">
        <f t="shared" ca="1" si="617"/>
        <v>2.2630396695707371</v>
      </c>
      <c r="AA4695" s="4">
        <f t="shared" ca="1" si="618"/>
        <v>4.076485028250378</v>
      </c>
      <c r="AB4695" s="4">
        <f ca="1">Sheet1!AC4695</f>
        <v>0.31765742845282774</v>
      </c>
      <c r="AC4695" s="7">
        <f t="shared" ca="1" si="619"/>
        <v>1.21809574728452</v>
      </c>
      <c r="AD4695" s="4">
        <f t="shared" ca="1" si="620"/>
        <v>2.75659899744028</v>
      </c>
      <c r="AE4695" s="4">
        <f t="shared" ca="1" si="621"/>
        <v>4.9655490767808015</v>
      </c>
      <c r="AF4695" s="21">
        <f ca="1">(Sheet1!B$4*EXP(-Sheet1!B$8*Sheet1!B$7)*NORMSDIST((LN(Sheet1!B$4/(Sheet1!B$5+AD4695))-Sheet1!B$8*Sheet1!B$7+Sheet1!B$9*Sheet1!B$7+0.5*Sheet1!B$6*Sheet1!B$6*Sheet1!B$7)/(Sheet1!B$6*SQRT(Sheet1!B$7)))-(Sheet1!B$5+AD4695)*EXP(-Sheet1!B$9*Sheet1!B$7)*NORMSDIST((LN(Sheet1!B$4/(Sheet1!B$5+AD4695))-Sheet1!B$8*Sheet1!B$7+Sheet1!B$9*Sheet1!B$7-0.5*Sheet1!B$6*Sheet1!B$6*Sheet1!B$7)/(Sheet1!B$6*SQRT(Sheet1!B$7))))*400+100*AE4695-400*Sheet1!$B$13</f>
        <v>74.15069987974357</v>
      </c>
    </row>
    <row r="4696" spans="22:32" x14ac:dyDescent="0.25">
      <c r="V4696" s="7" t="e">
        <f t="shared" si="615"/>
        <v>#VALUE!</v>
      </c>
      <c r="X4696" s="4">
        <f t="shared" ca="1" si="616"/>
        <v>0.72359853836190358</v>
      </c>
      <c r="Y4696" s="4">
        <f t="shared" ca="1" si="616"/>
        <v>-2.3598943381485333</v>
      </c>
      <c r="Z4696" s="4">
        <f t="shared" ca="1" si="617"/>
        <v>1.2256703015677157</v>
      </c>
      <c r="AA4696" s="4">
        <f t="shared" ca="1" si="618"/>
        <v>-2.4784988689845244</v>
      </c>
      <c r="AB4696" s="4">
        <f ca="1">Sheet1!AC4696</f>
        <v>0.16033795668456841</v>
      </c>
      <c r="AC4696" s="7">
        <f t="shared" ca="1" si="619"/>
        <v>1.4494441895443917</v>
      </c>
      <c r="AD4696" s="4">
        <f t="shared" ca="1" si="620"/>
        <v>1.7765406969044479</v>
      </c>
      <c r="AE4696" s="4">
        <f t="shared" ca="1" si="621"/>
        <v>-3.5924457844419653</v>
      </c>
      <c r="AF4696" s="21">
        <f ca="1">(Sheet1!B$4*EXP(-Sheet1!B$8*Sheet1!B$7)*NORMSDIST((LN(Sheet1!B$4/(Sheet1!B$5+AD4696))-Sheet1!B$8*Sheet1!B$7+Sheet1!B$9*Sheet1!B$7+0.5*Sheet1!B$6*Sheet1!B$6*Sheet1!B$7)/(Sheet1!B$6*SQRT(Sheet1!B$7)))-(Sheet1!B$5+AD4696)*EXP(-Sheet1!B$9*Sheet1!B$7)*NORMSDIST((LN(Sheet1!B$4/(Sheet1!B$5+AD4696))-Sheet1!B$8*Sheet1!B$7+Sheet1!B$9*Sheet1!B$7-0.5*Sheet1!B$6*Sheet1!B$6*Sheet1!B$7)/(Sheet1!B$6*SQRT(Sheet1!B$7))))*400+100*AE4696-400*Sheet1!$B$13</f>
        <v>-635.85680068969759</v>
      </c>
    </row>
    <row r="4697" spans="22:32" x14ac:dyDescent="0.25">
      <c r="V4697" s="7" t="e">
        <f t="shared" si="615"/>
        <v>#VALUE!</v>
      </c>
      <c r="X4697" s="4">
        <f t="shared" ca="1" si="616"/>
        <v>1.9323905559431063</v>
      </c>
      <c r="Y4697" s="4">
        <f t="shared" ca="1" si="616"/>
        <v>1.6968727196702447</v>
      </c>
      <c r="Z4697" s="4">
        <f t="shared" ca="1" si="617"/>
        <v>3.2731875340864973</v>
      </c>
      <c r="AA4697" s="4">
        <f t="shared" ca="1" si="618"/>
        <v>4.6040666938625225</v>
      </c>
      <c r="AB4697" s="4">
        <f ca="1">Sheet1!AC4697</f>
        <v>0.44221642349502144</v>
      </c>
      <c r="AC4697" s="7">
        <f t="shared" ca="1" si="619"/>
        <v>1.1007048550271727</v>
      </c>
      <c r="AD4697" s="4">
        <f t="shared" ca="1" si="620"/>
        <v>3.602813410183427</v>
      </c>
      <c r="AE4697" s="4">
        <f t="shared" ca="1" si="621"/>
        <v>5.0677185628033827</v>
      </c>
      <c r="AF4697" s="21">
        <f ca="1">(Sheet1!B$4*EXP(-Sheet1!B$8*Sheet1!B$7)*NORMSDIST((LN(Sheet1!B$4/(Sheet1!B$5+AD4697))-Sheet1!B$8*Sheet1!B$7+Sheet1!B$9*Sheet1!B$7+0.5*Sheet1!B$6*Sheet1!B$6*Sheet1!B$7)/(Sheet1!B$6*SQRT(Sheet1!B$7)))-(Sheet1!B$5+AD4697)*EXP(-Sheet1!B$9*Sheet1!B$7)*NORMSDIST((LN(Sheet1!B$4/(Sheet1!B$5+AD4697))-Sheet1!B$8*Sheet1!B$7+Sheet1!B$9*Sheet1!B$7-0.5*Sheet1!B$6*Sheet1!B$6*Sheet1!B$7)/(Sheet1!B$6*SQRT(Sheet1!B$7))))*400+100*AE4697-400*Sheet1!$B$13</f>
        <v>-37.705753245102642</v>
      </c>
    </row>
    <row r="4698" spans="22:32" x14ac:dyDescent="0.25">
      <c r="V4698" s="7" t="e">
        <f t="shared" si="615"/>
        <v>#VALUE!</v>
      </c>
      <c r="X4698" s="4">
        <f t="shared" ca="1" si="616"/>
        <v>-0.36979770812605667</v>
      </c>
      <c r="Y4698" s="4">
        <f t="shared" ca="1" si="616"/>
        <v>-1.7386143027465135</v>
      </c>
      <c r="Z4698" s="4">
        <f t="shared" ca="1" si="617"/>
        <v>-0.6263833388386747</v>
      </c>
      <c r="AA4698" s="4">
        <f t="shared" ca="1" si="618"/>
        <v>-2.8648110102490514</v>
      </c>
      <c r="AB4698" s="4">
        <f ca="1">Sheet1!AC4698</f>
        <v>0.62983866322591331</v>
      </c>
      <c r="AC4698" s="7">
        <f t="shared" ca="1" si="619"/>
        <v>0.96070720176368296</v>
      </c>
      <c r="AD4698" s="4">
        <f t="shared" ca="1" si="620"/>
        <v>-0.601770984687096</v>
      </c>
      <c r="AE4698" s="4">
        <f t="shared" ca="1" si="621"/>
        <v>-2.7522445692381559</v>
      </c>
      <c r="AF4698" s="21">
        <f ca="1">(Sheet1!B$4*EXP(-Sheet1!B$8*Sheet1!B$7)*NORMSDIST((LN(Sheet1!B$4/(Sheet1!B$5+AD4698))-Sheet1!B$8*Sheet1!B$7+Sheet1!B$9*Sheet1!B$7+0.5*Sheet1!B$6*Sheet1!B$6*Sheet1!B$7)/(Sheet1!B$6*SQRT(Sheet1!B$7)))-(Sheet1!B$5+AD4698)*EXP(-Sheet1!B$9*Sheet1!B$7)*NORMSDIST((LN(Sheet1!B$4/(Sheet1!B$5+AD4698))-Sheet1!B$8*Sheet1!B$7+Sheet1!B$9*Sheet1!B$7-0.5*Sheet1!B$6*Sheet1!B$6*Sheet1!B$7)/(Sheet1!B$6*SQRT(Sheet1!B$7))))*400+100*AE4698-400*Sheet1!$B$13</f>
        <v>-177.85114477580191</v>
      </c>
    </row>
    <row r="4699" spans="22:32" x14ac:dyDescent="0.25">
      <c r="V4699" s="7" t="e">
        <f t="shared" si="615"/>
        <v>#VALUE!</v>
      </c>
      <c r="X4699" s="4">
        <f t="shared" ca="1" si="616"/>
        <v>0.2517921313949647</v>
      </c>
      <c r="Y4699" s="4">
        <f t="shared" ca="1" si="616"/>
        <v>0.60099226709195541</v>
      </c>
      <c r="Z4699" s="4">
        <f t="shared" ca="1" si="617"/>
        <v>0.42649911692454623</v>
      </c>
      <c r="AA4699" s="4">
        <f t="shared" ca="1" si="618"/>
        <v>1.1329122260290501</v>
      </c>
      <c r="AB4699" s="4">
        <f ca="1">Sheet1!AC4699</f>
        <v>0.51904274279727991</v>
      </c>
      <c r="AC4699" s="7">
        <f t="shared" ca="1" si="619"/>
        <v>1.0401640987362255</v>
      </c>
      <c r="AD4699" s="4">
        <f t="shared" ca="1" si="620"/>
        <v>0.44362906956761666</v>
      </c>
      <c r="AE4699" s="4">
        <f t="shared" ca="1" si="621"/>
        <v>1.1784146245347578</v>
      </c>
      <c r="AF4699" s="21">
        <f ca="1">(Sheet1!B$4*EXP(-Sheet1!B$8*Sheet1!B$7)*NORMSDIST((LN(Sheet1!B$4/(Sheet1!B$5+AD4699))-Sheet1!B$8*Sheet1!B$7+Sheet1!B$9*Sheet1!B$7+0.5*Sheet1!B$6*Sheet1!B$6*Sheet1!B$7)/(Sheet1!B$6*SQRT(Sheet1!B$7)))-(Sheet1!B$5+AD4699)*EXP(-Sheet1!B$9*Sheet1!B$7)*NORMSDIST((LN(Sheet1!B$4/(Sheet1!B$5+AD4699))-Sheet1!B$8*Sheet1!B$7+Sheet1!B$9*Sheet1!B$7-0.5*Sheet1!B$6*Sheet1!B$6*Sheet1!B$7)/(Sheet1!B$6*SQRT(Sheet1!B$7))))*400+100*AE4699-400*Sheet1!$B$13</f>
        <v>47.257313441139559</v>
      </c>
    </row>
    <row r="4700" spans="22:32" x14ac:dyDescent="0.25">
      <c r="V4700" s="7" t="e">
        <f t="shared" si="615"/>
        <v>#VALUE!</v>
      </c>
      <c r="X4700" s="4">
        <f t="shared" ca="1" si="616"/>
        <v>0.74912248553415828</v>
      </c>
      <c r="Y4700" s="4">
        <f t="shared" ca="1" si="616"/>
        <v>1.2768774521259911</v>
      </c>
      <c r="Z4700" s="4">
        <f t="shared" ca="1" si="617"/>
        <v>1.2689041423914369</v>
      </c>
      <c r="AA4700" s="4">
        <f t="shared" ca="1" si="618"/>
        <v>2.6534029920834534</v>
      </c>
      <c r="AB4700" s="4">
        <f ca="1">Sheet1!AC4700</f>
        <v>0.80167102768756737</v>
      </c>
      <c r="AC4700" s="7">
        <f t="shared" ca="1" si="619"/>
        <v>0.8398569546458905</v>
      </c>
      <c r="AD4700" s="4">
        <f t="shared" ca="1" si="620"/>
        <v>1.0656979687664276</v>
      </c>
      <c r="AE4700" s="4">
        <f t="shared" ca="1" si="621"/>
        <v>2.2284789563795031</v>
      </c>
      <c r="AF4700" s="21">
        <f ca="1">(Sheet1!B$4*EXP(-Sheet1!B$8*Sheet1!B$7)*NORMSDIST((LN(Sheet1!B$4/(Sheet1!B$5+AD4700))-Sheet1!B$8*Sheet1!B$7+Sheet1!B$9*Sheet1!B$7+0.5*Sheet1!B$6*Sheet1!B$6*Sheet1!B$7)/(Sheet1!B$6*SQRT(Sheet1!B$7)))-(Sheet1!B$5+AD4700)*EXP(-Sheet1!B$9*Sheet1!B$7)*NORMSDIST((LN(Sheet1!B$4/(Sheet1!B$5+AD4700))-Sheet1!B$8*Sheet1!B$7+Sheet1!B$9*Sheet1!B$7-0.5*Sheet1!B$6*Sheet1!B$6*Sheet1!B$7)/(Sheet1!B$6*SQRT(Sheet1!B$7))))*400+100*AE4700-400*Sheet1!$B$13</f>
        <v>54.988355993238201</v>
      </c>
    </row>
    <row r="4701" spans="22:32" x14ac:dyDescent="0.25">
      <c r="V4701" s="7" t="e">
        <f t="shared" si="615"/>
        <v>#VALUE!</v>
      </c>
      <c r="X4701" s="4">
        <f t="shared" ca="1" si="616"/>
        <v>-0.40623884225183132</v>
      </c>
      <c r="Y4701" s="4">
        <f t="shared" ca="1" si="616"/>
        <v>0.50402057986220017</v>
      </c>
      <c r="Z4701" s="4">
        <f t="shared" ca="1" si="617"/>
        <v>-0.68810930079890864</v>
      </c>
      <c r="AA4701" s="4">
        <f t="shared" ca="1" si="618"/>
        <v>0.23976814809929442</v>
      </c>
      <c r="AB4701" s="4">
        <f ca="1">Sheet1!AC4701</f>
        <v>0.36500184839894079</v>
      </c>
      <c r="AC4701" s="7">
        <f t="shared" ca="1" si="619"/>
        <v>1.1696736946802557</v>
      </c>
      <c r="AD4701" s="4">
        <f t="shared" ca="1" si="620"/>
        <v>-0.80486334820930694</v>
      </c>
      <c r="AE4701" s="4">
        <f t="shared" ca="1" si="621"/>
        <v>0.28045049565394442</v>
      </c>
      <c r="AF4701" s="21">
        <f ca="1">(Sheet1!B$4*EXP(-Sheet1!B$8*Sheet1!B$7)*NORMSDIST((LN(Sheet1!B$4/(Sheet1!B$5+AD4701))-Sheet1!B$8*Sheet1!B$7+Sheet1!B$9*Sheet1!B$7+0.5*Sheet1!B$6*Sheet1!B$6*Sheet1!B$7)/(Sheet1!B$6*SQRT(Sheet1!B$7)))-(Sheet1!B$5+AD4701)*EXP(-Sheet1!B$9*Sheet1!B$7)*NORMSDIST((LN(Sheet1!B$4/(Sheet1!B$5+AD4701))-Sheet1!B$8*Sheet1!B$7+Sheet1!B$9*Sheet1!B$7-0.5*Sheet1!B$6*Sheet1!B$6*Sheet1!B$7)/(Sheet1!B$6*SQRT(Sheet1!B$7))))*400+100*AE4701-400*Sheet1!$B$13</f>
        <v>158.70679621364343</v>
      </c>
    </row>
    <row r="4702" spans="22:32" x14ac:dyDescent="0.25">
      <c r="V4702" s="7" t="e">
        <f t="shared" si="615"/>
        <v>#VALUE!</v>
      </c>
      <c r="X4702" s="4">
        <f t="shared" ca="1" si="616"/>
        <v>1.3891958957042294</v>
      </c>
      <c r="Y4702" s="4">
        <f t="shared" ca="1" si="616"/>
        <v>-0.43388392527155195</v>
      </c>
      <c r="Z4702" s="4">
        <f t="shared" ca="1" si="617"/>
        <v>2.3530950688195591</v>
      </c>
      <c r="AA4702" s="4">
        <f t="shared" ca="1" si="618"/>
        <v>0.98956476674828375</v>
      </c>
      <c r="AB4702" s="4">
        <f ca="1">Sheet1!AC4702</f>
        <v>0.25820053017693978</v>
      </c>
      <c r="AC4702" s="7">
        <f t="shared" ca="1" si="619"/>
        <v>1.2889353950028342</v>
      </c>
      <c r="AD4702" s="4">
        <f t="shared" ca="1" si="620"/>
        <v>3.0329875220081597</v>
      </c>
      <c r="AE4702" s="4">
        <f t="shared" ca="1" si="621"/>
        <v>1.2754850535095865</v>
      </c>
      <c r="AF4702" s="21">
        <f ca="1">(Sheet1!B$4*EXP(-Sheet1!B$8*Sheet1!B$7)*NORMSDIST((LN(Sheet1!B$4/(Sheet1!B$5+AD4702))-Sheet1!B$8*Sheet1!B$7+Sheet1!B$9*Sheet1!B$7+0.5*Sheet1!B$6*Sheet1!B$6*Sheet1!B$7)/(Sheet1!B$6*SQRT(Sheet1!B$7)))-(Sheet1!B$5+AD4702)*EXP(-Sheet1!B$9*Sheet1!B$7)*NORMSDIST((LN(Sheet1!B$4/(Sheet1!B$5+AD4702))-Sheet1!B$8*Sheet1!B$7+Sheet1!B$9*Sheet1!B$7-0.5*Sheet1!B$6*Sheet1!B$6*Sheet1!B$7)/(Sheet1!B$6*SQRT(Sheet1!B$7))))*400+100*AE4702-400*Sheet1!$B$13</f>
        <v>-335.11201970860566</v>
      </c>
    </row>
    <row r="4703" spans="22:32" x14ac:dyDescent="0.25">
      <c r="V4703" s="7" t="e">
        <f t="shared" si="615"/>
        <v>#VALUE!</v>
      </c>
      <c r="X4703" s="4">
        <f t="shared" ca="1" si="616"/>
        <v>1.3447966175129646</v>
      </c>
      <c r="Y4703" s="4">
        <f t="shared" ca="1" si="616"/>
        <v>2.0829459606898646</v>
      </c>
      <c r="Z4703" s="4">
        <f t="shared" ca="1" si="617"/>
        <v>2.277889172448802</v>
      </c>
      <c r="AA4703" s="4">
        <f t="shared" ca="1" si="618"/>
        <v>4.4696942929841592</v>
      </c>
      <c r="AB4703" s="4">
        <f ca="1">Sheet1!AC4703</f>
        <v>0.40938978516738977</v>
      </c>
      <c r="AC4703" s="7">
        <f t="shared" ca="1" si="619"/>
        <v>1.12879160258193</v>
      </c>
      <c r="AD4703" s="4">
        <f t="shared" ca="1" si="620"/>
        <v>2.5712621694725093</v>
      </c>
      <c r="AE4703" s="4">
        <f t="shared" ca="1" si="621"/>
        <v>5.0453533840288953</v>
      </c>
      <c r="AF4703" s="21">
        <f ca="1">(Sheet1!B$4*EXP(-Sheet1!B$8*Sheet1!B$7)*NORMSDIST((LN(Sheet1!B$4/(Sheet1!B$5+AD4703))-Sheet1!B$8*Sheet1!B$7+Sheet1!B$9*Sheet1!B$7+0.5*Sheet1!B$6*Sheet1!B$6*Sheet1!B$7)/(Sheet1!B$6*SQRT(Sheet1!B$7)))-(Sheet1!B$5+AD4703)*EXP(-Sheet1!B$9*Sheet1!B$7)*NORMSDIST((LN(Sheet1!B$4/(Sheet1!B$5+AD4703))-Sheet1!B$8*Sheet1!B$7+Sheet1!B$9*Sheet1!B$7-0.5*Sheet1!B$6*Sheet1!B$6*Sheet1!B$7)/(Sheet1!B$6*SQRT(Sheet1!B$7))))*400+100*AE4703-400*Sheet1!$B$13</f>
        <v>109.33623779031723</v>
      </c>
    </row>
    <row r="4704" spans="22:32" x14ac:dyDescent="0.25">
      <c r="V4704" s="7" t="e">
        <f t="shared" si="615"/>
        <v>#VALUE!</v>
      </c>
      <c r="X4704" s="4">
        <f t="shared" ca="1" si="616"/>
        <v>-1.0603964885311887</v>
      </c>
      <c r="Y4704" s="4">
        <f t="shared" ca="1" si="616"/>
        <v>-1.650201348079634</v>
      </c>
      <c r="Z4704" s="4">
        <f t="shared" ca="1" si="617"/>
        <v>-1.7961568673447668</v>
      </c>
      <c r="AA4704" s="4">
        <f t="shared" ca="1" si="618"/>
        <v>-3.5353235192309107</v>
      </c>
      <c r="AB4704" s="4">
        <f ca="1">Sheet1!AC4704</f>
        <v>0.75224312761940493</v>
      </c>
      <c r="AC4704" s="7">
        <f t="shared" ca="1" si="619"/>
        <v>0.87579121478346966</v>
      </c>
      <c r="AD4704" s="4">
        <f t="shared" ca="1" si="620"/>
        <v>-1.5730584047935448</v>
      </c>
      <c r="AE4704" s="4">
        <f t="shared" ca="1" si="621"/>
        <v>-3.0962052795598103</v>
      </c>
      <c r="AF4704" s="21">
        <f ca="1">(Sheet1!B$4*EXP(-Sheet1!B$8*Sheet1!B$7)*NORMSDIST((LN(Sheet1!B$4/(Sheet1!B$5+AD4704))-Sheet1!B$8*Sheet1!B$7+Sheet1!B$9*Sheet1!B$7+0.5*Sheet1!B$6*Sheet1!B$6*Sheet1!B$7)/(Sheet1!B$6*SQRT(Sheet1!B$7)))-(Sheet1!B$5+AD4704)*EXP(-Sheet1!B$9*Sheet1!B$7)*NORMSDIST((LN(Sheet1!B$4/(Sheet1!B$5+AD4704))-Sheet1!B$8*Sheet1!B$7+Sheet1!B$9*Sheet1!B$7-0.5*Sheet1!B$6*Sheet1!B$6*Sheet1!B$7)/(Sheet1!B$6*SQRT(Sheet1!B$7))))*400+100*AE4704-400*Sheet1!$B$13</f>
        <v>-51.08598327060281</v>
      </c>
    </row>
    <row r="4705" spans="22:32" x14ac:dyDescent="0.25">
      <c r="V4705" s="7" t="e">
        <f t="shared" si="615"/>
        <v>#VALUE!</v>
      </c>
      <c r="X4705" s="4">
        <f t="shared" ca="1" si="616"/>
        <v>1.2566655979862325</v>
      </c>
      <c r="Y4705" s="4">
        <f t="shared" ca="1" si="616"/>
        <v>1.9414898448055939E-2</v>
      </c>
      <c r="Z4705" s="4">
        <f t="shared" ca="1" si="617"/>
        <v>2.1286080897018183</v>
      </c>
      <c r="AA4705" s="4">
        <f t="shared" ca="1" si="618"/>
        <v>1.4730800615819397</v>
      </c>
      <c r="AB4705" s="4">
        <f ca="1">Sheet1!AC4705</f>
        <v>0.48555508758976018</v>
      </c>
      <c r="AC4705" s="7">
        <f t="shared" ca="1" si="619"/>
        <v>1.0657967128257624</v>
      </c>
      <c r="AD4705" s="4">
        <f t="shared" ca="1" si="620"/>
        <v>2.2686635048985235</v>
      </c>
      <c r="AE4705" s="4">
        <f t="shared" ca="1" si="621"/>
        <v>1.570003887363203</v>
      </c>
      <c r="AF4705" s="21">
        <f ca="1">(Sheet1!B$4*EXP(-Sheet1!B$8*Sheet1!B$7)*NORMSDIST((LN(Sheet1!B$4/(Sheet1!B$5+AD4705))-Sheet1!B$8*Sheet1!B$7+Sheet1!B$9*Sheet1!B$7+0.5*Sheet1!B$6*Sheet1!B$6*Sheet1!B$7)/(Sheet1!B$6*SQRT(Sheet1!B$7)))-(Sheet1!B$5+AD4705)*EXP(-Sheet1!B$9*Sheet1!B$7)*NORMSDIST((LN(Sheet1!B$4/(Sheet1!B$5+AD4705))-Sheet1!B$8*Sheet1!B$7+Sheet1!B$9*Sheet1!B$7-0.5*Sheet1!B$6*Sheet1!B$6*Sheet1!B$7)/(Sheet1!B$6*SQRT(Sheet1!B$7))))*400+100*AE4705-400*Sheet1!$B$13</f>
        <v>-193.41596302251173</v>
      </c>
    </row>
    <row r="4706" spans="22:32" x14ac:dyDescent="0.25">
      <c r="V4706" s="7" t="e">
        <f t="shared" si="615"/>
        <v>#VALUE!</v>
      </c>
      <c r="X4706" s="4">
        <f t="shared" ca="1" si="616"/>
        <v>-0.96198016339135628</v>
      </c>
      <c r="Y4706" s="4">
        <f t="shared" ca="1" si="616"/>
        <v>-8.130177767668155E-2</v>
      </c>
      <c r="Z4706" s="4">
        <f t="shared" ca="1" si="617"/>
        <v>-1.6294539782173232</v>
      </c>
      <c r="AA4706" s="4">
        <f t="shared" ca="1" si="618"/>
        <v>-1.220863340260925</v>
      </c>
      <c r="AB4706" s="4">
        <f ca="1">Sheet1!AC4706</f>
        <v>0.32525366190168803</v>
      </c>
      <c r="AC4706" s="7">
        <f t="shared" ca="1" si="619"/>
        <v>1.2099248263691476</v>
      </c>
      <c r="AD4706" s="4">
        <f t="shared" ca="1" si="620"/>
        <v>-1.9715168216711114</v>
      </c>
      <c r="AE4706" s="4">
        <f t="shared" ca="1" si="621"/>
        <v>-1.4771528649856571</v>
      </c>
      <c r="AF4706" s="21">
        <f ca="1">(Sheet1!B$4*EXP(-Sheet1!B$8*Sheet1!B$7)*NORMSDIST((LN(Sheet1!B$4/(Sheet1!B$5+AD4706))-Sheet1!B$8*Sheet1!B$7+Sheet1!B$9*Sheet1!B$7+0.5*Sheet1!B$6*Sheet1!B$6*Sheet1!B$7)/(Sheet1!B$6*SQRT(Sheet1!B$7)))-(Sheet1!B$5+AD4706)*EXP(-Sheet1!B$9*Sheet1!B$7)*NORMSDIST((LN(Sheet1!B$4/(Sheet1!B$5+AD4706))-Sheet1!B$8*Sheet1!B$7+Sheet1!B$9*Sheet1!B$7-0.5*Sheet1!B$6*Sheet1!B$6*Sheet1!B$7)/(Sheet1!B$6*SQRT(Sheet1!B$7))))*400+100*AE4706-400*Sheet1!$B$13</f>
        <v>178.37546037371339</v>
      </c>
    </row>
    <row r="4707" spans="22:32" x14ac:dyDescent="0.25">
      <c r="V4707" s="7" t="e">
        <f t="shared" si="615"/>
        <v>#VALUE!</v>
      </c>
      <c r="X4707" s="4">
        <f t="shared" ca="1" si="616"/>
        <v>1.2997692684807867</v>
      </c>
      <c r="Y4707" s="4">
        <f t="shared" ca="1" si="616"/>
        <v>0.93912195167576984</v>
      </c>
      <c r="Z4707" s="4">
        <f t="shared" ca="1" si="617"/>
        <v>2.2016194157519444</v>
      </c>
      <c r="AA4707" s="4">
        <f t="shared" ca="1" si="618"/>
        <v>2.8130580396695533</v>
      </c>
      <c r="AB4707" s="4">
        <f ca="1">Sheet1!AC4707</f>
        <v>0.31103584589575617</v>
      </c>
      <c r="AC4707" s="7">
        <f t="shared" ca="1" si="619"/>
        <v>1.2253599922186222</v>
      </c>
      <c r="AD4707" s="4">
        <f t="shared" ca="1" si="620"/>
        <v>2.6977763501541703</v>
      </c>
      <c r="AE4707" s="4">
        <f t="shared" ca="1" si="621"/>
        <v>3.4470087776000167</v>
      </c>
      <c r="AF4707" s="21">
        <f ca="1">(Sheet1!B$4*EXP(-Sheet1!B$8*Sheet1!B$7)*NORMSDIST((LN(Sheet1!B$4/(Sheet1!B$5+AD4707))-Sheet1!B$8*Sheet1!B$7+Sheet1!B$9*Sheet1!B$7+0.5*Sheet1!B$6*Sheet1!B$6*Sheet1!B$7)/(Sheet1!B$6*SQRT(Sheet1!B$7)))-(Sheet1!B$5+AD4707)*EXP(-Sheet1!B$9*Sheet1!B$7)*NORMSDIST((LN(Sheet1!B$4/(Sheet1!B$5+AD4707))-Sheet1!B$8*Sheet1!B$7+Sheet1!B$9*Sheet1!B$7-0.5*Sheet1!B$6*Sheet1!B$6*Sheet1!B$7)/(Sheet1!B$6*SQRT(Sheet1!B$7))))*400+100*AE4707-400*Sheet1!$B$13</f>
        <v>-69.087259451976024</v>
      </c>
    </row>
    <row r="4708" spans="22:32" x14ac:dyDescent="0.25">
      <c r="V4708" s="7" t="e">
        <f t="shared" si="615"/>
        <v>#VALUE!</v>
      </c>
      <c r="X4708" s="4">
        <f t="shared" ca="1" si="616"/>
        <v>-0.15271626540262534</v>
      </c>
      <c r="Y4708" s="4">
        <f t="shared" ca="1" si="616"/>
        <v>-1.3067165436202679</v>
      </c>
      <c r="Z4708" s="4">
        <f t="shared" ca="1" si="617"/>
        <v>-0.25867906186498435</v>
      </c>
      <c r="AA4708" s="4">
        <f t="shared" ca="1" si="618"/>
        <v>-2.0090810406409991</v>
      </c>
      <c r="AB4708" s="4">
        <f ca="1">Sheet1!AC4708</f>
        <v>0.84820223605778378</v>
      </c>
      <c r="AC4708" s="7">
        <f t="shared" ca="1" si="619"/>
        <v>0.80343156061587317</v>
      </c>
      <c r="AD4708" s="4">
        <f t="shared" ca="1" si="620"/>
        <v>-0.20783092237283438</v>
      </c>
      <c r="AE4708" s="4">
        <f t="shared" ca="1" si="621"/>
        <v>-1.6141591158859605</v>
      </c>
      <c r="AF4708" s="21">
        <f ca="1">(Sheet1!B$4*EXP(-Sheet1!B$8*Sheet1!B$7)*NORMSDIST((LN(Sheet1!B$4/(Sheet1!B$5+AD4708))-Sheet1!B$8*Sheet1!B$7+Sheet1!B$9*Sheet1!B$7+0.5*Sheet1!B$6*Sheet1!B$6*Sheet1!B$7)/(Sheet1!B$6*SQRT(Sheet1!B$7)))-(Sheet1!B$5+AD4708)*EXP(-Sheet1!B$9*Sheet1!B$7)*NORMSDIST((LN(Sheet1!B$4/(Sheet1!B$5+AD4708))-Sheet1!B$8*Sheet1!B$7+Sheet1!B$9*Sheet1!B$7-0.5*Sheet1!B$6*Sheet1!B$6*Sheet1!B$7)/(Sheet1!B$6*SQRT(Sheet1!B$7))))*400+100*AE4708-400*Sheet1!$B$13</f>
        <v>-127.99912901661719</v>
      </c>
    </row>
    <row r="4709" spans="22:32" x14ac:dyDescent="0.25">
      <c r="V4709" s="7" t="e">
        <f t="shared" si="615"/>
        <v>#VALUE!</v>
      </c>
      <c r="X4709" s="4">
        <f t="shared" ca="1" si="616"/>
        <v>-2.1798111951107981</v>
      </c>
      <c r="Y4709" s="4">
        <f t="shared" ca="1" si="616"/>
        <v>1.0214082738187564</v>
      </c>
      <c r="Z4709" s="4">
        <f t="shared" ca="1" si="617"/>
        <v>-3.6922819812771439</v>
      </c>
      <c r="AA4709" s="4">
        <f t="shared" ca="1" si="618"/>
        <v>-1.0748768176413088</v>
      </c>
      <c r="AB4709" s="4">
        <f ca="1">Sheet1!AC4709</f>
        <v>5.5764381259447604E-2</v>
      </c>
      <c r="AC4709" s="7">
        <f t="shared" ca="1" si="619"/>
        <v>1.8149174433232487</v>
      </c>
      <c r="AD4709" s="4">
        <f t="shared" ca="1" si="620"/>
        <v>-6.7011869734880127</v>
      </c>
      <c r="AE4709" s="4">
        <f t="shared" ca="1" si="621"/>
        <v>-1.950812685760994</v>
      </c>
      <c r="AF4709" s="21">
        <f ca="1">(Sheet1!B$4*EXP(-Sheet1!B$8*Sheet1!B$7)*NORMSDIST((LN(Sheet1!B$4/(Sheet1!B$5+AD4709))-Sheet1!B$8*Sheet1!B$7+Sheet1!B$9*Sheet1!B$7+0.5*Sheet1!B$6*Sheet1!B$6*Sheet1!B$7)/(Sheet1!B$6*SQRT(Sheet1!B$7)))-(Sheet1!B$5+AD4709)*EXP(-Sheet1!B$9*Sheet1!B$7)*NORMSDIST((LN(Sheet1!B$4/(Sheet1!B$5+AD4709))-Sheet1!B$8*Sheet1!B$7+Sheet1!B$9*Sheet1!B$7-0.5*Sheet1!B$6*Sheet1!B$6*Sheet1!B$7)/(Sheet1!B$6*SQRT(Sheet1!B$7))))*400+100*AE4709-400*Sheet1!$B$13</f>
        <v>998.75772002237863</v>
      </c>
    </row>
    <row r="4710" spans="22:32" x14ac:dyDescent="0.25">
      <c r="V4710" s="7" t="e">
        <f t="shared" si="615"/>
        <v>#VALUE!</v>
      </c>
      <c r="X4710" s="4">
        <f t="shared" ca="1" si="616"/>
        <v>1.606618213955106</v>
      </c>
      <c r="Y4710" s="4">
        <f t="shared" ca="1" si="616"/>
        <v>1.0713200407899515</v>
      </c>
      <c r="Z4710" s="4">
        <f t="shared" ca="1" si="617"/>
        <v>2.721376739179735</v>
      </c>
      <c r="AA4710" s="4">
        <f t="shared" ca="1" si="618"/>
        <v>3.3515782674557966</v>
      </c>
      <c r="AB4710" s="4">
        <f ca="1">Sheet1!AC4710</f>
        <v>0.92938934192304146</v>
      </c>
      <c r="AC4710" s="7">
        <f t="shared" ca="1" si="619"/>
        <v>0.72500386849239451</v>
      </c>
      <c r="AD4710" s="4">
        <f t="shared" ca="1" si="620"/>
        <v>1.973008663530526</v>
      </c>
      <c r="AE4710" s="4">
        <f t="shared" ca="1" si="621"/>
        <v>2.4299072094604899</v>
      </c>
      <c r="AF4710" s="21">
        <f ca="1">(Sheet1!B$4*EXP(-Sheet1!B$8*Sheet1!B$7)*NORMSDIST((LN(Sheet1!B$4/(Sheet1!B$5+AD4710))-Sheet1!B$8*Sheet1!B$7+Sheet1!B$9*Sheet1!B$7+0.5*Sheet1!B$6*Sheet1!B$6*Sheet1!B$7)/(Sheet1!B$6*SQRT(Sheet1!B$7)))-(Sheet1!B$5+AD4710)*EXP(-Sheet1!B$9*Sheet1!B$7)*NORMSDIST((LN(Sheet1!B$4/(Sheet1!B$5+AD4710))-Sheet1!B$8*Sheet1!B$7+Sheet1!B$9*Sheet1!B$7-0.5*Sheet1!B$6*Sheet1!B$6*Sheet1!B$7)/(Sheet1!B$6*SQRT(Sheet1!B$7))))*400+100*AE4710-400*Sheet1!$B$13</f>
        <v>-63.231029604522519</v>
      </c>
    </row>
    <row r="4711" spans="22:32" x14ac:dyDescent="0.25">
      <c r="V4711" s="7" t="e">
        <f t="shared" si="615"/>
        <v>#VALUE!</v>
      </c>
      <c r="X4711" s="4">
        <f t="shared" ca="1" si="616"/>
        <v>0.10943598004753795</v>
      </c>
      <c r="Y4711" s="4">
        <f t="shared" ca="1" si="616"/>
        <v>-0.65074952822527121</v>
      </c>
      <c r="Z4711" s="4">
        <f t="shared" ca="1" si="617"/>
        <v>0.18536857602127826</v>
      </c>
      <c r="AA4711" s="4">
        <f t="shared" ca="1" si="618"/>
        <v>-0.7871173600876441</v>
      </c>
      <c r="AB4711" s="4">
        <f ca="1">Sheet1!AC4711</f>
        <v>0.41942551160962593</v>
      </c>
      <c r="AC4711" s="7">
        <f t="shared" ca="1" si="619"/>
        <v>1.1200327647321597</v>
      </c>
      <c r="AD4711" s="4">
        <f t="shared" ca="1" si="620"/>
        <v>0.20761887869557583</v>
      </c>
      <c r="AE4711" s="4">
        <f t="shared" ca="1" si="621"/>
        <v>-0.88159723298764292</v>
      </c>
      <c r="AF4711" s="21">
        <f ca="1">(Sheet1!B$4*EXP(-Sheet1!B$8*Sheet1!B$7)*NORMSDIST((LN(Sheet1!B$4/(Sheet1!B$5+AD4711))-Sheet1!B$8*Sheet1!B$7+Sheet1!B$9*Sheet1!B$7+0.5*Sheet1!B$6*Sheet1!B$6*Sheet1!B$7)/(Sheet1!B$6*SQRT(Sheet1!B$7)))-(Sheet1!B$5+AD4711)*EXP(-Sheet1!B$9*Sheet1!B$7)*NORMSDIST((LN(Sheet1!B$4/(Sheet1!B$5+AD4711))-Sheet1!B$8*Sheet1!B$7+Sheet1!B$9*Sheet1!B$7-0.5*Sheet1!B$6*Sheet1!B$6*Sheet1!B$7)/(Sheet1!B$6*SQRT(Sheet1!B$7))))*400+100*AE4711-400*Sheet1!$B$13</f>
        <v>-121.31941134742556</v>
      </c>
    </row>
    <row r="4712" spans="22:32" x14ac:dyDescent="0.25">
      <c r="V4712" s="7" t="e">
        <f t="shared" si="615"/>
        <v>#VALUE!</v>
      </c>
      <c r="X4712" s="4">
        <f t="shared" ca="1" si="616"/>
        <v>1.3436302486763947</v>
      </c>
      <c r="Y4712" s="4">
        <f t="shared" ca="1" si="616"/>
        <v>0.20992173864369054</v>
      </c>
      <c r="Z4712" s="4">
        <f t="shared" ca="1" si="617"/>
        <v>2.2759135138924789</v>
      </c>
      <c r="AA4712" s="4">
        <f t="shared" ca="1" si="618"/>
        <v>1.8404247859667691</v>
      </c>
      <c r="AB4712" s="4">
        <f ca="1">Sheet1!AC4712</f>
        <v>0.36364199159527477</v>
      </c>
      <c r="AC4712" s="7">
        <f t="shared" ca="1" si="619"/>
        <v>1.170988202717433</v>
      </c>
      <c r="AD4712" s="4">
        <f t="shared" ca="1" si="620"/>
        <v>2.6650678751732713</v>
      </c>
      <c r="AE4712" s="4">
        <f t="shared" ca="1" si="621"/>
        <v>2.1551157123558431</v>
      </c>
      <c r="AF4712" s="21">
        <f ca="1">(Sheet1!B$4*EXP(-Sheet1!B$8*Sheet1!B$7)*NORMSDIST((LN(Sheet1!B$4/(Sheet1!B$5+AD4712))-Sheet1!B$8*Sheet1!B$7+Sheet1!B$9*Sheet1!B$7+0.5*Sheet1!B$6*Sheet1!B$6*Sheet1!B$7)/(Sheet1!B$6*SQRT(Sheet1!B$7)))-(Sheet1!B$5+AD4712)*EXP(-Sheet1!B$9*Sheet1!B$7)*NORMSDIST((LN(Sheet1!B$4/(Sheet1!B$5+AD4712))-Sheet1!B$8*Sheet1!B$7+Sheet1!B$9*Sheet1!B$7-0.5*Sheet1!B$6*Sheet1!B$6*Sheet1!B$7)/(Sheet1!B$6*SQRT(Sheet1!B$7))))*400+100*AE4712-400*Sheet1!$B$13</f>
        <v>-193.47820073129151</v>
      </c>
    </row>
    <row r="4713" spans="22:32" x14ac:dyDescent="0.25">
      <c r="V4713" s="7" t="e">
        <f t="shared" si="615"/>
        <v>#VALUE!</v>
      </c>
      <c r="X4713" s="4">
        <f t="shared" ca="1" si="616"/>
        <v>0.79883157426420637</v>
      </c>
      <c r="Y4713" s="4">
        <f t="shared" ca="1" si="616"/>
        <v>-0.49557459101998319</v>
      </c>
      <c r="Z4713" s="4">
        <f t="shared" ca="1" si="617"/>
        <v>1.3531040827511036</v>
      </c>
      <c r="AA4713" s="4">
        <f t="shared" ca="1" si="618"/>
        <v>0.22377434931062506</v>
      </c>
      <c r="AB4713" s="4">
        <f ca="1">Sheet1!AC4713</f>
        <v>6.5182231063666052E-2</v>
      </c>
      <c r="AC4713" s="7">
        <f t="shared" ca="1" si="619"/>
        <v>1.7591577435812296</v>
      </c>
      <c r="AD4713" s="4">
        <f t="shared" ca="1" si="620"/>
        <v>2.3803235250429808</v>
      </c>
      <c r="AE4713" s="4">
        <f t="shared" ca="1" si="621"/>
        <v>0.39365437940463704</v>
      </c>
      <c r="AF4713" s="21">
        <f ca="1">(Sheet1!B$4*EXP(-Sheet1!B$8*Sheet1!B$7)*NORMSDIST((LN(Sheet1!B$4/(Sheet1!B$5+AD4713))-Sheet1!B$8*Sheet1!B$7+Sheet1!B$9*Sheet1!B$7+0.5*Sheet1!B$6*Sheet1!B$6*Sheet1!B$7)/(Sheet1!B$6*SQRT(Sheet1!B$7)))-(Sheet1!B$5+AD4713)*EXP(-Sheet1!B$9*Sheet1!B$7)*NORMSDIST((LN(Sheet1!B$4/(Sheet1!B$5+AD4713))-Sheet1!B$8*Sheet1!B$7+Sheet1!B$9*Sheet1!B$7-0.5*Sheet1!B$6*Sheet1!B$6*Sheet1!B$7)/(Sheet1!B$6*SQRT(Sheet1!B$7))))*400+100*AE4713-400*Sheet1!$B$13</f>
        <v>-327.62875470297377</v>
      </c>
    </row>
    <row r="4714" spans="22:32" x14ac:dyDescent="0.25">
      <c r="V4714" s="7" t="e">
        <f t="shared" si="615"/>
        <v>#VALUE!</v>
      </c>
      <c r="X4714" s="4">
        <f t="shared" ca="1" si="616"/>
        <v>0.62421751135425352</v>
      </c>
      <c r="Y4714" s="4">
        <f t="shared" ca="1" si="616"/>
        <v>-0.17717919336287627</v>
      </c>
      <c r="Z4714" s="4">
        <f t="shared" ca="1" si="617"/>
        <v>1.0573333482920388</v>
      </c>
      <c r="AA4714" s="4">
        <f t="shared" ca="1" si="618"/>
        <v>0.46959584006076249</v>
      </c>
      <c r="AB4714" s="4">
        <f ca="1">Sheet1!AC4714</f>
        <v>0.58822807271180655</v>
      </c>
      <c r="AC4714" s="7">
        <f t="shared" ca="1" si="619"/>
        <v>0.9898474621785025</v>
      </c>
      <c r="AD4714" s="4">
        <f t="shared" ca="1" si="620"/>
        <v>1.0465987314835734</v>
      </c>
      <c r="AE4714" s="4">
        <f t="shared" ca="1" si="621"/>
        <v>0.46482825053372773</v>
      </c>
      <c r="AF4714" s="21">
        <f ca="1">(Sheet1!B$4*EXP(-Sheet1!B$8*Sheet1!B$7)*NORMSDIST((LN(Sheet1!B$4/(Sheet1!B$5+AD4714))-Sheet1!B$8*Sheet1!B$7+Sheet1!B$9*Sheet1!B$7+0.5*Sheet1!B$6*Sheet1!B$6*Sheet1!B$7)/(Sheet1!B$6*SQRT(Sheet1!B$7)))-(Sheet1!B$5+AD4714)*EXP(-Sheet1!B$9*Sheet1!B$7)*NORMSDIST((LN(Sheet1!B$4/(Sheet1!B$5+AD4714))-Sheet1!B$8*Sheet1!B$7+Sheet1!B$9*Sheet1!B$7-0.5*Sheet1!B$6*Sheet1!B$6*Sheet1!B$7)/(Sheet1!B$6*SQRT(Sheet1!B$7))))*400+100*AE4714-400*Sheet1!$B$13</f>
        <v>-118.41944175184699</v>
      </c>
    </row>
    <row r="4715" spans="22:32" x14ac:dyDescent="0.25">
      <c r="V4715" s="7" t="e">
        <f t="shared" si="615"/>
        <v>#VALUE!</v>
      </c>
      <c r="X4715" s="4">
        <f t="shared" ca="1" si="616"/>
        <v>0.74804752758559434</v>
      </c>
      <c r="Y4715" s="4">
        <f t="shared" ca="1" si="616"/>
        <v>-0.88769899467521096</v>
      </c>
      <c r="Z4715" s="4">
        <f t="shared" ca="1" si="617"/>
        <v>1.2670833205363077</v>
      </c>
      <c r="AA4715" s="4">
        <f t="shared" ca="1" si="618"/>
        <v>-0.38482072259623645</v>
      </c>
      <c r="AB4715" s="4">
        <f ca="1">Sheet1!AC4715</f>
        <v>0.58678553909075282</v>
      </c>
      <c r="AC4715" s="7">
        <f t="shared" ca="1" si="619"/>
        <v>0.99086922974091485</v>
      </c>
      <c r="AD4715" s="4">
        <f t="shared" ca="1" si="620"/>
        <v>1.2555138738373719</v>
      </c>
      <c r="AE4715" s="4">
        <f t="shared" ca="1" si="621"/>
        <v>-0.3813070129872751</v>
      </c>
      <c r="AF4715" s="21">
        <f ca="1">(Sheet1!B$4*EXP(-Sheet1!B$8*Sheet1!B$7)*NORMSDIST((LN(Sheet1!B$4/(Sheet1!B$5+AD4715))-Sheet1!B$8*Sheet1!B$7+Sheet1!B$9*Sheet1!B$7+0.5*Sheet1!B$6*Sheet1!B$6*Sheet1!B$7)/(Sheet1!B$6*SQRT(Sheet1!B$7)))-(Sheet1!B$5+AD4715)*EXP(-Sheet1!B$9*Sheet1!B$7)*NORMSDIST((LN(Sheet1!B$4/(Sheet1!B$5+AD4715))-Sheet1!B$8*Sheet1!B$7+Sheet1!B$9*Sheet1!B$7-0.5*Sheet1!B$6*Sheet1!B$6*Sheet1!B$7)/(Sheet1!B$6*SQRT(Sheet1!B$7))))*400+100*AE4715-400*Sheet1!$B$13</f>
        <v>-235.28021283507451</v>
      </c>
    </row>
    <row r="4716" spans="22:32" x14ac:dyDescent="0.25">
      <c r="V4716" s="7" t="e">
        <f t="shared" si="615"/>
        <v>#VALUE!</v>
      </c>
      <c r="X4716" s="4">
        <f t="shared" ca="1" si="616"/>
        <v>0.96672888935628887</v>
      </c>
      <c r="Y4716" s="4">
        <f t="shared" ca="1" si="616"/>
        <v>1.1451125505382294</v>
      </c>
      <c r="Z4716" s="4">
        <f t="shared" ca="1" si="617"/>
        <v>1.6374976268386672</v>
      </c>
      <c r="AA4716" s="4">
        <f t="shared" ca="1" si="618"/>
        <v>2.7188957940358973</v>
      </c>
      <c r="AB4716" s="4">
        <f ca="1">Sheet1!AC4716</f>
        <v>0.9562254962747252</v>
      </c>
      <c r="AC4716" s="7">
        <f t="shared" ca="1" si="619"/>
        <v>0.6882439452978244</v>
      </c>
      <c r="AD4716" s="4">
        <f t="shared" ca="1" si="620"/>
        <v>1.1269978271112688</v>
      </c>
      <c r="AE4716" s="4">
        <f t="shared" ca="1" si="621"/>
        <v>1.8712635681409269</v>
      </c>
      <c r="AF4716" s="21">
        <f ca="1">(Sheet1!B$4*EXP(-Sheet1!B$8*Sheet1!B$7)*NORMSDIST((LN(Sheet1!B$4/(Sheet1!B$5+AD4716))-Sheet1!B$8*Sheet1!B$7+Sheet1!B$9*Sheet1!B$7+0.5*Sheet1!B$6*Sheet1!B$6*Sheet1!B$7)/(Sheet1!B$6*SQRT(Sheet1!B$7)))-(Sheet1!B$5+AD4716)*EXP(-Sheet1!B$9*Sheet1!B$7)*NORMSDIST((LN(Sheet1!B$4/(Sheet1!B$5+AD4716))-Sheet1!B$8*Sheet1!B$7+Sheet1!B$9*Sheet1!B$7-0.5*Sheet1!B$6*Sheet1!B$6*Sheet1!B$7)/(Sheet1!B$6*SQRT(Sheet1!B$7))))*400+100*AE4716-400*Sheet1!$B$13</f>
        <v>9.7878289687196229</v>
      </c>
    </row>
    <row r="4717" spans="22:32" x14ac:dyDescent="0.25">
      <c r="V4717" s="7" t="e">
        <f t="shared" si="615"/>
        <v>#VALUE!</v>
      </c>
      <c r="X4717" s="4">
        <f t="shared" ca="1" si="616"/>
        <v>-0.8868540825721305</v>
      </c>
      <c r="Y4717" s="4">
        <f t="shared" ca="1" si="616"/>
        <v>-1.6347858756299258</v>
      </c>
      <c r="Z4717" s="4">
        <f t="shared" ca="1" si="617"/>
        <v>-1.5022013633326203</v>
      </c>
      <c r="AA4717" s="4">
        <f t="shared" ca="1" si="618"/>
        <v>-3.3140280496950494</v>
      </c>
      <c r="AB4717" s="4">
        <f ca="1">Sheet1!AC4717</f>
        <v>0.81342492400603772</v>
      </c>
      <c r="AC4717" s="7">
        <f t="shared" ca="1" si="619"/>
        <v>0.83096179811482673</v>
      </c>
      <c r="AD4717" s="4">
        <f t="shared" ca="1" si="620"/>
        <v>-1.2482719460054184</v>
      </c>
      <c r="AE4717" s="4">
        <f t="shared" ca="1" si="621"/>
        <v>-2.7538307071775705</v>
      </c>
      <c r="AF4717" s="21">
        <f ca="1">(Sheet1!B$4*EXP(-Sheet1!B$8*Sheet1!B$7)*NORMSDIST((LN(Sheet1!B$4/(Sheet1!B$5+AD4717))-Sheet1!B$8*Sheet1!B$7+Sheet1!B$9*Sheet1!B$7+0.5*Sheet1!B$6*Sheet1!B$6*Sheet1!B$7)/(Sheet1!B$6*SQRT(Sheet1!B$7)))-(Sheet1!B$5+AD4717)*EXP(-Sheet1!B$9*Sheet1!B$7)*NORMSDIST((LN(Sheet1!B$4/(Sheet1!B$5+AD4717))-Sheet1!B$8*Sheet1!B$7+Sheet1!B$9*Sheet1!B$7-0.5*Sheet1!B$6*Sheet1!B$6*Sheet1!B$7)/(Sheet1!B$6*SQRT(Sheet1!B$7))))*400+100*AE4717-400*Sheet1!$B$13</f>
        <v>-71.291546238146566</v>
      </c>
    </row>
    <row r="4718" spans="22:32" x14ac:dyDescent="0.25">
      <c r="V4718" s="7" t="e">
        <f t="shared" si="615"/>
        <v>#VALUE!</v>
      </c>
      <c r="X4718" s="4">
        <f t="shared" ca="1" si="616"/>
        <v>-1.1134241009029822</v>
      </c>
      <c r="Y4718" s="4">
        <f t="shared" ca="1" si="616"/>
        <v>-0.4202657632520494</v>
      </c>
      <c r="Z4718" s="4">
        <f t="shared" ca="1" si="617"/>
        <v>-1.8859779023544387</v>
      </c>
      <c r="AA4718" s="4">
        <f t="shared" ca="1" si="618"/>
        <v>-1.8706851513873484</v>
      </c>
      <c r="AB4718" s="4">
        <f ca="1">Sheet1!AC4718</f>
        <v>1.0908741204326167E-2</v>
      </c>
      <c r="AC4718" s="7">
        <f t="shared" ca="1" si="619"/>
        <v>2.456779399867667</v>
      </c>
      <c r="AD4718" s="4">
        <f t="shared" ca="1" si="620"/>
        <v>-4.6334316591100198</v>
      </c>
      <c r="AE4718" s="4">
        <f t="shared" ca="1" si="621"/>
        <v>-4.5958607435667655</v>
      </c>
      <c r="AF4718" s="21">
        <f ca="1">(Sheet1!B$4*EXP(-Sheet1!B$8*Sheet1!B$7)*NORMSDIST((LN(Sheet1!B$4/(Sheet1!B$5+AD4718))-Sheet1!B$8*Sheet1!B$7+Sheet1!B$9*Sheet1!B$7+0.5*Sheet1!B$6*Sheet1!B$6*Sheet1!B$7)/(Sheet1!B$6*SQRT(Sheet1!B$7)))-(Sheet1!B$5+AD4718)*EXP(-Sheet1!B$9*Sheet1!B$7)*NORMSDIST((LN(Sheet1!B$4/(Sheet1!B$5+AD4718))-Sheet1!B$8*Sheet1!B$7+Sheet1!B$9*Sheet1!B$7-0.5*Sheet1!B$6*Sheet1!B$6*Sheet1!B$7)/(Sheet1!B$6*SQRT(Sheet1!B$7))))*400+100*AE4718-400*Sheet1!$B$13</f>
        <v>339.74813715943492</v>
      </c>
    </row>
    <row r="4719" spans="22:32" x14ac:dyDescent="0.25">
      <c r="V4719" s="7" t="e">
        <f t="shared" si="615"/>
        <v>#VALUE!</v>
      </c>
      <c r="X4719" s="4">
        <f t="shared" ca="1" si="616"/>
        <v>-0.52671063051162204</v>
      </c>
      <c r="Y4719" s="4">
        <f t="shared" ca="1" si="616"/>
        <v>-0.54165218904419821</v>
      </c>
      <c r="Z4719" s="4">
        <f t="shared" ca="1" si="617"/>
        <v>-0.89217092505405471</v>
      </c>
      <c r="AA4719" s="4">
        <f t="shared" ca="1" si="618"/>
        <v>-1.3659596214362482</v>
      </c>
      <c r="AB4719" s="4">
        <f ca="1">Sheet1!AC4719</f>
        <v>0.6047771666916304</v>
      </c>
      <c r="AC4719" s="7">
        <f t="shared" ca="1" si="619"/>
        <v>0.97818707442093766</v>
      </c>
      <c r="AD4719" s="4">
        <f t="shared" ca="1" si="620"/>
        <v>-0.87271006706204746</v>
      </c>
      <c r="AE4719" s="4">
        <f t="shared" ca="1" si="621"/>
        <v>-1.3361640458698552</v>
      </c>
      <c r="AF4719" s="21">
        <f ca="1">(Sheet1!B$4*EXP(-Sheet1!B$8*Sheet1!B$7)*NORMSDIST((LN(Sheet1!B$4/(Sheet1!B$5+AD4719))-Sheet1!B$8*Sheet1!B$7+Sheet1!B$9*Sheet1!B$7+0.5*Sheet1!B$6*Sheet1!B$6*Sheet1!B$7)/(Sheet1!B$6*SQRT(Sheet1!B$7)))-(Sheet1!B$5+AD4719)*EXP(-Sheet1!B$9*Sheet1!B$7)*NORMSDIST((LN(Sheet1!B$4/(Sheet1!B$5+AD4719))-Sheet1!B$8*Sheet1!B$7+Sheet1!B$9*Sheet1!B$7-0.5*Sheet1!B$6*Sheet1!B$6*Sheet1!B$7)/(Sheet1!B$6*SQRT(Sheet1!B$7))))*400+100*AE4719-400*Sheet1!$B$13</f>
        <v>8.2140571742593238</v>
      </c>
    </row>
    <row r="4720" spans="22:32" x14ac:dyDescent="0.25">
      <c r="V4720" s="7" t="e">
        <f t="shared" si="615"/>
        <v>#VALUE!</v>
      </c>
      <c r="X4720" s="4">
        <f t="shared" ca="1" si="616"/>
        <v>-0.97749091265070165</v>
      </c>
      <c r="Y4720" s="4">
        <f t="shared" ca="1" si="616"/>
        <v>-7.3112667699274603E-2</v>
      </c>
      <c r="Z4720" s="4">
        <f t="shared" ca="1" si="617"/>
        <v>-1.6557269233856213</v>
      </c>
      <c r="AA4720" s="4">
        <f t="shared" ca="1" si="618"/>
        <v>-1.2272193828396614</v>
      </c>
      <c r="AB4720" s="4">
        <f ca="1">Sheet1!AC4720</f>
        <v>0.73071026724498211</v>
      </c>
      <c r="AC4720" s="7">
        <f t="shared" ca="1" si="619"/>
        <v>0.89094574045295083</v>
      </c>
      <c r="AD4720" s="4">
        <f t="shared" ca="1" si="620"/>
        <v>-1.4751628497436886</v>
      </c>
      <c r="AE4720" s="4">
        <f t="shared" ca="1" si="621"/>
        <v>-1.0933858817422955</v>
      </c>
      <c r="AF4720" s="21">
        <f ca="1">(Sheet1!B$4*EXP(-Sheet1!B$8*Sheet1!B$7)*NORMSDIST((LN(Sheet1!B$4/(Sheet1!B$5+AD4720))-Sheet1!B$8*Sheet1!B$7+Sheet1!B$9*Sheet1!B$7+0.5*Sheet1!B$6*Sheet1!B$6*Sheet1!B$7)/(Sheet1!B$6*SQRT(Sheet1!B$7)))-(Sheet1!B$5+AD4720)*EXP(-Sheet1!B$9*Sheet1!B$7)*NORMSDIST((LN(Sheet1!B$4/(Sheet1!B$5+AD4720))-Sheet1!B$8*Sheet1!B$7+Sheet1!B$9*Sheet1!B$7-0.5*Sheet1!B$6*Sheet1!B$6*Sheet1!B$7)/(Sheet1!B$6*SQRT(Sheet1!B$7))))*400+100*AE4720-400*Sheet1!$B$13</f>
        <v>132.72728266131071</v>
      </c>
    </row>
    <row r="4721" spans="22:32" x14ac:dyDescent="0.25">
      <c r="V4721" s="7" t="e">
        <f t="shared" si="615"/>
        <v>#VALUE!</v>
      </c>
      <c r="X4721" s="4">
        <f t="shared" ca="1" si="616"/>
        <v>0.82393262896512254</v>
      </c>
      <c r="Y4721" s="4">
        <f t="shared" ca="1" si="616"/>
        <v>0.43980220147191662</v>
      </c>
      <c r="Z4721" s="4">
        <f t="shared" ca="1" si="617"/>
        <v>1.3956216054572543</v>
      </c>
      <c r="AA4721" s="4">
        <f t="shared" ca="1" si="618"/>
        <v>1.5650249210584495</v>
      </c>
      <c r="AB4721" s="4">
        <f ca="1">Sheet1!AC4721</f>
        <v>1.328775312610353E-2</v>
      </c>
      <c r="AC4721" s="7">
        <f t="shared" ca="1" si="619"/>
        <v>2.3724291234129189</v>
      </c>
      <c r="AD4721" s="4">
        <f t="shared" ca="1" si="620"/>
        <v>3.3110133420510843</v>
      </c>
      <c r="AE4721" s="4">
        <f t="shared" ca="1" si="621"/>
        <v>3.7129107015860701</v>
      </c>
      <c r="AF4721" s="21">
        <f ca="1">(Sheet1!B$4*EXP(-Sheet1!B$8*Sheet1!B$7)*NORMSDIST((LN(Sheet1!B$4/(Sheet1!B$5+AD4721))-Sheet1!B$8*Sheet1!B$7+Sheet1!B$9*Sheet1!B$7+0.5*Sheet1!B$6*Sheet1!B$6*Sheet1!B$7)/(Sheet1!B$6*SQRT(Sheet1!B$7)))-(Sheet1!B$5+AD4721)*EXP(-Sheet1!B$9*Sheet1!B$7)*NORMSDIST((LN(Sheet1!B$4/(Sheet1!B$5+AD4721))-Sheet1!B$8*Sheet1!B$7+Sheet1!B$9*Sheet1!B$7-0.5*Sheet1!B$6*Sheet1!B$6*Sheet1!B$7)/(Sheet1!B$6*SQRT(Sheet1!B$7))))*400+100*AE4721-400*Sheet1!$B$13</f>
        <v>-131.48673311165294</v>
      </c>
    </row>
    <row r="4722" spans="22:32" x14ac:dyDescent="0.25">
      <c r="V4722" s="7" t="e">
        <f t="shared" si="615"/>
        <v>#VALUE!</v>
      </c>
      <c r="X4722" s="4">
        <f t="shared" ca="1" si="616"/>
        <v>-0.6045938310966722</v>
      </c>
      <c r="Y4722" s="4">
        <f t="shared" ca="1" si="616"/>
        <v>0.7787100574183019</v>
      </c>
      <c r="Z4722" s="4">
        <f t="shared" ca="1" si="617"/>
        <v>-1.0240936983700977</v>
      </c>
      <c r="AA4722" s="4">
        <f t="shared" ca="1" si="618"/>
        <v>0.39695368065784542</v>
      </c>
      <c r="AB4722" s="4">
        <f ca="1">Sheet1!AC4722</f>
        <v>0.75578243950754431</v>
      </c>
      <c r="AC4722" s="7">
        <f t="shared" ca="1" si="619"/>
        <v>0.87327801120606785</v>
      </c>
      <c r="AD4722" s="4">
        <f t="shared" ca="1" si="620"/>
        <v>-0.89431850820130565</v>
      </c>
      <c r="AE4722" s="4">
        <f t="shared" ca="1" si="621"/>
        <v>0.34665092078581183</v>
      </c>
      <c r="AF4722" s="21">
        <f ca="1">(Sheet1!B$4*EXP(-Sheet1!B$8*Sheet1!B$7)*NORMSDIST((LN(Sheet1!B$4/(Sheet1!B$5+AD4722))-Sheet1!B$8*Sheet1!B$7+Sheet1!B$9*Sheet1!B$7+0.5*Sheet1!B$6*Sheet1!B$6*Sheet1!B$7)/(Sheet1!B$6*SQRT(Sheet1!B$7)))-(Sheet1!B$5+AD4722)*EXP(-Sheet1!B$9*Sheet1!B$7)*NORMSDIST((LN(Sheet1!B$4/(Sheet1!B$5+AD4722))-Sheet1!B$8*Sheet1!B$7+Sheet1!B$9*Sheet1!B$7-0.5*Sheet1!B$6*Sheet1!B$6*Sheet1!B$7)/(Sheet1!B$6*SQRT(Sheet1!B$7))))*400+100*AE4722-400*Sheet1!$B$13</f>
        <v>180.05773407848665</v>
      </c>
    </row>
    <row r="4723" spans="22:32" x14ac:dyDescent="0.25">
      <c r="V4723" s="7" t="e">
        <f t="shared" si="615"/>
        <v>#VALUE!</v>
      </c>
      <c r="X4723" s="4">
        <f t="shared" ca="1" si="616"/>
        <v>-1.1075091955611911</v>
      </c>
      <c r="Y4723" s="4">
        <f t="shared" ca="1" si="616"/>
        <v>-0.28161515291162931</v>
      </c>
      <c r="Z4723" s="4">
        <f t="shared" ca="1" si="617"/>
        <v>-1.8759589160938672</v>
      </c>
      <c r="AA4723" s="4">
        <f t="shared" ca="1" si="618"/>
        <v>-1.6693475077435167</v>
      </c>
      <c r="AB4723" s="4">
        <f ca="1">Sheet1!AC4723</f>
        <v>0.48058597023487026</v>
      </c>
      <c r="AC4723" s="7">
        <f t="shared" ca="1" si="619"/>
        <v>1.0696914979539158</v>
      </c>
      <c r="AD4723" s="4">
        <f t="shared" ca="1" si="620"/>
        <v>-2.0066973030564532</v>
      </c>
      <c r="AE4723" s="4">
        <f t="shared" ca="1" si="621"/>
        <v>-1.7856868361637985</v>
      </c>
      <c r="AF4723" s="21">
        <f ca="1">(Sheet1!B$4*EXP(-Sheet1!B$8*Sheet1!B$7)*NORMSDIST((LN(Sheet1!B$4/(Sheet1!B$5+AD4723))-Sheet1!B$8*Sheet1!B$7+Sheet1!B$9*Sheet1!B$7+0.5*Sheet1!B$6*Sheet1!B$6*Sheet1!B$7)/(Sheet1!B$6*SQRT(Sheet1!B$7)))-(Sheet1!B$5+AD4723)*EXP(-Sheet1!B$9*Sheet1!B$7)*NORMSDIST((LN(Sheet1!B$4/(Sheet1!B$5+AD4723))-Sheet1!B$8*Sheet1!B$7+Sheet1!B$9*Sheet1!B$7-0.5*Sheet1!B$6*Sheet1!B$6*Sheet1!B$7)/(Sheet1!B$6*SQRT(Sheet1!B$7))))*400+100*AE4723-400*Sheet1!$B$13</f>
        <v>153.52728088448293</v>
      </c>
    </row>
    <row r="4724" spans="22:32" x14ac:dyDescent="0.25">
      <c r="V4724" s="7" t="e">
        <f t="shared" si="615"/>
        <v>#VALUE!</v>
      </c>
      <c r="X4724" s="4">
        <f t="shared" ca="1" si="616"/>
        <v>-0.53239628416513085</v>
      </c>
      <c r="Y4724" s="4">
        <f t="shared" ca="1" si="616"/>
        <v>4.5931465600549629E-2</v>
      </c>
      <c r="Z4724" s="4">
        <f t="shared" ca="1" si="617"/>
        <v>-0.9018015924181455</v>
      </c>
      <c r="AA4724" s="4">
        <f t="shared" ca="1" si="618"/>
        <v>-0.54809791429644072</v>
      </c>
      <c r="AB4724" s="4">
        <f ca="1">Sheet1!AC4724</f>
        <v>0.55737107619081261</v>
      </c>
      <c r="AC4724" s="7">
        <f t="shared" ca="1" si="619"/>
        <v>1.0119277679896304</v>
      </c>
      <c r="AD4724" s="4">
        <f t="shared" ca="1" si="620"/>
        <v>-0.9125580725851884</v>
      </c>
      <c r="AE4724" s="4">
        <f t="shared" ca="1" si="621"/>
        <v>-0.55463549905376897</v>
      </c>
      <c r="AF4724" s="21">
        <f ca="1">(Sheet1!B$4*EXP(-Sheet1!B$8*Sheet1!B$7)*NORMSDIST((LN(Sheet1!B$4/(Sheet1!B$5+AD4724))-Sheet1!B$8*Sheet1!B$7+Sheet1!B$9*Sheet1!B$7+0.5*Sheet1!B$6*Sheet1!B$6*Sheet1!B$7)/(Sheet1!B$6*SQRT(Sheet1!B$7)))-(Sheet1!B$5+AD4724)*EXP(-Sheet1!B$9*Sheet1!B$7)*NORMSDIST((LN(Sheet1!B$4/(Sheet1!B$5+AD4724))-Sheet1!B$8*Sheet1!B$7+Sheet1!B$9*Sheet1!B$7-0.5*Sheet1!B$6*Sheet1!B$6*Sheet1!B$7)/(Sheet1!B$6*SQRT(Sheet1!B$7))))*400+100*AE4724-400*Sheet1!$B$13</f>
        <v>92.937814451568102</v>
      </c>
    </row>
    <row r="4725" spans="22:32" x14ac:dyDescent="0.25">
      <c r="V4725" s="7" t="e">
        <f t="shared" si="615"/>
        <v>#VALUE!</v>
      </c>
      <c r="X4725" s="4">
        <f t="shared" ca="1" si="616"/>
        <v>-0.60470065618038638</v>
      </c>
      <c r="Y4725" s="4">
        <f t="shared" ca="1" si="616"/>
        <v>1.1493096140420387</v>
      </c>
      <c r="Z4725" s="4">
        <f t="shared" ca="1" si="617"/>
        <v>-1.0242746444688382</v>
      </c>
      <c r="AA4725" s="4">
        <f t="shared" ca="1" si="618"/>
        <v>0.9167967075408967</v>
      </c>
      <c r="AB4725" s="4">
        <f ca="1">Sheet1!AC4725</f>
        <v>0.77355979593844126</v>
      </c>
      <c r="AC4725" s="7">
        <f t="shared" ca="1" si="619"/>
        <v>0.86053438783749903</v>
      </c>
      <c r="AD4725" s="4">
        <f t="shared" ca="1" si="620"/>
        <v>-0.8814235541554637</v>
      </c>
      <c r="AE4725" s="4">
        <f t="shared" ca="1" si="621"/>
        <v>0.78893509349514013</v>
      </c>
      <c r="AF4725" s="21">
        <f ca="1">(Sheet1!B$4*EXP(-Sheet1!B$8*Sheet1!B$7)*NORMSDIST((LN(Sheet1!B$4/(Sheet1!B$5+AD4725))-Sheet1!B$8*Sheet1!B$7+Sheet1!B$9*Sheet1!B$7+0.5*Sheet1!B$6*Sheet1!B$6*Sheet1!B$7)/(Sheet1!B$6*SQRT(Sheet1!B$7)))-(Sheet1!B$5+AD4725)*EXP(-Sheet1!B$9*Sheet1!B$7)*NORMSDIST((LN(Sheet1!B$4/(Sheet1!B$5+AD4725))-Sheet1!B$8*Sheet1!B$7+Sheet1!B$9*Sheet1!B$7-0.5*Sheet1!B$6*Sheet1!B$6*Sheet1!B$7)/(Sheet1!B$6*SQRT(Sheet1!B$7))))*400+100*AE4725-400*Sheet1!$B$13</f>
        <v>222.16010644137441</v>
      </c>
    </row>
    <row r="4726" spans="22:32" x14ac:dyDescent="0.25">
      <c r="V4726" s="7" t="e">
        <f t="shared" si="615"/>
        <v>#VALUE!</v>
      </c>
      <c r="X4726" s="4">
        <f t="shared" ca="1" si="616"/>
        <v>0.31664565285182894</v>
      </c>
      <c r="Y4726" s="4">
        <f t="shared" ca="1" si="616"/>
        <v>1.2104168098469412</v>
      </c>
      <c r="Z4726" s="4">
        <f t="shared" ca="1" si="617"/>
        <v>0.53635151571699258</v>
      </c>
      <c r="AA4726" s="4">
        <f t="shared" ca="1" si="618"/>
        <v>2.0625754951311484</v>
      </c>
      <c r="AB4726" s="4">
        <f ca="1">Sheet1!AC4726</f>
        <v>7.8387512544732529E-2</v>
      </c>
      <c r="AC4726" s="7">
        <f t="shared" ca="1" si="619"/>
        <v>1.694188578367583</v>
      </c>
      <c r="AD4726" s="4">
        <f t="shared" ca="1" si="620"/>
        <v>0.90868061191786997</v>
      </c>
      <c r="AE4726" s="4">
        <f t="shared" ca="1" si="621"/>
        <v>3.494391845872054</v>
      </c>
      <c r="AF4726" s="21">
        <f ca="1">(Sheet1!B$4*EXP(-Sheet1!B$8*Sheet1!B$7)*NORMSDIST((LN(Sheet1!B$4/(Sheet1!B$5+AD4726))-Sheet1!B$8*Sheet1!B$7+Sheet1!B$9*Sheet1!B$7+0.5*Sheet1!B$6*Sheet1!B$6*Sheet1!B$7)/(Sheet1!B$6*SQRT(Sheet1!B$7)))-(Sheet1!B$5+AD4726)*EXP(-Sheet1!B$9*Sheet1!B$7)*NORMSDIST((LN(Sheet1!B$4/(Sheet1!B$5+AD4726))-Sheet1!B$8*Sheet1!B$7+Sheet1!B$9*Sheet1!B$7-0.5*Sheet1!B$6*Sheet1!B$6*Sheet1!B$7)/(Sheet1!B$6*SQRT(Sheet1!B$7))))*400+100*AE4726-400*Sheet1!$B$13</f>
        <v>205.94682143966929</v>
      </c>
    </row>
    <row r="4727" spans="22:32" x14ac:dyDescent="0.25">
      <c r="V4727" s="7" t="e">
        <f t="shared" si="615"/>
        <v>#VALUE!</v>
      </c>
      <c r="X4727" s="4">
        <f t="shared" ca="1" si="616"/>
        <v>0.68468100441584256</v>
      </c>
      <c r="Y4727" s="4">
        <f t="shared" ca="1" si="616"/>
        <v>1.1819311432982271</v>
      </c>
      <c r="Z4727" s="4">
        <f t="shared" ca="1" si="617"/>
        <v>1.1597496797876818</v>
      </c>
      <c r="AA4727" s="4">
        <f t="shared" ca="1" si="618"/>
        <v>2.4460472363760863</v>
      </c>
      <c r="AB4727" s="4">
        <f ca="1">Sheet1!AC4727</f>
        <v>0.71931632258209699</v>
      </c>
      <c r="AC4727" s="7">
        <f t="shared" ca="1" si="619"/>
        <v>0.89888927737974633</v>
      </c>
      <c r="AD4727" s="4">
        <f t="shared" ca="1" si="620"/>
        <v>1.0424865516057416</v>
      </c>
      <c r="AE4727" s="4">
        <f t="shared" ca="1" si="621"/>
        <v>2.1987256327428257</v>
      </c>
      <c r="AF4727" s="21">
        <f ca="1">(Sheet1!B$4*EXP(-Sheet1!B$8*Sheet1!B$7)*NORMSDIST((LN(Sheet1!B$4/(Sheet1!B$5+AD4727))-Sheet1!B$8*Sheet1!B$7+Sheet1!B$9*Sheet1!B$7+0.5*Sheet1!B$6*Sheet1!B$6*Sheet1!B$7)/(Sheet1!B$6*SQRT(Sheet1!B$7)))-(Sheet1!B$5+AD4727)*EXP(-Sheet1!B$9*Sheet1!B$7)*NORMSDIST((LN(Sheet1!B$4/(Sheet1!B$5+AD4727))-Sheet1!B$8*Sheet1!B$7+Sheet1!B$9*Sheet1!B$7-0.5*Sheet1!B$6*Sheet1!B$6*Sheet1!B$7)/(Sheet1!B$6*SQRT(Sheet1!B$7))))*400+100*AE4727-400*Sheet1!$B$13</f>
        <v>55.607257407678389</v>
      </c>
    </row>
    <row r="4728" spans="22:32" x14ac:dyDescent="0.25">
      <c r="V4728" s="7" t="e">
        <f t="shared" si="615"/>
        <v>#VALUE!</v>
      </c>
      <c r="X4728" s="4">
        <f t="shared" ca="1" si="616"/>
        <v>-3.0436443449275941</v>
      </c>
      <c r="Y4728" s="4">
        <f t="shared" ca="1" si="616"/>
        <v>2.5234798839024299</v>
      </c>
      <c r="Z4728" s="4">
        <f t="shared" ca="1" si="617"/>
        <v>-5.1554892448476544</v>
      </c>
      <c r="AA4728" s="4">
        <f t="shared" ca="1" si="618"/>
        <v>3.8717510181403146E-2</v>
      </c>
      <c r="AB4728" s="4">
        <f ca="1">Sheet1!AC4728</f>
        <v>0.57070473474055505</v>
      </c>
      <c r="AC4728" s="7">
        <f t="shared" ca="1" si="619"/>
        <v>1.0023258097506755</v>
      </c>
      <c r="AD4728" s="4">
        <f t="shared" ca="1" si="620"/>
        <v>-5.1674799320028235</v>
      </c>
      <c r="AE4728" s="4">
        <f t="shared" ca="1" si="621"/>
        <v>3.8807559744104936E-2</v>
      </c>
      <c r="AF4728" s="21">
        <f ca="1">(Sheet1!B$4*EXP(-Sheet1!B$8*Sheet1!B$7)*NORMSDIST((LN(Sheet1!B$4/(Sheet1!B$5+AD4728))-Sheet1!B$8*Sheet1!B$7+Sheet1!B$9*Sheet1!B$7+0.5*Sheet1!B$6*Sheet1!B$6*Sheet1!B$7)/(Sheet1!B$6*SQRT(Sheet1!B$7)))-(Sheet1!B$5+AD4728)*EXP(-Sheet1!B$9*Sheet1!B$7)*NORMSDIST((LN(Sheet1!B$4/(Sheet1!B$5+AD4728))-Sheet1!B$8*Sheet1!B$7+Sheet1!B$9*Sheet1!B$7-0.5*Sheet1!B$6*Sheet1!B$6*Sheet1!B$7)/(Sheet1!B$6*SQRT(Sheet1!B$7))))*400+100*AE4728-400*Sheet1!$B$13</f>
        <v>902.82583054050247</v>
      </c>
    </row>
    <row r="4729" spans="22:32" x14ac:dyDescent="0.25">
      <c r="V4729" s="7" t="e">
        <f t="shared" si="615"/>
        <v>#VALUE!</v>
      </c>
      <c r="X4729" s="4">
        <f t="shared" ca="1" si="616"/>
        <v>-0.88356366763607896</v>
      </c>
      <c r="Y4729" s="4">
        <f t="shared" ca="1" si="616"/>
        <v>-0.4989869900274827</v>
      </c>
      <c r="Z4729" s="4">
        <f t="shared" ca="1" si="617"/>
        <v>-1.4966278807270819</v>
      </c>
      <c r="AA4729" s="4">
        <f t="shared" ca="1" si="618"/>
        <v>-1.7166712482938786</v>
      </c>
      <c r="AB4729" s="4">
        <f ca="1">Sheet1!AC4729</f>
        <v>0.13614060525532923</v>
      </c>
      <c r="AC4729" s="7">
        <f t="shared" ca="1" si="619"/>
        <v>1.5046557423573779</v>
      </c>
      <c r="AD4729" s="4">
        <f t="shared" ca="1" si="620"/>
        <v>-2.2519097349081565</v>
      </c>
      <c r="AE4729" s="4">
        <f t="shared" ca="1" si="621"/>
        <v>-2.5829992514851923</v>
      </c>
      <c r="AF4729" s="21">
        <f ca="1">(Sheet1!B$4*EXP(-Sheet1!B$8*Sheet1!B$7)*NORMSDIST((LN(Sheet1!B$4/(Sheet1!B$5+AD4729))-Sheet1!B$8*Sheet1!B$7+Sheet1!B$9*Sheet1!B$7+0.5*Sheet1!B$6*Sheet1!B$6*Sheet1!B$7)/(Sheet1!B$6*SQRT(Sheet1!B$7)))-(Sheet1!B$5+AD4729)*EXP(-Sheet1!B$9*Sheet1!B$7)*NORMSDIST((LN(Sheet1!B$4/(Sheet1!B$5+AD4729))-Sheet1!B$8*Sheet1!B$7+Sheet1!B$9*Sheet1!B$7-0.5*Sheet1!B$6*Sheet1!B$6*Sheet1!B$7)/(Sheet1!B$6*SQRT(Sheet1!B$7))))*400+100*AE4729-400*Sheet1!$B$13</f>
        <v>115.83665855878144</v>
      </c>
    </row>
    <row r="4730" spans="22:32" x14ac:dyDescent="0.25">
      <c r="V4730" s="7" t="e">
        <f t="shared" si="615"/>
        <v>#VALUE!</v>
      </c>
      <c r="X4730" s="4">
        <f t="shared" ca="1" si="616"/>
        <v>-1.2642884687104645</v>
      </c>
      <c r="Y4730" s="4">
        <f t="shared" ca="1" si="616"/>
        <v>-0.32612149717885391</v>
      </c>
      <c r="Z4730" s="4">
        <f t="shared" ca="1" si="617"/>
        <v>-2.1415201200115148</v>
      </c>
      <c r="AA4730" s="4">
        <f t="shared" ca="1" si="618"/>
        <v>-1.9121720252181356</v>
      </c>
      <c r="AB4730" s="4">
        <f ca="1">Sheet1!AC4730</f>
        <v>0.31218777521393481</v>
      </c>
      <c r="AC4730" s="7">
        <f t="shared" ca="1" si="619"/>
        <v>1.2240864777703702</v>
      </c>
      <c r="AD4730" s="4">
        <f t="shared" ca="1" si="620"/>
        <v>-2.6214058207792754</v>
      </c>
      <c r="AE4730" s="4">
        <f t="shared" ca="1" si="621"/>
        <v>-2.3406639192403031</v>
      </c>
      <c r="AF4730" s="21">
        <f ca="1">(Sheet1!B$4*EXP(-Sheet1!B$8*Sheet1!B$7)*NORMSDIST((LN(Sheet1!B$4/(Sheet1!B$5+AD4730))-Sheet1!B$8*Sheet1!B$7+Sheet1!B$9*Sheet1!B$7+0.5*Sheet1!B$6*Sheet1!B$6*Sheet1!B$7)/(Sheet1!B$6*SQRT(Sheet1!B$7)))-(Sheet1!B$5+AD4730)*EXP(-Sheet1!B$9*Sheet1!B$7)*NORMSDIST((LN(Sheet1!B$4/(Sheet1!B$5+AD4730))-Sheet1!B$8*Sheet1!B$7+Sheet1!B$9*Sheet1!B$7-0.5*Sheet1!B$6*Sheet1!B$6*Sheet1!B$7)/(Sheet1!B$6*SQRT(Sheet1!B$7))))*400+100*AE4730-400*Sheet1!$B$13</f>
        <v>204.02670388637671</v>
      </c>
    </row>
    <row r="4731" spans="22:32" x14ac:dyDescent="0.25">
      <c r="V4731" s="7" t="e">
        <f t="shared" si="615"/>
        <v>#VALUE!</v>
      </c>
      <c r="X4731" s="4">
        <f t="shared" ca="1" si="616"/>
        <v>9.6328230751844754E-2</v>
      </c>
      <c r="Y4731" s="4">
        <f t="shared" ca="1" si="616"/>
        <v>-0.47095578734315457</v>
      </c>
      <c r="Z4731" s="4">
        <f t="shared" ca="1" si="617"/>
        <v>0.16316596202969072</v>
      </c>
      <c r="AA4731" s="4">
        <f t="shared" ca="1" si="618"/>
        <v>-0.54994053298271783</v>
      </c>
      <c r="AB4731" s="4">
        <f ca="1">Sheet1!AC4731</f>
        <v>0.47123256369310451</v>
      </c>
      <c r="AC4731" s="7">
        <f t="shared" ca="1" si="619"/>
        <v>1.0770936818064349</v>
      </c>
      <c r="AD4731" s="4">
        <f t="shared" ca="1" si="620"/>
        <v>0.17574502678804854</v>
      </c>
      <c r="AE4731" s="4">
        <f t="shared" ca="1" si="621"/>
        <v>-0.59233747344494869</v>
      </c>
      <c r="AF4731" s="21">
        <f ca="1">(Sheet1!B$4*EXP(-Sheet1!B$8*Sheet1!B$7)*NORMSDIST((LN(Sheet1!B$4/(Sheet1!B$5+AD4731))-Sheet1!B$8*Sheet1!B$7+Sheet1!B$9*Sheet1!B$7+0.5*Sheet1!B$6*Sheet1!B$6*Sheet1!B$7)/(Sheet1!B$6*SQRT(Sheet1!B$7)))-(Sheet1!B$5+AD4731)*EXP(-Sheet1!B$9*Sheet1!B$7)*NORMSDIST((LN(Sheet1!B$4/(Sheet1!B$5+AD4731))-Sheet1!B$8*Sheet1!B$7+Sheet1!B$9*Sheet1!B$7-0.5*Sheet1!B$6*Sheet1!B$6*Sheet1!B$7)/(Sheet1!B$6*SQRT(Sheet1!B$7))))*400+100*AE4731-400*Sheet1!$B$13</f>
        <v>-87.3171798550311</v>
      </c>
    </row>
    <row r="4732" spans="22:32" x14ac:dyDescent="0.25">
      <c r="V4732" s="7" t="e">
        <f t="shared" si="615"/>
        <v>#VALUE!</v>
      </c>
      <c r="X4732" s="4">
        <f t="shared" ca="1" si="616"/>
        <v>1.0652098337257367</v>
      </c>
      <c r="Y4732" s="4">
        <f t="shared" ca="1" si="616"/>
        <v>-1.3553725063599367</v>
      </c>
      <c r="Z4732" s="4">
        <f t="shared" ca="1" si="617"/>
        <v>1.8043099715087232</v>
      </c>
      <c r="AA4732" s="4">
        <f t="shared" ca="1" si="618"/>
        <v>-0.67607833179508692</v>
      </c>
      <c r="AB4732" s="4">
        <f ca="1">Sheet1!AC4732</f>
        <v>0.79583028936386668</v>
      </c>
      <c r="AC4732" s="7">
        <f t="shared" ca="1" si="619"/>
        <v>0.84421688234275005</v>
      </c>
      <c r="AD4732" s="4">
        <f t="shared" ca="1" si="620"/>
        <v>1.5232289389270304</v>
      </c>
      <c r="AE4732" s="4">
        <f t="shared" ca="1" si="621"/>
        <v>-0.57075674148753563</v>
      </c>
      <c r="AF4732" s="21">
        <f ca="1">(Sheet1!B$4*EXP(-Sheet1!B$8*Sheet1!B$7)*NORMSDIST((LN(Sheet1!B$4/(Sheet1!B$5+AD4732))-Sheet1!B$8*Sheet1!B$7+Sheet1!B$9*Sheet1!B$7+0.5*Sheet1!B$6*Sheet1!B$6*Sheet1!B$7)/(Sheet1!B$6*SQRT(Sheet1!B$7)))-(Sheet1!B$5+AD4732)*EXP(-Sheet1!B$9*Sheet1!B$7)*NORMSDIST((LN(Sheet1!B$4/(Sheet1!B$5+AD4732))-Sheet1!B$8*Sheet1!B$7+Sheet1!B$9*Sheet1!B$7-0.5*Sheet1!B$6*Sheet1!B$6*Sheet1!B$7)/(Sheet1!B$6*SQRT(Sheet1!B$7))))*400+100*AE4732-400*Sheet1!$B$13</f>
        <v>-295.2257088896763</v>
      </c>
    </row>
    <row r="4733" spans="22:32" x14ac:dyDescent="0.25">
      <c r="V4733" s="7" t="e">
        <f t="shared" si="615"/>
        <v>#VALUE!</v>
      </c>
      <c r="X4733" s="4">
        <f t="shared" ca="1" si="616"/>
        <v>0.59716873713066565</v>
      </c>
      <c r="Y4733" s="4">
        <f t="shared" ca="1" si="616"/>
        <v>-0.46181646225043976</v>
      </c>
      <c r="Z4733" s="4">
        <f t="shared" ca="1" si="617"/>
        <v>1.011516673019706</v>
      </c>
      <c r="AA4733" s="4">
        <f t="shared" ca="1" si="618"/>
        <v>3.9117805386811547E-2</v>
      </c>
      <c r="AB4733" s="4">
        <f ca="1">Sheet1!AC4733</f>
        <v>0.49072192879129839</v>
      </c>
      <c r="AC4733" s="7">
        <f t="shared" ca="1" si="619"/>
        <v>1.0617735526092822</v>
      </c>
      <c r="AD4733" s="4">
        <f t="shared" ca="1" si="620"/>
        <v>1.074001651435655</v>
      </c>
      <c r="AE4733" s="4">
        <f t="shared" ca="1" si="621"/>
        <v>4.1534251195833413E-2</v>
      </c>
      <c r="AF4733" s="21">
        <f ca="1">(Sheet1!B$4*EXP(-Sheet1!B$8*Sheet1!B$7)*NORMSDIST((LN(Sheet1!B$4/(Sheet1!B$5+AD4733))-Sheet1!B$8*Sheet1!B$7+Sheet1!B$9*Sheet1!B$7+0.5*Sheet1!B$6*Sheet1!B$6*Sheet1!B$7)/(Sheet1!B$6*SQRT(Sheet1!B$7)))-(Sheet1!B$5+AD4733)*EXP(-Sheet1!B$9*Sheet1!B$7)*NORMSDIST((LN(Sheet1!B$4/(Sheet1!B$5+AD4733))-Sheet1!B$8*Sheet1!B$7+Sheet1!B$9*Sheet1!B$7-0.5*Sheet1!B$6*Sheet1!B$6*Sheet1!B$7)/(Sheet1!B$6*SQRT(Sheet1!B$7))))*400+100*AE4733-400*Sheet1!$B$13</f>
        <v>-164.99125584762942</v>
      </c>
    </row>
    <row r="4734" spans="22:32" x14ac:dyDescent="0.25">
      <c r="V4734" s="7" t="e">
        <f t="shared" si="615"/>
        <v>#VALUE!</v>
      </c>
      <c r="X4734" s="4">
        <f t="shared" ca="1" si="616"/>
        <v>3.4179152915005818E-2</v>
      </c>
      <c r="Y4734" s="4">
        <f t="shared" ca="1" si="616"/>
        <v>-0.96281081841733296</v>
      </c>
      <c r="Z4734" s="4">
        <f t="shared" ca="1" si="617"/>
        <v>5.7894495966646115E-2</v>
      </c>
      <c r="AA4734" s="4">
        <f t="shared" ca="1" si="618"/>
        <v>-1.3115375339795474</v>
      </c>
      <c r="AB4734" s="4">
        <f ca="1">Sheet1!AC4734</f>
        <v>0.12843834555636291</v>
      </c>
      <c r="AC4734" s="7">
        <f t="shared" ca="1" si="619"/>
        <v>1.5243851801988264</v>
      </c>
      <c r="AD4734" s="4">
        <f t="shared" ca="1" si="620"/>
        <v>8.8253511666636072E-2</v>
      </c>
      <c r="AE4734" s="4">
        <f t="shared" ca="1" si="621"/>
        <v>-1.9992883800729369</v>
      </c>
      <c r="AF4734" s="21">
        <f ca="1">(Sheet1!B$4*EXP(-Sheet1!B$8*Sheet1!B$7)*NORMSDIST((LN(Sheet1!B$4/(Sheet1!B$5+AD4734))-Sheet1!B$8*Sheet1!B$7+Sheet1!B$9*Sheet1!B$7+0.5*Sheet1!B$6*Sheet1!B$6*Sheet1!B$7)/(Sheet1!B$6*SQRT(Sheet1!B$7)))-(Sheet1!B$5+AD4734)*EXP(-Sheet1!B$9*Sheet1!B$7)*NORMSDIST((LN(Sheet1!B$4/(Sheet1!B$5+AD4734))-Sheet1!B$8*Sheet1!B$7+Sheet1!B$9*Sheet1!B$7-0.5*Sheet1!B$6*Sheet1!B$6*Sheet1!B$7)/(Sheet1!B$6*SQRT(Sheet1!B$7))))*400+100*AE4734-400*Sheet1!$B$13</f>
        <v>-214.05137032908306</v>
      </c>
    </row>
    <row r="4735" spans="22:32" x14ac:dyDescent="0.25">
      <c r="V4735" s="7" t="e">
        <f t="shared" si="615"/>
        <v>#VALUE!</v>
      </c>
      <c r="X4735" s="4">
        <f t="shared" ca="1" si="616"/>
        <v>0.35870914141803156</v>
      </c>
      <c r="Y4735" s="4">
        <f t="shared" ca="1" si="616"/>
        <v>0.90238561913885373</v>
      </c>
      <c r="Z4735" s="4">
        <f t="shared" ca="1" si="617"/>
        <v>0.60760092541403421</v>
      </c>
      <c r="AA4735" s="4">
        <f t="shared" ca="1" si="618"/>
        <v>1.6787910677679094</v>
      </c>
      <c r="AB4735" s="4">
        <f ca="1">Sheet1!AC4735</f>
        <v>0.93821727774799124</v>
      </c>
      <c r="AC4735" s="7">
        <f t="shared" ca="1" si="619"/>
        <v>0.71400859015058327</v>
      </c>
      <c r="AD4735" s="4">
        <f t="shared" ca="1" si="620"/>
        <v>0.43383228012906427</v>
      </c>
      <c r="AE4735" s="4">
        <f t="shared" ca="1" si="621"/>
        <v>1.1986712434543574</v>
      </c>
      <c r="AF4735" s="21">
        <f ca="1">(Sheet1!B$4*EXP(-Sheet1!B$8*Sheet1!B$7)*NORMSDIST((LN(Sheet1!B$4/(Sheet1!B$5+AD4735))-Sheet1!B$8*Sheet1!B$7+Sheet1!B$9*Sheet1!B$7+0.5*Sheet1!B$6*Sheet1!B$6*Sheet1!B$7)/(Sheet1!B$6*SQRT(Sheet1!B$7)))-(Sheet1!B$5+AD4735)*EXP(-Sheet1!B$9*Sheet1!B$7)*NORMSDIST((LN(Sheet1!B$4/(Sheet1!B$5+AD4735))-Sheet1!B$8*Sheet1!B$7+Sheet1!B$9*Sheet1!B$7-0.5*Sheet1!B$6*Sheet1!B$6*Sheet1!B$7)/(Sheet1!B$6*SQRT(Sheet1!B$7))))*400+100*AE4735-400*Sheet1!$B$13</f>
        <v>50.830770303102327</v>
      </c>
    </row>
    <row r="4736" spans="22:32" x14ac:dyDescent="0.25">
      <c r="V4736" s="7" t="e">
        <f t="shared" si="615"/>
        <v>#VALUE!</v>
      </c>
      <c r="X4736" s="4">
        <f t="shared" ca="1" si="616"/>
        <v>-0.88283574487026983</v>
      </c>
      <c r="Y4736" s="4">
        <f t="shared" ca="1" si="616"/>
        <v>-1.362181798392933</v>
      </c>
      <c r="Z4736" s="4">
        <f t="shared" ca="1" si="617"/>
        <v>-1.4953948858154185</v>
      </c>
      <c r="AA4736" s="4">
        <f t="shared" ca="1" si="618"/>
        <v>-2.926930429858579</v>
      </c>
      <c r="AB4736" s="4">
        <f ca="1">Sheet1!AC4736</f>
        <v>0.87458101960588697</v>
      </c>
      <c r="AC4736" s="7">
        <f t="shared" ca="1" si="619"/>
        <v>0.78084515398493348</v>
      </c>
      <c r="AD4736" s="4">
        <f t="shared" ca="1" si="620"/>
        <v>-1.1676718498828225</v>
      </c>
      <c r="AE4736" s="4">
        <f t="shared" ca="1" si="621"/>
        <v>-2.2854794422061095</v>
      </c>
      <c r="AF4736" s="21">
        <f ca="1">(Sheet1!B$4*EXP(-Sheet1!B$8*Sheet1!B$7)*NORMSDIST((LN(Sheet1!B$4/(Sheet1!B$5+AD4736))-Sheet1!B$8*Sheet1!B$7+Sheet1!B$9*Sheet1!B$7+0.5*Sheet1!B$6*Sheet1!B$6*Sheet1!B$7)/(Sheet1!B$6*SQRT(Sheet1!B$7)))-(Sheet1!B$5+AD4736)*EXP(-Sheet1!B$9*Sheet1!B$7)*NORMSDIST((LN(Sheet1!B$4/(Sheet1!B$5+AD4736))-Sheet1!B$8*Sheet1!B$7+Sheet1!B$9*Sheet1!B$7-0.5*Sheet1!B$6*Sheet1!B$6*Sheet1!B$7)/(Sheet1!B$6*SQRT(Sheet1!B$7))))*400+100*AE4736-400*Sheet1!$B$13</f>
        <v>-37.880929640251907</v>
      </c>
    </row>
    <row r="4737" spans="22:32" x14ac:dyDescent="0.25">
      <c r="V4737" s="7" t="e">
        <f t="shared" si="615"/>
        <v>#VALUE!</v>
      </c>
      <c r="X4737" s="4">
        <f t="shared" ca="1" si="616"/>
        <v>-2.3047449972823237</v>
      </c>
      <c r="Y4737" s="4">
        <f t="shared" ca="1" si="616"/>
        <v>0.28872743884465185</v>
      </c>
      <c r="Z4737" s="4">
        <f t="shared" ca="1" si="617"/>
        <v>-3.9039016057863756</v>
      </c>
      <c r="AA4737" s="4">
        <f t="shared" ca="1" si="618"/>
        <v>-2.2465981541421067</v>
      </c>
      <c r="AB4737" s="4">
        <f ca="1">Sheet1!AC4737</f>
        <v>0.72763292983195538</v>
      </c>
      <c r="AC4737" s="7">
        <f t="shared" ca="1" si="619"/>
        <v>0.89309549244057151</v>
      </c>
      <c r="AD4737" s="4">
        <f t="shared" ca="1" si="620"/>
        <v>-3.4865569270593211</v>
      </c>
      <c r="AE4737" s="4">
        <f t="shared" ca="1" si="621"/>
        <v>-2.0064266847896239</v>
      </c>
      <c r="AF4737" s="21">
        <f ca="1">(Sheet1!B$4*EXP(-Sheet1!B$8*Sheet1!B$7)*NORMSDIST((LN(Sheet1!B$4/(Sheet1!B$5+AD4737))-Sheet1!B$8*Sheet1!B$7+Sheet1!B$9*Sheet1!B$7+0.5*Sheet1!B$6*Sheet1!B$6*Sheet1!B$7)/(Sheet1!B$6*SQRT(Sheet1!B$7)))-(Sheet1!B$5+AD4737)*EXP(-Sheet1!B$9*Sheet1!B$7)*NORMSDIST((LN(Sheet1!B$4/(Sheet1!B$5+AD4737))-Sheet1!B$8*Sheet1!B$7+Sheet1!B$9*Sheet1!B$7-0.5*Sheet1!B$6*Sheet1!B$6*Sheet1!B$7)/(Sheet1!B$6*SQRT(Sheet1!B$7))))*400+100*AE4737-400*Sheet1!$B$13</f>
        <v>390.07902067430223</v>
      </c>
    </row>
    <row r="4738" spans="22:32" x14ac:dyDescent="0.25">
      <c r="V4738" s="7" t="e">
        <f t="shared" si="615"/>
        <v>#VALUE!</v>
      </c>
      <c r="X4738" s="4">
        <f t="shared" ca="1" si="616"/>
        <v>-0.77633673113820667</v>
      </c>
      <c r="Y4738" s="4">
        <f t="shared" ca="1" si="616"/>
        <v>-0.9868011672176662</v>
      </c>
      <c r="Z4738" s="4">
        <f t="shared" ca="1" si="617"/>
        <v>-1.3150011020287009</v>
      </c>
      <c r="AA4738" s="4">
        <f t="shared" ca="1" si="618"/>
        <v>-2.2777254099260968</v>
      </c>
      <c r="AB4738" s="4">
        <f ca="1">Sheet1!AC4738</f>
        <v>0.95874454103290263</v>
      </c>
      <c r="AC4738" s="7">
        <f t="shared" ca="1" si="619"/>
        <v>0.68414448710447362</v>
      </c>
      <c r="AD4738" s="4">
        <f t="shared" ca="1" si="620"/>
        <v>-0.89965075448924314</v>
      </c>
      <c r="AE4738" s="4">
        <f t="shared" ca="1" si="621"/>
        <v>-1.5582932823387166</v>
      </c>
      <c r="AF4738" s="21">
        <f ca="1">(Sheet1!B$4*EXP(-Sheet1!B$8*Sheet1!B$7)*NORMSDIST((LN(Sheet1!B$4/(Sheet1!B$5+AD4738))-Sheet1!B$8*Sheet1!B$7+Sheet1!B$9*Sheet1!B$7+0.5*Sheet1!B$6*Sheet1!B$6*Sheet1!B$7)/(Sheet1!B$6*SQRT(Sheet1!B$7)))-(Sheet1!B$5+AD4738)*EXP(-Sheet1!B$9*Sheet1!B$7)*NORMSDIST((LN(Sheet1!B$4/(Sheet1!B$5+AD4738))-Sheet1!B$8*Sheet1!B$7+Sheet1!B$9*Sheet1!B$7-0.5*Sheet1!B$6*Sheet1!B$6*Sheet1!B$7)/(Sheet1!B$6*SQRT(Sheet1!B$7))))*400+100*AE4738-400*Sheet1!$B$13</f>
        <v>-9.5572816643843908</v>
      </c>
    </row>
    <row r="4739" spans="22:32" x14ac:dyDescent="0.25">
      <c r="V4739" s="7" t="e">
        <f t="shared" ref="V4739:V4802" si="622">GAMMALN($B$7/2+1)-GAMMALN($B$7/2)-LN(PI())-LN($B$7)-0.5*LN($B$9*$C$10-$C$9*$B$10)-($B$7/2+1)*LN(SUMPRODUCT(MMULT(J4739:K4739,MINVERSE($B$9:$C$10)),J4739:K4739)/$B$7+1)</f>
        <v>#VALUE!</v>
      </c>
      <c r="X4739" s="4">
        <f t="shared" ref="X4739:Y4802" ca="1" si="623">NORMSINV(RAND())</f>
        <v>-1.4771521709388364</v>
      </c>
      <c r="Y4739" s="4">
        <f t="shared" ca="1" si="623"/>
        <v>-1.7938030333748642</v>
      </c>
      <c r="Z4739" s="4">
        <f t="shared" ref="Z4739:Z4802" ca="1" si="624">X4739*SQRT($B$20)</f>
        <v>-2.5020801602428029</v>
      </c>
      <c r="AA4739" s="4">
        <f t="shared" ref="AA4739:AA4802" ca="1" si="625">SQRT($C$21)*($B$25*X4739+SQRT(1-$B$25^2)*Y4739)</f>
        <v>-4.2162952067881507</v>
      </c>
      <c r="AB4739" s="4">
        <f ca="1">Sheet1!AC4739</f>
        <v>8.1158785825090618E-3</v>
      </c>
      <c r="AC4739" s="7">
        <f t="shared" ref="AC4739:AC4802" ca="1" si="626">SQRT((B$27/2)/GAMMAINV(AB4739,B$27/2,1))</f>
        <v>2.5872984207017447</v>
      </c>
      <c r="AD4739" s="4">
        <f t="shared" ref="AD4739:AD4802" ca="1" si="627">AC4739*Z4739</f>
        <v>-6.4736280470653718</v>
      </c>
      <c r="AE4739" s="4">
        <f t="shared" ref="AE4739:AE4802" ca="1" si="628">AC4739*AA4739</f>
        <v>-10.908813929735318</v>
      </c>
      <c r="AF4739" s="21">
        <f ca="1">(Sheet1!B$4*EXP(-Sheet1!B$8*Sheet1!B$7)*NORMSDIST((LN(Sheet1!B$4/(Sheet1!B$5+AD4739))-Sheet1!B$8*Sheet1!B$7+Sheet1!B$9*Sheet1!B$7+0.5*Sheet1!B$6*Sheet1!B$6*Sheet1!B$7)/(Sheet1!B$6*SQRT(Sheet1!B$7)))-(Sheet1!B$5+AD4739)*EXP(-Sheet1!B$9*Sheet1!B$7)*NORMSDIST((LN(Sheet1!B$4/(Sheet1!B$5+AD4739))-Sheet1!B$8*Sheet1!B$7+Sheet1!B$9*Sheet1!B$7-0.5*Sheet1!B$6*Sheet1!B$6*Sheet1!B$7)/(Sheet1!B$6*SQRT(Sheet1!B$7))))*400+100*AE4739-400*Sheet1!$B$13</f>
        <v>58.371298528058105</v>
      </c>
    </row>
    <row r="4740" spans="22:32" x14ac:dyDescent="0.25">
      <c r="V4740" s="7" t="e">
        <f t="shared" si="622"/>
        <v>#VALUE!</v>
      </c>
      <c r="X4740" s="4">
        <f t="shared" ca="1" si="623"/>
        <v>1.5297471540727585</v>
      </c>
      <c r="Y4740" s="4">
        <f t="shared" ca="1" si="623"/>
        <v>1.6044253519938323</v>
      </c>
      <c r="Z4740" s="4">
        <f t="shared" ca="1" si="624"/>
        <v>2.5911683844736562</v>
      </c>
      <c r="AA4740" s="4">
        <f t="shared" ca="1" si="625"/>
        <v>4.0111032505978743</v>
      </c>
      <c r="AB4740" s="4">
        <f ca="1">Sheet1!AC4740</f>
        <v>0.78007141914041001</v>
      </c>
      <c r="AC4740" s="7">
        <f t="shared" ca="1" si="626"/>
        <v>0.85580877349185469</v>
      </c>
      <c r="AD4740" s="4">
        <f t="shared" ca="1" si="627"/>
        <v>2.2175446370272702</v>
      </c>
      <c r="AE4740" s="4">
        <f t="shared" ca="1" si="628"/>
        <v>3.4327373532433585</v>
      </c>
      <c r="AF4740" s="21">
        <f ca="1">(Sheet1!B$4*EXP(-Sheet1!B$8*Sheet1!B$7)*NORMSDIST((LN(Sheet1!B$4/(Sheet1!B$5+AD4740))-Sheet1!B$8*Sheet1!B$7+Sheet1!B$9*Sheet1!B$7+0.5*Sheet1!B$6*Sheet1!B$6*Sheet1!B$7)/(Sheet1!B$6*SQRT(Sheet1!B$7)))-(Sheet1!B$5+AD4740)*EXP(-Sheet1!B$9*Sheet1!B$7)*NORMSDIST((LN(Sheet1!B$4/(Sheet1!B$5+AD4740))-Sheet1!B$8*Sheet1!B$7+Sheet1!B$9*Sheet1!B$7-0.5*Sheet1!B$6*Sheet1!B$6*Sheet1!B$7)/(Sheet1!B$6*SQRT(Sheet1!B$7))))*400+100*AE4740-400*Sheet1!$B$13</f>
        <v>0.46752340849934626</v>
      </c>
    </row>
    <row r="4741" spans="22:32" x14ac:dyDescent="0.25">
      <c r="V4741" s="7" t="e">
        <f t="shared" si="622"/>
        <v>#VALUE!</v>
      </c>
      <c r="X4741" s="4">
        <f t="shared" ca="1" si="623"/>
        <v>-1.7516287163158708</v>
      </c>
      <c r="Y4741" s="4">
        <f t="shared" ca="1" si="623"/>
        <v>0.70291560808967668</v>
      </c>
      <c r="Z4741" s="4">
        <f t="shared" ca="1" si="624"/>
        <v>-2.9670033632486068</v>
      </c>
      <c r="AA4741" s="4">
        <f t="shared" ca="1" si="625"/>
        <v>-1.0290949512143091</v>
      </c>
      <c r="AB4741" s="4">
        <f ca="1">Sheet1!AC4741</f>
        <v>0.80293440471653621</v>
      </c>
      <c r="AC4741" s="7">
        <f t="shared" ca="1" si="626"/>
        <v>0.83890886986667434</v>
      </c>
      <c r="AD4741" s="4">
        <f t="shared" ca="1" si="627"/>
        <v>-2.4890454383535108</v>
      </c>
      <c r="AE4741" s="4">
        <f t="shared" ca="1" si="628"/>
        <v>-0.86331688250869643</v>
      </c>
      <c r="AF4741" s="21">
        <f ca="1">(Sheet1!B$4*EXP(-Sheet1!B$8*Sheet1!B$7)*NORMSDIST((LN(Sheet1!B$4/(Sheet1!B$5+AD4741))-Sheet1!B$8*Sheet1!B$7+Sheet1!B$9*Sheet1!B$7+0.5*Sheet1!B$6*Sheet1!B$6*Sheet1!B$7)/(Sheet1!B$6*SQRT(Sheet1!B$7)))-(Sheet1!B$5+AD4741)*EXP(-Sheet1!B$9*Sheet1!B$7)*NORMSDIST((LN(Sheet1!B$4/(Sheet1!B$5+AD4741))-Sheet1!B$8*Sheet1!B$7+Sheet1!B$9*Sheet1!B$7-0.5*Sheet1!B$6*Sheet1!B$6*Sheet1!B$7)/(Sheet1!B$6*SQRT(Sheet1!B$7))))*400+100*AE4741-400*Sheet1!$B$13</f>
        <v>328.76678685938896</v>
      </c>
    </row>
    <row r="4742" spans="22:32" x14ac:dyDescent="0.25">
      <c r="V4742" s="7" t="e">
        <f t="shared" si="622"/>
        <v>#VALUE!</v>
      </c>
      <c r="X4742" s="4">
        <f t="shared" ca="1" si="623"/>
        <v>-1.1187470878853945</v>
      </c>
      <c r="Y4742" s="4">
        <f t="shared" ca="1" si="623"/>
        <v>-0.40486610216941937</v>
      </c>
      <c r="Z4742" s="4">
        <f t="shared" ca="1" si="624"/>
        <v>-1.8949942653155138</v>
      </c>
      <c r="AA4742" s="4">
        <f t="shared" ca="1" si="625"/>
        <v>-1.8552031068929322</v>
      </c>
      <c r="AB4742" s="4">
        <f ca="1">Sheet1!AC4742</f>
        <v>0.79311245132349451</v>
      </c>
      <c r="AC4742" s="7">
        <f t="shared" ca="1" si="626"/>
        <v>0.84623323469845002</v>
      </c>
      <c r="AD4742" s="4">
        <f t="shared" ca="1" si="627"/>
        <v>-1.6036071268729601</v>
      </c>
      <c r="AE4742" s="4">
        <f t="shared" ca="1" si="628"/>
        <v>-1.5699345261686204</v>
      </c>
      <c r="AF4742" s="21">
        <f ca="1">(Sheet1!B$4*EXP(-Sheet1!B$8*Sheet1!B$7)*NORMSDIST((LN(Sheet1!B$4/(Sheet1!B$5+AD4742))-Sheet1!B$8*Sheet1!B$7+Sheet1!B$9*Sheet1!B$7+0.5*Sheet1!B$6*Sheet1!B$6*Sheet1!B$7)/(Sheet1!B$6*SQRT(Sheet1!B$7)))-(Sheet1!B$5+AD4742)*EXP(-Sheet1!B$9*Sheet1!B$7)*NORMSDIST((LN(Sheet1!B$4/(Sheet1!B$5+AD4742))-Sheet1!B$8*Sheet1!B$7+Sheet1!B$9*Sheet1!B$7-0.5*Sheet1!B$6*Sheet1!B$6*Sheet1!B$7)/(Sheet1!B$6*SQRT(Sheet1!B$7))))*400+100*AE4742-400*Sheet1!$B$13</f>
        <v>106.6906034710596</v>
      </c>
    </row>
    <row r="4743" spans="22:32" x14ac:dyDescent="0.25">
      <c r="V4743" s="7" t="e">
        <f t="shared" si="622"/>
        <v>#VALUE!</v>
      </c>
      <c r="X4743" s="4">
        <f t="shared" ca="1" si="623"/>
        <v>-1.9668971591823736</v>
      </c>
      <c r="Y4743" s="4">
        <f t="shared" ca="1" si="623"/>
        <v>-1.5649690797214713</v>
      </c>
      <c r="Z4743" s="4">
        <f t="shared" ca="1" si="624"/>
        <v>-3.3316366831050894</v>
      </c>
      <c r="AA4743" s="4">
        <f t="shared" ca="1" si="625"/>
        <v>-4.4587017569153531</v>
      </c>
      <c r="AB4743" s="4">
        <f ca="1">Sheet1!AC4743</f>
        <v>0.96463393771827199</v>
      </c>
      <c r="AC4743" s="7">
        <f t="shared" ca="1" si="626"/>
        <v>0.67389173434755389</v>
      </c>
      <c r="AD4743" s="4">
        <f t="shared" ca="1" si="627"/>
        <v>-2.2451624225936206</v>
      </c>
      <c r="AE4743" s="4">
        <f t="shared" ca="1" si="628"/>
        <v>-3.0046822599061729</v>
      </c>
      <c r="AF4743" s="21">
        <f ca="1">(Sheet1!B$4*EXP(-Sheet1!B$8*Sheet1!B$7)*NORMSDIST((LN(Sheet1!B$4/(Sheet1!B$5+AD4743))-Sheet1!B$8*Sheet1!B$7+Sheet1!B$9*Sheet1!B$7+0.5*Sheet1!B$6*Sheet1!B$6*Sheet1!B$7)/(Sheet1!B$6*SQRT(Sheet1!B$7)))-(Sheet1!B$5+AD4743)*EXP(-Sheet1!B$9*Sheet1!B$7)*NORMSDIST((LN(Sheet1!B$4/(Sheet1!B$5+AD4743))-Sheet1!B$8*Sheet1!B$7+Sheet1!B$9*Sheet1!B$7-0.5*Sheet1!B$6*Sheet1!B$6*Sheet1!B$7)/(Sheet1!B$6*SQRT(Sheet1!B$7))))*400+100*AE4743-400*Sheet1!$B$13</f>
        <v>72.507260508562922</v>
      </c>
    </row>
    <row r="4744" spans="22:32" x14ac:dyDescent="0.25">
      <c r="V4744" s="7" t="e">
        <f t="shared" si="622"/>
        <v>#VALUE!</v>
      </c>
      <c r="X4744" s="4">
        <f t="shared" ca="1" si="623"/>
        <v>-0.41969263994852724</v>
      </c>
      <c r="Y4744" s="4">
        <f t="shared" ca="1" si="623"/>
        <v>-0.32097250803824329</v>
      </c>
      <c r="Z4744" s="4">
        <f t="shared" ca="1" si="624"/>
        <v>-0.71089807026971297</v>
      </c>
      <c r="AA4744" s="4">
        <f t="shared" ca="1" si="625"/>
        <v>-0.93320909188125833</v>
      </c>
      <c r="AB4744" s="4">
        <f ca="1">Sheet1!AC4744</f>
        <v>1.1374758450305111E-2</v>
      </c>
      <c r="AC4744" s="7">
        <f t="shared" ca="1" si="626"/>
        <v>2.4387162336536963</v>
      </c>
      <c r="AD4744" s="4">
        <f t="shared" ca="1" si="627"/>
        <v>-1.7336786644398352</v>
      </c>
      <c r="AE4744" s="4">
        <f t="shared" ca="1" si="628"/>
        <v>-2.2758321617640487</v>
      </c>
      <c r="AF4744" s="21">
        <f ca="1">(Sheet1!B$4*EXP(-Sheet1!B$8*Sheet1!B$7)*NORMSDIST((LN(Sheet1!B$4/(Sheet1!B$5+AD4744))-Sheet1!B$8*Sheet1!B$7+Sheet1!B$9*Sheet1!B$7+0.5*Sheet1!B$6*Sheet1!B$6*Sheet1!B$7)/(Sheet1!B$6*SQRT(Sheet1!B$7)))-(Sheet1!B$5+AD4744)*EXP(-Sheet1!B$9*Sheet1!B$7)*NORMSDIST((LN(Sheet1!B$4/(Sheet1!B$5+AD4744))-Sheet1!B$8*Sheet1!B$7+Sheet1!B$9*Sheet1!B$7-0.5*Sheet1!B$6*Sheet1!B$6*Sheet1!B$7)/(Sheet1!B$6*SQRT(Sheet1!B$7))))*400+100*AE4744-400*Sheet1!$B$13</f>
        <v>58.082032071570211</v>
      </c>
    </row>
    <row r="4745" spans="22:32" x14ac:dyDescent="0.25">
      <c r="V4745" s="7" t="e">
        <f t="shared" si="622"/>
        <v>#VALUE!</v>
      </c>
      <c r="X4745" s="4">
        <f t="shared" ca="1" si="623"/>
        <v>0.62360812540758115</v>
      </c>
      <c r="Y4745" s="4">
        <f t="shared" ca="1" si="623"/>
        <v>0.93489607272897313</v>
      </c>
      <c r="Z4745" s="4">
        <f t="shared" ca="1" si="624"/>
        <v>1.0563011374493803</v>
      </c>
      <c r="AA4745" s="4">
        <f t="shared" ca="1" si="625"/>
        <v>2.0291805937936735</v>
      </c>
      <c r="AB4745" s="4">
        <f ca="1">Sheet1!AC4745</f>
        <v>0.52606524922508169</v>
      </c>
      <c r="AC4745" s="7">
        <f t="shared" ca="1" si="626"/>
        <v>1.0349112691527131</v>
      </c>
      <c r="AD4745" s="4">
        <f t="shared" ca="1" si="627"/>
        <v>1.0931779507651926</v>
      </c>
      <c r="AE4745" s="4">
        <f t="shared" ca="1" si="628"/>
        <v>2.1000218636630668</v>
      </c>
      <c r="AF4745" s="21">
        <f ca="1">(Sheet1!B$4*EXP(-Sheet1!B$8*Sheet1!B$7)*NORMSDIST((LN(Sheet1!B$4/(Sheet1!B$5+AD4745))-Sheet1!B$8*Sheet1!B$7+Sheet1!B$9*Sheet1!B$7+0.5*Sheet1!B$6*Sheet1!B$6*Sheet1!B$7)/(Sheet1!B$6*SQRT(Sheet1!B$7)))-(Sheet1!B$5+AD4745)*EXP(-Sheet1!B$9*Sheet1!B$7)*NORMSDIST((LN(Sheet1!B$4/(Sheet1!B$5+AD4745))-Sheet1!B$8*Sheet1!B$7+Sheet1!B$9*Sheet1!B$7-0.5*Sheet1!B$6*Sheet1!B$6*Sheet1!B$7)/(Sheet1!B$6*SQRT(Sheet1!B$7))))*400+100*AE4745-400*Sheet1!$B$13</f>
        <v>37.8909727398418</v>
      </c>
    </row>
    <row r="4746" spans="22:32" x14ac:dyDescent="0.25">
      <c r="V4746" s="7" t="e">
        <f t="shared" si="622"/>
        <v>#VALUE!</v>
      </c>
      <c r="X4746" s="4">
        <f t="shared" ca="1" si="623"/>
        <v>0.80418205813022603</v>
      </c>
      <c r="Y4746" s="4">
        <f t="shared" ca="1" si="623"/>
        <v>-0.49901645497350822</v>
      </c>
      <c r="Z4746" s="4">
        <f t="shared" ca="1" si="624"/>
        <v>1.3621670214193375</v>
      </c>
      <c r="AA4746" s="4">
        <f t="shared" ca="1" si="625"/>
        <v>0.22510120645930135</v>
      </c>
      <c r="AB4746" s="4">
        <f ca="1">Sheet1!AC4746</f>
        <v>1.985612818777116E-2</v>
      </c>
      <c r="AC4746" s="7">
        <f t="shared" ca="1" si="626"/>
        <v>2.2069550953173991</v>
      </c>
      <c r="AD4746" s="4">
        <f t="shared" ca="1" si="627"/>
        <v>3.0062414485947317</v>
      </c>
      <c r="AE4746" s="4">
        <f t="shared" ca="1" si="628"/>
        <v>0.49678825455744891</v>
      </c>
      <c r="AF4746" s="21">
        <f ca="1">(Sheet1!B$4*EXP(-Sheet1!B$8*Sheet1!B$7)*NORMSDIST((LN(Sheet1!B$4/(Sheet1!B$5+AD4746))-Sheet1!B$8*Sheet1!B$7+Sheet1!B$9*Sheet1!B$7+0.5*Sheet1!B$6*Sheet1!B$6*Sheet1!B$7)/(Sheet1!B$6*SQRT(Sheet1!B$7)))-(Sheet1!B$5+AD4746)*EXP(-Sheet1!B$9*Sheet1!B$7)*NORMSDIST((LN(Sheet1!B$4/(Sheet1!B$5+AD4746))-Sheet1!B$8*Sheet1!B$7+Sheet1!B$9*Sheet1!B$7-0.5*Sheet1!B$6*Sheet1!B$6*Sheet1!B$7)/(Sheet1!B$6*SQRT(Sheet1!B$7))))*400+100*AE4746-400*Sheet1!$B$13</f>
        <v>-409.10248701374667</v>
      </c>
    </row>
    <row r="4747" spans="22:32" x14ac:dyDescent="0.25">
      <c r="V4747" s="7" t="e">
        <f t="shared" si="622"/>
        <v>#VALUE!</v>
      </c>
      <c r="X4747" s="4">
        <f t="shared" ca="1" si="623"/>
        <v>0.20821044421534365</v>
      </c>
      <c r="Y4747" s="4">
        <f t="shared" ca="1" si="623"/>
        <v>-2.6463143630446559</v>
      </c>
      <c r="Z4747" s="4">
        <f t="shared" ca="1" si="624"/>
        <v>0.35267810038517911</v>
      </c>
      <c r="AA4747" s="4">
        <f t="shared" ca="1" si="625"/>
        <v>-3.4733306059514644</v>
      </c>
      <c r="AB4747" s="4">
        <f ca="1">Sheet1!AC4747</f>
        <v>0.38874101724841481</v>
      </c>
      <c r="AC4747" s="7">
        <f t="shared" ca="1" si="626"/>
        <v>1.1473463614368846</v>
      </c>
      <c r="AD4747" s="4">
        <f t="shared" ca="1" si="627"/>
        <v>0.40464393523540759</v>
      </c>
      <c r="AE4747" s="4">
        <f t="shared" ca="1" si="628"/>
        <v>-3.9851132328057823</v>
      </c>
      <c r="AF4747" s="21">
        <f ca="1">(Sheet1!B$4*EXP(-Sheet1!B$8*Sheet1!B$7)*NORMSDIST((LN(Sheet1!B$4/(Sheet1!B$5+AD4747))-Sheet1!B$8*Sheet1!B$7+Sheet1!B$9*Sheet1!B$7+0.5*Sheet1!B$6*Sheet1!B$6*Sheet1!B$7)/(Sheet1!B$6*SQRT(Sheet1!B$7)))-(Sheet1!B$5+AD4747)*EXP(-Sheet1!B$9*Sheet1!B$7)*NORMSDIST((LN(Sheet1!B$4/(Sheet1!B$5+AD4747))-Sheet1!B$8*Sheet1!B$7+Sheet1!B$9*Sheet1!B$7-0.5*Sheet1!B$6*Sheet1!B$6*Sheet1!B$7)/(Sheet1!B$6*SQRT(Sheet1!B$7))))*400+100*AE4747-400*Sheet1!$B$13</f>
        <v>-462.93328893893022</v>
      </c>
    </row>
    <row r="4748" spans="22:32" x14ac:dyDescent="0.25">
      <c r="V4748" s="7" t="e">
        <f t="shared" si="622"/>
        <v>#VALUE!</v>
      </c>
      <c r="X4748" s="4">
        <f t="shared" ca="1" si="623"/>
        <v>1.9847359841738839</v>
      </c>
      <c r="Y4748" s="4">
        <f t="shared" ca="1" si="623"/>
        <v>0.16376669001089225</v>
      </c>
      <c r="Z4748" s="4">
        <f t="shared" ca="1" si="624"/>
        <v>3.3618530487385181</v>
      </c>
      <c r="AA4748" s="4">
        <f t="shared" ca="1" si="625"/>
        <v>2.5132832433642274</v>
      </c>
      <c r="AB4748" s="4">
        <f ca="1">Sheet1!AC4748</f>
        <v>0.42276628734798483</v>
      </c>
      <c r="AC4748" s="7">
        <f t="shared" ca="1" si="626"/>
        <v>1.1171520549927336</v>
      </c>
      <c r="AD4748" s="4">
        <f t="shared" ca="1" si="627"/>
        <v>3.7557010419818222</v>
      </c>
      <c r="AE4748" s="4">
        <f t="shared" ca="1" si="628"/>
        <v>2.8077195401031494</v>
      </c>
      <c r="AF4748" s="21">
        <f ca="1">(Sheet1!B$4*EXP(-Sheet1!B$8*Sheet1!B$7)*NORMSDIST((LN(Sheet1!B$4/(Sheet1!B$5+AD4748))-Sheet1!B$8*Sheet1!B$7+Sheet1!B$9*Sheet1!B$7+0.5*Sheet1!B$6*Sheet1!B$6*Sheet1!B$7)/(Sheet1!B$6*SQRT(Sheet1!B$7)))-(Sheet1!B$5+AD4748)*EXP(-Sheet1!B$9*Sheet1!B$7)*NORMSDIST((LN(Sheet1!B$4/(Sheet1!B$5+AD4748))-Sheet1!B$8*Sheet1!B$7+Sheet1!B$9*Sheet1!B$7-0.5*Sheet1!B$6*Sheet1!B$6*Sheet1!B$7)/(Sheet1!B$6*SQRT(Sheet1!B$7))))*400+100*AE4748-400*Sheet1!$B$13</f>
        <v>-285.38930707585041</v>
      </c>
    </row>
    <row r="4749" spans="22:32" x14ac:dyDescent="0.25">
      <c r="V4749" s="7" t="e">
        <f t="shared" si="622"/>
        <v>#VALUE!</v>
      </c>
      <c r="X4749" s="4">
        <f t="shared" ca="1" si="623"/>
        <v>1.0679189424284596</v>
      </c>
      <c r="Y4749" s="4">
        <f t="shared" ca="1" si="623"/>
        <v>-0.29543208026260109</v>
      </c>
      <c r="Z4749" s="4">
        <f t="shared" ca="1" si="624"/>
        <v>1.8088988062072606</v>
      </c>
      <c r="AA4749" s="4">
        <f t="shared" ca="1" si="625"/>
        <v>0.81417721638025298</v>
      </c>
      <c r="AB4749" s="4">
        <f ca="1">Sheet1!AC4749</f>
        <v>0.3983678163808354</v>
      </c>
      <c r="AC4749" s="7">
        <f t="shared" ca="1" si="626"/>
        <v>1.1386025400102084</v>
      </c>
      <c r="AD4749" s="4">
        <f t="shared" ca="1" si="627"/>
        <v>2.0596167753690207</v>
      </c>
      <c r="AE4749" s="4">
        <f t="shared" ca="1" si="628"/>
        <v>0.92702424658899718</v>
      </c>
      <c r="AF4749" s="21">
        <f ca="1">(Sheet1!B$4*EXP(-Sheet1!B$8*Sheet1!B$7)*NORMSDIST((LN(Sheet1!B$4/(Sheet1!B$5+AD4749))-Sheet1!B$8*Sheet1!B$7+Sheet1!B$9*Sheet1!B$7+0.5*Sheet1!B$6*Sheet1!B$6*Sheet1!B$7)/(Sheet1!B$6*SQRT(Sheet1!B$7)))-(Sheet1!B$5+AD4749)*EXP(-Sheet1!B$9*Sheet1!B$7)*NORMSDIST((LN(Sheet1!B$4/(Sheet1!B$5+AD4749))-Sheet1!B$8*Sheet1!B$7+Sheet1!B$9*Sheet1!B$7-0.5*Sheet1!B$6*Sheet1!B$6*Sheet1!B$7)/(Sheet1!B$6*SQRT(Sheet1!B$7))))*400+100*AE4749-400*Sheet1!$B$13</f>
        <v>-226.51066950685527</v>
      </c>
    </row>
    <row r="4750" spans="22:32" x14ac:dyDescent="0.25">
      <c r="V4750" s="7" t="e">
        <f t="shared" si="622"/>
        <v>#VALUE!</v>
      </c>
      <c r="X4750" s="4">
        <f t="shared" ca="1" si="623"/>
        <v>-1.523378464189185</v>
      </c>
      <c r="Y4750" s="4">
        <f t="shared" ca="1" si="623"/>
        <v>-1.0732526222013035</v>
      </c>
      <c r="Z4750" s="4">
        <f t="shared" ca="1" si="624"/>
        <v>-2.5803807534374439</v>
      </c>
      <c r="AA4750" s="4">
        <f t="shared" ca="1" si="625"/>
        <v>-3.2585193495117921</v>
      </c>
      <c r="AB4750" s="4">
        <f ca="1">Sheet1!AC4750</f>
        <v>0.24412225898127138</v>
      </c>
      <c r="AC4750" s="7">
        <f t="shared" ca="1" si="626"/>
        <v>1.3079193905032078</v>
      </c>
      <c r="AD4750" s="4">
        <f t="shared" ca="1" si="627"/>
        <v>-3.3749300223021099</v>
      </c>
      <c r="AE4750" s="4">
        <f t="shared" ca="1" si="628"/>
        <v>-4.2618806415563721</v>
      </c>
      <c r="AF4750" s="21">
        <f ca="1">(Sheet1!B$4*EXP(-Sheet1!B$8*Sheet1!B$7)*NORMSDIST((LN(Sheet1!B$4/(Sheet1!B$5+AD4750))-Sheet1!B$8*Sheet1!B$7+Sheet1!B$9*Sheet1!B$7+0.5*Sheet1!B$6*Sheet1!B$6*Sheet1!B$7)/(Sheet1!B$6*SQRT(Sheet1!B$7)))-(Sheet1!B$5+AD4750)*EXP(-Sheet1!B$9*Sheet1!B$7)*NORMSDIST((LN(Sheet1!B$4/(Sheet1!B$5+AD4750))-Sheet1!B$8*Sheet1!B$7+Sheet1!B$9*Sheet1!B$7-0.5*Sheet1!B$6*Sheet1!B$6*Sheet1!B$7)/(Sheet1!B$6*SQRT(Sheet1!B$7))))*400+100*AE4750-400*Sheet1!$B$13</f>
        <v>144.61277804458496</v>
      </c>
    </row>
    <row r="4751" spans="22:32" x14ac:dyDescent="0.25">
      <c r="V4751" s="7" t="e">
        <f t="shared" si="622"/>
        <v>#VALUE!</v>
      </c>
      <c r="X4751" s="4">
        <f t="shared" ca="1" si="623"/>
        <v>1.0196821157650733</v>
      </c>
      <c r="Y4751" s="4">
        <f t="shared" ca="1" si="623"/>
        <v>0.73479758361769099</v>
      </c>
      <c r="Z4751" s="4">
        <f t="shared" ca="1" si="624"/>
        <v>1.7271926628849912</v>
      </c>
      <c r="AA4751" s="4">
        <f t="shared" ca="1" si="625"/>
        <v>2.2041322019004022</v>
      </c>
      <c r="AB4751" s="4">
        <f ca="1">Sheet1!AC4751</f>
        <v>0.11370449281530504</v>
      </c>
      <c r="AC4751" s="7">
        <f t="shared" ca="1" si="626"/>
        <v>1.5658290504513996</v>
      </c>
      <c r="AD4751" s="4">
        <f t="shared" ca="1" si="627"/>
        <v>2.7044884472718302</v>
      </c>
      <c r="AE4751" s="4">
        <f t="shared" ca="1" si="628"/>
        <v>3.4512942327710592</v>
      </c>
      <c r="AF4751" s="21">
        <f ca="1">(Sheet1!B$4*EXP(-Sheet1!B$8*Sheet1!B$7)*NORMSDIST((LN(Sheet1!B$4/(Sheet1!B$5+AD4751))-Sheet1!B$8*Sheet1!B$7+Sheet1!B$9*Sheet1!B$7+0.5*Sheet1!B$6*Sheet1!B$6*Sheet1!B$7)/(Sheet1!B$6*SQRT(Sheet1!B$7)))-(Sheet1!B$5+AD4751)*EXP(-Sheet1!B$9*Sheet1!B$7)*NORMSDIST((LN(Sheet1!B$4/(Sheet1!B$5+AD4751))-Sheet1!B$8*Sheet1!B$7+Sheet1!B$9*Sheet1!B$7-0.5*Sheet1!B$6*Sheet1!B$6*Sheet1!B$7)/(Sheet1!B$6*SQRT(Sheet1!B$7))))*400+100*AE4751-400*Sheet1!$B$13</f>
        <v>-69.64273282622753</v>
      </c>
    </row>
    <row r="4752" spans="22:32" x14ac:dyDescent="0.25">
      <c r="V4752" s="7" t="e">
        <f t="shared" si="622"/>
        <v>#VALUE!</v>
      </c>
      <c r="X4752" s="4">
        <f t="shared" ca="1" si="623"/>
        <v>1.569953014889728</v>
      </c>
      <c r="Y4752" s="4">
        <f t="shared" ca="1" si="623"/>
        <v>0.31695832259708556</v>
      </c>
      <c r="Z4752" s="4">
        <f t="shared" ca="1" si="624"/>
        <v>2.6592712439181816</v>
      </c>
      <c r="AA4752" s="4">
        <f t="shared" ca="1" si="625"/>
        <v>2.2509940767105299</v>
      </c>
      <c r="AB4752" s="4">
        <f ca="1">Sheet1!AC4752</f>
        <v>0.35412354543581004</v>
      </c>
      <c r="AC4752" s="7">
        <f t="shared" ca="1" si="626"/>
        <v>1.1803053616971819</v>
      </c>
      <c r="AD4752" s="4">
        <f t="shared" ca="1" si="627"/>
        <v>3.1387521074037643</v>
      </c>
      <c r="AE4752" s="4">
        <f t="shared" ca="1" si="628"/>
        <v>2.6568603778900362</v>
      </c>
      <c r="AF4752" s="21">
        <f ca="1">(Sheet1!B$4*EXP(-Sheet1!B$8*Sheet1!B$7)*NORMSDIST((LN(Sheet1!B$4/(Sheet1!B$5+AD4752))-Sheet1!B$8*Sheet1!B$7+Sheet1!B$9*Sheet1!B$7+0.5*Sheet1!B$6*Sheet1!B$6*Sheet1!B$7)/(Sheet1!B$6*SQRT(Sheet1!B$7)))-(Sheet1!B$5+AD4752)*EXP(-Sheet1!B$9*Sheet1!B$7)*NORMSDIST((LN(Sheet1!B$4/(Sheet1!B$5+AD4752))-Sheet1!B$8*Sheet1!B$7+Sheet1!B$9*Sheet1!B$7-0.5*Sheet1!B$6*Sheet1!B$6*Sheet1!B$7)/(Sheet1!B$6*SQRT(Sheet1!B$7))))*400+100*AE4752-400*Sheet1!$B$13</f>
        <v>-212.28012540671352</v>
      </c>
    </row>
    <row r="4753" spans="22:32" x14ac:dyDescent="0.25">
      <c r="V4753" s="7" t="e">
        <f t="shared" si="622"/>
        <v>#VALUE!</v>
      </c>
      <c r="X4753" s="4">
        <f t="shared" ca="1" si="623"/>
        <v>-1.7087594995353219</v>
      </c>
      <c r="Y4753" s="4">
        <f t="shared" ca="1" si="623"/>
        <v>-0.60262697666686871</v>
      </c>
      <c r="Z4753" s="4">
        <f t="shared" ca="1" si="624"/>
        <v>-2.8943891675672058</v>
      </c>
      <c r="AA4753" s="4">
        <f t="shared" ca="1" si="625"/>
        <v>-2.811500559527667</v>
      </c>
      <c r="AB4753" s="4">
        <f ca="1">Sheet1!AC4753</f>
        <v>0.89161146620186371</v>
      </c>
      <c r="AC4753" s="7">
        <f t="shared" ca="1" si="626"/>
        <v>0.76511803842507631</v>
      </c>
      <c r="AD4753" s="4">
        <f t="shared" ca="1" si="627"/>
        <v>-2.2145493623278099</v>
      </c>
      <c r="AE4753" s="4">
        <f t="shared" ca="1" si="628"/>
        <v>-2.1511297931368132</v>
      </c>
      <c r="AF4753" s="21">
        <f ca="1">(Sheet1!B$4*EXP(-Sheet1!B$8*Sheet1!B$7)*NORMSDIST((LN(Sheet1!B$4/(Sheet1!B$5+AD4753))-Sheet1!B$8*Sheet1!B$7+Sheet1!B$9*Sheet1!B$7+0.5*Sheet1!B$6*Sheet1!B$6*Sheet1!B$7)/(Sheet1!B$6*SQRT(Sheet1!B$7)))-(Sheet1!B$5+AD4753)*EXP(-Sheet1!B$9*Sheet1!B$7)*NORMSDIST((LN(Sheet1!B$4/(Sheet1!B$5+AD4753))-Sheet1!B$8*Sheet1!B$7+Sheet1!B$9*Sheet1!B$7-0.5*Sheet1!B$6*Sheet1!B$6*Sheet1!B$7)/(Sheet1!B$6*SQRT(Sheet1!B$7))))*400+100*AE4753-400*Sheet1!$B$13</f>
        <v>152.59758151716233</v>
      </c>
    </row>
    <row r="4754" spans="22:32" x14ac:dyDescent="0.25">
      <c r="V4754" s="7" t="e">
        <f t="shared" si="622"/>
        <v>#VALUE!</v>
      </c>
      <c r="X4754" s="4">
        <f t="shared" ca="1" si="623"/>
        <v>-1.1076988355079025</v>
      </c>
      <c r="Y4754" s="4">
        <f t="shared" ca="1" si="623"/>
        <v>0.4228260230132625</v>
      </c>
      <c r="Z4754" s="4">
        <f t="shared" ca="1" si="624"/>
        <v>-1.8762801384821839</v>
      </c>
      <c r="AA4754" s="4">
        <f t="shared" ca="1" si="625"/>
        <v>-0.68120667888503694</v>
      </c>
      <c r="AB4754" s="4">
        <f ca="1">Sheet1!AC4754</f>
        <v>0.40443956190687103</v>
      </c>
      <c r="AC4754" s="7">
        <f t="shared" ca="1" si="626"/>
        <v>1.1331723627787931</v>
      </c>
      <c r="AD4754" s="4">
        <f t="shared" ca="1" si="627"/>
        <v>-2.1261487977587774</v>
      </c>
      <c r="AE4754" s="4">
        <f t="shared" ca="1" si="628"/>
        <v>-0.77192458185285184</v>
      </c>
      <c r="AF4754" s="21">
        <f ca="1">(Sheet1!B$4*EXP(-Sheet1!B$8*Sheet1!B$7)*NORMSDIST((LN(Sheet1!B$4/(Sheet1!B$5+AD4754))-Sheet1!B$8*Sheet1!B$7+Sheet1!B$9*Sheet1!B$7+0.5*Sheet1!B$6*Sheet1!B$6*Sheet1!B$7)/(Sheet1!B$6*SQRT(Sheet1!B$7)))-(Sheet1!B$5+AD4754)*EXP(-Sheet1!B$9*Sheet1!B$7)*NORMSDIST((LN(Sheet1!B$4/(Sheet1!B$5+AD4754))-Sheet1!B$8*Sheet1!B$7+Sheet1!B$9*Sheet1!B$7-0.5*Sheet1!B$6*Sheet1!B$6*Sheet1!B$7)/(Sheet1!B$6*SQRT(Sheet1!B$7))))*400+100*AE4754-400*Sheet1!$B$13</f>
        <v>275.34283321901967</v>
      </c>
    </row>
    <row r="4755" spans="22:32" x14ac:dyDescent="0.25">
      <c r="V4755" s="7" t="e">
        <f t="shared" si="622"/>
        <v>#VALUE!</v>
      </c>
      <c r="X4755" s="4">
        <f t="shared" ca="1" si="623"/>
        <v>-0.62962587511373569</v>
      </c>
      <c r="Y4755" s="4">
        <f t="shared" ca="1" si="623"/>
        <v>-0.37145888591727894</v>
      </c>
      <c r="Z4755" s="4">
        <f t="shared" ca="1" si="624"/>
        <v>-1.0664943270511711</v>
      </c>
      <c r="AA4755" s="4">
        <f t="shared" ca="1" si="625"/>
        <v>-1.2455794311719193</v>
      </c>
      <c r="AB4755" s="4">
        <f ca="1">Sheet1!AC4755</f>
        <v>0.48417087674298376</v>
      </c>
      <c r="AC4755" s="7">
        <f t="shared" ca="1" si="626"/>
        <v>1.066879098043813</v>
      </c>
      <c r="AD4755" s="4">
        <f t="shared" ca="1" si="627"/>
        <v>-1.1378205057131967</v>
      </c>
      <c r="AE4755" s="4">
        <f t="shared" ca="1" si="628"/>
        <v>-1.3288826600706229</v>
      </c>
      <c r="AF4755" s="21">
        <f ca="1">(Sheet1!B$4*EXP(-Sheet1!B$8*Sheet1!B$7)*NORMSDIST((LN(Sheet1!B$4/(Sheet1!B$5+AD4755))-Sheet1!B$8*Sheet1!B$7+Sheet1!B$9*Sheet1!B$7+0.5*Sheet1!B$6*Sheet1!B$6*Sheet1!B$7)/(Sheet1!B$6*SQRT(Sheet1!B$7)))-(Sheet1!B$5+AD4755)*EXP(-Sheet1!B$9*Sheet1!B$7)*NORMSDIST((LN(Sheet1!B$4/(Sheet1!B$5+AD4755))-Sheet1!B$8*Sheet1!B$7+Sheet1!B$9*Sheet1!B$7-0.5*Sheet1!B$6*Sheet1!B$6*Sheet1!B$7)/(Sheet1!B$6*SQRT(Sheet1!B$7))))*400+100*AE4755-400*Sheet1!$B$13</f>
        <v>52.81548305394881</v>
      </c>
    </row>
    <row r="4756" spans="22:32" x14ac:dyDescent="0.25">
      <c r="V4756" s="7" t="e">
        <f t="shared" si="622"/>
        <v>#VALUE!</v>
      </c>
      <c r="X4756" s="4">
        <f t="shared" ca="1" si="623"/>
        <v>1.4597999664828805</v>
      </c>
      <c r="Y4756" s="4">
        <f t="shared" ca="1" si="623"/>
        <v>0.40740887658478581</v>
      </c>
      <c r="Z4756" s="4">
        <f t="shared" ca="1" si="624"/>
        <v>2.4726880587654514</v>
      </c>
      <c r="AA4756" s="4">
        <f t="shared" ca="1" si="625"/>
        <v>2.2511646544252373</v>
      </c>
      <c r="AB4756" s="4">
        <f ca="1">Sheet1!AC4756</f>
        <v>0.81978171738150185</v>
      </c>
      <c r="AC4756" s="7">
        <f t="shared" ca="1" si="626"/>
        <v>0.82607589872221721</v>
      </c>
      <c r="AD4756" s="4">
        <f t="shared" ca="1" si="627"/>
        <v>2.042628010404365</v>
      </c>
      <c r="AE4756" s="4">
        <f t="shared" ca="1" si="628"/>
        <v>1.8596328650760174</v>
      </c>
      <c r="AF4756" s="21">
        <f ca="1">(Sheet1!B$4*EXP(-Sheet1!B$8*Sheet1!B$7)*NORMSDIST((LN(Sheet1!B$4/(Sheet1!B$5+AD4756))-Sheet1!B$8*Sheet1!B$7+Sheet1!B$9*Sheet1!B$7+0.5*Sheet1!B$6*Sheet1!B$6*Sheet1!B$7)/(Sheet1!B$6*SQRT(Sheet1!B$7)))-(Sheet1!B$5+AD4756)*EXP(-Sheet1!B$9*Sheet1!B$7)*NORMSDIST((LN(Sheet1!B$4/(Sheet1!B$5+AD4756))-Sheet1!B$8*Sheet1!B$7+Sheet1!B$9*Sheet1!B$7-0.5*Sheet1!B$6*Sheet1!B$6*Sheet1!B$7)/(Sheet1!B$6*SQRT(Sheet1!B$7))))*400+100*AE4756-400*Sheet1!$B$13</f>
        <v>-130.70442025833017</v>
      </c>
    </row>
    <row r="4757" spans="22:32" x14ac:dyDescent="0.25">
      <c r="V4757" s="7" t="e">
        <f t="shared" si="622"/>
        <v>#VALUE!</v>
      </c>
      <c r="X4757" s="4">
        <f t="shared" ca="1" si="623"/>
        <v>1.4336875991515816</v>
      </c>
      <c r="Y4757" s="4">
        <f t="shared" ca="1" si="623"/>
        <v>-2.2356925562337416E-2</v>
      </c>
      <c r="Z4757" s="4">
        <f t="shared" ca="1" si="624"/>
        <v>2.4284575200829743</v>
      </c>
      <c r="AA4757" s="4">
        <f t="shared" ca="1" si="625"/>
        <v>1.6181428801202717</v>
      </c>
      <c r="AB4757" s="4">
        <f ca="1">Sheet1!AC4757</f>
        <v>0.689366578276977</v>
      </c>
      <c r="AC4757" s="7">
        <f t="shared" ca="1" si="626"/>
        <v>0.9196159829407532</v>
      </c>
      <c r="AD4757" s="4">
        <f t="shared" ca="1" si="627"/>
        <v>2.2332483493609683</v>
      </c>
      <c r="AE4757" s="4">
        <f t="shared" ca="1" si="628"/>
        <v>1.4880700552403852</v>
      </c>
      <c r="AF4757" s="21">
        <f ca="1">(Sheet1!B$4*EXP(-Sheet1!B$8*Sheet1!B$7)*NORMSDIST((LN(Sheet1!B$4/(Sheet1!B$5+AD4757))-Sheet1!B$8*Sheet1!B$7+Sheet1!B$9*Sheet1!B$7+0.5*Sheet1!B$6*Sheet1!B$6*Sheet1!B$7)/(Sheet1!B$6*SQRT(Sheet1!B$7)))-(Sheet1!B$5+AD4757)*EXP(-Sheet1!B$9*Sheet1!B$7)*NORMSDIST((LN(Sheet1!B$4/(Sheet1!B$5+AD4757))-Sheet1!B$8*Sheet1!B$7+Sheet1!B$9*Sheet1!B$7-0.5*Sheet1!B$6*Sheet1!B$6*Sheet1!B$7)/(Sheet1!B$6*SQRT(Sheet1!B$7))))*400+100*AE4757-400*Sheet1!$B$13</f>
        <v>-196.33842347775908</v>
      </c>
    </row>
    <row r="4758" spans="22:32" x14ac:dyDescent="0.25">
      <c r="V4758" s="7" t="e">
        <f t="shared" si="622"/>
        <v>#VALUE!</v>
      </c>
      <c r="X4758" s="4">
        <f t="shared" ca="1" si="623"/>
        <v>-1.2993554760650337</v>
      </c>
      <c r="Y4758" s="4">
        <f t="shared" ca="1" si="623"/>
        <v>1.2708557720645626</v>
      </c>
      <c r="Z4758" s="4">
        <f t="shared" ca="1" si="624"/>
        <v>-2.2009185118002161</v>
      </c>
      <c r="AA4758" s="4">
        <f t="shared" ca="1" si="625"/>
        <v>0.28810477880766366</v>
      </c>
      <c r="AB4758" s="4">
        <f ca="1">Sheet1!AC4758</f>
        <v>0.96972823282421072</v>
      </c>
      <c r="AC4758" s="7">
        <f t="shared" ca="1" si="626"/>
        <v>0.66408228399559011</v>
      </c>
      <c r="AD4758" s="4">
        <f t="shared" ca="1" si="627"/>
        <v>-1.4615909922044628</v>
      </c>
      <c r="AE4758" s="4">
        <f t="shared" ca="1" si="628"/>
        <v>0.19132527954063758</v>
      </c>
      <c r="AF4758" s="21">
        <f ca="1">(Sheet1!B$4*EXP(-Sheet1!B$8*Sheet1!B$7)*NORMSDIST((LN(Sheet1!B$4/(Sheet1!B$5+AD4758))-Sheet1!B$8*Sheet1!B$7+Sheet1!B$9*Sheet1!B$7+0.5*Sheet1!B$6*Sheet1!B$6*Sheet1!B$7)/(Sheet1!B$6*SQRT(Sheet1!B$7)))-(Sheet1!B$5+AD4758)*EXP(-Sheet1!B$9*Sheet1!B$7)*NORMSDIST((LN(Sheet1!B$4/(Sheet1!B$5+AD4758))-Sheet1!B$8*Sheet1!B$7+Sheet1!B$9*Sheet1!B$7-0.5*Sheet1!B$6*Sheet1!B$6*Sheet1!B$7)/(Sheet1!B$6*SQRT(Sheet1!B$7))))*400+100*AE4758-400*Sheet1!$B$13</f>
        <v>258.91924999223284</v>
      </c>
    </row>
    <row r="4759" spans="22:32" x14ac:dyDescent="0.25">
      <c r="V4759" s="7" t="e">
        <f t="shared" si="622"/>
        <v>#VALUE!</v>
      </c>
      <c r="X4759" s="4">
        <f t="shared" ca="1" si="623"/>
        <v>6.2365954105868281E-2</v>
      </c>
      <c r="Y4759" s="4">
        <f t="shared" ca="1" si="623"/>
        <v>0.75962639491146033</v>
      </c>
      <c r="Z4759" s="4">
        <f t="shared" ca="1" si="624"/>
        <v>0.10563882280572937</v>
      </c>
      <c r="AA4759" s="4">
        <f t="shared" ca="1" si="625"/>
        <v>1.1375404097352382</v>
      </c>
      <c r="AB4759" s="4">
        <f ca="1">Sheet1!AC4759</f>
        <v>0.65839155334660537</v>
      </c>
      <c r="AC4759" s="7">
        <f t="shared" ca="1" si="626"/>
        <v>0.9409637433178244</v>
      </c>
      <c r="AD4759" s="4">
        <f t="shared" ca="1" si="627"/>
        <v>9.9402302146967464E-2</v>
      </c>
      <c r="AE4759" s="4">
        <f t="shared" ca="1" si="628"/>
        <v>1.0703842821197616</v>
      </c>
      <c r="AF4759" s="21">
        <f ca="1">(Sheet1!B$4*EXP(-Sheet1!B$8*Sheet1!B$7)*NORMSDIST((LN(Sheet1!B$4/(Sheet1!B$5+AD4759))-Sheet1!B$8*Sheet1!B$7+Sheet1!B$9*Sheet1!B$7+0.5*Sheet1!B$6*Sheet1!B$6*Sheet1!B$7)/(Sheet1!B$6*SQRT(Sheet1!B$7)))-(Sheet1!B$5+AD4759)*EXP(-Sheet1!B$9*Sheet1!B$7)*NORMSDIST((LN(Sheet1!B$4/(Sheet1!B$5+AD4759))-Sheet1!B$8*Sheet1!B$7+Sheet1!B$9*Sheet1!B$7-0.5*Sheet1!B$6*Sheet1!B$6*Sheet1!B$7)/(Sheet1!B$6*SQRT(Sheet1!B$7))))*400+100*AE4759-400*Sheet1!$B$13</f>
        <v>91.134702692173505</v>
      </c>
    </row>
    <row r="4760" spans="22:32" x14ac:dyDescent="0.25">
      <c r="V4760" s="7" t="e">
        <f t="shared" si="622"/>
        <v>#VALUE!</v>
      </c>
      <c r="X4760" s="4">
        <f t="shared" ca="1" si="623"/>
        <v>-0.20951245546374311</v>
      </c>
      <c r="Y4760" s="4">
        <f t="shared" ca="1" si="623"/>
        <v>-1.6556304715730257</v>
      </c>
      <c r="Z4760" s="4">
        <f t="shared" ca="1" si="624"/>
        <v>-0.35488351738765539</v>
      </c>
      <c r="AA4760" s="4">
        <f t="shared" ca="1" si="625"/>
        <v>-2.5639672877676594</v>
      </c>
      <c r="AB4760" s="4">
        <f ca="1">Sheet1!AC4760</f>
        <v>0.84947585815657389</v>
      </c>
      <c r="AC4760" s="7">
        <f t="shared" ca="1" si="626"/>
        <v>0.80238069571788995</v>
      </c>
      <c r="AD4760" s="4">
        <f t="shared" ca="1" si="627"/>
        <v>-0.28475168358031883</v>
      </c>
      <c r="AE4760" s="4">
        <f t="shared" ca="1" si="628"/>
        <v>-2.0572778561569258</v>
      </c>
      <c r="AF4760" s="21">
        <f ca="1">(Sheet1!B$4*EXP(-Sheet1!B$8*Sheet1!B$7)*NORMSDIST((LN(Sheet1!B$4/(Sheet1!B$5+AD4760))-Sheet1!B$8*Sheet1!B$7+Sheet1!B$9*Sheet1!B$7+0.5*Sheet1!B$6*Sheet1!B$6*Sheet1!B$7)/(Sheet1!B$6*SQRT(Sheet1!B$7)))-(Sheet1!B$5+AD4760)*EXP(-Sheet1!B$9*Sheet1!B$7)*NORMSDIST((LN(Sheet1!B$4/(Sheet1!B$5+AD4760))-Sheet1!B$8*Sheet1!B$7+Sheet1!B$9*Sheet1!B$7-0.5*Sheet1!B$6*Sheet1!B$6*Sheet1!B$7)/(Sheet1!B$6*SQRT(Sheet1!B$7))))*400+100*AE4760-400*Sheet1!$B$13</f>
        <v>-159.88626463050605</v>
      </c>
    </row>
    <row r="4761" spans="22:32" x14ac:dyDescent="0.25">
      <c r="V4761" s="7" t="e">
        <f t="shared" si="622"/>
        <v>#VALUE!</v>
      </c>
      <c r="X4761" s="4">
        <f t="shared" ca="1" si="623"/>
        <v>-0.60248611460179757</v>
      </c>
      <c r="Y4761" s="4">
        <f t="shared" ca="1" si="623"/>
        <v>-0.13031846312170603</v>
      </c>
      <c r="Z4761" s="4">
        <f t="shared" ca="1" si="624"/>
        <v>-1.0205235342874828</v>
      </c>
      <c r="AA4761" s="4">
        <f t="shared" ca="1" si="625"/>
        <v>-0.87602452027408151</v>
      </c>
      <c r="AB4761" s="4">
        <f ca="1">Sheet1!AC4761</f>
        <v>0.80104136628014055</v>
      </c>
      <c r="AC4761" s="7">
        <f t="shared" ca="1" si="626"/>
        <v>0.84032879424562634</v>
      </c>
      <c r="AD4761" s="4">
        <f t="shared" ca="1" si="627"/>
        <v>-0.85757531106708551</v>
      </c>
      <c r="AE4761" s="4">
        <f t="shared" ca="1" si="628"/>
        <v>-0.73614862885152221</v>
      </c>
      <c r="AF4761" s="21">
        <f ca="1">(Sheet1!B$4*EXP(-Sheet1!B$8*Sheet1!B$7)*NORMSDIST((LN(Sheet1!B$4/(Sheet1!B$5+AD4761))-Sheet1!B$8*Sheet1!B$7+Sheet1!B$9*Sheet1!B$7+0.5*Sheet1!B$6*Sheet1!B$6*Sheet1!B$7)/(Sheet1!B$6*SQRT(Sheet1!B$7)))-(Sheet1!B$5+AD4761)*EXP(-Sheet1!B$9*Sheet1!B$7)*NORMSDIST((LN(Sheet1!B$4/(Sheet1!B$5+AD4761))-Sheet1!B$8*Sheet1!B$7+Sheet1!B$9*Sheet1!B$7-0.5*Sheet1!B$6*Sheet1!B$6*Sheet1!B$7)/(Sheet1!B$6*SQRT(Sheet1!B$7))))*400+100*AE4761-400*Sheet1!$B$13</f>
        <v>65.722072094134091</v>
      </c>
    </row>
    <row r="4762" spans="22:32" x14ac:dyDescent="0.25">
      <c r="V4762" s="7" t="e">
        <f t="shared" si="622"/>
        <v>#VALUE!</v>
      </c>
      <c r="X4762" s="4">
        <f t="shared" ca="1" si="623"/>
        <v>0.21930769965691074</v>
      </c>
      <c r="Y4762" s="4">
        <f t="shared" ca="1" si="623"/>
        <v>-0.64204556480234976</v>
      </c>
      <c r="Z4762" s="4">
        <f t="shared" ca="1" si="624"/>
        <v>0.37147523125616044</v>
      </c>
      <c r="AA4762" s="4">
        <f t="shared" ca="1" si="625"/>
        <v>-0.64849388128475371</v>
      </c>
      <c r="AB4762" s="4">
        <f ca="1">Sheet1!AC4762</f>
        <v>0.26082906842750508</v>
      </c>
      <c r="AC4762" s="7">
        <f t="shared" ca="1" si="626"/>
        <v>1.2854995783086098</v>
      </c>
      <c r="AD4762" s="4">
        <f t="shared" ca="1" si="627"/>
        <v>0.47753125313188755</v>
      </c>
      <c r="AE4762" s="4">
        <f t="shared" ca="1" si="628"/>
        <v>-0.83363861092726455</v>
      </c>
      <c r="AF4762" s="21">
        <f ca="1">(Sheet1!B$4*EXP(-Sheet1!B$8*Sheet1!B$7)*NORMSDIST((LN(Sheet1!B$4/(Sheet1!B$5+AD4762))-Sheet1!B$8*Sheet1!B$7+Sheet1!B$9*Sheet1!B$7+0.5*Sheet1!B$6*Sheet1!B$6*Sheet1!B$7)/(Sheet1!B$6*SQRT(Sheet1!B$7)))-(Sheet1!B$5+AD4762)*EXP(-Sheet1!B$9*Sheet1!B$7)*NORMSDIST((LN(Sheet1!B$4/(Sheet1!B$5+AD4762))-Sheet1!B$8*Sheet1!B$7+Sheet1!B$9*Sheet1!B$7-0.5*Sheet1!B$6*Sheet1!B$6*Sheet1!B$7)/(Sheet1!B$6*SQRT(Sheet1!B$7))))*400+100*AE4762-400*Sheet1!$B$13</f>
        <v>-159.30041518414828</v>
      </c>
    </row>
    <row r="4763" spans="22:32" x14ac:dyDescent="0.25">
      <c r="V4763" s="7" t="e">
        <f t="shared" si="622"/>
        <v>#VALUE!</v>
      </c>
      <c r="X4763" s="4">
        <f t="shared" ca="1" si="623"/>
        <v>-1.985637863326412</v>
      </c>
      <c r="Y4763" s="4">
        <f t="shared" ca="1" si="623"/>
        <v>-2.1996050854241438</v>
      </c>
      <c r="Z4763" s="4">
        <f t="shared" ca="1" si="624"/>
        <v>-3.363380700377173</v>
      </c>
      <c r="AA4763" s="4">
        <f t="shared" ca="1" si="625"/>
        <v>-5.3706832127897188</v>
      </c>
      <c r="AB4763" s="4">
        <f ca="1">Sheet1!AC4763</f>
        <v>0.57962119903986808</v>
      </c>
      <c r="AC4763" s="7">
        <f t="shared" ca="1" si="626"/>
        <v>0.99595788425360188</v>
      </c>
      <c r="AD4763" s="4">
        <f t="shared" ca="1" si="627"/>
        <v>-3.3497855262870466</v>
      </c>
      <c r="AE4763" s="4">
        <f t="shared" ca="1" si="628"/>
        <v>-5.3489742896063852</v>
      </c>
      <c r="AF4763" s="21">
        <f ca="1">(Sheet1!B$4*EXP(-Sheet1!B$8*Sheet1!B$7)*NORMSDIST((LN(Sheet1!B$4/(Sheet1!B$5+AD4763))-Sheet1!B$8*Sheet1!B$7+Sheet1!B$9*Sheet1!B$7+0.5*Sheet1!B$6*Sheet1!B$6*Sheet1!B$7)/(Sheet1!B$6*SQRT(Sheet1!B$7)))-(Sheet1!B$5+AD4763)*EXP(-Sheet1!B$9*Sheet1!B$7)*NORMSDIST((LN(Sheet1!B$4/(Sheet1!B$5+AD4763))-Sheet1!B$8*Sheet1!B$7+Sheet1!B$9*Sheet1!B$7-0.5*Sheet1!B$6*Sheet1!B$6*Sheet1!B$7)/(Sheet1!B$6*SQRT(Sheet1!B$7))))*400+100*AE4763-400*Sheet1!$B$13</f>
        <v>31.425490138952227</v>
      </c>
    </row>
    <row r="4764" spans="22:32" x14ac:dyDescent="0.25">
      <c r="V4764" s="7" t="e">
        <f t="shared" si="622"/>
        <v>#VALUE!</v>
      </c>
      <c r="X4764" s="4">
        <f t="shared" ca="1" si="623"/>
        <v>0.6220299852060498</v>
      </c>
      <c r="Y4764" s="4">
        <f t="shared" ca="1" si="623"/>
        <v>0.32042947640609587</v>
      </c>
      <c r="Z4764" s="4">
        <f t="shared" ca="1" si="624"/>
        <v>1.0536279983063606</v>
      </c>
      <c r="AA4764" s="4">
        <f t="shared" ca="1" si="625"/>
        <v>1.1652437860330531</v>
      </c>
      <c r="AB4764" s="4">
        <f ca="1">Sheet1!AC4764</f>
        <v>0.96470409950807001</v>
      </c>
      <c r="AC4764" s="7">
        <f t="shared" ca="1" si="626"/>
        <v>0.67376316148503879</v>
      </c>
      <c r="AD4764" s="4">
        <f t="shared" ca="1" si="627"/>
        <v>0.70989573116804661</v>
      </c>
      <c r="AE4764" s="4">
        <f t="shared" ca="1" si="628"/>
        <v>0.78509833717842592</v>
      </c>
      <c r="AF4764" s="21">
        <f ca="1">(Sheet1!B$4*EXP(-Sheet1!B$8*Sheet1!B$7)*NORMSDIST((LN(Sheet1!B$4/(Sheet1!B$5+AD4764))-Sheet1!B$8*Sheet1!B$7+Sheet1!B$9*Sheet1!B$7+0.5*Sheet1!B$6*Sheet1!B$6*Sheet1!B$7)/(Sheet1!B$6*SQRT(Sheet1!B$7)))-(Sheet1!B$5+AD4764)*EXP(-Sheet1!B$9*Sheet1!B$7)*NORMSDIST((LN(Sheet1!B$4/(Sheet1!B$5+AD4764))-Sheet1!B$8*Sheet1!B$7+Sheet1!B$9*Sheet1!B$7-0.5*Sheet1!B$6*Sheet1!B$6*Sheet1!B$7)/(Sheet1!B$6*SQRT(Sheet1!B$7))))*400+100*AE4764-400*Sheet1!$B$13</f>
        <v>-33.953413692248432</v>
      </c>
    </row>
    <row r="4765" spans="22:32" x14ac:dyDescent="0.25">
      <c r="V4765" s="7" t="e">
        <f t="shared" si="622"/>
        <v>#VALUE!</v>
      </c>
      <c r="X4765" s="4">
        <f t="shared" ca="1" si="623"/>
        <v>-0.75426067593961199</v>
      </c>
      <c r="Y4765" s="4">
        <f t="shared" ca="1" si="623"/>
        <v>-0.60517587277199825</v>
      </c>
      <c r="Z4765" s="4">
        <f t="shared" ca="1" si="624"/>
        <v>-1.2776074869255782</v>
      </c>
      <c r="AA4765" s="4">
        <f t="shared" ca="1" si="625"/>
        <v>-1.7168906107965412</v>
      </c>
      <c r="AB4765" s="4">
        <f ca="1">Sheet1!AC4765</f>
        <v>0.36563709599463279</v>
      </c>
      <c r="AC4765" s="7">
        <f t="shared" ca="1" si="626"/>
        <v>1.1690610173482994</v>
      </c>
      <c r="AD4765" s="4">
        <f t="shared" ca="1" si="627"/>
        <v>-1.4936011084370207</v>
      </c>
      <c r="AE4765" s="4">
        <f t="shared" ca="1" si="628"/>
        <v>-2.0071498841335473</v>
      </c>
      <c r="AF4765" s="21">
        <f ca="1">(Sheet1!B$4*EXP(-Sheet1!B$8*Sheet1!B$7)*NORMSDIST((LN(Sheet1!B$4/(Sheet1!B$5+AD4765))-Sheet1!B$8*Sheet1!B$7+Sheet1!B$9*Sheet1!B$7+0.5*Sheet1!B$6*Sheet1!B$6*Sheet1!B$7)/(Sheet1!B$6*SQRT(Sheet1!B$7)))-(Sheet1!B$5+AD4765)*EXP(-Sheet1!B$9*Sheet1!B$7)*NORMSDIST((LN(Sheet1!B$4/(Sheet1!B$5+AD4765))-Sheet1!B$8*Sheet1!B$7+Sheet1!B$9*Sheet1!B$7-0.5*Sheet1!B$6*Sheet1!B$6*Sheet1!B$7)/(Sheet1!B$6*SQRT(Sheet1!B$7))))*400+100*AE4765-400*Sheet1!$B$13</f>
        <v>44.448817007466914</v>
      </c>
    </row>
    <row r="4766" spans="22:32" x14ac:dyDescent="0.25">
      <c r="V4766" s="7" t="e">
        <f t="shared" si="622"/>
        <v>#VALUE!</v>
      </c>
      <c r="X4766" s="4">
        <f t="shared" ca="1" si="623"/>
        <v>1.1626943518293986</v>
      </c>
      <c r="Y4766" s="4">
        <f t="shared" ca="1" si="623"/>
        <v>-1.1196041349217465</v>
      </c>
      <c r="Z4766" s="4">
        <f t="shared" ca="1" si="624"/>
        <v>1.969434515531143</v>
      </c>
      <c r="AA4766" s="4">
        <f t="shared" ca="1" si="625"/>
        <v>-0.23312638100699526</v>
      </c>
      <c r="AB4766" s="4">
        <f ca="1">Sheet1!AC4766</f>
        <v>0.64639162411766504</v>
      </c>
      <c r="AC4766" s="7">
        <f t="shared" ca="1" si="626"/>
        <v>0.94924611389118807</v>
      </c>
      <c r="AD4766" s="4">
        <f t="shared" ca="1" si="627"/>
        <v>1.8694780604311121</v>
      </c>
      <c r="AE4766" s="4">
        <f t="shared" ca="1" si="628"/>
        <v>-0.22129431121640672</v>
      </c>
      <c r="AF4766" s="21">
        <f ca="1">(Sheet1!B$4*EXP(-Sheet1!B$8*Sheet1!B$7)*NORMSDIST((LN(Sheet1!B$4/(Sheet1!B$5+AD4766))-Sheet1!B$8*Sheet1!B$7+Sheet1!B$9*Sheet1!B$7+0.5*Sheet1!B$6*Sheet1!B$6*Sheet1!B$7)/(Sheet1!B$6*SQRT(Sheet1!B$7)))-(Sheet1!B$5+AD4766)*EXP(-Sheet1!B$9*Sheet1!B$7)*NORMSDIST((LN(Sheet1!B$4/(Sheet1!B$5+AD4766))-Sheet1!B$8*Sheet1!B$7+Sheet1!B$9*Sheet1!B$7-0.5*Sheet1!B$6*Sheet1!B$6*Sheet1!B$7)/(Sheet1!B$6*SQRT(Sheet1!B$7))))*400+100*AE4766-400*Sheet1!$B$13</f>
        <v>-312.77225194427774</v>
      </c>
    </row>
    <row r="4767" spans="22:32" x14ac:dyDescent="0.25">
      <c r="V4767" s="7" t="e">
        <f t="shared" si="622"/>
        <v>#VALUE!</v>
      </c>
      <c r="X4767" s="4">
        <f t="shared" ca="1" si="623"/>
        <v>0.47529414414101467</v>
      </c>
      <c r="Y4767" s="4">
        <f t="shared" ca="1" si="623"/>
        <v>0.78448834221802066</v>
      </c>
      <c r="Z4767" s="4">
        <f t="shared" ca="1" si="624"/>
        <v>0.80507890231713797</v>
      </c>
      <c r="AA4767" s="4">
        <f t="shared" ca="1" si="625"/>
        <v>1.6475118460154892</v>
      </c>
      <c r="AB4767" s="4">
        <f ca="1">Sheet1!AC4767</f>
        <v>6.9483294617555869E-2</v>
      </c>
      <c r="AC4767" s="7">
        <f t="shared" ca="1" si="626"/>
        <v>1.7365427054492708</v>
      </c>
      <c r="AD4767" s="4">
        <f t="shared" ca="1" si="627"/>
        <v>1.3980538951299319</v>
      </c>
      <c r="AE4767" s="4">
        <f t="shared" ca="1" si="628"/>
        <v>2.8609746783394598</v>
      </c>
      <c r="AF4767" s="21">
        <f ca="1">(Sheet1!B$4*EXP(-Sheet1!B$8*Sheet1!B$7)*NORMSDIST((LN(Sheet1!B$4/(Sheet1!B$5+AD4767))-Sheet1!B$8*Sheet1!B$7+Sheet1!B$9*Sheet1!B$7+0.5*Sheet1!B$6*Sheet1!B$6*Sheet1!B$7)/(Sheet1!B$6*SQRT(Sheet1!B$7)))-(Sheet1!B$5+AD4767)*EXP(-Sheet1!B$9*Sheet1!B$7)*NORMSDIST((LN(Sheet1!B$4/(Sheet1!B$5+AD4767))-Sheet1!B$8*Sheet1!B$7+Sheet1!B$9*Sheet1!B$7-0.5*Sheet1!B$6*Sheet1!B$6*Sheet1!B$7)/(Sheet1!B$6*SQRT(Sheet1!B$7))))*400+100*AE4767-400*Sheet1!$B$13</f>
        <v>67.072925443688291</v>
      </c>
    </row>
    <row r="4768" spans="22:32" x14ac:dyDescent="0.25">
      <c r="V4768" s="7" t="e">
        <f t="shared" si="622"/>
        <v>#VALUE!</v>
      </c>
      <c r="X4768" s="4">
        <f t="shared" ca="1" si="623"/>
        <v>-0.58860697055080113</v>
      </c>
      <c r="Y4768" s="4">
        <f t="shared" ca="1" si="623"/>
        <v>-0.48979716262395023</v>
      </c>
      <c r="Z4768" s="4">
        <f t="shared" ca="1" si="624"/>
        <v>-0.99701429017955934</v>
      </c>
      <c r="AA4768" s="4">
        <f t="shared" ca="1" si="625"/>
        <v>-1.364418980187561</v>
      </c>
      <c r="AB4768" s="4">
        <f ca="1">Sheet1!AC4768</f>
        <v>0.78959605532443145</v>
      </c>
      <c r="AC4768" s="7">
        <f t="shared" ca="1" si="626"/>
        <v>0.84883094948884297</v>
      </c>
      <c r="AD4768" s="4">
        <f t="shared" ca="1" si="627"/>
        <v>-0.8462965865870602</v>
      </c>
      <c r="AE4768" s="4">
        <f t="shared" ca="1" si="628"/>
        <v>-1.1581610584532063</v>
      </c>
      <c r="AF4768" s="21">
        <f ca="1">(Sheet1!B$4*EXP(-Sheet1!B$8*Sheet1!B$7)*NORMSDIST((LN(Sheet1!B$4/(Sheet1!B$5+AD4768))-Sheet1!B$8*Sheet1!B$7+Sheet1!B$9*Sheet1!B$7+0.5*Sheet1!B$6*Sheet1!B$6*Sheet1!B$7)/(Sheet1!B$6*SQRT(Sheet1!B$7)))-(Sheet1!B$5+AD4768)*EXP(-Sheet1!B$9*Sheet1!B$7)*NORMSDIST((LN(Sheet1!B$4/(Sheet1!B$5+AD4768))-Sheet1!B$8*Sheet1!B$7+Sheet1!B$9*Sheet1!B$7-0.5*Sheet1!B$6*Sheet1!B$6*Sheet1!B$7)/(Sheet1!B$6*SQRT(Sheet1!B$7))))*400+100*AE4768-400*Sheet1!$B$13</f>
        <v>21.663383640847314</v>
      </c>
    </row>
    <row r="4769" spans="22:32" x14ac:dyDescent="0.25">
      <c r="V4769" s="7" t="e">
        <f t="shared" si="622"/>
        <v>#VALUE!</v>
      </c>
      <c r="X4769" s="4">
        <f t="shared" ca="1" si="623"/>
        <v>-1.2116385478499627</v>
      </c>
      <c r="Y4769" s="4">
        <f t="shared" ca="1" si="623"/>
        <v>-0.37486261991127973</v>
      </c>
      <c r="Z4769" s="4">
        <f t="shared" ca="1" si="624"/>
        <v>-2.0523388392909996</v>
      </c>
      <c r="AA4769" s="4">
        <f t="shared" ca="1" si="625"/>
        <v>-1.9199820824013487</v>
      </c>
      <c r="AB4769" s="4">
        <f ca="1">Sheet1!AC4769</f>
        <v>0.51206738719438483</v>
      </c>
      <c r="AC4769" s="7">
        <f t="shared" ca="1" si="626"/>
        <v>1.0454210854241854</v>
      </c>
      <c r="AD4769" s="4">
        <f t="shared" ca="1" si="627"/>
        <v>-2.1455582970298095</v>
      </c>
      <c r="AE4769" s="4">
        <f t="shared" ca="1" si="628"/>
        <v>-2.0071897525790057</v>
      </c>
      <c r="AF4769" s="21">
        <f ca="1">(Sheet1!B$4*EXP(-Sheet1!B$8*Sheet1!B$7)*NORMSDIST((LN(Sheet1!B$4/(Sheet1!B$5+AD4769))-Sheet1!B$8*Sheet1!B$7+Sheet1!B$9*Sheet1!B$7+0.5*Sheet1!B$6*Sheet1!B$6*Sheet1!B$7)/(Sheet1!B$6*SQRT(Sheet1!B$7)))-(Sheet1!B$5+AD4769)*EXP(-Sheet1!B$9*Sheet1!B$7)*NORMSDIST((LN(Sheet1!B$4/(Sheet1!B$5+AD4769))-Sheet1!B$8*Sheet1!B$7+Sheet1!B$9*Sheet1!B$7-0.5*Sheet1!B$6*Sheet1!B$6*Sheet1!B$7)/(Sheet1!B$6*SQRT(Sheet1!B$7))))*400+100*AE4769-400*Sheet1!$B$13</f>
        <v>155.14466695558895</v>
      </c>
    </row>
    <row r="4770" spans="22:32" x14ac:dyDescent="0.25">
      <c r="V4770" s="7" t="e">
        <f t="shared" si="622"/>
        <v>#VALUE!</v>
      </c>
      <c r="X4770" s="4">
        <f t="shared" ca="1" si="623"/>
        <v>1.9208187754865627</v>
      </c>
      <c r="Y4770" s="4">
        <f t="shared" ca="1" si="623"/>
        <v>-0.73862733689242277</v>
      </c>
      <c r="Z4770" s="4">
        <f t="shared" ca="1" si="624"/>
        <v>3.2535866271057348</v>
      </c>
      <c r="AA4770" s="4">
        <f t="shared" ca="1" si="625"/>
        <v>1.173649386065496</v>
      </c>
      <c r="AB4770" s="4">
        <f ca="1">Sheet1!AC4770</f>
        <v>4.3613993724196276E-2</v>
      </c>
      <c r="AC4770" s="7">
        <f t="shared" ca="1" si="626"/>
        <v>1.90438853602235</v>
      </c>
      <c r="AD4770" s="4">
        <f t="shared" ca="1" si="627"/>
        <v>6.1960930736157858</v>
      </c>
      <c r="AE4770" s="4">
        <f t="shared" ca="1" si="628"/>
        <v>2.2350844361327997</v>
      </c>
      <c r="AF4770" s="21">
        <f ca="1">(Sheet1!B$4*EXP(-Sheet1!B$8*Sheet1!B$7)*NORMSDIST((LN(Sheet1!B$4/(Sheet1!B$5+AD4770))-Sheet1!B$8*Sheet1!B$7+Sheet1!B$9*Sheet1!B$7+0.5*Sheet1!B$6*Sheet1!B$6*Sheet1!B$7)/(Sheet1!B$6*SQRT(Sheet1!B$7)))-(Sheet1!B$5+AD4770)*EXP(-Sheet1!B$9*Sheet1!B$7)*NORMSDIST((LN(Sheet1!B$4/(Sheet1!B$5+AD4770))-Sheet1!B$8*Sheet1!B$7+Sheet1!B$9*Sheet1!B$7-0.5*Sheet1!B$6*Sheet1!B$6*Sheet1!B$7)/(Sheet1!B$6*SQRT(Sheet1!B$7))))*400+100*AE4770-400*Sheet1!$B$13</f>
        <v>-673.72185161040716</v>
      </c>
    </row>
    <row r="4771" spans="22:32" x14ac:dyDescent="0.25">
      <c r="V4771" s="7" t="e">
        <f t="shared" si="622"/>
        <v>#VALUE!</v>
      </c>
      <c r="X4771" s="4">
        <f t="shared" ca="1" si="623"/>
        <v>-0.34361806517125837</v>
      </c>
      <c r="Y4771" s="4">
        <f t="shared" ca="1" si="623"/>
        <v>0.58499070418708377</v>
      </c>
      <c r="Z4771" s="4">
        <f t="shared" ca="1" si="624"/>
        <v>-0.58203884507009507</v>
      </c>
      <c r="AA4771" s="4">
        <f t="shared" ca="1" si="625"/>
        <v>0.42541997325372083</v>
      </c>
      <c r="AB4771" s="4">
        <f ca="1">Sheet1!AC4771</f>
        <v>0.90833927906118805</v>
      </c>
      <c r="AC4771" s="7">
        <f t="shared" ca="1" si="626"/>
        <v>0.74844897912247066</v>
      </c>
      <c r="AD4771" s="4">
        <f t="shared" ca="1" si="627"/>
        <v>-0.43562637940233451</v>
      </c>
      <c r="AE4771" s="4">
        <f t="shared" ca="1" si="628"/>
        <v>0.31840514468005615</v>
      </c>
      <c r="AF4771" s="21">
        <f ca="1">(Sheet1!B$4*EXP(-Sheet1!B$8*Sheet1!B$7)*NORMSDIST((LN(Sheet1!B$4/(Sheet1!B$5+AD4771))-Sheet1!B$8*Sheet1!B$7+Sheet1!B$9*Sheet1!B$7+0.5*Sheet1!B$6*Sheet1!B$6*Sheet1!B$7)/(Sheet1!B$6*SQRT(Sheet1!B$7)))-(Sheet1!B$5+AD4771)*EXP(-Sheet1!B$9*Sheet1!B$7)*NORMSDIST((LN(Sheet1!B$4/(Sheet1!B$5+AD4771))-Sheet1!B$8*Sheet1!B$7+Sheet1!B$9*Sheet1!B$7-0.5*Sheet1!B$6*Sheet1!B$6*Sheet1!B$7)/(Sheet1!B$6*SQRT(Sheet1!B$7))))*400+100*AE4771-400*Sheet1!$B$13</f>
        <v>102.1415925293677</v>
      </c>
    </row>
    <row r="4772" spans="22:32" x14ac:dyDescent="0.25">
      <c r="V4772" s="7" t="e">
        <f t="shared" si="622"/>
        <v>#VALUE!</v>
      </c>
      <c r="X4772" s="4">
        <f t="shared" ca="1" si="623"/>
        <v>-0.16824020788515431</v>
      </c>
      <c r="Y4772" s="4">
        <f t="shared" ca="1" si="623"/>
        <v>0.72430491357973292</v>
      </c>
      <c r="Z4772" s="4">
        <f t="shared" ca="1" si="624"/>
        <v>-0.28497435442756386</v>
      </c>
      <c r="AA4772" s="4">
        <f t="shared" ca="1" si="625"/>
        <v>0.82266205820125082</v>
      </c>
      <c r="AB4772" s="4">
        <f ca="1">Sheet1!AC4772</f>
        <v>8.4698999250002238E-2</v>
      </c>
      <c r="AC4772" s="7">
        <f t="shared" ca="1" si="626"/>
        <v>1.6671951580005986</v>
      </c>
      <c r="AD4772" s="4">
        <f t="shared" ca="1" si="627"/>
        <v>-0.47510786385598092</v>
      </c>
      <c r="AE4772" s="4">
        <f t="shared" ca="1" si="628"/>
        <v>1.371538200103932</v>
      </c>
      <c r="AF4772" s="21">
        <f ca="1">(Sheet1!B$4*EXP(-Sheet1!B$8*Sheet1!B$7)*NORMSDIST((LN(Sheet1!B$4/(Sheet1!B$5+AD4772))-Sheet1!B$8*Sheet1!B$7+Sheet1!B$9*Sheet1!B$7+0.5*Sheet1!B$6*Sheet1!B$6*Sheet1!B$7)/(Sheet1!B$6*SQRT(Sheet1!B$7)))-(Sheet1!B$5+AD4772)*EXP(-Sheet1!B$9*Sheet1!B$7)*NORMSDIST((LN(Sheet1!B$4/(Sheet1!B$5+AD4772))-Sheet1!B$8*Sheet1!B$7+Sheet1!B$9*Sheet1!B$7-0.5*Sheet1!B$6*Sheet1!B$6*Sheet1!B$7)/(Sheet1!B$6*SQRT(Sheet1!B$7))))*400+100*AE4772-400*Sheet1!$B$13</f>
        <v>213.87512705824611</v>
      </c>
    </row>
    <row r="4773" spans="22:32" x14ac:dyDescent="0.25">
      <c r="V4773" s="7" t="e">
        <f t="shared" si="622"/>
        <v>#VALUE!</v>
      </c>
      <c r="X4773" s="4">
        <f t="shared" ca="1" si="623"/>
        <v>-0.31011295981785031</v>
      </c>
      <c r="Y4773" s="4">
        <f t="shared" ca="1" si="623"/>
        <v>-0.95764217298918863</v>
      </c>
      <c r="Z4773" s="4">
        <f t="shared" ca="1" si="624"/>
        <v>-0.52528608728324788</v>
      </c>
      <c r="AA4773" s="4">
        <f t="shared" ca="1" si="625"/>
        <v>-1.7004065109625013</v>
      </c>
      <c r="AB4773" s="4">
        <f ca="1">Sheet1!AC4773</f>
        <v>0.52234260237400365</v>
      </c>
      <c r="AC4773" s="7">
        <f t="shared" ca="1" si="626"/>
        <v>1.0376909684167261</v>
      </c>
      <c r="AD4773" s="4">
        <f t="shared" ca="1" si="627"/>
        <v>-0.54508462860878648</v>
      </c>
      <c r="AE4773" s="4">
        <f t="shared" ca="1" si="628"/>
        <v>-1.7644964790627844</v>
      </c>
      <c r="AF4773" s="21">
        <f ca="1">(Sheet1!B$4*EXP(-Sheet1!B$8*Sheet1!B$7)*NORMSDIST((LN(Sheet1!B$4/(Sheet1!B$5+AD4773))-Sheet1!B$8*Sheet1!B$7+Sheet1!B$9*Sheet1!B$7+0.5*Sheet1!B$6*Sheet1!B$6*Sheet1!B$7)/(Sheet1!B$6*SQRT(Sheet1!B$7)))-(Sheet1!B$5+AD4773)*EXP(-Sheet1!B$9*Sheet1!B$7)*NORMSDIST((LN(Sheet1!B$4/(Sheet1!B$5+AD4773))-Sheet1!B$8*Sheet1!B$7+Sheet1!B$9*Sheet1!B$7-0.5*Sheet1!B$6*Sheet1!B$6*Sheet1!B$7)/(Sheet1!B$6*SQRT(Sheet1!B$7))))*400+100*AE4773-400*Sheet1!$B$13</f>
        <v>-88.329204524965007</v>
      </c>
    </row>
    <row r="4774" spans="22:32" x14ac:dyDescent="0.25">
      <c r="V4774" s="7" t="e">
        <f t="shared" si="622"/>
        <v>#VALUE!</v>
      </c>
      <c r="X4774" s="4">
        <f t="shared" ca="1" si="623"/>
        <v>-0.19364364532094086</v>
      </c>
      <c r="Y4774" s="4">
        <f t="shared" ca="1" si="623"/>
        <v>-0.41155884696460027</v>
      </c>
      <c r="Z4774" s="4">
        <f t="shared" ca="1" si="624"/>
        <v>-0.32800406934830417</v>
      </c>
      <c r="AA4774" s="4">
        <f t="shared" ca="1" si="625"/>
        <v>-0.80022761446807755</v>
      </c>
      <c r="AB4774" s="4">
        <f ca="1">Sheet1!AC4774</f>
        <v>0.50506207312464646</v>
      </c>
      <c r="AC4774" s="7">
        <f t="shared" ca="1" si="626"/>
        <v>1.0507422228721039</v>
      </c>
      <c r="AD4774" s="4">
        <f t="shared" ca="1" si="627"/>
        <v>-0.34464772493813284</v>
      </c>
      <c r="AE4774" s="4">
        <f t="shared" ca="1" si="628"/>
        <v>-0.84083294242982887</v>
      </c>
      <c r="AF4774" s="21">
        <f ca="1">(Sheet1!B$4*EXP(-Sheet1!B$8*Sheet1!B$7)*NORMSDIST((LN(Sheet1!B$4/(Sheet1!B$5+AD4774))-Sheet1!B$8*Sheet1!B$7+Sheet1!B$9*Sheet1!B$7+0.5*Sheet1!B$6*Sheet1!B$6*Sheet1!B$7)/(Sheet1!B$6*SQRT(Sheet1!B$7)))-(Sheet1!B$5+AD4774)*EXP(-Sheet1!B$9*Sheet1!B$7)*NORMSDIST((LN(Sheet1!B$4/(Sheet1!B$5+AD4774))-Sheet1!B$8*Sheet1!B$7+Sheet1!B$9*Sheet1!B$7-0.5*Sheet1!B$6*Sheet1!B$6*Sheet1!B$7)/(Sheet1!B$6*SQRT(Sheet1!B$7))))*400+100*AE4774-400*Sheet1!$B$13</f>
        <v>-28.545695115035414</v>
      </c>
    </row>
    <row r="4775" spans="22:32" x14ac:dyDescent="0.25">
      <c r="V4775" s="7" t="e">
        <f t="shared" si="622"/>
        <v>#VALUE!</v>
      </c>
      <c r="X4775" s="4">
        <f t="shared" ca="1" si="623"/>
        <v>1.2704640106176124</v>
      </c>
      <c r="Y4775" s="4">
        <f t="shared" ca="1" si="623"/>
        <v>6.3032463251655527E-2</v>
      </c>
      <c r="Z4775" s="4">
        <f t="shared" ca="1" si="624"/>
        <v>2.1519805865691355</v>
      </c>
      <c r="AA4775" s="4">
        <f t="shared" ca="1" si="625"/>
        <v>1.5501528249859668</v>
      </c>
      <c r="AB4775" s="4">
        <f ca="1">Sheet1!AC4775</f>
        <v>0.18725489079496016</v>
      </c>
      <c r="AC4775" s="7">
        <f t="shared" ca="1" si="626"/>
        <v>1.3972406583266035</v>
      </c>
      <c r="AD4775" s="4">
        <f t="shared" ca="1" si="627"/>
        <v>3.0068347714839292</v>
      </c>
      <c r="AE4775" s="4">
        <f t="shared" ca="1" si="628"/>
        <v>2.1659365536902366</v>
      </c>
      <c r="AF4775" s="21">
        <f ca="1">(Sheet1!B$4*EXP(-Sheet1!B$8*Sheet1!B$7)*NORMSDIST((LN(Sheet1!B$4/(Sheet1!B$5+AD4775))-Sheet1!B$8*Sheet1!B$7+Sheet1!B$9*Sheet1!B$7+0.5*Sheet1!B$6*Sheet1!B$6*Sheet1!B$7)/(Sheet1!B$6*SQRT(Sheet1!B$7)))-(Sheet1!B$5+AD4775)*EXP(-Sheet1!B$9*Sheet1!B$7)*NORMSDIST((LN(Sheet1!B$4/(Sheet1!B$5+AD4775))-Sheet1!B$8*Sheet1!B$7+Sheet1!B$9*Sheet1!B$7-0.5*Sheet1!B$6*Sheet1!B$6*Sheet1!B$7)/(Sheet1!B$6*SQRT(Sheet1!B$7))))*400+100*AE4775-400*Sheet1!$B$13</f>
        <v>-242.27374982833771</v>
      </c>
    </row>
    <row r="4776" spans="22:32" x14ac:dyDescent="0.25">
      <c r="V4776" s="7" t="e">
        <f t="shared" si="622"/>
        <v>#VALUE!</v>
      </c>
      <c r="X4776" s="4">
        <f t="shared" ca="1" si="623"/>
        <v>-2.6180680235319094</v>
      </c>
      <c r="Y4776" s="4">
        <f t="shared" ca="1" si="623"/>
        <v>0.95266815139757932</v>
      </c>
      <c r="Z4776" s="4">
        <f t="shared" ca="1" si="624"/>
        <v>-4.4346250770371816</v>
      </c>
      <c r="AA4776" s="4">
        <f t="shared" ca="1" si="625"/>
        <v>-1.6755526145733839</v>
      </c>
      <c r="AB4776" s="4">
        <f ca="1">Sheet1!AC4776</f>
        <v>0.15165192682337569</v>
      </c>
      <c r="AC4776" s="7">
        <f t="shared" ca="1" si="626"/>
        <v>1.4682120311010942</v>
      </c>
      <c r="AD4776" s="4">
        <f t="shared" ca="1" si="627"/>
        <v>-6.5109698915286067</v>
      </c>
      <c r="AE4776" s="4">
        <f t="shared" ca="1" si="628"/>
        <v>-2.4600665074595369</v>
      </c>
      <c r="AF4776" s="21">
        <f ca="1">(Sheet1!B$4*EXP(-Sheet1!B$8*Sheet1!B$7)*NORMSDIST((LN(Sheet1!B$4/(Sheet1!B$5+AD4776))-Sheet1!B$8*Sheet1!B$7+Sheet1!B$9*Sheet1!B$7+0.5*Sheet1!B$6*Sheet1!B$6*Sheet1!B$7)/(Sheet1!B$6*SQRT(Sheet1!B$7)))-(Sheet1!B$5+AD4776)*EXP(-Sheet1!B$9*Sheet1!B$7)*NORMSDIST((LN(Sheet1!B$4/(Sheet1!B$5+AD4776))-Sheet1!B$8*Sheet1!B$7+Sheet1!B$9*Sheet1!B$7-0.5*Sheet1!B$6*Sheet1!B$6*Sheet1!B$7)/(Sheet1!B$6*SQRT(Sheet1!B$7))))*400+100*AE4776-400*Sheet1!$B$13</f>
        <v>910.54256337114202</v>
      </c>
    </row>
    <row r="4777" spans="22:32" x14ac:dyDescent="0.25">
      <c r="V4777" s="7" t="e">
        <f t="shared" si="622"/>
        <v>#VALUE!</v>
      </c>
      <c r="X4777" s="4">
        <f t="shared" ca="1" si="623"/>
        <v>1.2003033940674133</v>
      </c>
      <c r="Y4777" s="4">
        <f t="shared" ca="1" si="623"/>
        <v>-0.21239319756593533</v>
      </c>
      <c r="Z4777" s="4">
        <f t="shared" ca="1" si="624"/>
        <v>2.033138743356</v>
      </c>
      <c r="AA4777" s="4">
        <f t="shared" ca="1" si="625"/>
        <v>1.0829972762327702</v>
      </c>
      <c r="AB4777" s="4">
        <f ca="1">Sheet1!AC4777</f>
        <v>0.99060881544753887</v>
      </c>
      <c r="AC4777" s="7">
        <f t="shared" ca="1" si="626"/>
        <v>0.60358887462462829</v>
      </c>
      <c r="AD4777" s="4">
        <f t="shared" ca="1" si="627"/>
        <v>1.227179926057979</v>
      </c>
      <c r="AE4777" s="4">
        <f t="shared" ca="1" si="628"/>
        <v>0.65368510718287542</v>
      </c>
      <c r="AF4777" s="21">
        <f ca="1">(Sheet1!B$4*EXP(-Sheet1!B$8*Sheet1!B$7)*NORMSDIST((LN(Sheet1!B$4/(Sheet1!B$5+AD4777))-Sheet1!B$8*Sheet1!B$7+Sheet1!B$9*Sheet1!B$7+0.5*Sheet1!B$6*Sheet1!B$6*Sheet1!B$7)/(Sheet1!B$6*SQRT(Sheet1!B$7)))-(Sheet1!B$5+AD4777)*EXP(-Sheet1!B$9*Sheet1!B$7)*NORMSDIST((LN(Sheet1!B$4/(Sheet1!B$5+AD4777))-Sheet1!B$8*Sheet1!B$7+Sheet1!B$9*Sheet1!B$7-0.5*Sheet1!B$6*Sheet1!B$6*Sheet1!B$7)/(Sheet1!B$6*SQRT(Sheet1!B$7))))*400+100*AE4777-400*Sheet1!$B$13</f>
        <v>-127.42046146068378</v>
      </c>
    </row>
    <row r="4778" spans="22:32" x14ac:dyDescent="0.25">
      <c r="V4778" s="7" t="e">
        <f t="shared" si="622"/>
        <v>#VALUE!</v>
      </c>
      <c r="X4778" s="4">
        <f t="shared" ca="1" si="623"/>
        <v>5.0164400070009878E-2</v>
      </c>
      <c r="Y4778" s="4">
        <f t="shared" ca="1" si="623"/>
        <v>-2.0607839329547328</v>
      </c>
      <c r="Z4778" s="4">
        <f t="shared" ca="1" si="624"/>
        <v>8.4971171308559468E-2</v>
      </c>
      <c r="AA4778" s="4">
        <f t="shared" ca="1" si="625"/>
        <v>-2.8336459113794583</v>
      </c>
      <c r="AB4778" s="4">
        <f ca="1">Sheet1!AC4778</f>
        <v>5.0336595753619706E-2</v>
      </c>
      <c r="AC4778" s="7">
        <f t="shared" ca="1" si="626"/>
        <v>1.8519416001017914</v>
      </c>
      <c r="AD4778" s="4">
        <f t="shared" ca="1" si="627"/>
        <v>0.15736164695569704</v>
      </c>
      <c r="AE4778" s="4">
        <f t="shared" ca="1" si="628"/>
        <v>-5.2477467432419731</v>
      </c>
      <c r="AF4778" s="21">
        <f ca="1">(Sheet1!B$4*EXP(-Sheet1!B$8*Sheet1!B$7)*NORMSDIST((LN(Sheet1!B$4/(Sheet1!B$5+AD4778))-Sheet1!B$8*Sheet1!B$7+Sheet1!B$9*Sheet1!B$7+0.5*Sheet1!B$6*Sheet1!B$6*Sheet1!B$7)/(Sheet1!B$6*SQRT(Sheet1!B$7)))-(Sheet1!B$5+AD4778)*EXP(-Sheet1!B$9*Sheet1!B$7)*NORMSDIST((LN(Sheet1!B$4/(Sheet1!B$5+AD4778))-Sheet1!B$8*Sheet1!B$7+Sheet1!B$9*Sheet1!B$7-0.5*Sheet1!B$6*Sheet1!B$6*Sheet1!B$7)/(Sheet1!B$6*SQRT(Sheet1!B$7))))*400+100*AE4778-400*Sheet1!$B$13</f>
        <v>-549.92797329383893</v>
      </c>
    </row>
    <row r="4779" spans="22:32" x14ac:dyDescent="0.25">
      <c r="V4779" s="7" t="e">
        <f t="shared" si="622"/>
        <v>#VALUE!</v>
      </c>
      <c r="X4779" s="4">
        <f t="shared" ca="1" si="623"/>
        <v>1.0709654683680523</v>
      </c>
      <c r="Y4779" s="4">
        <f t="shared" ca="1" si="623"/>
        <v>-1.9066445483154619</v>
      </c>
      <c r="Z4779" s="4">
        <f t="shared" ca="1" si="624"/>
        <v>1.8140591764528495</v>
      </c>
      <c r="AA4779" s="4">
        <f t="shared" ca="1" si="625"/>
        <v>-1.4429128848997854</v>
      </c>
      <c r="AB4779" s="4">
        <f ca="1">Sheet1!AC4779</f>
        <v>0.27954260714059476</v>
      </c>
      <c r="AC4779" s="7">
        <f t="shared" ca="1" si="626"/>
        <v>1.2619336559546979</v>
      </c>
      <c r="AD4779" s="4">
        <f t="shared" ca="1" si="627"/>
        <v>2.2892223286593127</v>
      </c>
      <c r="AE4779" s="4">
        <f t="shared" ca="1" si="628"/>
        <v>-1.8208603320657264</v>
      </c>
      <c r="AF4779" s="21">
        <f ca="1">(Sheet1!B$4*EXP(-Sheet1!B$8*Sheet1!B$7)*NORMSDIST((LN(Sheet1!B$4/(Sheet1!B$5+AD4779))-Sheet1!B$8*Sheet1!B$7+Sheet1!B$9*Sheet1!B$7+0.5*Sheet1!B$6*Sheet1!B$6*Sheet1!B$7)/(Sheet1!B$6*SQRT(Sheet1!B$7)))-(Sheet1!B$5+AD4779)*EXP(-Sheet1!B$9*Sheet1!B$7)*NORMSDIST((LN(Sheet1!B$4/(Sheet1!B$5+AD4779))-Sheet1!B$8*Sheet1!B$7+Sheet1!B$9*Sheet1!B$7-0.5*Sheet1!B$6*Sheet1!B$6*Sheet1!B$7)/(Sheet1!B$6*SQRT(Sheet1!B$7))))*400+100*AE4779-400*Sheet1!$B$13</f>
        <v>-535.55934438245686</v>
      </c>
    </row>
    <row r="4780" spans="22:32" x14ac:dyDescent="0.25">
      <c r="V4780" s="7" t="e">
        <f t="shared" si="622"/>
        <v>#VALUE!</v>
      </c>
      <c r="X4780" s="4">
        <f t="shared" ca="1" si="623"/>
        <v>-1.9336161794981013</v>
      </c>
      <c r="Y4780" s="4">
        <f t="shared" ca="1" si="623"/>
        <v>0.5788762063773798</v>
      </c>
      <c r="Z4780" s="4">
        <f t="shared" ca="1" si="624"/>
        <v>-3.2752635614865246</v>
      </c>
      <c r="AA4780" s="4">
        <f t="shared" ca="1" si="625"/>
        <v>-1.4125104685439185</v>
      </c>
      <c r="AB4780" s="4">
        <f ca="1">Sheet1!AC4780</f>
        <v>0.62008327100019489</v>
      </c>
      <c r="AC4780" s="7">
        <f t="shared" ca="1" si="626"/>
        <v>0.96748981645966126</v>
      </c>
      <c r="AD4780" s="4">
        <f t="shared" ca="1" si="627"/>
        <v>-3.1687841419596143</v>
      </c>
      <c r="AE4780" s="4">
        <f t="shared" ca="1" si="628"/>
        <v>-1.3665894939589058</v>
      </c>
      <c r="AF4780" s="21">
        <f ca="1">(Sheet1!B$4*EXP(-Sheet1!B$8*Sheet1!B$7)*NORMSDIST((LN(Sheet1!B$4/(Sheet1!B$5+AD4780))-Sheet1!B$8*Sheet1!B$7+Sheet1!B$9*Sheet1!B$7+0.5*Sheet1!B$6*Sheet1!B$6*Sheet1!B$7)/(Sheet1!B$6*SQRT(Sheet1!B$7)))-(Sheet1!B$5+AD4780)*EXP(-Sheet1!B$9*Sheet1!B$7)*NORMSDIST((LN(Sheet1!B$4/(Sheet1!B$5+AD4780))-Sheet1!B$8*Sheet1!B$7+Sheet1!B$9*Sheet1!B$7-0.5*Sheet1!B$6*Sheet1!B$6*Sheet1!B$7)/(Sheet1!B$6*SQRT(Sheet1!B$7))))*400+100*AE4780-400*Sheet1!$B$13</f>
        <v>397.53110099354126</v>
      </c>
    </row>
    <row r="4781" spans="22:32" x14ac:dyDescent="0.25">
      <c r="V4781" s="7" t="e">
        <f t="shared" si="622"/>
        <v>#VALUE!</v>
      </c>
      <c r="X4781" s="4">
        <f t="shared" ca="1" si="623"/>
        <v>-1.2963198143392218</v>
      </c>
      <c r="Y4781" s="4">
        <f t="shared" ca="1" si="623"/>
        <v>-0.1626041967055776</v>
      </c>
      <c r="Z4781" s="4">
        <f t="shared" ca="1" si="624"/>
        <v>-2.1957765439469417</v>
      </c>
      <c r="AA4781" s="4">
        <f t="shared" ca="1" si="625"/>
        <v>-1.7196039885750218</v>
      </c>
      <c r="AB4781" s="4">
        <f ca="1">Sheet1!AC4781</f>
        <v>0.7850464265821665</v>
      </c>
      <c r="AC4781" s="7">
        <f t="shared" ca="1" si="626"/>
        <v>0.85217429809924372</v>
      </c>
      <c r="AD4781" s="4">
        <f t="shared" ca="1" si="627"/>
        <v>-1.8711843351207682</v>
      </c>
      <c r="AE4781" s="4">
        <f t="shared" ca="1" si="628"/>
        <v>-1.4654023219725791</v>
      </c>
      <c r="AF4781" s="21">
        <f ca="1">(Sheet1!B$4*EXP(-Sheet1!B$8*Sheet1!B$7)*NORMSDIST((LN(Sheet1!B$4/(Sheet1!B$5+AD4781))-Sheet1!B$8*Sheet1!B$7+Sheet1!B$9*Sheet1!B$7+0.5*Sheet1!B$6*Sheet1!B$6*Sheet1!B$7)/(Sheet1!B$6*SQRT(Sheet1!B$7)))-(Sheet1!B$5+AD4781)*EXP(-Sheet1!B$9*Sheet1!B$7)*NORMSDIST((LN(Sheet1!B$4/(Sheet1!B$5+AD4781))-Sheet1!B$8*Sheet1!B$7+Sheet1!B$9*Sheet1!B$7-0.5*Sheet1!B$6*Sheet1!B$6*Sheet1!B$7)/(Sheet1!B$6*SQRT(Sheet1!B$7))))*400+100*AE4781-400*Sheet1!$B$13</f>
        <v>162.46023640710882</v>
      </c>
    </row>
    <row r="4782" spans="22:32" x14ac:dyDescent="0.25">
      <c r="V4782" s="7" t="e">
        <f t="shared" si="622"/>
        <v>#VALUE!</v>
      </c>
      <c r="X4782" s="4">
        <f t="shared" ca="1" si="623"/>
        <v>-0.38456587164061501</v>
      </c>
      <c r="Y4782" s="4">
        <f t="shared" ca="1" si="623"/>
        <v>0.26468366954359746</v>
      </c>
      <c r="Z4782" s="4">
        <f t="shared" ca="1" si="624"/>
        <v>-0.65139845214925052</v>
      </c>
      <c r="AA4782" s="4">
        <f t="shared" ca="1" si="625"/>
        <v>-7.1095512907478203E-2</v>
      </c>
      <c r="AB4782" s="4">
        <f ca="1">Sheet1!AC4782</f>
        <v>0.22437713425158201</v>
      </c>
      <c r="AC4782" s="7">
        <f t="shared" ca="1" si="626"/>
        <v>1.3363876011650997</v>
      </c>
      <c r="AD4782" s="4">
        <f t="shared" ca="1" si="627"/>
        <v>-0.8705208148703959</v>
      </c>
      <c r="AE4782" s="4">
        <f t="shared" ca="1" si="628"/>
        <v>-9.5011161948027181E-2</v>
      </c>
      <c r="AF4782" s="21">
        <f ca="1">(Sheet1!B$4*EXP(-Sheet1!B$8*Sheet1!B$7)*NORMSDIST((LN(Sheet1!B$4/(Sheet1!B$5+AD4782))-Sheet1!B$8*Sheet1!B$7+Sheet1!B$9*Sheet1!B$7+0.5*Sheet1!B$6*Sheet1!B$6*Sheet1!B$7)/(Sheet1!B$6*SQRT(Sheet1!B$7)))-(Sheet1!B$5+AD4782)*EXP(-Sheet1!B$9*Sheet1!B$7)*NORMSDIST((LN(Sheet1!B$4/(Sheet1!B$5+AD4782))-Sheet1!B$8*Sheet1!B$7+Sheet1!B$9*Sheet1!B$7-0.5*Sheet1!B$6*Sheet1!B$6*Sheet1!B$7)/(Sheet1!B$6*SQRT(Sheet1!B$7))))*400+100*AE4782-400*Sheet1!$B$13</f>
        <v>131.96858102426586</v>
      </c>
    </row>
    <row r="4783" spans="22:32" x14ac:dyDescent="0.25">
      <c r="V4783" s="7" t="e">
        <f t="shared" si="622"/>
        <v>#VALUE!</v>
      </c>
      <c r="X4783" s="4">
        <f t="shared" ca="1" si="623"/>
        <v>0.65581304793486639</v>
      </c>
      <c r="Y4783" s="4">
        <f t="shared" ca="1" si="623"/>
        <v>-1.9275457841896604</v>
      </c>
      <c r="Z4783" s="4">
        <f t="shared" ca="1" si="624"/>
        <v>1.1108515753141963</v>
      </c>
      <c r="AA4783" s="4">
        <f t="shared" ca="1" si="625"/>
        <v>-1.9498863445736989</v>
      </c>
      <c r="AB4783" s="4">
        <f ca="1">Sheet1!AC4783</f>
        <v>0.37903615127878287</v>
      </c>
      <c r="AC4783" s="7">
        <f t="shared" ca="1" si="626"/>
        <v>1.1563369402003025</v>
      </c>
      <c r="AD4783" s="4">
        <f t="shared" ca="1" si="627"/>
        <v>1.2845187116155037</v>
      </c>
      <c r="AE4783" s="4">
        <f t="shared" ca="1" si="628"/>
        <v>-2.2547256094227039</v>
      </c>
      <c r="AF4783" s="21">
        <f ca="1">(Sheet1!B$4*EXP(-Sheet1!B$8*Sheet1!B$7)*NORMSDIST((LN(Sheet1!B$4/(Sheet1!B$5+AD4783))-Sheet1!B$8*Sheet1!B$7+Sheet1!B$9*Sheet1!B$7+0.5*Sheet1!B$6*Sheet1!B$6*Sheet1!B$7)/(Sheet1!B$6*SQRT(Sheet1!B$7)))-(Sheet1!B$5+AD4783)*EXP(-Sheet1!B$9*Sheet1!B$7)*NORMSDIST((LN(Sheet1!B$4/(Sheet1!B$5+AD4783))-Sheet1!B$8*Sheet1!B$7+Sheet1!B$9*Sheet1!B$7-0.5*Sheet1!B$6*Sheet1!B$6*Sheet1!B$7)/(Sheet1!B$6*SQRT(Sheet1!B$7))))*400+100*AE4783-400*Sheet1!$B$13</f>
        <v>-427.08165147408818</v>
      </c>
    </row>
    <row r="4784" spans="22:32" x14ac:dyDescent="0.25">
      <c r="V4784" s="7" t="e">
        <f t="shared" si="622"/>
        <v>#VALUE!</v>
      </c>
      <c r="X4784" s="4">
        <f t="shared" ca="1" si="623"/>
        <v>-0.69764743451463762</v>
      </c>
      <c r="Y4784" s="4">
        <f t="shared" ca="1" si="623"/>
        <v>0.33798713907988376</v>
      </c>
      <c r="Z4784" s="4">
        <f t="shared" ca="1" si="624"/>
        <v>-1.1817129196878406</v>
      </c>
      <c r="AA4784" s="4">
        <f t="shared" ca="1" si="625"/>
        <v>-0.32845972853939648</v>
      </c>
      <c r="AB4784" s="4">
        <f ca="1">Sheet1!AC4784</f>
        <v>3.1640390181797318E-2</v>
      </c>
      <c r="AC4784" s="7">
        <f t="shared" ca="1" si="626"/>
        <v>2.0246326600377356</v>
      </c>
      <c r="AD4784" s="4">
        <f t="shared" ca="1" si="627"/>
        <v>-2.3925345719885516</v>
      </c>
      <c r="AE4784" s="4">
        <f t="shared" ca="1" si="628"/>
        <v>-0.66501029390799082</v>
      </c>
      <c r="AF4784" s="21">
        <f ca="1">(Sheet1!B$4*EXP(-Sheet1!B$8*Sheet1!B$7)*NORMSDIST((LN(Sheet1!B$4/(Sheet1!B$5+AD4784))-Sheet1!B$8*Sheet1!B$7+Sheet1!B$9*Sheet1!B$7+0.5*Sheet1!B$6*Sheet1!B$6*Sheet1!B$7)/(Sheet1!B$6*SQRT(Sheet1!B$7)))-(Sheet1!B$5+AD4784)*EXP(-Sheet1!B$9*Sheet1!B$7)*NORMSDIST((LN(Sheet1!B$4/(Sheet1!B$5+AD4784))-Sheet1!B$8*Sheet1!B$7+Sheet1!B$9*Sheet1!B$7-0.5*Sheet1!B$6*Sheet1!B$6*Sheet1!B$7)/(Sheet1!B$6*SQRT(Sheet1!B$7))))*400+100*AE4784-400*Sheet1!$B$13</f>
        <v>331.89016482484385</v>
      </c>
    </row>
    <row r="4785" spans="22:32" x14ac:dyDescent="0.25">
      <c r="V4785" s="7" t="e">
        <f t="shared" si="622"/>
        <v>#VALUE!</v>
      </c>
      <c r="X4785" s="4">
        <f t="shared" ca="1" si="623"/>
        <v>-0.82810013090051782</v>
      </c>
      <c r="Y4785" s="4">
        <f t="shared" ca="1" si="623"/>
        <v>-1.4919470078283661</v>
      </c>
      <c r="Z4785" s="4">
        <f t="shared" ca="1" si="624"/>
        <v>-1.4026807454128207</v>
      </c>
      <c r="AA4785" s="4">
        <f t="shared" ca="1" si="625"/>
        <v>-3.0460208396412414</v>
      </c>
      <c r="AB4785" s="4">
        <f ca="1">Sheet1!AC4785</f>
        <v>3.819846694538942E-3</v>
      </c>
      <c r="AC4785" s="7">
        <f t="shared" ca="1" si="626"/>
        <v>2.9439931205894236</v>
      </c>
      <c r="AD4785" s="4">
        <f t="shared" ca="1" si="627"/>
        <v>-4.1294824648785893</v>
      </c>
      <c r="AE4785" s="4">
        <f t="shared" ca="1" si="628"/>
        <v>-8.967464397075835</v>
      </c>
      <c r="AF4785" s="21">
        <f ca="1">(Sheet1!B$4*EXP(-Sheet1!B$8*Sheet1!B$7)*NORMSDIST((LN(Sheet1!B$4/(Sheet1!B$5+AD4785))-Sheet1!B$8*Sheet1!B$7+Sheet1!B$9*Sheet1!B$7+0.5*Sheet1!B$6*Sheet1!B$6*Sheet1!B$7)/(Sheet1!B$6*SQRT(Sheet1!B$7)))-(Sheet1!B$5+AD4785)*EXP(-Sheet1!B$9*Sheet1!B$7)*NORMSDIST((LN(Sheet1!B$4/(Sheet1!B$5+AD4785))-Sheet1!B$8*Sheet1!B$7+Sheet1!B$9*Sheet1!B$7-0.5*Sheet1!B$6*Sheet1!B$6*Sheet1!B$7)/(Sheet1!B$6*SQRT(Sheet1!B$7))))*400+100*AE4785-400*Sheet1!$B$13</f>
        <v>-189.96648809591534</v>
      </c>
    </row>
    <row r="4786" spans="22:32" x14ac:dyDescent="0.25">
      <c r="V4786" s="7" t="e">
        <f t="shared" si="622"/>
        <v>#VALUE!</v>
      </c>
      <c r="X4786" s="4">
        <f t="shared" ca="1" si="623"/>
        <v>0.52238304066966046</v>
      </c>
      <c r="Y4786" s="4">
        <f t="shared" ca="1" si="623"/>
        <v>-0.1490005441691746</v>
      </c>
      <c r="Z4786" s="4">
        <f t="shared" ca="1" si="624"/>
        <v>0.88484061955251769</v>
      </c>
      <c r="AA4786" s="4">
        <f t="shared" ca="1" si="625"/>
        <v>0.3919672869605117</v>
      </c>
      <c r="AB4786" s="4">
        <f ca="1">Sheet1!AC4786</f>
        <v>7.8928988348935136E-2</v>
      </c>
      <c r="AC4786" s="7">
        <f t="shared" ca="1" si="626"/>
        <v>1.6917826358876691</v>
      </c>
      <c r="AD4786" s="4">
        <f t="shared" ca="1" si="627"/>
        <v>1.4969579956870365</v>
      </c>
      <c r="AE4786" s="4">
        <f t="shared" ca="1" si="628"/>
        <v>0.66312344991579286</v>
      </c>
      <c r="AF4786" s="21">
        <f ca="1">(Sheet1!B$4*EXP(-Sheet1!B$8*Sheet1!B$7)*NORMSDIST((LN(Sheet1!B$4/(Sheet1!B$5+AD4786))-Sheet1!B$8*Sheet1!B$7+Sheet1!B$9*Sheet1!B$7+0.5*Sheet1!B$6*Sheet1!B$6*Sheet1!B$7)/(Sheet1!B$6*SQRT(Sheet1!B$7)))-(Sheet1!B$5+AD4786)*EXP(-Sheet1!B$9*Sheet1!B$7)*NORMSDIST((LN(Sheet1!B$4/(Sheet1!B$5+AD4786))-Sheet1!B$8*Sheet1!B$7+Sheet1!B$9*Sheet1!B$7-0.5*Sheet1!B$6*Sheet1!B$6*Sheet1!B$7)/(Sheet1!B$6*SQRT(Sheet1!B$7))))*400+100*AE4786-400*Sheet1!$B$13</f>
        <v>-167.83030351930347</v>
      </c>
    </row>
    <row r="4787" spans="22:32" x14ac:dyDescent="0.25">
      <c r="V4787" s="7" t="e">
        <f t="shared" si="622"/>
        <v>#VALUE!</v>
      </c>
      <c r="X4787" s="4">
        <f t="shared" ca="1" si="623"/>
        <v>-1.4918652828216767</v>
      </c>
      <c r="Y4787" s="4">
        <f t="shared" ca="1" si="623"/>
        <v>-0.19878574805210841</v>
      </c>
      <c r="Z4787" s="4">
        <f t="shared" ca="1" si="624"/>
        <v>-2.5270020241250388</v>
      </c>
      <c r="AA4787" s="4">
        <f t="shared" ca="1" si="625"/>
        <v>-1.9953504297165721</v>
      </c>
      <c r="AB4787" s="4">
        <f ca="1">Sheet1!AC4787</f>
        <v>0.89348489236159689</v>
      </c>
      <c r="AC4787" s="7">
        <f t="shared" ca="1" si="626"/>
        <v>0.76331827718064393</v>
      </c>
      <c r="AD4787" s="4">
        <f t="shared" ca="1" si="627"/>
        <v>-1.9289068314871247</v>
      </c>
      <c r="AE4787" s="4">
        <f t="shared" ca="1" si="628"/>
        <v>-1.5230874523829114</v>
      </c>
      <c r="AF4787" s="21">
        <f ca="1">(Sheet1!B$4*EXP(-Sheet1!B$8*Sheet1!B$7)*NORMSDIST((LN(Sheet1!B$4/(Sheet1!B$5+AD4787))-Sheet1!B$8*Sheet1!B$7+Sheet1!B$9*Sheet1!B$7+0.5*Sheet1!B$6*Sheet1!B$6*Sheet1!B$7)/(Sheet1!B$6*SQRT(Sheet1!B$7)))-(Sheet1!B$5+AD4787)*EXP(-Sheet1!B$9*Sheet1!B$7)*NORMSDIST((LN(Sheet1!B$4/(Sheet1!B$5+AD4787))-Sheet1!B$8*Sheet1!B$7+Sheet1!B$9*Sheet1!B$7-0.5*Sheet1!B$6*Sheet1!B$6*Sheet1!B$7)/(Sheet1!B$6*SQRT(Sheet1!B$7))))*400+100*AE4787-400*Sheet1!$B$13</f>
        <v>166.51741821940323</v>
      </c>
    </row>
    <row r="4788" spans="22:32" x14ac:dyDescent="0.25">
      <c r="V4788" s="7" t="e">
        <f t="shared" si="622"/>
        <v>#VALUE!</v>
      </c>
      <c r="X4788" s="4">
        <f t="shared" ca="1" si="623"/>
        <v>0.66181165873945724</v>
      </c>
      <c r="Y4788" s="4">
        <f t="shared" ca="1" si="623"/>
        <v>2.0090948851159078</v>
      </c>
      <c r="Z4788" s="4">
        <f t="shared" ca="1" si="624"/>
        <v>1.12101234641041</v>
      </c>
      <c r="AA4788" s="4">
        <f t="shared" ca="1" si="625"/>
        <v>3.5802788721608811</v>
      </c>
      <c r="AB4788" s="4">
        <f ca="1">Sheet1!AC4788</f>
        <v>0.66168871613631974</v>
      </c>
      <c r="AC4788" s="7">
        <f t="shared" ca="1" si="626"/>
        <v>0.93869049403724458</v>
      </c>
      <c r="AD4788" s="4">
        <f t="shared" ca="1" si="627"/>
        <v>1.0522836332738386</v>
      </c>
      <c r="AE4788" s="4">
        <f t="shared" ca="1" si="628"/>
        <v>3.3607737432998062</v>
      </c>
      <c r="AF4788" s="21">
        <f ca="1">(Sheet1!B$4*EXP(-Sheet1!B$8*Sheet1!B$7)*NORMSDIST((LN(Sheet1!B$4/(Sheet1!B$5+AD4788))-Sheet1!B$8*Sheet1!B$7+Sheet1!B$9*Sheet1!B$7+0.5*Sheet1!B$6*Sheet1!B$6*Sheet1!B$7)/(Sheet1!B$6*SQRT(Sheet1!B$7)))-(Sheet1!B$5+AD4788)*EXP(-Sheet1!B$9*Sheet1!B$7)*NORMSDIST((LN(Sheet1!B$4/(Sheet1!B$5+AD4788))-Sheet1!B$8*Sheet1!B$7+Sheet1!B$9*Sheet1!B$7-0.5*Sheet1!B$6*Sheet1!B$6*Sheet1!B$7)/(Sheet1!B$6*SQRT(Sheet1!B$7))))*400+100*AE4788-400*Sheet1!$B$13</f>
        <v>170.29467944680982</v>
      </c>
    </row>
    <row r="4789" spans="22:32" x14ac:dyDescent="0.25">
      <c r="V4789" s="7" t="e">
        <f t="shared" si="622"/>
        <v>#VALUE!</v>
      </c>
      <c r="X4789" s="4">
        <f t="shared" ca="1" si="623"/>
        <v>0.64222635171686671</v>
      </c>
      <c r="Y4789" s="4">
        <f t="shared" ca="1" si="623"/>
        <v>-1.8998638601428113</v>
      </c>
      <c r="Z4789" s="4">
        <f t="shared" ca="1" si="624"/>
        <v>1.087837695147269</v>
      </c>
      <c r="AA4789" s="4">
        <f t="shared" ca="1" si="625"/>
        <v>-1.9266794988312312</v>
      </c>
      <c r="AB4789" s="4">
        <f ca="1">Sheet1!AC4789</f>
        <v>0.47753291485505289</v>
      </c>
      <c r="AC4789" s="7">
        <f t="shared" ca="1" si="626"/>
        <v>1.0720972804850515</v>
      </c>
      <c r="AD4789" s="4">
        <f t="shared" ca="1" si="627"/>
        <v>1.1662678345765136</v>
      </c>
      <c r="AE4789" s="4">
        <f t="shared" ca="1" si="628"/>
        <v>-2.065587851063265</v>
      </c>
      <c r="AF4789" s="21">
        <f ca="1">(Sheet1!B$4*EXP(-Sheet1!B$8*Sheet1!B$7)*NORMSDIST((LN(Sheet1!B$4/(Sheet1!B$5+AD4789))-Sheet1!B$8*Sheet1!B$7+Sheet1!B$9*Sheet1!B$7+0.5*Sheet1!B$6*Sheet1!B$6*Sheet1!B$7)/(Sheet1!B$6*SQRT(Sheet1!B$7)))-(Sheet1!B$5+AD4789)*EXP(-Sheet1!B$9*Sheet1!B$7)*NORMSDIST((LN(Sheet1!B$4/(Sheet1!B$5+AD4789))-Sheet1!B$8*Sheet1!B$7+Sheet1!B$9*Sheet1!B$7-0.5*Sheet1!B$6*Sheet1!B$6*Sheet1!B$7)/(Sheet1!B$6*SQRT(Sheet1!B$7))))*400+100*AE4789-400*Sheet1!$B$13</f>
        <v>-389.9597375589301</v>
      </c>
    </row>
    <row r="4790" spans="22:32" x14ac:dyDescent="0.25">
      <c r="V4790" s="7" t="e">
        <f t="shared" si="622"/>
        <v>#VALUE!</v>
      </c>
      <c r="X4790" s="4">
        <f t="shared" ca="1" si="623"/>
        <v>1.4200703971034143</v>
      </c>
      <c r="Y4790" s="4">
        <f t="shared" ca="1" si="623"/>
        <v>-0.77536470127336965</v>
      </c>
      <c r="Z4790" s="4">
        <f t="shared" ca="1" si="624"/>
        <v>2.4053919674926258</v>
      </c>
      <c r="AA4790" s="4">
        <f t="shared" ca="1" si="625"/>
        <v>0.54597589644108258</v>
      </c>
      <c r="AB4790" s="4">
        <f ca="1">Sheet1!AC4790</f>
        <v>0.82366771354208046</v>
      </c>
      <c r="AC4790" s="7">
        <f t="shared" ca="1" si="626"/>
        <v>0.82306040784848178</v>
      </c>
      <c r="AD4790" s="4">
        <f t="shared" ca="1" si="627"/>
        <v>1.9797828937999427</v>
      </c>
      <c r="AE4790" s="4">
        <f t="shared" ca="1" si="628"/>
        <v>0.44937114400023787</v>
      </c>
      <c r="AF4790" s="21">
        <f ca="1">(Sheet1!B$4*EXP(-Sheet1!B$8*Sheet1!B$7)*NORMSDIST((LN(Sheet1!B$4/(Sheet1!B$5+AD4790))-Sheet1!B$8*Sheet1!B$7+Sheet1!B$9*Sheet1!B$7+0.5*Sheet1!B$6*Sheet1!B$6*Sheet1!B$7)/(Sheet1!B$6*SQRT(Sheet1!B$7)))-(Sheet1!B$5+AD4790)*EXP(-Sheet1!B$9*Sheet1!B$7)*NORMSDIST((LN(Sheet1!B$4/(Sheet1!B$5+AD4790))-Sheet1!B$8*Sheet1!B$7+Sheet1!B$9*Sheet1!B$7-0.5*Sheet1!B$6*Sheet1!B$6*Sheet1!B$7)/(Sheet1!B$6*SQRT(Sheet1!B$7))))*400+100*AE4790-400*Sheet1!$B$13</f>
        <v>-262.30213104088716</v>
      </c>
    </row>
    <row r="4791" spans="22:32" x14ac:dyDescent="0.25">
      <c r="V4791" s="7" t="e">
        <f t="shared" si="622"/>
        <v>#VALUE!</v>
      </c>
      <c r="X4791" s="4">
        <f t="shared" ca="1" si="623"/>
        <v>-0.51084813058448963</v>
      </c>
      <c r="Y4791" s="4">
        <f t="shared" ca="1" si="623"/>
        <v>5.4759738099327228E-3</v>
      </c>
      <c r="Z4791" s="4">
        <f t="shared" ca="1" si="624"/>
        <v>-0.86530216559895712</v>
      </c>
      <c r="AA4791" s="4">
        <f t="shared" ca="1" si="625"/>
        <v>-0.58006663339725051</v>
      </c>
      <c r="AB4791" s="4">
        <f ca="1">Sheet1!AC4791</f>
        <v>0.86050911919383022</v>
      </c>
      <c r="AC4791" s="7">
        <f t="shared" ca="1" si="626"/>
        <v>0.79312062932484606</v>
      </c>
      <c r="AD4791" s="4">
        <f t="shared" ca="1" si="627"/>
        <v>-0.68628899813599709</v>
      </c>
      <c r="AE4791" s="4">
        <f t="shared" ca="1" si="628"/>
        <v>-0.46006281333037208</v>
      </c>
      <c r="AF4791" s="21">
        <f ca="1">(Sheet1!B$4*EXP(-Sheet1!B$8*Sheet1!B$7)*NORMSDIST((LN(Sheet1!B$4/(Sheet1!B$5+AD4791))-Sheet1!B$8*Sheet1!B$7+Sheet1!B$9*Sheet1!B$7+0.5*Sheet1!B$6*Sheet1!B$6*Sheet1!B$7)/(Sheet1!B$6*SQRT(Sheet1!B$7)))-(Sheet1!B$5+AD4791)*EXP(-Sheet1!B$9*Sheet1!B$7)*NORMSDIST((LN(Sheet1!B$4/(Sheet1!B$5+AD4791))-Sheet1!B$8*Sheet1!B$7+Sheet1!B$9*Sheet1!B$7-0.5*Sheet1!B$6*Sheet1!B$6*Sheet1!B$7)/(Sheet1!B$6*SQRT(Sheet1!B$7))))*400+100*AE4791-400*Sheet1!$B$13</f>
        <v>65.193997165838937</v>
      </c>
    </row>
    <row r="4792" spans="22:32" x14ac:dyDescent="0.25">
      <c r="V4792" s="7" t="e">
        <f t="shared" si="622"/>
        <v>#VALUE!</v>
      </c>
      <c r="X4792" s="4">
        <f t="shared" ca="1" si="623"/>
        <v>0.51618931408050861</v>
      </c>
      <c r="Y4792" s="4">
        <f t="shared" ca="1" si="623"/>
        <v>-0.77962803940687986</v>
      </c>
      <c r="Z4792" s="4">
        <f t="shared" ca="1" si="624"/>
        <v>0.87434935079796849</v>
      </c>
      <c r="AA4792" s="4">
        <f t="shared" ca="1" si="625"/>
        <v>-0.49995430802972696</v>
      </c>
      <c r="AB4792" s="4">
        <f ca="1">Sheet1!AC4792</f>
        <v>0.68958043661935997</v>
      </c>
      <c r="AC4792" s="7">
        <f t="shared" ca="1" si="626"/>
        <v>0.91946848063208864</v>
      </c>
      <c r="AD4792" s="4">
        <f t="shared" ca="1" si="627"/>
        <v>0.80393666911986117</v>
      </c>
      <c r="AE4792" s="4">
        <f t="shared" ca="1" si="628"/>
        <v>-0.45969222798956028</v>
      </c>
      <c r="AF4792" s="21">
        <f ca="1">(Sheet1!B$4*EXP(-Sheet1!B$8*Sheet1!B$7)*NORMSDIST((LN(Sheet1!B$4/(Sheet1!B$5+AD4792))-Sheet1!B$8*Sheet1!B$7+Sheet1!B$9*Sheet1!B$7+0.5*Sheet1!B$6*Sheet1!B$6*Sheet1!B$7)/(Sheet1!B$6*SQRT(Sheet1!B$7)))-(Sheet1!B$5+AD4792)*EXP(-Sheet1!B$9*Sheet1!B$7)*NORMSDIST((LN(Sheet1!B$4/(Sheet1!B$5+AD4792))-Sheet1!B$8*Sheet1!B$7+Sheet1!B$9*Sheet1!B$7-0.5*Sheet1!B$6*Sheet1!B$6*Sheet1!B$7)/(Sheet1!B$6*SQRT(Sheet1!B$7))))*400+100*AE4792-400*Sheet1!$B$13</f>
        <v>-173.13681509994876</v>
      </c>
    </row>
    <row r="4793" spans="22:32" x14ac:dyDescent="0.25">
      <c r="V4793" s="7" t="e">
        <f t="shared" si="622"/>
        <v>#VALUE!</v>
      </c>
      <c r="X4793" s="4">
        <f t="shared" ca="1" si="623"/>
        <v>-0.2741874066496568</v>
      </c>
      <c r="Y4793" s="4">
        <f t="shared" ca="1" si="623"/>
        <v>0.42460306656997898</v>
      </c>
      <c r="Z4793" s="4">
        <f t="shared" ca="1" si="624"/>
        <v>-0.46443344420670263</v>
      </c>
      <c r="AA4793" s="4">
        <f t="shared" ca="1" si="625"/>
        <v>0.28027226904896735</v>
      </c>
      <c r="AB4793" s="4">
        <f ca="1">Sheet1!AC4793</f>
        <v>7.3796098177708602E-2</v>
      </c>
      <c r="AC4793" s="7">
        <f t="shared" ca="1" si="626"/>
        <v>1.7153391883982967</v>
      </c>
      <c r="AD4793" s="4">
        <f t="shared" ca="1" si="627"/>
        <v>-0.79666088725055084</v>
      </c>
      <c r="AE4793" s="4">
        <f t="shared" ca="1" si="628"/>
        <v>0.4807620065210047</v>
      </c>
      <c r="AF4793" s="21">
        <f ca="1">(Sheet1!B$4*EXP(-Sheet1!B$8*Sheet1!B$7)*NORMSDIST((LN(Sheet1!B$4/(Sheet1!B$5+AD4793))-Sheet1!B$8*Sheet1!B$7+Sheet1!B$9*Sheet1!B$7+0.5*Sheet1!B$6*Sheet1!B$6*Sheet1!B$7)/(Sheet1!B$6*SQRT(Sheet1!B$7)))-(Sheet1!B$5+AD4793)*EXP(-Sheet1!B$9*Sheet1!B$7)*NORMSDIST((LN(Sheet1!B$4/(Sheet1!B$5+AD4793))-Sheet1!B$8*Sheet1!B$7+Sheet1!B$9*Sheet1!B$7-0.5*Sheet1!B$6*Sheet1!B$6*Sheet1!B$7)/(Sheet1!B$6*SQRT(Sheet1!B$7))))*400+100*AE4793-400*Sheet1!$B$13</f>
        <v>177.38931782308373</v>
      </c>
    </row>
    <row r="4794" spans="22:32" x14ac:dyDescent="0.25">
      <c r="V4794" s="7" t="e">
        <f t="shared" si="622"/>
        <v>#VALUE!</v>
      </c>
      <c r="X4794" s="4">
        <f t="shared" ca="1" si="623"/>
        <v>0.29333299997371803</v>
      </c>
      <c r="Y4794" s="4">
        <f t="shared" ca="1" si="623"/>
        <v>0.20740819411930181</v>
      </c>
      <c r="Z4794" s="4">
        <f t="shared" ca="1" si="624"/>
        <v>0.49686328464877733</v>
      </c>
      <c r="AA4794" s="4">
        <f t="shared" ca="1" si="625"/>
        <v>0.62849240502575343</v>
      </c>
      <c r="AB4794" s="4">
        <f ca="1">Sheet1!AC4794</f>
        <v>0.76081445736150632</v>
      </c>
      <c r="AC4794" s="7">
        <f t="shared" ca="1" si="626"/>
        <v>0.86969208490719663</v>
      </c>
      <c r="AD4794" s="4">
        <f t="shared" ca="1" si="627"/>
        <v>0.43211806594003305</v>
      </c>
      <c r="AE4794" s="4">
        <f t="shared" ca="1" si="628"/>
        <v>0.54659487007518581</v>
      </c>
      <c r="AF4794" s="21">
        <f ca="1">(Sheet1!B$4*EXP(-Sheet1!B$8*Sheet1!B$7)*NORMSDIST((LN(Sheet1!B$4/(Sheet1!B$5+AD4794))-Sheet1!B$8*Sheet1!B$7+Sheet1!B$9*Sheet1!B$7+0.5*Sheet1!B$6*Sheet1!B$6*Sheet1!B$7)/(Sheet1!B$6*SQRT(Sheet1!B$7)))-(Sheet1!B$5+AD4794)*EXP(-Sheet1!B$9*Sheet1!B$7)*NORMSDIST((LN(Sheet1!B$4/(Sheet1!B$5+AD4794))-Sheet1!B$8*Sheet1!B$7+Sheet1!B$9*Sheet1!B$7-0.5*Sheet1!B$6*Sheet1!B$6*Sheet1!B$7)/(Sheet1!B$6*SQRT(Sheet1!B$7))))*400+100*AE4794-400*Sheet1!$B$13</f>
        <v>-14.105987651424584</v>
      </c>
    </row>
    <row r="4795" spans="22:32" x14ac:dyDescent="0.25">
      <c r="V4795" s="7" t="e">
        <f t="shared" si="622"/>
        <v>#VALUE!</v>
      </c>
      <c r="X4795" s="4">
        <f t="shared" ca="1" si="623"/>
        <v>1.3971819019524065</v>
      </c>
      <c r="Y4795" s="4">
        <f t="shared" ca="1" si="623"/>
        <v>-0.30437967062616822</v>
      </c>
      <c r="Z4795" s="4">
        <f t="shared" ca="1" si="624"/>
        <v>2.3666221977005595</v>
      </c>
      <c r="AA4795" s="4">
        <f t="shared" ca="1" si="625"/>
        <v>1.1804525872866307</v>
      </c>
      <c r="AB4795" s="4">
        <f ca="1">Sheet1!AC4795</f>
        <v>0.39770767073514979</v>
      </c>
      <c r="AC4795" s="7">
        <f t="shared" ca="1" si="626"/>
        <v>1.1391968044861567</v>
      </c>
      <c r="AD4795" s="4">
        <f t="shared" ca="1" si="627"/>
        <v>2.6960484450464826</v>
      </c>
      <c r="AE4795" s="4">
        <f t="shared" ca="1" si="628"/>
        <v>1.3447678152843456</v>
      </c>
      <c r="AF4795" s="21">
        <f ca="1">(Sheet1!B$4*EXP(-Sheet1!B$8*Sheet1!B$7)*NORMSDIST((LN(Sheet1!B$4/(Sheet1!B$5+AD4795))-Sheet1!B$8*Sheet1!B$7+Sheet1!B$9*Sheet1!B$7+0.5*Sheet1!B$6*Sheet1!B$6*Sheet1!B$7)/(Sheet1!B$6*SQRT(Sheet1!B$7)))-(Sheet1!B$5+AD4795)*EXP(-Sheet1!B$9*Sheet1!B$7)*NORMSDIST((LN(Sheet1!B$4/(Sheet1!B$5+AD4795))-Sheet1!B$8*Sheet1!B$7+Sheet1!B$9*Sheet1!B$7-0.5*Sheet1!B$6*Sheet1!B$6*Sheet1!B$7)/(Sheet1!B$6*SQRT(Sheet1!B$7))))*400+100*AE4795-400*Sheet1!$B$13</f>
        <v>-279.05800229585202</v>
      </c>
    </row>
    <row r="4796" spans="22:32" x14ac:dyDescent="0.25">
      <c r="V4796" s="7" t="e">
        <f t="shared" si="622"/>
        <v>#VALUE!</v>
      </c>
      <c r="X4796" s="4">
        <f t="shared" ca="1" si="623"/>
        <v>-1.5586874962088282</v>
      </c>
      <c r="Y4796" s="4">
        <f t="shared" ca="1" si="623"/>
        <v>6.0798409194877764E-2</v>
      </c>
      <c r="Z4796" s="4">
        <f t="shared" ca="1" si="624"/>
        <v>-2.6401890996808621</v>
      </c>
      <c r="AA4796" s="4">
        <f t="shared" ca="1" si="625"/>
        <v>-1.7080249465643549</v>
      </c>
      <c r="AB4796" s="4">
        <f ca="1">Sheet1!AC4796</f>
        <v>0.14570439299728166</v>
      </c>
      <c r="AC4796" s="7">
        <f t="shared" ca="1" si="626"/>
        <v>1.481710381773121</v>
      </c>
      <c r="AD4796" s="4">
        <f t="shared" ca="1" si="627"/>
        <v>-3.9119955988413628</v>
      </c>
      <c r="AE4796" s="4">
        <f t="shared" ca="1" si="628"/>
        <v>-2.5307982956518846</v>
      </c>
      <c r="AF4796" s="21">
        <f ca="1">(Sheet1!B$4*EXP(-Sheet1!B$8*Sheet1!B$7)*NORMSDIST((LN(Sheet1!B$4/(Sheet1!B$5+AD4796))-Sheet1!B$8*Sheet1!B$7+Sheet1!B$9*Sheet1!B$7+0.5*Sheet1!B$6*Sheet1!B$6*Sheet1!B$7)/(Sheet1!B$6*SQRT(Sheet1!B$7)))-(Sheet1!B$5+AD4796)*EXP(-Sheet1!B$9*Sheet1!B$7)*NORMSDIST((LN(Sheet1!B$4/(Sheet1!B$5+AD4796))-Sheet1!B$8*Sheet1!B$7+Sheet1!B$9*Sheet1!B$7-0.5*Sheet1!B$6*Sheet1!B$6*Sheet1!B$7)/(Sheet1!B$6*SQRT(Sheet1!B$7))))*400+100*AE4796-400*Sheet1!$B$13</f>
        <v>414.18753059653318</v>
      </c>
    </row>
    <row r="4797" spans="22:32" x14ac:dyDescent="0.25">
      <c r="V4797" s="7" t="e">
        <f t="shared" si="622"/>
        <v>#VALUE!</v>
      </c>
      <c r="X4797" s="4">
        <f t="shared" ca="1" si="623"/>
        <v>-0.24010912153371042</v>
      </c>
      <c r="Y4797" s="4">
        <f t="shared" ca="1" si="623"/>
        <v>-1.0770123604287365</v>
      </c>
      <c r="Z4797" s="4">
        <f t="shared" ca="1" si="624"/>
        <v>-0.40670980356816644</v>
      </c>
      <c r="AA4797" s="4">
        <f t="shared" ca="1" si="625"/>
        <v>-1.7873456350015278</v>
      </c>
      <c r="AB4797" s="4">
        <f ca="1">Sheet1!AC4797</f>
        <v>0.72365530814460066</v>
      </c>
      <c r="AC4797" s="7">
        <f t="shared" ca="1" si="626"/>
        <v>0.89586927429119412</v>
      </c>
      <c r="AD4797" s="4">
        <f t="shared" ca="1" si="627"/>
        <v>-0.36435881656972741</v>
      </c>
      <c r="AE4797" s="4">
        <f t="shared" ca="1" si="628"/>
        <v>-1.6012280369363523</v>
      </c>
      <c r="AF4797" s="21">
        <f ca="1">(Sheet1!B$4*EXP(-Sheet1!B$8*Sheet1!B$7)*NORMSDIST((LN(Sheet1!B$4/(Sheet1!B$5+AD4797))-Sheet1!B$8*Sheet1!B$7+Sheet1!B$9*Sheet1!B$7+0.5*Sheet1!B$6*Sheet1!B$6*Sheet1!B$7)/(Sheet1!B$6*SQRT(Sheet1!B$7)))-(Sheet1!B$5+AD4797)*EXP(-Sheet1!B$9*Sheet1!B$7)*NORMSDIST((LN(Sheet1!B$4/(Sheet1!B$5+AD4797))-Sheet1!B$8*Sheet1!B$7+Sheet1!B$9*Sheet1!B$7-0.5*Sheet1!B$6*Sheet1!B$6*Sheet1!B$7)/(Sheet1!B$6*SQRT(Sheet1!B$7))))*400+100*AE4797-400*Sheet1!$B$13</f>
        <v>-101.3902592505865</v>
      </c>
    </row>
    <row r="4798" spans="22:32" x14ac:dyDescent="0.25">
      <c r="V4798" s="7" t="e">
        <f t="shared" si="622"/>
        <v>#VALUE!</v>
      </c>
      <c r="X4798" s="4">
        <f t="shared" ca="1" si="623"/>
        <v>0.30156851723181488</v>
      </c>
      <c r="Y4798" s="4">
        <f t="shared" ca="1" si="623"/>
        <v>-1.5067803187272664</v>
      </c>
      <c r="Z4798" s="4">
        <f t="shared" ca="1" si="624"/>
        <v>0.51081304875989442</v>
      </c>
      <c r="AA4798" s="4">
        <f t="shared" ca="1" si="625"/>
        <v>-1.7671070608441397</v>
      </c>
      <c r="AB4798" s="4">
        <f ca="1">Sheet1!AC4798</f>
        <v>0.70044756683195986</v>
      </c>
      <c r="AC4798" s="7">
        <f t="shared" ca="1" si="626"/>
        <v>0.91196618087638537</v>
      </c>
      <c r="AD4798" s="4">
        <f t="shared" ca="1" si="627"/>
        <v>0.46584422521938373</v>
      </c>
      <c r="AE4798" s="4">
        <f t="shared" ca="1" si="628"/>
        <v>-1.6115418774777244</v>
      </c>
      <c r="AF4798" s="21">
        <f ca="1">(Sheet1!B$4*EXP(-Sheet1!B$8*Sheet1!B$7)*NORMSDIST((LN(Sheet1!B$4/(Sheet1!B$5+AD4798))-Sheet1!B$8*Sheet1!B$7+Sheet1!B$9*Sheet1!B$7+0.5*Sheet1!B$6*Sheet1!B$6*Sheet1!B$7)/(Sheet1!B$6*SQRT(Sheet1!B$7)))-(Sheet1!B$5+AD4798)*EXP(-Sheet1!B$9*Sheet1!B$7)*NORMSDIST((LN(Sheet1!B$4/(Sheet1!B$5+AD4798))-Sheet1!B$8*Sheet1!B$7+Sheet1!B$9*Sheet1!B$7-0.5*Sheet1!B$6*Sheet1!B$6*Sheet1!B$7)/(Sheet1!B$6*SQRT(Sheet1!B$7))))*400+100*AE4798-400*Sheet1!$B$13</f>
        <v>-235.2462846848689</v>
      </c>
    </row>
    <row r="4799" spans="22:32" x14ac:dyDescent="0.25">
      <c r="V4799" s="7" t="e">
        <f t="shared" si="622"/>
        <v>#VALUE!</v>
      </c>
      <c r="X4799" s="4">
        <f t="shared" ca="1" si="623"/>
        <v>-2.1426444851896789</v>
      </c>
      <c r="Y4799" s="4">
        <f t="shared" ca="1" si="623"/>
        <v>-0.67520956486229178</v>
      </c>
      <c r="Z4799" s="4">
        <f t="shared" ca="1" si="624"/>
        <v>-3.6293269998306301</v>
      </c>
      <c r="AA4799" s="4">
        <f t="shared" ca="1" si="625"/>
        <v>-3.4125375223465135</v>
      </c>
      <c r="AB4799" s="4">
        <f ca="1">Sheet1!AC4799</f>
        <v>0.439956854483878</v>
      </c>
      <c r="AC4799" s="7">
        <f t="shared" ca="1" si="626"/>
        <v>1.1025883307580009</v>
      </c>
      <c r="AD4799" s="4">
        <f t="shared" ca="1" si="627"/>
        <v>-4.0016535985181978</v>
      </c>
      <c r="AE4799" s="4">
        <f t="shared" ca="1" si="628"/>
        <v>-3.7626240504130863</v>
      </c>
      <c r="AF4799" s="21">
        <f ca="1">(Sheet1!B$4*EXP(-Sheet1!B$8*Sheet1!B$7)*NORMSDIST((LN(Sheet1!B$4/(Sheet1!B$5+AD4799))-Sheet1!B$8*Sheet1!B$7+Sheet1!B$9*Sheet1!B$7+0.5*Sheet1!B$6*Sheet1!B$6*Sheet1!B$7)/(Sheet1!B$6*SQRT(Sheet1!B$7)))-(Sheet1!B$5+AD4799)*EXP(-Sheet1!B$9*Sheet1!B$7)*NORMSDIST((LN(Sheet1!B$4/(Sheet1!B$5+AD4799))-Sheet1!B$8*Sheet1!B$7+Sheet1!B$9*Sheet1!B$7-0.5*Sheet1!B$6*Sheet1!B$6*Sheet1!B$7)/(Sheet1!B$6*SQRT(Sheet1!B$7))))*400+100*AE4799-400*Sheet1!$B$13</f>
        <v>307.26247257094292</v>
      </c>
    </row>
    <row r="4800" spans="22:32" x14ac:dyDescent="0.25">
      <c r="V4800" s="7" t="e">
        <f t="shared" si="622"/>
        <v>#VALUE!</v>
      </c>
      <c r="X4800" s="4">
        <f t="shared" ca="1" si="623"/>
        <v>0.95013592255006063</v>
      </c>
      <c r="Y4800" s="4">
        <f t="shared" ca="1" si="623"/>
        <v>2.6298980049054819E-2</v>
      </c>
      <c r="Z4800" s="4">
        <f t="shared" ca="1" si="624"/>
        <v>1.6093915631153584</v>
      </c>
      <c r="AA4800" s="4">
        <f t="shared" ca="1" si="625"/>
        <v>1.1300649887330774</v>
      </c>
      <c r="AB4800" s="4">
        <f ca="1">Sheet1!AC4800</f>
        <v>0.25969727394016973</v>
      </c>
      <c r="AC4800" s="7">
        <f t="shared" ca="1" si="626"/>
        <v>1.2869749628393161</v>
      </c>
      <c r="AD4800" s="4">
        <f t="shared" ca="1" si="627"/>
        <v>2.0712466471342972</v>
      </c>
      <c r="AE4800" s="4">
        <f t="shared" ca="1" si="628"/>
        <v>1.4543653468807645</v>
      </c>
      <c r="AF4800" s="21">
        <f ca="1">(Sheet1!B$4*EXP(-Sheet1!B$8*Sheet1!B$7)*NORMSDIST((LN(Sheet1!B$4/(Sheet1!B$5+AD4800))-Sheet1!B$8*Sheet1!B$7+Sheet1!B$9*Sheet1!B$7+0.5*Sheet1!B$6*Sheet1!B$6*Sheet1!B$7)/(Sheet1!B$6*SQRT(Sheet1!B$7)))-(Sheet1!B$5+AD4800)*EXP(-Sheet1!B$9*Sheet1!B$7)*NORMSDIST((LN(Sheet1!B$4/(Sheet1!B$5+AD4800))-Sheet1!B$8*Sheet1!B$7+Sheet1!B$9*Sheet1!B$7-0.5*Sheet1!B$6*Sheet1!B$6*Sheet1!B$7)/(Sheet1!B$6*SQRT(Sheet1!B$7))))*400+100*AE4800-400*Sheet1!$B$13</f>
        <v>-175.51820601956342</v>
      </c>
    </row>
    <row r="4801" spans="22:32" x14ac:dyDescent="0.25">
      <c r="V4801" s="7" t="e">
        <f t="shared" si="622"/>
        <v>#VALUE!</v>
      </c>
      <c r="X4801" s="4">
        <f t="shared" ca="1" si="623"/>
        <v>0.2933686952152203</v>
      </c>
      <c r="Y4801" s="4">
        <f t="shared" ca="1" si="623"/>
        <v>-0.44731886797745618</v>
      </c>
      <c r="Z4801" s="4">
        <f t="shared" ca="1" si="624"/>
        <v>0.49692374717750998</v>
      </c>
      <c r="AA4801" s="4">
        <f t="shared" ca="1" si="625"/>
        <v>-0.29007466187093295</v>
      </c>
      <c r="AB4801" s="4">
        <f ca="1">Sheet1!AC4801</f>
        <v>0.79313119153091516</v>
      </c>
      <c r="AC4801" s="7">
        <f t="shared" ca="1" si="626"/>
        <v>0.84621935740832488</v>
      </c>
      <c r="AD4801" s="4">
        <f t="shared" ca="1" si="627"/>
        <v>0.42050649401748941</v>
      </c>
      <c r="AE4801" s="4">
        <f t="shared" ca="1" si="628"/>
        <v>-0.24546679396885801</v>
      </c>
      <c r="AF4801" s="21">
        <f ca="1">(Sheet1!B$4*EXP(-Sheet1!B$8*Sheet1!B$7)*NORMSDIST((LN(Sheet1!B$4/(Sheet1!B$5+AD4801))-Sheet1!B$8*Sheet1!B$7+Sheet1!B$9*Sheet1!B$7+0.5*Sheet1!B$6*Sheet1!B$6*Sheet1!B$7)/(Sheet1!B$6*SQRT(Sheet1!B$7)))-(Sheet1!B$5+AD4801)*EXP(-Sheet1!B$9*Sheet1!B$7)*NORMSDIST((LN(Sheet1!B$4/(Sheet1!B$5+AD4801))-Sheet1!B$8*Sheet1!B$7+Sheet1!B$9*Sheet1!B$7-0.5*Sheet1!B$6*Sheet1!B$6*Sheet1!B$7)/(Sheet1!B$6*SQRT(Sheet1!B$7))))*400+100*AE4801-400*Sheet1!$B$13</f>
        <v>-91.476901282038398</v>
      </c>
    </row>
    <row r="4802" spans="22:32" x14ac:dyDescent="0.25">
      <c r="V4802" s="7" t="e">
        <f t="shared" si="622"/>
        <v>#VALUE!</v>
      </c>
      <c r="X4802" s="4">
        <f t="shared" ca="1" si="623"/>
        <v>0.22114526537607651</v>
      </c>
      <c r="Y4802" s="4">
        <f t="shared" ca="1" si="623"/>
        <v>-1.0529524094248219</v>
      </c>
      <c r="Z4802" s="4">
        <f t="shared" ca="1" si="624"/>
        <v>0.37458779935816228</v>
      </c>
      <c r="AA4802" s="4">
        <f t="shared" ca="1" si="625"/>
        <v>-1.2228983570077037</v>
      </c>
      <c r="AB4802" s="4">
        <f ca="1">Sheet1!AC4802</f>
        <v>0.5231061860113787</v>
      </c>
      <c r="AC4802" s="7">
        <f t="shared" ca="1" si="626"/>
        <v>1.0371199197265633</v>
      </c>
      <c r="AD4802" s="4">
        <f t="shared" ca="1" si="627"/>
        <v>0.38849246840088725</v>
      </c>
      <c r="AE4802" s="4">
        <f t="shared" ca="1" si="628"/>
        <v>-1.2682922458535757</v>
      </c>
      <c r="AF4802" s="21">
        <f ca="1">(Sheet1!B$4*EXP(-Sheet1!B$8*Sheet1!B$7)*NORMSDIST((LN(Sheet1!B$4/(Sheet1!B$5+AD4802))-Sheet1!B$8*Sheet1!B$7+Sheet1!B$9*Sheet1!B$7+0.5*Sheet1!B$6*Sheet1!B$6*Sheet1!B$7)/(Sheet1!B$6*SQRT(Sheet1!B$7)))-(Sheet1!B$5+AD4802)*EXP(-Sheet1!B$9*Sheet1!B$7)*NORMSDIST((LN(Sheet1!B$4/(Sheet1!B$5+AD4802))-Sheet1!B$8*Sheet1!B$7+Sheet1!B$9*Sheet1!B$7-0.5*Sheet1!B$6*Sheet1!B$6*Sheet1!B$7)/(Sheet1!B$6*SQRT(Sheet1!B$7))))*400+100*AE4802-400*Sheet1!$B$13</f>
        <v>-188.69592273017179</v>
      </c>
    </row>
    <row r="4803" spans="22:32" x14ac:dyDescent="0.25">
      <c r="V4803" s="7" t="e">
        <f t="shared" ref="V4803:V4866" si="629">GAMMALN($B$7/2+1)-GAMMALN($B$7/2)-LN(PI())-LN($B$7)-0.5*LN($B$9*$C$10-$C$9*$B$10)-($B$7/2+1)*LN(SUMPRODUCT(MMULT(J4803:K4803,MINVERSE($B$9:$C$10)),J4803:K4803)/$B$7+1)</f>
        <v>#VALUE!</v>
      </c>
      <c r="X4803" s="4">
        <f t="shared" ref="X4803:Y4834" ca="1" si="630">NORMSINV(RAND())</f>
        <v>0.67154320852641858</v>
      </c>
      <c r="Y4803" s="4">
        <f t="shared" ca="1" si="630"/>
        <v>0.83151859499891012</v>
      </c>
      <c r="Z4803" s="4">
        <f t="shared" ref="Z4803:Z4866" ca="1" si="631">X4803*SQRT($B$20)</f>
        <v>1.1374961712521632</v>
      </c>
      <c r="AA4803" s="4">
        <f t="shared" ref="AA4803:AA4866" ca="1" si="632">SQRT($C$21)*($B$25*X4803+SQRT(1-$B$25^2)*Y4803)</f>
        <v>1.9392889602764025</v>
      </c>
      <c r="AB4803" s="4">
        <f ca="1">Sheet1!AC4803</f>
        <v>0.76175009069333544</v>
      </c>
      <c r="AC4803" s="7">
        <f t="shared" ref="AC4803:AC4866" ca="1" si="633">SQRT((B$27/2)/GAMMAINV(AB4803,B$27/2,1))</f>
        <v>0.86902359277600716</v>
      </c>
      <c r="AD4803" s="4">
        <f t="shared" ref="AD4803:AD4866" ca="1" si="634">AC4803*Z4803</f>
        <v>0.98851100951050719</v>
      </c>
      <c r="AE4803" s="4">
        <f t="shared" ref="AE4803:AE4866" ca="1" si="635">AC4803*AA4803</f>
        <v>1.6852878596902467</v>
      </c>
      <c r="AF4803" s="21">
        <f ca="1">(Sheet1!B$4*EXP(-Sheet1!B$8*Sheet1!B$7)*NORMSDIST((LN(Sheet1!B$4/(Sheet1!B$5+AD4803))-Sheet1!B$8*Sheet1!B$7+Sheet1!B$9*Sheet1!B$7+0.5*Sheet1!B$6*Sheet1!B$6*Sheet1!B$7)/(Sheet1!B$6*SQRT(Sheet1!B$7)))-(Sheet1!B$5+AD4803)*EXP(-Sheet1!B$9*Sheet1!B$7)*NORMSDIST((LN(Sheet1!B$4/(Sheet1!B$5+AD4803))-Sheet1!B$8*Sheet1!B$7+Sheet1!B$9*Sheet1!B$7-0.5*Sheet1!B$6*Sheet1!B$6*Sheet1!B$7)/(Sheet1!B$6*SQRT(Sheet1!B$7))))*400+100*AE4803-400*Sheet1!$B$13</f>
        <v>12.632052080911762</v>
      </c>
    </row>
    <row r="4804" spans="22:32" x14ac:dyDescent="0.25">
      <c r="V4804" s="7" t="e">
        <f t="shared" si="629"/>
        <v>#VALUE!</v>
      </c>
      <c r="X4804" s="4">
        <f t="shared" ca="1" si="630"/>
        <v>-0.1638976030118556</v>
      </c>
      <c r="Y4804" s="4">
        <f t="shared" ca="1" si="630"/>
        <v>0.52678604791561268</v>
      </c>
      <c r="Z4804" s="4">
        <f t="shared" ca="1" si="631"/>
        <v>-0.27761861565465962</v>
      </c>
      <c r="AA4804" s="4">
        <f t="shared" ca="1" si="632"/>
        <v>0.55053155291151978</v>
      </c>
      <c r="AB4804" s="4">
        <f ca="1">Sheet1!AC4804</f>
        <v>0.54775019338431019</v>
      </c>
      <c r="AC4804" s="7">
        <f t="shared" ca="1" si="633"/>
        <v>1.0189212112993233</v>
      </c>
      <c r="AD4804" s="4">
        <f t="shared" ca="1" si="634"/>
        <v>-0.28287149614208706</v>
      </c>
      <c r="AE4804" s="4">
        <f t="shared" ca="1" si="635"/>
        <v>0.56094827675110326</v>
      </c>
      <c r="AF4804" s="21">
        <f ca="1">(Sheet1!B$4*EXP(-Sheet1!B$8*Sheet1!B$7)*NORMSDIST((LN(Sheet1!B$4/(Sheet1!B$5+AD4804))-Sheet1!B$8*Sheet1!B$7+Sheet1!B$9*Sheet1!B$7+0.5*Sheet1!B$6*Sheet1!B$6*Sheet1!B$7)/(Sheet1!B$6*SQRT(Sheet1!B$7)))-(Sheet1!B$5+AD4804)*EXP(-Sheet1!B$9*Sheet1!B$7)*NORMSDIST((LN(Sheet1!B$4/(Sheet1!B$5+AD4804))-Sheet1!B$8*Sheet1!B$7+Sheet1!B$9*Sheet1!B$7-0.5*Sheet1!B$6*Sheet1!B$6*Sheet1!B$7)/(Sheet1!B$6*SQRT(Sheet1!B$7))))*400+100*AE4804-400*Sheet1!$B$13</f>
        <v>101.63228233408881</v>
      </c>
    </row>
    <row r="4805" spans="22:32" x14ac:dyDescent="0.25">
      <c r="V4805" s="7" t="e">
        <f t="shared" si="629"/>
        <v>#VALUE!</v>
      </c>
      <c r="X4805" s="4">
        <f t="shared" ca="1" si="630"/>
        <v>3.9564021883781456E-2</v>
      </c>
      <c r="Y4805" s="4">
        <f t="shared" ca="1" si="630"/>
        <v>-0.47489389694132456</v>
      </c>
      <c r="Z4805" s="4">
        <f t="shared" ca="1" si="631"/>
        <v>6.7015677979814975E-2</v>
      </c>
      <c r="AA4805" s="4">
        <f t="shared" ca="1" si="632"/>
        <v>-0.62077517645962998</v>
      </c>
      <c r="AB4805" s="4">
        <f ca="1">Sheet1!AC4805</f>
        <v>6.475722501434078E-2</v>
      </c>
      <c r="AC4805" s="7">
        <f t="shared" ca="1" si="633"/>
        <v>1.7614798446887969</v>
      </c>
      <c r="AD4805" s="4">
        <f t="shared" ca="1" si="634"/>
        <v>0.1180467660395989</v>
      </c>
      <c r="AE4805" s="4">
        <f t="shared" ca="1" si="635"/>
        <v>-1.0934829614167696</v>
      </c>
      <c r="AF4805" s="21">
        <f ca="1">(Sheet1!B$4*EXP(-Sheet1!B$8*Sheet1!B$7)*NORMSDIST((LN(Sheet1!B$4/(Sheet1!B$5+AD4805))-Sheet1!B$8*Sheet1!B$7+Sheet1!B$9*Sheet1!B$7+0.5*Sheet1!B$6*Sheet1!B$6*Sheet1!B$7)/(Sheet1!B$6*SQRT(Sheet1!B$7)))-(Sheet1!B$5+AD4805)*EXP(-Sheet1!B$9*Sheet1!B$7)*NORMSDIST((LN(Sheet1!B$4/(Sheet1!B$5+AD4805))-Sheet1!B$8*Sheet1!B$7+Sheet1!B$9*Sheet1!B$7-0.5*Sheet1!B$6*Sheet1!B$6*Sheet1!B$7)/(Sheet1!B$6*SQRT(Sheet1!B$7))))*400+100*AE4805-400*Sheet1!$B$13</f>
        <v>-128.22933190263529</v>
      </c>
    </row>
    <row r="4806" spans="22:32" x14ac:dyDescent="0.25">
      <c r="V4806" s="7" t="e">
        <f t="shared" si="629"/>
        <v>#VALUE!</v>
      </c>
      <c r="X4806" s="4">
        <f t="shared" ca="1" si="630"/>
        <v>-9.5205896360763542E-2</v>
      </c>
      <c r="Y4806" s="4">
        <f t="shared" ca="1" si="630"/>
        <v>-1.8815354456397275</v>
      </c>
      <c r="Z4806" s="4">
        <f t="shared" ca="1" si="631"/>
        <v>-0.16126489139639388</v>
      </c>
      <c r="AA4806" s="4">
        <f t="shared" ca="1" si="632"/>
        <v>-2.7494070424017756</v>
      </c>
      <c r="AB4806" s="4">
        <f ca="1">Sheet1!AC4806</f>
        <v>0.3898140413108423</v>
      </c>
      <c r="AC4806" s="7">
        <f t="shared" ca="1" si="633"/>
        <v>1.1463633491965248</v>
      </c>
      <c r="AD4806" s="4">
        <f t="shared" ca="1" si="634"/>
        <v>-0.18486816100898393</v>
      </c>
      <c r="AE4806" s="4">
        <f t="shared" ca="1" si="635"/>
        <v>-3.1518194654322111</v>
      </c>
      <c r="AF4806" s="21">
        <f ca="1">(Sheet1!B$4*EXP(-Sheet1!B$8*Sheet1!B$7)*NORMSDIST((LN(Sheet1!B$4/(Sheet1!B$5+AD4806))-Sheet1!B$8*Sheet1!B$7+Sheet1!B$9*Sheet1!B$7+0.5*Sheet1!B$6*Sheet1!B$6*Sheet1!B$7)/(Sheet1!B$6*SQRT(Sheet1!B$7)))-(Sheet1!B$5+AD4806)*EXP(-Sheet1!B$9*Sheet1!B$7)*NORMSDIST((LN(Sheet1!B$4/(Sheet1!B$5+AD4806))-Sheet1!B$8*Sheet1!B$7+Sheet1!B$9*Sheet1!B$7-0.5*Sheet1!B$6*Sheet1!B$6*Sheet1!B$7)/(Sheet1!B$6*SQRT(Sheet1!B$7))))*400+100*AE4806-400*Sheet1!$B$13</f>
        <v>-285.46830601302281</v>
      </c>
    </row>
    <row r="4807" spans="22:32" x14ac:dyDescent="0.25">
      <c r="V4807" s="7" t="e">
        <f t="shared" si="629"/>
        <v>#VALUE!</v>
      </c>
      <c r="X4807" s="4">
        <f t="shared" ca="1" si="630"/>
        <v>-0.37977018109853472</v>
      </c>
      <c r="Y4807" s="4">
        <f t="shared" ca="1" si="630"/>
        <v>0.21772826097109854</v>
      </c>
      <c r="Z4807" s="4">
        <f t="shared" ca="1" si="631"/>
        <v>-0.64327525238955563</v>
      </c>
      <c r="AA4807" s="4">
        <f t="shared" ca="1" si="632"/>
        <v>-0.13145820152925114</v>
      </c>
      <c r="AB4807" s="4">
        <f ca="1">Sheet1!AC4807</f>
        <v>0.69179203294501557</v>
      </c>
      <c r="AC4807" s="7">
        <f t="shared" ca="1" si="633"/>
        <v>0.91794283360096973</v>
      </c>
      <c r="AD4807" s="4">
        <f t="shared" ca="1" si="634"/>
        <v>-0.5904899079638477</v>
      </c>
      <c r="AE4807" s="4">
        <f t="shared" ca="1" si="635"/>
        <v>-0.12067111401184813</v>
      </c>
      <c r="AF4807" s="21">
        <f ca="1">(Sheet1!B$4*EXP(-Sheet1!B$8*Sheet1!B$7)*NORMSDIST((LN(Sheet1!B$4/(Sheet1!B$5+AD4807))-Sheet1!B$8*Sheet1!B$7+Sheet1!B$9*Sheet1!B$7+0.5*Sheet1!B$6*Sheet1!B$6*Sheet1!B$7)/(Sheet1!B$6*SQRT(Sheet1!B$7)))-(Sheet1!B$5+AD4807)*EXP(-Sheet1!B$9*Sheet1!B$7)*NORMSDIST((LN(Sheet1!B$4/(Sheet1!B$5+AD4807))-Sheet1!B$8*Sheet1!B$7+Sheet1!B$9*Sheet1!B$7-0.5*Sheet1!B$6*Sheet1!B$6*Sheet1!B$7)/(Sheet1!B$6*SQRT(Sheet1!B$7))))*400+100*AE4807-400*Sheet1!$B$13</f>
        <v>83.463462933335904</v>
      </c>
    </row>
    <row r="4808" spans="22:32" x14ac:dyDescent="0.25">
      <c r="V4808" s="7" t="e">
        <f t="shared" si="629"/>
        <v>#VALUE!</v>
      </c>
      <c r="X4808" s="4">
        <f t="shared" ca="1" si="630"/>
        <v>-2.1825619609391582</v>
      </c>
      <c r="Y4808" s="4">
        <f t="shared" ca="1" si="630"/>
        <v>0.65711031580980739</v>
      </c>
      <c r="Z4808" s="4">
        <f t="shared" ca="1" si="631"/>
        <v>-3.6969413770658925</v>
      </c>
      <c r="AA4808" s="4">
        <f t="shared" ca="1" si="632"/>
        <v>-1.5891662146652967</v>
      </c>
      <c r="AB4808" s="4">
        <f ca="1">Sheet1!AC4808</f>
        <v>0.81456423470726824</v>
      </c>
      <c r="AC4808" s="7">
        <f t="shared" ca="1" si="633"/>
        <v>0.83009022081382555</v>
      </c>
      <c r="AD4808" s="4">
        <f t="shared" ca="1" si="634"/>
        <v>-3.068794884024395</v>
      </c>
      <c r="AE4808" s="4">
        <f t="shared" ca="1" si="635"/>
        <v>-1.3191513340413874</v>
      </c>
      <c r="AF4808" s="21">
        <f ca="1">(Sheet1!B$4*EXP(-Sheet1!B$8*Sheet1!B$7)*NORMSDIST((LN(Sheet1!B$4/(Sheet1!B$5+AD4808))-Sheet1!B$8*Sheet1!B$7+Sheet1!B$9*Sheet1!B$7+0.5*Sheet1!B$6*Sheet1!B$6*Sheet1!B$7)/(Sheet1!B$6*SQRT(Sheet1!B$7)))-(Sheet1!B$5+AD4808)*EXP(-Sheet1!B$9*Sheet1!B$7)*NORMSDIST((LN(Sheet1!B$4/(Sheet1!B$5+AD4808))-Sheet1!B$8*Sheet1!B$7+Sheet1!B$9*Sheet1!B$7-0.5*Sheet1!B$6*Sheet1!B$6*Sheet1!B$7)/(Sheet1!B$6*SQRT(Sheet1!B$7))))*400+100*AE4808-400*Sheet1!$B$13</f>
        <v>384.60012168811136</v>
      </c>
    </row>
    <row r="4809" spans="22:32" x14ac:dyDescent="0.25">
      <c r="V4809" s="7" t="e">
        <f t="shared" si="629"/>
        <v>#VALUE!</v>
      </c>
      <c r="X4809" s="4">
        <f t="shared" ca="1" si="630"/>
        <v>8.7332304237389344E-2</v>
      </c>
      <c r="Y4809" s="4">
        <f t="shared" ca="1" si="630"/>
        <v>0.59846619022255676</v>
      </c>
      <c r="Z4809" s="4">
        <f t="shared" ca="1" si="631"/>
        <v>0.14792817563391589</v>
      </c>
      <c r="AA4809" s="4">
        <f t="shared" ca="1" si="632"/>
        <v>0.94015093405481442</v>
      </c>
      <c r="AB4809" s="4">
        <f ca="1">Sheet1!AC4809</f>
        <v>0.88880526414655037</v>
      </c>
      <c r="AC4809" s="7">
        <f t="shared" ca="1" si="633"/>
        <v>0.76778589983325074</v>
      </c>
      <c r="AD4809" s="4">
        <f t="shared" ca="1" si="634"/>
        <v>0.11357716743977726</v>
      </c>
      <c r="AE4809" s="4">
        <f t="shared" ca="1" si="635"/>
        <v>0.72183463088234689</v>
      </c>
      <c r="AF4809" s="21">
        <f ca="1">(Sheet1!B$4*EXP(-Sheet1!B$8*Sheet1!B$7)*NORMSDIST((LN(Sheet1!B$4/(Sheet1!B$5+AD4809))-Sheet1!B$8*Sheet1!B$7+Sheet1!B$9*Sheet1!B$7+0.5*Sheet1!B$6*Sheet1!B$6*Sheet1!B$7)/(Sheet1!B$6*SQRT(Sheet1!B$7)))-(Sheet1!B$5+AD4809)*EXP(-Sheet1!B$9*Sheet1!B$7)*NORMSDIST((LN(Sheet1!B$4/(Sheet1!B$5+AD4809))-Sheet1!B$8*Sheet1!B$7+Sheet1!B$9*Sheet1!B$7-0.5*Sheet1!B$6*Sheet1!B$6*Sheet1!B$7)/(Sheet1!B$6*SQRT(Sheet1!B$7))))*400+100*AE4809-400*Sheet1!$B$13</f>
        <v>54.0160082250909</v>
      </c>
    </row>
    <row r="4810" spans="22:32" x14ac:dyDescent="0.25">
      <c r="V4810" s="7" t="e">
        <f t="shared" si="629"/>
        <v>#VALUE!</v>
      </c>
      <c r="X4810" s="4">
        <f t="shared" ca="1" si="630"/>
        <v>1.7376257225386031</v>
      </c>
      <c r="Y4810" s="4">
        <f t="shared" ca="1" si="630"/>
        <v>1.0888699153082839</v>
      </c>
      <c r="Z4810" s="4">
        <f t="shared" ca="1" si="631"/>
        <v>2.9432843357825087</v>
      </c>
      <c r="AA4810" s="4">
        <f t="shared" ca="1" si="632"/>
        <v>3.5269304175947926</v>
      </c>
      <c r="AB4810" s="4">
        <f ca="1">Sheet1!AC4810</f>
        <v>0.5907756088199061</v>
      </c>
      <c r="AC4810" s="7">
        <f t="shared" ca="1" si="633"/>
        <v>0.98804522612266554</v>
      </c>
      <c r="AD4810" s="4">
        <f t="shared" ca="1" si="634"/>
        <v>2.9080980370915284</v>
      </c>
      <c r="AE4810" s="4">
        <f t="shared" ca="1" si="635"/>
        <v>3.484766761971354</v>
      </c>
      <c r="AF4810" s="21">
        <f ca="1">(Sheet1!B$4*EXP(-Sheet1!B$8*Sheet1!B$7)*NORMSDIST((LN(Sheet1!B$4/(Sheet1!B$5+AD4810))-Sheet1!B$8*Sheet1!B$7+Sheet1!B$9*Sheet1!B$7+0.5*Sheet1!B$6*Sheet1!B$6*Sheet1!B$7)/(Sheet1!B$6*SQRT(Sheet1!B$7)))-(Sheet1!B$5+AD4810)*EXP(-Sheet1!B$9*Sheet1!B$7)*NORMSDIST((LN(Sheet1!B$4/(Sheet1!B$5+AD4810))-Sheet1!B$8*Sheet1!B$7+Sheet1!B$9*Sheet1!B$7-0.5*Sheet1!B$6*Sheet1!B$6*Sheet1!B$7)/(Sheet1!B$6*SQRT(Sheet1!B$7))))*400+100*AE4810-400*Sheet1!$B$13</f>
        <v>-96.040006031394569</v>
      </c>
    </row>
    <row r="4811" spans="22:32" x14ac:dyDescent="0.25">
      <c r="V4811" s="7" t="e">
        <f t="shared" si="629"/>
        <v>#VALUE!</v>
      </c>
      <c r="X4811" s="4">
        <f t="shared" ca="1" si="630"/>
        <v>-0.21046282638114255</v>
      </c>
      <c r="Y4811" s="4">
        <f t="shared" ca="1" si="630"/>
        <v>-0.68182334901691921</v>
      </c>
      <c r="Z4811" s="4">
        <f t="shared" ca="1" si="631"/>
        <v>-0.35649330699774379</v>
      </c>
      <c r="AA4811" s="4">
        <f t="shared" ca="1" si="632"/>
        <v>-1.1987705602614791</v>
      </c>
      <c r="AB4811" s="4">
        <f ca="1">Sheet1!AC4811</f>
        <v>0.52843777132151704</v>
      </c>
      <c r="AC4811" s="7">
        <f t="shared" ca="1" si="633"/>
        <v>1.0331452727557366</v>
      </c>
      <c r="AD4811" s="4">
        <f t="shared" ca="1" si="634"/>
        <v>-0.36830937489377857</v>
      </c>
      <c r="AE4811" s="4">
        <f t="shared" ca="1" si="635"/>
        <v>-1.2385041374528931</v>
      </c>
      <c r="AF4811" s="21">
        <f ca="1">(Sheet1!B$4*EXP(-Sheet1!B$8*Sheet1!B$7)*NORMSDIST((LN(Sheet1!B$4/(Sheet1!B$5+AD4811))-Sheet1!B$8*Sheet1!B$7+Sheet1!B$9*Sheet1!B$7+0.5*Sheet1!B$6*Sheet1!B$6*Sheet1!B$7)/(Sheet1!B$6*SQRT(Sheet1!B$7)))-(Sheet1!B$5+AD4811)*EXP(-Sheet1!B$9*Sheet1!B$7)*NORMSDIST((LN(Sheet1!B$4/(Sheet1!B$5+AD4811))-Sheet1!B$8*Sheet1!B$7+Sheet1!B$9*Sheet1!B$7-0.5*Sheet1!B$6*Sheet1!B$6*Sheet1!B$7)/(Sheet1!B$6*SQRT(Sheet1!B$7))))*400+100*AE4811-400*Sheet1!$B$13</f>
        <v>-64.477285341878542</v>
      </c>
    </row>
    <row r="4812" spans="22:32" x14ac:dyDescent="0.25">
      <c r="V4812" s="7" t="e">
        <f t="shared" si="629"/>
        <v>#VALUE!</v>
      </c>
      <c r="X4812" s="4">
        <f t="shared" ca="1" si="630"/>
        <v>0.30925432843607786</v>
      </c>
      <c r="Y4812" s="4">
        <f t="shared" ca="1" si="630"/>
        <v>-0.98317801200751509</v>
      </c>
      <c r="Z4812" s="4">
        <f t="shared" ca="1" si="631"/>
        <v>0.52383169105545146</v>
      </c>
      <c r="AA4812" s="4">
        <f t="shared" ca="1" si="632"/>
        <v>-1.0236293680118989</v>
      </c>
      <c r="AB4812" s="4">
        <f ca="1">Sheet1!AC4812</f>
        <v>0.3154670753748342</v>
      </c>
      <c r="AC4812" s="7">
        <f t="shared" ca="1" si="633"/>
        <v>1.2204837335626366</v>
      </c>
      <c r="AD4812" s="4">
        <f t="shared" ca="1" si="634"/>
        <v>0.63932805805778703</v>
      </c>
      <c r="AE4812" s="4">
        <f t="shared" ca="1" si="635"/>
        <v>-1.2493229928555245</v>
      </c>
      <c r="AF4812" s="21">
        <f ca="1">(Sheet1!B$4*EXP(-Sheet1!B$8*Sheet1!B$7)*NORMSDIST((LN(Sheet1!B$4/(Sheet1!B$5+AD4812))-Sheet1!B$8*Sheet1!B$7+Sheet1!B$9*Sheet1!B$7+0.5*Sheet1!B$6*Sheet1!B$6*Sheet1!B$7)/(Sheet1!B$6*SQRT(Sheet1!B$7)))-(Sheet1!B$5+AD4812)*EXP(-Sheet1!B$9*Sheet1!B$7)*NORMSDIST((LN(Sheet1!B$4/(Sheet1!B$5+AD4812))-Sheet1!B$8*Sheet1!B$7+Sheet1!B$9*Sheet1!B$7-0.5*Sheet1!B$6*Sheet1!B$6*Sheet1!B$7)/(Sheet1!B$6*SQRT(Sheet1!B$7))))*400+100*AE4812-400*Sheet1!$B$13</f>
        <v>-226.3318337682731</v>
      </c>
    </row>
    <row r="4813" spans="22:32" x14ac:dyDescent="0.25">
      <c r="V4813" s="7" t="e">
        <f t="shared" si="629"/>
        <v>#VALUE!</v>
      </c>
      <c r="X4813" s="4">
        <f t="shared" ca="1" si="630"/>
        <v>0.37479750572988946</v>
      </c>
      <c r="Y4813" s="4">
        <f t="shared" ca="1" si="630"/>
        <v>1.0891852285208088</v>
      </c>
      <c r="Z4813" s="4">
        <f t="shared" ca="1" si="631"/>
        <v>0.63485226616782631</v>
      </c>
      <c r="AA4813" s="4">
        <f t="shared" ca="1" si="632"/>
        <v>1.9593886143904014</v>
      </c>
      <c r="AB4813" s="4">
        <f ca="1">Sheet1!AC4813</f>
        <v>0.75850567383143819</v>
      </c>
      <c r="AC4813" s="7">
        <f t="shared" ca="1" si="633"/>
        <v>0.87133930006975469</v>
      </c>
      <c r="AD4813" s="4">
        <f t="shared" ca="1" si="634"/>
        <v>0.55317172925037139</v>
      </c>
      <c r="AE4813" s="4">
        <f t="shared" ca="1" si="635"/>
        <v>1.7072923038275787</v>
      </c>
      <c r="AF4813" s="21">
        <f ca="1">(Sheet1!B$4*EXP(-Sheet1!B$8*Sheet1!B$7)*NORMSDIST((LN(Sheet1!B$4/(Sheet1!B$5+AD4813))-Sheet1!B$8*Sheet1!B$7+Sheet1!B$9*Sheet1!B$7+0.5*Sheet1!B$6*Sheet1!B$6*Sheet1!B$7)/(Sheet1!B$6*SQRT(Sheet1!B$7)))-(Sheet1!B$5+AD4813)*EXP(-Sheet1!B$9*Sheet1!B$7)*NORMSDIST((LN(Sheet1!B$4/(Sheet1!B$5+AD4813))-Sheet1!B$8*Sheet1!B$7+Sheet1!B$9*Sheet1!B$7-0.5*Sheet1!B$6*Sheet1!B$6*Sheet1!B$7)/(Sheet1!B$6*SQRT(Sheet1!B$7))))*400+100*AE4813-400*Sheet1!$B$13</f>
        <v>82.87196572507537</v>
      </c>
    </row>
    <row r="4814" spans="22:32" x14ac:dyDescent="0.25">
      <c r="V4814" s="7" t="e">
        <f t="shared" si="629"/>
        <v>#VALUE!</v>
      </c>
      <c r="X4814" s="4">
        <f t="shared" ca="1" si="630"/>
        <v>-0.48336137991167433</v>
      </c>
      <c r="Y4814" s="4">
        <f t="shared" ca="1" si="630"/>
        <v>0.67962662743080327</v>
      </c>
      <c r="Z4814" s="4">
        <f t="shared" ca="1" si="631"/>
        <v>-0.81874362215229191</v>
      </c>
      <c r="AA4814" s="4">
        <f t="shared" ca="1" si="632"/>
        <v>0.39741809632358338</v>
      </c>
      <c r="AB4814" s="4">
        <f ca="1">Sheet1!AC4814</f>
        <v>0.47000823293014016</v>
      </c>
      <c r="AC4814" s="7">
        <f t="shared" ca="1" si="633"/>
        <v>1.0780697013509468</v>
      </c>
      <c r="AD4814" s="4">
        <f t="shared" ca="1" si="634"/>
        <v>-0.88266269221671378</v>
      </c>
      <c r="AE4814" s="4">
        <f t="shared" ca="1" si="635"/>
        <v>0.42844440841502734</v>
      </c>
      <c r="AF4814" s="21">
        <f ca="1">(Sheet1!B$4*EXP(-Sheet1!B$8*Sheet1!B$7)*NORMSDIST((LN(Sheet1!B$4/(Sheet1!B$5+AD4814))-Sheet1!B$8*Sheet1!B$7+Sheet1!B$9*Sheet1!B$7+0.5*Sheet1!B$6*Sheet1!B$6*Sheet1!B$7)/(Sheet1!B$6*SQRT(Sheet1!B$7)))-(Sheet1!B$5+AD4814)*EXP(-Sheet1!B$9*Sheet1!B$7)*NORMSDIST((LN(Sheet1!B$4/(Sheet1!B$5+AD4814))-Sheet1!B$8*Sheet1!B$7+Sheet1!B$9*Sheet1!B$7-0.5*Sheet1!B$6*Sheet1!B$6*Sheet1!B$7)/(Sheet1!B$6*SQRT(Sheet1!B$7))))*400+100*AE4814-400*Sheet1!$B$13</f>
        <v>186.31530192827722</v>
      </c>
    </row>
    <row r="4815" spans="22:32" x14ac:dyDescent="0.25">
      <c r="V4815" s="7" t="e">
        <f t="shared" si="629"/>
        <v>#VALUE!</v>
      </c>
      <c r="X4815" s="4">
        <f t="shared" ca="1" si="630"/>
        <v>-0.97504940685364483</v>
      </c>
      <c r="Y4815" s="4">
        <f t="shared" ca="1" si="630"/>
        <v>-0.23922186263552556</v>
      </c>
      <c r="Z4815" s="4">
        <f t="shared" ca="1" si="631"/>
        <v>-1.6515913689477526</v>
      </c>
      <c r="AA4815" s="4">
        <f t="shared" ca="1" si="632"/>
        <v>-1.4574681542509069</v>
      </c>
      <c r="AB4815" s="4">
        <f ca="1">Sheet1!AC4815</f>
        <v>0.16303801167638454</v>
      </c>
      <c r="AC4815" s="7">
        <f t="shared" ca="1" si="633"/>
        <v>1.4438213970356504</v>
      </c>
      <c r="AD4815" s="4">
        <f t="shared" ca="1" si="634"/>
        <v>-2.3846029576461665</v>
      </c>
      <c r="AE4815" s="4">
        <f t="shared" ca="1" si="635"/>
        <v>-2.1043237066055154</v>
      </c>
      <c r="AF4815" s="21">
        <f ca="1">(Sheet1!B$4*EXP(-Sheet1!B$8*Sheet1!B$7)*NORMSDIST((LN(Sheet1!B$4/(Sheet1!B$5+AD4815))-Sheet1!B$8*Sheet1!B$7+Sheet1!B$9*Sheet1!B$7+0.5*Sheet1!B$6*Sheet1!B$6*Sheet1!B$7)/(Sheet1!B$6*SQRT(Sheet1!B$7)))-(Sheet1!B$5+AD4815)*EXP(-Sheet1!B$9*Sheet1!B$7)*NORMSDIST((LN(Sheet1!B$4/(Sheet1!B$5+AD4815))-Sheet1!B$8*Sheet1!B$7+Sheet1!B$9*Sheet1!B$7-0.5*Sheet1!B$6*Sheet1!B$6*Sheet1!B$7)/(Sheet1!B$6*SQRT(Sheet1!B$7))))*400+100*AE4815-400*Sheet1!$B$13</f>
        <v>186.5879798460619</v>
      </c>
    </row>
    <row r="4816" spans="22:32" x14ac:dyDescent="0.25">
      <c r="V4816" s="7" t="e">
        <f t="shared" si="629"/>
        <v>#VALUE!</v>
      </c>
      <c r="X4816" s="4">
        <f t="shared" ca="1" si="630"/>
        <v>-1.327647233180185</v>
      </c>
      <c r="Y4816" s="4">
        <f t="shared" ca="1" si="630"/>
        <v>1.2502994175297339</v>
      </c>
      <c r="Z4816" s="4">
        <f t="shared" ca="1" si="631"/>
        <v>-2.2488406186548118</v>
      </c>
      <c r="AA4816" s="4">
        <f t="shared" ca="1" si="632"/>
        <v>0.22671268342790676</v>
      </c>
      <c r="AB4816" s="4">
        <f ca="1">Sheet1!AC4816</f>
        <v>0.36417348303979347</v>
      </c>
      <c r="AC4816" s="7">
        <f t="shared" ca="1" si="633"/>
        <v>1.1704739525709107</v>
      </c>
      <c r="AD4816" s="4">
        <f t="shared" ca="1" si="634"/>
        <v>-2.6322093676189096</v>
      </c>
      <c r="AE4816" s="4">
        <f t="shared" ca="1" si="635"/>
        <v>0.26536129066981962</v>
      </c>
      <c r="AF4816" s="21">
        <f ca="1">(Sheet1!B$4*EXP(-Sheet1!B$8*Sheet1!B$7)*NORMSDIST((LN(Sheet1!B$4/(Sheet1!B$5+AD4816))-Sheet1!B$8*Sheet1!B$7+Sheet1!B$9*Sheet1!B$7+0.5*Sheet1!B$6*Sheet1!B$6*Sheet1!B$7)/(Sheet1!B$6*SQRT(Sheet1!B$7)))-(Sheet1!B$5+AD4816)*EXP(-Sheet1!B$9*Sheet1!B$7)*NORMSDIST((LN(Sheet1!B$4/(Sheet1!B$5+AD4816))-Sheet1!B$8*Sheet1!B$7+Sheet1!B$9*Sheet1!B$7-0.5*Sheet1!B$6*Sheet1!B$6*Sheet1!B$7)/(Sheet1!B$6*SQRT(Sheet1!B$7))))*400+100*AE4816-400*Sheet1!$B$13</f>
        <v>466.51025329619642</v>
      </c>
    </row>
    <row r="4817" spans="22:32" x14ac:dyDescent="0.25">
      <c r="V4817" s="7" t="e">
        <f t="shared" si="629"/>
        <v>#VALUE!</v>
      </c>
      <c r="X4817" s="4">
        <f t="shared" ca="1" si="630"/>
        <v>-0.12127362196687359</v>
      </c>
      <c r="Y4817" s="4">
        <f t="shared" ca="1" si="630"/>
        <v>3.4783378458315105E-2</v>
      </c>
      <c r="Z4817" s="4">
        <f t="shared" ca="1" si="631"/>
        <v>-0.20541981351267591</v>
      </c>
      <c r="AA4817" s="4">
        <f t="shared" ca="1" si="632"/>
        <v>-9.0727316524895116E-2</v>
      </c>
      <c r="AB4817" s="4">
        <f ca="1">Sheet1!AC4817</f>
        <v>0.25506812554841607</v>
      </c>
      <c r="AC4817" s="7">
        <f t="shared" ca="1" si="633"/>
        <v>1.2930730798271297</v>
      </c>
      <c r="AD4817" s="4">
        <f t="shared" ca="1" si="634"/>
        <v>-0.26562283091635047</v>
      </c>
      <c r="AE4817" s="4">
        <f t="shared" ca="1" si="635"/>
        <v>-0.11731705060329696</v>
      </c>
      <c r="AF4817" s="21">
        <f ca="1">(Sheet1!B$4*EXP(-Sheet1!B$8*Sheet1!B$7)*NORMSDIST((LN(Sheet1!B$4/(Sheet1!B$5+AD4817))-Sheet1!B$8*Sheet1!B$7+Sheet1!B$9*Sheet1!B$7+0.5*Sheet1!B$6*Sheet1!B$6*Sheet1!B$7)/(Sheet1!B$6*SQRT(Sheet1!B$7)))-(Sheet1!B$5+AD4817)*EXP(-Sheet1!B$9*Sheet1!B$7)*NORMSDIST((LN(Sheet1!B$4/(Sheet1!B$5+AD4817))-Sheet1!B$8*Sheet1!B$7+Sheet1!B$9*Sheet1!B$7-0.5*Sheet1!B$6*Sheet1!B$6*Sheet1!B$7)/(Sheet1!B$6*SQRT(Sheet1!B$7))))*400+100*AE4817-400*Sheet1!$B$13</f>
        <v>31.017130195733444</v>
      </c>
    </row>
    <row r="4818" spans="22:32" x14ac:dyDescent="0.25">
      <c r="V4818" s="7" t="e">
        <f t="shared" si="629"/>
        <v>#VALUE!</v>
      </c>
      <c r="X4818" s="4">
        <f t="shared" ca="1" si="630"/>
        <v>1.3057765247642523</v>
      </c>
      <c r="Y4818" s="4">
        <f t="shared" ca="1" si="630"/>
        <v>0.31219522972528291</v>
      </c>
      <c r="Z4818" s="4">
        <f t="shared" ca="1" si="631"/>
        <v>2.2117948310274067</v>
      </c>
      <c r="AA4818" s="4">
        <f t="shared" ca="1" si="632"/>
        <v>1.9403664583892928</v>
      </c>
      <c r="AB4818" s="4">
        <f ca="1">Sheet1!AC4818</f>
        <v>0.78540393252373542</v>
      </c>
      <c r="AC4818" s="7">
        <f t="shared" ca="1" si="633"/>
        <v>0.85191227650895562</v>
      </c>
      <c r="AD4818" s="4">
        <f t="shared" ca="1" si="634"/>
        <v>1.8842551696712988</v>
      </c>
      <c r="AE4818" s="4">
        <f t="shared" ca="1" si="635"/>
        <v>1.6530220068280421</v>
      </c>
      <c r="AF4818" s="21">
        <f ca="1">(Sheet1!B$4*EXP(-Sheet1!B$8*Sheet1!B$7)*NORMSDIST((LN(Sheet1!B$4/(Sheet1!B$5+AD4818))-Sheet1!B$8*Sheet1!B$7+Sheet1!B$9*Sheet1!B$7+0.5*Sheet1!B$6*Sheet1!B$6*Sheet1!B$7)/(Sheet1!B$6*SQRT(Sheet1!B$7)))-(Sheet1!B$5+AD4818)*EXP(-Sheet1!B$9*Sheet1!B$7)*NORMSDIST((LN(Sheet1!B$4/(Sheet1!B$5+AD4818))-Sheet1!B$8*Sheet1!B$7+Sheet1!B$9*Sheet1!B$7-0.5*Sheet1!B$6*Sheet1!B$6*Sheet1!B$7)/(Sheet1!B$6*SQRT(Sheet1!B$7))))*400+100*AE4818-400*Sheet1!$B$13</f>
        <v>-127.56750942303779</v>
      </c>
    </row>
    <row r="4819" spans="22:32" x14ac:dyDescent="0.25">
      <c r="V4819" s="7" t="e">
        <f t="shared" si="629"/>
        <v>#VALUE!</v>
      </c>
      <c r="X4819" s="4">
        <f t="shared" ca="1" si="630"/>
        <v>0.77908138286034867</v>
      </c>
      <c r="Y4819" s="4">
        <f t="shared" ca="1" si="630"/>
        <v>-0.81300511816923904</v>
      </c>
      <c r="Z4819" s="4">
        <f t="shared" ca="1" si="631"/>
        <v>1.3196501414139816</v>
      </c>
      <c r="AA4819" s="4">
        <f t="shared" ca="1" si="632"/>
        <v>-0.24431664323256364</v>
      </c>
      <c r="AB4819" s="4">
        <f ca="1">Sheet1!AC4819</f>
        <v>0.96128617941285821</v>
      </c>
      <c r="AC4819" s="7">
        <f t="shared" ca="1" si="633"/>
        <v>0.67984359426874919</v>
      </c>
      <c r="AD4819" s="4">
        <f t="shared" ca="1" si="634"/>
        <v>0.89715569531614436</v>
      </c>
      <c r="AE4819" s="4">
        <f t="shared" ca="1" si="635"/>
        <v>-0.16609710487490173</v>
      </c>
      <c r="AF4819" s="21">
        <f ca="1">(Sheet1!B$4*EXP(-Sheet1!B$8*Sheet1!B$7)*NORMSDIST((LN(Sheet1!B$4/(Sheet1!B$5+AD4819))-Sheet1!B$8*Sheet1!B$7+Sheet1!B$9*Sheet1!B$7+0.5*Sheet1!B$6*Sheet1!B$6*Sheet1!B$7)/(Sheet1!B$6*SQRT(Sheet1!B$7)))-(Sheet1!B$5+AD4819)*EXP(-Sheet1!B$9*Sheet1!B$7)*NORMSDIST((LN(Sheet1!B$4/(Sheet1!B$5+AD4819))-Sheet1!B$8*Sheet1!B$7+Sheet1!B$9*Sheet1!B$7-0.5*Sheet1!B$6*Sheet1!B$6*Sheet1!B$7)/(Sheet1!B$6*SQRT(Sheet1!B$7))))*400+100*AE4819-400*Sheet1!$B$13</f>
        <v>-158.30860565663534</v>
      </c>
    </row>
    <row r="4820" spans="22:32" x14ac:dyDescent="0.25">
      <c r="V4820" s="7" t="e">
        <f t="shared" si="629"/>
        <v>#VALUE!</v>
      </c>
      <c r="X4820" s="4">
        <f t="shared" ca="1" si="630"/>
        <v>7.3936679939187316E-2</v>
      </c>
      <c r="Y4820" s="4">
        <f t="shared" ca="1" si="630"/>
        <v>-0.63339059808741605</v>
      </c>
      <c r="Z4820" s="4">
        <f t="shared" ca="1" si="631"/>
        <v>0.12523794340869071</v>
      </c>
      <c r="AA4820" s="4">
        <f t="shared" ca="1" si="632"/>
        <v>-0.8036053459308623</v>
      </c>
      <c r="AB4820" s="4">
        <f ca="1">Sheet1!AC4820</f>
        <v>0.71279605844880467</v>
      </c>
      <c r="AC4820" s="7">
        <f t="shared" ca="1" si="633"/>
        <v>0.90341741613961268</v>
      </c>
      <c r="AD4820" s="4">
        <f t="shared" ca="1" si="634"/>
        <v>0.1131421392369184</v>
      </c>
      <c r="AE4820" s="4">
        <f t="shared" ca="1" si="635"/>
        <v>-0.7259910652168392</v>
      </c>
      <c r="AF4820" s="21">
        <f ca="1">(Sheet1!B$4*EXP(-Sheet1!B$8*Sheet1!B$7)*NORMSDIST((LN(Sheet1!B$4/(Sheet1!B$5+AD4820))-Sheet1!B$8*Sheet1!B$7+Sheet1!B$9*Sheet1!B$7+0.5*Sheet1!B$6*Sheet1!B$6*Sheet1!B$7)/(Sheet1!B$6*SQRT(Sheet1!B$7)))-(Sheet1!B$5+AD4820)*EXP(-Sheet1!B$9*Sheet1!B$7)*NORMSDIST((LN(Sheet1!B$4/(Sheet1!B$5+AD4820))-Sheet1!B$8*Sheet1!B$7+Sheet1!B$9*Sheet1!B$7-0.5*Sheet1!B$6*Sheet1!B$6*Sheet1!B$7)/(Sheet1!B$6*SQRT(Sheet1!B$7))))*400+100*AE4820-400*Sheet1!$B$13</f>
        <v>-90.697102703554719</v>
      </c>
    </row>
    <row r="4821" spans="22:32" x14ac:dyDescent="0.25">
      <c r="V4821" s="7" t="e">
        <f t="shared" si="629"/>
        <v>#VALUE!</v>
      </c>
      <c r="X4821" s="4">
        <f t="shared" ca="1" si="630"/>
        <v>-9.0860288358894561E-3</v>
      </c>
      <c r="Y4821" s="4">
        <f t="shared" ca="1" si="630"/>
        <v>2.8295235565951096</v>
      </c>
      <c r="Z4821" s="4">
        <f t="shared" ca="1" si="631"/>
        <v>-1.5390406576205308E-2</v>
      </c>
      <c r="AA4821" s="4">
        <f t="shared" ca="1" si="632"/>
        <v>3.9594803934960523</v>
      </c>
      <c r="AB4821" s="4">
        <f ca="1">Sheet1!AC4821</f>
        <v>0.77067868521615523</v>
      </c>
      <c r="AC4821" s="7">
        <f t="shared" ca="1" si="633"/>
        <v>0.86261465203722087</v>
      </c>
      <c r="AD4821" s="4">
        <f t="shared" ca="1" si="634"/>
        <v>-1.3275990213444697E-2</v>
      </c>
      <c r="AE4821" s="4">
        <f t="shared" ca="1" si="635"/>
        <v>3.4155058018837954</v>
      </c>
      <c r="AF4821" s="21">
        <f ca="1">(Sheet1!B$4*EXP(-Sheet1!B$8*Sheet1!B$7)*NORMSDIST((LN(Sheet1!B$4/(Sheet1!B$5+AD4821))-Sheet1!B$8*Sheet1!B$7+Sheet1!B$9*Sheet1!B$7+0.5*Sheet1!B$6*Sheet1!B$6*Sheet1!B$7)/(Sheet1!B$6*SQRT(Sheet1!B$7)))-(Sheet1!B$5+AD4821)*EXP(-Sheet1!B$9*Sheet1!B$7)*NORMSDIST((LN(Sheet1!B$4/(Sheet1!B$5+AD4821))-Sheet1!B$8*Sheet1!B$7+Sheet1!B$9*Sheet1!B$7-0.5*Sheet1!B$6*Sheet1!B$6*Sheet1!B$7)/(Sheet1!B$6*SQRT(Sheet1!B$7))))*400+100*AE4821-400*Sheet1!$B$13</f>
        <v>343.6785184306982</v>
      </c>
    </row>
    <row r="4822" spans="22:32" x14ac:dyDescent="0.25">
      <c r="V4822" s="7" t="e">
        <f t="shared" si="629"/>
        <v>#VALUE!</v>
      </c>
      <c r="X4822" s="4">
        <f t="shared" ca="1" si="630"/>
        <v>0.61152892295766847</v>
      </c>
      <c r="Y4822" s="4">
        <f t="shared" ca="1" si="630"/>
        <v>1.3921952167774077</v>
      </c>
      <c r="Z4822" s="4">
        <f t="shared" ca="1" si="631"/>
        <v>1.0358407316793548</v>
      </c>
      <c r="AA4822" s="4">
        <f t="shared" ca="1" si="632"/>
        <v>2.6568919313471677</v>
      </c>
      <c r="AB4822" s="4">
        <f ca="1">Sheet1!AC4822</f>
        <v>0.9619324927286429</v>
      </c>
      <c r="AC4822" s="7">
        <f t="shared" ca="1" si="633"/>
        <v>0.67872121798849483</v>
      </c>
      <c r="AD4822" s="4">
        <f t="shared" ca="1" si="634"/>
        <v>0.70304708304750529</v>
      </c>
      <c r="AE4822" s="4">
        <f t="shared" ca="1" si="635"/>
        <v>1.803288927707754</v>
      </c>
      <c r="AF4822" s="21">
        <f ca="1">(Sheet1!B$4*EXP(-Sheet1!B$8*Sheet1!B$7)*NORMSDIST((LN(Sheet1!B$4/(Sheet1!B$5+AD4822))-Sheet1!B$8*Sheet1!B$7+Sheet1!B$9*Sheet1!B$7+0.5*Sheet1!B$6*Sheet1!B$6*Sheet1!B$7)/(Sheet1!B$6*SQRT(Sheet1!B$7)))-(Sheet1!B$5+AD4822)*EXP(-Sheet1!B$9*Sheet1!B$7)*NORMSDIST((LN(Sheet1!B$4/(Sheet1!B$5+AD4822))-Sheet1!B$8*Sheet1!B$7+Sheet1!B$9*Sheet1!B$7-0.5*Sheet1!B$6*Sheet1!B$6*Sheet1!B$7)/(Sheet1!B$6*SQRT(Sheet1!B$7))))*400+100*AE4822-400*Sheet1!$B$13</f>
        <v>68.938271980128775</v>
      </c>
    </row>
    <row r="4823" spans="22:32" x14ac:dyDescent="0.25">
      <c r="V4823" s="7" t="e">
        <f t="shared" si="629"/>
        <v>#VALUE!</v>
      </c>
      <c r="X4823" s="4">
        <f t="shared" ca="1" si="630"/>
        <v>0.66777090952411078</v>
      </c>
      <c r="Y4823" s="4">
        <f t="shared" ca="1" si="630"/>
        <v>0.50421551135035958</v>
      </c>
      <c r="Z4823" s="4">
        <f t="shared" ca="1" si="631"/>
        <v>1.1311064473781636</v>
      </c>
      <c r="AA4823" s="4">
        <f t="shared" ca="1" si="632"/>
        <v>1.475729533255854</v>
      </c>
      <c r="AB4823" s="4">
        <f ca="1">Sheet1!AC4823</f>
        <v>0.55037233282701725</v>
      </c>
      <c r="AC4823" s="7">
        <f t="shared" ca="1" si="633"/>
        <v>1.0170094301210981</v>
      </c>
      <c r="AD4823" s="4">
        <f t="shared" ca="1" si="634"/>
        <v>1.150345923454366</v>
      </c>
      <c r="AE4823" s="4">
        <f t="shared" ca="1" si="635"/>
        <v>1.5008308516294102</v>
      </c>
      <c r="AF4823" s="21">
        <f ca="1">(Sheet1!B$4*EXP(-Sheet1!B$8*Sheet1!B$7)*NORMSDIST((LN(Sheet1!B$4/(Sheet1!B$5+AD4823))-Sheet1!B$8*Sheet1!B$7+Sheet1!B$9*Sheet1!B$7+0.5*Sheet1!B$6*Sheet1!B$6*Sheet1!B$7)/(Sheet1!B$6*SQRT(Sheet1!B$7)))-(Sheet1!B$5+AD4823)*EXP(-Sheet1!B$9*Sheet1!B$7)*NORMSDIST((LN(Sheet1!B$4/(Sheet1!B$5+AD4823))-Sheet1!B$8*Sheet1!B$7+Sheet1!B$9*Sheet1!B$7-0.5*Sheet1!B$6*Sheet1!B$6*Sheet1!B$7)/(Sheet1!B$6*SQRT(Sheet1!B$7))))*400+100*AE4823-400*Sheet1!$B$13</f>
        <v>-30.860817348079763</v>
      </c>
    </row>
    <row r="4824" spans="22:32" x14ac:dyDescent="0.25">
      <c r="V4824" s="7" t="e">
        <f t="shared" si="629"/>
        <v>#VALUE!</v>
      </c>
      <c r="X4824" s="4">
        <f t="shared" ca="1" si="630"/>
        <v>1.043052006769092</v>
      </c>
      <c r="Y4824" s="4">
        <f t="shared" ca="1" si="630"/>
        <v>-1.2448451238457148</v>
      </c>
      <c r="Z4824" s="4">
        <f t="shared" ca="1" si="631"/>
        <v>1.7667778469835449</v>
      </c>
      <c r="AA4824" s="4">
        <f t="shared" ca="1" si="632"/>
        <v>-0.54649741188678436</v>
      </c>
      <c r="AB4824" s="4">
        <f ca="1">Sheet1!AC4824</f>
        <v>0.19093368774178565</v>
      </c>
      <c r="AC4824" s="7">
        <f t="shared" ca="1" si="633"/>
        <v>1.3906997287425347</v>
      </c>
      <c r="AD4824" s="4">
        <f t="shared" ca="1" si="634"/>
        <v>2.4570574725483354</v>
      </c>
      <c r="AE4824" s="4">
        <f t="shared" ca="1" si="635"/>
        <v>-0.76001380246944827</v>
      </c>
      <c r="AF4824" s="21">
        <f ca="1">(Sheet1!B$4*EXP(-Sheet1!B$8*Sheet1!B$7)*NORMSDIST((LN(Sheet1!B$4/(Sheet1!B$5+AD4824))-Sheet1!B$8*Sheet1!B$7+Sheet1!B$9*Sheet1!B$7+0.5*Sheet1!B$6*Sheet1!B$6*Sheet1!B$7)/(Sheet1!B$6*SQRT(Sheet1!B$7)))-(Sheet1!B$5+AD4824)*EXP(-Sheet1!B$9*Sheet1!B$7)*NORMSDIST((LN(Sheet1!B$4/(Sheet1!B$5+AD4824))-Sheet1!B$8*Sheet1!B$7+Sheet1!B$9*Sheet1!B$7-0.5*Sheet1!B$6*Sheet1!B$6*Sheet1!B$7)/(Sheet1!B$6*SQRT(Sheet1!B$7))))*400+100*AE4824-400*Sheet1!$B$13</f>
        <v>-454.35218553360573</v>
      </c>
    </row>
    <row r="4825" spans="22:32" x14ac:dyDescent="0.25">
      <c r="V4825" s="7" t="e">
        <f t="shared" si="629"/>
        <v>#VALUE!</v>
      </c>
      <c r="X4825" s="4">
        <f t="shared" ca="1" si="630"/>
        <v>0.33567086418719455</v>
      </c>
      <c r="Y4825" s="4">
        <f t="shared" ca="1" si="630"/>
        <v>-1.9016239927820333</v>
      </c>
      <c r="Z4825" s="4">
        <f t="shared" ca="1" si="631"/>
        <v>0.56857744664216592</v>
      </c>
      <c r="AA4825" s="4">
        <f t="shared" ca="1" si="632"/>
        <v>-2.2818524461890082</v>
      </c>
      <c r="AB4825" s="4">
        <f ca="1">Sheet1!AC4825</f>
        <v>0.8361631618957347</v>
      </c>
      <c r="AC4825" s="7">
        <f t="shared" ca="1" si="633"/>
        <v>0.81320052241845553</v>
      </c>
      <c r="AD4825" s="4">
        <f t="shared" ca="1" si="634"/>
        <v>0.46236747664476086</v>
      </c>
      <c r="AE4825" s="4">
        <f t="shared" ca="1" si="635"/>
        <v>-1.8556036013227322</v>
      </c>
      <c r="AF4825" s="21">
        <f ca="1">(Sheet1!B$4*EXP(-Sheet1!B$8*Sheet1!B$7)*NORMSDIST((LN(Sheet1!B$4/(Sheet1!B$5+AD4825))-Sheet1!B$8*Sheet1!B$7+Sheet1!B$9*Sheet1!B$7+0.5*Sheet1!B$6*Sheet1!B$6*Sheet1!B$7)/(Sheet1!B$6*SQRT(Sheet1!B$7)))-(Sheet1!B$5+AD4825)*EXP(-Sheet1!B$9*Sheet1!B$7)*NORMSDIST((LN(Sheet1!B$4/(Sheet1!B$5+AD4825))-Sheet1!B$8*Sheet1!B$7+Sheet1!B$9*Sheet1!B$7-0.5*Sheet1!B$6*Sheet1!B$6*Sheet1!B$7)/(Sheet1!B$6*SQRT(Sheet1!B$7))))*400+100*AE4825-400*Sheet1!$B$13</f>
        <v>-259.10361826602957</v>
      </c>
    </row>
    <row r="4826" spans="22:32" x14ac:dyDescent="0.25">
      <c r="V4826" s="7" t="e">
        <f t="shared" si="629"/>
        <v>#VALUE!</v>
      </c>
      <c r="X4826" s="4">
        <f t="shared" ca="1" si="630"/>
        <v>0.66502282042087613</v>
      </c>
      <c r="Y4826" s="4">
        <f t="shared" ca="1" si="630"/>
        <v>0.99946635164795594</v>
      </c>
      <c r="Z4826" s="4">
        <f t="shared" ca="1" si="631"/>
        <v>1.1264515855710604</v>
      </c>
      <c r="AA4826" s="4">
        <f t="shared" ca="1" si="632"/>
        <v>2.1674244022201434</v>
      </c>
      <c r="AB4826" s="4">
        <f ca="1">Sheet1!AC4826</f>
        <v>0.4350668544948465</v>
      </c>
      <c r="AC4826" s="7">
        <f t="shared" ca="1" si="633"/>
        <v>1.1066883019928089</v>
      </c>
      <c r="AD4826" s="4">
        <f t="shared" ca="1" si="634"/>
        <v>1.246630792512744</v>
      </c>
      <c r="AE4826" s="4">
        <f t="shared" ca="1" si="635"/>
        <v>2.3986632313907892</v>
      </c>
      <c r="AF4826" s="21">
        <f ca="1">(Sheet1!B$4*EXP(-Sheet1!B$8*Sheet1!B$7)*NORMSDIST((LN(Sheet1!B$4/(Sheet1!B$5+AD4826))-Sheet1!B$8*Sheet1!B$7+Sheet1!B$9*Sheet1!B$7+0.5*Sheet1!B$6*Sheet1!B$6*Sheet1!B$7)/(Sheet1!B$6*SQRT(Sheet1!B$7)))-(Sheet1!B$5+AD4826)*EXP(-Sheet1!B$9*Sheet1!B$7)*NORMSDIST((LN(Sheet1!B$4/(Sheet1!B$5+AD4826))-Sheet1!B$8*Sheet1!B$7+Sheet1!B$9*Sheet1!B$7-0.5*Sheet1!B$6*Sheet1!B$6*Sheet1!B$7)/(Sheet1!B$6*SQRT(Sheet1!B$7))))*400+100*AE4826-400*Sheet1!$B$13</f>
        <v>44.083463127969026</v>
      </c>
    </row>
    <row r="4827" spans="22:32" x14ac:dyDescent="0.25">
      <c r="V4827" s="7" t="e">
        <f t="shared" si="629"/>
        <v>#VALUE!</v>
      </c>
      <c r="X4827" s="4">
        <f t="shared" ca="1" si="630"/>
        <v>-0.98962080780999007</v>
      </c>
      <c r="Y4827" s="4">
        <f t="shared" ca="1" si="630"/>
        <v>1.6052102887104531</v>
      </c>
      <c r="Z4827" s="4">
        <f t="shared" ca="1" si="631"/>
        <v>-1.676273195205803</v>
      </c>
      <c r="AA4827" s="4">
        <f t="shared" ca="1" si="632"/>
        <v>1.1135786537728571</v>
      </c>
      <c r="AB4827" s="4">
        <f ca="1">Sheet1!AC4827</f>
        <v>0.6454700922339992</v>
      </c>
      <c r="AC4827" s="7">
        <f t="shared" ca="1" si="633"/>
        <v>0.94988290749150994</v>
      </c>
      <c r="AD4827" s="4">
        <f t="shared" ca="1" si="634"/>
        <v>-1.5922632564121715</v>
      </c>
      <c r="AE4827" s="4">
        <f t="shared" ca="1" si="635"/>
        <v>1.0577693293662431</v>
      </c>
      <c r="AF4827" s="21">
        <f ca="1">(Sheet1!B$4*EXP(-Sheet1!B$8*Sheet1!B$7)*NORMSDIST((LN(Sheet1!B$4/(Sheet1!B$5+AD4827))-Sheet1!B$8*Sheet1!B$7+Sheet1!B$9*Sheet1!B$7+0.5*Sheet1!B$6*Sheet1!B$6*Sheet1!B$7)/(Sheet1!B$6*SQRT(Sheet1!B$7)))-(Sheet1!B$5+AD4827)*EXP(-Sheet1!B$9*Sheet1!B$7)*NORMSDIST((LN(Sheet1!B$4/(Sheet1!B$5+AD4827))-Sheet1!B$8*Sheet1!B$7+Sheet1!B$9*Sheet1!B$7-0.5*Sheet1!B$6*Sheet1!B$6*Sheet1!B$7)/(Sheet1!B$6*SQRT(Sheet1!B$7))))*400+100*AE4827-400*Sheet1!$B$13</f>
        <v>367.54820764889882</v>
      </c>
    </row>
    <row r="4828" spans="22:32" x14ac:dyDescent="0.25">
      <c r="V4828" s="7" t="e">
        <f t="shared" si="629"/>
        <v>#VALUE!</v>
      </c>
      <c r="X4828" s="4">
        <f t="shared" ca="1" si="630"/>
        <v>-0.24300421851290596</v>
      </c>
      <c r="Y4828" s="4">
        <f t="shared" ca="1" si="630"/>
        <v>-1.3279499581566887</v>
      </c>
      <c r="Z4828" s="4">
        <f t="shared" ca="1" si="631"/>
        <v>-0.41161367525866405</v>
      </c>
      <c r="AA4828" s="4">
        <f t="shared" ca="1" si="632"/>
        <v>-2.1427519915132263</v>
      </c>
      <c r="AB4828" s="4">
        <f ca="1">Sheet1!AC4828</f>
        <v>0.29418475653003706</v>
      </c>
      <c r="AC4828" s="7">
        <f t="shared" ca="1" si="633"/>
        <v>1.2444887447838493</v>
      </c>
      <c r="AD4828" s="4">
        <f t="shared" ca="1" si="634"/>
        <v>-0.51224858605852175</v>
      </c>
      <c r="AE4828" s="4">
        <f t="shared" ca="1" si="635"/>
        <v>-2.6666307363013884</v>
      </c>
      <c r="AF4828" s="21">
        <f ca="1">(Sheet1!B$4*EXP(-Sheet1!B$8*Sheet1!B$7)*NORMSDIST((LN(Sheet1!B$4/(Sheet1!B$5+AD4828))-Sheet1!B$8*Sheet1!B$7+Sheet1!B$9*Sheet1!B$7+0.5*Sheet1!B$6*Sheet1!B$6*Sheet1!B$7)/(Sheet1!B$6*SQRT(Sheet1!B$7)))-(Sheet1!B$5+AD4828)*EXP(-Sheet1!B$9*Sheet1!B$7)*NORMSDIST((LN(Sheet1!B$4/(Sheet1!B$5+AD4828))-Sheet1!B$8*Sheet1!B$7+Sheet1!B$9*Sheet1!B$7-0.5*Sheet1!B$6*Sheet1!B$6*Sheet1!B$7)/(Sheet1!B$6*SQRT(Sheet1!B$7))))*400+100*AE4828-400*Sheet1!$B$13</f>
        <v>-183.89476368051646</v>
      </c>
    </row>
    <row r="4829" spans="22:32" x14ac:dyDescent="0.25">
      <c r="V4829" s="7" t="e">
        <f t="shared" si="629"/>
        <v>#VALUE!</v>
      </c>
      <c r="X4829" s="4">
        <f t="shared" ca="1" si="630"/>
        <v>-0.16266473844660892</v>
      </c>
      <c r="Y4829" s="4">
        <f t="shared" ca="1" si="630"/>
        <v>-1.7817364357377263</v>
      </c>
      <c r="Z4829" s="4">
        <f t="shared" ca="1" si="631"/>
        <v>-0.27553032304022335</v>
      </c>
      <c r="AA4829" s="4">
        <f t="shared" ca="1" si="632"/>
        <v>-2.6869989475328619</v>
      </c>
      <c r="AB4829" s="4">
        <f ca="1">Sheet1!AC4829</f>
        <v>0.13547663568271728</v>
      </c>
      <c r="AC4829" s="7">
        <f t="shared" ca="1" si="633"/>
        <v>1.5063102254212202</v>
      </c>
      <c r="AD4829" s="4">
        <f t="shared" ca="1" si="634"/>
        <v>-0.41503414300910046</v>
      </c>
      <c r="AE4829" s="4">
        <f t="shared" ca="1" si="635"/>
        <v>-4.047453990364807</v>
      </c>
      <c r="AF4829" s="21">
        <f ca="1">(Sheet1!B$4*EXP(-Sheet1!B$8*Sheet1!B$7)*NORMSDIST((LN(Sheet1!B$4/(Sheet1!B$5+AD4829))-Sheet1!B$8*Sheet1!B$7+Sheet1!B$9*Sheet1!B$7+0.5*Sheet1!B$6*Sheet1!B$6*Sheet1!B$7)/(Sheet1!B$6*SQRT(Sheet1!B$7)))-(Sheet1!B$5+AD4829)*EXP(-Sheet1!B$9*Sheet1!B$7)*NORMSDIST((LN(Sheet1!B$4/(Sheet1!B$5+AD4829))-Sheet1!B$8*Sheet1!B$7+Sheet1!B$9*Sheet1!B$7-0.5*Sheet1!B$6*Sheet1!B$6*Sheet1!B$7)/(Sheet1!B$6*SQRT(Sheet1!B$7))))*400+100*AE4829-400*Sheet1!$B$13</f>
        <v>-337.78967896406948</v>
      </c>
    </row>
    <row r="4830" spans="22:32" x14ac:dyDescent="0.25">
      <c r="V4830" s="7" t="e">
        <f t="shared" si="629"/>
        <v>#VALUE!</v>
      </c>
      <c r="X4830" s="4">
        <f t="shared" ca="1" si="630"/>
        <v>1.241658360345455</v>
      </c>
      <c r="Y4830" s="4">
        <f t="shared" ca="1" si="630"/>
        <v>1.2448684696216961</v>
      </c>
      <c r="Z4830" s="4">
        <f t="shared" ca="1" si="631"/>
        <v>2.1031880197186603</v>
      </c>
      <c r="AA4830" s="4">
        <f t="shared" ca="1" si="632"/>
        <v>3.1751738312510103</v>
      </c>
      <c r="AB4830" s="4">
        <f ca="1">Sheet1!AC4830</f>
        <v>0.72001180972473777</v>
      </c>
      <c r="AC4830" s="7">
        <f t="shared" ca="1" si="633"/>
        <v>0.89840558928568992</v>
      </c>
      <c r="AD4830" s="4">
        <f t="shared" ca="1" si="634"/>
        <v>1.8895158722339462</v>
      </c>
      <c r="AE4830" s="4">
        <f t="shared" ca="1" si="635"/>
        <v>2.8525939169495658</v>
      </c>
      <c r="AF4830" s="21">
        <f ca="1">(Sheet1!B$4*EXP(-Sheet1!B$8*Sheet1!B$7)*NORMSDIST((LN(Sheet1!B$4/(Sheet1!B$5+AD4830))-Sheet1!B$8*Sheet1!B$7+Sheet1!B$9*Sheet1!B$7+0.5*Sheet1!B$6*Sheet1!B$6*Sheet1!B$7)/(Sheet1!B$6*SQRT(Sheet1!B$7)))-(Sheet1!B$5+AD4830)*EXP(-Sheet1!B$9*Sheet1!B$7)*NORMSDIST((LN(Sheet1!B$4/(Sheet1!B$5+AD4830))-Sheet1!B$8*Sheet1!B$7+Sheet1!B$9*Sheet1!B$7-0.5*Sheet1!B$6*Sheet1!B$6*Sheet1!B$7)/(Sheet1!B$6*SQRT(Sheet1!B$7))))*400+100*AE4830-400*Sheet1!$B$13</f>
        <v>-8.4028349706804875</v>
      </c>
    </row>
    <row r="4831" spans="22:32" x14ac:dyDescent="0.25">
      <c r="V4831" s="7" t="e">
        <f t="shared" si="629"/>
        <v>#VALUE!</v>
      </c>
      <c r="X4831" s="4">
        <f t="shared" ca="1" si="630"/>
        <v>-0.64406811469016811</v>
      </c>
      <c r="Y4831" s="4">
        <f t="shared" ca="1" si="630"/>
        <v>4.9421669209812119E-3</v>
      </c>
      <c r="Z4831" s="4">
        <f t="shared" ca="1" si="631"/>
        <v>-1.0909573727851107</v>
      </c>
      <c r="AA4831" s="4">
        <f t="shared" ca="1" si="632"/>
        <v>-0.73409009797739277</v>
      </c>
      <c r="AB4831" s="4">
        <f ca="1">Sheet1!AC4831</f>
        <v>0.90590069430663522</v>
      </c>
      <c r="AC4831" s="7">
        <f t="shared" ca="1" si="633"/>
        <v>0.75096991895929976</v>
      </c>
      <c r="AD4831" s="4">
        <f t="shared" ca="1" si="634"/>
        <v>-0.81927616982848517</v>
      </c>
      <c r="AE4831" s="4">
        <f t="shared" ca="1" si="635"/>
        <v>-0.55127958138690702</v>
      </c>
      <c r="AF4831" s="21">
        <f ca="1">(Sheet1!B$4*EXP(-Sheet1!B$8*Sheet1!B$7)*NORMSDIST((LN(Sheet1!B$4/(Sheet1!B$5+AD4831))-Sheet1!B$8*Sheet1!B$7+Sheet1!B$9*Sheet1!B$7+0.5*Sheet1!B$6*Sheet1!B$6*Sheet1!B$7)/(Sheet1!B$6*SQRT(Sheet1!B$7)))-(Sheet1!B$5+AD4831)*EXP(-Sheet1!B$9*Sheet1!B$7)*NORMSDIST((LN(Sheet1!B$4/(Sheet1!B$5+AD4831))-Sheet1!B$8*Sheet1!B$7+Sheet1!B$9*Sheet1!B$7-0.5*Sheet1!B$6*Sheet1!B$6*Sheet1!B$7)/(Sheet1!B$6*SQRT(Sheet1!B$7))))*400+100*AE4831-400*Sheet1!$B$13</f>
        <v>77.904364589453508</v>
      </c>
    </row>
    <row r="4832" spans="22:32" x14ac:dyDescent="0.25">
      <c r="V4832" s="7" t="e">
        <f t="shared" si="629"/>
        <v>#VALUE!</v>
      </c>
      <c r="X4832" s="4">
        <f t="shared" ca="1" si="630"/>
        <v>-0.13422630063291405</v>
      </c>
      <c r="Y4832" s="4">
        <f t="shared" ca="1" si="630"/>
        <v>0.95666243033623222</v>
      </c>
      <c r="Z4832" s="4">
        <f t="shared" ca="1" si="631"/>
        <v>-0.22735976049302123</v>
      </c>
      <c r="AA4832" s="4">
        <f t="shared" ca="1" si="632"/>
        <v>1.1878031619662708</v>
      </c>
      <c r="AB4832" s="4">
        <f ca="1">Sheet1!AC4832</f>
        <v>0.33481028423666737</v>
      </c>
      <c r="AC4832" s="7">
        <f t="shared" ca="1" si="633"/>
        <v>1.1998784917406622</v>
      </c>
      <c r="AD4832" s="4">
        <f t="shared" ca="1" si="634"/>
        <v>-0.27280408650288451</v>
      </c>
      <c r="AE4832" s="4">
        <f t="shared" ca="1" si="635"/>
        <v>1.4252194664648785</v>
      </c>
      <c r="AF4832" s="21">
        <f ca="1">(Sheet1!B$4*EXP(-Sheet1!B$8*Sheet1!B$7)*NORMSDIST((LN(Sheet1!B$4/(Sheet1!B$5+AD4832))-Sheet1!B$8*Sheet1!B$7+Sheet1!B$9*Sheet1!B$7+0.5*Sheet1!B$6*Sheet1!B$6*Sheet1!B$7)/(Sheet1!B$6*SQRT(Sheet1!B$7)))-(Sheet1!B$5+AD4832)*EXP(-Sheet1!B$9*Sheet1!B$7)*NORMSDIST((LN(Sheet1!B$4/(Sheet1!B$5+AD4832))-Sheet1!B$8*Sheet1!B$7+Sheet1!B$9*Sheet1!B$7-0.5*Sheet1!B$6*Sheet1!B$6*Sheet1!B$7)/(Sheet1!B$6*SQRT(Sheet1!B$7))))*400+100*AE4832-400*Sheet1!$B$13</f>
        <v>186.43159927999841</v>
      </c>
    </row>
    <row r="4833" spans="22:32" x14ac:dyDescent="0.25">
      <c r="V4833" s="7" t="e">
        <f t="shared" si="629"/>
        <v>#VALUE!</v>
      </c>
      <c r="X4833" s="4">
        <f t="shared" ca="1" si="630"/>
        <v>-0.91016322603256772</v>
      </c>
      <c r="Y4833" s="4">
        <f t="shared" ca="1" si="630"/>
        <v>0.33717799998726122</v>
      </c>
      <c r="Z4833" s="4">
        <f t="shared" ca="1" si="631"/>
        <v>-1.5416836499595601</v>
      </c>
      <c r="AA4833" s="4">
        <f t="shared" ca="1" si="632"/>
        <v>-0.57410225042242702</v>
      </c>
      <c r="AB4833" s="4">
        <f ca="1">Sheet1!AC4833</f>
        <v>0.60459048099182211</v>
      </c>
      <c r="AC4833" s="7">
        <f t="shared" ca="1" si="633"/>
        <v>0.97831802554940772</v>
      </c>
      <c r="AD4833" s="4">
        <f t="shared" ca="1" si="634"/>
        <v>-1.508256904450241</v>
      </c>
      <c r="AE4833" s="4">
        <f t="shared" ca="1" si="635"/>
        <v>-0.56165458009674041</v>
      </c>
      <c r="AF4833" s="21">
        <f ca="1">(Sheet1!B$4*EXP(-Sheet1!B$8*Sheet1!B$7)*NORMSDIST((LN(Sheet1!B$4/(Sheet1!B$5+AD4833))-Sheet1!B$8*Sheet1!B$7+Sheet1!B$9*Sheet1!B$7+0.5*Sheet1!B$6*Sheet1!B$6*Sheet1!B$7)/(Sheet1!B$6*SQRT(Sheet1!B$7)))-(Sheet1!B$5+AD4833)*EXP(-Sheet1!B$9*Sheet1!B$7)*NORMSDIST((LN(Sheet1!B$4/(Sheet1!B$5+AD4833))-Sheet1!B$8*Sheet1!B$7+Sheet1!B$9*Sheet1!B$7-0.5*Sheet1!B$6*Sheet1!B$6*Sheet1!B$7)/(Sheet1!B$6*SQRT(Sheet1!B$7))))*400+100*AE4833-400*Sheet1!$B$13</f>
        <v>191.46204871344071</v>
      </c>
    </row>
    <row r="4834" spans="22:32" x14ac:dyDescent="0.25">
      <c r="V4834" s="7" t="e">
        <f t="shared" si="629"/>
        <v>#VALUE!</v>
      </c>
      <c r="X4834" s="4">
        <f t="shared" ca="1" si="630"/>
        <v>0.53865610930993979</v>
      </c>
      <c r="Y4834" s="4">
        <f t="shared" ca="1" si="630"/>
        <v>0.1841315985799051</v>
      </c>
      <c r="Z4834" s="4">
        <f t="shared" ca="1" si="631"/>
        <v>0.91240482247768684</v>
      </c>
      <c r="AA4834" s="4">
        <f t="shared" ca="1" si="632"/>
        <v>0.87808771316954037</v>
      </c>
      <c r="AB4834" s="4">
        <f ca="1">Sheet1!AC4834</f>
        <v>0.2682233511110208</v>
      </c>
      <c r="AC4834" s="7">
        <f t="shared" ca="1" si="633"/>
        <v>1.2760055756265158</v>
      </c>
      <c r="AD4834" s="4">
        <f t="shared" ca="1" si="634"/>
        <v>1.1642336407100498</v>
      </c>
      <c r="AE4834" s="4">
        <f t="shared" ca="1" si="635"/>
        <v>1.1204448178934703</v>
      </c>
      <c r="AF4834" s="21">
        <f ca="1">(Sheet1!B$4*EXP(-Sheet1!B$8*Sheet1!B$7)*NORMSDIST((LN(Sheet1!B$4/(Sheet1!B$5+AD4834))-Sheet1!B$8*Sheet1!B$7+Sheet1!B$9*Sheet1!B$7+0.5*Sheet1!B$6*Sheet1!B$6*Sheet1!B$7)/(Sheet1!B$6*SQRT(Sheet1!B$7)))-(Sheet1!B$5+AD4834)*EXP(-Sheet1!B$9*Sheet1!B$7)*NORMSDIST((LN(Sheet1!B$4/(Sheet1!B$5+AD4834))-Sheet1!B$8*Sheet1!B$7+Sheet1!B$9*Sheet1!B$7-0.5*Sheet1!B$6*Sheet1!B$6*Sheet1!B$7)/(Sheet1!B$6*SQRT(Sheet1!B$7))))*400+100*AE4834-400*Sheet1!$B$13</f>
        <v>-71.042627958699541</v>
      </c>
    </row>
    <row r="4835" spans="22:32" x14ac:dyDescent="0.25">
      <c r="V4835" s="7" t="e">
        <f t="shared" si="629"/>
        <v>#VALUE!</v>
      </c>
      <c r="X4835" s="4">
        <f t="shared" ref="X4835:Y4866" ca="1" si="636">NORMSINV(RAND())</f>
        <v>0.42238759850798097</v>
      </c>
      <c r="Y4835" s="4">
        <f t="shared" ca="1" si="636"/>
        <v>-0.30986717449645235</v>
      </c>
      <c r="Z4835" s="4">
        <f t="shared" ca="1" si="631"/>
        <v>0.71546293669102412</v>
      </c>
      <c r="AA4835" s="4">
        <f t="shared" ca="1" si="632"/>
        <v>5.1216550236865686E-2</v>
      </c>
      <c r="AB4835" s="4">
        <f ca="1">Sheet1!AC4835</f>
        <v>0.86442544021337131</v>
      </c>
      <c r="AC4835" s="7">
        <f t="shared" ca="1" si="633"/>
        <v>0.78976061763547833</v>
      </c>
      <c r="AD4835" s="4">
        <f t="shared" ca="1" si="634"/>
        <v>0.56504445077639631</v>
      </c>
      <c r="AE4835" s="4">
        <f t="shared" ca="1" si="635"/>
        <v>4.0448814348225545E-2</v>
      </c>
      <c r="AF4835" s="21">
        <f ca="1">(Sheet1!B$4*EXP(-Sheet1!B$8*Sheet1!B$7)*NORMSDIST((LN(Sheet1!B$4/(Sheet1!B$5+AD4835))-Sheet1!B$8*Sheet1!B$7+Sheet1!B$9*Sheet1!B$7+0.5*Sheet1!B$6*Sheet1!B$6*Sheet1!B$7)/(Sheet1!B$6*SQRT(Sheet1!B$7)))-(Sheet1!B$5+AD4835)*EXP(-Sheet1!B$9*Sheet1!B$7)*NORMSDIST((LN(Sheet1!B$4/(Sheet1!B$5+AD4835))-Sheet1!B$8*Sheet1!B$7+Sheet1!B$9*Sheet1!B$7-0.5*Sheet1!B$6*Sheet1!B$6*Sheet1!B$7)/(Sheet1!B$6*SQRT(Sheet1!B$7))))*400+100*AE4835-400*Sheet1!$B$13</f>
        <v>-85.680825672045557</v>
      </c>
    </row>
    <row r="4836" spans="22:32" x14ac:dyDescent="0.25">
      <c r="V4836" s="7" t="e">
        <f t="shared" si="629"/>
        <v>#VALUE!</v>
      </c>
      <c r="X4836" s="4">
        <f t="shared" ca="1" si="636"/>
        <v>0.23977164810500343</v>
      </c>
      <c r="Y4836" s="4">
        <f t="shared" ca="1" si="636"/>
        <v>1.1299573156926925</v>
      </c>
      <c r="Z4836" s="4">
        <f t="shared" ca="1" si="631"/>
        <v>0.40613817284034492</v>
      </c>
      <c r="AA4836" s="4">
        <f t="shared" ca="1" si="632"/>
        <v>1.8612412395562052</v>
      </c>
      <c r="AB4836" s="4">
        <f ca="1">Sheet1!AC4836</f>
        <v>0.25091651951355665</v>
      </c>
      <c r="AC4836" s="7">
        <f t="shared" ca="1" si="633"/>
        <v>1.2986316201432744</v>
      </c>
      <c r="AD4836" s="4">
        <f t="shared" ca="1" si="634"/>
        <v>0.52742387339768637</v>
      </c>
      <c r="AE4836" s="4">
        <f t="shared" ca="1" si="635"/>
        <v>2.4170667264023509</v>
      </c>
      <c r="AF4836" s="21">
        <f ca="1">(Sheet1!B$4*EXP(-Sheet1!B$8*Sheet1!B$7)*NORMSDIST((LN(Sheet1!B$4/(Sheet1!B$5+AD4836))-Sheet1!B$8*Sheet1!B$7+Sheet1!B$9*Sheet1!B$7+0.5*Sheet1!B$6*Sheet1!B$6*Sheet1!B$7)/(Sheet1!B$6*SQRT(Sheet1!B$7)))-(Sheet1!B$5+AD4836)*EXP(-Sheet1!B$9*Sheet1!B$7)*NORMSDIST((LN(Sheet1!B$4/(Sheet1!B$5+AD4836))-Sheet1!B$8*Sheet1!B$7+Sheet1!B$9*Sheet1!B$7-0.5*Sheet1!B$6*Sheet1!B$6*Sheet1!B$7)/(Sheet1!B$6*SQRT(Sheet1!B$7))))*400+100*AE4836-400*Sheet1!$B$13</f>
        <v>157.90389959740423</v>
      </c>
    </row>
    <row r="4837" spans="22:32" x14ac:dyDescent="0.25">
      <c r="V4837" s="7" t="e">
        <f t="shared" si="629"/>
        <v>#VALUE!</v>
      </c>
      <c r="X4837" s="4">
        <f t="shared" ca="1" si="636"/>
        <v>0.28921304918614149</v>
      </c>
      <c r="Y4837" s="4">
        <f t="shared" ca="1" si="636"/>
        <v>-0.92214141739115485</v>
      </c>
      <c r="Z4837" s="4">
        <f t="shared" ca="1" si="631"/>
        <v>0.48988468939665769</v>
      </c>
      <c r="AA4837" s="4">
        <f t="shared" ca="1" si="632"/>
        <v>-0.96105082765069227</v>
      </c>
      <c r="AB4837" s="4">
        <f ca="1">Sheet1!AC4837</f>
        <v>0.41389716433985391</v>
      </c>
      <c r="AC4837" s="7">
        <f t="shared" ca="1" si="633"/>
        <v>1.124837835134044</v>
      </c>
      <c r="AD4837" s="4">
        <f t="shared" ca="1" si="634"/>
        <v>0.55104083348624999</v>
      </c>
      <c r="AE4837" s="4">
        <f t="shared" ca="1" si="635"/>
        <v>-1.081026332428386</v>
      </c>
      <c r="AF4837" s="21">
        <f ca="1">(Sheet1!B$4*EXP(-Sheet1!B$8*Sheet1!B$7)*NORMSDIST((LN(Sheet1!B$4/(Sheet1!B$5+AD4837))-Sheet1!B$8*Sheet1!B$7+Sheet1!B$9*Sheet1!B$7+0.5*Sheet1!B$6*Sheet1!B$6*Sheet1!B$7)/(Sheet1!B$6*SQRT(Sheet1!B$7)))-(Sheet1!B$5+AD4837)*EXP(-Sheet1!B$9*Sheet1!B$7)*NORMSDIST((LN(Sheet1!B$4/(Sheet1!B$5+AD4837))-Sheet1!B$8*Sheet1!B$7+Sheet1!B$9*Sheet1!B$7-0.5*Sheet1!B$6*Sheet1!B$6*Sheet1!B$7)/(Sheet1!B$6*SQRT(Sheet1!B$7))))*400+100*AE4837-400*Sheet1!$B$13</f>
        <v>-195.62447660641692</v>
      </c>
    </row>
    <row r="4838" spans="22:32" x14ac:dyDescent="0.25">
      <c r="V4838" s="7" t="e">
        <f t="shared" si="629"/>
        <v>#VALUE!</v>
      </c>
      <c r="X4838" s="4">
        <f t="shared" ca="1" si="636"/>
        <v>0.5057669449408374</v>
      </c>
      <c r="Y4838" s="4">
        <f t="shared" ca="1" si="636"/>
        <v>0.46518717045561481</v>
      </c>
      <c r="Z4838" s="4">
        <f t="shared" ca="1" si="631"/>
        <v>0.85669537881042168</v>
      </c>
      <c r="AA4838" s="4">
        <f t="shared" ca="1" si="632"/>
        <v>1.2345796721439679</v>
      </c>
      <c r="AB4838" s="4">
        <f ca="1">Sheet1!AC4838</f>
        <v>0.73561473435833902</v>
      </c>
      <c r="AC4838" s="7">
        <f t="shared" ca="1" si="633"/>
        <v>0.8875121875760974</v>
      </c>
      <c r="AD4838" s="4">
        <f t="shared" ca="1" si="634"/>
        <v>0.76032758973437076</v>
      </c>
      <c r="AE4838" s="4">
        <f t="shared" ca="1" si="635"/>
        <v>1.095704505561474</v>
      </c>
      <c r="AF4838" s="21">
        <f ca="1">(Sheet1!B$4*EXP(-Sheet1!B$8*Sheet1!B$7)*NORMSDIST((LN(Sheet1!B$4/(Sheet1!B$5+AD4838))-Sheet1!B$8*Sheet1!B$7+Sheet1!B$9*Sheet1!B$7+0.5*Sheet1!B$6*Sheet1!B$6*Sheet1!B$7)/(Sheet1!B$6*SQRT(Sheet1!B$7)))-(Sheet1!B$5+AD4838)*EXP(-Sheet1!B$9*Sheet1!B$7)*NORMSDIST((LN(Sheet1!B$4/(Sheet1!B$5+AD4838))-Sheet1!B$8*Sheet1!B$7+Sheet1!B$9*Sheet1!B$7-0.5*Sheet1!B$6*Sheet1!B$6*Sheet1!B$7)/(Sheet1!B$6*SQRT(Sheet1!B$7))))*400+100*AE4838-400*Sheet1!$B$13</f>
        <v>-10.783992237476014</v>
      </c>
    </row>
    <row r="4839" spans="22:32" x14ac:dyDescent="0.25">
      <c r="V4839" s="7" t="e">
        <f t="shared" si="629"/>
        <v>#VALUE!</v>
      </c>
      <c r="X4839" s="4">
        <f t="shared" ca="1" si="636"/>
        <v>-0.57919988797535582</v>
      </c>
      <c r="Y4839" s="4">
        <f t="shared" ca="1" si="636"/>
        <v>-1.3823595145436589</v>
      </c>
      <c r="Z4839" s="4">
        <f t="shared" ca="1" si="631"/>
        <v>-0.98108006543220116</v>
      </c>
      <c r="AA4839" s="4">
        <f t="shared" ca="1" si="632"/>
        <v>-2.6058963006754938</v>
      </c>
      <c r="AB4839" s="4">
        <f ca="1">Sheet1!AC4839</f>
        <v>0.44082326381508352</v>
      </c>
      <c r="AC4839" s="7">
        <f t="shared" ca="1" si="633"/>
        <v>1.1018653158681238</v>
      </c>
      <c r="AD4839" s="4">
        <f t="shared" ca="1" si="634"/>
        <v>-1.0810180961893718</v>
      </c>
      <c r="AE4839" s="4">
        <f t="shared" ca="1" si="635"/>
        <v>-2.8713467504633781</v>
      </c>
      <c r="AF4839" s="21">
        <f ca="1">(Sheet1!B$4*EXP(-Sheet1!B$8*Sheet1!B$7)*NORMSDIST((LN(Sheet1!B$4/(Sheet1!B$5+AD4839))-Sheet1!B$8*Sheet1!B$7+Sheet1!B$9*Sheet1!B$7+0.5*Sheet1!B$6*Sheet1!B$6*Sheet1!B$7)/(Sheet1!B$6*SQRT(Sheet1!B$7)))-(Sheet1!B$5+AD4839)*EXP(-Sheet1!B$9*Sheet1!B$7)*NORMSDIST((LN(Sheet1!B$4/(Sheet1!B$5+AD4839))-Sheet1!B$8*Sheet1!B$7+Sheet1!B$9*Sheet1!B$7-0.5*Sheet1!B$6*Sheet1!B$6*Sheet1!B$7)/(Sheet1!B$6*SQRT(Sheet1!B$7))))*400+100*AE4839-400*Sheet1!$B$13</f>
        <v>-110.86228500078369</v>
      </c>
    </row>
    <row r="4840" spans="22:32" x14ac:dyDescent="0.25">
      <c r="V4840" s="7" t="e">
        <f t="shared" si="629"/>
        <v>#VALUE!</v>
      </c>
      <c r="X4840" s="4">
        <f t="shared" ca="1" si="636"/>
        <v>0.32667461504355122</v>
      </c>
      <c r="Y4840" s="4">
        <f t="shared" ca="1" si="636"/>
        <v>-0.72396007561754938</v>
      </c>
      <c r="Z4840" s="4">
        <f t="shared" ca="1" si="631"/>
        <v>0.5533391137596404</v>
      </c>
      <c r="AA4840" s="4">
        <f t="shared" ca="1" si="632"/>
        <v>-0.63989359951925884</v>
      </c>
      <c r="AB4840" s="4">
        <f ca="1">Sheet1!AC4840</f>
        <v>0.39693770628229119</v>
      </c>
      <c r="AC4840" s="7">
        <f t="shared" ca="1" si="633"/>
        <v>1.139890902890774</v>
      </c>
      <c r="AD4840" s="4">
        <f t="shared" ca="1" si="634"/>
        <v>0.63074622198825725</v>
      </c>
      <c r="AE4840" s="4">
        <f t="shared" ca="1" si="635"/>
        <v>-0.7294088929100353</v>
      </c>
      <c r="AF4840" s="21">
        <f ca="1">(Sheet1!B$4*EXP(-Sheet1!B$8*Sheet1!B$7)*NORMSDIST((LN(Sheet1!B$4/(Sheet1!B$5+AD4840))-Sheet1!B$8*Sheet1!B$7+Sheet1!B$9*Sheet1!B$7+0.5*Sheet1!B$6*Sheet1!B$6*Sheet1!B$7)/(Sheet1!B$6*SQRT(Sheet1!B$7)))-(Sheet1!B$5+AD4840)*EXP(-Sheet1!B$9*Sheet1!B$7)*NORMSDIST((LN(Sheet1!B$4/(Sheet1!B$5+AD4840))-Sheet1!B$8*Sheet1!B$7+Sheet1!B$9*Sheet1!B$7-0.5*Sheet1!B$6*Sheet1!B$6*Sheet1!B$7)/(Sheet1!B$6*SQRT(Sheet1!B$7))))*400+100*AE4840-400*Sheet1!$B$13</f>
        <v>-172.99321288203009</v>
      </c>
    </row>
    <row r="4841" spans="22:32" x14ac:dyDescent="0.25">
      <c r="V4841" s="7" t="e">
        <f t="shared" si="629"/>
        <v>#VALUE!</v>
      </c>
      <c r="X4841" s="4">
        <f t="shared" ca="1" si="636"/>
        <v>-0.88846957323602416</v>
      </c>
      <c r="Y4841" s="4">
        <f t="shared" ca="1" si="636"/>
        <v>2.8285212847154233E-2</v>
      </c>
      <c r="Z4841" s="4">
        <f t="shared" ca="1" si="631"/>
        <v>-1.5049377687069001</v>
      </c>
      <c r="AA4841" s="4">
        <f t="shared" ca="1" si="632"/>
        <v>-0.98253178030690103</v>
      </c>
      <c r="AB4841" s="4">
        <f ca="1">Sheet1!AC4841</f>
        <v>0.16628137832129974</v>
      </c>
      <c r="AC4841" s="7">
        <f t="shared" ca="1" si="633"/>
        <v>1.4371912206745407</v>
      </c>
      <c r="AD4841" s="4">
        <f t="shared" ca="1" si="634"/>
        <v>-2.1628833488470893</v>
      </c>
      <c r="AE4841" s="4">
        <f t="shared" ca="1" si="635"/>
        <v>-1.4120860486908047</v>
      </c>
      <c r="AF4841" s="21">
        <f ca="1">(Sheet1!B$4*EXP(-Sheet1!B$8*Sheet1!B$7)*NORMSDIST((LN(Sheet1!B$4/(Sheet1!B$5+AD4841))-Sheet1!B$8*Sheet1!B$7+Sheet1!B$9*Sheet1!B$7+0.5*Sheet1!B$6*Sheet1!B$6*Sheet1!B$7)/(Sheet1!B$6*SQRT(Sheet1!B$7)))-(Sheet1!B$5+AD4841)*EXP(-Sheet1!B$9*Sheet1!B$7)*NORMSDIST((LN(Sheet1!B$4/(Sheet1!B$5+AD4841))-Sheet1!B$8*Sheet1!B$7+Sheet1!B$9*Sheet1!B$7-0.5*Sheet1!B$6*Sheet1!B$6*Sheet1!B$7)/(Sheet1!B$6*SQRT(Sheet1!B$7))))*400+100*AE4841-400*Sheet1!$B$13</f>
        <v>217.627646116287</v>
      </c>
    </row>
    <row r="4842" spans="22:32" x14ac:dyDescent="0.25">
      <c r="V4842" s="7" t="e">
        <f t="shared" si="629"/>
        <v>#VALUE!</v>
      </c>
      <c r="X4842" s="4">
        <f t="shared" ca="1" si="636"/>
        <v>0.65433090079611422</v>
      </c>
      <c r="Y4842" s="4">
        <f t="shared" ca="1" si="636"/>
        <v>-7.121064145368769E-2</v>
      </c>
      <c r="Z4842" s="4">
        <f t="shared" ca="1" si="631"/>
        <v>1.1083410344075844</v>
      </c>
      <c r="AA4842" s="4">
        <f t="shared" ca="1" si="632"/>
        <v>0.65292050425435777</v>
      </c>
      <c r="AB4842" s="4">
        <f ca="1">Sheet1!AC4842</f>
        <v>0.81935234650712485</v>
      </c>
      <c r="AC4842" s="7">
        <f t="shared" ca="1" si="633"/>
        <v>0.82640771542523872</v>
      </c>
      <c r="AD4842" s="4">
        <f t="shared" ca="1" si="634"/>
        <v>0.91594158215681765</v>
      </c>
      <c r="AE4842" s="4">
        <f t="shared" ca="1" si="635"/>
        <v>0.53957854227513868</v>
      </c>
      <c r="AF4842" s="21">
        <f ca="1">(Sheet1!B$4*EXP(-Sheet1!B$8*Sheet1!B$7)*NORMSDIST((LN(Sheet1!B$4/(Sheet1!B$5+AD4842))-Sheet1!B$8*Sheet1!B$7+Sheet1!B$9*Sheet1!B$7+0.5*Sheet1!B$6*Sheet1!B$6*Sheet1!B$7)/(Sheet1!B$6*SQRT(Sheet1!B$7)))-(Sheet1!B$5+AD4842)*EXP(-Sheet1!B$9*Sheet1!B$7)*NORMSDIST((LN(Sheet1!B$4/(Sheet1!B$5+AD4842))-Sheet1!B$8*Sheet1!B$7+Sheet1!B$9*Sheet1!B$7-0.5*Sheet1!B$6*Sheet1!B$6*Sheet1!B$7)/(Sheet1!B$6*SQRT(Sheet1!B$7))))*400+100*AE4842-400*Sheet1!$B$13</f>
        <v>-90.664088878170787</v>
      </c>
    </row>
    <row r="4843" spans="22:32" x14ac:dyDescent="0.25">
      <c r="V4843" s="7" t="e">
        <f t="shared" si="629"/>
        <v>#VALUE!</v>
      </c>
      <c r="X4843" s="4">
        <f t="shared" ca="1" si="636"/>
        <v>3.5444681882161787E-2</v>
      </c>
      <c r="Y4843" s="4">
        <f t="shared" ca="1" si="636"/>
        <v>-1.3675175654421872</v>
      </c>
      <c r="Z4843" s="4">
        <f t="shared" ca="1" si="631"/>
        <v>6.0038117309950914E-2</v>
      </c>
      <c r="AA4843" s="4">
        <f t="shared" ca="1" si="632"/>
        <v>-1.8779011753324439</v>
      </c>
      <c r="AB4843" s="4">
        <f ca="1">Sheet1!AC4843</f>
        <v>0.3259072474232152</v>
      </c>
      <c r="AC4843" s="7">
        <f t="shared" ca="1" si="633"/>
        <v>1.2092296279610537</v>
      </c>
      <c r="AD4843" s="4">
        <f t="shared" ca="1" si="634"/>
        <v>7.2599870258194046E-2</v>
      </c>
      <c r="AE4843" s="4">
        <f t="shared" ca="1" si="635"/>
        <v>-2.2708137395948769</v>
      </c>
      <c r="AF4843" s="21">
        <f ca="1">(Sheet1!B$4*EXP(-Sheet1!B$8*Sheet1!B$7)*NORMSDIST((LN(Sheet1!B$4/(Sheet1!B$5+AD4843))-Sheet1!B$8*Sheet1!B$7+Sheet1!B$9*Sheet1!B$7+0.5*Sheet1!B$6*Sheet1!B$6*Sheet1!B$7)/(Sheet1!B$6*SQRT(Sheet1!B$7)))-(Sheet1!B$5+AD4843)*EXP(-Sheet1!B$9*Sheet1!B$7)*NORMSDIST((LN(Sheet1!B$4/(Sheet1!B$5+AD4843))-Sheet1!B$8*Sheet1!B$7+Sheet1!B$9*Sheet1!B$7-0.5*Sheet1!B$6*Sheet1!B$6*Sheet1!B$7)/(Sheet1!B$6*SQRT(Sheet1!B$7))))*400+100*AE4843-400*Sheet1!$B$13</f>
        <v>-238.70190971211741</v>
      </c>
    </row>
    <row r="4844" spans="22:32" x14ac:dyDescent="0.25">
      <c r="V4844" s="7" t="e">
        <f t="shared" si="629"/>
        <v>#VALUE!</v>
      </c>
      <c r="X4844" s="4">
        <f t="shared" ca="1" si="636"/>
        <v>-0.34510025945635364</v>
      </c>
      <c r="Y4844" s="4">
        <f t="shared" ca="1" si="636"/>
        <v>-0.27096100178818805</v>
      </c>
      <c r="Z4844" s="4">
        <f t="shared" ca="1" si="631"/>
        <v>-0.5845494658357302</v>
      </c>
      <c r="AA4844" s="4">
        <f t="shared" ca="1" si="632"/>
        <v>-0.77721966857771918</v>
      </c>
      <c r="AB4844" s="4">
        <f ca="1">Sheet1!AC4844</f>
        <v>0.22505377837903917</v>
      </c>
      <c r="AC4844" s="7">
        <f t="shared" ca="1" si="633"/>
        <v>1.3353726833221768</v>
      </c>
      <c r="AD4844" s="4">
        <f t="shared" ca="1" si="634"/>
        <v>-0.78059138872760414</v>
      </c>
      <c r="AE4844" s="4">
        <f t="shared" ca="1" si="635"/>
        <v>-1.0378779143594019</v>
      </c>
      <c r="AF4844" s="21">
        <f ca="1">(Sheet1!B$4*EXP(-Sheet1!B$8*Sheet1!B$7)*NORMSDIST((LN(Sheet1!B$4/(Sheet1!B$5+AD4844))-Sheet1!B$8*Sheet1!B$7+Sheet1!B$9*Sheet1!B$7+0.5*Sheet1!B$6*Sheet1!B$6*Sheet1!B$7)/(Sheet1!B$6*SQRT(Sheet1!B$7)))-(Sheet1!B$5+AD4844)*EXP(-Sheet1!B$9*Sheet1!B$7)*NORMSDIST((LN(Sheet1!B$4/(Sheet1!B$5+AD4844))-Sheet1!B$8*Sheet1!B$7+Sheet1!B$9*Sheet1!B$7-0.5*Sheet1!B$6*Sheet1!B$6*Sheet1!B$7)/(Sheet1!B$6*SQRT(Sheet1!B$7))))*400+100*AE4844-400*Sheet1!$B$13</f>
        <v>22.884237547415523</v>
      </c>
    </row>
    <row r="4845" spans="22:32" x14ac:dyDescent="0.25">
      <c r="V4845" s="7" t="e">
        <f t="shared" si="629"/>
        <v>#VALUE!</v>
      </c>
      <c r="X4845" s="4">
        <f t="shared" ca="1" si="636"/>
        <v>0.57182407631299692</v>
      </c>
      <c r="Y4845" s="4">
        <f t="shared" ca="1" si="636"/>
        <v>-0.65426489049478698</v>
      </c>
      <c r="Z4845" s="4">
        <f t="shared" ca="1" si="631"/>
        <v>0.96858651711053689</v>
      </c>
      <c r="AA4845" s="4">
        <f t="shared" ca="1" si="632"/>
        <v>-0.26005497001909861</v>
      </c>
      <c r="AB4845" s="4">
        <f ca="1">Sheet1!AC4845</f>
        <v>0.7477942807337089</v>
      </c>
      <c r="AC4845" s="7">
        <f t="shared" ca="1" si="633"/>
        <v>0.87894045341435101</v>
      </c>
      <c r="AD4845" s="4">
        <f t="shared" ca="1" si="634"/>
        <v>0.85132987252016235</v>
      </c>
      <c r="AE4845" s="4">
        <f t="shared" ca="1" si="635"/>
        <v>-0.22857283326124198</v>
      </c>
      <c r="AF4845" s="21">
        <f ca="1">(Sheet1!B$4*EXP(-Sheet1!B$8*Sheet1!B$7)*NORMSDIST((LN(Sheet1!B$4/(Sheet1!B$5+AD4845))-Sheet1!B$8*Sheet1!B$7+Sheet1!B$9*Sheet1!B$7+0.5*Sheet1!B$6*Sheet1!B$6*Sheet1!B$7)/(Sheet1!B$6*SQRT(Sheet1!B$7)))-(Sheet1!B$5+AD4845)*EXP(-Sheet1!B$9*Sheet1!B$7)*NORMSDIST((LN(Sheet1!B$4/(Sheet1!B$5+AD4845))-Sheet1!B$8*Sheet1!B$7+Sheet1!B$9*Sheet1!B$7-0.5*Sheet1!B$6*Sheet1!B$6*Sheet1!B$7)/(Sheet1!B$6*SQRT(Sheet1!B$7))))*400+100*AE4845-400*Sheet1!$B$13</f>
        <v>-157.41822680073801</v>
      </c>
    </row>
    <row r="4846" spans="22:32" x14ac:dyDescent="0.25">
      <c r="V4846" s="7" t="e">
        <f t="shared" si="629"/>
        <v>#VALUE!</v>
      </c>
      <c r="X4846" s="4">
        <f t="shared" ca="1" si="636"/>
        <v>1.2320850180861043</v>
      </c>
      <c r="Y4846" s="4">
        <f t="shared" ca="1" si="636"/>
        <v>1.824099296654216</v>
      </c>
      <c r="Z4846" s="4">
        <f t="shared" ca="1" si="631"/>
        <v>2.0869721753354029</v>
      </c>
      <c r="AA4846" s="4">
        <f t="shared" ca="1" si="632"/>
        <v>3.9768432593544851</v>
      </c>
      <c r="AB4846" s="4">
        <f ca="1">Sheet1!AC4846</f>
        <v>2.095614512313404E-2</v>
      </c>
      <c r="AC4846" s="7">
        <f t="shared" ca="1" si="633"/>
        <v>2.1853486677250822</v>
      </c>
      <c r="AD4846" s="4">
        <f t="shared" ca="1" si="634"/>
        <v>4.5607618629485396</v>
      </c>
      <c r="AE4846" s="4">
        <f t="shared" ca="1" si="635"/>
        <v>8.6907891185817974</v>
      </c>
      <c r="AF4846" s="21">
        <f ca="1">(Sheet1!B$4*EXP(-Sheet1!B$8*Sheet1!B$7)*NORMSDIST((LN(Sheet1!B$4/(Sheet1!B$5+AD4846))-Sheet1!B$8*Sheet1!B$7+Sheet1!B$9*Sheet1!B$7+0.5*Sheet1!B$6*Sheet1!B$6*Sheet1!B$7)/(Sheet1!B$6*SQRT(Sheet1!B$7)))-(Sheet1!B$5+AD4846)*EXP(-Sheet1!B$9*Sheet1!B$7)*NORMSDIST((LN(Sheet1!B$4/(Sheet1!B$5+AD4846))-Sheet1!B$8*Sheet1!B$7+Sheet1!B$9*Sheet1!B$7-0.5*Sheet1!B$6*Sheet1!B$6*Sheet1!B$7)/(Sheet1!B$6*SQRT(Sheet1!B$7))))*400+100*AE4846-400*Sheet1!$B$13</f>
        <v>190.59206450157581</v>
      </c>
    </row>
    <row r="4847" spans="22:32" x14ac:dyDescent="0.25">
      <c r="V4847" s="7" t="e">
        <f t="shared" si="629"/>
        <v>#VALUE!</v>
      </c>
      <c r="X4847" s="4">
        <f t="shared" ca="1" si="636"/>
        <v>0.39540771707195338</v>
      </c>
      <c r="Y4847" s="4">
        <f t="shared" ca="1" si="636"/>
        <v>-0.3238850549219251</v>
      </c>
      <c r="Z4847" s="4">
        <f t="shared" ca="1" si="631"/>
        <v>0.66976295574465838</v>
      </c>
      <c r="AA4847" s="4">
        <f t="shared" ca="1" si="632"/>
        <v>5.0755578062637152E-4</v>
      </c>
      <c r="AB4847" s="4">
        <f ca="1">Sheet1!AC4847</f>
        <v>0.56872754130788639</v>
      </c>
      <c r="AC4847" s="7">
        <f t="shared" ca="1" si="633"/>
        <v>1.0037434277467094</v>
      </c>
      <c r="AD4847" s="4">
        <f t="shared" ca="1" si="634"/>
        <v>0.67227016497691106</v>
      </c>
      <c r="AE4847" s="4">
        <f t="shared" ca="1" si="635"/>
        <v>5.0945577901857103E-4</v>
      </c>
      <c r="AF4847" s="21">
        <f ca="1">(Sheet1!B$4*EXP(-Sheet1!B$8*Sheet1!B$7)*NORMSDIST((LN(Sheet1!B$4/(Sheet1!B$5+AD4847))-Sheet1!B$8*Sheet1!B$7+Sheet1!B$9*Sheet1!B$7+0.5*Sheet1!B$6*Sheet1!B$6*Sheet1!B$7)/(Sheet1!B$6*SQRT(Sheet1!B$7)))-(Sheet1!B$5+AD4847)*EXP(-Sheet1!B$9*Sheet1!B$7)*NORMSDIST((LN(Sheet1!B$4/(Sheet1!B$5+AD4847))-Sheet1!B$8*Sheet1!B$7+Sheet1!B$9*Sheet1!B$7-0.5*Sheet1!B$6*Sheet1!B$6*Sheet1!B$7)/(Sheet1!B$6*SQRT(Sheet1!B$7))))*400+100*AE4847-400*Sheet1!$B$13</f>
        <v>-106.51647387523781</v>
      </c>
    </row>
    <row r="4848" spans="22:32" x14ac:dyDescent="0.25">
      <c r="V4848" s="7" t="e">
        <f t="shared" si="629"/>
        <v>#VALUE!</v>
      </c>
      <c r="X4848" s="4">
        <f t="shared" ca="1" si="636"/>
        <v>1.6273787324857025</v>
      </c>
      <c r="Y4848" s="4">
        <f t="shared" ca="1" si="636"/>
        <v>2.144164523105343</v>
      </c>
      <c r="Z4848" s="4">
        <f t="shared" ca="1" si="631"/>
        <v>2.7565420271938628</v>
      </c>
      <c r="AA4848" s="4">
        <f t="shared" ca="1" si="632"/>
        <v>4.8807075340154453</v>
      </c>
      <c r="AB4848" s="4">
        <f ca="1">Sheet1!AC4848</f>
        <v>2.783675934828822E-2</v>
      </c>
      <c r="AC4848" s="7">
        <f t="shared" ca="1" si="633"/>
        <v>2.0737907640739213</v>
      </c>
      <c r="AD4848" s="4">
        <f t="shared" ca="1" si="634"/>
        <v>5.7164913967762363</v>
      </c>
      <c r="AE4848" s="4">
        <f t="shared" ca="1" si="635"/>
        <v>10.121566206187234</v>
      </c>
      <c r="AF4848" s="21">
        <f ca="1">(Sheet1!B$4*EXP(-Sheet1!B$8*Sheet1!B$7)*NORMSDIST((LN(Sheet1!B$4/(Sheet1!B$5+AD4848))-Sheet1!B$8*Sheet1!B$7+Sheet1!B$9*Sheet1!B$7+0.5*Sheet1!B$6*Sheet1!B$6*Sheet1!B$7)/(Sheet1!B$6*SQRT(Sheet1!B$7)))-(Sheet1!B$5+AD4848)*EXP(-Sheet1!B$9*Sheet1!B$7)*NORMSDIST((LN(Sheet1!B$4/(Sheet1!B$5+AD4848))-Sheet1!B$8*Sheet1!B$7+Sheet1!B$9*Sheet1!B$7-0.5*Sheet1!B$6*Sheet1!B$6*Sheet1!B$7)/(Sheet1!B$6*SQRT(Sheet1!B$7))))*400+100*AE4848-400*Sheet1!$B$13</f>
        <v>177.7872478397212</v>
      </c>
    </row>
    <row r="4849" spans="22:32" x14ac:dyDescent="0.25">
      <c r="V4849" s="7" t="e">
        <f t="shared" si="629"/>
        <v>#VALUE!</v>
      </c>
      <c r="X4849" s="4">
        <f t="shared" ca="1" si="636"/>
        <v>-1.7752891071349759</v>
      </c>
      <c r="Y4849" s="4">
        <f t="shared" ca="1" si="636"/>
        <v>-0.57467297057062317</v>
      </c>
      <c r="Z4849" s="4">
        <f t="shared" ca="1" si="631"/>
        <v>-3.0070806116301654</v>
      </c>
      <c r="AA4849" s="4">
        <f t="shared" ca="1" si="632"/>
        <v>-2.8488247468552519</v>
      </c>
      <c r="AB4849" s="4">
        <f ca="1">Sheet1!AC4849</f>
        <v>0.58033091772493361</v>
      </c>
      <c r="AC4849" s="7">
        <f t="shared" ca="1" si="633"/>
        <v>0.99545271451813366</v>
      </c>
      <c r="AD4849" s="4">
        <f t="shared" ca="1" si="634"/>
        <v>-2.9934065576220976</v>
      </c>
      <c r="AE4849" s="4">
        <f t="shared" ca="1" si="635"/>
        <v>-2.8358703274434953</v>
      </c>
      <c r="AF4849" s="21">
        <f ca="1">(Sheet1!B$4*EXP(-Sheet1!B$8*Sheet1!B$7)*NORMSDIST((LN(Sheet1!B$4/(Sheet1!B$5+AD4849))-Sheet1!B$8*Sheet1!B$7+Sheet1!B$9*Sheet1!B$7+0.5*Sheet1!B$6*Sheet1!B$6*Sheet1!B$7)/(Sheet1!B$6*SQRT(Sheet1!B$7)))-(Sheet1!B$5+AD4849)*EXP(-Sheet1!B$9*Sheet1!B$7)*NORMSDIST((LN(Sheet1!B$4/(Sheet1!B$5+AD4849))-Sheet1!B$8*Sheet1!B$7+Sheet1!B$9*Sheet1!B$7-0.5*Sheet1!B$6*Sheet1!B$6*Sheet1!B$7)/(Sheet1!B$6*SQRT(Sheet1!B$7))))*400+100*AE4849-400*Sheet1!$B$13</f>
        <v>219.63782736824578</v>
      </c>
    </row>
    <row r="4850" spans="22:32" x14ac:dyDescent="0.25">
      <c r="V4850" s="7" t="e">
        <f t="shared" si="629"/>
        <v>#VALUE!</v>
      </c>
      <c r="X4850" s="4">
        <f t="shared" ca="1" si="636"/>
        <v>0.52500020459959174</v>
      </c>
      <c r="Y4850" s="4">
        <f t="shared" ca="1" si="636"/>
        <v>-1.9566293310593057</v>
      </c>
      <c r="Z4850" s="4">
        <f t="shared" ca="1" si="631"/>
        <v>0.88927371322696436</v>
      </c>
      <c r="AA4850" s="4">
        <f t="shared" ca="1" si="632"/>
        <v>-2.1411967266679914</v>
      </c>
      <c r="AB4850" s="4">
        <f ca="1">Sheet1!AC4850</f>
        <v>0.13344110346161697</v>
      </c>
      <c r="AC4850" s="7">
        <f t="shared" ca="1" si="633"/>
        <v>1.5114353497512631</v>
      </c>
      <c r="AD4850" s="4">
        <f t="shared" ca="1" si="634"/>
        <v>1.3440797257758013</v>
      </c>
      <c r="AE4850" s="4">
        <f t="shared" ca="1" si="635"/>
        <v>-3.2362804234576954</v>
      </c>
      <c r="AF4850" s="21">
        <f ca="1">(Sheet1!B$4*EXP(-Sheet1!B$8*Sheet1!B$7)*NORMSDIST((LN(Sheet1!B$4/(Sheet1!B$5+AD4850))-Sheet1!B$8*Sheet1!B$7+Sheet1!B$9*Sheet1!B$7+0.5*Sheet1!B$6*Sheet1!B$6*Sheet1!B$7)/(Sheet1!B$6*SQRT(Sheet1!B$7)))-(Sheet1!B$5+AD4850)*EXP(-Sheet1!B$9*Sheet1!B$7)*NORMSDIST((LN(Sheet1!B$4/(Sheet1!B$5+AD4850))-Sheet1!B$8*Sheet1!B$7+Sheet1!B$9*Sheet1!B$7-0.5*Sheet1!B$6*Sheet1!B$6*Sheet1!B$7)/(Sheet1!B$6*SQRT(Sheet1!B$7))))*400+100*AE4850-400*Sheet1!$B$13</f>
        <v>-534.38147259773359</v>
      </c>
    </row>
    <row r="4851" spans="22:32" x14ac:dyDescent="0.25">
      <c r="V4851" s="7" t="e">
        <f t="shared" si="629"/>
        <v>#VALUE!</v>
      </c>
      <c r="X4851" s="4">
        <f t="shared" ca="1" si="636"/>
        <v>-1.4392649967939934</v>
      </c>
      <c r="Y4851" s="4">
        <f t="shared" ca="1" si="636"/>
        <v>-0.78996901968839894</v>
      </c>
      <c r="Z4851" s="4">
        <f t="shared" ca="1" si="631"/>
        <v>-2.4379048175662081</v>
      </c>
      <c r="AA4851" s="4">
        <f t="shared" ca="1" si="632"/>
        <v>-2.7642855254491496</v>
      </c>
      <c r="AB4851" s="4">
        <f ca="1">Sheet1!AC4851</f>
        <v>0.21356624515276013</v>
      </c>
      <c r="AC4851" s="7">
        <f t="shared" ca="1" si="633"/>
        <v>1.3530203149324791</v>
      </c>
      <c r="AD4851" s="4">
        <f t="shared" ca="1" si="634"/>
        <v>-3.2985347440388391</v>
      </c>
      <c r="AE4851" s="4">
        <f t="shared" ca="1" si="635"/>
        <v>-3.7401344722065017</v>
      </c>
      <c r="AF4851" s="21">
        <f ca="1">(Sheet1!B$4*EXP(-Sheet1!B$8*Sheet1!B$7)*NORMSDIST((LN(Sheet1!B$4/(Sheet1!B$5+AD4851))-Sheet1!B$8*Sheet1!B$7+Sheet1!B$9*Sheet1!B$7+0.5*Sheet1!B$6*Sheet1!B$6*Sheet1!B$7)/(Sheet1!B$6*SQRT(Sheet1!B$7)))-(Sheet1!B$5+AD4851)*EXP(-Sheet1!B$9*Sheet1!B$7)*NORMSDIST((LN(Sheet1!B$4/(Sheet1!B$5+AD4851))-Sheet1!B$8*Sheet1!B$7+Sheet1!B$9*Sheet1!B$7-0.5*Sheet1!B$6*Sheet1!B$6*Sheet1!B$7)/(Sheet1!B$6*SQRT(Sheet1!B$7))))*400+100*AE4851-400*Sheet1!$B$13</f>
        <v>183.19297146922327</v>
      </c>
    </row>
    <row r="4852" spans="22:32" x14ac:dyDescent="0.25">
      <c r="V4852" s="7" t="e">
        <f t="shared" si="629"/>
        <v>#VALUE!</v>
      </c>
      <c r="X4852" s="4">
        <f t="shared" ca="1" si="636"/>
        <v>-1.9916190729898622</v>
      </c>
      <c r="Y4852" s="4">
        <f t="shared" ca="1" si="636"/>
        <v>0.30837979818461192</v>
      </c>
      <c r="Z4852" s="4">
        <f t="shared" ca="1" si="631"/>
        <v>-3.3735119964803091</v>
      </c>
      <c r="AA4852" s="4">
        <f t="shared" ca="1" si="632"/>
        <v>-1.8587621701795274</v>
      </c>
      <c r="AB4852" s="4">
        <f ca="1">Sheet1!AC4852</f>
        <v>0.62279850395213343</v>
      </c>
      <c r="AC4852" s="7">
        <f t="shared" ca="1" si="633"/>
        <v>0.9655995279292654</v>
      </c>
      <c r="AD4852" s="4">
        <f t="shared" ca="1" si="634"/>
        <v>-3.2574615912651002</v>
      </c>
      <c r="AE4852" s="4">
        <f t="shared" ca="1" si="635"/>
        <v>-1.7948198740581285</v>
      </c>
      <c r="AF4852" s="21">
        <f ca="1">(Sheet1!B$4*EXP(-Sheet1!B$8*Sheet1!B$7)*NORMSDIST((LN(Sheet1!B$4/(Sheet1!B$5+AD4852))-Sheet1!B$8*Sheet1!B$7+Sheet1!B$9*Sheet1!B$7+0.5*Sheet1!B$6*Sheet1!B$6*Sheet1!B$7)/(Sheet1!B$6*SQRT(Sheet1!B$7)))-(Sheet1!B$5+AD4852)*EXP(-Sheet1!B$9*Sheet1!B$7)*NORMSDIST((LN(Sheet1!B$4/(Sheet1!B$5+AD4852))-Sheet1!B$8*Sheet1!B$7+Sheet1!B$9*Sheet1!B$7-0.5*Sheet1!B$6*Sheet1!B$6*Sheet1!B$7)/(Sheet1!B$6*SQRT(Sheet1!B$7))))*400+100*AE4852-400*Sheet1!$B$13</f>
        <v>370.42861871052901</v>
      </c>
    </row>
    <row r="4853" spans="22:32" x14ac:dyDescent="0.25">
      <c r="V4853" s="7" t="e">
        <f t="shared" si="629"/>
        <v>#VALUE!</v>
      </c>
      <c r="X4853" s="4">
        <f t="shared" ca="1" si="636"/>
        <v>-0.30408267486961976</v>
      </c>
      <c r="Y4853" s="4">
        <f t="shared" ca="1" si="636"/>
        <v>5.4370615961304061E-2</v>
      </c>
      <c r="Z4853" s="4">
        <f t="shared" ca="1" si="631"/>
        <v>-0.51507166481112787</v>
      </c>
      <c r="AA4853" s="4">
        <f t="shared" ca="1" si="632"/>
        <v>-0.27357420996743947</v>
      </c>
      <c r="AB4853" s="4">
        <f ca="1">Sheet1!AC4853</f>
        <v>0.89989866621817205</v>
      </c>
      <c r="AC4853" s="7">
        <f t="shared" ca="1" si="633"/>
        <v>0.75703544820115887</v>
      </c>
      <c r="AD4853" s="4">
        <f t="shared" ca="1" si="634"/>
        <v>-0.38992750862600928</v>
      </c>
      <c r="AE4853" s="4">
        <f t="shared" ca="1" si="635"/>
        <v>-0.20710537465897849</v>
      </c>
      <c r="AF4853" s="21">
        <f ca="1">(Sheet1!B$4*EXP(-Sheet1!B$8*Sheet1!B$7)*NORMSDIST((LN(Sheet1!B$4/(Sheet1!B$5+AD4853))-Sheet1!B$8*Sheet1!B$7+Sheet1!B$9*Sheet1!B$7+0.5*Sheet1!B$6*Sheet1!B$6*Sheet1!B$7)/(Sheet1!B$6*SQRT(Sheet1!B$7)))-(Sheet1!B$5+AD4853)*EXP(-Sheet1!B$9*Sheet1!B$7)*NORMSDIST((LN(Sheet1!B$4/(Sheet1!B$5+AD4853))-Sheet1!B$8*Sheet1!B$7+Sheet1!B$9*Sheet1!B$7-0.5*Sheet1!B$6*Sheet1!B$6*Sheet1!B$7)/(Sheet1!B$6*SQRT(Sheet1!B$7))))*400+100*AE4853-400*Sheet1!$B$13</f>
        <v>42.169414118028726</v>
      </c>
    </row>
    <row r="4854" spans="22:32" x14ac:dyDescent="0.25">
      <c r="V4854" s="7" t="e">
        <f t="shared" si="629"/>
        <v>#VALUE!</v>
      </c>
      <c r="X4854" s="4">
        <f t="shared" ca="1" si="636"/>
        <v>0.647039103075286</v>
      </c>
      <c r="Y4854" s="4">
        <f t="shared" ca="1" si="636"/>
        <v>1.5042363128272447</v>
      </c>
      <c r="Z4854" s="4">
        <f t="shared" ca="1" si="631"/>
        <v>1.0959897934395044</v>
      </c>
      <c r="AA4854" s="4">
        <f t="shared" ca="1" si="632"/>
        <v>2.8549458237495817</v>
      </c>
      <c r="AB4854" s="4">
        <f ca="1">Sheet1!AC4854</f>
        <v>0.96075122053563766</v>
      </c>
      <c r="AC4854" s="7">
        <f t="shared" ca="1" si="633"/>
        <v>0.68076352072175716</v>
      </c>
      <c r="AD4854" s="4">
        <f t="shared" ca="1" si="634"/>
        <v>0.7461098704569884</v>
      </c>
      <c r="AE4854" s="4">
        <f t="shared" ca="1" si="635"/>
        <v>1.9435429704456424</v>
      </c>
      <c r="AF4854" s="21">
        <f ca="1">(Sheet1!B$4*EXP(-Sheet1!B$8*Sheet1!B$7)*NORMSDIST((LN(Sheet1!B$4/(Sheet1!B$5+AD4854))-Sheet1!B$8*Sheet1!B$7+Sheet1!B$9*Sheet1!B$7+0.5*Sheet1!B$6*Sheet1!B$6*Sheet1!B$7)/(Sheet1!B$6*SQRT(Sheet1!B$7)))-(Sheet1!B$5+AD4854)*EXP(-Sheet1!B$9*Sheet1!B$7)*NORMSDIST((LN(Sheet1!B$4/(Sheet1!B$5+AD4854))-Sheet1!B$8*Sheet1!B$7+Sheet1!B$9*Sheet1!B$7-0.5*Sheet1!B$6*Sheet1!B$6*Sheet1!B$7)/(Sheet1!B$6*SQRT(Sheet1!B$7))))*400+100*AE4854-400*Sheet1!$B$13</f>
        <v>76.223220499063245</v>
      </c>
    </row>
    <row r="4855" spans="22:32" x14ac:dyDescent="0.25">
      <c r="V4855" s="7" t="e">
        <f t="shared" si="629"/>
        <v>#VALUE!</v>
      </c>
      <c r="X4855" s="4">
        <f t="shared" ca="1" si="636"/>
        <v>0.66758649272404325</v>
      </c>
      <c r="Y4855" s="4">
        <f t="shared" ca="1" si="636"/>
        <v>-0.78205515137292891</v>
      </c>
      <c r="Z4855" s="4">
        <f t="shared" ca="1" si="631"/>
        <v>1.1307940722378482</v>
      </c>
      <c r="AA4855" s="4">
        <f t="shared" ca="1" si="632"/>
        <v>-0.32917159679014291</v>
      </c>
      <c r="AB4855" s="4">
        <f ca="1">Sheet1!AC4855</f>
        <v>0.29632160997322843</v>
      </c>
      <c r="AC4855" s="7">
        <f t="shared" ca="1" si="633"/>
        <v>1.2420092778489851</v>
      </c>
      <c r="AD4855" s="4">
        <f t="shared" ca="1" si="634"/>
        <v>1.404456729056043</v>
      </c>
      <c r="AE4855" s="4">
        <f t="shared" ca="1" si="635"/>
        <v>-0.40883417721772269</v>
      </c>
      <c r="AF4855" s="21">
        <f ca="1">(Sheet1!B$4*EXP(-Sheet1!B$8*Sheet1!B$7)*NORMSDIST((LN(Sheet1!B$4/(Sheet1!B$5+AD4855))-Sheet1!B$8*Sheet1!B$7+Sheet1!B$9*Sheet1!B$7+0.5*Sheet1!B$6*Sheet1!B$6*Sheet1!B$7)/(Sheet1!B$6*SQRT(Sheet1!B$7)))-(Sheet1!B$5+AD4855)*EXP(-Sheet1!B$9*Sheet1!B$7)*NORMSDIST((LN(Sheet1!B$4/(Sheet1!B$5+AD4855))-Sheet1!B$8*Sheet1!B$7+Sheet1!B$9*Sheet1!B$7-0.5*Sheet1!B$6*Sheet1!B$6*Sheet1!B$7)/(Sheet1!B$6*SQRT(Sheet1!B$7))))*400+100*AE4855-400*Sheet1!$B$13</f>
        <v>-260.88816728762049</v>
      </c>
    </row>
    <row r="4856" spans="22:32" x14ac:dyDescent="0.25">
      <c r="V4856" s="7" t="e">
        <f t="shared" si="629"/>
        <v>#VALUE!</v>
      </c>
      <c r="X4856" s="4">
        <f t="shared" ca="1" si="636"/>
        <v>7.7231441972000492E-2</v>
      </c>
      <c r="Y4856" s="4">
        <f t="shared" ca="1" si="636"/>
        <v>-1.041411353670749</v>
      </c>
      <c r="Z4856" s="4">
        <f t="shared" ca="1" si="631"/>
        <v>0.13081878936160535</v>
      </c>
      <c r="AA4856" s="4">
        <f t="shared" ca="1" si="632"/>
        <v>-1.3722839656432793</v>
      </c>
      <c r="AB4856" s="4">
        <f ca="1">Sheet1!AC4856</f>
        <v>0.98003169020041458</v>
      </c>
      <c r="AC4856" s="7">
        <f t="shared" ca="1" si="633"/>
        <v>0.64016343523842756</v>
      </c>
      <c r="AD4856" s="4">
        <f t="shared" ca="1" si="634"/>
        <v>8.3745405591457545E-2</v>
      </c>
      <c r="AE4856" s="4">
        <f t="shared" ca="1" si="635"/>
        <v>-0.87848601756881395</v>
      </c>
      <c r="AF4856" s="21">
        <f ca="1">(Sheet1!B$4*EXP(-Sheet1!B$8*Sheet1!B$7)*NORMSDIST((LN(Sheet1!B$4/(Sheet1!B$5+AD4856))-Sheet1!B$8*Sheet1!B$7+Sheet1!B$9*Sheet1!B$7+0.5*Sheet1!B$6*Sheet1!B$6*Sheet1!B$7)/(Sheet1!B$6*SQRT(Sheet1!B$7)))-(Sheet1!B$5+AD4856)*EXP(-Sheet1!B$9*Sheet1!B$7)*NORMSDIST((LN(Sheet1!B$4/(Sheet1!B$5+AD4856))-Sheet1!B$8*Sheet1!B$7+Sheet1!B$9*Sheet1!B$7-0.5*Sheet1!B$6*Sheet1!B$6*Sheet1!B$7)/(Sheet1!B$6*SQRT(Sheet1!B$7))))*400+100*AE4856-400*Sheet1!$B$13</f>
        <v>-101.25071159581967</v>
      </c>
    </row>
    <row r="4857" spans="22:32" x14ac:dyDescent="0.25">
      <c r="V4857" s="7" t="e">
        <f t="shared" si="629"/>
        <v>#VALUE!</v>
      </c>
      <c r="X4857" s="4">
        <f t="shared" ca="1" si="636"/>
        <v>-0.29185734100767674</v>
      </c>
      <c r="Y4857" s="4">
        <f t="shared" ca="1" si="636"/>
        <v>0.11128915227738827</v>
      </c>
      <c r="Z4857" s="4">
        <f t="shared" ca="1" si="631"/>
        <v>-0.49436373375967047</v>
      </c>
      <c r="AA4857" s="4">
        <f t="shared" ca="1" si="632"/>
        <v>-0.17964953918986135</v>
      </c>
      <c r="AB4857" s="4">
        <f ca="1">Sheet1!AC4857</f>
        <v>0.73285080317024476</v>
      </c>
      <c r="AC4857" s="7">
        <f t="shared" ca="1" si="633"/>
        <v>0.88944833977715909</v>
      </c>
      <c r="AD4857" s="4">
        <f t="shared" ca="1" si="634"/>
        <v>-0.4397110022385764</v>
      </c>
      <c r="AE4857" s="4">
        <f t="shared" ca="1" si="635"/>
        <v>-0.15978898437415384</v>
      </c>
      <c r="AF4857" s="21">
        <f ca="1">(Sheet1!B$4*EXP(-Sheet1!B$8*Sheet1!B$7)*NORMSDIST((LN(Sheet1!B$4/(Sheet1!B$5+AD4857))-Sheet1!B$8*Sheet1!B$7+Sheet1!B$9*Sheet1!B$7+0.5*Sheet1!B$6*Sheet1!B$6*Sheet1!B$7)/(Sheet1!B$6*SQRT(Sheet1!B$7)))-(Sheet1!B$5+AD4857)*EXP(-Sheet1!B$9*Sheet1!B$7)*NORMSDIST((LN(Sheet1!B$4/(Sheet1!B$5+AD4857))-Sheet1!B$8*Sheet1!B$7+Sheet1!B$9*Sheet1!B$7-0.5*Sheet1!B$6*Sheet1!B$6*Sheet1!B$7)/(Sheet1!B$6*SQRT(Sheet1!B$7))))*400+100*AE4857-400*Sheet1!$B$13</f>
        <v>54.986018603160119</v>
      </c>
    </row>
    <row r="4858" spans="22:32" x14ac:dyDescent="0.25">
      <c r="V4858" s="7" t="e">
        <f t="shared" si="629"/>
        <v>#VALUE!</v>
      </c>
      <c r="X4858" s="4">
        <f t="shared" ca="1" si="636"/>
        <v>-1.6756084794093038</v>
      </c>
      <c r="Y4858" s="4">
        <f t="shared" ca="1" si="636"/>
        <v>-0.95922083528160984</v>
      </c>
      <c r="Z4858" s="4">
        <f t="shared" ca="1" si="631"/>
        <v>-2.8382361784703538</v>
      </c>
      <c r="AA4858" s="4">
        <f t="shared" ca="1" si="632"/>
        <v>-3.2736744675772855</v>
      </c>
      <c r="AB4858" s="4">
        <f ca="1">Sheet1!AC4858</f>
        <v>0.28059827683287397</v>
      </c>
      <c r="AC4858" s="7">
        <f t="shared" ca="1" si="633"/>
        <v>1.2606482456728949</v>
      </c>
      <c r="AD4858" s="4">
        <f t="shared" ca="1" si="634"/>
        <v>-3.5780174591939931</v>
      </c>
      <c r="AE4858" s="4">
        <f t="shared" ca="1" si="635"/>
        <v>-4.1269519744554533</v>
      </c>
      <c r="AF4858" s="21">
        <f ca="1">(Sheet1!B$4*EXP(-Sheet1!B$8*Sheet1!B$7)*NORMSDIST((LN(Sheet1!B$4/(Sheet1!B$5+AD4858))-Sheet1!B$8*Sheet1!B$7+Sheet1!B$9*Sheet1!B$7+0.5*Sheet1!B$6*Sheet1!B$6*Sheet1!B$7)/(Sheet1!B$6*SQRT(Sheet1!B$7)))-(Sheet1!B$5+AD4858)*EXP(-Sheet1!B$9*Sheet1!B$7)*NORMSDIST((LN(Sheet1!B$4/(Sheet1!B$5+AD4858))-Sheet1!B$8*Sheet1!B$7+Sheet1!B$9*Sheet1!B$7-0.5*Sheet1!B$6*Sheet1!B$6*Sheet1!B$7)/(Sheet1!B$6*SQRT(Sheet1!B$7))))*400+100*AE4858-400*Sheet1!$B$13</f>
        <v>194.39897646185636</v>
      </c>
    </row>
    <row r="4859" spans="22:32" x14ac:dyDescent="0.25">
      <c r="V4859" s="7" t="e">
        <f t="shared" si="629"/>
        <v>#VALUE!</v>
      </c>
      <c r="X4859" s="4">
        <f t="shared" ca="1" si="636"/>
        <v>-1.1031124310554317</v>
      </c>
      <c r="Y4859" s="4">
        <f t="shared" ca="1" si="636"/>
        <v>-1.4204146554853583</v>
      </c>
      <c r="Z4859" s="4">
        <f t="shared" ca="1" si="631"/>
        <v>-1.8685114388091617</v>
      </c>
      <c r="AA4859" s="4">
        <f t="shared" ca="1" si="632"/>
        <v>-3.2620699103450161</v>
      </c>
      <c r="AB4859" s="4">
        <f ca="1">Sheet1!AC4859</f>
        <v>0.63851398514148361</v>
      </c>
      <c r="AC4859" s="7">
        <f t="shared" ca="1" si="633"/>
        <v>0.95469409508833269</v>
      </c>
      <c r="AD4859" s="4">
        <f t="shared" ca="1" si="634"/>
        <v>-1.7838568372361112</v>
      </c>
      <c r="AE4859" s="4">
        <f t="shared" ca="1" si="635"/>
        <v>-3.1142788811717139</v>
      </c>
      <c r="AF4859" s="21">
        <f ca="1">(Sheet1!B$4*EXP(-Sheet1!B$8*Sheet1!B$7)*NORMSDIST((LN(Sheet1!B$4/(Sheet1!B$5+AD4859))-Sheet1!B$8*Sheet1!B$7+Sheet1!B$9*Sheet1!B$7+0.5*Sheet1!B$6*Sheet1!B$6*Sheet1!B$7)/(Sheet1!B$6*SQRT(Sheet1!B$7)))-(Sheet1!B$5+AD4859)*EXP(-Sheet1!B$9*Sheet1!B$7)*NORMSDIST((LN(Sheet1!B$4/(Sheet1!B$5+AD4859))-Sheet1!B$8*Sheet1!B$7+Sheet1!B$9*Sheet1!B$7-0.5*Sheet1!B$6*Sheet1!B$6*Sheet1!B$7)/(Sheet1!B$6*SQRT(Sheet1!B$7))))*400+100*AE4859-400*Sheet1!$B$13</f>
        <v>-17.258865680065355</v>
      </c>
    </row>
    <row r="4860" spans="22:32" x14ac:dyDescent="0.25">
      <c r="V4860" s="7" t="e">
        <f t="shared" si="629"/>
        <v>#VALUE!</v>
      </c>
      <c r="X4860" s="4">
        <f t="shared" ca="1" si="636"/>
        <v>1.3503252379359319E-2</v>
      </c>
      <c r="Y4860" s="4">
        <f t="shared" ca="1" si="636"/>
        <v>-0.2208548258645138</v>
      </c>
      <c r="Z4860" s="4">
        <f t="shared" ca="1" si="631"/>
        <v>2.2872538484422222E-2</v>
      </c>
      <c r="AA4860" s="4">
        <f t="shared" ca="1" si="632"/>
        <v>-0.2943321232457769</v>
      </c>
      <c r="AB4860" s="4">
        <f ca="1">Sheet1!AC4860</f>
        <v>0.60102696119919885</v>
      </c>
      <c r="AC4860" s="7">
        <f t="shared" ca="1" si="633"/>
        <v>0.98082008843656299</v>
      </c>
      <c r="AD4860" s="4">
        <f t="shared" ca="1" si="634"/>
        <v>2.2433845219059695E-2</v>
      </c>
      <c r="AE4860" s="4">
        <f t="shared" ca="1" si="635"/>
        <v>-0.28868685915164427</v>
      </c>
      <c r="AF4860" s="21">
        <f ca="1">(Sheet1!B$4*EXP(-Sheet1!B$8*Sheet1!B$7)*NORMSDIST((LN(Sheet1!B$4/(Sheet1!B$5+AD4860))-Sheet1!B$8*Sheet1!B$7+Sheet1!B$9*Sheet1!B$7+0.5*Sheet1!B$6*Sheet1!B$6*Sheet1!B$7)/(Sheet1!B$6*SQRT(Sheet1!B$7)))-(Sheet1!B$5+AD4860)*EXP(-Sheet1!B$9*Sheet1!B$7)*NORMSDIST((LN(Sheet1!B$4/(Sheet1!B$5+AD4860))-Sheet1!B$8*Sheet1!B$7+Sheet1!B$9*Sheet1!B$7-0.5*Sheet1!B$6*Sheet1!B$6*Sheet1!B$7)/(Sheet1!B$6*SQRT(Sheet1!B$7))))*400+100*AE4860-400*Sheet1!$B$13</f>
        <v>-32.462417241170897</v>
      </c>
    </row>
    <row r="4861" spans="22:32" x14ac:dyDescent="0.25">
      <c r="V4861" s="7" t="e">
        <f t="shared" si="629"/>
        <v>#VALUE!</v>
      </c>
      <c r="X4861" s="4">
        <f t="shared" ca="1" si="636"/>
        <v>0.95678005095267638</v>
      </c>
      <c r="Y4861" s="4">
        <f t="shared" ca="1" si="636"/>
        <v>0.34937441306542949</v>
      </c>
      <c r="Z4861" s="4">
        <f t="shared" ca="1" si="631"/>
        <v>1.6206457467975477</v>
      </c>
      <c r="AA4861" s="4">
        <f t="shared" ca="1" si="632"/>
        <v>1.5909969993934745</v>
      </c>
      <c r="AB4861" s="4">
        <f ca="1">Sheet1!AC4861</f>
        <v>0.97829648607113662</v>
      </c>
      <c r="AC4861" s="7">
        <f t="shared" ca="1" si="633"/>
        <v>0.64470777663708301</v>
      </c>
      <c r="AD4861" s="4">
        <f t="shared" ca="1" si="634"/>
        <v>1.0448429161341919</v>
      </c>
      <c r="AE4861" s="4">
        <f t="shared" ca="1" si="635"/>
        <v>1.0257281381152374</v>
      </c>
      <c r="AF4861" s="21">
        <f ca="1">(Sheet1!B$4*EXP(-Sheet1!B$8*Sheet1!B$7)*NORMSDIST((LN(Sheet1!B$4/(Sheet1!B$5+AD4861))-Sheet1!B$8*Sheet1!B$7+Sheet1!B$9*Sheet1!B$7+0.5*Sheet1!B$6*Sheet1!B$6*Sheet1!B$7)/(Sheet1!B$6*SQRT(Sheet1!B$7)))-(Sheet1!B$5+AD4861)*EXP(-Sheet1!B$9*Sheet1!B$7)*NORMSDIST((LN(Sheet1!B$4/(Sheet1!B$5+AD4861))-Sheet1!B$8*Sheet1!B$7+Sheet1!B$9*Sheet1!B$7-0.5*Sheet1!B$6*Sheet1!B$6*Sheet1!B$7)/(Sheet1!B$6*SQRT(Sheet1!B$7))))*400+100*AE4861-400*Sheet1!$B$13</f>
        <v>-62.057494419731938</v>
      </c>
    </row>
    <row r="4862" spans="22:32" x14ac:dyDescent="0.25">
      <c r="V4862" s="7" t="e">
        <f t="shared" si="629"/>
        <v>#VALUE!</v>
      </c>
      <c r="X4862" s="4">
        <f t="shared" ca="1" si="636"/>
        <v>0.39759634324805804</v>
      </c>
      <c r="Y4862" s="4">
        <f t="shared" ca="1" si="636"/>
        <v>-2.2226631770198582E-2</v>
      </c>
      <c r="Z4862" s="4">
        <f t="shared" ca="1" si="631"/>
        <v>0.67347016901703172</v>
      </c>
      <c r="AA4862" s="4">
        <f t="shared" ca="1" si="632"/>
        <v>0.42626442902082506</v>
      </c>
      <c r="AB4862" s="4">
        <f ca="1">Sheet1!AC4862</f>
        <v>0.6184015628530759</v>
      </c>
      <c r="AC4862" s="7">
        <f t="shared" ca="1" si="633"/>
        <v>0.96866161415961927</v>
      </c>
      <c r="AD4862" s="4">
        <f t="shared" ca="1" si="634"/>
        <v>0.6523647010083895</v>
      </c>
      <c r="AE4862" s="4">
        <f t="shared" ca="1" si="635"/>
        <v>0.41290598987414084</v>
      </c>
      <c r="AF4862" s="21">
        <f ca="1">(Sheet1!B$4*EXP(-Sheet1!B$8*Sheet1!B$7)*NORMSDIST((LN(Sheet1!B$4/(Sheet1!B$5+AD4862))-Sheet1!B$8*Sheet1!B$7+Sheet1!B$9*Sheet1!B$7+0.5*Sheet1!B$6*Sheet1!B$6*Sheet1!B$7)/(Sheet1!B$6*SQRT(Sheet1!B$7)))-(Sheet1!B$5+AD4862)*EXP(-Sheet1!B$9*Sheet1!B$7)*NORMSDIST((LN(Sheet1!B$4/(Sheet1!B$5+AD4862))-Sheet1!B$8*Sheet1!B$7+Sheet1!B$9*Sheet1!B$7-0.5*Sheet1!B$6*Sheet1!B$6*Sheet1!B$7)/(Sheet1!B$6*SQRT(Sheet1!B$7))))*400+100*AE4862-400*Sheet1!$B$13</f>
        <v>-62.154758862677681</v>
      </c>
    </row>
    <row r="4863" spans="22:32" x14ac:dyDescent="0.25">
      <c r="V4863" s="7" t="e">
        <f t="shared" si="629"/>
        <v>#VALUE!</v>
      </c>
      <c r="X4863" s="4">
        <f t="shared" ca="1" si="636"/>
        <v>-0.81438143007053565</v>
      </c>
      <c r="Y4863" s="4">
        <f t="shared" ca="1" si="636"/>
        <v>-0.45585264503977951</v>
      </c>
      <c r="Z4863" s="4">
        <f t="shared" ca="1" si="631"/>
        <v>-1.3794432687016782</v>
      </c>
      <c r="AA4863" s="4">
        <f t="shared" ca="1" si="632"/>
        <v>-1.5765553253139397</v>
      </c>
      <c r="AB4863" s="4">
        <f ca="1">Sheet1!AC4863</f>
        <v>8.3039283868125535E-2</v>
      </c>
      <c r="AC4863" s="7">
        <f t="shared" ca="1" si="633"/>
        <v>1.6740787097747214</v>
      </c>
      <c r="AD4863" s="4">
        <f t="shared" ca="1" si="634"/>
        <v>-2.3092966074755297</v>
      </c>
      <c r="AE4863" s="4">
        <f t="shared" ca="1" si="635"/>
        <v>-2.6392777048900262</v>
      </c>
      <c r="AF4863" s="21">
        <f ca="1">(Sheet1!B$4*EXP(-Sheet1!B$8*Sheet1!B$7)*NORMSDIST((LN(Sheet1!B$4/(Sheet1!B$5+AD4863))-Sheet1!B$8*Sheet1!B$7+Sheet1!B$9*Sheet1!B$7+0.5*Sheet1!B$6*Sheet1!B$6*Sheet1!B$7)/(Sheet1!B$6*SQRT(Sheet1!B$7)))-(Sheet1!B$5+AD4863)*EXP(-Sheet1!B$9*Sheet1!B$7)*NORMSDIST((LN(Sheet1!B$4/(Sheet1!B$5+AD4863))-Sheet1!B$8*Sheet1!B$7+Sheet1!B$9*Sheet1!B$7-0.5*Sheet1!B$6*Sheet1!B$6*Sheet1!B$7)/(Sheet1!B$6*SQRT(Sheet1!B$7))))*400+100*AE4863-400*Sheet1!$B$13</f>
        <v>120.09396248424946</v>
      </c>
    </row>
    <row r="4864" spans="22:32" x14ac:dyDescent="0.25">
      <c r="V4864" s="7" t="e">
        <f t="shared" si="629"/>
        <v>#VALUE!</v>
      </c>
      <c r="X4864" s="4">
        <f t="shared" ca="1" si="636"/>
        <v>-0.46334023362755428</v>
      </c>
      <c r="Y4864" s="4">
        <f t="shared" ca="1" si="636"/>
        <v>-1.2517437837423482</v>
      </c>
      <c r="Z4864" s="4">
        <f t="shared" ca="1" si="631"/>
        <v>-0.78483072279881694</v>
      </c>
      <c r="AA4864" s="4">
        <f t="shared" ca="1" si="632"/>
        <v>-2.2893364183308149</v>
      </c>
      <c r="AB4864" s="4">
        <f ca="1">Sheet1!AC4864</f>
        <v>0.71624138420594197</v>
      </c>
      <c r="AC4864" s="7">
        <f t="shared" ca="1" si="633"/>
        <v>0.90102614895742261</v>
      </c>
      <c r="AD4864" s="4">
        <f t="shared" ca="1" si="634"/>
        <v>-0.7071530037468885</v>
      </c>
      <c r="AE4864" s="4">
        <f t="shared" ca="1" si="635"/>
        <v>-2.0627519766765934</v>
      </c>
      <c r="AF4864" s="21">
        <f ca="1">(Sheet1!B$4*EXP(-Sheet1!B$8*Sheet1!B$7)*NORMSDIST((LN(Sheet1!B$4/(Sheet1!B$5+AD4864))-Sheet1!B$8*Sheet1!B$7+Sheet1!B$9*Sheet1!B$7+0.5*Sheet1!B$6*Sheet1!B$6*Sheet1!B$7)/(Sheet1!B$6*SQRT(Sheet1!B$7)))-(Sheet1!B$5+AD4864)*EXP(-Sheet1!B$9*Sheet1!B$7)*NORMSDIST((LN(Sheet1!B$4/(Sheet1!B$5+AD4864))-Sheet1!B$8*Sheet1!B$7+Sheet1!B$9*Sheet1!B$7-0.5*Sheet1!B$6*Sheet1!B$6*Sheet1!B$7)/(Sheet1!B$6*SQRT(Sheet1!B$7))))*400+100*AE4864-400*Sheet1!$B$13</f>
        <v>-91.65586719432531</v>
      </c>
    </row>
    <row r="4865" spans="22:32" x14ac:dyDescent="0.25">
      <c r="V4865" s="7" t="e">
        <f t="shared" si="629"/>
        <v>#VALUE!</v>
      </c>
      <c r="X4865" s="4">
        <f t="shared" ca="1" si="636"/>
        <v>9.120285225461584E-3</v>
      </c>
      <c r="Y4865" s="4">
        <f t="shared" ca="1" si="636"/>
        <v>-0.37232370211804167</v>
      </c>
      <c r="Z4865" s="4">
        <f t="shared" ca="1" si="631"/>
        <v>1.544843189979502E-2</v>
      </c>
      <c r="AA4865" s="4">
        <f t="shared" ca="1" si="632"/>
        <v>-0.51189175284728561</v>
      </c>
      <c r="AB4865" s="4">
        <f ca="1">Sheet1!AC4865</f>
        <v>0.80586379096055016</v>
      </c>
      <c r="AC4865" s="7">
        <f t="shared" ca="1" si="633"/>
        <v>0.83670337234715464</v>
      </c>
      <c r="AD4865" s="4">
        <f t="shared" ca="1" si="634"/>
        <v>1.2925755068033853E-2</v>
      </c>
      <c r="AE4865" s="4">
        <f t="shared" ca="1" si="635"/>
        <v>-0.42830155588402008</v>
      </c>
      <c r="AF4865" s="21">
        <f ca="1">(Sheet1!B$4*EXP(-Sheet1!B$8*Sheet1!B$7)*NORMSDIST((LN(Sheet1!B$4/(Sheet1!B$5+AD4865))-Sheet1!B$8*Sheet1!B$7+Sheet1!B$9*Sheet1!B$7+0.5*Sheet1!B$6*Sheet1!B$6*Sheet1!B$7)/(Sheet1!B$6*SQRT(Sheet1!B$7)))-(Sheet1!B$5+AD4865)*EXP(-Sheet1!B$9*Sheet1!B$7)*NORMSDIST((LN(Sheet1!B$4/(Sheet1!B$5+AD4865))-Sheet1!B$8*Sheet1!B$7+Sheet1!B$9*Sheet1!B$7-0.5*Sheet1!B$6*Sheet1!B$6*Sheet1!B$7)/(Sheet1!B$6*SQRT(Sheet1!B$7))))*400+100*AE4865-400*Sheet1!$B$13</f>
        <v>-44.901080887788339</v>
      </c>
    </row>
    <row r="4866" spans="22:32" x14ac:dyDescent="0.25">
      <c r="V4866" s="7" t="e">
        <f t="shared" si="629"/>
        <v>#VALUE!</v>
      </c>
      <c r="X4866" s="4">
        <f t="shared" ca="1" si="636"/>
        <v>-1.0307640449325393</v>
      </c>
      <c r="Y4866" s="4">
        <f t="shared" ca="1" si="636"/>
        <v>0.49265068042031651</v>
      </c>
      <c r="Z4866" s="4">
        <f t="shared" ca="1" si="631"/>
        <v>-1.7459638332847949</v>
      </c>
      <c r="AA4866" s="4">
        <f t="shared" ca="1" si="632"/>
        <v>-0.49472358634359748</v>
      </c>
      <c r="AB4866" s="4">
        <f ca="1">Sheet1!AC4866</f>
        <v>0.57661122862966985</v>
      </c>
      <c r="AC4866" s="7">
        <f t="shared" ca="1" si="633"/>
        <v>0.99810306798678394</v>
      </c>
      <c r="AD4866" s="4">
        <f t="shared" ca="1" si="634"/>
        <v>-1.7426518585955195</v>
      </c>
      <c r="AE4866" s="4">
        <f t="shared" ca="1" si="635"/>
        <v>-0.49378512933496926</v>
      </c>
      <c r="AF4866" s="21">
        <f ca="1">(Sheet1!B$4*EXP(-Sheet1!B$8*Sheet1!B$7)*NORMSDIST((LN(Sheet1!B$4/(Sheet1!B$5+AD4866))-Sheet1!B$8*Sheet1!B$7+Sheet1!B$9*Sheet1!B$7+0.5*Sheet1!B$6*Sheet1!B$6*Sheet1!B$7)/(Sheet1!B$6*SQRT(Sheet1!B$7)))-(Sheet1!B$5+AD4866)*EXP(-Sheet1!B$9*Sheet1!B$7)*NORMSDIST((LN(Sheet1!B$4/(Sheet1!B$5+AD4866))-Sheet1!B$8*Sheet1!B$7+Sheet1!B$9*Sheet1!B$7-0.5*Sheet1!B$6*Sheet1!B$6*Sheet1!B$7)/(Sheet1!B$6*SQRT(Sheet1!B$7))))*400+100*AE4866-400*Sheet1!$B$13</f>
        <v>237.80645454450769</v>
      </c>
    </row>
    <row r="4867" spans="22:32" x14ac:dyDescent="0.25">
      <c r="V4867" s="7" t="e">
        <f t="shared" ref="V4867:V4930" si="637">GAMMALN($B$7/2+1)-GAMMALN($B$7/2)-LN(PI())-LN($B$7)-0.5*LN($B$9*$C$10-$C$9*$B$10)-($B$7/2+1)*LN(SUMPRODUCT(MMULT(J4867:K4867,MINVERSE($B$9:$C$10)),J4867:K4867)/$B$7+1)</f>
        <v>#VALUE!</v>
      </c>
      <c r="X4867" s="4">
        <f t="shared" ref="X4867:Y4898" ca="1" si="638">NORMSINV(RAND())</f>
        <v>-0.18598221564437642</v>
      </c>
      <c r="Y4867" s="4">
        <f t="shared" ca="1" si="638"/>
        <v>0.16106538432021522</v>
      </c>
      <c r="Z4867" s="4">
        <f t="shared" ref="Z4867:Z4930" ca="1" si="639">X4867*SQRT($B$20)</f>
        <v>-0.31502672580173935</v>
      </c>
      <c r="AA4867" s="4">
        <f t="shared" ref="AA4867:AA4930" ca="1" si="640">SQRT($C$21)*($B$25*X4867+SQRT(1-$B$25^2)*Y4867)</f>
        <v>1.2001738452080047E-2</v>
      </c>
      <c r="AB4867" s="4">
        <f ca="1">Sheet1!AC4867</f>
        <v>0.63048037882782715</v>
      </c>
      <c r="AC4867" s="7">
        <f t="shared" ref="AC4867:AC4930" ca="1" si="641">SQRT((B$27/2)/GAMMAINV(AB4867,B$27/2,1))</f>
        <v>0.96026185740659087</v>
      </c>
      <c r="AD4867" s="4">
        <f t="shared" ref="AD4867:AD4930" ca="1" si="642">AC4867*Z4867</f>
        <v>-0.302508148851095</v>
      </c>
      <c r="AE4867" s="4">
        <f t="shared" ref="AE4867:AE4930" ca="1" si="643">AC4867*AA4867</f>
        <v>1.1524811658102489E-2</v>
      </c>
      <c r="AF4867" s="21">
        <f ca="1">(Sheet1!B$4*EXP(-Sheet1!B$8*Sheet1!B$7)*NORMSDIST((LN(Sheet1!B$4/(Sheet1!B$5+AD4867))-Sheet1!B$8*Sheet1!B$7+Sheet1!B$9*Sheet1!B$7+0.5*Sheet1!B$6*Sheet1!B$6*Sheet1!B$7)/(Sheet1!B$6*SQRT(Sheet1!B$7)))-(Sheet1!B$5+AD4867)*EXP(-Sheet1!B$9*Sheet1!B$7)*NORMSDIST((LN(Sheet1!B$4/(Sheet1!B$5+AD4867))-Sheet1!B$8*Sheet1!B$7+Sheet1!B$9*Sheet1!B$7-0.5*Sheet1!B$6*Sheet1!B$6*Sheet1!B$7)/(Sheet1!B$6*SQRT(Sheet1!B$7))))*400+100*AE4867-400*Sheet1!$B$13</f>
        <v>49.86650621198487</v>
      </c>
    </row>
    <row r="4868" spans="22:32" x14ac:dyDescent="0.25">
      <c r="V4868" s="7" t="e">
        <f t="shared" si="637"/>
        <v>#VALUE!</v>
      </c>
      <c r="X4868" s="4">
        <f t="shared" ca="1" si="638"/>
        <v>0.43852975799938626</v>
      </c>
      <c r="Y4868" s="4">
        <f t="shared" ca="1" si="638"/>
        <v>-6.2105959949324746E-2</v>
      </c>
      <c r="Z4868" s="4">
        <f t="shared" ca="1" si="639"/>
        <v>0.74280539862658101</v>
      </c>
      <c r="AA4868" s="4">
        <f t="shared" ca="1" si="640"/>
        <v>0.41740754938787017</v>
      </c>
      <c r="AB4868" s="4">
        <f ca="1">Sheet1!AC4868</f>
        <v>0.84747757787758626</v>
      </c>
      <c r="AC4868" s="7">
        <f t="shared" ca="1" si="641"/>
        <v>0.80402790935279578</v>
      </c>
      <c r="AD4868" s="4">
        <f t="shared" ca="1" si="642"/>
        <v>0.59723627171369997</v>
      </c>
      <c r="AE4868" s="4">
        <f t="shared" ca="1" si="643"/>
        <v>0.33560731928240312</v>
      </c>
      <c r="AF4868" s="21">
        <f ca="1">(Sheet1!B$4*EXP(-Sheet1!B$8*Sheet1!B$7)*NORMSDIST((LN(Sheet1!B$4/(Sheet1!B$5+AD4868))-Sheet1!B$8*Sheet1!B$7+Sheet1!B$9*Sheet1!B$7+0.5*Sheet1!B$6*Sheet1!B$6*Sheet1!B$7)/(Sheet1!B$6*SQRT(Sheet1!B$7)))-(Sheet1!B$5+AD4868)*EXP(-Sheet1!B$9*Sheet1!B$7)*NORMSDIST((LN(Sheet1!B$4/(Sheet1!B$5+AD4868))-Sheet1!B$8*Sheet1!B$7+Sheet1!B$9*Sheet1!B$7-0.5*Sheet1!B$6*Sheet1!B$6*Sheet1!B$7)/(Sheet1!B$6*SQRT(Sheet1!B$7))))*400+100*AE4868-400*Sheet1!$B$13</f>
        <v>-61.227456859838185</v>
      </c>
    </row>
    <row r="4869" spans="22:32" x14ac:dyDescent="0.25">
      <c r="V4869" s="7" t="e">
        <f t="shared" si="637"/>
        <v>#VALUE!</v>
      </c>
      <c r="X4869" s="4">
        <f t="shared" ca="1" si="638"/>
        <v>-1.8447024031737107</v>
      </c>
      <c r="Y4869" s="4">
        <f t="shared" ca="1" si="638"/>
        <v>-1.1498539573502879</v>
      </c>
      <c r="Z4869" s="4">
        <f t="shared" ca="1" si="639"/>
        <v>-3.1246566029819527</v>
      </c>
      <c r="AA4869" s="4">
        <f t="shared" ca="1" si="640"/>
        <v>-3.7356891326164314</v>
      </c>
      <c r="AB4869" s="4">
        <f ca="1">Sheet1!AC4869</f>
        <v>0.25011423309498815</v>
      </c>
      <c r="AC4869" s="7">
        <f t="shared" ca="1" si="641"/>
        <v>1.2997158225529748</v>
      </c>
      <c r="AD4869" s="4">
        <f t="shared" ca="1" si="642"/>
        <v>-4.0611656269402729</v>
      </c>
      <c r="AE4869" s="4">
        <f t="shared" ca="1" si="643"/>
        <v>-4.8553342738007741</v>
      </c>
      <c r="AF4869" s="21">
        <f ca="1">(Sheet1!B$4*EXP(-Sheet1!B$8*Sheet1!B$7)*NORMSDIST((LN(Sheet1!B$4/(Sheet1!B$5+AD4869))-Sheet1!B$8*Sheet1!B$7+Sheet1!B$9*Sheet1!B$7+0.5*Sheet1!B$6*Sheet1!B$6*Sheet1!B$7)/(Sheet1!B$6*SQRT(Sheet1!B$7)))-(Sheet1!B$5+AD4869)*EXP(-Sheet1!B$9*Sheet1!B$7)*NORMSDIST((LN(Sheet1!B$4/(Sheet1!B$5+AD4869))-Sheet1!B$8*Sheet1!B$7+Sheet1!B$9*Sheet1!B$7-0.5*Sheet1!B$6*Sheet1!B$6*Sheet1!B$7)/(Sheet1!B$6*SQRT(Sheet1!B$7))))*400+100*AE4869-400*Sheet1!$B$13</f>
        <v>208.80695005266625</v>
      </c>
    </row>
    <row r="4870" spans="22:32" x14ac:dyDescent="0.25">
      <c r="V4870" s="7" t="e">
        <f t="shared" si="637"/>
        <v>#VALUE!</v>
      </c>
      <c r="X4870" s="4">
        <f t="shared" ca="1" si="638"/>
        <v>-0.19233163097603564</v>
      </c>
      <c r="Y4870" s="4">
        <f t="shared" ca="1" si="638"/>
        <v>0.64618261790518527</v>
      </c>
      <c r="Z4870" s="4">
        <f t="shared" ca="1" si="639"/>
        <v>-0.32578170856048172</v>
      </c>
      <c r="AA4870" s="4">
        <f t="shared" ca="1" si="640"/>
        <v>0.68533529489394795</v>
      </c>
      <c r="AB4870" s="4">
        <f ca="1">Sheet1!AC4870</f>
        <v>0.22769875681274587</v>
      </c>
      <c r="AC4870" s="7">
        <f t="shared" ca="1" si="641"/>
        <v>1.3314335864646805</v>
      </c>
      <c r="AD4870" s="4">
        <f t="shared" ca="1" si="642"/>
        <v>-0.43375670863327348</v>
      </c>
      <c r="AE4870" s="4">
        <f t="shared" ca="1" si="643"/>
        <v>0.91247842961147851</v>
      </c>
      <c r="AF4870" s="21">
        <f ca="1">(Sheet1!B$4*EXP(-Sheet1!B$8*Sheet1!B$7)*NORMSDIST((LN(Sheet1!B$4/(Sheet1!B$5+AD4870))-Sheet1!B$8*Sheet1!B$7+Sheet1!B$9*Sheet1!B$7+0.5*Sheet1!B$6*Sheet1!B$6*Sheet1!B$7)/(Sheet1!B$6*SQRT(Sheet1!B$7)))-(Sheet1!B$5+AD4870)*EXP(-Sheet1!B$9*Sheet1!B$7)*NORMSDIST((LN(Sheet1!B$4/(Sheet1!B$5+AD4870))-Sheet1!B$8*Sheet1!B$7+Sheet1!B$9*Sheet1!B$7-0.5*Sheet1!B$6*Sheet1!B$6*Sheet1!B$7)/(Sheet1!B$6*SQRT(Sheet1!B$7))))*400+100*AE4870-400*Sheet1!$B$13</f>
        <v>161.24508833291657</v>
      </c>
    </row>
    <row r="4871" spans="22:32" x14ac:dyDescent="0.25">
      <c r="V4871" s="7" t="e">
        <f t="shared" si="637"/>
        <v>#VALUE!</v>
      </c>
      <c r="X4871" s="4">
        <f t="shared" ca="1" si="638"/>
        <v>2.5970307194214071</v>
      </c>
      <c r="Y4871" s="4">
        <f t="shared" ca="1" si="638"/>
        <v>-2.4366237792105983</v>
      </c>
      <c r="Z4871" s="4">
        <f t="shared" ca="1" si="639"/>
        <v>4.3989909546526018</v>
      </c>
      <c r="AA4871" s="4">
        <f t="shared" ca="1" si="640"/>
        <v>-0.43070040923537334</v>
      </c>
      <c r="AB4871" s="4">
        <f ca="1">Sheet1!AC4871</f>
        <v>0.96799880751608158</v>
      </c>
      <c r="AC4871" s="7">
        <f t="shared" ca="1" si="641"/>
        <v>0.66752678100941454</v>
      </c>
      <c r="AD4871" s="4">
        <f t="shared" ca="1" si="642"/>
        <v>2.9364442716487829</v>
      </c>
      <c r="AE4871" s="4">
        <f t="shared" ca="1" si="643"/>
        <v>-0.28750405775632626</v>
      </c>
      <c r="AF4871" s="21">
        <f ca="1">(Sheet1!B$4*EXP(-Sheet1!B$8*Sheet1!B$7)*NORMSDIST((LN(Sheet1!B$4/(Sheet1!B$5+AD4871))-Sheet1!B$8*Sheet1!B$7+Sheet1!B$9*Sheet1!B$7+0.5*Sheet1!B$6*Sheet1!B$6*Sheet1!B$7)/(Sheet1!B$6*SQRT(Sheet1!B$7)))-(Sheet1!B$5+AD4871)*EXP(-Sheet1!B$9*Sheet1!B$7)*NORMSDIST((LN(Sheet1!B$4/(Sheet1!B$5+AD4871))-Sheet1!B$8*Sheet1!B$7+Sheet1!B$9*Sheet1!B$7-0.5*Sheet1!B$6*Sheet1!B$6*Sheet1!B$7)/(Sheet1!B$6*SQRT(Sheet1!B$7))))*400+100*AE4871-400*Sheet1!$B$13</f>
        <v>-477.39191793482905</v>
      </c>
    </row>
    <row r="4872" spans="22:32" x14ac:dyDescent="0.25">
      <c r="V4872" s="7" t="e">
        <f t="shared" si="637"/>
        <v>#VALUE!</v>
      </c>
      <c r="X4872" s="4">
        <f t="shared" ca="1" si="638"/>
        <v>9.0377024504155301E-2</v>
      </c>
      <c r="Y4872" s="4">
        <f t="shared" ca="1" si="638"/>
        <v>-0.26839640199129527</v>
      </c>
      <c r="Z4872" s="4">
        <f t="shared" ca="1" si="639"/>
        <v>0.15308548733330729</v>
      </c>
      <c r="AA4872" s="4">
        <f t="shared" ca="1" si="640"/>
        <v>-0.27258873318231519</v>
      </c>
      <c r="AB4872" s="4">
        <f ca="1">Sheet1!AC4872</f>
        <v>0.63411071142092279</v>
      </c>
      <c r="AC4872" s="7">
        <f t="shared" ca="1" si="641"/>
        <v>0.95774416496945447</v>
      </c>
      <c r="AD4872" s="4">
        <f t="shared" ca="1" si="642"/>
        <v>0.1466167322349804</v>
      </c>
      <c r="AE4872" s="4">
        <f t="shared" ca="1" si="643"/>
        <v>-0.2610702686417779</v>
      </c>
      <c r="AF4872" s="21">
        <f ca="1">(Sheet1!B$4*EXP(-Sheet1!B$8*Sheet1!B$7)*NORMSDIST((LN(Sheet1!B$4/(Sheet1!B$5+AD4872))-Sheet1!B$8*Sheet1!B$7+Sheet1!B$9*Sheet1!B$7+0.5*Sheet1!B$6*Sheet1!B$6*Sheet1!B$7)/(Sheet1!B$6*SQRT(Sheet1!B$7)))-(Sheet1!B$5+AD4872)*EXP(-Sheet1!B$9*Sheet1!B$7)*NORMSDIST((LN(Sheet1!B$4/(Sheet1!B$5+AD4872))-Sheet1!B$8*Sheet1!B$7+Sheet1!B$9*Sheet1!B$7-0.5*Sheet1!B$6*Sheet1!B$6*Sheet1!B$7)/(Sheet1!B$6*SQRT(Sheet1!B$7))))*400+100*AE4872-400*Sheet1!$B$13</f>
        <v>-49.546882956228728</v>
      </c>
    </row>
    <row r="4873" spans="22:32" x14ac:dyDescent="0.25">
      <c r="V4873" s="7" t="e">
        <f t="shared" si="637"/>
        <v>#VALUE!</v>
      </c>
      <c r="X4873" s="4">
        <f t="shared" ca="1" si="638"/>
        <v>0.361652435228842</v>
      </c>
      <c r="Y4873" s="4">
        <f t="shared" ca="1" si="638"/>
        <v>-0.43109566941360927</v>
      </c>
      <c r="Z4873" s="4">
        <f t="shared" ca="1" si="639"/>
        <v>0.61258643550207992</v>
      </c>
      <c r="AA4873" s="4">
        <f t="shared" ca="1" si="640"/>
        <v>-0.18874990339080083</v>
      </c>
      <c r="AB4873" s="4">
        <f ca="1">Sheet1!AC4873</f>
        <v>0.12900911788014957</v>
      </c>
      <c r="AC4873" s="7">
        <f t="shared" ca="1" si="641"/>
        <v>1.5228814020195269</v>
      </c>
      <c r="AD4873" s="4">
        <f t="shared" ca="1" si="642"/>
        <v>0.93289648975555195</v>
      </c>
      <c r="AE4873" s="4">
        <f t="shared" ca="1" si="643"/>
        <v>-0.28744371750683301</v>
      </c>
      <c r="AF4873" s="21">
        <f ca="1">(Sheet1!B$4*EXP(-Sheet1!B$8*Sheet1!B$7)*NORMSDIST((LN(Sheet1!B$4/(Sheet1!B$5+AD4873))-Sheet1!B$8*Sheet1!B$7+Sheet1!B$9*Sheet1!B$7+0.5*Sheet1!B$6*Sheet1!B$6*Sheet1!B$7)/(Sheet1!B$6*SQRT(Sheet1!B$7)))-(Sheet1!B$5+AD4873)*EXP(-Sheet1!B$9*Sheet1!B$7)*NORMSDIST((LN(Sheet1!B$4/(Sheet1!B$5+AD4873))-Sheet1!B$8*Sheet1!B$7+Sheet1!B$9*Sheet1!B$7-0.5*Sheet1!B$6*Sheet1!B$6*Sheet1!B$7)/(Sheet1!B$6*SQRT(Sheet1!B$7))))*400+100*AE4873-400*Sheet1!$B$13</f>
        <v>-176.00292317418553</v>
      </c>
    </row>
    <row r="4874" spans="22:32" x14ac:dyDescent="0.25">
      <c r="V4874" s="7" t="e">
        <f t="shared" si="637"/>
        <v>#VALUE!</v>
      </c>
      <c r="X4874" s="4">
        <f t="shared" ca="1" si="638"/>
        <v>0.33006701937029903</v>
      </c>
      <c r="Y4874" s="4">
        <f t="shared" ca="1" si="638"/>
        <v>1.1729512890591465</v>
      </c>
      <c r="Z4874" s="4">
        <f t="shared" ca="1" si="639"/>
        <v>0.55908535150580485</v>
      </c>
      <c r="AA4874" s="4">
        <f t="shared" ca="1" si="640"/>
        <v>2.0254516557086952</v>
      </c>
      <c r="AB4874" s="4">
        <f ca="1">Sheet1!AC4874</f>
        <v>0.70517423657204426</v>
      </c>
      <c r="AC4874" s="7">
        <f t="shared" ca="1" si="641"/>
        <v>0.90869753547474674</v>
      </c>
      <c r="AD4874" s="4">
        <f t="shared" ca="1" si="642"/>
        <v>0.50803948103335739</v>
      </c>
      <c r="AE4874" s="4">
        <f t="shared" ca="1" si="643"/>
        <v>1.8405229277657367</v>
      </c>
      <c r="AF4874" s="21">
        <f ca="1">(Sheet1!B$4*EXP(-Sheet1!B$8*Sheet1!B$7)*NORMSDIST((LN(Sheet1!B$4/(Sheet1!B$5+AD4874))-Sheet1!B$8*Sheet1!B$7+Sheet1!B$9*Sheet1!B$7+0.5*Sheet1!B$6*Sheet1!B$6*Sheet1!B$7)/(Sheet1!B$6*SQRT(Sheet1!B$7)))-(Sheet1!B$5+AD4874)*EXP(-Sheet1!B$9*Sheet1!B$7)*NORMSDIST((LN(Sheet1!B$4/(Sheet1!B$5+AD4874))-Sheet1!B$8*Sheet1!B$7+Sheet1!B$9*Sheet1!B$7-0.5*Sheet1!B$6*Sheet1!B$6*Sheet1!B$7)/(Sheet1!B$6*SQRT(Sheet1!B$7))))*400+100*AE4874-400*Sheet1!$B$13</f>
        <v>103.30420451590271</v>
      </c>
    </row>
    <row r="4875" spans="22:32" x14ac:dyDescent="0.25">
      <c r="V4875" s="7" t="e">
        <f t="shared" si="637"/>
        <v>#VALUE!</v>
      </c>
      <c r="X4875" s="4">
        <f t="shared" ca="1" si="638"/>
        <v>-1.103120368407976</v>
      </c>
      <c r="Y4875" s="4">
        <f t="shared" ca="1" si="638"/>
        <v>-0.6265222547374808</v>
      </c>
      <c r="Z4875" s="4">
        <f t="shared" ca="1" si="639"/>
        <v>-1.8685248835257704</v>
      </c>
      <c r="AA4875" s="4">
        <f t="shared" ca="1" si="640"/>
        <v>-2.14821639608035</v>
      </c>
      <c r="AB4875" s="4">
        <f ca="1">Sheet1!AC4875</f>
        <v>0.14712049419635198</v>
      </c>
      <c r="AC4875" s="7">
        <f t="shared" ca="1" si="641"/>
        <v>1.4784456702306679</v>
      </c>
      <c r="AD4875" s="4">
        <f t="shared" ca="1" si="642"/>
        <v>-2.7625125237669383</v>
      </c>
      <c r="AE4875" s="4">
        <f t="shared" ca="1" si="643"/>
        <v>-3.1760212295035228</v>
      </c>
      <c r="AF4875" s="21">
        <f ca="1">(Sheet1!B$4*EXP(-Sheet1!B$8*Sheet1!B$7)*NORMSDIST((LN(Sheet1!B$4/(Sheet1!B$5+AD4875))-Sheet1!B$8*Sheet1!B$7+Sheet1!B$9*Sheet1!B$7+0.5*Sheet1!B$6*Sheet1!B$6*Sheet1!B$7)/(Sheet1!B$6*SQRT(Sheet1!B$7)))-(Sheet1!B$5+AD4875)*EXP(-Sheet1!B$9*Sheet1!B$7)*NORMSDIST((LN(Sheet1!B$4/(Sheet1!B$5+AD4875))-Sheet1!B$8*Sheet1!B$7+Sheet1!B$9*Sheet1!B$7-0.5*Sheet1!B$6*Sheet1!B$6*Sheet1!B$7)/(Sheet1!B$6*SQRT(Sheet1!B$7))))*400+100*AE4875-400*Sheet1!$B$13</f>
        <v>145.10883485392696</v>
      </c>
    </row>
    <row r="4876" spans="22:32" x14ac:dyDescent="0.25">
      <c r="V4876" s="7" t="e">
        <f t="shared" si="637"/>
        <v>#VALUE!</v>
      </c>
      <c r="X4876" s="4">
        <f t="shared" ca="1" si="638"/>
        <v>1.1573268316401852</v>
      </c>
      <c r="Y4876" s="4">
        <f t="shared" ca="1" si="638"/>
        <v>-1.7972242114425439</v>
      </c>
      <c r="Z4876" s="4">
        <f t="shared" ca="1" si="639"/>
        <v>1.9603427198181815</v>
      </c>
      <c r="AA4876" s="4">
        <f t="shared" ca="1" si="640"/>
        <v>-1.1900298575324337</v>
      </c>
      <c r="AB4876" s="4">
        <f ca="1">Sheet1!AC4876</f>
        <v>0.71254345250808138</v>
      </c>
      <c r="AC4876" s="7">
        <f t="shared" ca="1" si="641"/>
        <v>0.90359262279351027</v>
      </c>
      <c r="AD4876" s="4">
        <f t="shared" ca="1" si="642"/>
        <v>1.7713512197746741</v>
      </c>
      <c r="AE4876" s="4">
        <f t="shared" ca="1" si="643"/>
        <v>-1.0753022001703192</v>
      </c>
      <c r="AF4876" s="21">
        <f ca="1">(Sheet1!B$4*EXP(-Sheet1!B$8*Sheet1!B$7)*NORMSDIST((LN(Sheet1!B$4/(Sheet1!B$5+AD4876))-Sheet1!B$8*Sheet1!B$7+Sheet1!B$9*Sheet1!B$7+0.5*Sheet1!B$6*Sheet1!B$6*Sheet1!B$7)/(Sheet1!B$6*SQRT(Sheet1!B$7)))-(Sheet1!B$5+AD4876)*EXP(-Sheet1!B$9*Sheet1!B$7)*NORMSDIST((LN(Sheet1!B$4/(Sheet1!B$5+AD4876))-Sheet1!B$8*Sheet1!B$7+Sheet1!B$9*Sheet1!B$7-0.5*Sheet1!B$6*Sheet1!B$6*Sheet1!B$7)/(Sheet1!B$6*SQRT(Sheet1!B$7))))*400+100*AE4876-400*Sheet1!$B$13</f>
        <v>-383.35771940317682</v>
      </c>
    </row>
    <row r="4877" spans="22:32" x14ac:dyDescent="0.25">
      <c r="V4877" s="7" t="e">
        <f t="shared" si="637"/>
        <v>#VALUE!</v>
      </c>
      <c r="X4877" s="4">
        <f t="shared" ca="1" si="638"/>
        <v>-2.0419744561491742</v>
      </c>
      <c r="Y4877" s="4">
        <f t="shared" ca="1" si="638"/>
        <v>1.1809781740402727</v>
      </c>
      <c r="Z4877" s="4">
        <f t="shared" ca="1" si="639"/>
        <v>-3.4588066652646776</v>
      </c>
      <c r="AA4877" s="4">
        <f t="shared" ca="1" si="640"/>
        <v>-0.69240763522840199</v>
      </c>
      <c r="AB4877" s="4">
        <f ca="1">Sheet1!AC4877</f>
        <v>0.84605676468753721</v>
      </c>
      <c r="AC4877" s="7">
        <f t="shared" ca="1" si="641"/>
        <v>0.80519390649239542</v>
      </c>
      <c r="AD4877" s="4">
        <f t="shared" ca="1" si="642"/>
        <v>-2.7850100506064011</v>
      </c>
      <c r="AE4877" s="4">
        <f t="shared" ca="1" si="643"/>
        <v>-0.55752240869471859</v>
      </c>
      <c r="AF4877" s="21">
        <f ca="1">(Sheet1!B$4*EXP(-Sheet1!B$8*Sheet1!B$7)*NORMSDIST((LN(Sheet1!B$4/(Sheet1!B$5+AD4877))-Sheet1!B$8*Sheet1!B$7+Sheet1!B$9*Sheet1!B$7+0.5*Sheet1!B$6*Sheet1!B$6*Sheet1!B$7)/(Sheet1!B$6*SQRT(Sheet1!B$7)))-(Sheet1!B$5+AD4877)*EXP(-Sheet1!B$9*Sheet1!B$7)*NORMSDIST((LN(Sheet1!B$4/(Sheet1!B$5+AD4877))-Sheet1!B$8*Sheet1!B$7+Sheet1!B$9*Sheet1!B$7-0.5*Sheet1!B$6*Sheet1!B$6*Sheet1!B$7)/(Sheet1!B$6*SQRT(Sheet1!B$7))))*400+100*AE4877-400*Sheet1!$B$13</f>
        <v>410.89360798987673</v>
      </c>
    </row>
    <row r="4878" spans="22:32" x14ac:dyDescent="0.25">
      <c r="V4878" s="7" t="e">
        <f t="shared" si="637"/>
        <v>#VALUE!</v>
      </c>
      <c r="X4878" s="4">
        <f t="shared" ca="1" si="638"/>
        <v>-0.46136963639144796</v>
      </c>
      <c r="Y4878" s="4">
        <f t="shared" ca="1" si="638"/>
        <v>-1.0144143124149789</v>
      </c>
      <c r="Z4878" s="4">
        <f t="shared" ca="1" si="639"/>
        <v>-0.78149281872549647</v>
      </c>
      <c r="AA4878" s="4">
        <f t="shared" ca="1" si="640"/>
        <v>-1.9540864760578127</v>
      </c>
      <c r="AB4878" s="4">
        <f ca="1">Sheet1!AC4878</f>
        <v>0.17857217081466892</v>
      </c>
      <c r="AC4878" s="7">
        <f t="shared" ca="1" si="641"/>
        <v>1.4132036371556422</v>
      </c>
      <c r="AD4878" s="4">
        <f t="shared" ca="1" si="642"/>
        <v>-1.1044084938338865</v>
      </c>
      <c r="AE4878" s="4">
        <f t="shared" ca="1" si="643"/>
        <v>-2.7615221152815526</v>
      </c>
      <c r="AF4878" s="21">
        <f ca="1">(Sheet1!B$4*EXP(-Sheet1!B$8*Sheet1!B$7)*NORMSDIST((LN(Sheet1!B$4/(Sheet1!B$5+AD4878))-Sheet1!B$8*Sheet1!B$7+Sheet1!B$9*Sheet1!B$7+0.5*Sheet1!B$6*Sheet1!B$6*Sheet1!B$7)/(Sheet1!B$6*SQRT(Sheet1!B$7)))-(Sheet1!B$5+AD4878)*EXP(-Sheet1!B$9*Sheet1!B$7)*NORMSDIST((LN(Sheet1!B$4/(Sheet1!B$5+AD4878))-Sheet1!B$8*Sheet1!B$7+Sheet1!B$9*Sheet1!B$7-0.5*Sheet1!B$6*Sheet1!B$6*Sheet1!B$7)/(Sheet1!B$6*SQRT(Sheet1!B$7))))*400+100*AE4878-400*Sheet1!$B$13</f>
        <v>-95.99818255855007</v>
      </c>
    </row>
    <row r="4879" spans="22:32" x14ac:dyDescent="0.25">
      <c r="V4879" s="7" t="e">
        <f t="shared" si="637"/>
        <v>#VALUE!</v>
      </c>
      <c r="X4879" s="4">
        <f t="shared" ca="1" si="638"/>
        <v>-0.96451179326417946</v>
      </c>
      <c r="Y4879" s="4">
        <f t="shared" ca="1" si="638"/>
        <v>-0.10779008524810275</v>
      </c>
      <c r="Z4879" s="4">
        <f t="shared" ca="1" si="639"/>
        <v>-1.6337421896842859</v>
      </c>
      <c r="AA4879" s="4">
        <f t="shared" ca="1" si="640"/>
        <v>-1.2609402240715275</v>
      </c>
      <c r="AB4879" s="4">
        <f ca="1">Sheet1!AC4879</f>
        <v>0.11024474119510641</v>
      </c>
      <c r="AC4879" s="7">
        <f t="shared" ca="1" si="641"/>
        <v>1.5763798638120743</v>
      </c>
      <c r="AD4879" s="4">
        <f t="shared" ca="1" si="642"/>
        <v>-2.5753982904785544</v>
      </c>
      <c r="AE4879" s="4">
        <f t="shared" ca="1" si="643"/>
        <v>-1.987720778697041</v>
      </c>
      <c r="AF4879" s="21">
        <f ca="1">(Sheet1!B$4*EXP(-Sheet1!B$8*Sheet1!B$7)*NORMSDIST((LN(Sheet1!B$4/(Sheet1!B$5+AD4879))-Sheet1!B$8*Sheet1!B$7+Sheet1!B$9*Sheet1!B$7+0.5*Sheet1!B$6*Sheet1!B$6*Sheet1!B$7)/(Sheet1!B$6*SQRT(Sheet1!B$7)))-(Sheet1!B$5+AD4879)*EXP(-Sheet1!B$9*Sheet1!B$7)*NORMSDIST((LN(Sheet1!B$4/(Sheet1!B$5+AD4879))-Sheet1!B$8*Sheet1!B$7+Sheet1!B$9*Sheet1!B$7-0.5*Sheet1!B$6*Sheet1!B$6*Sheet1!B$7)/(Sheet1!B$6*SQRT(Sheet1!B$7))))*400+100*AE4879-400*Sheet1!$B$13</f>
        <v>231.31757654970352</v>
      </c>
    </row>
    <row r="4880" spans="22:32" x14ac:dyDescent="0.25">
      <c r="V4880" s="7" t="e">
        <f t="shared" si="637"/>
        <v>#VALUE!</v>
      </c>
      <c r="X4880" s="4">
        <f t="shared" ca="1" si="638"/>
        <v>0.35069511204427628</v>
      </c>
      <c r="Y4880" s="4">
        <f t="shared" ca="1" si="638"/>
        <v>-0.61243026504490339</v>
      </c>
      <c r="Z4880" s="4">
        <f t="shared" ca="1" si="639"/>
        <v>0.5940263294487913</v>
      </c>
      <c r="AA4880" s="4">
        <f t="shared" ca="1" si="640"/>
        <v>-0.45577636580109954</v>
      </c>
      <c r="AB4880" s="4">
        <f ca="1">Sheet1!AC4880</f>
        <v>0.20853358157527946</v>
      </c>
      <c r="AC4880" s="7">
        <f t="shared" ca="1" si="641"/>
        <v>1.3610460602973051</v>
      </c>
      <c r="AD4880" s="4">
        <f t="shared" ca="1" si="642"/>
        <v>0.80849719540914644</v>
      </c>
      <c r="AE4880" s="4">
        <f t="shared" ca="1" si="643"/>
        <v>-0.62033262705020997</v>
      </c>
      <c r="AF4880" s="21">
        <f ca="1">(Sheet1!B$4*EXP(-Sheet1!B$8*Sheet1!B$7)*NORMSDIST((LN(Sheet1!B$4/(Sheet1!B$5+AD4880))-Sheet1!B$8*Sheet1!B$7+Sheet1!B$9*Sheet1!B$7+0.5*Sheet1!B$6*Sheet1!B$6*Sheet1!B$7)/(Sheet1!B$6*SQRT(Sheet1!B$7)))-(Sheet1!B$5+AD4880)*EXP(-Sheet1!B$9*Sheet1!B$7)*NORMSDIST((LN(Sheet1!B$4/(Sheet1!B$5+AD4880))-Sheet1!B$8*Sheet1!B$7+Sheet1!B$9*Sheet1!B$7-0.5*Sheet1!B$6*Sheet1!B$6*Sheet1!B$7)/(Sheet1!B$6*SQRT(Sheet1!B$7))))*400+100*AE4880-400*Sheet1!$B$13</f>
        <v>-189.91279632733222</v>
      </c>
    </row>
    <row r="4881" spans="22:32" x14ac:dyDescent="0.25">
      <c r="V4881" s="7" t="e">
        <f t="shared" si="637"/>
        <v>#VALUE!</v>
      </c>
      <c r="X4881" s="4">
        <f t="shared" ca="1" si="638"/>
        <v>0.8908102554557269</v>
      </c>
      <c r="Y4881" s="4">
        <f t="shared" ca="1" si="638"/>
        <v>-0.5798424976937735</v>
      </c>
      <c r="Z4881" s="4">
        <f t="shared" ca="1" si="639"/>
        <v>1.5089025427217728</v>
      </c>
      <c r="AA4881" s="4">
        <f t="shared" ca="1" si="640"/>
        <v>0.21136799117403501</v>
      </c>
      <c r="AB4881" s="4">
        <f ca="1">Sheet1!AC4881</f>
        <v>0.53184644527201042</v>
      </c>
      <c r="AC4881" s="7">
        <f t="shared" ca="1" si="641"/>
        <v>1.0306154190253938</v>
      </c>
      <c r="AD4881" s="4">
        <f t="shared" ca="1" si="642"/>
        <v>1.5550982263356821</v>
      </c>
      <c r="AE4881" s="4">
        <f t="shared" ca="1" si="643"/>
        <v>0.21783911079238383</v>
      </c>
      <c r="AF4881" s="21">
        <f ca="1">(Sheet1!B$4*EXP(-Sheet1!B$8*Sheet1!B$7)*NORMSDIST((LN(Sheet1!B$4/(Sheet1!B$5+AD4881))-Sheet1!B$8*Sheet1!B$7+Sheet1!B$9*Sheet1!B$7+0.5*Sheet1!B$6*Sheet1!B$6*Sheet1!B$7)/(Sheet1!B$6*SQRT(Sheet1!B$7)))-(Sheet1!B$5+AD4881)*EXP(-Sheet1!B$9*Sheet1!B$7)*NORMSDIST((LN(Sheet1!B$4/(Sheet1!B$5+AD4881))-Sheet1!B$8*Sheet1!B$7+Sheet1!B$9*Sheet1!B$7-0.5*Sheet1!B$6*Sheet1!B$6*Sheet1!B$7)/(Sheet1!B$6*SQRT(Sheet1!B$7))))*400+100*AE4881-400*Sheet1!$B$13</f>
        <v>-221.22281783837934</v>
      </c>
    </row>
    <row r="4882" spans="22:32" x14ac:dyDescent="0.25">
      <c r="V4882" s="7" t="e">
        <f t="shared" si="637"/>
        <v>#VALUE!</v>
      </c>
      <c r="X4882" s="4">
        <f t="shared" ca="1" si="638"/>
        <v>-0.78324406065288088</v>
      </c>
      <c r="Y4882" s="4">
        <f t="shared" ca="1" si="638"/>
        <v>3.7586520840198451E-2</v>
      </c>
      <c r="Z4882" s="4">
        <f t="shared" ca="1" si="639"/>
        <v>-1.3267011099757098</v>
      </c>
      <c r="AA4882" s="4">
        <f t="shared" ca="1" si="640"/>
        <v>-0.84841583608301019</v>
      </c>
      <c r="AB4882" s="4">
        <f ca="1">Sheet1!AC4882</f>
        <v>0.8002461072313356</v>
      </c>
      <c r="AC4882" s="7">
        <f t="shared" ca="1" si="641"/>
        <v>0.84092408505027216</v>
      </c>
      <c r="AD4882" s="4">
        <f t="shared" ca="1" si="642"/>
        <v>-1.1156549170415042</v>
      </c>
      <c r="AE4882" s="4">
        <f t="shared" ca="1" si="643"/>
        <v>-0.71345331070026707</v>
      </c>
      <c r="AF4882" s="21">
        <f ca="1">(Sheet1!B$4*EXP(-Sheet1!B$8*Sheet1!B$7)*NORMSDIST((LN(Sheet1!B$4/(Sheet1!B$5+AD4882))-Sheet1!B$8*Sheet1!B$7+Sheet1!B$9*Sheet1!B$7+0.5*Sheet1!B$6*Sheet1!B$6*Sheet1!B$7)/(Sheet1!B$6*SQRT(Sheet1!B$7)))-(Sheet1!B$5+AD4882)*EXP(-Sheet1!B$9*Sheet1!B$7)*NORMSDIST((LN(Sheet1!B$4/(Sheet1!B$5+AD4882))-Sheet1!B$8*Sheet1!B$7+Sheet1!B$9*Sheet1!B$7-0.5*Sheet1!B$6*Sheet1!B$6*Sheet1!B$7)/(Sheet1!B$6*SQRT(Sheet1!B$7))))*400+100*AE4882-400*Sheet1!$B$13</f>
        <v>110.67606774911337</v>
      </c>
    </row>
    <row r="4883" spans="22:32" x14ac:dyDescent="0.25">
      <c r="V4883" s="7" t="e">
        <f t="shared" si="637"/>
        <v>#VALUE!</v>
      </c>
      <c r="X4883" s="4">
        <f t="shared" ca="1" si="638"/>
        <v>1.9687083735057036</v>
      </c>
      <c r="Y4883" s="4">
        <f t="shared" ca="1" si="638"/>
        <v>3.5499630502204643E-2</v>
      </c>
      <c r="Z4883" s="4">
        <f t="shared" ca="1" si="639"/>
        <v>3.3347046157890126</v>
      </c>
      <c r="AA4883" s="4">
        <f t="shared" ca="1" si="640"/>
        <v>2.3148790939546804</v>
      </c>
      <c r="AB4883" s="4">
        <f ca="1">Sheet1!AC4883</f>
        <v>0.16144767042205699</v>
      </c>
      <c r="AC4883" s="7">
        <f t="shared" ca="1" si="641"/>
        <v>1.4471216419651987</v>
      </c>
      <c r="AD4883" s="4">
        <f t="shared" ca="1" si="642"/>
        <v>4.8257232190695225</v>
      </c>
      <c r="AE4883" s="4">
        <f t="shared" ca="1" si="643"/>
        <v>3.3499116353946086</v>
      </c>
      <c r="AF4883" s="21">
        <f ca="1">(Sheet1!B$4*EXP(-Sheet1!B$8*Sheet1!B$7)*NORMSDIST((LN(Sheet1!B$4/(Sheet1!B$5+AD4883))-Sheet1!B$8*Sheet1!B$7+Sheet1!B$9*Sheet1!B$7+0.5*Sheet1!B$6*Sheet1!B$6*Sheet1!B$7)/(Sheet1!B$6*SQRT(Sheet1!B$7)))-(Sheet1!B$5+AD4883)*EXP(-Sheet1!B$9*Sheet1!B$7)*NORMSDIST((LN(Sheet1!B$4/(Sheet1!B$5+AD4883))-Sheet1!B$8*Sheet1!B$7+Sheet1!B$9*Sheet1!B$7-0.5*Sheet1!B$6*Sheet1!B$6*Sheet1!B$7)/(Sheet1!B$6*SQRT(Sheet1!B$7))))*400+100*AE4883-400*Sheet1!$B$13</f>
        <v>-379.78827199559737</v>
      </c>
    </row>
    <row r="4884" spans="22:32" x14ac:dyDescent="0.25">
      <c r="V4884" s="7" t="e">
        <f t="shared" si="637"/>
        <v>#VALUE!</v>
      </c>
      <c r="X4884" s="4">
        <f t="shared" ca="1" si="638"/>
        <v>1.1729357139735985</v>
      </c>
      <c r="Y4884" s="4">
        <f t="shared" ca="1" si="638"/>
        <v>-1.5946004686557331</v>
      </c>
      <c r="Z4884" s="4">
        <f t="shared" ca="1" si="639"/>
        <v>1.9867818880896371</v>
      </c>
      <c r="AA4884" s="4">
        <f t="shared" ca="1" si="640"/>
        <v>-0.88778208344299547</v>
      </c>
      <c r="AB4884" s="4">
        <f ca="1">Sheet1!AC4884</f>
        <v>0.43786510831082159</v>
      </c>
      <c r="AC4884" s="7">
        <f t="shared" ca="1" si="641"/>
        <v>1.1043380989907434</v>
      </c>
      <c r="AD4884" s="4">
        <f t="shared" ca="1" si="642"/>
        <v>2.1940789334021495</v>
      </c>
      <c r="AE4884" s="4">
        <f t="shared" ca="1" si="643"/>
        <v>-0.98041157834747916</v>
      </c>
      <c r="AF4884" s="21">
        <f ca="1">(Sheet1!B$4*EXP(-Sheet1!B$8*Sheet1!B$7)*NORMSDIST((LN(Sheet1!B$4/(Sheet1!B$5+AD4884))-Sheet1!B$8*Sheet1!B$7+Sheet1!B$9*Sheet1!B$7+0.5*Sheet1!B$6*Sheet1!B$6*Sheet1!B$7)/(Sheet1!B$6*SQRT(Sheet1!B$7)))-(Sheet1!B$5+AD4884)*EXP(-Sheet1!B$9*Sheet1!B$7)*NORMSDIST((LN(Sheet1!B$4/(Sheet1!B$5+AD4884))-Sheet1!B$8*Sheet1!B$7+Sheet1!B$9*Sheet1!B$7-0.5*Sheet1!B$6*Sheet1!B$6*Sheet1!B$7)/(Sheet1!B$6*SQRT(Sheet1!B$7))))*400+100*AE4884-400*Sheet1!$B$13</f>
        <v>-437.34964412658928</v>
      </c>
    </row>
    <row r="4885" spans="22:32" x14ac:dyDescent="0.25">
      <c r="V4885" s="7" t="e">
        <f t="shared" si="637"/>
        <v>#VALUE!</v>
      </c>
      <c r="X4885" s="4">
        <f t="shared" ca="1" si="638"/>
        <v>-0.68759048102700304</v>
      </c>
      <c r="Y4885" s="4">
        <f t="shared" ca="1" si="638"/>
        <v>-0.72021972064121265</v>
      </c>
      <c r="Z4885" s="4">
        <f t="shared" ca="1" si="639"/>
        <v>-1.1646779084757581</v>
      </c>
      <c r="AA4885" s="4">
        <f t="shared" ca="1" si="640"/>
        <v>-1.8015951879971817</v>
      </c>
      <c r="AB4885" s="4">
        <f ca="1">Sheet1!AC4885</f>
        <v>0.63239985996135939</v>
      </c>
      <c r="AC4885" s="7">
        <f t="shared" ca="1" si="641"/>
        <v>0.95893030952145297</v>
      </c>
      <c r="AD4885" s="4">
        <f t="shared" ca="1" si="642"/>
        <v>-1.1168449472674573</v>
      </c>
      <c r="AE4885" s="4">
        <f t="shared" ca="1" si="643"/>
        <v>-1.7276042312584976</v>
      </c>
      <c r="AF4885" s="21">
        <f ca="1">(Sheet1!B$4*EXP(-Sheet1!B$8*Sheet1!B$7)*NORMSDIST((LN(Sheet1!B$4/(Sheet1!B$5+AD4885))-Sheet1!B$8*Sheet1!B$7+Sheet1!B$9*Sheet1!B$7+0.5*Sheet1!B$6*Sheet1!B$6*Sheet1!B$7)/(Sheet1!B$6*SQRT(Sheet1!B$7)))-(Sheet1!B$5+AD4885)*EXP(-Sheet1!B$9*Sheet1!B$7)*NORMSDIST((LN(Sheet1!B$4/(Sheet1!B$5+AD4885))-Sheet1!B$8*Sheet1!B$7+Sheet1!B$9*Sheet1!B$7-0.5*Sheet1!B$6*Sheet1!B$6*Sheet1!B$7)/(Sheet1!B$6*SQRT(Sheet1!B$7))))*400+100*AE4885-400*Sheet1!$B$13</f>
        <v>9.4586087060793034</v>
      </c>
    </row>
    <row r="4886" spans="22:32" x14ac:dyDescent="0.25">
      <c r="V4886" s="7" t="e">
        <f t="shared" si="637"/>
        <v>#VALUE!</v>
      </c>
      <c r="X4886" s="4">
        <f t="shared" ca="1" si="638"/>
        <v>0.30161585379261396</v>
      </c>
      <c r="Y4886" s="4">
        <f t="shared" ca="1" si="638"/>
        <v>1.1903933921096959</v>
      </c>
      <c r="Z4886" s="4">
        <f t="shared" ca="1" si="639"/>
        <v>0.51089322998425279</v>
      </c>
      <c r="AA4886" s="4">
        <f t="shared" ca="1" si="640"/>
        <v>2.0171895038774386</v>
      </c>
      <c r="AB4886" s="4">
        <f ca="1">Sheet1!AC4886</f>
        <v>0.27331044545722416</v>
      </c>
      <c r="AC4886" s="7">
        <f t="shared" ca="1" si="641"/>
        <v>1.2696146168927203</v>
      </c>
      <c r="AD4886" s="4">
        <f t="shared" ca="1" si="642"/>
        <v>0.64863751245954149</v>
      </c>
      <c r="AE4886" s="4">
        <f t="shared" ca="1" si="643"/>
        <v>2.5610532791653706</v>
      </c>
      <c r="AF4886" s="21">
        <f ca="1">(Sheet1!B$4*EXP(-Sheet1!B$8*Sheet1!B$7)*NORMSDIST((LN(Sheet1!B$4/(Sheet1!B$5+AD4886))-Sheet1!B$8*Sheet1!B$7+Sheet1!B$9*Sheet1!B$7+0.5*Sheet1!B$6*Sheet1!B$6*Sheet1!B$7)/(Sheet1!B$6*SQRT(Sheet1!B$7)))-(Sheet1!B$5+AD4886)*EXP(-Sheet1!B$9*Sheet1!B$7)*NORMSDIST((LN(Sheet1!B$4/(Sheet1!B$5+AD4886))-Sheet1!B$8*Sheet1!B$7+Sheet1!B$9*Sheet1!B$7-0.5*Sheet1!B$6*Sheet1!B$6*Sheet1!B$7)/(Sheet1!B$6*SQRT(Sheet1!B$7))))*400+100*AE4886-400*Sheet1!$B$13</f>
        <v>153.24478415716021</v>
      </c>
    </row>
    <row r="4887" spans="22:32" x14ac:dyDescent="0.25">
      <c r="V4887" s="7" t="e">
        <f t="shared" si="637"/>
        <v>#VALUE!</v>
      </c>
      <c r="X4887" s="4">
        <f t="shared" ca="1" si="638"/>
        <v>-0.39779103773829605</v>
      </c>
      <c r="Y4887" s="4">
        <f t="shared" ca="1" si="638"/>
        <v>0.54368892509731581</v>
      </c>
      <c r="Z4887" s="4">
        <f t="shared" ca="1" si="639"/>
        <v>-0.67379995306427953</v>
      </c>
      <c r="AA4887" s="4">
        <f t="shared" ca="1" si="640"/>
        <v>0.30514392694648534</v>
      </c>
      <c r="AB4887" s="4">
        <f ca="1">Sheet1!AC4887</f>
        <v>0.85041190214147389</v>
      </c>
      <c r="AC4887" s="7">
        <f t="shared" ca="1" si="641"/>
        <v>0.80160609745486244</v>
      </c>
      <c r="AD4887" s="4">
        <f t="shared" ca="1" si="642"/>
        <v>-0.54012215084112658</v>
      </c>
      <c r="AE4887" s="4">
        <f t="shared" ca="1" si="643"/>
        <v>0.24460523244162374</v>
      </c>
      <c r="AF4887" s="21">
        <f ca="1">(Sheet1!B$4*EXP(-Sheet1!B$8*Sheet1!B$7)*NORMSDIST((LN(Sheet1!B$4/(Sheet1!B$5+AD4887))-Sheet1!B$8*Sheet1!B$7+Sheet1!B$9*Sheet1!B$7+0.5*Sheet1!B$6*Sheet1!B$6*Sheet1!B$7)/(Sheet1!B$6*SQRT(Sheet1!B$7)))-(Sheet1!B$5+AD4887)*EXP(-Sheet1!B$9*Sheet1!B$7)*NORMSDIST((LN(Sheet1!B$4/(Sheet1!B$5+AD4887))-Sheet1!B$8*Sheet1!B$7+Sheet1!B$9*Sheet1!B$7-0.5*Sheet1!B$6*Sheet1!B$6*Sheet1!B$7)/(Sheet1!B$6*SQRT(Sheet1!B$7))))*400+100*AE4887-400*Sheet1!$B$13</f>
        <v>111.77174344823652</v>
      </c>
    </row>
    <row r="4888" spans="22:32" x14ac:dyDescent="0.25">
      <c r="V4888" s="7" t="e">
        <f t="shared" si="637"/>
        <v>#VALUE!</v>
      </c>
      <c r="X4888" s="4">
        <f t="shared" ca="1" si="638"/>
        <v>0.74850103052863648</v>
      </c>
      <c r="Y4888" s="4">
        <f t="shared" ca="1" si="638"/>
        <v>-5.7045246297978407E-2</v>
      </c>
      <c r="Z4888" s="4">
        <f t="shared" ca="1" si="639"/>
        <v>1.2678514883247869</v>
      </c>
      <c r="AA4888" s="4">
        <f t="shared" ca="1" si="640"/>
        <v>0.78114133012160469</v>
      </c>
      <c r="AB4888" s="4">
        <f ca="1">Sheet1!AC4888</f>
        <v>0.75722664185107291</v>
      </c>
      <c r="AC4888" s="7">
        <f t="shared" ca="1" si="641"/>
        <v>0.87225041701393458</v>
      </c>
      <c r="AD4888" s="4">
        <f t="shared" ca="1" si="642"/>
        <v>1.105883989403033</v>
      </c>
      <c r="AE4888" s="4">
        <f t="shared" ca="1" si="643"/>
        <v>0.68135085094538927</v>
      </c>
      <c r="AF4888" s="21">
        <f ca="1">(Sheet1!B$4*EXP(-Sheet1!B$8*Sheet1!B$7)*NORMSDIST((LN(Sheet1!B$4/(Sheet1!B$5+AD4888))-Sheet1!B$8*Sheet1!B$7+Sheet1!B$9*Sheet1!B$7+0.5*Sheet1!B$6*Sheet1!B$6*Sheet1!B$7)/(Sheet1!B$6*SQRT(Sheet1!B$7)))-(Sheet1!B$5+AD4888)*EXP(-Sheet1!B$9*Sheet1!B$7)*NORMSDIST((LN(Sheet1!B$4/(Sheet1!B$5+AD4888))-Sheet1!B$8*Sheet1!B$7+Sheet1!B$9*Sheet1!B$7-0.5*Sheet1!B$6*Sheet1!B$6*Sheet1!B$7)/(Sheet1!B$6*SQRT(Sheet1!B$7))))*400+100*AE4888-400*Sheet1!$B$13</f>
        <v>-105.94069744794888</v>
      </c>
    </row>
    <row r="4889" spans="22:32" x14ac:dyDescent="0.25">
      <c r="V4889" s="7" t="e">
        <f t="shared" si="637"/>
        <v>#VALUE!</v>
      </c>
      <c r="X4889" s="4">
        <f t="shared" ca="1" si="638"/>
        <v>0.19935039848550937</v>
      </c>
      <c r="Y4889" s="4">
        <f t="shared" ca="1" si="638"/>
        <v>-4.0529350293580547E-2</v>
      </c>
      <c r="Z4889" s="4">
        <f t="shared" ca="1" si="639"/>
        <v>0.33767047620427115</v>
      </c>
      <c r="AA4889" s="4">
        <f t="shared" ca="1" si="640"/>
        <v>0.17249570445880039</v>
      </c>
      <c r="AB4889" s="4">
        <f ca="1">Sheet1!AC4889</f>
        <v>0.78877858545742341</v>
      </c>
      <c r="AC4889" s="7">
        <f t="shared" ca="1" si="641"/>
        <v>0.84943311584213366</v>
      </c>
      <c r="AD4889" s="4">
        <f t="shared" ca="1" si="642"/>
        <v>0.28682848473009109</v>
      </c>
      <c r="AE4889" s="4">
        <f t="shared" ca="1" si="643"/>
        <v>0.14652356370782263</v>
      </c>
      <c r="AF4889" s="21">
        <f ca="1">(Sheet1!B$4*EXP(-Sheet1!B$8*Sheet1!B$7)*NORMSDIST((LN(Sheet1!B$4/(Sheet1!B$5+AD4889))-Sheet1!B$8*Sheet1!B$7+Sheet1!B$9*Sheet1!B$7+0.5*Sheet1!B$6*Sheet1!B$6*Sheet1!B$7)/(Sheet1!B$6*SQRT(Sheet1!B$7)))-(Sheet1!B$5+AD4889)*EXP(-Sheet1!B$9*Sheet1!B$7)*NORMSDIST((LN(Sheet1!B$4/(Sheet1!B$5+AD4889))-Sheet1!B$8*Sheet1!B$7+Sheet1!B$9*Sheet1!B$7-0.5*Sheet1!B$6*Sheet1!B$6*Sheet1!B$7)/(Sheet1!B$6*SQRT(Sheet1!B$7))))*400+100*AE4889-400*Sheet1!$B$13</f>
        <v>-31.099653103721266</v>
      </c>
    </row>
    <row r="4890" spans="22:32" x14ac:dyDescent="0.25">
      <c r="V4890" s="7" t="e">
        <f t="shared" si="637"/>
        <v>#VALUE!</v>
      </c>
      <c r="X4890" s="4">
        <f t="shared" ca="1" si="638"/>
        <v>0.20403782369592546</v>
      </c>
      <c r="Y4890" s="4">
        <f t="shared" ca="1" si="638"/>
        <v>-0.51325581759180106</v>
      </c>
      <c r="Z4890" s="4">
        <f t="shared" ca="1" si="639"/>
        <v>0.34561029029542867</v>
      </c>
      <c r="AA4890" s="4">
        <f t="shared" ca="1" si="640"/>
        <v>-0.48536529457460298</v>
      </c>
      <c r="AB4890" s="4">
        <f ca="1">Sheet1!AC4890</f>
        <v>0.76758248541397123</v>
      </c>
      <c r="AC4890" s="7">
        <f t="shared" ca="1" si="641"/>
        <v>0.86484338836899821</v>
      </c>
      <c r="AD4890" s="4">
        <f t="shared" ca="1" si="642"/>
        <v>0.29889877451429164</v>
      </c>
      <c r="AE4890" s="4">
        <f t="shared" ca="1" si="643"/>
        <v>-0.41976496595661661</v>
      </c>
      <c r="AF4890" s="21">
        <f ca="1">(Sheet1!B$4*EXP(-Sheet1!B$8*Sheet1!B$7)*NORMSDIST((LN(Sheet1!B$4/(Sheet1!B$5+AD4890))-Sheet1!B$8*Sheet1!B$7+Sheet1!B$9*Sheet1!B$7+0.5*Sheet1!B$6*Sheet1!B$6*Sheet1!B$7)/(Sheet1!B$6*SQRT(Sheet1!B$7)))-(Sheet1!B$5+AD4890)*EXP(-Sheet1!B$9*Sheet1!B$7)*NORMSDIST((LN(Sheet1!B$4/(Sheet1!B$5+AD4890))-Sheet1!B$8*Sheet1!B$7+Sheet1!B$9*Sheet1!B$7-0.5*Sheet1!B$6*Sheet1!B$6*Sheet1!B$7)/(Sheet1!B$6*SQRT(Sheet1!B$7))))*400+100*AE4890-400*Sheet1!$B$13</f>
        <v>-89.644540378314559</v>
      </c>
    </row>
    <row r="4891" spans="22:32" x14ac:dyDescent="0.25">
      <c r="V4891" s="7" t="e">
        <f t="shared" si="637"/>
        <v>#VALUE!</v>
      </c>
      <c r="X4891" s="4">
        <f t="shared" ca="1" si="638"/>
        <v>-0.61480191054911382</v>
      </c>
      <c r="Y4891" s="4">
        <f t="shared" ca="1" si="638"/>
        <v>-0.35108746349969189</v>
      </c>
      <c r="Z4891" s="4">
        <f t="shared" ca="1" si="639"/>
        <v>-1.0413846949069696</v>
      </c>
      <c r="AA4891" s="4">
        <f t="shared" ca="1" si="640"/>
        <v>-1.1999419956847752</v>
      </c>
      <c r="AB4891" s="4">
        <f ca="1">Sheet1!AC4891</f>
        <v>0.84129076935516767</v>
      </c>
      <c r="AC4891" s="7">
        <f t="shared" ca="1" si="641"/>
        <v>0.8090747698190498</v>
      </c>
      <c r="AD4891" s="4">
        <f t="shared" ca="1" si="642"/>
        <v>-0.84255808232493778</v>
      </c>
      <c r="AE4891" s="4">
        <f t="shared" ca="1" si="643"/>
        <v>-0.97084279395487072</v>
      </c>
      <c r="AF4891" s="21">
        <f ca="1">(Sheet1!B$4*EXP(-Sheet1!B$8*Sheet1!B$7)*NORMSDIST((LN(Sheet1!B$4/(Sheet1!B$5+AD4891))-Sheet1!B$8*Sheet1!B$7+Sheet1!B$9*Sheet1!B$7+0.5*Sheet1!B$6*Sheet1!B$6*Sheet1!B$7)/(Sheet1!B$6*SQRT(Sheet1!B$7)))-(Sheet1!B$5+AD4891)*EXP(-Sheet1!B$9*Sheet1!B$7)*NORMSDIST((LN(Sheet1!B$4/(Sheet1!B$5+AD4891))-Sheet1!B$8*Sheet1!B$7+Sheet1!B$9*Sheet1!B$7-0.5*Sheet1!B$6*Sheet1!B$6*Sheet1!B$7)/(Sheet1!B$6*SQRT(Sheet1!B$7))))*400+100*AE4891-400*Sheet1!$B$13</f>
        <v>39.779678736475489</v>
      </c>
    </row>
    <row r="4892" spans="22:32" x14ac:dyDescent="0.25">
      <c r="V4892" s="7" t="e">
        <f t="shared" si="637"/>
        <v>#VALUE!</v>
      </c>
      <c r="X4892" s="4">
        <f t="shared" ca="1" si="638"/>
        <v>0.7638516324177429</v>
      </c>
      <c r="Y4892" s="4">
        <f t="shared" ca="1" si="638"/>
        <v>1.0606588033532822</v>
      </c>
      <c r="Z4892" s="4">
        <f t="shared" ca="1" si="639"/>
        <v>1.2938531672243327</v>
      </c>
      <c r="AA4892" s="4">
        <f t="shared" ca="1" si="640"/>
        <v>2.3669860467895565</v>
      </c>
      <c r="AB4892" s="4">
        <f ca="1">Sheet1!AC4892</f>
        <v>0.77014366799061018</v>
      </c>
      <c r="AC4892" s="7">
        <f t="shared" ca="1" si="641"/>
        <v>0.86300027048872074</v>
      </c>
      <c r="AD4892" s="4">
        <f t="shared" ca="1" si="642"/>
        <v>1.1165956332872873</v>
      </c>
      <c r="AE4892" s="4">
        <f t="shared" ca="1" si="643"/>
        <v>2.0427095986224151</v>
      </c>
      <c r="AF4892" s="21">
        <f ca="1">(Sheet1!B$4*EXP(-Sheet1!B$8*Sheet1!B$7)*NORMSDIST((LN(Sheet1!B$4/(Sheet1!B$5+AD4892))-Sheet1!B$8*Sheet1!B$7+Sheet1!B$9*Sheet1!B$7+0.5*Sheet1!B$6*Sheet1!B$6*Sheet1!B$7)/(Sheet1!B$6*SQRT(Sheet1!B$7)))-(Sheet1!B$5+AD4892)*EXP(-Sheet1!B$9*Sheet1!B$7)*NORMSDIST((LN(Sheet1!B$4/(Sheet1!B$5+AD4892))-Sheet1!B$8*Sheet1!B$7+Sheet1!B$9*Sheet1!B$7-0.5*Sheet1!B$6*Sheet1!B$6*Sheet1!B$7)/(Sheet1!B$6*SQRT(Sheet1!B$7))))*400+100*AE4892-400*Sheet1!$B$13</f>
        <v>28.539612148136257</v>
      </c>
    </row>
    <row r="4893" spans="22:32" x14ac:dyDescent="0.25">
      <c r="V4893" s="7" t="e">
        <f t="shared" si="637"/>
        <v>#VALUE!</v>
      </c>
      <c r="X4893" s="4">
        <f t="shared" ca="1" si="638"/>
        <v>-2.1019284790750397</v>
      </c>
      <c r="Y4893" s="4">
        <f t="shared" ca="1" si="638"/>
        <v>-0.29255268955351299</v>
      </c>
      <c r="Z4893" s="4">
        <f t="shared" ca="1" si="639"/>
        <v>-3.5603600287168722</v>
      </c>
      <c r="AA4893" s="4">
        <f t="shared" ca="1" si="640"/>
        <v>-2.8288094221893636</v>
      </c>
      <c r="AB4893" s="4">
        <f ca="1">Sheet1!AC4893</f>
        <v>0.53137139142186418</v>
      </c>
      <c r="AC4893" s="7">
        <f t="shared" ca="1" si="641"/>
        <v>1.0309674782230176</v>
      </c>
      <c r="AD4893" s="4">
        <f t="shared" ca="1" si="642"/>
        <v>-3.6706154003722644</v>
      </c>
      <c r="AE4893" s="4">
        <f t="shared" ca="1" si="643"/>
        <v>-2.9164105163680798</v>
      </c>
      <c r="AF4893" s="21">
        <f ca="1">(Sheet1!B$4*EXP(-Sheet1!B$8*Sheet1!B$7)*NORMSDIST((LN(Sheet1!B$4/(Sheet1!B$5+AD4893))-Sheet1!B$8*Sheet1!B$7+Sheet1!B$9*Sheet1!B$7+0.5*Sheet1!B$6*Sheet1!B$6*Sheet1!B$7)/(Sheet1!B$6*SQRT(Sheet1!B$7)))-(Sheet1!B$5+AD4893)*EXP(-Sheet1!B$9*Sheet1!B$7)*NORMSDIST((LN(Sheet1!B$4/(Sheet1!B$5+AD4893))-Sheet1!B$8*Sheet1!B$7+Sheet1!B$9*Sheet1!B$7-0.5*Sheet1!B$6*Sheet1!B$6*Sheet1!B$7)/(Sheet1!B$6*SQRT(Sheet1!B$7))))*400+100*AE4893-400*Sheet1!$B$13</f>
        <v>332.07562261246403</v>
      </c>
    </row>
    <row r="4894" spans="22:32" x14ac:dyDescent="0.25">
      <c r="V4894" s="7" t="e">
        <f t="shared" si="637"/>
        <v>#VALUE!</v>
      </c>
      <c r="X4894" s="4">
        <f t="shared" ca="1" si="638"/>
        <v>0.65245584839702964</v>
      </c>
      <c r="Y4894" s="4">
        <f t="shared" ca="1" si="638"/>
        <v>-3.3790448478869237E-2</v>
      </c>
      <c r="Z4894" s="4">
        <f t="shared" ca="1" si="639"/>
        <v>1.1051649693416654</v>
      </c>
      <c r="AA4894" s="4">
        <f t="shared" ca="1" si="640"/>
        <v>0.70326520781388158</v>
      </c>
      <c r="AB4894" s="4">
        <f ca="1">Sheet1!AC4894</f>
        <v>0.80558993461209583</v>
      </c>
      <c r="AC4894" s="7">
        <f t="shared" ca="1" si="641"/>
        <v>0.83690998786366055</v>
      </c>
      <c r="AD4894" s="4">
        <f t="shared" ca="1" si="642"/>
        <v>0.92492360107907601</v>
      </c>
      <c r="AE4894" s="4">
        <f t="shared" ca="1" si="643"/>
        <v>0.58856967653645031</v>
      </c>
      <c r="AF4894" s="21">
        <f ca="1">(Sheet1!B$4*EXP(-Sheet1!B$8*Sheet1!B$7)*NORMSDIST((LN(Sheet1!B$4/(Sheet1!B$5+AD4894))-Sheet1!B$8*Sheet1!B$7+Sheet1!B$9*Sheet1!B$7+0.5*Sheet1!B$6*Sheet1!B$6*Sheet1!B$7)/(Sheet1!B$6*SQRT(Sheet1!B$7)))-(Sheet1!B$5+AD4894)*EXP(-Sheet1!B$9*Sheet1!B$7)*NORMSDIST((LN(Sheet1!B$4/(Sheet1!B$5+AD4894))-Sheet1!B$8*Sheet1!B$7+Sheet1!B$9*Sheet1!B$7-0.5*Sheet1!B$6*Sheet1!B$6*Sheet1!B$7)/(Sheet1!B$6*SQRT(Sheet1!B$7))))*400+100*AE4894-400*Sheet1!$B$13</f>
        <v>-87.161925352930666</v>
      </c>
    </row>
    <row r="4895" spans="22:32" x14ac:dyDescent="0.25">
      <c r="V4895" s="7" t="e">
        <f t="shared" si="637"/>
        <v>#VALUE!</v>
      </c>
      <c r="X4895" s="4">
        <f t="shared" ca="1" si="638"/>
        <v>0.58630293466351346</v>
      </c>
      <c r="Y4895" s="4">
        <f t="shared" ca="1" si="638"/>
        <v>-0.25525442953578853</v>
      </c>
      <c r="Z4895" s="4">
        <f t="shared" ca="1" si="639"/>
        <v>0.99311158970259639</v>
      </c>
      <c r="AA4895" s="4">
        <f t="shared" ca="1" si="640"/>
        <v>0.31643105432600849</v>
      </c>
      <c r="AB4895" s="4">
        <f ca="1">Sheet1!AC4895</f>
        <v>0.35991686526468747</v>
      </c>
      <c r="AC4895" s="7">
        <f t="shared" ca="1" si="641"/>
        <v>1.174610077620615</v>
      </c>
      <c r="AD4895" s="4">
        <f t="shared" ca="1" si="642"/>
        <v>1.1665188814664991</v>
      </c>
      <c r="AE4895" s="4">
        <f t="shared" ca="1" si="643"/>
        <v>0.37168310528344589</v>
      </c>
      <c r="AF4895" s="21">
        <f ca="1">(Sheet1!B$4*EXP(-Sheet1!B$8*Sheet1!B$7)*NORMSDIST((LN(Sheet1!B$4/(Sheet1!B$5+AD4895))-Sheet1!B$8*Sheet1!B$7+Sheet1!B$9*Sheet1!B$7+0.5*Sheet1!B$6*Sheet1!B$6*Sheet1!B$7)/(Sheet1!B$6*SQRT(Sheet1!B$7)))-(Sheet1!B$5+AD4895)*EXP(-Sheet1!B$9*Sheet1!B$7)*NORMSDIST((LN(Sheet1!B$4/(Sheet1!B$5+AD4895))-Sheet1!B$8*Sheet1!B$7+Sheet1!B$9*Sheet1!B$7-0.5*Sheet1!B$6*Sheet1!B$6*Sheet1!B$7)/(Sheet1!B$6*SQRT(Sheet1!B$7))))*400+100*AE4895-400*Sheet1!$B$13</f>
        <v>-146.27137288201675</v>
      </c>
    </row>
    <row r="4896" spans="22:32" x14ac:dyDescent="0.25">
      <c r="V4896" s="7" t="e">
        <f t="shared" si="637"/>
        <v>#VALUE!</v>
      </c>
      <c r="X4896" s="4">
        <f t="shared" ca="1" si="638"/>
        <v>-1.5459755731546925</v>
      </c>
      <c r="Y4896" s="4">
        <f t="shared" ca="1" si="638"/>
        <v>1.270607992733144</v>
      </c>
      <c r="Z4896" s="4">
        <f t="shared" ca="1" si="639"/>
        <v>-2.6186569575644065</v>
      </c>
      <c r="AA4896" s="4">
        <f t="shared" ca="1" si="640"/>
        <v>4.0116037994817211E-3</v>
      </c>
      <c r="AB4896" s="4">
        <f ca="1">Sheet1!AC4896</f>
        <v>0.20582282295283982</v>
      </c>
      <c r="AC4896" s="7">
        <f t="shared" ca="1" si="641"/>
        <v>1.365448251127237</v>
      </c>
      <c r="AD4896" s="4">
        <f t="shared" ca="1" si="642"/>
        <v>-3.57564056300849</v>
      </c>
      <c r="AE4896" s="4">
        <f t="shared" ca="1" si="643"/>
        <v>5.4776373922176954E-3</v>
      </c>
      <c r="AF4896" s="21">
        <f ca="1">(Sheet1!B$4*EXP(-Sheet1!B$8*Sheet1!B$7)*NORMSDIST((LN(Sheet1!B$4/(Sheet1!B$5+AD4896))-Sheet1!B$8*Sheet1!B$7+Sheet1!B$9*Sheet1!B$7+0.5*Sheet1!B$6*Sheet1!B$6*Sheet1!B$7)/(Sheet1!B$6*SQRT(Sheet1!B$7)))-(Sheet1!B$5+AD4896)*EXP(-Sheet1!B$9*Sheet1!B$7)*NORMSDIST((LN(Sheet1!B$4/(Sheet1!B$5+AD4896))-Sheet1!B$8*Sheet1!B$7+Sheet1!B$9*Sheet1!B$7-0.5*Sheet1!B$6*Sheet1!B$6*Sheet1!B$7)/(Sheet1!B$6*SQRT(Sheet1!B$7))))*400+100*AE4896-400*Sheet1!$B$13</f>
        <v>607.21586964552444</v>
      </c>
    </row>
    <row r="4897" spans="22:32" x14ac:dyDescent="0.25">
      <c r="V4897" s="7" t="e">
        <f t="shared" si="637"/>
        <v>#VALUE!</v>
      </c>
      <c r="X4897" s="4">
        <f t="shared" ca="1" si="638"/>
        <v>-0.25634403994061289</v>
      </c>
      <c r="Y4897" s="4">
        <f t="shared" ca="1" si="638"/>
        <v>-0.19689410175225147</v>
      </c>
      <c r="Z4897" s="4">
        <f t="shared" ca="1" si="639"/>
        <v>-0.43420938556671823</v>
      </c>
      <c r="AA4897" s="4">
        <f t="shared" ca="1" si="640"/>
        <v>-0.57118355009980981</v>
      </c>
      <c r="AB4897" s="4">
        <f ca="1">Sheet1!AC4897</f>
        <v>0.93166731570937455</v>
      </c>
      <c r="AC4897" s="7">
        <f t="shared" ca="1" si="641"/>
        <v>0.72224594156834721</v>
      </c>
      <c r="AD4897" s="4">
        <f t="shared" ca="1" si="642"/>
        <v>-0.3136059665164479</v>
      </c>
      <c r="AE4897" s="4">
        <f t="shared" ca="1" si="643"/>
        <v>-0.41253500095018836</v>
      </c>
      <c r="AF4897" s="21">
        <f ca="1">(Sheet1!B$4*EXP(-Sheet1!B$8*Sheet1!B$7)*NORMSDIST((LN(Sheet1!B$4/(Sheet1!B$5+AD4897))-Sheet1!B$8*Sheet1!B$7+Sheet1!B$9*Sheet1!B$7+0.5*Sheet1!B$6*Sheet1!B$6*Sheet1!B$7)/(Sheet1!B$6*SQRT(Sheet1!B$7)))-(Sheet1!B$5+AD4897)*EXP(-Sheet1!B$9*Sheet1!B$7)*NORMSDIST((LN(Sheet1!B$4/(Sheet1!B$5+AD4897))-Sheet1!B$8*Sheet1!B$7+Sheet1!B$9*Sheet1!B$7-0.5*Sheet1!B$6*Sheet1!B$6*Sheet1!B$7)/(Sheet1!B$6*SQRT(Sheet1!B$7))))*400+100*AE4897-400*Sheet1!$B$13</f>
        <v>9.2566762548894985</v>
      </c>
    </row>
    <row r="4898" spans="22:32" x14ac:dyDescent="0.25">
      <c r="V4898" s="7" t="e">
        <f t="shared" si="637"/>
        <v>#VALUE!</v>
      </c>
      <c r="X4898" s="4">
        <f t="shared" ca="1" si="638"/>
        <v>-0.11661671297217087</v>
      </c>
      <c r="Y4898" s="4">
        <f t="shared" ca="1" si="638"/>
        <v>-1.9387475592169132</v>
      </c>
      <c r="Z4898" s="4">
        <f t="shared" ca="1" si="639"/>
        <v>-0.19753168943653807</v>
      </c>
      <c r="AA4898" s="4">
        <f t="shared" ca="1" si="640"/>
        <v>-2.8543118509389998</v>
      </c>
      <c r="AB4898" s="4">
        <f ca="1">Sheet1!AC4898</f>
        <v>0.46317870885466139</v>
      </c>
      <c r="AC4898" s="7">
        <f t="shared" ca="1" si="641"/>
        <v>1.083545390679169</v>
      </c>
      <c r="AD4898" s="4">
        <f t="shared" ca="1" si="642"/>
        <v>-0.21403455160202992</v>
      </c>
      <c r="AE4898" s="4">
        <f t="shared" ca="1" si="643"/>
        <v>-3.0927764496458803</v>
      </c>
      <c r="AF4898" s="21">
        <f ca="1">(Sheet1!B$4*EXP(-Sheet1!B$8*Sheet1!B$7)*NORMSDIST((LN(Sheet1!B$4/(Sheet1!B$5+AD4898))-Sheet1!B$8*Sheet1!B$7+Sheet1!B$9*Sheet1!B$7+0.5*Sheet1!B$6*Sheet1!B$6*Sheet1!B$7)/(Sheet1!B$6*SQRT(Sheet1!B$7)))-(Sheet1!B$5+AD4898)*EXP(-Sheet1!B$9*Sheet1!B$7)*NORMSDIST((LN(Sheet1!B$4/(Sheet1!B$5+AD4898))-Sheet1!B$8*Sheet1!B$7+Sheet1!B$9*Sheet1!B$7-0.5*Sheet1!B$6*Sheet1!B$6*Sheet1!B$7)/(Sheet1!B$6*SQRT(Sheet1!B$7))))*400+100*AE4898-400*Sheet1!$B$13</f>
        <v>-274.85995065956513</v>
      </c>
    </row>
    <row r="4899" spans="22:32" x14ac:dyDescent="0.25">
      <c r="V4899" s="7" t="e">
        <f t="shared" si="637"/>
        <v>#VALUE!</v>
      </c>
      <c r="X4899" s="4">
        <f t="shared" ref="X4899:Y4930" ca="1" si="644">NORMSINV(RAND())</f>
        <v>2.1103265555962767</v>
      </c>
      <c r="Y4899" s="4">
        <f t="shared" ca="1" si="644"/>
        <v>-1.1732497762568055</v>
      </c>
      <c r="Z4899" s="4">
        <f t="shared" ca="1" si="639"/>
        <v>3.5745851444912566</v>
      </c>
      <c r="AA4899" s="4">
        <f t="shared" ca="1" si="640"/>
        <v>0.78189250005262667</v>
      </c>
      <c r="AB4899" s="4">
        <f ca="1">Sheet1!AC4899</f>
        <v>0.40080096506799279</v>
      </c>
      <c r="AC4899" s="7">
        <f t="shared" ca="1" si="641"/>
        <v>1.1364188236605368</v>
      </c>
      <c r="AD4899" s="4">
        <f t="shared" ca="1" si="642"/>
        <v>4.062225844977184</v>
      </c>
      <c r="AE4899" s="4">
        <f t="shared" ca="1" si="643"/>
        <v>0.88855735513880219</v>
      </c>
      <c r="AF4899" s="21">
        <f ca="1">(Sheet1!B$4*EXP(-Sheet1!B$8*Sheet1!B$7)*NORMSDIST((LN(Sheet1!B$4/(Sheet1!B$5+AD4899))-Sheet1!B$8*Sheet1!B$7+Sheet1!B$9*Sheet1!B$7+0.5*Sheet1!B$6*Sheet1!B$6*Sheet1!B$7)/(Sheet1!B$6*SQRT(Sheet1!B$7)))-(Sheet1!B$5+AD4899)*EXP(-Sheet1!B$9*Sheet1!B$7)*NORMSDIST((LN(Sheet1!B$4/(Sheet1!B$5+AD4899))-Sheet1!B$8*Sheet1!B$7+Sheet1!B$9*Sheet1!B$7-0.5*Sheet1!B$6*Sheet1!B$6*Sheet1!B$7)/(Sheet1!B$6*SQRT(Sheet1!B$7))))*400+100*AE4899-400*Sheet1!$B$13</f>
        <v>-520.43944685126462</v>
      </c>
    </row>
    <row r="4900" spans="22:32" x14ac:dyDescent="0.25">
      <c r="V4900" s="7" t="e">
        <f t="shared" si="637"/>
        <v>#VALUE!</v>
      </c>
      <c r="X4900" s="4">
        <f t="shared" ca="1" si="644"/>
        <v>0.78462142493522258</v>
      </c>
      <c r="Y4900" s="4">
        <f t="shared" ca="1" si="644"/>
        <v>1.2857094762505701</v>
      </c>
      <c r="Z4900" s="4">
        <f t="shared" ca="1" si="639"/>
        <v>1.3290341640185332</v>
      </c>
      <c r="AA4900" s="4">
        <f t="shared" ca="1" si="640"/>
        <v>2.7066375145230825</v>
      </c>
      <c r="AB4900" s="4">
        <f ca="1">Sheet1!AC4900</f>
        <v>0.35368666525761105</v>
      </c>
      <c r="AC4900" s="7">
        <f t="shared" ca="1" si="641"/>
        <v>1.1807380043230176</v>
      </c>
      <c r="AD4900" s="4">
        <f t="shared" ca="1" si="642"/>
        <v>1.5692411465003528</v>
      </c>
      <c r="AE4900" s="4">
        <f t="shared" ca="1" si="643"/>
        <v>3.1958297773237971</v>
      </c>
      <c r="AF4900" s="21">
        <f ca="1">(Sheet1!B$4*EXP(-Sheet1!B$8*Sheet1!B$7)*NORMSDIST((LN(Sheet1!B$4/(Sheet1!B$5+AD4900))-Sheet1!B$8*Sheet1!B$7+Sheet1!B$9*Sheet1!B$7+0.5*Sheet1!B$6*Sheet1!B$6*Sheet1!B$7)/(Sheet1!B$6*SQRT(Sheet1!B$7)))-(Sheet1!B$5+AD4900)*EXP(-Sheet1!B$9*Sheet1!B$7)*NORMSDIST((LN(Sheet1!B$4/(Sheet1!B$5+AD4900))-Sheet1!B$8*Sheet1!B$7+Sheet1!B$9*Sheet1!B$7-0.5*Sheet1!B$6*Sheet1!B$6*Sheet1!B$7)/(Sheet1!B$6*SQRT(Sheet1!B$7))))*400+100*AE4900-400*Sheet1!$B$13</f>
        <v>74.422588357119366</v>
      </c>
    </row>
    <row r="4901" spans="22:32" x14ac:dyDescent="0.25">
      <c r="V4901" s="7" t="e">
        <f t="shared" si="637"/>
        <v>#VALUE!</v>
      </c>
      <c r="X4901" s="4">
        <f t="shared" ca="1" si="644"/>
        <v>0.15465923248352501</v>
      </c>
      <c r="Y4901" s="4">
        <f t="shared" ca="1" si="644"/>
        <v>0.76028498160922209</v>
      </c>
      <c r="Z4901" s="4">
        <f t="shared" ca="1" si="639"/>
        <v>0.26197016448851035</v>
      </c>
      <c r="AA4901" s="4">
        <f t="shared" ca="1" si="640"/>
        <v>1.2446512587662619</v>
      </c>
      <c r="AB4901" s="4">
        <f ca="1">Sheet1!AC4901</f>
        <v>2.9333163737849E-2</v>
      </c>
      <c r="AC4901" s="7">
        <f t="shared" ca="1" si="641"/>
        <v>2.0536090807503293</v>
      </c>
      <c r="AD4901" s="4">
        <f t="shared" ca="1" si="642"/>
        <v>0.53798430867926228</v>
      </c>
      <c r="AE4901" s="4">
        <f t="shared" ca="1" si="643"/>
        <v>2.5560271273697235</v>
      </c>
      <c r="AF4901" s="21">
        <f ca="1">(Sheet1!B$4*EXP(-Sheet1!B$8*Sheet1!B$7)*NORMSDIST((LN(Sheet1!B$4/(Sheet1!B$5+AD4901))-Sheet1!B$8*Sheet1!B$7+Sheet1!B$9*Sheet1!B$7+0.5*Sheet1!B$6*Sheet1!B$6*Sheet1!B$7)/(Sheet1!B$6*SQRT(Sheet1!B$7)))-(Sheet1!B$5+AD4901)*EXP(-Sheet1!B$9*Sheet1!B$7)*NORMSDIST((LN(Sheet1!B$4/(Sheet1!B$5+AD4901))-Sheet1!B$8*Sheet1!B$7+Sheet1!B$9*Sheet1!B$7-0.5*Sheet1!B$6*Sheet1!B$6*Sheet1!B$7)/(Sheet1!B$6*SQRT(Sheet1!B$7))))*400+100*AE4901-400*Sheet1!$B$13</f>
        <v>170.1365865314292</v>
      </c>
    </row>
    <row r="4902" spans="22:32" x14ac:dyDescent="0.25">
      <c r="V4902" s="7" t="e">
        <f t="shared" si="637"/>
        <v>#VALUE!</v>
      </c>
      <c r="X4902" s="4">
        <f t="shared" ca="1" si="644"/>
        <v>0.47476220307067146</v>
      </c>
      <c r="Y4902" s="4">
        <f t="shared" ca="1" si="644"/>
        <v>-0.19342015937797663</v>
      </c>
      <c r="Z4902" s="4">
        <f t="shared" ca="1" si="639"/>
        <v>0.80417787179048739</v>
      </c>
      <c r="AA4902" s="4">
        <f t="shared" ca="1" si="640"/>
        <v>0.27485526573115188</v>
      </c>
      <c r="AB4902" s="4">
        <f ca="1">Sheet1!AC4902</f>
        <v>0.16921069262705513</v>
      </c>
      <c r="AC4902" s="7">
        <f t="shared" ca="1" si="641"/>
        <v>1.4313150193809656</v>
      </c>
      <c r="AD4902" s="4">
        <f t="shared" ca="1" si="642"/>
        <v>1.1510318661475452</v>
      </c>
      <c r="AE4902" s="4">
        <f t="shared" ca="1" si="643"/>
        <v>0.39340446999694412</v>
      </c>
      <c r="AF4902" s="21">
        <f ca="1">(Sheet1!B$4*EXP(-Sheet1!B$8*Sheet1!B$7)*NORMSDIST((LN(Sheet1!B$4/(Sheet1!B$5+AD4902))-Sheet1!B$8*Sheet1!B$7+Sheet1!B$9*Sheet1!B$7+0.5*Sheet1!B$6*Sheet1!B$6*Sheet1!B$7)/(Sheet1!B$6*SQRT(Sheet1!B$7)))-(Sheet1!B$5+AD4902)*EXP(-Sheet1!B$9*Sheet1!B$7)*NORMSDIST((LN(Sheet1!B$4/(Sheet1!B$5+AD4902))-Sheet1!B$8*Sheet1!B$7+Sheet1!B$9*Sheet1!B$7-0.5*Sheet1!B$6*Sheet1!B$6*Sheet1!B$7)/(Sheet1!B$6*SQRT(Sheet1!B$7))))*400+100*AE4902-400*Sheet1!$B$13</f>
        <v>-141.70933584876957</v>
      </c>
    </row>
    <row r="4903" spans="22:32" x14ac:dyDescent="0.25">
      <c r="V4903" s="7" t="e">
        <f t="shared" si="637"/>
        <v>#VALUE!</v>
      </c>
      <c r="X4903" s="4">
        <f t="shared" ca="1" si="644"/>
        <v>1.497012348298931</v>
      </c>
      <c r="Y4903" s="4">
        <f t="shared" ca="1" si="644"/>
        <v>-0.36777582679342213</v>
      </c>
      <c r="Z4903" s="4">
        <f t="shared" ca="1" si="639"/>
        <v>2.5357204017353316</v>
      </c>
      <c r="AA4903" s="4">
        <f t="shared" ca="1" si="640"/>
        <v>1.2063638719236538</v>
      </c>
      <c r="AB4903" s="4">
        <f ca="1">Sheet1!AC4903</f>
        <v>0.35220354478167637</v>
      </c>
      <c r="AC4903" s="7">
        <f t="shared" ca="1" si="641"/>
        <v>1.1822100971454912</v>
      </c>
      <c r="AD4903" s="4">
        <f t="shared" ca="1" si="642"/>
        <v>2.9977542624693303</v>
      </c>
      <c r="AE4903" s="4">
        <f t="shared" ca="1" si="643"/>
        <v>1.4261755502196736</v>
      </c>
      <c r="AF4903" s="21">
        <f ca="1">(Sheet1!B$4*EXP(-Sheet1!B$8*Sheet1!B$7)*NORMSDIST((LN(Sheet1!B$4/(Sheet1!B$5+AD4903))-Sheet1!B$8*Sheet1!B$7+Sheet1!B$9*Sheet1!B$7+0.5*Sheet1!B$6*Sheet1!B$6*Sheet1!B$7)/(Sheet1!B$6*SQRT(Sheet1!B$7)))-(Sheet1!B$5+AD4903)*EXP(-Sheet1!B$9*Sheet1!B$7)*NORMSDIST((LN(Sheet1!B$4/(Sheet1!B$5+AD4903))-Sheet1!B$8*Sheet1!B$7+Sheet1!B$9*Sheet1!B$7-0.5*Sheet1!B$6*Sheet1!B$6*Sheet1!B$7)/(Sheet1!B$6*SQRT(Sheet1!B$7))))*400+100*AE4903-400*Sheet1!$B$13</f>
        <v>-314.93205532822049</v>
      </c>
    </row>
    <row r="4904" spans="22:32" x14ac:dyDescent="0.25">
      <c r="V4904" s="7" t="e">
        <f t="shared" si="637"/>
        <v>#VALUE!</v>
      </c>
      <c r="X4904" s="4">
        <f t="shared" ca="1" si="644"/>
        <v>0.20675017842684049</v>
      </c>
      <c r="Y4904" s="4">
        <f t="shared" ca="1" si="644"/>
        <v>1.1713500822695952</v>
      </c>
      <c r="Z4904" s="4">
        <f t="shared" ca="1" si="639"/>
        <v>0.35020462329190649</v>
      </c>
      <c r="AA4904" s="4">
        <f t="shared" ca="1" si="640"/>
        <v>1.8813245185560732</v>
      </c>
      <c r="AB4904" s="4">
        <f ca="1">Sheet1!AC4904</f>
        <v>0.64588165256391428</v>
      </c>
      <c r="AC4904" s="7">
        <f t="shared" ca="1" si="641"/>
        <v>0.94959849704386812</v>
      </c>
      <c r="AD4904" s="4">
        <f t="shared" ca="1" si="642"/>
        <v>0.33255378393580842</v>
      </c>
      <c r="AE4904" s="4">
        <f t="shared" ca="1" si="643"/>
        <v>1.7865029352726258</v>
      </c>
      <c r="AF4904" s="21">
        <f ca="1">(Sheet1!B$4*EXP(-Sheet1!B$8*Sheet1!B$7)*NORMSDIST((LN(Sheet1!B$4/(Sheet1!B$5+AD4904))-Sheet1!B$8*Sheet1!B$7+Sheet1!B$9*Sheet1!B$7+0.5*Sheet1!B$6*Sheet1!B$6*Sheet1!B$7)/(Sheet1!B$6*SQRT(Sheet1!B$7)))-(Sheet1!B$5+AD4904)*EXP(-Sheet1!B$9*Sheet1!B$7)*NORMSDIST((LN(Sheet1!B$4/(Sheet1!B$5+AD4904))-Sheet1!B$8*Sheet1!B$7+Sheet1!B$9*Sheet1!B$7-0.5*Sheet1!B$6*Sheet1!B$6*Sheet1!B$7)/(Sheet1!B$6*SQRT(Sheet1!B$7))))*400+100*AE4904-400*Sheet1!$B$13</f>
        <v>125.64382181112296</v>
      </c>
    </row>
    <row r="4905" spans="22:32" x14ac:dyDescent="0.25">
      <c r="V4905" s="7" t="e">
        <f t="shared" si="637"/>
        <v>#VALUE!</v>
      </c>
      <c r="X4905" s="4">
        <f t="shared" ca="1" si="644"/>
        <v>1.2162445921064144</v>
      </c>
      <c r="Y4905" s="4">
        <f t="shared" ca="1" si="644"/>
        <v>-0.38705634934971683</v>
      </c>
      <c r="Z4905" s="4">
        <f t="shared" ca="1" si="639"/>
        <v>2.0601408059251773</v>
      </c>
      <c r="AA4905" s="4">
        <f t="shared" ca="1" si="640"/>
        <v>0.85627885733743314</v>
      </c>
      <c r="AB4905" s="4">
        <f ca="1">Sheet1!AC4905</f>
        <v>0.42309767720409608</v>
      </c>
      <c r="AC4905" s="7">
        <f t="shared" ca="1" si="641"/>
        <v>1.1168672278789382</v>
      </c>
      <c r="AD4905" s="4">
        <f t="shared" ca="1" si="642"/>
        <v>2.3009037509539345</v>
      </c>
      <c r="AE4905" s="4">
        <f t="shared" ca="1" si="643"/>
        <v>0.95634979368580375</v>
      </c>
      <c r="AF4905" s="21">
        <f ca="1">(Sheet1!B$4*EXP(-Sheet1!B$8*Sheet1!B$7)*NORMSDIST((LN(Sheet1!B$4/(Sheet1!B$5+AD4905))-Sheet1!B$8*Sheet1!B$7+Sheet1!B$9*Sheet1!B$7+0.5*Sheet1!B$6*Sheet1!B$6*Sheet1!B$7)/(Sheet1!B$6*SQRT(Sheet1!B$7)))-(Sheet1!B$5+AD4905)*EXP(-Sheet1!B$9*Sheet1!B$7)*NORMSDIST((LN(Sheet1!B$4/(Sheet1!B$5+AD4905))-Sheet1!B$8*Sheet1!B$7+Sheet1!B$9*Sheet1!B$7-0.5*Sheet1!B$6*Sheet1!B$6*Sheet1!B$7)/(Sheet1!B$6*SQRT(Sheet1!B$7))))*400+100*AE4905-400*Sheet1!$B$13</f>
        <v>-259.574345547142</v>
      </c>
    </row>
    <row r="4906" spans="22:32" x14ac:dyDescent="0.25">
      <c r="V4906" s="7" t="e">
        <f t="shared" si="637"/>
        <v>#VALUE!</v>
      </c>
      <c r="X4906" s="4">
        <f t="shared" ca="1" si="644"/>
        <v>0.63625006452874588</v>
      </c>
      <c r="Y4906" s="4">
        <f t="shared" ca="1" si="644"/>
        <v>1.3463479411284727</v>
      </c>
      <c r="Z4906" s="4">
        <f t="shared" ca="1" si="639"/>
        <v>1.0777147369988158</v>
      </c>
      <c r="AA4906" s="4">
        <f t="shared" ca="1" si="640"/>
        <v>2.6210089647022237</v>
      </c>
      <c r="AB4906" s="4">
        <f ca="1">Sheet1!AC4906</f>
        <v>0.48516294181074182</v>
      </c>
      <c r="AC4906" s="7">
        <f t="shared" ca="1" si="641"/>
        <v>1.0661031532115206</v>
      </c>
      <c r="AD4906" s="4">
        <f t="shared" ca="1" si="642"/>
        <v>1.1489550793769621</v>
      </c>
      <c r="AE4906" s="4">
        <f t="shared" ca="1" si="643"/>
        <v>2.7942659218647039</v>
      </c>
      <c r="AF4906" s="21">
        <f ca="1">(Sheet1!B$4*EXP(-Sheet1!B$8*Sheet1!B$7)*NORMSDIST((LN(Sheet1!B$4/(Sheet1!B$5+AD4906))-Sheet1!B$8*Sheet1!B$7+Sheet1!B$9*Sheet1!B$7+0.5*Sheet1!B$6*Sheet1!B$6*Sheet1!B$7)/(Sheet1!B$6*SQRT(Sheet1!B$7)))-(Sheet1!B$5+AD4906)*EXP(-Sheet1!B$9*Sheet1!B$7)*NORMSDIST((LN(Sheet1!B$4/(Sheet1!B$5+AD4906))-Sheet1!B$8*Sheet1!B$7+Sheet1!B$9*Sheet1!B$7-0.5*Sheet1!B$6*Sheet1!B$6*Sheet1!B$7)/(Sheet1!B$6*SQRT(Sheet1!B$7))))*400+100*AE4906-400*Sheet1!$B$13</f>
        <v>98.697384088608942</v>
      </c>
    </row>
    <row r="4907" spans="22:32" x14ac:dyDescent="0.25">
      <c r="V4907" s="7" t="e">
        <f t="shared" si="637"/>
        <v>#VALUE!</v>
      </c>
      <c r="X4907" s="4">
        <f t="shared" ca="1" si="644"/>
        <v>0.57276564921098327</v>
      </c>
      <c r="Y4907" s="4">
        <f t="shared" ca="1" si="644"/>
        <v>-0.41084418398223932</v>
      </c>
      <c r="Z4907" s="4">
        <f t="shared" ca="1" si="639"/>
        <v>0.97018140415997112</v>
      </c>
      <c r="AA4907" s="4">
        <f t="shared" ca="1" si="640"/>
        <v>8.2557287228138918E-2</v>
      </c>
      <c r="AB4907" s="4">
        <f ca="1">Sheet1!AC4907</f>
        <v>0.43817625182123321</v>
      </c>
      <c r="AC4907" s="7">
        <f t="shared" ca="1" si="641"/>
        <v>1.1040774446109318</v>
      </c>
      <c r="AD4907" s="4">
        <f t="shared" ca="1" si="642"/>
        <v>1.0711554055139865</v>
      </c>
      <c r="AE4907" s="4">
        <f t="shared" ca="1" si="643"/>
        <v>9.1149638716854331E-2</v>
      </c>
      <c r="AF4907" s="21">
        <f ca="1">(Sheet1!B$4*EXP(-Sheet1!B$8*Sheet1!B$7)*NORMSDIST((LN(Sheet1!B$4/(Sheet1!B$5+AD4907))-Sheet1!B$8*Sheet1!B$7+Sheet1!B$9*Sheet1!B$7+0.5*Sheet1!B$6*Sheet1!B$6*Sheet1!B$7)/(Sheet1!B$6*SQRT(Sheet1!B$7)))-(Sheet1!B$5+AD4907)*EXP(-Sheet1!B$9*Sheet1!B$7)*NORMSDIST((LN(Sheet1!B$4/(Sheet1!B$5+AD4907))-Sheet1!B$8*Sheet1!B$7+Sheet1!B$9*Sheet1!B$7-0.5*Sheet1!B$6*Sheet1!B$6*Sheet1!B$7)/(Sheet1!B$6*SQRT(Sheet1!B$7))))*400+100*AE4907-400*Sheet1!$B$13</f>
        <v>-159.5892497873806</v>
      </c>
    </row>
    <row r="4908" spans="22:32" x14ac:dyDescent="0.25">
      <c r="V4908" s="7" t="e">
        <f t="shared" si="637"/>
        <v>#VALUE!</v>
      </c>
      <c r="X4908" s="4">
        <f t="shared" ca="1" si="644"/>
        <v>-4.9729681371857362E-2</v>
      </c>
      <c r="Y4908" s="4">
        <f t="shared" ca="1" si="644"/>
        <v>0.81909587224723823</v>
      </c>
      <c r="Z4908" s="4">
        <f t="shared" ca="1" si="639"/>
        <v>-8.4234821289019712E-2</v>
      </c>
      <c r="AA4908" s="4">
        <f t="shared" ca="1" si="640"/>
        <v>1.0920082852433914</v>
      </c>
      <c r="AB4908" s="4">
        <f ca="1">Sheet1!AC4908</f>
        <v>0.66606432546742556</v>
      </c>
      <c r="AC4908" s="7">
        <f t="shared" ca="1" si="641"/>
        <v>0.935674747758106</v>
      </c>
      <c r="AD4908" s="4">
        <f t="shared" ca="1" si="642"/>
        <v>-7.881639516205266E-2</v>
      </c>
      <c r="AE4908" s="4">
        <f t="shared" ca="1" si="643"/>
        <v>1.0217645768448722</v>
      </c>
      <c r="AF4908" s="21">
        <f ca="1">(Sheet1!B$4*EXP(-Sheet1!B$8*Sheet1!B$7)*NORMSDIST((LN(Sheet1!B$4/(Sheet1!B$5+AD4908))-Sheet1!B$8*Sheet1!B$7+Sheet1!B$9*Sheet1!B$7+0.5*Sheet1!B$6*Sheet1!B$6*Sheet1!B$7)/(Sheet1!B$6*SQRT(Sheet1!B$7)))-(Sheet1!B$5+AD4908)*EXP(-Sheet1!B$9*Sheet1!B$7)*NORMSDIST((LN(Sheet1!B$4/(Sheet1!B$5+AD4908))-Sheet1!B$8*Sheet1!B$7+Sheet1!B$9*Sheet1!B$7-0.5*Sheet1!B$6*Sheet1!B$6*Sheet1!B$7)/(Sheet1!B$6*SQRT(Sheet1!B$7))))*400+100*AE4908-400*Sheet1!$B$13</f>
        <v>114.82288250993497</v>
      </c>
    </row>
    <row r="4909" spans="22:32" x14ac:dyDescent="0.25">
      <c r="V4909" s="7" t="e">
        <f t="shared" si="637"/>
        <v>#VALUE!</v>
      </c>
      <c r="X4909" s="4">
        <f t="shared" ca="1" si="644"/>
        <v>-0.70501684934600028</v>
      </c>
      <c r="Y4909" s="4">
        <f t="shared" ca="1" si="644"/>
        <v>-0.86605939436223167</v>
      </c>
      <c r="Z4909" s="4">
        <f t="shared" ca="1" si="639"/>
        <v>-1.1941956327115317</v>
      </c>
      <c r="AA4909" s="4">
        <f t="shared" ca="1" si="640"/>
        <v>-2.0262637371282275</v>
      </c>
      <c r="AB4909" s="4">
        <f ca="1">Sheet1!AC4909</f>
        <v>0.46354793495431645</v>
      </c>
      <c r="AC4909" s="7">
        <f t="shared" ca="1" si="641"/>
        <v>1.0832479780975584</v>
      </c>
      <c r="AD4909" s="4">
        <f t="shared" ca="1" si="642"/>
        <v>-1.2936100045877013</v>
      </c>
      <c r="AE4909" s="4">
        <f t="shared" ca="1" si="643"/>
        <v>-2.194946096336555</v>
      </c>
      <c r="AF4909" s="21">
        <f ca="1">(Sheet1!B$4*EXP(-Sheet1!B$8*Sheet1!B$7)*NORMSDIST((LN(Sheet1!B$4/(Sheet1!B$5+AD4909))-Sheet1!B$8*Sheet1!B$7+Sheet1!B$9*Sheet1!B$7+0.5*Sheet1!B$6*Sheet1!B$6*Sheet1!B$7)/(Sheet1!B$6*SQRT(Sheet1!B$7)))-(Sheet1!B$5+AD4909)*EXP(-Sheet1!B$9*Sheet1!B$7)*NORMSDIST((LN(Sheet1!B$4/(Sheet1!B$5+AD4909))-Sheet1!B$8*Sheet1!B$7+Sheet1!B$9*Sheet1!B$7-0.5*Sheet1!B$6*Sheet1!B$6*Sheet1!B$7)/(Sheet1!B$6*SQRT(Sheet1!B$7))))*400+100*AE4909-400*Sheet1!$B$13</f>
        <v>-7.8366627912473632</v>
      </c>
    </row>
    <row r="4910" spans="22:32" x14ac:dyDescent="0.25">
      <c r="V4910" s="7" t="e">
        <f t="shared" si="637"/>
        <v>#VALUE!</v>
      </c>
      <c r="X4910" s="4">
        <f t="shared" ca="1" si="644"/>
        <v>-0.2954799176006872</v>
      </c>
      <c r="Y4910" s="4">
        <f t="shared" ca="1" si="644"/>
        <v>-1.5893890211771938E-2</v>
      </c>
      <c r="Z4910" s="4">
        <f t="shared" ca="1" si="639"/>
        <v>-0.50049984972703931</v>
      </c>
      <c r="AA4910" s="4">
        <f t="shared" ca="1" si="640"/>
        <v>-0.3622603196719244</v>
      </c>
      <c r="AB4910" s="4">
        <f ca="1">Sheet1!AC4910</f>
        <v>0.44337491774611781</v>
      </c>
      <c r="AC4910" s="7">
        <f t="shared" ca="1" si="641"/>
        <v>1.0997418448379643</v>
      </c>
      <c r="AD4910" s="4">
        <f t="shared" ca="1" si="642"/>
        <v>-0.55042062807993819</v>
      </c>
      <c r="AE4910" s="4">
        <f t="shared" ca="1" si="643"/>
        <v>-0.39839283226759287</v>
      </c>
      <c r="AF4910" s="21">
        <f ca="1">(Sheet1!B$4*EXP(-Sheet1!B$8*Sheet1!B$7)*NORMSDIST((LN(Sheet1!B$4/(Sheet1!B$5+AD4910))-Sheet1!B$8*Sheet1!B$7+Sheet1!B$9*Sheet1!B$7+0.5*Sheet1!B$6*Sheet1!B$6*Sheet1!B$7)/(Sheet1!B$6*SQRT(Sheet1!B$7)))-(Sheet1!B$5+AD4910)*EXP(-Sheet1!B$9*Sheet1!B$7)*NORMSDIST((LN(Sheet1!B$4/(Sheet1!B$5+AD4910))-Sheet1!B$8*Sheet1!B$7+Sheet1!B$9*Sheet1!B$7-0.5*Sheet1!B$6*Sheet1!B$6*Sheet1!B$7)/(Sheet1!B$6*SQRT(Sheet1!B$7))))*400+100*AE4910-400*Sheet1!$B$13</f>
        <v>49.151436231046773</v>
      </c>
    </row>
    <row r="4911" spans="22:32" x14ac:dyDescent="0.25">
      <c r="V4911" s="7" t="e">
        <f t="shared" si="637"/>
        <v>#VALUE!</v>
      </c>
      <c r="X4911" s="4">
        <f t="shared" ca="1" si="644"/>
        <v>0.8589108126952556</v>
      </c>
      <c r="Y4911" s="4">
        <f t="shared" ca="1" si="644"/>
        <v>1.4520520354571747</v>
      </c>
      <c r="Z4911" s="4">
        <f t="shared" ca="1" si="639"/>
        <v>1.4548695429915908</v>
      </c>
      <c r="AA4911" s="4">
        <f t="shared" ca="1" si="640"/>
        <v>3.0254954324290813</v>
      </c>
      <c r="AB4911" s="4">
        <f ca="1">Sheet1!AC4911</f>
        <v>0.22809946410311044</v>
      </c>
      <c r="AC4911" s="7">
        <f t="shared" ca="1" si="641"/>
        <v>1.3308406922077347</v>
      </c>
      <c r="AD4911" s="4">
        <f t="shared" ca="1" si="642"/>
        <v>1.9361995896668793</v>
      </c>
      <c r="AE4911" s="4">
        <f t="shared" ca="1" si="643"/>
        <v>4.0264524355652584</v>
      </c>
      <c r="AF4911" s="21">
        <f ca="1">(Sheet1!B$4*EXP(-Sheet1!B$8*Sheet1!B$7)*NORMSDIST((LN(Sheet1!B$4/(Sheet1!B$5+AD4911))-Sheet1!B$8*Sheet1!B$7+Sheet1!B$9*Sheet1!B$7+0.5*Sheet1!B$6*Sheet1!B$6*Sheet1!B$7)/(Sheet1!B$6*SQRT(Sheet1!B$7)))-(Sheet1!B$5+AD4911)*EXP(-Sheet1!B$9*Sheet1!B$7)*NORMSDIST((LN(Sheet1!B$4/(Sheet1!B$5+AD4911))-Sheet1!B$8*Sheet1!B$7+Sheet1!B$9*Sheet1!B$7-0.5*Sheet1!B$6*Sheet1!B$6*Sheet1!B$7)/(Sheet1!B$6*SQRT(Sheet1!B$7))))*400+100*AE4911-400*Sheet1!$B$13</f>
        <v>101.95625471966969</v>
      </c>
    </row>
    <row r="4912" spans="22:32" x14ac:dyDescent="0.25">
      <c r="V4912" s="7" t="e">
        <f t="shared" si="637"/>
        <v>#VALUE!</v>
      </c>
      <c r="X4912" s="4">
        <f t="shared" ca="1" si="644"/>
        <v>0.86034898090475198</v>
      </c>
      <c r="Y4912" s="4">
        <f t="shared" ca="1" si="644"/>
        <v>0.35125257790535364</v>
      </c>
      <c r="Z4912" s="4">
        <f t="shared" ca="1" si="639"/>
        <v>1.457305590011571</v>
      </c>
      <c r="AA4912" s="4">
        <f t="shared" ca="1" si="640"/>
        <v>1.4826846316205964</v>
      </c>
      <c r="AB4912" s="4">
        <f ca="1">Sheet1!AC4912</f>
        <v>0.55087037549531082</v>
      </c>
      <c r="AC4912" s="7">
        <f t="shared" ca="1" si="641"/>
        <v>1.0166468062637273</v>
      </c>
      <c r="AD4912" s="4">
        <f t="shared" ca="1" si="642"/>
        <v>1.4815650738355404</v>
      </c>
      <c r="AE4912" s="4">
        <f t="shared" ca="1" si="643"/>
        <v>1.5073665954333904</v>
      </c>
      <c r="AF4912" s="21">
        <f ca="1">(Sheet1!B$4*EXP(-Sheet1!B$8*Sheet1!B$7)*NORMSDIST((LN(Sheet1!B$4/(Sheet1!B$5+AD4912))-Sheet1!B$8*Sheet1!B$7+Sheet1!B$9*Sheet1!B$7+0.5*Sheet1!B$6*Sheet1!B$6*Sheet1!B$7)/(Sheet1!B$6*SQRT(Sheet1!B$7)))-(Sheet1!B$5+AD4912)*EXP(-Sheet1!B$9*Sheet1!B$7)*NORMSDIST((LN(Sheet1!B$4/(Sheet1!B$5+AD4912))-Sheet1!B$8*Sheet1!B$7+Sheet1!B$9*Sheet1!B$7-0.5*Sheet1!B$6*Sheet1!B$6*Sheet1!B$7)/(Sheet1!B$6*SQRT(Sheet1!B$7))))*400+100*AE4912-400*Sheet1!$B$13</f>
        <v>-81.056326905615151</v>
      </c>
    </row>
    <row r="4913" spans="22:32" x14ac:dyDescent="0.25">
      <c r="V4913" s="7" t="e">
        <f t="shared" si="637"/>
        <v>#VALUE!</v>
      </c>
      <c r="X4913" s="4">
        <f t="shared" ca="1" si="644"/>
        <v>0.19381366498677124</v>
      </c>
      <c r="Y4913" s="4">
        <f t="shared" ca="1" si="644"/>
        <v>-0.17574381756477719</v>
      </c>
      <c r="Z4913" s="4">
        <f t="shared" ca="1" si="639"/>
        <v>0.32829205784474658</v>
      </c>
      <c r="AA4913" s="4">
        <f t="shared" ca="1" si="640"/>
        <v>-2.3585792978039567E-2</v>
      </c>
      <c r="AB4913" s="4">
        <f ca="1">Sheet1!AC4913</f>
        <v>0.23316845577365652</v>
      </c>
      <c r="AC4913" s="7">
        <f t="shared" ca="1" si="641"/>
        <v>1.3234261792712252</v>
      </c>
      <c r="AD4913" s="4">
        <f t="shared" ca="1" si="642"/>
        <v>0.434470303798561</v>
      </c>
      <c r="AE4913" s="4">
        <f t="shared" ca="1" si="643"/>
        <v>-3.1214055886008996E-2</v>
      </c>
      <c r="AF4913" s="21">
        <f ca="1">(Sheet1!B$4*EXP(-Sheet1!B$8*Sheet1!B$7)*NORMSDIST((LN(Sheet1!B$4/(Sheet1!B$5+AD4913))-Sheet1!B$8*Sheet1!B$7+Sheet1!B$9*Sheet1!B$7+0.5*Sheet1!B$6*Sheet1!B$6*Sheet1!B$7)/(Sheet1!B$6*SQRT(Sheet1!B$7)))-(Sheet1!B$5+AD4913)*EXP(-Sheet1!B$9*Sheet1!B$7)*NORMSDIST((LN(Sheet1!B$4/(Sheet1!B$5+AD4913))-Sheet1!B$8*Sheet1!B$7+Sheet1!B$9*Sheet1!B$7-0.5*Sheet1!B$6*Sheet1!B$6*Sheet1!B$7)/(Sheet1!B$6*SQRT(Sheet1!B$7))))*400+100*AE4913-400*Sheet1!$B$13</f>
        <v>-72.258576002439895</v>
      </c>
    </row>
    <row r="4914" spans="22:32" x14ac:dyDescent="0.25">
      <c r="V4914" s="7" t="e">
        <f t="shared" si="637"/>
        <v>#VALUE!</v>
      </c>
      <c r="X4914" s="4">
        <f t="shared" ca="1" si="644"/>
        <v>-1.4965594827683466</v>
      </c>
      <c r="Y4914" s="4">
        <f t="shared" ca="1" si="644"/>
        <v>-0.19083533316944887</v>
      </c>
      <c r="Z4914" s="4">
        <f t="shared" ca="1" si="639"/>
        <v>-2.5349533136305138</v>
      </c>
      <c r="AA4914" s="4">
        <f t="shared" ca="1" si="640"/>
        <v>-1.9895965315176929</v>
      </c>
      <c r="AB4914" s="4">
        <f ca="1">Sheet1!AC4914</f>
        <v>5.5844860284384179E-3</v>
      </c>
      <c r="AC4914" s="7">
        <f t="shared" ca="1" si="641"/>
        <v>2.7597119859325221</v>
      </c>
      <c r="AD4914" s="4">
        <f t="shared" ca="1" si="642"/>
        <v>-6.9957410434054932</v>
      </c>
      <c r="AE4914" s="4">
        <f t="shared" ca="1" si="643"/>
        <v>-5.4907133951991502</v>
      </c>
      <c r="AF4914" s="21">
        <f ca="1">(Sheet1!B$4*EXP(-Sheet1!B$8*Sheet1!B$7)*NORMSDIST((LN(Sheet1!B$4/(Sheet1!B$5+AD4914))-Sheet1!B$8*Sheet1!B$7+Sheet1!B$9*Sheet1!B$7+0.5*Sheet1!B$6*Sheet1!B$6*Sheet1!B$7)/(Sheet1!B$6*SQRT(Sheet1!B$7)))-(Sheet1!B$5+AD4914)*EXP(-Sheet1!B$9*Sheet1!B$7)*NORMSDIST((LN(Sheet1!B$4/(Sheet1!B$5+AD4914))-Sheet1!B$8*Sheet1!B$7+Sheet1!B$9*Sheet1!B$7-0.5*Sheet1!B$6*Sheet1!B$6*Sheet1!B$7)/(Sheet1!B$6*SQRT(Sheet1!B$7))))*400+100*AE4914-400*Sheet1!$B$13</f>
        <v>702.91363684624775</v>
      </c>
    </row>
    <row r="4915" spans="22:32" x14ac:dyDescent="0.25">
      <c r="V4915" s="7" t="e">
        <f t="shared" si="637"/>
        <v>#VALUE!</v>
      </c>
      <c r="X4915" s="4">
        <f t="shared" ca="1" si="644"/>
        <v>1.3667585260022306</v>
      </c>
      <c r="Y4915" s="4">
        <f t="shared" ca="1" si="644"/>
        <v>-1.7288139536496638</v>
      </c>
      <c r="Z4915" s="4">
        <f t="shared" ca="1" si="639"/>
        <v>2.3150894396881179</v>
      </c>
      <c r="AA4915" s="4">
        <f t="shared" ca="1" si="640"/>
        <v>-0.85308864231546988</v>
      </c>
      <c r="AB4915" s="4">
        <f ca="1">Sheet1!AC4915</f>
        <v>0.2733298862751935</v>
      </c>
      <c r="AC4915" s="7">
        <f t="shared" ca="1" si="641"/>
        <v>1.2695904057909599</v>
      </c>
      <c r="AD4915" s="4">
        <f t="shared" ca="1" si="642"/>
        <v>2.9392153411760038</v>
      </c>
      <c r="AE4915" s="4">
        <f t="shared" ca="1" si="643"/>
        <v>-1.0830731555729565</v>
      </c>
      <c r="AF4915" s="21">
        <f ca="1">(Sheet1!B$4*EXP(-Sheet1!B$8*Sheet1!B$7)*NORMSDIST((LN(Sheet1!B$4/(Sheet1!B$5+AD4915))-Sheet1!B$8*Sheet1!B$7+Sheet1!B$9*Sheet1!B$7+0.5*Sheet1!B$6*Sheet1!B$6*Sheet1!B$7)/(Sheet1!B$6*SQRT(Sheet1!B$7)))-(Sheet1!B$5+AD4915)*EXP(-Sheet1!B$9*Sheet1!B$7)*NORMSDIST((LN(Sheet1!B$4/(Sheet1!B$5+AD4915))-Sheet1!B$8*Sheet1!B$7+Sheet1!B$9*Sheet1!B$7-0.5*Sheet1!B$6*Sheet1!B$6*Sheet1!B$7)/(Sheet1!B$6*SQRT(Sheet1!B$7))))*400+100*AE4915-400*Sheet1!$B$13</f>
        <v>-557.3518509828441</v>
      </c>
    </row>
    <row r="4916" spans="22:32" x14ac:dyDescent="0.25">
      <c r="V4916" s="7" t="e">
        <f t="shared" si="637"/>
        <v>#VALUE!</v>
      </c>
      <c r="X4916" s="4">
        <f t="shared" ca="1" si="644"/>
        <v>-1.8990161690569056</v>
      </c>
      <c r="Y4916" s="4">
        <f t="shared" ca="1" si="644"/>
        <v>3.3899859905052718</v>
      </c>
      <c r="Z4916" s="4">
        <f t="shared" ca="1" si="639"/>
        <v>-3.2166561943023524</v>
      </c>
      <c r="AA4916" s="4">
        <f t="shared" ca="1" si="640"/>
        <v>2.5713970708045242</v>
      </c>
      <c r="AB4916" s="4">
        <f ca="1">Sheet1!AC4916</f>
        <v>0.36009635698816056</v>
      </c>
      <c r="AC4916" s="7">
        <f t="shared" ca="1" si="641"/>
        <v>1.17443484865721</v>
      </c>
      <c r="AD4916" s="4">
        <f t="shared" ca="1" si="642"/>
        <v>-3.7777531307377603</v>
      </c>
      <c r="AE4916" s="4">
        <f t="shared" ca="1" si="643"/>
        <v>3.0199383296879048</v>
      </c>
      <c r="AF4916" s="21">
        <f ca="1">(Sheet1!B$4*EXP(-Sheet1!B$8*Sheet1!B$7)*NORMSDIST((LN(Sheet1!B$4/(Sheet1!B$5+AD4916))-Sheet1!B$8*Sheet1!B$7+Sheet1!B$9*Sheet1!B$7+0.5*Sheet1!B$6*Sheet1!B$6*Sheet1!B$7)/(Sheet1!B$6*SQRT(Sheet1!B$7)))-(Sheet1!B$5+AD4916)*EXP(-Sheet1!B$9*Sheet1!B$7)*NORMSDIST((LN(Sheet1!B$4/(Sheet1!B$5+AD4916))-Sheet1!B$8*Sheet1!B$7+Sheet1!B$9*Sheet1!B$7-0.5*Sheet1!B$6*Sheet1!B$6*Sheet1!B$7)/(Sheet1!B$6*SQRT(Sheet1!B$7))))*400+100*AE4916-400*Sheet1!$B$13</f>
        <v>945.00142048583803</v>
      </c>
    </row>
    <row r="4917" spans="22:32" x14ac:dyDescent="0.25">
      <c r="V4917" s="7" t="e">
        <f t="shared" si="637"/>
        <v>#VALUE!</v>
      </c>
      <c r="X4917" s="4">
        <f t="shared" ca="1" si="644"/>
        <v>-1.4148238382700644</v>
      </c>
      <c r="Y4917" s="4">
        <f t="shared" ca="1" si="644"/>
        <v>0.51013182464656681</v>
      </c>
      <c r="Z4917" s="4">
        <f t="shared" ca="1" si="639"/>
        <v>-2.3965050626599789</v>
      </c>
      <c r="AA4917" s="4">
        <f t="shared" ca="1" si="640"/>
        <v>-0.91207182267516085</v>
      </c>
      <c r="AB4917" s="4">
        <f ca="1">Sheet1!AC4917</f>
        <v>0.31792801220790978</v>
      </c>
      <c r="AC4917" s="7">
        <f t="shared" ca="1" si="641"/>
        <v>1.217801758056452</v>
      </c>
      <c r="AD4917" s="4">
        <f t="shared" ca="1" si="642"/>
        <v>-2.9184680784985098</v>
      </c>
      <c r="AE4917" s="4">
        <f t="shared" ca="1" si="643"/>
        <v>-1.1107226691275633</v>
      </c>
      <c r="AF4917" s="21">
        <f ca="1">(Sheet1!B$4*EXP(-Sheet1!B$8*Sheet1!B$7)*NORMSDIST((LN(Sheet1!B$4/(Sheet1!B$5+AD4917))-Sheet1!B$8*Sheet1!B$7+Sheet1!B$9*Sheet1!B$7+0.5*Sheet1!B$6*Sheet1!B$6*Sheet1!B$7)/(Sheet1!B$6*SQRT(Sheet1!B$7)))-(Sheet1!B$5+AD4917)*EXP(-Sheet1!B$9*Sheet1!B$7)*NORMSDIST((LN(Sheet1!B$4/(Sheet1!B$5+AD4917))-Sheet1!B$8*Sheet1!B$7+Sheet1!B$9*Sheet1!B$7-0.5*Sheet1!B$6*Sheet1!B$6*Sheet1!B$7)/(Sheet1!B$6*SQRT(Sheet1!B$7))))*400+100*AE4917-400*Sheet1!$B$13</f>
        <v>378.9719462519688</v>
      </c>
    </row>
    <row r="4918" spans="22:32" x14ac:dyDescent="0.25">
      <c r="V4918" s="7" t="e">
        <f t="shared" si="637"/>
        <v>#VALUE!</v>
      </c>
      <c r="X4918" s="4">
        <f t="shared" ca="1" si="644"/>
        <v>-1.7216098873102363</v>
      </c>
      <c r="Y4918" s="4">
        <f t="shared" ca="1" si="644"/>
        <v>-2.1409796606513742</v>
      </c>
      <c r="Z4918" s="4">
        <f t="shared" ca="1" si="639"/>
        <v>-2.9161558487092067</v>
      </c>
      <c r="AA4918" s="4">
        <f t="shared" ca="1" si="640"/>
        <v>-4.984655469291126</v>
      </c>
      <c r="AB4918" s="4">
        <f ca="1">Sheet1!AC4918</f>
        <v>8.8389817712336449E-2</v>
      </c>
      <c r="AC4918" s="7">
        <f t="shared" ca="1" si="641"/>
        <v>1.6523924957394009</v>
      </c>
      <c r="AD4918" s="4">
        <f t="shared" ca="1" si="642"/>
        <v>-4.8186340408136568</v>
      </c>
      <c r="AE4918" s="4">
        <f t="shared" ca="1" si="643"/>
        <v>-8.2366072913030184</v>
      </c>
      <c r="AF4918" s="21">
        <f ca="1">(Sheet1!B$4*EXP(-Sheet1!B$8*Sheet1!B$7)*NORMSDIST((LN(Sheet1!B$4/(Sheet1!B$5+AD4918))-Sheet1!B$8*Sheet1!B$7+Sheet1!B$9*Sheet1!B$7+0.5*Sheet1!B$6*Sheet1!B$6*Sheet1!B$7)/(Sheet1!B$6*SQRT(Sheet1!B$7)))-(Sheet1!B$5+AD4918)*EXP(-Sheet1!B$9*Sheet1!B$7)*NORMSDIST((LN(Sheet1!B$4/(Sheet1!B$5+AD4918))-Sheet1!B$8*Sheet1!B$7+Sheet1!B$9*Sheet1!B$7-0.5*Sheet1!B$6*Sheet1!B$6*Sheet1!B$7)/(Sheet1!B$6*SQRT(Sheet1!B$7))))*400+100*AE4918-400*Sheet1!$B$13</f>
        <v>10.038867684340403</v>
      </c>
    </row>
    <row r="4919" spans="22:32" x14ac:dyDescent="0.25">
      <c r="V4919" s="7" t="e">
        <f t="shared" si="637"/>
        <v>#VALUE!</v>
      </c>
      <c r="X4919" s="4">
        <f t="shared" ca="1" si="644"/>
        <v>0.73157311150085602</v>
      </c>
      <c r="Y4919" s="4">
        <f t="shared" ca="1" si="644"/>
        <v>-1.3933777880332614</v>
      </c>
      <c r="Z4919" s="4">
        <f t="shared" ca="1" si="639"/>
        <v>1.2391780644305603</v>
      </c>
      <c r="AA4919" s="4">
        <f t="shared" ca="1" si="640"/>
        <v>-1.1132626270973232</v>
      </c>
      <c r="AB4919" s="4">
        <f ca="1">Sheet1!AC4919</f>
        <v>0.14553193381511542</v>
      </c>
      <c r="AC4919" s="7">
        <f t="shared" ca="1" si="641"/>
        <v>1.4821102050626993</v>
      </c>
      <c r="AD4919" s="4">
        <f t="shared" ca="1" si="642"/>
        <v>1.8365984551823766</v>
      </c>
      <c r="AE4919" s="4">
        <f t="shared" ca="1" si="643"/>
        <v>-1.649977900535853</v>
      </c>
      <c r="AF4919" s="21">
        <f ca="1">(Sheet1!B$4*EXP(-Sheet1!B$8*Sheet1!B$7)*NORMSDIST((LN(Sheet1!B$4/(Sheet1!B$5+AD4919))-Sheet1!B$8*Sheet1!B$7+Sheet1!B$9*Sheet1!B$7+0.5*Sheet1!B$6*Sheet1!B$6*Sheet1!B$7)/(Sheet1!B$6*SQRT(Sheet1!B$7)))-(Sheet1!B$5+AD4919)*EXP(-Sheet1!B$9*Sheet1!B$7)*NORMSDIST((LN(Sheet1!B$4/(Sheet1!B$5+AD4919))-Sheet1!B$8*Sheet1!B$7+Sheet1!B$9*Sheet1!B$7-0.5*Sheet1!B$6*Sheet1!B$6*Sheet1!B$7)/(Sheet1!B$6*SQRT(Sheet1!B$7))))*400+100*AE4919-400*Sheet1!$B$13</f>
        <v>-450.681778516549</v>
      </c>
    </row>
    <row r="4920" spans="22:32" x14ac:dyDescent="0.25">
      <c r="V4920" s="7" t="e">
        <f t="shared" si="637"/>
        <v>#VALUE!</v>
      </c>
      <c r="X4920" s="4">
        <f t="shared" ca="1" si="644"/>
        <v>0.11388345748264644</v>
      </c>
      <c r="Y4920" s="4">
        <f t="shared" ca="1" si="644"/>
        <v>-5.8214851624490214E-2</v>
      </c>
      <c r="Z4920" s="4">
        <f t="shared" ca="1" si="639"/>
        <v>0.19290195360582318</v>
      </c>
      <c r="AA4920" s="4">
        <f t="shared" ca="1" si="640"/>
        <v>4.9349369567549796E-2</v>
      </c>
      <c r="AB4920" s="4">
        <f ca="1">Sheet1!AC4920</f>
        <v>0.71607394535939861</v>
      </c>
      <c r="AC4920" s="7">
        <f t="shared" ca="1" si="641"/>
        <v>0.90114243295681751</v>
      </c>
      <c r="AD4920" s="4">
        <f t="shared" ca="1" si="642"/>
        <v>0.17383213579447465</v>
      </c>
      <c r="AE4920" s="4">
        <f t="shared" ca="1" si="643"/>
        <v>4.4470810956986954E-2</v>
      </c>
      <c r="AF4920" s="21">
        <f ca="1">(Sheet1!B$4*EXP(-Sheet1!B$8*Sheet1!B$7)*NORMSDIST((LN(Sheet1!B$4/(Sheet1!B$5+AD4920))-Sheet1!B$8*Sheet1!B$7+Sheet1!B$9*Sheet1!B$7+0.5*Sheet1!B$6*Sheet1!B$6*Sheet1!B$7)/(Sheet1!B$6*SQRT(Sheet1!B$7)))-(Sheet1!B$5+AD4920)*EXP(-Sheet1!B$9*Sheet1!B$7)*NORMSDIST((LN(Sheet1!B$4/(Sheet1!B$5+AD4920))-Sheet1!B$8*Sheet1!B$7+Sheet1!B$9*Sheet1!B$7-0.5*Sheet1!B$6*Sheet1!B$6*Sheet1!B$7)/(Sheet1!B$6*SQRT(Sheet1!B$7))))*400+100*AE4920-400*Sheet1!$B$13</f>
        <v>-23.33153625863315</v>
      </c>
    </row>
    <row r="4921" spans="22:32" x14ac:dyDescent="0.25">
      <c r="V4921" s="7" t="e">
        <f t="shared" si="637"/>
        <v>#VALUE!</v>
      </c>
      <c r="X4921" s="4">
        <f t="shared" ca="1" si="644"/>
        <v>-2.3324592005898432E-3</v>
      </c>
      <c r="Y4921" s="4">
        <f t="shared" ca="1" si="644"/>
        <v>5.8386469498114872E-2</v>
      </c>
      <c r="Z4921" s="4">
        <f t="shared" ca="1" si="639"/>
        <v>-3.9508454207953653E-3</v>
      </c>
      <c r="AA4921" s="4">
        <f t="shared" ca="1" si="640"/>
        <v>7.9234960858654557E-2</v>
      </c>
      <c r="AB4921" s="4">
        <f ca="1">Sheet1!AC4921</f>
        <v>0.96328731870675122</v>
      </c>
      <c r="AC4921" s="7">
        <f t="shared" ca="1" si="641"/>
        <v>0.67632792947999221</v>
      </c>
      <c r="AD4921" s="4">
        <f t="shared" ca="1" si="642"/>
        <v>-2.6720671031420381E-3</v>
      </c>
      <c r="AE4921" s="4">
        <f t="shared" ca="1" si="643"/>
        <v>5.3588817019962064E-2</v>
      </c>
      <c r="AF4921" s="21">
        <f ca="1">(Sheet1!B$4*EXP(-Sheet1!B$8*Sheet1!B$7)*NORMSDIST((LN(Sheet1!B$4/(Sheet1!B$5+AD4921))-Sheet1!B$8*Sheet1!B$7+Sheet1!B$9*Sheet1!B$7+0.5*Sheet1!B$6*Sheet1!B$6*Sheet1!B$7)/(Sheet1!B$6*SQRT(Sheet1!B$7)))-(Sheet1!B$5+AD4921)*EXP(-Sheet1!B$9*Sheet1!B$7)*NORMSDIST((LN(Sheet1!B$4/(Sheet1!B$5+AD4921))-Sheet1!B$8*Sheet1!B$7+Sheet1!B$9*Sheet1!B$7-0.5*Sheet1!B$6*Sheet1!B$6*Sheet1!B$7)/(Sheet1!B$6*SQRT(Sheet1!B$7))))*400+100*AE4921-400*Sheet1!$B$13</f>
        <v>5.787099941976976</v>
      </c>
    </row>
    <row r="4922" spans="22:32" x14ac:dyDescent="0.25">
      <c r="V4922" s="7" t="e">
        <f t="shared" si="637"/>
        <v>#VALUE!</v>
      </c>
      <c r="X4922" s="4">
        <f t="shared" ca="1" si="644"/>
        <v>9.7065982813299437E-2</v>
      </c>
      <c r="Y4922" s="4">
        <f t="shared" ca="1" si="644"/>
        <v>0.31776819305365428</v>
      </c>
      <c r="Z4922" s="4">
        <f t="shared" ca="1" si="639"/>
        <v>0.16441560633341251</v>
      </c>
      <c r="AA4922" s="4">
        <f t="shared" ca="1" si="640"/>
        <v>0.55751942496583073</v>
      </c>
      <c r="AB4922" s="4">
        <f ca="1">Sheet1!AC4922</f>
        <v>0.67348316755194493</v>
      </c>
      <c r="AC4922" s="7">
        <f t="shared" ca="1" si="641"/>
        <v>0.93056306831013325</v>
      </c>
      <c r="AD4922" s="4">
        <f t="shared" ca="1" si="642"/>
        <v>0.15299909110769133</v>
      </c>
      <c r="AE4922" s="4">
        <f t="shared" ca="1" si="643"/>
        <v>0.51880698673870451</v>
      </c>
      <c r="AF4922" s="21">
        <f ca="1">(Sheet1!B$4*EXP(-Sheet1!B$8*Sheet1!B$7)*NORMSDIST((LN(Sheet1!B$4/(Sheet1!B$5+AD4922))-Sheet1!B$8*Sheet1!B$7+Sheet1!B$9*Sheet1!B$7+0.5*Sheet1!B$6*Sheet1!B$6*Sheet1!B$7)/(Sheet1!B$6*SQRT(Sheet1!B$7)))-(Sheet1!B$5+AD4922)*EXP(-Sheet1!B$9*Sheet1!B$7)*NORMSDIST((LN(Sheet1!B$4/(Sheet1!B$5+AD4922))-Sheet1!B$8*Sheet1!B$7+Sheet1!B$9*Sheet1!B$7-0.5*Sheet1!B$6*Sheet1!B$6*Sheet1!B$7)/(Sheet1!B$6*SQRT(Sheet1!B$7))))*400+100*AE4922-400*Sheet1!$B$13</f>
        <v>27.423004918251536</v>
      </c>
    </row>
    <row r="4923" spans="22:32" x14ac:dyDescent="0.25">
      <c r="V4923" s="7" t="e">
        <f t="shared" si="637"/>
        <v>#VALUE!</v>
      </c>
      <c r="X4923" s="4">
        <f t="shared" ca="1" si="644"/>
        <v>0.10697722460503169</v>
      </c>
      <c r="Y4923" s="4">
        <f t="shared" ca="1" si="644"/>
        <v>0.41540040647343973</v>
      </c>
      <c r="Z4923" s="4">
        <f t="shared" ca="1" si="639"/>
        <v>0.18120380320191876</v>
      </c>
      <c r="AA4923" s="4">
        <f t="shared" ca="1" si="640"/>
        <v>0.70590455730557911</v>
      </c>
      <c r="AB4923" s="4">
        <f ca="1">Sheet1!AC4923</f>
        <v>0.49878805462815112</v>
      </c>
      <c r="AC4923" s="7">
        <f t="shared" ca="1" si="641"/>
        <v>1.0555449483063835</v>
      </c>
      <c r="AD4923" s="4">
        <f t="shared" ca="1" si="642"/>
        <v>0.19126875908368943</v>
      </c>
      <c r="AE4923" s="4">
        <f t="shared" ca="1" si="643"/>
        <v>0.74511398945035801</v>
      </c>
      <c r="AF4923" s="21">
        <f ca="1">(Sheet1!B$4*EXP(-Sheet1!B$8*Sheet1!B$7)*NORMSDIST((LN(Sheet1!B$4/(Sheet1!B$5+AD4923))-Sheet1!B$8*Sheet1!B$7+Sheet1!B$9*Sheet1!B$7+0.5*Sheet1!B$6*Sheet1!B$6*Sheet1!B$7)/(Sheet1!B$6*SQRT(Sheet1!B$7)))-(Sheet1!B$5+AD4923)*EXP(-Sheet1!B$9*Sheet1!B$7)*NORMSDIST((LN(Sheet1!B$4/(Sheet1!B$5+AD4923))-Sheet1!B$8*Sheet1!B$7+Sheet1!B$9*Sheet1!B$7-0.5*Sheet1!B$6*Sheet1!B$6*Sheet1!B$7)/(Sheet1!B$6*SQRT(Sheet1!B$7))))*400+100*AE4923-400*Sheet1!$B$13</f>
        <v>43.954990084075689</v>
      </c>
    </row>
    <row r="4924" spans="22:32" x14ac:dyDescent="0.25">
      <c r="V4924" s="7" t="e">
        <f t="shared" si="637"/>
        <v>#VALUE!</v>
      </c>
      <c r="X4924" s="4">
        <f t="shared" ca="1" si="644"/>
        <v>0.37487308629709981</v>
      </c>
      <c r="Y4924" s="4">
        <f t="shared" ca="1" si="644"/>
        <v>-0.66013781215909018</v>
      </c>
      <c r="Z4924" s="4">
        <f t="shared" ca="1" si="639"/>
        <v>0.63498028861631695</v>
      </c>
      <c r="AA4924" s="4">
        <f t="shared" ca="1" si="640"/>
        <v>-0.49489430143892427</v>
      </c>
      <c r="AB4924" s="4">
        <f ca="1">Sheet1!AC4924</f>
        <v>0.46371558200132956</v>
      </c>
      <c r="AC4924" s="7">
        <f t="shared" ca="1" si="641"/>
        <v>1.0831129907031365</v>
      </c>
      <c r="AD4924" s="4">
        <f t="shared" ca="1" si="642"/>
        <v>0.68775539944075981</v>
      </c>
      <c r="AE4924" s="4">
        <f t="shared" ca="1" si="643"/>
        <v>-0.5360264469134528</v>
      </c>
      <c r="AF4924" s="21">
        <f ca="1">(Sheet1!B$4*EXP(-Sheet1!B$8*Sheet1!B$7)*NORMSDIST((LN(Sheet1!B$4/(Sheet1!B$5+AD4924))-Sheet1!B$8*Sheet1!B$7+Sheet1!B$9*Sheet1!B$7+0.5*Sheet1!B$6*Sheet1!B$6*Sheet1!B$7)/(Sheet1!B$6*SQRT(Sheet1!B$7)))-(Sheet1!B$5+AD4924)*EXP(-Sheet1!B$9*Sheet1!B$7)*NORMSDIST((LN(Sheet1!B$4/(Sheet1!B$5+AD4924))-Sheet1!B$8*Sheet1!B$7+Sheet1!B$9*Sheet1!B$7-0.5*Sheet1!B$6*Sheet1!B$6*Sheet1!B$7)/(Sheet1!B$6*SQRT(Sheet1!B$7))))*400+100*AE4924-400*Sheet1!$B$13</f>
        <v>-162.59743617682261</v>
      </c>
    </row>
    <row r="4925" spans="22:32" x14ac:dyDescent="0.25">
      <c r="V4925" s="7" t="e">
        <f t="shared" si="637"/>
        <v>#VALUE!</v>
      </c>
      <c r="X4925" s="4">
        <f t="shared" ca="1" si="644"/>
        <v>-0.74565867843912315</v>
      </c>
      <c r="Y4925" s="4">
        <f t="shared" ca="1" si="644"/>
        <v>0.81588225060743935</v>
      </c>
      <c r="Z4925" s="4">
        <f t="shared" ca="1" si="639"/>
        <v>-1.2630369587783312</v>
      </c>
      <c r="AA4925" s="4">
        <f t="shared" ca="1" si="640"/>
        <v>0.28680743051553581</v>
      </c>
      <c r="AB4925" s="4">
        <f ca="1">Sheet1!AC4925</f>
        <v>0.33430164077346514</v>
      </c>
      <c r="AC4925" s="7">
        <f t="shared" ca="1" si="641"/>
        <v>1.200406900770894</v>
      </c>
      <c r="AD4925" s="4">
        <f t="shared" ca="1" si="642"/>
        <v>-1.516158281246192</v>
      </c>
      <c r="AE4925" s="4">
        <f t="shared" ca="1" si="643"/>
        <v>0.34428561878321784</v>
      </c>
      <c r="AF4925" s="21">
        <f ca="1">(Sheet1!B$4*EXP(-Sheet1!B$8*Sheet1!B$7)*NORMSDIST((LN(Sheet1!B$4/(Sheet1!B$5+AD4925))-Sheet1!B$8*Sheet1!B$7+Sheet1!B$9*Sheet1!B$7+0.5*Sheet1!B$6*Sheet1!B$6*Sheet1!B$7)/(Sheet1!B$6*SQRT(Sheet1!B$7)))-(Sheet1!B$5+AD4925)*EXP(-Sheet1!B$9*Sheet1!B$7)*NORMSDIST((LN(Sheet1!B$4/(Sheet1!B$5+AD4925))-Sheet1!B$8*Sheet1!B$7+Sheet1!B$9*Sheet1!B$7-0.5*Sheet1!B$6*Sheet1!B$6*Sheet1!B$7)/(Sheet1!B$6*SQRT(Sheet1!B$7))))*400+100*AE4925-400*Sheet1!$B$13</f>
        <v>283.38479519483553</v>
      </c>
    </row>
    <row r="4926" spans="22:32" x14ac:dyDescent="0.25">
      <c r="V4926" s="7" t="e">
        <f t="shared" si="637"/>
        <v>#VALUE!</v>
      </c>
      <c r="X4926" s="4">
        <f t="shared" ca="1" si="644"/>
        <v>-7.0226640231912399E-2</v>
      </c>
      <c r="Y4926" s="4">
        <f t="shared" ca="1" si="644"/>
        <v>-0.17347553918894656</v>
      </c>
      <c r="Z4926" s="4">
        <f t="shared" ca="1" si="639"/>
        <v>-0.11895367769259614</v>
      </c>
      <c r="AA4926" s="4">
        <f t="shared" ca="1" si="640"/>
        <v>-0.32419143172473203</v>
      </c>
      <c r="AB4926" s="4">
        <f ca="1">Sheet1!AC4926</f>
        <v>0.62147033358158155</v>
      </c>
      <c r="AC4926" s="7">
        <f t="shared" ca="1" si="641"/>
        <v>0.96652392114658925</v>
      </c>
      <c r="AD4926" s="4">
        <f t="shared" ca="1" si="642"/>
        <v>-0.11497157499825558</v>
      </c>
      <c r="AE4926" s="4">
        <f t="shared" ca="1" si="643"/>
        <v>-0.31333877379271474</v>
      </c>
      <c r="AF4926" s="21">
        <f ca="1">(Sheet1!B$4*EXP(-Sheet1!B$8*Sheet1!B$7)*NORMSDIST((LN(Sheet1!B$4/(Sheet1!B$5+AD4926))-Sheet1!B$8*Sheet1!B$7+Sheet1!B$9*Sheet1!B$7+0.5*Sheet1!B$6*Sheet1!B$6*Sheet1!B$7)/(Sheet1!B$6*SQRT(Sheet1!B$7)))-(Sheet1!B$5+AD4926)*EXP(-Sheet1!B$9*Sheet1!B$7)*NORMSDIST((LN(Sheet1!B$4/(Sheet1!B$5+AD4926))-Sheet1!B$8*Sheet1!B$7+Sheet1!B$9*Sheet1!B$7-0.5*Sheet1!B$6*Sheet1!B$6*Sheet1!B$7)/(Sheet1!B$6*SQRT(Sheet1!B$7))))*400+100*AE4926-400*Sheet1!$B$13</f>
        <v>-12.875442436069989</v>
      </c>
    </row>
    <row r="4927" spans="22:32" x14ac:dyDescent="0.25">
      <c r="V4927" s="7" t="e">
        <f t="shared" si="637"/>
        <v>#VALUE!</v>
      </c>
      <c r="X4927" s="4">
        <f t="shared" ca="1" si="644"/>
        <v>-1.4069408042203375</v>
      </c>
      <c r="Y4927" s="4">
        <f t="shared" ca="1" si="644"/>
        <v>-1.2799805728162881</v>
      </c>
      <c r="Z4927" s="4">
        <f t="shared" ca="1" si="639"/>
        <v>-2.383152353652481</v>
      </c>
      <c r="AA4927" s="4">
        <f t="shared" ca="1" si="640"/>
        <v>-3.4146010664648099</v>
      </c>
      <c r="AB4927" s="4">
        <f ca="1">Sheet1!AC4927</f>
        <v>0.93867933283174465</v>
      </c>
      <c r="AC4927" s="7">
        <f t="shared" ca="1" si="641"/>
        <v>0.71340872447093762</v>
      </c>
      <c r="AD4927" s="4">
        <f t="shared" ca="1" si="642"/>
        <v>-1.7001616808391293</v>
      </c>
      <c r="AE4927" s="4">
        <f t="shared" ca="1" si="643"/>
        <v>-2.4360061914037634</v>
      </c>
      <c r="AF4927" s="21">
        <f ca="1">(Sheet1!B$4*EXP(-Sheet1!B$8*Sheet1!B$7)*NORMSDIST((LN(Sheet1!B$4/(Sheet1!B$5+AD4927))-Sheet1!B$8*Sheet1!B$7+Sheet1!B$9*Sheet1!B$7+0.5*Sheet1!B$6*Sheet1!B$6*Sheet1!B$7)/(Sheet1!B$6*SQRT(Sheet1!B$7)))-(Sheet1!B$5+AD4927)*EXP(-Sheet1!B$9*Sheet1!B$7)*NORMSDIST((LN(Sheet1!B$4/(Sheet1!B$5+AD4927))-Sheet1!B$8*Sheet1!B$7+Sheet1!B$9*Sheet1!B$7-0.5*Sheet1!B$6*Sheet1!B$6*Sheet1!B$7)/(Sheet1!B$6*SQRT(Sheet1!B$7))))*400+100*AE4927-400*Sheet1!$B$13</f>
        <v>36.391903009878206</v>
      </c>
    </row>
    <row r="4928" spans="22:32" x14ac:dyDescent="0.25">
      <c r="V4928" s="7" t="e">
        <f t="shared" si="637"/>
        <v>#VALUE!</v>
      </c>
      <c r="X4928" s="4">
        <f t="shared" ca="1" si="644"/>
        <v>-0.18611417316082945</v>
      </c>
      <c r="Y4928" s="4">
        <f t="shared" ca="1" si="644"/>
        <v>0.64922602686169462</v>
      </c>
      <c r="Z4928" s="4">
        <f t="shared" ca="1" si="639"/>
        <v>-0.31525024257300216</v>
      </c>
      <c r="AA4928" s="4">
        <f t="shared" ca="1" si="640"/>
        <v>0.6967587336923623</v>
      </c>
      <c r="AB4928" s="4">
        <f ca="1">Sheet1!AC4928</f>
        <v>0.44623472951154664</v>
      </c>
      <c r="AC4928" s="7">
        <f t="shared" ca="1" si="641"/>
        <v>1.0973722128150794</v>
      </c>
      <c r="AD4928" s="4">
        <f t="shared" ca="1" si="642"/>
        <v>-0.3459468562828259</v>
      </c>
      <c r="AE4928" s="4">
        <f t="shared" ca="1" si="643"/>
        <v>0.76460367339022017</v>
      </c>
      <c r="AF4928" s="21">
        <f ca="1">(Sheet1!B$4*EXP(-Sheet1!B$8*Sheet1!B$7)*NORMSDIST((LN(Sheet1!B$4/(Sheet1!B$5+AD4928))-Sheet1!B$8*Sheet1!B$7+Sheet1!B$9*Sheet1!B$7+0.5*Sheet1!B$6*Sheet1!B$6*Sheet1!B$7)/(Sheet1!B$6*SQRT(Sheet1!B$7)))-(Sheet1!B$5+AD4928)*EXP(-Sheet1!B$9*Sheet1!B$7)*NORMSDIST((LN(Sheet1!B$4/(Sheet1!B$5+AD4928))-Sheet1!B$8*Sheet1!B$7+Sheet1!B$9*Sheet1!B$7-0.5*Sheet1!B$6*Sheet1!B$6*Sheet1!B$7)/(Sheet1!B$6*SQRT(Sheet1!B$7))))*400+100*AE4928-400*Sheet1!$B$13</f>
        <v>132.20847879089297</v>
      </c>
    </row>
    <row r="4929" spans="22:32" x14ac:dyDescent="0.25">
      <c r="V4929" s="7" t="e">
        <f t="shared" si="637"/>
        <v>#VALUE!</v>
      </c>
      <c r="X4929" s="4">
        <f t="shared" ca="1" si="644"/>
        <v>0.33471658229807211</v>
      </c>
      <c r="Y4929" s="4">
        <f t="shared" ca="1" si="644"/>
        <v>-0.33336193138123499</v>
      </c>
      <c r="Z4929" s="4">
        <f t="shared" ca="1" si="639"/>
        <v>0.56696103241685647</v>
      </c>
      <c r="AA4929" s="4">
        <f t="shared" ca="1" si="640"/>
        <v>-8.2616271421988588E-2</v>
      </c>
      <c r="AB4929" s="4">
        <f ca="1">Sheet1!AC4929</f>
        <v>0.15699416038623959</v>
      </c>
      <c r="AC4929" s="7">
        <f t="shared" ca="1" si="641"/>
        <v>1.4565430350118138</v>
      </c>
      <c r="AD4929" s="4">
        <f t="shared" ca="1" si="642"/>
        <v>0.82580314288987944</v>
      </c>
      <c r="AE4929" s="4">
        <f t="shared" ca="1" si="643"/>
        <v>-0.12033415471834304</v>
      </c>
      <c r="AF4929" s="21">
        <f ca="1">(Sheet1!B$4*EXP(-Sheet1!B$8*Sheet1!B$7)*NORMSDIST((LN(Sheet1!B$4/(Sheet1!B$5+AD4929))-Sheet1!B$8*Sheet1!B$7+Sheet1!B$9*Sheet1!B$7+0.5*Sheet1!B$6*Sheet1!B$6*Sheet1!B$7)/(Sheet1!B$6*SQRT(Sheet1!B$7)))-(Sheet1!B$5+AD4929)*EXP(-Sheet1!B$9*Sheet1!B$7)*NORMSDIST((LN(Sheet1!B$4/(Sheet1!B$5+AD4929))-Sheet1!B$8*Sheet1!B$7+Sheet1!B$9*Sheet1!B$7-0.5*Sheet1!B$6*Sheet1!B$6*Sheet1!B$7)/(Sheet1!B$6*SQRT(Sheet1!B$7))))*400+100*AE4929-400*Sheet1!$B$13</f>
        <v>-142.61360618666367</v>
      </c>
    </row>
    <row r="4930" spans="22:32" x14ac:dyDescent="0.25">
      <c r="V4930" s="7" t="e">
        <f t="shared" si="637"/>
        <v>#VALUE!</v>
      </c>
      <c r="X4930" s="4">
        <f t="shared" ca="1" si="644"/>
        <v>0.8837151506851032</v>
      </c>
      <c r="Y4930" s="4">
        <f t="shared" ca="1" si="644"/>
        <v>0.75407088430217095</v>
      </c>
      <c r="Z4930" s="4">
        <f t="shared" ca="1" si="639"/>
        <v>1.4968844709004123</v>
      </c>
      <c r="AA4930" s="4">
        <f t="shared" ca="1" si="640"/>
        <v>2.0747383947789011</v>
      </c>
      <c r="AB4930" s="4">
        <f ca="1">Sheet1!AC4930</f>
        <v>0.17659999656034542</v>
      </c>
      <c r="AC4930" s="7">
        <f t="shared" ca="1" si="641"/>
        <v>1.4169381190893027</v>
      </c>
      <c r="AD4930" s="4">
        <f t="shared" ca="1" si="642"/>
        <v>2.1209926666916163</v>
      </c>
      <c r="AE4930" s="4">
        <f t="shared" ca="1" si="643"/>
        <v>2.9397759187003754</v>
      </c>
      <c r="AF4930" s="21">
        <f ca="1">(Sheet1!B$4*EXP(-Sheet1!B$8*Sheet1!B$7)*NORMSDIST((LN(Sheet1!B$4/(Sheet1!B$5+AD4930))-Sheet1!B$8*Sheet1!B$7+Sheet1!B$9*Sheet1!B$7+0.5*Sheet1!B$6*Sheet1!B$6*Sheet1!B$7)/(Sheet1!B$6*SQRT(Sheet1!B$7)))-(Sheet1!B$5+AD4930)*EXP(-Sheet1!B$9*Sheet1!B$7)*NORMSDIST((LN(Sheet1!B$4/(Sheet1!B$5+AD4930))-Sheet1!B$8*Sheet1!B$7+Sheet1!B$9*Sheet1!B$7-0.5*Sheet1!B$6*Sheet1!B$6*Sheet1!B$7)/(Sheet1!B$6*SQRT(Sheet1!B$7))))*400+100*AE4930-400*Sheet1!$B$13</f>
        <v>-34.419315770620415</v>
      </c>
    </row>
    <row r="4931" spans="22:32" x14ac:dyDescent="0.25">
      <c r="V4931" s="7" t="e">
        <f t="shared" ref="V4931:V4994" si="645">GAMMALN($B$7/2+1)-GAMMALN($B$7/2)-LN(PI())-LN($B$7)-0.5*LN($B$9*$C$10-$C$9*$B$10)-($B$7/2+1)*LN(SUMPRODUCT(MMULT(J4931:K4931,MINVERSE($B$9:$C$10)),J4931:K4931)/$B$7+1)</f>
        <v>#VALUE!</v>
      </c>
      <c r="X4931" s="4">
        <f t="shared" ref="X4931:Y4962" ca="1" si="646">NORMSINV(RAND())</f>
        <v>0.49858348367759958</v>
      </c>
      <c r="Y4931" s="4">
        <f t="shared" ca="1" si="646"/>
        <v>-0.56848952062785241</v>
      </c>
      <c r="Z4931" s="4">
        <f t="shared" ref="Z4931:Z4994" ca="1" si="647">X4931*SQRT($B$20)</f>
        <v>0.84452764398781599</v>
      </c>
      <c r="AA4931" s="4">
        <f t="shared" ref="AA4931:AA4994" ca="1" si="648">SQRT($C$21)*($B$25*X4931+SQRT(1-$B$25^2)*Y4931)</f>
        <v>-0.22397471801930419</v>
      </c>
      <c r="AB4931" s="4">
        <f ca="1">Sheet1!AC4931</f>
        <v>0.49115544162562008</v>
      </c>
      <c r="AC4931" s="7">
        <f t="shared" ref="AC4931:AC4994" ca="1" si="649">SQRT((B$27/2)/GAMMAINV(AB4931,B$27/2,1))</f>
        <v>1.0614372026562742</v>
      </c>
      <c r="AD4931" s="4">
        <f t="shared" ref="AD4931:AD4994" ca="1" si="650">AC4931*Z4931</f>
        <v>0.89641306000032117</v>
      </c>
      <c r="AE4931" s="4">
        <f t="shared" ref="AE4931:AE4994" ca="1" si="651">AC4931*AA4931</f>
        <v>-0.23773509816013805</v>
      </c>
      <c r="AF4931" s="21">
        <f ca="1">(Sheet1!B$4*EXP(-Sheet1!B$8*Sheet1!B$7)*NORMSDIST((LN(Sheet1!B$4/(Sheet1!B$5+AD4931))-Sheet1!B$8*Sheet1!B$7+Sheet1!B$9*Sheet1!B$7+0.5*Sheet1!B$6*Sheet1!B$6*Sheet1!B$7)/(Sheet1!B$6*SQRT(Sheet1!B$7)))-(Sheet1!B$5+AD4931)*EXP(-Sheet1!B$9*Sheet1!B$7)*NORMSDIST((LN(Sheet1!B$4/(Sheet1!B$5+AD4931))-Sheet1!B$8*Sheet1!B$7+Sheet1!B$9*Sheet1!B$7-0.5*Sheet1!B$6*Sheet1!B$6*Sheet1!B$7)/(Sheet1!B$6*SQRT(Sheet1!B$7))))*400+100*AE4931-400*Sheet1!$B$13</f>
        <v>-165.35681542566817</v>
      </c>
    </row>
    <row r="4932" spans="22:32" x14ac:dyDescent="0.25">
      <c r="V4932" s="7" t="e">
        <f t="shared" si="645"/>
        <v>#VALUE!</v>
      </c>
      <c r="X4932" s="4">
        <f t="shared" ca="1" si="646"/>
        <v>-0.10788322593570515</v>
      </c>
      <c r="Y4932" s="4">
        <f t="shared" ca="1" si="646"/>
        <v>0.35608452030897514</v>
      </c>
      <c r="Z4932" s="4">
        <f t="shared" ca="1" si="647"/>
        <v>-0.18273843720864461</v>
      </c>
      <c r="AA4932" s="4">
        <f t="shared" ca="1" si="648"/>
        <v>0.37547712307142206</v>
      </c>
      <c r="AB4932" s="4">
        <f ca="1">Sheet1!AC4932</f>
        <v>0.13857699495291176</v>
      </c>
      <c r="AC4932" s="7">
        <f t="shared" ca="1" si="649"/>
        <v>1.4986556282098016</v>
      </c>
      <c r="AD4932" s="4">
        <f t="shared" ca="1" si="650"/>
        <v>-0.27386198741299866</v>
      </c>
      <c r="AE4932" s="4">
        <f t="shared" ca="1" si="651"/>
        <v>0.56271090375501098</v>
      </c>
      <c r="AF4932" s="21">
        <f ca="1">(Sheet1!B$4*EXP(-Sheet1!B$8*Sheet1!B$7)*NORMSDIST((LN(Sheet1!B$4/(Sheet1!B$5+AD4932))-Sheet1!B$8*Sheet1!B$7+Sheet1!B$9*Sheet1!B$7+0.5*Sheet1!B$6*Sheet1!B$6*Sheet1!B$7)/(Sheet1!B$6*SQRT(Sheet1!B$7)))-(Sheet1!B$5+AD4932)*EXP(-Sheet1!B$9*Sheet1!B$7)*NORMSDIST((LN(Sheet1!B$4/(Sheet1!B$5+AD4932))-Sheet1!B$8*Sheet1!B$7+Sheet1!B$9*Sheet1!B$7-0.5*Sheet1!B$6*Sheet1!B$6*Sheet1!B$7)/(Sheet1!B$6*SQRT(Sheet1!B$7))))*400+100*AE4932-400*Sheet1!$B$13</f>
        <v>100.3517705241029</v>
      </c>
    </row>
    <row r="4933" spans="22:32" x14ac:dyDescent="0.25">
      <c r="V4933" s="7" t="e">
        <f t="shared" si="645"/>
        <v>#VALUE!</v>
      </c>
      <c r="X4933" s="4">
        <f t="shared" ca="1" si="646"/>
        <v>-0.55244440777253512</v>
      </c>
      <c r="Y4933" s="4">
        <f t="shared" ca="1" si="646"/>
        <v>0.57583478792518827</v>
      </c>
      <c r="Z4933" s="4">
        <f t="shared" ca="1" si="647"/>
        <v>-0.93576018741943101</v>
      </c>
      <c r="AA4933" s="4">
        <f t="shared" ca="1" si="648"/>
        <v>0.17231143793179704</v>
      </c>
      <c r="AB4933" s="4">
        <f ca="1">Sheet1!AC4933</f>
        <v>9.7456433249792473E-2</v>
      </c>
      <c r="AC4933" s="7">
        <f t="shared" ca="1" si="649"/>
        <v>1.6186669989874596</v>
      </c>
      <c r="AD4933" s="4">
        <f t="shared" ca="1" si="650"/>
        <v>-1.5146841343421531</v>
      </c>
      <c r="AE4933" s="4">
        <f t="shared" ca="1" si="651"/>
        <v>0.27891483812827583</v>
      </c>
      <c r="AF4933" s="21">
        <f ca="1">(Sheet1!B$4*EXP(-Sheet1!B$8*Sheet1!B$7)*NORMSDIST((LN(Sheet1!B$4/(Sheet1!B$5+AD4933))-Sheet1!B$8*Sheet1!B$7+Sheet1!B$9*Sheet1!B$7+0.5*Sheet1!B$6*Sheet1!B$6*Sheet1!B$7)/(Sheet1!B$6*SQRT(Sheet1!B$7)))-(Sheet1!B$5+AD4933)*EXP(-Sheet1!B$9*Sheet1!B$7)*NORMSDIST((LN(Sheet1!B$4/(Sheet1!B$5+AD4933))-Sheet1!B$8*Sheet1!B$7+Sheet1!B$9*Sheet1!B$7-0.5*Sheet1!B$6*Sheet1!B$6*Sheet1!B$7)/(Sheet1!B$6*SQRT(Sheet1!B$7))))*400+100*AE4933-400*Sheet1!$B$13</f>
        <v>276.59979370958627</v>
      </c>
    </row>
    <row r="4934" spans="22:32" x14ac:dyDescent="0.25">
      <c r="V4934" s="7" t="e">
        <f t="shared" si="645"/>
        <v>#VALUE!</v>
      </c>
      <c r="X4934" s="4">
        <f t="shared" ca="1" si="646"/>
        <v>1.3092962747095149</v>
      </c>
      <c r="Y4934" s="4">
        <f t="shared" ca="1" si="646"/>
        <v>0.15608267135625331</v>
      </c>
      <c r="Z4934" s="4">
        <f t="shared" ca="1" si="647"/>
        <v>2.2177567736629173</v>
      </c>
      <c r="AA4934" s="4">
        <f t="shared" ca="1" si="648"/>
        <v>1.7253839258084833</v>
      </c>
      <c r="AB4934" s="4">
        <f ca="1">Sheet1!AC4934</f>
        <v>7.438259092922217E-2</v>
      </c>
      <c r="AC4934" s="7">
        <f t="shared" ca="1" si="649"/>
        <v>1.7125595606383017</v>
      </c>
      <c r="AD4934" s="4">
        <f t="shared" ca="1" si="650"/>
        <v>3.7980405659067835</v>
      </c>
      <c r="AE4934" s="4">
        <f t="shared" ca="1" si="651"/>
        <v>2.9548227379149643</v>
      </c>
      <c r="AF4934" s="21">
        <f ca="1">(Sheet1!B$4*EXP(-Sheet1!B$8*Sheet1!B$7)*NORMSDIST((LN(Sheet1!B$4/(Sheet1!B$5+AD4934))-Sheet1!B$8*Sheet1!B$7+Sheet1!B$9*Sheet1!B$7+0.5*Sheet1!B$6*Sheet1!B$6*Sheet1!B$7)/(Sheet1!B$6*SQRT(Sheet1!B$7)))-(Sheet1!B$5+AD4934)*EXP(-Sheet1!B$9*Sheet1!B$7)*NORMSDIST((LN(Sheet1!B$4/(Sheet1!B$5+AD4934))-Sheet1!B$8*Sheet1!B$7+Sheet1!B$9*Sheet1!B$7-0.5*Sheet1!B$6*Sheet1!B$6*Sheet1!B$7)/(Sheet1!B$6*SQRT(Sheet1!B$7))))*400+100*AE4934-400*Sheet1!$B$13</f>
        <v>-276.6639170144872</v>
      </c>
    </row>
    <row r="4935" spans="22:32" x14ac:dyDescent="0.25">
      <c r="V4935" s="7" t="e">
        <f t="shared" si="645"/>
        <v>#VALUE!</v>
      </c>
      <c r="X4935" s="4">
        <f t="shared" ca="1" si="646"/>
        <v>-1.1702160809970719</v>
      </c>
      <c r="Y4935" s="4">
        <f t="shared" ca="1" si="646"/>
        <v>-0.44163338336011149</v>
      </c>
      <c r="Z4935" s="4">
        <f t="shared" ca="1" si="647"/>
        <v>-1.9821752268074859</v>
      </c>
      <c r="AA4935" s="4">
        <f t="shared" ca="1" si="648"/>
        <v>-1.9660060438738627</v>
      </c>
      <c r="AB4935" s="4">
        <f ca="1">Sheet1!AC4935</f>
        <v>0.69519920198746255</v>
      </c>
      <c r="AC4935" s="7">
        <f t="shared" ca="1" si="649"/>
        <v>0.91559137198345453</v>
      </c>
      <c r="AD4935" s="4">
        <f t="shared" ca="1" si="650"/>
        <v>-1.8148625354242811</v>
      </c>
      <c r="AE4935" s="4">
        <f t="shared" ca="1" si="651"/>
        <v>-1.8000581710382337</v>
      </c>
      <c r="AF4935" s="21">
        <f ca="1">(Sheet1!B$4*EXP(-Sheet1!B$8*Sheet1!B$7)*NORMSDIST((LN(Sheet1!B$4/(Sheet1!B$5+AD4935))-Sheet1!B$8*Sheet1!B$7+Sheet1!B$9*Sheet1!B$7+0.5*Sheet1!B$6*Sheet1!B$6*Sheet1!B$7)/(Sheet1!B$6*SQRT(Sheet1!B$7)))-(Sheet1!B$5+AD4935)*EXP(-Sheet1!B$9*Sheet1!B$7)*NORMSDIST((LN(Sheet1!B$4/(Sheet1!B$5+AD4935))-Sheet1!B$8*Sheet1!B$7+Sheet1!B$9*Sheet1!B$7-0.5*Sheet1!B$6*Sheet1!B$6*Sheet1!B$7)/(Sheet1!B$6*SQRT(Sheet1!B$7))))*400+100*AE4935-400*Sheet1!$B$13</f>
        <v>119.42447874021491</v>
      </c>
    </row>
    <row r="4936" spans="22:32" x14ac:dyDescent="0.25">
      <c r="V4936" s="7" t="e">
        <f t="shared" si="645"/>
        <v>#VALUE!</v>
      </c>
      <c r="X4936" s="4">
        <f t="shared" ca="1" si="646"/>
        <v>-0.50500318165718627</v>
      </c>
      <c r="Y4936" s="4">
        <f t="shared" ca="1" si="646"/>
        <v>-0.94187292955984503</v>
      </c>
      <c r="Z4936" s="4">
        <f t="shared" ca="1" si="647"/>
        <v>-0.85540167529311184</v>
      </c>
      <c r="AA4936" s="4">
        <f t="shared" ca="1" si="648"/>
        <v>-1.9025100331866502</v>
      </c>
      <c r="AB4936" s="4">
        <f ca="1">Sheet1!AC4936</f>
        <v>0.12165352820240349</v>
      </c>
      <c r="AC4936" s="7">
        <f t="shared" ca="1" si="649"/>
        <v>1.5428149520114709</v>
      </c>
      <c r="AD4936" s="4">
        <f t="shared" ca="1" si="650"/>
        <v>-1.3197264946178742</v>
      </c>
      <c r="AE4936" s="4">
        <f t="shared" ca="1" si="651"/>
        <v>-2.9352209255522035</v>
      </c>
      <c r="AF4936" s="21">
        <f ca="1">(Sheet1!B$4*EXP(-Sheet1!B$8*Sheet1!B$7)*NORMSDIST((LN(Sheet1!B$4/(Sheet1!B$5+AD4936))-Sheet1!B$8*Sheet1!B$7+Sheet1!B$9*Sheet1!B$7+0.5*Sheet1!B$6*Sheet1!B$6*Sheet1!B$7)/(Sheet1!B$6*SQRT(Sheet1!B$7)))-(Sheet1!B$5+AD4936)*EXP(-Sheet1!B$9*Sheet1!B$7)*NORMSDIST((LN(Sheet1!B$4/(Sheet1!B$5+AD4936))-Sheet1!B$8*Sheet1!B$7+Sheet1!B$9*Sheet1!B$7-0.5*Sheet1!B$6*Sheet1!B$6*Sheet1!B$7)/(Sheet1!B$6*SQRT(Sheet1!B$7))))*400+100*AE4936-400*Sheet1!$B$13</f>
        <v>-77.500668254653647</v>
      </c>
    </row>
    <row r="4937" spans="22:32" x14ac:dyDescent="0.25">
      <c r="V4937" s="7" t="e">
        <f t="shared" si="645"/>
        <v>#VALUE!</v>
      </c>
      <c r="X4937" s="4">
        <f t="shared" ca="1" si="646"/>
        <v>-0.92775547978613682</v>
      </c>
      <c r="Y4937" s="4">
        <f t="shared" ca="1" si="646"/>
        <v>-9.1544528853401697E-3</v>
      </c>
      <c r="Z4937" s="4">
        <f t="shared" ca="1" si="647"/>
        <v>-1.5714823599074905</v>
      </c>
      <c r="AA4937" s="4">
        <f t="shared" ca="1" si="648"/>
        <v>-1.0802610084928561</v>
      </c>
      <c r="AB4937" s="4">
        <f ca="1">Sheet1!AC4937</f>
        <v>0.4226368178717762</v>
      </c>
      <c r="AC4937" s="7">
        <f t="shared" ca="1" si="649"/>
        <v>1.1172633781569916</v>
      </c>
      <c r="AD4937" s="4">
        <f t="shared" ca="1" si="650"/>
        <v>-1.7557596901443642</v>
      </c>
      <c r="AE4937" s="4">
        <f t="shared" ca="1" si="651"/>
        <v>-1.2069360636400071</v>
      </c>
      <c r="AF4937" s="21">
        <f ca="1">(Sheet1!B$4*EXP(-Sheet1!B$8*Sheet1!B$7)*NORMSDIST((LN(Sheet1!B$4/(Sheet1!B$5+AD4937))-Sheet1!B$8*Sheet1!B$7+Sheet1!B$9*Sheet1!B$7+0.5*Sheet1!B$6*Sheet1!B$6*Sheet1!B$7)/(Sheet1!B$6*SQRT(Sheet1!B$7)))-(Sheet1!B$5+AD4937)*EXP(-Sheet1!B$9*Sheet1!B$7)*NORMSDIST((LN(Sheet1!B$4/(Sheet1!B$5+AD4937))-Sheet1!B$8*Sheet1!B$7+Sheet1!B$9*Sheet1!B$7-0.5*Sheet1!B$6*Sheet1!B$6*Sheet1!B$7)/(Sheet1!B$6*SQRT(Sheet1!B$7))))*400+100*AE4937-400*Sheet1!$B$13</f>
        <v>168.71210004948625</v>
      </c>
    </row>
    <row r="4938" spans="22:32" x14ac:dyDescent="0.25">
      <c r="V4938" s="7" t="e">
        <f t="shared" si="645"/>
        <v>#VALUE!</v>
      </c>
      <c r="X4938" s="4">
        <f t="shared" ca="1" si="646"/>
        <v>0.85864127476552654</v>
      </c>
      <c r="Y4938" s="4">
        <f t="shared" ca="1" si="646"/>
        <v>0.2621198557330422</v>
      </c>
      <c r="Z4938" s="4">
        <f t="shared" ca="1" si="647"/>
        <v>1.4544129850826115</v>
      </c>
      <c r="AA4938" s="4">
        <f t="shared" ca="1" si="648"/>
        <v>1.3556630946719401</v>
      </c>
      <c r="AB4938" s="4">
        <f ca="1">Sheet1!AC4938</f>
        <v>0.42287513423768508</v>
      </c>
      <c r="AC4938" s="7">
        <f t="shared" ca="1" si="649"/>
        <v>1.1170584835958606</v>
      </c>
      <c r="AD4938" s="4">
        <f t="shared" ca="1" si="650"/>
        <v>1.624664363638511</v>
      </c>
      <c r="AE4938" s="4">
        <f t="shared" ca="1" si="651"/>
        <v>1.5143549608011091</v>
      </c>
      <c r="AF4938" s="21">
        <f ca="1">(Sheet1!B$4*EXP(-Sheet1!B$8*Sheet1!B$7)*NORMSDIST((LN(Sheet1!B$4/(Sheet1!B$5+AD4938))-Sheet1!B$8*Sheet1!B$7+Sheet1!B$9*Sheet1!B$7+0.5*Sheet1!B$6*Sheet1!B$6*Sheet1!B$7)/(Sheet1!B$6*SQRT(Sheet1!B$7)))-(Sheet1!B$5+AD4938)*EXP(-Sheet1!B$9*Sheet1!B$7)*NORMSDIST((LN(Sheet1!B$4/(Sheet1!B$5+AD4938))-Sheet1!B$8*Sheet1!B$7+Sheet1!B$9*Sheet1!B$7-0.5*Sheet1!B$6*Sheet1!B$6*Sheet1!B$7)/(Sheet1!B$6*SQRT(Sheet1!B$7))))*400+100*AE4938-400*Sheet1!$B$13</f>
        <v>-102.15494773815135</v>
      </c>
    </row>
    <row r="4939" spans="22:32" x14ac:dyDescent="0.25">
      <c r="V4939" s="7" t="e">
        <f t="shared" si="645"/>
        <v>#VALUE!</v>
      </c>
      <c r="X4939" s="4">
        <f t="shared" ca="1" si="646"/>
        <v>-1.6779840819688396</v>
      </c>
      <c r="Y4939" s="4">
        <f t="shared" ca="1" si="646"/>
        <v>0.56264873627853118</v>
      </c>
      <c r="Z4939" s="4">
        <f t="shared" ca="1" si="647"/>
        <v>-2.8422601024436429</v>
      </c>
      <c r="AA4939" s="4">
        <f t="shared" ca="1" si="648"/>
        <v>-1.1411640850675382</v>
      </c>
      <c r="AB4939" s="4">
        <f ca="1">Sheet1!AC4939</f>
        <v>0.29480392647285336</v>
      </c>
      <c r="AC4939" s="7">
        <f t="shared" ca="1" si="649"/>
        <v>1.243768626428279</v>
      </c>
      <c r="AD4939" s="4">
        <f t="shared" ca="1" si="650"/>
        <v>-3.5351139435682293</v>
      </c>
      <c r="AE4939" s="4">
        <f t="shared" ca="1" si="651"/>
        <v>-1.4193440866137357</v>
      </c>
      <c r="AF4939" s="21">
        <f ca="1">(Sheet1!B$4*EXP(-Sheet1!B$8*Sheet1!B$7)*NORMSDIST((LN(Sheet1!B$4/(Sheet1!B$5+AD4939))-Sheet1!B$8*Sheet1!B$7+Sheet1!B$9*Sheet1!B$7+0.5*Sheet1!B$6*Sheet1!B$6*Sheet1!B$7)/(Sheet1!B$6*SQRT(Sheet1!B$7)))-(Sheet1!B$5+AD4939)*EXP(-Sheet1!B$9*Sheet1!B$7)*NORMSDIST((LN(Sheet1!B$4/(Sheet1!B$5+AD4939))-Sheet1!B$8*Sheet1!B$7+Sheet1!B$9*Sheet1!B$7-0.5*Sheet1!B$6*Sheet1!B$6*Sheet1!B$7)/(Sheet1!B$6*SQRT(Sheet1!B$7))))*400+100*AE4939-400*Sheet1!$B$13</f>
        <v>457.47387447819074</v>
      </c>
    </row>
    <row r="4940" spans="22:32" x14ac:dyDescent="0.25">
      <c r="V4940" s="7" t="e">
        <f t="shared" si="645"/>
        <v>#VALUE!</v>
      </c>
      <c r="X4940" s="4">
        <f t="shared" ca="1" si="646"/>
        <v>0.62042161373695326</v>
      </c>
      <c r="Y4940" s="4">
        <f t="shared" ca="1" si="646"/>
        <v>-0.8104911448272405</v>
      </c>
      <c r="Z4940" s="4">
        <f t="shared" ca="1" si="647"/>
        <v>1.050903651808891</v>
      </c>
      <c r="AA4940" s="4">
        <f t="shared" ca="1" si="648"/>
        <v>-0.42333336309794262</v>
      </c>
      <c r="AB4940" s="4">
        <f ca="1">Sheet1!AC4940</f>
        <v>0.37820996148133801</v>
      </c>
      <c r="AC4940" s="7">
        <f t="shared" ca="1" si="649"/>
        <v>1.1571108324288057</v>
      </c>
      <c r="AD4940" s="4">
        <f t="shared" ca="1" si="650"/>
        <v>1.2160119993470577</v>
      </c>
      <c r="AE4940" s="4">
        <f t="shared" ca="1" si="651"/>
        <v>-0.48984362016914623</v>
      </c>
      <c r="AF4940" s="21">
        <f ca="1">(Sheet1!B$4*EXP(-Sheet1!B$8*Sheet1!B$7)*NORMSDIST((LN(Sheet1!B$4/(Sheet1!B$5+AD4940))-Sheet1!B$8*Sheet1!B$7+Sheet1!B$9*Sheet1!B$7+0.5*Sheet1!B$6*Sheet1!B$6*Sheet1!B$7)/(Sheet1!B$6*SQRT(Sheet1!B$7)))-(Sheet1!B$5+AD4940)*EXP(-Sheet1!B$9*Sheet1!B$7)*NORMSDIST((LN(Sheet1!B$4/(Sheet1!B$5+AD4940))-Sheet1!B$8*Sheet1!B$7+Sheet1!B$9*Sheet1!B$7-0.5*Sheet1!B$6*Sheet1!B$6*Sheet1!B$7)/(Sheet1!B$6*SQRT(Sheet1!B$7))))*400+100*AE4940-400*Sheet1!$B$13</f>
        <v>-240.05349510116685</v>
      </c>
    </row>
    <row r="4941" spans="22:32" x14ac:dyDescent="0.25">
      <c r="V4941" s="7" t="e">
        <f t="shared" si="645"/>
        <v>#VALUE!</v>
      </c>
      <c r="X4941" s="4">
        <f t="shared" ca="1" si="646"/>
        <v>-1.5767832917751452</v>
      </c>
      <c r="Y4941" s="4">
        <f t="shared" ca="1" si="646"/>
        <v>0.45598871396886242</v>
      </c>
      <c r="Z4941" s="4">
        <f t="shared" ca="1" si="647"/>
        <v>-2.6708407359584672</v>
      </c>
      <c r="AA4941" s="4">
        <f t="shared" ca="1" si="648"/>
        <v>-1.1743770959363031</v>
      </c>
      <c r="AB4941" s="4">
        <f ca="1">Sheet1!AC4941</f>
        <v>7.1359615776546703E-2</v>
      </c>
      <c r="AC4941" s="7">
        <f t="shared" ca="1" si="649"/>
        <v>1.7271478317995381</v>
      </c>
      <c r="AD4941" s="4">
        <f t="shared" ca="1" si="650"/>
        <v>-4.6129367861925497</v>
      </c>
      <c r="AE4941" s="4">
        <f t="shared" ca="1" si="651"/>
        <v>-2.0283228549614241</v>
      </c>
      <c r="AF4941" s="21">
        <f ca="1">(Sheet1!B$4*EXP(-Sheet1!B$8*Sheet1!B$7)*NORMSDIST((LN(Sheet1!B$4/(Sheet1!B$5+AD4941))-Sheet1!B$8*Sheet1!B$7+Sheet1!B$9*Sheet1!B$7+0.5*Sheet1!B$6*Sheet1!B$6*Sheet1!B$7)/(Sheet1!B$6*SQRT(Sheet1!B$7)))-(Sheet1!B$5+AD4941)*EXP(-Sheet1!B$9*Sheet1!B$7)*NORMSDIST((LN(Sheet1!B$4/(Sheet1!B$5+AD4941))-Sheet1!B$8*Sheet1!B$7+Sheet1!B$9*Sheet1!B$7-0.5*Sheet1!B$6*Sheet1!B$6*Sheet1!B$7)/(Sheet1!B$6*SQRT(Sheet1!B$7))))*400+100*AE4941-400*Sheet1!$B$13</f>
        <v>592.71061408601054</v>
      </c>
    </row>
    <row r="4942" spans="22:32" x14ac:dyDescent="0.25">
      <c r="V4942" s="7" t="e">
        <f t="shared" si="645"/>
        <v>#VALUE!</v>
      </c>
      <c r="X4942" s="4">
        <f t="shared" ca="1" si="646"/>
        <v>-1.595333359745746</v>
      </c>
      <c r="Y4942" s="4">
        <f t="shared" ca="1" si="646"/>
        <v>-0.36878499740835202</v>
      </c>
      <c r="Z4942" s="4">
        <f t="shared" ca="1" si="647"/>
        <v>-2.7022618433795773</v>
      </c>
      <c r="AA4942" s="4">
        <f t="shared" ca="1" si="648"/>
        <v>-2.3529099891039298</v>
      </c>
      <c r="AB4942" s="4">
        <f ca="1">Sheet1!AC4942</f>
        <v>0.33992196058870361</v>
      </c>
      <c r="AC4942" s="7">
        <f t="shared" ca="1" si="649"/>
        <v>1.194606189508878</v>
      </c>
      <c r="AD4942" s="4">
        <f t="shared" ca="1" si="650"/>
        <v>-3.2281387237749133</v>
      </c>
      <c r="AE4942" s="4">
        <f t="shared" ca="1" si="651"/>
        <v>-2.810800836340821</v>
      </c>
      <c r="AF4942" s="21">
        <f ca="1">(Sheet1!B$4*EXP(-Sheet1!B$8*Sheet1!B$7)*NORMSDIST((LN(Sheet1!B$4/(Sheet1!B$5+AD4942))-Sheet1!B$8*Sheet1!B$7+Sheet1!B$9*Sheet1!B$7+0.5*Sheet1!B$6*Sheet1!B$6*Sheet1!B$7)/(Sheet1!B$6*SQRT(Sheet1!B$7)))-(Sheet1!B$5+AD4942)*EXP(-Sheet1!B$9*Sheet1!B$7)*NORMSDIST((LN(Sheet1!B$4/(Sheet1!B$5+AD4942))-Sheet1!B$8*Sheet1!B$7+Sheet1!B$9*Sheet1!B$7-0.5*Sheet1!B$6*Sheet1!B$6*Sheet1!B$7)/(Sheet1!B$6*SQRT(Sheet1!B$7))))*400+100*AE4942-400*Sheet1!$B$13</f>
        <v>263.62750765210694</v>
      </c>
    </row>
    <row r="4943" spans="22:32" x14ac:dyDescent="0.25">
      <c r="V4943" s="7" t="e">
        <f t="shared" si="645"/>
        <v>#VALUE!</v>
      </c>
      <c r="X4943" s="4">
        <f t="shared" ca="1" si="646"/>
        <v>-0.37801224185970189</v>
      </c>
      <c r="Y4943" s="4">
        <f t="shared" ca="1" si="646"/>
        <v>-0.77535396642757659</v>
      </c>
      <c r="Z4943" s="4">
        <f t="shared" ca="1" si="647"/>
        <v>-0.6402975599222992</v>
      </c>
      <c r="AA4943" s="4">
        <f t="shared" ca="1" si="648"/>
        <v>-1.522769531371692</v>
      </c>
      <c r="AB4943" s="4">
        <f ca="1">Sheet1!AC4943</f>
        <v>0.33562541067688223</v>
      </c>
      <c r="AC4943" s="7">
        <f t="shared" ca="1" si="649"/>
        <v>1.1990331317231242</v>
      </c>
      <c r="AD4943" s="4">
        <f t="shared" ca="1" si="650"/>
        <v>-0.76773798850830921</v>
      </c>
      <c r="AE4943" s="4">
        <f t="shared" ca="1" si="651"/>
        <v>-1.8258511200931542</v>
      </c>
      <c r="AF4943" s="21">
        <f ca="1">(Sheet1!B$4*EXP(-Sheet1!B$8*Sheet1!B$7)*NORMSDIST((LN(Sheet1!B$4/(Sheet1!B$5+AD4943))-Sheet1!B$8*Sheet1!B$7+Sheet1!B$9*Sheet1!B$7+0.5*Sheet1!B$6*Sheet1!B$6*Sheet1!B$7)/(Sheet1!B$6*SQRT(Sheet1!B$7)))-(Sheet1!B$5+AD4943)*EXP(-Sheet1!B$9*Sheet1!B$7)*NORMSDIST((LN(Sheet1!B$4/(Sheet1!B$5+AD4943))-Sheet1!B$8*Sheet1!B$7+Sheet1!B$9*Sheet1!B$7-0.5*Sheet1!B$6*Sheet1!B$6*Sheet1!B$7)/(Sheet1!B$6*SQRT(Sheet1!B$7))))*400+100*AE4943-400*Sheet1!$B$13</f>
        <v>-58.024619042942504</v>
      </c>
    </row>
    <row r="4944" spans="22:32" x14ac:dyDescent="0.25">
      <c r="V4944" s="7" t="e">
        <f t="shared" si="645"/>
        <v>#VALUE!</v>
      </c>
      <c r="X4944" s="4">
        <f t="shared" ca="1" si="646"/>
        <v>9.4916002761946255E-2</v>
      </c>
      <c r="Y4944" s="4">
        <f t="shared" ca="1" si="646"/>
        <v>-0.39387868736009357</v>
      </c>
      <c r="Z4944" s="4">
        <f t="shared" ca="1" si="647"/>
        <v>0.1607738539552607</v>
      </c>
      <c r="AA4944" s="4">
        <f t="shared" ca="1" si="648"/>
        <v>-0.44342311340308771</v>
      </c>
      <c r="AB4944" s="4">
        <f ca="1">Sheet1!AC4944</f>
        <v>0.75325483612334154</v>
      </c>
      <c r="AC4944" s="7">
        <f t="shared" ca="1" si="649"/>
        <v>0.87507354545434868</v>
      </c>
      <c r="AD4944" s="4">
        <f t="shared" ca="1" si="650"/>
        <v>0.14068894639698964</v>
      </c>
      <c r="AE4944" s="4">
        <f t="shared" ca="1" si="651"/>
        <v>-0.38802783598204565</v>
      </c>
      <c r="AF4944" s="21">
        <f ca="1">(Sheet1!B$4*EXP(-Sheet1!B$8*Sheet1!B$7)*NORMSDIST((LN(Sheet1!B$4/(Sheet1!B$5+AD4944))-Sheet1!B$8*Sheet1!B$7+Sheet1!B$9*Sheet1!B$7+0.5*Sheet1!B$6*Sheet1!B$6*Sheet1!B$7)/(Sheet1!B$6*SQRT(Sheet1!B$7)))-(Sheet1!B$5+AD4944)*EXP(-Sheet1!B$9*Sheet1!B$7)*NORMSDIST((LN(Sheet1!B$4/(Sheet1!B$5+AD4944))-Sheet1!B$8*Sheet1!B$7+Sheet1!B$9*Sheet1!B$7-0.5*Sheet1!B$6*Sheet1!B$6*Sheet1!B$7)/(Sheet1!B$6*SQRT(Sheet1!B$7))))*400+100*AE4944-400*Sheet1!$B$13</f>
        <v>-61.297107639213209</v>
      </c>
    </row>
    <row r="4945" spans="22:32" x14ac:dyDescent="0.25">
      <c r="V4945" s="7" t="e">
        <f t="shared" si="645"/>
        <v>#VALUE!</v>
      </c>
      <c r="X4945" s="4">
        <f t="shared" ca="1" si="646"/>
        <v>0.30811215327164049</v>
      </c>
      <c r="Y4945" s="4">
        <f t="shared" ca="1" si="646"/>
        <v>0.11743350168599725</v>
      </c>
      <c r="Z4945" s="4">
        <f t="shared" ca="1" si="647"/>
        <v>0.52189701304821245</v>
      </c>
      <c r="AA4945" s="4">
        <f t="shared" ca="1" si="648"/>
        <v>0.51925829101152965</v>
      </c>
      <c r="AB4945" s="4">
        <f ca="1">Sheet1!AC4945</f>
        <v>0.55029542102524942</v>
      </c>
      <c r="AC4945" s="7">
        <f t="shared" ca="1" si="649"/>
        <v>1.0170654434375119</v>
      </c>
      <c r="AD4945" s="4">
        <f t="shared" ca="1" si="650"/>
        <v>0.5308034170045931</v>
      </c>
      <c r="AE4945" s="4">
        <f t="shared" ca="1" si="651"/>
        <v>0.52811966400624599</v>
      </c>
      <c r="AF4945" s="21">
        <f ca="1">(Sheet1!B$4*EXP(-Sheet1!B$8*Sheet1!B$7)*NORMSDIST((LN(Sheet1!B$4/(Sheet1!B$5+AD4945))-Sheet1!B$8*Sheet1!B$7+Sheet1!B$9*Sheet1!B$7+0.5*Sheet1!B$6*Sheet1!B$6*Sheet1!B$7)/(Sheet1!B$6*SQRT(Sheet1!B$7)))-(Sheet1!B$5+AD4945)*EXP(-Sheet1!B$9*Sheet1!B$7)*NORMSDIST((LN(Sheet1!B$4/(Sheet1!B$5+AD4945))-Sheet1!B$8*Sheet1!B$7+Sheet1!B$9*Sheet1!B$7-0.5*Sheet1!B$6*Sheet1!B$6*Sheet1!B$7)/(Sheet1!B$6*SQRT(Sheet1!B$7))))*400+100*AE4945-400*Sheet1!$B$13</f>
        <v>-31.523174025413027</v>
      </c>
    </row>
    <row r="4946" spans="22:32" x14ac:dyDescent="0.25">
      <c r="V4946" s="7" t="e">
        <f t="shared" si="645"/>
        <v>#VALUE!</v>
      </c>
      <c r="X4946" s="4">
        <f t="shared" ca="1" si="646"/>
        <v>0.86114601116758982</v>
      </c>
      <c r="Y4946" s="4">
        <f t="shared" ca="1" si="646"/>
        <v>0.20325183371079036</v>
      </c>
      <c r="Z4946" s="4">
        <f t="shared" ca="1" si="647"/>
        <v>1.4586556429357</v>
      </c>
      <c r="AA4946" s="4">
        <f t="shared" ca="1" si="648"/>
        <v>1.2759507077327092</v>
      </c>
      <c r="AB4946" s="4">
        <f ca="1">Sheet1!AC4946</f>
        <v>0.27768644479654436</v>
      </c>
      <c r="AC4946" s="7">
        <f t="shared" ca="1" si="649"/>
        <v>1.2642046485358984</v>
      </c>
      <c r="AD4946" s="4">
        <f t="shared" ca="1" si="650"/>
        <v>1.8440392444124316</v>
      </c>
      <c r="AE4946" s="4">
        <f t="shared" ca="1" si="651"/>
        <v>1.6130628160183604</v>
      </c>
      <c r="AF4946" s="21">
        <f ca="1">(Sheet1!B$4*EXP(-Sheet1!B$8*Sheet1!B$7)*NORMSDIST((LN(Sheet1!B$4/(Sheet1!B$5+AD4946))-Sheet1!B$8*Sheet1!B$7+Sheet1!B$9*Sheet1!B$7+0.5*Sheet1!B$6*Sheet1!B$6*Sheet1!B$7)/(Sheet1!B$6*SQRT(Sheet1!B$7)))-(Sheet1!B$5+AD4946)*EXP(-Sheet1!B$9*Sheet1!B$7)*NORMSDIST((LN(Sheet1!B$4/(Sheet1!B$5+AD4946))-Sheet1!B$8*Sheet1!B$7+Sheet1!B$9*Sheet1!B$7-0.5*Sheet1!B$6*Sheet1!B$6*Sheet1!B$7)/(Sheet1!B$6*SQRT(Sheet1!B$7))))*400+100*AE4946-400*Sheet1!$B$13</f>
        <v>-125.50038490045654</v>
      </c>
    </row>
    <row r="4947" spans="22:32" x14ac:dyDescent="0.25">
      <c r="V4947" s="7" t="e">
        <f t="shared" si="645"/>
        <v>#VALUE!</v>
      </c>
      <c r="X4947" s="4">
        <f t="shared" ca="1" si="646"/>
        <v>0.36872500588880325</v>
      </c>
      <c r="Y4947" s="4">
        <f t="shared" ca="1" si="646"/>
        <v>-0.83811891674824979</v>
      </c>
      <c r="Z4947" s="4">
        <f t="shared" ca="1" si="647"/>
        <v>0.62456633782924309</v>
      </c>
      <c r="AA4947" s="4">
        <f t="shared" ca="1" si="648"/>
        <v>-0.75168247095442953</v>
      </c>
      <c r="AB4947" s="4">
        <f ca="1">Sheet1!AC4947</f>
        <v>0.59430441348230867</v>
      </c>
      <c r="AC4947" s="7">
        <f t="shared" ca="1" si="649"/>
        <v>0.98555334886369461</v>
      </c>
      <c r="AD4947" s="4">
        <f t="shared" ca="1" si="650"/>
        <v>0.6155434458351442</v>
      </c>
      <c r="AE4947" s="4">
        <f t="shared" ca="1" si="651"/>
        <v>-0.74082317653127483</v>
      </c>
      <c r="AF4947" s="21">
        <f ca="1">(Sheet1!B$4*EXP(-Sheet1!B$8*Sheet1!B$7)*NORMSDIST((LN(Sheet1!B$4/(Sheet1!B$5+AD4947))-Sheet1!B$8*Sheet1!B$7+Sheet1!B$9*Sheet1!B$7+0.5*Sheet1!B$6*Sheet1!B$6*Sheet1!B$7)/(Sheet1!B$6*SQRT(Sheet1!B$7)))-(Sheet1!B$5+AD4947)*EXP(-Sheet1!B$9*Sheet1!B$7)*NORMSDIST((LN(Sheet1!B$4/(Sheet1!B$5+AD4947))-Sheet1!B$8*Sheet1!B$7+Sheet1!B$9*Sheet1!B$7-0.5*Sheet1!B$6*Sheet1!B$6*Sheet1!B$7)/(Sheet1!B$6*SQRT(Sheet1!B$7))))*400+100*AE4947-400*Sheet1!$B$13</f>
        <v>-171.74712363714343</v>
      </c>
    </row>
    <row r="4948" spans="22:32" x14ac:dyDescent="0.25">
      <c r="V4948" s="7" t="e">
        <f t="shared" si="645"/>
        <v>#VALUE!</v>
      </c>
      <c r="X4948" s="4">
        <f t="shared" ca="1" si="646"/>
        <v>0.45267309957340468</v>
      </c>
      <c r="Y4948" s="4">
        <f t="shared" ca="1" si="646"/>
        <v>-0.50229920359946711</v>
      </c>
      <c r="Z4948" s="4">
        <f t="shared" ca="1" si="647"/>
        <v>0.76676215477405174</v>
      </c>
      <c r="AA4948" s="4">
        <f t="shared" ca="1" si="648"/>
        <v>-0.18392866054586093</v>
      </c>
      <c r="AB4948" s="4">
        <f ca="1">Sheet1!AC4948</f>
        <v>0.72153625896821283</v>
      </c>
      <c r="AC4948" s="7">
        <f t="shared" ca="1" si="649"/>
        <v>0.89734488413097513</v>
      </c>
      <c r="AD4948" s="4">
        <f t="shared" ca="1" si="650"/>
        <v>0.68805009693173824</v>
      </c>
      <c r="AE4948" s="4">
        <f t="shared" ca="1" si="651"/>
        <v>-0.16504744258589105</v>
      </c>
      <c r="AF4948" s="21">
        <f ca="1">(Sheet1!B$4*EXP(-Sheet1!B$8*Sheet1!B$7)*NORMSDIST((LN(Sheet1!B$4/(Sheet1!B$5+AD4948))-Sheet1!B$8*Sheet1!B$7+Sheet1!B$9*Sheet1!B$7+0.5*Sheet1!B$6*Sheet1!B$6*Sheet1!B$7)/(Sheet1!B$6*SQRT(Sheet1!B$7)))-(Sheet1!B$5+AD4948)*EXP(-Sheet1!B$9*Sheet1!B$7)*NORMSDIST((LN(Sheet1!B$4/(Sheet1!B$5+AD4948))-Sheet1!B$8*Sheet1!B$7+Sheet1!B$9*Sheet1!B$7-0.5*Sheet1!B$6*Sheet1!B$6*Sheet1!B$7)/(Sheet1!B$6*SQRT(Sheet1!B$7))))*400+100*AE4948-400*Sheet1!$B$13</f>
        <v>-125.54571886025224</v>
      </c>
    </row>
    <row r="4949" spans="22:32" x14ac:dyDescent="0.25">
      <c r="V4949" s="7" t="e">
        <f t="shared" si="645"/>
        <v>#VALUE!</v>
      </c>
      <c r="X4949" s="4">
        <f t="shared" ca="1" si="646"/>
        <v>1.0464189092999658</v>
      </c>
      <c r="Y4949" s="4">
        <f t="shared" ca="1" si="646"/>
        <v>-2.3912340342554891E-2</v>
      </c>
      <c r="Z4949" s="4">
        <f t="shared" ca="1" si="647"/>
        <v>1.7724808884099514</v>
      </c>
      <c r="AA4949" s="4">
        <f t="shared" ca="1" si="648"/>
        <v>1.1703936396145678</v>
      </c>
      <c r="AB4949" s="4">
        <f ca="1">Sheet1!AC4949</f>
        <v>0.38813001133613145</v>
      </c>
      <c r="AC4949" s="7">
        <f t="shared" ca="1" si="649"/>
        <v>1.1479070754376</v>
      </c>
      <c r="AD4949" s="4">
        <f t="shared" ca="1" si="650"/>
        <v>2.0346433528837062</v>
      </c>
      <c r="AE4949" s="4">
        <f t="shared" ca="1" si="651"/>
        <v>1.3435031399607269</v>
      </c>
      <c r="AF4949" s="21">
        <f ca="1">(Sheet1!B$4*EXP(-Sheet1!B$8*Sheet1!B$7)*NORMSDIST((LN(Sheet1!B$4/(Sheet1!B$5+AD4949))-Sheet1!B$8*Sheet1!B$7+Sheet1!B$9*Sheet1!B$7+0.5*Sheet1!B$6*Sheet1!B$6*Sheet1!B$7)/(Sheet1!B$6*SQRT(Sheet1!B$7)))-(Sheet1!B$5+AD4949)*EXP(-Sheet1!B$9*Sheet1!B$7)*NORMSDIST((LN(Sheet1!B$4/(Sheet1!B$5+AD4949))-Sheet1!B$8*Sheet1!B$7+Sheet1!B$9*Sheet1!B$7-0.5*Sheet1!B$6*Sheet1!B$6*Sheet1!B$7)/(Sheet1!B$6*SQRT(Sheet1!B$7))))*400+100*AE4949-400*Sheet1!$B$13</f>
        <v>-181.12057244272728</v>
      </c>
    </row>
    <row r="4950" spans="22:32" x14ac:dyDescent="0.25">
      <c r="V4950" s="7" t="e">
        <f t="shared" si="645"/>
        <v>#VALUE!</v>
      </c>
      <c r="X4950" s="4">
        <f t="shared" ca="1" si="646"/>
        <v>7.411354846120595E-2</v>
      </c>
      <c r="Y4950" s="4">
        <f t="shared" ca="1" si="646"/>
        <v>-2.4246840885975622</v>
      </c>
      <c r="Z4950" s="4">
        <f t="shared" ca="1" si="647"/>
        <v>0.12553753286780042</v>
      </c>
      <c r="AA4950" s="4">
        <f t="shared" ca="1" si="648"/>
        <v>-3.3166579383609909</v>
      </c>
      <c r="AB4950" s="4">
        <f ca="1">Sheet1!AC4950</f>
        <v>0.49256022721931259</v>
      </c>
      <c r="AC4950" s="7">
        <f t="shared" ca="1" si="649"/>
        <v>1.0603485322429977</v>
      </c>
      <c r="AD4950" s="4">
        <f t="shared" ca="1" si="650"/>
        <v>0.13311353871777926</v>
      </c>
      <c r="AE4950" s="4">
        <f t="shared" ca="1" si="651"/>
        <v>-3.5168133768931638</v>
      </c>
      <c r="AF4950" s="21">
        <f ca="1">(Sheet1!B$4*EXP(-Sheet1!B$8*Sheet1!B$7)*NORMSDIST((LN(Sheet1!B$4/(Sheet1!B$5+AD4950))-Sheet1!B$8*Sheet1!B$7+Sheet1!B$9*Sheet1!B$7+0.5*Sheet1!B$6*Sheet1!B$6*Sheet1!B$7)/(Sheet1!B$6*SQRT(Sheet1!B$7)))-(Sheet1!B$5+AD4950)*EXP(-Sheet1!B$9*Sheet1!B$7)*NORMSDIST((LN(Sheet1!B$4/(Sheet1!B$5+AD4950))-Sheet1!B$8*Sheet1!B$7+Sheet1!B$9*Sheet1!B$7-0.5*Sheet1!B$6*Sheet1!B$6*Sheet1!B$7)/(Sheet1!B$6*SQRT(Sheet1!B$7))))*400+100*AE4950-400*Sheet1!$B$13</f>
        <v>-372.96705618556371</v>
      </c>
    </row>
    <row r="4951" spans="22:32" x14ac:dyDescent="0.25">
      <c r="V4951" s="7" t="e">
        <f t="shared" si="645"/>
        <v>#VALUE!</v>
      </c>
      <c r="X4951" s="4">
        <f t="shared" ca="1" si="646"/>
        <v>0.41059594955534395</v>
      </c>
      <c r="Y4951" s="4">
        <f t="shared" ca="1" si="646"/>
        <v>0.83727131932050314</v>
      </c>
      <c r="Z4951" s="4">
        <f t="shared" ca="1" si="647"/>
        <v>0.69548960457170084</v>
      </c>
      <c r="AA4951" s="4">
        <f t="shared" ca="1" si="648"/>
        <v>1.6471308018733453</v>
      </c>
      <c r="AB4951" s="4">
        <f ca="1">Sheet1!AC4951</f>
        <v>0.67526031074913684</v>
      </c>
      <c r="AC4951" s="7">
        <f t="shared" ca="1" si="649"/>
        <v>0.92933867093349243</v>
      </c>
      <c r="AD4951" s="4">
        <f t="shared" ca="1" si="650"/>
        <v>0.64634538476072467</v>
      </c>
      <c r="AE4951" s="4">
        <f t="shared" ca="1" si="651"/>
        <v>1.5307423502665922</v>
      </c>
      <c r="AF4951" s="21">
        <f ca="1">(Sheet1!B$4*EXP(-Sheet1!B$8*Sheet1!B$7)*NORMSDIST((LN(Sheet1!B$4/(Sheet1!B$5+AD4951))-Sheet1!B$8*Sheet1!B$7+Sheet1!B$9*Sheet1!B$7+0.5*Sheet1!B$6*Sheet1!B$6*Sheet1!B$7)/(Sheet1!B$6*SQRT(Sheet1!B$7)))-(Sheet1!B$5+AD4951)*EXP(-Sheet1!B$9*Sheet1!B$7)*NORMSDIST((LN(Sheet1!B$4/(Sheet1!B$5+AD4951))-Sheet1!B$8*Sheet1!B$7+Sheet1!B$9*Sheet1!B$7-0.5*Sheet1!B$6*Sheet1!B$6*Sheet1!B$7)/(Sheet1!B$6*SQRT(Sheet1!B$7))))*400+100*AE4951-400*Sheet1!$B$13</f>
        <v>50.573372586632104</v>
      </c>
    </row>
    <row r="4952" spans="22:32" x14ac:dyDescent="0.25">
      <c r="V4952" s="7" t="e">
        <f t="shared" si="645"/>
        <v>#VALUE!</v>
      </c>
      <c r="X4952" s="4">
        <f t="shared" ca="1" si="646"/>
        <v>0.38942595698071297</v>
      </c>
      <c r="Y4952" s="4">
        <f t="shared" ca="1" si="646"/>
        <v>1.6286945333632019</v>
      </c>
      <c r="Z4952" s="4">
        <f t="shared" ca="1" si="647"/>
        <v>0.65963072729719086</v>
      </c>
      <c r="AA4952" s="4">
        <f t="shared" ca="1" si="648"/>
        <v>2.7331722227174802</v>
      </c>
      <c r="AB4952" s="4">
        <f ca="1">Sheet1!AC4952</f>
        <v>0.98123965569219074</v>
      </c>
      <c r="AC4952" s="7">
        <f t="shared" ca="1" si="649"/>
        <v>0.63683406263842279</v>
      </c>
      <c r="AD4952" s="4">
        <f t="shared" ca="1" si="650"/>
        <v>0.4200753159058076</v>
      </c>
      <c r="AE4952" s="4">
        <f t="shared" ca="1" si="651"/>
        <v>1.740577170483661</v>
      </c>
      <c r="AF4952" s="21">
        <f ca="1">(Sheet1!B$4*EXP(-Sheet1!B$8*Sheet1!B$7)*NORMSDIST((LN(Sheet1!B$4/(Sheet1!B$5+AD4952))-Sheet1!B$8*Sheet1!B$7+Sheet1!B$9*Sheet1!B$7+0.5*Sheet1!B$6*Sheet1!B$6*Sheet1!B$7)/(Sheet1!B$6*SQRT(Sheet1!B$7)))-(Sheet1!B$5+AD4952)*EXP(-Sheet1!B$9*Sheet1!B$7)*NORMSDIST((LN(Sheet1!B$4/(Sheet1!B$5+AD4952))-Sheet1!B$8*Sheet1!B$7+Sheet1!B$9*Sheet1!B$7-0.5*Sheet1!B$6*Sheet1!B$6*Sheet1!B$7)/(Sheet1!B$6*SQRT(Sheet1!B$7))))*400+100*AE4952-400*Sheet1!$B$13</f>
        <v>107.19565782204245</v>
      </c>
    </row>
    <row r="4953" spans="22:32" x14ac:dyDescent="0.25">
      <c r="V4953" s="7" t="e">
        <f t="shared" si="645"/>
        <v>#VALUE!</v>
      </c>
      <c r="X4953" s="4">
        <f t="shared" ca="1" si="646"/>
        <v>0.86003395201630517</v>
      </c>
      <c r="Y4953" s="4">
        <f t="shared" ca="1" si="646"/>
        <v>-7.6116831798688084E-2</v>
      </c>
      <c r="Z4953" s="4">
        <f t="shared" ca="1" si="647"/>
        <v>1.4567719770587597</v>
      </c>
      <c r="AA4953" s="4">
        <f t="shared" ca="1" si="648"/>
        <v>0.88270588204023703</v>
      </c>
      <c r="AB4953" s="4">
        <f ca="1">Sheet1!AC4953</f>
        <v>0.87917979336624963</v>
      </c>
      <c r="AC4953" s="7">
        <f t="shared" ca="1" si="649"/>
        <v>0.77670195688480992</v>
      </c>
      <c r="AD4953" s="4">
        <f t="shared" ca="1" si="650"/>
        <v>1.1314776453164921</v>
      </c>
      <c r="AE4953" s="4">
        <f t="shared" ca="1" si="651"/>
        <v>0.6855993859343843</v>
      </c>
      <c r="AF4953" s="21">
        <f ca="1">(Sheet1!B$4*EXP(-Sheet1!B$8*Sheet1!B$7)*NORMSDIST((LN(Sheet1!B$4/(Sheet1!B$5+AD4953))-Sheet1!B$8*Sheet1!B$7+Sheet1!B$9*Sheet1!B$7+0.5*Sheet1!B$6*Sheet1!B$6*Sheet1!B$7)/(Sheet1!B$6*SQRT(Sheet1!B$7)))-(Sheet1!B$5+AD4953)*EXP(-Sheet1!B$9*Sheet1!B$7)*NORMSDIST((LN(Sheet1!B$4/(Sheet1!B$5+AD4953))-Sheet1!B$8*Sheet1!B$7+Sheet1!B$9*Sheet1!B$7-0.5*Sheet1!B$6*Sheet1!B$6*Sheet1!B$7)/(Sheet1!B$6*SQRT(Sheet1!B$7))))*400+100*AE4953-400*Sheet1!$B$13</f>
        <v>-109.47056978742148</v>
      </c>
    </row>
    <row r="4954" spans="22:32" x14ac:dyDescent="0.25">
      <c r="V4954" s="7" t="e">
        <f t="shared" si="645"/>
        <v>#VALUE!</v>
      </c>
      <c r="X4954" s="4">
        <f t="shared" ca="1" si="646"/>
        <v>-0.41597992085745938</v>
      </c>
      <c r="Y4954" s="4">
        <f t="shared" ca="1" si="646"/>
        <v>-0.13659262957107302</v>
      </c>
      <c r="Z4954" s="4">
        <f t="shared" ca="1" si="647"/>
        <v>-0.7046092660685781</v>
      </c>
      <c r="AA4954" s="4">
        <f t="shared" ca="1" si="648"/>
        <v>-0.6702451609992911</v>
      </c>
      <c r="AB4954" s="4">
        <f ca="1">Sheet1!AC4954</f>
        <v>0.5973665254428816</v>
      </c>
      <c r="AC4954" s="7">
        <f t="shared" ca="1" si="649"/>
        <v>0.98339515723418358</v>
      </c>
      <c r="AD4954" s="4">
        <f t="shared" ca="1" si="650"/>
        <v>-0.69290933999417204</v>
      </c>
      <c r="AE4954" s="4">
        <f t="shared" ca="1" si="651"/>
        <v>-0.65911584548634861</v>
      </c>
      <c r="AF4954" s="21">
        <f ca="1">(Sheet1!B$4*EXP(-Sheet1!B$8*Sheet1!B$7)*NORMSDIST((LN(Sheet1!B$4/(Sheet1!B$5+AD4954))-Sheet1!B$8*Sheet1!B$7+Sheet1!B$9*Sheet1!B$7+0.5*Sheet1!B$6*Sheet1!B$6*Sheet1!B$7)/(Sheet1!B$6*SQRT(Sheet1!B$7)))-(Sheet1!B$5+AD4954)*EXP(-Sheet1!B$9*Sheet1!B$7)*NORMSDIST((LN(Sheet1!B$4/(Sheet1!B$5+AD4954))-Sheet1!B$8*Sheet1!B$7+Sheet1!B$9*Sheet1!B$7-0.5*Sheet1!B$6*Sheet1!B$6*Sheet1!B$7)/(Sheet1!B$6*SQRT(Sheet1!B$7))))*400+100*AE4954-400*Sheet1!$B$13</f>
        <v>46.37334422845106</v>
      </c>
    </row>
    <row r="4955" spans="22:32" x14ac:dyDescent="0.25">
      <c r="V4955" s="7" t="e">
        <f t="shared" si="645"/>
        <v>#VALUE!</v>
      </c>
      <c r="X4955" s="4">
        <f t="shared" ca="1" si="646"/>
        <v>1.4476393261685689</v>
      </c>
      <c r="Y4955" s="4">
        <f t="shared" ca="1" si="646"/>
        <v>1.1501051420503436</v>
      </c>
      <c r="Z4955" s="4">
        <f t="shared" ca="1" si="647"/>
        <v>2.4520897091404774</v>
      </c>
      <c r="AA4955" s="4">
        <f t="shared" ca="1" si="648"/>
        <v>3.2792058189291295</v>
      </c>
      <c r="AB4955" s="4">
        <f ca="1">Sheet1!AC4955</f>
        <v>0.94710519255267001</v>
      </c>
      <c r="AC4955" s="7">
        <f t="shared" ca="1" si="649"/>
        <v>0.70196291542811362</v>
      </c>
      <c r="AD4955" s="4">
        <f t="shared" ca="1" si="650"/>
        <v>1.7212760411195247</v>
      </c>
      <c r="AE4955" s="4">
        <f t="shared" ca="1" si="651"/>
        <v>2.3018808769443266</v>
      </c>
      <c r="AF4955" s="21">
        <f ca="1">(Sheet1!B$4*EXP(-Sheet1!B$8*Sheet1!B$7)*NORMSDIST((LN(Sheet1!B$4/(Sheet1!B$5+AD4955))-Sheet1!B$8*Sheet1!B$7+Sheet1!B$9*Sheet1!B$7+0.5*Sheet1!B$6*Sheet1!B$6*Sheet1!B$7)/(Sheet1!B$6*SQRT(Sheet1!B$7)))-(Sheet1!B$5+AD4955)*EXP(-Sheet1!B$9*Sheet1!B$7)*NORMSDIST((LN(Sheet1!B$4/(Sheet1!B$5+AD4955))-Sheet1!B$8*Sheet1!B$7+Sheet1!B$9*Sheet1!B$7-0.5*Sheet1!B$6*Sheet1!B$6*Sheet1!B$7)/(Sheet1!B$6*SQRT(Sheet1!B$7))))*400+100*AE4955-400*Sheet1!$B$13</f>
        <v>-38.060389925035452</v>
      </c>
    </row>
    <row r="4956" spans="22:32" x14ac:dyDescent="0.25">
      <c r="V4956" s="7" t="e">
        <f t="shared" si="645"/>
        <v>#VALUE!</v>
      </c>
      <c r="X4956" s="4">
        <f t="shared" ca="1" si="646"/>
        <v>0.17843966795008359</v>
      </c>
      <c r="Y4956" s="4">
        <f t="shared" ca="1" si="646"/>
        <v>0.79837983245293209</v>
      </c>
      <c r="Z4956" s="4">
        <f t="shared" ca="1" si="647"/>
        <v>0.30225075098014692</v>
      </c>
      <c r="AA4956" s="4">
        <f t="shared" ca="1" si="648"/>
        <v>1.3254601205648258</v>
      </c>
      <c r="AB4956" s="4">
        <f ca="1">Sheet1!AC4956</f>
        <v>0.381262841633625</v>
      </c>
      <c r="AC4956" s="7">
        <f t="shared" ca="1" si="649"/>
        <v>1.1542579544918152</v>
      </c>
      <c r="AD4956" s="4">
        <f t="shared" ca="1" si="650"/>
        <v>0.34887533356995942</v>
      </c>
      <c r="AE4956" s="4">
        <f t="shared" ca="1" si="651"/>
        <v>1.5299228875236306</v>
      </c>
      <c r="AF4956" s="21">
        <f ca="1">(Sheet1!B$4*EXP(-Sheet1!B$8*Sheet1!B$7)*NORMSDIST((LN(Sheet1!B$4/(Sheet1!B$5+AD4956))-Sheet1!B$8*Sheet1!B$7+Sheet1!B$9*Sheet1!B$7+0.5*Sheet1!B$6*Sheet1!B$6*Sheet1!B$7)/(Sheet1!B$6*SQRT(Sheet1!B$7)))-(Sheet1!B$5+AD4956)*EXP(-Sheet1!B$9*Sheet1!B$7)*NORMSDIST((LN(Sheet1!B$4/(Sheet1!B$5+AD4956))-Sheet1!B$8*Sheet1!B$7+Sheet1!B$9*Sheet1!B$7-0.5*Sheet1!B$6*Sheet1!B$6*Sheet1!B$7)/(Sheet1!B$6*SQRT(Sheet1!B$7))))*400+100*AE4956-400*Sheet1!$B$13</f>
        <v>97.398956236567756</v>
      </c>
    </row>
    <row r="4957" spans="22:32" x14ac:dyDescent="0.25">
      <c r="V4957" s="7" t="e">
        <f t="shared" si="645"/>
        <v>#VALUE!</v>
      </c>
      <c r="X4957" s="4">
        <f t="shared" ca="1" si="646"/>
        <v>0.36133915079718026</v>
      </c>
      <c r="Y4957" s="4">
        <f t="shared" ca="1" si="646"/>
        <v>-0.72006451230111734</v>
      </c>
      <c r="Z4957" s="4">
        <f t="shared" ca="1" si="647"/>
        <v>0.61205577740442729</v>
      </c>
      <c r="AA4957" s="4">
        <f t="shared" ca="1" si="648"/>
        <v>-0.59454514035045769</v>
      </c>
      <c r="AB4957" s="4">
        <f ca="1">Sheet1!AC4957</f>
        <v>0.59125027252117945</v>
      </c>
      <c r="AC4957" s="7">
        <f t="shared" ca="1" si="649"/>
        <v>0.9877097367795008</v>
      </c>
      <c r="AD4957" s="4">
        <f t="shared" ca="1" si="650"/>
        <v>0.6045334507944996</v>
      </c>
      <c r="AE4957" s="4">
        <f t="shared" ca="1" si="651"/>
        <v>-0.58723802407908188</v>
      </c>
      <c r="AF4957" s="21">
        <f ca="1">(Sheet1!B$4*EXP(-Sheet1!B$8*Sheet1!B$7)*NORMSDIST((LN(Sheet1!B$4/(Sheet1!B$5+AD4957))-Sheet1!B$8*Sheet1!B$7+Sheet1!B$9*Sheet1!B$7+0.5*Sheet1!B$6*Sheet1!B$6*Sheet1!B$7)/(Sheet1!B$6*SQRT(Sheet1!B$7)))-(Sheet1!B$5+AD4957)*EXP(-Sheet1!B$9*Sheet1!B$7)*NORMSDIST((LN(Sheet1!B$4/(Sheet1!B$5+AD4957))-Sheet1!B$8*Sheet1!B$7+Sheet1!B$9*Sheet1!B$7-0.5*Sheet1!B$6*Sheet1!B$6*Sheet1!B$7)/(Sheet1!B$6*SQRT(Sheet1!B$7))))*400+100*AE4957-400*Sheet1!$B$13</f>
        <v>-154.65880692796372</v>
      </c>
    </row>
    <row r="4958" spans="22:32" x14ac:dyDescent="0.25">
      <c r="V4958" s="7" t="e">
        <f t="shared" si="645"/>
        <v>#VALUE!</v>
      </c>
      <c r="X4958" s="4">
        <f t="shared" ca="1" si="646"/>
        <v>0.66905058447187316</v>
      </c>
      <c r="Y4958" s="4">
        <f t="shared" ca="1" si="646"/>
        <v>-1.2492907294706724E-2</v>
      </c>
      <c r="Z4958" s="4">
        <f t="shared" ca="1" si="647"/>
        <v>1.1332740299477515</v>
      </c>
      <c r="AA4958" s="4">
        <f t="shared" ca="1" si="648"/>
        <v>0.75223936283011883</v>
      </c>
      <c r="AB4958" s="4">
        <f ca="1">Sheet1!AC4958</f>
        <v>0.61526757995362935</v>
      </c>
      <c r="AC4958" s="7">
        <f t="shared" ca="1" si="649"/>
        <v>0.9708475349298229</v>
      </c>
      <c r="AD4958" s="4">
        <f t="shared" ca="1" si="650"/>
        <v>1.1002362983747609</v>
      </c>
      <c r="AE4958" s="4">
        <f t="shared" ca="1" si="651"/>
        <v>0.73030973108080155</v>
      </c>
      <c r="AF4958" s="21">
        <f ca="1">(Sheet1!B$4*EXP(-Sheet1!B$8*Sheet1!B$7)*NORMSDIST((LN(Sheet1!B$4/(Sheet1!B$5+AD4958))-Sheet1!B$8*Sheet1!B$7+Sheet1!B$9*Sheet1!B$7+0.5*Sheet1!B$6*Sheet1!B$6*Sheet1!B$7)/(Sheet1!B$6*SQRT(Sheet1!B$7)))-(Sheet1!B$5+AD4958)*EXP(-Sheet1!B$9*Sheet1!B$7)*NORMSDIST((LN(Sheet1!B$4/(Sheet1!B$5+AD4958))-Sheet1!B$8*Sheet1!B$7+Sheet1!B$9*Sheet1!B$7-0.5*Sheet1!B$6*Sheet1!B$6*Sheet1!B$7)/(Sheet1!B$6*SQRT(Sheet1!B$7))))*400+100*AE4958-400*Sheet1!$B$13</f>
        <v>-100.17168184748562</v>
      </c>
    </row>
    <row r="4959" spans="22:32" x14ac:dyDescent="0.25">
      <c r="V4959" s="7" t="e">
        <f t="shared" si="645"/>
        <v>#VALUE!</v>
      </c>
      <c r="X4959" s="4">
        <f t="shared" ca="1" si="646"/>
        <v>0.66154320741841044</v>
      </c>
      <c r="Y4959" s="4">
        <f t="shared" ca="1" si="646"/>
        <v>-2.2548862362920294</v>
      </c>
      <c r="Z4959" s="4">
        <f t="shared" ca="1" si="647"/>
        <v>1.1205576290579282</v>
      </c>
      <c r="AA4959" s="4">
        <f t="shared" ca="1" si="648"/>
        <v>-2.4025652715566159</v>
      </c>
      <c r="AB4959" s="4">
        <f ca="1">Sheet1!AC4959</f>
        <v>0.62837124448186699</v>
      </c>
      <c r="AC4959" s="7">
        <f t="shared" ca="1" si="649"/>
        <v>0.96172593487939528</v>
      </c>
      <c r="AD4959" s="4">
        <f t="shared" ca="1" si="650"/>
        <v>1.0776693333919747</v>
      </c>
      <c r="AE4959" s="4">
        <f t="shared" ca="1" si="651"/>
        <v>-2.3106093318965546</v>
      </c>
      <c r="AF4959" s="21">
        <f ca="1">(Sheet1!B$4*EXP(-Sheet1!B$8*Sheet1!B$7)*NORMSDIST((LN(Sheet1!B$4/(Sheet1!B$5+AD4959))-Sheet1!B$8*Sheet1!B$7+Sheet1!B$9*Sheet1!B$7+0.5*Sheet1!B$6*Sheet1!B$6*Sheet1!B$7)/(Sheet1!B$6*SQRT(Sheet1!B$7)))-(Sheet1!B$5+AD4959)*EXP(-Sheet1!B$9*Sheet1!B$7)*NORMSDIST((LN(Sheet1!B$4/(Sheet1!B$5+AD4959))-Sheet1!B$8*Sheet1!B$7+Sheet1!B$9*Sheet1!B$7-0.5*Sheet1!B$6*Sheet1!B$6*Sheet1!B$7)/(Sheet1!B$6*SQRT(Sheet1!B$7))))*400+100*AE4959-400*Sheet1!$B$13</f>
        <v>-400.77314113790953</v>
      </c>
    </row>
    <row r="4960" spans="22:32" x14ac:dyDescent="0.25">
      <c r="V4960" s="7" t="e">
        <f t="shared" si="645"/>
        <v>#VALUE!</v>
      </c>
      <c r="X4960" s="4">
        <f t="shared" ca="1" si="646"/>
        <v>-1.4113041216894699</v>
      </c>
      <c r="Y4960" s="4">
        <f t="shared" ca="1" si="646"/>
        <v>-0.4480553596069819</v>
      </c>
      <c r="Z4960" s="4">
        <f t="shared" ca="1" si="647"/>
        <v>-2.3905431765393459</v>
      </c>
      <c r="AA4960" s="4">
        <f t="shared" ca="1" si="648"/>
        <v>-2.2523970277610794</v>
      </c>
      <c r="AB4960" s="4">
        <f ca="1">Sheet1!AC4960</f>
        <v>0.23744639208618301</v>
      </c>
      <c r="AC4960" s="7">
        <f t="shared" ca="1" si="649"/>
        <v>1.3172886101318859</v>
      </c>
      <c r="AD4960" s="4">
        <f t="shared" ca="1" si="650"/>
        <v>-3.1490352984837786</v>
      </c>
      <c r="AE4960" s="4">
        <f t="shared" ca="1" si="651"/>
        <v>-2.9670569501645834</v>
      </c>
      <c r="AF4960" s="21">
        <f ca="1">(Sheet1!B$4*EXP(-Sheet1!B$8*Sheet1!B$7)*NORMSDIST((LN(Sheet1!B$4/(Sheet1!B$5+AD4960))-Sheet1!B$8*Sheet1!B$7+Sheet1!B$9*Sheet1!B$7+0.5*Sheet1!B$6*Sheet1!B$6*Sheet1!B$7)/(Sheet1!B$6*SQRT(Sheet1!B$7)))-(Sheet1!B$5+AD4960)*EXP(-Sheet1!B$9*Sheet1!B$7)*NORMSDIST((LN(Sheet1!B$4/(Sheet1!B$5+AD4960))-Sheet1!B$8*Sheet1!B$7+Sheet1!B$9*Sheet1!B$7-0.5*Sheet1!B$6*Sheet1!B$6*Sheet1!B$7)/(Sheet1!B$6*SQRT(Sheet1!B$7))))*400+100*AE4960-400*Sheet1!$B$13</f>
        <v>233.98912271996778</v>
      </c>
    </row>
    <row r="4961" spans="22:32" x14ac:dyDescent="0.25">
      <c r="V4961" s="7" t="e">
        <f t="shared" si="645"/>
        <v>#VALUE!</v>
      </c>
      <c r="X4961" s="4">
        <f t="shared" ca="1" si="646"/>
        <v>-0.7199253264894957</v>
      </c>
      <c r="Y4961" s="4">
        <f t="shared" ca="1" si="646"/>
        <v>-0.603203527099609</v>
      </c>
      <c r="Z4961" s="4">
        <f t="shared" ca="1" si="647"/>
        <v>-1.2194484168281909</v>
      </c>
      <c r="AA4961" s="4">
        <f t="shared" ca="1" si="648"/>
        <v>-1.6746192435546614</v>
      </c>
      <c r="AB4961" s="4">
        <f ca="1">Sheet1!AC4961</f>
        <v>0.1695098665716761</v>
      </c>
      <c r="AC4961" s="7">
        <f t="shared" ca="1" si="649"/>
        <v>1.4307206951693843</v>
      </c>
      <c r="AD4961" s="4">
        <f t="shared" ca="1" si="650"/>
        <v>-1.7446900866476345</v>
      </c>
      <c r="AE4961" s="4">
        <f t="shared" ca="1" si="651"/>
        <v>-2.3959124082825536</v>
      </c>
      <c r="AF4961" s="21">
        <f ca="1">(Sheet1!B$4*EXP(-Sheet1!B$8*Sheet1!B$7)*NORMSDIST((LN(Sheet1!B$4/(Sheet1!B$5+AD4961))-Sheet1!B$8*Sheet1!B$7+Sheet1!B$9*Sheet1!B$7+0.5*Sheet1!B$6*Sheet1!B$6*Sheet1!B$7)/(Sheet1!B$6*SQRT(Sheet1!B$7)))-(Sheet1!B$5+AD4961)*EXP(-Sheet1!B$9*Sheet1!B$7)*NORMSDIST((LN(Sheet1!B$4/(Sheet1!B$5+AD4961))-Sheet1!B$8*Sheet1!B$7+Sheet1!B$9*Sheet1!B$7-0.5*Sheet1!B$6*Sheet1!B$6*Sheet1!B$7)/(Sheet1!B$6*SQRT(Sheet1!B$7))))*400+100*AE4961-400*Sheet1!$B$13</f>
        <v>47.938984890794472</v>
      </c>
    </row>
    <row r="4962" spans="22:32" x14ac:dyDescent="0.25">
      <c r="V4962" s="7" t="e">
        <f t="shared" si="645"/>
        <v>#VALUE!</v>
      </c>
      <c r="X4962" s="4">
        <f t="shared" ca="1" si="646"/>
        <v>1.2257121056827687</v>
      </c>
      <c r="Y4962" s="4">
        <f t="shared" ca="1" si="646"/>
        <v>0.10609687808664754</v>
      </c>
      <c r="Z4962" s="4">
        <f t="shared" ca="1" si="647"/>
        <v>2.0761773919670672</v>
      </c>
      <c r="AA4962" s="4">
        <f t="shared" ca="1" si="648"/>
        <v>1.5590851940149242</v>
      </c>
      <c r="AB4962" s="4">
        <f ca="1">Sheet1!AC4962</f>
        <v>2.4107334596235042E-4</v>
      </c>
      <c r="AC4962" s="7">
        <f t="shared" ca="1" si="649"/>
        <v>4.6298647195194818</v>
      </c>
      <c r="AD4962" s="4">
        <f t="shared" ca="1" si="650"/>
        <v>9.612420458532295</v>
      </c>
      <c r="AE4962" s="4">
        <f t="shared" ca="1" si="651"/>
        <v>7.2183535344948835</v>
      </c>
      <c r="AF4962" s="21">
        <f ca="1">(Sheet1!B$4*EXP(-Sheet1!B$8*Sheet1!B$7)*NORMSDIST((LN(Sheet1!B$4/(Sheet1!B$5+AD4962))-Sheet1!B$8*Sheet1!B$7+Sheet1!B$9*Sheet1!B$7+0.5*Sheet1!B$6*Sheet1!B$6*Sheet1!B$7)/(Sheet1!B$6*SQRT(Sheet1!B$7)))-(Sheet1!B$5+AD4962)*EXP(-Sheet1!B$9*Sheet1!B$7)*NORMSDIST((LN(Sheet1!B$4/(Sheet1!B$5+AD4962))-Sheet1!B$8*Sheet1!B$7+Sheet1!B$9*Sheet1!B$7-0.5*Sheet1!B$6*Sheet1!B$6*Sheet1!B$7)/(Sheet1!B$6*SQRT(Sheet1!B$7))))*400+100*AE4962-400*Sheet1!$B$13</f>
        <v>-593.31117437271405</v>
      </c>
    </row>
    <row r="4963" spans="22:32" x14ac:dyDescent="0.25">
      <c r="V4963" s="7" t="e">
        <f t="shared" si="645"/>
        <v>#VALUE!</v>
      </c>
      <c r="X4963" s="4">
        <f t="shared" ref="X4963:Y5001" ca="1" si="652">NORMSINV(RAND())</f>
        <v>-0.66143035141916739</v>
      </c>
      <c r="Y4963" s="4">
        <f t="shared" ca="1" si="652"/>
        <v>0.11230944303138186</v>
      </c>
      <c r="Z4963" s="4">
        <f t="shared" ca="1" si="647"/>
        <v>-1.120366467468604</v>
      </c>
      <c r="AA4963" s="4">
        <f t="shared" ca="1" si="648"/>
        <v>-0.60342542948644273</v>
      </c>
      <c r="AB4963" s="4">
        <f ca="1">Sheet1!AC4963</f>
        <v>0.22644907739201803</v>
      </c>
      <c r="AC4963" s="7">
        <f t="shared" ca="1" si="649"/>
        <v>1.3332891449133213</v>
      </c>
      <c r="AD4963" s="4">
        <f t="shared" ca="1" si="650"/>
        <v>-1.4937724494007734</v>
      </c>
      <c r="AE4963" s="4">
        <f t="shared" ca="1" si="651"/>
        <v>-0.80454057489893294</v>
      </c>
      <c r="AF4963" s="21">
        <f ca="1">(Sheet1!B$4*EXP(-Sheet1!B$8*Sheet1!B$7)*NORMSDIST((LN(Sheet1!B$4/(Sheet1!B$5+AD4963))-Sheet1!B$8*Sheet1!B$7+Sheet1!B$9*Sheet1!B$7+0.5*Sheet1!B$6*Sheet1!B$6*Sheet1!B$7)/(Sheet1!B$6*SQRT(Sheet1!B$7)))-(Sheet1!B$5+AD4963)*EXP(-Sheet1!B$9*Sheet1!B$7)*NORMSDIST((LN(Sheet1!B$4/(Sheet1!B$5+AD4963))-Sheet1!B$8*Sheet1!B$7+Sheet1!B$9*Sheet1!B$7-0.5*Sheet1!B$6*Sheet1!B$6*Sheet1!B$7)/(Sheet1!B$6*SQRT(Sheet1!B$7))))*400+100*AE4963-400*Sheet1!$B$13</f>
        <v>164.73854450383988</v>
      </c>
    </row>
    <row r="4964" spans="22:32" x14ac:dyDescent="0.25">
      <c r="V4964" s="7" t="e">
        <f t="shared" si="645"/>
        <v>#VALUE!</v>
      </c>
      <c r="X4964" s="4">
        <f t="shared" ca="1" si="652"/>
        <v>-0.76761490269438049</v>
      </c>
      <c r="Y4964" s="4">
        <f t="shared" ca="1" si="652"/>
        <v>0.25903554192887351</v>
      </c>
      <c r="Z4964" s="4">
        <f t="shared" ca="1" si="647"/>
        <v>-1.3002275977549542</v>
      </c>
      <c r="AA4964" s="4">
        <f t="shared" ca="1" si="648"/>
        <v>-0.51973211916611528</v>
      </c>
      <c r="AB4964" s="4">
        <f ca="1">Sheet1!AC4964</f>
        <v>0.72920432951740954</v>
      </c>
      <c r="AC4964" s="7">
        <f t="shared" ca="1" si="649"/>
        <v>0.89199818000376063</v>
      </c>
      <c r="AD4964" s="4">
        <f t="shared" ca="1" si="650"/>
        <v>-1.1598006507880809</v>
      </c>
      <c r="AE4964" s="4">
        <f t="shared" ca="1" si="651"/>
        <v>-0.46360010438567245</v>
      </c>
      <c r="AF4964" s="21">
        <f ca="1">(Sheet1!B$4*EXP(-Sheet1!B$8*Sheet1!B$7)*NORMSDIST((LN(Sheet1!B$4/(Sheet1!B$5+AD4964))-Sheet1!B$8*Sheet1!B$7+Sheet1!B$9*Sheet1!B$7+0.5*Sheet1!B$6*Sheet1!B$6*Sheet1!B$7)/(Sheet1!B$6*SQRT(Sheet1!B$7)))-(Sheet1!B$5+AD4964)*EXP(-Sheet1!B$9*Sheet1!B$7)*NORMSDIST((LN(Sheet1!B$4/(Sheet1!B$5+AD4964))-Sheet1!B$8*Sheet1!B$7+Sheet1!B$9*Sheet1!B$7-0.5*Sheet1!B$6*Sheet1!B$6*Sheet1!B$7)/(Sheet1!B$6*SQRT(Sheet1!B$7))))*400+100*AE4964-400*Sheet1!$B$13</f>
        <v>142.99783533532263</v>
      </c>
    </row>
    <row r="4965" spans="22:32" x14ac:dyDescent="0.25">
      <c r="V4965" s="7" t="e">
        <f t="shared" si="645"/>
        <v>#VALUE!</v>
      </c>
      <c r="X4965" s="4">
        <f t="shared" ca="1" si="652"/>
        <v>1.32133025013209</v>
      </c>
      <c r="Y4965" s="4">
        <f t="shared" ca="1" si="652"/>
        <v>0.4862455605575145</v>
      </c>
      <c r="Z4965" s="4">
        <f t="shared" ca="1" si="647"/>
        <v>2.2381405714503431</v>
      </c>
      <c r="AA4965" s="4">
        <f t="shared" ca="1" si="648"/>
        <v>2.2024611377512668</v>
      </c>
      <c r="AB4965" s="4">
        <f ca="1">Sheet1!AC4965</f>
        <v>0.20537319508592622</v>
      </c>
      <c r="AC4965" s="7">
        <f t="shared" ca="1" si="649"/>
        <v>1.3661839520488521</v>
      </c>
      <c r="AD4965" s="4">
        <f t="shared" ca="1" si="650"/>
        <v>3.0577117311449058</v>
      </c>
      <c r="AE4965" s="4">
        <f t="shared" ca="1" si="651"/>
        <v>3.008967061407037</v>
      </c>
      <c r="AF4965" s="21">
        <f ca="1">(Sheet1!B$4*EXP(-Sheet1!B$8*Sheet1!B$7)*NORMSDIST((LN(Sheet1!B$4/(Sheet1!B$5+AD4965))-Sheet1!B$8*Sheet1!B$7+Sheet1!B$9*Sheet1!B$7+0.5*Sheet1!B$6*Sheet1!B$6*Sheet1!B$7)/(Sheet1!B$6*SQRT(Sheet1!B$7)))-(Sheet1!B$5+AD4965)*EXP(-Sheet1!B$9*Sheet1!B$7)*NORMSDIST((LN(Sheet1!B$4/(Sheet1!B$5+AD4965))-Sheet1!B$8*Sheet1!B$7+Sheet1!B$9*Sheet1!B$7-0.5*Sheet1!B$6*Sheet1!B$6*Sheet1!B$7)/(Sheet1!B$6*SQRT(Sheet1!B$7))))*400+100*AE4965-400*Sheet1!$B$13</f>
        <v>-165.34666642063576</v>
      </c>
    </row>
    <row r="4966" spans="22:32" x14ac:dyDescent="0.25">
      <c r="V4966" s="7" t="e">
        <f t="shared" si="645"/>
        <v>#VALUE!</v>
      </c>
      <c r="X4966" s="4">
        <f t="shared" ca="1" si="652"/>
        <v>2.4536057336277439</v>
      </c>
      <c r="Y4966" s="4">
        <f t="shared" ca="1" si="652"/>
        <v>0.90660247385407566</v>
      </c>
      <c r="Z4966" s="4">
        <f t="shared" ca="1" si="647"/>
        <v>4.1560499642133104</v>
      </c>
      <c r="AA4966" s="4">
        <f t="shared" ca="1" si="648"/>
        <v>4.0949633882384608</v>
      </c>
      <c r="AB4966" s="4">
        <f ca="1">Sheet1!AC4966</f>
        <v>0.40776143906871598</v>
      </c>
      <c r="AC4966" s="7">
        <f t="shared" ca="1" si="649"/>
        <v>1.1302281171474449</v>
      </c>
      <c r="AD4966" s="4">
        <f t="shared" ca="1" si="650"/>
        <v>4.6972845258235152</v>
      </c>
      <c r="AE4966" s="4">
        <f t="shared" ca="1" si="651"/>
        <v>4.6282427600764766</v>
      </c>
      <c r="AF4966" s="21">
        <f ca="1">(Sheet1!B$4*EXP(-Sheet1!B$8*Sheet1!B$7)*NORMSDIST((LN(Sheet1!B$4/(Sheet1!B$5+AD4966))-Sheet1!B$8*Sheet1!B$7+Sheet1!B$9*Sheet1!B$7+0.5*Sheet1!B$6*Sheet1!B$6*Sheet1!B$7)/(Sheet1!B$6*SQRT(Sheet1!B$7)))-(Sheet1!B$5+AD4966)*EXP(-Sheet1!B$9*Sheet1!B$7)*NORMSDIST((LN(Sheet1!B$4/(Sheet1!B$5+AD4966))-Sheet1!B$8*Sheet1!B$7+Sheet1!B$9*Sheet1!B$7-0.5*Sheet1!B$6*Sheet1!B$6*Sheet1!B$7)/(Sheet1!B$6*SQRT(Sheet1!B$7))))*400+100*AE4966-400*Sheet1!$B$13</f>
        <v>-234.40404634238348</v>
      </c>
    </row>
    <row r="4967" spans="22:32" x14ac:dyDescent="0.25">
      <c r="V4967" s="7" t="e">
        <f t="shared" si="645"/>
        <v>#VALUE!</v>
      </c>
      <c r="X4967" s="4">
        <f t="shared" ca="1" si="652"/>
        <v>-1.0530204504805376</v>
      </c>
      <c r="Y4967" s="4">
        <f t="shared" ca="1" si="652"/>
        <v>2.0511603584092861</v>
      </c>
      <c r="Z4967" s="4">
        <f t="shared" ca="1" si="647"/>
        <v>-1.7836629355543809</v>
      </c>
      <c r="AA4967" s="4">
        <f t="shared" ca="1" si="648"/>
        <v>1.6663207261384019</v>
      </c>
      <c r="AB4967" s="4">
        <f ca="1">Sheet1!AC4967</f>
        <v>0.27815730779739145</v>
      </c>
      <c r="AC4967" s="7">
        <f t="shared" ca="1" si="649"/>
        <v>1.2636272314316928</v>
      </c>
      <c r="AD4967" s="4">
        <f t="shared" ca="1" si="650"/>
        <v>-2.253885057061908</v>
      </c>
      <c r="AE4967" s="4">
        <f t="shared" ca="1" si="651"/>
        <v>2.1056082458475167</v>
      </c>
      <c r="AF4967" s="21">
        <f ca="1">(Sheet1!B$4*EXP(-Sheet1!B$8*Sheet1!B$7)*NORMSDIST((LN(Sheet1!B$4/(Sheet1!B$5+AD4967))-Sheet1!B$8*Sheet1!B$7+Sheet1!B$9*Sheet1!B$7+0.5*Sheet1!B$6*Sheet1!B$6*Sheet1!B$7)/(Sheet1!B$6*SQRT(Sheet1!B$7)))-(Sheet1!B$5+AD4967)*EXP(-Sheet1!B$9*Sheet1!B$7)*NORMSDIST((LN(Sheet1!B$4/(Sheet1!B$5+AD4967))-Sheet1!B$8*Sheet1!B$7+Sheet1!B$9*Sheet1!B$7-0.5*Sheet1!B$6*Sheet1!B$6*Sheet1!B$7)/(Sheet1!B$6*SQRT(Sheet1!B$7))))*400+100*AE4967-400*Sheet1!$B$13</f>
        <v>585.03737359139541</v>
      </c>
    </row>
    <row r="4968" spans="22:32" x14ac:dyDescent="0.25">
      <c r="V4968" s="7" t="e">
        <f t="shared" si="645"/>
        <v>#VALUE!</v>
      </c>
      <c r="X4968" s="4">
        <f t="shared" ca="1" si="652"/>
        <v>1.3762094832257894</v>
      </c>
      <c r="Y4968" s="4">
        <f t="shared" ca="1" si="652"/>
        <v>1.0115389181963772</v>
      </c>
      <c r="Z4968" s="4">
        <f t="shared" ca="1" si="647"/>
        <v>2.3310979816850748</v>
      </c>
      <c r="AA4968" s="4">
        <f t="shared" ca="1" si="648"/>
        <v>3.0026092173479171</v>
      </c>
      <c r="AB4968" s="4">
        <f ca="1">Sheet1!AC4968</f>
        <v>0.6231677901654723</v>
      </c>
      <c r="AC4968" s="7">
        <f t="shared" ca="1" si="649"/>
        <v>0.96534259232242381</v>
      </c>
      <c r="AD4968" s="4">
        <f t="shared" ca="1" si="650"/>
        <v>2.25030816859744</v>
      </c>
      <c r="AE4968" s="4">
        <f t="shared" ca="1" si="651"/>
        <v>2.8985465656058422</v>
      </c>
      <c r="AF4968" s="21">
        <f ca="1">(Sheet1!B$4*EXP(-Sheet1!B$8*Sheet1!B$7)*NORMSDIST((LN(Sheet1!B$4/(Sheet1!B$5+AD4968))-Sheet1!B$8*Sheet1!B$7+Sheet1!B$9*Sheet1!B$7+0.5*Sheet1!B$6*Sheet1!B$6*Sheet1!B$7)/(Sheet1!B$6*SQRT(Sheet1!B$7)))-(Sheet1!B$5+AD4968)*EXP(-Sheet1!B$9*Sheet1!B$7)*NORMSDIST((LN(Sheet1!B$4/(Sheet1!B$5+AD4968))-Sheet1!B$8*Sheet1!B$7+Sheet1!B$9*Sheet1!B$7-0.5*Sheet1!B$6*Sheet1!B$6*Sheet1!B$7)/(Sheet1!B$6*SQRT(Sheet1!B$7))))*400+100*AE4968-400*Sheet1!$B$13</f>
        <v>-57.830604730133473</v>
      </c>
    </row>
    <row r="4969" spans="22:32" x14ac:dyDescent="0.25">
      <c r="V4969" s="7" t="e">
        <f t="shared" si="645"/>
        <v>#VALUE!</v>
      </c>
      <c r="X4969" s="4">
        <f t="shared" ca="1" si="652"/>
        <v>-0.53750484091815642</v>
      </c>
      <c r="Y4969" s="4">
        <f t="shared" ca="1" si="652"/>
        <v>0.47195746794788496</v>
      </c>
      <c r="Z4969" s="4">
        <f t="shared" ca="1" si="647"/>
        <v>-0.91045474187064623</v>
      </c>
      <c r="AA4969" s="4">
        <f t="shared" ca="1" si="648"/>
        <v>4.3755945672276454E-2</v>
      </c>
      <c r="AB4969" s="4">
        <f ca="1">Sheet1!AC4969</f>
        <v>4.2418594848406377E-2</v>
      </c>
      <c r="AC4969" s="7">
        <f t="shared" ca="1" si="649"/>
        <v>1.9146427909598362</v>
      </c>
      <c r="AD4969" s="4">
        <f t="shared" ca="1" si="650"/>
        <v>-1.7431956080178315</v>
      </c>
      <c r="AE4969" s="4">
        <f t="shared" ca="1" si="651"/>
        <v>8.3777005943054358E-2</v>
      </c>
      <c r="AF4969" s="21">
        <f ca="1">(Sheet1!B$4*EXP(-Sheet1!B$8*Sheet1!B$7)*NORMSDIST((LN(Sheet1!B$4/(Sheet1!B$5+AD4969))-Sheet1!B$8*Sheet1!B$7+Sheet1!B$9*Sheet1!B$7+0.5*Sheet1!B$6*Sheet1!B$6*Sheet1!B$7)/(Sheet1!B$6*SQRT(Sheet1!B$7)))-(Sheet1!B$5+AD4969)*EXP(-Sheet1!B$9*Sheet1!B$7)*NORMSDIST((LN(Sheet1!B$4/(Sheet1!B$5+AD4969))-Sheet1!B$8*Sheet1!B$7+Sheet1!B$9*Sheet1!B$7-0.5*Sheet1!B$6*Sheet1!B$6*Sheet1!B$7)/(Sheet1!B$6*SQRT(Sheet1!B$7))))*400+100*AE4969-400*Sheet1!$B$13</f>
        <v>295.65477237331561</v>
      </c>
    </row>
    <row r="4970" spans="22:32" x14ac:dyDescent="0.25">
      <c r="V4970" s="7" t="e">
        <f t="shared" si="645"/>
        <v>#VALUE!</v>
      </c>
      <c r="X4970" s="4">
        <f t="shared" ca="1" si="652"/>
        <v>1.0356773052750721</v>
      </c>
      <c r="Y4970" s="4">
        <f t="shared" ca="1" si="652"/>
        <v>0.8286012351470774</v>
      </c>
      <c r="Z4970" s="4">
        <f t="shared" ca="1" si="647"/>
        <v>1.7542861791249975</v>
      </c>
      <c r="AA4970" s="4">
        <f t="shared" ca="1" si="648"/>
        <v>2.3541455160401759</v>
      </c>
      <c r="AB4970" s="4">
        <f ca="1">Sheet1!AC4970</f>
        <v>0.1739185269223863</v>
      </c>
      <c r="AC4970" s="7">
        <f t="shared" ca="1" si="649"/>
        <v>1.4220837571084319</v>
      </c>
      <c r="AD4970" s="4">
        <f t="shared" ca="1" si="650"/>
        <v>2.4947418806534722</v>
      </c>
      <c r="AE4970" s="4">
        <f t="shared" ca="1" si="651"/>
        <v>3.3477921002303814</v>
      </c>
      <c r="AF4970" s="21">
        <f ca="1">(Sheet1!B$4*EXP(-Sheet1!B$8*Sheet1!B$7)*NORMSDIST((LN(Sheet1!B$4/(Sheet1!B$5+AD4970))-Sheet1!B$8*Sheet1!B$7+Sheet1!B$9*Sheet1!B$7+0.5*Sheet1!B$6*Sheet1!B$6*Sheet1!B$7)/(Sheet1!B$6*SQRT(Sheet1!B$7)))-(Sheet1!B$5+AD4970)*EXP(-Sheet1!B$9*Sheet1!B$7)*NORMSDIST((LN(Sheet1!B$4/(Sheet1!B$5+AD4970))-Sheet1!B$8*Sheet1!B$7+Sheet1!B$9*Sheet1!B$7-0.5*Sheet1!B$6*Sheet1!B$6*Sheet1!B$7)/(Sheet1!B$6*SQRT(Sheet1!B$7))))*400+100*AE4970-400*Sheet1!$B$13</f>
        <v>-49.138202714777435</v>
      </c>
    </row>
    <row r="4971" spans="22:32" x14ac:dyDescent="0.25">
      <c r="V4971" s="7" t="e">
        <f t="shared" si="645"/>
        <v>#VALUE!</v>
      </c>
      <c r="X4971" s="4">
        <f t="shared" ca="1" si="652"/>
        <v>-0.29620838864887739</v>
      </c>
      <c r="Y4971" s="4">
        <f t="shared" ca="1" si="652"/>
        <v>0.10481420032311774</v>
      </c>
      <c r="Z4971" s="4">
        <f t="shared" ca="1" si="647"/>
        <v>-0.50173377334902436</v>
      </c>
      <c r="AA4971" s="4">
        <f t="shared" ca="1" si="648"/>
        <v>-0.19374019559644726</v>
      </c>
      <c r="AB4971" s="4">
        <f ca="1">Sheet1!AC4971</f>
        <v>0.86499398721667009</v>
      </c>
      <c r="AC4971" s="7">
        <f t="shared" ca="1" si="649"/>
        <v>0.78926939599468315</v>
      </c>
      <c r="AD4971" s="4">
        <f t="shared" ca="1" si="650"/>
        <v>-0.39600311224131773</v>
      </c>
      <c r="AE4971" s="4">
        <f t="shared" ca="1" si="651"/>
        <v>-0.1529132071582997</v>
      </c>
      <c r="AF4971" s="21">
        <f ca="1">(Sheet1!B$4*EXP(-Sheet1!B$8*Sheet1!B$7)*NORMSDIST((LN(Sheet1!B$4/(Sheet1!B$5+AD4971))-Sheet1!B$8*Sheet1!B$7+Sheet1!B$9*Sheet1!B$7+0.5*Sheet1!B$6*Sheet1!B$6*Sheet1!B$7)/(Sheet1!B$6*SQRT(Sheet1!B$7)))-(Sheet1!B$5+AD4971)*EXP(-Sheet1!B$9*Sheet1!B$7)*NORMSDIST((LN(Sheet1!B$4/(Sheet1!B$5+AD4971))-Sheet1!B$8*Sheet1!B$7+Sheet1!B$9*Sheet1!B$7-0.5*Sheet1!B$6*Sheet1!B$6*Sheet1!B$7)/(Sheet1!B$6*SQRT(Sheet1!B$7))))*400+100*AE4971-400*Sheet1!$B$13</f>
        <v>48.57463319494218</v>
      </c>
    </row>
    <row r="4972" spans="22:32" x14ac:dyDescent="0.25">
      <c r="V4972" s="7" t="e">
        <f t="shared" si="645"/>
        <v>#VALUE!</v>
      </c>
      <c r="X4972" s="4">
        <f t="shared" ca="1" si="652"/>
        <v>-0.22825032378420632</v>
      </c>
      <c r="Y4972" s="4">
        <f t="shared" ca="1" si="652"/>
        <v>0.66132819881512173</v>
      </c>
      <c r="Z4972" s="4">
        <f t="shared" ca="1" si="647"/>
        <v>-0.38662273118854307</v>
      </c>
      <c r="AA4972" s="4">
        <f t="shared" ca="1" si="648"/>
        <v>0.66525936516948758</v>
      </c>
      <c r="AB4972" s="4">
        <f ca="1">Sheet1!AC4972</f>
        <v>0.57260341030719264</v>
      </c>
      <c r="AC4972" s="7">
        <f t="shared" ca="1" si="649"/>
        <v>1.0009664292933169</v>
      </c>
      <c r="AD4972" s="4">
        <f t="shared" ca="1" si="650"/>
        <v>-0.38699637472142584</v>
      </c>
      <c r="AE4972" s="4">
        <f t="shared" ca="1" si="651"/>
        <v>0.66590229130764078</v>
      </c>
      <c r="AF4972" s="21">
        <f ca="1">(Sheet1!B$4*EXP(-Sheet1!B$8*Sheet1!B$7)*NORMSDIST((LN(Sheet1!B$4/(Sheet1!B$5+AD4972))-Sheet1!B$8*Sheet1!B$7+Sheet1!B$9*Sheet1!B$7+0.5*Sheet1!B$6*Sheet1!B$6*Sheet1!B$7)/(Sheet1!B$6*SQRT(Sheet1!B$7)))-(Sheet1!B$5+AD4972)*EXP(-Sheet1!B$9*Sheet1!B$7)*NORMSDIST((LN(Sheet1!B$4/(Sheet1!B$5+AD4972))-Sheet1!B$8*Sheet1!B$7+Sheet1!B$9*Sheet1!B$7-0.5*Sheet1!B$6*Sheet1!B$6*Sheet1!B$7)/(Sheet1!B$6*SQRT(Sheet1!B$7))))*400+100*AE4972-400*Sheet1!$B$13</f>
        <v>128.99455924129143</v>
      </c>
    </row>
    <row r="4973" spans="22:32" x14ac:dyDescent="0.25">
      <c r="V4973" s="7" t="e">
        <f t="shared" si="645"/>
        <v>#VALUE!</v>
      </c>
      <c r="X4973" s="4">
        <f t="shared" ca="1" si="652"/>
        <v>-1.0288120850731708</v>
      </c>
      <c r="Y4973" s="4">
        <f t="shared" ca="1" si="652"/>
        <v>0.65956580176724189</v>
      </c>
      <c r="Z4973" s="4">
        <f t="shared" ca="1" si="647"/>
        <v>-1.7426574982072029</v>
      </c>
      <c r="AA4973" s="4">
        <f t="shared" ca="1" si="648"/>
        <v>-0.25828922357820011</v>
      </c>
      <c r="AB4973" s="4">
        <f ca="1">Sheet1!AC4973</f>
        <v>0.9216977085119582</v>
      </c>
      <c r="AC4973" s="7">
        <f t="shared" ca="1" si="649"/>
        <v>0.73396363106401652</v>
      </c>
      <c r="AD4973" s="4">
        <f t="shared" ca="1" si="650"/>
        <v>-1.2790472250850935</v>
      </c>
      <c r="AE4973" s="4">
        <f t="shared" ca="1" si="651"/>
        <v>-0.18957489640216135</v>
      </c>
      <c r="AF4973" s="21">
        <f ca="1">(Sheet1!B$4*EXP(-Sheet1!B$8*Sheet1!B$7)*NORMSDIST((LN(Sheet1!B$4/(Sheet1!B$5+AD4973))-Sheet1!B$8*Sheet1!B$7+Sheet1!B$9*Sheet1!B$7+0.5*Sheet1!B$6*Sheet1!B$6*Sheet1!B$7)/(Sheet1!B$6*SQRT(Sheet1!B$7)))-(Sheet1!B$5+AD4973)*EXP(-Sheet1!B$9*Sheet1!B$7)*NORMSDIST((LN(Sheet1!B$4/(Sheet1!B$5+AD4973))-Sheet1!B$8*Sheet1!B$7+Sheet1!B$9*Sheet1!B$7-0.5*Sheet1!B$6*Sheet1!B$6*Sheet1!B$7)/(Sheet1!B$6*SQRT(Sheet1!B$7))))*400+100*AE4973-400*Sheet1!$B$13</f>
        <v>190.26890769555212</v>
      </c>
    </row>
    <row r="4974" spans="22:32" x14ac:dyDescent="0.25">
      <c r="V4974" s="7" t="e">
        <f t="shared" si="645"/>
        <v>#VALUE!</v>
      </c>
      <c r="X4974" s="4">
        <f t="shared" ca="1" si="652"/>
        <v>-1.9607566881212031</v>
      </c>
      <c r="Y4974" s="4">
        <f t="shared" ca="1" si="652"/>
        <v>0.65428614873549507</v>
      </c>
      <c r="Z4974" s="4">
        <f t="shared" ca="1" si="647"/>
        <v>-3.3212356214413239</v>
      </c>
      <c r="AA4974" s="4">
        <f t="shared" ca="1" si="648"/>
        <v>-1.3379334746444247</v>
      </c>
      <c r="AB4974" s="4">
        <f ca="1">Sheet1!AC4974</f>
        <v>0.39268535658984638</v>
      </c>
      <c r="AC4974" s="7">
        <f t="shared" ca="1" si="649"/>
        <v>1.1437433952663862</v>
      </c>
      <c r="AD4974" s="4">
        <f t="shared" ca="1" si="650"/>
        <v>-3.7986413061469659</v>
      </c>
      <c r="AE4974" s="4">
        <f t="shared" ca="1" si="651"/>
        <v>-1.5302525749303677</v>
      </c>
      <c r="AF4974" s="21">
        <f ca="1">(Sheet1!B$4*EXP(-Sheet1!B$8*Sheet1!B$7)*NORMSDIST((LN(Sheet1!B$4/(Sheet1!B$5+AD4974))-Sheet1!B$8*Sheet1!B$7+Sheet1!B$9*Sheet1!B$7+0.5*Sheet1!B$6*Sheet1!B$6*Sheet1!B$7)/(Sheet1!B$6*SQRT(Sheet1!B$7)))-(Sheet1!B$5+AD4974)*EXP(-Sheet1!B$9*Sheet1!B$7)*NORMSDIST((LN(Sheet1!B$4/(Sheet1!B$5+AD4974))-Sheet1!B$8*Sheet1!B$7+Sheet1!B$9*Sheet1!B$7-0.5*Sheet1!B$6*Sheet1!B$6*Sheet1!B$7)/(Sheet1!B$6*SQRT(Sheet1!B$7))))*400+100*AE4974-400*Sheet1!$B$13</f>
        <v>493.75069208275272</v>
      </c>
    </row>
    <row r="4975" spans="22:32" x14ac:dyDescent="0.25">
      <c r="V4975" s="7" t="e">
        <f t="shared" si="645"/>
        <v>#VALUE!</v>
      </c>
      <c r="X4975" s="4">
        <f t="shared" ca="1" si="652"/>
        <v>-7.6221705956032969E-4</v>
      </c>
      <c r="Y4975" s="4">
        <f t="shared" ca="1" si="652"/>
        <v>-1.8727794068310519E-3</v>
      </c>
      <c r="Z4975" s="4">
        <f t="shared" ca="1" si="647"/>
        <v>-1.2910844393996257E-3</v>
      </c>
      <c r="AA4975" s="4">
        <f t="shared" ca="1" si="648"/>
        <v>-3.5045429509975652E-3</v>
      </c>
      <c r="AB4975" s="4">
        <f ca="1">Sheet1!AC4975</f>
        <v>0.63828851200021097</v>
      </c>
      <c r="AC4975" s="7">
        <f t="shared" ca="1" si="649"/>
        <v>0.95485018489973217</v>
      </c>
      <c r="AD4975" s="4">
        <f t="shared" ca="1" si="650"/>
        <v>-1.2327922156818996E-3</v>
      </c>
      <c r="AE4975" s="4">
        <f t="shared" ca="1" si="651"/>
        <v>-3.3463134847490782E-3</v>
      </c>
      <c r="AF4975" s="21">
        <f ca="1">(Sheet1!B$4*EXP(-Sheet1!B$8*Sheet1!B$7)*NORMSDIST((LN(Sheet1!B$4/(Sheet1!B$5+AD4975))-Sheet1!B$8*Sheet1!B$7+Sheet1!B$9*Sheet1!B$7+0.5*Sheet1!B$6*Sheet1!B$6*Sheet1!B$7)/(Sheet1!B$6*SQRT(Sheet1!B$7)))-(Sheet1!B$5+AD4975)*EXP(-Sheet1!B$9*Sheet1!B$7)*NORMSDIST((LN(Sheet1!B$4/(Sheet1!B$5+AD4975))-Sheet1!B$8*Sheet1!B$7+Sheet1!B$9*Sheet1!B$7-0.5*Sheet1!B$6*Sheet1!B$6*Sheet1!B$7)/(Sheet1!B$6*SQRT(Sheet1!B$7))))*400+100*AE4975-400*Sheet1!$B$13</f>
        <v>-0.13707199283408045</v>
      </c>
    </row>
    <row r="4976" spans="22:32" x14ac:dyDescent="0.25">
      <c r="V4976" s="7" t="e">
        <f t="shared" si="645"/>
        <v>#VALUE!</v>
      </c>
      <c r="X4976" s="4">
        <f t="shared" ca="1" si="652"/>
        <v>-0.96855634341040242</v>
      </c>
      <c r="Y4976" s="4">
        <f t="shared" ca="1" si="652"/>
        <v>-1.0145583777786042</v>
      </c>
      <c r="Z4976" s="4">
        <f t="shared" ca="1" si="647"/>
        <v>-1.6405930672560527</v>
      </c>
      <c r="AA4976" s="4">
        <f t="shared" ca="1" si="648"/>
        <v>-2.5378256451245247</v>
      </c>
      <c r="AB4976" s="4">
        <f ca="1">Sheet1!AC4976</f>
        <v>6.5977690307473913E-2</v>
      </c>
      <c r="AC4976" s="7">
        <f t="shared" ca="1" si="649"/>
        <v>1.7548554404468675</v>
      </c>
      <c r="AD4976" s="4">
        <f t="shared" ca="1" si="650"/>
        <v>-2.8790036696336978</v>
      </c>
      <c r="AE4976" s="4">
        <f t="shared" ca="1" si="651"/>
        <v>-4.4535171402523535</v>
      </c>
      <c r="AF4976" s="21">
        <f ca="1">(Sheet1!B$4*EXP(-Sheet1!B$8*Sheet1!B$7)*NORMSDIST((LN(Sheet1!B$4/(Sheet1!B$5+AD4976))-Sheet1!B$8*Sheet1!B$7+Sheet1!B$9*Sheet1!B$7+0.5*Sheet1!B$6*Sheet1!B$6*Sheet1!B$7)/(Sheet1!B$6*SQRT(Sheet1!B$7)))-(Sheet1!B$5+AD4976)*EXP(-Sheet1!B$9*Sheet1!B$7)*NORMSDIST((LN(Sheet1!B$4/(Sheet1!B$5+AD4976))-Sheet1!B$8*Sheet1!B$7+Sheet1!B$9*Sheet1!B$7-0.5*Sheet1!B$6*Sheet1!B$6*Sheet1!B$7)/(Sheet1!B$6*SQRT(Sheet1!B$7))))*400+100*AE4976-400*Sheet1!$B$13</f>
        <v>37.763443592957628</v>
      </c>
    </row>
    <row r="4977" spans="22:32" x14ac:dyDescent="0.25">
      <c r="V4977" s="7" t="e">
        <f t="shared" si="645"/>
        <v>#VALUE!</v>
      </c>
      <c r="X4977" s="4">
        <f t="shared" ca="1" si="652"/>
        <v>0.55145969948191376</v>
      </c>
      <c r="Y4977" s="4">
        <f t="shared" ca="1" si="652"/>
        <v>-0.46765080754672289</v>
      </c>
      <c r="Z4977" s="4">
        <f t="shared" ca="1" si="647"/>
        <v>0.93409223531127117</v>
      </c>
      <c r="AA4977" s="4">
        <f t="shared" ca="1" si="648"/>
        <v>-2.1657949455540566E-2</v>
      </c>
      <c r="AB4977" s="4">
        <f ca="1">Sheet1!AC4977</f>
        <v>4.512480023348342E-2</v>
      </c>
      <c r="AC4977" s="7">
        <f t="shared" ca="1" si="649"/>
        <v>1.8918624815606564</v>
      </c>
      <c r="AD4977" s="4">
        <f t="shared" ca="1" si="650"/>
        <v>1.7671740543025221</v>
      </c>
      <c r="AE4977" s="4">
        <f t="shared" ca="1" si="651"/>
        <v>-4.0973862002474243E-2</v>
      </c>
      <c r="AF4977" s="21">
        <f ca="1">(Sheet1!B$4*EXP(-Sheet1!B$8*Sheet1!B$7)*NORMSDIST((LN(Sheet1!B$4/(Sheet1!B$5+AD4977))-Sheet1!B$8*Sheet1!B$7+Sheet1!B$9*Sheet1!B$7+0.5*Sheet1!B$6*Sheet1!B$6*Sheet1!B$7)/(Sheet1!B$6*SQRT(Sheet1!B$7)))-(Sheet1!B$5+AD4977)*EXP(-Sheet1!B$9*Sheet1!B$7)*NORMSDIST((LN(Sheet1!B$4/(Sheet1!B$5+AD4977))-Sheet1!B$8*Sheet1!B$7+Sheet1!B$9*Sheet1!B$7-0.5*Sheet1!B$6*Sheet1!B$6*Sheet1!B$7)/(Sheet1!B$6*SQRT(Sheet1!B$7))))*400+100*AE4977-400*Sheet1!$B$13</f>
        <v>-279.29314055524947</v>
      </c>
    </row>
    <row r="4978" spans="22:32" x14ac:dyDescent="0.25">
      <c r="V4978" s="7" t="e">
        <f t="shared" si="645"/>
        <v>#VALUE!</v>
      </c>
      <c r="X4978" s="4">
        <f t="shared" ca="1" si="652"/>
        <v>4.2920138211974816E-2</v>
      </c>
      <c r="Y4978" s="4">
        <f t="shared" ca="1" si="652"/>
        <v>2.6572589335773982</v>
      </c>
      <c r="Z4978" s="4">
        <f t="shared" ca="1" si="647"/>
        <v>7.2700449153324104E-2</v>
      </c>
      <c r="AA4978" s="4">
        <f t="shared" ca="1" si="648"/>
        <v>3.7776212848779118</v>
      </c>
      <c r="AB4978" s="4">
        <f ca="1">Sheet1!AC4978</f>
        <v>0.78761430615034445</v>
      </c>
      <c r="AC4978" s="7">
        <f t="shared" ca="1" si="649"/>
        <v>0.85028964855435596</v>
      </c>
      <c r="AD4978" s="4">
        <f t="shared" ca="1" si="650"/>
        <v>6.1816439360323779E-2</v>
      </c>
      <c r="AE4978" s="4">
        <f t="shared" ca="1" si="651"/>
        <v>3.2120722746902941</v>
      </c>
      <c r="AF4978" s="21">
        <f ca="1">(Sheet1!B$4*EXP(-Sheet1!B$8*Sheet1!B$7)*NORMSDIST((LN(Sheet1!B$4/(Sheet1!B$5+AD4978))-Sheet1!B$8*Sheet1!B$7+Sheet1!B$9*Sheet1!B$7+0.5*Sheet1!B$6*Sheet1!B$6*Sheet1!B$7)/(Sheet1!B$6*SQRT(Sheet1!B$7)))-(Sheet1!B$5+AD4978)*EXP(-Sheet1!B$9*Sheet1!B$7)*NORMSDIST((LN(Sheet1!B$4/(Sheet1!B$5+AD4978))-Sheet1!B$8*Sheet1!B$7+Sheet1!B$9*Sheet1!B$7-0.5*Sheet1!B$6*Sheet1!B$6*Sheet1!B$7)/(Sheet1!B$6*SQRT(Sheet1!B$7))))*400+100*AE4978-400*Sheet1!$B$13</f>
        <v>311.31099533024371</v>
      </c>
    </row>
    <row r="4979" spans="22:32" x14ac:dyDescent="0.25">
      <c r="V4979" s="7" t="e">
        <f t="shared" si="645"/>
        <v>#VALUE!</v>
      </c>
      <c r="X4979" s="4">
        <f t="shared" ca="1" si="652"/>
        <v>1.2920316317024332</v>
      </c>
      <c r="Y4979" s="4">
        <f t="shared" ca="1" si="652"/>
        <v>-0.77129562672858387</v>
      </c>
      <c r="Z4979" s="4">
        <f t="shared" ca="1" si="647"/>
        <v>2.1885129884987666</v>
      </c>
      <c r="AA4979" s="4">
        <f t="shared" ca="1" si="648"/>
        <v>0.40437164126347519</v>
      </c>
      <c r="AB4979" s="4">
        <f ca="1">Sheet1!AC4979</f>
        <v>0.38926452620662066</v>
      </c>
      <c r="AC4979" s="7">
        <f t="shared" ca="1" si="649"/>
        <v>1.146866499022106</v>
      </c>
      <c r="AD4979" s="4">
        <f t="shared" ca="1" si="650"/>
        <v>2.509932229183987</v>
      </c>
      <c r="AE4979" s="4">
        <f t="shared" ca="1" si="651"/>
        <v>0.46376028851966478</v>
      </c>
      <c r="AF4979" s="21">
        <f ca="1">(Sheet1!B$4*EXP(-Sheet1!B$8*Sheet1!B$7)*NORMSDIST((LN(Sheet1!B$4/(Sheet1!B$5+AD4979))-Sheet1!B$8*Sheet1!B$7+Sheet1!B$9*Sheet1!B$7+0.5*Sheet1!B$6*Sheet1!B$6*Sheet1!B$7)/(Sheet1!B$6*SQRT(Sheet1!B$7)))-(Sheet1!B$5+AD4979)*EXP(-Sheet1!B$9*Sheet1!B$7)*NORMSDIST((LN(Sheet1!B$4/(Sheet1!B$5+AD4979))-Sheet1!B$8*Sheet1!B$7+Sheet1!B$9*Sheet1!B$7-0.5*Sheet1!B$6*Sheet1!B$6*Sheet1!B$7)/(Sheet1!B$6*SQRT(Sheet1!B$7))))*400+100*AE4979-400*Sheet1!$B$13</f>
        <v>-339.78326074666256</v>
      </c>
    </row>
    <row r="4980" spans="22:32" x14ac:dyDescent="0.25">
      <c r="V4980" s="7" t="e">
        <f t="shared" si="645"/>
        <v>#VALUE!</v>
      </c>
      <c r="X4980" s="4">
        <f t="shared" ca="1" si="652"/>
        <v>-0.30299489762583282</v>
      </c>
      <c r="Y4980" s="4">
        <f t="shared" ca="1" si="652"/>
        <v>0.28779968161049174</v>
      </c>
      <c r="Z4980" s="4">
        <f t="shared" ca="1" si="647"/>
        <v>-0.51322912894110106</v>
      </c>
      <c r="AA4980" s="4">
        <f t="shared" ca="1" si="648"/>
        <v>5.5187590838765697E-2</v>
      </c>
      <c r="AB4980" s="4">
        <f ca="1">Sheet1!AC4980</f>
        <v>0.13398153829255899</v>
      </c>
      <c r="AC4980" s="7">
        <f t="shared" ca="1" si="649"/>
        <v>1.5100667481760901</v>
      </c>
      <c r="AD4980" s="4">
        <f t="shared" ca="1" si="650"/>
        <v>-0.77501024180933575</v>
      </c>
      <c r="AE4980" s="4">
        <f t="shared" ca="1" si="651"/>
        <v>8.3336945837567497E-2</v>
      </c>
      <c r="AF4980" s="21">
        <f ca="1">(Sheet1!B$4*EXP(-Sheet1!B$8*Sheet1!B$7)*NORMSDIST((LN(Sheet1!B$4/(Sheet1!B$5+AD4980))-Sheet1!B$8*Sheet1!B$7+Sheet1!B$9*Sheet1!B$7+0.5*Sheet1!B$6*Sheet1!B$6*Sheet1!B$7)/(Sheet1!B$6*SQRT(Sheet1!B$7)))-(Sheet1!B$5+AD4980)*EXP(-Sheet1!B$9*Sheet1!B$7)*NORMSDIST((LN(Sheet1!B$4/(Sheet1!B$5+AD4980))-Sheet1!B$8*Sheet1!B$7+Sheet1!B$9*Sheet1!B$7-0.5*Sheet1!B$6*Sheet1!B$6*Sheet1!B$7)/(Sheet1!B$6*SQRT(Sheet1!B$7))))*400+100*AE4980-400*Sheet1!$B$13</f>
        <v>134.08875544586999</v>
      </c>
    </row>
    <row r="4981" spans="22:32" x14ac:dyDescent="0.25">
      <c r="V4981" s="7" t="e">
        <f t="shared" si="645"/>
        <v>#VALUE!</v>
      </c>
      <c r="X4981" s="4">
        <f t="shared" ca="1" si="652"/>
        <v>-0.79153411179013877</v>
      </c>
      <c r="Y4981" s="4">
        <f t="shared" ca="1" si="652"/>
        <v>1.5428055809728782</v>
      </c>
      <c r="Z4981" s="4">
        <f t="shared" ca="1" si="647"/>
        <v>-1.3407432465179103</v>
      </c>
      <c r="AA4981" s="4">
        <f t="shared" ca="1" si="648"/>
        <v>1.2539284244244875</v>
      </c>
      <c r="AB4981" s="4">
        <f ca="1">Sheet1!AC4981</f>
        <v>4.8443758953762406E-2</v>
      </c>
      <c r="AC4981" s="7">
        <f t="shared" ca="1" si="649"/>
        <v>1.8658924367314613</v>
      </c>
      <c r="AD4981" s="4">
        <f t="shared" ca="1" si="650"/>
        <v>-2.5016826832765542</v>
      </c>
      <c r="AE4981" s="4">
        <f t="shared" ca="1" si="651"/>
        <v>2.3396955633362491</v>
      </c>
      <c r="AF4981" s="21">
        <f ca="1">(Sheet1!B$4*EXP(-Sheet1!B$8*Sheet1!B$7)*NORMSDIST((LN(Sheet1!B$4/(Sheet1!B$5+AD4981))-Sheet1!B$8*Sheet1!B$7+Sheet1!B$9*Sheet1!B$7+0.5*Sheet1!B$6*Sheet1!B$6*Sheet1!B$7)/(Sheet1!B$6*SQRT(Sheet1!B$7)))-(Sheet1!B$5+AD4981)*EXP(-Sheet1!B$9*Sheet1!B$7)*NORMSDIST((LN(Sheet1!B$4/(Sheet1!B$5+AD4981))-Sheet1!B$8*Sheet1!B$7+Sheet1!B$9*Sheet1!B$7-0.5*Sheet1!B$6*Sheet1!B$6*Sheet1!B$7)/(Sheet1!B$6*SQRT(Sheet1!B$7))))*400+100*AE4981-400*Sheet1!$B$13</f>
        <v>651.2594030578839</v>
      </c>
    </row>
    <row r="4982" spans="22:32" x14ac:dyDescent="0.25">
      <c r="V4982" s="7" t="e">
        <f t="shared" si="645"/>
        <v>#VALUE!</v>
      </c>
      <c r="X4982" s="4">
        <f t="shared" ca="1" si="652"/>
        <v>-1.7859018266848352</v>
      </c>
      <c r="Y4982" s="4">
        <f t="shared" ca="1" si="652"/>
        <v>2.3222370001657437</v>
      </c>
      <c r="Z4982" s="4">
        <f t="shared" ca="1" si="647"/>
        <v>-3.0250570094274529</v>
      </c>
      <c r="AA4982" s="4">
        <f t="shared" ca="1" si="648"/>
        <v>1.2034449545651817</v>
      </c>
      <c r="AB4982" s="4">
        <f ca="1">Sheet1!AC4982</f>
        <v>0.92133054428745043</v>
      </c>
      <c r="AC4982" s="7">
        <f t="shared" ca="1" si="649"/>
        <v>0.73437885832607408</v>
      </c>
      <c r="AD4982" s="4">
        <f t="shared" ca="1" si="650"/>
        <v>-2.2215379129546209</v>
      </c>
      <c r="AE4982" s="4">
        <f t="shared" ca="1" si="651"/>
        <v>0.88378453179185223</v>
      </c>
      <c r="AF4982" s="21">
        <f ca="1">(Sheet1!B$4*EXP(-Sheet1!B$8*Sheet1!B$7)*NORMSDIST((LN(Sheet1!B$4/(Sheet1!B$5+AD4982))-Sheet1!B$8*Sheet1!B$7+Sheet1!B$9*Sheet1!B$7+0.5*Sheet1!B$6*Sheet1!B$6*Sheet1!B$7)/(Sheet1!B$6*SQRT(Sheet1!B$7)))-(Sheet1!B$5+AD4982)*EXP(-Sheet1!B$9*Sheet1!B$7)*NORMSDIST((LN(Sheet1!B$4/(Sheet1!B$5+AD4982))-Sheet1!B$8*Sheet1!B$7+Sheet1!B$9*Sheet1!B$7-0.5*Sheet1!B$6*Sheet1!B$6*Sheet1!B$7)/(Sheet1!B$6*SQRT(Sheet1!B$7))))*400+100*AE4982-400*Sheet1!$B$13</f>
        <v>457.2904843091992</v>
      </c>
    </row>
    <row r="4983" spans="22:32" x14ac:dyDescent="0.25">
      <c r="V4983" s="7" t="e">
        <f t="shared" si="645"/>
        <v>#VALUE!</v>
      </c>
      <c r="X4983" s="4">
        <f t="shared" ca="1" si="652"/>
        <v>0.19542871751809032</v>
      </c>
      <c r="Y4983" s="4">
        <f t="shared" ca="1" si="652"/>
        <v>-0.52219685528893089</v>
      </c>
      <c r="Z4983" s="4">
        <f t="shared" ca="1" si="647"/>
        <v>0.33102772108639827</v>
      </c>
      <c r="AA4983" s="4">
        <f t="shared" ca="1" si="648"/>
        <v>-0.50781502108374887</v>
      </c>
      <c r="AB4983" s="4">
        <f ca="1">Sheet1!AC4983</f>
        <v>0.38773831902815681</v>
      </c>
      <c r="AC4983" s="7">
        <f t="shared" ca="1" si="649"/>
        <v>1.1482668967394938</v>
      </c>
      <c r="AD4983" s="4">
        <f t="shared" ca="1" si="650"/>
        <v>0.38010817402662522</v>
      </c>
      <c r="AE4983" s="4">
        <f t="shared" ca="1" si="651"/>
        <v>-0.58310717837753689</v>
      </c>
      <c r="AF4983" s="21">
        <f ca="1">(Sheet1!B$4*EXP(-Sheet1!B$8*Sheet1!B$7)*NORMSDIST((LN(Sheet1!B$4/(Sheet1!B$5+AD4983))-Sheet1!B$8*Sheet1!B$7+Sheet1!B$9*Sheet1!B$7+0.5*Sheet1!B$6*Sheet1!B$6*Sheet1!B$7)/(Sheet1!B$6*SQRT(Sheet1!B$7)))-(Sheet1!B$5+AD4983)*EXP(-Sheet1!B$9*Sheet1!B$7)*NORMSDIST((LN(Sheet1!B$4/(Sheet1!B$5+AD4983))-Sheet1!B$8*Sheet1!B$7+Sheet1!B$9*Sheet1!B$7-0.5*Sheet1!B$6*Sheet1!B$6*Sheet1!B$7)/(Sheet1!B$6*SQRT(Sheet1!B$7))))*400+100*AE4983-400*Sheet1!$B$13</f>
        <v>-118.85043745060693</v>
      </c>
    </row>
    <row r="4984" spans="22:32" x14ac:dyDescent="0.25">
      <c r="V4984" s="7" t="e">
        <f t="shared" si="645"/>
        <v>#VALUE!</v>
      </c>
      <c r="X4984" s="4">
        <f t="shared" ca="1" si="652"/>
        <v>0.56654590175640762</v>
      </c>
      <c r="Y4984" s="4">
        <f t="shared" ca="1" si="652"/>
        <v>1.8239661853287012E-3</v>
      </c>
      <c r="Z4984" s="4">
        <f t="shared" ca="1" si="647"/>
        <v>0.95964605985761431</v>
      </c>
      <c r="AA4984" s="4">
        <f t="shared" ca="1" si="648"/>
        <v>0.65439108281121006</v>
      </c>
      <c r="AB4984" s="4">
        <f ca="1">Sheet1!AC4984</f>
        <v>0.7262977836171528</v>
      </c>
      <c r="AC4984" s="7">
        <f t="shared" ca="1" si="649"/>
        <v>0.89402714726544696</v>
      </c>
      <c r="AD4984" s="4">
        <f t="shared" ca="1" si="650"/>
        <v>0.85794962927902929</v>
      </c>
      <c r="AE4984" s="4">
        <f t="shared" ca="1" si="651"/>
        <v>0.58504339296165297</v>
      </c>
      <c r="AF4984" s="21">
        <f ca="1">(Sheet1!B$4*EXP(-Sheet1!B$8*Sheet1!B$7)*NORMSDIST((LN(Sheet1!B$4/(Sheet1!B$5+AD4984))-Sheet1!B$8*Sheet1!B$7+Sheet1!B$9*Sheet1!B$7+0.5*Sheet1!B$6*Sheet1!B$6*Sheet1!B$7)/(Sheet1!B$6*SQRT(Sheet1!B$7)))-(Sheet1!B$5+AD4984)*EXP(-Sheet1!B$9*Sheet1!B$7)*NORMSDIST((LN(Sheet1!B$4/(Sheet1!B$5+AD4984))-Sheet1!B$8*Sheet1!B$7+Sheet1!B$9*Sheet1!B$7-0.5*Sheet1!B$6*Sheet1!B$6*Sheet1!B$7)/(Sheet1!B$6*SQRT(Sheet1!B$7))))*400+100*AE4984-400*Sheet1!$B$13</f>
        <v>-77.088376324216824</v>
      </c>
    </row>
    <row r="4985" spans="22:32" x14ac:dyDescent="0.25">
      <c r="V4985" s="7" t="e">
        <f t="shared" si="645"/>
        <v>#VALUE!</v>
      </c>
      <c r="X4985" s="4">
        <f t="shared" ca="1" si="652"/>
        <v>-1.2867763984522134</v>
      </c>
      <c r="Y4985" s="4">
        <f t="shared" ca="1" si="652"/>
        <v>-1.9390985428332097</v>
      </c>
      <c r="Z4985" s="4">
        <f t="shared" ca="1" si="647"/>
        <v>-2.1796113904701313</v>
      </c>
      <c r="AA4985" s="4">
        <f t="shared" ca="1" si="648"/>
        <v>-4.2011162335179719</v>
      </c>
      <c r="AB4985" s="4">
        <f ca="1">Sheet1!AC4985</f>
        <v>0.33501335567471269</v>
      </c>
      <c r="AC4985" s="7">
        <f t="shared" ca="1" si="649"/>
        <v>1.1996677224532237</v>
      </c>
      <c r="AD4985" s="4">
        <f t="shared" ca="1" si="650"/>
        <v>-2.6148094326384066</v>
      </c>
      <c r="AE4985" s="4">
        <f t="shared" ca="1" si="651"/>
        <v>-5.0399435436257711</v>
      </c>
      <c r="AF4985" s="21">
        <f ca="1">(Sheet1!B$4*EXP(-Sheet1!B$8*Sheet1!B$7)*NORMSDIST((LN(Sheet1!B$4/(Sheet1!B$5+AD4985))-Sheet1!B$8*Sheet1!B$7+Sheet1!B$9*Sheet1!B$7+0.5*Sheet1!B$6*Sheet1!B$6*Sheet1!B$7)/(Sheet1!B$6*SQRT(Sheet1!B$7)))-(Sheet1!B$5+AD4985)*EXP(-Sheet1!B$9*Sheet1!B$7)*NORMSDIST((LN(Sheet1!B$4/(Sheet1!B$5+AD4985))-Sheet1!B$8*Sheet1!B$7+Sheet1!B$9*Sheet1!B$7-0.5*Sheet1!B$6*Sheet1!B$6*Sheet1!B$7)/(Sheet1!B$6*SQRT(Sheet1!B$7))))*400+100*AE4985-400*Sheet1!$B$13</f>
        <v>-67.049461023403182</v>
      </c>
    </row>
    <row r="4986" spans="22:32" x14ac:dyDescent="0.25">
      <c r="V4986" s="7" t="e">
        <f t="shared" si="645"/>
        <v>#VALUE!</v>
      </c>
      <c r="X4986" s="4">
        <f t="shared" ca="1" si="652"/>
        <v>0.3012057226005988</v>
      </c>
      <c r="Y4986" s="4">
        <f t="shared" ca="1" si="652"/>
        <v>1.2813982141259925</v>
      </c>
      <c r="Z4986" s="4">
        <f t="shared" ca="1" si="647"/>
        <v>0.51019852761111439</v>
      </c>
      <c r="AA4986" s="4">
        <f t="shared" ca="1" si="648"/>
        <v>2.1444010213704652</v>
      </c>
      <c r="AB4986" s="4">
        <f ca="1">Sheet1!AC4986</f>
        <v>0.51090482097147738</v>
      </c>
      <c r="AC4986" s="7">
        <f t="shared" ca="1" si="649"/>
        <v>1.0463012158084966</v>
      </c>
      <c r="AD4986" s="4">
        <f t="shared" ca="1" si="650"/>
        <v>0.53382133974321377</v>
      </c>
      <c r="AE4986" s="4">
        <f t="shared" ca="1" si="651"/>
        <v>2.2436893958408994</v>
      </c>
      <c r="AF4986" s="21">
        <f ca="1">(Sheet1!B$4*EXP(-Sheet1!B$8*Sheet1!B$7)*NORMSDIST((LN(Sheet1!B$4/(Sheet1!B$5+AD4986))-Sheet1!B$8*Sheet1!B$7+Sheet1!B$9*Sheet1!B$7+0.5*Sheet1!B$6*Sheet1!B$6*Sheet1!B$7)/(Sheet1!B$6*SQRT(Sheet1!B$7)))-(Sheet1!B$5+AD4986)*EXP(-Sheet1!B$9*Sheet1!B$7)*NORMSDIST((LN(Sheet1!B$4/(Sheet1!B$5+AD4986))-Sheet1!B$8*Sheet1!B$7+Sheet1!B$9*Sheet1!B$7-0.5*Sheet1!B$6*Sheet1!B$6*Sheet1!B$7)/(Sheet1!B$6*SQRT(Sheet1!B$7))))*400+100*AE4986-400*Sheet1!$B$13</f>
        <v>139.55844609072028</v>
      </c>
    </row>
    <row r="4987" spans="22:32" x14ac:dyDescent="0.25">
      <c r="V4987" s="7" t="e">
        <f t="shared" si="645"/>
        <v>#VALUE!</v>
      </c>
      <c r="X4987" s="4">
        <f t="shared" ca="1" si="652"/>
        <v>-0.44772734786297474</v>
      </c>
      <c r="Y4987" s="4">
        <f t="shared" ca="1" si="652"/>
        <v>-1.5141892293362522</v>
      </c>
      <c r="Z4987" s="4">
        <f t="shared" ca="1" si="647"/>
        <v>-0.75838477329933973</v>
      </c>
      <c r="AA4987" s="4">
        <f t="shared" ca="1" si="648"/>
        <v>-2.639594625826287</v>
      </c>
      <c r="AB4987" s="4">
        <f ca="1">Sheet1!AC4987</f>
        <v>0.67394580422903116</v>
      </c>
      <c r="AC4987" s="7">
        <f t="shared" ca="1" si="649"/>
        <v>0.93024432737469653</v>
      </c>
      <c r="AD4987" s="4">
        <f t="shared" ca="1" si="650"/>
        <v>-0.70548313332905599</v>
      </c>
      <c r="AE4987" s="4">
        <f t="shared" ca="1" si="651"/>
        <v>-2.4554679272436379</v>
      </c>
      <c r="AF4987" s="21">
        <f ca="1">(Sheet1!B$4*EXP(-Sheet1!B$8*Sheet1!B$7)*NORMSDIST((LN(Sheet1!B$4/(Sheet1!B$5+AD4987))-Sheet1!B$8*Sheet1!B$7+Sheet1!B$9*Sheet1!B$7+0.5*Sheet1!B$6*Sheet1!B$6*Sheet1!B$7)/(Sheet1!B$6*SQRT(Sheet1!B$7)))-(Sheet1!B$5+AD4987)*EXP(-Sheet1!B$9*Sheet1!B$7)*NORMSDIST((LN(Sheet1!B$4/(Sheet1!B$5+AD4987))-Sheet1!B$8*Sheet1!B$7+Sheet1!B$9*Sheet1!B$7-0.5*Sheet1!B$6*Sheet1!B$6*Sheet1!B$7)/(Sheet1!B$6*SQRT(Sheet1!B$7))))*400+100*AE4987-400*Sheet1!$B$13</f>
        <v>-131.201193106353</v>
      </c>
    </row>
    <row r="4988" spans="22:32" x14ac:dyDescent="0.25">
      <c r="V4988" s="7" t="e">
        <f t="shared" si="645"/>
        <v>#VALUE!</v>
      </c>
      <c r="X4988" s="4">
        <f t="shared" ca="1" si="652"/>
        <v>1.2411141695739152</v>
      </c>
      <c r="Y4988" s="4">
        <f t="shared" ca="1" si="652"/>
        <v>3.6117604306759978E-3</v>
      </c>
      <c r="Z4988" s="4">
        <f t="shared" ca="1" si="647"/>
        <v>2.1022662399862506</v>
      </c>
      <c r="AA4988" s="4">
        <f t="shared" ca="1" si="648"/>
        <v>1.433015136965093</v>
      </c>
      <c r="AB4988" s="4">
        <f ca="1">Sheet1!AC4988</f>
        <v>5.8259047189951563E-2</v>
      </c>
      <c r="AC4988" s="7">
        <f t="shared" ca="1" si="649"/>
        <v>1.7992013230245192</v>
      </c>
      <c r="AD4988" s="4">
        <f t="shared" ca="1" si="650"/>
        <v>3.7824002003330435</v>
      </c>
      <c r="AE4988" s="4">
        <f t="shared" ca="1" si="651"/>
        <v>2.5782827303417579</v>
      </c>
      <c r="AF4988" s="21">
        <f ca="1">(Sheet1!B$4*EXP(-Sheet1!B$8*Sheet1!B$7)*NORMSDIST((LN(Sheet1!B$4/(Sheet1!B$5+AD4988))-Sheet1!B$8*Sheet1!B$7+Sheet1!B$9*Sheet1!B$7+0.5*Sheet1!B$6*Sheet1!B$6*Sheet1!B$7)/(Sheet1!B$6*SQRT(Sheet1!B$7)))-(Sheet1!B$5+AD4988)*EXP(-Sheet1!B$9*Sheet1!B$7)*NORMSDIST((LN(Sheet1!B$4/(Sheet1!B$5+AD4988))-Sheet1!B$8*Sheet1!B$7+Sheet1!B$9*Sheet1!B$7-0.5*Sheet1!B$6*Sheet1!B$6*Sheet1!B$7)/(Sheet1!B$6*SQRT(Sheet1!B$7))))*400+100*AE4988-400*Sheet1!$B$13</f>
        <v>-312.10807203707691</v>
      </c>
    </row>
    <row r="4989" spans="22:32" x14ac:dyDescent="0.25">
      <c r="V4989" s="7" t="e">
        <f t="shared" si="645"/>
        <v>#VALUE!</v>
      </c>
      <c r="X4989" s="4">
        <f t="shared" ca="1" si="652"/>
        <v>0.42844144804966655</v>
      </c>
      <c r="Y4989" s="4">
        <f t="shared" ca="1" si="652"/>
        <v>0.82148363648751199</v>
      </c>
      <c r="Z4989" s="4">
        <f t="shared" ca="1" si="647"/>
        <v>0.72571727414477438</v>
      </c>
      <c r="AA4989" s="4">
        <f t="shared" ca="1" si="648"/>
        <v>1.6455119594341956</v>
      </c>
      <c r="AB4989" s="4">
        <f ca="1">Sheet1!AC4989</f>
        <v>0.28715765680145744</v>
      </c>
      <c r="AC4989" s="7">
        <f t="shared" ca="1" si="649"/>
        <v>1.2527594809522269</v>
      </c>
      <c r="AD4989" s="4">
        <f t="shared" ca="1" si="650"/>
        <v>0.90914919567567254</v>
      </c>
      <c r="AE4989" s="4">
        <f t="shared" ca="1" si="651"/>
        <v>2.0614307082014647</v>
      </c>
      <c r="AF4989" s="21">
        <f ca="1">(Sheet1!B$4*EXP(-Sheet1!B$8*Sheet1!B$7)*NORMSDIST((LN(Sheet1!B$4/(Sheet1!B$5+AD4989))-Sheet1!B$8*Sheet1!B$7+Sheet1!B$9*Sheet1!B$7+0.5*Sheet1!B$6*Sheet1!B$6*Sheet1!B$7)/(Sheet1!B$6*SQRT(Sheet1!B$7)))-(Sheet1!B$5+AD4989)*EXP(-Sheet1!B$9*Sheet1!B$7)*NORMSDIST((LN(Sheet1!B$4/(Sheet1!B$5+AD4989))-Sheet1!B$8*Sheet1!B$7+Sheet1!B$9*Sheet1!B$7-0.5*Sheet1!B$6*Sheet1!B$6*Sheet1!B$7)/(Sheet1!B$6*SQRT(Sheet1!B$7))))*400+100*AE4989-400*Sheet1!$B$13</f>
        <v>62.577802586331927</v>
      </c>
    </row>
    <row r="4990" spans="22:32" x14ac:dyDescent="0.25">
      <c r="V4990" s="7" t="e">
        <f t="shared" si="645"/>
        <v>#VALUE!</v>
      </c>
      <c r="X4990" s="4">
        <f t="shared" ca="1" si="652"/>
        <v>-2.0944219200204097</v>
      </c>
      <c r="Y4990" s="4">
        <f t="shared" ca="1" si="652"/>
        <v>-0.2542304955671324</v>
      </c>
      <c r="Z4990" s="4">
        <f t="shared" ca="1" si="647"/>
        <v>-3.5476450133976698</v>
      </c>
      <c r="AA4990" s="4">
        <f t="shared" ca="1" si="648"/>
        <v>-2.7664052848060066</v>
      </c>
      <c r="AB4990" s="4">
        <f ca="1">Sheet1!AC4990</f>
        <v>0.26891708157838878</v>
      </c>
      <c r="AC4990" s="7">
        <f t="shared" ca="1" si="649"/>
        <v>1.2751274320348256</v>
      </c>
      <c r="AD4990" s="4">
        <f t="shared" ca="1" si="650"/>
        <v>-4.5236994757049249</v>
      </c>
      <c r="AE4990" s="4">
        <f t="shared" ca="1" si="651"/>
        <v>-3.5275192667822535</v>
      </c>
      <c r="AF4990" s="21">
        <f ca="1">(Sheet1!B$4*EXP(-Sheet1!B$8*Sheet1!B$7)*NORMSDIST((LN(Sheet1!B$4/(Sheet1!B$5+AD4990))-Sheet1!B$8*Sheet1!B$7+Sheet1!B$9*Sheet1!B$7+0.5*Sheet1!B$6*Sheet1!B$6*Sheet1!B$7)/(Sheet1!B$6*SQRT(Sheet1!B$7)))-(Sheet1!B$5+AD4990)*EXP(-Sheet1!B$9*Sheet1!B$7)*NORMSDIST((LN(Sheet1!B$4/(Sheet1!B$5+AD4990))-Sheet1!B$8*Sheet1!B$7+Sheet1!B$9*Sheet1!B$7-0.5*Sheet1!B$6*Sheet1!B$6*Sheet1!B$7)/(Sheet1!B$6*SQRT(Sheet1!B$7))))*400+100*AE4990-400*Sheet1!$B$13</f>
        <v>426.3101010410719</v>
      </c>
    </row>
    <row r="4991" spans="22:32" x14ac:dyDescent="0.25">
      <c r="V4991" s="7" t="e">
        <f t="shared" si="645"/>
        <v>#VALUE!</v>
      </c>
      <c r="X4991" s="4">
        <f t="shared" ca="1" si="652"/>
        <v>-0.36079803872737781</v>
      </c>
      <c r="Y4991" s="4">
        <f t="shared" ca="1" si="652"/>
        <v>-0.59234773099804583</v>
      </c>
      <c r="Z4991" s="4">
        <f t="shared" ca="1" si="647"/>
        <v>-0.61113921254336756</v>
      </c>
      <c r="AA4991" s="4">
        <f t="shared" ca="1" si="648"/>
        <v>-1.2461989202884214</v>
      </c>
      <c r="AB4991" s="4">
        <f ca="1">Sheet1!AC4991</f>
        <v>0.16503761502416991</v>
      </c>
      <c r="AC4991" s="7">
        <f t="shared" ca="1" si="649"/>
        <v>1.4397180754770322</v>
      </c>
      <c r="AD4991" s="4">
        <f t="shared" ca="1" si="650"/>
        <v>-0.87986817093148606</v>
      </c>
      <c r="AE4991" s="4">
        <f t="shared" ca="1" si="651"/>
        <v>-1.7941751111792015</v>
      </c>
      <c r="AF4991" s="21">
        <f ca="1">(Sheet1!B$4*EXP(-Sheet1!B$8*Sheet1!B$7)*NORMSDIST((LN(Sheet1!B$4/(Sheet1!B$5+AD4991))-Sheet1!B$8*Sheet1!B$7+Sheet1!B$9*Sheet1!B$7+0.5*Sheet1!B$6*Sheet1!B$6*Sheet1!B$7)/(Sheet1!B$6*SQRT(Sheet1!B$7)))-(Sheet1!B$5+AD4991)*EXP(-Sheet1!B$9*Sheet1!B$7)*NORMSDIST((LN(Sheet1!B$4/(Sheet1!B$5+AD4991))-Sheet1!B$8*Sheet1!B$7+Sheet1!B$9*Sheet1!B$7-0.5*Sheet1!B$6*Sheet1!B$6*Sheet1!B$7)/(Sheet1!B$6*SQRT(Sheet1!B$7))))*400+100*AE4991-400*Sheet1!$B$13</f>
        <v>-36.407297620202371</v>
      </c>
    </row>
    <row r="4992" spans="22:32" x14ac:dyDescent="0.25">
      <c r="V4992" s="7" t="e">
        <f t="shared" si="645"/>
        <v>#VALUE!</v>
      </c>
      <c r="X4992" s="4">
        <f t="shared" ca="1" si="652"/>
        <v>-0.73386341384735965</v>
      </c>
      <c r="Y4992" s="4">
        <f t="shared" ca="1" si="652"/>
        <v>0.70400536805164204</v>
      </c>
      <c r="Z4992" s="4">
        <f t="shared" ca="1" si="647"/>
        <v>-1.2430575022940962</v>
      </c>
      <c r="AA4992" s="4">
        <f t="shared" ca="1" si="648"/>
        <v>0.14341059757223115</v>
      </c>
      <c r="AB4992" s="4">
        <f ca="1">Sheet1!AC4992</f>
        <v>0.9120444351701984</v>
      </c>
      <c r="AC4992" s="7">
        <f t="shared" ca="1" si="649"/>
        <v>0.74455081325992223</v>
      </c>
      <c r="AD4992" s="4">
        <f t="shared" ca="1" si="650"/>
        <v>-0.92551947426191694</v>
      </c>
      <c r="AE4992" s="4">
        <f t="shared" ca="1" si="651"/>
        <v>0.10677647705249613</v>
      </c>
      <c r="AF4992" s="21">
        <f ca="1">(Sheet1!B$4*EXP(-Sheet1!B$8*Sheet1!B$7)*NORMSDIST((LN(Sheet1!B$4/(Sheet1!B$5+AD4992))-Sheet1!B$8*Sheet1!B$7+Sheet1!B$9*Sheet1!B$7+0.5*Sheet1!B$6*Sheet1!B$6*Sheet1!B$7)/(Sheet1!B$6*SQRT(Sheet1!B$7)))-(Sheet1!B$5+AD4992)*EXP(-Sheet1!B$9*Sheet1!B$7)*NORMSDIST((LN(Sheet1!B$4/(Sheet1!B$5+AD4992))-Sheet1!B$8*Sheet1!B$7+Sheet1!B$9*Sheet1!B$7-0.5*Sheet1!B$6*Sheet1!B$6*Sheet1!B$7)/(Sheet1!B$6*SQRT(Sheet1!B$7))))*400+100*AE4992-400*Sheet1!$B$13</f>
        <v>161.21813152068626</v>
      </c>
    </row>
    <row r="4993" spans="22:32" x14ac:dyDescent="0.25">
      <c r="V4993" s="7" t="e">
        <f t="shared" si="645"/>
        <v>#VALUE!</v>
      </c>
      <c r="X4993" s="4">
        <f t="shared" ca="1" si="652"/>
        <v>8.9417088406214106E-3</v>
      </c>
      <c r="Y4993" s="4">
        <f t="shared" ca="1" si="652"/>
        <v>-1.1921536268310089</v>
      </c>
      <c r="Z4993" s="4">
        <f t="shared" ca="1" si="647"/>
        <v>1.5145949570359387E-2</v>
      </c>
      <c r="AA4993" s="4">
        <f t="shared" ca="1" si="648"/>
        <v>-1.6623512368619473</v>
      </c>
      <c r="AB4993" s="4">
        <f ca="1">Sheet1!AC4993</f>
        <v>0.36317677799277415</v>
      </c>
      <c r="AC4993" s="7">
        <f t="shared" ca="1" si="649"/>
        <v>1.1714388357362799</v>
      </c>
      <c r="AD4993" s="4">
        <f t="shared" ca="1" si="650"/>
        <v>1.774255353082221E-2</v>
      </c>
      <c r="AE4993" s="4">
        <f t="shared" ca="1" si="651"/>
        <v>-1.9473427974943245</v>
      </c>
      <c r="AF4993" s="21">
        <f ca="1">(Sheet1!B$4*EXP(-Sheet1!B$8*Sheet1!B$7)*NORMSDIST((LN(Sheet1!B$4/(Sheet1!B$5+AD4993))-Sheet1!B$8*Sheet1!B$7+Sheet1!B$9*Sheet1!B$7+0.5*Sheet1!B$6*Sheet1!B$6*Sheet1!B$7)/(Sheet1!B$6*SQRT(Sheet1!B$7)))-(Sheet1!B$5+AD4993)*EXP(-Sheet1!B$9*Sheet1!B$7)*NORMSDIST((LN(Sheet1!B$4/(Sheet1!B$5+AD4993))-Sheet1!B$8*Sheet1!B$7+Sheet1!B$9*Sheet1!B$7-0.5*Sheet1!B$6*Sheet1!B$6*Sheet1!B$7)/(Sheet1!B$6*SQRT(Sheet1!B$7))))*400+100*AE4993-400*Sheet1!$B$13</f>
        <v>-197.5767169851265</v>
      </c>
    </row>
    <row r="4994" spans="22:32" x14ac:dyDescent="0.25">
      <c r="V4994" s="7" t="e">
        <f t="shared" si="645"/>
        <v>#VALUE!</v>
      </c>
      <c r="X4994" s="4">
        <f t="shared" ca="1" si="652"/>
        <v>-1.0497430683732301</v>
      </c>
      <c r="Y4994" s="4">
        <f t="shared" ca="1" si="652"/>
        <v>0.41763015013430144</v>
      </c>
      <c r="Z4994" s="4">
        <f t="shared" ca="1" si="647"/>
        <v>-1.7781115286583555</v>
      </c>
      <c r="AA4994" s="4">
        <f t="shared" ca="1" si="648"/>
        <v>-0.62181644468967845</v>
      </c>
      <c r="AB4994" s="4">
        <f ca="1">Sheet1!AC4994</f>
        <v>0.34987165205846693</v>
      </c>
      <c r="AC4994" s="7">
        <f t="shared" ca="1" si="649"/>
        <v>1.1845352418120414</v>
      </c>
      <c r="AD4994" s="4">
        <f t="shared" ca="1" si="650"/>
        <v>-2.1062357695681038</v>
      </c>
      <c r="AE4994" s="4">
        <f t="shared" ca="1" si="651"/>
        <v>-0.7365634926731921</v>
      </c>
      <c r="AF4994" s="21">
        <f ca="1">(Sheet1!B$4*EXP(-Sheet1!B$8*Sheet1!B$7)*NORMSDIST((LN(Sheet1!B$4/(Sheet1!B$5+AD4994))-Sheet1!B$8*Sheet1!B$7+Sheet1!B$9*Sheet1!B$7+0.5*Sheet1!B$6*Sheet1!B$6*Sheet1!B$7)/(Sheet1!B$6*SQRT(Sheet1!B$7)))-(Sheet1!B$5+AD4994)*EXP(-Sheet1!B$9*Sheet1!B$7)*NORMSDIST((LN(Sheet1!B$4/(Sheet1!B$5+AD4994))-Sheet1!B$8*Sheet1!B$7+Sheet1!B$9*Sheet1!B$7-0.5*Sheet1!B$6*Sheet1!B$6*Sheet1!B$7)/(Sheet1!B$6*SQRT(Sheet1!B$7))))*400+100*AE4994-400*Sheet1!$B$13</f>
        <v>275.4663370626804</v>
      </c>
    </row>
    <row r="4995" spans="22:32" x14ac:dyDescent="0.25">
      <c r="V4995" s="7" t="e">
        <f t="shared" ref="V4995:V5001" si="653">GAMMALN($B$7/2+1)-GAMMALN($B$7/2)-LN(PI())-LN($B$7)-0.5*LN($B$9*$C$10-$C$9*$B$10)-($B$7/2+1)*LN(SUMPRODUCT(MMULT(J4995:K4995,MINVERSE($B$9:$C$10)),J4995:K4995)/$B$7+1)</f>
        <v>#VALUE!</v>
      </c>
      <c r="X4995" s="4">
        <f t="shared" ca="1" si="652"/>
        <v>-2.3284454368437681</v>
      </c>
      <c r="Y4995" s="4">
        <f t="shared" ca="1" si="652"/>
        <v>-1.5409663471052957</v>
      </c>
      <c r="Z4995" s="4">
        <f t="shared" ref="Z4995:Z5001" ca="1" si="654">X4995*SQRT($B$20)</f>
        <v>-3.9440466908916116</v>
      </c>
      <c r="AA4995" s="4">
        <f t="shared" ref="AA4995:AA5001" ca="1" si="655">SQRT($C$21)*($B$25*X4995+SQRT(1-$B$25^2)*Y4995)</f>
        <v>-4.8409996148239527</v>
      </c>
      <c r="AB4995" s="4">
        <f ca="1">Sheet1!AC4995</f>
        <v>0.92618602013273077</v>
      </c>
      <c r="AC4995" s="7">
        <f t="shared" ref="AC4995:AC5001" ca="1" si="656">SQRT((B$27/2)/GAMMAINV(AB4995,B$27/2,1))</f>
        <v>0.72879836878794635</v>
      </c>
      <c r="AD4995" s="4">
        <f t="shared" ref="AD4995:AD5001" ca="1" si="657">AC4995*Z4995</f>
        <v>-2.874414794745304</v>
      </c>
      <c r="AE4995" s="4">
        <f t="shared" ref="AE4995:AE5001" ca="1" si="658">AC4995*AA4995</f>
        <v>-3.5281126225867734</v>
      </c>
      <c r="AF4995" s="21">
        <f ca="1">(Sheet1!B$4*EXP(-Sheet1!B$8*Sheet1!B$7)*NORMSDIST((LN(Sheet1!B$4/(Sheet1!B$5+AD4995))-Sheet1!B$8*Sheet1!B$7+Sheet1!B$9*Sheet1!B$7+0.5*Sheet1!B$6*Sheet1!B$6*Sheet1!B$7)/(Sheet1!B$6*SQRT(Sheet1!B$7)))-(Sheet1!B$5+AD4995)*EXP(-Sheet1!B$9*Sheet1!B$7)*NORMSDIST((LN(Sheet1!B$4/(Sheet1!B$5+AD4995))-Sheet1!B$8*Sheet1!B$7+Sheet1!B$9*Sheet1!B$7-0.5*Sheet1!B$6*Sheet1!B$6*Sheet1!B$7)/(Sheet1!B$6*SQRT(Sheet1!B$7))))*400+100*AE4995-400*Sheet1!$B$13</f>
        <v>129.49873851907296</v>
      </c>
    </row>
    <row r="4996" spans="22:32" x14ac:dyDescent="0.25">
      <c r="V4996" s="7" t="e">
        <f t="shared" si="653"/>
        <v>#VALUE!</v>
      </c>
      <c r="X4996" s="4">
        <f t="shared" ca="1" si="652"/>
        <v>-0.48624324252837703</v>
      </c>
      <c r="Y4996" s="4">
        <f t="shared" ca="1" si="652"/>
        <v>8.6936380933473167E-2</v>
      </c>
      <c r="Z4996" s="4">
        <f t="shared" ca="1" si="654"/>
        <v>-0.82362507676452346</v>
      </c>
      <c r="AA4996" s="4">
        <f t="shared" ca="1" si="655"/>
        <v>-0.4374656064150082</v>
      </c>
      <c r="AB4996" s="4">
        <f ca="1">Sheet1!AC4996</f>
        <v>4.3093056893907411E-2</v>
      </c>
      <c r="AC4996" s="7">
        <f t="shared" ca="1" si="656"/>
        <v>1.9088186635629343</v>
      </c>
      <c r="AD4996" s="4">
        <f t="shared" ca="1" si="657"/>
        <v>-1.5721509183065767</v>
      </c>
      <c r="AE4996" s="4">
        <f t="shared" ca="1" si="658"/>
        <v>-0.83504251419184461</v>
      </c>
      <c r="AF4996" s="21">
        <f ca="1">(Sheet1!B$4*EXP(-Sheet1!B$8*Sheet1!B$7)*NORMSDIST((LN(Sheet1!B$4/(Sheet1!B$5+AD4996))-Sheet1!B$8*Sheet1!B$7+Sheet1!B$9*Sheet1!B$7+0.5*Sheet1!B$6*Sheet1!B$6*Sheet1!B$7)/(Sheet1!B$6*SQRT(Sheet1!B$7)))-(Sheet1!B$5+AD4996)*EXP(-Sheet1!B$9*Sheet1!B$7)*NORMSDIST((LN(Sheet1!B$4/(Sheet1!B$5+AD4996))-Sheet1!B$8*Sheet1!B$7+Sheet1!B$9*Sheet1!B$7-0.5*Sheet1!B$6*Sheet1!B$6*Sheet1!B$7)/(Sheet1!B$6*SQRT(Sheet1!B$7))))*400+100*AE4996-400*Sheet1!$B$13</f>
        <v>174.87739648323804</v>
      </c>
    </row>
    <row r="4997" spans="22:32" x14ac:dyDescent="0.25">
      <c r="V4997" s="7" t="e">
        <f t="shared" si="653"/>
        <v>#VALUE!</v>
      </c>
      <c r="X4997" s="4">
        <f t="shared" ca="1" si="652"/>
        <v>-1.0077100837072963</v>
      </c>
      <c r="Y4997" s="4">
        <f t="shared" ca="1" si="652"/>
        <v>-0.55273802200536504</v>
      </c>
      <c r="Z4997" s="4">
        <f t="shared" ca="1" si="654"/>
        <v>-1.7069137881157683</v>
      </c>
      <c r="AA4997" s="4">
        <f t="shared" ca="1" si="655"/>
        <v>-1.934921123317316</v>
      </c>
      <c r="AB4997" s="4">
        <f ca="1">Sheet1!AC4997</f>
        <v>0.72457567674823065</v>
      </c>
      <c r="AC4997" s="7">
        <f t="shared" ca="1" si="656"/>
        <v>0.89522792658178352</v>
      </c>
      <c r="AD4997" s="4">
        <f t="shared" ca="1" si="657"/>
        <v>-1.528076891388737</v>
      </c>
      <c r="AE4997" s="4">
        <f t="shared" ca="1" si="658"/>
        <v>-1.7321954253266563</v>
      </c>
      <c r="AF4997" s="21">
        <f ca="1">(Sheet1!B$4*EXP(-Sheet1!B$8*Sheet1!B$7)*NORMSDIST((LN(Sheet1!B$4/(Sheet1!B$5+AD4997))-Sheet1!B$8*Sheet1!B$7+Sheet1!B$9*Sheet1!B$7+0.5*Sheet1!B$6*Sheet1!B$6*Sheet1!B$7)/(Sheet1!B$6*SQRT(Sheet1!B$7)))-(Sheet1!B$5+AD4997)*EXP(-Sheet1!B$9*Sheet1!B$7)*NORMSDIST((LN(Sheet1!B$4/(Sheet1!B$5+AD4997))-Sheet1!B$8*Sheet1!B$7+Sheet1!B$9*Sheet1!B$7-0.5*Sheet1!B$6*Sheet1!B$6*Sheet1!B$7)/(Sheet1!B$6*SQRT(Sheet1!B$7))))*400+100*AE4997-400*Sheet1!$B$13</f>
        <v>77.741596466206829</v>
      </c>
    </row>
    <row r="4998" spans="22:32" x14ac:dyDescent="0.25">
      <c r="V4998" s="7" t="e">
        <f t="shared" si="653"/>
        <v>#VALUE!</v>
      </c>
      <c r="X4998" s="4">
        <f t="shared" ca="1" si="652"/>
        <v>0.24591262995079929</v>
      </c>
      <c r="Y4998" s="4">
        <f t="shared" ca="1" si="652"/>
        <v>2.7591683570831509</v>
      </c>
      <c r="Z4998" s="4">
        <f t="shared" ca="1" si="654"/>
        <v>0.41654009969870737</v>
      </c>
      <c r="AA4998" s="4">
        <f t="shared" ca="1" si="655"/>
        <v>4.1541546228810278</v>
      </c>
      <c r="AB4998" s="4">
        <f ca="1">Sheet1!AC4998</f>
        <v>0.22568656919897701</v>
      </c>
      <c r="AC4998" s="7">
        <f t="shared" ca="1" si="656"/>
        <v>1.334426217319431</v>
      </c>
      <c r="AD4998" s="4">
        <f t="shared" ca="1" si="657"/>
        <v>0.55584202960280471</v>
      </c>
      <c r="AE4998" s="4">
        <f t="shared" ca="1" si="658"/>
        <v>5.5434128395711575</v>
      </c>
      <c r="AF4998" s="21">
        <f ca="1">(Sheet1!B$4*EXP(-Sheet1!B$8*Sheet1!B$7)*NORMSDIST((LN(Sheet1!B$4/(Sheet1!B$5+AD4998))-Sheet1!B$8*Sheet1!B$7+Sheet1!B$9*Sheet1!B$7+0.5*Sheet1!B$6*Sheet1!B$6*Sheet1!B$7)/(Sheet1!B$6*SQRT(Sheet1!B$7)))-(Sheet1!B$5+AD4998)*EXP(-Sheet1!B$9*Sheet1!B$7)*NORMSDIST((LN(Sheet1!B$4/(Sheet1!B$5+AD4998))-Sheet1!B$8*Sheet1!B$7+Sheet1!B$9*Sheet1!B$7-0.5*Sheet1!B$6*Sheet1!B$6*Sheet1!B$7)/(Sheet1!B$6*SQRT(Sheet1!B$7))))*400+100*AE4998-400*Sheet1!$B$13</f>
        <v>466.06372393293441</v>
      </c>
    </row>
    <row r="4999" spans="22:32" x14ac:dyDescent="0.25">
      <c r="V4999" s="7" t="e">
        <f t="shared" si="653"/>
        <v>#VALUE!</v>
      </c>
      <c r="X4999" s="4">
        <f t="shared" ca="1" si="652"/>
        <v>0.92896426970275015</v>
      </c>
      <c r="Y4999" s="4">
        <f t="shared" ca="1" si="652"/>
        <v>-0.63513297126251367</v>
      </c>
      <c r="Z4999" s="4">
        <f t="shared" ca="1" si="654"/>
        <v>1.5735298735812764</v>
      </c>
      <c r="AA4999" s="4">
        <f t="shared" ca="1" si="655"/>
        <v>0.17769085803743284</v>
      </c>
      <c r="AB4999" s="4">
        <f ca="1">Sheet1!AC4999</f>
        <v>0.97934282796057137</v>
      </c>
      <c r="AC4999" s="7">
        <f t="shared" ca="1" si="656"/>
        <v>0.64199925010970249</v>
      </c>
      <c r="AD4999" s="4">
        <f t="shared" ca="1" si="657"/>
        <v>1.0102049988643944</v>
      </c>
      <c r="AE4999" s="4">
        <f t="shared" ca="1" si="658"/>
        <v>0.11407739761138148</v>
      </c>
      <c r="AF4999" s="21">
        <f ca="1">(Sheet1!B$4*EXP(-Sheet1!B$8*Sheet1!B$7)*NORMSDIST((LN(Sheet1!B$4/(Sheet1!B$5+AD4999))-Sheet1!B$8*Sheet1!B$7+Sheet1!B$9*Sheet1!B$7+0.5*Sheet1!B$6*Sheet1!B$6*Sheet1!B$7)/(Sheet1!B$6*SQRT(Sheet1!B$7)))-(Sheet1!B$5+AD4999)*EXP(-Sheet1!B$9*Sheet1!B$7)*NORMSDIST((LN(Sheet1!B$4/(Sheet1!B$5+AD4999))-Sheet1!B$8*Sheet1!B$7+Sheet1!B$9*Sheet1!B$7-0.5*Sheet1!B$6*Sheet1!B$6*Sheet1!B$7)/(Sheet1!B$6*SQRT(Sheet1!B$7))))*400+100*AE4999-400*Sheet1!$B$13</f>
        <v>-147.85429209287486</v>
      </c>
    </row>
    <row r="5000" spans="22:32" x14ac:dyDescent="0.25">
      <c r="V5000" s="7" t="e">
        <f t="shared" si="653"/>
        <v>#VALUE!</v>
      </c>
      <c r="X5000" s="4">
        <f t="shared" ca="1" si="652"/>
        <v>-5.8790608472129207E-3</v>
      </c>
      <c r="Y5000" s="4">
        <f t="shared" ca="1" si="652"/>
        <v>-0.46921703163133888</v>
      </c>
      <c r="Z5000" s="4">
        <f t="shared" ca="1" si="654"/>
        <v>-9.9582709189145382E-3</v>
      </c>
      <c r="AA5000" s="4">
        <f t="shared" ca="1" si="655"/>
        <v>-0.6650942535550779</v>
      </c>
      <c r="AB5000" s="4">
        <f ca="1">Sheet1!AC5000</f>
        <v>0.24118172052577702</v>
      </c>
      <c r="AC5000" s="7">
        <f t="shared" ca="1" si="656"/>
        <v>1.3120156918149117</v>
      </c>
      <c r="AD5000" s="4">
        <f t="shared" ca="1" si="657"/>
        <v>-1.3065407708959975E-2</v>
      </c>
      <c r="AE5000" s="4">
        <f t="shared" ca="1" si="658"/>
        <v>-0.8726140972001879</v>
      </c>
      <c r="AF5000" s="21">
        <f ca="1">(Sheet1!B$4*EXP(-Sheet1!B$8*Sheet1!B$7)*NORMSDIST((LN(Sheet1!B$4/(Sheet1!B$5+AD5000))-Sheet1!B$8*Sheet1!B$7+Sheet1!B$9*Sheet1!B$7+0.5*Sheet1!B$6*Sheet1!B$6*Sheet1!B$7)/(Sheet1!B$6*SQRT(Sheet1!B$7)))-(Sheet1!B$5+AD5000)*EXP(-Sheet1!B$9*Sheet1!B$7)*NORMSDIST((LN(Sheet1!B$4/(Sheet1!B$5+AD5000))-Sheet1!B$8*Sheet1!B$7+Sheet1!B$9*Sheet1!B$7-0.5*Sheet1!B$6*Sheet1!B$6*Sheet1!B$7)/(Sheet1!B$6*SQRT(Sheet1!B$7))))*400+100*AE5000-400*Sheet1!$B$13</f>
        <v>-85.167231747615006</v>
      </c>
    </row>
    <row r="5001" spans="22:32" x14ac:dyDescent="0.25">
      <c r="V5001" s="7" t="e">
        <f t="shared" si="653"/>
        <v>#VALUE!</v>
      </c>
      <c r="X5001" s="4">
        <f t="shared" ca="1" si="652"/>
        <v>0.30026539952675374</v>
      </c>
      <c r="Y5001" s="4">
        <f t="shared" ca="1" si="652"/>
        <v>0.59401212014202853</v>
      </c>
      <c r="Z5001" s="4">
        <f t="shared" ca="1" si="654"/>
        <v>0.50860575758134086</v>
      </c>
      <c r="AA5001" s="4">
        <f t="shared" ca="1" si="655"/>
        <v>1.1788890873195377</v>
      </c>
      <c r="AB5001" s="4">
        <f ca="1">Sheet1!AC5001</f>
        <v>0.14666415693346091</v>
      </c>
      <c r="AC5001" s="7">
        <f t="shared" ca="1" si="656"/>
        <v>1.4794941717338779</v>
      </c>
      <c r="AD5001" s="4">
        <f t="shared" ca="1" si="657"/>
        <v>0.75247925405188731</v>
      </c>
      <c r="AE5001" s="4">
        <f t="shared" ca="1" si="658"/>
        <v>1.7441595338099267</v>
      </c>
      <c r="AF5001" s="21">
        <f ca="1">(Sheet1!B$4*EXP(-Sheet1!B$8*Sheet1!B$7)*NORMSDIST((LN(Sheet1!B$4/(Sheet1!B$5+AD5001))-Sheet1!B$8*Sheet1!B$7+Sheet1!B$9*Sheet1!B$7+0.5*Sheet1!B$6*Sheet1!B$6*Sheet1!B$7)/(Sheet1!B$6*SQRT(Sheet1!B$7)))-(Sheet1!B$5+AD5001)*EXP(-Sheet1!B$9*Sheet1!B$7)*NORMSDIST((LN(Sheet1!B$4/(Sheet1!B$5+AD5001))-Sheet1!B$8*Sheet1!B$7+Sheet1!B$9*Sheet1!B$7-0.5*Sheet1!B$6*Sheet1!B$6*Sheet1!B$7)/(Sheet1!B$6*SQRT(Sheet1!B$7))))*400+100*AE5001-400*Sheet1!$B$13</f>
        <v>55.288705316971573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Roy DeMeo</dc:creator>
  <cp:lastModifiedBy>Roy DeMeo</cp:lastModifiedBy>
  <dcterms:created xsi:type="dcterms:W3CDTF">2015-02-01T19:25:23Z</dcterms:created>
  <dcterms:modified xsi:type="dcterms:W3CDTF">2017-02-04T16:40:13Z</dcterms:modified>
</cp:coreProperties>
</file>